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1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8_{0F4FCE9F-0E2D-4F0F-8948-EF8770D19C10}" xr6:coauthVersionLast="47" xr6:coauthVersionMax="47" xr10:uidLastSave="{00000000-0000-0000-0000-000000000000}"/>
  <bookViews>
    <workbookView xWindow="-108" yWindow="-108" windowWidth="23256" windowHeight="12456" tabRatio="787" activeTab="6" xr2:uid="{00000000-000D-0000-FFFF-FFFF00000000}"/>
  </bookViews>
  <sheets>
    <sheet name="heart_failure_records" sheetId="9" r:id="rId1"/>
    <sheet name="data_for_multivariate_analysis" sheetId="12" r:id="rId2"/>
    <sheet name="correlation" sheetId="13" r:id="rId3"/>
    <sheet name="slicers_and_pivot" sheetId="10" r:id="rId4"/>
    <sheet name="lab_metrics_vs_death" sheetId="16" r:id="rId5"/>
    <sheet name="age_vs_death" sheetId="18" r:id="rId6"/>
    <sheet name="dashboard" sheetId="2" r:id="rId7"/>
  </sheets>
  <definedNames>
    <definedName name="Slicer_age2">#N/A</definedName>
    <definedName name="Slicer_anemia_label">#N/A</definedName>
    <definedName name="Slicer_diabetes_label">#N/A</definedName>
    <definedName name="Slicer_hbp_label">#N/A</definedName>
    <definedName name="Slicer_sex_label">#N/A</definedName>
    <definedName name="Slicer_smoking_label">#N/A</definedName>
    <definedName name="Slicer_status_label">#N/A</definedName>
  </definedNames>
  <calcPr calcId="191029"/>
  <pivotCaches>
    <pivotCache cacheId="8" r:id="rId8"/>
    <pivotCache cacheId="9" r:id="rId9"/>
    <pivotCache cacheId="1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5001" i="9" l="1"/>
  <c r="Q5001" i="9"/>
  <c r="O5001" i="9"/>
  <c r="I5001" i="9"/>
  <c r="F5001" i="9"/>
  <c r="C5001" i="9"/>
  <c r="S5000" i="9"/>
  <c r="Q5000" i="9"/>
  <c r="O5000" i="9"/>
  <c r="I5000" i="9"/>
  <c r="F5000" i="9"/>
  <c r="C5000" i="9"/>
  <c r="S4999" i="9"/>
  <c r="Q4999" i="9"/>
  <c r="O4999" i="9"/>
  <c r="I4999" i="9"/>
  <c r="F4999" i="9"/>
  <c r="C4999" i="9"/>
  <c r="S4998" i="9"/>
  <c r="Q4998" i="9"/>
  <c r="O4998" i="9"/>
  <c r="I4998" i="9"/>
  <c r="F4998" i="9"/>
  <c r="C4998" i="9"/>
  <c r="S4997" i="9"/>
  <c r="Q4997" i="9"/>
  <c r="O4997" i="9"/>
  <c r="I4997" i="9"/>
  <c r="F4997" i="9"/>
  <c r="C4997" i="9"/>
  <c r="S4996" i="9"/>
  <c r="Q4996" i="9"/>
  <c r="O4996" i="9"/>
  <c r="I4996" i="9"/>
  <c r="F4996" i="9"/>
  <c r="C4996" i="9"/>
  <c r="S4995" i="9"/>
  <c r="Q4995" i="9"/>
  <c r="O4995" i="9"/>
  <c r="I4995" i="9"/>
  <c r="F4995" i="9"/>
  <c r="C4995" i="9"/>
  <c r="S4994" i="9"/>
  <c r="Q4994" i="9"/>
  <c r="O4994" i="9"/>
  <c r="I4994" i="9"/>
  <c r="F4994" i="9"/>
  <c r="C4994" i="9"/>
  <c r="S4993" i="9"/>
  <c r="Q4993" i="9"/>
  <c r="O4993" i="9"/>
  <c r="I4993" i="9"/>
  <c r="F4993" i="9"/>
  <c r="C4993" i="9"/>
  <c r="S4992" i="9"/>
  <c r="Q4992" i="9"/>
  <c r="O4992" i="9"/>
  <c r="I4992" i="9"/>
  <c r="F4992" i="9"/>
  <c r="C4992" i="9"/>
  <c r="S4991" i="9"/>
  <c r="Q4991" i="9"/>
  <c r="O4991" i="9"/>
  <c r="I4991" i="9"/>
  <c r="F4991" i="9"/>
  <c r="C4991" i="9"/>
  <c r="S4990" i="9"/>
  <c r="Q4990" i="9"/>
  <c r="O4990" i="9"/>
  <c r="I4990" i="9"/>
  <c r="F4990" i="9"/>
  <c r="C4990" i="9"/>
  <c r="S4989" i="9"/>
  <c r="Q4989" i="9"/>
  <c r="O4989" i="9"/>
  <c r="I4989" i="9"/>
  <c r="F4989" i="9"/>
  <c r="C4989" i="9"/>
  <c r="S4988" i="9"/>
  <c r="Q4988" i="9"/>
  <c r="O4988" i="9"/>
  <c r="I4988" i="9"/>
  <c r="F4988" i="9"/>
  <c r="C4988" i="9"/>
  <c r="S4987" i="9"/>
  <c r="Q4987" i="9"/>
  <c r="O4987" i="9"/>
  <c r="I4987" i="9"/>
  <c r="F4987" i="9"/>
  <c r="C4987" i="9"/>
  <c r="S4986" i="9"/>
  <c r="Q4986" i="9"/>
  <c r="O4986" i="9"/>
  <c r="I4986" i="9"/>
  <c r="F4986" i="9"/>
  <c r="C4986" i="9"/>
  <c r="S4985" i="9"/>
  <c r="Q4985" i="9"/>
  <c r="O4985" i="9"/>
  <c r="I4985" i="9"/>
  <c r="F4985" i="9"/>
  <c r="C4985" i="9"/>
  <c r="S4984" i="9"/>
  <c r="Q4984" i="9"/>
  <c r="O4984" i="9"/>
  <c r="I4984" i="9"/>
  <c r="F4984" i="9"/>
  <c r="C4984" i="9"/>
  <c r="S4983" i="9"/>
  <c r="Q4983" i="9"/>
  <c r="O4983" i="9"/>
  <c r="I4983" i="9"/>
  <c r="F4983" i="9"/>
  <c r="C4983" i="9"/>
  <c r="S4982" i="9"/>
  <c r="Q4982" i="9"/>
  <c r="O4982" i="9"/>
  <c r="I4982" i="9"/>
  <c r="F4982" i="9"/>
  <c r="C4982" i="9"/>
  <c r="S4981" i="9"/>
  <c r="Q4981" i="9"/>
  <c r="O4981" i="9"/>
  <c r="I4981" i="9"/>
  <c r="F4981" i="9"/>
  <c r="C4981" i="9"/>
  <c r="S4980" i="9"/>
  <c r="Q4980" i="9"/>
  <c r="O4980" i="9"/>
  <c r="I4980" i="9"/>
  <c r="F4980" i="9"/>
  <c r="C4980" i="9"/>
  <c r="S4979" i="9"/>
  <c r="Q4979" i="9"/>
  <c r="O4979" i="9"/>
  <c r="I4979" i="9"/>
  <c r="F4979" i="9"/>
  <c r="C4979" i="9"/>
  <c r="S4978" i="9"/>
  <c r="Q4978" i="9"/>
  <c r="O4978" i="9"/>
  <c r="I4978" i="9"/>
  <c r="F4978" i="9"/>
  <c r="C4978" i="9"/>
  <c r="S4977" i="9"/>
  <c r="Q4977" i="9"/>
  <c r="O4977" i="9"/>
  <c r="I4977" i="9"/>
  <c r="F4977" i="9"/>
  <c r="C4977" i="9"/>
  <c r="S4976" i="9"/>
  <c r="Q4976" i="9"/>
  <c r="O4976" i="9"/>
  <c r="I4976" i="9"/>
  <c r="F4976" i="9"/>
  <c r="C4976" i="9"/>
  <c r="S4975" i="9"/>
  <c r="Q4975" i="9"/>
  <c r="O4975" i="9"/>
  <c r="I4975" i="9"/>
  <c r="F4975" i="9"/>
  <c r="C4975" i="9"/>
  <c r="S4974" i="9"/>
  <c r="Q4974" i="9"/>
  <c r="O4974" i="9"/>
  <c r="I4974" i="9"/>
  <c r="F4974" i="9"/>
  <c r="C4974" i="9"/>
  <c r="S4973" i="9"/>
  <c r="Q4973" i="9"/>
  <c r="O4973" i="9"/>
  <c r="I4973" i="9"/>
  <c r="F4973" i="9"/>
  <c r="C4973" i="9"/>
  <c r="S4972" i="9"/>
  <c r="Q4972" i="9"/>
  <c r="O4972" i="9"/>
  <c r="I4972" i="9"/>
  <c r="F4972" i="9"/>
  <c r="C4972" i="9"/>
  <c r="S4971" i="9"/>
  <c r="Q4971" i="9"/>
  <c r="O4971" i="9"/>
  <c r="I4971" i="9"/>
  <c r="F4971" i="9"/>
  <c r="C4971" i="9"/>
  <c r="S4970" i="9"/>
  <c r="Q4970" i="9"/>
  <c r="O4970" i="9"/>
  <c r="I4970" i="9"/>
  <c r="F4970" i="9"/>
  <c r="C4970" i="9"/>
  <c r="S4969" i="9"/>
  <c r="Q4969" i="9"/>
  <c r="O4969" i="9"/>
  <c r="I4969" i="9"/>
  <c r="F4969" i="9"/>
  <c r="C4969" i="9"/>
  <c r="S4968" i="9"/>
  <c r="Q4968" i="9"/>
  <c r="O4968" i="9"/>
  <c r="I4968" i="9"/>
  <c r="F4968" i="9"/>
  <c r="C4968" i="9"/>
  <c r="S4967" i="9"/>
  <c r="Q4967" i="9"/>
  <c r="O4967" i="9"/>
  <c r="I4967" i="9"/>
  <c r="F4967" i="9"/>
  <c r="C4967" i="9"/>
  <c r="S4966" i="9"/>
  <c r="Q4966" i="9"/>
  <c r="O4966" i="9"/>
  <c r="I4966" i="9"/>
  <c r="F4966" i="9"/>
  <c r="C4966" i="9"/>
  <c r="S4965" i="9"/>
  <c r="Q4965" i="9"/>
  <c r="O4965" i="9"/>
  <c r="I4965" i="9"/>
  <c r="F4965" i="9"/>
  <c r="C4965" i="9"/>
  <c r="S4964" i="9"/>
  <c r="Q4964" i="9"/>
  <c r="O4964" i="9"/>
  <c r="I4964" i="9"/>
  <c r="F4964" i="9"/>
  <c r="C4964" i="9"/>
  <c r="S4963" i="9"/>
  <c r="Q4963" i="9"/>
  <c r="O4963" i="9"/>
  <c r="I4963" i="9"/>
  <c r="F4963" i="9"/>
  <c r="C4963" i="9"/>
  <c r="S4962" i="9"/>
  <c r="Q4962" i="9"/>
  <c r="O4962" i="9"/>
  <c r="I4962" i="9"/>
  <c r="F4962" i="9"/>
  <c r="C4962" i="9"/>
  <c r="S4961" i="9"/>
  <c r="Q4961" i="9"/>
  <c r="O4961" i="9"/>
  <c r="I4961" i="9"/>
  <c r="F4961" i="9"/>
  <c r="C4961" i="9"/>
  <c r="S4960" i="9"/>
  <c r="Q4960" i="9"/>
  <c r="O4960" i="9"/>
  <c r="I4960" i="9"/>
  <c r="F4960" i="9"/>
  <c r="C4960" i="9"/>
  <c r="S4959" i="9"/>
  <c r="Q4959" i="9"/>
  <c r="O4959" i="9"/>
  <c r="I4959" i="9"/>
  <c r="F4959" i="9"/>
  <c r="C4959" i="9"/>
  <c r="S4958" i="9"/>
  <c r="Q4958" i="9"/>
  <c r="O4958" i="9"/>
  <c r="I4958" i="9"/>
  <c r="F4958" i="9"/>
  <c r="C4958" i="9"/>
  <c r="S4957" i="9"/>
  <c r="Q4957" i="9"/>
  <c r="O4957" i="9"/>
  <c r="I4957" i="9"/>
  <c r="F4957" i="9"/>
  <c r="C4957" i="9"/>
  <c r="S4956" i="9"/>
  <c r="Q4956" i="9"/>
  <c r="O4956" i="9"/>
  <c r="I4956" i="9"/>
  <c r="F4956" i="9"/>
  <c r="C4956" i="9"/>
  <c r="S4955" i="9"/>
  <c r="Q4955" i="9"/>
  <c r="O4955" i="9"/>
  <c r="I4955" i="9"/>
  <c r="F4955" i="9"/>
  <c r="C4955" i="9"/>
  <c r="S4954" i="9"/>
  <c r="Q4954" i="9"/>
  <c r="O4954" i="9"/>
  <c r="I4954" i="9"/>
  <c r="F4954" i="9"/>
  <c r="C4954" i="9"/>
  <c r="S4953" i="9"/>
  <c r="Q4953" i="9"/>
  <c r="O4953" i="9"/>
  <c r="I4953" i="9"/>
  <c r="F4953" i="9"/>
  <c r="C4953" i="9"/>
  <c r="S4952" i="9"/>
  <c r="Q4952" i="9"/>
  <c r="O4952" i="9"/>
  <c r="I4952" i="9"/>
  <c r="F4952" i="9"/>
  <c r="C4952" i="9"/>
  <c r="S4951" i="9"/>
  <c r="Q4951" i="9"/>
  <c r="O4951" i="9"/>
  <c r="I4951" i="9"/>
  <c r="F4951" i="9"/>
  <c r="C4951" i="9"/>
  <c r="S4950" i="9"/>
  <c r="Q4950" i="9"/>
  <c r="O4950" i="9"/>
  <c r="I4950" i="9"/>
  <c r="F4950" i="9"/>
  <c r="C4950" i="9"/>
  <c r="S4949" i="9"/>
  <c r="Q4949" i="9"/>
  <c r="O4949" i="9"/>
  <c r="I4949" i="9"/>
  <c r="F4949" i="9"/>
  <c r="C4949" i="9"/>
  <c r="S4948" i="9"/>
  <c r="Q4948" i="9"/>
  <c r="O4948" i="9"/>
  <c r="I4948" i="9"/>
  <c r="F4948" i="9"/>
  <c r="C4948" i="9"/>
  <c r="S4947" i="9"/>
  <c r="Q4947" i="9"/>
  <c r="O4947" i="9"/>
  <c r="I4947" i="9"/>
  <c r="F4947" i="9"/>
  <c r="C4947" i="9"/>
  <c r="S4946" i="9"/>
  <c r="Q4946" i="9"/>
  <c r="O4946" i="9"/>
  <c r="I4946" i="9"/>
  <c r="F4946" i="9"/>
  <c r="C4946" i="9"/>
  <c r="S4945" i="9"/>
  <c r="Q4945" i="9"/>
  <c r="O4945" i="9"/>
  <c r="I4945" i="9"/>
  <c r="F4945" i="9"/>
  <c r="C4945" i="9"/>
  <c r="S4944" i="9"/>
  <c r="Q4944" i="9"/>
  <c r="O4944" i="9"/>
  <c r="I4944" i="9"/>
  <c r="F4944" i="9"/>
  <c r="C4944" i="9"/>
  <c r="S4943" i="9"/>
  <c r="Q4943" i="9"/>
  <c r="O4943" i="9"/>
  <c r="I4943" i="9"/>
  <c r="F4943" i="9"/>
  <c r="C4943" i="9"/>
  <c r="S4942" i="9"/>
  <c r="Q4942" i="9"/>
  <c r="O4942" i="9"/>
  <c r="I4942" i="9"/>
  <c r="F4942" i="9"/>
  <c r="C4942" i="9"/>
  <c r="S4941" i="9"/>
  <c r="Q4941" i="9"/>
  <c r="O4941" i="9"/>
  <c r="I4941" i="9"/>
  <c r="F4941" i="9"/>
  <c r="C4941" i="9"/>
  <c r="S4940" i="9"/>
  <c r="Q4940" i="9"/>
  <c r="O4940" i="9"/>
  <c r="I4940" i="9"/>
  <c r="F4940" i="9"/>
  <c r="C4940" i="9"/>
  <c r="S4939" i="9"/>
  <c r="Q4939" i="9"/>
  <c r="O4939" i="9"/>
  <c r="I4939" i="9"/>
  <c r="F4939" i="9"/>
  <c r="C4939" i="9"/>
  <c r="S4938" i="9"/>
  <c r="Q4938" i="9"/>
  <c r="O4938" i="9"/>
  <c r="I4938" i="9"/>
  <c r="F4938" i="9"/>
  <c r="C4938" i="9"/>
  <c r="S4937" i="9"/>
  <c r="Q4937" i="9"/>
  <c r="O4937" i="9"/>
  <c r="I4937" i="9"/>
  <c r="F4937" i="9"/>
  <c r="C4937" i="9"/>
  <c r="S4936" i="9"/>
  <c r="Q4936" i="9"/>
  <c r="O4936" i="9"/>
  <c r="I4936" i="9"/>
  <c r="F4936" i="9"/>
  <c r="C4936" i="9"/>
  <c r="S4935" i="9"/>
  <c r="Q4935" i="9"/>
  <c r="O4935" i="9"/>
  <c r="I4935" i="9"/>
  <c r="F4935" i="9"/>
  <c r="C4935" i="9"/>
  <c r="S4934" i="9"/>
  <c r="Q4934" i="9"/>
  <c r="O4934" i="9"/>
  <c r="I4934" i="9"/>
  <c r="F4934" i="9"/>
  <c r="C4934" i="9"/>
  <c r="S4933" i="9"/>
  <c r="Q4933" i="9"/>
  <c r="O4933" i="9"/>
  <c r="I4933" i="9"/>
  <c r="F4933" i="9"/>
  <c r="C4933" i="9"/>
  <c r="S4932" i="9"/>
  <c r="Q4932" i="9"/>
  <c r="O4932" i="9"/>
  <c r="I4932" i="9"/>
  <c r="F4932" i="9"/>
  <c r="C4932" i="9"/>
  <c r="S4931" i="9"/>
  <c r="Q4931" i="9"/>
  <c r="O4931" i="9"/>
  <c r="I4931" i="9"/>
  <c r="F4931" i="9"/>
  <c r="C4931" i="9"/>
  <c r="S4930" i="9"/>
  <c r="Q4930" i="9"/>
  <c r="O4930" i="9"/>
  <c r="I4930" i="9"/>
  <c r="F4930" i="9"/>
  <c r="C4930" i="9"/>
  <c r="S4929" i="9"/>
  <c r="Q4929" i="9"/>
  <c r="O4929" i="9"/>
  <c r="I4929" i="9"/>
  <c r="F4929" i="9"/>
  <c r="C4929" i="9"/>
  <c r="S4928" i="9"/>
  <c r="Q4928" i="9"/>
  <c r="O4928" i="9"/>
  <c r="I4928" i="9"/>
  <c r="F4928" i="9"/>
  <c r="C4928" i="9"/>
  <c r="S4927" i="9"/>
  <c r="Q4927" i="9"/>
  <c r="O4927" i="9"/>
  <c r="I4927" i="9"/>
  <c r="F4927" i="9"/>
  <c r="C4927" i="9"/>
  <c r="S4926" i="9"/>
  <c r="Q4926" i="9"/>
  <c r="O4926" i="9"/>
  <c r="I4926" i="9"/>
  <c r="F4926" i="9"/>
  <c r="C4926" i="9"/>
  <c r="S4925" i="9"/>
  <c r="Q4925" i="9"/>
  <c r="O4925" i="9"/>
  <c r="I4925" i="9"/>
  <c r="F4925" i="9"/>
  <c r="C4925" i="9"/>
  <c r="S4924" i="9"/>
  <c r="Q4924" i="9"/>
  <c r="O4924" i="9"/>
  <c r="I4924" i="9"/>
  <c r="F4924" i="9"/>
  <c r="C4924" i="9"/>
  <c r="S4923" i="9"/>
  <c r="Q4923" i="9"/>
  <c r="O4923" i="9"/>
  <c r="I4923" i="9"/>
  <c r="F4923" i="9"/>
  <c r="C4923" i="9"/>
  <c r="S4922" i="9"/>
  <c r="Q4922" i="9"/>
  <c r="O4922" i="9"/>
  <c r="I4922" i="9"/>
  <c r="F4922" i="9"/>
  <c r="C4922" i="9"/>
  <c r="S4921" i="9"/>
  <c r="Q4921" i="9"/>
  <c r="O4921" i="9"/>
  <c r="I4921" i="9"/>
  <c r="F4921" i="9"/>
  <c r="C4921" i="9"/>
  <c r="S4920" i="9"/>
  <c r="Q4920" i="9"/>
  <c r="O4920" i="9"/>
  <c r="I4920" i="9"/>
  <c r="F4920" i="9"/>
  <c r="C4920" i="9"/>
  <c r="S4919" i="9"/>
  <c r="Q4919" i="9"/>
  <c r="O4919" i="9"/>
  <c r="I4919" i="9"/>
  <c r="F4919" i="9"/>
  <c r="C4919" i="9"/>
  <c r="S4918" i="9"/>
  <c r="Q4918" i="9"/>
  <c r="O4918" i="9"/>
  <c r="I4918" i="9"/>
  <c r="F4918" i="9"/>
  <c r="C4918" i="9"/>
  <c r="S4917" i="9"/>
  <c r="Q4917" i="9"/>
  <c r="O4917" i="9"/>
  <c r="I4917" i="9"/>
  <c r="F4917" i="9"/>
  <c r="C4917" i="9"/>
  <c r="S4916" i="9"/>
  <c r="Q4916" i="9"/>
  <c r="O4916" i="9"/>
  <c r="I4916" i="9"/>
  <c r="F4916" i="9"/>
  <c r="C4916" i="9"/>
  <c r="S4915" i="9"/>
  <c r="Q4915" i="9"/>
  <c r="O4915" i="9"/>
  <c r="I4915" i="9"/>
  <c r="F4915" i="9"/>
  <c r="C4915" i="9"/>
  <c r="S4914" i="9"/>
  <c r="Q4914" i="9"/>
  <c r="O4914" i="9"/>
  <c r="I4914" i="9"/>
  <c r="F4914" i="9"/>
  <c r="C4914" i="9"/>
  <c r="S4913" i="9"/>
  <c r="Q4913" i="9"/>
  <c r="O4913" i="9"/>
  <c r="I4913" i="9"/>
  <c r="F4913" i="9"/>
  <c r="C4913" i="9"/>
  <c r="S4912" i="9"/>
  <c r="Q4912" i="9"/>
  <c r="O4912" i="9"/>
  <c r="I4912" i="9"/>
  <c r="F4912" i="9"/>
  <c r="C4912" i="9"/>
  <c r="S4911" i="9"/>
  <c r="Q4911" i="9"/>
  <c r="O4911" i="9"/>
  <c r="I4911" i="9"/>
  <c r="F4911" i="9"/>
  <c r="C4911" i="9"/>
  <c r="S4910" i="9"/>
  <c r="Q4910" i="9"/>
  <c r="O4910" i="9"/>
  <c r="I4910" i="9"/>
  <c r="F4910" i="9"/>
  <c r="C4910" i="9"/>
  <c r="S4909" i="9"/>
  <c r="Q4909" i="9"/>
  <c r="O4909" i="9"/>
  <c r="I4909" i="9"/>
  <c r="F4909" i="9"/>
  <c r="C4909" i="9"/>
  <c r="S4908" i="9"/>
  <c r="Q4908" i="9"/>
  <c r="O4908" i="9"/>
  <c r="I4908" i="9"/>
  <c r="F4908" i="9"/>
  <c r="C4908" i="9"/>
  <c r="S4907" i="9"/>
  <c r="Q4907" i="9"/>
  <c r="O4907" i="9"/>
  <c r="I4907" i="9"/>
  <c r="F4907" i="9"/>
  <c r="C4907" i="9"/>
  <c r="S4906" i="9"/>
  <c r="Q4906" i="9"/>
  <c r="O4906" i="9"/>
  <c r="I4906" i="9"/>
  <c r="F4906" i="9"/>
  <c r="C4906" i="9"/>
  <c r="S4905" i="9"/>
  <c r="Q4905" i="9"/>
  <c r="O4905" i="9"/>
  <c r="I4905" i="9"/>
  <c r="F4905" i="9"/>
  <c r="C4905" i="9"/>
  <c r="S4904" i="9"/>
  <c r="Q4904" i="9"/>
  <c r="O4904" i="9"/>
  <c r="I4904" i="9"/>
  <c r="F4904" i="9"/>
  <c r="C4904" i="9"/>
  <c r="S4903" i="9"/>
  <c r="Q4903" i="9"/>
  <c r="O4903" i="9"/>
  <c r="I4903" i="9"/>
  <c r="F4903" i="9"/>
  <c r="C4903" i="9"/>
  <c r="S4902" i="9"/>
  <c r="Q4902" i="9"/>
  <c r="O4902" i="9"/>
  <c r="I4902" i="9"/>
  <c r="F4902" i="9"/>
  <c r="C4902" i="9"/>
  <c r="S4901" i="9"/>
  <c r="Q4901" i="9"/>
  <c r="O4901" i="9"/>
  <c r="I4901" i="9"/>
  <c r="F4901" i="9"/>
  <c r="C4901" i="9"/>
  <c r="S4900" i="9"/>
  <c r="Q4900" i="9"/>
  <c r="O4900" i="9"/>
  <c r="I4900" i="9"/>
  <c r="F4900" i="9"/>
  <c r="C4900" i="9"/>
  <c r="S4899" i="9"/>
  <c r="Q4899" i="9"/>
  <c r="O4899" i="9"/>
  <c r="I4899" i="9"/>
  <c r="F4899" i="9"/>
  <c r="C4899" i="9"/>
  <c r="S4898" i="9"/>
  <c r="Q4898" i="9"/>
  <c r="O4898" i="9"/>
  <c r="I4898" i="9"/>
  <c r="F4898" i="9"/>
  <c r="C4898" i="9"/>
  <c r="S4897" i="9"/>
  <c r="Q4897" i="9"/>
  <c r="O4897" i="9"/>
  <c r="I4897" i="9"/>
  <c r="F4897" i="9"/>
  <c r="C4897" i="9"/>
  <c r="S4896" i="9"/>
  <c r="Q4896" i="9"/>
  <c r="O4896" i="9"/>
  <c r="I4896" i="9"/>
  <c r="F4896" i="9"/>
  <c r="C4896" i="9"/>
  <c r="S4895" i="9"/>
  <c r="Q4895" i="9"/>
  <c r="O4895" i="9"/>
  <c r="I4895" i="9"/>
  <c r="F4895" i="9"/>
  <c r="C4895" i="9"/>
  <c r="S4894" i="9"/>
  <c r="Q4894" i="9"/>
  <c r="O4894" i="9"/>
  <c r="I4894" i="9"/>
  <c r="F4894" i="9"/>
  <c r="C4894" i="9"/>
  <c r="S4893" i="9"/>
  <c r="Q4893" i="9"/>
  <c r="O4893" i="9"/>
  <c r="I4893" i="9"/>
  <c r="F4893" i="9"/>
  <c r="C4893" i="9"/>
  <c r="S4892" i="9"/>
  <c r="Q4892" i="9"/>
  <c r="O4892" i="9"/>
  <c r="I4892" i="9"/>
  <c r="F4892" i="9"/>
  <c r="C4892" i="9"/>
  <c r="S4891" i="9"/>
  <c r="Q4891" i="9"/>
  <c r="O4891" i="9"/>
  <c r="I4891" i="9"/>
  <c r="F4891" i="9"/>
  <c r="C4891" i="9"/>
  <c r="S4890" i="9"/>
  <c r="Q4890" i="9"/>
  <c r="O4890" i="9"/>
  <c r="I4890" i="9"/>
  <c r="F4890" i="9"/>
  <c r="C4890" i="9"/>
  <c r="S4889" i="9"/>
  <c r="Q4889" i="9"/>
  <c r="O4889" i="9"/>
  <c r="I4889" i="9"/>
  <c r="F4889" i="9"/>
  <c r="C4889" i="9"/>
  <c r="S4888" i="9"/>
  <c r="Q4888" i="9"/>
  <c r="O4888" i="9"/>
  <c r="I4888" i="9"/>
  <c r="F4888" i="9"/>
  <c r="C4888" i="9"/>
  <c r="S4887" i="9"/>
  <c r="Q4887" i="9"/>
  <c r="O4887" i="9"/>
  <c r="I4887" i="9"/>
  <c r="F4887" i="9"/>
  <c r="C4887" i="9"/>
  <c r="S4886" i="9"/>
  <c r="Q4886" i="9"/>
  <c r="O4886" i="9"/>
  <c r="I4886" i="9"/>
  <c r="F4886" i="9"/>
  <c r="C4886" i="9"/>
  <c r="S4885" i="9"/>
  <c r="Q4885" i="9"/>
  <c r="O4885" i="9"/>
  <c r="I4885" i="9"/>
  <c r="F4885" i="9"/>
  <c r="C4885" i="9"/>
  <c r="S4884" i="9"/>
  <c r="Q4884" i="9"/>
  <c r="O4884" i="9"/>
  <c r="I4884" i="9"/>
  <c r="F4884" i="9"/>
  <c r="C4884" i="9"/>
  <c r="S4883" i="9"/>
  <c r="Q4883" i="9"/>
  <c r="O4883" i="9"/>
  <c r="I4883" i="9"/>
  <c r="F4883" i="9"/>
  <c r="C4883" i="9"/>
  <c r="S4882" i="9"/>
  <c r="Q4882" i="9"/>
  <c r="O4882" i="9"/>
  <c r="I4882" i="9"/>
  <c r="F4882" i="9"/>
  <c r="C4882" i="9"/>
  <c r="S4881" i="9"/>
  <c r="Q4881" i="9"/>
  <c r="O4881" i="9"/>
  <c r="I4881" i="9"/>
  <c r="F4881" i="9"/>
  <c r="C4881" i="9"/>
  <c r="S4880" i="9"/>
  <c r="Q4880" i="9"/>
  <c r="O4880" i="9"/>
  <c r="I4880" i="9"/>
  <c r="F4880" i="9"/>
  <c r="C4880" i="9"/>
  <c r="S4879" i="9"/>
  <c r="Q4879" i="9"/>
  <c r="O4879" i="9"/>
  <c r="I4879" i="9"/>
  <c r="F4879" i="9"/>
  <c r="C4879" i="9"/>
  <c r="S4878" i="9"/>
  <c r="Q4878" i="9"/>
  <c r="O4878" i="9"/>
  <c r="I4878" i="9"/>
  <c r="F4878" i="9"/>
  <c r="C4878" i="9"/>
  <c r="S4877" i="9"/>
  <c r="Q4877" i="9"/>
  <c r="O4877" i="9"/>
  <c r="I4877" i="9"/>
  <c r="F4877" i="9"/>
  <c r="C4877" i="9"/>
  <c r="S4876" i="9"/>
  <c r="Q4876" i="9"/>
  <c r="O4876" i="9"/>
  <c r="I4876" i="9"/>
  <c r="F4876" i="9"/>
  <c r="C4876" i="9"/>
  <c r="S4875" i="9"/>
  <c r="Q4875" i="9"/>
  <c r="O4875" i="9"/>
  <c r="I4875" i="9"/>
  <c r="F4875" i="9"/>
  <c r="C4875" i="9"/>
  <c r="S4874" i="9"/>
  <c r="Q4874" i="9"/>
  <c r="O4874" i="9"/>
  <c r="I4874" i="9"/>
  <c r="F4874" i="9"/>
  <c r="C4874" i="9"/>
  <c r="S4873" i="9"/>
  <c r="Q4873" i="9"/>
  <c r="O4873" i="9"/>
  <c r="I4873" i="9"/>
  <c r="F4873" i="9"/>
  <c r="C4873" i="9"/>
  <c r="S4872" i="9"/>
  <c r="Q4872" i="9"/>
  <c r="O4872" i="9"/>
  <c r="I4872" i="9"/>
  <c r="F4872" i="9"/>
  <c r="C4872" i="9"/>
  <c r="S4871" i="9"/>
  <c r="Q4871" i="9"/>
  <c r="O4871" i="9"/>
  <c r="I4871" i="9"/>
  <c r="F4871" i="9"/>
  <c r="C4871" i="9"/>
  <c r="S4870" i="9"/>
  <c r="Q4870" i="9"/>
  <c r="O4870" i="9"/>
  <c r="I4870" i="9"/>
  <c r="F4870" i="9"/>
  <c r="C4870" i="9"/>
  <c r="S4869" i="9"/>
  <c r="Q4869" i="9"/>
  <c r="O4869" i="9"/>
  <c r="I4869" i="9"/>
  <c r="F4869" i="9"/>
  <c r="C4869" i="9"/>
  <c r="S4868" i="9"/>
  <c r="Q4868" i="9"/>
  <c r="O4868" i="9"/>
  <c r="I4868" i="9"/>
  <c r="F4868" i="9"/>
  <c r="C4868" i="9"/>
  <c r="S4867" i="9"/>
  <c r="Q4867" i="9"/>
  <c r="O4867" i="9"/>
  <c r="I4867" i="9"/>
  <c r="F4867" i="9"/>
  <c r="C4867" i="9"/>
  <c r="S4866" i="9"/>
  <c r="Q4866" i="9"/>
  <c r="O4866" i="9"/>
  <c r="I4866" i="9"/>
  <c r="F4866" i="9"/>
  <c r="C4866" i="9"/>
  <c r="S4865" i="9"/>
  <c r="Q4865" i="9"/>
  <c r="O4865" i="9"/>
  <c r="I4865" i="9"/>
  <c r="F4865" i="9"/>
  <c r="C4865" i="9"/>
  <c r="S4864" i="9"/>
  <c r="Q4864" i="9"/>
  <c r="O4864" i="9"/>
  <c r="I4864" i="9"/>
  <c r="F4864" i="9"/>
  <c r="C4864" i="9"/>
  <c r="S4863" i="9"/>
  <c r="Q4863" i="9"/>
  <c r="O4863" i="9"/>
  <c r="I4863" i="9"/>
  <c r="F4863" i="9"/>
  <c r="C4863" i="9"/>
  <c r="S4862" i="9"/>
  <c r="Q4862" i="9"/>
  <c r="O4862" i="9"/>
  <c r="I4862" i="9"/>
  <c r="F4862" i="9"/>
  <c r="C4862" i="9"/>
  <c r="S4861" i="9"/>
  <c r="Q4861" i="9"/>
  <c r="O4861" i="9"/>
  <c r="I4861" i="9"/>
  <c r="F4861" i="9"/>
  <c r="C4861" i="9"/>
  <c r="S4860" i="9"/>
  <c r="Q4860" i="9"/>
  <c r="O4860" i="9"/>
  <c r="I4860" i="9"/>
  <c r="F4860" i="9"/>
  <c r="C4860" i="9"/>
  <c r="S4859" i="9"/>
  <c r="Q4859" i="9"/>
  <c r="O4859" i="9"/>
  <c r="I4859" i="9"/>
  <c r="F4859" i="9"/>
  <c r="C4859" i="9"/>
  <c r="S4858" i="9"/>
  <c r="Q4858" i="9"/>
  <c r="O4858" i="9"/>
  <c r="I4858" i="9"/>
  <c r="F4858" i="9"/>
  <c r="C4858" i="9"/>
  <c r="S4857" i="9"/>
  <c r="Q4857" i="9"/>
  <c r="O4857" i="9"/>
  <c r="I4857" i="9"/>
  <c r="F4857" i="9"/>
  <c r="C4857" i="9"/>
  <c r="S4856" i="9"/>
  <c r="Q4856" i="9"/>
  <c r="O4856" i="9"/>
  <c r="I4856" i="9"/>
  <c r="F4856" i="9"/>
  <c r="C4856" i="9"/>
  <c r="S4855" i="9"/>
  <c r="Q4855" i="9"/>
  <c r="O4855" i="9"/>
  <c r="I4855" i="9"/>
  <c r="F4855" i="9"/>
  <c r="C4855" i="9"/>
  <c r="S4854" i="9"/>
  <c r="Q4854" i="9"/>
  <c r="O4854" i="9"/>
  <c r="I4854" i="9"/>
  <c r="F4854" i="9"/>
  <c r="C4854" i="9"/>
  <c r="S4853" i="9"/>
  <c r="Q4853" i="9"/>
  <c r="O4853" i="9"/>
  <c r="I4853" i="9"/>
  <c r="F4853" i="9"/>
  <c r="C4853" i="9"/>
  <c r="S4852" i="9"/>
  <c r="Q4852" i="9"/>
  <c r="O4852" i="9"/>
  <c r="I4852" i="9"/>
  <c r="F4852" i="9"/>
  <c r="C4852" i="9"/>
  <c r="S4851" i="9"/>
  <c r="Q4851" i="9"/>
  <c r="O4851" i="9"/>
  <c r="I4851" i="9"/>
  <c r="F4851" i="9"/>
  <c r="C4851" i="9"/>
  <c r="S4850" i="9"/>
  <c r="Q4850" i="9"/>
  <c r="O4850" i="9"/>
  <c r="I4850" i="9"/>
  <c r="F4850" i="9"/>
  <c r="C4850" i="9"/>
  <c r="S4849" i="9"/>
  <c r="Q4849" i="9"/>
  <c r="O4849" i="9"/>
  <c r="I4849" i="9"/>
  <c r="F4849" i="9"/>
  <c r="C4849" i="9"/>
  <c r="S4848" i="9"/>
  <c r="Q4848" i="9"/>
  <c r="O4848" i="9"/>
  <c r="I4848" i="9"/>
  <c r="F4848" i="9"/>
  <c r="C4848" i="9"/>
  <c r="S4847" i="9"/>
  <c r="Q4847" i="9"/>
  <c r="O4847" i="9"/>
  <c r="I4847" i="9"/>
  <c r="F4847" i="9"/>
  <c r="C4847" i="9"/>
  <c r="S4846" i="9"/>
  <c r="Q4846" i="9"/>
  <c r="O4846" i="9"/>
  <c r="I4846" i="9"/>
  <c r="F4846" i="9"/>
  <c r="C4846" i="9"/>
  <c r="S4845" i="9"/>
  <c r="Q4845" i="9"/>
  <c r="O4845" i="9"/>
  <c r="I4845" i="9"/>
  <c r="F4845" i="9"/>
  <c r="C4845" i="9"/>
  <c r="S4844" i="9"/>
  <c r="Q4844" i="9"/>
  <c r="O4844" i="9"/>
  <c r="I4844" i="9"/>
  <c r="F4844" i="9"/>
  <c r="C4844" i="9"/>
  <c r="S4843" i="9"/>
  <c r="Q4843" i="9"/>
  <c r="O4843" i="9"/>
  <c r="I4843" i="9"/>
  <c r="F4843" i="9"/>
  <c r="C4843" i="9"/>
  <c r="S4842" i="9"/>
  <c r="Q4842" i="9"/>
  <c r="O4842" i="9"/>
  <c r="I4842" i="9"/>
  <c r="F4842" i="9"/>
  <c r="C4842" i="9"/>
  <c r="S4841" i="9"/>
  <c r="Q4841" i="9"/>
  <c r="O4841" i="9"/>
  <c r="I4841" i="9"/>
  <c r="F4841" i="9"/>
  <c r="C4841" i="9"/>
  <c r="S4840" i="9"/>
  <c r="Q4840" i="9"/>
  <c r="O4840" i="9"/>
  <c r="I4840" i="9"/>
  <c r="F4840" i="9"/>
  <c r="C4840" i="9"/>
  <c r="S4839" i="9"/>
  <c r="Q4839" i="9"/>
  <c r="O4839" i="9"/>
  <c r="I4839" i="9"/>
  <c r="F4839" i="9"/>
  <c r="C4839" i="9"/>
  <c r="S4838" i="9"/>
  <c r="Q4838" i="9"/>
  <c r="O4838" i="9"/>
  <c r="I4838" i="9"/>
  <c r="F4838" i="9"/>
  <c r="C4838" i="9"/>
  <c r="S4837" i="9"/>
  <c r="Q4837" i="9"/>
  <c r="O4837" i="9"/>
  <c r="I4837" i="9"/>
  <c r="F4837" i="9"/>
  <c r="C4837" i="9"/>
  <c r="S4836" i="9"/>
  <c r="Q4836" i="9"/>
  <c r="O4836" i="9"/>
  <c r="I4836" i="9"/>
  <c r="F4836" i="9"/>
  <c r="C4836" i="9"/>
  <c r="S4835" i="9"/>
  <c r="Q4835" i="9"/>
  <c r="O4835" i="9"/>
  <c r="I4835" i="9"/>
  <c r="F4835" i="9"/>
  <c r="C4835" i="9"/>
  <c r="S4834" i="9"/>
  <c r="Q4834" i="9"/>
  <c r="O4834" i="9"/>
  <c r="I4834" i="9"/>
  <c r="F4834" i="9"/>
  <c r="C4834" i="9"/>
  <c r="S4833" i="9"/>
  <c r="Q4833" i="9"/>
  <c r="O4833" i="9"/>
  <c r="I4833" i="9"/>
  <c r="F4833" i="9"/>
  <c r="C4833" i="9"/>
  <c r="S4832" i="9"/>
  <c r="Q4832" i="9"/>
  <c r="O4832" i="9"/>
  <c r="I4832" i="9"/>
  <c r="F4832" i="9"/>
  <c r="C4832" i="9"/>
  <c r="S4831" i="9"/>
  <c r="Q4831" i="9"/>
  <c r="O4831" i="9"/>
  <c r="I4831" i="9"/>
  <c r="F4831" i="9"/>
  <c r="C4831" i="9"/>
  <c r="S4830" i="9"/>
  <c r="Q4830" i="9"/>
  <c r="O4830" i="9"/>
  <c r="I4830" i="9"/>
  <c r="F4830" i="9"/>
  <c r="C4830" i="9"/>
  <c r="S4829" i="9"/>
  <c r="Q4829" i="9"/>
  <c r="O4829" i="9"/>
  <c r="I4829" i="9"/>
  <c r="F4829" i="9"/>
  <c r="C4829" i="9"/>
  <c r="S4828" i="9"/>
  <c r="Q4828" i="9"/>
  <c r="O4828" i="9"/>
  <c r="I4828" i="9"/>
  <c r="F4828" i="9"/>
  <c r="C4828" i="9"/>
  <c r="S4827" i="9"/>
  <c r="Q4827" i="9"/>
  <c r="O4827" i="9"/>
  <c r="I4827" i="9"/>
  <c r="F4827" i="9"/>
  <c r="C4827" i="9"/>
  <c r="S4826" i="9"/>
  <c r="Q4826" i="9"/>
  <c r="O4826" i="9"/>
  <c r="I4826" i="9"/>
  <c r="F4826" i="9"/>
  <c r="C4826" i="9"/>
  <c r="S4825" i="9"/>
  <c r="Q4825" i="9"/>
  <c r="O4825" i="9"/>
  <c r="I4825" i="9"/>
  <c r="F4825" i="9"/>
  <c r="C4825" i="9"/>
  <c r="S4824" i="9"/>
  <c r="Q4824" i="9"/>
  <c r="O4824" i="9"/>
  <c r="I4824" i="9"/>
  <c r="F4824" i="9"/>
  <c r="C4824" i="9"/>
  <c r="S4823" i="9"/>
  <c r="Q4823" i="9"/>
  <c r="O4823" i="9"/>
  <c r="I4823" i="9"/>
  <c r="F4823" i="9"/>
  <c r="C4823" i="9"/>
  <c r="S4822" i="9"/>
  <c r="Q4822" i="9"/>
  <c r="O4822" i="9"/>
  <c r="I4822" i="9"/>
  <c r="F4822" i="9"/>
  <c r="C4822" i="9"/>
  <c r="S4821" i="9"/>
  <c r="Q4821" i="9"/>
  <c r="O4821" i="9"/>
  <c r="I4821" i="9"/>
  <c r="F4821" i="9"/>
  <c r="C4821" i="9"/>
  <c r="S4820" i="9"/>
  <c r="Q4820" i="9"/>
  <c r="O4820" i="9"/>
  <c r="I4820" i="9"/>
  <c r="F4820" i="9"/>
  <c r="C4820" i="9"/>
  <c r="S4819" i="9"/>
  <c r="Q4819" i="9"/>
  <c r="O4819" i="9"/>
  <c r="I4819" i="9"/>
  <c r="F4819" i="9"/>
  <c r="C4819" i="9"/>
  <c r="S4818" i="9"/>
  <c r="Q4818" i="9"/>
  <c r="O4818" i="9"/>
  <c r="I4818" i="9"/>
  <c r="F4818" i="9"/>
  <c r="C4818" i="9"/>
  <c r="S4817" i="9"/>
  <c r="Q4817" i="9"/>
  <c r="O4817" i="9"/>
  <c r="I4817" i="9"/>
  <c r="F4817" i="9"/>
  <c r="C4817" i="9"/>
  <c r="S4816" i="9"/>
  <c r="Q4816" i="9"/>
  <c r="O4816" i="9"/>
  <c r="I4816" i="9"/>
  <c r="F4816" i="9"/>
  <c r="C4816" i="9"/>
  <c r="S4815" i="9"/>
  <c r="Q4815" i="9"/>
  <c r="O4815" i="9"/>
  <c r="I4815" i="9"/>
  <c r="F4815" i="9"/>
  <c r="C4815" i="9"/>
  <c r="S4814" i="9"/>
  <c r="Q4814" i="9"/>
  <c r="O4814" i="9"/>
  <c r="I4814" i="9"/>
  <c r="F4814" i="9"/>
  <c r="C4814" i="9"/>
  <c r="S4813" i="9"/>
  <c r="Q4813" i="9"/>
  <c r="O4813" i="9"/>
  <c r="I4813" i="9"/>
  <c r="F4813" i="9"/>
  <c r="C4813" i="9"/>
  <c r="S4812" i="9"/>
  <c r="Q4812" i="9"/>
  <c r="O4812" i="9"/>
  <c r="I4812" i="9"/>
  <c r="F4812" i="9"/>
  <c r="C4812" i="9"/>
  <c r="S4811" i="9"/>
  <c r="Q4811" i="9"/>
  <c r="O4811" i="9"/>
  <c r="I4811" i="9"/>
  <c r="F4811" i="9"/>
  <c r="C4811" i="9"/>
  <c r="S4810" i="9"/>
  <c r="Q4810" i="9"/>
  <c r="O4810" i="9"/>
  <c r="I4810" i="9"/>
  <c r="F4810" i="9"/>
  <c r="C4810" i="9"/>
  <c r="S4809" i="9"/>
  <c r="Q4809" i="9"/>
  <c r="O4809" i="9"/>
  <c r="I4809" i="9"/>
  <c r="F4809" i="9"/>
  <c r="C4809" i="9"/>
  <c r="S4808" i="9"/>
  <c r="Q4808" i="9"/>
  <c r="O4808" i="9"/>
  <c r="I4808" i="9"/>
  <c r="F4808" i="9"/>
  <c r="C4808" i="9"/>
  <c r="S4807" i="9"/>
  <c r="Q4807" i="9"/>
  <c r="O4807" i="9"/>
  <c r="I4807" i="9"/>
  <c r="F4807" i="9"/>
  <c r="C4807" i="9"/>
  <c r="S4806" i="9"/>
  <c r="Q4806" i="9"/>
  <c r="O4806" i="9"/>
  <c r="I4806" i="9"/>
  <c r="F4806" i="9"/>
  <c r="C4806" i="9"/>
  <c r="S4805" i="9"/>
  <c r="Q4805" i="9"/>
  <c r="O4805" i="9"/>
  <c r="I4805" i="9"/>
  <c r="F4805" i="9"/>
  <c r="C4805" i="9"/>
  <c r="S4804" i="9"/>
  <c r="Q4804" i="9"/>
  <c r="O4804" i="9"/>
  <c r="I4804" i="9"/>
  <c r="F4804" i="9"/>
  <c r="C4804" i="9"/>
  <c r="S4803" i="9"/>
  <c r="Q4803" i="9"/>
  <c r="O4803" i="9"/>
  <c r="I4803" i="9"/>
  <c r="F4803" i="9"/>
  <c r="C4803" i="9"/>
  <c r="S4802" i="9"/>
  <c r="Q4802" i="9"/>
  <c r="O4802" i="9"/>
  <c r="I4802" i="9"/>
  <c r="F4802" i="9"/>
  <c r="C4802" i="9"/>
  <c r="S4801" i="9"/>
  <c r="Q4801" i="9"/>
  <c r="O4801" i="9"/>
  <c r="I4801" i="9"/>
  <c r="F4801" i="9"/>
  <c r="C4801" i="9"/>
  <c r="S4800" i="9"/>
  <c r="Q4800" i="9"/>
  <c r="O4800" i="9"/>
  <c r="I4800" i="9"/>
  <c r="F4800" i="9"/>
  <c r="C4800" i="9"/>
  <c r="S4799" i="9"/>
  <c r="Q4799" i="9"/>
  <c r="O4799" i="9"/>
  <c r="I4799" i="9"/>
  <c r="F4799" i="9"/>
  <c r="C4799" i="9"/>
  <c r="S4798" i="9"/>
  <c r="Q4798" i="9"/>
  <c r="O4798" i="9"/>
  <c r="I4798" i="9"/>
  <c r="F4798" i="9"/>
  <c r="C4798" i="9"/>
  <c r="S4797" i="9"/>
  <c r="Q4797" i="9"/>
  <c r="O4797" i="9"/>
  <c r="I4797" i="9"/>
  <c r="F4797" i="9"/>
  <c r="C4797" i="9"/>
  <c r="S4796" i="9"/>
  <c r="Q4796" i="9"/>
  <c r="O4796" i="9"/>
  <c r="I4796" i="9"/>
  <c r="F4796" i="9"/>
  <c r="C4796" i="9"/>
  <c r="S4795" i="9"/>
  <c r="Q4795" i="9"/>
  <c r="O4795" i="9"/>
  <c r="I4795" i="9"/>
  <c r="F4795" i="9"/>
  <c r="C4795" i="9"/>
  <c r="S4794" i="9"/>
  <c r="Q4794" i="9"/>
  <c r="O4794" i="9"/>
  <c r="I4794" i="9"/>
  <c r="F4794" i="9"/>
  <c r="C4794" i="9"/>
  <c r="S4793" i="9"/>
  <c r="Q4793" i="9"/>
  <c r="O4793" i="9"/>
  <c r="I4793" i="9"/>
  <c r="F4793" i="9"/>
  <c r="C4793" i="9"/>
  <c r="S4792" i="9"/>
  <c r="Q4792" i="9"/>
  <c r="O4792" i="9"/>
  <c r="I4792" i="9"/>
  <c r="F4792" i="9"/>
  <c r="C4792" i="9"/>
  <c r="S4791" i="9"/>
  <c r="Q4791" i="9"/>
  <c r="O4791" i="9"/>
  <c r="I4791" i="9"/>
  <c r="F4791" i="9"/>
  <c r="C4791" i="9"/>
  <c r="S4790" i="9"/>
  <c r="Q4790" i="9"/>
  <c r="O4790" i="9"/>
  <c r="I4790" i="9"/>
  <c r="F4790" i="9"/>
  <c r="C4790" i="9"/>
  <c r="S4789" i="9"/>
  <c r="Q4789" i="9"/>
  <c r="O4789" i="9"/>
  <c r="I4789" i="9"/>
  <c r="F4789" i="9"/>
  <c r="C4789" i="9"/>
  <c r="S4788" i="9"/>
  <c r="Q4788" i="9"/>
  <c r="O4788" i="9"/>
  <c r="I4788" i="9"/>
  <c r="F4788" i="9"/>
  <c r="C4788" i="9"/>
  <c r="S4787" i="9"/>
  <c r="Q4787" i="9"/>
  <c r="O4787" i="9"/>
  <c r="I4787" i="9"/>
  <c r="F4787" i="9"/>
  <c r="C4787" i="9"/>
  <c r="S4786" i="9"/>
  <c r="Q4786" i="9"/>
  <c r="O4786" i="9"/>
  <c r="I4786" i="9"/>
  <c r="F4786" i="9"/>
  <c r="C4786" i="9"/>
  <c r="S4785" i="9"/>
  <c r="Q4785" i="9"/>
  <c r="O4785" i="9"/>
  <c r="I4785" i="9"/>
  <c r="F4785" i="9"/>
  <c r="C4785" i="9"/>
  <c r="S4784" i="9"/>
  <c r="Q4784" i="9"/>
  <c r="O4784" i="9"/>
  <c r="I4784" i="9"/>
  <c r="F4784" i="9"/>
  <c r="C4784" i="9"/>
  <c r="S4783" i="9"/>
  <c r="Q4783" i="9"/>
  <c r="O4783" i="9"/>
  <c r="I4783" i="9"/>
  <c r="F4783" i="9"/>
  <c r="C4783" i="9"/>
  <c r="S4782" i="9"/>
  <c r="Q4782" i="9"/>
  <c r="O4782" i="9"/>
  <c r="I4782" i="9"/>
  <c r="F4782" i="9"/>
  <c r="C4782" i="9"/>
  <c r="S4781" i="9"/>
  <c r="Q4781" i="9"/>
  <c r="O4781" i="9"/>
  <c r="I4781" i="9"/>
  <c r="F4781" i="9"/>
  <c r="C4781" i="9"/>
  <c r="S4780" i="9"/>
  <c r="Q4780" i="9"/>
  <c r="O4780" i="9"/>
  <c r="I4780" i="9"/>
  <c r="F4780" i="9"/>
  <c r="C4780" i="9"/>
  <c r="S4779" i="9"/>
  <c r="Q4779" i="9"/>
  <c r="O4779" i="9"/>
  <c r="I4779" i="9"/>
  <c r="F4779" i="9"/>
  <c r="C4779" i="9"/>
  <c r="S4778" i="9"/>
  <c r="Q4778" i="9"/>
  <c r="O4778" i="9"/>
  <c r="I4778" i="9"/>
  <c r="F4778" i="9"/>
  <c r="C4778" i="9"/>
  <c r="S4777" i="9"/>
  <c r="Q4777" i="9"/>
  <c r="O4777" i="9"/>
  <c r="I4777" i="9"/>
  <c r="F4777" i="9"/>
  <c r="C4777" i="9"/>
  <c r="S4776" i="9"/>
  <c r="Q4776" i="9"/>
  <c r="O4776" i="9"/>
  <c r="I4776" i="9"/>
  <c r="F4776" i="9"/>
  <c r="C4776" i="9"/>
  <c r="S4775" i="9"/>
  <c r="Q4775" i="9"/>
  <c r="O4775" i="9"/>
  <c r="I4775" i="9"/>
  <c r="F4775" i="9"/>
  <c r="C4775" i="9"/>
  <c r="S4774" i="9"/>
  <c r="Q4774" i="9"/>
  <c r="O4774" i="9"/>
  <c r="I4774" i="9"/>
  <c r="F4774" i="9"/>
  <c r="C4774" i="9"/>
  <c r="S4773" i="9"/>
  <c r="Q4773" i="9"/>
  <c r="O4773" i="9"/>
  <c r="I4773" i="9"/>
  <c r="F4773" i="9"/>
  <c r="C4773" i="9"/>
  <c r="S4772" i="9"/>
  <c r="Q4772" i="9"/>
  <c r="O4772" i="9"/>
  <c r="I4772" i="9"/>
  <c r="F4772" i="9"/>
  <c r="C4772" i="9"/>
  <c r="S4771" i="9"/>
  <c r="Q4771" i="9"/>
  <c r="O4771" i="9"/>
  <c r="I4771" i="9"/>
  <c r="F4771" i="9"/>
  <c r="C4771" i="9"/>
  <c r="S4770" i="9"/>
  <c r="Q4770" i="9"/>
  <c r="O4770" i="9"/>
  <c r="I4770" i="9"/>
  <c r="F4770" i="9"/>
  <c r="C4770" i="9"/>
  <c r="S4769" i="9"/>
  <c r="Q4769" i="9"/>
  <c r="O4769" i="9"/>
  <c r="I4769" i="9"/>
  <c r="F4769" i="9"/>
  <c r="C4769" i="9"/>
  <c r="S4768" i="9"/>
  <c r="Q4768" i="9"/>
  <c r="O4768" i="9"/>
  <c r="I4768" i="9"/>
  <c r="F4768" i="9"/>
  <c r="C4768" i="9"/>
  <c r="S4767" i="9"/>
  <c r="Q4767" i="9"/>
  <c r="O4767" i="9"/>
  <c r="I4767" i="9"/>
  <c r="F4767" i="9"/>
  <c r="C4767" i="9"/>
  <c r="S4766" i="9"/>
  <c r="Q4766" i="9"/>
  <c r="O4766" i="9"/>
  <c r="I4766" i="9"/>
  <c r="F4766" i="9"/>
  <c r="C4766" i="9"/>
  <c r="S4765" i="9"/>
  <c r="Q4765" i="9"/>
  <c r="O4765" i="9"/>
  <c r="I4765" i="9"/>
  <c r="F4765" i="9"/>
  <c r="C4765" i="9"/>
  <c r="S4764" i="9"/>
  <c r="Q4764" i="9"/>
  <c r="O4764" i="9"/>
  <c r="I4764" i="9"/>
  <c r="F4764" i="9"/>
  <c r="C4764" i="9"/>
  <c r="S4763" i="9"/>
  <c r="Q4763" i="9"/>
  <c r="O4763" i="9"/>
  <c r="I4763" i="9"/>
  <c r="F4763" i="9"/>
  <c r="C4763" i="9"/>
  <c r="S4762" i="9"/>
  <c r="Q4762" i="9"/>
  <c r="O4762" i="9"/>
  <c r="I4762" i="9"/>
  <c r="F4762" i="9"/>
  <c r="C4762" i="9"/>
  <c r="S4761" i="9"/>
  <c r="Q4761" i="9"/>
  <c r="O4761" i="9"/>
  <c r="I4761" i="9"/>
  <c r="F4761" i="9"/>
  <c r="C4761" i="9"/>
  <c r="S4760" i="9"/>
  <c r="Q4760" i="9"/>
  <c r="O4760" i="9"/>
  <c r="I4760" i="9"/>
  <c r="F4760" i="9"/>
  <c r="C4760" i="9"/>
  <c r="S4759" i="9"/>
  <c r="Q4759" i="9"/>
  <c r="O4759" i="9"/>
  <c r="I4759" i="9"/>
  <c r="F4759" i="9"/>
  <c r="C4759" i="9"/>
  <c r="S4758" i="9"/>
  <c r="Q4758" i="9"/>
  <c r="O4758" i="9"/>
  <c r="I4758" i="9"/>
  <c r="F4758" i="9"/>
  <c r="C4758" i="9"/>
  <c r="S4757" i="9"/>
  <c r="Q4757" i="9"/>
  <c r="O4757" i="9"/>
  <c r="I4757" i="9"/>
  <c r="F4757" i="9"/>
  <c r="C4757" i="9"/>
  <c r="S4756" i="9"/>
  <c r="Q4756" i="9"/>
  <c r="O4756" i="9"/>
  <c r="I4756" i="9"/>
  <c r="F4756" i="9"/>
  <c r="C4756" i="9"/>
  <c r="S4755" i="9"/>
  <c r="Q4755" i="9"/>
  <c r="O4755" i="9"/>
  <c r="I4755" i="9"/>
  <c r="F4755" i="9"/>
  <c r="C4755" i="9"/>
  <c r="S4754" i="9"/>
  <c r="Q4754" i="9"/>
  <c r="O4754" i="9"/>
  <c r="I4754" i="9"/>
  <c r="F4754" i="9"/>
  <c r="C4754" i="9"/>
  <c r="S4753" i="9"/>
  <c r="Q4753" i="9"/>
  <c r="O4753" i="9"/>
  <c r="I4753" i="9"/>
  <c r="F4753" i="9"/>
  <c r="C4753" i="9"/>
  <c r="S4752" i="9"/>
  <c r="Q4752" i="9"/>
  <c r="O4752" i="9"/>
  <c r="I4752" i="9"/>
  <c r="F4752" i="9"/>
  <c r="C4752" i="9"/>
  <c r="S4751" i="9"/>
  <c r="Q4751" i="9"/>
  <c r="O4751" i="9"/>
  <c r="I4751" i="9"/>
  <c r="F4751" i="9"/>
  <c r="C4751" i="9"/>
  <c r="S4750" i="9"/>
  <c r="Q4750" i="9"/>
  <c r="O4750" i="9"/>
  <c r="I4750" i="9"/>
  <c r="F4750" i="9"/>
  <c r="C4750" i="9"/>
  <c r="S4749" i="9"/>
  <c r="Q4749" i="9"/>
  <c r="O4749" i="9"/>
  <c r="I4749" i="9"/>
  <c r="F4749" i="9"/>
  <c r="C4749" i="9"/>
  <c r="S4748" i="9"/>
  <c r="Q4748" i="9"/>
  <c r="O4748" i="9"/>
  <c r="I4748" i="9"/>
  <c r="F4748" i="9"/>
  <c r="C4748" i="9"/>
  <c r="S4747" i="9"/>
  <c r="Q4747" i="9"/>
  <c r="O4747" i="9"/>
  <c r="I4747" i="9"/>
  <c r="F4747" i="9"/>
  <c r="C4747" i="9"/>
  <c r="S4746" i="9"/>
  <c r="Q4746" i="9"/>
  <c r="O4746" i="9"/>
  <c r="I4746" i="9"/>
  <c r="F4746" i="9"/>
  <c r="C4746" i="9"/>
  <c r="S4745" i="9"/>
  <c r="Q4745" i="9"/>
  <c r="O4745" i="9"/>
  <c r="I4745" i="9"/>
  <c r="F4745" i="9"/>
  <c r="C4745" i="9"/>
  <c r="S4744" i="9"/>
  <c r="Q4744" i="9"/>
  <c r="O4744" i="9"/>
  <c r="I4744" i="9"/>
  <c r="F4744" i="9"/>
  <c r="C4744" i="9"/>
  <c r="S4743" i="9"/>
  <c r="Q4743" i="9"/>
  <c r="O4743" i="9"/>
  <c r="I4743" i="9"/>
  <c r="F4743" i="9"/>
  <c r="C4743" i="9"/>
  <c r="S4742" i="9"/>
  <c r="Q4742" i="9"/>
  <c r="O4742" i="9"/>
  <c r="I4742" i="9"/>
  <c r="F4742" i="9"/>
  <c r="C4742" i="9"/>
  <c r="S4741" i="9"/>
  <c r="Q4741" i="9"/>
  <c r="O4741" i="9"/>
  <c r="I4741" i="9"/>
  <c r="F4741" i="9"/>
  <c r="C4741" i="9"/>
  <c r="S4740" i="9"/>
  <c r="Q4740" i="9"/>
  <c r="O4740" i="9"/>
  <c r="I4740" i="9"/>
  <c r="F4740" i="9"/>
  <c r="C4740" i="9"/>
  <c r="S4739" i="9"/>
  <c r="Q4739" i="9"/>
  <c r="O4739" i="9"/>
  <c r="I4739" i="9"/>
  <c r="F4739" i="9"/>
  <c r="C4739" i="9"/>
  <c r="S4738" i="9"/>
  <c r="Q4738" i="9"/>
  <c r="O4738" i="9"/>
  <c r="I4738" i="9"/>
  <c r="F4738" i="9"/>
  <c r="C4738" i="9"/>
  <c r="S4737" i="9"/>
  <c r="Q4737" i="9"/>
  <c r="O4737" i="9"/>
  <c r="I4737" i="9"/>
  <c r="F4737" i="9"/>
  <c r="C4737" i="9"/>
  <c r="S4736" i="9"/>
  <c r="Q4736" i="9"/>
  <c r="O4736" i="9"/>
  <c r="I4736" i="9"/>
  <c r="F4736" i="9"/>
  <c r="C4736" i="9"/>
  <c r="S4735" i="9"/>
  <c r="Q4735" i="9"/>
  <c r="O4735" i="9"/>
  <c r="I4735" i="9"/>
  <c r="F4735" i="9"/>
  <c r="C4735" i="9"/>
  <c r="S4734" i="9"/>
  <c r="Q4734" i="9"/>
  <c r="O4734" i="9"/>
  <c r="I4734" i="9"/>
  <c r="F4734" i="9"/>
  <c r="C4734" i="9"/>
  <c r="S4733" i="9"/>
  <c r="Q4733" i="9"/>
  <c r="O4733" i="9"/>
  <c r="I4733" i="9"/>
  <c r="F4733" i="9"/>
  <c r="C4733" i="9"/>
  <c r="S4732" i="9"/>
  <c r="Q4732" i="9"/>
  <c r="O4732" i="9"/>
  <c r="I4732" i="9"/>
  <c r="F4732" i="9"/>
  <c r="C4732" i="9"/>
  <c r="S4731" i="9"/>
  <c r="Q4731" i="9"/>
  <c r="O4731" i="9"/>
  <c r="I4731" i="9"/>
  <c r="F4731" i="9"/>
  <c r="C4731" i="9"/>
  <c r="S4730" i="9"/>
  <c r="Q4730" i="9"/>
  <c r="O4730" i="9"/>
  <c r="I4730" i="9"/>
  <c r="F4730" i="9"/>
  <c r="C4730" i="9"/>
  <c r="S4729" i="9"/>
  <c r="Q4729" i="9"/>
  <c r="O4729" i="9"/>
  <c r="I4729" i="9"/>
  <c r="F4729" i="9"/>
  <c r="C4729" i="9"/>
  <c r="S4728" i="9"/>
  <c r="Q4728" i="9"/>
  <c r="O4728" i="9"/>
  <c r="I4728" i="9"/>
  <c r="F4728" i="9"/>
  <c r="C4728" i="9"/>
  <c r="S4727" i="9"/>
  <c r="Q4727" i="9"/>
  <c r="O4727" i="9"/>
  <c r="I4727" i="9"/>
  <c r="F4727" i="9"/>
  <c r="C4727" i="9"/>
  <c r="S4726" i="9"/>
  <c r="Q4726" i="9"/>
  <c r="O4726" i="9"/>
  <c r="I4726" i="9"/>
  <c r="F4726" i="9"/>
  <c r="C4726" i="9"/>
  <c r="S4725" i="9"/>
  <c r="Q4725" i="9"/>
  <c r="O4725" i="9"/>
  <c r="I4725" i="9"/>
  <c r="F4725" i="9"/>
  <c r="C4725" i="9"/>
  <c r="S4724" i="9"/>
  <c r="Q4724" i="9"/>
  <c r="O4724" i="9"/>
  <c r="I4724" i="9"/>
  <c r="F4724" i="9"/>
  <c r="C4724" i="9"/>
  <c r="S4723" i="9"/>
  <c r="Q4723" i="9"/>
  <c r="O4723" i="9"/>
  <c r="I4723" i="9"/>
  <c r="F4723" i="9"/>
  <c r="C4723" i="9"/>
  <c r="S4722" i="9"/>
  <c r="Q4722" i="9"/>
  <c r="O4722" i="9"/>
  <c r="I4722" i="9"/>
  <c r="F4722" i="9"/>
  <c r="C4722" i="9"/>
  <c r="S4721" i="9"/>
  <c r="Q4721" i="9"/>
  <c r="O4721" i="9"/>
  <c r="I4721" i="9"/>
  <c r="F4721" i="9"/>
  <c r="C4721" i="9"/>
  <c r="S4720" i="9"/>
  <c r="Q4720" i="9"/>
  <c r="O4720" i="9"/>
  <c r="I4720" i="9"/>
  <c r="F4720" i="9"/>
  <c r="C4720" i="9"/>
  <c r="S4719" i="9"/>
  <c r="Q4719" i="9"/>
  <c r="O4719" i="9"/>
  <c r="I4719" i="9"/>
  <c r="F4719" i="9"/>
  <c r="C4719" i="9"/>
  <c r="S4718" i="9"/>
  <c r="Q4718" i="9"/>
  <c r="O4718" i="9"/>
  <c r="I4718" i="9"/>
  <c r="F4718" i="9"/>
  <c r="C4718" i="9"/>
  <c r="S4717" i="9"/>
  <c r="Q4717" i="9"/>
  <c r="O4717" i="9"/>
  <c r="I4717" i="9"/>
  <c r="F4717" i="9"/>
  <c r="C4717" i="9"/>
  <c r="S4716" i="9"/>
  <c r="Q4716" i="9"/>
  <c r="O4716" i="9"/>
  <c r="I4716" i="9"/>
  <c r="F4716" i="9"/>
  <c r="C4716" i="9"/>
  <c r="S4715" i="9"/>
  <c r="Q4715" i="9"/>
  <c r="O4715" i="9"/>
  <c r="I4715" i="9"/>
  <c r="F4715" i="9"/>
  <c r="C4715" i="9"/>
  <c r="S4714" i="9"/>
  <c r="Q4714" i="9"/>
  <c r="O4714" i="9"/>
  <c r="I4714" i="9"/>
  <c r="F4714" i="9"/>
  <c r="C4714" i="9"/>
  <c r="S4713" i="9"/>
  <c r="Q4713" i="9"/>
  <c r="O4713" i="9"/>
  <c r="I4713" i="9"/>
  <c r="F4713" i="9"/>
  <c r="C4713" i="9"/>
  <c r="S4712" i="9"/>
  <c r="Q4712" i="9"/>
  <c r="O4712" i="9"/>
  <c r="I4712" i="9"/>
  <c r="F4712" i="9"/>
  <c r="C4712" i="9"/>
  <c r="S4711" i="9"/>
  <c r="Q4711" i="9"/>
  <c r="O4711" i="9"/>
  <c r="I4711" i="9"/>
  <c r="F4711" i="9"/>
  <c r="C4711" i="9"/>
  <c r="S4710" i="9"/>
  <c r="Q4710" i="9"/>
  <c r="O4710" i="9"/>
  <c r="I4710" i="9"/>
  <c r="F4710" i="9"/>
  <c r="C4710" i="9"/>
  <c r="S4709" i="9"/>
  <c r="Q4709" i="9"/>
  <c r="O4709" i="9"/>
  <c r="I4709" i="9"/>
  <c r="F4709" i="9"/>
  <c r="C4709" i="9"/>
  <c r="S4708" i="9"/>
  <c r="Q4708" i="9"/>
  <c r="O4708" i="9"/>
  <c r="I4708" i="9"/>
  <c r="F4708" i="9"/>
  <c r="C4708" i="9"/>
  <c r="S4707" i="9"/>
  <c r="Q4707" i="9"/>
  <c r="O4707" i="9"/>
  <c r="I4707" i="9"/>
  <c r="F4707" i="9"/>
  <c r="C4707" i="9"/>
  <c r="S4706" i="9"/>
  <c r="Q4706" i="9"/>
  <c r="O4706" i="9"/>
  <c r="I4706" i="9"/>
  <c r="F4706" i="9"/>
  <c r="C4706" i="9"/>
  <c r="S4705" i="9"/>
  <c r="Q4705" i="9"/>
  <c r="O4705" i="9"/>
  <c r="I4705" i="9"/>
  <c r="F4705" i="9"/>
  <c r="C4705" i="9"/>
  <c r="S4704" i="9"/>
  <c r="Q4704" i="9"/>
  <c r="O4704" i="9"/>
  <c r="I4704" i="9"/>
  <c r="F4704" i="9"/>
  <c r="C4704" i="9"/>
  <c r="S4703" i="9"/>
  <c r="Q4703" i="9"/>
  <c r="O4703" i="9"/>
  <c r="I4703" i="9"/>
  <c r="F4703" i="9"/>
  <c r="C4703" i="9"/>
  <c r="S4702" i="9"/>
  <c r="Q4702" i="9"/>
  <c r="O4702" i="9"/>
  <c r="I4702" i="9"/>
  <c r="F4702" i="9"/>
  <c r="C4702" i="9"/>
  <c r="S4701" i="9"/>
  <c r="Q4701" i="9"/>
  <c r="O4701" i="9"/>
  <c r="I4701" i="9"/>
  <c r="F4701" i="9"/>
  <c r="C4701" i="9"/>
  <c r="S4700" i="9"/>
  <c r="Q4700" i="9"/>
  <c r="O4700" i="9"/>
  <c r="I4700" i="9"/>
  <c r="F4700" i="9"/>
  <c r="C4700" i="9"/>
  <c r="S4699" i="9"/>
  <c r="Q4699" i="9"/>
  <c r="O4699" i="9"/>
  <c r="I4699" i="9"/>
  <c r="F4699" i="9"/>
  <c r="C4699" i="9"/>
  <c r="S4698" i="9"/>
  <c r="Q4698" i="9"/>
  <c r="O4698" i="9"/>
  <c r="I4698" i="9"/>
  <c r="F4698" i="9"/>
  <c r="C4698" i="9"/>
  <c r="S4697" i="9"/>
  <c r="Q4697" i="9"/>
  <c r="O4697" i="9"/>
  <c r="I4697" i="9"/>
  <c r="F4697" i="9"/>
  <c r="C4697" i="9"/>
  <c r="S4696" i="9"/>
  <c r="Q4696" i="9"/>
  <c r="O4696" i="9"/>
  <c r="I4696" i="9"/>
  <c r="F4696" i="9"/>
  <c r="C4696" i="9"/>
  <c r="S4695" i="9"/>
  <c r="Q4695" i="9"/>
  <c r="O4695" i="9"/>
  <c r="I4695" i="9"/>
  <c r="F4695" i="9"/>
  <c r="C4695" i="9"/>
  <c r="S4694" i="9"/>
  <c r="Q4694" i="9"/>
  <c r="O4694" i="9"/>
  <c r="I4694" i="9"/>
  <c r="F4694" i="9"/>
  <c r="C4694" i="9"/>
  <c r="S4693" i="9"/>
  <c r="Q4693" i="9"/>
  <c r="O4693" i="9"/>
  <c r="I4693" i="9"/>
  <c r="F4693" i="9"/>
  <c r="C4693" i="9"/>
  <c r="S4692" i="9"/>
  <c r="Q4692" i="9"/>
  <c r="O4692" i="9"/>
  <c r="I4692" i="9"/>
  <c r="F4692" i="9"/>
  <c r="C4692" i="9"/>
  <c r="S4691" i="9"/>
  <c r="Q4691" i="9"/>
  <c r="O4691" i="9"/>
  <c r="I4691" i="9"/>
  <c r="F4691" i="9"/>
  <c r="C4691" i="9"/>
  <c r="S4690" i="9"/>
  <c r="Q4690" i="9"/>
  <c r="O4690" i="9"/>
  <c r="I4690" i="9"/>
  <c r="F4690" i="9"/>
  <c r="C4690" i="9"/>
  <c r="S4689" i="9"/>
  <c r="Q4689" i="9"/>
  <c r="O4689" i="9"/>
  <c r="I4689" i="9"/>
  <c r="F4689" i="9"/>
  <c r="C4689" i="9"/>
  <c r="S4688" i="9"/>
  <c r="Q4688" i="9"/>
  <c r="O4688" i="9"/>
  <c r="I4688" i="9"/>
  <c r="F4688" i="9"/>
  <c r="C4688" i="9"/>
  <c r="S4687" i="9"/>
  <c r="Q4687" i="9"/>
  <c r="O4687" i="9"/>
  <c r="I4687" i="9"/>
  <c r="F4687" i="9"/>
  <c r="C4687" i="9"/>
  <c r="S4686" i="9"/>
  <c r="Q4686" i="9"/>
  <c r="O4686" i="9"/>
  <c r="I4686" i="9"/>
  <c r="F4686" i="9"/>
  <c r="C4686" i="9"/>
  <c r="S4685" i="9"/>
  <c r="Q4685" i="9"/>
  <c r="O4685" i="9"/>
  <c r="I4685" i="9"/>
  <c r="F4685" i="9"/>
  <c r="C4685" i="9"/>
  <c r="S4684" i="9"/>
  <c r="Q4684" i="9"/>
  <c r="O4684" i="9"/>
  <c r="I4684" i="9"/>
  <c r="F4684" i="9"/>
  <c r="C4684" i="9"/>
  <c r="S4683" i="9"/>
  <c r="Q4683" i="9"/>
  <c r="O4683" i="9"/>
  <c r="I4683" i="9"/>
  <c r="F4683" i="9"/>
  <c r="C4683" i="9"/>
  <c r="S4682" i="9"/>
  <c r="Q4682" i="9"/>
  <c r="O4682" i="9"/>
  <c r="I4682" i="9"/>
  <c r="F4682" i="9"/>
  <c r="C4682" i="9"/>
  <c r="S4681" i="9"/>
  <c r="Q4681" i="9"/>
  <c r="O4681" i="9"/>
  <c r="I4681" i="9"/>
  <c r="F4681" i="9"/>
  <c r="C4681" i="9"/>
  <c r="S4680" i="9"/>
  <c r="Q4680" i="9"/>
  <c r="O4680" i="9"/>
  <c r="I4680" i="9"/>
  <c r="F4680" i="9"/>
  <c r="C4680" i="9"/>
  <c r="S4679" i="9"/>
  <c r="Q4679" i="9"/>
  <c r="O4679" i="9"/>
  <c r="I4679" i="9"/>
  <c r="F4679" i="9"/>
  <c r="C4679" i="9"/>
  <c r="S4678" i="9"/>
  <c r="Q4678" i="9"/>
  <c r="O4678" i="9"/>
  <c r="I4678" i="9"/>
  <c r="F4678" i="9"/>
  <c r="C4678" i="9"/>
  <c r="S4677" i="9"/>
  <c r="Q4677" i="9"/>
  <c r="O4677" i="9"/>
  <c r="I4677" i="9"/>
  <c r="F4677" i="9"/>
  <c r="C4677" i="9"/>
  <c r="S4676" i="9"/>
  <c r="Q4676" i="9"/>
  <c r="O4676" i="9"/>
  <c r="I4676" i="9"/>
  <c r="F4676" i="9"/>
  <c r="C4676" i="9"/>
  <c r="S4675" i="9"/>
  <c r="Q4675" i="9"/>
  <c r="O4675" i="9"/>
  <c r="I4675" i="9"/>
  <c r="F4675" i="9"/>
  <c r="C4675" i="9"/>
  <c r="S4674" i="9"/>
  <c r="Q4674" i="9"/>
  <c r="O4674" i="9"/>
  <c r="I4674" i="9"/>
  <c r="F4674" i="9"/>
  <c r="C4674" i="9"/>
  <c r="S4673" i="9"/>
  <c r="Q4673" i="9"/>
  <c r="O4673" i="9"/>
  <c r="I4673" i="9"/>
  <c r="F4673" i="9"/>
  <c r="C4673" i="9"/>
  <c r="S4672" i="9"/>
  <c r="Q4672" i="9"/>
  <c r="O4672" i="9"/>
  <c r="I4672" i="9"/>
  <c r="F4672" i="9"/>
  <c r="C4672" i="9"/>
  <c r="S4671" i="9"/>
  <c r="Q4671" i="9"/>
  <c r="O4671" i="9"/>
  <c r="I4671" i="9"/>
  <c r="F4671" i="9"/>
  <c r="C4671" i="9"/>
  <c r="S4670" i="9"/>
  <c r="Q4670" i="9"/>
  <c r="O4670" i="9"/>
  <c r="I4670" i="9"/>
  <c r="F4670" i="9"/>
  <c r="C4670" i="9"/>
  <c r="S4669" i="9"/>
  <c r="Q4669" i="9"/>
  <c r="O4669" i="9"/>
  <c r="I4669" i="9"/>
  <c r="F4669" i="9"/>
  <c r="C4669" i="9"/>
  <c r="S4668" i="9"/>
  <c r="Q4668" i="9"/>
  <c r="O4668" i="9"/>
  <c r="I4668" i="9"/>
  <c r="F4668" i="9"/>
  <c r="C4668" i="9"/>
  <c r="S4667" i="9"/>
  <c r="Q4667" i="9"/>
  <c r="O4667" i="9"/>
  <c r="I4667" i="9"/>
  <c r="F4667" i="9"/>
  <c r="C4667" i="9"/>
  <c r="S4666" i="9"/>
  <c r="Q4666" i="9"/>
  <c r="O4666" i="9"/>
  <c r="I4666" i="9"/>
  <c r="F4666" i="9"/>
  <c r="C4666" i="9"/>
  <c r="S4665" i="9"/>
  <c r="Q4665" i="9"/>
  <c r="O4665" i="9"/>
  <c r="I4665" i="9"/>
  <c r="F4665" i="9"/>
  <c r="C4665" i="9"/>
  <c r="S4664" i="9"/>
  <c r="Q4664" i="9"/>
  <c r="O4664" i="9"/>
  <c r="I4664" i="9"/>
  <c r="F4664" i="9"/>
  <c r="C4664" i="9"/>
  <c r="S4663" i="9"/>
  <c r="Q4663" i="9"/>
  <c r="O4663" i="9"/>
  <c r="I4663" i="9"/>
  <c r="F4663" i="9"/>
  <c r="C4663" i="9"/>
  <c r="S4662" i="9"/>
  <c r="Q4662" i="9"/>
  <c r="O4662" i="9"/>
  <c r="I4662" i="9"/>
  <c r="F4662" i="9"/>
  <c r="C4662" i="9"/>
  <c r="S4661" i="9"/>
  <c r="Q4661" i="9"/>
  <c r="O4661" i="9"/>
  <c r="I4661" i="9"/>
  <c r="F4661" i="9"/>
  <c r="C4661" i="9"/>
  <c r="S4660" i="9"/>
  <c r="Q4660" i="9"/>
  <c r="O4660" i="9"/>
  <c r="I4660" i="9"/>
  <c r="F4660" i="9"/>
  <c r="C4660" i="9"/>
  <c r="S4659" i="9"/>
  <c r="Q4659" i="9"/>
  <c r="O4659" i="9"/>
  <c r="I4659" i="9"/>
  <c r="F4659" i="9"/>
  <c r="C4659" i="9"/>
  <c r="S4658" i="9"/>
  <c r="Q4658" i="9"/>
  <c r="O4658" i="9"/>
  <c r="I4658" i="9"/>
  <c r="F4658" i="9"/>
  <c r="C4658" i="9"/>
  <c r="S4657" i="9"/>
  <c r="Q4657" i="9"/>
  <c r="O4657" i="9"/>
  <c r="I4657" i="9"/>
  <c r="F4657" i="9"/>
  <c r="C4657" i="9"/>
  <c r="S4656" i="9"/>
  <c r="Q4656" i="9"/>
  <c r="O4656" i="9"/>
  <c r="I4656" i="9"/>
  <c r="F4656" i="9"/>
  <c r="C4656" i="9"/>
  <c r="S4655" i="9"/>
  <c r="Q4655" i="9"/>
  <c r="O4655" i="9"/>
  <c r="I4655" i="9"/>
  <c r="F4655" i="9"/>
  <c r="C4655" i="9"/>
  <c r="S4654" i="9"/>
  <c r="Q4654" i="9"/>
  <c r="O4654" i="9"/>
  <c r="I4654" i="9"/>
  <c r="F4654" i="9"/>
  <c r="C4654" i="9"/>
  <c r="S4653" i="9"/>
  <c r="Q4653" i="9"/>
  <c r="O4653" i="9"/>
  <c r="I4653" i="9"/>
  <c r="F4653" i="9"/>
  <c r="C4653" i="9"/>
  <c r="S4652" i="9"/>
  <c r="Q4652" i="9"/>
  <c r="O4652" i="9"/>
  <c r="I4652" i="9"/>
  <c r="F4652" i="9"/>
  <c r="C4652" i="9"/>
  <c r="S4651" i="9"/>
  <c r="Q4651" i="9"/>
  <c r="O4651" i="9"/>
  <c r="I4651" i="9"/>
  <c r="F4651" i="9"/>
  <c r="C4651" i="9"/>
  <c r="S4650" i="9"/>
  <c r="Q4650" i="9"/>
  <c r="O4650" i="9"/>
  <c r="I4650" i="9"/>
  <c r="F4650" i="9"/>
  <c r="C4650" i="9"/>
  <c r="S4649" i="9"/>
  <c r="Q4649" i="9"/>
  <c r="O4649" i="9"/>
  <c r="I4649" i="9"/>
  <c r="F4649" i="9"/>
  <c r="C4649" i="9"/>
  <c r="S4648" i="9"/>
  <c r="Q4648" i="9"/>
  <c r="O4648" i="9"/>
  <c r="I4648" i="9"/>
  <c r="F4648" i="9"/>
  <c r="C4648" i="9"/>
  <c r="S4647" i="9"/>
  <c r="Q4647" i="9"/>
  <c r="O4647" i="9"/>
  <c r="I4647" i="9"/>
  <c r="F4647" i="9"/>
  <c r="C4647" i="9"/>
  <c r="S4646" i="9"/>
  <c r="Q4646" i="9"/>
  <c r="O4646" i="9"/>
  <c r="I4646" i="9"/>
  <c r="F4646" i="9"/>
  <c r="C4646" i="9"/>
  <c r="S4645" i="9"/>
  <c r="Q4645" i="9"/>
  <c r="O4645" i="9"/>
  <c r="I4645" i="9"/>
  <c r="F4645" i="9"/>
  <c r="C4645" i="9"/>
  <c r="S4644" i="9"/>
  <c r="Q4644" i="9"/>
  <c r="O4644" i="9"/>
  <c r="I4644" i="9"/>
  <c r="F4644" i="9"/>
  <c r="C4644" i="9"/>
  <c r="S4643" i="9"/>
  <c r="Q4643" i="9"/>
  <c r="O4643" i="9"/>
  <c r="I4643" i="9"/>
  <c r="F4643" i="9"/>
  <c r="C4643" i="9"/>
  <c r="S4642" i="9"/>
  <c r="Q4642" i="9"/>
  <c r="O4642" i="9"/>
  <c r="I4642" i="9"/>
  <c r="F4642" i="9"/>
  <c r="C4642" i="9"/>
  <c r="S4641" i="9"/>
  <c r="Q4641" i="9"/>
  <c r="O4641" i="9"/>
  <c r="I4641" i="9"/>
  <c r="F4641" i="9"/>
  <c r="C4641" i="9"/>
  <c r="S4640" i="9"/>
  <c r="Q4640" i="9"/>
  <c r="O4640" i="9"/>
  <c r="I4640" i="9"/>
  <c r="F4640" i="9"/>
  <c r="C4640" i="9"/>
  <c r="S4639" i="9"/>
  <c r="Q4639" i="9"/>
  <c r="O4639" i="9"/>
  <c r="I4639" i="9"/>
  <c r="F4639" i="9"/>
  <c r="C4639" i="9"/>
  <c r="S4638" i="9"/>
  <c r="Q4638" i="9"/>
  <c r="O4638" i="9"/>
  <c r="I4638" i="9"/>
  <c r="F4638" i="9"/>
  <c r="C4638" i="9"/>
  <c r="S4637" i="9"/>
  <c r="Q4637" i="9"/>
  <c r="O4637" i="9"/>
  <c r="I4637" i="9"/>
  <c r="F4637" i="9"/>
  <c r="C4637" i="9"/>
  <c r="S4636" i="9"/>
  <c r="Q4636" i="9"/>
  <c r="O4636" i="9"/>
  <c r="I4636" i="9"/>
  <c r="F4636" i="9"/>
  <c r="C4636" i="9"/>
  <c r="S4635" i="9"/>
  <c r="Q4635" i="9"/>
  <c r="O4635" i="9"/>
  <c r="I4635" i="9"/>
  <c r="F4635" i="9"/>
  <c r="C4635" i="9"/>
  <c r="S4634" i="9"/>
  <c r="Q4634" i="9"/>
  <c r="O4634" i="9"/>
  <c r="I4634" i="9"/>
  <c r="F4634" i="9"/>
  <c r="C4634" i="9"/>
  <c r="S4633" i="9"/>
  <c r="Q4633" i="9"/>
  <c r="O4633" i="9"/>
  <c r="I4633" i="9"/>
  <c r="F4633" i="9"/>
  <c r="C4633" i="9"/>
  <c r="S4632" i="9"/>
  <c r="Q4632" i="9"/>
  <c r="O4632" i="9"/>
  <c r="I4632" i="9"/>
  <c r="F4632" i="9"/>
  <c r="C4632" i="9"/>
  <c r="S4631" i="9"/>
  <c r="Q4631" i="9"/>
  <c r="O4631" i="9"/>
  <c r="I4631" i="9"/>
  <c r="F4631" i="9"/>
  <c r="C4631" i="9"/>
  <c r="S4630" i="9"/>
  <c r="Q4630" i="9"/>
  <c r="O4630" i="9"/>
  <c r="I4630" i="9"/>
  <c r="F4630" i="9"/>
  <c r="C4630" i="9"/>
  <c r="S4629" i="9"/>
  <c r="Q4629" i="9"/>
  <c r="O4629" i="9"/>
  <c r="I4629" i="9"/>
  <c r="F4629" i="9"/>
  <c r="C4629" i="9"/>
  <c r="S4628" i="9"/>
  <c r="Q4628" i="9"/>
  <c r="O4628" i="9"/>
  <c r="I4628" i="9"/>
  <c r="F4628" i="9"/>
  <c r="C4628" i="9"/>
  <c r="S4627" i="9"/>
  <c r="Q4627" i="9"/>
  <c r="O4627" i="9"/>
  <c r="I4627" i="9"/>
  <c r="F4627" i="9"/>
  <c r="C4627" i="9"/>
  <c r="S4626" i="9"/>
  <c r="Q4626" i="9"/>
  <c r="O4626" i="9"/>
  <c r="I4626" i="9"/>
  <c r="F4626" i="9"/>
  <c r="C4626" i="9"/>
  <c r="S4625" i="9"/>
  <c r="Q4625" i="9"/>
  <c r="O4625" i="9"/>
  <c r="I4625" i="9"/>
  <c r="F4625" i="9"/>
  <c r="C4625" i="9"/>
  <c r="S4624" i="9"/>
  <c r="Q4624" i="9"/>
  <c r="O4624" i="9"/>
  <c r="I4624" i="9"/>
  <c r="F4624" i="9"/>
  <c r="C4624" i="9"/>
  <c r="S4623" i="9"/>
  <c r="Q4623" i="9"/>
  <c r="O4623" i="9"/>
  <c r="I4623" i="9"/>
  <c r="F4623" i="9"/>
  <c r="C4623" i="9"/>
  <c r="S4622" i="9"/>
  <c r="Q4622" i="9"/>
  <c r="O4622" i="9"/>
  <c r="I4622" i="9"/>
  <c r="F4622" i="9"/>
  <c r="C4622" i="9"/>
  <c r="S4621" i="9"/>
  <c r="Q4621" i="9"/>
  <c r="O4621" i="9"/>
  <c r="I4621" i="9"/>
  <c r="F4621" i="9"/>
  <c r="C4621" i="9"/>
  <c r="S4620" i="9"/>
  <c r="Q4620" i="9"/>
  <c r="O4620" i="9"/>
  <c r="I4620" i="9"/>
  <c r="F4620" i="9"/>
  <c r="C4620" i="9"/>
  <c r="S4619" i="9"/>
  <c r="Q4619" i="9"/>
  <c r="O4619" i="9"/>
  <c r="I4619" i="9"/>
  <c r="F4619" i="9"/>
  <c r="C4619" i="9"/>
  <c r="S4618" i="9"/>
  <c r="Q4618" i="9"/>
  <c r="O4618" i="9"/>
  <c r="I4618" i="9"/>
  <c r="F4618" i="9"/>
  <c r="C4618" i="9"/>
  <c r="S4617" i="9"/>
  <c r="Q4617" i="9"/>
  <c r="O4617" i="9"/>
  <c r="I4617" i="9"/>
  <c r="F4617" i="9"/>
  <c r="C4617" i="9"/>
  <c r="S4616" i="9"/>
  <c r="Q4616" i="9"/>
  <c r="O4616" i="9"/>
  <c r="I4616" i="9"/>
  <c r="F4616" i="9"/>
  <c r="C4616" i="9"/>
  <c r="S4615" i="9"/>
  <c r="Q4615" i="9"/>
  <c r="O4615" i="9"/>
  <c r="I4615" i="9"/>
  <c r="F4615" i="9"/>
  <c r="C4615" i="9"/>
  <c r="S4614" i="9"/>
  <c r="Q4614" i="9"/>
  <c r="O4614" i="9"/>
  <c r="I4614" i="9"/>
  <c r="F4614" i="9"/>
  <c r="C4614" i="9"/>
  <c r="S4613" i="9"/>
  <c r="Q4613" i="9"/>
  <c r="O4613" i="9"/>
  <c r="I4613" i="9"/>
  <c r="F4613" i="9"/>
  <c r="C4613" i="9"/>
  <c r="S4612" i="9"/>
  <c r="Q4612" i="9"/>
  <c r="O4612" i="9"/>
  <c r="I4612" i="9"/>
  <c r="F4612" i="9"/>
  <c r="C4612" i="9"/>
  <c r="S4611" i="9"/>
  <c r="Q4611" i="9"/>
  <c r="O4611" i="9"/>
  <c r="I4611" i="9"/>
  <c r="F4611" i="9"/>
  <c r="C4611" i="9"/>
  <c r="S4610" i="9"/>
  <c r="Q4610" i="9"/>
  <c r="O4610" i="9"/>
  <c r="I4610" i="9"/>
  <c r="F4610" i="9"/>
  <c r="C4610" i="9"/>
  <c r="S4609" i="9"/>
  <c r="Q4609" i="9"/>
  <c r="O4609" i="9"/>
  <c r="I4609" i="9"/>
  <c r="F4609" i="9"/>
  <c r="C4609" i="9"/>
  <c r="S4608" i="9"/>
  <c r="Q4608" i="9"/>
  <c r="O4608" i="9"/>
  <c r="I4608" i="9"/>
  <c r="F4608" i="9"/>
  <c r="C4608" i="9"/>
  <c r="S4607" i="9"/>
  <c r="Q4607" i="9"/>
  <c r="O4607" i="9"/>
  <c r="I4607" i="9"/>
  <c r="F4607" i="9"/>
  <c r="C4607" i="9"/>
  <c r="S4606" i="9"/>
  <c r="Q4606" i="9"/>
  <c r="O4606" i="9"/>
  <c r="I4606" i="9"/>
  <c r="F4606" i="9"/>
  <c r="C4606" i="9"/>
  <c r="S4605" i="9"/>
  <c r="Q4605" i="9"/>
  <c r="O4605" i="9"/>
  <c r="I4605" i="9"/>
  <c r="F4605" i="9"/>
  <c r="C4605" i="9"/>
  <c r="S4604" i="9"/>
  <c r="Q4604" i="9"/>
  <c r="O4604" i="9"/>
  <c r="I4604" i="9"/>
  <c r="F4604" i="9"/>
  <c r="C4604" i="9"/>
  <c r="S4603" i="9"/>
  <c r="Q4603" i="9"/>
  <c r="O4603" i="9"/>
  <c r="I4603" i="9"/>
  <c r="F4603" i="9"/>
  <c r="C4603" i="9"/>
  <c r="S4602" i="9"/>
  <c r="Q4602" i="9"/>
  <c r="O4602" i="9"/>
  <c r="I4602" i="9"/>
  <c r="F4602" i="9"/>
  <c r="C4602" i="9"/>
  <c r="S4601" i="9"/>
  <c r="Q4601" i="9"/>
  <c r="O4601" i="9"/>
  <c r="I4601" i="9"/>
  <c r="F4601" i="9"/>
  <c r="C4601" i="9"/>
  <c r="S4600" i="9"/>
  <c r="Q4600" i="9"/>
  <c r="O4600" i="9"/>
  <c r="I4600" i="9"/>
  <c r="F4600" i="9"/>
  <c r="C4600" i="9"/>
  <c r="S4599" i="9"/>
  <c r="Q4599" i="9"/>
  <c r="O4599" i="9"/>
  <c r="I4599" i="9"/>
  <c r="F4599" i="9"/>
  <c r="C4599" i="9"/>
  <c r="S4598" i="9"/>
  <c r="Q4598" i="9"/>
  <c r="O4598" i="9"/>
  <c r="I4598" i="9"/>
  <c r="F4598" i="9"/>
  <c r="C4598" i="9"/>
  <c r="S4597" i="9"/>
  <c r="Q4597" i="9"/>
  <c r="O4597" i="9"/>
  <c r="I4597" i="9"/>
  <c r="F4597" i="9"/>
  <c r="C4597" i="9"/>
  <c r="S4596" i="9"/>
  <c r="Q4596" i="9"/>
  <c r="O4596" i="9"/>
  <c r="I4596" i="9"/>
  <c r="F4596" i="9"/>
  <c r="C4596" i="9"/>
  <c r="S4595" i="9"/>
  <c r="Q4595" i="9"/>
  <c r="O4595" i="9"/>
  <c r="I4595" i="9"/>
  <c r="F4595" i="9"/>
  <c r="C4595" i="9"/>
  <c r="S4594" i="9"/>
  <c r="Q4594" i="9"/>
  <c r="O4594" i="9"/>
  <c r="I4594" i="9"/>
  <c r="F4594" i="9"/>
  <c r="C4594" i="9"/>
  <c r="S4593" i="9"/>
  <c r="Q4593" i="9"/>
  <c r="O4593" i="9"/>
  <c r="I4593" i="9"/>
  <c r="F4593" i="9"/>
  <c r="C4593" i="9"/>
  <c r="S4592" i="9"/>
  <c r="Q4592" i="9"/>
  <c r="O4592" i="9"/>
  <c r="I4592" i="9"/>
  <c r="F4592" i="9"/>
  <c r="C4592" i="9"/>
  <c r="S4591" i="9"/>
  <c r="Q4591" i="9"/>
  <c r="O4591" i="9"/>
  <c r="I4591" i="9"/>
  <c r="F4591" i="9"/>
  <c r="C4591" i="9"/>
  <c r="S4590" i="9"/>
  <c r="Q4590" i="9"/>
  <c r="O4590" i="9"/>
  <c r="I4590" i="9"/>
  <c r="F4590" i="9"/>
  <c r="C4590" i="9"/>
  <c r="S4589" i="9"/>
  <c r="Q4589" i="9"/>
  <c r="O4589" i="9"/>
  <c r="I4589" i="9"/>
  <c r="F4589" i="9"/>
  <c r="C4589" i="9"/>
  <c r="S4588" i="9"/>
  <c r="Q4588" i="9"/>
  <c r="O4588" i="9"/>
  <c r="I4588" i="9"/>
  <c r="F4588" i="9"/>
  <c r="C4588" i="9"/>
  <c r="S4587" i="9"/>
  <c r="Q4587" i="9"/>
  <c r="O4587" i="9"/>
  <c r="I4587" i="9"/>
  <c r="F4587" i="9"/>
  <c r="C4587" i="9"/>
  <c r="S4586" i="9"/>
  <c r="Q4586" i="9"/>
  <c r="O4586" i="9"/>
  <c r="I4586" i="9"/>
  <c r="F4586" i="9"/>
  <c r="C4586" i="9"/>
  <c r="S4585" i="9"/>
  <c r="Q4585" i="9"/>
  <c r="O4585" i="9"/>
  <c r="I4585" i="9"/>
  <c r="F4585" i="9"/>
  <c r="C4585" i="9"/>
  <c r="S4584" i="9"/>
  <c r="Q4584" i="9"/>
  <c r="O4584" i="9"/>
  <c r="I4584" i="9"/>
  <c r="F4584" i="9"/>
  <c r="C4584" i="9"/>
  <c r="S4583" i="9"/>
  <c r="Q4583" i="9"/>
  <c r="O4583" i="9"/>
  <c r="I4583" i="9"/>
  <c r="F4583" i="9"/>
  <c r="C4583" i="9"/>
  <c r="S4582" i="9"/>
  <c r="Q4582" i="9"/>
  <c r="O4582" i="9"/>
  <c r="I4582" i="9"/>
  <c r="F4582" i="9"/>
  <c r="C4582" i="9"/>
  <c r="S4581" i="9"/>
  <c r="Q4581" i="9"/>
  <c r="O4581" i="9"/>
  <c r="I4581" i="9"/>
  <c r="F4581" i="9"/>
  <c r="C4581" i="9"/>
  <c r="S4580" i="9"/>
  <c r="Q4580" i="9"/>
  <c r="O4580" i="9"/>
  <c r="I4580" i="9"/>
  <c r="F4580" i="9"/>
  <c r="C4580" i="9"/>
  <c r="S4579" i="9"/>
  <c r="Q4579" i="9"/>
  <c r="O4579" i="9"/>
  <c r="I4579" i="9"/>
  <c r="F4579" i="9"/>
  <c r="C4579" i="9"/>
  <c r="S4578" i="9"/>
  <c r="Q4578" i="9"/>
  <c r="O4578" i="9"/>
  <c r="I4578" i="9"/>
  <c r="F4578" i="9"/>
  <c r="C4578" i="9"/>
  <c r="S4577" i="9"/>
  <c r="Q4577" i="9"/>
  <c r="O4577" i="9"/>
  <c r="I4577" i="9"/>
  <c r="F4577" i="9"/>
  <c r="C4577" i="9"/>
  <c r="S4576" i="9"/>
  <c r="Q4576" i="9"/>
  <c r="O4576" i="9"/>
  <c r="I4576" i="9"/>
  <c r="F4576" i="9"/>
  <c r="C4576" i="9"/>
  <c r="S4575" i="9"/>
  <c r="Q4575" i="9"/>
  <c r="O4575" i="9"/>
  <c r="I4575" i="9"/>
  <c r="F4575" i="9"/>
  <c r="C4575" i="9"/>
  <c r="S4574" i="9"/>
  <c r="Q4574" i="9"/>
  <c r="O4574" i="9"/>
  <c r="I4574" i="9"/>
  <c r="F4574" i="9"/>
  <c r="C4574" i="9"/>
  <c r="S4573" i="9"/>
  <c r="Q4573" i="9"/>
  <c r="O4573" i="9"/>
  <c r="I4573" i="9"/>
  <c r="F4573" i="9"/>
  <c r="C4573" i="9"/>
  <c r="S4572" i="9"/>
  <c r="Q4572" i="9"/>
  <c r="O4572" i="9"/>
  <c r="I4572" i="9"/>
  <c r="F4572" i="9"/>
  <c r="C4572" i="9"/>
  <c r="S4571" i="9"/>
  <c r="Q4571" i="9"/>
  <c r="O4571" i="9"/>
  <c r="I4571" i="9"/>
  <c r="F4571" i="9"/>
  <c r="C4571" i="9"/>
  <c r="S4570" i="9"/>
  <c r="Q4570" i="9"/>
  <c r="O4570" i="9"/>
  <c r="I4570" i="9"/>
  <c r="F4570" i="9"/>
  <c r="C4570" i="9"/>
  <c r="S4569" i="9"/>
  <c r="Q4569" i="9"/>
  <c r="O4569" i="9"/>
  <c r="I4569" i="9"/>
  <c r="F4569" i="9"/>
  <c r="C4569" i="9"/>
  <c r="S4568" i="9"/>
  <c r="Q4568" i="9"/>
  <c r="O4568" i="9"/>
  <c r="I4568" i="9"/>
  <c r="F4568" i="9"/>
  <c r="C4568" i="9"/>
  <c r="S4567" i="9"/>
  <c r="Q4567" i="9"/>
  <c r="O4567" i="9"/>
  <c r="I4567" i="9"/>
  <c r="F4567" i="9"/>
  <c r="C4567" i="9"/>
  <c r="S4566" i="9"/>
  <c r="Q4566" i="9"/>
  <c r="O4566" i="9"/>
  <c r="I4566" i="9"/>
  <c r="F4566" i="9"/>
  <c r="C4566" i="9"/>
  <c r="S4565" i="9"/>
  <c r="Q4565" i="9"/>
  <c r="O4565" i="9"/>
  <c r="I4565" i="9"/>
  <c r="F4565" i="9"/>
  <c r="C4565" i="9"/>
  <c r="S4564" i="9"/>
  <c r="Q4564" i="9"/>
  <c r="O4564" i="9"/>
  <c r="I4564" i="9"/>
  <c r="F4564" i="9"/>
  <c r="C4564" i="9"/>
  <c r="S4563" i="9"/>
  <c r="Q4563" i="9"/>
  <c r="O4563" i="9"/>
  <c r="I4563" i="9"/>
  <c r="F4563" i="9"/>
  <c r="C4563" i="9"/>
  <c r="S4562" i="9"/>
  <c r="Q4562" i="9"/>
  <c r="O4562" i="9"/>
  <c r="I4562" i="9"/>
  <c r="F4562" i="9"/>
  <c r="C4562" i="9"/>
  <c r="S4561" i="9"/>
  <c r="Q4561" i="9"/>
  <c r="O4561" i="9"/>
  <c r="I4561" i="9"/>
  <c r="F4561" i="9"/>
  <c r="C4561" i="9"/>
  <c r="S4560" i="9"/>
  <c r="Q4560" i="9"/>
  <c r="O4560" i="9"/>
  <c r="I4560" i="9"/>
  <c r="F4560" i="9"/>
  <c r="C4560" i="9"/>
  <c r="S4559" i="9"/>
  <c r="Q4559" i="9"/>
  <c r="O4559" i="9"/>
  <c r="I4559" i="9"/>
  <c r="F4559" i="9"/>
  <c r="C4559" i="9"/>
  <c r="S4558" i="9"/>
  <c r="Q4558" i="9"/>
  <c r="O4558" i="9"/>
  <c r="I4558" i="9"/>
  <c r="F4558" i="9"/>
  <c r="C4558" i="9"/>
  <c r="S4557" i="9"/>
  <c r="Q4557" i="9"/>
  <c r="O4557" i="9"/>
  <c r="I4557" i="9"/>
  <c r="F4557" i="9"/>
  <c r="C4557" i="9"/>
  <c r="S4556" i="9"/>
  <c r="Q4556" i="9"/>
  <c r="O4556" i="9"/>
  <c r="I4556" i="9"/>
  <c r="F4556" i="9"/>
  <c r="C4556" i="9"/>
  <c r="S4555" i="9"/>
  <c r="Q4555" i="9"/>
  <c r="O4555" i="9"/>
  <c r="I4555" i="9"/>
  <c r="F4555" i="9"/>
  <c r="C4555" i="9"/>
  <c r="S4554" i="9"/>
  <c r="Q4554" i="9"/>
  <c r="O4554" i="9"/>
  <c r="I4554" i="9"/>
  <c r="F4554" i="9"/>
  <c r="C4554" i="9"/>
  <c r="S4553" i="9"/>
  <c r="Q4553" i="9"/>
  <c r="O4553" i="9"/>
  <c r="I4553" i="9"/>
  <c r="F4553" i="9"/>
  <c r="C4553" i="9"/>
  <c r="S4552" i="9"/>
  <c r="Q4552" i="9"/>
  <c r="O4552" i="9"/>
  <c r="I4552" i="9"/>
  <c r="F4552" i="9"/>
  <c r="C4552" i="9"/>
  <c r="S4551" i="9"/>
  <c r="Q4551" i="9"/>
  <c r="O4551" i="9"/>
  <c r="I4551" i="9"/>
  <c r="F4551" i="9"/>
  <c r="C4551" i="9"/>
  <c r="S4550" i="9"/>
  <c r="Q4550" i="9"/>
  <c r="O4550" i="9"/>
  <c r="I4550" i="9"/>
  <c r="F4550" i="9"/>
  <c r="C4550" i="9"/>
  <c r="S4549" i="9"/>
  <c r="Q4549" i="9"/>
  <c r="O4549" i="9"/>
  <c r="I4549" i="9"/>
  <c r="F4549" i="9"/>
  <c r="C4549" i="9"/>
  <c r="S4548" i="9"/>
  <c r="Q4548" i="9"/>
  <c r="O4548" i="9"/>
  <c r="I4548" i="9"/>
  <c r="F4548" i="9"/>
  <c r="C4548" i="9"/>
  <c r="S4547" i="9"/>
  <c r="Q4547" i="9"/>
  <c r="O4547" i="9"/>
  <c r="I4547" i="9"/>
  <c r="F4547" i="9"/>
  <c r="C4547" i="9"/>
  <c r="S4546" i="9"/>
  <c r="Q4546" i="9"/>
  <c r="O4546" i="9"/>
  <c r="I4546" i="9"/>
  <c r="F4546" i="9"/>
  <c r="C4546" i="9"/>
  <c r="S4545" i="9"/>
  <c r="Q4545" i="9"/>
  <c r="O4545" i="9"/>
  <c r="I4545" i="9"/>
  <c r="F4545" i="9"/>
  <c r="C4545" i="9"/>
  <c r="S4544" i="9"/>
  <c r="Q4544" i="9"/>
  <c r="O4544" i="9"/>
  <c r="I4544" i="9"/>
  <c r="F4544" i="9"/>
  <c r="C4544" i="9"/>
  <c r="S4543" i="9"/>
  <c r="Q4543" i="9"/>
  <c r="O4543" i="9"/>
  <c r="I4543" i="9"/>
  <c r="F4543" i="9"/>
  <c r="C4543" i="9"/>
  <c r="S4542" i="9"/>
  <c r="Q4542" i="9"/>
  <c r="O4542" i="9"/>
  <c r="I4542" i="9"/>
  <c r="F4542" i="9"/>
  <c r="C4542" i="9"/>
  <c r="S4541" i="9"/>
  <c r="Q4541" i="9"/>
  <c r="O4541" i="9"/>
  <c r="I4541" i="9"/>
  <c r="F4541" i="9"/>
  <c r="C4541" i="9"/>
  <c r="S4540" i="9"/>
  <c r="Q4540" i="9"/>
  <c r="O4540" i="9"/>
  <c r="I4540" i="9"/>
  <c r="F4540" i="9"/>
  <c r="C4540" i="9"/>
  <c r="S4539" i="9"/>
  <c r="Q4539" i="9"/>
  <c r="O4539" i="9"/>
  <c r="I4539" i="9"/>
  <c r="F4539" i="9"/>
  <c r="C4539" i="9"/>
  <c r="S4538" i="9"/>
  <c r="Q4538" i="9"/>
  <c r="O4538" i="9"/>
  <c r="I4538" i="9"/>
  <c r="F4538" i="9"/>
  <c r="C4538" i="9"/>
  <c r="S4537" i="9"/>
  <c r="Q4537" i="9"/>
  <c r="O4537" i="9"/>
  <c r="I4537" i="9"/>
  <c r="F4537" i="9"/>
  <c r="C4537" i="9"/>
  <c r="S4536" i="9"/>
  <c r="Q4536" i="9"/>
  <c r="O4536" i="9"/>
  <c r="I4536" i="9"/>
  <c r="F4536" i="9"/>
  <c r="C4536" i="9"/>
  <c r="S4535" i="9"/>
  <c r="Q4535" i="9"/>
  <c r="O4535" i="9"/>
  <c r="I4535" i="9"/>
  <c r="F4535" i="9"/>
  <c r="C4535" i="9"/>
  <c r="S4534" i="9"/>
  <c r="Q4534" i="9"/>
  <c r="O4534" i="9"/>
  <c r="I4534" i="9"/>
  <c r="F4534" i="9"/>
  <c r="C4534" i="9"/>
  <c r="S4533" i="9"/>
  <c r="Q4533" i="9"/>
  <c r="O4533" i="9"/>
  <c r="I4533" i="9"/>
  <c r="F4533" i="9"/>
  <c r="C4533" i="9"/>
  <c r="S4532" i="9"/>
  <c r="Q4532" i="9"/>
  <c r="O4532" i="9"/>
  <c r="I4532" i="9"/>
  <c r="F4532" i="9"/>
  <c r="C4532" i="9"/>
  <c r="S4531" i="9"/>
  <c r="Q4531" i="9"/>
  <c r="O4531" i="9"/>
  <c r="I4531" i="9"/>
  <c r="F4531" i="9"/>
  <c r="C4531" i="9"/>
  <c r="S4530" i="9"/>
  <c r="Q4530" i="9"/>
  <c r="O4530" i="9"/>
  <c r="I4530" i="9"/>
  <c r="F4530" i="9"/>
  <c r="C4530" i="9"/>
  <c r="S4529" i="9"/>
  <c r="Q4529" i="9"/>
  <c r="O4529" i="9"/>
  <c r="I4529" i="9"/>
  <c r="F4529" i="9"/>
  <c r="C4529" i="9"/>
  <c r="S4528" i="9"/>
  <c r="Q4528" i="9"/>
  <c r="O4528" i="9"/>
  <c r="I4528" i="9"/>
  <c r="F4528" i="9"/>
  <c r="C4528" i="9"/>
  <c r="S4527" i="9"/>
  <c r="Q4527" i="9"/>
  <c r="O4527" i="9"/>
  <c r="I4527" i="9"/>
  <c r="F4527" i="9"/>
  <c r="C4527" i="9"/>
  <c r="S4526" i="9"/>
  <c r="Q4526" i="9"/>
  <c r="O4526" i="9"/>
  <c r="I4526" i="9"/>
  <c r="F4526" i="9"/>
  <c r="C4526" i="9"/>
  <c r="S4525" i="9"/>
  <c r="Q4525" i="9"/>
  <c r="O4525" i="9"/>
  <c r="I4525" i="9"/>
  <c r="F4525" i="9"/>
  <c r="C4525" i="9"/>
  <c r="S4524" i="9"/>
  <c r="Q4524" i="9"/>
  <c r="O4524" i="9"/>
  <c r="I4524" i="9"/>
  <c r="F4524" i="9"/>
  <c r="C4524" i="9"/>
  <c r="S4523" i="9"/>
  <c r="Q4523" i="9"/>
  <c r="O4523" i="9"/>
  <c r="I4523" i="9"/>
  <c r="F4523" i="9"/>
  <c r="C4523" i="9"/>
  <c r="S4522" i="9"/>
  <c r="Q4522" i="9"/>
  <c r="O4522" i="9"/>
  <c r="I4522" i="9"/>
  <c r="F4522" i="9"/>
  <c r="C4522" i="9"/>
  <c r="S4521" i="9"/>
  <c r="Q4521" i="9"/>
  <c r="O4521" i="9"/>
  <c r="I4521" i="9"/>
  <c r="F4521" i="9"/>
  <c r="C4521" i="9"/>
  <c r="S4520" i="9"/>
  <c r="Q4520" i="9"/>
  <c r="O4520" i="9"/>
  <c r="I4520" i="9"/>
  <c r="F4520" i="9"/>
  <c r="C4520" i="9"/>
  <c r="S4519" i="9"/>
  <c r="Q4519" i="9"/>
  <c r="O4519" i="9"/>
  <c r="I4519" i="9"/>
  <c r="F4519" i="9"/>
  <c r="C4519" i="9"/>
  <c r="S4518" i="9"/>
  <c r="Q4518" i="9"/>
  <c r="O4518" i="9"/>
  <c r="I4518" i="9"/>
  <c r="F4518" i="9"/>
  <c r="C4518" i="9"/>
  <c r="S4517" i="9"/>
  <c r="Q4517" i="9"/>
  <c r="O4517" i="9"/>
  <c r="I4517" i="9"/>
  <c r="F4517" i="9"/>
  <c r="C4517" i="9"/>
  <c r="S4516" i="9"/>
  <c r="Q4516" i="9"/>
  <c r="O4516" i="9"/>
  <c r="I4516" i="9"/>
  <c r="F4516" i="9"/>
  <c r="C4516" i="9"/>
  <c r="S4515" i="9"/>
  <c r="Q4515" i="9"/>
  <c r="O4515" i="9"/>
  <c r="I4515" i="9"/>
  <c r="F4515" i="9"/>
  <c r="C4515" i="9"/>
  <c r="S4514" i="9"/>
  <c r="Q4514" i="9"/>
  <c r="O4514" i="9"/>
  <c r="I4514" i="9"/>
  <c r="F4514" i="9"/>
  <c r="C4514" i="9"/>
  <c r="S4513" i="9"/>
  <c r="Q4513" i="9"/>
  <c r="O4513" i="9"/>
  <c r="I4513" i="9"/>
  <c r="F4513" i="9"/>
  <c r="C4513" i="9"/>
  <c r="S4512" i="9"/>
  <c r="Q4512" i="9"/>
  <c r="O4512" i="9"/>
  <c r="I4512" i="9"/>
  <c r="F4512" i="9"/>
  <c r="C4512" i="9"/>
  <c r="S4511" i="9"/>
  <c r="Q4511" i="9"/>
  <c r="O4511" i="9"/>
  <c r="I4511" i="9"/>
  <c r="F4511" i="9"/>
  <c r="C4511" i="9"/>
  <c r="S4510" i="9"/>
  <c r="Q4510" i="9"/>
  <c r="O4510" i="9"/>
  <c r="I4510" i="9"/>
  <c r="F4510" i="9"/>
  <c r="C4510" i="9"/>
  <c r="S4509" i="9"/>
  <c r="Q4509" i="9"/>
  <c r="O4509" i="9"/>
  <c r="I4509" i="9"/>
  <c r="F4509" i="9"/>
  <c r="C4509" i="9"/>
  <c r="S4508" i="9"/>
  <c r="Q4508" i="9"/>
  <c r="O4508" i="9"/>
  <c r="I4508" i="9"/>
  <c r="F4508" i="9"/>
  <c r="C4508" i="9"/>
  <c r="S4507" i="9"/>
  <c r="Q4507" i="9"/>
  <c r="O4507" i="9"/>
  <c r="I4507" i="9"/>
  <c r="F4507" i="9"/>
  <c r="C4507" i="9"/>
  <c r="S4506" i="9"/>
  <c r="Q4506" i="9"/>
  <c r="O4506" i="9"/>
  <c r="I4506" i="9"/>
  <c r="F4506" i="9"/>
  <c r="C4506" i="9"/>
  <c r="S4505" i="9"/>
  <c r="Q4505" i="9"/>
  <c r="O4505" i="9"/>
  <c r="I4505" i="9"/>
  <c r="F4505" i="9"/>
  <c r="C4505" i="9"/>
  <c r="S4504" i="9"/>
  <c r="Q4504" i="9"/>
  <c r="O4504" i="9"/>
  <c r="I4504" i="9"/>
  <c r="F4504" i="9"/>
  <c r="C4504" i="9"/>
  <c r="S4503" i="9"/>
  <c r="Q4503" i="9"/>
  <c r="O4503" i="9"/>
  <c r="I4503" i="9"/>
  <c r="F4503" i="9"/>
  <c r="C4503" i="9"/>
  <c r="S4502" i="9"/>
  <c r="Q4502" i="9"/>
  <c r="O4502" i="9"/>
  <c r="I4502" i="9"/>
  <c r="F4502" i="9"/>
  <c r="C4502" i="9"/>
  <c r="S4501" i="9"/>
  <c r="Q4501" i="9"/>
  <c r="O4501" i="9"/>
  <c r="I4501" i="9"/>
  <c r="F4501" i="9"/>
  <c r="C4501" i="9"/>
  <c r="S4500" i="9"/>
  <c r="Q4500" i="9"/>
  <c r="O4500" i="9"/>
  <c r="I4500" i="9"/>
  <c r="F4500" i="9"/>
  <c r="C4500" i="9"/>
  <c r="S4499" i="9"/>
  <c r="Q4499" i="9"/>
  <c r="O4499" i="9"/>
  <c r="I4499" i="9"/>
  <c r="F4499" i="9"/>
  <c r="C4499" i="9"/>
  <c r="S4498" i="9"/>
  <c r="Q4498" i="9"/>
  <c r="O4498" i="9"/>
  <c r="I4498" i="9"/>
  <c r="F4498" i="9"/>
  <c r="C4498" i="9"/>
  <c r="S4497" i="9"/>
  <c r="Q4497" i="9"/>
  <c r="O4497" i="9"/>
  <c r="I4497" i="9"/>
  <c r="F4497" i="9"/>
  <c r="C4497" i="9"/>
  <c r="S4496" i="9"/>
  <c r="Q4496" i="9"/>
  <c r="O4496" i="9"/>
  <c r="I4496" i="9"/>
  <c r="F4496" i="9"/>
  <c r="C4496" i="9"/>
  <c r="S4495" i="9"/>
  <c r="Q4495" i="9"/>
  <c r="O4495" i="9"/>
  <c r="I4495" i="9"/>
  <c r="F4495" i="9"/>
  <c r="C4495" i="9"/>
  <c r="S4494" i="9"/>
  <c r="Q4494" i="9"/>
  <c r="O4494" i="9"/>
  <c r="I4494" i="9"/>
  <c r="F4494" i="9"/>
  <c r="C4494" i="9"/>
  <c r="S4493" i="9"/>
  <c r="Q4493" i="9"/>
  <c r="O4493" i="9"/>
  <c r="I4493" i="9"/>
  <c r="F4493" i="9"/>
  <c r="C4493" i="9"/>
  <c r="S4492" i="9"/>
  <c r="Q4492" i="9"/>
  <c r="O4492" i="9"/>
  <c r="I4492" i="9"/>
  <c r="F4492" i="9"/>
  <c r="C4492" i="9"/>
  <c r="S4491" i="9"/>
  <c r="Q4491" i="9"/>
  <c r="O4491" i="9"/>
  <c r="I4491" i="9"/>
  <c r="F4491" i="9"/>
  <c r="C4491" i="9"/>
  <c r="S4490" i="9"/>
  <c r="Q4490" i="9"/>
  <c r="O4490" i="9"/>
  <c r="I4490" i="9"/>
  <c r="F4490" i="9"/>
  <c r="C4490" i="9"/>
  <c r="S4489" i="9"/>
  <c r="Q4489" i="9"/>
  <c r="O4489" i="9"/>
  <c r="I4489" i="9"/>
  <c r="F4489" i="9"/>
  <c r="C4489" i="9"/>
  <c r="S4488" i="9"/>
  <c r="Q4488" i="9"/>
  <c r="O4488" i="9"/>
  <c r="I4488" i="9"/>
  <c r="F4488" i="9"/>
  <c r="C4488" i="9"/>
  <c r="S4487" i="9"/>
  <c r="Q4487" i="9"/>
  <c r="O4487" i="9"/>
  <c r="I4487" i="9"/>
  <c r="F4487" i="9"/>
  <c r="C4487" i="9"/>
  <c r="S4486" i="9"/>
  <c r="Q4486" i="9"/>
  <c r="O4486" i="9"/>
  <c r="I4486" i="9"/>
  <c r="F4486" i="9"/>
  <c r="C4486" i="9"/>
  <c r="S4485" i="9"/>
  <c r="Q4485" i="9"/>
  <c r="O4485" i="9"/>
  <c r="I4485" i="9"/>
  <c r="F4485" i="9"/>
  <c r="C4485" i="9"/>
  <c r="S4484" i="9"/>
  <c r="Q4484" i="9"/>
  <c r="O4484" i="9"/>
  <c r="I4484" i="9"/>
  <c r="F4484" i="9"/>
  <c r="C4484" i="9"/>
  <c r="S4483" i="9"/>
  <c r="Q4483" i="9"/>
  <c r="O4483" i="9"/>
  <c r="I4483" i="9"/>
  <c r="F4483" i="9"/>
  <c r="C4483" i="9"/>
  <c r="S4482" i="9"/>
  <c r="Q4482" i="9"/>
  <c r="O4482" i="9"/>
  <c r="I4482" i="9"/>
  <c r="F4482" i="9"/>
  <c r="C4482" i="9"/>
  <c r="S4481" i="9"/>
  <c r="Q4481" i="9"/>
  <c r="O4481" i="9"/>
  <c r="I4481" i="9"/>
  <c r="F4481" i="9"/>
  <c r="C4481" i="9"/>
  <c r="S4480" i="9"/>
  <c r="Q4480" i="9"/>
  <c r="O4480" i="9"/>
  <c r="I4480" i="9"/>
  <c r="F4480" i="9"/>
  <c r="C4480" i="9"/>
  <c r="S4479" i="9"/>
  <c r="Q4479" i="9"/>
  <c r="O4479" i="9"/>
  <c r="I4479" i="9"/>
  <c r="F4479" i="9"/>
  <c r="C4479" i="9"/>
  <c r="S4478" i="9"/>
  <c r="Q4478" i="9"/>
  <c r="O4478" i="9"/>
  <c r="I4478" i="9"/>
  <c r="F4478" i="9"/>
  <c r="C4478" i="9"/>
  <c r="S4477" i="9"/>
  <c r="Q4477" i="9"/>
  <c r="O4477" i="9"/>
  <c r="I4477" i="9"/>
  <c r="F4477" i="9"/>
  <c r="C4477" i="9"/>
  <c r="S4476" i="9"/>
  <c r="Q4476" i="9"/>
  <c r="O4476" i="9"/>
  <c r="I4476" i="9"/>
  <c r="F4476" i="9"/>
  <c r="C4476" i="9"/>
  <c r="S4475" i="9"/>
  <c r="Q4475" i="9"/>
  <c r="O4475" i="9"/>
  <c r="I4475" i="9"/>
  <c r="F4475" i="9"/>
  <c r="C4475" i="9"/>
  <c r="S4474" i="9"/>
  <c r="Q4474" i="9"/>
  <c r="O4474" i="9"/>
  <c r="I4474" i="9"/>
  <c r="F4474" i="9"/>
  <c r="C4474" i="9"/>
  <c r="S4473" i="9"/>
  <c r="Q4473" i="9"/>
  <c r="O4473" i="9"/>
  <c r="I4473" i="9"/>
  <c r="F4473" i="9"/>
  <c r="C4473" i="9"/>
  <c r="S4472" i="9"/>
  <c r="Q4472" i="9"/>
  <c r="O4472" i="9"/>
  <c r="I4472" i="9"/>
  <c r="F4472" i="9"/>
  <c r="C4472" i="9"/>
  <c r="S4471" i="9"/>
  <c r="Q4471" i="9"/>
  <c r="O4471" i="9"/>
  <c r="I4471" i="9"/>
  <c r="F4471" i="9"/>
  <c r="C4471" i="9"/>
  <c r="S4470" i="9"/>
  <c r="Q4470" i="9"/>
  <c r="O4470" i="9"/>
  <c r="I4470" i="9"/>
  <c r="F4470" i="9"/>
  <c r="C4470" i="9"/>
  <c r="S4469" i="9"/>
  <c r="Q4469" i="9"/>
  <c r="O4469" i="9"/>
  <c r="I4469" i="9"/>
  <c r="F4469" i="9"/>
  <c r="C4469" i="9"/>
  <c r="S4468" i="9"/>
  <c r="Q4468" i="9"/>
  <c r="O4468" i="9"/>
  <c r="I4468" i="9"/>
  <c r="F4468" i="9"/>
  <c r="C4468" i="9"/>
  <c r="S4467" i="9"/>
  <c r="Q4467" i="9"/>
  <c r="O4467" i="9"/>
  <c r="I4467" i="9"/>
  <c r="F4467" i="9"/>
  <c r="C4467" i="9"/>
  <c r="S4466" i="9"/>
  <c r="Q4466" i="9"/>
  <c r="O4466" i="9"/>
  <c r="I4466" i="9"/>
  <c r="F4466" i="9"/>
  <c r="C4466" i="9"/>
  <c r="S4465" i="9"/>
  <c r="Q4465" i="9"/>
  <c r="O4465" i="9"/>
  <c r="I4465" i="9"/>
  <c r="F4465" i="9"/>
  <c r="C4465" i="9"/>
  <c r="S4464" i="9"/>
  <c r="Q4464" i="9"/>
  <c r="O4464" i="9"/>
  <c r="I4464" i="9"/>
  <c r="F4464" i="9"/>
  <c r="C4464" i="9"/>
  <c r="S4463" i="9"/>
  <c r="Q4463" i="9"/>
  <c r="O4463" i="9"/>
  <c r="I4463" i="9"/>
  <c r="F4463" i="9"/>
  <c r="C4463" i="9"/>
  <c r="S4462" i="9"/>
  <c r="Q4462" i="9"/>
  <c r="O4462" i="9"/>
  <c r="I4462" i="9"/>
  <c r="F4462" i="9"/>
  <c r="C4462" i="9"/>
  <c r="S4461" i="9"/>
  <c r="Q4461" i="9"/>
  <c r="O4461" i="9"/>
  <c r="I4461" i="9"/>
  <c r="F4461" i="9"/>
  <c r="C4461" i="9"/>
  <c r="S4460" i="9"/>
  <c r="Q4460" i="9"/>
  <c r="O4460" i="9"/>
  <c r="I4460" i="9"/>
  <c r="F4460" i="9"/>
  <c r="C4460" i="9"/>
  <c r="S4459" i="9"/>
  <c r="Q4459" i="9"/>
  <c r="O4459" i="9"/>
  <c r="I4459" i="9"/>
  <c r="F4459" i="9"/>
  <c r="C4459" i="9"/>
  <c r="S4458" i="9"/>
  <c r="Q4458" i="9"/>
  <c r="O4458" i="9"/>
  <c r="I4458" i="9"/>
  <c r="F4458" i="9"/>
  <c r="C4458" i="9"/>
  <c r="S4457" i="9"/>
  <c r="Q4457" i="9"/>
  <c r="O4457" i="9"/>
  <c r="I4457" i="9"/>
  <c r="F4457" i="9"/>
  <c r="C4457" i="9"/>
  <c r="S4456" i="9"/>
  <c r="Q4456" i="9"/>
  <c r="O4456" i="9"/>
  <c r="I4456" i="9"/>
  <c r="F4456" i="9"/>
  <c r="C4456" i="9"/>
  <c r="S4455" i="9"/>
  <c r="Q4455" i="9"/>
  <c r="O4455" i="9"/>
  <c r="I4455" i="9"/>
  <c r="F4455" i="9"/>
  <c r="C4455" i="9"/>
  <c r="S4454" i="9"/>
  <c r="Q4454" i="9"/>
  <c r="O4454" i="9"/>
  <c r="I4454" i="9"/>
  <c r="F4454" i="9"/>
  <c r="C4454" i="9"/>
  <c r="S4453" i="9"/>
  <c r="Q4453" i="9"/>
  <c r="O4453" i="9"/>
  <c r="I4453" i="9"/>
  <c r="F4453" i="9"/>
  <c r="C4453" i="9"/>
  <c r="S4452" i="9"/>
  <c r="Q4452" i="9"/>
  <c r="O4452" i="9"/>
  <c r="I4452" i="9"/>
  <c r="F4452" i="9"/>
  <c r="C4452" i="9"/>
  <c r="S4451" i="9"/>
  <c r="Q4451" i="9"/>
  <c r="O4451" i="9"/>
  <c r="I4451" i="9"/>
  <c r="F4451" i="9"/>
  <c r="C4451" i="9"/>
  <c r="S4450" i="9"/>
  <c r="Q4450" i="9"/>
  <c r="O4450" i="9"/>
  <c r="I4450" i="9"/>
  <c r="F4450" i="9"/>
  <c r="C4450" i="9"/>
  <c r="S4449" i="9"/>
  <c r="Q4449" i="9"/>
  <c r="O4449" i="9"/>
  <c r="I4449" i="9"/>
  <c r="F4449" i="9"/>
  <c r="C4449" i="9"/>
  <c r="S4448" i="9"/>
  <c r="Q4448" i="9"/>
  <c r="O4448" i="9"/>
  <c r="I4448" i="9"/>
  <c r="F4448" i="9"/>
  <c r="C4448" i="9"/>
  <c r="S4447" i="9"/>
  <c r="Q4447" i="9"/>
  <c r="O4447" i="9"/>
  <c r="I4447" i="9"/>
  <c r="F4447" i="9"/>
  <c r="C4447" i="9"/>
  <c r="S4446" i="9"/>
  <c r="Q4446" i="9"/>
  <c r="O4446" i="9"/>
  <c r="I4446" i="9"/>
  <c r="F4446" i="9"/>
  <c r="C4446" i="9"/>
  <c r="S4445" i="9"/>
  <c r="Q4445" i="9"/>
  <c r="O4445" i="9"/>
  <c r="I4445" i="9"/>
  <c r="F4445" i="9"/>
  <c r="C4445" i="9"/>
  <c r="S4444" i="9"/>
  <c r="Q4444" i="9"/>
  <c r="O4444" i="9"/>
  <c r="I4444" i="9"/>
  <c r="F4444" i="9"/>
  <c r="C4444" i="9"/>
  <c r="S4443" i="9"/>
  <c r="Q4443" i="9"/>
  <c r="O4443" i="9"/>
  <c r="I4443" i="9"/>
  <c r="F4443" i="9"/>
  <c r="C4443" i="9"/>
  <c r="S4442" i="9"/>
  <c r="Q4442" i="9"/>
  <c r="O4442" i="9"/>
  <c r="I4442" i="9"/>
  <c r="F4442" i="9"/>
  <c r="C4442" i="9"/>
  <c r="S4441" i="9"/>
  <c r="Q4441" i="9"/>
  <c r="O4441" i="9"/>
  <c r="I4441" i="9"/>
  <c r="F4441" i="9"/>
  <c r="C4441" i="9"/>
  <c r="S4440" i="9"/>
  <c r="Q4440" i="9"/>
  <c r="O4440" i="9"/>
  <c r="I4440" i="9"/>
  <c r="F4440" i="9"/>
  <c r="C4440" i="9"/>
  <c r="S4439" i="9"/>
  <c r="Q4439" i="9"/>
  <c r="O4439" i="9"/>
  <c r="I4439" i="9"/>
  <c r="F4439" i="9"/>
  <c r="C4439" i="9"/>
  <c r="S4438" i="9"/>
  <c r="Q4438" i="9"/>
  <c r="O4438" i="9"/>
  <c r="I4438" i="9"/>
  <c r="F4438" i="9"/>
  <c r="C4438" i="9"/>
  <c r="S4437" i="9"/>
  <c r="Q4437" i="9"/>
  <c r="O4437" i="9"/>
  <c r="I4437" i="9"/>
  <c r="F4437" i="9"/>
  <c r="C4437" i="9"/>
  <c r="S4436" i="9"/>
  <c r="Q4436" i="9"/>
  <c r="O4436" i="9"/>
  <c r="I4436" i="9"/>
  <c r="F4436" i="9"/>
  <c r="C4436" i="9"/>
  <c r="S4435" i="9"/>
  <c r="Q4435" i="9"/>
  <c r="O4435" i="9"/>
  <c r="I4435" i="9"/>
  <c r="F4435" i="9"/>
  <c r="C4435" i="9"/>
  <c r="S4434" i="9"/>
  <c r="Q4434" i="9"/>
  <c r="O4434" i="9"/>
  <c r="I4434" i="9"/>
  <c r="F4434" i="9"/>
  <c r="C4434" i="9"/>
  <c r="S4433" i="9"/>
  <c r="Q4433" i="9"/>
  <c r="O4433" i="9"/>
  <c r="I4433" i="9"/>
  <c r="F4433" i="9"/>
  <c r="C4433" i="9"/>
  <c r="S4432" i="9"/>
  <c r="Q4432" i="9"/>
  <c r="O4432" i="9"/>
  <c r="I4432" i="9"/>
  <c r="F4432" i="9"/>
  <c r="C4432" i="9"/>
  <c r="S4431" i="9"/>
  <c r="Q4431" i="9"/>
  <c r="O4431" i="9"/>
  <c r="I4431" i="9"/>
  <c r="F4431" i="9"/>
  <c r="C4431" i="9"/>
  <c r="S4430" i="9"/>
  <c r="Q4430" i="9"/>
  <c r="O4430" i="9"/>
  <c r="I4430" i="9"/>
  <c r="F4430" i="9"/>
  <c r="C4430" i="9"/>
  <c r="S4429" i="9"/>
  <c r="Q4429" i="9"/>
  <c r="O4429" i="9"/>
  <c r="I4429" i="9"/>
  <c r="F4429" i="9"/>
  <c r="C4429" i="9"/>
  <c r="S4428" i="9"/>
  <c r="Q4428" i="9"/>
  <c r="O4428" i="9"/>
  <c r="I4428" i="9"/>
  <c r="F4428" i="9"/>
  <c r="C4428" i="9"/>
  <c r="S4427" i="9"/>
  <c r="Q4427" i="9"/>
  <c r="O4427" i="9"/>
  <c r="I4427" i="9"/>
  <c r="F4427" i="9"/>
  <c r="C4427" i="9"/>
  <c r="S4426" i="9"/>
  <c r="Q4426" i="9"/>
  <c r="O4426" i="9"/>
  <c r="I4426" i="9"/>
  <c r="F4426" i="9"/>
  <c r="C4426" i="9"/>
  <c r="S4425" i="9"/>
  <c r="Q4425" i="9"/>
  <c r="O4425" i="9"/>
  <c r="I4425" i="9"/>
  <c r="F4425" i="9"/>
  <c r="C4425" i="9"/>
  <c r="S4424" i="9"/>
  <c r="Q4424" i="9"/>
  <c r="O4424" i="9"/>
  <c r="I4424" i="9"/>
  <c r="F4424" i="9"/>
  <c r="C4424" i="9"/>
  <c r="S4423" i="9"/>
  <c r="Q4423" i="9"/>
  <c r="O4423" i="9"/>
  <c r="I4423" i="9"/>
  <c r="F4423" i="9"/>
  <c r="C4423" i="9"/>
  <c r="S4422" i="9"/>
  <c r="Q4422" i="9"/>
  <c r="O4422" i="9"/>
  <c r="I4422" i="9"/>
  <c r="F4422" i="9"/>
  <c r="C4422" i="9"/>
  <c r="S4421" i="9"/>
  <c r="Q4421" i="9"/>
  <c r="O4421" i="9"/>
  <c r="I4421" i="9"/>
  <c r="F4421" i="9"/>
  <c r="C4421" i="9"/>
  <c r="S4420" i="9"/>
  <c r="Q4420" i="9"/>
  <c r="O4420" i="9"/>
  <c r="I4420" i="9"/>
  <c r="F4420" i="9"/>
  <c r="C4420" i="9"/>
  <c r="S4419" i="9"/>
  <c r="Q4419" i="9"/>
  <c r="O4419" i="9"/>
  <c r="I4419" i="9"/>
  <c r="F4419" i="9"/>
  <c r="C4419" i="9"/>
  <c r="S4418" i="9"/>
  <c r="Q4418" i="9"/>
  <c r="O4418" i="9"/>
  <c r="I4418" i="9"/>
  <c r="F4418" i="9"/>
  <c r="C4418" i="9"/>
  <c r="S4417" i="9"/>
  <c r="Q4417" i="9"/>
  <c r="O4417" i="9"/>
  <c r="I4417" i="9"/>
  <c r="F4417" i="9"/>
  <c r="C4417" i="9"/>
  <c r="S4416" i="9"/>
  <c r="Q4416" i="9"/>
  <c r="O4416" i="9"/>
  <c r="I4416" i="9"/>
  <c r="F4416" i="9"/>
  <c r="C4416" i="9"/>
  <c r="S4415" i="9"/>
  <c r="Q4415" i="9"/>
  <c r="O4415" i="9"/>
  <c r="I4415" i="9"/>
  <c r="F4415" i="9"/>
  <c r="C4415" i="9"/>
  <c r="S4414" i="9"/>
  <c r="Q4414" i="9"/>
  <c r="O4414" i="9"/>
  <c r="I4414" i="9"/>
  <c r="F4414" i="9"/>
  <c r="C4414" i="9"/>
  <c r="S4413" i="9"/>
  <c r="Q4413" i="9"/>
  <c r="O4413" i="9"/>
  <c r="I4413" i="9"/>
  <c r="F4413" i="9"/>
  <c r="C4413" i="9"/>
  <c r="S4412" i="9"/>
  <c r="Q4412" i="9"/>
  <c r="O4412" i="9"/>
  <c r="I4412" i="9"/>
  <c r="F4412" i="9"/>
  <c r="C4412" i="9"/>
  <c r="S4411" i="9"/>
  <c r="Q4411" i="9"/>
  <c r="O4411" i="9"/>
  <c r="I4411" i="9"/>
  <c r="F4411" i="9"/>
  <c r="C4411" i="9"/>
  <c r="S4410" i="9"/>
  <c r="Q4410" i="9"/>
  <c r="O4410" i="9"/>
  <c r="I4410" i="9"/>
  <c r="F4410" i="9"/>
  <c r="C4410" i="9"/>
  <c r="S4409" i="9"/>
  <c r="Q4409" i="9"/>
  <c r="O4409" i="9"/>
  <c r="I4409" i="9"/>
  <c r="F4409" i="9"/>
  <c r="C4409" i="9"/>
  <c r="S4408" i="9"/>
  <c r="Q4408" i="9"/>
  <c r="O4408" i="9"/>
  <c r="I4408" i="9"/>
  <c r="F4408" i="9"/>
  <c r="C4408" i="9"/>
  <c r="S4407" i="9"/>
  <c r="Q4407" i="9"/>
  <c r="O4407" i="9"/>
  <c r="I4407" i="9"/>
  <c r="F4407" i="9"/>
  <c r="C4407" i="9"/>
  <c r="S4406" i="9"/>
  <c r="Q4406" i="9"/>
  <c r="O4406" i="9"/>
  <c r="I4406" i="9"/>
  <c r="F4406" i="9"/>
  <c r="C4406" i="9"/>
  <c r="S4405" i="9"/>
  <c r="Q4405" i="9"/>
  <c r="O4405" i="9"/>
  <c r="I4405" i="9"/>
  <c r="F4405" i="9"/>
  <c r="C4405" i="9"/>
  <c r="S4404" i="9"/>
  <c r="Q4404" i="9"/>
  <c r="O4404" i="9"/>
  <c r="I4404" i="9"/>
  <c r="F4404" i="9"/>
  <c r="C4404" i="9"/>
  <c r="S4403" i="9"/>
  <c r="Q4403" i="9"/>
  <c r="O4403" i="9"/>
  <c r="I4403" i="9"/>
  <c r="F4403" i="9"/>
  <c r="C4403" i="9"/>
  <c r="S4402" i="9"/>
  <c r="Q4402" i="9"/>
  <c r="O4402" i="9"/>
  <c r="I4402" i="9"/>
  <c r="F4402" i="9"/>
  <c r="C4402" i="9"/>
  <c r="S4401" i="9"/>
  <c r="Q4401" i="9"/>
  <c r="O4401" i="9"/>
  <c r="I4401" i="9"/>
  <c r="F4401" i="9"/>
  <c r="C4401" i="9"/>
  <c r="S4400" i="9"/>
  <c r="Q4400" i="9"/>
  <c r="O4400" i="9"/>
  <c r="I4400" i="9"/>
  <c r="F4400" i="9"/>
  <c r="C4400" i="9"/>
  <c r="S4399" i="9"/>
  <c r="Q4399" i="9"/>
  <c r="O4399" i="9"/>
  <c r="I4399" i="9"/>
  <c r="F4399" i="9"/>
  <c r="C4399" i="9"/>
  <c r="S4398" i="9"/>
  <c r="Q4398" i="9"/>
  <c r="O4398" i="9"/>
  <c r="I4398" i="9"/>
  <c r="F4398" i="9"/>
  <c r="C4398" i="9"/>
  <c r="S4397" i="9"/>
  <c r="Q4397" i="9"/>
  <c r="O4397" i="9"/>
  <c r="I4397" i="9"/>
  <c r="F4397" i="9"/>
  <c r="C4397" i="9"/>
  <c r="S4396" i="9"/>
  <c r="Q4396" i="9"/>
  <c r="O4396" i="9"/>
  <c r="I4396" i="9"/>
  <c r="F4396" i="9"/>
  <c r="C4396" i="9"/>
  <c r="S4395" i="9"/>
  <c r="Q4395" i="9"/>
  <c r="O4395" i="9"/>
  <c r="I4395" i="9"/>
  <c r="F4395" i="9"/>
  <c r="C4395" i="9"/>
  <c r="S4394" i="9"/>
  <c r="Q4394" i="9"/>
  <c r="O4394" i="9"/>
  <c r="I4394" i="9"/>
  <c r="F4394" i="9"/>
  <c r="C4394" i="9"/>
  <c r="S4393" i="9"/>
  <c r="Q4393" i="9"/>
  <c r="O4393" i="9"/>
  <c r="I4393" i="9"/>
  <c r="F4393" i="9"/>
  <c r="C4393" i="9"/>
  <c r="S4392" i="9"/>
  <c r="Q4392" i="9"/>
  <c r="O4392" i="9"/>
  <c r="I4392" i="9"/>
  <c r="F4392" i="9"/>
  <c r="C4392" i="9"/>
  <c r="S4391" i="9"/>
  <c r="Q4391" i="9"/>
  <c r="O4391" i="9"/>
  <c r="I4391" i="9"/>
  <c r="F4391" i="9"/>
  <c r="C4391" i="9"/>
  <c r="S4390" i="9"/>
  <c r="Q4390" i="9"/>
  <c r="O4390" i="9"/>
  <c r="I4390" i="9"/>
  <c r="F4390" i="9"/>
  <c r="C4390" i="9"/>
  <c r="S4389" i="9"/>
  <c r="Q4389" i="9"/>
  <c r="O4389" i="9"/>
  <c r="I4389" i="9"/>
  <c r="F4389" i="9"/>
  <c r="C4389" i="9"/>
  <c r="S4388" i="9"/>
  <c r="Q4388" i="9"/>
  <c r="O4388" i="9"/>
  <c r="I4388" i="9"/>
  <c r="F4388" i="9"/>
  <c r="C4388" i="9"/>
  <c r="S4387" i="9"/>
  <c r="Q4387" i="9"/>
  <c r="O4387" i="9"/>
  <c r="I4387" i="9"/>
  <c r="F4387" i="9"/>
  <c r="C4387" i="9"/>
  <c r="S4386" i="9"/>
  <c r="Q4386" i="9"/>
  <c r="O4386" i="9"/>
  <c r="I4386" i="9"/>
  <c r="F4386" i="9"/>
  <c r="C4386" i="9"/>
  <c r="S4385" i="9"/>
  <c r="Q4385" i="9"/>
  <c r="O4385" i="9"/>
  <c r="I4385" i="9"/>
  <c r="F4385" i="9"/>
  <c r="C4385" i="9"/>
  <c r="S4384" i="9"/>
  <c r="Q4384" i="9"/>
  <c r="O4384" i="9"/>
  <c r="I4384" i="9"/>
  <c r="F4384" i="9"/>
  <c r="C4384" i="9"/>
  <c r="S4383" i="9"/>
  <c r="Q4383" i="9"/>
  <c r="O4383" i="9"/>
  <c r="I4383" i="9"/>
  <c r="F4383" i="9"/>
  <c r="C4383" i="9"/>
  <c r="S4382" i="9"/>
  <c r="Q4382" i="9"/>
  <c r="O4382" i="9"/>
  <c r="I4382" i="9"/>
  <c r="F4382" i="9"/>
  <c r="C4382" i="9"/>
  <c r="S4381" i="9"/>
  <c r="Q4381" i="9"/>
  <c r="O4381" i="9"/>
  <c r="I4381" i="9"/>
  <c r="F4381" i="9"/>
  <c r="C4381" i="9"/>
  <c r="S4380" i="9"/>
  <c r="Q4380" i="9"/>
  <c r="O4380" i="9"/>
  <c r="I4380" i="9"/>
  <c r="F4380" i="9"/>
  <c r="C4380" i="9"/>
  <c r="S4379" i="9"/>
  <c r="Q4379" i="9"/>
  <c r="O4379" i="9"/>
  <c r="I4379" i="9"/>
  <c r="F4379" i="9"/>
  <c r="C4379" i="9"/>
  <c r="S4378" i="9"/>
  <c r="Q4378" i="9"/>
  <c r="O4378" i="9"/>
  <c r="I4378" i="9"/>
  <c r="F4378" i="9"/>
  <c r="C4378" i="9"/>
  <c r="S4377" i="9"/>
  <c r="Q4377" i="9"/>
  <c r="O4377" i="9"/>
  <c r="I4377" i="9"/>
  <c r="F4377" i="9"/>
  <c r="C4377" i="9"/>
  <c r="S4376" i="9"/>
  <c r="Q4376" i="9"/>
  <c r="O4376" i="9"/>
  <c r="I4376" i="9"/>
  <c r="F4376" i="9"/>
  <c r="C4376" i="9"/>
  <c r="S4375" i="9"/>
  <c r="Q4375" i="9"/>
  <c r="O4375" i="9"/>
  <c r="I4375" i="9"/>
  <c r="F4375" i="9"/>
  <c r="C4375" i="9"/>
  <c r="S4374" i="9"/>
  <c r="Q4374" i="9"/>
  <c r="O4374" i="9"/>
  <c r="I4374" i="9"/>
  <c r="F4374" i="9"/>
  <c r="C4374" i="9"/>
  <c r="S4373" i="9"/>
  <c r="Q4373" i="9"/>
  <c r="O4373" i="9"/>
  <c r="I4373" i="9"/>
  <c r="F4373" i="9"/>
  <c r="C4373" i="9"/>
  <c r="S4372" i="9"/>
  <c r="Q4372" i="9"/>
  <c r="O4372" i="9"/>
  <c r="I4372" i="9"/>
  <c r="F4372" i="9"/>
  <c r="C4372" i="9"/>
  <c r="S4371" i="9"/>
  <c r="Q4371" i="9"/>
  <c r="O4371" i="9"/>
  <c r="I4371" i="9"/>
  <c r="F4371" i="9"/>
  <c r="C4371" i="9"/>
  <c r="S4370" i="9"/>
  <c r="Q4370" i="9"/>
  <c r="O4370" i="9"/>
  <c r="I4370" i="9"/>
  <c r="F4370" i="9"/>
  <c r="C4370" i="9"/>
  <c r="S4369" i="9"/>
  <c r="Q4369" i="9"/>
  <c r="O4369" i="9"/>
  <c r="I4369" i="9"/>
  <c r="F4369" i="9"/>
  <c r="C4369" i="9"/>
  <c r="S4368" i="9"/>
  <c r="Q4368" i="9"/>
  <c r="O4368" i="9"/>
  <c r="I4368" i="9"/>
  <c r="F4368" i="9"/>
  <c r="C4368" i="9"/>
  <c r="S4367" i="9"/>
  <c r="Q4367" i="9"/>
  <c r="O4367" i="9"/>
  <c r="I4367" i="9"/>
  <c r="F4367" i="9"/>
  <c r="C4367" i="9"/>
  <c r="S4366" i="9"/>
  <c r="Q4366" i="9"/>
  <c r="O4366" i="9"/>
  <c r="I4366" i="9"/>
  <c r="F4366" i="9"/>
  <c r="C4366" i="9"/>
  <c r="S4365" i="9"/>
  <c r="Q4365" i="9"/>
  <c r="O4365" i="9"/>
  <c r="I4365" i="9"/>
  <c r="F4365" i="9"/>
  <c r="C4365" i="9"/>
  <c r="S4364" i="9"/>
  <c r="Q4364" i="9"/>
  <c r="O4364" i="9"/>
  <c r="I4364" i="9"/>
  <c r="F4364" i="9"/>
  <c r="C4364" i="9"/>
  <c r="S4363" i="9"/>
  <c r="Q4363" i="9"/>
  <c r="O4363" i="9"/>
  <c r="I4363" i="9"/>
  <c r="F4363" i="9"/>
  <c r="C4363" i="9"/>
  <c r="S4362" i="9"/>
  <c r="Q4362" i="9"/>
  <c r="O4362" i="9"/>
  <c r="I4362" i="9"/>
  <c r="F4362" i="9"/>
  <c r="C4362" i="9"/>
  <c r="S4361" i="9"/>
  <c r="Q4361" i="9"/>
  <c r="O4361" i="9"/>
  <c r="I4361" i="9"/>
  <c r="F4361" i="9"/>
  <c r="C4361" i="9"/>
  <c r="S4360" i="9"/>
  <c r="Q4360" i="9"/>
  <c r="O4360" i="9"/>
  <c r="I4360" i="9"/>
  <c r="F4360" i="9"/>
  <c r="C4360" i="9"/>
  <c r="S4359" i="9"/>
  <c r="Q4359" i="9"/>
  <c r="O4359" i="9"/>
  <c r="I4359" i="9"/>
  <c r="F4359" i="9"/>
  <c r="C4359" i="9"/>
  <c r="S4358" i="9"/>
  <c r="Q4358" i="9"/>
  <c r="O4358" i="9"/>
  <c r="I4358" i="9"/>
  <c r="F4358" i="9"/>
  <c r="C4358" i="9"/>
  <c r="S4357" i="9"/>
  <c r="Q4357" i="9"/>
  <c r="O4357" i="9"/>
  <c r="I4357" i="9"/>
  <c r="F4357" i="9"/>
  <c r="C4357" i="9"/>
  <c r="S4356" i="9"/>
  <c r="Q4356" i="9"/>
  <c r="O4356" i="9"/>
  <c r="I4356" i="9"/>
  <c r="F4356" i="9"/>
  <c r="C4356" i="9"/>
  <c r="S4355" i="9"/>
  <c r="Q4355" i="9"/>
  <c r="O4355" i="9"/>
  <c r="I4355" i="9"/>
  <c r="F4355" i="9"/>
  <c r="C4355" i="9"/>
  <c r="S4354" i="9"/>
  <c r="Q4354" i="9"/>
  <c r="O4354" i="9"/>
  <c r="I4354" i="9"/>
  <c r="F4354" i="9"/>
  <c r="C4354" i="9"/>
  <c r="S4353" i="9"/>
  <c r="Q4353" i="9"/>
  <c r="O4353" i="9"/>
  <c r="I4353" i="9"/>
  <c r="F4353" i="9"/>
  <c r="C4353" i="9"/>
  <c r="S4352" i="9"/>
  <c r="Q4352" i="9"/>
  <c r="O4352" i="9"/>
  <c r="I4352" i="9"/>
  <c r="F4352" i="9"/>
  <c r="C4352" i="9"/>
  <c r="S4351" i="9"/>
  <c r="Q4351" i="9"/>
  <c r="O4351" i="9"/>
  <c r="I4351" i="9"/>
  <c r="F4351" i="9"/>
  <c r="C4351" i="9"/>
  <c r="S4350" i="9"/>
  <c r="Q4350" i="9"/>
  <c r="O4350" i="9"/>
  <c r="I4350" i="9"/>
  <c r="F4350" i="9"/>
  <c r="C4350" i="9"/>
  <c r="S4349" i="9"/>
  <c r="Q4349" i="9"/>
  <c r="O4349" i="9"/>
  <c r="I4349" i="9"/>
  <c r="F4349" i="9"/>
  <c r="C4349" i="9"/>
  <c r="S4348" i="9"/>
  <c r="Q4348" i="9"/>
  <c r="O4348" i="9"/>
  <c r="I4348" i="9"/>
  <c r="F4348" i="9"/>
  <c r="C4348" i="9"/>
  <c r="S4347" i="9"/>
  <c r="Q4347" i="9"/>
  <c r="O4347" i="9"/>
  <c r="I4347" i="9"/>
  <c r="F4347" i="9"/>
  <c r="C4347" i="9"/>
  <c r="S4346" i="9"/>
  <c r="Q4346" i="9"/>
  <c r="O4346" i="9"/>
  <c r="I4346" i="9"/>
  <c r="F4346" i="9"/>
  <c r="C4346" i="9"/>
  <c r="S4345" i="9"/>
  <c r="Q4345" i="9"/>
  <c r="O4345" i="9"/>
  <c r="I4345" i="9"/>
  <c r="F4345" i="9"/>
  <c r="C4345" i="9"/>
  <c r="S4344" i="9"/>
  <c r="Q4344" i="9"/>
  <c r="O4344" i="9"/>
  <c r="I4344" i="9"/>
  <c r="F4344" i="9"/>
  <c r="C4344" i="9"/>
  <c r="S4343" i="9"/>
  <c r="Q4343" i="9"/>
  <c r="O4343" i="9"/>
  <c r="I4343" i="9"/>
  <c r="F4343" i="9"/>
  <c r="C4343" i="9"/>
  <c r="S4342" i="9"/>
  <c r="Q4342" i="9"/>
  <c r="O4342" i="9"/>
  <c r="I4342" i="9"/>
  <c r="F4342" i="9"/>
  <c r="C4342" i="9"/>
  <c r="S4341" i="9"/>
  <c r="Q4341" i="9"/>
  <c r="O4341" i="9"/>
  <c r="I4341" i="9"/>
  <c r="F4341" i="9"/>
  <c r="C4341" i="9"/>
  <c r="S4340" i="9"/>
  <c r="Q4340" i="9"/>
  <c r="O4340" i="9"/>
  <c r="I4340" i="9"/>
  <c r="F4340" i="9"/>
  <c r="C4340" i="9"/>
  <c r="S4339" i="9"/>
  <c r="Q4339" i="9"/>
  <c r="O4339" i="9"/>
  <c r="I4339" i="9"/>
  <c r="F4339" i="9"/>
  <c r="C4339" i="9"/>
  <c r="S4338" i="9"/>
  <c r="Q4338" i="9"/>
  <c r="O4338" i="9"/>
  <c r="I4338" i="9"/>
  <c r="F4338" i="9"/>
  <c r="C4338" i="9"/>
  <c r="S4337" i="9"/>
  <c r="Q4337" i="9"/>
  <c r="O4337" i="9"/>
  <c r="I4337" i="9"/>
  <c r="F4337" i="9"/>
  <c r="C4337" i="9"/>
  <c r="S4336" i="9"/>
  <c r="Q4336" i="9"/>
  <c r="O4336" i="9"/>
  <c r="I4336" i="9"/>
  <c r="F4336" i="9"/>
  <c r="C4336" i="9"/>
  <c r="S4335" i="9"/>
  <c r="Q4335" i="9"/>
  <c r="O4335" i="9"/>
  <c r="I4335" i="9"/>
  <c r="F4335" i="9"/>
  <c r="C4335" i="9"/>
  <c r="S4334" i="9"/>
  <c r="Q4334" i="9"/>
  <c r="O4334" i="9"/>
  <c r="I4334" i="9"/>
  <c r="F4334" i="9"/>
  <c r="C4334" i="9"/>
  <c r="S4333" i="9"/>
  <c r="Q4333" i="9"/>
  <c r="O4333" i="9"/>
  <c r="I4333" i="9"/>
  <c r="F4333" i="9"/>
  <c r="C4333" i="9"/>
  <c r="S4332" i="9"/>
  <c r="Q4332" i="9"/>
  <c r="O4332" i="9"/>
  <c r="I4332" i="9"/>
  <c r="F4332" i="9"/>
  <c r="C4332" i="9"/>
  <c r="S4331" i="9"/>
  <c r="Q4331" i="9"/>
  <c r="O4331" i="9"/>
  <c r="I4331" i="9"/>
  <c r="F4331" i="9"/>
  <c r="C4331" i="9"/>
  <c r="S4330" i="9"/>
  <c r="Q4330" i="9"/>
  <c r="O4330" i="9"/>
  <c r="I4330" i="9"/>
  <c r="F4330" i="9"/>
  <c r="C4330" i="9"/>
  <c r="S4329" i="9"/>
  <c r="Q4329" i="9"/>
  <c r="O4329" i="9"/>
  <c r="I4329" i="9"/>
  <c r="F4329" i="9"/>
  <c r="C4329" i="9"/>
  <c r="S4328" i="9"/>
  <c r="Q4328" i="9"/>
  <c r="O4328" i="9"/>
  <c r="I4328" i="9"/>
  <c r="F4328" i="9"/>
  <c r="C4328" i="9"/>
  <c r="S4327" i="9"/>
  <c r="Q4327" i="9"/>
  <c r="O4327" i="9"/>
  <c r="I4327" i="9"/>
  <c r="F4327" i="9"/>
  <c r="C4327" i="9"/>
  <c r="S4326" i="9"/>
  <c r="Q4326" i="9"/>
  <c r="O4326" i="9"/>
  <c r="I4326" i="9"/>
  <c r="F4326" i="9"/>
  <c r="C4326" i="9"/>
  <c r="S4325" i="9"/>
  <c r="Q4325" i="9"/>
  <c r="O4325" i="9"/>
  <c r="I4325" i="9"/>
  <c r="F4325" i="9"/>
  <c r="C4325" i="9"/>
  <c r="S4324" i="9"/>
  <c r="Q4324" i="9"/>
  <c r="O4324" i="9"/>
  <c r="I4324" i="9"/>
  <c r="F4324" i="9"/>
  <c r="C4324" i="9"/>
  <c r="S4323" i="9"/>
  <c r="Q4323" i="9"/>
  <c r="O4323" i="9"/>
  <c r="I4323" i="9"/>
  <c r="F4323" i="9"/>
  <c r="C4323" i="9"/>
  <c r="S4322" i="9"/>
  <c r="Q4322" i="9"/>
  <c r="O4322" i="9"/>
  <c r="I4322" i="9"/>
  <c r="F4322" i="9"/>
  <c r="C4322" i="9"/>
  <c r="S4321" i="9"/>
  <c r="Q4321" i="9"/>
  <c r="O4321" i="9"/>
  <c r="I4321" i="9"/>
  <c r="F4321" i="9"/>
  <c r="C4321" i="9"/>
  <c r="S4320" i="9"/>
  <c r="Q4320" i="9"/>
  <c r="O4320" i="9"/>
  <c r="I4320" i="9"/>
  <c r="F4320" i="9"/>
  <c r="C4320" i="9"/>
  <c r="S4319" i="9"/>
  <c r="Q4319" i="9"/>
  <c r="O4319" i="9"/>
  <c r="I4319" i="9"/>
  <c r="F4319" i="9"/>
  <c r="C4319" i="9"/>
  <c r="S4318" i="9"/>
  <c r="Q4318" i="9"/>
  <c r="O4318" i="9"/>
  <c r="I4318" i="9"/>
  <c r="F4318" i="9"/>
  <c r="C4318" i="9"/>
  <c r="S4317" i="9"/>
  <c r="Q4317" i="9"/>
  <c r="O4317" i="9"/>
  <c r="I4317" i="9"/>
  <c r="F4317" i="9"/>
  <c r="C4317" i="9"/>
  <c r="S4316" i="9"/>
  <c r="Q4316" i="9"/>
  <c r="O4316" i="9"/>
  <c r="I4316" i="9"/>
  <c r="F4316" i="9"/>
  <c r="C4316" i="9"/>
  <c r="S4315" i="9"/>
  <c r="Q4315" i="9"/>
  <c r="O4315" i="9"/>
  <c r="I4315" i="9"/>
  <c r="F4315" i="9"/>
  <c r="C4315" i="9"/>
  <c r="S4314" i="9"/>
  <c r="Q4314" i="9"/>
  <c r="O4314" i="9"/>
  <c r="I4314" i="9"/>
  <c r="F4314" i="9"/>
  <c r="C4314" i="9"/>
  <c r="S4313" i="9"/>
  <c r="Q4313" i="9"/>
  <c r="O4313" i="9"/>
  <c r="I4313" i="9"/>
  <c r="F4313" i="9"/>
  <c r="C4313" i="9"/>
  <c r="S4312" i="9"/>
  <c r="Q4312" i="9"/>
  <c r="O4312" i="9"/>
  <c r="I4312" i="9"/>
  <c r="F4312" i="9"/>
  <c r="C4312" i="9"/>
  <c r="S4311" i="9"/>
  <c r="Q4311" i="9"/>
  <c r="O4311" i="9"/>
  <c r="I4311" i="9"/>
  <c r="F4311" i="9"/>
  <c r="C4311" i="9"/>
  <c r="S4310" i="9"/>
  <c r="Q4310" i="9"/>
  <c r="O4310" i="9"/>
  <c r="I4310" i="9"/>
  <c r="F4310" i="9"/>
  <c r="C4310" i="9"/>
  <c r="S4309" i="9"/>
  <c r="Q4309" i="9"/>
  <c r="O4309" i="9"/>
  <c r="I4309" i="9"/>
  <c r="F4309" i="9"/>
  <c r="C4309" i="9"/>
  <c r="S4308" i="9"/>
  <c r="Q4308" i="9"/>
  <c r="O4308" i="9"/>
  <c r="I4308" i="9"/>
  <c r="F4308" i="9"/>
  <c r="C4308" i="9"/>
  <c r="S4307" i="9"/>
  <c r="Q4307" i="9"/>
  <c r="O4307" i="9"/>
  <c r="I4307" i="9"/>
  <c r="F4307" i="9"/>
  <c r="C4307" i="9"/>
  <c r="S4306" i="9"/>
  <c r="Q4306" i="9"/>
  <c r="O4306" i="9"/>
  <c r="I4306" i="9"/>
  <c r="F4306" i="9"/>
  <c r="C4306" i="9"/>
  <c r="S4305" i="9"/>
  <c r="Q4305" i="9"/>
  <c r="O4305" i="9"/>
  <c r="I4305" i="9"/>
  <c r="F4305" i="9"/>
  <c r="C4305" i="9"/>
  <c r="S4304" i="9"/>
  <c r="Q4304" i="9"/>
  <c r="O4304" i="9"/>
  <c r="I4304" i="9"/>
  <c r="F4304" i="9"/>
  <c r="C4304" i="9"/>
  <c r="S4303" i="9"/>
  <c r="Q4303" i="9"/>
  <c r="O4303" i="9"/>
  <c r="I4303" i="9"/>
  <c r="F4303" i="9"/>
  <c r="C4303" i="9"/>
  <c r="S4302" i="9"/>
  <c r="Q4302" i="9"/>
  <c r="O4302" i="9"/>
  <c r="I4302" i="9"/>
  <c r="F4302" i="9"/>
  <c r="C4302" i="9"/>
  <c r="S4301" i="9"/>
  <c r="Q4301" i="9"/>
  <c r="O4301" i="9"/>
  <c r="I4301" i="9"/>
  <c r="F4301" i="9"/>
  <c r="C4301" i="9"/>
  <c r="S4300" i="9"/>
  <c r="Q4300" i="9"/>
  <c r="O4300" i="9"/>
  <c r="I4300" i="9"/>
  <c r="F4300" i="9"/>
  <c r="C4300" i="9"/>
  <c r="S4299" i="9"/>
  <c r="Q4299" i="9"/>
  <c r="O4299" i="9"/>
  <c r="I4299" i="9"/>
  <c r="F4299" i="9"/>
  <c r="C4299" i="9"/>
  <c r="S4298" i="9"/>
  <c r="Q4298" i="9"/>
  <c r="O4298" i="9"/>
  <c r="I4298" i="9"/>
  <c r="F4298" i="9"/>
  <c r="C4298" i="9"/>
  <c r="S4297" i="9"/>
  <c r="Q4297" i="9"/>
  <c r="O4297" i="9"/>
  <c r="I4297" i="9"/>
  <c r="F4297" i="9"/>
  <c r="C4297" i="9"/>
  <c r="S4296" i="9"/>
  <c r="Q4296" i="9"/>
  <c r="O4296" i="9"/>
  <c r="I4296" i="9"/>
  <c r="F4296" i="9"/>
  <c r="C4296" i="9"/>
  <c r="S4295" i="9"/>
  <c r="Q4295" i="9"/>
  <c r="O4295" i="9"/>
  <c r="I4295" i="9"/>
  <c r="F4295" i="9"/>
  <c r="C4295" i="9"/>
  <c r="S4294" i="9"/>
  <c r="Q4294" i="9"/>
  <c r="O4294" i="9"/>
  <c r="I4294" i="9"/>
  <c r="F4294" i="9"/>
  <c r="C4294" i="9"/>
  <c r="S4293" i="9"/>
  <c r="Q4293" i="9"/>
  <c r="O4293" i="9"/>
  <c r="I4293" i="9"/>
  <c r="F4293" i="9"/>
  <c r="C4293" i="9"/>
  <c r="S4292" i="9"/>
  <c r="Q4292" i="9"/>
  <c r="O4292" i="9"/>
  <c r="I4292" i="9"/>
  <c r="F4292" i="9"/>
  <c r="C4292" i="9"/>
  <c r="S4291" i="9"/>
  <c r="Q4291" i="9"/>
  <c r="O4291" i="9"/>
  <c r="I4291" i="9"/>
  <c r="F4291" i="9"/>
  <c r="C4291" i="9"/>
  <c r="S4290" i="9"/>
  <c r="Q4290" i="9"/>
  <c r="O4290" i="9"/>
  <c r="I4290" i="9"/>
  <c r="F4290" i="9"/>
  <c r="C4290" i="9"/>
  <c r="S4289" i="9"/>
  <c r="Q4289" i="9"/>
  <c r="O4289" i="9"/>
  <c r="I4289" i="9"/>
  <c r="F4289" i="9"/>
  <c r="C4289" i="9"/>
  <c r="S4288" i="9"/>
  <c r="Q4288" i="9"/>
  <c r="O4288" i="9"/>
  <c r="I4288" i="9"/>
  <c r="F4288" i="9"/>
  <c r="C4288" i="9"/>
  <c r="S4287" i="9"/>
  <c r="Q4287" i="9"/>
  <c r="O4287" i="9"/>
  <c r="I4287" i="9"/>
  <c r="F4287" i="9"/>
  <c r="C4287" i="9"/>
  <c r="S4286" i="9"/>
  <c r="Q4286" i="9"/>
  <c r="O4286" i="9"/>
  <c r="I4286" i="9"/>
  <c r="F4286" i="9"/>
  <c r="C4286" i="9"/>
  <c r="S4285" i="9"/>
  <c r="Q4285" i="9"/>
  <c r="O4285" i="9"/>
  <c r="I4285" i="9"/>
  <c r="F4285" i="9"/>
  <c r="C4285" i="9"/>
  <c r="S4284" i="9"/>
  <c r="Q4284" i="9"/>
  <c r="O4284" i="9"/>
  <c r="I4284" i="9"/>
  <c r="F4284" i="9"/>
  <c r="C4284" i="9"/>
  <c r="S4283" i="9"/>
  <c r="Q4283" i="9"/>
  <c r="O4283" i="9"/>
  <c r="I4283" i="9"/>
  <c r="F4283" i="9"/>
  <c r="C4283" i="9"/>
  <c r="S4282" i="9"/>
  <c r="Q4282" i="9"/>
  <c r="O4282" i="9"/>
  <c r="I4282" i="9"/>
  <c r="F4282" i="9"/>
  <c r="C4282" i="9"/>
  <c r="S4281" i="9"/>
  <c r="Q4281" i="9"/>
  <c r="O4281" i="9"/>
  <c r="I4281" i="9"/>
  <c r="F4281" i="9"/>
  <c r="C4281" i="9"/>
  <c r="S4280" i="9"/>
  <c r="Q4280" i="9"/>
  <c r="O4280" i="9"/>
  <c r="I4280" i="9"/>
  <c r="F4280" i="9"/>
  <c r="C4280" i="9"/>
  <c r="S4279" i="9"/>
  <c r="Q4279" i="9"/>
  <c r="O4279" i="9"/>
  <c r="I4279" i="9"/>
  <c r="F4279" i="9"/>
  <c r="C4279" i="9"/>
  <c r="S4278" i="9"/>
  <c r="Q4278" i="9"/>
  <c r="O4278" i="9"/>
  <c r="I4278" i="9"/>
  <c r="F4278" i="9"/>
  <c r="C4278" i="9"/>
  <c r="S4277" i="9"/>
  <c r="Q4277" i="9"/>
  <c r="O4277" i="9"/>
  <c r="I4277" i="9"/>
  <c r="F4277" i="9"/>
  <c r="C4277" i="9"/>
  <c r="S4276" i="9"/>
  <c r="Q4276" i="9"/>
  <c r="O4276" i="9"/>
  <c r="I4276" i="9"/>
  <c r="F4276" i="9"/>
  <c r="C4276" i="9"/>
  <c r="S4275" i="9"/>
  <c r="Q4275" i="9"/>
  <c r="O4275" i="9"/>
  <c r="I4275" i="9"/>
  <c r="F4275" i="9"/>
  <c r="C4275" i="9"/>
  <c r="S4274" i="9"/>
  <c r="Q4274" i="9"/>
  <c r="O4274" i="9"/>
  <c r="I4274" i="9"/>
  <c r="F4274" i="9"/>
  <c r="C4274" i="9"/>
  <c r="S4273" i="9"/>
  <c r="Q4273" i="9"/>
  <c r="O4273" i="9"/>
  <c r="I4273" i="9"/>
  <c r="F4273" i="9"/>
  <c r="C4273" i="9"/>
  <c r="S4272" i="9"/>
  <c r="Q4272" i="9"/>
  <c r="O4272" i="9"/>
  <c r="I4272" i="9"/>
  <c r="F4272" i="9"/>
  <c r="C4272" i="9"/>
  <c r="S4271" i="9"/>
  <c r="Q4271" i="9"/>
  <c r="O4271" i="9"/>
  <c r="I4271" i="9"/>
  <c r="F4271" i="9"/>
  <c r="C4271" i="9"/>
  <c r="S4270" i="9"/>
  <c r="Q4270" i="9"/>
  <c r="O4270" i="9"/>
  <c r="I4270" i="9"/>
  <c r="F4270" i="9"/>
  <c r="C4270" i="9"/>
  <c r="S4269" i="9"/>
  <c r="Q4269" i="9"/>
  <c r="O4269" i="9"/>
  <c r="I4269" i="9"/>
  <c r="F4269" i="9"/>
  <c r="C4269" i="9"/>
  <c r="S4268" i="9"/>
  <c r="Q4268" i="9"/>
  <c r="O4268" i="9"/>
  <c r="I4268" i="9"/>
  <c r="F4268" i="9"/>
  <c r="C4268" i="9"/>
  <c r="S4267" i="9"/>
  <c r="Q4267" i="9"/>
  <c r="O4267" i="9"/>
  <c r="I4267" i="9"/>
  <c r="F4267" i="9"/>
  <c r="C4267" i="9"/>
  <c r="S4266" i="9"/>
  <c r="Q4266" i="9"/>
  <c r="O4266" i="9"/>
  <c r="I4266" i="9"/>
  <c r="F4266" i="9"/>
  <c r="C4266" i="9"/>
  <c r="S4265" i="9"/>
  <c r="Q4265" i="9"/>
  <c r="O4265" i="9"/>
  <c r="I4265" i="9"/>
  <c r="F4265" i="9"/>
  <c r="C4265" i="9"/>
  <c r="S4264" i="9"/>
  <c r="Q4264" i="9"/>
  <c r="O4264" i="9"/>
  <c r="I4264" i="9"/>
  <c r="F4264" i="9"/>
  <c r="C4264" i="9"/>
  <c r="S4263" i="9"/>
  <c r="Q4263" i="9"/>
  <c r="O4263" i="9"/>
  <c r="I4263" i="9"/>
  <c r="F4263" i="9"/>
  <c r="C4263" i="9"/>
  <c r="S4262" i="9"/>
  <c r="Q4262" i="9"/>
  <c r="O4262" i="9"/>
  <c r="I4262" i="9"/>
  <c r="F4262" i="9"/>
  <c r="C4262" i="9"/>
  <c r="S4261" i="9"/>
  <c r="Q4261" i="9"/>
  <c r="O4261" i="9"/>
  <c r="I4261" i="9"/>
  <c r="F4261" i="9"/>
  <c r="C4261" i="9"/>
  <c r="S4260" i="9"/>
  <c r="Q4260" i="9"/>
  <c r="O4260" i="9"/>
  <c r="I4260" i="9"/>
  <c r="F4260" i="9"/>
  <c r="C4260" i="9"/>
  <c r="S4259" i="9"/>
  <c r="Q4259" i="9"/>
  <c r="O4259" i="9"/>
  <c r="I4259" i="9"/>
  <c r="F4259" i="9"/>
  <c r="C4259" i="9"/>
  <c r="S4258" i="9"/>
  <c r="Q4258" i="9"/>
  <c r="O4258" i="9"/>
  <c r="I4258" i="9"/>
  <c r="F4258" i="9"/>
  <c r="C4258" i="9"/>
  <c r="S4257" i="9"/>
  <c r="Q4257" i="9"/>
  <c r="O4257" i="9"/>
  <c r="I4257" i="9"/>
  <c r="F4257" i="9"/>
  <c r="C4257" i="9"/>
  <c r="S4256" i="9"/>
  <c r="Q4256" i="9"/>
  <c r="O4256" i="9"/>
  <c r="I4256" i="9"/>
  <c r="F4256" i="9"/>
  <c r="C4256" i="9"/>
  <c r="S4255" i="9"/>
  <c r="Q4255" i="9"/>
  <c r="O4255" i="9"/>
  <c r="I4255" i="9"/>
  <c r="F4255" i="9"/>
  <c r="C4255" i="9"/>
  <c r="S4254" i="9"/>
  <c r="Q4254" i="9"/>
  <c r="O4254" i="9"/>
  <c r="I4254" i="9"/>
  <c r="F4254" i="9"/>
  <c r="C4254" i="9"/>
  <c r="S4253" i="9"/>
  <c r="Q4253" i="9"/>
  <c r="O4253" i="9"/>
  <c r="I4253" i="9"/>
  <c r="F4253" i="9"/>
  <c r="C4253" i="9"/>
  <c r="S4252" i="9"/>
  <c r="Q4252" i="9"/>
  <c r="O4252" i="9"/>
  <c r="I4252" i="9"/>
  <c r="F4252" i="9"/>
  <c r="C4252" i="9"/>
  <c r="S4251" i="9"/>
  <c r="Q4251" i="9"/>
  <c r="O4251" i="9"/>
  <c r="I4251" i="9"/>
  <c r="F4251" i="9"/>
  <c r="C4251" i="9"/>
  <c r="S4250" i="9"/>
  <c r="Q4250" i="9"/>
  <c r="O4250" i="9"/>
  <c r="I4250" i="9"/>
  <c r="F4250" i="9"/>
  <c r="C4250" i="9"/>
  <c r="S4249" i="9"/>
  <c r="Q4249" i="9"/>
  <c r="O4249" i="9"/>
  <c r="I4249" i="9"/>
  <c r="F4249" i="9"/>
  <c r="C4249" i="9"/>
  <c r="S4248" i="9"/>
  <c r="Q4248" i="9"/>
  <c r="O4248" i="9"/>
  <c r="I4248" i="9"/>
  <c r="F4248" i="9"/>
  <c r="C4248" i="9"/>
  <c r="S4247" i="9"/>
  <c r="Q4247" i="9"/>
  <c r="O4247" i="9"/>
  <c r="I4247" i="9"/>
  <c r="F4247" i="9"/>
  <c r="C4247" i="9"/>
  <c r="S4246" i="9"/>
  <c r="Q4246" i="9"/>
  <c r="O4246" i="9"/>
  <c r="I4246" i="9"/>
  <c r="F4246" i="9"/>
  <c r="C4246" i="9"/>
  <c r="S4245" i="9"/>
  <c r="Q4245" i="9"/>
  <c r="O4245" i="9"/>
  <c r="I4245" i="9"/>
  <c r="F4245" i="9"/>
  <c r="C4245" i="9"/>
  <c r="S4244" i="9"/>
  <c r="Q4244" i="9"/>
  <c r="O4244" i="9"/>
  <c r="I4244" i="9"/>
  <c r="F4244" i="9"/>
  <c r="C4244" i="9"/>
  <c r="S4243" i="9"/>
  <c r="Q4243" i="9"/>
  <c r="O4243" i="9"/>
  <c r="I4243" i="9"/>
  <c r="F4243" i="9"/>
  <c r="C4243" i="9"/>
  <c r="S4242" i="9"/>
  <c r="Q4242" i="9"/>
  <c r="O4242" i="9"/>
  <c r="I4242" i="9"/>
  <c r="F4242" i="9"/>
  <c r="C4242" i="9"/>
  <c r="S4241" i="9"/>
  <c r="Q4241" i="9"/>
  <c r="O4241" i="9"/>
  <c r="I4241" i="9"/>
  <c r="F4241" i="9"/>
  <c r="C4241" i="9"/>
  <c r="S4240" i="9"/>
  <c r="Q4240" i="9"/>
  <c r="O4240" i="9"/>
  <c r="I4240" i="9"/>
  <c r="F4240" i="9"/>
  <c r="C4240" i="9"/>
  <c r="S4239" i="9"/>
  <c r="Q4239" i="9"/>
  <c r="O4239" i="9"/>
  <c r="I4239" i="9"/>
  <c r="F4239" i="9"/>
  <c r="C4239" i="9"/>
  <c r="S4238" i="9"/>
  <c r="Q4238" i="9"/>
  <c r="O4238" i="9"/>
  <c r="I4238" i="9"/>
  <c r="F4238" i="9"/>
  <c r="C4238" i="9"/>
  <c r="S4237" i="9"/>
  <c r="Q4237" i="9"/>
  <c r="O4237" i="9"/>
  <c r="I4237" i="9"/>
  <c r="F4237" i="9"/>
  <c r="C4237" i="9"/>
  <c r="S4236" i="9"/>
  <c r="Q4236" i="9"/>
  <c r="O4236" i="9"/>
  <c r="I4236" i="9"/>
  <c r="F4236" i="9"/>
  <c r="C4236" i="9"/>
  <c r="S4235" i="9"/>
  <c r="Q4235" i="9"/>
  <c r="O4235" i="9"/>
  <c r="I4235" i="9"/>
  <c r="F4235" i="9"/>
  <c r="C4235" i="9"/>
  <c r="S4234" i="9"/>
  <c r="Q4234" i="9"/>
  <c r="O4234" i="9"/>
  <c r="I4234" i="9"/>
  <c r="F4234" i="9"/>
  <c r="C4234" i="9"/>
  <c r="S4233" i="9"/>
  <c r="Q4233" i="9"/>
  <c r="O4233" i="9"/>
  <c r="I4233" i="9"/>
  <c r="F4233" i="9"/>
  <c r="C4233" i="9"/>
  <c r="S4232" i="9"/>
  <c r="Q4232" i="9"/>
  <c r="O4232" i="9"/>
  <c r="I4232" i="9"/>
  <c r="F4232" i="9"/>
  <c r="C4232" i="9"/>
  <c r="S4231" i="9"/>
  <c r="Q4231" i="9"/>
  <c r="O4231" i="9"/>
  <c r="I4231" i="9"/>
  <c r="F4231" i="9"/>
  <c r="C4231" i="9"/>
  <c r="S4230" i="9"/>
  <c r="Q4230" i="9"/>
  <c r="O4230" i="9"/>
  <c r="I4230" i="9"/>
  <c r="F4230" i="9"/>
  <c r="C4230" i="9"/>
  <c r="S4229" i="9"/>
  <c r="Q4229" i="9"/>
  <c r="O4229" i="9"/>
  <c r="I4229" i="9"/>
  <c r="F4229" i="9"/>
  <c r="C4229" i="9"/>
  <c r="S4228" i="9"/>
  <c r="Q4228" i="9"/>
  <c r="O4228" i="9"/>
  <c r="I4228" i="9"/>
  <c r="F4228" i="9"/>
  <c r="C4228" i="9"/>
  <c r="S4227" i="9"/>
  <c r="Q4227" i="9"/>
  <c r="O4227" i="9"/>
  <c r="I4227" i="9"/>
  <c r="F4227" i="9"/>
  <c r="C4227" i="9"/>
  <c r="S4226" i="9"/>
  <c r="Q4226" i="9"/>
  <c r="O4226" i="9"/>
  <c r="I4226" i="9"/>
  <c r="F4226" i="9"/>
  <c r="C4226" i="9"/>
  <c r="S4225" i="9"/>
  <c r="Q4225" i="9"/>
  <c r="O4225" i="9"/>
  <c r="I4225" i="9"/>
  <c r="F4225" i="9"/>
  <c r="C4225" i="9"/>
  <c r="S4224" i="9"/>
  <c r="Q4224" i="9"/>
  <c r="O4224" i="9"/>
  <c r="I4224" i="9"/>
  <c r="F4224" i="9"/>
  <c r="C4224" i="9"/>
  <c r="S4223" i="9"/>
  <c r="Q4223" i="9"/>
  <c r="O4223" i="9"/>
  <c r="I4223" i="9"/>
  <c r="F4223" i="9"/>
  <c r="C4223" i="9"/>
  <c r="S4222" i="9"/>
  <c r="Q4222" i="9"/>
  <c r="O4222" i="9"/>
  <c r="I4222" i="9"/>
  <c r="F4222" i="9"/>
  <c r="C4222" i="9"/>
  <c r="S4221" i="9"/>
  <c r="Q4221" i="9"/>
  <c r="O4221" i="9"/>
  <c r="I4221" i="9"/>
  <c r="F4221" i="9"/>
  <c r="C4221" i="9"/>
  <c r="S4220" i="9"/>
  <c r="Q4220" i="9"/>
  <c r="O4220" i="9"/>
  <c r="I4220" i="9"/>
  <c r="F4220" i="9"/>
  <c r="C4220" i="9"/>
  <c r="S4219" i="9"/>
  <c r="Q4219" i="9"/>
  <c r="O4219" i="9"/>
  <c r="I4219" i="9"/>
  <c r="F4219" i="9"/>
  <c r="C4219" i="9"/>
  <c r="S4218" i="9"/>
  <c r="Q4218" i="9"/>
  <c r="O4218" i="9"/>
  <c r="I4218" i="9"/>
  <c r="F4218" i="9"/>
  <c r="C4218" i="9"/>
  <c r="S4217" i="9"/>
  <c r="Q4217" i="9"/>
  <c r="O4217" i="9"/>
  <c r="I4217" i="9"/>
  <c r="F4217" i="9"/>
  <c r="C4217" i="9"/>
  <c r="S4216" i="9"/>
  <c r="Q4216" i="9"/>
  <c r="O4216" i="9"/>
  <c r="I4216" i="9"/>
  <c r="F4216" i="9"/>
  <c r="C4216" i="9"/>
  <c r="S4215" i="9"/>
  <c r="Q4215" i="9"/>
  <c r="O4215" i="9"/>
  <c r="I4215" i="9"/>
  <c r="F4215" i="9"/>
  <c r="C4215" i="9"/>
  <c r="S4214" i="9"/>
  <c r="Q4214" i="9"/>
  <c r="O4214" i="9"/>
  <c r="I4214" i="9"/>
  <c r="F4214" i="9"/>
  <c r="C4214" i="9"/>
  <c r="S4213" i="9"/>
  <c r="Q4213" i="9"/>
  <c r="O4213" i="9"/>
  <c r="I4213" i="9"/>
  <c r="F4213" i="9"/>
  <c r="C4213" i="9"/>
  <c r="S4212" i="9"/>
  <c r="Q4212" i="9"/>
  <c r="O4212" i="9"/>
  <c r="I4212" i="9"/>
  <c r="F4212" i="9"/>
  <c r="C4212" i="9"/>
  <c r="S4211" i="9"/>
  <c r="Q4211" i="9"/>
  <c r="O4211" i="9"/>
  <c r="I4211" i="9"/>
  <c r="F4211" i="9"/>
  <c r="C4211" i="9"/>
  <c r="S4210" i="9"/>
  <c r="Q4210" i="9"/>
  <c r="O4210" i="9"/>
  <c r="I4210" i="9"/>
  <c r="F4210" i="9"/>
  <c r="C4210" i="9"/>
  <c r="S4209" i="9"/>
  <c r="Q4209" i="9"/>
  <c r="O4209" i="9"/>
  <c r="I4209" i="9"/>
  <c r="F4209" i="9"/>
  <c r="C4209" i="9"/>
  <c r="S4208" i="9"/>
  <c r="Q4208" i="9"/>
  <c r="O4208" i="9"/>
  <c r="I4208" i="9"/>
  <c r="F4208" i="9"/>
  <c r="C4208" i="9"/>
  <c r="S4207" i="9"/>
  <c r="Q4207" i="9"/>
  <c r="O4207" i="9"/>
  <c r="I4207" i="9"/>
  <c r="F4207" i="9"/>
  <c r="C4207" i="9"/>
  <c r="S4206" i="9"/>
  <c r="Q4206" i="9"/>
  <c r="O4206" i="9"/>
  <c r="I4206" i="9"/>
  <c r="F4206" i="9"/>
  <c r="C4206" i="9"/>
  <c r="S4205" i="9"/>
  <c r="Q4205" i="9"/>
  <c r="O4205" i="9"/>
  <c r="I4205" i="9"/>
  <c r="F4205" i="9"/>
  <c r="C4205" i="9"/>
  <c r="S4204" i="9"/>
  <c r="Q4204" i="9"/>
  <c r="O4204" i="9"/>
  <c r="I4204" i="9"/>
  <c r="F4204" i="9"/>
  <c r="C4204" i="9"/>
  <c r="S4203" i="9"/>
  <c r="Q4203" i="9"/>
  <c r="O4203" i="9"/>
  <c r="I4203" i="9"/>
  <c r="F4203" i="9"/>
  <c r="C4203" i="9"/>
  <c r="S4202" i="9"/>
  <c r="Q4202" i="9"/>
  <c r="O4202" i="9"/>
  <c r="I4202" i="9"/>
  <c r="F4202" i="9"/>
  <c r="C4202" i="9"/>
  <c r="S4201" i="9"/>
  <c r="Q4201" i="9"/>
  <c r="O4201" i="9"/>
  <c r="I4201" i="9"/>
  <c r="F4201" i="9"/>
  <c r="C4201" i="9"/>
  <c r="S4200" i="9"/>
  <c r="Q4200" i="9"/>
  <c r="O4200" i="9"/>
  <c r="I4200" i="9"/>
  <c r="F4200" i="9"/>
  <c r="C4200" i="9"/>
  <c r="S4199" i="9"/>
  <c r="Q4199" i="9"/>
  <c r="O4199" i="9"/>
  <c r="I4199" i="9"/>
  <c r="F4199" i="9"/>
  <c r="C4199" i="9"/>
  <c r="S4198" i="9"/>
  <c r="Q4198" i="9"/>
  <c r="O4198" i="9"/>
  <c r="I4198" i="9"/>
  <c r="F4198" i="9"/>
  <c r="C4198" i="9"/>
  <c r="S4197" i="9"/>
  <c r="Q4197" i="9"/>
  <c r="O4197" i="9"/>
  <c r="I4197" i="9"/>
  <c r="F4197" i="9"/>
  <c r="C4197" i="9"/>
  <c r="S4196" i="9"/>
  <c r="Q4196" i="9"/>
  <c r="O4196" i="9"/>
  <c r="I4196" i="9"/>
  <c r="F4196" i="9"/>
  <c r="C4196" i="9"/>
  <c r="S4195" i="9"/>
  <c r="Q4195" i="9"/>
  <c r="O4195" i="9"/>
  <c r="I4195" i="9"/>
  <c r="F4195" i="9"/>
  <c r="C4195" i="9"/>
  <c r="S4194" i="9"/>
  <c r="Q4194" i="9"/>
  <c r="O4194" i="9"/>
  <c r="I4194" i="9"/>
  <c r="F4194" i="9"/>
  <c r="C4194" i="9"/>
  <c r="S4193" i="9"/>
  <c r="Q4193" i="9"/>
  <c r="O4193" i="9"/>
  <c r="I4193" i="9"/>
  <c r="F4193" i="9"/>
  <c r="C4193" i="9"/>
  <c r="S4192" i="9"/>
  <c r="Q4192" i="9"/>
  <c r="O4192" i="9"/>
  <c r="I4192" i="9"/>
  <c r="F4192" i="9"/>
  <c r="C4192" i="9"/>
  <c r="S4191" i="9"/>
  <c r="Q4191" i="9"/>
  <c r="O4191" i="9"/>
  <c r="I4191" i="9"/>
  <c r="F4191" i="9"/>
  <c r="C4191" i="9"/>
  <c r="S4190" i="9"/>
  <c r="Q4190" i="9"/>
  <c r="O4190" i="9"/>
  <c r="I4190" i="9"/>
  <c r="F4190" i="9"/>
  <c r="C4190" i="9"/>
  <c r="S4189" i="9"/>
  <c r="Q4189" i="9"/>
  <c r="O4189" i="9"/>
  <c r="I4189" i="9"/>
  <c r="F4189" i="9"/>
  <c r="C4189" i="9"/>
  <c r="S4188" i="9"/>
  <c r="Q4188" i="9"/>
  <c r="O4188" i="9"/>
  <c r="I4188" i="9"/>
  <c r="F4188" i="9"/>
  <c r="C4188" i="9"/>
  <c r="S4187" i="9"/>
  <c r="Q4187" i="9"/>
  <c r="O4187" i="9"/>
  <c r="I4187" i="9"/>
  <c r="F4187" i="9"/>
  <c r="C4187" i="9"/>
  <c r="S4186" i="9"/>
  <c r="Q4186" i="9"/>
  <c r="O4186" i="9"/>
  <c r="I4186" i="9"/>
  <c r="F4186" i="9"/>
  <c r="C4186" i="9"/>
  <c r="S4185" i="9"/>
  <c r="Q4185" i="9"/>
  <c r="O4185" i="9"/>
  <c r="I4185" i="9"/>
  <c r="F4185" i="9"/>
  <c r="C4185" i="9"/>
  <c r="S4184" i="9"/>
  <c r="Q4184" i="9"/>
  <c r="O4184" i="9"/>
  <c r="I4184" i="9"/>
  <c r="F4184" i="9"/>
  <c r="C4184" i="9"/>
  <c r="S4183" i="9"/>
  <c r="Q4183" i="9"/>
  <c r="O4183" i="9"/>
  <c r="I4183" i="9"/>
  <c r="F4183" i="9"/>
  <c r="C4183" i="9"/>
  <c r="S4182" i="9"/>
  <c r="Q4182" i="9"/>
  <c r="O4182" i="9"/>
  <c r="I4182" i="9"/>
  <c r="F4182" i="9"/>
  <c r="C4182" i="9"/>
  <c r="S4181" i="9"/>
  <c r="Q4181" i="9"/>
  <c r="O4181" i="9"/>
  <c r="I4181" i="9"/>
  <c r="F4181" i="9"/>
  <c r="C4181" i="9"/>
  <c r="S4180" i="9"/>
  <c r="Q4180" i="9"/>
  <c r="O4180" i="9"/>
  <c r="I4180" i="9"/>
  <c r="F4180" i="9"/>
  <c r="C4180" i="9"/>
  <c r="S4179" i="9"/>
  <c r="Q4179" i="9"/>
  <c r="O4179" i="9"/>
  <c r="I4179" i="9"/>
  <c r="F4179" i="9"/>
  <c r="C4179" i="9"/>
  <c r="S4178" i="9"/>
  <c r="Q4178" i="9"/>
  <c r="O4178" i="9"/>
  <c r="I4178" i="9"/>
  <c r="F4178" i="9"/>
  <c r="C4178" i="9"/>
  <c r="S4177" i="9"/>
  <c r="Q4177" i="9"/>
  <c r="O4177" i="9"/>
  <c r="I4177" i="9"/>
  <c r="F4177" i="9"/>
  <c r="C4177" i="9"/>
  <c r="S4176" i="9"/>
  <c r="Q4176" i="9"/>
  <c r="O4176" i="9"/>
  <c r="I4176" i="9"/>
  <c r="F4176" i="9"/>
  <c r="C4176" i="9"/>
  <c r="S4175" i="9"/>
  <c r="Q4175" i="9"/>
  <c r="O4175" i="9"/>
  <c r="I4175" i="9"/>
  <c r="F4175" i="9"/>
  <c r="C4175" i="9"/>
  <c r="S4174" i="9"/>
  <c r="Q4174" i="9"/>
  <c r="O4174" i="9"/>
  <c r="I4174" i="9"/>
  <c r="F4174" i="9"/>
  <c r="C4174" i="9"/>
  <c r="S4173" i="9"/>
  <c r="Q4173" i="9"/>
  <c r="O4173" i="9"/>
  <c r="I4173" i="9"/>
  <c r="F4173" i="9"/>
  <c r="C4173" i="9"/>
  <c r="S4172" i="9"/>
  <c r="Q4172" i="9"/>
  <c r="O4172" i="9"/>
  <c r="I4172" i="9"/>
  <c r="F4172" i="9"/>
  <c r="C4172" i="9"/>
  <c r="S4171" i="9"/>
  <c r="Q4171" i="9"/>
  <c r="O4171" i="9"/>
  <c r="I4171" i="9"/>
  <c r="F4171" i="9"/>
  <c r="C4171" i="9"/>
  <c r="S4170" i="9"/>
  <c r="Q4170" i="9"/>
  <c r="O4170" i="9"/>
  <c r="I4170" i="9"/>
  <c r="F4170" i="9"/>
  <c r="C4170" i="9"/>
  <c r="S4169" i="9"/>
  <c r="Q4169" i="9"/>
  <c r="O4169" i="9"/>
  <c r="I4169" i="9"/>
  <c r="F4169" i="9"/>
  <c r="C4169" i="9"/>
  <c r="S4168" i="9"/>
  <c r="Q4168" i="9"/>
  <c r="O4168" i="9"/>
  <c r="I4168" i="9"/>
  <c r="F4168" i="9"/>
  <c r="C4168" i="9"/>
  <c r="S4167" i="9"/>
  <c r="Q4167" i="9"/>
  <c r="O4167" i="9"/>
  <c r="I4167" i="9"/>
  <c r="F4167" i="9"/>
  <c r="C4167" i="9"/>
  <c r="S4166" i="9"/>
  <c r="Q4166" i="9"/>
  <c r="O4166" i="9"/>
  <c r="I4166" i="9"/>
  <c r="F4166" i="9"/>
  <c r="C4166" i="9"/>
  <c r="S4165" i="9"/>
  <c r="Q4165" i="9"/>
  <c r="O4165" i="9"/>
  <c r="I4165" i="9"/>
  <c r="F4165" i="9"/>
  <c r="C4165" i="9"/>
  <c r="S4164" i="9"/>
  <c r="Q4164" i="9"/>
  <c r="O4164" i="9"/>
  <c r="I4164" i="9"/>
  <c r="F4164" i="9"/>
  <c r="C4164" i="9"/>
  <c r="S4163" i="9"/>
  <c r="Q4163" i="9"/>
  <c r="O4163" i="9"/>
  <c r="I4163" i="9"/>
  <c r="F4163" i="9"/>
  <c r="C4163" i="9"/>
  <c r="S4162" i="9"/>
  <c r="Q4162" i="9"/>
  <c r="O4162" i="9"/>
  <c r="I4162" i="9"/>
  <c r="F4162" i="9"/>
  <c r="C4162" i="9"/>
  <c r="S4161" i="9"/>
  <c r="Q4161" i="9"/>
  <c r="O4161" i="9"/>
  <c r="I4161" i="9"/>
  <c r="F4161" i="9"/>
  <c r="C4161" i="9"/>
  <c r="S4160" i="9"/>
  <c r="Q4160" i="9"/>
  <c r="O4160" i="9"/>
  <c r="I4160" i="9"/>
  <c r="F4160" i="9"/>
  <c r="C4160" i="9"/>
  <c r="S4159" i="9"/>
  <c r="Q4159" i="9"/>
  <c r="O4159" i="9"/>
  <c r="I4159" i="9"/>
  <c r="F4159" i="9"/>
  <c r="C4159" i="9"/>
  <c r="S4158" i="9"/>
  <c r="Q4158" i="9"/>
  <c r="O4158" i="9"/>
  <c r="I4158" i="9"/>
  <c r="F4158" i="9"/>
  <c r="C4158" i="9"/>
  <c r="S4157" i="9"/>
  <c r="Q4157" i="9"/>
  <c r="O4157" i="9"/>
  <c r="I4157" i="9"/>
  <c r="F4157" i="9"/>
  <c r="C4157" i="9"/>
  <c r="S4156" i="9"/>
  <c r="Q4156" i="9"/>
  <c r="O4156" i="9"/>
  <c r="I4156" i="9"/>
  <c r="F4156" i="9"/>
  <c r="C4156" i="9"/>
  <c r="S4155" i="9"/>
  <c r="Q4155" i="9"/>
  <c r="O4155" i="9"/>
  <c r="I4155" i="9"/>
  <c r="F4155" i="9"/>
  <c r="C4155" i="9"/>
  <c r="S4154" i="9"/>
  <c r="Q4154" i="9"/>
  <c r="O4154" i="9"/>
  <c r="I4154" i="9"/>
  <c r="F4154" i="9"/>
  <c r="C4154" i="9"/>
  <c r="S4153" i="9"/>
  <c r="Q4153" i="9"/>
  <c r="O4153" i="9"/>
  <c r="I4153" i="9"/>
  <c r="F4153" i="9"/>
  <c r="C4153" i="9"/>
  <c r="S4152" i="9"/>
  <c r="Q4152" i="9"/>
  <c r="O4152" i="9"/>
  <c r="I4152" i="9"/>
  <c r="F4152" i="9"/>
  <c r="C4152" i="9"/>
  <c r="S4151" i="9"/>
  <c r="Q4151" i="9"/>
  <c r="O4151" i="9"/>
  <c r="I4151" i="9"/>
  <c r="F4151" i="9"/>
  <c r="C4151" i="9"/>
  <c r="S4150" i="9"/>
  <c r="Q4150" i="9"/>
  <c r="O4150" i="9"/>
  <c r="I4150" i="9"/>
  <c r="F4150" i="9"/>
  <c r="C4150" i="9"/>
  <c r="S4149" i="9"/>
  <c r="Q4149" i="9"/>
  <c r="O4149" i="9"/>
  <c r="I4149" i="9"/>
  <c r="F4149" i="9"/>
  <c r="C4149" i="9"/>
  <c r="S4148" i="9"/>
  <c r="Q4148" i="9"/>
  <c r="O4148" i="9"/>
  <c r="I4148" i="9"/>
  <c r="F4148" i="9"/>
  <c r="C4148" i="9"/>
  <c r="S4147" i="9"/>
  <c r="Q4147" i="9"/>
  <c r="O4147" i="9"/>
  <c r="I4147" i="9"/>
  <c r="F4147" i="9"/>
  <c r="C4147" i="9"/>
  <c r="S4146" i="9"/>
  <c r="Q4146" i="9"/>
  <c r="O4146" i="9"/>
  <c r="I4146" i="9"/>
  <c r="F4146" i="9"/>
  <c r="C4146" i="9"/>
  <c r="S4145" i="9"/>
  <c r="Q4145" i="9"/>
  <c r="O4145" i="9"/>
  <c r="I4145" i="9"/>
  <c r="F4145" i="9"/>
  <c r="C4145" i="9"/>
  <c r="S4144" i="9"/>
  <c r="Q4144" i="9"/>
  <c r="O4144" i="9"/>
  <c r="I4144" i="9"/>
  <c r="F4144" i="9"/>
  <c r="C4144" i="9"/>
  <c r="S4143" i="9"/>
  <c r="Q4143" i="9"/>
  <c r="O4143" i="9"/>
  <c r="I4143" i="9"/>
  <c r="F4143" i="9"/>
  <c r="C4143" i="9"/>
  <c r="S4142" i="9"/>
  <c r="Q4142" i="9"/>
  <c r="O4142" i="9"/>
  <c r="I4142" i="9"/>
  <c r="F4142" i="9"/>
  <c r="C4142" i="9"/>
  <c r="S4141" i="9"/>
  <c r="Q4141" i="9"/>
  <c r="O4141" i="9"/>
  <c r="I4141" i="9"/>
  <c r="F4141" i="9"/>
  <c r="C4141" i="9"/>
  <c r="S4140" i="9"/>
  <c r="Q4140" i="9"/>
  <c r="O4140" i="9"/>
  <c r="I4140" i="9"/>
  <c r="F4140" i="9"/>
  <c r="C4140" i="9"/>
  <c r="S4139" i="9"/>
  <c r="Q4139" i="9"/>
  <c r="O4139" i="9"/>
  <c r="I4139" i="9"/>
  <c r="F4139" i="9"/>
  <c r="C4139" i="9"/>
  <c r="S4138" i="9"/>
  <c r="Q4138" i="9"/>
  <c r="O4138" i="9"/>
  <c r="I4138" i="9"/>
  <c r="F4138" i="9"/>
  <c r="C4138" i="9"/>
  <c r="S4137" i="9"/>
  <c r="Q4137" i="9"/>
  <c r="O4137" i="9"/>
  <c r="I4137" i="9"/>
  <c r="F4137" i="9"/>
  <c r="C4137" i="9"/>
  <c r="S4136" i="9"/>
  <c r="Q4136" i="9"/>
  <c r="O4136" i="9"/>
  <c r="I4136" i="9"/>
  <c r="F4136" i="9"/>
  <c r="C4136" i="9"/>
  <c r="S4135" i="9"/>
  <c r="Q4135" i="9"/>
  <c r="O4135" i="9"/>
  <c r="I4135" i="9"/>
  <c r="F4135" i="9"/>
  <c r="C4135" i="9"/>
  <c r="S4134" i="9"/>
  <c r="Q4134" i="9"/>
  <c r="O4134" i="9"/>
  <c r="I4134" i="9"/>
  <c r="F4134" i="9"/>
  <c r="C4134" i="9"/>
  <c r="S4133" i="9"/>
  <c r="Q4133" i="9"/>
  <c r="O4133" i="9"/>
  <c r="I4133" i="9"/>
  <c r="F4133" i="9"/>
  <c r="C4133" i="9"/>
  <c r="S4132" i="9"/>
  <c r="Q4132" i="9"/>
  <c r="O4132" i="9"/>
  <c r="I4132" i="9"/>
  <c r="F4132" i="9"/>
  <c r="C4132" i="9"/>
  <c r="S4131" i="9"/>
  <c r="Q4131" i="9"/>
  <c r="O4131" i="9"/>
  <c r="I4131" i="9"/>
  <c r="F4131" i="9"/>
  <c r="C4131" i="9"/>
  <c r="S4130" i="9"/>
  <c r="Q4130" i="9"/>
  <c r="O4130" i="9"/>
  <c r="I4130" i="9"/>
  <c r="F4130" i="9"/>
  <c r="C4130" i="9"/>
  <c r="S4129" i="9"/>
  <c r="Q4129" i="9"/>
  <c r="O4129" i="9"/>
  <c r="I4129" i="9"/>
  <c r="F4129" i="9"/>
  <c r="C4129" i="9"/>
  <c r="S4128" i="9"/>
  <c r="Q4128" i="9"/>
  <c r="O4128" i="9"/>
  <c r="I4128" i="9"/>
  <c r="F4128" i="9"/>
  <c r="C4128" i="9"/>
  <c r="S4127" i="9"/>
  <c r="Q4127" i="9"/>
  <c r="O4127" i="9"/>
  <c r="I4127" i="9"/>
  <c r="F4127" i="9"/>
  <c r="C4127" i="9"/>
  <c r="S4126" i="9"/>
  <c r="Q4126" i="9"/>
  <c r="O4126" i="9"/>
  <c r="I4126" i="9"/>
  <c r="F4126" i="9"/>
  <c r="C4126" i="9"/>
  <c r="S4125" i="9"/>
  <c r="Q4125" i="9"/>
  <c r="O4125" i="9"/>
  <c r="I4125" i="9"/>
  <c r="F4125" i="9"/>
  <c r="C4125" i="9"/>
  <c r="S4124" i="9"/>
  <c r="Q4124" i="9"/>
  <c r="O4124" i="9"/>
  <c r="I4124" i="9"/>
  <c r="F4124" i="9"/>
  <c r="C4124" i="9"/>
  <c r="S4123" i="9"/>
  <c r="Q4123" i="9"/>
  <c r="O4123" i="9"/>
  <c r="I4123" i="9"/>
  <c r="F4123" i="9"/>
  <c r="C4123" i="9"/>
  <c r="S4122" i="9"/>
  <c r="Q4122" i="9"/>
  <c r="O4122" i="9"/>
  <c r="I4122" i="9"/>
  <c r="F4122" i="9"/>
  <c r="C4122" i="9"/>
  <c r="S4121" i="9"/>
  <c r="Q4121" i="9"/>
  <c r="O4121" i="9"/>
  <c r="I4121" i="9"/>
  <c r="F4121" i="9"/>
  <c r="C4121" i="9"/>
  <c r="S4120" i="9"/>
  <c r="Q4120" i="9"/>
  <c r="O4120" i="9"/>
  <c r="I4120" i="9"/>
  <c r="F4120" i="9"/>
  <c r="C4120" i="9"/>
  <c r="S4119" i="9"/>
  <c r="Q4119" i="9"/>
  <c r="O4119" i="9"/>
  <c r="I4119" i="9"/>
  <c r="F4119" i="9"/>
  <c r="C4119" i="9"/>
  <c r="S4118" i="9"/>
  <c r="Q4118" i="9"/>
  <c r="O4118" i="9"/>
  <c r="I4118" i="9"/>
  <c r="F4118" i="9"/>
  <c r="C4118" i="9"/>
  <c r="S4117" i="9"/>
  <c r="Q4117" i="9"/>
  <c r="O4117" i="9"/>
  <c r="I4117" i="9"/>
  <c r="F4117" i="9"/>
  <c r="C4117" i="9"/>
  <c r="S4116" i="9"/>
  <c r="Q4116" i="9"/>
  <c r="O4116" i="9"/>
  <c r="I4116" i="9"/>
  <c r="F4116" i="9"/>
  <c r="C4116" i="9"/>
  <c r="S4115" i="9"/>
  <c r="Q4115" i="9"/>
  <c r="O4115" i="9"/>
  <c r="I4115" i="9"/>
  <c r="F4115" i="9"/>
  <c r="C4115" i="9"/>
  <c r="S4114" i="9"/>
  <c r="Q4114" i="9"/>
  <c r="O4114" i="9"/>
  <c r="I4114" i="9"/>
  <c r="F4114" i="9"/>
  <c r="C4114" i="9"/>
  <c r="S4113" i="9"/>
  <c r="Q4113" i="9"/>
  <c r="O4113" i="9"/>
  <c r="I4113" i="9"/>
  <c r="F4113" i="9"/>
  <c r="C4113" i="9"/>
  <c r="S4112" i="9"/>
  <c r="Q4112" i="9"/>
  <c r="O4112" i="9"/>
  <c r="I4112" i="9"/>
  <c r="F4112" i="9"/>
  <c r="C4112" i="9"/>
  <c r="S4111" i="9"/>
  <c r="Q4111" i="9"/>
  <c r="O4111" i="9"/>
  <c r="I4111" i="9"/>
  <c r="F4111" i="9"/>
  <c r="C4111" i="9"/>
  <c r="S4110" i="9"/>
  <c r="Q4110" i="9"/>
  <c r="O4110" i="9"/>
  <c r="I4110" i="9"/>
  <c r="F4110" i="9"/>
  <c r="C4110" i="9"/>
  <c r="S4109" i="9"/>
  <c r="Q4109" i="9"/>
  <c r="O4109" i="9"/>
  <c r="I4109" i="9"/>
  <c r="F4109" i="9"/>
  <c r="C4109" i="9"/>
  <c r="S4108" i="9"/>
  <c r="Q4108" i="9"/>
  <c r="O4108" i="9"/>
  <c r="I4108" i="9"/>
  <c r="F4108" i="9"/>
  <c r="C4108" i="9"/>
  <c r="S4107" i="9"/>
  <c r="Q4107" i="9"/>
  <c r="O4107" i="9"/>
  <c r="I4107" i="9"/>
  <c r="F4107" i="9"/>
  <c r="C4107" i="9"/>
  <c r="S4106" i="9"/>
  <c r="Q4106" i="9"/>
  <c r="O4106" i="9"/>
  <c r="I4106" i="9"/>
  <c r="F4106" i="9"/>
  <c r="C4106" i="9"/>
  <c r="S4105" i="9"/>
  <c r="Q4105" i="9"/>
  <c r="O4105" i="9"/>
  <c r="I4105" i="9"/>
  <c r="F4105" i="9"/>
  <c r="C4105" i="9"/>
  <c r="S4104" i="9"/>
  <c r="Q4104" i="9"/>
  <c r="O4104" i="9"/>
  <c r="I4104" i="9"/>
  <c r="F4104" i="9"/>
  <c r="C4104" i="9"/>
  <c r="S4103" i="9"/>
  <c r="Q4103" i="9"/>
  <c r="O4103" i="9"/>
  <c r="I4103" i="9"/>
  <c r="F4103" i="9"/>
  <c r="C4103" i="9"/>
  <c r="S4102" i="9"/>
  <c r="Q4102" i="9"/>
  <c r="O4102" i="9"/>
  <c r="I4102" i="9"/>
  <c r="F4102" i="9"/>
  <c r="C4102" i="9"/>
  <c r="S4101" i="9"/>
  <c r="Q4101" i="9"/>
  <c r="O4101" i="9"/>
  <c r="I4101" i="9"/>
  <c r="F4101" i="9"/>
  <c r="C4101" i="9"/>
  <c r="S4100" i="9"/>
  <c r="Q4100" i="9"/>
  <c r="O4100" i="9"/>
  <c r="I4100" i="9"/>
  <c r="F4100" i="9"/>
  <c r="C4100" i="9"/>
  <c r="S4099" i="9"/>
  <c r="Q4099" i="9"/>
  <c r="O4099" i="9"/>
  <c r="I4099" i="9"/>
  <c r="F4099" i="9"/>
  <c r="C4099" i="9"/>
  <c r="S4098" i="9"/>
  <c r="Q4098" i="9"/>
  <c r="O4098" i="9"/>
  <c r="I4098" i="9"/>
  <c r="F4098" i="9"/>
  <c r="C4098" i="9"/>
  <c r="S4097" i="9"/>
  <c r="Q4097" i="9"/>
  <c r="O4097" i="9"/>
  <c r="I4097" i="9"/>
  <c r="F4097" i="9"/>
  <c r="C4097" i="9"/>
  <c r="S4096" i="9"/>
  <c r="Q4096" i="9"/>
  <c r="O4096" i="9"/>
  <c r="I4096" i="9"/>
  <c r="F4096" i="9"/>
  <c r="C4096" i="9"/>
  <c r="S4095" i="9"/>
  <c r="Q4095" i="9"/>
  <c r="O4095" i="9"/>
  <c r="I4095" i="9"/>
  <c r="F4095" i="9"/>
  <c r="C4095" i="9"/>
  <c r="S4094" i="9"/>
  <c r="Q4094" i="9"/>
  <c r="O4094" i="9"/>
  <c r="I4094" i="9"/>
  <c r="F4094" i="9"/>
  <c r="C4094" i="9"/>
  <c r="S4093" i="9"/>
  <c r="Q4093" i="9"/>
  <c r="O4093" i="9"/>
  <c r="I4093" i="9"/>
  <c r="F4093" i="9"/>
  <c r="C4093" i="9"/>
  <c r="S4092" i="9"/>
  <c r="Q4092" i="9"/>
  <c r="O4092" i="9"/>
  <c r="I4092" i="9"/>
  <c r="F4092" i="9"/>
  <c r="C4092" i="9"/>
  <c r="S4091" i="9"/>
  <c r="Q4091" i="9"/>
  <c r="O4091" i="9"/>
  <c r="I4091" i="9"/>
  <c r="F4091" i="9"/>
  <c r="C4091" i="9"/>
  <c r="S4090" i="9"/>
  <c r="Q4090" i="9"/>
  <c r="O4090" i="9"/>
  <c r="I4090" i="9"/>
  <c r="F4090" i="9"/>
  <c r="C4090" i="9"/>
  <c r="S4089" i="9"/>
  <c r="Q4089" i="9"/>
  <c r="O4089" i="9"/>
  <c r="I4089" i="9"/>
  <c r="F4089" i="9"/>
  <c r="C4089" i="9"/>
  <c r="S4088" i="9"/>
  <c r="Q4088" i="9"/>
  <c r="O4088" i="9"/>
  <c r="I4088" i="9"/>
  <c r="F4088" i="9"/>
  <c r="C4088" i="9"/>
  <c r="S4087" i="9"/>
  <c r="Q4087" i="9"/>
  <c r="O4087" i="9"/>
  <c r="I4087" i="9"/>
  <c r="F4087" i="9"/>
  <c r="C4087" i="9"/>
  <c r="S4086" i="9"/>
  <c r="Q4086" i="9"/>
  <c r="O4086" i="9"/>
  <c r="I4086" i="9"/>
  <c r="F4086" i="9"/>
  <c r="C4086" i="9"/>
  <c r="S4085" i="9"/>
  <c r="Q4085" i="9"/>
  <c r="O4085" i="9"/>
  <c r="I4085" i="9"/>
  <c r="F4085" i="9"/>
  <c r="C4085" i="9"/>
  <c r="S4084" i="9"/>
  <c r="Q4084" i="9"/>
  <c r="O4084" i="9"/>
  <c r="I4084" i="9"/>
  <c r="F4084" i="9"/>
  <c r="C4084" i="9"/>
  <c r="S4083" i="9"/>
  <c r="Q4083" i="9"/>
  <c r="O4083" i="9"/>
  <c r="I4083" i="9"/>
  <c r="F4083" i="9"/>
  <c r="C4083" i="9"/>
  <c r="S4082" i="9"/>
  <c r="Q4082" i="9"/>
  <c r="O4082" i="9"/>
  <c r="I4082" i="9"/>
  <c r="F4082" i="9"/>
  <c r="C4082" i="9"/>
  <c r="S4081" i="9"/>
  <c r="Q4081" i="9"/>
  <c r="O4081" i="9"/>
  <c r="I4081" i="9"/>
  <c r="F4081" i="9"/>
  <c r="C4081" i="9"/>
  <c r="S4080" i="9"/>
  <c r="Q4080" i="9"/>
  <c r="O4080" i="9"/>
  <c r="I4080" i="9"/>
  <c r="F4080" i="9"/>
  <c r="C4080" i="9"/>
  <c r="S4079" i="9"/>
  <c r="Q4079" i="9"/>
  <c r="O4079" i="9"/>
  <c r="I4079" i="9"/>
  <c r="F4079" i="9"/>
  <c r="C4079" i="9"/>
  <c r="S4078" i="9"/>
  <c r="Q4078" i="9"/>
  <c r="O4078" i="9"/>
  <c r="I4078" i="9"/>
  <c r="F4078" i="9"/>
  <c r="C4078" i="9"/>
  <c r="S4077" i="9"/>
  <c r="Q4077" i="9"/>
  <c r="O4077" i="9"/>
  <c r="I4077" i="9"/>
  <c r="F4077" i="9"/>
  <c r="C4077" i="9"/>
  <c r="S4076" i="9"/>
  <c r="Q4076" i="9"/>
  <c r="O4076" i="9"/>
  <c r="I4076" i="9"/>
  <c r="F4076" i="9"/>
  <c r="C4076" i="9"/>
  <c r="S4075" i="9"/>
  <c r="Q4075" i="9"/>
  <c r="O4075" i="9"/>
  <c r="I4075" i="9"/>
  <c r="F4075" i="9"/>
  <c r="C4075" i="9"/>
  <c r="S4074" i="9"/>
  <c r="Q4074" i="9"/>
  <c r="O4074" i="9"/>
  <c r="I4074" i="9"/>
  <c r="F4074" i="9"/>
  <c r="C4074" i="9"/>
  <c r="S4073" i="9"/>
  <c r="Q4073" i="9"/>
  <c r="O4073" i="9"/>
  <c r="I4073" i="9"/>
  <c r="F4073" i="9"/>
  <c r="C4073" i="9"/>
  <c r="S4072" i="9"/>
  <c r="Q4072" i="9"/>
  <c r="O4072" i="9"/>
  <c r="I4072" i="9"/>
  <c r="F4072" i="9"/>
  <c r="C4072" i="9"/>
  <c r="S4071" i="9"/>
  <c r="Q4071" i="9"/>
  <c r="O4071" i="9"/>
  <c r="I4071" i="9"/>
  <c r="F4071" i="9"/>
  <c r="C4071" i="9"/>
  <c r="S4070" i="9"/>
  <c r="Q4070" i="9"/>
  <c r="O4070" i="9"/>
  <c r="I4070" i="9"/>
  <c r="F4070" i="9"/>
  <c r="C4070" i="9"/>
  <c r="S4069" i="9"/>
  <c r="Q4069" i="9"/>
  <c r="O4069" i="9"/>
  <c r="I4069" i="9"/>
  <c r="F4069" i="9"/>
  <c r="C4069" i="9"/>
  <c r="S4068" i="9"/>
  <c r="Q4068" i="9"/>
  <c r="O4068" i="9"/>
  <c r="I4068" i="9"/>
  <c r="F4068" i="9"/>
  <c r="C4068" i="9"/>
  <c r="S4067" i="9"/>
  <c r="Q4067" i="9"/>
  <c r="O4067" i="9"/>
  <c r="I4067" i="9"/>
  <c r="F4067" i="9"/>
  <c r="C4067" i="9"/>
  <c r="S4066" i="9"/>
  <c r="Q4066" i="9"/>
  <c r="O4066" i="9"/>
  <c r="I4066" i="9"/>
  <c r="F4066" i="9"/>
  <c r="C4066" i="9"/>
  <c r="S4065" i="9"/>
  <c r="Q4065" i="9"/>
  <c r="O4065" i="9"/>
  <c r="I4065" i="9"/>
  <c r="F4065" i="9"/>
  <c r="C4065" i="9"/>
  <c r="S4064" i="9"/>
  <c r="Q4064" i="9"/>
  <c r="O4064" i="9"/>
  <c r="I4064" i="9"/>
  <c r="F4064" i="9"/>
  <c r="C4064" i="9"/>
  <c r="S4063" i="9"/>
  <c r="Q4063" i="9"/>
  <c r="O4063" i="9"/>
  <c r="I4063" i="9"/>
  <c r="F4063" i="9"/>
  <c r="C4063" i="9"/>
  <c r="S4062" i="9"/>
  <c r="Q4062" i="9"/>
  <c r="O4062" i="9"/>
  <c r="I4062" i="9"/>
  <c r="F4062" i="9"/>
  <c r="C4062" i="9"/>
  <c r="S4061" i="9"/>
  <c r="Q4061" i="9"/>
  <c r="O4061" i="9"/>
  <c r="I4061" i="9"/>
  <c r="F4061" i="9"/>
  <c r="C4061" i="9"/>
  <c r="S4060" i="9"/>
  <c r="Q4060" i="9"/>
  <c r="O4060" i="9"/>
  <c r="I4060" i="9"/>
  <c r="F4060" i="9"/>
  <c r="C4060" i="9"/>
  <c r="S4059" i="9"/>
  <c r="Q4059" i="9"/>
  <c r="O4059" i="9"/>
  <c r="I4059" i="9"/>
  <c r="F4059" i="9"/>
  <c r="C4059" i="9"/>
  <c r="S4058" i="9"/>
  <c r="Q4058" i="9"/>
  <c r="O4058" i="9"/>
  <c r="I4058" i="9"/>
  <c r="F4058" i="9"/>
  <c r="C4058" i="9"/>
  <c r="S4057" i="9"/>
  <c r="Q4057" i="9"/>
  <c r="O4057" i="9"/>
  <c r="I4057" i="9"/>
  <c r="F4057" i="9"/>
  <c r="C4057" i="9"/>
  <c r="S4056" i="9"/>
  <c r="Q4056" i="9"/>
  <c r="O4056" i="9"/>
  <c r="I4056" i="9"/>
  <c r="F4056" i="9"/>
  <c r="C4056" i="9"/>
  <c r="S4055" i="9"/>
  <c r="Q4055" i="9"/>
  <c r="O4055" i="9"/>
  <c r="I4055" i="9"/>
  <c r="F4055" i="9"/>
  <c r="C4055" i="9"/>
  <c r="S4054" i="9"/>
  <c r="Q4054" i="9"/>
  <c r="O4054" i="9"/>
  <c r="I4054" i="9"/>
  <c r="F4054" i="9"/>
  <c r="C4054" i="9"/>
  <c r="S4053" i="9"/>
  <c r="Q4053" i="9"/>
  <c r="O4053" i="9"/>
  <c r="I4053" i="9"/>
  <c r="F4053" i="9"/>
  <c r="C4053" i="9"/>
  <c r="S4052" i="9"/>
  <c r="Q4052" i="9"/>
  <c r="O4052" i="9"/>
  <c r="I4052" i="9"/>
  <c r="F4052" i="9"/>
  <c r="C4052" i="9"/>
  <c r="S4051" i="9"/>
  <c r="Q4051" i="9"/>
  <c r="O4051" i="9"/>
  <c r="I4051" i="9"/>
  <c r="F4051" i="9"/>
  <c r="C4051" i="9"/>
  <c r="S4050" i="9"/>
  <c r="Q4050" i="9"/>
  <c r="O4050" i="9"/>
  <c r="I4050" i="9"/>
  <c r="F4050" i="9"/>
  <c r="C4050" i="9"/>
  <c r="S4049" i="9"/>
  <c r="Q4049" i="9"/>
  <c r="O4049" i="9"/>
  <c r="I4049" i="9"/>
  <c r="F4049" i="9"/>
  <c r="C4049" i="9"/>
  <c r="S4048" i="9"/>
  <c r="Q4048" i="9"/>
  <c r="O4048" i="9"/>
  <c r="I4048" i="9"/>
  <c r="F4048" i="9"/>
  <c r="C4048" i="9"/>
  <c r="S4047" i="9"/>
  <c r="Q4047" i="9"/>
  <c r="O4047" i="9"/>
  <c r="I4047" i="9"/>
  <c r="F4047" i="9"/>
  <c r="C4047" i="9"/>
  <c r="S4046" i="9"/>
  <c r="Q4046" i="9"/>
  <c r="O4046" i="9"/>
  <c r="I4046" i="9"/>
  <c r="F4046" i="9"/>
  <c r="C4046" i="9"/>
  <c r="S4045" i="9"/>
  <c r="Q4045" i="9"/>
  <c r="O4045" i="9"/>
  <c r="I4045" i="9"/>
  <c r="F4045" i="9"/>
  <c r="C4045" i="9"/>
  <c r="S4044" i="9"/>
  <c r="Q4044" i="9"/>
  <c r="O4044" i="9"/>
  <c r="I4044" i="9"/>
  <c r="F4044" i="9"/>
  <c r="C4044" i="9"/>
  <c r="S4043" i="9"/>
  <c r="Q4043" i="9"/>
  <c r="O4043" i="9"/>
  <c r="I4043" i="9"/>
  <c r="F4043" i="9"/>
  <c r="C4043" i="9"/>
  <c r="S4042" i="9"/>
  <c r="Q4042" i="9"/>
  <c r="O4042" i="9"/>
  <c r="I4042" i="9"/>
  <c r="F4042" i="9"/>
  <c r="C4042" i="9"/>
  <c r="S4041" i="9"/>
  <c r="Q4041" i="9"/>
  <c r="O4041" i="9"/>
  <c r="I4041" i="9"/>
  <c r="F4041" i="9"/>
  <c r="C4041" i="9"/>
  <c r="S4040" i="9"/>
  <c r="Q4040" i="9"/>
  <c r="O4040" i="9"/>
  <c r="I4040" i="9"/>
  <c r="F4040" i="9"/>
  <c r="C4040" i="9"/>
  <c r="S4039" i="9"/>
  <c r="Q4039" i="9"/>
  <c r="O4039" i="9"/>
  <c r="I4039" i="9"/>
  <c r="F4039" i="9"/>
  <c r="C4039" i="9"/>
  <c r="S4038" i="9"/>
  <c r="Q4038" i="9"/>
  <c r="O4038" i="9"/>
  <c r="I4038" i="9"/>
  <c r="F4038" i="9"/>
  <c r="C4038" i="9"/>
  <c r="S4037" i="9"/>
  <c r="Q4037" i="9"/>
  <c r="O4037" i="9"/>
  <c r="I4037" i="9"/>
  <c r="F4037" i="9"/>
  <c r="C4037" i="9"/>
  <c r="S4036" i="9"/>
  <c r="Q4036" i="9"/>
  <c r="O4036" i="9"/>
  <c r="I4036" i="9"/>
  <c r="F4036" i="9"/>
  <c r="C4036" i="9"/>
  <c r="S4035" i="9"/>
  <c r="Q4035" i="9"/>
  <c r="O4035" i="9"/>
  <c r="I4035" i="9"/>
  <c r="F4035" i="9"/>
  <c r="C4035" i="9"/>
  <c r="S4034" i="9"/>
  <c r="Q4034" i="9"/>
  <c r="O4034" i="9"/>
  <c r="I4034" i="9"/>
  <c r="F4034" i="9"/>
  <c r="C4034" i="9"/>
  <c r="S4033" i="9"/>
  <c r="Q4033" i="9"/>
  <c r="O4033" i="9"/>
  <c r="I4033" i="9"/>
  <c r="F4033" i="9"/>
  <c r="C4033" i="9"/>
  <c r="S4032" i="9"/>
  <c r="Q4032" i="9"/>
  <c r="O4032" i="9"/>
  <c r="I4032" i="9"/>
  <c r="F4032" i="9"/>
  <c r="C4032" i="9"/>
  <c r="S4031" i="9"/>
  <c r="Q4031" i="9"/>
  <c r="O4031" i="9"/>
  <c r="I4031" i="9"/>
  <c r="F4031" i="9"/>
  <c r="C4031" i="9"/>
  <c r="S4030" i="9"/>
  <c r="Q4030" i="9"/>
  <c r="O4030" i="9"/>
  <c r="I4030" i="9"/>
  <c r="F4030" i="9"/>
  <c r="C4030" i="9"/>
  <c r="S4029" i="9"/>
  <c r="Q4029" i="9"/>
  <c r="O4029" i="9"/>
  <c r="I4029" i="9"/>
  <c r="F4029" i="9"/>
  <c r="C4029" i="9"/>
  <c r="S4028" i="9"/>
  <c r="Q4028" i="9"/>
  <c r="O4028" i="9"/>
  <c r="I4028" i="9"/>
  <c r="F4028" i="9"/>
  <c r="C4028" i="9"/>
  <c r="S4027" i="9"/>
  <c r="Q4027" i="9"/>
  <c r="O4027" i="9"/>
  <c r="I4027" i="9"/>
  <c r="F4027" i="9"/>
  <c r="C4027" i="9"/>
  <c r="S4026" i="9"/>
  <c r="Q4026" i="9"/>
  <c r="O4026" i="9"/>
  <c r="I4026" i="9"/>
  <c r="F4026" i="9"/>
  <c r="C4026" i="9"/>
  <c r="S4025" i="9"/>
  <c r="Q4025" i="9"/>
  <c r="O4025" i="9"/>
  <c r="I4025" i="9"/>
  <c r="F4025" i="9"/>
  <c r="C4025" i="9"/>
  <c r="S4024" i="9"/>
  <c r="Q4024" i="9"/>
  <c r="O4024" i="9"/>
  <c r="I4024" i="9"/>
  <c r="F4024" i="9"/>
  <c r="C4024" i="9"/>
  <c r="S4023" i="9"/>
  <c r="Q4023" i="9"/>
  <c r="O4023" i="9"/>
  <c r="I4023" i="9"/>
  <c r="F4023" i="9"/>
  <c r="C4023" i="9"/>
  <c r="S4022" i="9"/>
  <c r="Q4022" i="9"/>
  <c r="O4022" i="9"/>
  <c r="I4022" i="9"/>
  <c r="F4022" i="9"/>
  <c r="C4022" i="9"/>
  <c r="S4021" i="9"/>
  <c r="Q4021" i="9"/>
  <c r="O4021" i="9"/>
  <c r="I4021" i="9"/>
  <c r="F4021" i="9"/>
  <c r="C4021" i="9"/>
  <c r="S4020" i="9"/>
  <c r="Q4020" i="9"/>
  <c r="O4020" i="9"/>
  <c r="I4020" i="9"/>
  <c r="F4020" i="9"/>
  <c r="C4020" i="9"/>
  <c r="S4019" i="9"/>
  <c r="Q4019" i="9"/>
  <c r="O4019" i="9"/>
  <c r="I4019" i="9"/>
  <c r="F4019" i="9"/>
  <c r="C4019" i="9"/>
  <c r="S4018" i="9"/>
  <c r="Q4018" i="9"/>
  <c r="O4018" i="9"/>
  <c r="I4018" i="9"/>
  <c r="F4018" i="9"/>
  <c r="C4018" i="9"/>
  <c r="S4017" i="9"/>
  <c r="Q4017" i="9"/>
  <c r="O4017" i="9"/>
  <c r="I4017" i="9"/>
  <c r="F4017" i="9"/>
  <c r="C4017" i="9"/>
  <c r="S4016" i="9"/>
  <c r="Q4016" i="9"/>
  <c r="O4016" i="9"/>
  <c r="I4016" i="9"/>
  <c r="F4016" i="9"/>
  <c r="C4016" i="9"/>
  <c r="S4015" i="9"/>
  <c r="Q4015" i="9"/>
  <c r="O4015" i="9"/>
  <c r="I4015" i="9"/>
  <c r="F4015" i="9"/>
  <c r="C4015" i="9"/>
  <c r="S4014" i="9"/>
  <c r="Q4014" i="9"/>
  <c r="O4014" i="9"/>
  <c r="I4014" i="9"/>
  <c r="F4014" i="9"/>
  <c r="C4014" i="9"/>
  <c r="S4013" i="9"/>
  <c r="Q4013" i="9"/>
  <c r="O4013" i="9"/>
  <c r="I4013" i="9"/>
  <c r="F4013" i="9"/>
  <c r="C4013" i="9"/>
  <c r="S4012" i="9"/>
  <c r="Q4012" i="9"/>
  <c r="O4012" i="9"/>
  <c r="I4012" i="9"/>
  <c r="F4012" i="9"/>
  <c r="C4012" i="9"/>
  <c r="S4011" i="9"/>
  <c r="Q4011" i="9"/>
  <c r="O4011" i="9"/>
  <c r="I4011" i="9"/>
  <c r="F4011" i="9"/>
  <c r="C4011" i="9"/>
  <c r="S4010" i="9"/>
  <c r="Q4010" i="9"/>
  <c r="O4010" i="9"/>
  <c r="I4010" i="9"/>
  <c r="F4010" i="9"/>
  <c r="C4010" i="9"/>
  <c r="S4009" i="9"/>
  <c r="Q4009" i="9"/>
  <c r="O4009" i="9"/>
  <c r="I4009" i="9"/>
  <c r="F4009" i="9"/>
  <c r="C4009" i="9"/>
  <c r="S4008" i="9"/>
  <c r="Q4008" i="9"/>
  <c r="O4008" i="9"/>
  <c r="I4008" i="9"/>
  <c r="F4008" i="9"/>
  <c r="C4008" i="9"/>
  <c r="S4007" i="9"/>
  <c r="Q4007" i="9"/>
  <c r="O4007" i="9"/>
  <c r="I4007" i="9"/>
  <c r="F4007" i="9"/>
  <c r="C4007" i="9"/>
  <c r="S4006" i="9"/>
  <c r="Q4006" i="9"/>
  <c r="O4006" i="9"/>
  <c r="I4006" i="9"/>
  <c r="F4006" i="9"/>
  <c r="C4006" i="9"/>
  <c r="S4005" i="9"/>
  <c r="Q4005" i="9"/>
  <c r="O4005" i="9"/>
  <c r="I4005" i="9"/>
  <c r="F4005" i="9"/>
  <c r="C4005" i="9"/>
  <c r="S4004" i="9"/>
  <c r="Q4004" i="9"/>
  <c r="O4004" i="9"/>
  <c r="I4004" i="9"/>
  <c r="F4004" i="9"/>
  <c r="C4004" i="9"/>
  <c r="S4003" i="9"/>
  <c r="Q4003" i="9"/>
  <c r="O4003" i="9"/>
  <c r="I4003" i="9"/>
  <c r="F4003" i="9"/>
  <c r="C4003" i="9"/>
  <c r="S4002" i="9"/>
  <c r="Q4002" i="9"/>
  <c r="O4002" i="9"/>
  <c r="I4002" i="9"/>
  <c r="F4002" i="9"/>
  <c r="C4002" i="9"/>
  <c r="S4001" i="9"/>
  <c r="Q4001" i="9"/>
  <c r="O4001" i="9"/>
  <c r="I4001" i="9"/>
  <c r="F4001" i="9"/>
  <c r="C4001" i="9"/>
  <c r="S4000" i="9"/>
  <c r="Q4000" i="9"/>
  <c r="O4000" i="9"/>
  <c r="I4000" i="9"/>
  <c r="F4000" i="9"/>
  <c r="C4000" i="9"/>
  <c r="S3999" i="9"/>
  <c r="Q3999" i="9"/>
  <c r="O3999" i="9"/>
  <c r="I3999" i="9"/>
  <c r="F3999" i="9"/>
  <c r="C3999" i="9"/>
  <c r="S3998" i="9"/>
  <c r="Q3998" i="9"/>
  <c r="O3998" i="9"/>
  <c r="I3998" i="9"/>
  <c r="F3998" i="9"/>
  <c r="C3998" i="9"/>
  <c r="S3997" i="9"/>
  <c r="Q3997" i="9"/>
  <c r="O3997" i="9"/>
  <c r="I3997" i="9"/>
  <c r="F3997" i="9"/>
  <c r="C3997" i="9"/>
  <c r="S3996" i="9"/>
  <c r="Q3996" i="9"/>
  <c r="O3996" i="9"/>
  <c r="I3996" i="9"/>
  <c r="F3996" i="9"/>
  <c r="C3996" i="9"/>
  <c r="S3995" i="9"/>
  <c r="Q3995" i="9"/>
  <c r="O3995" i="9"/>
  <c r="I3995" i="9"/>
  <c r="F3995" i="9"/>
  <c r="C3995" i="9"/>
  <c r="S3994" i="9"/>
  <c r="Q3994" i="9"/>
  <c r="O3994" i="9"/>
  <c r="I3994" i="9"/>
  <c r="F3994" i="9"/>
  <c r="C3994" i="9"/>
  <c r="S3993" i="9"/>
  <c r="Q3993" i="9"/>
  <c r="O3993" i="9"/>
  <c r="I3993" i="9"/>
  <c r="F3993" i="9"/>
  <c r="C3993" i="9"/>
  <c r="S3992" i="9"/>
  <c r="Q3992" i="9"/>
  <c r="O3992" i="9"/>
  <c r="I3992" i="9"/>
  <c r="F3992" i="9"/>
  <c r="C3992" i="9"/>
  <c r="S3991" i="9"/>
  <c r="Q3991" i="9"/>
  <c r="O3991" i="9"/>
  <c r="I3991" i="9"/>
  <c r="F3991" i="9"/>
  <c r="C3991" i="9"/>
  <c r="S3990" i="9"/>
  <c r="Q3990" i="9"/>
  <c r="O3990" i="9"/>
  <c r="I3990" i="9"/>
  <c r="F3990" i="9"/>
  <c r="C3990" i="9"/>
  <c r="S3989" i="9"/>
  <c r="Q3989" i="9"/>
  <c r="O3989" i="9"/>
  <c r="I3989" i="9"/>
  <c r="F3989" i="9"/>
  <c r="C3989" i="9"/>
  <c r="S3988" i="9"/>
  <c r="Q3988" i="9"/>
  <c r="O3988" i="9"/>
  <c r="I3988" i="9"/>
  <c r="F3988" i="9"/>
  <c r="C3988" i="9"/>
  <c r="S3987" i="9"/>
  <c r="Q3987" i="9"/>
  <c r="O3987" i="9"/>
  <c r="I3987" i="9"/>
  <c r="F3987" i="9"/>
  <c r="C3987" i="9"/>
  <c r="S3986" i="9"/>
  <c r="Q3986" i="9"/>
  <c r="O3986" i="9"/>
  <c r="I3986" i="9"/>
  <c r="F3986" i="9"/>
  <c r="C3986" i="9"/>
  <c r="S3985" i="9"/>
  <c r="Q3985" i="9"/>
  <c r="O3985" i="9"/>
  <c r="I3985" i="9"/>
  <c r="F3985" i="9"/>
  <c r="C3985" i="9"/>
  <c r="S3984" i="9"/>
  <c r="Q3984" i="9"/>
  <c r="O3984" i="9"/>
  <c r="I3984" i="9"/>
  <c r="F3984" i="9"/>
  <c r="C3984" i="9"/>
  <c r="S3983" i="9"/>
  <c r="Q3983" i="9"/>
  <c r="O3983" i="9"/>
  <c r="I3983" i="9"/>
  <c r="F3983" i="9"/>
  <c r="C3983" i="9"/>
  <c r="S3982" i="9"/>
  <c r="Q3982" i="9"/>
  <c r="O3982" i="9"/>
  <c r="I3982" i="9"/>
  <c r="F3982" i="9"/>
  <c r="C3982" i="9"/>
  <c r="S3981" i="9"/>
  <c r="Q3981" i="9"/>
  <c r="O3981" i="9"/>
  <c r="I3981" i="9"/>
  <c r="F3981" i="9"/>
  <c r="C3981" i="9"/>
  <c r="S3980" i="9"/>
  <c r="Q3980" i="9"/>
  <c r="O3980" i="9"/>
  <c r="I3980" i="9"/>
  <c r="F3980" i="9"/>
  <c r="C3980" i="9"/>
  <c r="S3979" i="9"/>
  <c r="Q3979" i="9"/>
  <c r="O3979" i="9"/>
  <c r="I3979" i="9"/>
  <c r="F3979" i="9"/>
  <c r="C3979" i="9"/>
  <c r="S3978" i="9"/>
  <c r="Q3978" i="9"/>
  <c r="O3978" i="9"/>
  <c r="I3978" i="9"/>
  <c r="F3978" i="9"/>
  <c r="C3978" i="9"/>
  <c r="S3977" i="9"/>
  <c r="Q3977" i="9"/>
  <c r="O3977" i="9"/>
  <c r="I3977" i="9"/>
  <c r="F3977" i="9"/>
  <c r="C3977" i="9"/>
  <c r="S3976" i="9"/>
  <c r="Q3976" i="9"/>
  <c r="O3976" i="9"/>
  <c r="I3976" i="9"/>
  <c r="F3976" i="9"/>
  <c r="C3976" i="9"/>
  <c r="S3975" i="9"/>
  <c r="Q3975" i="9"/>
  <c r="O3975" i="9"/>
  <c r="I3975" i="9"/>
  <c r="F3975" i="9"/>
  <c r="C3975" i="9"/>
  <c r="S3974" i="9"/>
  <c r="Q3974" i="9"/>
  <c r="O3974" i="9"/>
  <c r="I3974" i="9"/>
  <c r="F3974" i="9"/>
  <c r="C3974" i="9"/>
  <c r="S3973" i="9"/>
  <c r="Q3973" i="9"/>
  <c r="O3973" i="9"/>
  <c r="I3973" i="9"/>
  <c r="F3973" i="9"/>
  <c r="C3973" i="9"/>
  <c r="S3972" i="9"/>
  <c r="Q3972" i="9"/>
  <c r="O3972" i="9"/>
  <c r="I3972" i="9"/>
  <c r="F3972" i="9"/>
  <c r="C3972" i="9"/>
  <c r="S3971" i="9"/>
  <c r="Q3971" i="9"/>
  <c r="O3971" i="9"/>
  <c r="I3971" i="9"/>
  <c r="F3971" i="9"/>
  <c r="C3971" i="9"/>
  <c r="S3970" i="9"/>
  <c r="Q3970" i="9"/>
  <c r="O3970" i="9"/>
  <c r="I3970" i="9"/>
  <c r="F3970" i="9"/>
  <c r="C3970" i="9"/>
  <c r="S3969" i="9"/>
  <c r="Q3969" i="9"/>
  <c r="O3969" i="9"/>
  <c r="I3969" i="9"/>
  <c r="F3969" i="9"/>
  <c r="C3969" i="9"/>
  <c r="S3968" i="9"/>
  <c r="Q3968" i="9"/>
  <c r="O3968" i="9"/>
  <c r="I3968" i="9"/>
  <c r="F3968" i="9"/>
  <c r="C3968" i="9"/>
  <c r="S3967" i="9"/>
  <c r="Q3967" i="9"/>
  <c r="O3967" i="9"/>
  <c r="I3967" i="9"/>
  <c r="F3967" i="9"/>
  <c r="C3967" i="9"/>
  <c r="S3966" i="9"/>
  <c r="Q3966" i="9"/>
  <c r="O3966" i="9"/>
  <c r="I3966" i="9"/>
  <c r="F3966" i="9"/>
  <c r="C3966" i="9"/>
  <c r="S3965" i="9"/>
  <c r="Q3965" i="9"/>
  <c r="O3965" i="9"/>
  <c r="I3965" i="9"/>
  <c r="F3965" i="9"/>
  <c r="C3965" i="9"/>
  <c r="S3964" i="9"/>
  <c r="Q3964" i="9"/>
  <c r="O3964" i="9"/>
  <c r="I3964" i="9"/>
  <c r="F3964" i="9"/>
  <c r="C3964" i="9"/>
  <c r="S3963" i="9"/>
  <c r="Q3963" i="9"/>
  <c r="O3963" i="9"/>
  <c r="I3963" i="9"/>
  <c r="F3963" i="9"/>
  <c r="C3963" i="9"/>
  <c r="S3962" i="9"/>
  <c r="Q3962" i="9"/>
  <c r="O3962" i="9"/>
  <c r="I3962" i="9"/>
  <c r="F3962" i="9"/>
  <c r="C3962" i="9"/>
  <c r="S3961" i="9"/>
  <c r="Q3961" i="9"/>
  <c r="O3961" i="9"/>
  <c r="I3961" i="9"/>
  <c r="F3961" i="9"/>
  <c r="C3961" i="9"/>
  <c r="S3960" i="9"/>
  <c r="Q3960" i="9"/>
  <c r="O3960" i="9"/>
  <c r="I3960" i="9"/>
  <c r="F3960" i="9"/>
  <c r="C3960" i="9"/>
  <c r="S3959" i="9"/>
  <c r="Q3959" i="9"/>
  <c r="O3959" i="9"/>
  <c r="I3959" i="9"/>
  <c r="F3959" i="9"/>
  <c r="C3959" i="9"/>
  <c r="S3958" i="9"/>
  <c r="Q3958" i="9"/>
  <c r="O3958" i="9"/>
  <c r="I3958" i="9"/>
  <c r="F3958" i="9"/>
  <c r="C3958" i="9"/>
  <c r="S3957" i="9"/>
  <c r="Q3957" i="9"/>
  <c r="O3957" i="9"/>
  <c r="I3957" i="9"/>
  <c r="F3957" i="9"/>
  <c r="C3957" i="9"/>
  <c r="S3956" i="9"/>
  <c r="Q3956" i="9"/>
  <c r="O3956" i="9"/>
  <c r="I3956" i="9"/>
  <c r="F3956" i="9"/>
  <c r="C3956" i="9"/>
  <c r="S3955" i="9"/>
  <c r="Q3955" i="9"/>
  <c r="O3955" i="9"/>
  <c r="I3955" i="9"/>
  <c r="F3955" i="9"/>
  <c r="C3955" i="9"/>
  <c r="S3954" i="9"/>
  <c r="Q3954" i="9"/>
  <c r="O3954" i="9"/>
  <c r="I3954" i="9"/>
  <c r="F3954" i="9"/>
  <c r="C3954" i="9"/>
  <c r="S3953" i="9"/>
  <c r="Q3953" i="9"/>
  <c r="O3953" i="9"/>
  <c r="I3953" i="9"/>
  <c r="F3953" i="9"/>
  <c r="C3953" i="9"/>
  <c r="S3952" i="9"/>
  <c r="Q3952" i="9"/>
  <c r="O3952" i="9"/>
  <c r="I3952" i="9"/>
  <c r="F3952" i="9"/>
  <c r="C3952" i="9"/>
  <c r="S3951" i="9"/>
  <c r="Q3951" i="9"/>
  <c r="O3951" i="9"/>
  <c r="I3951" i="9"/>
  <c r="F3951" i="9"/>
  <c r="C3951" i="9"/>
  <c r="S3950" i="9"/>
  <c r="Q3950" i="9"/>
  <c r="O3950" i="9"/>
  <c r="I3950" i="9"/>
  <c r="F3950" i="9"/>
  <c r="C3950" i="9"/>
  <c r="S3949" i="9"/>
  <c r="Q3949" i="9"/>
  <c r="O3949" i="9"/>
  <c r="I3949" i="9"/>
  <c r="F3949" i="9"/>
  <c r="C3949" i="9"/>
  <c r="S3948" i="9"/>
  <c r="Q3948" i="9"/>
  <c r="O3948" i="9"/>
  <c r="I3948" i="9"/>
  <c r="F3948" i="9"/>
  <c r="C3948" i="9"/>
  <c r="S3947" i="9"/>
  <c r="Q3947" i="9"/>
  <c r="O3947" i="9"/>
  <c r="I3947" i="9"/>
  <c r="F3947" i="9"/>
  <c r="C3947" i="9"/>
  <c r="S3946" i="9"/>
  <c r="Q3946" i="9"/>
  <c r="O3946" i="9"/>
  <c r="I3946" i="9"/>
  <c r="F3946" i="9"/>
  <c r="C3946" i="9"/>
  <c r="S3945" i="9"/>
  <c r="Q3945" i="9"/>
  <c r="O3945" i="9"/>
  <c r="I3945" i="9"/>
  <c r="F3945" i="9"/>
  <c r="C3945" i="9"/>
  <c r="S3944" i="9"/>
  <c r="Q3944" i="9"/>
  <c r="O3944" i="9"/>
  <c r="I3944" i="9"/>
  <c r="F3944" i="9"/>
  <c r="C3944" i="9"/>
  <c r="S3943" i="9"/>
  <c r="Q3943" i="9"/>
  <c r="O3943" i="9"/>
  <c r="I3943" i="9"/>
  <c r="F3943" i="9"/>
  <c r="C3943" i="9"/>
  <c r="S3942" i="9"/>
  <c r="Q3942" i="9"/>
  <c r="O3942" i="9"/>
  <c r="I3942" i="9"/>
  <c r="F3942" i="9"/>
  <c r="C3942" i="9"/>
  <c r="S3941" i="9"/>
  <c r="Q3941" i="9"/>
  <c r="O3941" i="9"/>
  <c r="I3941" i="9"/>
  <c r="F3941" i="9"/>
  <c r="C3941" i="9"/>
  <c r="S3940" i="9"/>
  <c r="Q3940" i="9"/>
  <c r="O3940" i="9"/>
  <c r="I3940" i="9"/>
  <c r="F3940" i="9"/>
  <c r="C3940" i="9"/>
  <c r="S3939" i="9"/>
  <c r="Q3939" i="9"/>
  <c r="O3939" i="9"/>
  <c r="I3939" i="9"/>
  <c r="F3939" i="9"/>
  <c r="C3939" i="9"/>
  <c r="S3938" i="9"/>
  <c r="Q3938" i="9"/>
  <c r="O3938" i="9"/>
  <c r="I3938" i="9"/>
  <c r="F3938" i="9"/>
  <c r="C3938" i="9"/>
  <c r="S3937" i="9"/>
  <c r="Q3937" i="9"/>
  <c r="O3937" i="9"/>
  <c r="I3937" i="9"/>
  <c r="F3937" i="9"/>
  <c r="C3937" i="9"/>
  <c r="S3936" i="9"/>
  <c r="Q3936" i="9"/>
  <c r="O3936" i="9"/>
  <c r="I3936" i="9"/>
  <c r="F3936" i="9"/>
  <c r="C3936" i="9"/>
  <c r="S3935" i="9"/>
  <c r="Q3935" i="9"/>
  <c r="O3935" i="9"/>
  <c r="I3935" i="9"/>
  <c r="F3935" i="9"/>
  <c r="C3935" i="9"/>
  <c r="S3934" i="9"/>
  <c r="Q3934" i="9"/>
  <c r="O3934" i="9"/>
  <c r="I3934" i="9"/>
  <c r="F3934" i="9"/>
  <c r="C3934" i="9"/>
  <c r="S3933" i="9"/>
  <c r="Q3933" i="9"/>
  <c r="O3933" i="9"/>
  <c r="I3933" i="9"/>
  <c r="F3933" i="9"/>
  <c r="C3933" i="9"/>
  <c r="S3932" i="9"/>
  <c r="Q3932" i="9"/>
  <c r="O3932" i="9"/>
  <c r="I3932" i="9"/>
  <c r="F3932" i="9"/>
  <c r="C3932" i="9"/>
  <c r="S3931" i="9"/>
  <c r="Q3931" i="9"/>
  <c r="O3931" i="9"/>
  <c r="I3931" i="9"/>
  <c r="F3931" i="9"/>
  <c r="C3931" i="9"/>
  <c r="S3930" i="9"/>
  <c r="Q3930" i="9"/>
  <c r="O3930" i="9"/>
  <c r="I3930" i="9"/>
  <c r="F3930" i="9"/>
  <c r="C3930" i="9"/>
  <c r="S3929" i="9"/>
  <c r="Q3929" i="9"/>
  <c r="O3929" i="9"/>
  <c r="I3929" i="9"/>
  <c r="F3929" i="9"/>
  <c r="C3929" i="9"/>
  <c r="S3928" i="9"/>
  <c r="Q3928" i="9"/>
  <c r="O3928" i="9"/>
  <c r="I3928" i="9"/>
  <c r="F3928" i="9"/>
  <c r="C3928" i="9"/>
  <c r="S3927" i="9"/>
  <c r="Q3927" i="9"/>
  <c r="O3927" i="9"/>
  <c r="I3927" i="9"/>
  <c r="F3927" i="9"/>
  <c r="C3927" i="9"/>
  <c r="S3926" i="9"/>
  <c r="Q3926" i="9"/>
  <c r="O3926" i="9"/>
  <c r="I3926" i="9"/>
  <c r="F3926" i="9"/>
  <c r="C3926" i="9"/>
  <c r="S3925" i="9"/>
  <c r="Q3925" i="9"/>
  <c r="O3925" i="9"/>
  <c r="I3925" i="9"/>
  <c r="F3925" i="9"/>
  <c r="C3925" i="9"/>
  <c r="S3924" i="9"/>
  <c r="Q3924" i="9"/>
  <c r="O3924" i="9"/>
  <c r="I3924" i="9"/>
  <c r="F3924" i="9"/>
  <c r="C3924" i="9"/>
  <c r="S3923" i="9"/>
  <c r="Q3923" i="9"/>
  <c r="O3923" i="9"/>
  <c r="I3923" i="9"/>
  <c r="F3923" i="9"/>
  <c r="C3923" i="9"/>
  <c r="S3922" i="9"/>
  <c r="Q3922" i="9"/>
  <c r="O3922" i="9"/>
  <c r="I3922" i="9"/>
  <c r="F3922" i="9"/>
  <c r="C3922" i="9"/>
  <c r="S3921" i="9"/>
  <c r="Q3921" i="9"/>
  <c r="O3921" i="9"/>
  <c r="I3921" i="9"/>
  <c r="F3921" i="9"/>
  <c r="C3921" i="9"/>
  <c r="S3920" i="9"/>
  <c r="Q3920" i="9"/>
  <c r="O3920" i="9"/>
  <c r="I3920" i="9"/>
  <c r="F3920" i="9"/>
  <c r="C3920" i="9"/>
  <c r="S3919" i="9"/>
  <c r="Q3919" i="9"/>
  <c r="O3919" i="9"/>
  <c r="I3919" i="9"/>
  <c r="F3919" i="9"/>
  <c r="C3919" i="9"/>
  <c r="S3918" i="9"/>
  <c r="Q3918" i="9"/>
  <c r="O3918" i="9"/>
  <c r="I3918" i="9"/>
  <c r="F3918" i="9"/>
  <c r="C3918" i="9"/>
  <c r="S3917" i="9"/>
  <c r="Q3917" i="9"/>
  <c r="O3917" i="9"/>
  <c r="I3917" i="9"/>
  <c r="F3917" i="9"/>
  <c r="C3917" i="9"/>
  <c r="S3916" i="9"/>
  <c r="Q3916" i="9"/>
  <c r="O3916" i="9"/>
  <c r="I3916" i="9"/>
  <c r="F3916" i="9"/>
  <c r="C3916" i="9"/>
  <c r="S3915" i="9"/>
  <c r="Q3915" i="9"/>
  <c r="O3915" i="9"/>
  <c r="I3915" i="9"/>
  <c r="F3915" i="9"/>
  <c r="C3915" i="9"/>
  <c r="S3914" i="9"/>
  <c r="Q3914" i="9"/>
  <c r="O3914" i="9"/>
  <c r="I3914" i="9"/>
  <c r="F3914" i="9"/>
  <c r="C3914" i="9"/>
  <c r="S3913" i="9"/>
  <c r="Q3913" i="9"/>
  <c r="O3913" i="9"/>
  <c r="I3913" i="9"/>
  <c r="F3913" i="9"/>
  <c r="C3913" i="9"/>
  <c r="S3912" i="9"/>
  <c r="Q3912" i="9"/>
  <c r="O3912" i="9"/>
  <c r="I3912" i="9"/>
  <c r="F3912" i="9"/>
  <c r="C3912" i="9"/>
  <c r="S3911" i="9"/>
  <c r="Q3911" i="9"/>
  <c r="O3911" i="9"/>
  <c r="I3911" i="9"/>
  <c r="F3911" i="9"/>
  <c r="C3911" i="9"/>
  <c r="S3910" i="9"/>
  <c r="Q3910" i="9"/>
  <c r="O3910" i="9"/>
  <c r="I3910" i="9"/>
  <c r="F3910" i="9"/>
  <c r="C3910" i="9"/>
  <c r="S3909" i="9"/>
  <c r="Q3909" i="9"/>
  <c r="O3909" i="9"/>
  <c r="I3909" i="9"/>
  <c r="F3909" i="9"/>
  <c r="C3909" i="9"/>
  <c r="S3908" i="9"/>
  <c r="Q3908" i="9"/>
  <c r="O3908" i="9"/>
  <c r="I3908" i="9"/>
  <c r="F3908" i="9"/>
  <c r="C3908" i="9"/>
  <c r="S3907" i="9"/>
  <c r="Q3907" i="9"/>
  <c r="O3907" i="9"/>
  <c r="I3907" i="9"/>
  <c r="F3907" i="9"/>
  <c r="C3907" i="9"/>
  <c r="S3906" i="9"/>
  <c r="Q3906" i="9"/>
  <c r="O3906" i="9"/>
  <c r="I3906" i="9"/>
  <c r="F3906" i="9"/>
  <c r="C3906" i="9"/>
  <c r="S3905" i="9"/>
  <c r="Q3905" i="9"/>
  <c r="O3905" i="9"/>
  <c r="I3905" i="9"/>
  <c r="F3905" i="9"/>
  <c r="C3905" i="9"/>
  <c r="S3904" i="9"/>
  <c r="Q3904" i="9"/>
  <c r="O3904" i="9"/>
  <c r="I3904" i="9"/>
  <c r="F3904" i="9"/>
  <c r="C3904" i="9"/>
  <c r="S3903" i="9"/>
  <c r="Q3903" i="9"/>
  <c r="O3903" i="9"/>
  <c r="I3903" i="9"/>
  <c r="F3903" i="9"/>
  <c r="C3903" i="9"/>
  <c r="S3902" i="9"/>
  <c r="Q3902" i="9"/>
  <c r="O3902" i="9"/>
  <c r="I3902" i="9"/>
  <c r="F3902" i="9"/>
  <c r="C3902" i="9"/>
  <c r="S3901" i="9"/>
  <c r="Q3901" i="9"/>
  <c r="O3901" i="9"/>
  <c r="I3901" i="9"/>
  <c r="F3901" i="9"/>
  <c r="C3901" i="9"/>
  <c r="S3900" i="9"/>
  <c r="Q3900" i="9"/>
  <c r="O3900" i="9"/>
  <c r="I3900" i="9"/>
  <c r="F3900" i="9"/>
  <c r="C3900" i="9"/>
  <c r="S3899" i="9"/>
  <c r="Q3899" i="9"/>
  <c r="O3899" i="9"/>
  <c r="I3899" i="9"/>
  <c r="F3899" i="9"/>
  <c r="C3899" i="9"/>
  <c r="S3898" i="9"/>
  <c r="Q3898" i="9"/>
  <c r="O3898" i="9"/>
  <c r="I3898" i="9"/>
  <c r="F3898" i="9"/>
  <c r="C3898" i="9"/>
  <c r="S3897" i="9"/>
  <c r="Q3897" i="9"/>
  <c r="O3897" i="9"/>
  <c r="I3897" i="9"/>
  <c r="F3897" i="9"/>
  <c r="C3897" i="9"/>
  <c r="S3896" i="9"/>
  <c r="Q3896" i="9"/>
  <c r="O3896" i="9"/>
  <c r="I3896" i="9"/>
  <c r="F3896" i="9"/>
  <c r="C3896" i="9"/>
  <c r="S3895" i="9"/>
  <c r="Q3895" i="9"/>
  <c r="O3895" i="9"/>
  <c r="I3895" i="9"/>
  <c r="F3895" i="9"/>
  <c r="C3895" i="9"/>
  <c r="S3894" i="9"/>
  <c r="Q3894" i="9"/>
  <c r="O3894" i="9"/>
  <c r="I3894" i="9"/>
  <c r="F3894" i="9"/>
  <c r="C3894" i="9"/>
  <c r="S3893" i="9"/>
  <c r="Q3893" i="9"/>
  <c r="O3893" i="9"/>
  <c r="I3893" i="9"/>
  <c r="F3893" i="9"/>
  <c r="C3893" i="9"/>
  <c r="S3892" i="9"/>
  <c r="Q3892" i="9"/>
  <c r="O3892" i="9"/>
  <c r="I3892" i="9"/>
  <c r="F3892" i="9"/>
  <c r="C3892" i="9"/>
  <c r="S3891" i="9"/>
  <c r="Q3891" i="9"/>
  <c r="O3891" i="9"/>
  <c r="I3891" i="9"/>
  <c r="F3891" i="9"/>
  <c r="C3891" i="9"/>
  <c r="S3890" i="9"/>
  <c r="Q3890" i="9"/>
  <c r="O3890" i="9"/>
  <c r="I3890" i="9"/>
  <c r="F3890" i="9"/>
  <c r="C3890" i="9"/>
  <c r="S3889" i="9"/>
  <c r="Q3889" i="9"/>
  <c r="O3889" i="9"/>
  <c r="I3889" i="9"/>
  <c r="F3889" i="9"/>
  <c r="C3889" i="9"/>
  <c r="S3888" i="9"/>
  <c r="Q3888" i="9"/>
  <c r="O3888" i="9"/>
  <c r="I3888" i="9"/>
  <c r="F3888" i="9"/>
  <c r="C3888" i="9"/>
  <c r="S3887" i="9"/>
  <c r="Q3887" i="9"/>
  <c r="O3887" i="9"/>
  <c r="I3887" i="9"/>
  <c r="F3887" i="9"/>
  <c r="C3887" i="9"/>
  <c r="S3886" i="9"/>
  <c r="Q3886" i="9"/>
  <c r="O3886" i="9"/>
  <c r="I3886" i="9"/>
  <c r="F3886" i="9"/>
  <c r="C3886" i="9"/>
  <c r="S3885" i="9"/>
  <c r="Q3885" i="9"/>
  <c r="O3885" i="9"/>
  <c r="I3885" i="9"/>
  <c r="F3885" i="9"/>
  <c r="C3885" i="9"/>
  <c r="S3884" i="9"/>
  <c r="Q3884" i="9"/>
  <c r="O3884" i="9"/>
  <c r="I3884" i="9"/>
  <c r="F3884" i="9"/>
  <c r="C3884" i="9"/>
  <c r="S3883" i="9"/>
  <c r="Q3883" i="9"/>
  <c r="O3883" i="9"/>
  <c r="I3883" i="9"/>
  <c r="F3883" i="9"/>
  <c r="C3883" i="9"/>
  <c r="S3882" i="9"/>
  <c r="Q3882" i="9"/>
  <c r="O3882" i="9"/>
  <c r="I3882" i="9"/>
  <c r="F3882" i="9"/>
  <c r="C3882" i="9"/>
  <c r="S3881" i="9"/>
  <c r="Q3881" i="9"/>
  <c r="O3881" i="9"/>
  <c r="I3881" i="9"/>
  <c r="F3881" i="9"/>
  <c r="C3881" i="9"/>
  <c r="S3880" i="9"/>
  <c r="Q3880" i="9"/>
  <c r="O3880" i="9"/>
  <c r="I3880" i="9"/>
  <c r="F3880" i="9"/>
  <c r="C3880" i="9"/>
  <c r="S3879" i="9"/>
  <c r="Q3879" i="9"/>
  <c r="O3879" i="9"/>
  <c r="I3879" i="9"/>
  <c r="F3879" i="9"/>
  <c r="C3879" i="9"/>
  <c r="S3878" i="9"/>
  <c r="Q3878" i="9"/>
  <c r="O3878" i="9"/>
  <c r="I3878" i="9"/>
  <c r="F3878" i="9"/>
  <c r="C3878" i="9"/>
  <c r="S3877" i="9"/>
  <c r="Q3877" i="9"/>
  <c r="O3877" i="9"/>
  <c r="I3877" i="9"/>
  <c r="F3877" i="9"/>
  <c r="C3877" i="9"/>
  <c r="S3876" i="9"/>
  <c r="Q3876" i="9"/>
  <c r="O3876" i="9"/>
  <c r="I3876" i="9"/>
  <c r="F3876" i="9"/>
  <c r="C3876" i="9"/>
  <c r="S3875" i="9"/>
  <c r="Q3875" i="9"/>
  <c r="O3875" i="9"/>
  <c r="I3875" i="9"/>
  <c r="F3875" i="9"/>
  <c r="C3875" i="9"/>
  <c r="S3874" i="9"/>
  <c r="Q3874" i="9"/>
  <c r="O3874" i="9"/>
  <c r="I3874" i="9"/>
  <c r="F3874" i="9"/>
  <c r="C3874" i="9"/>
  <c r="S3873" i="9"/>
  <c r="Q3873" i="9"/>
  <c r="O3873" i="9"/>
  <c r="I3873" i="9"/>
  <c r="F3873" i="9"/>
  <c r="C3873" i="9"/>
  <c r="S3872" i="9"/>
  <c r="Q3872" i="9"/>
  <c r="O3872" i="9"/>
  <c r="I3872" i="9"/>
  <c r="F3872" i="9"/>
  <c r="C3872" i="9"/>
  <c r="S3871" i="9"/>
  <c r="Q3871" i="9"/>
  <c r="O3871" i="9"/>
  <c r="I3871" i="9"/>
  <c r="F3871" i="9"/>
  <c r="C3871" i="9"/>
  <c r="S3870" i="9"/>
  <c r="Q3870" i="9"/>
  <c r="O3870" i="9"/>
  <c r="I3870" i="9"/>
  <c r="F3870" i="9"/>
  <c r="C3870" i="9"/>
  <c r="S3869" i="9"/>
  <c r="Q3869" i="9"/>
  <c r="O3869" i="9"/>
  <c r="I3869" i="9"/>
  <c r="F3869" i="9"/>
  <c r="C3869" i="9"/>
  <c r="S3868" i="9"/>
  <c r="Q3868" i="9"/>
  <c r="O3868" i="9"/>
  <c r="I3868" i="9"/>
  <c r="F3868" i="9"/>
  <c r="C3868" i="9"/>
  <c r="S3867" i="9"/>
  <c r="Q3867" i="9"/>
  <c r="O3867" i="9"/>
  <c r="I3867" i="9"/>
  <c r="F3867" i="9"/>
  <c r="C3867" i="9"/>
  <c r="S3866" i="9"/>
  <c r="Q3866" i="9"/>
  <c r="O3866" i="9"/>
  <c r="I3866" i="9"/>
  <c r="F3866" i="9"/>
  <c r="C3866" i="9"/>
  <c r="S3865" i="9"/>
  <c r="Q3865" i="9"/>
  <c r="O3865" i="9"/>
  <c r="I3865" i="9"/>
  <c r="F3865" i="9"/>
  <c r="C3865" i="9"/>
  <c r="S3864" i="9"/>
  <c r="Q3864" i="9"/>
  <c r="O3864" i="9"/>
  <c r="I3864" i="9"/>
  <c r="F3864" i="9"/>
  <c r="C3864" i="9"/>
  <c r="S3863" i="9"/>
  <c r="Q3863" i="9"/>
  <c r="O3863" i="9"/>
  <c r="I3863" i="9"/>
  <c r="F3863" i="9"/>
  <c r="C3863" i="9"/>
  <c r="S3862" i="9"/>
  <c r="Q3862" i="9"/>
  <c r="O3862" i="9"/>
  <c r="I3862" i="9"/>
  <c r="F3862" i="9"/>
  <c r="C3862" i="9"/>
  <c r="S3861" i="9"/>
  <c r="Q3861" i="9"/>
  <c r="O3861" i="9"/>
  <c r="I3861" i="9"/>
  <c r="F3861" i="9"/>
  <c r="C3861" i="9"/>
  <c r="S3860" i="9"/>
  <c r="Q3860" i="9"/>
  <c r="O3860" i="9"/>
  <c r="I3860" i="9"/>
  <c r="F3860" i="9"/>
  <c r="C3860" i="9"/>
  <c r="S3859" i="9"/>
  <c r="Q3859" i="9"/>
  <c r="O3859" i="9"/>
  <c r="I3859" i="9"/>
  <c r="F3859" i="9"/>
  <c r="C3859" i="9"/>
  <c r="S3858" i="9"/>
  <c r="Q3858" i="9"/>
  <c r="O3858" i="9"/>
  <c r="I3858" i="9"/>
  <c r="F3858" i="9"/>
  <c r="C3858" i="9"/>
  <c r="S3857" i="9"/>
  <c r="Q3857" i="9"/>
  <c r="O3857" i="9"/>
  <c r="I3857" i="9"/>
  <c r="F3857" i="9"/>
  <c r="C3857" i="9"/>
  <c r="S3856" i="9"/>
  <c r="Q3856" i="9"/>
  <c r="O3856" i="9"/>
  <c r="I3856" i="9"/>
  <c r="F3856" i="9"/>
  <c r="C3856" i="9"/>
  <c r="S3855" i="9"/>
  <c r="Q3855" i="9"/>
  <c r="O3855" i="9"/>
  <c r="I3855" i="9"/>
  <c r="F3855" i="9"/>
  <c r="C3855" i="9"/>
  <c r="S3854" i="9"/>
  <c r="Q3854" i="9"/>
  <c r="O3854" i="9"/>
  <c r="I3854" i="9"/>
  <c r="F3854" i="9"/>
  <c r="C3854" i="9"/>
  <c r="S3853" i="9"/>
  <c r="Q3853" i="9"/>
  <c r="O3853" i="9"/>
  <c r="I3853" i="9"/>
  <c r="F3853" i="9"/>
  <c r="C3853" i="9"/>
  <c r="S3852" i="9"/>
  <c r="Q3852" i="9"/>
  <c r="O3852" i="9"/>
  <c r="I3852" i="9"/>
  <c r="F3852" i="9"/>
  <c r="C3852" i="9"/>
  <c r="S3851" i="9"/>
  <c r="Q3851" i="9"/>
  <c r="O3851" i="9"/>
  <c r="I3851" i="9"/>
  <c r="F3851" i="9"/>
  <c r="C3851" i="9"/>
  <c r="S3850" i="9"/>
  <c r="Q3850" i="9"/>
  <c r="O3850" i="9"/>
  <c r="I3850" i="9"/>
  <c r="F3850" i="9"/>
  <c r="C3850" i="9"/>
  <c r="S3849" i="9"/>
  <c r="Q3849" i="9"/>
  <c r="O3849" i="9"/>
  <c r="I3849" i="9"/>
  <c r="F3849" i="9"/>
  <c r="C3849" i="9"/>
  <c r="S3848" i="9"/>
  <c r="Q3848" i="9"/>
  <c r="O3848" i="9"/>
  <c r="I3848" i="9"/>
  <c r="F3848" i="9"/>
  <c r="C3848" i="9"/>
  <c r="S3847" i="9"/>
  <c r="Q3847" i="9"/>
  <c r="O3847" i="9"/>
  <c r="I3847" i="9"/>
  <c r="F3847" i="9"/>
  <c r="C3847" i="9"/>
  <c r="S3846" i="9"/>
  <c r="Q3846" i="9"/>
  <c r="O3846" i="9"/>
  <c r="I3846" i="9"/>
  <c r="F3846" i="9"/>
  <c r="C3846" i="9"/>
  <c r="S3845" i="9"/>
  <c r="Q3845" i="9"/>
  <c r="O3845" i="9"/>
  <c r="I3845" i="9"/>
  <c r="F3845" i="9"/>
  <c r="C3845" i="9"/>
  <c r="S3844" i="9"/>
  <c r="Q3844" i="9"/>
  <c r="O3844" i="9"/>
  <c r="I3844" i="9"/>
  <c r="F3844" i="9"/>
  <c r="C3844" i="9"/>
  <c r="S3843" i="9"/>
  <c r="Q3843" i="9"/>
  <c r="O3843" i="9"/>
  <c r="I3843" i="9"/>
  <c r="F3843" i="9"/>
  <c r="C3843" i="9"/>
  <c r="S3842" i="9"/>
  <c r="Q3842" i="9"/>
  <c r="O3842" i="9"/>
  <c r="I3842" i="9"/>
  <c r="F3842" i="9"/>
  <c r="C3842" i="9"/>
  <c r="S3841" i="9"/>
  <c r="Q3841" i="9"/>
  <c r="O3841" i="9"/>
  <c r="I3841" i="9"/>
  <c r="F3841" i="9"/>
  <c r="C3841" i="9"/>
  <c r="S3840" i="9"/>
  <c r="Q3840" i="9"/>
  <c r="O3840" i="9"/>
  <c r="I3840" i="9"/>
  <c r="F3840" i="9"/>
  <c r="C3840" i="9"/>
  <c r="S3839" i="9"/>
  <c r="Q3839" i="9"/>
  <c r="O3839" i="9"/>
  <c r="I3839" i="9"/>
  <c r="F3839" i="9"/>
  <c r="C3839" i="9"/>
  <c r="S3838" i="9"/>
  <c r="Q3838" i="9"/>
  <c r="O3838" i="9"/>
  <c r="I3838" i="9"/>
  <c r="F3838" i="9"/>
  <c r="C3838" i="9"/>
  <c r="S3837" i="9"/>
  <c r="Q3837" i="9"/>
  <c r="O3837" i="9"/>
  <c r="I3837" i="9"/>
  <c r="F3837" i="9"/>
  <c r="C3837" i="9"/>
  <c r="S3836" i="9"/>
  <c r="Q3836" i="9"/>
  <c r="O3836" i="9"/>
  <c r="I3836" i="9"/>
  <c r="F3836" i="9"/>
  <c r="C3836" i="9"/>
  <c r="S3835" i="9"/>
  <c r="Q3835" i="9"/>
  <c r="O3835" i="9"/>
  <c r="I3835" i="9"/>
  <c r="F3835" i="9"/>
  <c r="C3835" i="9"/>
  <c r="S3834" i="9"/>
  <c r="Q3834" i="9"/>
  <c r="O3834" i="9"/>
  <c r="I3834" i="9"/>
  <c r="F3834" i="9"/>
  <c r="C3834" i="9"/>
  <c r="S3833" i="9"/>
  <c r="Q3833" i="9"/>
  <c r="O3833" i="9"/>
  <c r="I3833" i="9"/>
  <c r="F3833" i="9"/>
  <c r="C3833" i="9"/>
  <c r="S3832" i="9"/>
  <c r="Q3832" i="9"/>
  <c r="O3832" i="9"/>
  <c r="I3832" i="9"/>
  <c r="F3832" i="9"/>
  <c r="C3832" i="9"/>
  <c r="S3831" i="9"/>
  <c r="Q3831" i="9"/>
  <c r="O3831" i="9"/>
  <c r="I3831" i="9"/>
  <c r="F3831" i="9"/>
  <c r="C3831" i="9"/>
  <c r="S3830" i="9"/>
  <c r="Q3830" i="9"/>
  <c r="O3830" i="9"/>
  <c r="I3830" i="9"/>
  <c r="F3830" i="9"/>
  <c r="C3830" i="9"/>
  <c r="S3829" i="9"/>
  <c r="Q3829" i="9"/>
  <c r="O3829" i="9"/>
  <c r="I3829" i="9"/>
  <c r="F3829" i="9"/>
  <c r="C3829" i="9"/>
  <c r="S3828" i="9"/>
  <c r="Q3828" i="9"/>
  <c r="O3828" i="9"/>
  <c r="I3828" i="9"/>
  <c r="F3828" i="9"/>
  <c r="C3828" i="9"/>
  <c r="S3827" i="9"/>
  <c r="Q3827" i="9"/>
  <c r="O3827" i="9"/>
  <c r="I3827" i="9"/>
  <c r="F3827" i="9"/>
  <c r="C3827" i="9"/>
  <c r="S3826" i="9"/>
  <c r="Q3826" i="9"/>
  <c r="O3826" i="9"/>
  <c r="I3826" i="9"/>
  <c r="F3826" i="9"/>
  <c r="C3826" i="9"/>
  <c r="S3825" i="9"/>
  <c r="Q3825" i="9"/>
  <c r="O3825" i="9"/>
  <c r="I3825" i="9"/>
  <c r="F3825" i="9"/>
  <c r="C3825" i="9"/>
  <c r="S3824" i="9"/>
  <c r="Q3824" i="9"/>
  <c r="O3824" i="9"/>
  <c r="I3824" i="9"/>
  <c r="F3824" i="9"/>
  <c r="C3824" i="9"/>
  <c r="S3823" i="9"/>
  <c r="Q3823" i="9"/>
  <c r="O3823" i="9"/>
  <c r="I3823" i="9"/>
  <c r="F3823" i="9"/>
  <c r="C3823" i="9"/>
  <c r="S3822" i="9"/>
  <c r="Q3822" i="9"/>
  <c r="O3822" i="9"/>
  <c r="I3822" i="9"/>
  <c r="F3822" i="9"/>
  <c r="C3822" i="9"/>
  <c r="S3821" i="9"/>
  <c r="Q3821" i="9"/>
  <c r="O3821" i="9"/>
  <c r="I3821" i="9"/>
  <c r="F3821" i="9"/>
  <c r="C3821" i="9"/>
  <c r="S3820" i="9"/>
  <c r="Q3820" i="9"/>
  <c r="O3820" i="9"/>
  <c r="I3820" i="9"/>
  <c r="F3820" i="9"/>
  <c r="C3820" i="9"/>
  <c r="S3819" i="9"/>
  <c r="Q3819" i="9"/>
  <c r="O3819" i="9"/>
  <c r="I3819" i="9"/>
  <c r="F3819" i="9"/>
  <c r="C3819" i="9"/>
  <c r="S3818" i="9"/>
  <c r="Q3818" i="9"/>
  <c r="O3818" i="9"/>
  <c r="I3818" i="9"/>
  <c r="F3818" i="9"/>
  <c r="C3818" i="9"/>
  <c r="S3817" i="9"/>
  <c r="Q3817" i="9"/>
  <c r="O3817" i="9"/>
  <c r="I3817" i="9"/>
  <c r="F3817" i="9"/>
  <c r="C3817" i="9"/>
  <c r="S3816" i="9"/>
  <c r="Q3816" i="9"/>
  <c r="O3816" i="9"/>
  <c r="I3816" i="9"/>
  <c r="F3816" i="9"/>
  <c r="C3816" i="9"/>
  <c r="S3815" i="9"/>
  <c r="Q3815" i="9"/>
  <c r="O3815" i="9"/>
  <c r="I3815" i="9"/>
  <c r="F3815" i="9"/>
  <c r="C3815" i="9"/>
  <c r="S3814" i="9"/>
  <c r="Q3814" i="9"/>
  <c r="O3814" i="9"/>
  <c r="I3814" i="9"/>
  <c r="F3814" i="9"/>
  <c r="C3814" i="9"/>
  <c r="S3813" i="9"/>
  <c r="Q3813" i="9"/>
  <c r="O3813" i="9"/>
  <c r="I3813" i="9"/>
  <c r="F3813" i="9"/>
  <c r="C3813" i="9"/>
  <c r="S3812" i="9"/>
  <c r="Q3812" i="9"/>
  <c r="O3812" i="9"/>
  <c r="I3812" i="9"/>
  <c r="F3812" i="9"/>
  <c r="C3812" i="9"/>
  <c r="S3811" i="9"/>
  <c r="Q3811" i="9"/>
  <c r="O3811" i="9"/>
  <c r="I3811" i="9"/>
  <c r="F3811" i="9"/>
  <c r="C3811" i="9"/>
  <c r="S3810" i="9"/>
  <c r="Q3810" i="9"/>
  <c r="O3810" i="9"/>
  <c r="I3810" i="9"/>
  <c r="F3810" i="9"/>
  <c r="C3810" i="9"/>
  <c r="S3809" i="9"/>
  <c r="Q3809" i="9"/>
  <c r="O3809" i="9"/>
  <c r="I3809" i="9"/>
  <c r="F3809" i="9"/>
  <c r="C3809" i="9"/>
  <c r="S3808" i="9"/>
  <c r="Q3808" i="9"/>
  <c r="O3808" i="9"/>
  <c r="I3808" i="9"/>
  <c r="F3808" i="9"/>
  <c r="C3808" i="9"/>
  <c r="S3807" i="9"/>
  <c r="Q3807" i="9"/>
  <c r="O3807" i="9"/>
  <c r="I3807" i="9"/>
  <c r="F3807" i="9"/>
  <c r="C3807" i="9"/>
  <c r="S3806" i="9"/>
  <c r="Q3806" i="9"/>
  <c r="O3806" i="9"/>
  <c r="I3806" i="9"/>
  <c r="F3806" i="9"/>
  <c r="C3806" i="9"/>
  <c r="S3805" i="9"/>
  <c r="Q3805" i="9"/>
  <c r="O3805" i="9"/>
  <c r="I3805" i="9"/>
  <c r="F3805" i="9"/>
  <c r="C3805" i="9"/>
  <c r="S3804" i="9"/>
  <c r="Q3804" i="9"/>
  <c r="O3804" i="9"/>
  <c r="I3804" i="9"/>
  <c r="F3804" i="9"/>
  <c r="C3804" i="9"/>
  <c r="S3803" i="9"/>
  <c r="Q3803" i="9"/>
  <c r="O3803" i="9"/>
  <c r="I3803" i="9"/>
  <c r="F3803" i="9"/>
  <c r="C3803" i="9"/>
  <c r="S3802" i="9"/>
  <c r="Q3802" i="9"/>
  <c r="O3802" i="9"/>
  <c r="I3802" i="9"/>
  <c r="F3802" i="9"/>
  <c r="C3802" i="9"/>
  <c r="S3801" i="9"/>
  <c r="Q3801" i="9"/>
  <c r="O3801" i="9"/>
  <c r="I3801" i="9"/>
  <c r="F3801" i="9"/>
  <c r="C3801" i="9"/>
  <c r="S3800" i="9"/>
  <c r="Q3800" i="9"/>
  <c r="O3800" i="9"/>
  <c r="I3800" i="9"/>
  <c r="F3800" i="9"/>
  <c r="C3800" i="9"/>
  <c r="S3799" i="9"/>
  <c r="Q3799" i="9"/>
  <c r="O3799" i="9"/>
  <c r="I3799" i="9"/>
  <c r="F3799" i="9"/>
  <c r="C3799" i="9"/>
  <c r="S3798" i="9"/>
  <c r="Q3798" i="9"/>
  <c r="O3798" i="9"/>
  <c r="I3798" i="9"/>
  <c r="F3798" i="9"/>
  <c r="C3798" i="9"/>
  <c r="S3797" i="9"/>
  <c r="Q3797" i="9"/>
  <c r="O3797" i="9"/>
  <c r="I3797" i="9"/>
  <c r="F3797" i="9"/>
  <c r="C3797" i="9"/>
  <c r="S3796" i="9"/>
  <c r="Q3796" i="9"/>
  <c r="O3796" i="9"/>
  <c r="I3796" i="9"/>
  <c r="F3796" i="9"/>
  <c r="C3796" i="9"/>
  <c r="S3795" i="9"/>
  <c r="Q3795" i="9"/>
  <c r="O3795" i="9"/>
  <c r="I3795" i="9"/>
  <c r="F3795" i="9"/>
  <c r="C3795" i="9"/>
  <c r="S3794" i="9"/>
  <c r="Q3794" i="9"/>
  <c r="O3794" i="9"/>
  <c r="I3794" i="9"/>
  <c r="F3794" i="9"/>
  <c r="C3794" i="9"/>
  <c r="S3793" i="9"/>
  <c r="Q3793" i="9"/>
  <c r="O3793" i="9"/>
  <c r="I3793" i="9"/>
  <c r="F3793" i="9"/>
  <c r="C3793" i="9"/>
  <c r="S3792" i="9"/>
  <c r="Q3792" i="9"/>
  <c r="O3792" i="9"/>
  <c r="I3792" i="9"/>
  <c r="F3792" i="9"/>
  <c r="C3792" i="9"/>
  <c r="S3791" i="9"/>
  <c r="Q3791" i="9"/>
  <c r="O3791" i="9"/>
  <c r="I3791" i="9"/>
  <c r="F3791" i="9"/>
  <c r="C3791" i="9"/>
  <c r="S3790" i="9"/>
  <c r="Q3790" i="9"/>
  <c r="O3790" i="9"/>
  <c r="I3790" i="9"/>
  <c r="F3790" i="9"/>
  <c r="C3790" i="9"/>
  <c r="S3789" i="9"/>
  <c r="Q3789" i="9"/>
  <c r="O3789" i="9"/>
  <c r="I3789" i="9"/>
  <c r="F3789" i="9"/>
  <c r="C3789" i="9"/>
  <c r="S3788" i="9"/>
  <c r="Q3788" i="9"/>
  <c r="O3788" i="9"/>
  <c r="I3788" i="9"/>
  <c r="F3788" i="9"/>
  <c r="C3788" i="9"/>
  <c r="S3787" i="9"/>
  <c r="Q3787" i="9"/>
  <c r="O3787" i="9"/>
  <c r="I3787" i="9"/>
  <c r="F3787" i="9"/>
  <c r="C3787" i="9"/>
  <c r="S3786" i="9"/>
  <c r="Q3786" i="9"/>
  <c r="O3786" i="9"/>
  <c r="I3786" i="9"/>
  <c r="F3786" i="9"/>
  <c r="C3786" i="9"/>
  <c r="S3785" i="9"/>
  <c r="Q3785" i="9"/>
  <c r="O3785" i="9"/>
  <c r="I3785" i="9"/>
  <c r="F3785" i="9"/>
  <c r="C3785" i="9"/>
  <c r="S3784" i="9"/>
  <c r="Q3784" i="9"/>
  <c r="O3784" i="9"/>
  <c r="I3784" i="9"/>
  <c r="F3784" i="9"/>
  <c r="C3784" i="9"/>
  <c r="S3783" i="9"/>
  <c r="Q3783" i="9"/>
  <c r="O3783" i="9"/>
  <c r="I3783" i="9"/>
  <c r="F3783" i="9"/>
  <c r="C3783" i="9"/>
  <c r="S3782" i="9"/>
  <c r="Q3782" i="9"/>
  <c r="O3782" i="9"/>
  <c r="I3782" i="9"/>
  <c r="F3782" i="9"/>
  <c r="C3782" i="9"/>
  <c r="S3781" i="9"/>
  <c r="Q3781" i="9"/>
  <c r="O3781" i="9"/>
  <c r="I3781" i="9"/>
  <c r="F3781" i="9"/>
  <c r="C3781" i="9"/>
  <c r="S3780" i="9"/>
  <c r="Q3780" i="9"/>
  <c r="O3780" i="9"/>
  <c r="I3780" i="9"/>
  <c r="F3780" i="9"/>
  <c r="C3780" i="9"/>
  <c r="S3779" i="9"/>
  <c r="Q3779" i="9"/>
  <c r="O3779" i="9"/>
  <c r="I3779" i="9"/>
  <c r="F3779" i="9"/>
  <c r="C3779" i="9"/>
  <c r="S3778" i="9"/>
  <c r="Q3778" i="9"/>
  <c r="O3778" i="9"/>
  <c r="I3778" i="9"/>
  <c r="F3778" i="9"/>
  <c r="C3778" i="9"/>
  <c r="S3777" i="9"/>
  <c r="Q3777" i="9"/>
  <c r="O3777" i="9"/>
  <c r="I3777" i="9"/>
  <c r="F3777" i="9"/>
  <c r="C3777" i="9"/>
  <c r="S3776" i="9"/>
  <c r="Q3776" i="9"/>
  <c r="O3776" i="9"/>
  <c r="I3776" i="9"/>
  <c r="F3776" i="9"/>
  <c r="C3776" i="9"/>
  <c r="S3775" i="9"/>
  <c r="Q3775" i="9"/>
  <c r="O3775" i="9"/>
  <c r="I3775" i="9"/>
  <c r="F3775" i="9"/>
  <c r="C3775" i="9"/>
  <c r="S3774" i="9"/>
  <c r="Q3774" i="9"/>
  <c r="O3774" i="9"/>
  <c r="I3774" i="9"/>
  <c r="F3774" i="9"/>
  <c r="C3774" i="9"/>
  <c r="S3773" i="9"/>
  <c r="Q3773" i="9"/>
  <c r="O3773" i="9"/>
  <c r="I3773" i="9"/>
  <c r="F3773" i="9"/>
  <c r="C3773" i="9"/>
  <c r="S3772" i="9"/>
  <c r="Q3772" i="9"/>
  <c r="O3772" i="9"/>
  <c r="I3772" i="9"/>
  <c r="F3772" i="9"/>
  <c r="C3772" i="9"/>
  <c r="S3771" i="9"/>
  <c r="Q3771" i="9"/>
  <c r="O3771" i="9"/>
  <c r="I3771" i="9"/>
  <c r="F3771" i="9"/>
  <c r="C3771" i="9"/>
  <c r="S3770" i="9"/>
  <c r="Q3770" i="9"/>
  <c r="O3770" i="9"/>
  <c r="I3770" i="9"/>
  <c r="F3770" i="9"/>
  <c r="C3770" i="9"/>
  <c r="S3769" i="9"/>
  <c r="Q3769" i="9"/>
  <c r="O3769" i="9"/>
  <c r="I3769" i="9"/>
  <c r="F3769" i="9"/>
  <c r="C3769" i="9"/>
  <c r="S3768" i="9"/>
  <c r="Q3768" i="9"/>
  <c r="O3768" i="9"/>
  <c r="I3768" i="9"/>
  <c r="F3768" i="9"/>
  <c r="C3768" i="9"/>
  <c r="S3767" i="9"/>
  <c r="Q3767" i="9"/>
  <c r="O3767" i="9"/>
  <c r="I3767" i="9"/>
  <c r="F3767" i="9"/>
  <c r="C3767" i="9"/>
  <c r="S3766" i="9"/>
  <c r="Q3766" i="9"/>
  <c r="O3766" i="9"/>
  <c r="I3766" i="9"/>
  <c r="F3766" i="9"/>
  <c r="C3766" i="9"/>
  <c r="S3765" i="9"/>
  <c r="Q3765" i="9"/>
  <c r="O3765" i="9"/>
  <c r="I3765" i="9"/>
  <c r="F3765" i="9"/>
  <c r="C3765" i="9"/>
  <c r="S3764" i="9"/>
  <c r="Q3764" i="9"/>
  <c r="O3764" i="9"/>
  <c r="I3764" i="9"/>
  <c r="F3764" i="9"/>
  <c r="C3764" i="9"/>
  <c r="S3763" i="9"/>
  <c r="Q3763" i="9"/>
  <c r="O3763" i="9"/>
  <c r="I3763" i="9"/>
  <c r="F3763" i="9"/>
  <c r="C3763" i="9"/>
  <c r="S3762" i="9"/>
  <c r="Q3762" i="9"/>
  <c r="O3762" i="9"/>
  <c r="I3762" i="9"/>
  <c r="F3762" i="9"/>
  <c r="C3762" i="9"/>
  <c r="S3761" i="9"/>
  <c r="Q3761" i="9"/>
  <c r="O3761" i="9"/>
  <c r="I3761" i="9"/>
  <c r="F3761" i="9"/>
  <c r="C3761" i="9"/>
  <c r="S3760" i="9"/>
  <c r="Q3760" i="9"/>
  <c r="O3760" i="9"/>
  <c r="I3760" i="9"/>
  <c r="F3760" i="9"/>
  <c r="C3760" i="9"/>
  <c r="S3759" i="9"/>
  <c r="Q3759" i="9"/>
  <c r="O3759" i="9"/>
  <c r="I3759" i="9"/>
  <c r="F3759" i="9"/>
  <c r="C3759" i="9"/>
  <c r="S3758" i="9"/>
  <c r="Q3758" i="9"/>
  <c r="O3758" i="9"/>
  <c r="I3758" i="9"/>
  <c r="F3758" i="9"/>
  <c r="C3758" i="9"/>
  <c r="S3757" i="9"/>
  <c r="Q3757" i="9"/>
  <c r="O3757" i="9"/>
  <c r="I3757" i="9"/>
  <c r="F3757" i="9"/>
  <c r="C3757" i="9"/>
  <c r="S3756" i="9"/>
  <c r="Q3756" i="9"/>
  <c r="O3756" i="9"/>
  <c r="I3756" i="9"/>
  <c r="F3756" i="9"/>
  <c r="C3756" i="9"/>
  <c r="S3755" i="9"/>
  <c r="Q3755" i="9"/>
  <c r="O3755" i="9"/>
  <c r="I3755" i="9"/>
  <c r="F3755" i="9"/>
  <c r="C3755" i="9"/>
  <c r="S3754" i="9"/>
  <c r="Q3754" i="9"/>
  <c r="O3754" i="9"/>
  <c r="I3754" i="9"/>
  <c r="F3754" i="9"/>
  <c r="C3754" i="9"/>
  <c r="S3753" i="9"/>
  <c r="Q3753" i="9"/>
  <c r="O3753" i="9"/>
  <c r="I3753" i="9"/>
  <c r="F3753" i="9"/>
  <c r="C3753" i="9"/>
  <c r="S3752" i="9"/>
  <c r="Q3752" i="9"/>
  <c r="O3752" i="9"/>
  <c r="I3752" i="9"/>
  <c r="F3752" i="9"/>
  <c r="C3752" i="9"/>
  <c r="S3751" i="9"/>
  <c r="Q3751" i="9"/>
  <c r="O3751" i="9"/>
  <c r="I3751" i="9"/>
  <c r="F3751" i="9"/>
  <c r="C3751" i="9"/>
  <c r="S3750" i="9"/>
  <c r="Q3750" i="9"/>
  <c r="O3750" i="9"/>
  <c r="I3750" i="9"/>
  <c r="F3750" i="9"/>
  <c r="C3750" i="9"/>
  <c r="S3749" i="9"/>
  <c r="Q3749" i="9"/>
  <c r="O3749" i="9"/>
  <c r="I3749" i="9"/>
  <c r="F3749" i="9"/>
  <c r="C3749" i="9"/>
  <c r="S3748" i="9"/>
  <c r="Q3748" i="9"/>
  <c r="O3748" i="9"/>
  <c r="I3748" i="9"/>
  <c r="F3748" i="9"/>
  <c r="C3748" i="9"/>
  <c r="S3747" i="9"/>
  <c r="Q3747" i="9"/>
  <c r="O3747" i="9"/>
  <c r="I3747" i="9"/>
  <c r="F3747" i="9"/>
  <c r="C3747" i="9"/>
  <c r="S3746" i="9"/>
  <c r="Q3746" i="9"/>
  <c r="O3746" i="9"/>
  <c r="I3746" i="9"/>
  <c r="F3746" i="9"/>
  <c r="C3746" i="9"/>
  <c r="S3745" i="9"/>
  <c r="Q3745" i="9"/>
  <c r="O3745" i="9"/>
  <c r="I3745" i="9"/>
  <c r="F3745" i="9"/>
  <c r="C3745" i="9"/>
  <c r="S3744" i="9"/>
  <c r="Q3744" i="9"/>
  <c r="O3744" i="9"/>
  <c r="I3744" i="9"/>
  <c r="F3744" i="9"/>
  <c r="C3744" i="9"/>
  <c r="S3743" i="9"/>
  <c r="Q3743" i="9"/>
  <c r="O3743" i="9"/>
  <c r="I3743" i="9"/>
  <c r="F3743" i="9"/>
  <c r="C3743" i="9"/>
  <c r="S3742" i="9"/>
  <c r="Q3742" i="9"/>
  <c r="O3742" i="9"/>
  <c r="I3742" i="9"/>
  <c r="F3742" i="9"/>
  <c r="C3742" i="9"/>
  <c r="S3741" i="9"/>
  <c r="Q3741" i="9"/>
  <c r="O3741" i="9"/>
  <c r="I3741" i="9"/>
  <c r="F3741" i="9"/>
  <c r="C3741" i="9"/>
  <c r="S3740" i="9"/>
  <c r="Q3740" i="9"/>
  <c r="O3740" i="9"/>
  <c r="I3740" i="9"/>
  <c r="F3740" i="9"/>
  <c r="C3740" i="9"/>
  <c r="S3739" i="9"/>
  <c r="Q3739" i="9"/>
  <c r="O3739" i="9"/>
  <c r="I3739" i="9"/>
  <c r="F3739" i="9"/>
  <c r="C3739" i="9"/>
  <c r="S3738" i="9"/>
  <c r="Q3738" i="9"/>
  <c r="O3738" i="9"/>
  <c r="I3738" i="9"/>
  <c r="F3738" i="9"/>
  <c r="C3738" i="9"/>
  <c r="S3737" i="9"/>
  <c r="Q3737" i="9"/>
  <c r="O3737" i="9"/>
  <c r="I3737" i="9"/>
  <c r="F3737" i="9"/>
  <c r="C3737" i="9"/>
  <c r="S3736" i="9"/>
  <c r="Q3736" i="9"/>
  <c r="O3736" i="9"/>
  <c r="I3736" i="9"/>
  <c r="F3736" i="9"/>
  <c r="C3736" i="9"/>
  <c r="S3735" i="9"/>
  <c r="Q3735" i="9"/>
  <c r="O3735" i="9"/>
  <c r="I3735" i="9"/>
  <c r="F3735" i="9"/>
  <c r="C3735" i="9"/>
  <c r="S3734" i="9"/>
  <c r="Q3734" i="9"/>
  <c r="O3734" i="9"/>
  <c r="I3734" i="9"/>
  <c r="F3734" i="9"/>
  <c r="C3734" i="9"/>
  <c r="S3733" i="9"/>
  <c r="Q3733" i="9"/>
  <c r="O3733" i="9"/>
  <c r="I3733" i="9"/>
  <c r="F3733" i="9"/>
  <c r="C3733" i="9"/>
  <c r="S3732" i="9"/>
  <c r="Q3732" i="9"/>
  <c r="O3732" i="9"/>
  <c r="I3732" i="9"/>
  <c r="F3732" i="9"/>
  <c r="C3732" i="9"/>
  <c r="S3731" i="9"/>
  <c r="Q3731" i="9"/>
  <c r="O3731" i="9"/>
  <c r="I3731" i="9"/>
  <c r="F3731" i="9"/>
  <c r="C3731" i="9"/>
  <c r="S3730" i="9"/>
  <c r="Q3730" i="9"/>
  <c r="O3730" i="9"/>
  <c r="I3730" i="9"/>
  <c r="F3730" i="9"/>
  <c r="C3730" i="9"/>
  <c r="S3729" i="9"/>
  <c r="Q3729" i="9"/>
  <c r="O3729" i="9"/>
  <c r="I3729" i="9"/>
  <c r="F3729" i="9"/>
  <c r="C3729" i="9"/>
  <c r="S3728" i="9"/>
  <c r="Q3728" i="9"/>
  <c r="O3728" i="9"/>
  <c r="I3728" i="9"/>
  <c r="F3728" i="9"/>
  <c r="C3728" i="9"/>
  <c r="S3727" i="9"/>
  <c r="Q3727" i="9"/>
  <c r="O3727" i="9"/>
  <c r="I3727" i="9"/>
  <c r="F3727" i="9"/>
  <c r="C3727" i="9"/>
  <c r="S3726" i="9"/>
  <c r="Q3726" i="9"/>
  <c r="O3726" i="9"/>
  <c r="I3726" i="9"/>
  <c r="F3726" i="9"/>
  <c r="C3726" i="9"/>
  <c r="S3725" i="9"/>
  <c r="Q3725" i="9"/>
  <c r="O3725" i="9"/>
  <c r="I3725" i="9"/>
  <c r="F3725" i="9"/>
  <c r="C3725" i="9"/>
  <c r="S3724" i="9"/>
  <c r="Q3724" i="9"/>
  <c r="O3724" i="9"/>
  <c r="I3724" i="9"/>
  <c r="F3724" i="9"/>
  <c r="C3724" i="9"/>
  <c r="S3723" i="9"/>
  <c r="Q3723" i="9"/>
  <c r="O3723" i="9"/>
  <c r="I3723" i="9"/>
  <c r="F3723" i="9"/>
  <c r="C3723" i="9"/>
  <c r="S3722" i="9"/>
  <c r="Q3722" i="9"/>
  <c r="O3722" i="9"/>
  <c r="I3722" i="9"/>
  <c r="F3722" i="9"/>
  <c r="C3722" i="9"/>
  <c r="S3721" i="9"/>
  <c r="Q3721" i="9"/>
  <c r="O3721" i="9"/>
  <c r="I3721" i="9"/>
  <c r="F3721" i="9"/>
  <c r="C3721" i="9"/>
  <c r="S3720" i="9"/>
  <c r="Q3720" i="9"/>
  <c r="O3720" i="9"/>
  <c r="I3720" i="9"/>
  <c r="F3720" i="9"/>
  <c r="C3720" i="9"/>
  <c r="S3719" i="9"/>
  <c r="Q3719" i="9"/>
  <c r="O3719" i="9"/>
  <c r="I3719" i="9"/>
  <c r="F3719" i="9"/>
  <c r="C3719" i="9"/>
  <c r="S3718" i="9"/>
  <c r="Q3718" i="9"/>
  <c r="O3718" i="9"/>
  <c r="I3718" i="9"/>
  <c r="F3718" i="9"/>
  <c r="C3718" i="9"/>
  <c r="S3717" i="9"/>
  <c r="Q3717" i="9"/>
  <c r="O3717" i="9"/>
  <c r="I3717" i="9"/>
  <c r="F3717" i="9"/>
  <c r="C3717" i="9"/>
  <c r="S3716" i="9"/>
  <c r="Q3716" i="9"/>
  <c r="O3716" i="9"/>
  <c r="I3716" i="9"/>
  <c r="F3716" i="9"/>
  <c r="C3716" i="9"/>
  <c r="S3715" i="9"/>
  <c r="Q3715" i="9"/>
  <c r="O3715" i="9"/>
  <c r="I3715" i="9"/>
  <c r="F3715" i="9"/>
  <c r="C3715" i="9"/>
  <c r="S3714" i="9"/>
  <c r="Q3714" i="9"/>
  <c r="O3714" i="9"/>
  <c r="I3714" i="9"/>
  <c r="F3714" i="9"/>
  <c r="C3714" i="9"/>
  <c r="S3713" i="9"/>
  <c r="Q3713" i="9"/>
  <c r="O3713" i="9"/>
  <c r="I3713" i="9"/>
  <c r="F3713" i="9"/>
  <c r="C3713" i="9"/>
  <c r="S3712" i="9"/>
  <c r="Q3712" i="9"/>
  <c r="O3712" i="9"/>
  <c r="I3712" i="9"/>
  <c r="F3712" i="9"/>
  <c r="C3712" i="9"/>
  <c r="S3711" i="9"/>
  <c r="Q3711" i="9"/>
  <c r="O3711" i="9"/>
  <c r="I3711" i="9"/>
  <c r="F3711" i="9"/>
  <c r="C3711" i="9"/>
  <c r="S3710" i="9"/>
  <c r="Q3710" i="9"/>
  <c r="O3710" i="9"/>
  <c r="I3710" i="9"/>
  <c r="F3710" i="9"/>
  <c r="C3710" i="9"/>
  <c r="S3709" i="9"/>
  <c r="Q3709" i="9"/>
  <c r="O3709" i="9"/>
  <c r="I3709" i="9"/>
  <c r="F3709" i="9"/>
  <c r="C3709" i="9"/>
  <c r="S3708" i="9"/>
  <c r="Q3708" i="9"/>
  <c r="O3708" i="9"/>
  <c r="I3708" i="9"/>
  <c r="F3708" i="9"/>
  <c r="C3708" i="9"/>
  <c r="S3707" i="9"/>
  <c r="Q3707" i="9"/>
  <c r="O3707" i="9"/>
  <c r="I3707" i="9"/>
  <c r="F3707" i="9"/>
  <c r="C3707" i="9"/>
  <c r="S3706" i="9"/>
  <c r="Q3706" i="9"/>
  <c r="O3706" i="9"/>
  <c r="I3706" i="9"/>
  <c r="F3706" i="9"/>
  <c r="C3706" i="9"/>
  <c r="S3705" i="9"/>
  <c r="Q3705" i="9"/>
  <c r="O3705" i="9"/>
  <c r="I3705" i="9"/>
  <c r="F3705" i="9"/>
  <c r="C3705" i="9"/>
  <c r="S3704" i="9"/>
  <c r="Q3704" i="9"/>
  <c r="O3704" i="9"/>
  <c r="I3704" i="9"/>
  <c r="F3704" i="9"/>
  <c r="C3704" i="9"/>
  <c r="S3703" i="9"/>
  <c r="Q3703" i="9"/>
  <c r="O3703" i="9"/>
  <c r="I3703" i="9"/>
  <c r="F3703" i="9"/>
  <c r="C3703" i="9"/>
  <c r="S3702" i="9"/>
  <c r="Q3702" i="9"/>
  <c r="O3702" i="9"/>
  <c r="I3702" i="9"/>
  <c r="F3702" i="9"/>
  <c r="C3702" i="9"/>
  <c r="S3701" i="9"/>
  <c r="Q3701" i="9"/>
  <c r="O3701" i="9"/>
  <c r="I3701" i="9"/>
  <c r="F3701" i="9"/>
  <c r="C3701" i="9"/>
  <c r="S3700" i="9"/>
  <c r="Q3700" i="9"/>
  <c r="O3700" i="9"/>
  <c r="I3700" i="9"/>
  <c r="F3700" i="9"/>
  <c r="C3700" i="9"/>
  <c r="S3699" i="9"/>
  <c r="Q3699" i="9"/>
  <c r="O3699" i="9"/>
  <c r="I3699" i="9"/>
  <c r="F3699" i="9"/>
  <c r="C3699" i="9"/>
  <c r="S3698" i="9"/>
  <c r="Q3698" i="9"/>
  <c r="O3698" i="9"/>
  <c r="I3698" i="9"/>
  <c r="F3698" i="9"/>
  <c r="C3698" i="9"/>
  <c r="S3697" i="9"/>
  <c r="Q3697" i="9"/>
  <c r="O3697" i="9"/>
  <c r="I3697" i="9"/>
  <c r="F3697" i="9"/>
  <c r="C3697" i="9"/>
  <c r="S3696" i="9"/>
  <c r="Q3696" i="9"/>
  <c r="O3696" i="9"/>
  <c r="I3696" i="9"/>
  <c r="F3696" i="9"/>
  <c r="C3696" i="9"/>
  <c r="S3695" i="9"/>
  <c r="Q3695" i="9"/>
  <c r="O3695" i="9"/>
  <c r="I3695" i="9"/>
  <c r="F3695" i="9"/>
  <c r="C3695" i="9"/>
  <c r="S3694" i="9"/>
  <c r="Q3694" i="9"/>
  <c r="O3694" i="9"/>
  <c r="I3694" i="9"/>
  <c r="F3694" i="9"/>
  <c r="C3694" i="9"/>
  <c r="S3693" i="9"/>
  <c r="Q3693" i="9"/>
  <c r="O3693" i="9"/>
  <c r="I3693" i="9"/>
  <c r="F3693" i="9"/>
  <c r="C3693" i="9"/>
  <c r="S3692" i="9"/>
  <c r="Q3692" i="9"/>
  <c r="O3692" i="9"/>
  <c r="I3692" i="9"/>
  <c r="F3692" i="9"/>
  <c r="C3692" i="9"/>
  <c r="S3691" i="9"/>
  <c r="Q3691" i="9"/>
  <c r="O3691" i="9"/>
  <c r="I3691" i="9"/>
  <c r="F3691" i="9"/>
  <c r="C3691" i="9"/>
  <c r="S3690" i="9"/>
  <c r="Q3690" i="9"/>
  <c r="O3690" i="9"/>
  <c r="I3690" i="9"/>
  <c r="F3690" i="9"/>
  <c r="C3690" i="9"/>
  <c r="S3689" i="9"/>
  <c r="Q3689" i="9"/>
  <c r="O3689" i="9"/>
  <c r="I3689" i="9"/>
  <c r="F3689" i="9"/>
  <c r="C3689" i="9"/>
  <c r="S3688" i="9"/>
  <c r="Q3688" i="9"/>
  <c r="O3688" i="9"/>
  <c r="I3688" i="9"/>
  <c r="F3688" i="9"/>
  <c r="C3688" i="9"/>
  <c r="S3687" i="9"/>
  <c r="Q3687" i="9"/>
  <c r="O3687" i="9"/>
  <c r="I3687" i="9"/>
  <c r="F3687" i="9"/>
  <c r="C3687" i="9"/>
  <c r="S3686" i="9"/>
  <c r="Q3686" i="9"/>
  <c r="O3686" i="9"/>
  <c r="I3686" i="9"/>
  <c r="F3686" i="9"/>
  <c r="C3686" i="9"/>
  <c r="S3685" i="9"/>
  <c r="Q3685" i="9"/>
  <c r="O3685" i="9"/>
  <c r="I3685" i="9"/>
  <c r="F3685" i="9"/>
  <c r="C3685" i="9"/>
  <c r="S3684" i="9"/>
  <c r="Q3684" i="9"/>
  <c r="O3684" i="9"/>
  <c r="I3684" i="9"/>
  <c r="F3684" i="9"/>
  <c r="C3684" i="9"/>
  <c r="S3683" i="9"/>
  <c r="Q3683" i="9"/>
  <c r="O3683" i="9"/>
  <c r="I3683" i="9"/>
  <c r="F3683" i="9"/>
  <c r="C3683" i="9"/>
  <c r="S3682" i="9"/>
  <c r="Q3682" i="9"/>
  <c r="O3682" i="9"/>
  <c r="I3682" i="9"/>
  <c r="F3682" i="9"/>
  <c r="C3682" i="9"/>
  <c r="S3681" i="9"/>
  <c r="Q3681" i="9"/>
  <c r="O3681" i="9"/>
  <c r="I3681" i="9"/>
  <c r="F3681" i="9"/>
  <c r="C3681" i="9"/>
  <c r="S3680" i="9"/>
  <c r="Q3680" i="9"/>
  <c r="O3680" i="9"/>
  <c r="I3680" i="9"/>
  <c r="F3680" i="9"/>
  <c r="C3680" i="9"/>
  <c r="S3679" i="9"/>
  <c r="Q3679" i="9"/>
  <c r="O3679" i="9"/>
  <c r="I3679" i="9"/>
  <c r="F3679" i="9"/>
  <c r="C3679" i="9"/>
  <c r="S3678" i="9"/>
  <c r="Q3678" i="9"/>
  <c r="O3678" i="9"/>
  <c r="I3678" i="9"/>
  <c r="F3678" i="9"/>
  <c r="C3678" i="9"/>
  <c r="S3677" i="9"/>
  <c r="Q3677" i="9"/>
  <c r="O3677" i="9"/>
  <c r="I3677" i="9"/>
  <c r="F3677" i="9"/>
  <c r="C3677" i="9"/>
  <c r="S3676" i="9"/>
  <c r="Q3676" i="9"/>
  <c r="O3676" i="9"/>
  <c r="I3676" i="9"/>
  <c r="F3676" i="9"/>
  <c r="C3676" i="9"/>
  <c r="S3675" i="9"/>
  <c r="Q3675" i="9"/>
  <c r="O3675" i="9"/>
  <c r="I3675" i="9"/>
  <c r="F3675" i="9"/>
  <c r="C3675" i="9"/>
  <c r="S3674" i="9"/>
  <c r="Q3674" i="9"/>
  <c r="O3674" i="9"/>
  <c r="I3674" i="9"/>
  <c r="F3674" i="9"/>
  <c r="C3674" i="9"/>
  <c r="S3673" i="9"/>
  <c r="Q3673" i="9"/>
  <c r="O3673" i="9"/>
  <c r="I3673" i="9"/>
  <c r="F3673" i="9"/>
  <c r="C3673" i="9"/>
  <c r="S3672" i="9"/>
  <c r="Q3672" i="9"/>
  <c r="O3672" i="9"/>
  <c r="I3672" i="9"/>
  <c r="F3672" i="9"/>
  <c r="C3672" i="9"/>
  <c r="S3671" i="9"/>
  <c r="Q3671" i="9"/>
  <c r="O3671" i="9"/>
  <c r="I3671" i="9"/>
  <c r="F3671" i="9"/>
  <c r="C3671" i="9"/>
  <c r="S3670" i="9"/>
  <c r="Q3670" i="9"/>
  <c r="O3670" i="9"/>
  <c r="I3670" i="9"/>
  <c r="F3670" i="9"/>
  <c r="C3670" i="9"/>
  <c r="S3669" i="9"/>
  <c r="Q3669" i="9"/>
  <c r="O3669" i="9"/>
  <c r="I3669" i="9"/>
  <c r="F3669" i="9"/>
  <c r="C3669" i="9"/>
  <c r="S3668" i="9"/>
  <c r="Q3668" i="9"/>
  <c r="O3668" i="9"/>
  <c r="I3668" i="9"/>
  <c r="F3668" i="9"/>
  <c r="C3668" i="9"/>
  <c r="S3667" i="9"/>
  <c r="Q3667" i="9"/>
  <c r="O3667" i="9"/>
  <c r="I3667" i="9"/>
  <c r="F3667" i="9"/>
  <c r="C3667" i="9"/>
  <c r="S3666" i="9"/>
  <c r="Q3666" i="9"/>
  <c r="O3666" i="9"/>
  <c r="I3666" i="9"/>
  <c r="F3666" i="9"/>
  <c r="C3666" i="9"/>
  <c r="S3665" i="9"/>
  <c r="Q3665" i="9"/>
  <c r="O3665" i="9"/>
  <c r="I3665" i="9"/>
  <c r="F3665" i="9"/>
  <c r="C3665" i="9"/>
  <c r="S3664" i="9"/>
  <c r="Q3664" i="9"/>
  <c r="O3664" i="9"/>
  <c r="I3664" i="9"/>
  <c r="F3664" i="9"/>
  <c r="C3664" i="9"/>
  <c r="S3663" i="9"/>
  <c r="Q3663" i="9"/>
  <c r="O3663" i="9"/>
  <c r="I3663" i="9"/>
  <c r="F3663" i="9"/>
  <c r="C3663" i="9"/>
  <c r="S3662" i="9"/>
  <c r="Q3662" i="9"/>
  <c r="O3662" i="9"/>
  <c r="I3662" i="9"/>
  <c r="F3662" i="9"/>
  <c r="C3662" i="9"/>
  <c r="S3661" i="9"/>
  <c r="Q3661" i="9"/>
  <c r="O3661" i="9"/>
  <c r="I3661" i="9"/>
  <c r="F3661" i="9"/>
  <c r="C3661" i="9"/>
  <c r="S3660" i="9"/>
  <c r="Q3660" i="9"/>
  <c r="O3660" i="9"/>
  <c r="I3660" i="9"/>
  <c r="F3660" i="9"/>
  <c r="C3660" i="9"/>
  <c r="S3659" i="9"/>
  <c r="Q3659" i="9"/>
  <c r="O3659" i="9"/>
  <c r="I3659" i="9"/>
  <c r="F3659" i="9"/>
  <c r="C3659" i="9"/>
  <c r="S3658" i="9"/>
  <c r="Q3658" i="9"/>
  <c r="O3658" i="9"/>
  <c r="I3658" i="9"/>
  <c r="F3658" i="9"/>
  <c r="C3658" i="9"/>
  <c r="S3657" i="9"/>
  <c r="Q3657" i="9"/>
  <c r="O3657" i="9"/>
  <c r="I3657" i="9"/>
  <c r="F3657" i="9"/>
  <c r="C3657" i="9"/>
  <c r="S3656" i="9"/>
  <c r="Q3656" i="9"/>
  <c r="O3656" i="9"/>
  <c r="I3656" i="9"/>
  <c r="F3656" i="9"/>
  <c r="C3656" i="9"/>
  <c r="S3655" i="9"/>
  <c r="Q3655" i="9"/>
  <c r="O3655" i="9"/>
  <c r="I3655" i="9"/>
  <c r="F3655" i="9"/>
  <c r="C3655" i="9"/>
  <c r="S3654" i="9"/>
  <c r="Q3654" i="9"/>
  <c r="O3654" i="9"/>
  <c r="I3654" i="9"/>
  <c r="F3654" i="9"/>
  <c r="C3654" i="9"/>
  <c r="S3653" i="9"/>
  <c r="Q3653" i="9"/>
  <c r="O3653" i="9"/>
  <c r="I3653" i="9"/>
  <c r="F3653" i="9"/>
  <c r="C3653" i="9"/>
  <c r="S3652" i="9"/>
  <c r="Q3652" i="9"/>
  <c r="O3652" i="9"/>
  <c r="I3652" i="9"/>
  <c r="F3652" i="9"/>
  <c r="C3652" i="9"/>
  <c r="S3651" i="9"/>
  <c r="Q3651" i="9"/>
  <c r="O3651" i="9"/>
  <c r="I3651" i="9"/>
  <c r="F3651" i="9"/>
  <c r="C3651" i="9"/>
  <c r="S3650" i="9"/>
  <c r="Q3650" i="9"/>
  <c r="O3650" i="9"/>
  <c r="I3650" i="9"/>
  <c r="F3650" i="9"/>
  <c r="C3650" i="9"/>
  <c r="S3649" i="9"/>
  <c r="Q3649" i="9"/>
  <c r="O3649" i="9"/>
  <c r="I3649" i="9"/>
  <c r="F3649" i="9"/>
  <c r="C3649" i="9"/>
  <c r="S3648" i="9"/>
  <c r="Q3648" i="9"/>
  <c r="O3648" i="9"/>
  <c r="I3648" i="9"/>
  <c r="F3648" i="9"/>
  <c r="C3648" i="9"/>
  <c r="S3647" i="9"/>
  <c r="Q3647" i="9"/>
  <c r="O3647" i="9"/>
  <c r="I3647" i="9"/>
  <c r="F3647" i="9"/>
  <c r="C3647" i="9"/>
  <c r="S3646" i="9"/>
  <c r="Q3646" i="9"/>
  <c r="O3646" i="9"/>
  <c r="I3646" i="9"/>
  <c r="F3646" i="9"/>
  <c r="C3646" i="9"/>
  <c r="S3645" i="9"/>
  <c r="Q3645" i="9"/>
  <c r="O3645" i="9"/>
  <c r="I3645" i="9"/>
  <c r="F3645" i="9"/>
  <c r="C3645" i="9"/>
  <c r="S3644" i="9"/>
  <c r="Q3644" i="9"/>
  <c r="O3644" i="9"/>
  <c r="I3644" i="9"/>
  <c r="F3644" i="9"/>
  <c r="C3644" i="9"/>
  <c r="S3643" i="9"/>
  <c r="Q3643" i="9"/>
  <c r="O3643" i="9"/>
  <c r="I3643" i="9"/>
  <c r="F3643" i="9"/>
  <c r="C3643" i="9"/>
  <c r="S3642" i="9"/>
  <c r="Q3642" i="9"/>
  <c r="O3642" i="9"/>
  <c r="I3642" i="9"/>
  <c r="F3642" i="9"/>
  <c r="C3642" i="9"/>
  <c r="S3641" i="9"/>
  <c r="Q3641" i="9"/>
  <c r="O3641" i="9"/>
  <c r="I3641" i="9"/>
  <c r="F3641" i="9"/>
  <c r="C3641" i="9"/>
  <c r="S3640" i="9"/>
  <c r="Q3640" i="9"/>
  <c r="O3640" i="9"/>
  <c r="I3640" i="9"/>
  <c r="F3640" i="9"/>
  <c r="C3640" i="9"/>
  <c r="S3639" i="9"/>
  <c r="Q3639" i="9"/>
  <c r="O3639" i="9"/>
  <c r="I3639" i="9"/>
  <c r="F3639" i="9"/>
  <c r="C3639" i="9"/>
  <c r="S3638" i="9"/>
  <c r="Q3638" i="9"/>
  <c r="O3638" i="9"/>
  <c r="I3638" i="9"/>
  <c r="F3638" i="9"/>
  <c r="C3638" i="9"/>
  <c r="S3637" i="9"/>
  <c r="Q3637" i="9"/>
  <c r="O3637" i="9"/>
  <c r="I3637" i="9"/>
  <c r="F3637" i="9"/>
  <c r="C3637" i="9"/>
  <c r="S3636" i="9"/>
  <c r="Q3636" i="9"/>
  <c r="O3636" i="9"/>
  <c r="I3636" i="9"/>
  <c r="F3636" i="9"/>
  <c r="C3636" i="9"/>
  <c r="S3635" i="9"/>
  <c r="Q3635" i="9"/>
  <c r="O3635" i="9"/>
  <c r="I3635" i="9"/>
  <c r="F3635" i="9"/>
  <c r="C3635" i="9"/>
  <c r="S3634" i="9"/>
  <c r="Q3634" i="9"/>
  <c r="O3634" i="9"/>
  <c r="I3634" i="9"/>
  <c r="F3634" i="9"/>
  <c r="C3634" i="9"/>
  <c r="S3633" i="9"/>
  <c r="Q3633" i="9"/>
  <c r="O3633" i="9"/>
  <c r="I3633" i="9"/>
  <c r="F3633" i="9"/>
  <c r="C3633" i="9"/>
  <c r="S3632" i="9"/>
  <c r="Q3632" i="9"/>
  <c r="O3632" i="9"/>
  <c r="I3632" i="9"/>
  <c r="F3632" i="9"/>
  <c r="C3632" i="9"/>
  <c r="S3631" i="9"/>
  <c r="Q3631" i="9"/>
  <c r="O3631" i="9"/>
  <c r="I3631" i="9"/>
  <c r="F3631" i="9"/>
  <c r="C3631" i="9"/>
  <c r="S3630" i="9"/>
  <c r="Q3630" i="9"/>
  <c r="O3630" i="9"/>
  <c r="I3630" i="9"/>
  <c r="F3630" i="9"/>
  <c r="C3630" i="9"/>
  <c r="S3629" i="9"/>
  <c r="Q3629" i="9"/>
  <c r="O3629" i="9"/>
  <c r="I3629" i="9"/>
  <c r="F3629" i="9"/>
  <c r="C3629" i="9"/>
  <c r="S3628" i="9"/>
  <c r="Q3628" i="9"/>
  <c r="O3628" i="9"/>
  <c r="I3628" i="9"/>
  <c r="F3628" i="9"/>
  <c r="C3628" i="9"/>
  <c r="S3627" i="9"/>
  <c r="Q3627" i="9"/>
  <c r="O3627" i="9"/>
  <c r="I3627" i="9"/>
  <c r="F3627" i="9"/>
  <c r="C3627" i="9"/>
  <c r="S3626" i="9"/>
  <c r="Q3626" i="9"/>
  <c r="O3626" i="9"/>
  <c r="I3626" i="9"/>
  <c r="F3626" i="9"/>
  <c r="C3626" i="9"/>
  <c r="S3625" i="9"/>
  <c r="Q3625" i="9"/>
  <c r="O3625" i="9"/>
  <c r="I3625" i="9"/>
  <c r="F3625" i="9"/>
  <c r="C3625" i="9"/>
  <c r="S3624" i="9"/>
  <c r="Q3624" i="9"/>
  <c r="O3624" i="9"/>
  <c r="I3624" i="9"/>
  <c r="F3624" i="9"/>
  <c r="C3624" i="9"/>
  <c r="S3623" i="9"/>
  <c r="Q3623" i="9"/>
  <c r="O3623" i="9"/>
  <c r="I3623" i="9"/>
  <c r="F3623" i="9"/>
  <c r="C3623" i="9"/>
  <c r="S3622" i="9"/>
  <c r="Q3622" i="9"/>
  <c r="O3622" i="9"/>
  <c r="I3622" i="9"/>
  <c r="F3622" i="9"/>
  <c r="C3622" i="9"/>
  <c r="S3621" i="9"/>
  <c r="Q3621" i="9"/>
  <c r="O3621" i="9"/>
  <c r="I3621" i="9"/>
  <c r="F3621" i="9"/>
  <c r="C3621" i="9"/>
  <c r="S3620" i="9"/>
  <c r="Q3620" i="9"/>
  <c r="O3620" i="9"/>
  <c r="I3620" i="9"/>
  <c r="F3620" i="9"/>
  <c r="C3620" i="9"/>
  <c r="S3619" i="9"/>
  <c r="Q3619" i="9"/>
  <c r="O3619" i="9"/>
  <c r="I3619" i="9"/>
  <c r="F3619" i="9"/>
  <c r="C3619" i="9"/>
  <c r="S3618" i="9"/>
  <c r="Q3618" i="9"/>
  <c r="O3618" i="9"/>
  <c r="I3618" i="9"/>
  <c r="F3618" i="9"/>
  <c r="C3618" i="9"/>
  <c r="S3617" i="9"/>
  <c r="Q3617" i="9"/>
  <c r="O3617" i="9"/>
  <c r="I3617" i="9"/>
  <c r="F3617" i="9"/>
  <c r="C3617" i="9"/>
  <c r="S3616" i="9"/>
  <c r="Q3616" i="9"/>
  <c r="O3616" i="9"/>
  <c r="I3616" i="9"/>
  <c r="F3616" i="9"/>
  <c r="C3616" i="9"/>
  <c r="S3615" i="9"/>
  <c r="Q3615" i="9"/>
  <c r="O3615" i="9"/>
  <c r="I3615" i="9"/>
  <c r="F3615" i="9"/>
  <c r="C3615" i="9"/>
  <c r="S3614" i="9"/>
  <c r="Q3614" i="9"/>
  <c r="O3614" i="9"/>
  <c r="I3614" i="9"/>
  <c r="F3614" i="9"/>
  <c r="C3614" i="9"/>
  <c r="S3613" i="9"/>
  <c r="Q3613" i="9"/>
  <c r="O3613" i="9"/>
  <c r="I3613" i="9"/>
  <c r="F3613" i="9"/>
  <c r="C3613" i="9"/>
  <c r="S3612" i="9"/>
  <c r="Q3612" i="9"/>
  <c r="O3612" i="9"/>
  <c r="I3612" i="9"/>
  <c r="F3612" i="9"/>
  <c r="C3612" i="9"/>
  <c r="S3611" i="9"/>
  <c r="Q3611" i="9"/>
  <c r="O3611" i="9"/>
  <c r="I3611" i="9"/>
  <c r="F3611" i="9"/>
  <c r="C3611" i="9"/>
  <c r="S3610" i="9"/>
  <c r="Q3610" i="9"/>
  <c r="O3610" i="9"/>
  <c r="I3610" i="9"/>
  <c r="F3610" i="9"/>
  <c r="C3610" i="9"/>
  <c r="S3609" i="9"/>
  <c r="Q3609" i="9"/>
  <c r="O3609" i="9"/>
  <c r="I3609" i="9"/>
  <c r="F3609" i="9"/>
  <c r="C3609" i="9"/>
  <c r="S3608" i="9"/>
  <c r="Q3608" i="9"/>
  <c r="O3608" i="9"/>
  <c r="I3608" i="9"/>
  <c r="F3608" i="9"/>
  <c r="C3608" i="9"/>
  <c r="S3607" i="9"/>
  <c r="Q3607" i="9"/>
  <c r="O3607" i="9"/>
  <c r="I3607" i="9"/>
  <c r="F3607" i="9"/>
  <c r="C3607" i="9"/>
  <c r="S3606" i="9"/>
  <c r="Q3606" i="9"/>
  <c r="O3606" i="9"/>
  <c r="I3606" i="9"/>
  <c r="F3606" i="9"/>
  <c r="C3606" i="9"/>
  <c r="S3605" i="9"/>
  <c r="Q3605" i="9"/>
  <c r="O3605" i="9"/>
  <c r="I3605" i="9"/>
  <c r="F3605" i="9"/>
  <c r="C3605" i="9"/>
  <c r="S3604" i="9"/>
  <c r="Q3604" i="9"/>
  <c r="O3604" i="9"/>
  <c r="I3604" i="9"/>
  <c r="F3604" i="9"/>
  <c r="C3604" i="9"/>
  <c r="S3603" i="9"/>
  <c r="Q3603" i="9"/>
  <c r="O3603" i="9"/>
  <c r="I3603" i="9"/>
  <c r="F3603" i="9"/>
  <c r="C3603" i="9"/>
  <c r="S3602" i="9"/>
  <c r="Q3602" i="9"/>
  <c r="O3602" i="9"/>
  <c r="I3602" i="9"/>
  <c r="F3602" i="9"/>
  <c r="C3602" i="9"/>
  <c r="S3601" i="9"/>
  <c r="Q3601" i="9"/>
  <c r="O3601" i="9"/>
  <c r="I3601" i="9"/>
  <c r="F3601" i="9"/>
  <c r="C3601" i="9"/>
  <c r="S3600" i="9"/>
  <c r="Q3600" i="9"/>
  <c r="O3600" i="9"/>
  <c r="I3600" i="9"/>
  <c r="F3600" i="9"/>
  <c r="C3600" i="9"/>
  <c r="S3599" i="9"/>
  <c r="Q3599" i="9"/>
  <c r="O3599" i="9"/>
  <c r="I3599" i="9"/>
  <c r="F3599" i="9"/>
  <c r="C3599" i="9"/>
  <c r="S3598" i="9"/>
  <c r="Q3598" i="9"/>
  <c r="O3598" i="9"/>
  <c r="I3598" i="9"/>
  <c r="F3598" i="9"/>
  <c r="C3598" i="9"/>
  <c r="S3597" i="9"/>
  <c r="Q3597" i="9"/>
  <c r="O3597" i="9"/>
  <c r="I3597" i="9"/>
  <c r="F3597" i="9"/>
  <c r="C3597" i="9"/>
  <c r="S3596" i="9"/>
  <c r="Q3596" i="9"/>
  <c r="O3596" i="9"/>
  <c r="I3596" i="9"/>
  <c r="F3596" i="9"/>
  <c r="C3596" i="9"/>
  <c r="S3595" i="9"/>
  <c r="Q3595" i="9"/>
  <c r="O3595" i="9"/>
  <c r="I3595" i="9"/>
  <c r="F3595" i="9"/>
  <c r="C3595" i="9"/>
  <c r="S3594" i="9"/>
  <c r="Q3594" i="9"/>
  <c r="O3594" i="9"/>
  <c r="I3594" i="9"/>
  <c r="F3594" i="9"/>
  <c r="C3594" i="9"/>
  <c r="S3593" i="9"/>
  <c r="Q3593" i="9"/>
  <c r="O3593" i="9"/>
  <c r="I3593" i="9"/>
  <c r="F3593" i="9"/>
  <c r="C3593" i="9"/>
  <c r="S3592" i="9"/>
  <c r="Q3592" i="9"/>
  <c r="O3592" i="9"/>
  <c r="I3592" i="9"/>
  <c r="F3592" i="9"/>
  <c r="C3592" i="9"/>
  <c r="S3591" i="9"/>
  <c r="Q3591" i="9"/>
  <c r="O3591" i="9"/>
  <c r="I3591" i="9"/>
  <c r="F3591" i="9"/>
  <c r="C3591" i="9"/>
  <c r="S3590" i="9"/>
  <c r="Q3590" i="9"/>
  <c r="O3590" i="9"/>
  <c r="I3590" i="9"/>
  <c r="F3590" i="9"/>
  <c r="C3590" i="9"/>
  <c r="S3589" i="9"/>
  <c r="Q3589" i="9"/>
  <c r="O3589" i="9"/>
  <c r="I3589" i="9"/>
  <c r="F3589" i="9"/>
  <c r="C3589" i="9"/>
  <c r="S3588" i="9"/>
  <c r="Q3588" i="9"/>
  <c r="O3588" i="9"/>
  <c r="I3588" i="9"/>
  <c r="F3588" i="9"/>
  <c r="C3588" i="9"/>
  <c r="S3587" i="9"/>
  <c r="Q3587" i="9"/>
  <c r="O3587" i="9"/>
  <c r="I3587" i="9"/>
  <c r="F3587" i="9"/>
  <c r="C3587" i="9"/>
  <c r="S3586" i="9"/>
  <c r="Q3586" i="9"/>
  <c r="O3586" i="9"/>
  <c r="I3586" i="9"/>
  <c r="F3586" i="9"/>
  <c r="C3586" i="9"/>
  <c r="S3585" i="9"/>
  <c r="Q3585" i="9"/>
  <c r="O3585" i="9"/>
  <c r="I3585" i="9"/>
  <c r="F3585" i="9"/>
  <c r="C3585" i="9"/>
  <c r="S3584" i="9"/>
  <c r="Q3584" i="9"/>
  <c r="O3584" i="9"/>
  <c r="I3584" i="9"/>
  <c r="F3584" i="9"/>
  <c r="C3584" i="9"/>
  <c r="S3583" i="9"/>
  <c r="Q3583" i="9"/>
  <c r="O3583" i="9"/>
  <c r="I3583" i="9"/>
  <c r="F3583" i="9"/>
  <c r="C3583" i="9"/>
  <c r="S3582" i="9"/>
  <c r="Q3582" i="9"/>
  <c r="O3582" i="9"/>
  <c r="I3582" i="9"/>
  <c r="F3582" i="9"/>
  <c r="C3582" i="9"/>
  <c r="S3581" i="9"/>
  <c r="Q3581" i="9"/>
  <c r="O3581" i="9"/>
  <c r="I3581" i="9"/>
  <c r="F3581" i="9"/>
  <c r="C3581" i="9"/>
  <c r="S3580" i="9"/>
  <c r="Q3580" i="9"/>
  <c r="O3580" i="9"/>
  <c r="I3580" i="9"/>
  <c r="F3580" i="9"/>
  <c r="C3580" i="9"/>
  <c r="S3579" i="9"/>
  <c r="Q3579" i="9"/>
  <c r="O3579" i="9"/>
  <c r="I3579" i="9"/>
  <c r="F3579" i="9"/>
  <c r="C3579" i="9"/>
  <c r="S3578" i="9"/>
  <c r="Q3578" i="9"/>
  <c r="O3578" i="9"/>
  <c r="I3578" i="9"/>
  <c r="F3578" i="9"/>
  <c r="C3578" i="9"/>
  <c r="S3577" i="9"/>
  <c r="Q3577" i="9"/>
  <c r="O3577" i="9"/>
  <c r="I3577" i="9"/>
  <c r="F3577" i="9"/>
  <c r="C3577" i="9"/>
  <c r="S3576" i="9"/>
  <c r="Q3576" i="9"/>
  <c r="O3576" i="9"/>
  <c r="I3576" i="9"/>
  <c r="F3576" i="9"/>
  <c r="C3576" i="9"/>
  <c r="S3575" i="9"/>
  <c r="Q3575" i="9"/>
  <c r="O3575" i="9"/>
  <c r="I3575" i="9"/>
  <c r="F3575" i="9"/>
  <c r="C3575" i="9"/>
  <c r="S3574" i="9"/>
  <c r="Q3574" i="9"/>
  <c r="O3574" i="9"/>
  <c r="I3574" i="9"/>
  <c r="F3574" i="9"/>
  <c r="C3574" i="9"/>
  <c r="S3573" i="9"/>
  <c r="Q3573" i="9"/>
  <c r="O3573" i="9"/>
  <c r="I3573" i="9"/>
  <c r="F3573" i="9"/>
  <c r="C3573" i="9"/>
  <c r="S3572" i="9"/>
  <c r="Q3572" i="9"/>
  <c r="O3572" i="9"/>
  <c r="I3572" i="9"/>
  <c r="F3572" i="9"/>
  <c r="C3572" i="9"/>
  <c r="S3571" i="9"/>
  <c r="Q3571" i="9"/>
  <c r="O3571" i="9"/>
  <c r="I3571" i="9"/>
  <c r="F3571" i="9"/>
  <c r="C3571" i="9"/>
  <c r="S3570" i="9"/>
  <c r="Q3570" i="9"/>
  <c r="O3570" i="9"/>
  <c r="I3570" i="9"/>
  <c r="F3570" i="9"/>
  <c r="C3570" i="9"/>
  <c r="S3569" i="9"/>
  <c r="Q3569" i="9"/>
  <c r="O3569" i="9"/>
  <c r="I3569" i="9"/>
  <c r="F3569" i="9"/>
  <c r="C3569" i="9"/>
  <c r="S3568" i="9"/>
  <c r="Q3568" i="9"/>
  <c r="O3568" i="9"/>
  <c r="I3568" i="9"/>
  <c r="F3568" i="9"/>
  <c r="C3568" i="9"/>
  <c r="S3567" i="9"/>
  <c r="Q3567" i="9"/>
  <c r="O3567" i="9"/>
  <c r="I3567" i="9"/>
  <c r="F3567" i="9"/>
  <c r="C3567" i="9"/>
  <c r="S3566" i="9"/>
  <c r="Q3566" i="9"/>
  <c r="O3566" i="9"/>
  <c r="I3566" i="9"/>
  <c r="F3566" i="9"/>
  <c r="C3566" i="9"/>
  <c r="S3565" i="9"/>
  <c r="Q3565" i="9"/>
  <c r="O3565" i="9"/>
  <c r="I3565" i="9"/>
  <c r="F3565" i="9"/>
  <c r="C3565" i="9"/>
  <c r="S3564" i="9"/>
  <c r="Q3564" i="9"/>
  <c r="O3564" i="9"/>
  <c r="I3564" i="9"/>
  <c r="F3564" i="9"/>
  <c r="C3564" i="9"/>
  <c r="S3563" i="9"/>
  <c r="Q3563" i="9"/>
  <c r="O3563" i="9"/>
  <c r="I3563" i="9"/>
  <c r="F3563" i="9"/>
  <c r="C3563" i="9"/>
  <c r="S3562" i="9"/>
  <c r="Q3562" i="9"/>
  <c r="O3562" i="9"/>
  <c r="I3562" i="9"/>
  <c r="F3562" i="9"/>
  <c r="C3562" i="9"/>
  <c r="S3561" i="9"/>
  <c r="Q3561" i="9"/>
  <c r="O3561" i="9"/>
  <c r="I3561" i="9"/>
  <c r="F3561" i="9"/>
  <c r="C3561" i="9"/>
  <c r="S3560" i="9"/>
  <c r="Q3560" i="9"/>
  <c r="O3560" i="9"/>
  <c r="I3560" i="9"/>
  <c r="F3560" i="9"/>
  <c r="C3560" i="9"/>
  <c r="S3559" i="9"/>
  <c r="Q3559" i="9"/>
  <c r="O3559" i="9"/>
  <c r="I3559" i="9"/>
  <c r="F3559" i="9"/>
  <c r="C3559" i="9"/>
  <c r="S3558" i="9"/>
  <c r="Q3558" i="9"/>
  <c r="O3558" i="9"/>
  <c r="I3558" i="9"/>
  <c r="F3558" i="9"/>
  <c r="C3558" i="9"/>
  <c r="S3557" i="9"/>
  <c r="Q3557" i="9"/>
  <c r="O3557" i="9"/>
  <c r="I3557" i="9"/>
  <c r="F3557" i="9"/>
  <c r="C3557" i="9"/>
  <c r="S3556" i="9"/>
  <c r="Q3556" i="9"/>
  <c r="O3556" i="9"/>
  <c r="I3556" i="9"/>
  <c r="F3556" i="9"/>
  <c r="C3556" i="9"/>
  <c r="S3555" i="9"/>
  <c r="Q3555" i="9"/>
  <c r="O3555" i="9"/>
  <c r="I3555" i="9"/>
  <c r="F3555" i="9"/>
  <c r="C3555" i="9"/>
  <c r="S3554" i="9"/>
  <c r="Q3554" i="9"/>
  <c r="O3554" i="9"/>
  <c r="I3554" i="9"/>
  <c r="F3554" i="9"/>
  <c r="C3554" i="9"/>
  <c r="S3553" i="9"/>
  <c r="Q3553" i="9"/>
  <c r="O3553" i="9"/>
  <c r="I3553" i="9"/>
  <c r="F3553" i="9"/>
  <c r="C3553" i="9"/>
  <c r="S3552" i="9"/>
  <c r="Q3552" i="9"/>
  <c r="O3552" i="9"/>
  <c r="I3552" i="9"/>
  <c r="F3552" i="9"/>
  <c r="C3552" i="9"/>
  <c r="S3551" i="9"/>
  <c r="Q3551" i="9"/>
  <c r="O3551" i="9"/>
  <c r="I3551" i="9"/>
  <c r="F3551" i="9"/>
  <c r="C3551" i="9"/>
  <c r="S3550" i="9"/>
  <c r="Q3550" i="9"/>
  <c r="O3550" i="9"/>
  <c r="I3550" i="9"/>
  <c r="F3550" i="9"/>
  <c r="C3550" i="9"/>
  <c r="S3549" i="9"/>
  <c r="Q3549" i="9"/>
  <c r="O3549" i="9"/>
  <c r="I3549" i="9"/>
  <c r="F3549" i="9"/>
  <c r="C3549" i="9"/>
  <c r="S3548" i="9"/>
  <c r="Q3548" i="9"/>
  <c r="O3548" i="9"/>
  <c r="I3548" i="9"/>
  <c r="F3548" i="9"/>
  <c r="C3548" i="9"/>
  <c r="S3547" i="9"/>
  <c r="Q3547" i="9"/>
  <c r="O3547" i="9"/>
  <c r="I3547" i="9"/>
  <c r="F3547" i="9"/>
  <c r="C3547" i="9"/>
  <c r="S3546" i="9"/>
  <c r="Q3546" i="9"/>
  <c r="O3546" i="9"/>
  <c r="I3546" i="9"/>
  <c r="F3546" i="9"/>
  <c r="C3546" i="9"/>
  <c r="S3545" i="9"/>
  <c r="Q3545" i="9"/>
  <c r="O3545" i="9"/>
  <c r="I3545" i="9"/>
  <c r="F3545" i="9"/>
  <c r="C3545" i="9"/>
  <c r="S3544" i="9"/>
  <c r="Q3544" i="9"/>
  <c r="O3544" i="9"/>
  <c r="I3544" i="9"/>
  <c r="F3544" i="9"/>
  <c r="C3544" i="9"/>
  <c r="S3543" i="9"/>
  <c r="Q3543" i="9"/>
  <c r="O3543" i="9"/>
  <c r="I3543" i="9"/>
  <c r="F3543" i="9"/>
  <c r="C3543" i="9"/>
  <c r="S3542" i="9"/>
  <c r="Q3542" i="9"/>
  <c r="O3542" i="9"/>
  <c r="I3542" i="9"/>
  <c r="F3542" i="9"/>
  <c r="C3542" i="9"/>
  <c r="S3541" i="9"/>
  <c r="Q3541" i="9"/>
  <c r="O3541" i="9"/>
  <c r="I3541" i="9"/>
  <c r="F3541" i="9"/>
  <c r="C3541" i="9"/>
  <c r="S3540" i="9"/>
  <c r="Q3540" i="9"/>
  <c r="O3540" i="9"/>
  <c r="I3540" i="9"/>
  <c r="F3540" i="9"/>
  <c r="C3540" i="9"/>
  <c r="S3539" i="9"/>
  <c r="Q3539" i="9"/>
  <c r="O3539" i="9"/>
  <c r="I3539" i="9"/>
  <c r="F3539" i="9"/>
  <c r="C3539" i="9"/>
  <c r="S3538" i="9"/>
  <c r="Q3538" i="9"/>
  <c r="O3538" i="9"/>
  <c r="I3538" i="9"/>
  <c r="F3538" i="9"/>
  <c r="C3538" i="9"/>
  <c r="S3537" i="9"/>
  <c r="Q3537" i="9"/>
  <c r="O3537" i="9"/>
  <c r="I3537" i="9"/>
  <c r="F3537" i="9"/>
  <c r="C3537" i="9"/>
  <c r="S3536" i="9"/>
  <c r="Q3536" i="9"/>
  <c r="O3536" i="9"/>
  <c r="I3536" i="9"/>
  <c r="F3536" i="9"/>
  <c r="C3536" i="9"/>
  <c r="S3535" i="9"/>
  <c r="Q3535" i="9"/>
  <c r="O3535" i="9"/>
  <c r="I3535" i="9"/>
  <c r="F3535" i="9"/>
  <c r="C3535" i="9"/>
  <c r="S3534" i="9"/>
  <c r="Q3534" i="9"/>
  <c r="O3534" i="9"/>
  <c r="I3534" i="9"/>
  <c r="F3534" i="9"/>
  <c r="C3534" i="9"/>
  <c r="S3533" i="9"/>
  <c r="Q3533" i="9"/>
  <c r="O3533" i="9"/>
  <c r="I3533" i="9"/>
  <c r="F3533" i="9"/>
  <c r="C3533" i="9"/>
  <c r="S3532" i="9"/>
  <c r="Q3532" i="9"/>
  <c r="O3532" i="9"/>
  <c r="I3532" i="9"/>
  <c r="F3532" i="9"/>
  <c r="C3532" i="9"/>
  <c r="S3531" i="9"/>
  <c r="Q3531" i="9"/>
  <c r="O3531" i="9"/>
  <c r="I3531" i="9"/>
  <c r="F3531" i="9"/>
  <c r="C3531" i="9"/>
  <c r="S3530" i="9"/>
  <c r="Q3530" i="9"/>
  <c r="O3530" i="9"/>
  <c r="I3530" i="9"/>
  <c r="F3530" i="9"/>
  <c r="C3530" i="9"/>
  <c r="S3529" i="9"/>
  <c r="Q3529" i="9"/>
  <c r="O3529" i="9"/>
  <c r="I3529" i="9"/>
  <c r="F3529" i="9"/>
  <c r="C3529" i="9"/>
  <c r="S3528" i="9"/>
  <c r="Q3528" i="9"/>
  <c r="O3528" i="9"/>
  <c r="I3528" i="9"/>
  <c r="F3528" i="9"/>
  <c r="C3528" i="9"/>
  <c r="S3527" i="9"/>
  <c r="Q3527" i="9"/>
  <c r="O3527" i="9"/>
  <c r="I3527" i="9"/>
  <c r="F3527" i="9"/>
  <c r="C3527" i="9"/>
  <c r="S3526" i="9"/>
  <c r="Q3526" i="9"/>
  <c r="O3526" i="9"/>
  <c r="I3526" i="9"/>
  <c r="F3526" i="9"/>
  <c r="C3526" i="9"/>
  <c r="S3525" i="9"/>
  <c r="Q3525" i="9"/>
  <c r="O3525" i="9"/>
  <c r="I3525" i="9"/>
  <c r="F3525" i="9"/>
  <c r="C3525" i="9"/>
  <c r="S3524" i="9"/>
  <c r="Q3524" i="9"/>
  <c r="O3524" i="9"/>
  <c r="I3524" i="9"/>
  <c r="F3524" i="9"/>
  <c r="C3524" i="9"/>
  <c r="S3523" i="9"/>
  <c r="Q3523" i="9"/>
  <c r="O3523" i="9"/>
  <c r="I3523" i="9"/>
  <c r="F3523" i="9"/>
  <c r="C3523" i="9"/>
  <c r="S3522" i="9"/>
  <c r="Q3522" i="9"/>
  <c r="O3522" i="9"/>
  <c r="I3522" i="9"/>
  <c r="F3522" i="9"/>
  <c r="C3522" i="9"/>
  <c r="S3521" i="9"/>
  <c r="Q3521" i="9"/>
  <c r="O3521" i="9"/>
  <c r="I3521" i="9"/>
  <c r="F3521" i="9"/>
  <c r="C3521" i="9"/>
  <c r="S3520" i="9"/>
  <c r="Q3520" i="9"/>
  <c r="O3520" i="9"/>
  <c r="I3520" i="9"/>
  <c r="F3520" i="9"/>
  <c r="C3520" i="9"/>
  <c r="S3519" i="9"/>
  <c r="Q3519" i="9"/>
  <c r="O3519" i="9"/>
  <c r="I3519" i="9"/>
  <c r="F3519" i="9"/>
  <c r="C3519" i="9"/>
  <c r="S3518" i="9"/>
  <c r="Q3518" i="9"/>
  <c r="O3518" i="9"/>
  <c r="I3518" i="9"/>
  <c r="F3518" i="9"/>
  <c r="C3518" i="9"/>
  <c r="S3517" i="9"/>
  <c r="Q3517" i="9"/>
  <c r="O3517" i="9"/>
  <c r="I3517" i="9"/>
  <c r="F3517" i="9"/>
  <c r="C3517" i="9"/>
  <c r="S3516" i="9"/>
  <c r="Q3516" i="9"/>
  <c r="O3516" i="9"/>
  <c r="I3516" i="9"/>
  <c r="F3516" i="9"/>
  <c r="C3516" i="9"/>
  <c r="S3515" i="9"/>
  <c r="Q3515" i="9"/>
  <c r="O3515" i="9"/>
  <c r="I3515" i="9"/>
  <c r="F3515" i="9"/>
  <c r="C3515" i="9"/>
  <c r="S3514" i="9"/>
  <c r="Q3514" i="9"/>
  <c r="O3514" i="9"/>
  <c r="I3514" i="9"/>
  <c r="F3514" i="9"/>
  <c r="C3514" i="9"/>
  <c r="S3513" i="9"/>
  <c r="Q3513" i="9"/>
  <c r="O3513" i="9"/>
  <c r="I3513" i="9"/>
  <c r="F3513" i="9"/>
  <c r="C3513" i="9"/>
  <c r="S3512" i="9"/>
  <c r="Q3512" i="9"/>
  <c r="O3512" i="9"/>
  <c r="I3512" i="9"/>
  <c r="F3512" i="9"/>
  <c r="C3512" i="9"/>
  <c r="S3511" i="9"/>
  <c r="Q3511" i="9"/>
  <c r="O3511" i="9"/>
  <c r="I3511" i="9"/>
  <c r="F3511" i="9"/>
  <c r="C3511" i="9"/>
  <c r="S3510" i="9"/>
  <c r="Q3510" i="9"/>
  <c r="O3510" i="9"/>
  <c r="I3510" i="9"/>
  <c r="F3510" i="9"/>
  <c r="C3510" i="9"/>
  <c r="S3509" i="9"/>
  <c r="Q3509" i="9"/>
  <c r="O3509" i="9"/>
  <c r="I3509" i="9"/>
  <c r="F3509" i="9"/>
  <c r="C3509" i="9"/>
  <c r="S3508" i="9"/>
  <c r="Q3508" i="9"/>
  <c r="O3508" i="9"/>
  <c r="I3508" i="9"/>
  <c r="F3508" i="9"/>
  <c r="C3508" i="9"/>
  <c r="S3507" i="9"/>
  <c r="Q3507" i="9"/>
  <c r="O3507" i="9"/>
  <c r="I3507" i="9"/>
  <c r="F3507" i="9"/>
  <c r="C3507" i="9"/>
  <c r="S3506" i="9"/>
  <c r="Q3506" i="9"/>
  <c r="O3506" i="9"/>
  <c r="I3506" i="9"/>
  <c r="F3506" i="9"/>
  <c r="C3506" i="9"/>
  <c r="S3505" i="9"/>
  <c r="Q3505" i="9"/>
  <c r="O3505" i="9"/>
  <c r="I3505" i="9"/>
  <c r="F3505" i="9"/>
  <c r="C3505" i="9"/>
  <c r="S3504" i="9"/>
  <c r="Q3504" i="9"/>
  <c r="O3504" i="9"/>
  <c r="I3504" i="9"/>
  <c r="F3504" i="9"/>
  <c r="C3504" i="9"/>
  <c r="S3503" i="9"/>
  <c r="Q3503" i="9"/>
  <c r="O3503" i="9"/>
  <c r="I3503" i="9"/>
  <c r="F3503" i="9"/>
  <c r="C3503" i="9"/>
  <c r="S3502" i="9"/>
  <c r="Q3502" i="9"/>
  <c r="O3502" i="9"/>
  <c r="I3502" i="9"/>
  <c r="F3502" i="9"/>
  <c r="C3502" i="9"/>
  <c r="S3501" i="9"/>
  <c r="Q3501" i="9"/>
  <c r="O3501" i="9"/>
  <c r="I3501" i="9"/>
  <c r="F3501" i="9"/>
  <c r="C3501" i="9"/>
  <c r="S3500" i="9"/>
  <c r="Q3500" i="9"/>
  <c r="O3500" i="9"/>
  <c r="I3500" i="9"/>
  <c r="F3500" i="9"/>
  <c r="C3500" i="9"/>
  <c r="S3499" i="9"/>
  <c r="Q3499" i="9"/>
  <c r="O3499" i="9"/>
  <c r="I3499" i="9"/>
  <c r="F3499" i="9"/>
  <c r="C3499" i="9"/>
  <c r="S3498" i="9"/>
  <c r="Q3498" i="9"/>
  <c r="O3498" i="9"/>
  <c r="I3498" i="9"/>
  <c r="F3498" i="9"/>
  <c r="C3498" i="9"/>
  <c r="S3497" i="9"/>
  <c r="Q3497" i="9"/>
  <c r="O3497" i="9"/>
  <c r="I3497" i="9"/>
  <c r="F3497" i="9"/>
  <c r="C3497" i="9"/>
  <c r="S3496" i="9"/>
  <c r="Q3496" i="9"/>
  <c r="O3496" i="9"/>
  <c r="I3496" i="9"/>
  <c r="F3496" i="9"/>
  <c r="C3496" i="9"/>
  <c r="S3495" i="9"/>
  <c r="Q3495" i="9"/>
  <c r="O3495" i="9"/>
  <c r="I3495" i="9"/>
  <c r="F3495" i="9"/>
  <c r="C3495" i="9"/>
  <c r="S3494" i="9"/>
  <c r="Q3494" i="9"/>
  <c r="O3494" i="9"/>
  <c r="I3494" i="9"/>
  <c r="F3494" i="9"/>
  <c r="C3494" i="9"/>
  <c r="S3493" i="9"/>
  <c r="Q3493" i="9"/>
  <c r="O3493" i="9"/>
  <c r="I3493" i="9"/>
  <c r="F3493" i="9"/>
  <c r="C3493" i="9"/>
  <c r="S3492" i="9"/>
  <c r="Q3492" i="9"/>
  <c r="O3492" i="9"/>
  <c r="I3492" i="9"/>
  <c r="F3492" i="9"/>
  <c r="C3492" i="9"/>
  <c r="S3491" i="9"/>
  <c r="Q3491" i="9"/>
  <c r="O3491" i="9"/>
  <c r="I3491" i="9"/>
  <c r="F3491" i="9"/>
  <c r="C3491" i="9"/>
  <c r="S3490" i="9"/>
  <c r="Q3490" i="9"/>
  <c r="O3490" i="9"/>
  <c r="I3490" i="9"/>
  <c r="F3490" i="9"/>
  <c r="C3490" i="9"/>
  <c r="S3489" i="9"/>
  <c r="Q3489" i="9"/>
  <c r="O3489" i="9"/>
  <c r="I3489" i="9"/>
  <c r="F3489" i="9"/>
  <c r="C3489" i="9"/>
  <c r="S3488" i="9"/>
  <c r="Q3488" i="9"/>
  <c r="O3488" i="9"/>
  <c r="I3488" i="9"/>
  <c r="F3488" i="9"/>
  <c r="C3488" i="9"/>
  <c r="S3487" i="9"/>
  <c r="Q3487" i="9"/>
  <c r="O3487" i="9"/>
  <c r="I3487" i="9"/>
  <c r="F3487" i="9"/>
  <c r="C3487" i="9"/>
  <c r="S3486" i="9"/>
  <c r="Q3486" i="9"/>
  <c r="O3486" i="9"/>
  <c r="I3486" i="9"/>
  <c r="F3486" i="9"/>
  <c r="C3486" i="9"/>
  <c r="S3485" i="9"/>
  <c r="Q3485" i="9"/>
  <c r="O3485" i="9"/>
  <c r="I3485" i="9"/>
  <c r="F3485" i="9"/>
  <c r="C3485" i="9"/>
  <c r="S3484" i="9"/>
  <c r="Q3484" i="9"/>
  <c r="O3484" i="9"/>
  <c r="I3484" i="9"/>
  <c r="F3484" i="9"/>
  <c r="C3484" i="9"/>
  <c r="S3483" i="9"/>
  <c r="Q3483" i="9"/>
  <c r="O3483" i="9"/>
  <c r="I3483" i="9"/>
  <c r="F3483" i="9"/>
  <c r="C3483" i="9"/>
  <c r="S3482" i="9"/>
  <c r="Q3482" i="9"/>
  <c r="O3482" i="9"/>
  <c r="I3482" i="9"/>
  <c r="F3482" i="9"/>
  <c r="C3482" i="9"/>
  <c r="S3481" i="9"/>
  <c r="Q3481" i="9"/>
  <c r="O3481" i="9"/>
  <c r="I3481" i="9"/>
  <c r="F3481" i="9"/>
  <c r="C3481" i="9"/>
  <c r="S3480" i="9"/>
  <c r="Q3480" i="9"/>
  <c r="O3480" i="9"/>
  <c r="I3480" i="9"/>
  <c r="F3480" i="9"/>
  <c r="C3480" i="9"/>
  <c r="S3479" i="9"/>
  <c r="Q3479" i="9"/>
  <c r="O3479" i="9"/>
  <c r="I3479" i="9"/>
  <c r="F3479" i="9"/>
  <c r="C3479" i="9"/>
  <c r="S3478" i="9"/>
  <c r="Q3478" i="9"/>
  <c r="O3478" i="9"/>
  <c r="I3478" i="9"/>
  <c r="F3478" i="9"/>
  <c r="C3478" i="9"/>
  <c r="S3477" i="9"/>
  <c r="Q3477" i="9"/>
  <c r="O3477" i="9"/>
  <c r="I3477" i="9"/>
  <c r="F3477" i="9"/>
  <c r="C3477" i="9"/>
  <c r="S3476" i="9"/>
  <c r="Q3476" i="9"/>
  <c r="O3476" i="9"/>
  <c r="I3476" i="9"/>
  <c r="F3476" i="9"/>
  <c r="C3476" i="9"/>
  <c r="S3475" i="9"/>
  <c r="Q3475" i="9"/>
  <c r="O3475" i="9"/>
  <c r="I3475" i="9"/>
  <c r="F3475" i="9"/>
  <c r="C3475" i="9"/>
  <c r="S3474" i="9"/>
  <c r="Q3474" i="9"/>
  <c r="O3474" i="9"/>
  <c r="I3474" i="9"/>
  <c r="F3474" i="9"/>
  <c r="C3474" i="9"/>
  <c r="S3473" i="9"/>
  <c r="Q3473" i="9"/>
  <c r="O3473" i="9"/>
  <c r="I3473" i="9"/>
  <c r="F3473" i="9"/>
  <c r="C3473" i="9"/>
  <c r="S3472" i="9"/>
  <c r="Q3472" i="9"/>
  <c r="O3472" i="9"/>
  <c r="I3472" i="9"/>
  <c r="F3472" i="9"/>
  <c r="C3472" i="9"/>
  <c r="S3471" i="9"/>
  <c r="Q3471" i="9"/>
  <c r="O3471" i="9"/>
  <c r="I3471" i="9"/>
  <c r="F3471" i="9"/>
  <c r="C3471" i="9"/>
  <c r="S3470" i="9"/>
  <c r="Q3470" i="9"/>
  <c r="O3470" i="9"/>
  <c r="I3470" i="9"/>
  <c r="F3470" i="9"/>
  <c r="C3470" i="9"/>
  <c r="S3469" i="9"/>
  <c r="Q3469" i="9"/>
  <c r="O3469" i="9"/>
  <c r="I3469" i="9"/>
  <c r="F3469" i="9"/>
  <c r="C3469" i="9"/>
  <c r="S3468" i="9"/>
  <c r="Q3468" i="9"/>
  <c r="O3468" i="9"/>
  <c r="I3468" i="9"/>
  <c r="F3468" i="9"/>
  <c r="C3468" i="9"/>
  <c r="S3467" i="9"/>
  <c r="Q3467" i="9"/>
  <c r="O3467" i="9"/>
  <c r="I3467" i="9"/>
  <c r="F3467" i="9"/>
  <c r="C3467" i="9"/>
  <c r="S3466" i="9"/>
  <c r="Q3466" i="9"/>
  <c r="O3466" i="9"/>
  <c r="I3466" i="9"/>
  <c r="F3466" i="9"/>
  <c r="C3466" i="9"/>
  <c r="S3465" i="9"/>
  <c r="Q3465" i="9"/>
  <c r="O3465" i="9"/>
  <c r="I3465" i="9"/>
  <c r="F3465" i="9"/>
  <c r="C3465" i="9"/>
  <c r="S3464" i="9"/>
  <c r="Q3464" i="9"/>
  <c r="O3464" i="9"/>
  <c r="I3464" i="9"/>
  <c r="F3464" i="9"/>
  <c r="C3464" i="9"/>
  <c r="S3463" i="9"/>
  <c r="Q3463" i="9"/>
  <c r="O3463" i="9"/>
  <c r="I3463" i="9"/>
  <c r="F3463" i="9"/>
  <c r="C3463" i="9"/>
  <c r="S3462" i="9"/>
  <c r="Q3462" i="9"/>
  <c r="O3462" i="9"/>
  <c r="I3462" i="9"/>
  <c r="F3462" i="9"/>
  <c r="C3462" i="9"/>
  <c r="S3461" i="9"/>
  <c r="Q3461" i="9"/>
  <c r="O3461" i="9"/>
  <c r="I3461" i="9"/>
  <c r="F3461" i="9"/>
  <c r="C3461" i="9"/>
  <c r="S3460" i="9"/>
  <c r="Q3460" i="9"/>
  <c r="O3460" i="9"/>
  <c r="I3460" i="9"/>
  <c r="F3460" i="9"/>
  <c r="C3460" i="9"/>
  <c r="S3459" i="9"/>
  <c r="Q3459" i="9"/>
  <c r="O3459" i="9"/>
  <c r="I3459" i="9"/>
  <c r="F3459" i="9"/>
  <c r="C3459" i="9"/>
  <c r="S3458" i="9"/>
  <c r="Q3458" i="9"/>
  <c r="O3458" i="9"/>
  <c r="I3458" i="9"/>
  <c r="F3458" i="9"/>
  <c r="C3458" i="9"/>
  <c r="S3457" i="9"/>
  <c r="Q3457" i="9"/>
  <c r="O3457" i="9"/>
  <c r="I3457" i="9"/>
  <c r="F3457" i="9"/>
  <c r="C3457" i="9"/>
  <c r="S3456" i="9"/>
  <c r="Q3456" i="9"/>
  <c r="O3456" i="9"/>
  <c r="I3456" i="9"/>
  <c r="F3456" i="9"/>
  <c r="C3456" i="9"/>
  <c r="S3455" i="9"/>
  <c r="Q3455" i="9"/>
  <c r="O3455" i="9"/>
  <c r="I3455" i="9"/>
  <c r="F3455" i="9"/>
  <c r="C3455" i="9"/>
  <c r="S3454" i="9"/>
  <c r="Q3454" i="9"/>
  <c r="O3454" i="9"/>
  <c r="I3454" i="9"/>
  <c r="F3454" i="9"/>
  <c r="C3454" i="9"/>
  <c r="S3453" i="9"/>
  <c r="Q3453" i="9"/>
  <c r="O3453" i="9"/>
  <c r="I3453" i="9"/>
  <c r="F3453" i="9"/>
  <c r="C3453" i="9"/>
  <c r="S3452" i="9"/>
  <c r="Q3452" i="9"/>
  <c r="O3452" i="9"/>
  <c r="I3452" i="9"/>
  <c r="F3452" i="9"/>
  <c r="C3452" i="9"/>
  <c r="S3451" i="9"/>
  <c r="Q3451" i="9"/>
  <c r="O3451" i="9"/>
  <c r="I3451" i="9"/>
  <c r="F3451" i="9"/>
  <c r="C3451" i="9"/>
  <c r="S3450" i="9"/>
  <c r="Q3450" i="9"/>
  <c r="O3450" i="9"/>
  <c r="I3450" i="9"/>
  <c r="F3450" i="9"/>
  <c r="C3450" i="9"/>
  <c r="S3449" i="9"/>
  <c r="Q3449" i="9"/>
  <c r="O3449" i="9"/>
  <c r="I3449" i="9"/>
  <c r="F3449" i="9"/>
  <c r="C3449" i="9"/>
  <c r="S3448" i="9"/>
  <c r="Q3448" i="9"/>
  <c r="O3448" i="9"/>
  <c r="I3448" i="9"/>
  <c r="F3448" i="9"/>
  <c r="C3448" i="9"/>
  <c r="S3447" i="9"/>
  <c r="Q3447" i="9"/>
  <c r="O3447" i="9"/>
  <c r="I3447" i="9"/>
  <c r="F3447" i="9"/>
  <c r="C3447" i="9"/>
  <c r="S3446" i="9"/>
  <c r="Q3446" i="9"/>
  <c r="O3446" i="9"/>
  <c r="I3446" i="9"/>
  <c r="F3446" i="9"/>
  <c r="C3446" i="9"/>
  <c r="S3445" i="9"/>
  <c r="Q3445" i="9"/>
  <c r="O3445" i="9"/>
  <c r="I3445" i="9"/>
  <c r="F3445" i="9"/>
  <c r="C3445" i="9"/>
  <c r="S3444" i="9"/>
  <c r="Q3444" i="9"/>
  <c r="O3444" i="9"/>
  <c r="I3444" i="9"/>
  <c r="F3444" i="9"/>
  <c r="C3444" i="9"/>
  <c r="S3443" i="9"/>
  <c r="Q3443" i="9"/>
  <c r="O3443" i="9"/>
  <c r="I3443" i="9"/>
  <c r="F3443" i="9"/>
  <c r="C3443" i="9"/>
  <c r="S3442" i="9"/>
  <c r="Q3442" i="9"/>
  <c r="O3442" i="9"/>
  <c r="I3442" i="9"/>
  <c r="F3442" i="9"/>
  <c r="C3442" i="9"/>
  <c r="S3441" i="9"/>
  <c r="Q3441" i="9"/>
  <c r="O3441" i="9"/>
  <c r="I3441" i="9"/>
  <c r="F3441" i="9"/>
  <c r="C3441" i="9"/>
  <c r="S3440" i="9"/>
  <c r="Q3440" i="9"/>
  <c r="O3440" i="9"/>
  <c r="I3440" i="9"/>
  <c r="F3440" i="9"/>
  <c r="C3440" i="9"/>
  <c r="S3439" i="9"/>
  <c r="Q3439" i="9"/>
  <c r="O3439" i="9"/>
  <c r="I3439" i="9"/>
  <c r="F3439" i="9"/>
  <c r="C3439" i="9"/>
  <c r="S3438" i="9"/>
  <c r="Q3438" i="9"/>
  <c r="O3438" i="9"/>
  <c r="I3438" i="9"/>
  <c r="F3438" i="9"/>
  <c r="C3438" i="9"/>
  <c r="S3437" i="9"/>
  <c r="Q3437" i="9"/>
  <c r="O3437" i="9"/>
  <c r="I3437" i="9"/>
  <c r="F3437" i="9"/>
  <c r="C3437" i="9"/>
  <c r="S3436" i="9"/>
  <c r="Q3436" i="9"/>
  <c r="O3436" i="9"/>
  <c r="I3436" i="9"/>
  <c r="F3436" i="9"/>
  <c r="C3436" i="9"/>
  <c r="S3435" i="9"/>
  <c r="Q3435" i="9"/>
  <c r="O3435" i="9"/>
  <c r="I3435" i="9"/>
  <c r="F3435" i="9"/>
  <c r="C3435" i="9"/>
  <c r="S3434" i="9"/>
  <c r="Q3434" i="9"/>
  <c r="O3434" i="9"/>
  <c r="I3434" i="9"/>
  <c r="F3434" i="9"/>
  <c r="C3434" i="9"/>
  <c r="S3433" i="9"/>
  <c r="Q3433" i="9"/>
  <c r="O3433" i="9"/>
  <c r="I3433" i="9"/>
  <c r="F3433" i="9"/>
  <c r="C3433" i="9"/>
  <c r="S3432" i="9"/>
  <c r="Q3432" i="9"/>
  <c r="O3432" i="9"/>
  <c r="I3432" i="9"/>
  <c r="F3432" i="9"/>
  <c r="C3432" i="9"/>
  <c r="S3431" i="9"/>
  <c r="Q3431" i="9"/>
  <c r="O3431" i="9"/>
  <c r="I3431" i="9"/>
  <c r="F3431" i="9"/>
  <c r="C3431" i="9"/>
  <c r="S3430" i="9"/>
  <c r="Q3430" i="9"/>
  <c r="O3430" i="9"/>
  <c r="I3430" i="9"/>
  <c r="F3430" i="9"/>
  <c r="C3430" i="9"/>
  <c r="S3429" i="9"/>
  <c r="Q3429" i="9"/>
  <c r="O3429" i="9"/>
  <c r="I3429" i="9"/>
  <c r="F3429" i="9"/>
  <c r="C3429" i="9"/>
  <c r="S3428" i="9"/>
  <c r="Q3428" i="9"/>
  <c r="O3428" i="9"/>
  <c r="I3428" i="9"/>
  <c r="F3428" i="9"/>
  <c r="C3428" i="9"/>
  <c r="S3427" i="9"/>
  <c r="Q3427" i="9"/>
  <c r="O3427" i="9"/>
  <c r="I3427" i="9"/>
  <c r="F3427" i="9"/>
  <c r="C3427" i="9"/>
  <c r="S3426" i="9"/>
  <c r="Q3426" i="9"/>
  <c r="O3426" i="9"/>
  <c r="I3426" i="9"/>
  <c r="F3426" i="9"/>
  <c r="C3426" i="9"/>
  <c r="S3425" i="9"/>
  <c r="Q3425" i="9"/>
  <c r="O3425" i="9"/>
  <c r="I3425" i="9"/>
  <c r="F3425" i="9"/>
  <c r="C3425" i="9"/>
  <c r="S3424" i="9"/>
  <c r="Q3424" i="9"/>
  <c r="O3424" i="9"/>
  <c r="I3424" i="9"/>
  <c r="F3424" i="9"/>
  <c r="C3424" i="9"/>
  <c r="S3423" i="9"/>
  <c r="Q3423" i="9"/>
  <c r="O3423" i="9"/>
  <c r="I3423" i="9"/>
  <c r="F3423" i="9"/>
  <c r="C3423" i="9"/>
  <c r="S3422" i="9"/>
  <c r="Q3422" i="9"/>
  <c r="O3422" i="9"/>
  <c r="I3422" i="9"/>
  <c r="F3422" i="9"/>
  <c r="C3422" i="9"/>
  <c r="S3421" i="9"/>
  <c r="Q3421" i="9"/>
  <c r="O3421" i="9"/>
  <c r="I3421" i="9"/>
  <c r="F3421" i="9"/>
  <c r="C3421" i="9"/>
  <c r="S3420" i="9"/>
  <c r="Q3420" i="9"/>
  <c r="O3420" i="9"/>
  <c r="I3420" i="9"/>
  <c r="F3420" i="9"/>
  <c r="C3420" i="9"/>
  <c r="S3419" i="9"/>
  <c r="Q3419" i="9"/>
  <c r="O3419" i="9"/>
  <c r="I3419" i="9"/>
  <c r="F3419" i="9"/>
  <c r="C3419" i="9"/>
  <c r="S3418" i="9"/>
  <c r="Q3418" i="9"/>
  <c r="O3418" i="9"/>
  <c r="I3418" i="9"/>
  <c r="F3418" i="9"/>
  <c r="C3418" i="9"/>
  <c r="S3417" i="9"/>
  <c r="Q3417" i="9"/>
  <c r="O3417" i="9"/>
  <c r="I3417" i="9"/>
  <c r="F3417" i="9"/>
  <c r="C3417" i="9"/>
  <c r="S3416" i="9"/>
  <c r="Q3416" i="9"/>
  <c r="O3416" i="9"/>
  <c r="I3416" i="9"/>
  <c r="F3416" i="9"/>
  <c r="C3416" i="9"/>
  <c r="S3415" i="9"/>
  <c r="Q3415" i="9"/>
  <c r="O3415" i="9"/>
  <c r="I3415" i="9"/>
  <c r="F3415" i="9"/>
  <c r="C3415" i="9"/>
  <c r="S3414" i="9"/>
  <c r="Q3414" i="9"/>
  <c r="O3414" i="9"/>
  <c r="I3414" i="9"/>
  <c r="F3414" i="9"/>
  <c r="C3414" i="9"/>
  <c r="S3413" i="9"/>
  <c r="Q3413" i="9"/>
  <c r="O3413" i="9"/>
  <c r="I3413" i="9"/>
  <c r="F3413" i="9"/>
  <c r="C3413" i="9"/>
  <c r="S3412" i="9"/>
  <c r="Q3412" i="9"/>
  <c r="O3412" i="9"/>
  <c r="I3412" i="9"/>
  <c r="F3412" i="9"/>
  <c r="C3412" i="9"/>
  <c r="S3411" i="9"/>
  <c r="Q3411" i="9"/>
  <c r="O3411" i="9"/>
  <c r="I3411" i="9"/>
  <c r="F3411" i="9"/>
  <c r="C3411" i="9"/>
  <c r="S3410" i="9"/>
  <c r="Q3410" i="9"/>
  <c r="O3410" i="9"/>
  <c r="I3410" i="9"/>
  <c r="F3410" i="9"/>
  <c r="C3410" i="9"/>
  <c r="S3409" i="9"/>
  <c r="Q3409" i="9"/>
  <c r="O3409" i="9"/>
  <c r="I3409" i="9"/>
  <c r="F3409" i="9"/>
  <c r="C3409" i="9"/>
  <c r="S3408" i="9"/>
  <c r="Q3408" i="9"/>
  <c r="O3408" i="9"/>
  <c r="I3408" i="9"/>
  <c r="F3408" i="9"/>
  <c r="C3408" i="9"/>
  <c r="S3407" i="9"/>
  <c r="Q3407" i="9"/>
  <c r="O3407" i="9"/>
  <c r="I3407" i="9"/>
  <c r="F3407" i="9"/>
  <c r="C3407" i="9"/>
  <c r="S3406" i="9"/>
  <c r="Q3406" i="9"/>
  <c r="O3406" i="9"/>
  <c r="I3406" i="9"/>
  <c r="F3406" i="9"/>
  <c r="C3406" i="9"/>
  <c r="S3405" i="9"/>
  <c r="Q3405" i="9"/>
  <c r="O3405" i="9"/>
  <c r="I3405" i="9"/>
  <c r="F3405" i="9"/>
  <c r="C3405" i="9"/>
  <c r="S3404" i="9"/>
  <c r="Q3404" i="9"/>
  <c r="O3404" i="9"/>
  <c r="I3404" i="9"/>
  <c r="F3404" i="9"/>
  <c r="C3404" i="9"/>
  <c r="S3403" i="9"/>
  <c r="Q3403" i="9"/>
  <c r="O3403" i="9"/>
  <c r="I3403" i="9"/>
  <c r="F3403" i="9"/>
  <c r="C3403" i="9"/>
  <c r="S3402" i="9"/>
  <c r="Q3402" i="9"/>
  <c r="O3402" i="9"/>
  <c r="I3402" i="9"/>
  <c r="F3402" i="9"/>
  <c r="C3402" i="9"/>
  <c r="S3401" i="9"/>
  <c r="Q3401" i="9"/>
  <c r="O3401" i="9"/>
  <c r="I3401" i="9"/>
  <c r="F3401" i="9"/>
  <c r="C3401" i="9"/>
  <c r="S3400" i="9"/>
  <c r="Q3400" i="9"/>
  <c r="O3400" i="9"/>
  <c r="I3400" i="9"/>
  <c r="F3400" i="9"/>
  <c r="C3400" i="9"/>
  <c r="S3399" i="9"/>
  <c r="Q3399" i="9"/>
  <c r="O3399" i="9"/>
  <c r="I3399" i="9"/>
  <c r="F3399" i="9"/>
  <c r="C3399" i="9"/>
  <c r="S3398" i="9"/>
  <c r="Q3398" i="9"/>
  <c r="O3398" i="9"/>
  <c r="I3398" i="9"/>
  <c r="F3398" i="9"/>
  <c r="C3398" i="9"/>
  <c r="S3397" i="9"/>
  <c r="Q3397" i="9"/>
  <c r="O3397" i="9"/>
  <c r="I3397" i="9"/>
  <c r="F3397" i="9"/>
  <c r="C3397" i="9"/>
  <c r="S3396" i="9"/>
  <c r="Q3396" i="9"/>
  <c r="O3396" i="9"/>
  <c r="I3396" i="9"/>
  <c r="F3396" i="9"/>
  <c r="C3396" i="9"/>
  <c r="S3395" i="9"/>
  <c r="Q3395" i="9"/>
  <c r="O3395" i="9"/>
  <c r="I3395" i="9"/>
  <c r="F3395" i="9"/>
  <c r="C3395" i="9"/>
  <c r="S3394" i="9"/>
  <c r="Q3394" i="9"/>
  <c r="O3394" i="9"/>
  <c r="I3394" i="9"/>
  <c r="F3394" i="9"/>
  <c r="C3394" i="9"/>
  <c r="S3393" i="9"/>
  <c r="Q3393" i="9"/>
  <c r="O3393" i="9"/>
  <c r="I3393" i="9"/>
  <c r="F3393" i="9"/>
  <c r="C3393" i="9"/>
  <c r="S3392" i="9"/>
  <c r="Q3392" i="9"/>
  <c r="O3392" i="9"/>
  <c r="I3392" i="9"/>
  <c r="F3392" i="9"/>
  <c r="C3392" i="9"/>
  <c r="S3391" i="9"/>
  <c r="Q3391" i="9"/>
  <c r="O3391" i="9"/>
  <c r="I3391" i="9"/>
  <c r="F3391" i="9"/>
  <c r="C3391" i="9"/>
  <c r="S3390" i="9"/>
  <c r="Q3390" i="9"/>
  <c r="O3390" i="9"/>
  <c r="I3390" i="9"/>
  <c r="F3390" i="9"/>
  <c r="C3390" i="9"/>
  <c r="S3389" i="9"/>
  <c r="Q3389" i="9"/>
  <c r="O3389" i="9"/>
  <c r="I3389" i="9"/>
  <c r="F3389" i="9"/>
  <c r="C3389" i="9"/>
  <c r="S3388" i="9"/>
  <c r="Q3388" i="9"/>
  <c r="O3388" i="9"/>
  <c r="I3388" i="9"/>
  <c r="F3388" i="9"/>
  <c r="C3388" i="9"/>
  <c r="S3387" i="9"/>
  <c r="Q3387" i="9"/>
  <c r="O3387" i="9"/>
  <c r="I3387" i="9"/>
  <c r="F3387" i="9"/>
  <c r="C3387" i="9"/>
  <c r="S3386" i="9"/>
  <c r="Q3386" i="9"/>
  <c r="O3386" i="9"/>
  <c r="I3386" i="9"/>
  <c r="F3386" i="9"/>
  <c r="C3386" i="9"/>
  <c r="S3385" i="9"/>
  <c r="Q3385" i="9"/>
  <c r="O3385" i="9"/>
  <c r="I3385" i="9"/>
  <c r="F3385" i="9"/>
  <c r="C3385" i="9"/>
  <c r="S3384" i="9"/>
  <c r="Q3384" i="9"/>
  <c r="O3384" i="9"/>
  <c r="I3384" i="9"/>
  <c r="F3384" i="9"/>
  <c r="C3384" i="9"/>
  <c r="S3383" i="9"/>
  <c r="Q3383" i="9"/>
  <c r="O3383" i="9"/>
  <c r="I3383" i="9"/>
  <c r="F3383" i="9"/>
  <c r="C3383" i="9"/>
  <c r="S3382" i="9"/>
  <c r="Q3382" i="9"/>
  <c r="O3382" i="9"/>
  <c r="I3382" i="9"/>
  <c r="F3382" i="9"/>
  <c r="C3382" i="9"/>
  <c r="S3381" i="9"/>
  <c r="Q3381" i="9"/>
  <c r="O3381" i="9"/>
  <c r="I3381" i="9"/>
  <c r="F3381" i="9"/>
  <c r="C3381" i="9"/>
  <c r="S3380" i="9"/>
  <c r="Q3380" i="9"/>
  <c r="O3380" i="9"/>
  <c r="I3380" i="9"/>
  <c r="F3380" i="9"/>
  <c r="C3380" i="9"/>
  <c r="S3379" i="9"/>
  <c r="Q3379" i="9"/>
  <c r="O3379" i="9"/>
  <c r="I3379" i="9"/>
  <c r="F3379" i="9"/>
  <c r="C3379" i="9"/>
  <c r="S3378" i="9"/>
  <c r="Q3378" i="9"/>
  <c r="O3378" i="9"/>
  <c r="I3378" i="9"/>
  <c r="F3378" i="9"/>
  <c r="C3378" i="9"/>
  <c r="S3377" i="9"/>
  <c r="Q3377" i="9"/>
  <c r="O3377" i="9"/>
  <c r="I3377" i="9"/>
  <c r="F3377" i="9"/>
  <c r="C3377" i="9"/>
  <c r="S3376" i="9"/>
  <c r="Q3376" i="9"/>
  <c r="O3376" i="9"/>
  <c r="I3376" i="9"/>
  <c r="F3376" i="9"/>
  <c r="C3376" i="9"/>
  <c r="S3375" i="9"/>
  <c r="Q3375" i="9"/>
  <c r="O3375" i="9"/>
  <c r="I3375" i="9"/>
  <c r="F3375" i="9"/>
  <c r="C3375" i="9"/>
  <c r="S3374" i="9"/>
  <c r="Q3374" i="9"/>
  <c r="O3374" i="9"/>
  <c r="I3374" i="9"/>
  <c r="F3374" i="9"/>
  <c r="C3374" i="9"/>
  <c r="S3373" i="9"/>
  <c r="Q3373" i="9"/>
  <c r="O3373" i="9"/>
  <c r="I3373" i="9"/>
  <c r="F3373" i="9"/>
  <c r="C3373" i="9"/>
  <c r="S3372" i="9"/>
  <c r="Q3372" i="9"/>
  <c r="O3372" i="9"/>
  <c r="I3372" i="9"/>
  <c r="F3372" i="9"/>
  <c r="C3372" i="9"/>
  <c r="S3371" i="9"/>
  <c r="Q3371" i="9"/>
  <c r="O3371" i="9"/>
  <c r="I3371" i="9"/>
  <c r="F3371" i="9"/>
  <c r="C3371" i="9"/>
  <c r="S3370" i="9"/>
  <c r="Q3370" i="9"/>
  <c r="O3370" i="9"/>
  <c r="I3370" i="9"/>
  <c r="F3370" i="9"/>
  <c r="C3370" i="9"/>
  <c r="S3369" i="9"/>
  <c r="Q3369" i="9"/>
  <c r="O3369" i="9"/>
  <c r="I3369" i="9"/>
  <c r="F3369" i="9"/>
  <c r="C3369" i="9"/>
  <c r="S3368" i="9"/>
  <c r="Q3368" i="9"/>
  <c r="O3368" i="9"/>
  <c r="I3368" i="9"/>
  <c r="F3368" i="9"/>
  <c r="C3368" i="9"/>
  <c r="S3367" i="9"/>
  <c r="Q3367" i="9"/>
  <c r="O3367" i="9"/>
  <c r="I3367" i="9"/>
  <c r="F3367" i="9"/>
  <c r="C3367" i="9"/>
  <c r="S3366" i="9"/>
  <c r="Q3366" i="9"/>
  <c r="O3366" i="9"/>
  <c r="I3366" i="9"/>
  <c r="F3366" i="9"/>
  <c r="C3366" i="9"/>
  <c r="S3365" i="9"/>
  <c r="Q3365" i="9"/>
  <c r="O3365" i="9"/>
  <c r="I3365" i="9"/>
  <c r="F3365" i="9"/>
  <c r="C3365" i="9"/>
  <c r="S3364" i="9"/>
  <c r="Q3364" i="9"/>
  <c r="O3364" i="9"/>
  <c r="I3364" i="9"/>
  <c r="F3364" i="9"/>
  <c r="C3364" i="9"/>
  <c r="S3363" i="9"/>
  <c r="Q3363" i="9"/>
  <c r="O3363" i="9"/>
  <c r="I3363" i="9"/>
  <c r="F3363" i="9"/>
  <c r="C3363" i="9"/>
  <c r="S3362" i="9"/>
  <c r="Q3362" i="9"/>
  <c r="O3362" i="9"/>
  <c r="I3362" i="9"/>
  <c r="F3362" i="9"/>
  <c r="C3362" i="9"/>
  <c r="S3361" i="9"/>
  <c r="Q3361" i="9"/>
  <c r="O3361" i="9"/>
  <c r="I3361" i="9"/>
  <c r="F3361" i="9"/>
  <c r="C3361" i="9"/>
  <c r="S3360" i="9"/>
  <c r="Q3360" i="9"/>
  <c r="O3360" i="9"/>
  <c r="I3360" i="9"/>
  <c r="F3360" i="9"/>
  <c r="C3360" i="9"/>
  <c r="S3359" i="9"/>
  <c r="Q3359" i="9"/>
  <c r="O3359" i="9"/>
  <c r="I3359" i="9"/>
  <c r="F3359" i="9"/>
  <c r="C3359" i="9"/>
  <c r="S3358" i="9"/>
  <c r="Q3358" i="9"/>
  <c r="O3358" i="9"/>
  <c r="I3358" i="9"/>
  <c r="F3358" i="9"/>
  <c r="C3358" i="9"/>
  <c r="S3357" i="9"/>
  <c r="Q3357" i="9"/>
  <c r="O3357" i="9"/>
  <c r="I3357" i="9"/>
  <c r="F3357" i="9"/>
  <c r="C3357" i="9"/>
  <c r="S3356" i="9"/>
  <c r="Q3356" i="9"/>
  <c r="O3356" i="9"/>
  <c r="I3356" i="9"/>
  <c r="F3356" i="9"/>
  <c r="C3356" i="9"/>
  <c r="S3355" i="9"/>
  <c r="Q3355" i="9"/>
  <c r="O3355" i="9"/>
  <c r="I3355" i="9"/>
  <c r="F3355" i="9"/>
  <c r="C3355" i="9"/>
  <c r="S3354" i="9"/>
  <c r="Q3354" i="9"/>
  <c r="O3354" i="9"/>
  <c r="I3354" i="9"/>
  <c r="F3354" i="9"/>
  <c r="C3354" i="9"/>
  <c r="S3353" i="9"/>
  <c r="Q3353" i="9"/>
  <c r="O3353" i="9"/>
  <c r="I3353" i="9"/>
  <c r="F3353" i="9"/>
  <c r="C3353" i="9"/>
  <c r="S3352" i="9"/>
  <c r="Q3352" i="9"/>
  <c r="O3352" i="9"/>
  <c r="I3352" i="9"/>
  <c r="F3352" i="9"/>
  <c r="C3352" i="9"/>
  <c r="S3351" i="9"/>
  <c r="Q3351" i="9"/>
  <c r="O3351" i="9"/>
  <c r="I3351" i="9"/>
  <c r="F3351" i="9"/>
  <c r="C3351" i="9"/>
  <c r="S3350" i="9"/>
  <c r="Q3350" i="9"/>
  <c r="O3350" i="9"/>
  <c r="I3350" i="9"/>
  <c r="F3350" i="9"/>
  <c r="C3350" i="9"/>
  <c r="S3349" i="9"/>
  <c r="Q3349" i="9"/>
  <c r="O3349" i="9"/>
  <c r="I3349" i="9"/>
  <c r="F3349" i="9"/>
  <c r="C3349" i="9"/>
  <c r="S3348" i="9"/>
  <c r="Q3348" i="9"/>
  <c r="O3348" i="9"/>
  <c r="I3348" i="9"/>
  <c r="F3348" i="9"/>
  <c r="C3348" i="9"/>
  <c r="S3347" i="9"/>
  <c r="Q3347" i="9"/>
  <c r="O3347" i="9"/>
  <c r="I3347" i="9"/>
  <c r="F3347" i="9"/>
  <c r="C3347" i="9"/>
  <c r="S3346" i="9"/>
  <c r="Q3346" i="9"/>
  <c r="O3346" i="9"/>
  <c r="I3346" i="9"/>
  <c r="F3346" i="9"/>
  <c r="C3346" i="9"/>
  <c r="S3345" i="9"/>
  <c r="Q3345" i="9"/>
  <c r="O3345" i="9"/>
  <c r="I3345" i="9"/>
  <c r="F3345" i="9"/>
  <c r="C3345" i="9"/>
  <c r="S3344" i="9"/>
  <c r="Q3344" i="9"/>
  <c r="O3344" i="9"/>
  <c r="I3344" i="9"/>
  <c r="F3344" i="9"/>
  <c r="C3344" i="9"/>
  <c r="S3343" i="9"/>
  <c r="Q3343" i="9"/>
  <c r="O3343" i="9"/>
  <c r="I3343" i="9"/>
  <c r="F3343" i="9"/>
  <c r="C3343" i="9"/>
  <c r="S3342" i="9"/>
  <c r="Q3342" i="9"/>
  <c r="O3342" i="9"/>
  <c r="I3342" i="9"/>
  <c r="F3342" i="9"/>
  <c r="C3342" i="9"/>
  <c r="S3341" i="9"/>
  <c r="Q3341" i="9"/>
  <c r="O3341" i="9"/>
  <c r="I3341" i="9"/>
  <c r="F3341" i="9"/>
  <c r="C3341" i="9"/>
  <c r="S3340" i="9"/>
  <c r="Q3340" i="9"/>
  <c r="O3340" i="9"/>
  <c r="I3340" i="9"/>
  <c r="F3340" i="9"/>
  <c r="C3340" i="9"/>
  <c r="S3339" i="9"/>
  <c r="Q3339" i="9"/>
  <c r="O3339" i="9"/>
  <c r="I3339" i="9"/>
  <c r="F3339" i="9"/>
  <c r="C3339" i="9"/>
  <c r="S3338" i="9"/>
  <c r="Q3338" i="9"/>
  <c r="O3338" i="9"/>
  <c r="I3338" i="9"/>
  <c r="F3338" i="9"/>
  <c r="C3338" i="9"/>
  <c r="S3337" i="9"/>
  <c r="Q3337" i="9"/>
  <c r="O3337" i="9"/>
  <c r="I3337" i="9"/>
  <c r="F3337" i="9"/>
  <c r="C3337" i="9"/>
  <c r="S3336" i="9"/>
  <c r="Q3336" i="9"/>
  <c r="O3336" i="9"/>
  <c r="I3336" i="9"/>
  <c r="F3336" i="9"/>
  <c r="C3336" i="9"/>
  <c r="S3335" i="9"/>
  <c r="Q3335" i="9"/>
  <c r="O3335" i="9"/>
  <c r="I3335" i="9"/>
  <c r="F3335" i="9"/>
  <c r="C3335" i="9"/>
  <c r="S3334" i="9"/>
  <c r="Q3334" i="9"/>
  <c r="O3334" i="9"/>
  <c r="I3334" i="9"/>
  <c r="F3334" i="9"/>
  <c r="C3334" i="9"/>
  <c r="S3333" i="9"/>
  <c r="Q3333" i="9"/>
  <c r="O3333" i="9"/>
  <c r="I3333" i="9"/>
  <c r="F3333" i="9"/>
  <c r="C3333" i="9"/>
  <c r="S3332" i="9"/>
  <c r="Q3332" i="9"/>
  <c r="O3332" i="9"/>
  <c r="I3332" i="9"/>
  <c r="F3332" i="9"/>
  <c r="C3332" i="9"/>
  <c r="S3331" i="9"/>
  <c r="Q3331" i="9"/>
  <c r="O3331" i="9"/>
  <c r="I3331" i="9"/>
  <c r="F3331" i="9"/>
  <c r="C3331" i="9"/>
  <c r="S3330" i="9"/>
  <c r="Q3330" i="9"/>
  <c r="O3330" i="9"/>
  <c r="I3330" i="9"/>
  <c r="F3330" i="9"/>
  <c r="C3330" i="9"/>
  <c r="S3329" i="9"/>
  <c r="Q3329" i="9"/>
  <c r="O3329" i="9"/>
  <c r="I3329" i="9"/>
  <c r="F3329" i="9"/>
  <c r="C3329" i="9"/>
  <c r="S3328" i="9"/>
  <c r="Q3328" i="9"/>
  <c r="O3328" i="9"/>
  <c r="I3328" i="9"/>
  <c r="F3328" i="9"/>
  <c r="C3328" i="9"/>
  <c r="S3327" i="9"/>
  <c r="Q3327" i="9"/>
  <c r="O3327" i="9"/>
  <c r="I3327" i="9"/>
  <c r="F3327" i="9"/>
  <c r="C3327" i="9"/>
  <c r="S3326" i="9"/>
  <c r="Q3326" i="9"/>
  <c r="O3326" i="9"/>
  <c r="I3326" i="9"/>
  <c r="F3326" i="9"/>
  <c r="C3326" i="9"/>
  <c r="S3325" i="9"/>
  <c r="Q3325" i="9"/>
  <c r="O3325" i="9"/>
  <c r="I3325" i="9"/>
  <c r="F3325" i="9"/>
  <c r="C3325" i="9"/>
  <c r="S3324" i="9"/>
  <c r="Q3324" i="9"/>
  <c r="O3324" i="9"/>
  <c r="I3324" i="9"/>
  <c r="F3324" i="9"/>
  <c r="C3324" i="9"/>
  <c r="S3323" i="9"/>
  <c r="Q3323" i="9"/>
  <c r="O3323" i="9"/>
  <c r="I3323" i="9"/>
  <c r="F3323" i="9"/>
  <c r="C3323" i="9"/>
  <c r="S3322" i="9"/>
  <c r="Q3322" i="9"/>
  <c r="O3322" i="9"/>
  <c r="I3322" i="9"/>
  <c r="F3322" i="9"/>
  <c r="C3322" i="9"/>
  <c r="S3321" i="9"/>
  <c r="Q3321" i="9"/>
  <c r="O3321" i="9"/>
  <c r="I3321" i="9"/>
  <c r="F3321" i="9"/>
  <c r="C3321" i="9"/>
  <c r="S3320" i="9"/>
  <c r="Q3320" i="9"/>
  <c r="O3320" i="9"/>
  <c r="I3320" i="9"/>
  <c r="F3320" i="9"/>
  <c r="C3320" i="9"/>
  <c r="S3319" i="9"/>
  <c r="Q3319" i="9"/>
  <c r="O3319" i="9"/>
  <c r="I3319" i="9"/>
  <c r="F3319" i="9"/>
  <c r="C3319" i="9"/>
  <c r="S3318" i="9"/>
  <c r="Q3318" i="9"/>
  <c r="O3318" i="9"/>
  <c r="I3318" i="9"/>
  <c r="F3318" i="9"/>
  <c r="C3318" i="9"/>
  <c r="S3317" i="9"/>
  <c r="Q3317" i="9"/>
  <c r="O3317" i="9"/>
  <c r="I3317" i="9"/>
  <c r="F3317" i="9"/>
  <c r="C3317" i="9"/>
  <c r="S3316" i="9"/>
  <c r="Q3316" i="9"/>
  <c r="O3316" i="9"/>
  <c r="I3316" i="9"/>
  <c r="F3316" i="9"/>
  <c r="C3316" i="9"/>
  <c r="S3315" i="9"/>
  <c r="Q3315" i="9"/>
  <c r="O3315" i="9"/>
  <c r="I3315" i="9"/>
  <c r="F3315" i="9"/>
  <c r="C3315" i="9"/>
  <c r="S3314" i="9"/>
  <c r="Q3314" i="9"/>
  <c r="O3314" i="9"/>
  <c r="I3314" i="9"/>
  <c r="F3314" i="9"/>
  <c r="C3314" i="9"/>
  <c r="S3313" i="9"/>
  <c r="Q3313" i="9"/>
  <c r="O3313" i="9"/>
  <c r="I3313" i="9"/>
  <c r="F3313" i="9"/>
  <c r="C3313" i="9"/>
  <c r="S3312" i="9"/>
  <c r="Q3312" i="9"/>
  <c r="O3312" i="9"/>
  <c r="I3312" i="9"/>
  <c r="F3312" i="9"/>
  <c r="C3312" i="9"/>
  <c r="S3311" i="9"/>
  <c r="Q3311" i="9"/>
  <c r="O3311" i="9"/>
  <c r="I3311" i="9"/>
  <c r="F3311" i="9"/>
  <c r="C3311" i="9"/>
  <c r="S3310" i="9"/>
  <c r="Q3310" i="9"/>
  <c r="O3310" i="9"/>
  <c r="I3310" i="9"/>
  <c r="F3310" i="9"/>
  <c r="C3310" i="9"/>
  <c r="S3309" i="9"/>
  <c r="Q3309" i="9"/>
  <c r="O3309" i="9"/>
  <c r="I3309" i="9"/>
  <c r="F3309" i="9"/>
  <c r="C3309" i="9"/>
  <c r="S3308" i="9"/>
  <c r="Q3308" i="9"/>
  <c r="O3308" i="9"/>
  <c r="I3308" i="9"/>
  <c r="F3308" i="9"/>
  <c r="C3308" i="9"/>
  <c r="S3307" i="9"/>
  <c r="Q3307" i="9"/>
  <c r="O3307" i="9"/>
  <c r="I3307" i="9"/>
  <c r="F3307" i="9"/>
  <c r="C3307" i="9"/>
  <c r="S3306" i="9"/>
  <c r="Q3306" i="9"/>
  <c r="O3306" i="9"/>
  <c r="I3306" i="9"/>
  <c r="F3306" i="9"/>
  <c r="C3306" i="9"/>
  <c r="S3305" i="9"/>
  <c r="Q3305" i="9"/>
  <c r="O3305" i="9"/>
  <c r="I3305" i="9"/>
  <c r="F3305" i="9"/>
  <c r="C3305" i="9"/>
  <c r="S3304" i="9"/>
  <c r="Q3304" i="9"/>
  <c r="O3304" i="9"/>
  <c r="I3304" i="9"/>
  <c r="F3304" i="9"/>
  <c r="C3304" i="9"/>
  <c r="S3303" i="9"/>
  <c r="Q3303" i="9"/>
  <c r="O3303" i="9"/>
  <c r="I3303" i="9"/>
  <c r="F3303" i="9"/>
  <c r="C3303" i="9"/>
  <c r="S3302" i="9"/>
  <c r="Q3302" i="9"/>
  <c r="O3302" i="9"/>
  <c r="I3302" i="9"/>
  <c r="F3302" i="9"/>
  <c r="C3302" i="9"/>
  <c r="S3301" i="9"/>
  <c r="Q3301" i="9"/>
  <c r="O3301" i="9"/>
  <c r="I3301" i="9"/>
  <c r="F3301" i="9"/>
  <c r="C3301" i="9"/>
  <c r="S3300" i="9"/>
  <c r="Q3300" i="9"/>
  <c r="O3300" i="9"/>
  <c r="I3300" i="9"/>
  <c r="F3300" i="9"/>
  <c r="C3300" i="9"/>
  <c r="S3299" i="9"/>
  <c r="Q3299" i="9"/>
  <c r="O3299" i="9"/>
  <c r="I3299" i="9"/>
  <c r="F3299" i="9"/>
  <c r="C3299" i="9"/>
  <c r="S3298" i="9"/>
  <c r="Q3298" i="9"/>
  <c r="O3298" i="9"/>
  <c r="I3298" i="9"/>
  <c r="F3298" i="9"/>
  <c r="C3298" i="9"/>
  <c r="S3297" i="9"/>
  <c r="Q3297" i="9"/>
  <c r="O3297" i="9"/>
  <c r="I3297" i="9"/>
  <c r="F3297" i="9"/>
  <c r="C3297" i="9"/>
  <c r="S3296" i="9"/>
  <c r="Q3296" i="9"/>
  <c r="O3296" i="9"/>
  <c r="I3296" i="9"/>
  <c r="F3296" i="9"/>
  <c r="C3296" i="9"/>
  <c r="S3295" i="9"/>
  <c r="Q3295" i="9"/>
  <c r="O3295" i="9"/>
  <c r="I3295" i="9"/>
  <c r="F3295" i="9"/>
  <c r="C3295" i="9"/>
  <c r="S3294" i="9"/>
  <c r="Q3294" i="9"/>
  <c r="O3294" i="9"/>
  <c r="I3294" i="9"/>
  <c r="F3294" i="9"/>
  <c r="C3294" i="9"/>
  <c r="S3293" i="9"/>
  <c r="Q3293" i="9"/>
  <c r="O3293" i="9"/>
  <c r="I3293" i="9"/>
  <c r="F3293" i="9"/>
  <c r="C3293" i="9"/>
  <c r="S3292" i="9"/>
  <c r="Q3292" i="9"/>
  <c r="O3292" i="9"/>
  <c r="I3292" i="9"/>
  <c r="F3292" i="9"/>
  <c r="C3292" i="9"/>
  <c r="S3291" i="9"/>
  <c r="Q3291" i="9"/>
  <c r="O3291" i="9"/>
  <c r="I3291" i="9"/>
  <c r="F3291" i="9"/>
  <c r="C3291" i="9"/>
  <c r="S3290" i="9"/>
  <c r="Q3290" i="9"/>
  <c r="O3290" i="9"/>
  <c r="I3290" i="9"/>
  <c r="F3290" i="9"/>
  <c r="C3290" i="9"/>
  <c r="S3289" i="9"/>
  <c r="Q3289" i="9"/>
  <c r="O3289" i="9"/>
  <c r="I3289" i="9"/>
  <c r="F3289" i="9"/>
  <c r="C3289" i="9"/>
  <c r="S3288" i="9"/>
  <c r="Q3288" i="9"/>
  <c r="O3288" i="9"/>
  <c r="I3288" i="9"/>
  <c r="F3288" i="9"/>
  <c r="C3288" i="9"/>
  <c r="S3287" i="9"/>
  <c r="Q3287" i="9"/>
  <c r="O3287" i="9"/>
  <c r="I3287" i="9"/>
  <c r="F3287" i="9"/>
  <c r="C3287" i="9"/>
  <c r="S3286" i="9"/>
  <c r="Q3286" i="9"/>
  <c r="O3286" i="9"/>
  <c r="I3286" i="9"/>
  <c r="F3286" i="9"/>
  <c r="C3286" i="9"/>
  <c r="S3285" i="9"/>
  <c r="Q3285" i="9"/>
  <c r="O3285" i="9"/>
  <c r="I3285" i="9"/>
  <c r="F3285" i="9"/>
  <c r="C3285" i="9"/>
  <c r="S3284" i="9"/>
  <c r="Q3284" i="9"/>
  <c r="O3284" i="9"/>
  <c r="I3284" i="9"/>
  <c r="F3284" i="9"/>
  <c r="C3284" i="9"/>
  <c r="S3283" i="9"/>
  <c r="Q3283" i="9"/>
  <c r="O3283" i="9"/>
  <c r="I3283" i="9"/>
  <c r="F3283" i="9"/>
  <c r="C3283" i="9"/>
  <c r="S3282" i="9"/>
  <c r="Q3282" i="9"/>
  <c r="O3282" i="9"/>
  <c r="I3282" i="9"/>
  <c r="F3282" i="9"/>
  <c r="C3282" i="9"/>
  <c r="S3281" i="9"/>
  <c r="Q3281" i="9"/>
  <c r="O3281" i="9"/>
  <c r="I3281" i="9"/>
  <c r="F3281" i="9"/>
  <c r="C3281" i="9"/>
  <c r="S3280" i="9"/>
  <c r="Q3280" i="9"/>
  <c r="O3280" i="9"/>
  <c r="I3280" i="9"/>
  <c r="F3280" i="9"/>
  <c r="C3280" i="9"/>
  <c r="S3279" i="9"/>
  <c r="Q3279" i="9"/>
  <c r="O3279" i="9"/>
  <c r="I3279" i="9"/>
  <c r="F3279" i="9"/>
  <c r="C3279" i="9"/>
  <c r="S3278" i="9"/>
  <c r="Q3278" i="9"/>
  <c r="O3278" i="9"/>
  <c r="I3278" i="9"/>
  <c r="F3278" i="9"/>
  <c r="C3278" i="9"/>
  <c r="S3277" i="9"/>
  <c r="Q3277" i="9"/>
  <c r="O3277" i="9"/>
  <c r="I3277" i="9"/>
  <c r="F3277" i="9"/>
  <c r="C3277" i="9"/>
  <c r="S3276" i="9"/>
  <c r="Q3276" i="9"/>
  <c r="O3276" i="9"/>
  <c r="I3276" i="9"/>
  <c r="F3276" i="9"/>
  <c r="C3276" i="9"/>
  <c r="S3275" i="9"/>
  <c r="Q3275" i="9"/>
  <c r="O3275" i="9"/>
  <c r="I3275" i="9"/>
  <c r="F3275" i="9"/>
  <c r="C3275" i="9"/>
  <c r="S3274" i="9"/>
  <c r="Q3274" i="9"/>
  <c r="O3274" i="9"/>
  <c r="I3274" i="9"/>
  <c r="F3274" i="9"/>
  <c r="C3274" i="9"/>
  <c r="S3273" i="9"/>
  <c r="Q3273" i="9"/>
  <c r="O3273" i="9"/>
  <c r="I3273" i="9"/>
  <c r="F3273" i="9"/>
  <c r="C3273" i="9"/>
  <c r="S3272" i="9"/>
  <c r="Q3272" i="9"/>
  <c r="O3272" i="9"/>
  <c r="I3272" i="9"/>
  <c r="F3272" i="9"/>
  <c r="C3272" i="9"/>
  <c r="S3271" i="9"/>
  <c r="Q3271" i="9"/>
  <c r="O3271" i="9"/>
  <c r="I3271" i="9"/>
  <c r="F3271" i="9"/>
  <c r="C3271" i="9"/>
  <c r="S3270" i="9"/>
  <c r="Q3270" i="9"/>
  <c r="O3270" i="9"/>
  <c r="I3270" i="9"/>
  <c r="F3270" i="9"/>
  <c r="C3270" i="9"/>
  <c r="S3269" i="9"/>
  <c r="Q3269" i="9"/>
  <c r="O3269" i="9"/>
  <c r="I3269" i="9"/>
  <c r="F3269" i="9"/>
  <c r="C3269" i="9"/>
  <c r="S3268" i="9"/>
  <c r="Q3268" i="9"/>
  <c r="O3268" i="9"/>
  <c r="I3268" i="9"/>
  <c r="F3268" i="9"/>
  <c r="C3268" i="9"/>
  <c r="S3267" i="9"/>
  <c r="Q3267" i="9"/>
  <c r="O3267" i="9"/>
  <c r="I3267" i="9"/>
  <c r="F3267" i="9"/>
  <c r="C3267" i="9"/>
  <c r="S3266" i="9"/>
  <c r="Q3266" i="9"/>
  <c r="O3266" i="9"/>
  <c r="I3266" i="9"/>
  <c r="F3266" i="9"/>
  <c r="C3266" i="9"/>
  <c r="S3265" i="9"/>
  <c r="Q3265" i="9"/>
  <c r="O3265" i="9"/>
  <c r="I3265" i="9"/>
  <c r="F3265" i="9"/>
  <c r="C3265" i="9"/>
  <c r="S3264" i="9"/>
  <c r="Q3264" i="9"/>
  <c r="O3264" i="9"/>
  <c r="I3264" i="9"/>
  <c r="F3264" i="9"/>
  <c r="C3264" i="9"/>
  <c r="S3263" i="9"/>
  <c r="Q3263" i="9"/>
  <c r="O3263" i="9"/>
  <c r="I3263" i="9"/>
  <c r="F3263" i="9"/>
  <c r="C3263" i="9"/>
  <c r="S3262" i="9"/>
  <c r="Q3262" i="9"/>
  <c r="O3262" i="9"/>
  <c r="I3262" i="9"/>
  <c r="F3262" i="9"/>
  <c r="C3262" i="9"/>
  <c r="S3261" i="9"/>
  <c r="Q3261" i="9"/>
  <c r="O3261" i="9"/>
  <c r="I3261" i="9"/>
  <c r="F3261" i="9"/>
  <c r="C3261" i="9"/>
  <c r="S3260" i="9"/>
  <c r="Q3260" i="9"/>
  <c r="O3260" i="9"/>
  <c r="I3260" i="9"/>
  <c r="F3260" i="9"/>
  <c r="C3260" i="9"/>
  <c r="S3259" i="9"/>
  <c r="Q3259" i="9"/>
  <c r="O3259" i="9"/>
  <c r="I3259" i="9"/>
  <c r="F3259" i="9"/>
  <c r="C3259" i="9"/>
  <c r="S3258" i="9"/>
  <c r="Q3258" i="9"/>
  <c r="O3258" i="9"/>
  <c r="I3258" i="9"/>
  <c r="F3258" i="9"/>
  <c r="C3258" i="9"/>
  <c r="S3257" i="9"/>
  <c r="Q3257" i="9"/>
  <c r="O3257" i="9"/>
  <c r="I3257" i="9"/>
  <c r="F3257" i="9"/>
  <c r="C3257" i="9"/>
  <c r="S3256" i="9"/>
  <c r="Q3256" i="9"/>
  <c r="O3256" i="9"/>
  <c r="I3256" i="9"/>
  <c r="F3256" i="9"/>
  <c r="C3256" i="9"/>
  <c r="S3255" i="9"/>
  <c r="Q3255" i="9"/>
  <c r="O3255" i="9"/>
  <c r="I3255" i="9"/>
  <c r="F3255" i="9"/>
  <c r="C3255" i="9"/>
  <c r="S3254" i="9"/>
  <c r="Q3254" i="9"/>
  <c r="O3254" i="9"/>
  <c r="I3254" i="9"/>
  <c r="F3254" i="9"/>
  <c r="C3254" i="9"/>
  <c r="S3253" i="9"/>
  <c r="Q3253" i="9"/>
  <c r="O3253" i="9"/>
  <c r="I3253" i="9"/>
  <c r="F3253" i="9"/>
  <c r="C3253" i="9"/>
  <c r="S3252" i="9"/>
  <c r="Q3252" i="9"/>
  <c r="O3252" i="9"/>
  <c r="I3252" i="9"/>
  <c r="F3252" i="9"/>
  <c r="C3252" i="9"/>
  <c r="S3251" i="9"/>
  <c r="Q3251" i="9"/>
  <c r="O3251" i="9"/>
  <c r="I3251" i="9"/>
  <c r="F3251" i="9"/>
  <c r="C3251" i="9"/>
  <c r="S3250" i="9"/>
  <c r="Q3250" i="9"/>
  <c r="O3250" i="9"/>
  <c r="I3250" i="9"/>
  <c r="F3250" i="9"/>
  <c r="C3250" i="9"/>
  <c r="S3249" i="9"/>
  <c r="Q3249" i="9"/>
  <c r="O3249" i="9"/>
  <c r="I3249" i="9"/>
  <c r="F3249" i="9"/>
  <c r="C3249" i="9"/>
  <c r="S3248" i="9"/>
  <c r="Q3248" i="9"/>
  <c r="O3248" i="9"/>
  <c r="I3248" i="9"/>
  <c r="F3248" i="9"/>
  <c r="C3248" i="9"/>
  <c r="S3247" i="9"/>
  <c r="Q3247" i="9"/>
  <c r="O3247" i="9"/>
  <c r="I3247" i="9"/>
  <c r="F3247" i="9"/>
  <c r="C3247" i="9"/>
  <c r="S3246" i="9"/>
  <c r="Q3246" i="9"/>
  <c r="O3246" i="9"/>
  <c r="I3246" i="9"/>
  <c r="F3246" i="9"/>
  <c r="C3246" i="9"/>
  <c r="S3245" i="9"/>
  <c r="Q3245" i="9"/>
  <c r="O3245" i="9"/>
  <c r="I3245" i="9"/>
  <c r="F3245" i="9"/>
  <c r="C3245" i="9"/>
  <c r="S3244" i="9"/>
  <c r="Q3244" i="9"/>
  <c r="O3244" i="9"/>
  <c r="I3244" i="9"/>
  <c r="F3244" i="9"/>
  <c r="C3244" i="9"/>
  <c r="S3243" i="9"/>
  <c r="Q3243" i="9"/>
  <c r="O3243" i="9"/>
  <c r="I3243" i="9"/>
  <c r="F3243" i="9"/>
  <c r="C3243" i="9"/>
  <c r="S3242" i="9"/>
  <c r="Q3242" i="9"/>
  <c r="O3242" i="9"/>
  <c r="I3242" i="9"/>
  <c r="F3242" i="9"/>
  <c r="C3242" i="9"/>
  <c r="S3241" i="9"/>
  <c r="Q3241" i="9"/>
  <c r="O3241" i="9"/>
  <c r="I3241" i="9"/>
  <c r="F3241" i="9"/>
  <c r="C3241" i="9"/>
  <c r="S3240" i="9"/>
  <c r="Q3240" i="9"/>
  <c r="O3240" i="9"/>
  <c r="I3240" i="9"/>
  <c r="F3240" i="9"/>
  <c r="C3240" i="9"/>
  <c r="S3239" i="9"/>
  <c r="Q3239" i="9"/>
  <c r="O3239" i="9"/>
  <c r="I3239" i="9"/>
  <c r="F3239" i="9"/>
  <c r="C3239" i="9"/>
  <c r="S3238" i="9"/>
  <c r="Q3238" i="9"/>
  <c r="O3238" i="9"/>
  <c r="I3238" i="9"/>
  <c r="F3238" i="9"/>
  <c r="C3238" i="9"/>
  <c r="S3237" i="9"/>
  <c r="Q3237" i="9"/>
  <c r="O3237" i="9"/>
  <c r="I3237" i="9"/>
  <c r="F3237" i="9"/>
  <c r="C3237" i="9"/>
  <c r="S3236" i="9"/>
  <c r="Q3236" i="9"/>
  <c r="O3236" i="9"/>
  <c r="I3236" i="9"/>
  <c r="F3236" i="9"/>
  <c r="C3236" i="9"/>
  <c r="S3235" i="9"/>
  <c r="Q3235" i="9"/>
  <c r="O3235" i="9"/>
  <c r="I3235" i="9"/>
  <c r="F3235" i="9"/>
  <c r="C3235" i="9"/>
  <c r="S3234" i="9"/>
  <c r="Q3234" i="9"/>
  <c r="O3234" i="9"/>
  <c r="I3234" i="9"/>
  <c r="F3234" i="9"/>
  <c r="C3234" i="9"/>
  <c r="S3233" i="9"/>
  <c r="Q3233" i="9"/>
  <c r="O3233" i="9"/>
  <c r="I3233" i="9"/>
  <c r="F3233" i="9"/>
  <c r="C3233" i="9"/>
  <c r="S3232" i="9"/>
  <c r="Q3232" i="9"/>
  <c r="O3232" i="9"/>
  <c r="I3232" i="9"/>
  <c r="F3232" i="9"/>
  <c r="C3232" i="9"/>
  <c r="S3231" i="9"/>
  <c r="Q3231" i="9"/>
  <c r="O3231" i="9"/>
  <c r="I3231" i="9"/>
  <c r="F3231" i="9"/>
  <c r="C3231" i="9"/>
  <c r="S3230" i="9"/>
  <c r="Q3230" i="9"/>
  <c r="O3230" i="9"/>
  <c r="I3230" i="9"/>
  <c r="F3230" i="9"/>
  <c r="C3230" i="9"/>
  <c r="S3229" i="9"/>
  <c r="Q3229" i="9"/>
  <c r="O3229" i="9"/>
  <c r="I3229" i="9"/>
  <c r="F3229" i="9"/>
  <c r="C3229" i="9"/>
  <c r="S3228" i="9"/>
  <c r="Q3228" i="9"/>
  <c r="O3228" i="9"/>
  <c r="I3228" i="9"/>
  <c r="F3228" i="9"/>
  <c r="C3228" i="9"/>
  <c r="S3227" i="9"/>
  <c r="Q3227" i="9"/>
  <c r="O3227" i="9"/>
  <c r="I3227" i="9"/>
  <c r="F3227" i="9"/>
  <c r="C3227" i="9"/>
  <c r="S3226" i="9"/>
  <c r="Q3226" i="9"/>
  <c r="O3226" i="9"/>
  <c r="I3226" i="9"/>
  <c r="F3226" i="9"/>
  <c r="C3226" i="9"/>
  <c r="S3225" i="9"/>
  <c r="Q3225" i="9"/>
  <c r="O3225" i="9"/>
  <c r="I3225" i="9"/>
  <c r="F3225" i="9"/>
  <c r="C3225" i="9"/>
  <c r="S3224" i="9"/>
  <c r="Q3224" i="9"/>
  <c r="O3224" i="9"/>
  <c r="I3224" i="9"/>
  <c r="F3224" i="9"/>
  <c r="C3224" i="9"/>
  <c r="S3223" i="9"/>
  <c r="Q3223" i="9"/>
  <c r="O3223" i="9"/>
  <c r="I3223" i="9"/>
  <c r="F3223" i="9"/>
  <c r="C3223" i="9"/>
  <c r="S3222" i="9"/>
  <c r="Q3222" i="9"/>
  <c r="O3222" i="9"/>
  <c r="I3222" i="9"/>
  <c r="F3222" i="9"/>
  <c r="C3222" i="9"/>
  <c r="S3221" i="9"/>
  <c r="Q3221" i="9"/>
  <c r="O3221" i="9"/>
  <c r="I3221" i="9"/>
  <c r="F3221" i="9"/>
  <c r="C3221" i="9"/>
  <c r="S3220" i="9"/>
  <c r="Q3220" i="9"/>
  <c r="O3220" i="9"/>
  <c r="I3220" i="9"/>
  <c r="F3220" i="9"/>
  <c r="C3220" i="9"/>
  <c r="S3219" i="9"/>
  <c r="Q3219" i="9"/>
  <c r="O3219" i="9"/>
  <c r="I3219" i="9"/>
  <c r="F3219" i="9"/>
  <c r="C3219" i="9"/>
  <c r="S3218" i="9"/>
  <c r="Q3218" i="9"/>
  <c r="O3218" i="9"/>
  <c r="I3218" i="9"/>
  <c r="F3218" i="9"/>
  <c r="C3218" i="9"/>
  <c r="S3217" i="9"/>
  <c r="Q3217" i="9"/>
  <c r="O3217" i="9"/>
  <c r="I3217" i="9"/>
  <c r="F3217" i="9"/>
  <c r="C3217" i="9"/>
  <c r="S3216" i="9"/>
  <c r="Q3216" i="9"/>
  <c r="O3216" i="9"/>
  <c r="I3216" i="9"/>
  <c r="F3216" i="9"/>
  <c r="C3216" i="9"/>
  <c r="S3215" i="9"/>
  <c r="Q3215" i="9"/>
  <c r="O3215" i="9"/>
  <c r="I3215" i="9"/>
  <c r="F3215" i="9"/>
  <c r="C3215" i="9"/>
  <c r="S3214" i="9"/>
  <c r="Q3214" i="9"/>
  <c r="O3214" i="9"/>
  <c r="I3214" i="9"/>
  <c r="F3214" i="9"/>
  <c r="C3214" i="9"/>
  <c r="S3213" i="9"/>
  <c r="Q3213" i="9"/>
  <c r="O3213" i="9"/>
  <c r="I3213" i="9"/>
  <c r="F3213" i="9"/>
  <c r="C3213" i="9"/>
  <c r="S3212" i="9"/>
  <c r="Q3212" i="9"/>
  <c r="O3212" i="9"/>
  <c r="I3212" i="9"/>
  <c r="F3212" i="9"/>
  <c r="C3212" i="9"/>
  <c r="S3211" i="9"/>
  <c r="Q3211" i="9"/>
  <c r="O3211" i="9"/>
  <c r="I3211" i="9"/>
  <c r="F3211" i="9"/>
  <c r="C3211" i="9"/>
  <c r="S3210" i="9"/>
  <c r="Q3210" i="9"/>
  <c r="O3210" i="9"/>
  <c r="I3210" i="9"/>
  <c r="F3210" i="9"/>
  <c r="C3210" i="9"/>
  <c r="S3209" i="9"/>
  <c r="Q3209" i="9"/>
  <c r="O3209" i="9"/>
  <c r="I3209" i="9"/>
  <c r="F3209" i="9"/>
  <c r="C3209" i="9"/>
  <c r="S3208" i="9"/>
  <c r="Q3208" i="9"/>
  <c r="O3208" i="9"/>
  <c r="I3208" i="9"/>
  <c r="F3208" i="9"/>
  <c r="C3208" i="9"/>
  <c r="S3207" i="9"/>
  <c r="Q3207" i="9"/>
  <c r="O3207" i="9"/>
  <c r="I3207" i="9"/>
  <c r="F3207" i="9"/>
  <c r="C3207" i="9"/>
  <c r="S3206" i="9"/>
  <c r="Q3206" i="9"/>
  <c r="O3206" i="9"/>
  <c r="I3206" i="9"/>
  <c r="F3206" i="9"/>
  <c r="C3206" i="9"/>
  <c r="S3205" i="9"/>
  <c r="Q3205" i="9"/>
  <c r="O3205" i="9"/>
  <c r="I3205" i="9"/>
  <c r="F3205" i="9"/>
  <c r="C3205" i="9"/>
  <c r="S3204" i="9"/>
  <c r="Q3204" i="9"/>
  <c r="O3204" i="9"/>
  <c r="I3204" i="9"/>
  <c r="F3204" i="9"/>
  <c r="C3204" i="9"/>
  <c r="S3203" i="9"/>
  <c r="Q3203" i="9"/>
  <c r="O3203" i="9"/>
  <c r="I3203" i="9"/>
  <c r="F3203" i="9"/>
  <c r="C3203" i="9"/>
  <c r="S3202" i="9"/>
  <c r="Q3202" i="9"/>
  <c r="O3202" i="9"/>
  <c r="I3202" i="9"/>
  <c r="F3202" i="9"/>
  <c r="C3202" i="9"/>
  <c r="S3201" i="9"/>
  <c r="Q3201" i="9"/>
  <c r="O3201" i="9"/>
  <c r="I3201" i="9"/>
  <c r="F3201" i="9"/>
  <c r="C3201" i="9"/>
  <c r="S3200" i="9"/>
  <c r="Q3200" i="9"/>
  <c r="O3200" i="9"/>
  <c r="I3200" i="9"/>
  <c r="F3200" i="9"/>
  <c r="C3200" i="9"/>
  <c r="S3199" i="9"/>
  <c r="Q3199" i="9"/>
  <c r="O3199" i="9"/>
  <c r="I3199" i="9"/>
  <c r="F3199" i="9"/>
  <c r="C3199" i="9"/>
  <c r="S3198" i="9"/>
  <c r="Q3198" i="9"/>
  <c r="O3198" i="9"/>
  <c r="I3198" i="9"/>
  <c r="F3198" i="9"/>
  <c r="C3198" i="9"/>
  <c r="S3197" i="9"/>
  <c r="Q3197" i="9"/>
  <c r="O3197" i="9"/>
  <c r="I3197" i="9"/>
  <c r="F3197" i="9"/>
  <c r="C3197" i="9"/>
  <c r="S3196" i="9"/>
  <c r="Q3196" i="9"/>
  <c r="O3196" i="9"/>
  <c r="I3196" i="9"/>
  <c r="F3196" i="9"/>
  <c r="C3196" i="9"/>
  <c r="S3195" i="9"/>
  <c r="Q3195" i="9"/>
  <c r="O3195" i="9"/>
  <c r="I3195" i="9"/>
  <c r="F3195" i="9"/>
  <c r="C3195" i="9"/>
  <c r="S3194" i="9"/>
  <c r="Q3194" i="9"/>
  <c r="O3194" i="9"/>
  <c r="I3194" i="9"/>
  <c r="F3194" i="9"/>
  <c r="C3194" i="9"/>
  <c r="S3193" i="9"/>
  <c r="Q3193" i="9"/>
  <c r="O3193" i="9"/>
  <c r="I3193" i="9"/>
  <c r="F3193" i="9"/>
  <c r="C3193" i="9"/>
  <c r="S3192" i="9"/>
  <c r="Q3192" i="9"/>
  <c r="O3192" i="9"/>
  <c r="I3192" i="9"/>
  <c r="F3192" i="9"/>
  <c r="C3192" i="9"/>
  <c r="S3191" i="9"/>
  <c r="Q3191" i="9"/>
  <c r="O3191" i="9"/>
  <c r="I3191" i="9"/>
  <c r="F3191" i="9"/>
  <c r="C3191" i="9"/>
  <c r="S3190" i="9"/>
  <c r="Q3190" i="9"/>
  <c r="O3190" i="9"/>
  <c r="I3190" i="9"/>
  <c r="F3190" i="9"/>
  <c r="C3190" i="9"/>
  <c r="S3189" i="9"/>
  <c r="Q3189" i="9"/>
  <c r="O3189" i="9"/>
  <c r="I3189" i="9"/>
  <c r="F3189" i="9"/>
  <c r="C3189" i="9"/>
  <c r="S3188" i="9"/>
  <c r="Q3188" i="9"/>
  <c r="O3188" i="9"/>
  <c r="I3188" i="9"/>
  <c r="F3188" i="9"/>
  <c r="C3188" i="9"/>
  <c r="S3187" i="9"/>
  <c r="Q3187" i="9"/>
  <c r="O3187" i="9"/>
  <c r="I3187" i="9"/>
  <c r="F3187" i="9"/>
  <c r="C3187" i="9"/>
  <c r="S3186" i="9"/>
  <c r="Q3186" i="9"/>
  <c r="O3186" i="9"/>
  <c r="I3186" i="9"/>
  <c r="F3186" i="9"/>
  <c r="C3186" i="9"/>
  <c r="S3185" i="9"/>
  <c r="Q3185" i="9"/>
  <c r="O3185" i="9"/>
  <c r="I3185" i="9"/>
  <c r="F3185" i="9"/>
  <c r="C3185" i="9"/>
  <c r="S3184" i="9"/>
  <c r="Q3184" i="9"/>
  <c r="O3184" i="9"/>
  <c r="I3184" i="9"/>
  <c r="F3184" i="9"/>
  <c r="C3184" i="9"/>
  <c r="S3183" i="9"/>
  <c r="Q3183" i="9"/>
  <c r="O3183" i="9"/>
  <c r="I3183" i="9"/>
  <c r="F3183" i="9"/>
  <c r="C3183" i="9"/>
  <c r="S3182" i="9"/>
  <c r="Q3182" i="9"/>
  <c r="O3182" i="9"/>
  <c r="I3182" i="9"/>
  <c r="F3182" i="9"/>
  <c r="C3182" i="9"/>
  <c r="S3181" i="9"/>
  <c r="Q3181" i="9"/>
  <c r="O3181" i="9"/>
  <c r="I3181" i="9"/>
  <c r="F3181" i="9"/>
  <c r="C3181" i="9"/>
  <c r="S3180" i="9"/>
  <c r="Q3180" i="9"/>
  <c r="O3180" i="9"/>
  <c r="I3180" i="9"/>
  <c r="F3180" i="9"/>
  <c r="C3180" i="9"/>
  <c r="S3179" i="9"/>
  <c r="Q3179" i="9"/>
  <c r="O3179" i="9"/>
  <c r="I3179" i="9"/>
  <c r="F3179" i="9"/>
  <c r="C3179" i="9"/>
  <c r="S3178" i="9"/>
  <c r="Q3178" i="9"/>
  <c r="O3178" i="9"/>
  <c r="I3178" i="9"/>
  <c r="F3178" i="9"/>
  <c r="C3178" i="9"/>
  <c r="S3177" i="9"/>
  <c r="Q3177" i="9"/>
  <c r="O3177" i="9"/>
  <c r="I3177" i="9"/>
  <c r="F3177" i="9"/>
  <c r="C3177" i="9"/>
  <c r="S3176" i="9"/>
  <c r="Q3176" i="9"/>
  <c r="O3176" i="9"/>
  <c r="I3176" i="9"/>
  <c r="F3176" i="9"/>
  <c r="C3176" i="9"/>
  <c r="S3175" i="9"/>
  <c r="Q3175" i="9"/>
  <c r="O3175" i="9"/>
  <c r="I3175" i="9"/>
  <c r="F3175" i="9"/>
  <c r="C3175" i="9"/>
  <c r="S3174" i="9"/>
  <c r="Q3174" i="9"/>
  <c r="O3174" i="9"/>
  <c r="I3174" i="9"/>
  <c r="F3174" i="9"/>
  <c r="C3174" i="9"/>
  <c r="S3173" i="9"/>
  <c r="Q3173" i="9"/>
  <c r="O3173" i="9"/>
  <c r="I3173" i="9"/>
  <c r="F3173" i="9"/>
  <c r="C3173" i="9"/>
  <c r="S3172" i="9"/>
  <c r="Q3172" i="9"/>
  <c r="O3172" i="9"/>
  <c r="I3172" i="9"/>
  <c r="F3172" i="9"/>
  <c r="C3172" i="9"/>
  <c r="S3171" i="9"/>
  <c r="Q3171" i="9"/>
  <c r="O3171" i="9"/>
  <c r="I3171" i="9"/>
  <c r="F3171" i="9"/>
  <c r="C3171" i="9"/>
  <c r="S3170" i="9"/>
  <c r="Q3170" i="9"/>
  <c r="O3170" i="9"/>
  <c r="I3170" i="9"/>
  <c r="F3170" i="9"/>
  <c r="C3170" i="9"/>
  <c r="S3169" i="9"/>
  <c r="Q3169" i="9"/>
  <c r="O3169" i="9"/>
  <c r="I3169" i="9"/>
  <c r="F3169" i="9"/>
  <c r="C3169" i="9"/>
  <c r="S3168" i="9"/>
  <c r="Q3168" i="9"/>
  <c r="O3168" i="9"/>
  <c r="I3168" i="9"/>
  <c r="F3168" i="9"/>
  <c r="C3168" i="9"/>
  <c r="S3167" i="9"/>
  <c r="Q3167" i="9"/>
  <c r="O3167" i="9"/>
  <c r="I3167" i="9"/>
  <c r="F3167" i="9"/>
  <c r="C3167" i="9"/>
  <c r="S3166" i="9"/>
  <c r="Q3166" i="9"/>
  <c r="O3166" i="9"/>
  <c r="I3166" i="9"/>
  <c r="F3166" i="9"/>
  <c r="C3166" i="9"/>
  <c r="S3165" i="9"/>
  <c r="Q3165" i="9"/>
  <c r="O3165" i="9"/>
  <c r="I3165" i="9"/>
  <c r="F3165" i="9"/>
  <c r="C3165" i="9"/>
  <c r="S3164" i="9"/>
  <c r="Q3164" i="9"/>
  <c r="O3164" i="9"/>
  <c r="I3164" i="9"/>
  <c r="F3164" i="9"/>
  <c r="C3164" i="9"/>
  <c r="S3163" i="9"/>
  <c r="Q3163" i="9"/>
  <c r="O3163" i="9"/>
  <c r="I3163" i="9"/>
  <c r="F3163" i="9"/>
  <c r="C3163" i="9"/>
  <c r="S3162" i="9"/>
  <c r="Q3162" i="9"/>
  <c r="O3162" i="9"/>
  <c r="I3162" i="9"/>
  <c r="F3162" i="9"/>
  <c r="C3162" i="9"/>
  <c r="S3161" i="9"/>
  <c r="Q3161" i="9"/>
  <c r="O3161" i="9"/>
  <c r="I3161" i="9"/>
  <c r="F3161" i="9"/>
  <c r="C3161" i="9"/>
  <c r="S3160" i="9"/>
  <c r="Q3160" i="9"/>
  <c r="O3160" i="9"/>
  <c r="I3160" i="9"/>
  <c r="F3160" i="9"/>
  <c r="C3160" i="9"/>
  <c r="S3159" i="9"/>
  <c r="Q3159" i="9"/>
  <c r="O3159" i="9"/>
  <c r="I3159" i="9"/>
  <c r="F3159" i="9"/>
  <c r="C3159" i="9"/>
  <c r="S3158" i="9"/>
  <c r="Q3158" i="9"/>
  <c r="O3158" i="9"/>
  <c r="I3158" i="9"/>
  <c r="F3158" i="9"/>
  <c r="C3158" i="9"/>
  <c r="S3157" i="9"/>
  <c r="Q3157" i="9"/>
  <c r="O3157" i="9"/>
  <c r="I3157" i="9"/>
  <c r="F3157" i="9"/>
  <c r="C3157" i="9"/>
  <c r="S3156" i="9"/>
  <c r="Q3156" i="9"/>
  <c r="O3156" i="9"/>
  <c r="I3156" i="9"/>
  <c r="F3156" i="9"/>
  <c r="C3156" i="9"/>
  <c r="S3155" i="9"/>
  <c r="Q3155" i="9"/>
  <c r="O3155" i="9"/>
  <c r="I3155" i="9"/>
  <c r="F3155" i="9"/>
  <c r="C3155" i="9"/>
  <c r="S3154" i="9"/>
  <c r="Q3154" i="9"/>
  <c r="O3154" i="9"/>
  <c r="I3154" i="9"/>
  <c r="F3154" i="9"/>
  <c r="C3154" i="9"/>
  <c r="S3153" i="9"/>
  <c r="Q3153" i="9"/>
  <c r="O3153" i="9"/>
  <c r="I3153" i="9"/>
  <c r="F3153" i="9"/>
  <c r="C3153" i="9"/>
  <c r="S3152" i="9"/>
  <c r="Q3152" i="9"/>
  <c r="O3152" i="9"/>
  <c r="I3152" i="9"/>
  <c r="F3152" i="9"/>
  <c r="C3152" i="9"/>
  <c r="S3151" i="9"/>
  <c r="Q3151" i="9"/>
  <c r="O3151" i="9"/>
  <c r="I3151" i="9"/>
  <c r="F3151" i="9"/>
  <c r="C3151" i="9"/>
  <c r="S3150" i="9"/>
  <c r="Q3150" i="9"/>
  <c r="O3150" i="9"/>
  <c r="I3150" i="9"/>
  <c r="F3150" i="9"/>
  <c r="C3150" i="9"/>
  <c r="S3149" i="9"/>
  <c r="Q3149" i="9"/>
  <c r="O3149" i="9"/>
  <c r="I3149" i="9"/>
  <c r="F3149" i="9"/>
  <c r="C3149" i="9"/>
  <c r="S3148" i="9"/>
  <c r="Q3148" i="9"/>
  <c r="O3148" i="9"/>
  <c r="I3148" i="9"/>
  <c r="F3148" i="9"/>
  <c r="C3148" i="9"/>
  <c r="S3147" i="9"/>
  <c r="Q3147" i="9"/>
  <c r="O3147" i="9"/>
  <c r="I3147" i="9"/>
  <c r="F3147" i="9"/>
  <c r="C3147" i="9"/>
  <c r="S3146" i="9"/>
  <c r="Q3146" i="9"/>
  <c r="O3146" i="9"/>
  <c r="I3146" i="9"/>
  <c r="F3146" i="9"/>
  <c r="C3146" i="9"/>
  <c r="S3145" i="9"/>
  <c r="Q3145" i="9"/>
  <c r="O3145" i="9"/>
  <c r="I3145" i="9"/>
  <c r="F3145" i="9"/>
  <c r="C3145" i="9"/>
  <c r="S3144" i="9"/>
  <c r="Q3144" i="9"/>
  <c r="O3144" i="9"/>
  <c r="I3144" i="9"/>
  <c r="F3144" i="9"/>
  <c r="C3144" i="9"/>
  <c r="S3143" i="9"/>
  <c r="Q3143" i="9"/>
  <c r="O3143" i="9"/>
  <c r="I3143" i="9"/>
  <c r="F3143" i="9"/>
  <c r="C3143" i="9"/>
  <c r="S3142" i="9"/>
  <c r="Q3142" i="9"/>
  <c r="O3142" i="9"/>
  <c r="I3142" i="9"/>
  <c r="F3142" i="9"/>
  <c r="C3142" i="9"/>
  <c r="S3141" i="9"/>
  <c r="Q3141" i="9"/>
  <c r="O3141" i="9"/>
  <c r="I3141" i="9"/>
  <c r="F3141" i="9"/>
  <c r="C3141" i="9"/>
  <c r="S3140" i="9"/>
  <c r="Q3140" i="9"/>
  <c r="O3140" i="9"/>
  <c r="I3140" i="9"/>
  <c r="F3140" i="9"/>
  <c r="C3140" i="9"/>
  <c r="S3139" i="9"/>
  <c r="Q3139" i="9"/>
  <c r="O3139" i="9"/>
  <c r="I3139" i="9"/>
  <c r="F3139" i="9"/>
  <c r="C3139" i="9"/>
  <c r="S3138" i="9"/>
  <c r="Q3138" i="9"/>
  <c r="O3138" i="9"/>
  <c r="I3138" i="9"/>
  <c r="F3138" i="9"/>
  <c r="C3138" i="9"/>
  <c r="S3137" i="9"/>
  <c r="Q3137" i="9"/>
  <c r="O3137" i="9"/>
  <c r="I3137" i="9"/>
  <c r="F3137" i="9"/>
  <c r="C3137" i="9"/>
  <c r="S3136" i="9"/>
  <c r="Q3136" i="9"/>
  <c r="O3136" i="9"/>
  <c r="I3136" i="9"/>
  <c r="F3136" i="9"/>
  <c r="C3136" i="9"/>
  <c r="S3135" i="9"/>
  <c r="Q3135" i="9"/>
  <c r="O3135" i="9"/>
  <c r="I3135" i="9"/>
  <c r="F3135" i="9"/>
  <c r="C3135" i="9"/>
  <c r="S3134" i="9"/>
  <c r="Q3134" i="9"/>
  <c r="O3134" i="9"/>
  <c r="I3134" i="9"/>
  <c r="F3134" i="9"/>
  <c r="C3134" i="9"/>
  <c r="S3133" i="9"/>
  <c r="Q3133" i="9"/>
  <c r="O3133" i="9"/>
  <c r="I3133" i="9"/>
  <c r="F3133" i="9"/>
  <c r="C3133" i="9"/>
  <c r="S3132" i="9"/>
  <c r="Q3132" i="9"/>
  <c r="O3132" i="9"/>
  <c r="I3132" i="9"/>
  <c r="F3132" i="9"/>
  <c r="C3132" i="9"/>
  <c r="S3131" i="9"/>
  <c r="Q3131" i="9"/>
  <c r="O3131" i="9"/>
  <c r="I3131" i="9"/>
  <c r="F3131" i="9"/>
  <c r="C3131" i="9"/>
  <c r="S3130" i="9"/>
  <c r="Q3130" i="9"/>
  <c r="O3130" i="9"/>
  <c r="I3130" i="9"/>
  <c r="F3130" i="9"/>
  <c r="C3130" i="9"/>
  <c r="S3129" i="9"/>
  <c r="Q3129" i="9"/>
  <c r="O3129" i="9"/>
  <c r="I3129" i="9"/>
  <c r="F3129" i="9"/>
  <c r="C3129" i="9"/>
  <c r="S3128" i="9"/>
  <c r="Q3128" i="9"/>
  <c r="O3128" i="9"/>
  <c r="I3128" i="9"/>
  <c r="F3128" i="9"/>
  <c r="C3128" i="9"/>
  <c r="S3127" i="9"/>
  <c r="Q3127" i="9"/>
  <c r="O3127" i="9"/>
  <c r="I3127" i="9"/>
  <c r="F3127" i="9"/>
  <c r="C3127" i="9"/>
  <c r="S3126" i="9"/>
  <c r="Q3126" i="9"/>
  <c r="O3126" i="9"/>
  <c r="I3126" i="9"/>
  <c r="F3126" i="9"/>
  <c r="C3126" i="9"/>
  <c r="S3125" i="9"/>
  <c r="Q3125" i="9"/>
  <c r="O3125" i="9"/>
  <c r="I3125" i="9"/>
  <c r="F3125" i="9"/>
  <c r="C3125" i="9"/>
  <c r="S3124" i="9"/>
  <c r="Q3124" i="9"/>
  <c r="O3124" i="9"/>
  <c r="I3124" i="9"/>
  <c r="F3124" i="9"/>
  <c r="C3124" i="9"/>
  <c r="S3123" i="9"/>
  <c r="Q3123" i="9"/>
  <c r="O3123" i="9"/>
  <c r="I3123" i="9"/>
  <c r="F3123" i="9"/>
  <c r="C3123" i="9"/>
  <c r="S3122" i="9"/>
  <c r="Q3122" i="9"/>
  <c r="O3122" i="9"/>
  <c r="I3122" i="9"/>
  <c r="F3122" i="9"/>
  <c r="C3122" i="9"/>
  <c r="S3121" i="9"/>
  <c r="Q3121" i="9"/>
  <c r="O3121" i="9"/>
  <c r="I3121" i="9"/>
  <c r="F3121" i="9"/>
  <c r="C3121" i="9"/>
  <c r="S3120" i="9"/>
  <c r="Q3120" i="9"/>
  <c r="O3120" i="9"/>
  <c r="I3120" i="9"/>
  <c r="F3120" i="9"/>
  <c r="C3120" i="9"/>
  <c r="S3119" i="9"/>
  <c r="Q3119" i="9"/>
  <c r="O3119" i="9"/>
  <c r="I3119" i="9"/>
  <c r="F3119" i="9"/>
  <c r="C3119" i="9"/>
  <c r="S3118" i="9"/>
  <c r="Q3118" i="9"/>
  <c r="O3118" i="9"/>
  <c r="I3118" i="9"/>
  <c r="F3118" i="9"/>
  <c r="C3118" i="9"/>
  <c r="S3117" i="9"/>
  <c r="Q3117" i="9"/>
  <c r="O3117" i="9"/>
  <c r="I3117" i="9"/>
  <c r="F3117" i="9"/>
  <c r="C3117" i="9"/>
  <c r="S3116" i="9"/>
  <c r="Q3116" i="9"/>
  <c r="O3116" i="9"/>
  <c r="I3116" i="9"/>
  <c r="F3116" i="9"/>
  <c r="C3116" i="9"/>
  <c r="S3115" i="9"/>
  <c r="Q3115" i="9"/>
  <c r="O3115" i="9"/>
  <c r="I3115" i="9"/>
  <c r="F3115" i="9"/>
  <c r="C3115" i="9"/>
  <c r="S3114" i="9"/>
  <c r="Q3114" i="9"/>
  <c r="O3114" i="9"/>
  <c r="I3114" i="9"/>
  <c r="F3114" i="9"/>
  <c r="C3114" i="9"/>
  <c r="S3113" i="9"/>
  <c r="Q3113" i="9"/>
  <c r="O3113" i="9"/>
  <c r="I3113" i="9"/>
  <c r="F3113" i="9"/>
  <c r="C3113" i="9"/>
  <c r="S3112" i="9"/>
  <c r="Q3112" i="9"/>
  <c r="O3112" i="9"/>
  <c r="I3112" i="9"/>
  <c r="F3112" i="9"/>
  <c r="C3112" i="9"/>
  <c r="S3111" i="9"/>
  <c r="Q3111" i="9"/>
  <c r="O3111" i="9"/>
  <c r="I3111" i="9"/>
  <c r="F3111" i="9"/>
  <c r="C3111" i="9"/>
  <c r="S3110" i="9"/>
  <c r="Q3110" i="9"/>
  <c r="O3110" i="9"/>
  <c r="I3110" i="9"/>
  <c r="F3110" i="9"/>
  <c r="C3110" i="9"/>
  <c r="S3109" i="9"/>
  <c r="Q3109" i="9"/>
  <c r="O3109" i="9"/>
  <c r="I3109" i="9"/>
  <c r="F3109" i="9"/>
  <c r="C3109" i="9"/>
  <c r="S3108" i="9"/>
  <c r="Q3108" i="9"/>
  <c r="O3108" i="9"/>
  <c r="I3108" i="9"/>
  <c r="F3108" i="9"/>
  <c r="C3108" i="9"/>
  <c r="S3107" i="9"/>
  <c r="Q3107" i="9"/>
  <c r="O3107" i="9"/>
  <c r="I3107" i="9"/>
  <c r="F3107" i="9"/>
  <c r="C3107" i="9"/>
  <c r="S3106" i="9"/>
  <c r="Q3106" i="9"/>
  <c r="O3106" i="9"/>
  <c r="I3106" i="9"/>
  <c r="F3106" i="9"/>
  <c r="C3106" i="9"/>
  <c r="S3105" i="9"/>
  <c r="Q3105" i="9"/>
  <c r="O3105" i="9"/>
  <c r="I3105" i="9"/>
  <c r="F3105" i="9"/>
  <c r="C3105" i="9"/>
  <c r="S3104" i="9"/>
  <c r="Q3104" i="9"/>
  <c r="O3104" i="9"/>
  <c r="I3104" i="9"/>
  <c r="F3104" i="9"/>
  <c r="C3104" i="9"/>
  <c r="S3103" i="9"/>
  <c r="Q3103" i="9"/>
  <c r="O3103" i="9"/>
  <c r="I3103" i="9"/>
  <c r="F3103" i="9"/>
  <c r="C3103" i="9"/>
  <c r="S3102" i="9"/>
  <c r="Q3102" i="9"/>
  <c r="O3102" i="9"/>
  <c r="I3102" i="9"/>
  <c r="F3102" i="9"/>
  <c r="C3102" i="9"/>
  <c r="S3101" i="9"/>
  <c r="Q3101" i="9"/>
  <c r="O3101" i="9"/>
  <c r="I3101" i="9"/>
  <c r="F3101" i="9"/>
  <c r="C3101" i="9"/>
  <c r="S3100" i="9"/>
  <c r="Q3100" i="9"/>
  <c r="O3100" i="9"/>
  <c r="I3100" i="9"/>
  <c r="F3100" i="9"/>
  <c r="C3100" i="9"/>
  <c r="S3099" i="9"/>
  <c r="Q3099" i="9"/>
  <c r="O3099" i="9"/>
  <c r="I3099" i="9"/>
  <c r="F3099" i="9"/>
  <c r="C3099" i="9"/>
  <c r="S3098" i="9"/>
  <c r="Q3098" i="9"/>
  <c r="O3098" i="9"/>
  <c r="I3098" i="9"/>
  <c r="F3098" i="9"/>
  <c r="C3098" i="9"/>
  <c r="S3097" i="9"/>
  <c r="Q3097" i="9"/>
  <c r="O3097" i="9"/>
  <c r="I3097" i="9"/>
  <c r="F3097" i="9"/>
  <c r="C3097" i="9"/>
  <c r="S3096" i="9"/>
  <c r="Q3096" i="9"/>
  <c r="O3096" i="9"/>
  <c r="I3096" i="9"/>
  <c r="F3096" i="9"/>
  <c r="C3096" i="9"/>
  <c r="S3095" i="9"/>
  <c r="Q3095" i="9"/>
  <c r="O3095" i="9"/>
  <c r="I3095" i="9"/>
  <c r="F3095" i="9"/>
  <c r="C3095" i="9"/>
  <c r="S3094" i="9"/>
  <c r="Q3094" i="9"/>
  <c r="O3094" i="9"/>
  <c r="I3094" i="9"/>
  <c r="F3094" i="9"/>
  <c r="C3094" i="9"/>
  <c r="S3093" i="9"/>
  <c r="Q3093" i="9"/>
  <c r="O3093" i="9"/>
  <c r="I3093" i="9"/>
  <c r="F3093" i="9"/>
  <c r="C3093" i="9"/>
  <c r="S3092" i="9"/>
  <c r="Q3092" i="9"/>
  <c r="O3092" i="9"/>
  <c r="I3092" i="9"/>
  <c r="F3092" i="9"/>
  <c r="C3092" i="9"/>
  <c r="S3091" i="9"/>
  <c r="Q3091" i="9"/>
  <c r="O3091" i="9"/>
  <c r="I3091" i="9"/>
  <c r="F3091" i="9"/>
  <c r="C3091" i="9"/>
  <c r="S3090" i="9"/>
  <c r="Q3090" i="9"/>
  <c r="O3090" i="9"/>
  <c r="I3090" i="9"/>
  <c r="F3090" i="9"/>
  <c r="C3090" i="9"/>
  <c r="S3089" i="9"/>
  <c r="Q3089" i="9"/>
  <c r="O3089" i="9"/>
  <c r="I3089" i="9"/>
  <c r="F3089" i="9"/>
  <c r="C3089" i="9"/>
  <c r="S3088" i="9"/>
  <c r="Q3088" i="9"/>
  <c r="O3088" i="9"/>
  <c r="I3088" i="9"/>
  <c r="F3088" i="9"/>
  <c r="C3088" i="9"/>
  <c r="S3087" i="9"/>
  <c r="Q3087" i="9"/>
  <c r="O3087" i="9"/>
  <c r="I3087" i="9"/>
  <c r="F3087" i="9"/>
  <c r="C3087" i="9"/>
  <c r="S3086" i="9"/>
  <c r="Q3086" i="9"/>
  <c r="O3086" i="9"/>
  <c r="I3086" i="9"/>
  <c r="F3086" i="9"/>
  <c r="C3086" i="9"/>
  <c r="S3085" i="9"/>
  <c r="Q3085" i="9"/>
  <c r="O3085" i="9"/>
  <c r="I3085" i="9"/>
  <c r="F3085" i="9"/>
  <c r="C3085" i="9"/>
  <c r="S3084" i="9"/>
  <c r="Q3084" i="9"/>
  <c r="O3084" i="9"/>
  <c r="I3084" i="9"/>
  <c r="F3084" i="9"/>
  <c r="C3084" i="9"/>
  <c r="S3083" i="9"/>
  <c r="Q3083" i="9"/>
  <c r="O3083" i="9"/>
  <c r="I3083" i="9"/>
  <c r="F3083" i="9"/>
  <c r="C3083" i="9"/>
  <c r="S3082" i="9"/>
  <c r="Q3082" i="9"/>
  <c r="O3082" i="9"/>
  <c r="I3082" i="9"/>
  <c r="F3082" i="9"/>
  <c r="C3082" i="9"/>
  <c r="S3081" i="9"/>
  <c r="Q3081" i="9"/>
  <c r="O3081" i="9"/>
  <c r="I3081" i="9"/>
  <c r="F3081" i="9"/>
  <c r="C3081" i="9"/>
  <c r="S3080" i="9"/>
  <c r="Q3080" i="9"/>
  <c r="O3080" i="9"/>
  <c r="I3080" i="9"/>
  <c r="F3080" i="9"/>
  <c r="C3080" i="9"/>
  <c r="S3079" i="9"/>
  <c r="Q3079" i="9"/>
  <c r="O3079" i="9"/>
  <c r="I3079" i="9"/>
  <c r="F3079" i="9"/>
  <c r="C3079" i="9"/>
  <c r="S3078" i="9"/>
  <c r="Q3078" i="9"/>
  <c r="O3078" i="9"/>
  <c r="I3078" i="9"/>
  <c r="F3078" i="9"/>
  <c r="C3078" i="9"/>
  <c r="S3077" i="9"/>
  <c r="Q3077" i="9"/>
  <c r="O3077" i="9"/>
  <c r="I3077" i="9"/>
  <c r="F3077" i="9"/>
  <c r="C3077" i="9"/>
  <c r="S3076" i="9"/>
  <c r="Q3076" i="9"/>
  <c r="O3076" i="9"/>
  <c r="I3076" i="9"/>
  <c r="F3076" i="9"/>
  <c r="C3076" i="9"/>
  <c r="S3075" i="9"/>
  <c r="Q3075" i="9"/>
  <c r="O3075" i="9"/>
  <c r="I3075" i="9"/>
  <c r="F3075" i="9"/>
  <c r="C3075" i="9"/>
  <c r="S3074" i="9"/>
  <c r="Q3074" i="9"/>
  <c r="O3074" i="9"/>
  <c r="I3074" i="9"/>
  <c r="F3074" i="9"/>
  <c r="C3074" i="9"/>
  <c r="S3073" i="9"/>
  <c r="Q3073" i="9"/>
  <c r="O3073" i="9"/>
  <c r="I3073" i="9"/>
  <c r="F3073" i="9"/>
  <c r="C3073" i="9"/>
  <c r="S3072" i="9"/>
  <c r="Q3072" i="9"/>
  <c r="O3072" i="9"/>
  <c r="I3072" i="9"/>
  <c r="F3072" i="9"/>
  <c r="C3072" i="9"/>
  <c r="S3071" i="9"/>
  <c r="Q3071" i="9"/>
  <c r="O3071" i="9"/>
  <c r="I3071" i="9"/>
  <c r="F3071" i="9"/>
  <c r="C3071" i="9"/>
  <c r="S3070" i="9"/>
  <c r="Q3070" i="9"/>
  <c r="O3070" i="9"/>
  <c r="I3070" i="9"/>
  <c r="F3070" i="9"/>
  <c r="C3070" i="9"/>
  <c r="S3069" i="9"/>
  <c r="Q3069" i="9"/>
  <c r="O3069" i="9"/>
  <c r="I3069" i="9"/>
  <c r="F3069" i="9"/>
  <c r="C3069" i="9"/>
  <c r="S3068" i="9"/>
  <c r="Q3068" i="9"/>
  <c r="O3068" i="9"/>
  <c r="I3068" i="9"/>
  <c r="F3068" i="9"/>
  <c r="C3068" i="9"/>
  <c r="S3067" i="9"/>
  <c r="Q3067" i="9"/>
  <c r="O3067" i="9"/>
  <c r="I3067" i="9"/>
  <c r="F3067" i="9"/>
  <c r="C3067" i="9"/>
  <c r="S3066" i="9"/>
  <c r="Q3066" i="9"/>
  <c r="O3066" i="9"/>
  <c r="I3066" i="9"/>
  <c r="F3066" i="9"/>
  <c r="C3066" i="9"/>
  <c r="S3065" i="9"/>
  <c r="Q3065" i="9"/>
  <c r="O3065" i="9"/>
  <c r="I3065" i="9"/>
  <c r="F3065" i="9"/>
  <c r="C3065" i="9"/>
  <c r="S3064" i="9"/>
  <c r="Q3064" i="9"/>
  <c r="O3064" i="9"/>
  <c r="I3064" i="9"/>
  <c r="F3064" i="9"/>
  <c r="C3064" i="9"/>
  <c r="S3063" i="9"/>
  <c r="Q3063" i="9"/>
  <c r="O3063" i="9"/>
  <c r="I3063" i="9"/>
  <c r="F3063" i="9"/>
  <c r="C3063" i="9"/>
  <c r="S3062" i="9"/>
  <c r="Q3062" i="9"/>
  <c r="O3062" i="9"/>
  <c r="I3062" i="9"/>
  <c r="F3062" i="9"/>
  <c r="C3062" i="9"/>
  <c r="S3061" i="9"/>
  <c r="Q3061" i="9"/>
  <c r="O3061" i="9"/>
  <c r="I3061" i="9"/>
  <c r="F3061" i="9"/>
  <c r="C3061" i="9"/>
  <c r="S3060" i="9"/>
  <c r="Q3060" i="9"/>
  <c r="O3060" i="9"/>
  <c r="I3060" i="9"/>
  <c r="F3060" i="9"/>
  <c r="C3060" i="9"/>
  <c r="S3059" i="9"/>
  <c r="Q3059" i="9"/>
  <c r="O3059" i="9"/>
  <c r="I3059" i="9"/>
  <c r="F3059" i="9"/>
  <c r="C3059" i="9"/>
  <c r="S3058" i="9"/>
  <c r="Q3058" i="9"/>
  <c r="O3058" i="9"/>
  <c r="I3058" i="9"/>
  <c r="F3058" i="9"/>
  <c r="C3058" i="9"/>
  <c r="S3057" i="9"/>
  <c r="Q3057" i="9"/>
  <c r="O3057" i="9"/>
  <c r="I3057" i="9"/>
  <c r="F3057" i="9"/>
  <c r="C3057" i="9"/>
  <c r="S3056" i="9"/>
  <c r="Q3056" i="9"/>
  <c r="O3056" i="9"/>
  <c r="I3056" i="9"/>
  <c r="F3056" i="9"/>
  <c r="C3056" i="9"/>
  <c r="S3055" i="9"/>
  <c r="Q3055" i="9"/>
  <c r="O3055" i="9"/>
  <c r="I3055" i="9"/>
  <c r="F3055" i="9"/>
  <c r="C3055" i="9"/>
  <c r="S3054" i="9"/>
  <c r="Q3054" i="9"/>
  <c r="O3054" i="9"/>
  <c r="I3054" i="9"/>
  <c r="F3054" i="9"/>
  <c r="C3054" i="9"/>
  <c r="S3053" i="9"/>
  <c r="Q3053" i="9"/>
  <c r="O3053" i="9"/>
  <c r="I3053" i="9"/>
  <c r="F3053" i="9"/>
  <c r="C3053" i="9"/>
  <c r="S3052" i="9"/>
  <c r="Q3052" i="9"/>
  <c r="O3052" i="9"/>
  <c r="I3052" i="9"/>
  <c r="F3052" i="9"/>
  <c r="C3052" i="9"/>
  <c r="S3051" i="9"/>
  <c r="Q3051" i="9"/>
  <c r="O3051" i="9"/>
  <c r="I3051" i="9"/>
  <c r="F3051" i="9"/>
  <c r="C3051" i="9"/>
  <c r="S3050" i="9"/>
  <c r="Q3050" i="9"/>
  <c r="O3050" i="9"/>
  <c r="I3050" i="9"/>
  <c r="F3050" i="9"/>
  <c r="C3050" i="9"/>
  <c r="S3049" i="9"/>
  <c r="Q3049" i="9"/>
  <c r="O3049" i="9"/>
  <c r="I3049" i="9"/>
  <c r="F3049" i="9"/>
  <c r="C3049" i="9"/>
  <c r="S3048" i="9"/>
  <c r="Q3048" i="9"/>
  <c r="O3048" i="9"/>
  <c r="I3048" i="9"/>
  <c r="F3048" i="9"/>
  <c r="C3048" i="9"/>
  <c r="S3047" i="9"/>
  <c r="Q3047" i="9"/>
  <c r="O3047" i="9"/>
  <c r="I3047" i="9"/>
  <c r="F3047" i="9"/>
  <c r="C3047" i="9"/>
  <c r="S3046" i="9"/>
  <c r="Q3046" i="9"/>
  <c r="O3046" i="9"/>
  <c r="I3046" i="9"/>
  <c r="F3046" i="9"/>
  <c r="C3046" i="9"/>
  <c r="S3045" i="9"/>
  <c r="Q3045" i="9"/>
  <c r="O3045" i="9"/>
  <c r="I3045" i="9"/>
  <c r="F3045" i="9"/>
  <c r="C3045" i="9"/>
  <c r="S3044" i="9"/>
  <c r="Q3044" i="9"/>
  <c r="O3044" i="9"/>
  <c r="I3044" i="9"/>
  <c r="F3044" i="9"/>
  <c r="C3044" i="9"/>
  <c r="S3043" i="9"/>
  <c r="Q3043" i="9"/>
  <c r="O3043" i="9"/>
  <c r="I3043" i="9"/>
  <c r="F3043" i="9"/>
  <c r="C3043" i="9"/>
  <c r="S3042" i="9"/>
  <c r="Q3042" i="9"/>
  <c r="O3042" i="9"/>
  <c r="I3042" i="9"/>
  <c r="F3042" i="9"/>
  <c r="C3042" i="9"/>
  <c r="S3041" i="9"/>
  <c r="Q3041" i="9"/>
  <c r="O3041" i="9"/>
  <c r="I3041" i="9"/>
  <c r="F3041" i="9"/>
  <c r="C3041" i="9"/>
  <c r="S3040" i="9"/>
  <c r="Q3040" i="9"/>
  <c r="O3040" i="9"/>
  <c r="I3040" i="9"/>
  <c r="F3040" i="9"/>
  <c r="C3040" i="9"/>
  <c r="S3039" i="9"/>
  <c r="Q3039" i="9"/>
  <c r="O3039" i="9"/>
  <c r="I3039" i="9"/>
  <c r="F3039" i="9"/>
  <c r="C3039" i="9"/>
  <c r="S3038" i="9"/>
  <c r="Q3038" i="9"/>
  <c r="O3038" i="9"/>
  <c r="I3038" i="9"/>
  <c r="F3038" i="9"/>
  <c r="C3038" i="9"/>
  <c r="S3037" i="9"/>
  <c r="Q3037" i="9"/>
  <c r="O3037" i="9"/>
  <c r="I3037" i="9"/>
  <c r="F3037" i="9"/>
  <c r="C3037" i="9"/>
  <c r="S3036" i="9"/>
  <c r="Q3036" i="9"/>
  <c r="O3036" i="9"/>
  <c r="I3036" i="9"/>
  <c r="F3036" i="9"/>
  <c r="C3036" i="9"/>
  <c r="S3035" i="9"/>
  <c r="Q3035" i="9"/>
  <c r="O3035" i="9"/>
  <c r="I3035" i="9"/>
  <c r="F3035" i="9"/>
  <c r="C3035" i="9"/>
  <c r="S3034" i="9"/>
  <c r="Q3034" i="9"/>
  <c r="O3034" i="9"/>
  <c r="I3034" i="9"/>
  <c r="F3034" i="9"/>
  <c r="C3034" i="9"/>
  <c r="S3033" i="9"/>
  <c r="Q3033" i="9"/>
  <c r="O3033" i="9"/>
  <c r="I3033" i="9"/>
  <c r="F3033" i="9"/>
  <c r="C3033" i="9"/>
  <c r="S3032" i="9"/>
  <c r="Q3032" i="9"/>
  <c r="O3032" i="9"/>
  <c r="I3032" i="9"/>
  <c r="F3032" i="9"/>
  <c r="C3032" i="9"/>
  <c r="S3031" i="9"/>
  <c r="Q3031" i="9"/>
  <c r="O3031" i="9"/>
  <c r="I3031" i="9"/>
  <c r="F3031" i="9"/>
  <c r="C3031" i="9"/>
  <c r="S3030" i="9"/>
  <c r="Q3030" i="9"/>
  <c r="O3030" i="9"/>
  <c r="I3030" i="9"/>
  <c r="F3030" i="9"/>
  <c r="C3030" i="9"/>
  <c r="S3029" i="9"/>
  <c r="Q3029" i="9"/>
  <c r="O3029" i="9"/>
  <c r="I3029" i="9"/>
  <c r="F3029" i="9"/>
  <c r="C3029" i="9"/>
  <c r="S3028" i="9"/>
  <c r="Q3028" i="9"/>
  <c r="O3028" i="9"/>
  <c r="I3028" i="9"/>
  <c r="F3028" i="9"/>
  <c r="C3028" i="9"/>
  <c r="S3027" i="9"/>
  <c r="Q3027" i="9"/>
  <c r="O3027" i="9"/>
  <c r="I3027" i="9"/>
  <c r="F3027" i="9"/>
  <c r="C3027" i="9"/>
  <c r="S3026" i="9"/>
  <c r="Q3026" i="9"/>
  <c r="O3026" i="9"/>
  <c r="I3026" i="9"/>
  <c r="F3026" i="9"/>
  <c r="C3026" i="9"/>
  <c r="S3025" i="9"/>
  <c r="Q3025" i="9"/>
  <c r="O3025" i="9"/>
  <c r="I3025" i="9"/>
  <c r="F3025" i="9"/>
  <c r="C3025" i="9"/>
  <c r="S3024" i="9"/>
  <c r="Q3024" i="9"/>
  <c r="O3024" i="9"/>
  <c r="I3024" i="9"/>
  <c r="F3024" i="9"/>
  <c r="C3024" i="9"/>
  <c r="S3023" i="9"/>
  <c r="Q3023" i="9"/>
  <c r="O3023" i="9"/>
  <c r="I3023" i="9"/>
  <c r="F3023" i="9"/>
  <c r="C3023" i="9"/>
  <c r="S3022" i="9"/>
  <c r="Q3022" i="9"/>
  <c r="O3022" i="9"/>
  <c r="I3022" i="9"/>
  <c r="F3022" i="9"/>
  <c r="C3022" i="9"/>
  <c r="S3021" i="9"/>
  <c r="Q3021" i="9"/>
  <c r="O3021" i="9"/>
  <c r="I3021" i="9"/>
  <c r="F3021" i="9"/>
  <c r="C3021" i="9"/>
  <c r="S3020" i="9"/>
  <c r="Q3020" i="9"/>
  <c r="O3020" i="9"/>
  <c r="I3020" i="9"/>
  <c r="F3020" i="9"/>
  <c r="C3020" i="9"/>
  <c r="S3019" i="9"/>
  <c r="Q3019" i="9"/>
  <c r="O3019" i="9"/>
  <c r="I3019" i="9"/>
  <c r="F3019" i="9"/>
  <c r="C3019" i="9"/>
  <c r="S3018" i="9"/>
  <c r="Q3018" i="9"/>
  <c r="O3018" i="9"/>
  <c r="I3018" i="9"/>
  <c r="F3018" i="9"/>
  <c r="C3018" i="9"/>
  <c r="S3017" i="9"/>
  <c r="Q3017" i="9"/>
  <c r="O3017" i="9"/>
  <c r="I3017" i="9"/>
  <c r="F3017" i="9"/>
  <c r="C3017" i="9"/>
  <c r="S3016" i="9"/>
  <c r="Q3016" i="9"/>
  <c r="O3016" i="9"/>
  <c r="I3016" i="9"/>
  <c r="F3016" i="9"/>
  <c r="C3016" i="9"/>
  <c r="S3015" i="9"/>
  <c r="Q3015" i="9"/>
  <c r="O3015" i="9"/>
  <c r="I3015" i="9"/>
  <c r="F3015" i="9"/>
  <c r="C3015" i="9"/>
  <c r="S3014" i="9"/>
  <c r="Q3014" i="9"/>
  <c r="O3014" i="9"/>
  <c r="I3014" i="9"/>
  <c r="F3014" i="9"/>
  <c r="C3014" i="9"/>
  <c r="S3013" i="9"/>
  <c r="Q3013" i="9"/>
  <c r="O3013" i="9"/>
  <c r="I3013" i="9"/>
  <c r="F3013" i="9"/>
  <c r="C3013" i="9"/>
  <c r="S3012" i="9"/>
  <c r="Q3012" i="9"/>
  <c r="O3012" i="9"/>
  <c r="I3012" i="9"/>
  <c r="F3012" i="9"/>
  <c r="C3012" i="9"/>
  <c r="S3011" i="9"/>
  <c r="Q3011" i="9"/>
  <c r="O3011" i="9"/>
  <c r="I3011" i="9"/>
  <c r="F3011" i="9"/>
  <c r="C3011" i="9"/>
  <c r="S3010" i="9"/>
  <c r="Q3010" i="9"/>
  <c r="O3010" i="9"/>
  <c r="I3010" i="9"/>
  <c r="F3010" i="9"/>
  <c r="C3010" i="9"/>
  <c r="S3009" i="9"/>
  <c r="Q3009" i="9"/>
  <c r="O3009" i="9"/>
  <c r="I3009" i="9"/>
  <c r="F3009" i="9"/>
  <c r="C3009" i="9"/>
  <c r="S3008" i="9"/>
  <c r="Q3008" i="9"/>
  <c r="O3008" i="9"/>
  <c r="I3008" i="9"/>
  <c r="F3008" i="9"/>
  <c r="C3008" i="9"/>
  <c r="S3007" i="9"/>
  <c r="Q3007" i="9"/>
  <c r="O3007" i="9"/>
  <c r="I3007" i="9"/>
  <c r="F3007" i="9"/>
  <c r="C3007" i="9"/>
  <c r="S3006" i="9"/>
  <c r="Q3006" i="9"/>
  <c r="O3006" i="9"/>
  <c r="I3006" i="9"/>
  <c r="F3006" i="9"/>
  <c r="C3006" i="9"/>
  <c r="S3005" i="9"/>
  <c r="Q3005" i="9"/>
  <c r="O3005" i="9"/>
  <c r="I3005" i="9"/>
  <c r="F3005" i="9"/>
  <c r="C3005" i="9"/>
  <c r="S3004" i="9"/>
  <c r="Q3004" i="9"/>
  <c r="O3004" i="9"/>
  <c r="I3004" i="9"/>
  <c r="F3004" i="9"/>
  <c r="C3004" i="9"/>
  <c r="S3003" i="9"/>
  <c r="Q3003" i="9"/>
  <c r="O3003" i="9"/>
  <c r="I3003" i="9"/>
  <c r="F3003" i="9"/>
  <c r="C3003" i="9"/>
  <c r="S3002" i="9"/>
  <c r="Q3002" i="9"/>
  <c r="O3002" i="9"/>
  <c r="I3002" i="9"/>
  <c r="F3002" i="9"/>
  <c r="C3002" i="9"/>
  <c r="S3001" i="9"/>
  <c r="Q3001" i="9"/>
  <c r="O3001" i="9"/>
  <c r="I3001" i="9"/>
  <c r="F3001" i="9"/>
  <c r="C3001" i="9"/>
  <c r="S3000" i="9"/>
  <c r="Q3000" i="9"/>
  <c r="O3000" i="9"/>
  <c r="I3000" i="9"/>
  <c r="F3000" i="9"/>
  <c r="C3000" i="9"/>
  <c r="S2999" i="9"/>
  <c r="Q2999" i="9"/>
  <c r="O2999" i="9"/>
  <c r="I2999" i="9"/>
  <c r="F2999" i="9"/>
  <c r="C2999" i="9"/>
  <c r="S2998" i="9"/>
  <c r="Q2998" i="9"/>
  <c r="O2998" i="9"/>
  <c r="I2998" i="9"/>
  <c r="F2998" i="9"/>
  <c r="C2998" i="9"/>
  <c r="S2997" i="9"/>
  <c r="Q2997" i="9"/>
  <c r="O2997" i="9"/>
  <c r="I2997" i="9"/>
  <c r="F2997" i="9"/>
  <c r="C2997" i="9"/>
  <c r="S2996" i="9"/>
  <c r="Q2996" i="9"/>
  <c r="O2996" i="9"/>
  <c r="I2996" i="9"/>
  <c r="F2996" i="9"/>
  <c r="C2996" i="9"/>
  <c r="S2995" i="9"/>
  <c r="Q2995" i="9"/>
  <c r="O2995" i="9"/>
  <c r="I2995" i="9"/>
  <c r="F2995" i="9"/>
  <c r="C2995" i="9"/>
  <c r="S2994" i="9"/>
  <c r="Q2994" i="9"/>
  <c r="O2994" i="9"/>
  <c r="I2994" i="9"/>
  <c r="F2994" i="9"/>
  <c r="C2994" i="9"/>
  <c r="S2993" i="9"/>
  <c r="Q2993" i="9"/>
  <c r="O2993" i="9"/>
  <c r="I2993" i="9"/>
  <c r="F2993" i="9"/>
  <c r="C2993" i="9"/>
  <c r="S2992" i="9"/>
  <c r="Q2992" i="9"/>
  <c r="O2992" i="9"/>
  <c r="I2992" i="9"/>
  <c r="F2992" i="9"/>
  <c r="C2992" i="9"/>
  <c r="S2991" i="9"/>
  <c r="Q2991" i="9"/>
  <c r="O2991" i="9"/>
  <c r="I2991" i="9"/>
  <c r="F2991" i="9"/>
  <c r="C2991" i="9"/>
  <c r="S2990" i="9"/>
  <c r="Q2990" i="9"/>
  <c r="O2990" i="9"/>
  <c r="I2990" i="9"/>
  <c r="F2990" i="9"/>
  <c r="C2990" i="9"/>
  <c r="S2989" i="9"/>
  <c r="Q2989" i="9"/>
  <c r="O2989" i="9"/>
  <c r="I2989" i="9"/>
  <c r="F2989" i="9"/>
  <c r="C2989" i="9"/>
  <c r="S2988" i="9"/>
  <c r="Q2988" i="9"/>
  <c r="O2988" i="9"/>
  <c r="I2988" i="9"/>
  <c r="F2988" i="9"/>
  <c r="C2988" i="9"/>
  <c r="S2987" i="9"/>
  <c r="Q2987" i="9"/>
  <c r="O2987" i="9"/>
  <c r="I2987" i="9"/>
  <c r="F2987" i="9"/>
  <c r="C2987" i="9"/>
  <c r="S2986" i="9"/>
  <c r="Q2986" i="9"/>
  <c r="O2986" i="9"/>
  <c r="I2986" i="9"/>
  <c r="F2986" i="9"/>
  <c r="C2986" i="9"/>
  <c r="S2985" i="9"/>
  <c r="Q2985" i="9"/>
  <c r="O2985" i="9"/>
  <c r="I2985" i="9"/>
  <c r="F2985" i="9"/>
  <c r="C2985" i="9"/>
  <c r="S2984" i="9"/>
  <c r="Q2984" i="9"/>
  <c r="O2984" i="9"/>
  <c r="I2984" i="9"/>
  <c r="F2984" i="9"/>
  <c r="C2984" i="9"/>
  <c r="S2983" i="9"/>
  <c r="Q2983" i="9"/>
  <c r="O2983" i="9"/>
  <c r="I2983" i="9"/>
  <c r="F2983" i="9"/>
  <c r="C2983" i="9"/>
  <c r="S2982" i="9"/>
  <c r="Q2982" i="9"/>
  <c r="O2982" i="9"/>
  <c r="I2982" i="9"/>
  <c r="F2982" i="9"/>
  <c r="C2982" i="9"/>
  <c r="S2981" i="9"/>
  <c r="Q2981" i="9"/>
  <c r="O2981" i="9"/>
  <c r="I2981" i="9"/>
  <c r="F2981" i="9"/>
  <c r="C2981" i="9"/>
  <c r="S2980" i="9"/>
  <c r="Q2980" i="9"/>
  <c r="O2980" i="9"/>
  <c r="I2980" i="9"/>
  <c r="F2980" i="9"/>
  <c r="C2980" i="9"/>
  <c r="S2979" i="9"/>
  <c r="Q2979" i="9"/>
  <c r="O2979" i="9"/>
  <c r="I2979" i="9"/>
  <c r="F2979" i="9"/>
  <c r="C2979" i="9"/>
  <c r="S2978" i="9"/>
  <c r="Q2978" i="9"/>
  <c r="O2978" i="9"/>
  <c r="I2978" i="9"/>
  <c r="F2978" i="9"/>
  <c r="C2978" i="9"/>
  <c r="S2977" i="9"/>
  <c r="Q2977" i="9"/>
  <c r="O2977" i="9"/>
  <c r="I2977" i="9"/>
  <c r="F2977" i="9"/>
  <c r="C2977" i="9"/>
  <c r="S2976" i="9"/>
  <c r="Q2976" i="9"/>
  <c r="O2976" i="9"/>
  <c r="I2976" i="9"/>
  <c r="F2976" i="9"/>
  <c r="C2976" i="9"/>
  <c r="S2975" i="9"/>
  <c r="Q2975" i="9"/>
  <c r="O2975" i="9"/>
  <c r="I2975" i="9"/>
  <c r="F2975" i="9"/>
  <c r="C2975" i="9"/>
  <c r="S2974" i="9"/>
  <c r="Q2974" i="9"/>
  <c r="O2974" i="9"/>
  <c r="I2974" i="9"/>
  <c r="F2974" i="9"/>
  <c r="C2974" i="9"/>
  <c r="S2973" i="9"/>
  <c r="Q2973" i="9"/>
  <c r="O2973" i="9"/>
  <c r="I2973" i="9"/>
  <c r="F2973" i="9"/>
  <c r="C2973" i="9"/>
  <c r="S2972" i="9"/>
  <c r="Q2972" i="9"/>
  <c r="O2972" i="9"/>
  <c r="I2972" i="9"/>
  <c r="F2972" i="9"/>
  <c r="C2972" i="9"/>
  <c r="S2971" i="9"/>
  <c r="Q2971" i="9"/>
  <c r="O2971" i="9"/>
  <c r="I2971" i="9"/>
  <c r="F2971" i="9"/>
  <c r="C2971" i="9"/>
  <c r="S2970" i="9"/>
  <c r="Q2970" i="9"/>
  <c r="O2970" i="9"/>
  <c r="I2970" i="9"/>
  <c r="F2970" i="9"/>
  <c r="C2970" i="9"/>
  <c r="S2969" i="9"/>
  <c r="Q2969" i="9"/>
  <c r="O2969" i="9"/>
  <c r="I2969" i="9"/>
  <c r="F2969" i="9"/>
  <c r="C2969" i="9"/>
  <c r="S2968" i="9"/>
  <c r="Q2968" i="9"/>
  <c r="O2968" i="9"/>
  <c r="I2968" i="9"/>
  <c r="F2968" i="9"/>
  <c r="C2968" i="9"/>
  <c r="S2967" i="9"/>
  <c r="Q2967" i="9"/>
  <c r="O2967" i="9"/>
  <c r="I2967" i="9"/>
  <c r="F2967" i="9"/>
  <c r="C2967" i="9"/>
  <c r="S2966" i="9"/>
  <c r="Q2966" i="9"/>
  <c r="O2966" i="9"/>
  <c r="I2966" i="9"/>
  <c r="F2966" i="9"/>
  <c r="C2966" i="9"/>
  <c r="S2965" i="9"/>
  <c r="Q2965" i="9"/>
  <c r="O2965" i="9"/>
  <c r="I2965" i="9"/>
  <c r="F2965" i="9"/>
  <c r="C2965" i="9"/>
  <c r="S2964" i="9"/>
  <c r="Q2964" i="9"/>
  <c r="O2964" i="9"/>
  <c r="I2964" i="9"/>
  <c r="F2964" i="9"/>
  <c r="C2964" i="9"/>
  <c r="S2963" i="9"/>
  <c r="Q2963" i="9"/>
  <c r="O2963" i="9"/>
  <c r="I2963" i="9"/>
  <c r="F2963" i="9"/>
  <c r="C2963" i="9"/>
  <c r="S2962" i="9"/>
  <c r="Q2962" i="9"/>
  <c r="O2962" i="9"/>
  <c r="I2962" i="9"/>
  <c r="F2962" i="9"/>
  <c r="C2962" i="9"/>
  <c r="S2961" i="9"/>
  <c r="Q2961" i="9"/>
  <c r="O2961" i="9"/>
  <c r="I2961" i="9"/>
  <c r="F2961" i="9"/>
  <c r="C2961" i="9"/>
  <c r="S2960" i="9"/>
  <c r="Q2960" i="9"/>
  <c r="O2960" i="9"/>
  <c r="I2960" i="9"/>
  <c r="F2960" i="9"/>
  <c r="C2960" i="9"/>
  <c r="S2959" i="9"/>
  <c r="Q2959" i="9"/>
  <c r="O2959" i="9"/>
  <c r="I2959" i="9"/>
  <c r="F2959" i="9"/>
  <c r="C2959" i="9"/>
  <c r="S2958" i="9"/>
  <c r="Q2958" i="9"/>
  <c r="O2958" i="9"/>
  <c r="I2958" i="9"/>
  <c r="F2958" i="9"/>
  <c r="C2958" i="9"/>
  <c r="S2957" i="9"/>
  <c r="Q2957" i="9"/>
  <c r="O2957" i="9"/>
  <c r="I2957" i="9"/>
  <c r="F2957" i="9"/>
  <c r="C2957" i="9"/>
  <c r="S2956" i="9"/>
  <c r="Q2956" i="9"/>
  <c r="O2956" i="9"/>
  <c r="I2956" i="9"/>
  <c r="F2956" i="9"/>
  <c r="C2956" i="9"/>
  <c r="S2955" i="9"/>
  <c r="Q2955" i="9"/>
  <c r="O2955" i="9"/>
  <c r="I2955" i="9"/>
  <c r="F2955" i="9"/>
  <c r="C2955" i="9"/>
  <c r="S2954" i="9"/>
  <c r="Q2954" i="9"/>
  <c r="O2954" i="9"/>
  <c r="I2954" i="9"/>
  <c r="F2954" i="9"/>
  <c r="C2954" i="9"/>
  <c r="S2953" i="9"/>
  <c r="Q2953" i="9"/>
  <c r="O2953" i="9"/>
  <c r="I2953" i="9"/>
  <c r="F2953" i="9"/>
  <c r="C2953" i="9"/>
  <c r="S2952" i="9"/>
  <c r="Q2952" i="9"/>
  <c r="O2952" i="9"/>
  <c r="I2952" i="9"/>
  <c r="F2952" i="9"/>
  <c r="C2952" i="9"/>
  <c r="S2951" i="9"/>
  <c r="Q2951" i="9"/>
  <c r="O2951" i="9"/>
  <c r="I2951" i="9"/>
  <c r="F2951" i="9"/>
  <c r="C2951" i="9"/>
  <c r="S2950" i="9"/>
  <c r="Q2950" i="9"/>
  <c r="O2950" i="9"/>
  <c r="I2950" i="9"/>
  <c r="F2950" i="9"/>
  <c r="C2950" i="9"/>
  <c r="S2949" i="9"/>
  <c r="Q2949" i="9"/>
  <c r="O2949" i="9"/>
  <c r="I2949" i="9"/>
  <c r="F2949" i="9"/>
  <c r="C2949" i="9"/>
  <c r="S2948" i="9"/>
  <c r="Q2948" i="9"/>
  <c r="O2948" i="9"/>
  <c r="I2948" i="9"/>
  <c r="F2948" i="9"/>
  <c r="C2948" i="9"/>
  <c r="S2947" i="9"/>
  <c r="Q2947" i="9"/>
  <c r="O2947" i="9"/>
  <c r="I2947" i="9"/>
  <c r="F2947" i="9"/>
  <c r="C2947" i="9"/>
  <c r="S2946" i="9"/>
  <c r="Q2946" i="9"/>
  <c r="O2946" i="9"/>
  <c r="I2946" i="9"/>
  <c r="F2946" i="9"/>
  <c r="C2946" i="9"/>
  <c r="S2945" i="9"/>
  <c r="Q2945" i="9"/>
  <c r="O2945" i="9"/>
  <c r="I2945" i="9"/>
  <c r="F2945" i="9"/>
  <c r="C2945" i="9"/>
  <c r="S2944" i="9"/>
  <c r="Q2944" i="9"/>
  <c r="O2944" i="9"/>
  <c r="I2944" i="9"/>
  <c r="F2944" i="9"/>
  <c r="C2944" i="9"/>
  <c r="S2943" i="9"/>
  <c r="Q2943" i="9"/>
  <c r="O2943" i="9"/>
  <c r="I2943" i="9"/>
  <c r="F2943" i="9"/>
  <c r="C2943" i="9"/>
  <c r="S2942" i="9"/>
  <c r="Q2942" i="9"/>
  <c r="O2942" i="9"/>
  <c r="I2942" i="9"/>
  <c r="F2942" i="9"/>
  <c r="C2942" i="9"/>
  <c r="S2941" i="9"/>
  <c r="Q2941" i="9"/>
  <c r="O2941" i="9"/>
  <c r="I2941" i="9"/>
  <c r="F2941" i="9"/>
  <c r="C2941" i="9"/>
  <c r="S2940" i="9"/>
  <c r="Q2940" i="9"/>
  <c r="O2940" i="9"/>
  <c r="I2940" i="9"/>
  <c r="F2940" i="9"/>
  <c r="C2940" i="9"/>
  <c r="S2939" i="9"/>
  <c r="Q2939" i="9"/>
  <c r="O2939" i="9"/>
  <c r="I2939" i="9"/>
  <c r="F2939" i="9"/>
  <c r="C2939" i="9"/>
  <c r="S2938" i="9"/>
  <c r="Q2938" i="9"/>
  <c r="O2938" i="9"/>
  <c r="I2938" i="9"/>
  <c r="F2938" i="9"/>
  <c r="C2938" i="9"/>
  <c r="S2937" i="9"/>
  <c r="Q2937" i="9"/>
  <c r="O2937" i="9"/>
  <c r="I2937" i="9"/>
  <c r="F2937" i="9"/>
  <c r="C2937" i="9"/>
  <c r="S2936" i="9"/>
  <c r="Q2936" i="9"/>
  <c r="O2936" i="9"/>
  <c r="I2936" i="9"/>
  <c r="F2936" i="9"/>
  <c r="C2936" i="9"/>
  <c r="S2935" i="9"/>
  <c r="Q2935" i="9"/>
  <c r="O2935" i="9"/>
  <c r="I2935" i="9"/>
  <c r="F2935" i="9"/>
  <c r="C2935" i="9"/>
  <c r="S2934" i="9"/>
  <c r="Q2934" i="9"/>
  <c r="O2934" i="9"/>
  <c r="I2934" i="9"/>
  <c r="F2934" i="9"/>
  <c r="C2934" i="9"/>
  <c r="S2933" i="9"/>
  <c r="Q2933" i="9"/>
  <c r="O2933" i="9"/>
  <c r="I2933" i="9"/>
  <c r="F2933" i="9"/>
  <c r="C2933" i="9"/>
  <c r="S2932" i="9"/>
  <c r="Q2932" i="9"/>
  <c r="O2932" i="9"/>
  <c r="I2932" i="9"/>
  <c r="F2932" i="9"/>
  <c r="C2932" i="9"/>
  <c r="S2931" i="9"/>
  <c r="Q2931" i="9"/>
  <c r="O2931" i="9"/>
  <c r="I2931" i="9"/>
  <c r="F2931" i="9"/>
  <c r="C2931" i="9"/>
  <c r="S2930" i="9"/>
  <c r="Q2930" i="9"/>
  <c r="O2930" i="9"/>
  <c r="I2930" i="9"/>
  <c r="F2930" i="9"/>
  <c r="C2930" i="9"/>
  <c r="S2929" i="9"/>
  <c r="Q2929" i="9"/>
  <c r="O2929" i="9"/>
  <c r="I2929" i="9"/>
  <c r="F2929" i="9"/>
  <c r="C2929" i="9"/>
  <c r="S2928" i="9"/>
  <c r="Q2928" i="9"/>
  <c r="O2928" i="9"/>
  <c r="I2928" i="9"/>
  <c r="F2928" i="9"/>
  <c r="C2928" i="9"/>
  <c r="S2927" i="9"/>
  <c r="Q2927" i="9"/>
  <c r="O2927" i="9"/>
  <c r="I2927" i="9"/>
  <c r="F2927" i="9"/>
  <c r="C2927" i="9"/>
  <c r="S2926" i="9"/>
  <c r="Q2926" i="9"/>
  <c r="O2926" i="9"/>
  <c r="I2926" i="9"/>
  <c r="F2926" i="9"/>
  <c r="C2926" i="9"/>
  <c r="S2925" i="9"/>
  <c r="Q2925" i="9"/>
  <c r="O2925" i="9"/>
  <c r="I2925" i="9"/>
  <c r="F2925" i="9"/>
  <c r="C2925" i="9"/>
  <c r="S2924" i="9"/>
  <c r="Q2924" i="9"/>
  <c r="O2924" i="9"/>
  <c r="I2924" i="9"/>
  <c r="F2924" i="9"/>
  <c r="C2924" i="9"/>
  <c r="S2923" i="9"/>
  <c r="Q2923" i="9"/>
  <c r="O2923" i="9"/>
  <c r="I2923" i="9"/>
  <c r="F2923" i="9"/>
  <c r="C2923" i="9"/>
  <c r="S2922" i="9"/>
  <c r="Q2922" i="9"/>
  <c r="O2922" i="9"/>
  <c r="I2922" i="9"/>
  <c r="F2922" i="9"/>
  <c r="C2922" i="9"/>
  <c r="S2921" i="9"/>
  <c r="Q2921" i="9"/>
  <c r="O2921" i="9"/>
  <c r="I2921" i="9"/>
  <c r="F2921" i="9"/>
  <c r="C2921" i="9"/>
  <c r="S2920" i="9"/>
  <c r="Q2920" i="9"/>
  <c r="O2920" i="9"/>
  <c r="I2920" i="9"/>
  <c r="F2920" i="9"/>
  <c r="C2920" i="9"/>
  <c r="S2919" i="9"/>
  <c r="Q2919" i="9"/>
  <c r="O2919" i="9"/>
  <c r="I2919" i="9"/>
  <c r="F2919" i="9"/>
  <c r="C2919" i="9"/>
  <c r="S2918" i="9"/>
  <c r="Q2918" i="9"/>
  <c r="O2918" i="9"/>
  <c r="I2918" i="9"/>
  <c r="F2918" i="9"/>
  <c r="C2918" i="9"/>
  <c r="S2917" i="9"/>
  <c r="Q2917" i="9"/>
  <c r="O2917" i="9"/>
  <c r="I2917" i="9"/>
  <c r="F2917" i="9"/>
  <c r="C2917" i="9"/>
  <c r="S2916" i="9"/>
  <c r="Q2916" i="9"/>
  <c r="O2916" i="9"/>
  <c r="I2916" i="9"/>
  <c r="F2916" i="9"/>
  <c r="C2916" i="9"/>
  <c r="S2915" i="9"/>
  <c r="Q2915" i="9"/>
  <c r="O2915" i="9"/>
  <c r="I2915" i="9"/>
  <c r="F2915" i="9"/>
  <c r="C2915" i="9"/>
  <c r="S2914" i="9"/>
  <c r="Q2914" i="9"/>
  <c r="O2914" i="9"/>
  <c r="I2914" i="9"/>
  <c r="F2914" i="9"/>
  <c r="C2914" i="9"/>
  <c r="S2913" i="9"/>
  <c r="Q2913" i="9"/>
  <c r="O2913" i="9"/>
  <c r="I2913" i="9"/>
  <c r="F2913" i="9"/>
  <c r="C2913" i="9"/>
  <c r="S2912" i="9"/>
  <c r="Q2912" i="9"/>
  <c r="O2912" i="9"/>
  <c r="I2912" i="9"/>
  <c r="F2912" i="9"/>
  <c r="C2912" i="9"/>
  <c r="S2911" i="9"/>
  <c r="Q2911" i="9"/>
  <c r="O2911" i="9"/>
  <c r="I2911" i="9"/>
  <c r="F2911" i="9"/>
  <c r="C2911" i="9"/>
  <c r="S2910" i="9"/>
  <c r="Q2910" i="9"/>
  <c r="O2910" i="9"/>
  <c r="I2910" i="9"/>
  <c r="F2910" i="9"/>
  <c r="C2910" i="9"/>
  <c r="S2909" i="9"/>
  <c r="Q2909" i="9"/>
  <c r="O2909" i="9"/>
  <c r="I2909" i="9"/>
  <c r="F2909" i="9"/>
  <c r="C2909" i="9"/>
  <c r="S2908" i="9"/>
  <c r="Q2908" i="9"/>
  <c r="O2908" i="9"/>
  <c r="I2908" i="9"/>
  <c r="F2908" i="9"/>
  <c r="C2908" i="9"/>
  <c r="S2907" i="9"/>
  <c r="Q2907" i="9"/>
  <c r="O2907" i="9"/>
  <c r="I2907" i="9"/>
  <c r="F2907" i="9"/>
  <c r="C2907" i="9"/>
  <c r="S2906" i="9"/>
  <c r="Q2906" i="9"/>
  <c r="O2906" i="9"/>
  <c r="I2906" i="9"/>
  <c r="F2906" i="9"/>
  <c r="C2906" i="9"/>
  <c r="S2905" i="9"/>
  <c r="Q2905" i="9"/>
  <c r="O2905" i="9"/>
  <c r="I2905" i="9"/>
  <c r="F2905" i="9"/>
  <c r="C2905" i="9"/>
  <c r="S2904" i="9"/>
  <c r="Q2904" i="9"/>
  <c r="O2904" i="9"/>
  <c r="I2904" i="9"/>
  <c r="F2904" i="9"/>
  <c r="C2904" i="9"/>
  <c r="S2903" i="9"/>
  <c r="Q2903" i="9"/>
  <c r="O2903" i="9"/>
  <c r="I2903" i="9"/>
  <c r="F2903" i="9"/>
  <c r="C2903" i="9"/>
  <c r="S2902" i="9"/>
  <c r="Q2902" i="9"/>
  <c r="O2902" i="9"/>
  <c r="I2902" i="9"/>
  <c r="F2902" i="9"/>
  <c r="C2902" i="9"/>
  <c r="S2901" i="9"/>
  <c r="Q2901" i="9"/>
  <c r="O2901" i="9"/>
  <c r="I2901" i="9"/>
  <c r="F2901" i="9"/>
  <c r="C2901" i="9"/>
  <c r="S2900" i="9"/>
  <c r="Q2900" i="9"/>
  <c r="O2900" i="9"/>
  <c r="I2900" i="9"/>
  <c r="F2900" i="9"/>
  <c r="C2900" i="9"/>
  <c r="S2899" i="9"/>
  <c r="Q2899" i="9"/>
  <c r="O2899" i="9"/>
  <c r="I2899" i="9"/>
  <c r="F2899" i="9"/>
  <c r="C2899" i="9"/>
  <c r="S2898" i="9"/>
  <c r="Q2898" i="9"/>
  <c r="O2898" i="9"/>
  <c r="I2898" i="9"/>
  <c r="F2898" i="9"/>
  <c r="C2898" i="9"/>
  <c r="S2897" i="9"/>
  <c r="Q2897" i="9"/>
  <c r="O2897" i="9"/>
  <c r="I2897" i="9"/>
  <c r="F2897" i="9"/>
  <c r="C2897" i="9"/>
  <c r="S2896" i="9"/>
  <c r="Q2896" i="9"/>
  <c r="O2896" i="9"/>
  <c r="I2896" i="9"/>
  <c r="F2896" i="9"/>
  <c r="C2896" i="9"/>
  <c r="S2895" i="9"/>
  <c r="Q2895" i="9"/>
  <c r="O2895" i="9"/>
  <c r="I2895" i="9"/>
  <c r="F2895" i="9"/>
  <c r="C2895" i="9"/>
  <c r="S2894" i="9"/>
  <c r="Q2894" i="9"/>
  <c r="O2894" i="9"/>
  <c r="I2894" i="9"/>
  <c r="F2894" i="9"/>
  <c r="C2894" i="9"/>
  <c r="S2893" i="9"/>
  <c r="Q2893" i="9"/>
  <c r="O2893" i="9"/>
  <c r="I2893" i="9"/>
  <c r="F2893" i="9"/>
  <c r="C2893" i="9"/>
  <c r="S2892" i="9"/>
  <c r="Q2892" i="9"/>
  <c r="O2892" i="9"/>
  <c r="I2892" i="9"/>
  <c r="F2892" i="9"/>
  <c r="C2892" i="9"/>
  <c r="S2891" i="9"/>
  <c r="Q2891" i="9"/>
  <c r="O2891" i="9"/>
  <c r="I2891" i="9"/>
  <c r="F2891" i="9"/>
  <c r="C2891" i="9"/>
  <c r="S2890" i="9"/>
  <c r="Q2890" i="9"/>
  <c r="O2890" i="9"/>
  <c r="I2890" i="9"/>
  <c r="F2890" i="9"/>
  <c r="C2890" i="9"/>
  <c r="S2889" i="9"/>
  <c r="Q2889" i="9"/>
  <c r="O2889" i="9"/>
  <c r="I2889" i="9"/>
  <c r="F2889" i="9"/>
  <c r="C2889" i="9"/>
  <c r="S2888" i="9"/>
  <c r="Q2888" i="9"/>
  <c r="O2888" i="9"/>
  <c r="I2888" i="9"/>
  <c r="F2888" i="9"/>
  <c r="C2888" i="9"/>
  <c r="S2887" i="9"/>
  <c r="Q2887" i="9"/>
  <c r="O2887" i="9"/>
  <c r="I2887" i="9"/>
  <c r="F2887" i="9"/>
  <c r="C2887" i="9"/>
  <c r="S2886" i="9"/>
  <c r="Q2886" i="9"/>
  <c r="O2886" i="9"/>
  <c r="I2886" i="9"/>
  <c r="F2886" i="9"/>
  <c r="C2886" i="9"/>
  <c r="S2885" i="9"/>
  <c r="Q2885" i="9"/>
  <c r="O2885" i="9"/>
  <c r="I2885" i="9"/>
  <c r="F2885" i="9"/>
  <c r="C2885" i="9"/>
  <c r="S2884" i="9"/>
  <c r="Q2884" i="9"/>
  <c r="O2884" i="9"/>
  <c r="I2884" i="9"/>
  <c r="F2884" i="9"/>
  <c r="C2884" i="9"/>
  <c r="S2883" i="9"/>
  <c r="Q2883" i="9"/>
  <c r="O2883" i="9"/>
  <c r="I2883" i="9"/>
  <c r="F2883" i="9"/>
  <c r="C2883" i="9"/>
  <c r="S2882" i="9"/>
  <c r="Q2882" i="9"/>
  <c r="O2882" i="9"/>
  <c r="I2882" i="9"/>
  <c r="F2882" i="9"/>
  <c r="C2882" i="9"/>
  <c r="S2881" i="9"/>
  <c r="Q2881" i="9"/>
  <c r="O2881" i="9"/>
  <c r="I2881" i="9"/>
  <c r="F2881" i="9"/>
  <c r="C2881" i="9"/>
  <c r="S2880" i="9"/>
  <c r="Q2880" i="9"/>
  <c r="O2880" i="9"/>
  <c r="I2880" i="9"/>
  <c r="F2880" i="9"/>
  <c r="C2880" i="9"/>
  <c r="S2879" i="9"/>
  <c r="Q2879" i="9"/>
  <c r="O2879" i="9"/>
  <c r="I2879" i="9"/>
  <c r="F2879" i="9"/>
  <c r="C2879" i="9"/>
  <c r="S2878" i="9"/>
  <c r="Q2878" i="9"/>
  <c r="O2878" i="9"/>
  <c r="I2878" i="9"/>
  <c r="F2878" i="9"/>
  <c r="C2878" i="9"/>
  <c r="S2877" i="9"/>
  <c r="Q2877" i="9"/>
  <c r="O2877" i="9"/>
  <c r="I2877" i="9"/>
  <c r="F2877" i="9"/>
  <c r="C2877" i="9"/>
  <c r="S2876" i="9"/>
  <c r="Q2876" i="9"/>
  <c r="O2876" i="9"/>
  <c r="I2876" i="9"/>
  <c r="F2876" i="9"/>
  <c r="C2876" i="9"/>
  <c r="S2875" i="9"/>
  <c r="Q2875" i="9"/>
  <c r="O2875" i="9"/>
  <c r="I2875" i="9"/>
  <c r="F2875" i="9"/>
  <c r="C2875" i="9"/>
  <c r="S2874" i="9"/>
  <c r="Q2874" i="9"/>
  <c r="O2874" i="9"/>
  <c r="I2874" i="9"/>
  <c r="F2874" i="9"/>
  <c r="C2874" i="9"/>
  <c r="S2873" i="9"/>
  <c r="Q2873" i="9"/>
  <c r="O2873" i="9"/>
  <c r="I2873" i="9"/>
  <c r="F2873" i="9"/>
  <c r="C2873" i="9"/>
  <c r="S2872" i="9"/>
  <c r="Q2872" i="9"/>
  <c r="O2872" i="9"/>
  <c r="I2872" i="9"/>
  <c r="F2872" i="9"/>
  <c r="C2872" i="9"/>
  <c r="S2871" i="9"/>
  <c r="Q2871" i="9"/>
  <c r="O2871" i="9"/>
  <c r="I2871" i="9"/>
  <c r="F2871" i="9"/>
  <c r="C2871" i="9"/>
  <c r="S2870" i="9"/>
  <c r="Q2870" i="9"/>
  <c r="O2870" i="9"/>
  <c r="I2870" i="9"/>
  <c r="F2870" i="9"/>
  <c r="C2870" i="9"/>
  <c r="S2869" i="9"/>
  <c r="Q2869" i="9"/>
  <c r="O2869" i="9"/>
  <c r="I2869" i="9"/>
  <c r="F2869" i="9"/>
  <c r="C2869" i="9"/>
  <c r="S2868" i="9"/>
  <c r="Q2868" i="9"/>
  <c r="O2868" i="9"/>
  <c r="I2868" i="9"/>
  <c r="F2868" i="9"/>
  <c r="C2868" i="9"/>
  <c r="S2867" i="9"/>
  <c r="Q2867" i="9"/>
  <c r="O2867" i="9"/>
  <c r="I2867" i="9"/>
  <c r="F2867" i="9"/>
  <c r="C2867" i="9"/>
  <c r="S2866" i="9"/>
  <c r="Q2866" i="9"/>
  <c r="O2866" i="9"/>
  <c r="I2866" i="9"/>
  <c r="F2866" i="9"/>
  <c r="C2866" i="9"/>
  <c r="S2865" i="9"/>
  <c r="Q2865" i="9"/>
  <c r="O2865" i="9"/>
  <c r="I2865" i="9"/>
  <c r="F2865" i="9"/>
  <c r="C2865" i="9"/>
  <c r="S2864" i="9"/>
  <c r="Q2864" i="9"/>
  <c r="O2864" i="9"/>
  <c r="I2864" i="9"/>
  <c r="F2864" i="9"/>
  <c r="C2864" i="9"/>
  <c r="S2863" i="9"/>
  <c r="Q2863" i="9"/>
  <c r="O2863" i="9"/>
  <c r="I2863" i="9"/>
  <c r="F2863" i="9"/>
  <c r="C2863" i="9"/>
  <c r="S2862" i="9"/>
  <c r="Q2862" i="9"/>
  <c r="O2862" i="9"/>
  <c r="I2862" i="9"/>
  <c r="F2862" i="9"/>
  <c r="C2862" i="9"/>
  <c r="S2861" i="9"/>
  <c r="Q2861" i="9"/>
  <c r="O2861" i="9"/>
  <c r="I2861" i="9"/>
  <c r="F2861" i="9"/>
  <c r="C2861" i="9"/>
  <c r="S2860" i="9"/>
  <c r="Q2860" i="9"/>
  <c r="O2860" i="9"/>
  <c r="I2860" i="9"/>
  <c r="F2860" i="9"/>
  <c r="C2860" i="9"/>
  <c r="S2859" i="9"/>
  <c r="Q2859" i="9"/>
  <c r="O2859" i="9"/>
  <c r="I2859" i="9"/>
  <c r="F2859" i="9"/>
  <c r="C2859" i="9"/>
  <c r="S2858" i="9"/>
  <c r="Q2858" i="9"/>
  <c r="O2858" i="9"/>
  <c r="I2858" i="9"/>
  <c r="F2858" i="9"/>
  <c r="C2858" i="9"/>
  <c r="S2857" i="9"/>
  <c r="Q2857" i="9"/>
  <c r="O2857" i="9"/>
  <c r="I2857" i="9"/>
  <c r="F2857" i="9"/>
  <c r="C2857" i="9"/>
  <c r="S2856" i="9"/>
  <c r="Q2856" i="9"/>
  <c r="O2856" i="9"/>
  <c r="I2856" i="9"/>
  <c r="F2856" i="9"/>
  <c r="C2856" i="9"/>
  <c r="S2855" i="9"/>
  <c r="Q2855" i="9"/>
  <c r="O2855" i="9"/>
  <c r="I2855" i="9"/>
  <c r="F2855" i="9"/>
  <c r="C2855" i="9"/>
  <c r="S2854" i="9"/>
  <c r="Q2854" i="9"/>
  <c r="O2854" i="9"/>
  <c r="I2854" i="9"/>
  <c r="F2854" i="9"/>
  <c r="C2854" i="9"/>
  <c r="S2853" i="9"/>
  <c r="Q2853" i="9"/>
  <c r="O2853" i="9"/>
  <c r="I2853" i="9"/>
  <c r="F2853" i="9"/>
  <c r="C2853" i="9"/>
  <c r="S2852" i="9"/>
  <c r="Q2852" i="9"/>
  <c r="O2852" i="9"/>
  <c r="I2852" i="9"/>
  <c r="F2852" i="9"/>
  <c r="C2852" i="9"/>
  <c r="S2851" i="9"/>
  <c r="Q2851" i="9"/>
  <c r="O2851" i="9"/>
  <c r="I2851" i="9"/>
  <c r="F2851" i="9"/>
  <c r="C2851" i="9"/>
  <c r="S2850" i="9"/>
  <c r="Q2850" i="9"/>
  <c r="O2850" i="9"/>
  <c r="I2850" i="9"/>
  <c r="F2850" i="9"/>
  <c r="C2850" i="9"/>
  <c r="S2849" i="9"/>
  <c r="Q2849" i="9"/>
  <c r="O2849" i="9"/>
  <c r="I2849" i="9"/>
  <c r="F2849" i="9"/>
  <c r="C2849" i="9"/>
  <c r="S2848" i="9"/>
  <c r="Q2848" i="9"/>
  <c r="O2848" i="9"/>
  <c r="I2848" i="9"/>
  <c r="F2848" i="9"/>
  <c r="C2848" i="9"/>
  <c r="S2847" i="9"/>
  <c r="Q2847" i="9"/>
  <c r="O2847" i="9"/>
  <c r="I2847" i="9"/>
  <c r="F2847" i="9"/>
  <c r="C2847" i="9"/>
  <c r="S2846" i="9"/>
  <c r="Q2846" i="9"/>
  <c r="O2846" i="9"/>
  <c r="I2846" i="9"/>
  <c r="F2846" i="9"/>
  <c r="C2846" i="9"/>
  <c r="S2845" i="9"/>
  <c r="Q2845" i="9"/>
  <c r="O2845" i="9"/>
  <c r="I2845" i="9"/>
  <c r="F2845" i="9"/>
  <c r="C2845" i="9"/>
  <c r="S2844" i="9"/>
  <c r="Q2844" i="9"/>
  <c r="O2844" i="9"/>
  <c r="I2844" i="9"/>
  <c r="F2844" i="9"/>
  <c r="C2844" i="9"/>
  <c r="S2843" i="9"/>
  <c r="Q2843" i="9"/>
  <c r="O2843" i="9"/>
  <c r="I2843" i="9"/>
  <c r="F2843" i="9"/>
  <c r="C2843" i="9"/>
  <c r="S2842" i="9"/>
  <c r="Q2842" i="9"/>
  <c r="O2842" i="9"/>
  <c r="I2842" i="9"/>
  <c r="F2842" i="9"/>
  <c r="C2842" i="9"/>
  <c r="S2841" i="9"/>
  <c r="Q2841" i="9"/>
  <c r="O2841" i="9"/>
  <c r="I2841" i="9"/>
  <c r="F2841" i="9"/>
  <c r="C2841" i="9"/>
  <c r="S2840" i="9"/>
  <c r="Q2840" i="9"/>
  <c r="O2840" i="9"/>
  <c r="I2840" i="9"/>
  <c r="F2840" i="9"/>
  <c r="C2840" i="9"/>
  <c r="S2839" i="9"/>
  <c r="Q2839" i="9"/>
  <c r="O2839" i="9"/>
  <c r="I2839" i="9"/>
  <c r="F2839" i="9"/>
  <c r="C2839" i="9"/>
  <c r="S2838" i="9"/>
  <c r="Q2838" i="9"/>
  <c r="O2838" i="9"/>
  <c r="I2838" i="9"/>
  <c r="F2838" i="9"/>
  <c r="C2838" i="9"/>
  <c r="S2837" i="9"/>
  <c r="Q2837" i="9"/>
  <c r="O2837" i="9"/>
  <c r="I2837" i="9"/>
  <c r="F2837" i="9"/>
  <c r="C2837" i="9"/>
  <c r="S2836" i="9"/>
  <c r="Q2836" i="9"/>
  <c r="O2836" i="9"/>
  <c r="I2836" i="9"/>
  <c r="F2836" i="9"/>
  <c r="C2836" i="9"/>
  <c r="S2835" i="9"/>
  <c r="Q2835" i="9"/>
  <c r="O2835" i="9"/>
  <c r="I2835" i="9"/>
  <c r="F2835" i="9"/>
  <c r="C2835" i="9"/>
  <c r="S2834" i="9"/>
  <c r="Q2834" i="9"/>
  <c r="O2834" i="9"/>
  <c r="I2834" i="9"/>
  <c r="F2834" i="9"/>
  <c r="C2834" i="9"/>
  <c r="S2833" i="9"/>
  <c r="Q2833" i="9"/>
  <c r="O2833" i="9"/>
  <c r="I2833" i="9"/>
  <c r="F2833" i="9"/>
  <c r="C2833" i="9"/>
  <c r="S2832" i="9"/>
  <c r="Q2832" i="9"/>
  <c r="O2832" i="9"/>
  <c r="I2832" i="9"/>
  <c r="F2832" i="9"/>
  <c r="C2832" i="9"/>
  <c r="S2831" i="9"/>
  <c r="Q2831" i="9"/>
  <c r="O2831" i="9"/>
  <c r="I2831" i="9"/>
  <c r="F2831" i="9"/>
  <c r="C2831" i="9"/>
  <c r="S2830" i="9"/>
  <c r="Q2830" i="9"/>
  <c r="O2830" i="9"/>
  <c r="I2830" i="9"/>
  <c r="F2830" i="9"/>
  <c r="C2830" i="9"/>
  <c r="S2829" i="9"/>
  <c r="Q2829" i="9"/>
  <c r="O2829" i="9"/>
  <c r="I2829" i="9"/>
  <c r="F2829" i="9"/>
  <c r="C2829" i="9"/>
  <c r="S2828" i="9"/>
  <c r="Q2828" i="9"/>
  <c r="O2828" i="9"/>
  <c r="I2828" i="9"/>
  <c r="F2828" i="9"/>
  <c r="C2828" i="9"/>
  <c r="S2827" i="9"/>
  <c r="Q2827" i="9"/>
  <c r="O2827" i="9"/>
  <c r="I2827" i="9"/>
  <c r="F2827" i="9"/>
  <c r="C2827" i="9"/>
  <c r="S2826" i="9"/>
  <c r="Q2826" i="9"/>
  <c r="O2826" i="9"/>
  <c r="I2826" i="9"/>
  <c r="F2826" i="9"/>
  <c r="C2826" i="9"/>
  <c r="S2825" i="9"/>
  <c r="Q2825" i="9"/>
  <c r="O2825" i="9"/>
  <c r="I2825" i="9"/>
  <c r="F2825" i="9"/>
  <c r="C2825" i="9"/>
  <c r="S2824" i="9"/>
  <c r="Q2824" i="9"/>
  <c r="O2824" i="9"/>
  <c r="I2824" i="9"/>
  <c r="F2824" i="9"/>
  <c r="C2824" i="9"/>
  <c r="S2823" i="9"/>
  <c r="Q2823" i="9"/>
  <c r="O2823" i="9"/>
  <c r="I2823" i="9"/>
  <c r="F2823" i="9"/>
  <c r="C2823" i="9"/>
  <c r="S2822" i="9"/>
  <c r="Q2822" i="9"/>
  <c r="O2822" i="9"/>
  <c r="I2822" i="9"/>
  <c r="F2822" i="9"/>
  <c r="C2822" i="9"/>
  <c r="S2821" i="9"/>
  <c r="Q2821" i="9"/>
  <c r="O2821" i="9"/>
  <c r="I2821" i="9"/>
  <c r="F2821" i="9"/>
  <c r="C2821" i="9"/>
  <c r="S2820" i="9"/>
  <c r="Q2820" i="9"/>
  <c r="O2820" i="9"/>
  <c r="I2820" i="9"/>
  <c r="F2820" i="9"/>
  <c r="C2820" i="9"/>
  <c r="S2819" i="9"/>
  <c r="Q2819" i="9"/>
  <c r="O2819" i="9"/>
  <c r="I2819" i="9"/>
  <c r="F2819" i="9"/>
  <c r="C2819" i="9"/>
  <c r="S2818" i="9"/>
  <c r="Q2818" i="9"/>
  <c r="O2818" i="9"/>
  <c r="I2818" i="9"/>
  <c r="F2818" i="9"/>
  <c r="C2818" i="9"/>
  <c r="S2817" i="9"/>
  <c r="Q2817" i="9"/>
  <c r="O2817" i="9"/>
  <c r="I2817" i="9"/>
  <c r="F2817" i="9"/>
  <c r="C2817" i="9"/>
  <c r="S2816" i="9"/>
  <c r="Q2816" i="9"/>
  <c r="O2816" i="9"/>
  <c r="I2816" i="9"/>
  <c r="F2816" i="9"/>
  <c r="C2816" i="9"/>
  <c r="S2815" i="9"/>
  <c r="Q2815" i="9"/>
  <c r="O2815" i="9"/>
  <c r="I2815" i="9"/>
  <c r="F2815" i="9"/>
  <c r="C2815" i="9"/>
  <c r="S2814" i="9"/>
  <c r="Q2814" i="9"/>
  <c r="O2814" i="9"/>
  <c r="I2814" i="9"/>
  <c r="F2814" i="9"/>
  <c r="C2814" i="9"/>
  <c r="S2813" i="9"/>
  <c r="Q2813" i="9"/>
  <c r="O2813" i="9"/>
  <c r="I2813" i="9"/>
  <c r="F2813" i="9"/>
  <c r="C2813" i="9"/>
  <c r="S2812" i="9"/>
  <c r="Q2812" i="9"/>
  <c r="O2812" i="9"/>
  <c r="I2812" i="9"/>
  <c r="F2812" i="9"/>
  <c r="C2812" i="9"/>
  <c r="S2811" i="9"/>
  <c r="Q2811" i="9"/>
  <c r="O2811" i="9"/>
  <c r="I2811" i="9"/>
  <c r="F2811" i="9"/>
  <c r="C2811" i="9"/>
  <c r="S2810" i="9"/>
  <c r="Q2810" i="9"/>
  <c r="O2810" i="9"/>
  <c r="I2810" i="9"/>
  <c r="F2810" i="9"/>
  <c r="C2810" i="9"/>
  <c r="S2809" i="9"/>
  <c r="Q2809" i="9"/>
  <c r="O2809" i="9"/>
  <c r="I2809" i="9"/>
  <c r="F2809" i="9"/>
  <c r="C2809" i="9"/>
  <c r="S2808" i="9"/>
  <c r="Q2808" i="9"/>
  <c r="O2808" i="9"/>
  <c r="I2808" i="9"/>
  <c r="F2808" i="9"/>
  <c r="C2808" i="9"/>
  <c r="S2807" i="9"/>
  <c r="Q2807" i="9"/>
  <c r="O2807" i="9"/>
  <c r="I2807" i="9"/>
  <c r="F2807" i="9"/>
  <c r="C2807" i="9"/>
  <c r="S2806" i="9"/>
  <c r="Q2806" i="9"/>
  <c r="O2806" i="9"/>
  <c r="I2806" i="9"/>
  <c r="F2806" i="9"/>
  <c r="C2806" i="9"/>
  <c r="S2805" i="9"/>
  <c r="Q2805" i="9"/>
  <c r="O2805" i="9"/>
  <c r="I2805" i="9"/>
  <c r="F2805" i="9"/>
  <c r="C2805" i="9"/>
  <c r="S2804" i="9"/>
  <c r="Q2804" i="9"/>
  <c r="O2804" i="9"/>
  <c r="I2804" i="9"/>
  <c r="F2804" i="9"/>
  <c r="C2804" i="9"/>
  <c r="S2803" i="9"/>
  <c r="Q2803" i="9"/>
  <c r="O2803" i="9"/>
  <c r="I2803" i="9"/>
  <c r="F2803" i="9"/>
  <c r="C2803" i="9"/>
  <c r="S2802" i="9"/>
  <c r="Q2802" i="9"/>
  <c r="O2802" i="9"/>
  <c r="I2802" i="9"/>
  <c r="F2802" i="9"/>
  <c r="C2802" i="9"/>
  <c r="S2801" i="9"/>
  <c r="Q2801" i="9"/>
  <c r="O2801" i="9"/>
  <c r="I2801" i="9"/>
  <c r="F2801" i="9"/>
  <c r="C2801" i="9"/>
  <c r="S2800" i="9"/>
  <c r="Q2800" i="9"/>
  <c r="O2800" i="9"/>
  <c r="I2800" i="9"/>
  <c r="F2800" i="9"/>
  <c r="C2800" i="9"/>
  <c r="S2799" i="9"/>
  <c r="Q2799" i="9"/>
  <c r="O2799" i="9"/>
  <c r="I2799" i="9"/>
  <c r="F2799" i="9"/>
  <c r="C2799" i="9"/>
  <c r="S2798" i="9"/>
  <c r="Q2798" i="9"/>
  <c r="O2798" i="9"/>
  <c r="I2798" i="9"/>
  <c r="F2798" i="9"/>
  <c r="C2798" i="9"/>
  <c r="S2797" i="9"/>
  <c r="Q2797" i="9"/>
  <c r="O2797" i="9"/>
  <c r="I2797" i="9"/>
  <c r="F2797" i="9"/>
  <c r="C2797" i="9"/>
  <c r="S2796" i="9"/>
  <c r="Q2796" i="9"/>
  <c r="O2796" i="9"/>
  <c r="I2796" i="9"/>
  <c r="F2796" i="9"/>
  <c r="C2796" i="9"/>
  <c r="S2795" i="9"/>
  <c r="Q2795" i="9"/>
  <c r="O2795" i="9"/>
  <c r="I2795" i="9"/>
  <c r="F2795" i="9"/>
  <c r="C2795" i="9"/>
  <c r="S2794" i="9"/>
  <c r="Q2794" i="9"/>
  <c r="O2794" i="9"/>
  <c r="I2794" i="9"/>
  <c r="F2794" i="9"/>
  <c r="C2794" i="9"/>
  <c r="S2793" i="9"/>
  <c r="Q2793" i="9"/>
  <c r="O2793" i="9"/>
  <c r="I2793" i="9"/>
  <c r="F2793" i="9"/>
  <c r="C2793" i="9"/>
  <c r="S2792" i="9"/>
  <c r="Q2792" i="9"/>
  <c r="O2792" i="9"/>
  <c r="I2792" i="9"/>
  <c r="F2792" i="9"/>
  <c r="C2792" i="9"/>
  <c r="S2791" i="9"/>
  <c r="Q2791" i="9"/>
  <c r="O2791" i="9"/>
  <c r="I2791" i="9"/>
  <c r="F2791" i="9"/>
  <c r="C2791" i="9"/>
  <c r="S2790" i="9"/>
  <c r="Q2790" i="9"/>
  <c r="O2790" i="9"/>
  <c r="I2790" i="9"/>
  <c r="F2790" i="9"/>
  <c r="C2790" i="9"/>
  <c r="S2789" i="9"/>
  <c r="Q2789" i="9"/>
  <c r="O2789" i="9"/>
  <c r="I2789" i="9"/>
  <c r="F2789" i="9"/>
  <c r="C2789" i="9"/>
  <c r="S2788" i="9"/>
  <c r="Q2788" i="9"/>
  <c r="O2788" i="9"/>
  <c r="I2788" i="9"/>
  <c r="F2788" i="9"/>
  <c r="C2788" i="9"/>
  <c r="S2787" i="9"/>
  <c r="Q2787" i="9"/>
  <c r="O2787" i="9"/>
  <c r="I2787" i="9"/>
  <c r="F2787" i="9"/>
  <c r="C2787" i="9"/>
  <c r="S2786" i="9"/>
  <c r="Q2786" i="9"/>
  <c r="O2786" i="9"/>
  <c r="I2786" i="9"/>
  <c r="F2786" i="9"/>
  <c r="C2786" i="9"/>
  <c r="S2785" i="9"/>
  <c r="Q2785" i="9"/>
  <c r="O2785" i="9"/>
  <c r="I2785" i="9"/>
  <c r="F2785" i="9"/>
  <c r="C2785" i="9"/>
  <c r="S2784" i="9"/>
  <c r="Q2784" i="9"/>
  <c r="O2784" i="9"/>
  <c r="I2784" i="9"/>
  <c r="F2784" i="9"/>
  <c r="C2784" i="9"/>
  <c r="S2783" i="9"/>
  <c r="Q2783" i="9"/>
  <c r="O2783" i="9"/>
  <c r="I2783" i="9"/>
  <c r="F2783" i="9"/>
  <c r="C2783" i="9"/>
  <c r="S2782" i="9"/>
  <c r="Q2782" i="9"/>
  <c r="O2782" i="9"/>
  <c r="I2782" i="9"/>
  <c r="F2782" i="9"/>
  <c r="C2782" i="9"/>
  <c r="S2781" i="9"/>
  <c r="Q2781" i="9"/>
  <c r="O2781" i="9"/>
  <c r="I2781" i="9"/>
  <c r="F2781" i="9"/>
  <c r="C2781" i="9"/>
  <c r="S2780" i="9"/>
  <c r="Q2780" i="9"/>
  <c r="O2780" i="9"/>
  <c r="I2780" i="9"/>
  <c r="F2780" i="9"/>
  <c r="C2780" i="9"/>
  <c r="S2779" i="9"/>
  <c r="Q2779" i="9"/>
  <c r="O2779" i="9"/>
  <c r="I2779" i="9"/>
  <c r="F2779" i="9"/>
  <c r="C2779" i="9"/>
  <c r="S2778" i="9"/>
  <c r="Q2778" i="9"/>
  <c r="O2778" i="9"/>
  <c r="I2778" i="9"/>
  <c r="F2778" i="9"/>
  <c r="C2778" i="9"/>
  <c r="S2777" i="9"/>
  <c r="Q2777" i="9"/>
  <c r="O2777" i="9"/>
  <c r="I2777" i="9"/>
  <c r="F2777" i="9"/>
  <c r="C2777" i="9"/>
  <c r="S2776" i="9"/>
  <c r="Q2776" i="9"/>
  <c r="O2776" i="9"/>
  <c r="I2776" i="9"/>
  <c r="F2776" i="9"/>
  <c r="C2776" i="9"/>
  <c r="S2775" i="9"/>
  <c r="Q2775" i="9"/>
  <c r="O2775" i="9"/>
  <c r="I2775" i="9"/>
  <c r="F2775" i="9"/>
  <c r="C2775" i="9"/>
  <c r="S2774" i="9"/>
  <c r="Q2774" i="9"/>
  <c r="O2774" i="9"/>
  <c r="I2774" i="9"/>
  <c r="F2774" i="9"/>
  <c r="C2774" i="9"/>
  <c r="S2773" i="9"/>
  <c r="Q2773" i="9"/>
  <c r="O2773" i="9"/>
  <c r="I2773" i="9"/>
  <c r="F2773" i="9"/>
  <c r="C2773" i="9"/>
  <c r="S2772" i="9"/>
  <c r="Q2772" i="9"/>
  <c r="O2772" i="9"/>
  <c r="I2772" i="9"/>
  <c r="F2772" i="9"/>
  <c r="C2772" i="9"/>
  <c r="S2771" i="9"/>
  <c r="Q2771" i="9"/>
  <c r="O2771" i="9"/>
  <c r="I2771" i="9"/>
  <c r="F2771" i="9"/>
  <c r="C2771" i="9"/>
  <c r="S2770" i="9"/>
  <c r="Q2770" i="9"/>
  <c r="O2770" i="9"/>
  <c r="I2770" i="9"/>
  <c r="F2770" i="9"/>
  <c r="C2770" i="9"/>
  <c r="S2769" i="9"/>
  <c r="Q2769" i="9"/>
  <c r="O2769" i="9"/>
  <c r="I2769" i="9"/>
  <c r="F2769" i="9"/>
  <c r="C2769" i="9"/>
  <c r="S2768" i="9"/>
  <c r="Q2768" i="9"/>
  <c r="O2768" i="9"/>
  <c r="I2768" i="9"/>
  <c r="F2768" i="9"/>
  <c r="C2768" i="9"/>
  <c r="S2767" i="9"/>
  <c r="Q2767" i="9"/>
  <c r="O2767" i="9"/>
  <c r="I2767" i="9"/>
  <c r="F2767" i="9"/>
  <c r="C2767" i="9"/>
  <c r="S2766" i="9"/>
  <c r="Q2766" i="9"/>
  <c r="O2766" i="9"/>
  <c r="I2766" i="9"/>
  <c r="F2766" i="9"/>
  <c r="C2766" i="9"/>
  <c r="S2765" i="9"/>
  <c r="Q2765" i="9"/>
  <c r="O2765" i="9"/>
  <c r="I2765" i="9"/>
  <c r="F2765" i="9"/>
  <c r="C2765" i="9"/>
  <c r="S2764" i="9"/>
  <c r="Q2764" i="9"/>
  <c r="O2764" i="9"/>
  <c r="I2764" i="9"/>
  <c r="F2764" i="9"/>
  <c r="C2764" i="9"/>
  <c r="S2763" i="9"/>
  <c r="Q2763" i="9"/>
  <c r="O2763" i="9"/>
  <c r="I2763" i="9"/>
  <c r="F2763" i="9"/>
  <c r="C2763" i="9"/>
  <c r="S2762" i="9"/>
  <c r="Q2762" i="9"/>
  <c r="O2762" i="9"/>
  <c r="I2762" i="9"/>
  <c r="F2762" i="9"/>
  <c r="C2762" i="9"/>
  <c r="S2761" i="9"/>
  <c r="Q2761" i="9"/>
  <c r="O2761" i="9"/>
  <c r="I2761" i="9"/>
  <c r="F2761" i="9"/>
  <c r="C2761" i="9"/>
  <c r="S2760" i="9"/>
  <c r="Q2760" i="9"/>
  <c r="O2760" i="9"/>
  <c r="I2760" i="9"/>
  <c r="F2760" i="9"/>
  <c r="C2760" i="9"/>
  <c r="S2759" i="9"/>
  <c r="Q2759" i="9"/>
  <c r="O2759" i="9"/>
  <c r="I2759" i="9"/>
  <c r="F2759" i="9"/>
  <c r="C2759" i="9"/>
  <c r="S2758" i="9"/>
  <c r="Q2758" i="9"/>
  <c r="O2758" i="9"/>
  <c r="I2758" i="9"/>
  <c r="F2758" i="9"/>
  <c r="C2758" i="9"/>
  <c r="S2757" i="9"/>
  <c r="Q2757" i="9"/>
  <c r="O2757" i="9"/>
  <c r="I2757" i="9"/>
  <c r="F2757" i="9"/>
  <c r="C2757" i="9"/>
  <c r="S2756" i="9"/>
  <c r="Q2756" i="9"/>
  <c r="O2756" i="9"/>
  <c r="I2756" i="9"/>
  <c r="F2756" i="9"/>
  <c r="C2756" i="9"/>
  <c r="S2755" i="9"/>
  <c r="Q2755" i="9"/>
  <c r="O2755" i="9"/>
  <c r="I2755" i="9"/>
  <c r="F2755" i="9"/>
  <c r="C2755" i="9"/>
  <c r="S2754" i="9"/>
  <c r="Q2754" i="9"/>
  <c r="O2754" i="9"/>
  <c r="I2754" i="9"/>
  <c r="F2754" i="9"/>
  <c r="C2754" i="9"/>
  <c r="S2753" i="9"/>
  <c r="Q2753" i="9"/>
  <c r="O2753" i="9"/>
  <c r="I2753" i="9"/>
  <c r="F2753" i="9"/>
  <c r="C2753" i="9"/>
  <c r="S2752" i="9"/>
  <c r="Q2752" i="9"/>
  <c r="O2752" i="9"/>
  <c r="I2752" i="9"/>
  <c r="F2752" i="9"/>
  <c r="C2752" i="9"/>
  <c r="S2751" i="9"/>
  <c r="Q2751" i="9"/>
  <c r="O2751" i="9"/>
  <c r="I2751" i="9"/>
  <c r="F2751" i="9"/>
  <c r="C2751" i="9"/>
  <c r="S2750" i="9"/>
  <c r="Q2750" i="9"/>
  <c r="O2750" i="9"/>
  <c r="I2750" i="9"/>
  <c r="F2750" i="9"/>
  <c r="C2750" i="9"/>
  <c r="S2749" i="9"/>
  <c r="Q2749" i="9"/>
  <c r="O2749" i="9"/>
  <c r="I2749" i="9"/>
  <c r="F2749" i="9"/>
  <c r="C2749" i="9"/>
  <c r="S2748" i="9"/>
  <c r="Q2748" i="9"/>
  <c r="O2748" i="9"/>
  <c r="I2748" i="9"/>
  <c r="F2748" i="9"/>
  <c r="C2748" i="9"/>
  <c r="S2747" i="9"/>
  <c r="Q2747" i="9"/>
  <c r="O2747" i="9"/>
  <c r="I2747" i="9"/>
  <c r="F2747" i="9"/>
  <c r="C2747" i="9"/>
  <c r="S2746" i="9"/>
  <c r="Q2746" i="9"/>
  <c r="O2746" i="9"/>
  <c r="I2746" i="9"/>
  <c r="F2746" i="9"/>
  <c r="C2746" i="9"/>
  <c r="S2745" i="9"/>
  <c r="Q2745" i="9"/>
  <c r="O2745" i="9"/>
  <c r="I2745" i="9"/>
  <c r="F2745" i="9"/>
  <c r="C2745" i="9"/>
  <c r="S2744" i="9"/>
  <c r="Q2744" i="9"/>
  <c r="O2744" i="9"/>
  <c r="I2744" i="9"/>
  <c r="F2744" i="9"/>
  <c r="C2744" i="9"/>
  <c r="S2743" i="9"/>
  <c r="Q2743" i="9"/>
  <c r="O2743" i="9"/>
  <c r="I2743" i="9"/>
  <c r="F2743" i="9"/>
  <c r="C2743" i="9"/>
  <c r="S2742" i="9"/>
  <c r="Q2742" i="9"/>
  <c r="O2742" i="9"/>
  <c r="I2742" i="9"/>
  <c r="F2742" i="9"/>
  <c r="C2742" i="9"/>
  <c r="S2741" i="9"/>
  <c r="Q2741" i="9"/>
  <c r="O2741" i="9"/>
  <c r="I2741" i="9"/>
  <c r="F2741" i="9"/>
  <c r="C2741" i="9"/>
  <c r="S2740" i="9"/>
  <c r="Q2740" i="9"/>
  <c r="O2740" i="9"/>
  <c r="I2740" i="9"/>
  <c r="F2740" i="9"/>
  <c r="C2740" i="9"/>
  <c r="S2739" i="9"/>
  <c r="Q2739" i="9"/>
  <c r="O2739" i="9"/>
  <c r="I2739" i="9"/>
  <c r="F2739" i="9"/>
  <c r="C2739" i="9"/>
  <c r="S2738" i="9"/>
  <c r="Q2738" i="9"/>
  <c r="O2738" i="9"/>
  <c r="I2738" i="9"/>
  <c r="F2738" i="9"/>
  <c r="C2738" i="9"/>
  <c r="S2737" i="9"/>
  <c r="Q2737" i="9"/>
  <c r="O2737" i="9"/>
  <c r="I2737" i="9"/>
  <c r="F2737" i="9"/>
  <c r="C2737" i="9"/>
  <c r="S2736" i="9"/>
  <c r="Q2736" i="9"/>
  <c r="O2736" i="9"/>
  <c r="I2736" i="9"/>
  <c r="F2736" i="9"/>
  <c r="C2736" i="9"/>
  <c r="S2735" i="9"/>
  <c r="Q2735" i="9"/>
  <c r="O2735" i="9"/>
  <c r="I2735" i="9"/>
  <c r="F2735" i="9"/>
  <c r="C2735" i="9"/>
  <c r="S2734" i="9"/>
  <c r="Q2734" i="9"/>
  <c r="O2734" i="9"/>
  <c r="I2734" i="9"/>
  <c r="F2734" i="9"/>
  <c r="C2734" i="9"/>
  <c r="S2733" i="9"/>
  <c r="Q2733" i="9"/>
  <c r="O2733" i="9"/>
  <c r="I2733" i="9"/>
  <c r="F2733" i="9"/>
  <c r="C2733" i="9"/>
  <c r="S2732" i="9"/>
  <c r="Q2732" i="9"/>
  <c r="O2732" i="9"/>
  <c r="I2732" i="9"/>
  <c r="F2732" i="9"/>
  <c r="C2732" i="9"/>
  <c r="S2731" i="9"/>
  <c r="Q2731" i="9"/>
  <c r="O2731" i="9"/>
  <c r="I2731" i="9"/>
  <c r="F2731" i="9"/>
  <c r="C2731" i="9"/>
  <c r="S2730" i="9"/>
  <c r="Q2730" i="9"/>
  <c r="O2730" i="9"/>
  <c r="I2730" i="9"/>
  <c r="F2730" i="9"/>
  <c r="C2730" i="9"/>
  <c r="S2729" i="9"/>
  <c r="Q2729" i="9"/>
  <c r="O2729" i="9"/>
  <c r="I2729" i="9"/>
  <c r="F2729" i="9"/>
  <c r="C2729" i="9"/>
  <c r="S2728" i="9"/>
  <c r="Q2728" i="9"/>
  <c r="O2728" i="9"/>
  <c r="I2728" i="9"/>
  <c r="F2728" i="9"/>
  <c r="C2728" i="9"/>
  <c r="S2727" i="9"/>
  <c r="Q2727" i="9"/>
  <c r="O2727" i="9"/>
  <c r="I2727" i="9"/>
  <c r="F2727" i="9"/>
  <c r="C2727" i="9"/>
  <c r="S2726" i="9"/>
  <c r="Q2726" i="9"/>
  <c r="O2726" i="9"/>
  <c r="I2726" i="9"/>
  <c r="F2726" i="9"/>
  <c r="C2726" i="9"/>
  <c r="S2725" i="9"/>
  <c r="Q2725" i="9"/>
  <c r="O2725" i="9"/>
  <c r="I2725" i="9"/>
  <c r="F2725" i="9"/>
  <c r="C2725" i="9"/>
  <c r="S2724" i="9"/>
  <c r="Q2724" i="9"/>
  <c r="O2724" i="9"/>
  <c r="I2724" i="9"/>
  <c r="F2724" i="9"/>
  <c r="C2724" i="9"/>
  <c r="S2723" i="9"/>
  <c r="Q2723" i="9"/>
  <c r="O2723" i="9"/>
  <c r="I2723" i="9"/>
  <c r="F2723" i="9"/>
  <c r="C2723" i="9"/>
  <c r="S2722" i="9"/>
  <c r="Q2722" i="9"/>
  <c r="O2722" i="9"/>
  <c r="I2722" i="9"/>
  <c r="F2722" i="9"/>
  <c r="C2722" i="9"/>
  <c r="S2721" i="9"/>
  <c r="Q2721" i="9"/>
  <c r="O2721" i="9"/>
  <c r="I2721" i="9"/>
  <c r="F2721" i="9"/>
  <c r="C2721" i="9"/>
  <c r="S2720" i="9"/>
  <c r="Q2720" i="9"/>
  <c r="O2720" i="9"/>
  <c r="I2720" i="9"/>
  <c r="F2720" i="9"/>
  <c r="C2720" i="9"/>
  <c r="S2719" i="9"/>
  <c r="Q2719" i="9"/>
  <c r="O2719" i="9"/>
  <c r="I2719" i="9"/>
  <c r="F2719" i="9"/>
  <c r="C2719" i="9"/>
  <c r="S2718" i="9"/>
  <c r="Q2718" i="9"/>
  <c r="O2718" i="9"/>
  <c r="I2718" i="9"/>
  <c r="F2718" i="9"/>
  <c r="C2718" i="9"/>
  <c r="S2717" i="9"/>
  <c r="Q2717" i="9"/>
  <c r="O2717" i="9"/>
  <c r="I2717" i="9"/>
  <c r="F2717" i="9"/>
  <c r="C2717" i="9"/>
  <c r="S2716" i="9"/>
  <c r="Q2716" i="9"/>
  <c r="O2716" i="9"/>
  <c r="I2716" i="9"/>
  <c r="F2716" i="9"/>
  <c r="C2716" i="9"/>
  <c r="S2715" i="9"/>
  <c r="Q2715" i="9"/>
  <c r="O2715" i="9"/>
  <c r="I2715" i="9"/>
  <c r="F2715" i="9"/>
  <c r="C2715" i="9"/>
  <c r="S2714" i="9"/>
  <c r="Q2714" i="9"/>
  <c r="O2714" i="9"/>
  <c r="I2714" i="9"/>
  <c r="F2714" i="9"/>
  <c r="C2714" i="9"/>
  <c r="S2713" i="9"/>
  <c r="Q2713" i="9"/>
  <c r="O2713" i="9"/>
  <c r="I2713" i="9"/>
  <c r="F2713" i="9"/>
  <c r="C2713" i="9"/>
  <c r="S2712" i="9"/>
  <c r="Q2712" i="9"/>
  <c r="O2712" i="9"/>
  <c r="I2712" i="9"/>
  <c r="F2712" i="9"/>
  <c r="C2712" i="9"/>
  <c r="S2711" i="9"/>
  <c r="Q2711" i="9"/>
  <c r="O2711" i="9"/>
  <c r="I2711" i="9"/>
  <c r="F2711" i="9"/>
  <c r="C2711" i="9"/>
  <c r="S2710" i="9"/>
  <c r="Q2710" i="9"/>
  <c r="O2710" i="9"/>
  <c r="I2710" i="9"/>
  <c r="F2710" i="9"/>
  <c r="C2710" i="9"/>
  <c r="S2709" i="9"/>
  <c r="Q2709" i="9"/>
  <c r="O2709" i="9"/>
  <c r="I2709" i="9"/>
  <c r="F2709" i="9"/>
  <c r="C2709" i="9"/>
  <c r="S2708" i="9"/>
  <c r="Q2708" i="9"/>
  <c r="O2708" i="9"/>
  <c r="I2708" i="9"/>
  <c r="F2708" i="9"/>
  <c r="C2708" i="9"/>
  <c r="S2707" i="9"/>
  <c r="Q2707" i="9"/>
  <c r="O2707" i="9"/>
  <c r="I2707" i="9"/>
  <c r="F2707" i="9"/>
  <c r="C2707" i="9"/>
  <c r="S2706" i="9"/>
  <c r="Q2706" i="9"/>
  <c r="O2706" i="9"/>
  <c r="I2706" i="9"/>
  <c r="F2706" i="9"/>
  <c r="C2706" i="9"/>
  <c r="S2705" i="9"/>
  <c r="Q2705" i="9"/>
  <c r="O2705" i="9"/>
  <c r="I2705" i="9"/>
  <c r="F2705" i="9"/>
  <c r="C2705" i="9"/>
  <c r="S2704" i="9"/>
  <c r="Q2704" i="9"/>
  <c r="O2704" i="9"/>
  <c r="I2704" i="9"/>
  <c r="F2704" i="9"/>
  <c r="C2704" i="9"/>
  <c r="S2703" i="9"/>
  <c r="Q2703" i="9"/>
  <c r="O2703" i="9"/>
  <c r="I2703" i="9"/>
  <c r="F2703" i="9"/>
  <c r="C2703" i="9"/>
  <c r="S2702" i="9"/>
  <c r="Q2702" i="9"/>
  <c r="O2702" i="9"/>
  <c r="I2702" i="9"/>
  <c r="F2702" i="9"/>
  <c r="C2702" i="9"/>
  <c r="S2701" i="9"/>
  <c r="Q2701" i="9"/>
  <c r="O2701" i="9"/>
  <c r="I2701" i="9"/>
  <c r="F2701" i="9"/>
  <c r="C2701" i="9"/>
  <c r="S2700" i="9"/>
  <c r="Q2700" i="9"/>
  <c r="O2700" i="9"/>
  <c r="I2700" i="9"/>
  <c r="F2700" i="9"/>
  <c r="C2700" i="9"/>
  <c r="S2699" i="9"/>
  <c r="Q2699" i="9"/>
  <c r="O2699" i="9"/>
  <c r="I2699" i="9"/>
  <c r="F2699" i="9"/>
  <c r="C2699" i="9"/>
  <c r="S2698" i="9"/>
  <c r="Q2698" i="9"/>
  <c r="O2698" i="9"/>
  <c r="I2698" i="9"/>
  <c r="F2698" i="9"/>
  <c r="C2698" i="9"/>
  <c r="S2697" i="9"/>
  <c r="Q2697" i="9"/>
  <c r="O2697" i="9"/>
  <c r="I2697" i="9"/>
  <c r="F2697" i="9"/>
  <c r="C2697" i="9"/>
  <c r="S2696" i="9"/>
  <c r="Q2696" i="9"/>
  <c r="O2696" i="9"/>
  <c r="I2696" i="9"/>
  <c r="F2696" i="9"/>
  <c r="C2696" i="9"/>
  <c r="S2695" i="9"/>
  <c r="Q2695" i="9"/>
  <c r="O2695" i="9"/>
  <c r="I2695" i="9"/>
  <c r="F2695" i="9"/>
  <c r="C2695" i="9"/>
  <c r="S2694" i="9"/>
  <c r="Q2694" i="9"/>
  <c r="O2694" i="9"/>
  <c r="I2694" i="9"/>
  <c r="F2694" i="9"/>
  <c r="C2694" i="9"/>
  <c r="S2693" i="9"/>
  <c r="Q2693" i="9"/>
  <c r="O2693" i="9"/>
  <c r="I2693" i="9"/>
  <c r="F2693" i="9"/>
  <c r="C2693" i="9"/>
  <c r="S2692" i="9"/>
  <c r="Q2692" i="9"/>
  <c r="O2692" i="9"/>
  <c r="I2692" i="9"/>
  <c r="F2692" i="9"/>
  <c r="C2692" i="9"/>
  <c r="S2691" i="9"/>
  <c r="Q2691" i="9"/>
  <c r="O2691" i="9"/>
  <c r="I2691" i="9"/>
  <c r="F2691" i="9"/>
  <c r="C2691" i="9"/>
  <c r="S2690" i="9"/>
  <c r="Q2690" i="9"/>
  <c r="O2690" i="9"/>
  <c r="I2690" i="9"/>
  <c r="F2690" i="9"/>
  <c r="C2690" i="9"/>
  <c r="S2689" i="9"/>
  <c r="Q2689" i="9"/>
  <c r="O2689" i="9"/>
  <c r="I2689" i="9"/>
  <c r="F2689" i="9"/>
  <c r="C2689" i="9"/>
  <c r="S2688" i="9"/>
  <c r="Q2688" i="9"/>
  <c r="O2688" i="9"/>
  <c r="I2688" i="9"/>
  <c r="F2688" i="9"/>
  <c r="C2688" i="9"/>
  <c r="S2687" i="9"/>
  <c r="Q2687" i="9"/>
  <c r="O2687" i="9"/>
  <c r="I2687" i="9"/>
  <c r="F2687" i="9"/>
  <c r="C2687" i="9"/>
  <c r="S2686" i="9"/>
  <c r="Q2686" i="9"/>
  <c r="O2686" i="9"/>
  <c r="I2686" i="9"/>
  <c r="F2686" i="9"/>
  <c r="C2686" i="9"/>
  <c r="S2685" i="9"/>
  <c r="Q2685" i="9"/>
  <c r="O2685" i="9"/>
  <c r="I2685" i="9"/>
  <c r="F2685" i="9"/>
  <c r="C2685" i="9"/>
  <c r="S2684" i="9"/>
  <c r="Q2684" i="9"/>
  <c r="O2684" i="9"/>
  <c r="I2684" i="9"/>
  <c r="F2684" i="9"/>
  <c r="C2684" i="9"/>
  <c r="S2683" i="9"/>
  <c r="Q2683" i="9"/>
  <c r="O2683" i="9"/>
  <c r="I2683" i="9"/>
  <c r="F2683" i="9"/>
  <c r="C2683" i="9"/>
  <c r="S2682" i="9"/>
  <c r="Q2682" i="9"/>
  <c r="O2682" i="9"/>
  <c r="I2682" i="9"/>
  <c r="F2682" i="9"/>
  <c r="C2682" i="9"/>
  <c r="S2681" i="9"/>
  <c r="Q2681" i="9"/>
  <c r="O2681" i="9"/>
  <c r="I2681" i="9"/>
  <c r="F2681" i="9"/>
  <c r="C2681" i="9"/>
  <c r="S2680" i="9"/>
  <c r="Q2680" i="9"/>
  <c r="O2680" i="9"/>
  <c r="I2680" i="9"/>
  <c r="F2680" i="9"/>
  <c r="C2680" i="9"/>
  <c r="S2679" i="9"/>
  <c r="Q2679" i="9"/>
  <c r="O2679" i="9"/>
  <c r="I2679" i="9"/>
  <c r="F2679" i="9"/>
  <c r="C2679" i="9"/>
  <c r="S2678" i="9"/>
  <c r="Q2678" i="9"/>
  <c r="O2678" i="9"/>
  <c r="I2678" i="9"/>
  <c r="F2678" i="9"/>
  <c r="C2678" i="9"/>
  <c r="S2677" i="9"/>
  <c r="Q2677" i="9"/>
  <c r="O2677" i="9"/>
  <c r="I2677" i="9"/>
  <c r="F2677" i="9"/>
  <c r="C2677" i="9"/>
  <c r="S2676" i="9"/>
  <c r="Q2676" i="9"/>
  <c r="O2676" i="9"/>
  <c r="I2676" i="9"/>
  <c r="F2676" i="9"/>
  <c r="C2676" i="9"/>
  <c r="S2675" i="9"/>
  <c r="Q2675" i="9"/>
  <c r="O2675" i="9"/>
  <c r="I2675" i="9"/>
  <c r="F2675" i="9"/>
  <c r="C2675" i="9"/>
  <c r="S2674" i="9"/>
  <c r="Q2674" i="9"/>
  <c r="O2674" i="9"/>
  <c r="I2674" i="9"/>
  <c r="F2674" i="9"/>
  <c r="C2674" i="9"/>
  <c r="S2673" i="9"/>
  <c r="Q2673" i="9"/>
  <c r="O2673" i="9"/>
  <c r="I2673" i="9"/>
  <c r="F2673" i="9"/>
  <c r="C2673" i="9"/>
  <c r="S2672" i="9"/>
  <c r="Q2672" i="9"/>
  <c r="O2672" i="9"/>
  <c r="I2672" i="9"/>
  <c r="F2672" i="9"/>
  <c r="C2672" i="9"/>
  <c r="S2671" i="9"/>
  <c r="Q2671" i="9"/>
  <c r="O2671" i="9"/>
  <c r="I2671" i="9"/>
  <c r="F2671" i="9"/>
  <c r="C2671" i="9"/>
  <c r="S2670" i="9"/>
  <c r="Q2670" i="9"/>
  <c r="O2670" i="9"/>
  <c r="I2670" i="9"/>
  <c r="F2670" i="9"/>
  <c r="C2670" i="9"/>
  <c r="S2669" i="9"/>
  <c r="Q2669" i="9"/>
  <c r="O2669" i="9"/>
  <c r="I2669" i="9"/>
  <c r="F2669" i="9"/>
  <c r="C2669" i="9"/>
  <c r="S2668" i="9"/>
  <c r="Q2668" i="9"/>
  <c r="O2668" i="9"/>
  <c r="I2668" i="9"/>
  <c r="F2668" i="9"/>
  <c r="C2668" i="9"/>
  <c r="S2667" i="9"/>
  <c r="Q2667" i="9"/>
  <c r="O2667" i="9"/>
  <c r="I2667" i="9"/>
  <c r="F2667" i="9"/>
  <c r="C2667" i="9"/>
  <c r="S2666" i="9"/>
  <c r="Q2666" i="9"/>
  <c r="O2666" i="9"/>
  <c r="I2666" i="9"/>
  <c r="F2666" i="9"/>
  <c r="C2666" i="9"/>
  <c r="S2665" i="9"/>
  <c r="Q2665" i="9"/>
  <c r="O2665" i="9"/>
  <c r="I2665" i="9"/>
  <c r="F2665" i="9"/>
  <c r="C2665" i="9"/>
  <c r="S2664" i="9"/>
  <c r="Q2664" i="9"/>
  <c r="O2664" i="9"/>
  <c r="I2664" i="9"/>
  <c r="F2664" i="9"/>
  <c r="C2664" i="9"/>
  <c r="S2663" i="9"/>
  <c r="Q2663" i="9"/>
  <c r="O2663" i="9"/>
  <c r="I2663" i="9"/>
  <c r="F2663" i="9"/>
  <c r="C2663" i="9"/>
  <c r="S2662" i="9"/>
  <c r="Q2662" i="9"/>
  <c r="O2662" i="9"/>
  <c r="I2662" i="9"/>
  <c r="F2662" i="9"/>
  <c r="C2662" i="9"/>
  <c r="S2661" i="9"/>
  <c r="Q2661" i="9"/>
  <c r="O2661" i="9"/>
  <c r="I2661" i="9"/>
  <c r="F2661" i="9"/>
  <c r="C2661" i="9"/>
  <c r="S2660" i="9"/>
  <c r="Q2660" i="9"/>
  <c r="O2660" i="9"/>
  <c r="I2660" i="9"/>
  <c r="F2660" i="9"/>
  <c r="C2660" i="9"/>
  <c r="S2659" i="9"/>
  <c r="Q2659" i="9"/>
  <c r="O2659" i="9"/>
  <c r="I2659" i="9"/>
  <c r="F2659" i="9"/>
  <c r="C2659" i="9"/>
  <c r="S2658" i="9"/>
  <c r="Q2658" i="9"/>
  <c r="O2658" i="9"/>
  <c r="I2658" i="9"/>
  <c r="F2658" i="9"/>
  <c r="C2658" i="9"/>
  <c r="S2657" i="9"/>
  <c r="Q2657" i="9"/>
  <c r="O2657" i="9"/>
  <c r="I2657" i="9"/>
  <c r="F2657" i="9"/>
  <c r="C2657" i="9"/>
  <c r="S2656" i="9"/>
  <c r="Q2656" i="9"/>
  <c r="O2656" i="9"/>
  <c r="I2656" i="9"/>
  <c r="F2656" i="9"/>
  <c r="C2656" i="9"/>
  <c r="S2655" i="9"/>
  <c r="Q2655" i="9"/>
  <c r="O2655" i="9"/>
  <c r="I2655" i="9"/>
  <c r="F2655" i="9"/>
  <c r="C2655" i="9"/>
  <c r="S2654" i="9"/>
  <c r="Q2654" i="9"/>
  <c r="O2654" i="9"/>
  <c r="I2654" i="9"/>
  <c r="F2654" i="9"/>
  <c r="C2654" i="9"/>
  <c r="S2653" i="9"/>
  <c r="Q2653" i="9"/>
  <c r="O2653" i="9"/>
  <c r="I2653" i="9"/>
  <c r="F2653" i="9"/>
  <c r="C2653" i="9"/>
  <c r="S2652" i="9"/>
  <c r="Q2652" i="9"/>
  <c r="O2652" i="9"/>
  <c r="I2652" i="9"/>
  <c r="F2652" i="9"/>
  <c r="C2652" i="9"/>
  <c r="S2651" i="9"/>
  <c r="Q2651" i="9"/>
  <c r="O2651" i="9"/>
  <c r="I2651" i="9"/>
  <c r="F2651" i="9"/>
  <c r="C2651" i="9"/>
  <c r="S2650" i="9"/>
  <c r="Q2650" i="9"/>
  <c r="O2650" i="9"/>
  <c r="I2650" i="9"/>
  <c r="F2650" i="9"/>
  <c r="C2650" i="9"/>
  <c r="S2649" i="9"/>
  <c r="Q2649" i="9"/>
  <c r="O2649" i="9"/>
  <c r="I2649" i="9"/>
  <c r="F2649" i="9"/>
  <c r="C2649" i="9"/>
  <c r="S2648" i="9"/>
  <c r="Q2648" i="9"/>
  <c r="O2648" i="9"/>
  <c r="I2648" i="9"/>
  <c r="F2648" i="9"/>
  <c r="C2648" i="9"/>
  <c r="S2647" i="9"/>
  <c r="Q2647" i="9"/>
  <c r="O2647" i="9"/>
  <c r="I2647" i="9"/>
  <c r="F2647" i="9"/>
  <c r="C2647" i="9"/>
  <c r="S2646" i="9"/>
  <c r="Q2646" i="9"/>
  <c r="O2646" i="9"/>
  <c r="I2646" i="9"/>
  <c r="F2646" i="9"/>
  <c r="C2646" i="9"/>
  <c r="S2645" i="9"/>
  <c r="Q2645" i="9"/>
  <c r="O2645" i="9"/>
  <c r="I2645" i="9"/>
  <c r="F2645" i="9"/>
  <c r="C2645" i="9"/>
  <c r="S2644" i="9"/>
  <c r="Q2644" i="9"/>
  <c r="O2644" i="9"/>
  <c r="I2644" i="9"/>
  <c r="F2644" i="9"/>
  <c r="C2644" i="9"/>
  <c r="S2643" i="9"/>
  <c r="Q2643" i="9"/>
  <c r="O2643" i="9"/>
  <c r="I2643" i="9"/>
  <c r="F2643" i="9"/>
  <c r="C2643" i="9"/>
  <c r="S2642" i="9"/>
  <c r="Q2642" i="9"/>
  <c r="O2642" i="9"/>
  <c r="I2642" i="9"/>
  <c r="F2642" i="9"/>
  <c r="C2642" i="9"/>
  <c r="S2641" i="9"/>
  <c r="Q2641" i="9"/>
  <c r="O2641" i="9"/>
  <c r="I2641" i="9"/>
  <c r="F2641" i="9"/>
  <c r="C2641" i="9"/>
  <c r="S2640" i="9"/>
  <c r="Q2640" i="9"/>
  <c r="O2640" i="9"/>
  <c r="I2640" i="9"/>
  <c r="F2640" i="9"/>
  <c r="C2640" i="9"/>
  <c r="S2639" i="9"/>
  <c r="Q2639" i="9"/>
  <c r="O2639" i="9"/>
  <c r="I2639" i="9"/>
  <c r="F2639" i="9"/>
  <c r="C2639" i="9"/>
  <c r="S2638" i="9"/>
  <c r="Q2638" i="9"/>
  <c r="O2638" i="9"/>
  <c r="I2638" i="9"/>
  <c r="F2638" i="9"/>
  <c r="C2638" i="9"/>
  <c r="S2637" i="9"/>
  <c r="Q2637" i="9"/>
  <c r="O2637" i="9"/>
  <c r="I2637" i="9"/>
  <c r="F2637" i="9"/>
  <c r="C2637" i="9"/>
  <c r="S2636" i="9"/>
  <c r="Q2636" i="9"/>
  <c r="O2636" i="9"/>
  <c r="I2636" i="9"/>
  <c r="F2636" i="9"/>
  <c r="C2636" i="9"/>
  <c r="S2635" i="9"/>
  <c r="Q2635" i="9"/>
  <c r="O2635" i="9"/>
  <c r="I2635" i="9"/>
  <c r="F2635" i="9"/>
  <c r="C2635" i="9"/>
  <c r="S2634" i="9"/>
  <c r="Q2634" i="9"/>
  <c r="O2634" i="9"/>
  <c r="I2634" i="9"/>
  <c r="F2634" i="9"/>
  <c r="C2634" i="9"/>
  <c r="S2633" i="9"/>
  <c r="Q2633" i="9"/>
  <c r="O2633" i="9"/>
  <c r="I2633" i="9"/>
  <c r="F2633" i="9"/>
  <c r="C2633" i="9"/>
  <c r="S2632" i="9"/>
  <c r="Q2632" i="9"/>
  <c r="O2632" i="9"/>
  <c r="I2632" i="9"/>
  <c r="F2632" i="9"/>
  <c r="C2632" i="9"/>
  <c r="S2631" i="9"/>
  <c r="Q2631" i="9"/>
  <c r="O2631" i="9"/>
  <c r="I2631" i="9"/>
  <c r="F2631" i="9"/>
  <c r="C2631" i="9"/>
  <c r="S2630" i="9"/>
  <c r="Q2630" i="9"/>
  <c r="O2630" i="9"/>
  <c r="I2630" i="9"/>
  <c r="F2630" i="9"/>
  <c r="C2630" i="9"/>
  <c r="S2629" i="9"/>
  <c r="Q2629" i="9"/>
  <c r="O2629" i="9"/>
  <c r="I2629" i="9"/>
  <c r="F2629" i="9"/>
  <c r="C2629" i="9"/>
  <c r="S2628" i="9"/>
  <c r="Q2628" i="9"/>
  <c r="O2628" i="9"/>
  <c r="I2628" i="9"/>
  <c r="F2628" i="9"/>
  <c r="C2628" i="9"/>
  <c r="S2627" i="9"/>
  <c r="Q2627" i="9"/>
  <c r="O2627" i="9"/>
  <c r="I2627" i="9"/>
  <c r="F2627" i="9"/>
  <c r="C2627" i="9"/>
  <c r="S2626" i="9"/>
  <c r="Q2626" i="9"/>
  <c r="O2626" i="9"/>
  <c r="I2626" i="9"/>
  <c r="F2626" i="9"/>
  <c r="C2626" i="9"/>
  <c r="S2625" i="9"/>
  <c r="Q2625" i="9"/>
  <c r="O2625" i="9"/>
  <c r="I2625" i="9"/>
  <c r="F2625" i="9"/>
  <c r="C2625" i="9"/>
  <c r="S2624" i="9"/>
  <c r="Q2624" i="9"/>
  <c r="O2624" i="9"/>
  <c r="I2624" i="9"/>
  <c r="F2624" i="9"/>
  <c r="C2624" i="9"/>
  <c r="S2623" i="9"/>
  <c r="Q2623" i="9"/>
  <c r="O2623" i="9"/>
  <c r="I2623" i="9"/>
  <c r="F2623" i="9"/>
  <c r="C2623" i="9"/>
  <c r="S2622" i="9"/>
  <c r="Q2622" i="9"/>
  <c r="O2622" i="9"/>
  <c r="I2622" i="9"/>
  <c r="F2622" i="9"/>
  <c r="C2622" i="9"/>
  <c r="S2621" i="9"/>
  <c r="Q2621" i="9"/>
  <c r="O2621" i="9"/>
  <c r="I2621" i="9"/>
  <c r="F2621" i="9"/>
  <c r="C2621" i="9"/>
  <c r="S2620" i="9"/>
  <c r="Q2620" i="9"/>
  <c r="O2620" i="9"/>
  <c r="I2620" i="9"/>
  <c r="F2620" i="9"/>
  <c r="C2620" i="9"/>
  <c r="S2619" i="9"/>
  <c r="Q2619" i="9"/>
  <c r="O2619" i="9"/>
  <c r="I2619" i="9"/>
  <c r="F2619" i="9"/>
  <c r="C2619" i="9"/>
  <c r="S2618" i="9"/>
  <c r="Q2618" i="9"/>
  <c r="O2618" i="9"/>
  <c r="I2618" i="9"/>
  <c r="F2618" i="9"/>
  <c r="C2618" i="9"/>
  <c r="S2617" i="9"/>
  <c r="Q2617" i="9"/>
  <c r="O2617" i="9"/>
  <c r="I2617" i="9"/>
  <c r="F2617" i="9"/>
  <c r="C2617" i="9"/>
  <c r="S2616" i="9"/>
  <c r="Q2616" i="9"/>
  <c r="O2616" i="9"/>
  <c r="I2616" i="9"/>
  <c r="F2616" i="9"/>
  <c r="C2616" i="9"/>
  <c r="S2615" i="9"/>
  <c r="Q2615" i="9"/>
  <c r="O2615" i="9"/>
  <c r="I2615" i="9"/>
  <c r="F2615" i="9"/>
  <c r="C2615" i="9"/>
  <c r="S2614" i="9"/>
  <c r="Q2614" i="9"/>
  <c r="O2614" i="9"/>
  <c r="I2614" i="9"/>
  <c r="F2614" i="9"/>
  <c r="C2614" i="9"/>
  <c r="S2613" i="9"/>
  <c r="Q2613" i="9"/>
  <c r="O2613" i="9"/>
  <c r="I2613" i="9"/>
  <c r="F2613" i="9"/>
  <c r="C2613" i="9"/>
  <c r="S2612" i="9"/>
  <c r="Q2612" i="9"/>
  <c r="O2612" i="9"/>
  <c r="I2612" i="9"/>
  <c r="F2612" i="9"/>
  <c r="C2612" i="9"/>
  <c r="S2611" i="9"/>
  <c r="Q2611" i="9"/>
  <c r="O2611" i="9"/>
  <c r="I2611" i="9"/>
  <c r="F2611" i="9"/>
  <c r="C2611" i="9"/>
  <c r="S2610" i="9"/>
  <c r="Q2610" i="9"/>
  <c r="O2610" i="9"/>
  <c r="I2610" i="9"/>
  <c r="F2610" i="9"/>
  <c r="C2610" i="9"/>
  <c r="S2609" i="9"/>
  <c r="Q2609" i="9"/>
  <c r="O2609" i="9"/>
  <c r="I2609" i="9"/>
  <c r="F2609" i="9"/>
  <c r="C2609" i="9"/>
  <c r="S2608" i="9"/>
  <c r="Q2608" i="9"/>
  <c r="O2608" i="9"/>
  <c r="I2608" i="9"/>
  <c r="F2608" i="9"/>
  <c r="C2608" i="9"/>
  <c r="S2607" i="9"/>
  <c r="Q2607" i="9"/>
  <c r="O2607" i="9"/>
  <c r="I2607" i="9"/>
  <c r="F2607" i="9"/>
  <c r="C2607" i="9"/>
  <c r="S2606" i="9"/>
  <c r="Q2606" i="9"/>
  <c r="O2606" i="9"/>
  <c r="I2606" i="9"/>
  <c r="F2606" i="9"/>
  <c r="C2606" i="9"/>
  <c r="S2605" i="9"/>
  <c r="Q2605" i="9"/>
  <c r="O2605" i="9"/>
  <c r="I2605" i="9"/>
  <c r="F2605" i="9"/>
  <c r="C2605" i="9"/>
  <c r="S2604" i="9"/>
  <c r="Q2604" i="9"/>
  <c r="O2604" i="9"/>
  <c r="I2604" i="9"/>
  <c r="F2604" i="9"/>
  <c r="C2604" i="9"/>
  <c r="S2603" i="9"/>
  <c r="Q2603" i="9"/>
  <c r="O2603" i="9"/>
  <c r="I2603" i="9"/>
  <c r="F2603" i="9"/>
  <c r="C2603" i="9"/>
  <c r="S2602" i="9"/>
  <c r="Q2602" i="9"/>
  <c r="O2602" i="9"/>
  <c r="I2602" i="9"/>
  <c r="F2602" i="9"/>
  <c r="C2602" i="9"/>
  <c r="S2601" i="9"/>
  <c r="Q2601" i="9"/>
  <c r="O2601" i="9"/>
  <c r="I2601" i="9"/>
  <c r="F2601" i="9"/>
  <c r="C2601" i="9"/>
  <c r="S2600" i="9"/>
  <c r="Q2600" i="9"/>
  <c r="O2600" i="9"/>
  <c r="I2600" i="9"/>
  <c r="F2600" i="9"/>
  <c r="C2600" i="9"/>
  <c r="S2599" i="9"/>
  <c r="Q2599" i="9"/>
  <c r="O2599" i="9"/>
  <c r="I2599" i="9"/>
  <c r="F2599" i="9"/>
  <c r="C2599" i="9"/>
  <c r="S2598" i="9"/>
  <c r="Q2598" i="9"/>
  <c r="O2598" i="9"/>
  <c r="I2598" i="9"/>
  <c r="F2598" i="9"/>
  <c r="C2598" i="9"/>
  <c r="S2597" i="9"/>
  <c r="Q2597" i="9"/>
  <c r="O2597" i="9"/>
  <c r="I2597" i="9"/>
  <c r="F2597" i="9"/>
  <c r="C2597" i="9"/>
  <c r="S2596" i="9"/>
  <c r="Q2596" i="9"/>
  <c r="O2596" i="9"/>
  <c r="I2596" i="9"/>
  <c r="F2596" i="9"/>
  <c r="C2596" i="9"/>
  <c r="S2595" i="9"/>
  <c r="Q2595" i="9"/>
  <c r="O2595" i="9"/>
  <c r="I2595" i="9"/>
  <c r="F2595" i="9"/>
  <c r="C2595" i="9"/>
  <c r="S2594" i="9"/>
  <c r="Q2594" i="9"/>
  <c r="O2594" i="9"/>
  <c r="I2594" i="9"/>
  <c r="F2594" i="9"/>
  <c r="C2594" i="9"/>
  <c r="S2593" i="9"/>
  <c r="Q2593" i="9"/>
  <c r="O2593" i="9"/>
  <c r="I2593" i="9"/>
  <c r="F2593" i="9"/>
  <c r="C2593" i="9"/>
  <c r="S2592" i="9"/>
  <c r="Q2592" i="9"/>
  <c r="O2592" i="9"/>
  <c r="I2592" i="9"/>
  <c r="F2592" i="9"/>
  <c r="C2592" i="9"/>
  <c r="S2591" i="9"/>
  <c r="Q2591" i="9"/>
  <c r="O2591" i="9"/>
  <c r="I2591" i="9"/>
  <c r="F2591" i="9"/>
  <c r="C2591" i="9"/>
  <c r="S2590" i="9"/>
  <c r="Q2590" i="9"/>
  <c r="O2590" i="9"/>
  <c r="I2590" i="9"/>
  <c r="F2590" i="9"/>
  <c r="C2590" i="9"/>
  <c r="S2589" i="9"/>
  <c r="Q2589" i="9"/>
  <c r="O2589" i="9"/>
  <c r="I2589" i="9"/>
  <c r="F2589" i="9"/>
  <c r="C2589" i="9"/>
  <c r="S2588" i="9"/>
  <c r="Q2588" i="9"/>
  <c r="O2588" i="9"/>
  <c r="I2588" i="9"/>
  <c r="F2588" i="9"/>
  <c r="C2588" i="9"/>
  <c r="S2587" i="9"/>
  <c r="Q2587" i="9"/>
  <c r="O2587" i="9"/>
  <c r="I2587" i="9"/>
  <c r="F2587" i="9"/>
  <c r="C2587" i="9"/>
  <c r="S2586" i="9"/>
  <c r="Q2586" i="9"/>
  <c r="O2586" i="9"/>
  <c r="I2586" i="9"/>
  <c r="F2586" i="9"/>
  <c r="C2586" i="9"/>
  <c r="S2585" i="9"/>
  <c r="Q2585" i="9"/>
  <c r="O2585" i="9"/>
  <c r="I2585" i="9"/>
  <c r="F2585" i="9"/>
  <c r="C2585" i="9"/>
  <c r="S2584" i="9"/>
  <c r="Q2584" i="9"/>
  <c r="O2584" i="9"/>
  <c r="I2584" i="9"/>
  <c r="F2584" i="9"/>
  <c r="C2584" i="9"/>
  <c r="S2583" i="9"/>
  <c r="Q2583" i="9"/>
  <c r="O2583" i="9"/>
  <c r="I2583" i="9"/>
  <c r="F2583" i="9"/>
  <c r="C2583" i="9"/>
  <c r="S2582" i="9"/>
  <c r="Q2582" i="9"/>
  <c r="O2582" i="9"/>
  <c r="I2582" i="9"/>
  <c r="F2582" i="9"/>
  <c r="C2582" i="9"/>
  <c r="S2581" i="9"/>
  <c r="Q2581" i="9"/>
  <c r="O2581" i="9"/>
  <c r="I2581" i="9"/>
  <c r="F2581" i="9"/>
  <c r="C2581" i="9"/>
  <c r="S2580" i="9"/>
  <c r="Q2580" i="9"/>
  <c r="O2580" i="9"/>
  <c r="I2580" i="9"/>
  <c r="F2580" i="9"/>
  <c r="C2580" i="9"/>
  <c r="S2579" i="9"/>
  <c r="Q2579" i="9"/>
  <c r="O2579" i="9"/>
  <c r="I2579" i="9"/>
  <c r="F2579" i="9"/>
  <c r="C2579" i="9"/>
  <c r="S2578" i="9"/>
  <c r="Q2578" i="9"/>
  <c r="O2578" i="9"/>
  <c r="I2578" i="9"/>
  <c r="F2578" i="9"/>
  <c r="C2578" i="9"/>
  <c r="S2577" i="9"/>
  <c r="Q2577" i="9"/>
  <c r="O2577" i="9"/>
  <c r="I2577" i="9"/>
  <c r="F2577" i="9"/>
  <c r="C2577" i="9"/>
  <c r="S2576" i="9"/>
  <c r="Q2576" i="9"/>
  <c r="O2576" i="9"/>
  <c r="I2576" i="9"/>
  <c r="F2576" i="9"/>
  <c r="C2576" i="9"/>
  <c r="S2575" i="9"/>
  <c r="Q2575" i="9"/>
  <c r="O2575" i="9"/>
  <c r="I2575" i="9"/>
  <c r="F2575" i="9"/>
  <c r="C2575" i="9"/>
  <c r="S2574" i="9"/>
  <c r="Q2574" i="9"/>
  <c r="O2574" i="9"/>
  <c r="I2574" i="9"/>
  <c r="F2574" i="9"/>
  <c r="C2574" i="9"/>
  <c r="S2573" i="9"/>
  <c r="Q2573" i="9"/>
  <c r="O2573" i="9"/>
  <c r="I2573" i="9"/>
  <c r="F2573" i="9"/>
  <c r="C2573" i="9"/>
  <c r="S2572" i="9"/>
  <c r="Q2572" i="9"/>
  <c r="O2572" i="9"/>
  <c r="I2572" i="9"/>
  <c r="F2572" i="9"/>
  <c r="C2572" i="9"/>
  <c r="S2571" i="9"/>
  <c r="Q2571" i="9"/>
  <c r="O2571" i="9"/>
  <c r="I2571" i="9"/>
  <c r="F2571" i="9"/>
  <c r="C2571" i="9"/>
  <c r="S2570" i="9"/>
  <c r="Q2570" i="9"/>
  <c r="O2570" i="9"/>
  <c r="I2570" i="9"/>
  <c r="F2570" i="9"/>
  <c r="C2570" i="9"/>
  <c r="S2569" i="9"/>
  <c r="Q2569" i="9"/>
  <c r="O2569" i="9"/>
  <c r="I2569" i="9"/>
  <c r="F2569" i="9"/>
  <c r="C2569" i="9"/>
  <c r="S2568" i="9"/>
  <c r="Q2568" i="9"/>
  <c r="O2568" i="9"/>
  <c r="I2568" i="9"/>
  <c r="F2568" i="9"/>
  <c r="C2568" i="9"/>
  <c r="S2567" i="9"/>
  <c r="Q2567" i="9"/>
  <c r="O2567" i="9"/>
  <c r="I2567" i="9"/>
  <c r="F2567" i="9"/>
  <c r="C2567" i="9"/>
  <c r="S2566" i="9"/>
  <c r="Q2566" i="9"/>
  <c r="O2566" i="9"/>
  <c r="I2566" i="9"/>
  <c r="F2566" i="9"/>
  <c r="C2566" i="9"/>
  <c r="S2565" i="9"/>
  <c r="Q2565" i="9"/>
  <c r="O2565" i="9"/>
  <c r="I2565" i="9"/>
  <c r="F2565" i="9"/>
  <c r="C2565" i="9"/>
  <c r="S2564" i="9"/>
  <c r="Q2564" i="9"/>
  <c r="O2564" i="9"/>
  <c r="I2564" i="9"/>
  <c r="F2564" i="9"/>
  <c r="C2564" i="9"/>
  <c r="S2563" i="9"/>
  <c r="Q2563" i="9"/>
  <c r="O2563" i="9"/>
  <c r="I2563" i="9"/>
  <c r="F2563" i="9"/>
  <c r="C2563" i="9"/>
  <c r="S2562" i="9"/>
  <c r="Q2562" i="9"/>
  <c r="O2562" i="9"/>
  <c r="I2562" i="9"/>
  <c r="F2562" i="9"/>
  <c r="C2562" i="9"/>
  <c r="S2561" i="9"/>
  <c r="Q2561" i="9"/>
  <c r="O2561" i="9"/>
  <c r="I2561" i="9"/>
  <c r="F2561" i="9"/>
  <c r="C2561" i="9"/>
  <c r="S2560" i="9"/>
  <c r="Q2560" i="9"/>
  <c r="O2560" i="9"/>
  <c r="I2560" i="9"/>
  <c r="F2560" i="9"/>
  <c r="C2560" i="9"/>
  <c r="S2559" i="9"/>
  <c r="Q2559" i="9"/>
  <c r="O2559" i="9"/>
  <c r="I2559" i="9"/>
  <c r="F2559" i="9"/>
  <c r="C2559" i="9"/>
  <c r="S2558" i="9"/>
  <c r="Q2558" i="9"/>
  <c r="O2558" i="9"/>
  <c r="I2558" i="9"/>
  <c r="F2558" i="9"/>
  <c r="C2558" i="9"/>
  <c r="S2557" i="9"/>
  <c r="Q2557" i="9"/>
  <c r="O2557" i="9"/>
  <c r="I2557" i="9"/>
  <c r="F2557" i="9"/>
  <c r="C2557" i="9"/>
  <c r="S2556" i="9"/>
  <c r="Q2556" i="9"/>
  <c r="O2556" i="9"/>
  <c r="I2556" i="9"/>
  <c r="F2556" i="9"/>
  <c r="C2556" i="9"/>
  <c r="S2555" i="9"/>
  <c r="Q2555" i="9"/>
  <c r="O2555" i="9"/>
  <c r="I2555" i="9"/>
  <c r="F2555" i="9"/>
  <c r="C2555" i="9"/>
  <c r="S2554" i="9"/>
  <c r="Q2554" i="9"/>
  <c r="O2554" i="9"/>
  <c r="I2554" i="9"/>
  <c r="F2554" i="9"/>
  <c r="C2554" i="9"/>
  <c r="S2553" i="9"/>
  <c r="Q2553" i="9"/>
  <c r="O2553" i="9"/>
  <c r="I2553" i="9"/>
  <c r="F2553" i="9"/>
  <c r="C2553" i="9"/>
  <c r="S2552" i="9"/>
  <c r="Q2552" i="9"/>
  <c r="O2552" i="9"/>
  <c r="I2552" i="9"/>
  <c r="F2552" i="9"/>
  <c r="C2552" i="9"/>
  <c r="S2551" i="9"/>
  <c r="Q2551" i="9"/>
  <c r="O2551" i="9"/>
  <c r="I2551" i="9"/>
  <c r="F2551" i="9"/>
  <c r="C2551" i="9"/>
  <c r="S2550" i="9"/>
  <c r="Q2550" i="9"/>
  <c r="O2550" i="9"/>
  <c r="I2550" i="9"/>
  <c r="F2550" i="9"/>
  <c r="C2550" i="9"/>
  <c r="S2549" i="9"/>
  <c r="Q2549" i="9"/>
  <c r="O2549" i="9"/>
  <c r="I2549" i="9"/>
  <c r="F2549" i="9"/>
  <c r="C2549" i="9"/>
  <c r="S2548" i="9"/>
  <c r="Q2548" i="9"/>
  <c r="O2548" i="9"/>
  <c r="I2548" i="9"/>
  <c r="F2548" i="9"/>
  <c r="C2548" i="9"/>
  <c r="S2547" i="9"/>
  <c r="Q2547" i="9"/>
  <c r="O2547" i="9"/>
  <c r="I2547" i="9"/>
  <c r="F2547" i="9"/>
  <c r="C2547" i="9"/>
  <c r="S2546" i="9"/>
  <c r="Q2546" i="9"/>
  <c r="O2546" i="9"/>
  <c r="I2546" i="9"/>
  <c r="F2546" i="9"/>
  <c r="C2546" i="9"/>
  <c r="S2545" i="9"/>
  <c r="Q2545" i="9"/>
  <c r="O2545" i="9"/>
  <c r="I2545" i="9"/>
  <c r="F2545" i="9"/>
  <c r="C2545" i="9"/>
  <c r="S2544" i="9"/>
  <c r="Q2544" i="9"/>
  <c r="O2544" i="9"/>
  <c r="I2544" i="9"/>
  <c r="F2544" i="9"/>
  <c r="C2544" i="9"/>
  <c r="S2543" i="9"/>
  <c r="Q2543" i="9"/>
  <c r="O2543" i="9"/>
  <c r="I2543" i="9"/>
  <c r="F2543" i="9"/>
  <c r="C2543" i="9"/>
  <c r="S2542" i="9"/>
  <c r="Q2542" i="9"/>
  <c r="O2542" i="9"/>
  <c r="I2542" i="9"/>
  <c r="F2542" i="9"/>
  <c r="C2542" i="9"/>
  <c r="S2541" i="9"/>
  <c r="Q2541" i="9"/>
  <c r="O2541" i="9"/>
  <c r="I2541" i="9"/>
  <c r="F2541" i="9"/>
  <c r="C2541" i="9"/>
  <c r="S2540" i="9"/>
  <c r="Q2540" i="9"/>
  <c r="O2540" i="9"/>
  <c r="I2540" i="9"/>
  <c r="F2540" i="9"/>
  <c r="C2540" i="9"/>
  <c r="S2539" i="9"/>
  <c r="Q2539" i="9"/>
  <c r="O2539" i="9"/>
  <c r="I2539" i="9"/>
  <c r="F2539" i="9"/>
  <c r="C2539" i="9"/>
  <c r="S2538" i="9"/>
  <c r="Q2538" i="9"/>
  <c r="O2538" i="9"/>
  <c r="I2538" i="9"/>
  <c r="F2538" i="9"/>
  <c r="C2538" i="9"/>
  <c r="S2537" i="9"/>
  <c r="Q2537" i="9"/>
  <c r="O2537" i="9"/>
  <c r="I2537" i="9"/>
  <c r="F2537" i="9"/>
  <c r="C2537" i="9"/>
  <c r="S2536" i="9"/>
  <c r="Q2536" i="9"/>
  <c r="O2536" i="9"/>
  <c r="I2536" i="9"/>
  <c r="F2536" i="9"/>
  <c r="C2536" i="9"/>
  <c r="S2535" i="9"/>
  <c r="Q2535" i="9"/>
  <c r="O2535" i="9"/>
  <c r="I2535" i="9"/>
  <c r="F2535" i="9"/>
  <c r="C2535" i="9"/>
  <c r="S2534" i="9"/>
  <c r="Q2534" i="9"/>
  <c r="O2534" i="9"/>
  <c r="I2534" i="9"/>
  <c r="F2534" i="9"/>
  <c r="C2534" i="9"/>
  <c r="S2533" i="9"/>
  <c r="Q2533" i="9"/>
  <c r="O2533" i="9"/>
  <c r="I2533" i="9"/>
  <c r="F2533" i="9"/>
  <c r="C2533" i="9"/>
  <c r="S2532" i="9"/>
  <c r="Q2532" i="9"/>
  <c r="O2532" i="9"/>
  <c r="I2532" i="9"/>
  <c r="F2532" i="9"/>
  <c r="C2532" i="9"/>
  <c r="S2531" i="9"/>
  <c r="Q2531" i="9"/>
  <c r="O2531" i="9"/>
  <c r="I2531" i="9"/>
  <c r="F2531" i="9"/>
  <c r="C2531" i="9"/>
  <c r="S2530" i="9"/>
  <c r="Q2530" i="9"/>
  <c r="O2530" i="9"/>
  <c r="I2530" i="9"/>
  <c r="F2530" i="9"/>
  <c r="C2530" i="9"/>
  <c r="S2529" i="9"/>
  <c r="Q2529" i="9"/>
  <c r="O2529" i="9"/>
  <c r="I2529" i="9"/>
  <c r="F2529" i="9"/>
  <c r="C2529" i="9"/>
  <c r="S2528" i="9"/>
  <c r="Q2528" i="9"/>
  <c r="O2528" i="9"/>
  <c r="I2528" i="9"/>
  <c r="F2528" i="9"/>
  <c r="C2528" i="9"/>
  <c r="S2527" i="9"/>
  <c r="Q2527" i="9"/>
  <c r="O2527" i="9"/>
  <c r="I2527" i="9"/>
  <c r="F2527" i="9"/>
  <c r="C2527" i="9"/>
  <c r="S2526" i="9"/>
  <c r="Q2526" i="9"/>
  <c r="O2526" i="9"/>
  <c r="I2526" i="9"/>
  <c r="F2526" i="9"/>
  <c r="C2526" i="9"/>
  <c r="S2525" i="9"/>
  <c r="Q2525" i="9"/>
  <c r="O2525" i="9"/>
  <c r="I2525" i="9"/>
  <c r="F2525" i="9"/>
  <c r="C2525" i="9"/>
  <c r="S2524" i="9"/>
  <c r="Q2524" i="9"/>
  <c r="O2524" i="9"/>
  <c r="I2524" i="9"/>
  <c r="F2524" i="9"/>
  <c r="C2524" i="9"/>
  <c r="S2523" i="9"/>
  <c r="Q2523" i="9"/>
  <c r="O2523" i="9"/>
  <c r="I2523" i="9"/>
  <c r="F2523" i="9"/>
  <c r="C2523" i="9"/>
  <c r="S2522" i="9"/>
  <c r="Q2522" i="9"/>
  <c r="O2522" i="9"/>
  <c r="I2522" i="9"/>
  <c r="F2522" i="9"/>
  <c r="C2522" i="9"/>
  <c r="S2521" i="9"/>
  <c r="Q2521" i="9"/>
  <c r="O2521" i="9"/>
  <c r="I2521" i="9"/>
  <c r="F2521" i="9"/>
  <c r="C2521" i="9"/>
  <c r="S2520" i="9"/>
  <c r="Q2520" i="9"/>
  <c r="O2520" i="9"/>
  <c r="I2520" i="9"/>
  <c r="F2520" i="9"/>
  <c r="C2520" i="9"/>
  <c r="S2519" i="9"/>
  <c r="Q2519" i="9"/>
  <c r="O2519" i="9"/>
  <c r="I2519" i="9"/>
  <c r="F2519" i="9"/>
  <c r="C2519" i="9"/>
  <c r="S2518" i="9"/>
  <c r="Q2518" i="9"/>
  <c r="O2518" i="9"/>
  <c r="I2518" i="9"/>
  <c r="F2518" i="9"/>
  <c r="C2518" i="9"/>
  <c r="S2517" i="9"/>
  <c r="Q2517" i="9"/>
  <c r="O2517" i="9"/>
  <c r="I2517" i="9"/>
  <c r="F2517" i="9"/>
  <c r="C2517" i="9"/>
  <c r="S2516" i="9"/>
  <c r="Q2516" i="9"/>
  <c r="O2516" i="9"/>
  <c r="I2516" i="9"/>
  <c r="F2516" i="9"/>
  <c r="C2516" i="9"/>
  <c r="S2515" i="9"/>
  <c r="Q2515" i="9"/>
  <c r="O2515" i="9"/>
  <c r="I2515" i="9"/>
  <c r="F2515" i="9"/>
  <c r="C2515" i="9"/>
  <c r="S2514" i="9"/>
  <c r="Q2514" i="9"/>
  <c r="O2514" i="9"/>
  <c r="I2514" i="9"/>
  <c r="F2514" i="9"/>
  <c r="C2514" i="9"/>
  <c r="S2513" i="9"/>
  <c r="Q2513" i="9"/>
  <c r="O2513" i="9"/>
  <c r="I2513" i="9"/>
  <c r="F2513" i="9"/>
  <c r="C2513" i="9"/>
  <c r="S2512" i="9"/>
  <c r="Q2512" i="9"/>
  <c r="O2512" i="9"/>
  <c r="I2512" i="9"/>
  <c r="F2512" i="9"/>
  <c r="C2512" i="9"/>
  <c r="S2511" i="9"/>
  <c r="Q2511" i="9"/>
  <c r="O2511" i="9"/>
  <c r="I2511" i="9"/>
  <c r="F2511" i="9"/>
  <c r="C2511" i="9"/>
  <c r="S2510" i="9"/>
  <c r="Q2510" i="9"/>
  <c r="O2510" i="9"/>
  <c r="I2510" i="9"/>
  <c r="F2510" i="9"/>
  <c r="C2510" i="9"/>
  <c r="S2509" i="9"/>
  <c r="Q2509" i="9"/>
  <c r="O2509" i="9"/>
  <c r="I2509" i="9"/>
  <c r="F2509" i="9"/>
  <c r="C2509" i="9"/>
  <c r="S2508" i="9"/>
  <c r="Q2508" i="9"/>
  <c r="O2508" i="9"/>
  <c r="I2508" i="9"/>
  <c r="F2508" i="9"/>
  <c r="C2508" i="9"/>
  <c r="S2507" i="9"/>
  <c r="Q2507" i="9"/>
  <c r="O2507" i="9"/>
  <c r="I2507" i="9"/>
  <c r="F2507" i="9"/>
  <c r="C2507" i="9"/>
  <c r="S2506" i="9"/>
  <c r="Q2506" i="9"/>
  <c r="O2506" i="9"/>
  <c r="I2506" i="9"/>
  <c r="F2506" i="9"/>
  <c r="C2506" i="9"/>
  <c r="S2505" i="9"/>
  <c r="Q2505" i="9"/>
  <c r="O2505" i="9"/>
  <c r="I2505" i="9"/>
  <c r="F2505" i="9"/>
  <c r="C2505" i="9"/>
  <c r="S2504" i="9"/>
  <c r="Q2504" i="9"/>
  <c r="O2504" i="9"/>
  <c r="I2504" i="9"/>
  <c r="F2504" i="9"/>
  <c r="C2504" i="9"/>
  <c r="S2503" i="9"/>
  <c r="Q2503" i="9"/>
  <c r="O2503" i="9"/>
  <c r="I2503" i="9"/>
  <c r="F2503" i="9"/>
  <c r="C2503" i="9"/>
  <c r="S2502" i="9"/>
  <c r="Q2502" i="9"/>
  <c r="O2502" i="9"/>
  <c r="I2502" i="9"/>
  <c r="F2502" i="9"/>
  <c r="C2502" i="9"/>
  <c r="S2501" i="9"/>
  <c r="Q2501" i="9"/>
  <c r="O2501" i="9"/>
  <c r="I2501" i="9"/>
  <c r="F2501" i="9"/>
  <c r="C2501" i="9"/>
  <c r="S2500" i="9"/>
  <c r="Q2500" i="9"/>
  <c r="O2500" i="9"/>
  <c r="I2500" i="9"/>
  <c r="F2500" i="9"/>
  <c r="C2500" i="9"/>
  <c r="S2499" i="9"/>
  <c r="Q2499" i="9"/>
  <c r="O2499" i="9"/>
  <c r="I2499" i="9"/>
  <c r="F2499" i="9"/>
  <c r="C2499" i="9"/>
  <c r="S2498" i="9"/>
  <c r="Q2498" i="9"/>
  <c r="O2498" i="9"/>
  <c r="I2498" i="9"/>
  <c r="F2498" i="9"/>
  <c r="C2498" i="9"/>
  <c r="S2497" i="9"/>
  <c r="Q2497" i="9"/>
  <c r="O2497" i="9"/>
  <c r="I2497" i="9"/>
  <c r="F2497" i="9"/>
  <c r="C2497" i="9"/>
  <c r="S2496" i="9"/>
  <c r="Q2496" i="9"/>
  <c r="O2496" i="9"/>
  <c r="I2496" i="9"/>
  <c r="F2496" i="9"/>
  <c r="C2496" i="9"/>
  <c r="S2495" i="9"/>
  <c r="Q2495" i="9"/>
  <c r="O2495" i="9"/>
  <c r="I2495" i="9"/>
  <c r="F2495" i="9"/>
  <c r="C2495" i="9"/>
  <c r="S2494" i="9"/>
  <c r="Q2494" i="9"/>
  <c r="O2494" i="9"/>
  <c r="I2494" i="9"/>
  <c r="F2494" i="9"/>
  <c r="C2494" i="9"/>
  <c r="S2493" i="9"/>
  <c r="Q2493" i="9"/>
  <c r="O2493" i="9"/>
  <c r="I2493" i="9"/>
  <c r="F2493" i="9"/>
  <c r="C2493" i="9"/>
  <c r="S2492" i="9"/>
  <c r="Q2492" i="9"/>
  <c r="O2492" i="9"/>
  <c r="I2492" i="9"/>
  <c r="F2492" i="9"/>
  <c r="C2492" i="9"/>
  <c r="S2491" i="9"/>
  <c r="Q2491" i="9"/>
  <c r="O2491" i="9"/>
  <c r="I2491" i="9"/>
  <c r="F2491" i="9"/>
  <c r="C2491" i="9"/>
  <c r="S2490" i="9"/>
  <c r="Q2490" i="9"/>
  <c r="O2490" i="9"/>
  <c r="I2490" i="9"/>
  <c r="F2490" i="9"/>
  <c r="C2490" i="9"/>
  <c r="S2489" i="9"/>
  <c r="Q2489" i="9"/>
  <c r="O2489" i="9"/>
  <c r="I2489" i="9"/>
  <c r="F2489" i="9"/>
  <c r="C2489" i="9"/>
  <c r="S2488" i="9"/>
  <c r="Q2488" i="9"/>
  <c r="O2488" i="9"/>
  <c r="I2488" i="9"/>
  <c r="F2488" i="9"/>
  <c r="C2488" i="9"/>
  <c r="S2487" i="9"/>
  <c r="Q2487" i="9"/>
  <c r="O2487" i="9"/>
  <c r="I2487" i="9"/>
  <c r="F2487" i="9"/>
  <c r="C2487" i="9"/>
  <c r="S2486" i="9"/>
  <c r="Q2486" i="9"/>
  <c r="O2486" i="9"/>
  <c r="I2486" i="9"/>
  <c r="F2486" i="9"/>
  <c r="C2486" i="9"/>
  <c r="S2485" i="9"/>
  <c r="Q2485" i="9"/>
  <c r="O2485" i="9"/>
  <c r="I2485" i="9"/>
  <c r="F2485" i="9"/>
  <c r="C2485" i="9"/>
  <c r="S2484" i="9"/>
  <c r="Q2484" i="9"/>
  <c r="O2484" i="9"/>
  <c r="I2484" i="9"/>
  <c r="F2484" i="9"/>
  <c r="C2484" i="9"/>
  <c r="S2483" i="9"/>
  <c r="Q2483" i="9"/>
  <c r="O2483" i="9"/>
  <c r="I2483" i="9"/>
  <c r="F2483" i="9"/>
  <c r="C2483" i="9"/>
  <c r="S2482" i="9"/>
  <c r="Q2482" i="9"/>
  <c r="O2482" i="9"/>
  <c r="I2482" i="9"/>
  <c r="F2482" i="9"/>
  <c r="C2482" i="9"/>
  <c r="S2481" i="9"/>
  <c r="Q2481" i="9"/>
  <c r="O2481" i="9"/>
  <c r="I2481" i="9"/>
  <c r="F2481" i="9"/>
  <c r="C2481" i="9"/>
  <c r="S2480" i="9"/>
  <c r="Q2480" i="9"/>
  <c r="O2480" i="9"/>
  <c r="I2480" i="9"/>
  <c r="F2480" i="9"/>
  <c r="C2480" i="9"/>
  <c r="S2479" i="9"/>
  <c r="Q2479" i="9"/>
  <c r="O2479" i="9"/>
  <c r="I2479" i="9"/>
  <c r="F2479" i="9"/>
  <c r="C2479" i="9"/>
  <c r="S2478" i="9"/>
  <c r="Q2478" i="9"/>
  <c r="O2478" i="9"/>
  <c r="I2478" i="9"/>
  <c r="F2478" i="9"/>
  <c r="C2478" i="9"/>
  <c r="S2477" i="9"/>
  <c r="Q2477" i="9"/>
  <c r="O2477" i="9"/>
  <c r="I2477" i="9"/>
  <c r="F2477" i="9"/>
  <c r="C2477" i="9"/>
  <c r="S2476" i="9"/>
  <c r="Q2476" i="9"/>
  <c r="O2476" i="9"/>
  <c r="I2476" i="9"/>
  <c r="F2476" i="9"/>
  <c r="C2476" i="9"/>
  <c r="S2475" i="9"/>
  <c r="Q2475" i="9"/>
  <c r="O2475" i="9"/>
  <c r="I2475" i="9"/>
  <c r="F2475" i="9"/>
  <c r="C2475" i="9"/>
  <c r="S2474" i="9"/>
  <c r="Q2474" i="9"/>
  <c r="O2474" i="9"/>
  <c r="I2474" i="9"/>
  <c r="F2474" i="9"/>
  <c r="C2474" i="9"/>
  <c r="S2473" i="9"/>
  <c r="Q2473" i="9"/>
  <c r="O2473" i="9"/>
  <c r="I2473" i="9"/>
  <c r="F2473" i="9"/>
  <c r="C2473" i="9"/>
  <c r="S2472" i="9"/>
  <c r="Q2472" i="9"/>
  <c r="O2472" i="9"/>
  <c r="I2472" i="9"/>
  <c r="F2472" i="9"/>
  <c r="C2472" i="9"/>
  <c r="S2471" i="9"/>
  <c r="Q2471" i="9"/>
  <c r="O2471" i="9"/>
  <c r="I2471" i="9"/>
  <c r="F2471" i="9"/>
  <c r="C2471" i="9"/>
  <c r="S2470" i="9"/>
  <c r="Q2470" i="9"/>
  <c r="O2470" i="9"/>
  <c r="I2470" i="9"/>
  <c r="F2470" i="9"/>
  <c r="C2470" i="9"/>
  <c r="S2469" i="9"/>
  <c r="Q2469" i="9"/>
  <c r="O2469" i="9"/>
  <c r="I2469" i="9"/>
  <c r="F2469" i="9"/>
  <c r="C2469" i="9"/>
  <c r="S2468" i="9"/>
  <c r="Q2468" i="9"/>
  <c r="O2468" i="9"/>
  <c r="I2468" i="9"/>
  <c r="F2468" i="9"/>
  <c r="C2468" i="9"/>
  <c r="S2467" i="9"/>
  <c r="Q2467" i="9"/>
  <c r="O2467" i="9"/>
  <c r="I2467" i="9"/>
  <c r="F2467" i="9"/>
  <c r="C2467" i="9"/>
  <c r="S2466" i="9"/>
  <c r="Q2466" i="9"/>
  <c r="O2466" i="9"/>
  <c r="I2466" i="9"/>
  <c r="F2466" i="9"/>
  <c r="C2466" i="9"/>
  <c r="S2465" i="9"/>
  <c r="Q2465" i="9"/>
  <c r="O2465" i="9"/>
  <c r="I2465" i="9"/>
  <c r="F2465" i="9"/>
  <c r="C2465" i="9"/>
  <c r="S2464" i="9"/>
  <c r="Q2464" i="9"/>
  <c r="O2464" i="9"/>
  <c r="I2464" i="9"/>
  <c r="F2464" i="9"/>
  <c r="C2464" i="9"/>
  <c r="S2463" i="9"/>
  <c r="Q2463" i="9"/>
  <c r="O2463" i="9"/>
  <c r="I2463" i="9"/>
  <c r="F2463" i="9"/>
  <c r="C2463" i="9"/>
  <c r="S2462" i="9"/>
  <c r="Q2462" i="9"/>
  <c r="O2462" i="9"/>
  <c r="I2462" i="9"/>
  <c r="F2462" i="9"/>
  <c r="C2462" i="9"/>
  <c r="S2461" i="9"/>
  <c r="Q2461" i="9"/>
  <c r="O2461" i="9"/>
  <c r="I2461" i="9"/>
  <c r="F2461" i="9"/>
  <c r="C2461" i="9"/>
  <c r="S2460" i="9"/>
  <c r="Q2460" i="9"/>
  <c r="O2460" i="9"/>
  <c r="I2460" i="9"/>
  <c r="F2460" i="9"/>
  <c r="C2460" i="9"/>
  <c r="S2459" i="9"/>
  <c r="Q2459" i="9"/>
  <c r="O2459" i="9"/>
  <c r="I2459" i="9"/>
  <c r="F2459" i="9"/>
  <c r="C2459" i="9"/>
  <c r="S2458" i="9"/>
  <c r="Q2458" i="9"/>
  <c r="O2458" i="9"/>
  <c r="I2458" i="9"/>
  <c r="F2458" i="9"/>
  <c r="C2458" i="9"/>
  <c r="S2457" i="9"/>
  <c r="Q2457" i="9"/>
  <c r="O2457" i="9"/>
  <c r="I2457" i="9"/>
  <c r="F2457" i="9"/>
  <c r="C2457" i="9"/>
  <c r="S2456" i="9"/>
  <c r="Q2456" i="9"/>
  <c r="O2456" i="9"/>
  <c r="I2456" i="9"/>
  <c r="F2456" i="9"/>
  <c r="C2456" i="9"/>
  <c r="S2455" i="9"/>
  <c r="Q2455" i="9"/>
  <c r="O2455" i="9"/>
  <c r="I2455" i="9"/>
  <c r="F2455" i="9"/>
  <c r="C2455" i="9"/>
  <c r="S2454" i="9"/>
  <c r="Q2454" i="9"/>
  <c r="O2454" i="9"/>
  <c r="I2454" i="9"/>
  <c r="F2454" i="9"/>
  <c r="C2454" i="9"/>
  <c r="S2453" i="9"/>
  <c r="Q2453" i="9"/>
  <c r="O2453" i="9"/>
  <c r="I2453" i="9"/>
  <c r="F2453" i="9"/>
  <c r="C2453" i="9"/>
  <c r="S2452" i="9"/>
  <c r="Q2452" i="9"/>
  <c r="O2452" i="9"/>
  <c r="I2452" i="9"/>
  <c r="F2452" i="9"/>
  <c r="C2452" i="9"/>
  <c r="S2451" i="9"/>
  <c r="Q2451" i="9"/>
  <c r="O2451" i="9"/>
  <c r="I2451" i="9"/>
  <c r="F2451" i="9"/>
  <c r="C2451" i="9"/>
  <c r="S2450" i="9"/>
  <c r="Q2450" i="9"/>
  <c r="O2450" i="9"/>
  <c r="I2450" i="9"/>
  <c r="F2450" i="9"/>
  <c r="C2450" i="9"/>
  <c r="S2449" i="9"/>
  <c r="Q2449" i="9"/>
  <c r="O2449" i="9"/>
  <c r="I2449" i="9"/>
  <c r="F2449" i="9"/>
  <c r="C2449" i="9"/>
  <c r="S2448" i="9"/>
  <c r="Q2448" i="9"/>
  <c r="O2448" i="9"/>
  <c r="I2448" i="9"/>
  <c r="F2448" i="9"/>
  <c r="C2448" i="9"/>
  <c r="S2447" i="9"/>
  <c r="Q2447" i="9"/>
  <c r="O2447" i="9"/>
  <c r="I2447" i="9"/>
  <c r="F2447" i="9"/>
  <c r="C2447" i="9"/>
  <c r="S2446" i="9"/>
  <c r="Q2446" i="9"/>
  <c r="O2446" i="9"/>
  <c r="I2446" i="9"/>
  <c r="F2446" i="9"/>
  <c r="C2446" i="9"/>
  <c r="S2445" i="9"/>
  <c r="Q2445" i="9"/>
  <c r="O2445" i="9"/>
  <c r="I2445" i="9"/>
  <c r="F2445" i="9"/>
  <c r="C2445" i="9"/>
  <c r="S2444" i="9"/>
  <c r="Q2444" i="9"/>
  <c r="O2444" i="9"/>
  <c r="I2444" i="9"/>
  <c r="F2444" i="9"/>
  <c r="C2444" i="9"/>
  <c r="S2443" i="9"/>
  <c r="Q2443" i="9"/>
  <c r="O2443" i="9"/>
  <c r="I2443" i="9"/>
  <c r="F2443" i="9"/>
  <c r="C2443" i="9"/>
  <c r="S2442" i="9"/>
  <c r="Q2442" i="9"/>
  <c r="O2442" i="9"/>
  <c r="I2442" i="9"/>
  <c r="F2442" i="9"/>
  <c r="C2442" i="9"/>
  <c r="S2441" i="9"/>
  <c r="Q2441" i="9"/>
  <c r="O2441" i="9"/>
  <c r="I2441" i="9"/>
  <c r="F2441" i="9"/>
  <c r="C2441" i="9"/>
  <c r="S2440" i="9"/>
  <c r="Q2440" i="9"/>
  <c r="O2440" i="9"/>
  <c r="I2440" i="9"/>
  <c r="F2440" i="9"/>
  <c r="C2440" i="9"/>
  <c r="S2439" i="9"/>
  <c r="Q2439" i="9"/>
  <c r="O2439" i="9"/>
  <c r="I2439" i="9"/>
  <c r="F2439" i="9"/>
  <c r="C2439" i="9"/>
  <c r="S2438" i="9"/>
  <c r="Q2438" i="9"/>
  <c r="O2438" i="9"/>
  <c r="I2438" i="9"/>
  <c r="F2438" i="9"/>
  <c r="C2438" i="9"/>
  <c r="S2437" i="9"/>
  <c r="Q2437" i="9"/>
  <c r="O2437" i="9"/>
  <c r="I2437" i="9"/>
  <c r="F2437" i="9"/>
  <c r="C2437" i="9"/>
  <c r="S2436" i="9"/>
  <c r="Q2436" i="9"/>
  <c r="O2436" i="9"/>
  <c r="I2436" i="9"/>
  <c r="F2436" i="9"/>
  <c r="C2436" i="9"/>
  <c r="S2435" i="9"/>
  <c r="Q2435" i="9"/>
  <c r="O2435" i="9"/>
  <c r="I2435" i="9"/>
  <c r="F2435" i="9"/>
  <c r="C2435" i="9"/>
  <c r="S2434" i="9"/>
  <c r="Q2434" i="9"/>
  <c r="O2434" i="9"/>
  <c r="I2434" i="9"/>
  <c r="F2434" i="9"/>
  <c r="C2434" i="9"/>
  <c r="S2433" i="9"/>
  <c r="Q2433" i="9"/>
  <c r="O2433" i="9"/>
  <c r="I2433" i="9"/>
  <c r="F2433" i="9"/>
  <c r="C2433" i="9"/>
  <c r="S2432" i="9"/>
  <c r="Q2432" i="9"/>
  <c r="O2432" i="9"/>
  <c r="I2432" i="9"/>
  <c r="F2432" i="9"/>
  <c r="C2432" i="9"/>
  <c r="S2431" i="9"/>
  <c r="Q2431" i="9"/>
  <c r="O2431" i="9"/>
  <c r="I2431" i="9"/>
  <c r="F2431" i="9"/>
  <c r="C2431" i="9"/>
  <c r="S2430" i="9"/>
  <c r="Q2430" i="9"/>
  <c r="O2430" i="9"/>
  <c r="I2430" i="9"/>
  <c r="F2430" i="9"/>
  <c r="C2430" i="9"/>
  <c r="S2429" i="9"/>
  <c r="Q2429" i="9"/>
  <c r="O2429" i="9"/>
  <c r="I2429" i="9"/>
  <c r="F2429" i="9"/>
  <c r="C2429" i="9"/>
  <c r="S2428" i="9"/>
  <c r="Q2428" i="9"/>
  <c r="O2428" i="9"/>
  <c r="I2428" i="9"/>
  <c r="F2428" i="9"/>
  <c r="C2428" i="9"/>
  <c r="S2427" i="9"/>
  <c r="Q2427" i="9"/>
  <c r="O2427" i="9"/>
  <c r="I2427" i="9"/>
  <c r="F2427" i="9"/>
  <c r="C2427" i="9"/>
  <c r="S2426" i="9"/>
  <c r="Q2426" i="9"/>
  <c r="O2426" i="9"/>
  <c r="I2426" i="9"/>
  <c r="F2426" i="9"/>
  <c r="C2426" i="9"/>
  <c r="S2425" i="9"/>
  <c r="Q2425" i="9"/>
  <c r="O2425" i="9"/>
  <c r="I2425" i="9"/>
  <c r="F2425" i="9"/>
  <c r="C2425" i="9"/>
  <c r="S2424" i="9"/>
  <c r="Q2424" i="9"/>
  <c r="O2424" i="9"/>
  <c r="I2424" i="9"/>
  <c r="F2424" i="9"/>
  <c r="C2424" i="9"/>
  <c r="S2423" i="9"/>
  <c r="Q2423" i="9"/>
  <c r="O2423" i="9"/>
  <c r="I2423" i="9"/>
  <c r="F2423" i="9"/>
  <c r="C2423" i="9"/>
  <c r="S2422" i="9"/>
  <c r="Q2422" i="9"/>
  <c r="O2422" i="9"/>
  <c r="I2422" i="9"/>
  <c r="F2422" i="9"/>
  <c r="C2422" i="9"/>
  <c r="S2421" i="9"/>
  <c r="Q2421" i="9"/>
  <c r="O2421" i="9"/>
  <c r="I2421" i="9"/>
  <c r="F2421" i="9"/>
  <c r="C2421" i="9"/>
  <c r="S2420" i="9"/>
  <c r="Q2420" i="9"/>
  <c r="O2420" i="9"/>
  <c r="I2420" i="9"/>
  <c r="F2420" i="9"/>
  <c r="C2420" i="9"/>
  <c r="S2419" i="9"/>
  <c r="Q2419" i="9"/>
  <c r="O2419" i="9"/>
  <c r="I2419" i="9"/>
  <c r="F2419" i="9"/>
  <c r="C2419" i="9"/>
  <c r="S2418" i="9"/>
  <c r="Q2418" i="9"/>
  <c r="O2418" i="9"/>
  <c r="I2418" i="9"/>
  <c r="F2418" i="9"/>
  <c r="C2418" i="9"/>
  <c r="S2417" i="9"/>
  <c r="Q2417" i="9"/>
  <c r="O2417" i="9"/>
  <c r="I2417" i="9"/>
  <c r="F2417" i="9"/>
  <c r="C2417" i="9"/>
  <c r="S2416" i="9"/>
  <c r="Q2416" i="9"/>
  <c r="O2416" i="9"/>
  <c r="I2416" i="9"/>
  <c r="F2416" i="9"/>
  <c r="C2416" i="9"/>
  <c r="S2415" i="9"/>
  <c r="Q2415" i="9"/>
  <c r="O2415" i="9"/>
  <c r="I2415" i="9"/>
  <c r="F2415" i="9"/>
  <c r="C2415" i="9"/>
  <c r="S2414" i="9"/>
  <c r="Q2414" i="9"/>
  <c r="O2414" i="9"/>
  <c r="I2414" i="9"/>
  <c r="F2414" i="9"/>
  <c r="C2414" i="9"/>
  <c r="S2413" i="9"/>
  <c r="Q2413" i="9"/>
  <c r="O2413" i="9"/>
  <c r="I2413" i="9"/>
  <c r="F2413" i="9"/>
  <c r="C2413" i="9"/>
  <c r="S2412" i="9"/>
  <c r="Q2412" i="9"/>
  <c r="O2412" i="9"/>
  <c r="I2412" i="9"/>
  <c r="F2412" i="9"/>
  <c r="C2412" i="9"/>
  <c r="S2411" i="9"/>
  <c r="Q2411" i="9"/>
  <c r="O2411" i="9"/>
  <c r="I2411" i="9"/>
  <c r="F2411" i="9"/>
  <c r="C2411" i="9"/>
  <c r="S2410" i="9"/>
  <c r="Q2410" i="9"/>
  <c r="O2410" i="9"/>
  <c r="I2410" i="9"/>
  <c r="F2410" i="9"/>
  <c r="C2410" i="9"/>
  <c r="S2409" i="9"/>
  <c r="Q2409" i="9"/>
  <c r="O2409" i="9"/>
  <c r="I2409" i="9"/>
  <c r="F2409" i="9"/>
  <c r="C2409" i="9"/>
  <c r="S2408" i="9"/>
  <c r="Q2408" i="9"/>
  <c r="O2408" i="9"/>
  <c r="I2408" i="9"/>
  <c r="F2408" i="9"/>
  <c r="C2408" i="9"/>
  <c r="S2407" i="9"/>
  <c r="Q2407" i="9"/>
  <c r="O2407" i="9"/>
  <c r="I2407" i="9"/>
  <c r="F2407" i="9"/>
  <c r="C2407" i="9"/>
  <c r="S2406" i="9"/>
  <c r="Q2406" i="9"/>
  <c r="O2406" i="9"/>
  <c r="I2406" i="9"/>
  <c r="F2406" i="9"/>
  <c r="C2406" i="9"/>
  <c r="S2405" i="9"/>
  <c r="Q2405" i="9"/>
  <c r="O2405" i="9"/>
  <c r="I2405" i="9"/>
  <c r="F2405" i="9"/>
  <c r="C2405" i="9"/>
  <c r="S2404" i="9"/>
  <c r="Q2404" i="9"/>
  <c r="O2404" i="9"/>
  <c r="I2404" i="9"/>
  <c r="F2404" i="9"/>
  <c r="C2404" i="9"/>
  <c r="S2403" i="9"/>
  <c r="Q2403" i="9"/>
  <c r="O2403" i="9"/>
  <c r="I2403" i="9"/>
  <c r="F2403" i="9"/>
  <c r="C2403" i="9"/>
  <c r="S2402" i="9"/>
  <c r="Q2402" i="9"/>
  <c r="O2402" i="9"/>
  <c r="I2402" i="9"/>
  <c r="F2402" i="9"/>
  <c r="C2402" i="9"/>
  <c r="S2401" i="9"/>
  <c r="Q2401" i="9"/>
  <c r="O2401" i="9"/>
  <c r="I2401" i="9"/>
  <c r="F2401" i="9"/>
  <c r="C2401" i="9"/>
  <c r="S2400" i="9"/>
  <c r="Q2400" i="9"/>
  <c r="O2400" i="9"/>
  <c r="I2400" i="9"/>
  <c r="F2400" i="9"/>
  <c r="C2400" i="9"/>
  <c r="S2399" i="9"/>
  <c r="Q2399" i="9"/>
  <c r="O2399" i="9"/>
  <c r="I2399" i="9"/>
  <c r="F2399" i="9"/>
  <c r="C2399" i="9"/>
  <c r="S2398" i="9"/>
  <c r="Q2398" i="9"/>
  <c r="O2398" i="9"/>
  <c r="I2398" i="9"/>
  <c r="F2398" i="9"/>
  <c r="C2398" i="9"/>
  <c r="S2397" i="9"/>
  <c r="Q2397" i="9"/>
  <c r="O2397" i="9"/>
  <c r="I2397" i="9"/>
  <c r="F2397" i="9"/>
  <c r="C2397" i="9"/>
  <c r="S2396" i="9"/>
  <c r="Q2396" i="9"/>
  <c r="O2396" i="9"/>
  <c r="I2396" i="9"/>
  <c r="F2396" i="9"/>
  <c r="C2396" i="9"/>
  <c r="S2395" i="9"/>
  <c r="Q2395" i="9"/>
  <c r="O2395" i="9"/>
  <c r="I2395" i="9"/>
  <c r="F2395" i="9"/>
  <c r="C2395" i="9"/>
  <c r="S2394" i="9"/>
  <c r="Q2394" i="9"/>
  <c r="O2394" i="9"/>
  <c r="I2394" i="9"/>
  <c r="F2394" i="9"/>
  <c r="C2394" i="9"/>
  <c r="S2393" i="9"/>
  <c r="Q2393" i="9"/>
  <c r="O2393" i="9"/>
  <c r="I2393" i="9"/>
  <c r="F2393" i="9"/>
  <c r="C2393" i="9"/>
  <c r="S2392" i="9"/>
  <c r="Q2392" i="9"/>
  <c r="O2392" i="9"/>
  <c r="I2392" i="9"/>
  <c r="F2392" i="9"/>
  <c r="C2392" i="9"/>
  <c r="S2391" i="9"/>
  <c r="Q2391" i="9"/>
  <c r="O2391" i="9"/>
  <c r="I2391" i="9"/>
  <c r="F2391" i="9"/>
  <c r="C2391" i="9"/>
  <c r="S2390" i="9"/>
  <c r="Q2390" i="9"/>
  <c r="O2390" i="9"/>
  <c r="I2390" i="9"/>
  <c r="F2390" i="9"/>
  <c r="C2390" i="9"/>
  <c r="S2389" i="9"/>
  <c r="Q2389" i="9"/>
  <c r="O2389" i="9"/>
  <c r="I2389" i="9"/>
  <c r="F2389" i="9"/>
  <c r="C2389" i="9"/>
  <c r="S2388" i="9"/>
  <c r="Q2388" i="9"/>
  <c r="O2388" i="9"/>
  <c r="I2388" i="9"/>
  <c r="F2388" i="9"/>
  <c r="C2388" i="9"/>
  <c r="S2387" i="9"/>
  <c r="Q2387" i="9"/>
  <c r="O2387" i="9"/>
  <c r="I2387" i="9"/>
  <c r="F2387" i="9"/>
  <c r="C2387" i="9"/>
  <c r="S2386" i="9"/>
  <c r="Q2386" i="9"/>
  <c r="O2386" i="9"/>
  <c r="I2386" i="9"/>
  <c r="F2386" i="9"/>
  <c r="C2386" i="9"/>
  <c r="S2385" i="9"/>
  <c r="Q2385" i="9"/>
  <c r="O2385" i="9"/>
  <c r="I2385" i="9"/>
  <c r="F2385" i="9"/>
  <c r="C2385" i="9"/>
  <c r="S2384" i="9"/>
  <c r="Q2384" i="9"/>
  <c r="O2384" i="9"/>
  <c r="I2384" i="9"/>
  <c r="F2384" i="9"/>
  <c r="C2384" i="9"/>
  <c r="S2383" i="9"/>
  <c r="Q2383" i="9"/>
  <c r="O2383" i="9"/>
  <c r="I2383" i="9"/>
  <c r="F2383" i="9"/>
  <c r="C2383" i="9"/>
  <c r="S2382" i="9"/>
  <c r="Q2382" i="9"/>
  <c r="O2382" i="9"/>
  <c r="I2382" i="9"/>
  <c r="F2382" i="9"/>
  <c r="C2382" i="9"/>
  <c r="S2381" i="9"/>
  <c r="Q2381" i="9"/>
  <c r="O2381" i="9"/>
  <c r="I2381" i="9"/>
  <c r="F2381" i="9"/>
  <c r="C2381" i="9"/>
  <c r="S2380" i="9"/>
  <c r="Q2380" i="9"/>
  <c r="O2380" i="9"/>
  <c r="I2380" i="9"/>
  <c r="F2380" i="9"/>
  <c r="C2380" i="9"/>
  <c r="S2379" i="9"/>
  <c r="Q2379" i="9"/>
  <c r="O2379" i="9"/>
  <c r="I2379" i="9"/>
  <c r="F2379" i="9"/>
  <c r="C2379" i="9"/>
  <c r="S2378" i="9"/>
  <c r="Q2378" i="9"/>
  <c r="O2378" i="9"/>
  <c r="I2378" i="9"/>
  <c r="F2378" i="9"/>
  <c r="C2378" i="9"/>
  <c r="S2377" i="9"/>
  <c r="Q2377" i="9"/>
  <c r="O2377" i="9"/>
  <c r="I2377" i="9"/>
  <c r="F2377" i="9"/>
  <c r="C2377" i="9"/>
  <c r="S2376" i="9"/>
  <c r="Q2376" i="9"/>
  <c r="O2376" i="9"/>
  <c r="I2376" i="9"/>
  <c r="F2376" i="9"/>
  <c r="C2376" i="9"/>
  <c r="S2375" i="9"/>
  <c r="Q2375" i="9"/>
  <c r="O2375" i="9"/>
  <c r="I2375" i="9"/>
  <c r="F2375" i="9"/>
  <c r="C2375" i="9"/>
  <c r="S2374" i="9"/>
  <c r="Q2374" i="9"/>
  <c r="O2374" i="9"/>
  <c r="I2374" i="9"/>
  <c r="F2374" i="9"/>
  <c r="C2374" i="9"/>
  <c r="S2373" i="9"/>
  <c r="Q2373" i="9"/>
  <c r="O2373" i="9"/>
  <c r="I2373" i="9"/>
  <c r="F2373" i="9"/>
  <c r="C2373" i="9"/>
  <c r="S2372" i="9"/>
  <c r="Q2372" i="9"/>
  <c r="O2372" i="9"/>
  <c r="I2372" i="9"/>
  <c r="F2372" i="9"/>
  <c r="C2372" i="9"/>
  <c r="S2371" i="9"/>
  <c r="Q2371" i="9"/>
  <c r="O2371" i="9"/>
  <c r="I2371" i="9"/>
  <c r="F2371" i="9"/>
  <c r="C2371" i="9"/>
  <c r="S2370" i="9"/>
  <c r="Q2370" i="9"/>
  <c r="O2370" i="9"/>
  <c r="I2370" i="9"/>
  <c r="F2370" i="9"/>
  <c r="C2370" i="9"/>
  <c r="S2369" i="9"/>
  <c r="Q2369" i="9"/>
  <c r="O2369" i="9"/>
  <c r="I2369" i="9"/>
  <c r="F2369" i="9"/>
  <c r="C2369" i="9"/>
  <c r="S2368" i="9"/>
  <c r="Q2368" i="9"/>
  <c r="O2368" i="9"/>
  <c r="I2368" i="9"/>
  <c r="F2368" i="9"/>
  <c r="C2368" i="9"/>
  <c r="S2367" i="9"/>
  <c r="Q2367" i="9"/>
  <c r="O2367" i="9"/>
  <c r="I2367" i="9"/>
  <c r="F2367" i="9"/>
  <c r="C2367" i="9"/>
  <c r="S2366" i="9"/>
  <c r="Q2366" i="9"/>
  <c r="O2366" i="9"/>
  <c r="I2366" i="9"/>
  <c r="F2366" i="9"/>
  <c r="C2366" i="9"/>
  <c r="S2365" i="9"/>
  <c r="Q2365" i="9"/>
  <c r="O2365" i="9"/>
  <c r="I2365" i="9"/>
  <c r="F2365" i="9"/>
  <c r="C2365" i="9"/>
  <c r="S2364" i="9"/>
  <c r="Q2364" i="9"/>
  <c r="O2364" i="9"/>
  <c r="I2364" i="9"/>
  <c r="F2364" i="9"/>
  <c r="C2364" i="9"/>
  <c r="S2363" i="9"/>
  <c r="Q2363" i="9"/>
  <c r="O2363" i="9"/>
  <c r="I2363" i="9"/>
  <c r="F2363" i="9"/>
  <c r="C2363" i="9"/>
  <c r="S2362" i="9"/>
  <c r="Q2362" i="9"/>
  <c r="O2362" i="9"/>
  <c r="I2362" i="9"/>
  <c r="F2362" i="9"/>
  <c r="C2362" i="9"/>
  <c r="S2361" i="9"/>
  <c r="Q2361" i="9"/>
  <c r="O2361" i="9"/>
  <c r="I2361" i="9"/>
  <c r="F2361" i="9"/>
  <c r="C2361" i="9"/>
  <c r="S2360" i="9"/>
  <c r="Q2360" i="9"/>
  <c r="O2360" i="9"/>
  <c r="I2360" i="9"/>
  <c r="F2360" i="9"/>
  <c r="C2360" i="9"/>
  <c r="S2359" i="9"/>
  <c r="Q2359" i="9"/>
  <c r="O2359" i="9"/>
  <c r="I2359" i="9"/>
  <c r="F2359" i="9"/>
  <c r="C2359" i="9"/>
  <c r="S2358" i="9"/>
  <c r="Q2358" i="9"/>
  <c r="O2358" i="9"/>
  <c r="I2358" i="9"/>
  <c r="F2358" i="9"/>
  <c r="C2358" i="9"/>
  <c r="S2357" i="9"/>
  <c r="Q2357" i="9"/>
  <c r="O2357" i="9"/>
  <c r="I2357" i="9"/>
  <c r="F2357" i="9"/>
  <c r="C2357" i="9"/>
  <c r="S2356" i="9"/>
  <c r="Q2356" i="9"/>
  <c r="O2356" i="9"/>
  <c r="I2356" i="9"/>
  <c r="F2356" i="9"/>
  <c r="C2356" i="9"/>
  <c r="S2355" i="9"/>
  <c r="Q2355" i="9"/>
  <c r="O2355" i="9"/>
  <c r="I2355" i="9"/>
  <c r="F2355" i="9"/>
  <c r="C2355" i="9"/>
  <c r="S2354" i="9"/>
  <c r="Q2354" i="9"/>
  <c r="O2354" i="9"/>
  <c r="I2354" i="9"/>
  <c r="F2354" i="9"/>
  <c r="C2354" i="9"/>
  <c r="S2353" i="9"/>
  <c r="Q2353" i="9"/>
  <c r="O2353" i="9"/>
  <c r="I2353" i="9"/>
  <c r="F2353" i="9"/>
  <c r="C2353" i="9"/>
  <c r="S2352" i="9"/>
  <c r="Q2352" i="9"/>
  <c r="O2352" i="9"/>
  <c r="I2352" i="9"/>
  <c r="F2352" i="9"/>
  <c r="C2352" i="9"/>
  <c r="S2351" i="9"/>
  <c r="Q2351" i="9"/>
  <c r="O2351" i="9"/>
  <c r="I2351" i="9"/>
  <c r="F2351" i="9"/>
  <c r="C2351" i="9"/>
  <c r="S2350" i="9"/>
  <c r="Q2350" i="9"/>
  <c r="O2350" i="9"/>
  <c r="I2350" i="9"/>
  <c r="F2350" i="9"/>
  <c r="C2350" i="9"/>
  <c r="S2349" i="9"/>
  <c r="Q2349" i="9"/>
  <c r="O2349" i="9"/>
  <c r="I2349" i="9"/>
  <c r="F2349" i="9"/>
  <c r="C2349" i="9"/>
  <c r="S2348" i="9"/>
  <c r="Q2348" i="9"/>
  <c r="O2348" i="9"/>
  <c r="I2348" i="9"/>
  <c r="F2348" i="9"/>
  <c r="C2348" i="9"/>
  <c r="S2347" i="9"/>
  <c r="Q2347" i="9"/>
  <c r="O2347" i="9"/>
  <c r="I2347" i="9"/>
  <c r="F2347" i="9"/>
  <c r="C2347" i="9"/>
  <c r="S2346" i="9"/>
  <c r="Q2346" i="9"/>
  <c r="O2346" i="9"/>
  <c r="I2346" i="9"/>
  <c r="F2346" i="9"/>
  <c r="C2346" i="9"/>
  <c r="S2345" i="9"/>
  <c r="Q2345" i="9"/>
  <c r="O2345" i="9"/>
  <c r="I2345" i="9"/>
  <c r="F2345" i="9"/>
  <c r="C2345" i="9"/>
  <c r="S2344" i="9"/>
  <c r="Q2344" i="9"/>
  <c r="O2344" i="9"/>
  <c r="I2344" i="9"/>
  <c r="F2344" i="9"/>
  <c r="C2344" i="9"/>
  <c r="S2343" i="9"/>
  <c r="Q2343" i="9"/>
  <c r="O2343" i="9"/>
  <c r="I2343" i="9"/>
  <c r="F2343" i="9"/>
  <c r="C2343" i="9"/>
  <c r="S2342" i="9"/>
  <c r="Q2342" i="9"/>
  <c r="O2342" i="9"/>
  <c r="I2342" i="9"/>
  <c r="F2342" i="9"/>
  <c r="C2342" i="9"/>
  <c r="S2341" i="9"/>
  <c r="Q2341" i="9"/>
  <c r="O2341" i="9"/>
  <c r="I2341" i="9"/>
  <c r="F2341" i="9"/>
  <c r="C2341" i="9"/>
  <c r="S2340" i="9"/>
  <c r="Q2340" i="9"/>
  <c r="O2340" i="9"/>
  <c r="I2340" i="9"/>
  <c r="F2340" i="9"/>
  <c r="C2340" i="9"/>
  <c r="S2339" i="9"/>
  <c r="Q2339" i="9"/>
  <c r="O2339" i="9"/>
  <c r="I2339" i="9"/>
  <c r="F2339" i="9"/>
  <c r="C2339" i="9"/>
  <c r="S2338" i="9"/>
  <c r="Q2338" i="9"/>
  <c r="O2338" i="9"/>
  <c r="I2338" i="9"/>
  <c r="F2338" i="9"/>
  <c r="C2338" i="9"/>
  <c r="S2337" i="9"/>
  <c r="Q2337" i="9"/>
  <c r="O2337" i="9"/>
  <c r="I2337" i="9"/>
  <c r="F2337" i="9"/>
  <c r="C2337" i="9"/>
  <c r="S2336" i="9"/>
  <c r="Q2336" i="9"/>
  <c r="O2336" i="9"/>
  <c r="I2336" i="9"/>
  <c r="F2336" i="9"/>
  <c r="C2336" i="9"/>
  <c r="S2335" i="9"/>
  <c r="Q2335" i="9"/>
  <c r="O2335" i="9"/>
  <c r="I2335" i="9"/>
  <c r="F2335" i="9"/>
  <c r="C2335" i="9"/>
  <c r="S2334" i="9"/>
  <c r="Q2334" i="9"/>
  <c r="O2334" i="9"/>
  <c r="I2334" i="9"/>
  <c r="F2334" i="9"/>
  <c r="C2334" i="9"/>
  <c r="S2333" i="9"/>
  <c r="Q2333" i="9"/>
  <c r="O2333" i="9"/>
  <c r="I2333" i="9"/>
  <c r="F2333" i="9"/>
  <c r="C2333" i="9"/>
  <c r="S2332" i="9"/>
  <c r="Q2332" i="9"/>
  <c r="O2332" i="9"/>
  <c r="I2332" i="9"/>
  <c r="F2332" i="9"/>
  <c r="C2332" i="9"/>
  <c r="S2331" i="9"/>
  <c r="Q2331" i="9"/>
  <c r="O2331" i="9"/>
  <c r="I2331" i="9"/>
  <c r="F2331" i="9"/>
  <c r="C2331" i="9"/>
  <c r="S2330" i="9"/>
  <c r="Q2330" i="9"/>
  <c r="O2330" i="9"/>
  <c r="I2330" i="9"/>
  <c r="F2330" i="9"/>
  <c r="C2330" i="9"/>
  <c r="S2329" i="9"/>
  <c r="Q2329" i="9"/>
  <c r="O2329" i="9"/>
  <c r="I2329" i="9"/>
  <c r="F2329" i="9"/>
  <c r="C2329" i="9"/>
  <c r="S2328" i="9"/>
  <c r="Q2328" i="9"/>
  <c r="O2328" i="9"/>
  <c r="I2328" i="9"/>
  <c r="F2328" i="9"/>
  <c r="C2328" i="9"/>
  <c r="S2327" i="9"/>
  <c r="Q2327" i="9"/>
  <c r="O2327" i="9"/>
  <c r="I2327" i="9"/>
  <c r="F2327" i="9"/>
  <c r="C2327" i="9"/>
  <c r="S2326" i="9"/>
  <c r="Q2326" i="9"/>
  <c r="O2326" i="9"/>
  <c r="I2326" i="9"/>
  <c r="F2326" i="9"/>
  <c r="C2326" i="9"/>
  <c r="S2325" i="9"/>
  <c r="Q2325" i="9"/>
  <c r="O2325" i="9"/>
  <c r="I2325" i="9"/>
  <c r="F2325" i="9"/>
  <c r="C2325" i="9"/>
  <c r="S2324" i="9"/>
  <c r="Q2324" i="9"/>
  <c r="O2324" i="9"/>
  <c r="I2324" i="9"/>
  <c r="F2324" i="9"/>
  <c r="C2324" i="9"/>
  <c r="S2323" i="9"/>
  <c r="Q2323" i="9"/>
  <c r="O2323" i="9"/>
  <c r="I2323" i="9"/>
  <c r="F2323" i="9"/>
  <c r="C2323" i="9"/>
  <c r="S2322" i="9"/>
  <c r="Q2322" i="9"/>
  <c r="O2322" i="9"/>
  <c r="I2322" i="9"/>
  <c r="F2322" i="9"/>
  <c r="C2322" i="9"/>
  <c r="S2321" i="9"/>
  <c r="Q2321" i="9"/>
  <c r="O2321" i="9"/>
  <c r="I2321" i="9"/>
  <c r="F2321" i="9"/>
  <c r="C2321" i="9"/>
  <c r="S2320" i="9"/>
  <c r="Q2320" i="9"/>
  <c r="O2320" i="9"/>
  <c r="I2320" i="9"/>
  <c r="F2320" i="9"/>
  <c r="C2320" i="9"/>
  <c r="S2319" i="9"/>
  <c r="Q2319" i="9"/>
  <c r="O2319" i="9"/>
  <c r="I2319" i="9"/>
  <c r="F2319" i="9"/>
  <c r="C2319" i="9"/>
  <c r="S2318" i="9"/>
  <c r="Q2318" i="9"/>
  <c r="O2318" i="9"/>
  <c r="I2318" i="9"/>
  <c r="F2318" i="9"/>
  <c r="C2318" i="9"/>
  <c r="S2317" i="9"/>
  <c r="Q2317" i="9"/>
  <c r="O2317" i="9"/>
  <c r="I2317" i="9"/>
  <c r="F2317" i="9"/>
  <c r="C2317" i="9"/>
  <c r="S2316" i="9"/>
  <c r="Q2316" i="9"/>
  <c r="O2316" i="9"/>
  <c r="I2316" i="9"/>
  <c r="F2316" i="9"/>
  <c r="C2316" i="9"/>
  <c r="S2315" i="9"/>
  <c r="Q2315" i="9"/>
  <c r="O2315" i="9"/>
  <c r="I2315" i="9"/>
  <c r="F2315" i="9"/>
  <c r="C2315" i="9"/>
  <c r="S2314" i="9"/>
  <c r="Q2314" i="9"/>
  <c r="O2314" i="9"/>
  <c r="I2314" i="9"/>
  <c r="F2314" i="9"/>
  <c r="C2314" i="9"/>
  <c r="S2313" i="9"/>
  <c r="Q2313" i="9"/>
  <c r="O2313" i="9"/>
  <c r="I2313" i="9"/>
  <c r="F2313" i="9"/>
  <c r="C2313" i="9"/>
  <c r="S2312" i="9"/>
  <c r="Q2312" i="9"/>
  <c r="O2312" i="9"/>
  <c r="I2312" i="9"/>
  <c r="F2312" i="9"/>
  <c r="C2312" i="9"/>
  <c r="S2311" i="9"/>
  <c r="Q2311" i="9"/>
  <c r="O2311" i="9"/>
  <c r="I2311" i="9"/>
  <c r="F2311" i="9"/>
  <c r="C2311" i="9"/>
  <c r="S2310" i="9"/>
  <c r="Q2310" i="9"/>
  <c r="O2310" i="9"/>
  <c r="I2310" i="9"/>
  <c r="F2310" i="9"/>
  <c r="C2310" i="9"/>
  <c r="S2309" i="9"/>
  <c r="Q2309" i="9"/>
  <c r="O2309" i="9"/>
  <c r="I2309" i="9"/>
  <c r="F2309" i="9"/>
  <c r="C2309" i="9"/>
  <c r="S2308" i="9"/>
  <c r="Q2308" i="9"/>
  <c r="O2308" i="9"/>
  <c r="I2308" i="9"/>
  <c r="F2308" i="9"/>
  <c r="C2308" i="9"/>
  <c r="S2307" i="9"/>
  <c r="Q2307" i="9"/>
  <c r="O2307" i="9"/>
  <c r="I2307" i="9"/>
  <c r="F2307" i="9"/>
  <c r="C2307" i="9"/>
  <c r="S2306" i="9"/>
  <c r="Q2306" i="9"/>
  <c r="O2306" i="9"/>
  <c r="I2306" i="9"/>
  <c r="F2306" i="9"/>
  <c r="C2306" i="9"/>
  <c r="S2305" i="9"/>
  <c r="Q2305" i="9"/>
  <c r="O2305" i="9"/>
  <c r="I2305" i="9"/>
  <c r="F2305" i="9"/>
  <c r="C2305" i="9"/>
  <c r="S2304" i="9"/>
  <c r="Q2304" i="9"/>
  <c r="O2304" i="9"/>
  <c r="I2304" i="9"/>
  <c r="F2304" i="9"/>
  <c r="C2304" i="9"/>
  <c r="S2303" i="9"/>
  <c r="Q2303" i="9"/>
  <c r="O2303" i="9"/>
  <c r="I2303" i="9"/>
  <c r="F2303" i="9"/>
  <c r="C2303" i="9"/>
  <c r="S2302" i="9"/>
  <c r="Q2302" i="9"/>
  <c r="O2302" i="9"/>
  <c r="I2302" i="9"/>
  <c r="F2302" i="9"/>
  <c r="C2302" i="9"/>
  <c r="S2301" i="9"/>
  <c r="Q2301" i="9"/>
  <c r="O2301" i="9"/>
  <c r="I2301" i="9"/>
  <c r="F2301" i="9"/>
  <c r="C2301" i="9"/>
  <c r="S2300" i="9"/>
  <c r="Q2300" i="9"/>
  <c r="O2300" i="9"/>
  <c r="I2300" i="9"/>
  <c r="F2300" i="9"/>
  <c r="C2300" i="9"/>
  <c r="S2299" i="9"/>
  <c r="Q2299" i="9"/>
  <c r="O2299" i="9"/>
  <c r="I2299" i="9"/>
  <c r="F2299" i="9"/>
  <c r="C2299" i="9"/>
  <c r="S2298" i="9"/>
  <c r="Q2298" i="9"/>
  <c r="O2298" i="9"/>
  <c r="I2298" i="9"/>
  <c r="F2298" i="9"/>
  <c r="C2298" i="9"/>
  <c r="S2297" i="9"/>
  <c r="Q2297" i="9"/>
  <c r="O2297" i="9"/>
  <c r="I2297" i="9"/>
  <c r="F2297" i="9"/>
  <c r="C2297" i="9"/>
  <c r="S2296" i="9"/>
  <c r="Q2296" i="9"/>
  <c r="O2296" i="9"/>
  <c r="I2296" i="9"/>
  <c r="F2296" i="9"/>
  <c r="C2296" i="9"/>
  <c r="S2295" i="9"/>
  <c r="Q2295" i="9"/>
  <c r="O2295" i="9"/>
  <c r="I2295" i="9"/>
  <c r="F2295" i="9"/>
  <c r="C2295" i="9"/>
  <c r="S2294" i="9"/>
  <c r="Q2294" i="9"/>
  <c r="O2294" i="9"/>
  <c r="I2294" i="9"/>
  <c r="F2294" i="9"/>
  <c r="C2294" i="9"/>
  <c r="S2293" i="9"/>
  <c r="Q2293" i="9"/>
  <c r="O2293" i="9"/>
  <c r="I2293" i="9"/>
  <c r="F2293" i="9"/>
  <c r="C2293" i="9"/>
  <c r="S2292" i="9"/>
  <c r="Q2292" i="9"/>
  <c r="O2292" i="9"/>
  <c r="I2292" i="9"/>
  <c r="F2292" i="9"/>
  <c r="C2292" i="9"/>
  <c r="S2291" i="9"/>
  <c r="Q2291" i="9"/>
  <c r="O2291" i="9"/>
  <c r="I2291" i="9"/>
  <c r="F2291" i="9"/>
  <c r="C2291" i="9"/>
  <c r="S2290" i="9"/>
  <c r="Q2290" i="9"/>
  <c r="O2290" i="9"/>
  <c r="I2290" i="9"/>
  <c r="F2290" i="9"/>
  <c r="C2290" i="9"/>
  <c r="S2289" i="9"/>
  <c r="Q2289" i="9"/>
  <c r="O2289" i="9"/>
  <c r="I2289" i="9"/>
  <c r="F2289" i="9"/>
  <c r="C2289" i="9"/>
  <c r="S2288" i="9"/>
  <c r="Q2288" i="9"/>
  <c r="O2288" i="9"/>
  <c r="I2288" i="9"/>
  <c r="F2288" i="9"/>
  <c r="C2288" i="9"/>
  <c r="S2287" i="9"/>
  <c r="Q2287" i="9"/>
  <c r="O2287" i="9"/>
  <c r="I2287" i="9"/>
  <c r="F2287" i="9"/>
  <c r="C2287" i="9"/>
  <c r="S2286" i="9"/>
  <c r="Q2286" i="9"/>
  <c r="O2286" i="9"/>
  <c r="I2286" i="9"/>
  <c r="F2286" i="9"/>
  <c r="C2286" i="9"/>
  <c r="S2285" i="9"/>
  <c r="Q2285" i="9"/>
  <c r="O2285" i="9"/>
  <c r="I2285" i="9"/>
  <c r="F2285" i="9"/>
  <c r="C2285" i="9"/>
  <c r="S2284" i="9"/>
  <c r="Q2284" i="9"/>
  <c r="O2284" i="9"/>
  <c r="I2284" i="9"/>
  <c r="F2284" i="9"/>
  <c r="C2284" i="9"/>
  <c r="S2283" i="9"/>
  <c r="Q2283" i="9"/>
  <c r="O2283" i="9"/>
  <c r="I2283" i="9"/>
  <c r="F2283" i="9"/>
  <c r="C2283" i="9"/>
  <c r="S2282" i="9"/>
  <c r="Q2282" i="9"/>
  <c r="O2282" i="9"/>
  <c r="I2282" i="9"/>
  <c r="F2282" i="9"/>
  <c r="C2282" i="9"/>
  <c r="S2281" i="9"/>
  <c r="Q2281" i="9"/>
  <c r="O2281" i="9"/>
  <c r="I2281" i="9"/>
  <c r="F2281" i="9"/>
  <c r="C2281" i="9"/>
  <c r="S2280" i="9"/>
  <c r="Q2280" i="9"/>
  <c r="O2280" i="9"/>
  <c r="I2280" i="9"/>
  <c r="F2280" i="9"/>
  <c r="C2280" i="9"/>
  <c r="S2279" i="9"/>
  <c r="Q2279" i="9"/>
  <c r="O2279" i="9"/>
  <c r="I2279" i="9"/>
  <c r="F2279" i="9"/>
  <c r="C2279" i="9"/>
  <c r="S2278" i="9"/>
  <c r="Q2278" i="9"/>
  <c r="O2278" i="9"/>
  <c r="I2278" i="9"/>
  <c r="F2278" i="9"/>
  <c r="C2278" i="9"/>
  <c r="S2277" i="9"/>
  <c r="Q2277" i="9"/>
  <c r="O2277" i="9"/>
  <c r="I2277" i="9"/>
  <c r="F2277" i="9"/>
  <c r="C2277" i="9"/>
  <c r="S2276" i="9"/>
  <c r="Q2276" i="9"/>
  <c r="O2276" i="9"/>
  <c r="I2276" i="9"/>
  <c r="F2276" i="9"/>
  <c r="C2276" i="9"/>
  <c r="S2275" i="9"/>
  <c r="Q2275" i="9"/>
  <c r="O2275" i="9"/>
  <c r="I2275" i="9"/>
  <c r="F2275" i="9"/>
  <c r="C2275" i="9"/>
  <c r="S2274" i="9"/>
  <c r="Q2274" i="9"/>
  <c r="O2274" i="9"/>
  <c r="I2274" i="9"/>
  <c r="F2274" i="9"/>
  <c r="C2274" i="9"/>
  <c r="S2273" i="9"/>
  <c r="Q2273" i="9"/>
  <c r="O2273" i="9"/>
  <c r="I2273" i="9"/>
  <c r="F2273" i="9"/>
  <c r="C2273" i="9"/>
  <c r="S2272" i="9"/>
  <c r="Q2272" i="9"/>
  <c r="O2272" i="9"/>
  <c r="I2272" i="9"/>
  <c r="F2272" i="9"/>
  <c r="C2272" i="9"/>
  <c r="S2271" i="9"/>
  <c r="Q2271" i="9"/>
  <c r="O2271" i="9"/>
  <c r="I2271" i="9"/>
  <c r="F2271" i="9"/>
  <c r="C2271" i="9"/>
  <c r="S2270" i="9"/>
  <c r="Q2270" i="9"/>
  <c r="O2270" i="9"/>
  <c r="I2270" i="9"/>
  <c r="F2270" i="9"/>
  <c r="C2270" i="9"/>
  <c r="S2269" i="9"/>
  <c r="Q2269" i="9"/>
  <c r="O2269" i="9"/>
  <c r="I2269" i="9"/>
  <c r="F2269" i="9"/>
  <c r="C2269" i="9"/>
  <c r="S2268" i="9"/>
  <c r="Q2268" i="9"/>
  <c r="O2268" i="9"/>
  <c r="I2268" i="9"/>
  <c r="F2268" i="9"/>
  <c r="C2268" i="9"/>
  <c r="S2267" i="9"/>
  <c r="Q2267" i="9"/>
  <c r="O2267" i="9"/>
  <c r="I2267" i="9"/>
  <c r="F2267" i="9"/>
  <c r="C2267" i="9"/>
  <c r="S2266" i="9"/>
  <c r="Q2266" i="9"/>
  <c r="O2266" i="9"/>
  <c r="I2266" i="9"/>
  <c r="F2266" i="9"/>
  <c r="C2266" i="9"/>
  <c r="S2265" i="9"/>
  <c r="Q2265" i="9"/>
  <c r="O2265" i="9"/>
  <c r="I2265" i="9"/>
  <c r="F2265" i="9"/>
  <c r="C2265" i="9"/>
  <c r="S2264" i="9"/>
  <c r="Q2264" i="9"/>
  <c r="O2264" i="9"/>
  <c r="I2264" i="9"/>
  <c r="F2264" i="9"/>
  <c r="C2264" i="9"/>
  <c r="S2263" i="9"/>
  <c r="Q2263" i="9"/>
  <c r="O2263" i="9"/>
  <c r="I2263" i="9"/>
  <c r="F2263" i="9"/>
  <c r="C2263" i="9"/>
  <c r="S2262" i="9"/>
  <c r="Q2262" i="9"/>
  <c r="O2262" i="9"/>
  <c r="I2262" i="9"/>
  <c r="F2262" i="9"/>
  <c r="C2262" i="9"/>
  <c r="S2261" i="9"/>
  <c r="Q2261" i="9"/>
  <c r="O2261" i="9"/>
  <c r="I2261" i="9"/>
  <c r="F2261" i="9"/>
  <c r="C2261" i="9"/>
  <c r="S2260" i="9"/>
  <c r="Q2260" i="9"/>
  <c r="O2260" i="9"/>
  <c r="I2260" i="9"/>
  <c r="F2260" i="9"/>
  <c r="C2260" i="9"/>
  <c r="S2259" i="9"/>
  <c r="Q2259" i="9"/>
  <c r="O2259" i="9"/>
  <c r="I2259" i="9"/>
  <c r="F2259" i="9"/>
  <c r="C2259" i="9"/>
  <c r="S2258" i="9"/>
  <c r="Q2258" i="9"/>
  <c r="O2258" i="9"/>
  <c r="I2258" i="9"/>
  <c r="F2258" i="9"/>
  <c r="C2258" i="9"/>
  <c r="S2257" i="9"/>
  <c r="Q2257" i="9"/>
  <c r="O2257" i="9"/>
  <c r="I2257" i="9"/>
  <c r="F2257" i="9"/>
  <c r="C2257" i="9"/>
  <c r="S2256" i="9"/>
  <c r="Q2256" i="9"/>
  <c r="O2256" i="9"/>
  <c r="I2256" i="9"/>
  <c r="F2256" i="9"/>
  <c r="C2256" i="9"/>
  <c r="S2255" i="9"/>
  <c r="Q2255" i="9"/>
  <c r="O2255" i="9"/>
  <c r="I2255" i="9"/>
  <c r="F2255" i="9"/>
  <c r="C2255" i="9"/>
  <c r="S2254" i="9"/>
  <c r="Q2254" i="9"/>
  <c r="O2254" i="9"/>
  <c r="I2254" i="9"/>
  <c r="F2254" i="9"/>
  <c r="C2254" i="9"/>
  <c r="S2253" i="9"/>
  <c r="Q2253" i="9"/>
  <c r="O2253" i="9"/>
  <c r="I2253" i="9"/>
  <c r="F2253" i="9"/>
  <c r="C2253" i="9"/>
  <c r="S2252" i="9"/>
  <c r="Q2252" i="9"/>
  <c r="O2252" i="9"/>
  <c r="I2252" i="9"/>
  <c r="F2252" i="9"/>
  <c r="C2252" i="9"/>
  <c r="S2251" i="9"/>
  <c r="Q2251" i="9"/>
  <c r="O2251" i="9"/>
  <c r="I2251" i="9"/>
  <c r="F2251" i="9"/>
  <c r="C2251" i="9"/>
  <c r="S2250" i="9"/>
  <c r="Q2250" i="9"/>
  <c r="O2250" i="9"/>
  <c r="I2250" i="9"/>
  <c r="F2250" i="9"/>
  <c r="C2250" i="9"/>
  <c r="S2249" i="9"/>
  <c r="Q2249" i="9"/>
  <c r="O2249" i="9"/>
  <c r="I2249" i="9"/>
  <c r="F2249" i="9"/>
  <c r="C2249" i="9"/>
  <c r="S2248" i="9"/>
  <c r="Q2248" i="9"/>
  <c r="O2248" i="9"/>
  <c r="I2248" i="9"/>
  <c r="F2248" i="9"/>
  <c r="C2248" i="9"/>
  <c r="S2247" i="9"/>
  <c r="Q2247" i="9"/>
  <c r="O2247" i="9"/>
  <c r="I2247" i="9"/>
  <c r="F2247" i="9"/>
  <c r="C2247" i="9"/>
  <c r="S2246" i="9"/>
  <c r="Q2246" i="9"/>
  <c r="O2246" i="9"/>
  <c r="I2246" i="9"/>
  <c r="F2246" i="9"/>
  <c r="C2246" i="9"/>
  <c r="S2245" i="9"/>
  <c r="Q2245" i="9"/>
  <c r="O2245" i="9"/>
  <c r="I2245" i="9"/>
  <c r="F2245" i="9"/>
  <c r="C2245" i="9"/>
  <c r="S2244" i="9"/>
  <c r="Q2244" i="9"/>
  <c r="O2244" i="9"/>
  <c r="I2244" i="9"/>
  <c r="F2244" i="9"/>
  <c r="C2244" i="9"/>
  <c r="S2243" i="9"/>
  <c r="Q2243" i="9"/>
  <c r="O2243" i="9"/>
  <c r="I2243" i="9"/>
  <c r="F2243" i="9"/>
  <c r="C2243" i="9"/>
  <c r="S2242" i="9"/>
  <c r="Q2242" i="9"/>
  <c r="O2242" i="9"/>
  <c r="I2242" i="9"/>
  <c r="F2242" i="9"/>
  <c r="C2242" i="9"/>
  <c r="S2241" i="9"/>
  <c r="Q2241" i="9"/>
  <c r="O2241" i="9"/>
  <c r="I2241" i="9"/>
  <c r="F2241" i="9"/>
  <c r="C2241" i="9"/>
  <c r="S2240" i="9"/>
  <c r="Q2240" i="9"/>
  <c r="O2240" i="9"/>
  <c r="I2240" i="9"/>
  <c r="F2240" i="9"/>
  <c r="C2240" i="9"/>
  <c r="S2239" i="9"/>
  <c r="Q2239" i="9"/>
  <c r="O2239" i="9"/>
  <c r="I2239" i="9"/>
  <c r="F2239" i="9"/>
  <c r="C2239" i="9"/>
  <c r="S2238" i="9"/>
  <c r="Q2238" i="9"/>
  <c r="O2238" i="9"/>
  <c r="I2238" i="9"/>
  <c r="F2238" i="9"/>
  <c r="C2238" i="9"/>
  <c r="S2237" i="9"/>
  <c r="Q2237" i="9"/>
  <c r="O2237" i="9"/>
  <c r="I2237" i="9"/>
  <c r="F2237" i="9"/>
  <c r="C2237" i="9"/>
  <c r="S2236" i="9"/>
  <c r="Q2236" i="9"/>
  <c r="O2236" i="9"/>
  <c r="I2236" i="9"/>
  <c r="F2236" i="9"/>
  <c r="C2236" i="9"/>
  <c r="S2235" i="9"/>
  <c r="Q2235" i="9"/>
  <c r="O2235" i="9"/>
  <c r="I2235" i="9"/>
  <c r="F2235" i="9"/>
  <c r="C2235" i="9"/>
  <c r="S2234" i="9"/>
  <c r="Q2234" i="9"/>
  <c r="O2234" i="9"/>
  <c r="I2234" i="9"/>
  <c r="F2234" i="9"/>
  <c r="C2234" i="9"/>
  <c r="S2233" i="9"/>
  <c r="Q2233" i="9"/>
  <c r="O2233" i="9"/>
  <c r="I2233" i="9"/>
  <c r="F2233" i="9"/>
  <c r="C2233" i="9"/>
  <c r="S2232" i="9"/>
  <c r="Q2232" i="9"/>
  <c r="O2232" i="9"/>
  <c r="I2232" i="9"/>
  <c r="F2232" i="9"/>
  <c r="C2232" i="9"/>
  <c r="S2231" i="9"/>
  <c r="Q2231" i="9"/>
  <c r="O2231" i="9"/>
  <c r="I2231" i="9"/>
  <c r="F2231" i="9"/>
  <c r="C2231" i="9"/>
  <c r="S2230" i="9"/>
  <c r="Q2230" i="9"/>
  <c r="O2230" i="9"/>
  <c r="I2230" i="9"/>
  <c r="F2230" i="9"/>
  <c r="C2230" i="9"/>
  <c r="S2229" i="9"/>
  <c r="Q2229" i="9"/>
  <c r="O2229" i="9"/>
  <c r="I2229" i="9"/>
  <c r="F2229" i="9"/>
  <c r="C2229" i="9"/>
  <c r="S2228" i="9"/>
  <c r="Q2228" i="9"/>
  <c r="O2228" i="9"/>
  <c r="I2228" i="9"/>
  <c r="F2228" i="9"/>
  <c r="C2228" i="9"/>
  <c r="S2227" i="9"/>
  <c r="Q2227" i="9"/>
  <c r="O2227" i="9"/>
  <c r="I2227" i="9"/>
  <c r="F2227" i="9"/>
  <c r="C2227" i="9"/>
  <c r="S2226" i="9"/>
  <c r="Q2226" i="9"/>
  <c r="O2226" i="9"/>
  <c r="I2226" i="9"/>
  <c r="F2226" i="9"/>
  <c r="C2226" i="9"/>
  <c r="S2225" i="9"/>
  <c r="Q2225" i="9"/>
  <c r="O2225" i="9"/>
  <c r="I2225" i="9"/>
  <c r="F2225" i="9"/>
  <c r="C2225" i="9"/>
  <c r="S2224" i="9"/>
  <c r="Q2224" i="9"/>
  <c r="O2224" i="9"/>
  <c r="I2224" i="9"/>
  <c r="F2224" i="9"/>
  <c r="C2224" i="9"/>
  <c r="S2223" i="9"/>
  <c r="Q2223" i="9"/>
  <c r="O2223" i="9"/>
  <c r="I2223" i="9"/>
  <c r="F2223" i="9"/>
  <c r="C2223" i="9"/>
  <c r="S2222" i="9"/>
  <c r="Q2222" i="9"/>
  <c r="O2222" i="9"/>
  <c r="I2222" i="9"/>
  <c r="F2222" i="9"/>
  <c r="C2222" i="9"/>
  <c r="S2221" i="9"/>
  <c r="Q2221" i="9"/>
  <c r="O2221" i="9"/>
  <c r="I2221" i="9"/>
  <c r="F2221" i="9"/>
  <c r="C2221" i="9"/>
  <c r="S2220" i="9"/>
  <c r="Q2220" i="9"/>
  <c r="O2220" i="9"/>
  <c r="I2220" i="9"/>
  <c r="F2220" i="9"/>
  <c r="C2220" i="9"/>
  <c r="S2219" i="9"/>
  <c r="Q2219" i="9"/>
  <c r="O2219" i="9"/>
  <c r="I2219" i="9"/>
  <c r="F2219" i="9"/>
  <c r="C2219" i="9"/>
  <c r="S2218" i="9"/>
  <c r="Q2218" i="9"/>
  <c r="O2218" i="9"/>
  <c r="I2218" i="9"/>
  <c r="F2218" i="9"/>
  <c r="C2218" i="9"/>
  <c r="S2217" i="9"/>
  <c r="Q2217" i="9"/>
  <c r="O2217" i="9"/>
  <c r="I2217" i="9"/>
  <c r="F2217" i="9"/>
  <c r="C2217" i="9"/>
  <c r="S2216" i="9"/>
  <c r="Q2216" i="9"/>
  <c r="O2216" i="9"/>
  <c r="I2216" i="9"/>
  <c r="F2216" i="9"/>
  <c r="C2216" i="9"/>
  <c r="S2215" i="9"/>
  <c r="Q2215" i="9"/>
  <c r="O2215" i="9"/>
  <c r="I2215" i="9"/>
  <c r="F2215" i="9"/>
  <c r="C2215" i="9"/>
  <c r="S2214" i="9"/>
  <c r="Q2214" i="9"/>
  <c r="O2214" i="9"/>
  <c r="I2214" i="9"/>
  <c r="F2214" i="9"/>
  <c r="C2214" i="9"/>
  <c r="S2213" i="9"/>
  <c r="Q2213" i="9"/>
  <c r="O2213" i="9"/>
  <c r="I2213" i="9"/>
  <c r="F2213" i="9"/>
  <c r="C2213" i="9"/>
  <c r="S2212" i="9"/>
  <c r="Q2212" i="9"/>
  <c r="O2212" i="9"/>
  <c r="I2212" i="9"/>
  <c r="F2212" i="9"/>
  <c r="C2212" i="9"/>
  <c r="S2211" i="9"/>
  <c r="Q2211" i="9"/>
  <c r="O2211" i="9"/>
  <c r="I2211" i="9"/>
  <c r="F2211" i="9"/>
  <c r="C2211" i="9"/>
  <c r="S2210" i="9"/>
  <c r="Q2210" i="9"/>
  <c r="O2210" i="9"/>
  <c r="I2210" i="9"/>
  <c r="F2210" i="9"/>
  <c r="C2210" i="9"/>
  <c r="S2209" i="9"/>
  <c r="Q2209" i="9"/>
  <c r="O2209" i="9"/>
  <c r="I2209" i="9"/>
  <c r="F2209" i="9"/>
  <c r="C2209" i="9"/>
  <c r="S2208" i="9"/>
  <c r="Q2208" i="9"/>
  <c r="O2208" i="9"/>
  <c r="I2208" i="9"/>
  <c r="F2208" i="9"/>
  <c r="C2208" i="9"/>
  <c r="S2207" i="9"/>
  <c r="Q2207" i="9"/>
  <c r="O2207" i="9"/>
  <c r="I2207" i="9"/>
  <c r="F2207" i="9"/>
  <c r="C2207" i="9"/>
  <c r="S2206" i="9"/>
  <c r="Q2206" i="9"/>
  <c r="O2206" i="9"/>
  <c r="I2206" i="9"/>
  <c r="F2206" i="9"/>
  <c r="C2206" i="9"/>
  <c r="S2205" i="9"/>
  <c r="Q2205" i="9"/>
  <c r="O2205" i="9"/>
  <c r="I2205" i="9"/>
  <c r="F2205" i="9"/>
  <c r="C2205" i="9"/>
  <c r="S2204" i="9"/>
  <c r="Q2204" i="9"/>
  <c r="O2204" i="9"/>
  <c r="I2204" i="9"/>
  <c r="F2204" i="9"/>
  <c r="C2204" i="9"/>
  <c r="S2203" i="9"/>
  <c r="Q2203" i="9"/>
  <c r="O2203" i="9"/>
  <c r="I2203" i="9"/>
  <c r="F2203" i="9"/>
  <c r="C2203" i="9"/>
  <c r="S2202" i="9"/>
  <c r="Q2202" i="9"/>
  <c r="O2202" i="9"/>
  <c r="I2202" i="9"/>
  <c r="F2202" i="9"/>
  <c r="C2202" i="9"/>
  <c r="S2201" i="9"/>
  <c r="Q2201" i="9"/>
  <c r="O2201" i="9"/>
  <c r="I2201" i="9"/>
  <c r="F2201" i="9"/>
  <c r="C2201" i="9"/>
  <c r="S2200" i="9"/>
  <c r="Q2200" i="9"/>
  <c r="O2200" i="9"/>
  <c r="I2200" i="9"/>
  <c r="F2200" i="9"/>
  <c r="C2200" i="9"/>
  <c r="S2199" i="9"/>
  <c r="Q2199" i="9"/>
  <c r="O2199" i="9"/>
  <c r="I2199" i="9"/>
  <c r="F2199" i="9"/>
  <c r="C2199" i="9"/>
  <c r="S2198" i="9"/>
  <c r="Q2198" i="9"/>
  <c r="O2198" i="9"/>
  <c r="I2198" i="9"/>
  <c r="F2198" i="9"/>
  <c r="C2198" i="9"/>
  <c r="S2197" i="9"/>
  <c r="Q2197" i="9"/>
  <c r="O2197" i="9"/>
  <c r="I2197" i="9"/>
  <c r="F2197" i="9"/>
  <c r="C2197" i="9"/>
  <c r="S2196" i="9"/>
  <c r="Q2196" i="9"/>
  <c r="O2196" i="9"/>
  <c r="I2196" i="9"/>
  <c r="F2196" i="9"/>
  <c r="C2196" i="9"/>
  <c r="S2195" i="9"/>
  <c r="Q2195" i="9"/>
  <c r="O2195" i="9"/>
  <c r="I2195" i="9"/>
  <c r="F2195" i="9"/>
  <c r="C2195" i="9"/>
  <c r="S2194" i="9"/>
  <c r="Q2194" i="9"/>
  <c r="O2194" i="9"/>
  <c r="I2194" i="9"/>
  <c r="F2194" i="9"/>
  <c r="C2194" i="9"/>
  <c r="S2193" i="9"/>
  <c r="Q2193" i="9"/>
  <c r="O2193" i="9"/>
  <c r="I2193" i="9"/>
  <c r="F2193" i="9"/>
  <c r="C2193" i="9"/>
  <c r="S2192" i="9"/>
  <c r="Q2192" i="9"/>
  <c r="O2192" i="9"/>
  <c r="I2192" i="9"/>
  <c r="F2192" i="9"/>
  <c r="C2192" i="9"/>
  <c r="S2191" i="9"/>
  <c r="Q2191" i="9"/>
  <c r="O2191" i="9"/>
  <c r="I2191" i="9"/>
  <c r="F2191" i="9"/>
  <c r="C2191" i="9"/>
  <c r="S2190" i="9"/>
  <c r="Q2190" i="9"/>
  <c r="O2190" i="9"/>
  <c r="I2190" i="9"/>
  <c r="F2190" i="9"/>
  <c r="C2190" i="9"/>
  <c r="S2189" i="9"/>
  <c r="Q2189" i="9"/>
  <c r="O2189" i="9"/>
  <c r="I2189" i="9"/>
  <c r="F2189" i="9"/>
  <c r="C2189" i="9"/>
  <c r="S2188" i="9"/>
  <c r="Q2188" i="9"/>
  <c r="O2188" i="9"/>
  <c r="I2188" i="9"/>
  <c r="F2188" i="9"/>
  <c r="C2188" i="9"/>
  <c r="S2187" i="9"/>
  <c r="Q2187" i="9"/>
  <c r="O2187" i="9"/>
  <c r="I2187" i="9"/>
  <c r="F2187" i="9"/>
  <c r="C2187" i="9"/>
  <c r="S2186" i="9"/>
  <c r="Q2186" i="9"/>
  <c r="O2186" i="9"/>
  <c r="I2186" i="9"/>
  <c r="F2186" i="9"/>
  <c r="C2186" i="9"/>
  <c r="S2185" i="9"/>
  <c r="Q2185" i="9"/>
  <c r="O2185" i="9"/>
  <c r="I2185" i="9"/>
  <c r="F2185" i="9"/>
  <c r="C2185" i="9"/>
  <c r="S2184" i="9"/>
  <c r="Q2184" i="9"/>
  <c r="O2184" i="9"/>
  <c r="I2184" i="9"/>
  <c r="F2184" i="9"/>
  <c r="C2184" i="9"/>
  <c r="S2183" i="9"/>
  <c r="Q2183" i="9"/>
  <c r="O2183" i="9"/>
  <c r="I2183" i="9"/>
  <c r="F2183" i="9"/>
  <c r="C2183" i="9"/>
  <c r="S2182" i="9"/>
  <c r="Q2182" i="9"/>
  <c r="O2182" i="9"/>
  <c r="I2182" i="9"/>
  <c r="F2182" i="9"/>
  <c r="C2182" i="9"/>
  <c r="S2181" i="9"/>
  <c r="Q2181" i="9"/>
  <c r="O2181" i="9"/>
  <c r="I2181" i="9"/>
  <c r="F2181" i="9"/>
  <c r="C2181" i="9"/>
  <c r="S2180" i="9"/>
  <c r="Q2180" i="9"/>
  <c r="O2180" i="9"/>
  <c r="I2180" i="9"/>
  <c r="F2180" i="9"/>
  <c r="C2180" i="9"/>
  <c r="S2179" i="9"/>
  <c r="Q2179" i="9"/>
  <c r="O2179" i="9"/>
  <c r="I2179" i="9"/>
  <c r="F2179" i="9"/>
  <c r="C2179" i="9"/>
  <c r="S2178" i="9"/>
  <c r="Q2178" i="9"/>
  <c r="O2178" i="9"/>
  <c r="I2178" i="9"/>
  <c r="F2178" i="9"/>
  <c r="C2178" i="9"/>
  <c r="S2177" i="9"/>
  <c r="Q2177" i="9"/>
  <c r="O2177" i="9"/>
  <c r="I2177" i="9"/>
  <c r="F2177" i="9"/>
  <c r="C2177" i="9"/>
  <c r="S2176" i="9"/>
  <c r="Q2176" i="9"/>
  <c r="O2176" i="9"/>
  <c r="I2176" i="9"/>
  <c r="F2176" i="9"/>
  <c r="C2176" i="9"/>
  <c r="S2175" i="9"/>
  <c r="Q2175" i="9"/>
  <c r="O2175" i="9"/>
  <c r="I2175" i="9"/>
  <c r="F2175" i="9"/>
  <c r="C2175" i="9"/>
  <c r="S2174" i="9"/>
  <c r="Q2174" i="9"/>
  <c r="O2174" i="9"/>
  <c r="I2174" i="9"/>
  <c r="F2174" i="9"/>
  <c r="C2174" i="9"/>
  <c r="S2173" i="9"/>
  <c r="Q2173" i="9"/>
  <c r="O2173" i="9"/>
  <c r="I2173" i="9"/>
  <c r="F2173" i="9"/>
  <c r="C2173" i="9"/>
  <c r="S2172" i="9"/>
  <c r="Q2172" i="9"/>
  <c r="O2172" i="9"/>
  <c r="I2172" i="9"/>
  <c r="F2172" i="9"/>
  <c r="C2172" i="9"/>
  <c r="S2171" i="9"/>
  <c r="Q2171" i="9"/>
  <c r="O2171" i="9"/>
  <c r="I2171" i="9"/>
  <c r="F2171" i="9"/>
  <c r="C2171" i="9"/>
  <c r="S2170" i="9"/>
  <c r="Q2170" i="9"/>
  <c r="O2170" i="9"/>
  <c r="I2170" i="9"/>
  <c r="F2170" i="9"/>
  <c r="C2170" i="9"/>
  <c r="S2169" i="9"/>
  <c r="Q2169" i="9"/>
  <c r="O2169" i="9"/>
  <c r="I2169" i="9"/>
  <c r="F2169" i="9"/>
  <c r="C2169" i="9"/>
  <c r="S2168" i="9"/>
  <c r="Q2168" i="9"/>
  <c r="O2168" i="9"/>
  <c r="I2168" i="9"/>
  <c r="F2168" i="9"/>
  <c r="C2168" i="9"/>
  <c r="S2167" i="9"/>
  <c r="Q2167" i="9"/>
  <c r="O2167" i="9"/>
  <c r="I2167" i="9"/>
  <c r="F2167" i="9"/>
  <c r="C2167" i="9"/>
  <c r="S2166" i="9"/>
  <c r="Q2166" i="9"/>
  <c r="O2166" i="9"/>
  <c r="I2166" i="9"/>
  <c r="F2166" i="9"/>
  <c r="C2166" i="9"/>
  <c r="S2165" i="9"/>
  <c r="Q2165" i="9"/>
  <c r="O2165" i="9"/>
  <c r="I2165" i="9"/>
  <c r="F2165" i="9"/>
  <c r="C2165" i="9"/>
  <c r="S2164" i="9"/>
  <c r="Q2164" i="9"/>
  <c r="O2164" i="9"/>
  <c r="I2164" i="9"/>
  <c r="F2164" i="9"/>
  <c r="C2164" i="9"/>
  <c r="S2163" i="9"/>
  <c r="Q2163" i="9"/>
  <c r="O2163" i="9"/>
  <c r="I2163" i="9"/>
  <c r="F2163" i="9"/>
  <c r="C2163" i="9"/>
  <c r="S2162" i="9"/>
  <c r="Q2162" i="9"/>
  <c r="O2162" i="9"/>
  <c r="I2162" i="9"/>
  <c r="F2162" i="9"/>
  <c r="C2162" i="9"/>
  <c r="S2161" i="9"/>
  <c r="Q2161" i="9"/>
  <c r="O2161" i="9"/>
  <c r="I2161" i="9"/>
  <c r="F2161" i="9"/>
  <c r="C2161" i="9"/>
  <c r="S2160" i="9"/>
  <c r="Q2160" i="9"/>
  <c r="O2160" i="9"/>
  <c r="I2160" i="9"/>
  <c r="F2160" i="9"/>
  <c r="C2160" i="9"/>
  <c r="S2159" i="9"/>
  <c r="Q2159" i="9"/>
  <c r="O2159" i="9"/>
  <c r="I2159" i="9"/>
  <c r="F2159" i="9"/>
  <c r="C2159" i="9"/>
  <c r="S2158" i="9"/>
  <c r="Q2158" i="9"/>
  <c r="O2158" i="9"/>
  <c r="I2158" i="9"/>
  <c r="F2158" i="9"/>
  <c r="C2158" i="9"/>
  <c r="S2157" i="9"/>
  <c r="Q2157" i="9"/>
  <c r="O2157" i="9"/>
  <c r="I2157" i="9"/>
  <c r="F2157" i="9"/>
  <c r="C2157" i="9"/>
  <c r="S2156" i="9"/>
  <c r="Q2156" i="9"/>
  <c r="O2156" i="9"/>
  <c r="I2156" i="9"/>
  <c r="F2156" i="9"/>
  <c r="C2156" i="9"/>
  <c r="S2155" i="9"/>
  <c r="Q2155" i="9"/>
  <c r="O2155" i="9"/>
  <c r="I2155" i="9"/>
  <c r="F2155" i="9"/>
  <c r="C2155" i="9"/>
  <c r="S2154" i="9"/>
  <c r="Q2154" i="9"/>
  <c r="O2154" i="9"/>
  <c r="I2154" i="9"/>
  <c r="F2154" i="9"/>
  <c r="C2154" i="9"/>
  <c r="S2153" i="9"/>
  <c r="Q2153" i="9"/>
  <c r="O2153" i="9"/>
  <c r="I2153" i="9"/>
  <c r="F2153" i="9"/>
  <c r="C2153" i="9"/>
  <c r="S2152" i="9"/>
  <c r="Q2152" i="9"/>
  <c r="O2152" i="9"/>
  <c r="I2152" i="9"/>
  <c r="F2152" i="9"/>
  <c r="C2152" i="9"/>
  <c r="S2151" i="9"/>
  <c r="Q2151" i="9"/>
  <c r="O2151" i="9"/>
  <c r="I2151" i="9"/>
  <c r="F2151" i="9"/>
  <c r="C2151" i="9"/>
  <c r="S2150" i="9"/>
  <c r="Q2150" i="9"/>
  <c r="O2150" i="9"/>
  <c r="I2150" i="9"/>
  <c r="F2150" i="9"/>
  <c r="C2150" i="9"/>
  <c r="S2149" i="9"/>
  <c r="Q2149" i="9"/>
  <c r="O2149" i="9"/>
  <c r="I2149" i="9"/>
  <c r="F2149" i="9"/>
  <c r="C2149" i="9"/>
  <c r="S2148" i="9"/>
  <c r="Q2148" i="9"/>
  <c r="O2148" i="9"/>
  <c r="I2148" i="9"/>
  <c r="F2148" i="9"/>
  <c r="C2148" i="9"/>
  <c r="S2147" i="9"/>
  <c r="Q2147" i="9"/>
  <c r="O2147" i="9"/>
  <c r="I2147" i="9"/>
  <c r="F2147" i="9"/>
  <c r="C2147" i="9"/>
  <c r="S2146" i="9"/>
  <c r="Q2146" i="9"/>
  <c r="O2146" i="9"/>
  <c r="I2146" i="9"/>
  <c r="F2146" i="9"/>
  <c r="C2146" i="9"/>
  <c r="S2145" i="9"/>
  <c r="Q2145" i="9"/>
  <c r="O2145" i="9"/>
  <c r="I2145" i="9"/>
  <c r="F2145" i="9"/>
  <c r="C2145" i="9"/>
  <c r="S2144" i="9"/>
  <c r="Q2144" i="9"/>
  <c r="O2144" i="9"/>
  <c r="I2144" i="9"/>
  <c r="F2144" i="9"/>
  <c r="C2144" i="9"/>
  <c r="S2143" i="9"/>
  <c r="Q2143" i="9"/>
  <c r="O2143" i="9"/>
  <c r="I2143" i="9"/>
  <c r="F2143" i="9"/>
  <c r="C2143" i="9"/>
  <c r="S2142" i="9"/>
  <c r="Q2142" i="9"/>
  <c r="O2142" i="9"/>
  <c r="I2142" i="9"/>
  <c r="F2142" i="9"/>
  <c r="C2142" i="9"/>
  <c r="S2141" i="9"/>
  <c r="Q2141" i="9"/>
  <c r="O2141" i="9"/>
  <c r="I2141" i="9"/>
  <c r="F2141" i="9"/>
  <c r="C2141" i="9"/>
  <c r="S2140" i="9"/>
  <c r="Q2140" i="9"/>
  <c r="O2140" i="9"/>
  <c r="I2140" i="9"/>
  <c r="F2140" i="9"/>
  <c r="C2140" i="9"/>
  <c r="S2139" i="9"/>
  <c r="Q2139" i="9"/>
  <c r="O2139" i="9"/>
  <c r="I2139" i="9"/>
  <c r="F2139" i="9"/>
  <c r="C2139" i="9"/>
  <c r="S2138" i="9"/>
  <c r="Q2138" i="9"/>
  <c r="O2138" i="9"/>
  <c r="I2138" i="9"/>
  <c r="F2138" i="9"/>
  <c r="C2138" i="9"/>
  <c r="S2137" i="9"/>
  <c r="Q2137" i="9"/>
  <c r="O2137" i="9"/>
  <c r="I2137" i="9"/>
  <c r="F2137" i="9"/>
  <c r="C2137" i="9"/>
  <c r="S2136" i="9"/>
  <c r="Q2136" i="9"/>
  <c r="O2136" i="9"/>
  <c r="I2136" i="9"/>
  <c r="F2136" i="9"/>
  <c r="C2136" i="9"/>
  <c r="S2135" i="9"/>
  <c r="Q2135" i="9"/>
  <c r="O2135" i="9"/>
  <c r="I2135" i="9"/>
  <c r="F2135" i="9"/>
  <c r="C2135" i="9"/>
  <c r="S2134" i="9"/>
  <c r="Q2134" i="9"/>
  <c r="O2134" i="9"/>
  <c r="I2134" i="9"/>
  <c r="F2134" i="9"/>
  <c r="C2134" i="9"/>
  <c r="S2133" i="9"/>
  <c r="Q2133" i="9"/>
  <c r="O2133" i="9"/>
  <c r="I2133" i="9"/>
  <c r="F2133" i="9"/>
  <c r="C2133" i="9"/>
  <c r="S2132" i="9"/>
  <c r="Q2132" i="9"/>
  <c r="O2132" i="9"/>
  <c r="I2132" i="9"/>
  <c r="F2132" i="9"/>
  <c r="C2132" i="9"/>
  <c r="S2131" i="9"/>
  <c r="Q2131" i="9"/>
  <c r="O2131" i="9"/>
  <c r="I2131" i="9"/>
  <c r="F2131" i="9"/>
  <c r="C2131" i="9"/>
  <c r="S2130" i="9"/>
  <c r="Q2130" i="9"/>
  <c r="O2130" i="9"/>
  <c r="I2130" i="9"/>
  <c r="F2130" i="9"/>
  <c r="C2130" i="9"/>
  <c r="S2129" i="9"/>
  <c r="Q2129" i="9"/>
  <c r="O2129" i="9"/>
  <c r="I2129" i="9"/>
  <c r="F2129" i="9"/>
  <c r="C2129" i="9"/>
  <c r="S2128" i="9"/>
  <c r="Q2128" i="9"/>
  <c r="O2128" i="9"/>
  <c r="I2128" i="9"/>
  <c r="F2128" i="9"/>
  <c r="C2128" i="9"/>
  <c r="S2127" i="9"/>
  <c r="Q2127" i="9"/>
  <c r="O2127" i="9"/>
  <c r="I2127" i="9"/>
  <c r="F2127" i="9"/>
  <c r="C2127" i="9"/>
  <c r="S2126" i="9"/>
  <c r="Q2126" i="9"/>
  <c r="O2126" i="9"/>
  <c r="I2126" i="9"/>
  <c r="F2126" i="9"/>
  <c r="C2126" i="9"/>
  <c r="S2125" i="9"/>
  <c r="Q2125" i="9"/>
  <c r="O2125" i="9"/>
  <c r="I2125" i="9"/>
  <c r="F2125" i="9"/>
  <c r="C2125" i="9"/>
  <c r="S2124" i="9"/>
  <c r="Q2124" i="9"/>
  <c r="O2124" i="9"/>
  <c r="I2124" i="9"/>
  <c r="F2124" i="9"/>
  <c r="C2124" i="9"/>
  <c r="S2123" i="9"/>
  <c r="Q2123" i="9"/>
  <c r="O2123" i="9"/>
  <c r="I2123" i="9"/>
  <c r="F2123" i="9"/>
  <c r="C2123" i="9"/>
  <c r="S2122" i="9"/>
  <c r="Q2122" i="9"/>
  <c r="O2122" i="9"/>
  <c r="I2122" i="9"/>
  <c r="F2122" i="9"/>
  <c r="C2122" i="9"/>
  <c r="S2121" i="9"/>
  <c r="Q2121" i="9"/>
  <c r="O2121" i="9"/>
  <c r="I2121" i="9"/>
  <c r="F2121" i="9"/>
  <c r="C2121" i="9"/>
  <c r="S2120" i="9"/>
  <c r="Q2120" i="9"/>
  <c r="O2120" i="9"/>
  <c r="I2120" i="9"/>
  <c r="F2120" i="9"/>
  <c r="C2120" i="9"/>
  <c r="S2119" i="9"/>
  <c r="Q2119" i="9"/>
  <c r="O2119" i="9"/>
  <c r="I2119" i="9"/>
  <c r="F2119" i="9"/>
  <c r="C2119" i="9"/>
  <c r="S2118" i="9"/>
  <c r="Q2118" i="9"/>
  <c r="O2118" i="9"/>
  <c r="I2118" i="9"/>
  <c r="F2118" i="9"/>
  <c r="C2118" i="9"/>
  <c r="S2117" i="9"/>
  <c r="Q2117" i="9"/>
  <c r="O2117" i="9"/>
  <c r="I2117" i="9"/>
  <c r="F2117" i="9"/>
  <c r="C2117" i="9"/>
  <c r="S2116" i="9"/>
  <c r="Q2116" i="9"/>
  <c r="O2116" i="9"/>
  <c r="I2116" i="9"/>
  <c r="F2116" i="9"/>
  <c r="C2116" i="9"/>
  <c r="S2115" i="9"/>
  <c r="Q2115" i="9"/>
  <c r="O2115" i="9"/>
  <c r="I2115" i="9"/>
  <c r="F2115" i="9"/>
  <c r="C2115" i="9"/>
  <c r="S2114" i="9"/>
  <c r="Q2114" i="9"/>
  <c r="O2114" i="9"/>
  <c r="I2114" i="9"/>
  <c r="F2114" i="9"/>
  <c r="C2114" i="9"/>
  <c r="S2113" i="9"/>
  <c r="Q2113" i="9"/>
  <c r="O2113" i="9"/>
  <c r="I2113" i="9"/>
  <c r="F2113" i="9"/>
  <c r="C2113" i="9"/>
  <c r="S2112" i="9"/>
  <c r="Q2112" i="9"/>
  <c r="O2112" i="9"/>
  <c r="I2112" i="9"/>
  <c r="F2112" i="9"/>
  <c r="C2112" i="9"/>
  <c r="S2111" i="9"/>
  <c r="Q2111" i="9"/>
  <c r="O2111" i="9"/>
  <c r="I2111" i="9"/>
  <c r="F2111" i="9"/>
  <c r="C2111" i="9"/>
  <c r="S2110" i="9"/>
  <c r="Q2110" i="9"/>
  <c r="O2110" i="9"/>
  <c r="I2110" i="9"/>
  <c r="F2110" i="9"/>
  <c r="C2110" i="9"/>
  <c r="S2109" i="9"/>
  <c r="Q2109" i="9"/>
  <c r="O2109" i="9"/>
  <c r="I2109" i="9"/>
  <c r="F2109" i="9"/>
  <c r="C2109" i="9"/>
  <c r="S2108" i="9"/>
  <c r="Q2108" i="9"/>
  <c r="O2108" i="9"/>
  <c r="I2108" i="9"/>
  <c r="F2108" i="9"/>
  <c r="C2108" i="9"/>
  <c r="S2107" i="9"/>
  <c r="Q2107" i="9"/>
  <c r="O2107" i="9"/>
  <c r="I2107" i="9"/>
  <c r="F2107" i="9"/>
  <c r="C2107" i="9"/>
  <c r="S2106" i="9"/>
  <c r="Q2106" i="9"/>
  <c r="O2106" i="9"/>
  <c r="I2106" i="9"/>
  <c r="F2106" i="9"/>
  <c r="C2106" i="9"/>
  <c r="S2105" i="9"/>
  <c r="Q2105" i="9"/>
  <c r="O2105" i="9"/>
  <c r="I2105" i="9"/>
  <c r="F2105" i="9"/>
  <c r="C2105" i="9"/>
  <c r="S2104" i="9"/>
  <c r="Q2104" i="9"/>
  <c r="O2104" i="9"/>
  <c r="I2104" i="9"/>
  <c r="F2104" i="9"/>
  <c r="C2104" i="9"/>
  <c r="S2103" i="9"/>
  <c r="Q2103" i="9"/>
  <c r="O2103" i="9"/>
  <c r="I2103" i="9"/>
  <c r="F2103" i="9"/>
  <c r="C2103" i="9"/>
  <c r="S2102" i="9"/>
  <c r="Q2102" i="9"/>
  <c r="O2102" i="9"/>
  <c r="I2102" i="9"/>
  <c r="F2102" i="9"/>
  <c r="C2102" i="9"/>
  <c r="S2101" i="9"/>
  <c r="Q2101" i="9"/>
  <c r="O2101" i="9"/>
  <c r="I2101" i="9"/>
  <c r="F2101" i="9"/>
  <c r="C2101" i="9"/>
  <c r="S2100" i="9"/>
  <c r="Q2100" i="9"/>
  <c r="O2100" i="9"/>
  <c r="I2100" i="9"/>
  <c r="F2100" i="9"/>
  <c r="C2100" i="9"/>
  <c r="S2099" i="9"/>
  <c r="Q2099" i="9"/>
  <c r="O2099" i="9"/>
  <c r="I2099" i="9"/>
  <c r="F2099" i="9"/>
  <c r="C2099" i="9"/>
  <c r="S2098" i="9"/>
  <c r="Q2098" i="9"/>
  <c r="O2098" i="9"/>
  <c r="I2098" i="9"/>
  <c r="F2098" i="9"/>
  <c r="C2098" i="9"/>
  <c r="S2097" i="9"/>
  <c r="Q2097" i="9"/>
  <c r="O2097" i="9"/>
  <c r="I2097" i="9"/>
  <c r="F2097" i="9"/>
  <c r="C2097" i="9"/>
  <c r="S2096" i="9"/>
  <c r="Q2096" i="9"/>
  <c r="O2096" i="9"/>
  <c r="I2096" i="9"/>
  <c r="F2096" i="9"/>
  <c r="C2096" i="9"/>
  <c r="S2095" i="9"/>
  <c r="Q2095" i="9"/>
  <c r="O2095" i="9"/>
  <c r="I2095" i="9"/>
  <c r="F2095" i="9"/>
  <c r="C2095" i="9"/>
  <c r="S2094" i="9"/>
  <c r="Q2094" i="9"/>
  <c r="O2094" i="9"/>
  <c r="I2094" i="9"/>
  <c r="F2094" i="9"/>
  <c r="C2094" i="9"/>
  <c r="S2093" i="9"/>
  <c r="Q2093" i="9"/>
  <c r="O2093" i="9"/>
  <c r="I2093" i="9"/>
  <c r="F2093" i="9"/>
  <c r="C2093" i="9"/>
  <c r="S2092" i="9"/>
  <c r="Q2092" i="9"/>
  <c r="O2092" i="9"/>
  <c r="I2092" i="9"/>
  <c r="F2092" i="9"/>
  <c r="C2092" i="9"/>
  <c r="S2091" i="9"/>
  <c r="Q2091" i="9"/>
  <c r="O2091" i="9"/>
  <c r="I2091" i="9"/>
  <c r="F2091" i="9"/>
  <c r="C2091" i="9"/>
  <c r="S2090" i="9"/>
  <c r="Q2090" i="9"/>
  <c r="O2090" i="9"/>
  <c r="I2090" i="9"/>
  <c r="F2090" i="9"/>
  <c r="C2090" i="9"/>
  <c r="S2089" i="9"/>
  <c r="Q2089" i="9"/>
  <c r="O2089" i="9"/>
  <c r="I2089" i="9"/>
  <c r="F2089" i="9"/>
  <c r="C2089" i="9"/>
  <c r="S2088" i="9"/>
  <c r="Q2088" i="9"/>
  <c r="O2088" i="9"/>
  <c r="I2088" i="9"/>
  <c r="F2088" i="9"/>
  <c r="C2088" i="9"/>
  <c r="S2087" i="9"/>
  <c r="Q2087" i="9"/>
  <c r="O2087" i="9"/>
  <c r="I2087" i="9"/>
  <c r="F2087" i="9"/>
  <c r="C2087" i="9"/>
  <c r="S2086" i="9"/>
  <c r="Q2086" i="9"/>
  <c r="O2086" i="9"/>
  <c r="I2086" i="9"/>
  <c r="F2086" i="9"/>
  <c r="C2086" i="9"/>
  <c r="S2085" i="9"/>
  <c r="Q2085" i="9"/>
  <c r="O2085" i="9"/>
  <c r="I2085" i="9"/>
  <c r="F2085" i="9"/>
  <c r="C2085" i="9"/>
  <c r="S2084" i="9"/>
  <c r="Q2084" i="9"/>
  <c r="O2084" i="9"/>
  <c r="I2084" i="9"/>
  <c r="F2084" i="9"/>
  <c r="C2084" i="9"/>
  <c r="S2083" i="9"/>
  <c r="Q2083" i="9"/>
  <c r="O2083" i="9"/>
  <c r="I2083" i="9"/>
  <c r="F2083" i="9"/>
  <c r="C2083" i="9"/>
  <c r="S2082" i="9"/>
  <c r="Q2082" i="9"/>
  <c r="O2082" i="9"/>
  <c r="I2082" i="9"/>
  <c r="F2082" i="9"/>
  <c r="C2082" i="9"/>
  <c r="S2081" i="9"/>
  <c r="Q2081" i="9"/>
  <c r="O2081" i="9"/>
  <c r="I2081" i="9"/>
  <c r="F2081" i="9"/>
  <c r="C2081" i="9"/>
  <c r="S2080" i="9"/>
  <c r="Q2080" i="9"/>
  <c r="O2080" i="9"/>
  <c r="I2080" i="9"/>
  <c r="F2080" i="9"/>
  <c r="C2080" i="9"/>
  <c r="S2079" i="9"/>
  <c r="Q2079" i="9"/>
  <c r="O2079" i="9"/>
  <c r="I2079" i="9"/>
  <c r="F2079" i="9"/>
  <c r="C2079" i="9"/>
  <c r="S2078" i="9"/>
  <c r="Q2078" i="9"/>
  <c r="O2078" i="9"/>
  <c r="I2078" i="9"/>
  <c r="F2078" i="9"/>
  <c r="C2078" i="9"/>
  <c r="S2077" i="9"/>
  <c r="Q2077" i="9"/>
  <c r="O2077" i="9"/>
  <c r="I2077" i="9"/>
  <c r="F2077" i="9"/>
  <c r="C2077" i="9"/>
  <c r="S2076" i="9"/>
  <c r="Q2076" i="9"/>
  <c r="O2076" i="9"/>
  <c r="I2076" i="9"/>
  <c r="F2076" i="9"/>
  <c r="C2076" i="9"/>
  <c r="S2075" i="9"/>
  <c r="Q2075" i="9"/>
  <c r="O2075" i="9"/>
  <c r="I2075" i="9"/>
  <c r="F2075" i="9"/>
  <c r="C2075" i="9"/>
  <c r="S2074" i="9"/>
  <c r="Q2074" i="9"/>
  <c r="O2074" i="9"/>
  <c r="I2074" i="9"/>
  <c r="F2074" i="9"/>
  <c r="C2074" i="9"/>
  <c r="S2073" i="9"/>
  <c r="Q2073" i="9"/>
  <c r="O2073" i="9"/>
  <c r="I2073" i="9"/>
  <c r="F2073" i="9"/>
  <c r="C2073" i="9"/>
  <c r="S2072" i="9"/>
  <c r="Q2072" i="9"/>
  <c r="O2072" i="9"/>
  <c r="I2072" i="9"/>
  <c r="F2072" i="9"/>
  <c r="C2072" i="9"/>
  <c r="S2071" i="9"/>
  <c r="Q2071" i="9"/>
  <c r="O2071" i="9"/>
  <c r="I2071" i="9"/>
  <c r="F2071" i="9"/>
  <c r="C2071" i="9"/>
  <c r="S2070" i="9"/>
  <c r="Q2070" i="9"/>
  <c r="O2070" i="9"/>
  <c r="I2070" i="9"/>
  <c r="F2070" i="9"/>
  <c r="C2070" i="9"/>
  <c r="S2069" i="9"/>
  <c r="Q2069" i="9"/>
  <c r="O2069" i="9"/>
  <c r="I2069" i="9"/>
  <c r="F2069" i="9"/>
  <c r="C2069" i="9"/>
  <c r="S2068" i="9"/>
  <c r="Q2068" i="9"/>
  <c r="O2068" i="9"/>
  <c r="I2068" i="9"/>
  <c r="F2068" i="9"/>
  <c r="C2068" i="9"/>
  <c r="S2067" i="9"/>
  <c r="Q2067" i="9"/>
  <c r="O2067" i="9"/>
  <c r="I2067" i="9"/>
  <c r="F2067" i="9"/>
  <c r="C2067" i="9"/>
  <c r="S2066" i="9"/>
  <c r="Q2066" i="9"/>
  <c r="O2066" i="9"/>
  <c r="I2066" i="9"/>
  <c r="F2066" i="9"/>
  <c r="C2066" i="9"/>
  <c r="S2065" i="9"/>
  <c r="Q2065" i="9"/>
  <c r="O2065" i="9"/>
  <c r="I2065" i="9"/>
  <c r="F2065" i="9"/>
  <c r="C2065" i="9"/>
  <c r="S2064" i="9"/>
  <c r="Q2064" i="9"/>
  <c r="O2064" i="9"/>
  <c r="I2064" i="9"/>
  <c r="F2064" i="9"/>
  <c r="C2064" i="9"/>
  <c r="S2063" i="9"/>
  <c r="Q2063" i="9"/>
  <c r="O2063" i="9"/>
  <c r="I2063" i="9"/>
  <c r="F2063" i="9"/>
  <c r="C2063" i="9"/>
  <c r="S2062" i="9"/>
  <c r="Q2062" i="9"/>
  <c r="O2062" i="9"/>
  <c r="I2062" i="9"/>
  <c r="F2062" i="9"/>
  <c r="C2062" i="9"/>
  <c r="S2061" i="9"/>
  <c r="Q2061" i="9"/>
  <c r="O2061" i="9"/>
  <c r="I2061" i="9"/>
  <c r="F2061" i="9"/>
  <c r="C2061" i="9"/>
  <c r="S2060" i="9"/>
  <c r="Q2060" i="9"/>
  <c r="O2060" i="9"/>
  <c r="I2060" i="9"/>
  <c r="F2060" i="9"/>
  <c r="C2060" i="9"/>
  <c r="S2059" i="9"/>
  <c r="Q2059" i="9"/>
  <c r="O2059" i="9"/>
  <c r="I2059" i="9"/>
  <c r="F2059" i="9"/>
  <c r="C2059" i="9"/>
  <c r="S2058" i="9"/>
  <c r="Q2058" i="9"/>
  <c r="O2058" i="9"/>
  <c r="I2058" i="9"/>
  <c r="F2058" i="9"/>
  <c r="C2058" i="9"/>
  <c r="S2057" i="9"/>
  <c r="Q2057" i="9"/>
  <c r="O2057" i="9"/>
  <c r="I2057" i="9"/>
  <c r="F2057" i="9"/>
  <c r="C2057" i="9"/>
  <c r="S2056" i="9"/>
  <c r="Q2056" i="9"/>
  <c r="O2056" i="9"/>
  <c r="I2056" i="9"/>
  <c r="F2056" i="9"/>
  <c r="C2056" i="9"/>
  <c r="S2055" i="9"/>
  <c r="Q2055" i="9"/>
  <c r="O2055" i="9"/>
  <c r="I2055" i="9"/>
  <c r="F2055" i="9"/>
  <c r="C2055" i="9"/>
  <c r="S2054" i="9"/>
  <c r="Q2054" i="9"/>
  <c r="O2054" i="9"/>
  <c r="I2054" i="9"/>
  <c r="F2054" i="9"/>
  <c r="C2054" i="9"/>
  <c r="S2053" i="9"/>
  <c r="Q2053" i="9"/>
  <c r="O2053" i="9"/>
  <c r="I2053" i="9"/>
  <c r="F2053" i="9"/>
  <c r="C2053" i="9"/>
  <c r="S2052" i="9"/>
  <c r="Q2052" i="9"/>
  <c r="O2052" i="9"/>
  <c r="I2052" i="9"/>
  <c r="F2052" i="9"/>
  <c r="C2052" i="9"/>
  <c r="S2051" i="9"/>
  <c r="Q2051" i="9"/>
  <c r="O2051" i="9"/>
  <c r="I2051" i="9"/>
  <c r="F2051" i="9"/>
  <c r="C2051" i="9"/>
  <c r="S2050" i="9"/>
  <c r="Q2050" i="9"/>
  <c r="O2050" i="9"/>
  <c r="I2050" i="9"/>
  <c r="F2050" i="9"/>
  <c r="C2050" i="9"/>
  <c r="S2049" i="9"/>
  <c r="Q2049" i="9"/>
  <c r="O2049" i="9"/>
  <c r="I2049" i="9"/>
  <c r="F2049" i="9"/>
  <c r="C2049" i="9"/>
  <c r="S2048" i="9"/>
  <c r="Q2048" i="9"/>
  <c r="O2048" i="9"/>
  <c r="I2048" i="9"/>
  <c r="F2048" i="9"/>
  <c r="C2048" i="9"/>
  <c r="S2047" i="9"/>
  <c r="Q2047" i="9"/>
  <c r="O2047" i="9"/>
  <c r="I2047" i="9"/>
  <c r="F2047" i="9"/>
  <c r="C2047" i="9"/>
  <c r="S2046" i="9"/>
  <c r="Q2046" i="9"/>
  <c r="O2046" i="9"/>
  <c r="I2046" i="9"/>
  <c r="F2046" i="9"/>
  <c r="C2046" i="9"/>
  <c r="S2045" i="9"/>
  <c r="Q2045" i="9"/>
  <c r="O2045" i="9"/>
  <c r="I2045" i="9"/>
  <c r="F2045" i="9"/>
  <c r="C2045" i="9"/>
  <c r="S2044" i="9"/>
  <c r="Q2044" i="9"/>
  <c r="O2044" i="9"/>
  <c r="I2044" i="9"/>
  <c r="F2044" i="9"/>
  <c r="C2044" i="9"/>
  <c r="S2043" i="9"/>
  <c r="Q2043" i="9"/>
  <c r="O2043" i="9"/>
  <c r="I2043" i="9"/>
  <c r="F2043" i="9"/>
  <c r="C2043" i="9"/>
  <c r="S2042" i="9"/>
  <c r="Q2042" i="9"/>
  <c r="O2042" i="9"/>
  <c r="I2042" i="9"/>
  <c r="F2042" i="9"/>
  <c r="C2042" i="9"/>
  <c r="S2041" i="9"/>
  <c r="Q2041" i="9"/>
  <c r="O2041" i="9"/>
  <c r="I2041" i="9"/>
  <c r="F2041" i="9"/>
  <c r="C2041" i="9"/>
  <c r="S2040" i="9"/>
  <c r="Q2040" i="9"/>
  <c r="O2040" i="9"/>
  <c r="I2040" i="9"/>
  <c r="F2040" i="9"/>
  <c r="C2040" i="9"/>
  <c r="S2039" i="9"/>
  <c r="Q2039" i="9"/>
  <c r="O2039" i="9"/>
  <c r="I2039" i="9"/>
  <c r="F2039" i="9"/>
  <c r="C2039" i="9"/>
  <c r="S2038" i="9"/>
  <c r="Q2038" i="9"/>
  <c r="O2038" i="9"/>
  <c r="I2038" i="9"/>
  <c r="F2038" i="9"/>
  <c r="C2038" i="9"/>
  <c r="S2037" i="9"/>
  <c r="Q2037" i="9"/>
  <c r="O2037" i="9"/>
  <c r="I2037" i="9"/>
  <c r="F2037" i="9"/>
  <c r="C2037" i="9"/>
  <c r="S2036" i="9"/>
  <c r="Q2036" i="9"/>
  <c r="O2036" i="9"/>
  <c r="I2036" i="9"/>
  <c r="F2036" i="9"/>
  <c r="C2036" i="9"/>
  <c r="S2035" i="9"/>
  <c r="Q2035" i="9"/>
  <c r="O2035" i="9"/>
  <c r="I2035" i="9"/>
  <c r="F2035" i="9"/>
  <c r="C2035" i="9"/>
  <c r="S2034" i="9"/>
  <c r="Q2034" i="9"/>
  <c r="O2034" i="9"/>
  <c r="I2034" i="9"/>
  <c r="F2034" i="9"/>
  <c r="C2034" i="9"/>
  <c r="S2033" i="9"/>
  <c r="Q2033" i="9"/>
  <c r="O2033" i="9"/>
  <c r="I2033" i="9"/>
  <c r="F2033" i="9"/>
  <c r="C2033" i="9"/>
  <c r="S2032" i="9"/>
  <c r="Q2032" i="9"/>
  <c r="O2032" i="9"/>
  <c r="I2032" i="9"/>
  <c r="F2032" i="9"/>
  <c r="C2032" i="9"/>
  <c r="S2031" i="9"/>
  <c r="Q2031" i="9"/>
  <c r="O2031" i="9"/>
  <c r="I2031" i="9"/>
  <c r="F2031" i="9"/>
  <c r="C2031" i="9"/>
  <c r="S2030" i="9"/>
  <c r="Q2030" i="9"/>
  <c r="O2030" i="9"/>
  <c r="I2030" i="9"/>
  <c r="F2030" i="9"/>
  <c r="C2030" i="9"/>
  <c r="S2029" i="9"/>
  <c r="Q2029" i="9"/>
  <c r="O2029" i="9"/>
  <c r="I2029" i="9"/>
  <c r="F2029" i="9"/>
  <c r="C2029" i="9"/>
  <c r="S2028" i="9"/>
  <c r="Q2028" i="9"/>
  <c r="O2028" i="9"/>
  <c r="I2028" i="9"/>
  <c r="F2028" i="9"/>
  <c r="C2028" i="9"/>
  <c r="S2027" i="9"/>
  <c r="Q2027" i="9"/>
  <c r="O2027" i="9"/>
  <c r="I2027" i="9"/>
  <c r="F2027" i="9"/>
  <c r="C2027" i="9"/>
  <c r="S2026" i="9"/>
  <c r="Q2026" i="9"/>
  <c r="O2026" i="9"/>
  <c r="I2026" i="9"/>
  <c r="F2026" i="9"/>
  <c r="C2026" i="9"/>
  <c r="S2025" i="9"/>
  <c r="Q2025" i="9"/>
  <c r="O2025" i="9"/>
  <c r="I2025" i="9"/>
  <c r="F2025" i="9"/>
  <c r="C2025" i="9"/>
  <c r="S2024" i="9"/>
  <c r="Q2024" i="9"/>
  <c r="O2024" i="9"/>
  <c r="I2024" i="9"/>
  <c r="F2024" i="9"/>
  <c r="C2024" i="9"/>
  <c r="S2023" i="9"/>
  <c r="Q2023" i="9"/>
  <c r="O2023" i="9"/>
  <c r="I2023" i="9"/>
  <c r="F2023" i="9"/>
  <c r="C2023" i="9"/>
  <c r="S2022" i="9"/>
  <c r="Q2022" i="9"/>
  <c r="O2022" i="9"/>
  <c r="I2022" i="9"/>
  <c r="F2022" i="9"/>
  <c r="C2022" i="9"/>
  <c r="S2021" i="9"/>
  <c r="Q2021" i="9"/>
  <c r="O2021" i="9"/>
  <c r="I2021" i="9"/>
  <c r="F2021" i="9"/>
  <c r="C2021" i="9"/>
  <c r="S2020" i="9"/>
  <c r="Q2020" i="9"/>
  <c r="O2020" i="9"/>
  <c r="I2020" i="9"/>
  <c r="F2020" i="9"/>
  <c r="C2020" i="9"/>
  <c r="S2019" i="9"/>
  <c r="Q2019" i="9"/>
  <c r="O2019" i="9"/>
  <c r="I2019" i="9"/>
  <c r="F2019" i="9"/>
  <c r="C2019" i="9"/>
  <c r="S2018" i="9"/>
  <c r="Q2018" i="9"/>
  <c r="O2018" i="9"/>
  <c r="I2018" i="9"/>
  <c r="F2018" i="9"/>
  <c r="C2018" i="9"/>
  <c r="S2017" i="9"/>
  <c r="Q2017" i="9"/>
  <c r="O2017" i="9"/>
  <c r="I2017" i="9"/>
  <c r="F2017" i="9"/>
  <c r="C2017" i="9"/>
  <c r="S2016" i="9"/>
  <c r="Q2016" i="9"/>
  <c r="O2016" i="9"/>
  <c r="I2016" i="9"/>
  <c r="F2016" i="9"/>
  <c r="C2016" i="9"/>
  <c r="S2015" i="9"/>
  <c r="Q2015" i="9"/>
  <c r="O2015" i="9"/>
  <c r="I2015" i="9"/>
  <c r="F2015" i="9"/>
  <c r="C2015" i="9"/>
  <c r="S2014" i="9"/>
  <c r="Q2014" i="9"/>
  <c r="O2014" i="9"/>
  <c r="I2014" i="9"/>
  <c r="F2014" i="9"/>
  <c r="C2014" i="9"/>
  <c r="S2013" i="9"/>
  <c r="Q2013" i="9"/>
  <c r="O2013" i="9"/>
  <c r="I2013" i="9"/>
  <c r="F2013" i="9"/>
  <c r="C2013" i="9"/>
  <c r="S2012" i="9"/>
  <c r="Q2012" i="9"/>
  <c r="O2012" i="9"/>
  <c r="I2012" i="9"/>
  <c r="F2012" i="9"/>
  <c r="C2012" i="9"/>
  <c r="S2011" i="9"/>
  <c r="Q2011" i="9"/>
  <c r="O2011" i="9"/>
  <c r="I2011" i="9"/>
  <c r="F2011" i="9"/>
  <c r="C2011" i="9"/>
  <c r="S2010" i="9"/>
  <c r="Q2010" i="9"/>
  <c r="O2010" i="9"/>
  <c r="I2010" i="9"/>
  <c r="F2010" i="9"/>
  <c r="C2010" i="9"/>
  <c r="S2009" i="9"/>
  <c r="Q2009" i="9"/>
  <c r="O2009" i="9"/>
  <c r="I2009" i="9"/>
  <c r="F2009" i="9"/>
  <c r="C2009" i="9"/>
  <c r="S2008" i="9"/>
  <c r="Q2008" i="9"/>
  <c r="O2008" i="9"/>
  <c r="I2008" i="9"/>
  <c r="F2008" i="9"/>
  <c r="C2008" i="9"/>
  <c r="S2007" i="9"/>
  <c r="Q2007" i="9"/>
  <c r="O2007" i="9"/>
  <c r="I2007" i="9"/>
  <c r="F2007" i="9"/>
  <c r="C2007" i="9"/>
  <c r="S2006" i="9"/>
  <c r="Q2006" i="9"/>
  <c r="O2006" i="9"/>
  <c r="I2006" i="9"/>
  <c r="F2006" i="9"/>
  <c r="C2006" i="9"/>
  <c r="S2005" i="9"/>
  <c r="Q2005" i="9"/>
  <c r="O2005" i="9"/>
  <c r="I2005" i="9"/>
  <c r="F2005" i="9"/>
  <c r="C2005" i="9"/>
  <c r="S2004" i="9"/>
  <c r="Q2004" i="9"/>
  <c r="O2004" i="9"/>
  <c r="I2004" i="9"/>
  <c r="F2004" i="9"/>
  <c r="C2004" i="9"/>
  <c r="S2003" i="9"/>
  <c r="Q2003" i="9"/>
  <c r="O2003" i="9"/>
  <c r="I2003" i="9"/>
  <c r="F2003" i="9"/>
  <c r="C2003" i="9"/>
  <c r="S2002" i="9"/>
  <c r="Q2002" i="9"/>
  <c r="O2002" i="9"/>
  <c r="I2002" i="9"/>
  <c r="F2002" i="9"/>
  <c r="C2002" i="9"/>
  <c r="S2001" i="9"/>
  <c r="Q2001" i="9"/>
  <c r="O2001" i="9"/>
  <c r="I2001" i="9"/>
  <c r="F2001" i="9"/>
  <c r="C2001" i="9"/>
  <c r="S2000" i="9"/>
  <c r="Q2000" i="9"/>
  <c r="O2000" i="9"/>
  <c r="I2000" i="9"/>
  <c r="F2000" i="9"/>
  <c r="C2000" i="9"/>
  <c r="S1999" i="9"/>
  <c r="Q1999" i="9"/>
  <c r="O1999" i="9"/>
  <c r="I1999" i="9"/>
  <c r="F1999" i="9"/>
  <c r="C1999" i="9"/>
  <c r="S1998" i="9"/>
  <c r="Q1998" i="9"/>
  <c r="O1998" i="9"/>
  <c r="I1998" i="9"/>
  <c r="F1998" i="9"/>
  <c r="C1998" i="9"/>
  <c r="S1997" i="9"/>
  <c r="Q1997" i="9"/>
  <c r="O1997" i="9"/>
  <c r="I1997" i="9"/>
  <c r="F1997" i="9"/>
  <c r="C1997" i="9"/>
  <c r="S1996" i="9"/>
  <c r="Q1996" i="9"/>
  <c r="O1996" i="9"/>
  <c r="I1996" i="9"/>
  <c r="F1996" i="9"/>
  <c r="C1996" i="9"/>
  <c r="S1995" i="9"/>
  <c r="Q1995" i="9"/>
  <c r="O1995" i="9"/>
  <c r="I1995" i="9"/>
  <c r="F1995" i="9"/>
  <c r="C1995" i="9"/>
  <c r="S1994" i="9"/>
  <c r="Q1994" i="9"/>
  <c r="O1994" i="9"/>
  <c r="I1994" i="9"/>
  <c r="F1994" i="9"/>
  <c r="C1994" i="9"/>
  <c r="S1993" i="9"/>
  <c r="Q1993" i="9"/>
  <c r="O1993" i="9"/>
  <c r="I1993" i="9"/>
  <c r="F1993" i="9"/>
  <c r="C1993" i="9"/>
  <c r="S1992" i="9"/>
  <c r="Q1992" i="9"/>
  <c r="O1992" i="9"/>
  <c r="I1992" i="9"/>
  <c r="F1992" i="9"/>
  <c r="C1992" i="9"/>
  <c r="S1991" i="9"/>
  <c r="Q1991" i="9"/>
  <c r="O1991" i="9"/>
  <c r="I1991" i="9"/>
  <c r="F1991" i="9"/>
  <c r="C1991" i="9"/>
  <c r="S1990" i="9"/>
  <c r="Q1990" i="9"/>
  <c r="O1990" i="9"/>
  <c r="I1990" i="9"/>
  <c r="F1990" i="9"/>
  <c r="C1990" i="9"/>
  <c r="S1989" i="9"/>
  <c r="Q1989" i="9"/>
  <c r="O1989" i="9"/>
  <c r="I1989" i="9"/>
  <c r="F1989" i="9"/>
  <c r="C1989" i="9"/>
  <c r="S1988" i="9"/>
  <c r="Q1988" i="9"/>
  <c r="O1988" i="9"/>
  <c r="I1988" i="9"/>
  <c r="F1988" i="9"/>
  <c r="C1988" i="9"/>
  <c r="S1987" i="9"/>
  <c r="Q1987" i="9"/>
  <c r="O1987" i="9"/>
  <c r="I1987" i="9"/>
  <c r="F1987" i="9"/>
  <c r="C1987" i="9"/>
  <c r="S1986" i="9"/>
  <c r="Q1986" i="9"/>
  <c r="O1986" i="9"/>
  <c r="I1986" i="9"/>
  <c r="F1986" i="9"/>
  <c r="C1986" i="9"/>
  <c r="S1985" i="9"/>
  <c r="Q1985" i="9"/>
  <c r="O1985" i="9"/>
  <c r="I1985" i="9"/>
  <c r="F1985" i="9"/>
  <c r="C1985" i="9"/>
  <c r="S1984" i="9"/>
  <c r="Q1984" i="9"/>
  <c r="O1984" i="9"/>
  <c r="I1984" i="9"/>
  <c r="F1984" i="9"/>
  <c r="C1984" i="9"/>
  <c r="S1983" i="9"/>
  <c r="Q1983" i="9"/>
  <c r="O1983" i="9"/>
  <c r="I1983" i="9"/>
  <c r="F1983" i="9"/>
  <c r="C1983" i="9"/>
  <c r="S1982" i="9"/>
  <c r="Q1982" i="9"/>
  <c r="O1982" i="9"/>
  <c r="I1982" i="9"/>
  <c r="F1982" i="9"/>
  <c r="C1982" i="9"/>
  <c r="S1981" i="9"/>
  <c r="Q1981" i="9"/>
  <c r="O1981" i="9"/>
  <c r="I1981" i="9"/>
  <c r="F1981" i="9"/>
  <c r="C1981" i="9"/>
  <c r="S1980" i="9"/>
  <c r="Q1980" i="9"/>
  <c r="O1980" i="9"/>
  <c r="I1980" i="9"/>
  <c r="F1980" i="9"/>
  <c r="C1980" i="9"/>
  <c r="S1979" i="9"/>
  <c r="Q1979" i="9"/>
  <c r="O1979" i="9"/>
  <c r="I1979" i="9"/>
  <c r="F1979" i="9"/>
  <c r="C1979" i="9"/>
  <c r="S1978" i="9"/>
  <c r="Q1978" i="9"/>
  <c r="O1978" i="9"/>
  <c r="I1978" i="9"/>
  <c r="F1978" i="9"/>
  <c r="C1978" i="9"/>
  <c r="S1977" i="9"/>
  <c r="Q1977" i="9"/>
  <c r="O1977" i="9"/>
  <c r="I1977" i="9"/>
  <c r="F1977" i="9"/>
  <c r="C1977" i="9"/>
  <c r="S1976" i="9"/>
  <c r="Q1976" i="9"/>
  <c r="O1976" i="9"/>
  <c r="I1976" i="9"/>
  <c r="F1976" i="9"/>
  <c r="C1976" i="9"/>
  <c r="S1975" i="9"/>
  <c r="Q1975" i="9"/>
  <c r="O1975" i="9"/>
  <c r="I1975" i="9"/>
  <c r="F1975" i="9"/>
  <c r="C1975" i="9"/>
  <c r="S1974" i="9"/>
  <c r="Q1974" i="9"/>
  <c r="O1974" i="9"/>
  <c r="I1974" i="9"/>
  <c r="F1974" i="9"/>
  <c r="C1974" i="9"/>
  <c r="S1973" i="9"/>
  <c r="Q1973" i="9"/>
  <c r="O1973" i="9"/>
  <c r="I1973" i="9"/>
  <c r="F1973" i="9"/>
  <c r="C1973" i="9"/>
  <c r="S1972" i="9"/>
  <c r="Q1972" i="9"/>
  <c r="O1972" i="9"/>
  <c r="I1972" i="9"/>
  <c r="F1972" i="9"/>
  <c r="C1972" i="9"/>
  <c r="S1971" i="9"/>
  <c r="Q1971" i="9"/>
  <c r="O1971" i="9"/>
  <c r="I1971" i="9"/>
  <c r="F1971" i="9"/>
  <c r="C1971" i="9"/>
  <c r="S1970" i="9"/>
  <c r="Q1970" i="9"/>
  <c r="O1970" i="9"/>
  <c r="I1970" i="9"/>
  <c r="F1970" i="9"/>
  <c r="C1970" i="9"/>
  <c r="S1969" i="9"/>
  <c r="Q1969" i="9"/>
  <c r="O1969" i="9"/>
  <c r="I1969" i="9"/>
  <c r="F1969" i="9"/>
  <c r="C1969" i="9"/>
  <c r="S1968" i="9"/>
  <c r="Q1968" i="9"/>
  <c r="O1968" i="9"/>
  <c r="I1968" i="9"/>
  <c r="F1968" i="9"/>
  <c r="C1968" i="9"/>
  <c r="S1967" i="9"/>
  <c r="Q1967" i="9"/>
  <c r="O1967" i="9"/>
  <c r="I1967" i="9"/>
  <c r="F1967" i="9"/>
  <c r="C1967" i="9"/>
  <c r="S1966" i="9"/>
  <c r="Q1966" i="9"/>
  <c r="O1966" i="9"/>
  <c r="I1966" i="9"/>
  <c r="F1966" i="9"/>
  <c r="C1966" i="9"/>
  <c r="S1965" i="9"/>
  <c r="Q1965" i="9"/>
  <c r="O1965" i="9"/>
  <c r="I1965" i="9"/>
  <c r="F1965" i="9"/>
  <c r="C1965" i="9"/>
  <c r="S1964" i="9"/>
  <c r="Q1964" i="9"/>
  <c r="O1964" i="9"/>
  <c r="I1964" i="9"/>
  <c r="F1964" i="9"/>
  <c r="C1964" i="9"/>
  <c r="S1963" i="9"/>
  <c r="Q1963" i="9"/>
  <c r="O1963" i="9"/>
  <c r="I1963" i="9"/>
  <c r="F1963" i="9"/>
  <c r="C1963" i="9"/>
  <c r="S1962" i="9"/>
  <c r="Q1962" i="9"/>
  <c r="O1962" i="9"/>
  <c r="I1962" i="9"/>
  <c r="F1962" i="9"/>
  <c r="C1962" i="9"/>
  <c r="S1961" i="9"/>
  <c r="Q1961" i="9"/>
  <c r="O1961" i="9"/>
  <c r="I1961" i="9"/>
  <c r="F1961" i="9"/>
  <c r="C1961" i="9"/>
  <c r="S1960" i="9"/>
  <c r="Q1960" i="9"/>
  <c r="O1960" i="9"/>
  <c r="I1960" i="9"/>
  <c r="F1960" i="9"/>
  <c r="C1960" i="9"/>
  <c r="S1959" i="9"/>
  <c r="Q1959" i="9"/>
  <c r="O1959" i="9"/>
  <c r="I1959" i="9"/>
  <c r="F1959" i="9"/>
  <c r="C1959" i="9"/>
  <c r="S1958" i="9"/>
  <c r="Q1958" i="9"/>
  <c r="O1958" i="9"/>
  <c r="I1958" i="9"/>
  <c r="F1958" i="9"/>
  <c r="C1958" i="9"/>
  <c r="S1957" i="9"/>
  <c r="Q1957" i="9"/>
  <c r="O1957" i="9"/>
  <c r="I1957" i="9"/>
  <c r="F1957" i="9"/>
  <c r="C1957" i="9"/>
  <c r="S1956" i="9"/>
  <c r="Q1956" i="9"/>
  <c r="O1956" i="9"/>
  <c r="I1956" i="9"/>
  <c r="F1956" i="9"/>
  <c r="C1956" i="9"/>
  <c r="S1955" i="9"/>
  <c r="Q1955" i="9"/>
  <c r="O1955" i="9"/>
  <c r="I1955" i="9"/>
  <c r="F1955" i="9"/>
  <c r="C1955" i="9"/>
  <c r="S1954" i="9"/>
  <c r="Q1954" i="9"/>
  <c r="O1954" i="9"/>
  <c r="I1954" i="9"/>
  <c r="F1954" i="9"/>
  <c r="C1954" i="9"/>
  <c r="S1953" i="9"/>
  <c r="Q1953" i="9"/>
  <c r="O1953" i="9"/>
  <c r="I1953" i="9"/>
  <c r="F1953" i="9"/>
  <c r="C1953" i="9"/>
  <c r="S1952" i="9"/>
  <c r="Q1952" i="9"/>
  <c r="O1952" i="9"/>
  <c r="I1952" i="9"/>
  <c r="F1952" i="9"/>
  <c r="C1952" i="9"/>
  <c r="S1951" i="9"/>
  <c r="Q1951" i="9"/>
  <c r="O1951" i="9"/>
  <c r="I1951" i="9"/>
  <c r="F1951" i="9"/>
  <c r="C1951" i="9"/>
  <c r="S1950" i="9"/>
  <c r="Q1950" i="9"/>
  <c r="O1950" i="9"/>
  <c r="I1950" i="9"/>
  <c r="F1950" i="9"/>
  <c r="C1950" i="9"/>
  <c r="S1949" i="9"/>
  <c r="Q1949" i="9"/>
  <c r="O1949" i="9"/>
  <c r="I1949" i="9"/>
  <c r="F1949" i="9"/>
  <c r="C1949" i="9"/>
  <c r="S1948" i="9"/>
  <c r="Q1948" i="9"/>
  <c r="O1948" i="9"/>
  <c r="I1948" i="9"/>
  <c r="F1948" i="9"/>
  <c r="C1948" i="9"/>
  <c r="S1947" i="9"/>
  <c r="Q1947" i="9"/>
  <c r="O1947" i="9"/>
  <c r="I1947" i="9"/>
  <c r="F1947" i="9"/>
  <c r="C1947" i="9"/>
  <c r="S1946" i="9"/>
  <c r="Q1946" i="9"/>
  <c r="O1946" i="9"/>
  <c r="I1946" i="9"/>
  <c r="F1946" i="9"/>
  <c r="C1946" i="9"/>
  <c r="S1945" i="9"/>
  <c r="Q1945" i="9"/>
  <c r="O1945" i="9"/>
  <c r="I1945" i="9"/>
  <c r="F1945" i="9"/>
  <c r="C1945" i="9"/>
  <c r="S1944" i="9"/>
  <c r="Q1944" i="9"/>
  <c r="O1944" i="9"/>
  <c r="I1944" i="9"/>
  <c r="F1944" i="9"/>
  <c r="C1944" i="9"/>
  <c r="S1943" i="9"/>
  <c r="Q1943" i="9"/>
  <c r="O1943" i="9"/>
  <c r="I1943" i="9"/>
  <c r="F1943" i="9"/>
  <c r="C1943" i="9"/>
  <c r="S1942" i="9"/>
  <c r="Q1942" i="9"/>
  <c r="O1942" i="9"/>
  <c r="I1942" i="9"/>
  <c r="F1942" i="9"/>
  <c r="C1942" i="9"/>
  <c r="S1941" i="9"/>
  <c r="Q1941" i="9"/>
  <c r="O1941" i="9"/>
  <c r="I1941" i="9"/>
  <c r="F1941" i="9"/>
  <c r="C1941" i="9"/>
  <c r="S1940" i="9"/>
  <c r="Q1940" i="9"/>
  <c r="O1940" i="9"/>
  <c r="I1940" i="9"/>
  <c r="F1940" i="9"/>
  <c r="C1940" i="9"/>
  <c r="S1939" i="9"/>
  <c r="Q1939" i="9"/>
  <c r="O1939" i="9"/>
  <c r="I1939" i="9"/>
  <c r="F1939" i="9"/>
  <c r="C1939" i="9"/>
  <c r="S1938" i="9"/>
  <c r="Q1938" i="9"/>
  <c r="O1938" i="9"/>
  <c r="I1938" i="9"/>
  <c r="F1938" i="9"/>
  <c r="C1938" i="9"/>
  <c r="S1937" i="9"/>
  <c r="Q1937" i="9"/>
  <c r="O1937" i="9"/>
  <c r="I1937" i="9"/>
  <c r="F1937" i="9"/>
  <c r="C1937" i="9"/>
  <c r="S1936" i="9"/>
  <c r="Q1936" i="9"/>
  <c r="O1936" i="9"/>
  <c r="I1936" i="9"/>
  <c r="F1936" i="9"/>
  <c r="C1936" i="9"/>
  <c r="S1935" i="9"/>
  <c r="Q1935" i="9"/>
  <c r="O1935" i="9"/>
  <c r="I1935" i="9"/>
  <c r="F1935" i="9"/>
  <c r="C1935" i="9"/>
  <c r="S1934" i="9"/>
  <c r="Q1934" i="9"/>
  <c r="O1934" i="9"/>
  <c r="I1934" i="9"/>
  <c r="F1934" i="9"/>
  <c r="C1934" i="9"/>
  <c r="S1933" i="9"/>
  <c r="Q1933" i="9"/>
  <c r="O1933" i="9"/>
  <c r="I1933" i="9"/>
  <c r="F1933" i="9"/>
  <c r="C1933" i="9"/>
  <c r="S1932" i="9"/>
  <c r="Q1932" i="9"/>
  <c r="O1932" i="9"/>
  <c r="I1932" i="9"/>
  <c r="F1932" i="9"/>
  <c r="C1932" i="9"/>
  <c r="S1931" i="9"/>
  <c r="Q1931" i="9"/>
  <c r="O1931" i="9"/>
  <c r="I1931" i="9"/>
  <c r="F1931" i="9"/>
  <c r="C1931" i="9"/>
  <c r="S1930" i="9"/>
  <c r="Q1930" i="9"/>
  <c r="O1930" i="9"/>
  <c r="I1930" i="9"/>
  <c r="F1930" i="9"/>
  <c r="C1930" i="9"/>
  <c r="S1929" i="9"/>
  <c r="Q1929" i="9"/>
  <c r="O1929" i="9"/>
  <c r="I1929" i="9"/>
  <c r="F1929" i="9"/>
  <c r="C1929" i="9"/>
  <c r="S1928" i="9"/>
  <c r="Q1928" i="9"/>
  <c r="O1928" i="9"/>
  <c r="I1928" i="9"/>
  <c r="F1928" i="9"/>
  <c r="C1928" i="9"/>
  <c r="S1927" i="9"/>
  <c r="Q1927" i="9"/>
  <c r="O1927" i="9"/>
  <c r="I1927" i="9"/>
  <c r="F1927" i="9"/>
  <c r="C1927" i="9"/>
  <c r="S1926" i="9"/>
  <c r="Q1926" i="9"/>
  <c r="O1926" i="9"/>
  <c r="I1926" i="9"/>
  <c r="F1926" i="9"/>
  <c r="C1926" i="9"/>
  <c r="S1925" i="9"/>
  <c r="Q1925" i="9"/>
  <c r="O1925" i="9"/>
  <c r="I1925" i="9"/>
  <c r="F1925" i="9"/>
  <c r="C1925" i="9"/>
  <c r="S1924" i="9"/>
  <c r="Q1924" i="9"/>
  <c r="O1924" i="9"/>
  <c r="I1924" i="9"/>
  <c r="F1924" i="9"/>
  <c r="C1924" i="9"/>
  <c r="S1923" i="9"/>
  <c r="Q1923" i="9"/>
  <c r="O1923" i="9"/>
  <c r="I1923" i="9"/>
  <c r="F1923" i="9"/>
  <c r="C1923" i="9"/>
  <c r="S1922" i="9"/>
  <c r="Q1922" i="9"/>
  <c r="O1922" i="9"/>
  <c r="I1922" i="9"/>
  <c r="F1922" i="9"/>
  <c r="C1922" i="9"/>
  <c r="S1921" i="9"/>
  <c r="Q1921" i="9"/>
  <c r="O1921" i="9"/>
  <c r="I1921" i="9"/>
  <c r="F1921" i="9"/>
  <c r="C1921" i="9"/>
  <c r="S1920" i="9"/>
  <c r="Q1920" i="9"/>
  <c r="O1920" i="9"/>
  <c r="I1920" i="9"/>
  <c r="F1920" i="9"/>
  <c r="C1920" i="9"/>
  <c r="S1919" i="9"/>
  <c r="Q1919" i="9"/>
  <c r="O1919" i="9"/>
  <c r="I1919" i="9"/>
  <c r="F1919" i="9"/>
  <c r="C1919" i="9"/>
  <c r="S1918" i="9"/>
  <c r="Q1918" i="9"/>
  <c r="O1918" i="9"/>
  <c r="I1918" i="9"/>
  <c r="F1918" i="9"/>
  <c r="C1918" i="9"/>
  <c r="S1917" i="9"/>
  <c r="Q1917" i="9"/>
  <c r="O1917" i="9"/>
  <c r="I1917" i="9"/>
  <c r="F1917" i="9"/>
  <c r="C1917" i="9"/>
  <c r="S1916" i="9"/>
  <c r="Q1916" i="9"/>
  <c r="O1916" i="9"/>
  <c r="I1916" i="9"/>
  <c r="F1916" i="9"/>
  <c r="C1916" i="9"/>
  <c r="S1915" i="9"/>
  <c r="Q1915" i="9"/>
  <c r="O1915" i="9"/>
  <c r="I1915" i="9"/>
  <c r="F1915" i="9"/>
  <c r="C1915" i="9"/>
  <c r="S1914" i="9"/>
  <c r="Q1914" i="9"/>
  <c r="O1914" i="9"/>
  <c r="I1914" i="9"/>
  <c r="F1914" i="9"/>
  <c r="C1914" i="9"/>
  <c r="S1913" i="9"/>
  <c r="Q1913" i="9"/>
  <c r="O1913" i="9"/>
  <c r="I1913" i="9"/>
  <c r="F1913" i="9"/>
  <c r="C1913" i="9"/>
  <c r="S1912" i="9"/>
  <c r="Q1912" i="9"/>
  <c r="O1912" i="9"/>
  <c r="I1912" i="9"/>
  <c r="F1912" i="9"/>
  <c r="C1912" i="9"/>
  <c r="S1911" i="9"/>
  <c r="Q1911" i="9"/>
  <c r="O1911" i="9"/>
  <c r="I1911" i="9"/>
  <c r="F1911" i="9"/>
  <c r="C1911" i="9"/>
  <c r="S1910" i="9"/>
  <c r="Q1910" i="9"/>
  <c r="O1910" i="9"/>
  <c r="I1910" i="9"/>
  <c r="F1910" i="9"/>
  <c r="C1910" i="9"/>
  <c r="S1909" i="9"/>
  <c r="Q1909" i="9"/>
  <c r="O1909" i="9"/>
  <c r="I1909" i="9"/>
  <c r="F1909" i="9"/>
  <c r="C1909" i="9"/>
  <c r="S1908" i="9"/>
  <c r="Q1908" i="9"/>
  <c r="O1908" i="9"/>
  <c r="I1908" i="9"/>
  <c r="F1908" i="9"/>
  <c r="C1908" i="9"/>
  <c r="S1907" i="9"/>
  <c r="Q1907" i="9"/>
  <c r="O1907" i="9"/>
  <c r="I1907" i="9"/>
  <c r="F1907" i="9"/>
  <c r="C1907" i="9"/>
  <c r="S1906" i="9"/>
  <c r="Q1906" i="9"/>
  <c r="O1906" i="9"/>
  <c r="I1906" i="9"/>
  <c r="F1906" i="9"/>
  <c r="C1906" i="9"/>
  <c r="S1905" i="9"/>
  <c r="Q1905" i="9"/>
  <c r="O1905" i="9"/>
  <c r="I1905" i="9"/>
  <c r="F1905" i="9"/>
  <c r="C1905" i="9"/>
  <c r="S1904" i="9"/>
  <c r="Q1904" i="9"/>
  <c r="O1904" i="9"/>
  <c r="I1904" i="9"/>
  <c r="F1904" i="9"/>
  <c r="C1904" i="9"/>
  <c r="S1903" i="9"/>
  <c r="Q1903" i="9"/>
  <c r="O1903" i="9"/>
  <c r="I1903" i="9"/>
  <c r="F1903" i="9"/>
  <c r="C1903" i="9"/>
  <c r="S1902" i="9"/>
  <c r="Q1902" i="9"/>
  <c r="O1902" i="9"/>
  <c r="I1902" i="9"/>
  <c r="F1902" i="9"/>
  <c r="C1902" i="9"/>
  <c r="S1901" i="9"/>
  <c r="Q1901" i="9"/>
  <c r="O1901" i="9"/>
  <c r="I1901" i="9"/>
  <c r="F1901" i="9"/>
  <c r="C1901" i="9"/>
  <c r="S1900" i="9"/>
  <c r="Q1900" i="9"/>
  <c r="O1900" i="9"/>
  <c r="I1900" i="9"/>
  <c r="F1900" i="9"/>
  <c r="C1900" i="9"/>
  <c r="S1899" i="9"/>
  <c r="Q1899" i="9"/>
  <c r="O1899" i="9"/>
  <c r="I1899" i="9"/>
  <c r="F1899" i="9"/>
  <c r="C1899" i="9"/>
  <c r="S1898" i="9"/>
  <c r="Q1898" i="9"/>
  <c r="O1898" i="9"/>
  <c r="I1898" i="9"/>
  <c r="F1898" i="9"/>
  <c r="C1898" i="9"/>
  <c r="S1897" i="9"/>
  <c r="Q1897" i="9"/>
  <c r="O1897" i="9"/>
  <c r="I1897" i="9"/>
  <c r="F1897" i="9"/>
  <c r="C1897" i="9"/>
  <c r="S1896" i="9"/>
  <c r="Q1896" i="9"/>
  <c r="O1896" i="9"/>
  <c r="I1896" i="9"/>
  <c r="F1896" i="9"/>
  <c r="C1896" i="9"/>
  <c r="S1895" i="9"/>
  <c r="Q1895" i="9"/>
  <c r="O1895" i="9"/>
  <c r="I1895" i="9"/>
  <c r="F1895" i="9"/>
  <c r="C1895" i="9"/>
  <c r="S1894" i="9"/>
  <c r="Q1894" i="9"/>
  <c r="O1894" i="9"/>
  <c r="I1894" i="9"/>
  <c r="F1894" i="9"/>
  <c r="C1894" i="9"/>
  <c r="S1893" i="9"/>
  <c r="Q1893" i="9"/>
  <c r="O1893" i="9"/>
  <c r="I1893" i="9"/>
  <c r="F1893" i="9"/>
  <c r="C1893" i="9"/>
  <c r="S1892" i="9"/>
  <c r="Q1892" i="9"/>
  <c r="O1892" i="9"/>
  <c r="I1892" i="9"/>
  <c r="F1892" i="9"/>
  <c r="C1892" i="9"/>
  <c r="S1891" i="9"/>
  <c r="Q1891" i="9"/>
  <c r="O1891" i="9"/>
  <c r="I1891" i="9"/>
  <c r="F1891" i="9"/>
  <c r="C1891" i="9"/>
  <c r="S1890" i="9"/>
  <c r="Q1890" i="9"/>
  <c r="O1890" i="9"/>
  <c r="I1890" i="9"/>
  <c r="F1890" i="9"/>
  <c r="C1890" i="9"/>
  <c r="S1889" i="9"/>
  <c r="Q1889" i="9"/>
  <c r="O1889" i="9"/>
  <c r="I1889" i="9"/>
  <c r="F1889" i="9"/>
  <c r="C1889" i="9"/>
  <c r="S1888" i="9"/>
  <c r="Q1888" i="9"/>
  <c r="O1888" i="9"/>
  <c r="I1888" i="9"/>
  <c r="F1888" i="9"/>
  <c r="C1888" i="9"/>
  <c r="S1887" i="9"/>
  <c r="Q1887" i="9"/>
  <c r="O1887" i="9"/>
  <c r="I1887" i="9"/>
  <c r="F1887" i="9"/>
  <c r="C1887" i="9"/>
  <c r="S1886" i="9"/>
  <c r="Q1886" i="9"/>
  <c r="O1886" i="9"/>
  <c r="I1886" i="9"/>
  <c r="F1886" i="9"/>
  <c r="C1886" i="9"/>
  <c r="S1885" i="9"/>
  <c r="Q1885" i="9"/>
  <c r="O1885" i="9"/>
  <c r="I1885" i="9"/>
  <c r="F1885" i="9"/>
  <c r="C1885" i="9"/>
  <c r="S1884" i="9"/>
  <c r="Q1884" i="9"/>
  <c r="O1884" i="9"/>
  <c r="I1884" i="9"/>
  <c r="F1884" i="9"/>
  <c r="C1884" i="9"/>
  <c r="S1883" i="9"/>
  <c r="Q1883" i="9"/>
  <c r="O1883" i="9"/>
  <c r="I1883" i="9"/>
  <c r="F1883" i="9"/>
  <c r="C1883" i="9"/>
  <c r="S1882" i="9"/>
  <c r="Q1882" i="9"/>
  <c r="O1882" i="9"/>
  <c r="I1882" i="9"/>
  <c r="F1882" i="9"/>
  <c r="C1882" i="9"/>
  <c r="S1881" i="9"/>
  <c r="Q1881" i="9"/>
  <c r="O1881" i="9"/>
  <c r="I1881" i="9"/>
  <c r="F1881" i="9"/>
  <c r="C1881" i="9"/>
  <c r="S1880" i="9"/>
  <c r="Q1880" i="9"/>
  <c r="O1880" i="9"/>
  <c r="I1880" i="9"/>
  <c r="F1880" i="9"/>
  <c r="C1880" i="9"/>
  <c r="S1879" i="9"/>
  <c r="Q1879" i="9"/>
  <c r="O1879" i="9"/>
  <c r="I1879" i="9"/>
  <c r="F1879" i="9"/>
  <c r="C1879" i="9"/>
  <c r="S1878" i="9"/>
  <c r="Q1878" i="9"/>
  <c r="O1878" i="9"/>
  <c r="I1878" i="9"/>
  <c r="F1878" i="9"/>
  <c r="C1878" i="9"/>
  <c r="S1877" i="9"/>
  <c r="Q1877" i="9"/>
  <c r="O1877" i="9"/>
  <c r="I1877" i="9"/>
  <c r="F1877" i="9"/>
  <c r="C1877" i="9"/>
  <c r="S1876" i="9"/>
  <c r="Q1876" i="9"/>
  <c r="O1876" i="9"/>
  <c r="I1876" i="9"/>
  <c r="F1876" i="9"/>
  <c r="C1876" i="9"/>
  <c r="S1875" i="9"/>
  <c r="Q1875" i="9"/>
  <c r="O1875" i="9"/>
  <c r="I1875" i="9"/>
  <c r="F1875" i="9"/>
  <c r="C1875" i="9"/>
  <c r="S1874" i="9"/>
  <c r="Q1874" i="9"/>
  <c r="O1874" i="9"/>
  <c r="I1874" i="9"/>
  <c r="F1874" i="9"/>
  <c r="C1874" i="9"/>
  <c r="S1873" i="9"/>
  <c r="Q1873" i="9"/>
  <c r="O1873" i="9"/>
  <c r="I1873" i="9"/>
  <c r="F1873" i="9"/>
  <c r="C1873" i="9"/>
  <c r="S1872" i="9"/>
  <c r="Q1872" i="9"/>
  <c r="O1872" i="9"/>
  <c r="I1872" i="9"/>
  <c r="F1872" i="9"/>
  <c r="C1872" i="9"/>
  <c r="S1871" i="9"/>
  <c r="Q1871" i="9"/>
  <c r="O1871" i="9"/>
  <c r="I1871" i="9"/>
  <c r="F1871" i="9"/>
  <c r="C1871" i="9"/>
  <c r="S1870" i="9"/>
  <c r="Q1870" i="9"/>
  <c r="O1870" i="9"/>
  <c r="I1870" i="9"/>
  <c r="F1870" i="9"/>
  <c r="C1870" i="9"/>
  <c r="S1869" i="9"/>
  <c r="Q1869" i="9"/>
  <c r="O1869" i="9"/>
  <c r="I1869" i="9"/>
  <c r="F1869" i="9"/>
  <c r="C1869" i="9"/>
  <c r="S1868" i="9"/>
  <c r="Q1868" i="9"/>
  <c r="O1868" i="9"/>
  <c r="I1868" i="9"/>
  <c r="F1868" i="9"/>
  <c r="C1868" i="9"/>
  <c r="S1867" i="9"/>
  <c r="Q1867" i="9"/>
  <c r="O1867" i="9"/>
  <c r="I1867" i="9"/>
  <c r="F1867" i="9"/>
  <c r="C1867" i="9"/>
  <c r="S1866" i="9"/>
  <c r="Q1866" i="9"/>
  <c r="O1866" i="9"/>
  <c r="I1866" i="9"/>
  <c r="F1866" i="9"/>
  <c r="C1866" i="9"/>
  <c r="S1865" i="9"/>
  <c r="Q1865" i="9"/>
  <c r="O1865" i="9"/>
  <c r="I1865" i="9"/>
  <c r="F1865" i="9"/>
  <c r="C1865" i="9"/>
  <c r="S1864" i="9"/>
  <c r="Q1864" i="9"/>
  <c r="O1864" i="9"/>
  <c r="I1864" i="9"/>
  <c r="F1864" i="9"/>
  <c r="C1864" i="9"/>
  <c r="S1863" i="9"/>
  <c r="Q1863" i="9"/>
  <c r="O1863" i="9"/>
  <c r="I1863" i="9"/>
  <c r="F1863" i="9"/>
  <c r="C1863" i="9"/>
  <c r="S1862" i="9"/>
  <c r="Q1862" i="9"/>
  <c r="O1862" i="9"/>
  <c r="I1862" i="9"/>
  <c r="F1862" i="9"/>
  <c r="C1862" i="9"/>
  <c r="S1861" i="9"/>
  <c r="Q1861" i="9"/>
  <c r="O1861" i="9"/>
  <c r="I1861" i="9"/>
  <c r="F1861" i="9"/>
  <c r="C1861" i="9"/>
  <c r="S1860" i="9"/>
  <c r="Q1860" i="9"/>
  <c r="O1860" i="9"/>
  <c r="I1860" i="9"/>
  <c r="F1860" i="9"/>
  <c r="C1860" i="9"/>
  <c r="S1859" i="9"/>
  <c r="Q1859" i="9"/>
  <c r="O1859" i="9"/>
  <c r="I1859" i="9"/>
  <c r="F1859" i="9"/>
  <c r="C1859" i="9"/>
  <c r="S1858" i="9"/>
  <c r="Q1858" i="9"/>
  <c r="O1858" i="9"/>
  <c r="I1858" i="9"/>
  <c r="F1858" i="9"/>
  <c r="C1858" i="9"/>
  <c r="S1857" i="9"/>
  <c r="Q1857" i="9"/>
  <c r="O1857" i="9"/>
  <c r="I1857" i="9"/>
  <c r="F1857" i="9"/>
  <c r="C1857" i="9"/>
  <c r="S1856" i="9"/>
  <c r="Q1856" i="9"/>
  <c r="O1856" i="9"/>
  <c r="I1856" i="9"/>
  <c r="F1856" i="9"/>
  <c r="C1856" i="9"/>
  <c r="S1855" i="9"/>
  <c r="Q1855" i="9"/>
  <c r="O1855" i="9"/>
  <c r="I1855" i="9"/>
  <c r="F1855" i="9"/>
  <c r="C1855" i="9"/>
  <c r="S1854" i="9"/>
  <c r="Q1854" i="9"/>
  <c r="O1854" i="9"/>
  <c r="I1854" i="9"/>
  <c r="F1854" i="9"/>
  <c r="C1854" i="9"/>
  <c r="S1853" i="9"/>
  <c r="Q1853" i="9"/>
  <c r="O1853" i="9"/>
  <c r="I1853" i="9"/>
  <c r="F1853" i="9"/>
  <c r="C1853" i="9"/>
  <c r="S1852" i="9"/>
  <c r="Q1852" i="9"/>
  <c r="O1852" i="9"/>
  <c r="I1852" i="9"/>
  <c r="F1852" i="9"/>
  <c r="C1852" i="9"/>
  <c r="S1851" i="9"/>
  <c r="Q1851" i="9"/>
  <c r="O1851" i="9"/>
  <c r="I1851" i="9"/>
  <c r="F1851" i="9"/>
  <c r="C1851" i="9"/>
  <c r="S1850" i="9"/>
  <c r="Q1850" i="9"/>
  <c r="O1850" i="9"/>
  <c r="I1850" i="9"/>
  <c r="F1850" i="9"/>
  <c r="C1850" i="9"/>
  <c r="S1849" i="9"/>
  <c r="Q1849" i="9"/>
  <c r="O1849" i="9"/>
  <c r="I1849" i="9"/>
  <c r="F1849" i="9"/>
  <c r="C1849" i="9"/>
  <c r="S1848" i="9"/>
  <c r="Q1848" i="9"/>
  <c r="O1848" i="9"/>
  <c r="I1848" i="9"/>
  <c r="F1848" i="9"/>
  <c r="C1848" i="9"/>
  <c r="S1847" i="9"/>
  <c r="Q1847" i="9"/>
  <c r="O1847" i="9"/>
  <c r="I1847" i="9"/>
  <c r="F1847" i="9"/>
  <c r="C1847" i="9"/>
  <c r="S1846" i="9"/>
  <c r="Q1846" i="9"/>
  <c r="O1846" i="9"/>
  <c r="I1846" i="9"/>
  <c r="F1846" i="9"/>
  <c r="C1846" i="9"/>
  <c r="S1845" i="9"/>
  <c r="Q1845" i="9"/>
  <c r="O1845" i="9"/>
  <c r="I1845" i="9"/>
  <c r="F1845" i="9"/>
  <c r="C1845" i="9"/>
  <c r="S1844" i="9"/>
  <c r="Q1844" i="9"/>
  <c r="O1844" i="9"/>
  <c r="I1844" i="9"/>
  <c r="F1844" i="9"/>
  <c r="C1844" i="9"/>
  <c r="S1843" i="9"/>
  <c r="Q1843" i="9"/>
  <c r="O1843" i="9"/>
  <c r="I1843" i="9"/>
  <c r="F1843" i="9"/>
  <c r="C1843" i="9"/>
  <c r="S1842" i="9"/>
  <c r="Q1842" i="9"/>
  <c r="O1842" i="9"/>
  <c r="I1842" i="9"/>
  <c r="F1842" i="9"/>
  <c r="C1842" i="9"/>
  <c r="S1841" i="9"/>
  <c r="Q1841" i="9"/>
  <c r="O1841" i="9"/>
  <c r="I1841" i="9"/>
  <c r="F1841" i="9"/>
  <c r="C1841" i="9"/>
  <c r="S1840" i="9"/>
  <c r="Q1840" i="9"/>
  <c r="O1840" i="9"/>
  <c r="I1840" i="9"/>
  <c r="F1840" i="9"/>
  <c r="C1840" i="9"/>
  <c r="S1839" i="9"/>
  <c r="Q1839" i="9"/>
  <c r="O1839" i="9"/>
  <c r="I1839" i="9"/>
  <c r="F1839" i="9"/>
  <c r="C1839" i="9"/>
  <c r="S1838" i="9"/>
  <c r="Q1838" i="9"/>
  <c r="O1838" i="9"/>
  <c r="I1838" i="9"/>
  <c r="F1838" i="9"/>
  <c r="C1838" i="9"/>
  <c r="S1837" i="9"/>
  <c r="Q1837" i="9"/>
  <c r="O1837" i="9"/>
  <c r="I1837" i="9"/>
  <c r="F1837" i="9"/>
  <c r="C1837" i="9"/>
  <c r="S1836" i="9"/>
  <c r="Q1836" i="9"/>
  <c r="O1836" i="9"/>
  <c r="I1836" i="9"/>
  <c r="F1836" i="9"/>
  <c r="C1836" i="9"/>
  <c r="S1835" i="9"/>
  <c r="Q1835" i="9"/>
  <c r="O1835" i="9"/>
  <c r="I1835" i="9"/>
  <c r="F1835" i="9"/>
  <c r="C1835" i="9"/>
  <c r="S1834" i="9"/>
  <c r="Q1834" i="9"/>
  <c r="O1834" i="9"/>
  <c r="I1834" i="9"/>
  <c r="F1834" i="9"/>
  <c r="C1834" i="9"/>
  <c r="S1833" i="9"/>
  <c r="Q1833" i="9"/>
  <c r="O1833" i="9"/>
  <c r="I1833" i="9"/>
  <c r="F1833" i="9"/>
  <c r="C1833" i="9"/>
  <c r="S1832" i="9"/>
  <c r="Q1832" i="9"/>
  <c r="O1832" i="9"/>
  <c r="I1832" i="9"/>
  <c r="F1832" i="9"/>
  <c r="C1832" i="9"/>
  <c r="S1831" i="9"/>
  <c r="Q1831" i="9"/>
  <c r="O1831" i="9"/>
  <c r="I1831" i="9"/>
  <c r="F1831" i="9"/>
  <c r="C1831" i="9"/>
  <c r="S1830" i="9"/>
  <c r="Q1830" i="9"/>
  <c r="O1830" i="9"/>
  <c r="I1830" i="9"/>
  <c r="F1830" i="9"/>
  <c r="C1830" i="9"/>
  <c r="S1829" i="9"/>
  <c r="Q1829" i="9"/>
  <c r="O1829" i="9"/>
  <c r="I1829" i="9"/>
  <c r="F1829" i="9"/>
  <c r="C1829" i="9"/>
  <c r="S1828" i="9"/>
  <c r="Q1828" i="9"/>
  <c r="O1828" i="9"/>
  <c r="I1828" i="9"/>
  <c r="F1828" i="9"/>
  <c r="C1828" i="9"/>
  <c r="S1827" i="9"/>
  <c r="Q1827" i="9"/>
  <c r="O1827" i="9"/>
  <c r="I1827" i="9"/>
  <c r="F1827" i="9"/>
  <c r="C1827" i="9"/>
  <c r="S1826" i="9"/>
  <c r="Q1826" i="9"/>
  <c r="O1826" i="9"/>
  <c r="I1826" i="9"/>
  <c r="F1826" i="9"/>
  <c r="C1826" i="9"/>
  <c r="S1825" i="9"/>
  <c r="Q1825" i="9"/>
  <c r="O1825" i="9"/>
  <c r="I1825" i="9"/>
  <c r="F1825" i="9"/>
  <c r="C1825" i="9"/>
  <c r="S1824" i="9"/>
  <c r="Q1824" i="9"/>
  <c r="O1824" i="9"/>
  <c r="I1824" i="9"/>
  <c r="F1824" i="9"/>
  <c r="C1824" i="9"/>
  <c r="S1823" i="9"/>
  <c r="Q1823" i="9"/>
  <c r="O1823" i="9"/>
  <c r="I1823" i="9"/>
  <c r="F1823" i="9"/>
  <c r="C1823" i="9"/>
  <c r="S1822" i="9"/>
  <c r="Q1822" i="9"/>
  <c r="O1822" i="9"/>
  <c r="I1822" i="9"/>
  <c r="F1822" i="9"/>
  <c r="C1822" i="9"/>
  <c r="S1821" i="9"/>
  <c r="Q1821" i="9"/>
  <c r="O1821" i="9"/>
  <c r="I1821" i="9"/>
  <c r="F1821" i="9"/>
  <c r="C1821" i="9"/>
  <c r="S1820" i="9"/>
  <c r="Q1820" i="9"/>
  <c r="O1820" i="9"/>
  <c r="I1820" i="9"/>
  <c r="F1820" i="9"/>
  <c r="C1820" i="9"/>
  <c r="S1819" i="9"/>
  <c r="Q1819" i="9"/>
  <c r="O1819" i="9"/>
  <c r="I1819" i="9"/>
  <c r="F1819" i="9"/>
  <c r="C1819" i="9"/>
  <c r="S1818" i="9"/>
  <c r="Q1818" i="9"/>
  <c r="O1818" i="9"/>
  <c r="I1818" i="9"/>
  <c r="F1818" i="9"/>
  <c r="C1818" i="9"/>
  <c r="S1817" i="9"/>
  <c r="Q1817" i="9"/>
  <c r="O1817" i="9"/>
  <c r="I1817" i="9"/>
  <c r="F1817" i="9"/>
  <c r="C1817" i="9"/>
  <c r="S1816" i="9"/>
  <c r="Q1816" i="9"/>
  <c r="O1816" i="9"/>
  <c r="I1816" i="9"/>
  <c r="F1816" i="9"/>
  <c r="C1816" i="9"/>
  <c r="S1815" i="9"/>
  <c r="Q1815" i="9"/>
  <c r="O1815" i="9"/>
  <c r="I1815" i="9"/>
  <c r="F1815" i="9"/>
  <c r="C1815" i="9"/>
  <c r="S1814" i="9"/>
  <c r="Q1814" i="9"/>
  <c r="O1814" i="9"/>
  <c r="I1814" i="9"/>
  <c r="F1814" i="9"/>
  <c r="C1814" i="9"/>
  <c r="S1813" i="9"/>
  <c r="Q1813" i="9"/>
  <c r="O1813" i="9"/>
  <c r="I1813" i="9"/>
  <c r="F1813" i="9"/>
  <c r="C1813" i="9"/>
  <c r="S1812" i="9"/>
  <c r="Q1812" i="9"/>
  <c r="O1812" i="9"/>
  <c r="I1812" i="9"/>
  <c r="F1812" i="9"/>
  <c r="C1812" i="9"/>
  <c r="S1811" i="9"/>
  <c r="Q1811" i="9"/>
  <c r="O1811" i="9"/>
  <c r="I1811" i="9"/>
  <c r="F1811" i="9"/>
  <c r="C1811" i="9"/>
  <c r="S1810" i="9"/>
  <c r="Q1810" i="9"/>
  <c r="O1810" i="9"/>
  <c r="I1810" i="9"/>
  <c r="F1810" i="9"/>
  <c r="C1810" i="9"/>
  <c r="S1809" i="9"/>
  <c r="Q1809" i="9"/>
  <c r="O1809" i="9"/>
  <c r="I1809" i="9"/>
  <c r="F1809" i="9"/>
  <c r="C1809" i="9"/>
  <c r="S1808" i="9"/>
  <c r="Q1808" i="9"/>
  <c r="O1808" i="9"/>
  <c r="I1808" i="9"/>
  <c r="F1808" i="9"/>
  <c r="C1808" i="9"/>
  <c r="S1807" i="9"/>
  <c r="Q1807" i="9"/>
  <c r="O1807" i="9"/>
  <c r="I1807" i="9"/>
  <c r="F1807" i="9"/>
  <c r="C1807" i="9"/>
  <c r="S1806" i="9"/>
  <c r="Q1806" i="9"/>
  <c r="O1806" i="9"/>
  <c r="I1806" i="9"/>
  <c r="F1806" i="9"/>
  <c r="C1806" i="9"/>
  <c r="S1805" i="9"/>
  <c r="Q1805" i="9"/>
  <c r="O1805" i="9"/>
  <c r="I1805" i="9"/>
  <c r="F1805" i="9"/>
  <c r="C1805" i="9"/>
  <c r="S1804" i="9"/>
  <c r="Q1804" i="9"/>
  <c r="O1804" i="9"/>
  <c r="I1804" i="9"/>
  <c r="F1804" i="9"/>
  <c r="C1804" i="9"/>
  <c r="S1803" i="9"/>
  <c r="Q1803" i="9"/>
  <c r="O1803" i="9"/>
  <c r="I1803" i="9"/>
  <c r="F1803" i="9"/>
  <c r="C1803" i="9"/>
  <c r="S1802" i="9"/>
  <c r="Q1802" i="9"/>
  <c r="O1802" i="9"/>
  <c r="I1802" i="9"/>
  <c r="F1802" i="9"/>
  <c r="C1802" i="9"/>
  <c r="S1801" i="9"/>
  <c r="Q1801" i="9"/>
  <c r="O1801" i="9"/>
  <c r="I1801" i="9"/>
  <c r="F1801" i="9"/>
  <c r="C1801" i="9"/>
  <c r="S1800" i="9"/>
  <c r="Q1800" i="9"/>
  <c r="O1800" i="9"/>
  <c r="I1800" i="9"/>
  <c r="F1800" i="9"/>
  <c r="C1800" i="9"/>
  <c r="S1799" i="9"/>
  <c r="Q1799" i="9"/>
  <c r="O1799" i="9"/>
  <c r="I1799" i="9"/>
  <c r="F1799" i="9"/>
  <c r="C1799" i="9"/>
  <c r="S1798" i="9"/>
  <c r="Q1798" i="9"/>
  <c r="O1798" i="9"/>
  <c r="I1798" i="9"/>
  <c r="F1798" i="9"/>
  <c r="C1798" i="9"/>
  <c r="S1797" i="9"/>
  <c r="Q1797" i="9"/>
  <c r="O1797" i="9"/>
  <c r="I1797" i="9"/>
  <c r="F1797" i="9"/>
  <c r="C1797" i="9"/>
  <c r="S1796" i="9"/>
  <c r="Q1796" i="9"/>
  <c r="O1796" i="9"/>
  <c r="I1796" i="9"/>
  <c r="F1796" i="9"/>
  <c r="C1796" i="9"/>
  <c r="S1795" i="9"/>
  <c r="Q1795" i="9"/>
  <c r="O1795" i="9"/>
  <c r="I1795" i="9"/>
  <c r="F1795" i="9"/>
  <c r="C1795" i="9"/>
  <c r="S1794" i="9"/>
  <c r="Q1794" i="9"/>
  <c r="O1794" i="9"/>
  <c r="I1794" i="9"/>
  <c r="F1794" i="9"/>
  <c r="C1794" i="9"/>
  <c r="S1793" i="9"/>
  <c r="Q1793" i="9"/>
  <c r="O1793" i="9"/>
  <c r="I1793" i="9"/>
  <c r="F1793" i="9"/>
  <c r="C1793" i="9"/>
  <c r="S1792" i="9"/>
  <c r="Q1792" i="9"/>
  <c r="O1792" i="9"/>
  <c r="I1792" i="9"/>
  <c r="F1792" i="9"/>
  <c r="C1792" i="9"/>
  <c r="S1791" i="9"/>
  <c r="Q1791" i="9"/>
  <c r="O1791" i="9"/>
  <c r="I1791" i="9"/>
  <c r="F1791" i="9"/>
  <c r="C1791" i="9"/>
  <c r="S1790" i="9"/>
  <c r="Q1790" i="9"/>
  <c r="O1790" i="9"/>
  <c r="I1790" i="9"/>
  <c r="F1790" i="9"/>
  <c r="C1790" i="9"/>
  <c r="S1789" i="9"/>
  <c r="Q1789" i="9"/>
  <c r="O1789" i="9"/>
  <c r="I1789" i="9"/>
  <c r="F1789" i="9"/>
  <c r="C1789" i="9"/>
  <c r="S1788" i="9"/>
  <c r="Q1788" i="9"/>
  <c r="O1788" i="9"/>
  <c r="I1788" i="9"/>
  <c r="F1788" i="9"/>
  <c r="C1788" i="9"/>
  <c r="S1787" i="9"/>
  <c r="Q1787" i="9"/>
  <c r="O1787" i="9"/>
  <c r="I1787" i="9"/>
  <c r="F1787" i="9"/>
  <c r="C1787" i="9"/>
  <c r="S1786" i="9"/>
  <c r="Q1786" i="9"/>
  <c r="O1786" i="9"/>
  <c r="I1786" i="9"/>
  <c r="F1786" i="9"/>
  <c r="C1786" i="9"/>
  <c r="S1785" i="9"/>
  <c r="Q1785" i="9"/>
  <c r="O1785" i="9"/>
  <c r="I1785" i="9"/>
  <c r="F1785" i="9"/>
  <c r="C1785" i="9"/>
  <c r="S1784" i="9"/>
  <c r="Q1784" i="9"/>
  <c r="O1784" i="9"/>
  <c r="I1784" i="9"/>
  <c r="F1784" i="9"/>
  <c r="C1784" i="9"/>
  <c r="S1783" i="9"/>
  <c r="Q1783" i="9"/>
  <c r="O1783" i="9"/>
  <c r="I1783" i="9"/>
  <c r="F1783" i="9"/>
  <c r="C1783" i="9"/>
  <c r="S1782" i="9"/>
  <c r="Q1782" i="9"/>
  <c r="O1782" i="9"/>
  <c r="I1782" i="9"/>
  <c r="F1782" i="9"/>
  <c r="C1782" i="9"/>
  <c r="S1781" i="9"/>
  <c r="Q1781" i="9"/>
  <c r="O1781" i="9"/>
  <c r="I1781" i="9"/>
  <c r="F1781" i="9"/>
  <c r="C1781" i="9"/>
  <c r="S1780" i="9"/>
  <c r="Q1780" i="9"/>
  <c r="O1780" i="9"/>
  <c r="I1780" i="9"/>
  <c r="F1780" i="9"/>
  <c r="C1780" i="9"/>
  <c r="S1779" i="9"/>
  <c r="Q1779" i="9"/>
  <c r="O1779" i="9"/>
  <c r="I1779" i="9"/>
  <c r="F1779" i="9"/>
  <c r="C1779" i="9"/>
  <c r="S1778" i="9"/>
  <c r="Q1778" i="9"/>
  <c r="O1778" i="9"/>
  <c r="I1778" i="9"/>
  <c r="F1778" i="9"/>
  <c r="C1778" i="9"/>
  <c r="S1777" i="9"/>
  <c r="Q1777" i="9"/>
  <c r="O1777" i="9"/>
  <c r="I1777" i="9"/>
  <c r="F1777" i="9"/>
  <c r="C1777" i="9"/>
  <c r="S1776" i="9"/>
  <c r="Q1776" i="9"/>
  <c r="O1776" i="9"/>
  <c r="I1776" i="9"/>
  <c r="F1776" i="9"/>
  <c r="C1776" i="9"/>
  <c r="S1775" i="9"/>
  <c r="Q1775" i="9"/>
  <c r="O1775" i="9"/>
  <c r="I1775" i="9"/>
  <c r="F1775" i="9"/>
  <c r="C1775" i="9"/>
  <c r="S1774" i="9"/>
  <c r="Q1774" i="9"/>
  <c r="O1774" i="9"/>
  <c r="I1774" i="9"/>
  <c r="F1774" i="9"/>
  <c r="C1774" i="9"/>
  <c r="S1773" i="9"/>
  <c r="Q1773" i="9"/>
  <c r="O1773" i="9"/>
  <c r="I1773" i="9"/>
  <c r="F1773" i="9"/>
  <c r="C1773" i="9"/>
  <c r="S1772" i="9"/>
  <c r="Q1772" i="9"/>
  <c r="O1772" i="9"/>
  <c r="I1772" i="9"/>
  <c r="F1772" i="9"/>
  <c r="C1772" i="9"/>
  <c r="S1771" i="9"/>
  <c r="Q1771" i="9"/>
  <c r="O1771" i="9"/>
  <c r="I1771" i="9"/>
  <c r="F1771" i="9"/>
  <c r="C1771" i="9"/>
  <c r="S1770" i="9"/>
  <c r="Q1770" i="9"/>
  <c r="O1770" i="9"/>
  <c r="I1770" i="9"/>
  <c r="F1770" i="9"/>
  <c r="C1770" i="9"/>
  <c r="S1769" i="9"/>
  <c r="Q1769" i="9"/>
  <c r="O1769" i="9"/>
  <c r="I1769" i="9"/>
  <c r="F1769" i="9"/>
  <c r="C1769" i="9"/>
  <c r="S1768" i="9"/>
  <c r="Q1768" i="9"/>
  <c r="O1768" i="9"/>
  <c r="I1768" i="9"/>
  <c r="F1768" i="9"/>
  <c r="C1768" i="9"/>
  <c r="S1767" i="9"/>
  <c r="Q1767" i="9"/>
  <c r="O1767" i="9"/>
  <c r="I1767" i="9"/>
  <c r="F1767" i="9"/>
  <c r="C1767" i="9"/>
  <c r="S1766" i="9"/>
  <c r="Q1766" i="9"/>
  <c r="O1766" i="9"/>
  <c r="I1766" i="9"/>
  <c r="F1766" i="9"/>
  <c r="C1766" i="9"/>
  <c r="S1765" i="9"/>
  <c r="Q1765" i="9"/>
  <c r="O1765" i="9"/>
  <c r="I1765" i="9"/>
  <c r="F1765" i="9"/>
  <c r="C1765" i="9"/>
  <c r="S1764" i="9"/>
  <c r="Q1764" i="9"/>
  <c r="O1764" i="9"/>
  <c r="I1764" i="9"/>
  <c r="F1764" i="9"/>
  <c r="C1764" i="9"/>
  <c r="S1763" i="9"/>
  <c r="Q1763" i="9"/>
  <c r="O1763" i="9"/>
  <c r="I1763" i="9"/>
  <c r="F1763" i="9"/>
  <c r="C1763" i="9"/>
  <c r="S1762" i="9"/>
  <c r="Q1762" i="9"/>
  <c r="O1762" i="9"/>
  <c r="I1762" i="9"/>
  <c r="F1762" i="9"/>
  <c r="C1762" i="9"/>
  <c r="S1761" i="9"/>
  <c r="Q1761" i="9"/>
  <c r="O1761" i="9"/>
  <c r="I1761" i="9"/>
  <c r="F1761" i="9"/>
  <c r="C1761" i="9"/>
  <c r="S1760" i="9"/>
  <c r="Q1760" i="9"/>
  <c r="O1760" i="9"/>
  <c r="I1760" i="9"/>
  <c r="F1760" i="9"/>
  <c r="C1760" i="9"/>
  <c r="S1759" i="9"/>
  <c r="Q1759" i="9"/>
  <c r="O1759" i="9"/>
  <c r="I1759" i="9"/>
  <c r="F1759" i="9"/>
  <c r="C1759" i="9"/>
  <c r="S1758" i="9"/>
  <c r="Q1758" i="9"/>
  <c r="O1758" i="9"/>
  <c r="I1758" i="9"/>
  <c r="F1758" i="9"/>
  <c r="C1758" i="9"/>
  <c r="S1757" i="9"/>
  <c r="Q1757" i="9"/>
  <c r="O1757" i="9"/>
  <c r="I1757" i="9"/>
  <c r="F1757" i="9"/>
  <c r="C1757" i="9"/>
  <c r="S1756" i="9"/>
  <c r="Q1756" i="9"/>
  <c r="O1756" i="9"/>
  <c r="I1756" i="9"/>
  <c r="F1756" i="9"/>
  <c r="C1756" i="9"/>
  <c r="S1755" i="9"/>
  <c r="Q1755" i="9"/>
  <c r="O1755" i="9"/>
  <c r="I1755" i="9"/>
  <c r="F1755" i="9"/>
  <c r="C1755" i="9"/>
  <c r="S1754" i="9"/>
  <c r="Q1754" i="9"/>
  <c r="O1754" i="9"/>
  <c r="I1754" i="9"/>
  <c r="F1754" i="9"/>
  <c r="C1754" i="9"/>
  <c r="S1753" i="9"/>
  <c r="Q1753" i="9"/>
  <c r="O1753" i="9"/>
  <c r="I1753" i="9"/>
  <c r="F1753" i="9"/>
  <c r="C1753" i="9"/>
  <c r="S1752" i="9"/>
  <c r="Q1752" i="9"/>
  <c r="O1752" i="9"/>
  <c r="I1752" i="9"/>
  <c r="F1752" i="9"/>
  <c r="C1752" i="9"/>
  <c r="S1751" i="9"/>
  <c r="Q1751" i="9"/>
  <c r="O1751" i="9"/>
  <c r="I1751" i="9"/>
  <c r="F1751" i="9"/>
  <c r="C1751" i="9"/>
  <c r="S1750" i="9"/>
  <c r="Q1750" i="9"/>
  <c r="O1750" i="9"/>
  <c r="I1750" i="9"/>
  <c r="F1750" i="9"/>
  <c r="C1750" i="9"/>
  <c r="S1749" i="9"/>
  <c r="Q1749" i="9"/>
  <c r="O1749" i="9"/>
  <c r="I1749" i="9"/>
  <c r="F1749" i="9"/>
  <c r="C1749" i="9"/>
  <c r="S1748" i="9"/>
  <c r="Q1748" i="9"/>
  <c r="O1748" i="9"/>
  <c r="I1748" i="9"/>
  <c r="F1748" i="9"/>
  <c r="C1748" i="9"/>
  <c r="S1747" i="9"/>
  <c r="Q1747" i="9"/>
  <c r="O1747" i="9"/>
  <c r="I1747" i="9"/>
  <c r="F1747" i="9"/>
  <c r="C1747" i="9"/>
  <c r="S1746" i="9"/>
  <c r="Q1746" i="9"/>
  <c r="O1746" i="9"/>
  <c r="I1746" i="9"/>
  <c r="F1746" i="9"/>
  <c r="C1746" i="9"/>
  <c r="S1745" i="9"/>
  <c r="Q1745" i="9"/>
  <c r="O1745" i="9"/>
  <c r="I1745" i="9"/>
  <c r="F1745" i="9"/>
  <c r="C1745" i="9"/>
  <c r="S1744" i="9"/>
  <c r="Q1744" i="9"/>
  <c r="O1744" i="9"/>
  <c r="I1744" i="9"/>
  <c r="F1744" i="9"/>
  <c r="C1744" i="9"/>
  <c r="S1743" i="9"/>
  <c r="Q1743" i="9"/>
  <c r="O1743" i="9"/>
  <c r="I1743" i="9"/>
  <c r="F1743" i="9"/>
  <c r="C1743" i="9"/>
  <c r="S1742" i="9"/>
  <c r="Q1742" i="9"/>
  <c r="O1742" i="9"/>
  <c r="I1742" i="9"/>
  <c r="F1742" i="9"/>
  <c r="C1742" i="9"/>
  <c r="S1741" i="9"/>
  <c r="Q1741" i="9"/>
  <c r="O1741" i="9"/>
  <c r="I1741" i="9"/>
  <c r="F1741" i="9"/>
  <c r="C1741" i="9"/>
  <c r="S1740" i="9"/>
  <c r="Q1740" i="9"/>
  <c r="O1740" i="9"/>
  <c r="I1740" i="9"/>
  <c r="F1740" i="9"/>
  <c r="C1740" i="9"/>
  <c r="S1739" i="9"/>
  <c r="Q1739" i="9"/>
  <c r="O1739" i="9"/>
  <c r="I1739" i="9"/>
  <c r="F1739" i="9"/>
  <c r="C1739" i="9"/>
  <c r="S1738" i="9"/>
  <c r="Q1738" i="9"/>
  <c r="O1738" i="9"/>
  <c r="I1738" i="9"/>
  <c r="F1738" i="9"/>
  <c r="C1738" i="9"/>
  <c r="S1737" i="9"/>
  <c r="Q1737" i="9"/>
  <c r="O1737" i="9"/>
  <c r="I1737" i="9"/>
  <c r="F1737" i="9"/>
  <c r="C1737" i="9"/>
  <c r="S1736" i="9"/>
  <c r="Q1736" i="9"/>
  <c r="O1736" i="9"/>
  <c r="I1736" i="9"/>
  <c r="F1736" i="9"/>
  <c r="C1736" i="9"/>
  <c r="S1735" i="9"/>
  <c r="Q1735" i="9"/>
  <c r="O1735" i="9"/>
  <c r="I1735" i="9"/>
  <c r="F1735" i="9"/>
  <c r="C1735" i="9"/>
  <c r="S1734" i="9"/>
  <c r="Q1734" i="9"/>
  <c r="O1734" i="9"/>
  <c r="I1734" i="9"/>
  <c r="F1734" i="9"/>
  <c r="C1734" i="9"/>
  <c r="S1733" i="9"/>
  <c r="Q1733" i="9"/>
  <c r="O1733" i="9"/>
  <c r="I1733" i="9"/>
  <c r="F1733" i="9"/>
  <c r="C1733" i="9"/>
  <c r="S1732" i="9"/>
  <c r="Q1732" i="9"/>
  <c r="O1732" i="9"/>
  <c r="I1732" i="9"/>
  <c r="F1732" i="9"/>
  <c r="C1732" i="9"/>
  <c r="S1731" i="9"/>
  <c r="Q1731" i="9"/>
  <c r="O1731" i="9"/>
  <c r="I1731" i="9"/>
  <c r="F1731" i="9"/>
  <c r="C1731" i="9"/>
  <c r="S1730" i="9"/>
  <c r="Q1730" i="9"/>
  <c r="O1730" i="9"/>
  <c r="I1730" i="9"/>
  <c r="F1730" i="9"/>
  <c r="C1730" i="9"/>
  <c r="S1729" i="9"/>
  <c r="Q1729" i="9"/>
  <c r="O1729" i="9"/>
  <c r="I1729" i="9"/>
  <c r="F1729" i="9"/>
  <c r="C1729" i="9"/>
  <c r="S1728" i="9"/>
  <c r="Q1728" i="9"/>
  <c r="O1728" i="9"/>
  <c r="I1728" i="9"/>
  <c r="F1728" i="9"/>
  <c r="C1728" i="9"/>
  <c r="S1727" i="9"/>
  <c r="Q1727" i="9"/>
  <c r="O1727" i="9"/>
  <c r="I1727" i="9"/>
  <c r="F1727" i="9"/>
  <c r="C1727" i="9"/>
  <c r="S1726" i="9"/>
  <c r="Q1726" i="9"/>
  <c r="O1726" i="9"/>
  <c r="I1726" i="9"/>
  <c r="F1726" i="9"/>
  <c r="C1726" i="9"/>
  <c r="S1725" i="9"/>
  <c r="Q1725" i="9"/>
  <c r="O1725" i="9"/>
  <c r="I1725" i="9"/>
  <c r="F1725" i="9"/>
  <c r="C1725" i="9"/>
  <c r="S1724" i="9"/>
  <c r="Q1724" i="9"/>
  <c r="O1724" i="9"/>
  <c r="I1724" i="9"/>
  <c r="F1724" i="9"/>
  <c r="C1724" i="9"/>
  <c r="S1723" i="9"/>
  <c r="Q1723" i="9"/>
  <c r="O1723" i="9"/>
  <c r="I1723" i="9"/>
  <c r="F1723" i="9"/>
  <c r="C1723" i="9"/>
  <c r="S1722" i="9"/>
  <c r="Q1722" i="9"/>
  <c r="O1722" i="9"/>
  <c r="I1722" i="9"/>
  <c r="F1722" i="9"/>
  <c r="C1722" i="9"/>
  <c r="S1721" i="9"/>
  <c r="Q1721" i="9"/>
  <c r="O1721" i="9"/>
  <c r="I1721" i="9"/>
  <c r="F1721" i="9"/>
  <c r="C1721" i="9"/>
  <c r="S1720" i="9"/>
  <c r="Q1720" i="9"/>
  <c r="O1720" i="9"/>
  <c r="I1720" i="9"/>
  <c r="F1720" i="9"/>
  <c r="C1720" i="9"/>
  <c r="S1719" i="9"/>
  <c r="Q1719" i="9"/>
  <c r="O1719" i="9"/>
  <c r="I1719" i="9"/>
  <c r="F1719" i="9"/>
  <c r="C1719" i="9"/>
  <c r="S1718" i="9"/>
  <c r="Q1718" i="9"/>
  <c r="O1718" i="9"/>
  <c r="I1718" i="9"/>
  <c r="F1718" i="9"/>
  <c r="C1718" i="9"/>
  <c r="S1717" i="9"/>
  <c r="Q1717" i="9"/>
  <c r="O1717" i="9"/>
  <c r="I1717" i="9"/>
  <c r="F1717" i="9"/>
  <c r="C1717" i="9"/>
  <c r="S1716" i="9"/>
  <c r="Q1716" i="9"/>
  <c r="O1716" i="9"/>
  <c r="I1716" i="9"/>
  <c r="F1716" i="9"/>
  <c r="C1716" i="9"/>
  <c r="S1715" i="9"/>
  <c r="Q1715" i="9"/>
  <c r="O1715" i="9"/>
  <c r="I1715" i="9"/>
  <c r="F1715" i="9"/>
  <c r="C1715" i="9"/>
  <c r="S1714" i="9"/>
  <c r="Q1714" i="9"/>
  <c r="O1714" i="9"/>
  <c r="I1714" i="9"/>
  <c r="F1714" i="9"/>
  <c r="C1714" i="9"/>
  <c r="S1713" i="9"/>
  <c r="Q1713" i="9"/>
  <c r="O1713" i="9"/>
  <c r="I1713" i="9"/>
  <c r="F1713" i="9"/>
  <c r="C1713" i="9"/>
  <c r="S1712" i="9"/>
  <c r="Q1712" i="9"/>
  <c r="O1712" i="9"/>
  <c r="I1712" i="9"/>
  <c r="F1712" i="9"/>
  <c r="C1712" i="9"/>
  <c r="S1711" i="9"/>
  <c r="Q1711" i="9"/>
  <c r="O1711" i="9"/>
  <c r="I1711" i="9"/>
  <c r="F1711" i="9"/>
  <c r="C1711" i="9"/>
  <c r="S1710" i="9"/>
  <c r="Q1710" i="9"/>
  <c r="O1710" i="9"/>
  <c r="I1710" i="9"/>
  <c r="F1710" i="9"/>
  <c r="C1710" i="9"/>
  <c r="S1709" i="9"/>
  <c r="Q1709" i="9"/>
  <c r="O1709" i="9"/>
  <c r="I1709" i="9"/>
  <c r="F1709" i="9"/>
  <c r="C1709" i="9"/>
  <c r="S1708" i="9"/>
  <c r="Q1708" i="9"/>
  <c r="O1708" i="9"/>
  <c r="I1708" i="9"/>
  <c r="F1708" i="9"/>
  <c r="C1708" i="9"/>
  <c r="S1707" i="9"/>
  <c r="Q1707" i="9"/>
  <c r="O1707" i="9"/>
  <c r="I1707" i="9"/>
  <c r="F1707" i="9"/>
  <c r="C1707" i="9"/>
  <c r="S1706" i="9"/>
  <c r="Q1706" i="9"/>
  <c r="O1706" i="9"/>
  <c r="I1706" i="9"/>
  <c r="F1706" i="9"/>
  <c r="C1706" i="9"/>
  <c r="S1705" i="9"/>
  <c r="Q1705" i="9"/>
  <c r="O1705" i="9"/>
  <c r="I1705" i="9"/>
  <c r="F1705" i="9"/>
  <c r="C1705" i="9"/>
  <c r="S1704" i="9"/>
  <c r="Q1704" i="9"/>
  <c r="O1704" i="9"/>
  <c r="I1704" i="9"/>
  <c r="F1704" i="9"/>
  <c r="C1704" i="9"/>
  <c r="S1703" i="9"/>
  <c r="Q1703" i="9"/>
  <c r="O1703" i="9"/>
  <c r="I1703" i="9"/>
  <c r="F1703" i="9"/>
  <c r="C1703" i="9"/>
  <c r="S1702" i="9"/>
  <c r="Q1702" i="9"/>
  <c r="O1702" i="9"/>
  <c r="I1702" i="9"/>
  <c r="F1702" i="9"/>
  <c r="C1702" i="9"/>
  <c r="S1701" i="9"/>
  <c r="Q1701" i="9"/>
  <c r="O1701" i="9"/>
  <c r="I1701" i="9"/>
  <c r="F1701" i="9"/>
  <c r="C1701" i="9"/>
  <c r="S1700" i="9"/>
  <c r="Q1700" i="9"/>
  <c r="O1700" i="9"/>
  <c r="I1700" i="9"/>
  <c r="F1700" i="9"/>
  <c r="C1700" i="9"/>
  <c r="S1699" i="9"/>
  <c r="Q1699" i="9"/>
  <c r="O1699" i="9"/>
  <c r="I1699" i="9"/>
  <c r="F1699" i="9"/>
  <c r="C1699" i="9"/>
  <c r="S1698" i="9"/>
  <c r="Q1698" i="9"/>
  <c r="O1698" i="9"/>
  <c r="I1698" i="9"/>
  <c r="F1698" i="9"/>
  <c r="C1698" i="9"/>
  <c r="S1697" i="9"/>
  <c r="Q1697" i="9"/>
  <c r="O1697" i="9"/>
  <c r="I1697" i="9"/>
  <c r="F1697" i="9"/>
  <c r="C1697" i="9"/>
  <c r="S1696" i="9"/>
  <c r="Q1696" i="9"/>
  <c r="O1696" i="9"/>
  <c r="I1696" i="9"/>
  <c r="F1696" i="9"/>
  <c r="C1696" i="9"/>
  <c r="S1695" i="9"/>
  <c r="Q1695" i="9"/>
  <c r="O1695" i="9"/>
  <c r="I1695" i="9"/>
  <c r="F1695" i="9"/>
  <c r="C1695" i="9"/>
  <c r="S1694" i="9"/>
  <c r="Q1694" i="9"/>
  <c r="O1694" i="9"/>
  <c r="I1694" i="9"/>
  <c r="F1694" i="9"/>
  <c r="C1694" i="9"/>
  <c r="S1693" i="9"/>
  <c r="Q1693" i="9"/>
  <c r="O1693" i="9"/>
  <c r="I1693" i="9"/>
  <c r="F1693" i="9"/>
  <c r="C1693" i="9"/>
  <c r="S1692" i="9"/>
  <c r="Q1692" i="9"/>
  <c r="O1692" i="9"/>
  <c r="I1692" i="9"/>
  <c r="F1692" i="9"/>
  <c r="C1692" i="9"/>
  <c r="S1691" i="9"/>
  <c r="Q1691" i="9"/>
  <c r="O1691" i="9"/>
  <c r="I1691" i="9"/>
  <c r="F1691" i="9"/>
  <c r="C1691" i="9"/>
  <c r="S1690" i="9"/>
  <c r="Q1690" i="9"/>
  <c r="O1690" i="9"/>
  <c r="I1690" i="9"/>
  <c r="F1690" i="9"/>
  <c r="C1690" i="9"/>
  <c r="S1689" i="9"/>
  <c r="Q1689" i="9"/>
  <c r="O1689" i="9"/>
  <c r="I1689" i="9"/>
  <c r="F1689" i="9"/>
  <c r="C1689" i="9"/>
  <c r="S1688" i="9"/>
  <c r="Q1688" i="9"/>
  <c r="O1688" i="9"/>
  <c r="I1688" i="9"/>
  <c r="F1688" i="9"/>
  <c r="C1688" i="9"/>
  <c r="S1687" i="9"/>
  <c r="Q1687" i="9"/>
  <c r="O1687" i="9"/>
  <c r="I1687" i="9"/>
  <c r="F1687" i="9"/>
  <c r="C1687" i="9"/>
  <c r="S1686" i="9"/>
  <c r="Q1686" i="9"/>
  <c r="O1686" i="9"/>
  <c r="I1686" i="9"/>
  <c r="F1686" i="9"/>
  <c r="C1686" i="9"/>
  <c r="S1685" i="9"/>
  <c r="Q1685" i="9"/>
  <c r="O1685" i="9"/>
  <c r="I1685" i="9"/>
  <c r="F1685" i="9"/>
  <c r="C1685" i="9"/>
  <c r="S1684" i="9"/>
  <c r="Q1684" i="9"/>
  <c r="O1684" i="9"/>
  <c r="I1684" i="9"/>
  <c r="F1684" i="9"/>
  <c r="C1684" i="9"/>
  <c r="S1683" i="9"/>
  <c r="Q1683" i="9"/>
  <c r="O1683" i="9"/>
  <c r="I1683" i="9"/>
  <c r="F1683" i="9"/>
  <c r="C1683" i="9"/>
  <c r="S1682" i="9"/>
  <c r="Q1682" i="9"/>
  <c r="O1682" i="9"/>
  <c r="I1682" i="9"/>
  <c r="F1682" i="9"/>
  <c r="C1682" i="9"/>
  <c r="S1681" i="9"/>
  <c r="Q1681" i="9"/>
  <c r="O1681" i="9"/>
  <c r="I1681" i="9"/>
  <c r="F1681" i="9"/>
  <c r="C1681" i="9"/>
  <c r="S1680" i="9"/>
  <c r="Q1680" i="9"/>
  <c r="O1680" i="9"/>
  <c r="I1680" i="9"/>
  <c r="F1680" i="9"/>
  <c r="C1680" i="9"/>
  <c r="S1679" i="9"/>
  <c r="Q1679" i="9"/>
  <c r="O1679" i="9"/>
  <c r="I1679" i="9"/>
  <c r="F1679" i="9"/>
  <c r="C1679" i="9"/>
  <c r="S1678" i="9"/>
  <c r="Q1678" i="9"/>
  <c r="O1678" i="9"/>
  <c r="I1678" i="9"/>
  <c r="F1678" i="9"/>
  <c r="C1678" i="9"/>
  <c r="S1677" i="9"/>
  <c r="Q1677" i="9"/>
  <c r="O1677" i="9"/>
  <c r="I1677" i="9"/>
  <c r="F1677" i="9"/>
  <c r="C1677" i="9"/>
  <c r="S1676" i="9"/>
  <c r="Q1676" i="9"/>
  <c r="O1676" i="9"/>
  <c r="I1676" i="9"/>
  <c r="F1676" i="9"/>
  <c r="C1676" i="9"/>
  <c r="S1675" i="9"/>
  <c r="Q1675" i="9"/>
  <c r="O1675" i="9"/>
  <c r="I1675" i="9"/>
  <c r="F1675" i="9"/>
  <c r="C1675" i="9"/>
  <c r="S1674" i="9"/>
  <c r="Q1674" i="9"/>
  <c r="O1674" i="9"/>
  <c r="I1674" i="9"/>
  <c r="F1674" i="9"/>
  <c r="C1674" i="9"/>
  <c r="S1673" i="9"/>
  <c r="Q1673" i="9"/>
  <c r="O1673" i="9"/>
  <c r="I1673" i="9"/>
  <c r="F1673" i="9"/>
  <c r="C1673" i="9"/>
  <c r="S1672" i="9"/>
  <c r="Q1672" i="9"/>
  <c r="O1672" i="9"/>
  <c r="I1672" i="9"/>
  <c r="F1672" i="9"/>
  <c r="C1672" i="9"/>
  <c r="S1671" i="9"/>
  <c r="Q1671" i="9"/>
  <c r="O1671" i="9"/>
  <c r="I1671" i="9"/>
  <c r="F1671" i="9"/>
  <c r="C1671" i="9"/>
  <c r="S1670" i="9"/>
  <c r="Q1670" i="9"/>
  <c r="O1670" i="9"/>
  <c r="I1670" i="9"/>
  <c r="F1670" i="9"/>
  <c r="C1670" i="9"/>
  <c r="S1669" i="9"/>
  <c r="Q1669" i="9"/>
  <c r="O1669" i="9"/>
  <c r="I1669" i="9"/>
  <c r="F1669" i="9"/>
  <c r="C1669" i="9"/>
  <c r="S1668" i="9"/>
  <c r="Q1668" i="9"/>
  <c r="O1668" i="9"/>
  <c r="I1668" i="9"/>
  <c r="F1668" i="9"/>
  <c r="C1668" i="9"/>
  <c r="S1667" i="9"/>
  <c r="Q1667" i="9"/>
  <c r="O1667" i="9"/>
  <c r="I1667" i="9"/>
  <c r="F1667" i="9"/>
  <c r="C1667" i="9"/>
  <c r="S1666" i="9"/>
  <c r="Q1666" i="9"/>
  <c r="O1666" i="9"/>
  <c r="I1666" i="9"/>
  <c r="F1666" i="9"/>
  <c r="C1666" i="9"/>
  <c r="S1665" i="9"/>
  <c r="Q1665" i="9"/>
  <c r="O1665" i="9"/>
  <c r="I1665" i="9"/>
  <c r="F1665" i="9"/>
  <c r="C1665" i="9"/>
  <c r="S1664" i="9"/>
  <c r="Q1664" i="9"/>
  <c r="O1664" i="9"/>
  <c r="I1664" i="9"/>
  <c r="F1664" i="9"/>
  <c r="C1664" i="9"/>
  <c r="S1663" i="9"/>
  <c r="Q1663" i="9"/>
  <c r="O1663" i="9"/>
  <c r="I1663" i="9"/>
  <c r="F1663" i="9"/>
  <c r="C1663" i="9"/>
  <c r="S1662" i="9"/>
  <c r="Q1662" i="9"/>
  <c r="O1662" i="9"/>
  <c r="I1662" i="9"/>
  <c r="F1662" i="9"/>
  <c r="C1662" i="9"/>
  <c r="S1661" i="9"/>
  <c r="Q1661" i="9"/>
  <c r="O1661" i="9"/>
  <c r="I1661" i="9"/>
  <c r="F1661" i="9"/>
  <c r="C1661" i="9"/>
  <c r="S1660" i="9"/>
  <c r="Q1660" i="9"/>
  <c r="O1660" i="9"/>
  <c r="I1660" i="9"/>
  <c r="F1660" i="9"/>
  <c r="C1660" i="9"/>
  <c r="S1659" i="9"/>
  <c r="Q1659" i="9"/>
  <c r="O1659" i="9"/>
  <c r="I1659" i="9"/>
  <c r="F1659" i="9"/>
  <c r="C1659" i="9"/>
  <c r="S1658" i="9"/>
  <c r="Q1658" i="9"/>
  <c r="O1658" i="9"/>
  <c r="I1658" i="9"/>
  <c r="F1658" i="9"/>
  <c r="C1658" i="9"/>
  <c r="S1657" i="9"/>
  <c r="Q1657" i="9"/>
  <c r="O1657" i="9"/>
  <c r="I1657" i="9"/>
  <c r="F1657" i="9"/>
  <c r="C1657" i="9"/>
  <c r="S1656" i="9"/>
  <c r="Q1656" i="9"/>
  <c r="O1656" i="9"/>
  <c r="I1656" i="9"/>
  <c r="F1656" i="9"/>
  <c r="C1656" i="9"/>
  <c r="S1655" i="9"/>
  <c r="Q1655" i="9"/>
  <c r="O1655" i="9"/>
  <c r="I1655" i="9"/>
  <c r="F1655" i="9"/>
  <c r="C1655" i="9"/>
  <c r="S1654" i="9"/>
  <c r="Q1654" i="9"/>
  <c r="O1654" i="9"/>
  <c r="I1654" i="9"/>
  <c r="F1654" i="9"/>
  <c r="C1654" i="9"/>
  <c r="S1653" i="9"/>
  <c r="Q1653" i="9"/>
  <c r="O1653" i="9"/>
  <c r="I1653" i="9"/>
  <c r="F1653" i="9"/>
  <c r="C1653" i="9"/>
  <c r="S1652" i="9"/>
  <c r="Q1652" i="9"/>
  <c r="O1652" i="9"/>
  <c r="I1652" i="9"/>
  <c r="F1652" i="9"/>
  <c r="C1652" i="9"/>
  <c r="S1651" i="9"/>
  <c r="Q1651" i="9"/>
  <c r="O1651" i="9"/>
  <c r="I1651" i="9"/>
  <c r="F1651" i="9"/>
  <c r="C1651" i="9"/>
  <c r="S1650" i="9"/>
  <c r="Q1650" i="9"/>
  <c r="O1650" i="9"/>
  <c r="I1650" i="9"/>
  <c r="F1650" i="9"/>
  <c r="C1650" i="9"/>
  <c r="S1649" i="9"/>
  <c r="Q1649" i="9"/>
  <c r="O1649" i="9"/>
  <c r="I1649" i="9"/>
  <c r="F1649" i="9"/>
  <c r="C1649" i="9"/>
  <c r="S1648" i="9"/>
  <c r="Q1648" i="9"/>
  <c r="O1648" i="9"/>
  <c r="I1648" i="9"/>
  <c r="F1648" i="9"/>
  <c r="C1648" i="9"/>
  <c r="S1647" i="9"/>
  <c r="Q1647" i="9"/>
  <c r="O1647" i="9"/>
  <c r="I1647" i="9"/>
  <c r="F1647" i="9"/>
  <c r="C1647" i="9"/>
  <c r="S1646" i="9"/>
  <c r="Q1646" i="9"/>
  <c r="O1646" i="9"/>
  <c r="I1646" i="9"/>
  <c r="F1646" i="9"/>
  <c r="C1646" i="9"/>
  <c r="S1645" i="9"/>
  <c r="Q1645" i="9"/>
  <c r="O1645" i="9"/>
  <c r="I1645" i="9"/>
  <c r="F1645" i="9"/>
  <c r="C1645" i="9"/>
  <c r="S1644" i="9"/>
  <c r="Q1644" i="9"/>
  <c r="O1644" i="9"/>
  <c r="I1644" i="9"/>
  <c r="F1644" i="9"/>
  <c r="C1644" i="9"/>
  <c r="S1643" i="9"/>
  <c r="Q1643" i="9"/>
  <c r="O1643" i="9"/>
  <c r="I1643" i="9"/>
  <c r="F1643" i="9"/>
  <c r="C1643" i="9"/>
  <c r="S1642" i="9"/>
  <c r="Q1642" i="9"/>
  <c r="O1642" i="9"/>
  <c r="I1642" i="9"/>
  <c r="F1642" i="9"/>
  <c r="C1642" i="9"/>
  <c r="S1641" i="9"/>
  <c r="Q1641" i="9"/>
  <c r="O1641" i="9"/>
  <c r="I1641" i="9"/>
  <c r="F1641" i="9"/>
  <c r="C1641" i="9"/>
  <c r="S1640" i="9"/>
  <c r="Q1640" i="9"/>
  <c r="O1640" i="9"/>
  <c r="I1640" i="9"/>
  <c r="F1640" i="9"/>
  <c r="C1640" i="9"/>
  <c r="S1639" i="9"/>
  <c r="Q1639" i="9"/>
  <c r="O1639" i="9"/>
  <c r="I1639" i="9"/>
  <c r="F1639" i="9"/>
  <c r="C1639" i="9"/>
  <c r="S1638" i="9"/>
  <c r="Q1638" i="9"/>
  <c r="O1638" i="9"/>
  <c r="I1638" i="9"/>
  <c r="F1638" i="9"/>
  <c r="C1638" i="9"/>
  <c r="S1637" i="9"/>
  <c r="Q1637" i="9"/>
  <c r="O1637" i="9"/>
  <c r="I1637" i="9"/>
  <c r="F1637" i="9"/>
  <c r="C1637" i="9"/>
  <c r="S1636" i="9"/>
  <c r="Q1636" i="9"/>
  <c r="O1636" i="9"/>
  <c r="I1636" i="9"/>
  <c r="F1636" i="9"/>
  <c r="C1636" i="9"/>
  <c r="S1635" i="9"/>
  <c r="Q1635" i="9"/>
  <c r="O1635" i="9"/>
  <c r="I1635" i="9"/>
  <c r="F1635" i="9"/>
  <c r="C1635" i="9"/>
  <c r="S1634" i="9"/>
  <c r="Q1634" i="9"/>
  <c r="O1634" i="9"/>
  <c r="I1634" i="9"/>
  <c r="F1634" i="9"/>
  <c r="C1634" i="9"/>
  <c r="S1633" i="9"/>
  <c r="Q1633" i="9"/>
  <c r="O1633" i="9"/>
  <c r="I1633" i="9"/>
  <c r="F1633" i="9"/>
  <c r="C1633" i="9"/>
  <c r="S1632" i="9"/>
  <c r="Q1632" i="9"/>
  <c r="O1632" i="9"/>
  <c r="I1632" i="9"/>
  <c r="F1632" i="9"/>
  <c r="C1632" i="9"/>
  <c r="S1631" i="9"/>
  <c r="Q1631" i="9"/>
  <c r="O1631" i="9"/>
  <c r="I1631" i="9"/>
  <c r="F1631" i="9"/>
  <c r="C1631" i="9"/>
  <c r="S1630" i="9"/>
  <c r="Q1630" i="9"/>
  <c r="O1630" i="9"/>
  <c r="I1630" i="9"/>
  <c r="F1630" i="9"/>
  <c r="C1630" i="9"/>
  <c r="S1629" i="9"/>
  <c r="Q1629" i="9"/>
  <c r="O1629" i="9"/>
  <c r="I1629" i="9"/>
  <c r="F1629" i="9"/>
  <c r="C1629" i="9"/>
  <c r="S1628" i="9"/>
  <c r="Q1628" i="9"/>
  <c r="O1628" i="9"/>
  <c r="I1628" i="9"/>
  <c r="F1628" i="9"/>
  <c r="C1628" i="9"/>
  <c r="S1627" i="9"/>
  <c r="Q1627" i="9"/>
  <c r="O1627" i="9"/>
  <c r="I1627" i="9"/>
  <c r="F1627" i="9"/>
  <c r="C1627" i="9"/>
  <c r="S1626" i="9"/>
  <c r="Q1626" i="9"/>
  <c r="O1626" i="9"/>
  <c r="I1626" i="9"/>
  <c r="F1626" i="9"/>
  <c r="C1626" i="9"/>
  <c r="S1625" i="9"/>
  <c r="Q1625" i="9"/>
  <c r="O1625" i="9"/>
  <c r="I1625" i="9"/>
  <c r="F1625" i="9"/>
  <c r="C1625" i="9"/>
  <c r="S1624" i="9"/>
  <c r="Q1624" i="9"/>
  <c r="O1624" i="9"/>
  <c r="I1624" i="9"/>
  <c r="F1624" i="9"/>
  <c r="C1624" i="9"/>
  <c r="S1623" i="9"/>
  <c r="Q1623" i="9"/>
  <c r="O1623" i="9"/>
  <c r="I1623" i="9"/>
  <c r="F1623" i="9"/>
  <c r="C1623" i="9"/>
  <c r="S1622" i="9"/>
  <c r="Q1622" i="9"/>
  <c r="O1622" i="9"/>
  <c r="I1622" i="9"/>
  <c r="F1622" i="9"/>
  <c r="C1622" i="9"/>
  <c r="S1621" i="9"/>
  <c r="Q1621" i="9"/>
  <c r="O1621" i="9"/>
  <c r="I1621" i="9"/>
  <c r="F1621" i="9"/>
  <c r="C1621" i="9"/>
  <c r="S1620" i="9"/>
  <c r="Q1620" i="9"/>
  <c r="O1620" i="9"/>
  <c r="I1620" i="9"/>
  <c r="F1620" i="9"/>
  <c r="C1620" i="9"/>
  <c r="S1619" i="9"/>
  <c r="Q1619" i="9"/>
  <c r="O1619" i="9"/>
  <c r="I1619" i="9"/>
  <c r="F1619" i="9"/>
  <c r="C1619" i="9"/>
  <c r="S1618" i="9"/>
  <c r="Q1618" i="9"/>
  <c r="O1618" i="9"/>
  <c r="I1618" i="9"/>
  <c r="F1618" i="9"/>
  <c r="C1618" i="9"/>
  <c r="S1617" i="9"/>
  <c r="Q1617" i="9"/>
  <c r="O1617" i="9"/>
  <c r="I1617" i="9"/>
  <c r="F1617" i="9"/>
  <c r="C1617" i="9"/>
  <c r="S1616" i="9"/>
  <c r="Q1616" i="9"/>
  <c r="O1616" i="9"/>
  <c r="I1616" i="9"/>
  <c r="F1616" i="9"/>
  <c r="C1616" i="9"/>
  <c r="S1615" i="9"/>
  <c r="Q1615" i="9"/>
  <c r="O1615" i="9"/>
  <c r="I1615" i="9"/>
  <c r="F1615" i="9"/>
  <c r="C1615" i="9"/>
  <c r="S1614" i="9"/>
  <c r="Q1614" i="9"/>
  <c r="O1614" i="9"/>
  <c r="I1614" i="9"/>
  <c r="F1614" i="9"/>
  <c r="C1614" i="9"/>
  <c r="S1613" i="9"/>
  <c r="Q1613" i="9"/>
  <c r="O1613" i="9"/>
  <c r="I1613" i="9"/>
  <c r="F1613" i="9"/>
  <c r="C1613" i="9"/>
  <c r="S1612" i="9"/>
  <c r="Q1612" i="9"/>
  <c r="O1612" i="9"/>
  <c r="I1612" i="9"/>
  <c r="F1612" i="9"/>
  <c r="C1612" i="9"/>
  <c r="S1611" i="9"/>
  <c r="Q1611" i="9"/>
  <c r="O1611" i="9"/>
  <c r="I1611" i="9"/>
  <c r="F1611" i="9"/>
  <c r="C1611" i="9"/>
  <c r="S1610" i="9"/>
  <c r="Q1610" i="9"/>
  <c r="O1610" i="9"/>
  <c r="I1610" i="9"/>
  <c r="F1610" i="9"/>
  <c r="C1610" i="9"/>
  <c r="S1609" i="9"/>
  <c r="Q1609" i="9"/>
  <c r="O1609" i="9"/>
  <c r="I1609" i="9"/>
  <c r="F1609" i="9"/>
  <c r="C1609" i="9"/>
  <c r="S1608" i="9"/>
  <c r="Q1608" i="9"/>
  <c r="O1608" i="9"/>
  <c r="I1608" i="9"/>
  <c r="F1608" i="9"/>
  <c r="C1608" i="9"/>
  <c r="S1607" i="9"/>
  <c r="Q1607" i="9"/>
  <c r="O1607" i="9"/>
  <c r="I1607" i="9"/>
  <c r="F1607" i="9"/>
  <c r="C1607" i="9"/>
  <c r="S1606" i="9"/>
  <c r="Q1606" i="9"/>
  <c r="O1606" i="9"/>
  <c r="I1606" i="9"/>
  <c r="F1606" i="9"/>
  <c r="C1606" i="9"/>
  <c r="S1605" i="9"/>
  <c r="Q1605" i="9"/>
  <c r="O1605" i="9"/>
  <c r="I1605" i="9"/>
  <c r="F1605" i="9"/>
  <c r="C1605" i="9"/>
  <c r="S1604" i="9"/>
  <c r="Q1604" i="9"/>
  <c r="O1604" i="9"/>
  <c r="I1604" i="9"/>
  <c r="F1604" i="9"/>
  <c r="C1604" i="9"/>
  <c r="S1603" i="9"/>
  <c r="Q1603" i="9"/>
  <c r="O1603" i="9"/>
  <c r="I1603" i="9"/>
  <c r="F1603" i="9"/>
  <c r="C1603" i="9"/>
  <c r="S1602" i="9"/>
  <c r="Q1602" i="9"/>
  <c r="O1602" i="9"/>
  <c r="I1602" i="9"/>
  <c r="F1602" i="9"/>
  <c r="C1602" i="9"/>
  <c r="S1601" i="9"/>
  <c r="Q1601" i="9"/>
  <c r="O1601" i="9"/>
  <c r="I1601" i="9"/>
  <c r="F1601" i="9"/>
  <c r="C1601" i="9"/>
  <c r="S1600" i="9"/>
  <c r="Q1600" i="9"/>
  <c r="O1600" i="9"/>
  <c r="I1600" i="9"/>
  <c r="F1600" i="9"/>
  <c r="C1600" i="9"/>
  <c r="S1599" i="9"/>
  <c r="Q1599" i="9"/>
  <c r="O1599" i="9"/>
  <c r="I1599" i="9"/>
  <c r="F1599" i="9"/>
  <c r="C1599" i="9"/>
  <c r="S1598" i="9"/>
  <c r="Q1598" i="9"/>
  <c r="O1598" i="9"/>
  <c r="I1598" i="9"/>
  <c r="F1598" i="9"/>
  <c r="C1598" i="9"/>
  <c r="S1597" i="9"/>
  <c r="Q1597" i="9"/>
  <c r="O1597" i="9"/>
  <c r="I1597" i="9"/>
  <c r="F1597" i="9"/>
  <c r="C1597" i="9"/>
  <c r="S1596" i="9"/>
  <c r="Q1596" i="9"/>
  <c r="O1596" i="9"/>
  <c r="I1596" i="9"/>
  <c r="F1596" i="9"/>
  <c r="C1596" i="9"/>
  <c r="S1595" i="9"/>
  <c r="Q1595" i="9"/>
  <c r="O1595" i="9"/>
  <c r="I1595" i="9"/>
  <c r="F1595" i="9"/>
  <c r="C1595" i="9"/>
  <c r="S1594" i="9"/>
  <c r="Q1594" i="9"/>
  <c r="O1594" i="9"/>
  <c r="I1594" i="9"/>
  <c r="F1594" i="9"/>
  <c r="C1594" i="9"/>
  <c r="S1593" i="9"/>
  <c r="Q1593" i="9"/>
  <c r="O1593" i="9"/>
  <c r="I1593" i="9"/>
  <c r="F1593" i="9"/>
  <c r="C1593" i="9"/>
  <c r="S1592" i="9"/>
  <c r="Q1592" i="9"/>
  <c r="O1592" i="9"/>
  <c r="I1592" i="9"/>
  <c r="F1592" i="9"/>
  <c r="C1592" i="9"/>
  <c r="S1591" i="9"/>
  <c r="Q1591" i="9"/>
  <c r="O1591" i="9"/>
  <c r="I1591" i="9"/>
  <c r="F1591" i="9"/>
  <c r="C1591" i="9"/>
  <c r="S1590" i="9"/>
  <c r="Q1590" i="9"/>
  <c r="O1590" i="9"/>
  <c r="I1590" i="9"/>
  <c r="F1590" i="9"/>
  <c r="C1590" i="9"/>
  <c r="S1589" i="9"/>
  <c r="Q1589" i="9"/>
  <c r="O1589" i="9"/>
  <c r="I1589" i="9"/>
  <c r="F1589" i="9"/>
  <c r="C1589" i="9"/>
  <c r="S1588" i="9"/>
  <c r="Q1588" i="9"/>
  <c r="O1588" i="9"/>
  <c r="I1588" i="9"/>
  <c r="F1588" i="9"/>
  <c r="C1588" i="9"/>
  <c r="S1587" i="9"/>
  <c r="Q1587" i="9"/>
  <c r="O1587" i="9"/>
  <c r="I1587" i="9"/>
  <c r="F1587" i="9"/>
  <c r="C1587" i="9"/>
  <c r="S1586" i="9"/>
  <c r="Q1586" i="9"/>
  <c r="O1586" i="9"/>
  <c r="I1586" i="9"/>
  <c r="F1586" i="9"/>
  <c r="C1586" i="9"/>
  <c r="S1585" i="9"/>
  <c r="Q1585" i="9"/>
  <c r="O1585" i="9"/>
  <c r="I1585" i="9"/>
  <c r="F1585" i="9"/>
  <c r="C1585" i="9"/>
  <c r="S1584" i="9"/>
  <c r="Q1584" i="9"/>
  <c r="O1584" i="9"/>
  <c r="I1584" i="9"/>
  <c r="F1584" i="9"/>
  <c r="C1584" i="9"/>
  <c r="S1583" i="9"/>
  <c r="Q1583" i="9"/>
  <c r="O1583" i="9"/>
  <c r="I1583" i="9"/>
  <c r="F1583" i="9"/>
  <c r="C1583" i="9"/>
  <c r="S1582" i="9"/>
  <c r="Q1582" i="9"/>
  <c r="O1582" i="9"/>
  <c r="I1582" i="9"/>
  <c r="F1582" i="9"/>
  <c r="C1582" i="9"/>
  <c r="S1581" i="9"/>
  <c r="Q1581" i="9"/>
  <c r="O1581" i="9"/>
  <c r="I1581" i="9"/>
  <c r="F1581" i="9"/>
  <c r="C1581" i="9"/>
  <c r="S1580" i="9"/>
  <c r="Q1580" i="9"/>
  <c r="O1580" i="9"/>
  <c r="I1580" i="9"/>
  <c r="F1580" i="9"/>
  <c r="C1580" i="9"/>
  <c r="S1579" i="9"/>
  <c r="Q1579" i="9"/>
  <c r="O1579" i="9"/>
  <c r="I1579" i="9"/>
  <c r="F1579" i="9"/>
  <c r="C1579" i="9"/>
  <c r="S1578" i="9"/>
  <c r="Q1578" i="9"/>
  <c r="O1578" i="9"/>
  <c r="I1578" i="9"/>
  <c r="F1578" i="9"/>
  <c r="C1578" i="9"/>
  <c r="S1577" i="9"/>
  <c r="Q1577" i="9"/>
  <c r="O1577" i="9"/>
  <c r="I1577" i="9"/>
  <c r="F1577" i="9"/>
  <c r="C1577" i="9"/>
  <c r="S1576" i="9"/>
  <c r="Q1576" i="9"/>
  <c r="O1576" i="9"/>
  <c r="I1576" i="9"/>
  <c r="F1576" i="9"/>
  <c r="C1576" i="9"/>
  <c r="S1575" i="9"/>
  <c r="Q1575" i="9"/>
  <c r="O1575" i="9"/>
  <c r="I1575" i="9"/>
  <c r="F1575" i="9"/>
  <c r="C1575" i="9"/>
  <c r="S1574" i="9"/>
  <c r="Q1574" i="9"/>
  <c r="O1574" i="9"/>
  <c r="I1574" i="9"/>
  <c r="F1574" i="9"/>
  <c r="C1574" i="9"/>
  <c r="S1573" i="9"/>
  <c r="Q1573" i="9"/>
  <c r="O1573" i="9"/>
  <c r="I1573" i="9"/>
  <c r="F1573" i="9"/>
  <c r="C1573" i="9"/>
  <c r="S1572" i="9"/>
  <c r="Q1572" i="9"/>
  <c r="O1572" i="9"/>
  <c r="I1572" i="9"/>
  <c r="F1572" i="9"/>
  <c r="C1572" i="9"/>
  <c r="S1571" i="9"/>
  <c r="Q1571" i="9"/>
  <c r="O1571" i="9"/>
  <c r="I1571" i="9"/>
  <c r="F1571" i="9"/>
  <c r="C1571" i="9"/>
  <c r="S1570" i="9"/>
  <c r="Q1570" i="9"/>
  <c r="O1570" i="9"/>
  <c r="I1570" i="9"/>
  <c r="F1570" i="9"/>
  <c r="C1570" i="9"/>
  <c r="S1569" i="9"/>
  <c r="Q1569" i="9"/>
  <c r="O1569" i="9"/>
  <c r="I1569" i="9"/>
  <c r="F1569" i="9"/>
  <c r="C1569" i="9"/>
  <c r="S1568" i="9"/>
  <c r="Q1568" i="9"/>
  <c r="O1568" i="9"/>
  <c r="I1568" i="9"/>
  <c r="F1568" i="9"/>
  <c r="C1568" i="9"/>
  <c r="S1567" i="9"/>
  <c r="Q1567" i="9"/>
  <c r="O1567" i="9"/>
  <c r="I1567" i="9"/>
  <c r="F1567" i="9"/>
  <c r="C1567" i="9"/>
  <c r="S1566" i="9"/>
  <c r="Q1566" i="9"/>
  <c r="O1566" i="9"/>
  <c r="I1566" i="9"/>
  <c r="F1566" i="9"/>
  <c r="C1566" i="9"/>
  <c r="S1565" i="9"/>
  <c r="Q1565" i="9"/>
  <c r="O1565" i="9"/>
  <c r="I1565" i="9"/>
  <c r="F1565" i="9"/>
  <c r="C1565" i="9"/>
  <c r="S1564" i="9"/>
  <c r="Q1564" i="9"/>
  <c r="O1564" i="9"/>
  <c r="I1564" i="9"/>
  <c r="F1564" i="9"/>
  <c r="C1564" i="9"/>
  <c r="S1563" i="9"/>
  <c r="Q1563" i="9"/>
  <c r="O1563" i="9"/>
  <c r="I1563" i="9"/>
  <c r="F1563" i="9"/>
  <c r="C1563" i="9"/>
  <c r="S1562" i="9"/>
  <c r="Q1562" i="9"/>
  <c r="O1562" i="9"/>
  <c r="I1562" i="9"/>
  <c r="F1562" i="9"/>
  <c r="C1562" i="9"/>
  <c r="S1561" i="9"/>
  <c r="Q1561" i="9"/>
  <c r="O1561" i="9"/>
  <c r="I1561" i="9"/>
  <c r="F1561" i="9"/>
  <c r="C1561" i="9"/>
  <c r="S1560" i="9"/>
  <c r="Q1560" i="9"/>
  <c r="O1560" i="9"/>
  <c r="I1560" i="9"/>
  <c r="F1560" i="9"/>
  <c r="C1560" i="9"/>
  <c r="S1559" i="9"/>
  <c r="Q1559" i="9"/>
  <c r="O1559" i="9"/>
  <c r="I1559" i="9"/>
  <c r="F1559" i="9"/>
  <c r="C1559" i="9"/>
  <c r="S1558" i="9"/>
  <c r="Q1558" i="9"/>
  <c r="O1558" i="9"/>
  <c r="I1558" i="9"/>
  <c r="F1558" i="9"/>
  <c r="C1558" i="9"/>
  <c r="S1557" i="9"/>
  <c r="Q1557" i="9"/>
  <c r="O1557" i="9"/>
  <c r="I1557" i="9"/>
  <c r="F1557" i="9"/>
  <c r="C1557" i="9"/>
  <c r="S1556" i="9"/>
  <c r="Q1556" i="9"/>
  <c r="O1556" i="9"/>
  <c r="I1556" i="9"/>
  <c r="F1556" i="9"/>
  <c r="C1556" i="9"/>
  <c r="S1555" i="9"/>
  <c r="Q1555" i="9"/>
  <c r="O1555" i="9"/>
  <c r="I1555" i="9"/>
  <c r="F1555" i="9"/>
  <c r="C1555" i="9"/>
  <c r="S1554" i="9"/>
  <c r="Q1554" i="9"/>
  <c r="O1554" i="9"/>
  <c r="I1554" i="9"/>
  <c r="F1554" i="9"/>
  <c r="C1554" i="9"/>
  <c r="S1553" i="9"/>
  <c r="Q1553" i="9"/>
  <c r="O1553" i="9"/>
  <c r="I1553" i="9"/>
  <c r="F1553" i="9"/>
  <c r="C1553" i="9"/>
  <c r="S1552" i="9"/>
  <c r="Q1552" i="9"/>
  <c r="O1552" i="9"/>
  <c r="I1552" i="9"/>
  <c r="F1552" i="9"/>
  <c r="C1552" i="9"/>
  <c r="S1551" i="9"/>
  <c r="Q1551" i="9"/>
  <c r="O1551" i="9"/>
  <c r="I1551" i="9"/>
  <c r="F1551" i="9"/>
  <c r="C1551" i="9"/>
  <c r="S1550" i="9"/>
  <c r="Q1550" i="9"/>
  <c r="O1550" i="9"/>
  <c r="I1550" i="9"/>
  <c r="F1550" i="9"/>
  <c r="C1550" i="9"/>
  <c r="S1549" i="9"/>
  <c r="Q1549" i="9"/>
  <c r="O1549" i="9"/>
  <c r="I1549" i="9"/>
  <c r="F1549" i="9"/>
  <c r="C1549" i="9"/>
  <c r="S1548" i="9"/>
  <c r="Q1548" i="9"/>
  <c r="O1548" i="9"/>
  <c r="I1548" i="9"/>
  <c r="F1548" i="9"/>
  <c r="C1548" i="9"/>
  <c r="S1547" i="9"/>
  <c r="Q1547" i="9"/>
  <c r="O1547" i="9"/>
  <c r="I1547" i="9"/>
  <c r="F1547" i="9"/>
  <c r="C1547" i="9"/>
  <c r="S1546" i="9"/>
  <c r="Q1546" i="9"/>
  <c r="O1546" i="9"/>
  <c r="I1546" i="9"/>
  <c r="F1546" i="9"/>
  <c r="C1546" i="9"/>
  <c r="S1545" i="9"/>
  <c r="Q1545" i="9"/>
  <c r="O1545" i="9"/>
  <c r="I1545" i="9"/>
  <c r="F1545" i="9"/>
  <c r="C1545" i="9"/>
  <c r="S1544" i="9"/>
  <c r="Q1544" i="9"/>
  <c r="O1544" i="9"/>
  <c r="I1544" i="9"/>
  <c r="F1544" i="9"/>
  <c r="C1544" i="9"/>
  <c r="S1543" i="9"/>
  <c r="Q1543" i="9"/>
  <c r="O1543" i="9"/>
  <c r="I1543" i="9"/>
  <c r="F1543" i="9"/>
  <c r="C1543" i="9"/>
  <c r="S1542" i="9"/>
  <c r="Q1542" i="9"/>
  <c r="O1542" i="9"/>
  <c r="I1542" i="9"/>
  <c r="F1542" i="9"/>
  <c r="C1542" i="9"/>
  <c r="S1541" i="9"/>
  <c r="Q1541" i="9"/>
  <c r="O1541" i="9"/>
  <c r="I1541" i="9"/>
  <c r="F1541" i="9"/>
  <c r="C1541" i="9"/>
  <c r="S1540" i="9"/>
  <c r="Q1540" i="9"/>
  <c r="O1540" i="9"/>
  <c r="I1540" i="9"/>
  <c r="F1540" i="9"/>
  <c r="C1540" i="9"/>
  <c r="S1539" i="9"/>
  <c r="Q1539" i="9"/>
  <c r="O1539" i="9"/>
  <c r="I1539" i="9"/>
  <c r="F1539" i="9"/>
  <c r="C1539" i="9"/>
  <c r="S1538" i="9"/>
  <c r="Q1538" i="9"/>
  <c r="O1538" i="9"/>
  <c r="I1538" i="9"/>
  <c r="F1538" i="9"/>
  <c r="C1538" i="9"/>
  <c r="S1537" i="9"/>
  <c r="Q1537" i="9"/>
  <c r="O1537" i="9"/>
  <c r="I1537" i="9"/>
  <c r="F1537" i="9"/>
  <c r="C1537" i="9"/>
  <c r="S1536" i="9"/>
  <c r="Q1536" i="9"/>
  <c r="O1536" i="9"/>
  <c r="I1536" i="9"/>
  <c r="F1536" i="9"/>
  <c r="C1536" i="9"/>
  <c r="S1535" i="9"/>
  <c r="Q1535" i="9"/>
  <c r="O1535" i="9"/>
  <c r="I1535" i="9"/>
  <c r="F1535" i="9"/>
  <c r="C1535" i="9"/>
  <c r="S1534" i="9"/>
  <c r="Q1534" i="9"/>
  <c r="O1534" i="9"/>
  <c r="I1534" i="9"/>
  <c r="F1534" i="9"/>
  <c r="C1534" i="9"/>
  <c r="S1533" i="9"/>
  <c r="Q1533" i="9"/>
  <c r="O1533" i="9"/>
  <c r="I1533" i="9"/>
  <c r="F1533" i="9"/>
  <c r="C1533" i="9"/>
  <c r="S1532" i="9"/>
  <c r="Q1532" i="9"/>
  <c r="O1532" i="9"/>
  <c r="I1532" i="9"/>
  <c r="F1532" i="9"/>
  <c r="C1532" i="9"/>
  <c r="S1531" i="9"/>
  <c r="Q1531" i="9"/>
  <c r="O1531" i="9"/>
  <c r="I1531" i="9"/>
  <c r="F1531" i="9"/>
  <c r="C1531" i="9"/>
  <c r="S1530" i="9"/>
  <c r="Q1530" i="9"/>
  <c r="O1530" i="9"/>
  <c r="I1530" i="9"/>
  <c r="F1530" i="9"/>
  <c r="C1530" i="9"/>
  <c r="S1529" i="9"/>
  <c r="Q1529" i="9"/>
  <c r="O1529" i="9"/>
  <c r="I1529" i="9"/>
  <c r="F1529" i="9"/>
  <c r="C1529" i="9"/>
  <c r="S1528" i="9"/>
  <c r="Q1528" i="9"/>
  <c r="O1528" i="9"/>
  <c r="I1528" i="9"/>
  <c r="F1528" i="9"/>
  <c r="C1528" i="9"/>
  <c r="S1527" i="9"/>
  <c r="Q1527" i="9"/>
  <c r="O1527" i="9"/>
  <c r="I1527" i="9"/>
  <c r="F1527" i="9"/>
  <c r="C1527" i="9"/>
  <c r="S1526" i="9"/>
  <c r="Q1526" i="9"/>
  <c r="O1526" i="9"/>
  <c r="I1526" i="9"/>
  <c r="F1526" i="9"/>
  <c r="C1526" i="9"/>
  <c r="S1525" i="9"/>
  <c r="Q1525" i="9"/>
  <c r="O1525" i="9"/>
  <c r="I1525" i="9"/>
  <c r="F1525" i="9"/>
  <c r="C1525" i="9"/>
  <c r="S1524" i="9"/>
  <c r="Q1524" i="9"/>
  <c r="O1524" i="9"/>
  <c r="I1524" i="9"/>
  <c r="F1524" i="9"/>
  <c r="C1524" i="9"/>
  <c r="S1523" i="9"/>
  <c r="Q1523" i="9"/>
  <c r="O1523" i="9"/>
  <c r="I1523" i="9"/>
  <c r="F1523" i="9"/>
  <c r="C1523" i="9"/>
  <c r="S1522" i="9"/>
  <c r="Q1522" i="9"/>
  <c r="O1522" i="9"/>
  <c r="I1522" i="9"/>
  <c r="F1522" i="9"/>
  <c r="C1522" i="9"/>
  <c r="S1521" i="9"/>
  <c r="Q1521" i="9"/>
  <c r="O1521" i="9"/>
  <c r="I1521" i="9"/>
  <c r="F1521" i="9"/>
  <c r="C1521" i="9"/>
  <c r="S1520" i="9"/>
  <c r="Q1520" i="9"/>
  <c r="O1520" i="9"/>
  <c r="I1520" i="9"/>
  <c r="F1520" i="9"/>
  <c r="C1520" i="9"/>
  <c r="S1519" i="9"/>
  <c r="Q1519" i="9"/>
  <c r="O1519" i="9"/>
  <c r="I1519" i="9"/>
  <c r="F1519" i="9"/>
  <c r="C1519" i="9"/>
  <c r="S1518" i="9"/>
  <c r="Q1518" i="9"/>
  <c r="O1518" i="9"/>
  <c r="I1518" i="9"/>
  <c r="F1518" i="9"/>
  <c r="C1518" i="9"/>
  <c r="S1517" i="9"/>
  <c r="Q1517" i="9"/>
  <c r="O1517" i="9"/>
  <c r="I1517" i="9"/>
  <c r="F1517" i="9"/>
  <c r="C1517" i="9"/>
  <c r="S1516" i="9"/>
  <c r="Q1516" i="9"/>
  <c r="O1516" i="9"/>
  <c r="I1516" i="9"/>
  <c r="F1516" i="9"/>
  <c r="C1516" i="9"/>
  <c r="S1515" i="9"/>
  <c r="Q1515" i="9"/>
  <c r="O1515" i="9"/>
  <c r="I1515" i="9"/>
  <c r="F1515" i="9"/>
  <c r="C1515" i="9"/>
  <c r="S1514" i="9"/>
  <c r="Q1514" i="9"/>
  <c r="O1514" i="9"/>
  <c r="I1514" i="9"/>
  <c r="F1514" i="9"/>
  <c r="C1514" i="9"/>
  <c r="S1513" i="9"/>
  <c r="Q1513" i="9"/>
  <c r="O1513" i="9"/>
  <c r="I1513" i="9"/>
  <c r="F1513" i="9"/>
  <c r="C1513" i="9"/>
  <c r="S1512" i="9"/>
  <c r="Q1512" i="9"/>
  <c r="O1512" i="9"/>
  <c r="I1512" i="9"/>
  <c r="F1512" i="9"/>
  <c r="C1512" i="9"/>
  <c r="S1511" i="9"/>
  <c r="Q1511" i="9"/>
  <c r="O1511" i="9"/>
  <c r="I1511" i="9"/>
  <c r="F1511" i="9"/>
  <c r="C1511" i="9"/>
  <c r="S1510" i="9"/>
  <c r="Q1510" i="9"/>
  <c r="O1510" i="9"/>
  <c r="I1510" i="9"/>
  <c r="F1510" i="9"/>
  <c r="C1510" i="9"/>
  <c r="S1509" i="9"/>
  <c r="Q1509" i="9"/>
  <c r="O1509" i="9"/>
  <c r="I1509" i="9"/>
  <c r="F1509" i="9"/>
  <c r="C1509" i="9"/>
  <c r="S1508" i="9"/>
  <c r="Q1508" i="9"/>
  <c r="O1508" i="9"/>
  <c r="I1508" i="9"/>
  <c r="F1508" i="9"/>
  <c r="C1508" i="9"/>
  <c r="S1507" i="9"/>
  <c r="Q1507" i="9"/>
  <c r="O1507" i="9"/>
  <c r="I1507" i="9"/>
  <c r="F1507" i="9"/>
  <c r="C1507" i="9"/>
  <c r="S1506" i="9"/>
  <c r="Q1506" i="9"/>
  <c r="O1506" i="9"/>
  <c r="I1506" i="9"/>
  <c r="F1506" i="9"/>
  <c r="C1506" i="9"/>
  <c r="S1505" i="9"/>
  <c r="Q1505" i="9"/>
  <c r="O1505" i="9"/>
  <c r="I1505" i="9"/>
  <c r="F1505" i="9"/>
  <c r="C1505" i="9"/>
  <c r="S1504" i="9"/>
  <c r="Q1504" i="9"/>
  <c r="O1504" i="9"/>
  <c r="I1504" i="9"/>
  <c r="F1504" i="9"/>
  <c r="C1504" i="9"/>
  <c r="S1503" i="9"/>
  <c r="Q1503" i="9"/>
  <c r="O1503" i="9"/>
  <c r="I1503" i="9"/>
  <c r="F1503" i="9"/>
  <c r="C1503" i="9"/>
  <c r="S1502" i="9"/>
  <c r="Q1502" i="9"/>
  <c r="O1502" i="9"/>
  <c r="I1502" i="9"/>
  <c r="F1502" i="9"/>
  <c r="C1502" i="9"/>
  <c r="S1501" i="9"/>
  <c r="Q1501" i="9"/>
  <c r="O1501" i="9"/>
  <c r="I1501" i="9"/>
  <c r="F1501" i="9"/>
  <c r="C1501" i="9"/>
  <c r="S1500" i="9"/>
  <c r="Q1500" i="9"/>
  <c r="O1500" i="9"/>
  <c r="I1500" i="9"/>
  <c r="F1500" i="9"/>
  <c r="C1500" i="9"/>
  <c r="S1499" i="9"/>
  <c r="Q1499" i="9"/>
  <c r="O1499" i="9"/>
  <c r="I1499" i="9"/>
  <c r="F1499" i="9"/>
  <c r="C1499" i="9"/>
  <c r="S1498" i="9"/>
  <c r="Q1498" i="9"/>
  <c r="O1498" i="9"/>
  <c r="I1498" i="9"/>
  <c r="F1498" i="9"/>
  <c r="C1498" i="9"/>
  <c r="S1497" i="9"/>
  <c r="Q1497" i="9"/>
  <c r="O1497" i="9"/>
  <c r="I1497" i="9"/>
  <c r="F1497" i="9"/>
  <c r="C1497" i="9"/>
  <c r="S1496" i="9"/>
  <c r="Q1496" i="9"/>
  <c r="O1496" i="9"/>
  <c r="I1496" i="9"/>
  <c r="F1496" i="9"/>
  <c r="C1496" i="9"/>
  <c r="S1495" i="9"/>
  <c r="Q1495" i="9"/>
  <c r="O1495" i="9"/>
  <c r="I1495" i="9"/>
  <c r="F1495" i="9"/>
  <c r="C1495" i="9"/>
  <c r="S1494" i="9"/>
  <c r="Q1494" i="9"/>
  <c r="O1494" i="9"/>
  <c r="I1494" i="9"/>
  <c r="F1494" i="9"/>
  <c r="C1494" i="9"/>
  <c r="S1493" i="9"/>
  <c r="Q1493" i="9"/>
  <c r="O1493" i="9"/>
  <c r="I1493" i="9"/>
  <c r="F1493" i="9"/>
  <c r="C1493" i="9"/>
  <c r="S1492" i="9"/>
  <c r="Q1492" i="9"/>
  <c r="O1492" i="9"/>
  <c r="I1492" i="9"/>
  <c r="F1492" i="9"/>
  <c r="C1492" i="9"/>
  <c r="S1491" i="9"/>
  <c r="Q1491" i="9"/>
  <c r="O1491" i="9"/>
  <c r="I1491" i="9"/>
  <c r="F1491" i="9"/>
  <c r="C1491" i="9"/>
  <c r="S1490" i="9"/>
  <c r="Q1490" i="9"/>
  <c r="O1490" i="9"/>
  <c r="I1490" i="9"/>
  <c r="F1490" i="9"/>
  <c r="C1490" i="9"/>
  <c r="S1489" i="9"/>
  <c r="Q1489" i="9"/>
  <c r="O1489" i="9"/>
  <c r="I1489" i="9"/>
  <c r="F1489" i="9"/>
  <c r="C1489" i="9"/>
  <c r="S1488" i="9"/>
  <c r="Q1488" i="9"/>
  <c r="O1488" i="9"/>
  <c r="I1488" i="9"/>
  <c r="F1488" i="9"/>
  <c r="C1488" i="9"/>
  <c r="S1487" i="9"/>
  <c r="Q1487" i="9"/>
  <c r="O1487" i="9"/>
  <c r="I1487" i="9"/>
  <c r="F1487" i="9"/>
  <c r="C1487" i="9"/>
  <c r="S1486" i="9"/>
  <c r="Q1486" i="9"/>
  <c r="O1486" i="9"/>
  <c r="I1486" i="9"/>
  <c r="F1486" i="9"/>
  <c r="C1486" i="9"/>
  <c r="S1485" i="9"/>
  <c r="Q1485" i="9"/>
  <c r="O1485" i="9"/>
  <c r="I1485" i="9"/>
  <c r="F1485" i="9"/>
  <c r="C1485" i="9"/>
  <c r="S1484" i="9"/>
  <c r="Q1484" i="9"/>
  <c r="O1484" i="9"/>
  <c r="I1484" i="9"/>
  <c r="F1484" i="9"/>
  <c r="C1484" i="9"/>
  <c r="S1483" i="9"/>
  <c r="Q1483" i="9"/>
  <c r="O1483" i="9"/>
  <c r="I1483" i="9"/>
  <c r="F1483" i="9"/>
  <c r="C1483" i="9"/>
  <c r="S1482" i="9"/>
  <c r="Q1482" i="9"/>
  <c r="O1482" i="9"/>
  <c r="I1482" i="9"/>
  <c r="F1482" i="9"/>
  <c r="C1482" i="9"/>
  <c r="S1481" i="9"/>
  <c r="Q1481" i="9"/>
  <c r="O1481" i="9"/>
  <c r="I1481" i="9"/>
  <c r="F1481" i="9"/>
  <c r="C1481" i="9"/>
  <c r="S1480" i="9"/>
  <c r="Q1480" i="9"/>
  <c r="O1480" i="9"/>
  <c r="I1480" i="9"/>
  <c r="F1480" i="9"/>
  <c r="C1480" i="9"/>
  <c r="S1479" i="9"/>
  <c r="Q1479" i="9"/>
  <c r="O1479" i="9"/>
  <c r="I1479" i="9"/>
  <c r="F1479" i="9"/>
  <c r="C1479" i="9"/>
  <c r="S1478" i="9"/>
  <c r="Q1478" i="9"/>
  <c r="O1478" i="9"/>
  <c r="I1478" i="9"/>
  <c r="F1478" i="9"/>
  <c r="C1478" i="9"/>
  <c r="S1477" i="9"/>
  <c r="Q1477" i="9"/>
  <c r="O1477" i="9"/>
  <c r="I1477" i="9"/>
  <c r="F1477" i="9"/>
  <c r="C1477" i="9"/>
  <c r="S1476" i="9"/>
  <c r="Q1476" i="9"/>
  <c r="O1476" i="9"/>
  <c r="I1476" i="9"/>
  <c r="F1476" i="9"/>
  <c r="C1476" i="9"/>
  <c r="S1475" i="9"/>
  <c r="Q1475" i="9"/>
  <c r="O1475" i="9"/>
  <c r="I1475" i="9"/>
  <c r="F1475" i="9"/>
  <c r="C1475" i="9"/>
  <c r="S1474" i="9"/>
  <c r="Q1474" i="9"/>
  <c r="O1474" i="9"/>
  <c r="I1474" i="9"/>
  <c r="F1474" i="9"/>
  <c r="C1474" i="9"/>
  <c r="S1473" i="9"/>
  <c r="Q1473" i="9"/>
  <c r="O1473" i="9"/>
  <c r="I1473" i="9"/>
  <c r="F1473" i="9"/>
  <c r="C1473" i="9"/>
  <c r="S1472" i="9"/>
  <c r="Q1472" i="9"/>
  <c r="O1472" i="9"/>
  <c r="I1472" i="9"/>
  <c r="F1472" i="9"/>
  <c r="C1472" i="9"/>
  <c r="S1471" i="9"/>
  <c r="Q1471" i="9"/>
  <c r="O1471" i="9"/>
  <c r="I1471" i="9"/>
  <c r="F1471" i="9"/>
  <c r="C1471" i="9"/>
  <c r="S1470" i="9"/>
  <c r="Q1470" i="9"/>
  <c r="O1470" i="9"/>
  <c r="I1470" i="9"/>
  <c r="F1470" i="9"/>
  <c r="C1470" i="9"/>
  <c r="S1469" i="9"/>
  <c r="Q1469" i="9"/>
  <c r="O1469" i="9"/>
  <c r="I1469" i="9"/>
  <c r="F1469" i="9"/>
  <c r="C1469" i="9"/>
  <c r="S1468" i="9"/>
  <c r="Q1468" i="9"/>
  <c r="O1468" i="9"/>
  <c r="I1468" i="9"/>
  <c r="F1468" i="9"/>
  <c r="C1468" i="9"/>
  <c r="S1467" i="9"/>
  <c r="Q1467" i="9"/>
  <c r="O1467" i="9"/>
  <c r="I1467" i="9"/>
  <c r="F1467" i="9"/>
  <c r="C1467" i="9"/>
  <c r="S1466" i="9"/>
  <c r="Q1466" i="9"/>
  <c r="O1466" i="9"/>
  <c r="I1466" i="9"/>
  <c r="F1466" i="9"/>
  <c r="C1466" i="9"/>
  <c r="S1465" i="9"/>
  <c r="Q1465" i="9"/>
  <c r="O1465" i="9"/>
  <c r="I1465" i="9"/>
  <c r="F1465" i="9"/>
  <c r="C1465" i="9"/>
  <c r="S1464" i="9"/>
  <c r="Q1464" i="9"/>
  <c r="O1464" i="9"/>
  <c r="I1464" i="9"/>
  <c r="F1464" i="9"/>
  <c r="C1464" i="9"/>
  <c r="S1463" i="9"/>
  <c r="Q1463" i="9"/>
  <c r="O1463" i="9"/>
  <c r="I1463" i="9"/>
  <c r="F1463" i="9"/>
  <c r="C1463" i="9"/>
  <c r="S1462" i="9"/>
  <c r="Q1462" i="9"/>
  <c r="O1462" i="9"/>
  <c r="I1462" i="9"/>
  <c r="F1462" i="9"/>
  <c r="C1462" i="9"/>
  <c r="S1461" i="9"/>
  <c r="Q1461" i="9"/>
  <c r="O1461" i="9"/>
  <c r="I1461" i="9"/>
  <c r="F1461" i="9"/>
  <c r="C1461" i="9"/>
  <c r="S1460" i="9"/>
  <c r="Q1460" i="9"/>
  <c r="O1460" i="9"/>
  <c r="I1460" i="9"/>
  <c r="F1460" i="9"/>
  <c r="C1460" i="9"/>
  <c r="S1459" i="9"/>
  <c r="Q1459" i="9"/>
  <c r="O1459" i="9"/>
  <c r="I1459" i="9"/>
  <c r="F1459" i="9"/>
  <c r="C1459" i="9"/>
  <c r="S1458" i="9"/>
  <c r="Q1458" i="9"/>
  <c r="O1458" i="9"/>
  <c r="I1458" i="9"/>
  <c r="F1458" i="9"/>
  <c r="C1458" i="9"/>
  <c r="S1457" i="9"/>
  <c r="Q1457" i="9"/>
  <c r="O1457" i="9"/>
  <c r="I1457" i="9"/>
  <c r="F1457" i="9"/>
  <c r="C1457" i="9"/>
  <c r="S1456" i="9"/>
  <c r="Q1456" i="9"/>
  <c r="O1456" i="9"/>
  <c r="I1456" i="9"/>
  <c r="F1456" i="9"/>
  <c r="C1456" i="9"/>
  <c r="S1455" i="9"/>
  <c r="Q1455" i="9"/>
  <c r="O1455" i="9"/>
  <c r="I1455" i="9"/>
  <c r="F1455" i="9"/>
  <c r="C1455" i="9"/>
  <c r="S1454" i="9"/>
  <c r="Q1454" i="9"/>
  <c r="O1454" i="9"/>
  <c r="I1454" i="9"/>
  <c r="F1454" i="9"/>
  <c r="C1454" i="9"/>
  <c r="S1453" i="9"/>
  <c r="Q1453" i="9"/>
  <c r="O1453" i="9"/>
  <c r="I1453" i="9"/>
  <c r="F1453" i="9"/>
  <c r="C1453" i="9"/>
  <c r="S1452" i="9"/>
  <c r="Q1452" i="9"/>
  <c r="O1452" i="9"/>
  <c r="I1452" i="9"/>
  <c r="F1452" i="9"/>
  <c r="C1452" i="9"/>
  <c r="S1451" i="9"/>
  <c r="Q1451" i="9"/>
  <c r="O1451" i="9"/>
  <c r="I1451" i="9"/>
  <c r="F1451" i="9"/>
  <c r="C1451" i="9"/>
  <c r="S1450" i="9"/>
  <c r="Q1450" i="9"/>
  <c r="O1450" i="9"/>
  <c r="I1450" i="9"/>
  <c r="F1450" i="9"/>
  <c r="C1450" i="9"/>
  <c r="S1449" i="9"/>
  <c r="Q1449" i="9"/>
  <c r="O1449" i="9"/>
  <c r="I1449" i="9"/>
  <c r="F1449" i="9"/>
  <c r="C1449" i="9"/>
  <c r="S1448" i="9"/>
  <c r="Q1448" i="9"/>
  <c r="O1448" i="9"/>
  <c r="I1448" i="9"/>
  <c r="F1448" i="9"/>
  <c r="C1448" i="9"/>
  <c r="S1447" i="9"/>
  <c r="Q1447" i="9"/>
  <c r="O1447" i="9"/>
  <c r="I1447" i="9"/>
  <c r="F1447" i="9"/>
  <c r="C1447" i="9"/>
  <c r="S1446" i="9"/>
  <c r="Q1446" i="9"/>
  <c r="O1446" i="9"/>
  <c r="I1446" i="9"/>
  <c r="F1446" i="9"/>
  <c r="C1446" i="9"/>
  <c r="S1445" i="9"/>
  <c r="Q1445" i="9"/>
  <c r="O1445" i="9"/>
  <c r="I1445" i="9"/>
  <c r="F1445" i="9"/>
  <c r="C1445" i="9"/>
  <c r="S1444" i="9"/>
  <c r="Q1444" i="9"/>
  <c r="O1444" i="9"/>
  <c r="I1444" i="9"/>
  <c r="F1444" i="9"/>
  <c r="C1444" i="9"/>
  <c r="S1443" i="9"/>
  <c r="Q1443" i="9"/>
  <c r="O1443" i="9"/>
  <c r="I1443" i="9"/>
  <c r="F1443" i="9"/>
  <c r="C1443" i="9"/>
  <c r="S1442" i="9"/>
  <c r="Q1442" i="9"/>
  <c r="O1442" i="9"/>
  <c r="I1442" i="9"/>
  <c r="F1442" i="9"/>
  <c r="C1442" i="9"/>
  <c r="S1441" i="9"/>
  <c r="Q1441" i="9"/>
  <c r="O1441" i="9"/>
  <c r="I1441" i="9"/>
  <c r="F1441" i="9"/>
  <c r="C1441" i="9"/>
  <c r="S1440" i="9"/>
  <c r="Q1440" i="9"/>
  <c r="O1440" i="9"/>
  <c r="I1440" i="9"/>
  <c r="F1440" i="9"/>
  <c r="C1440" i="9"/>
  <c r="S1439" i="9"/>
  <c r="Q1439" i="9"/>
  <c r="O1439" i="9"/>
  <c r="I1439" i="9"/>
  <c r="F1439" i="9"/>
  <c r="C1439" i="9"/>
  <c r="S1438" i="9"/>
  <c r="Q1438" i="9"/>
  <c r="O1438" i="9"/>
  <c r="I1438" i="9"/>
  <c r="F1438" i="9"/>
  <c r="C1438" i="9"/>
  <c r="S1437" i="9"/>
  <c r="Q1437" i="9"/>
  <c r="O1437" i="9"/>
  <c r="I1437" i="9"/>
  <c r="F1437" i="9"/>
  <c r="C1437" i="9"/>
  <c r="S1436" i="9"/>
  <c r="Q1436" i="9"/>
  <c r="O1436" i="9"/>
  <c r="I1436" i="9"/>
  <c r="F1436" i="9"/>
  <c r="C1436" i="9"/>
  <c r="S1435" i="9"/>
  <c r="Q1435" i="9"/>
  <c r="O1435" i="9"/>
  <c r="I1435" i="9"/>
  <c r="F1435" i="9"/>
  <c r="C1435" i="9"/>
  <c r="S1434" i="9"/>
  <c r="Q1434" i="9"/>
  <c r="O1434" i="9"/>
  <c r="I1434" i="9"/>
  <c r="F1434" i="9"/>
  <c r="C1434" i="9"/>
  <c r="S1433" i="9"/>
  <c r="Q1433" i="9"/>
  <c r="O1433" i="9"/>
  <c r="I1433" i="9"/>
  <c r="F1433" i="9"/>
  <c r="C1433" i="9"/>
  <c r="S1432" i="9"/>
  <c r="Q1432" i="9"/>
  <c r="O1432" i="9"/>
  <c r="I1432" i="9"/>
  <c r="F1432" i="9"/>
  <c r="C1432" i="9"/>
  <c r="S1431" i="9"/>
  <c r="Q1431" i="9"/>
  <c r="O1431" i="9"/>
  <c r="I1431" i="9"/>
  <c r="F1431" i="9"/>
  <c r="C1431" i="9"/>
  <c r="S1430" i="9"/>
  <c r="Q1430" i="9"/>
  <c r="O1430" i="9"/>
  <c r="I1430" i="9"/>
  <c r="F1430" i="9"/>
  <c r="C1430" i="9"/>
  <c r="S1429" i="9"/>
  <c r="Q1429" i="9"/>
  <c r="O1429" i="9"/>
  <c r="I1429" i="9"/>
  <c r="F1429" i="9"/>
  <c r="C1429" i="9"/>
  <c r="S1428" i="9"/>
  <c r="Q1428" i="9"/>
  <c r="O1428" i="9"/>
  <c r="I1428" i="9"/>
  <c r="F1428" i="9"/>
  <c r="C1428" i="9"/>
  <c r="S1427" i="9"/>
  <c r="Q1427" i="9"/>
  <c r="O1427" i="9"/>
  <c r="I1427" i="9"/>
  <c r="F1427" i="9"/>
  <c r="C1427" i="9"/>
  <c r="S1426" i="9"/>
  <c r="Q1426" i="9"/>
  <c r="O1426" i="9"/>
  <c r="I1426" i="9"/>
  <c r="F1426" i="9"/>
  <c r="C1426" i="9"/>
  <c r="S1425" i="9"/>
  <c r="Q1425" i="9"/>
  <c r="O1425" i="9"/>
  <c r="I1425" i="9"/>
  <c r="F1425" i="9"/>
  <c r="C1425" i="9"/>
  <c r="S1424" i="9"/>
  <c r="Q1424" i="9"/>
  <c r="O1424" i="9"/>
  <c r="I1424" i="9"/>
  <c r="F1424" i="9"/>
  <c r="C1424" i="9"/>
  <c r="S1423" i="9"/>
  <c r="Q1423" i="9"/>
  <c r="O1423" i="9"/>
  <c r="I1423" i="9"/>
  <c r="F1423" i="9"/>
  <c r="C1423" i="9"/>
  <c r="S1422" i="9"/>
  <c r="Q1422" i="9"/>
  <c r="O1422" i="9"/>
  <c r="I1422" i="9"/>
  <c r="F1422" i="9"/>
  <c r="C1422" i="9"/>
  <c r="S1421" i="9"/>
  <c r="Q1421" i="9"/>
  <c r="O1421" i="9"/>
  <c r="I1421" i="9"/>
  <c r="F1421" i="9"/>
  <c r="C1421" i="9"/>
  <c r="S1420" i="9"/>
  <c r="Q1420" i="9"/>
  <c r="O1420" i="9"/>
  <c r="I1420" i="9"/>
  <c r="F1420" i="9"/>
  <c r="C1420" i="9"/>
  <c r="S1419" i="9"/>
  <c r="Q1419" i="9"/>
  <c r="O1419" i="9"/>
  <c r="I1419" i="9"/>
  <c r="F1419" i="9"/>
  <c r="C1419" i="9"/>
  <c r="S1418" i="9"/>
  <c r="Q1418" i="9"/>
  <c r="O1418" i="9"/>
  <c r="I1418" i="9"/>
  <c r="F1418" i="9"/>
  <c r="C1418" i="9"/>
  <c r="S1417" i="9"/>
  <c r="Q1417" i="9"/>
  <c r="O1417" i="9"/>
  <c r="I1417" i="9"/>
  <c r="F1417" i="9"/>
  <c r="C1417" i="9"/>
  <c r="S1416" i="9"/>
  <c r="Q1416" i="9"/>
  <c r="O1416" i="9"/>
  <c r="I1416" i="9"/>
  <c r="F1416" i="9"/>
  <c r="C1416" i="9"/>
  <c r="S1415" i="9"/>
  <c r="Q1415" i="9"/>
  <c r="O1415" i="9"/>
  <c r="I1415" i="9"/>
  <c r="F1415" i="9"/>
  <c r="C1415" i="9"/>
  <c r="S1414" i="9"/>
  <c r="Q1414" i="9"/>
  <c r="O1414" i="9"/>
  <c r="I1414" i="9"/>
  <c r="F1414" i="9"/>
  <c r="C1414" i="9"/>
  <c r="S1413" i="9"/>
  <c r="Q1413" i="9"/>
  <c r="O1413" i="9"/>
  <c r="I1413" i="9"/>
  <c r="F1413" i="9"/>
  <c r="C1413" i="9"/>
  <c r="S1412" i="9"/>
  <c r="Q1412" i="9"/>
  <c r="O1412" i="9"/>
  <c r="I1412" i="9"/>
  <c r="F1412" i="9"/>
  <c r="C1412" i="9"/>
  <c r="S1411" i="9"/>
  <c r="Q1411" i="9"/>
  <c r="O1411" i="9"/>
  <c r="I1411" i="9"/>
  <c r="F1411" i="9"/>
  <c r="C1411" i="9"/>
  <c r="S1410" i="9"/>
  <c r="Q1410" i="9"/>
  <c r="O1410" i="9"/>
  <c r="I1410" i="9"/>
  <c r="F1410" i="9"/>
  <c r="C1410" i="9"/>
  <c r="S1409" i="9"/>
  <c r="Q1409" i="9"/>
  <c r="O1409" i="9"/>
  <c r="I1409" i="9"/>
  <c r="F1409" i="9"/>
  <c r="C1409" i="9"/>
  <c r="S1408" i="9"/>
  <c r="Q1408" i="9"/>
  <c r="O1408" i="9"/>
  <c r="I1408" i="9"/>
  <c r="F1408" i="9"/>
  <c r="C1408" i="9"/>
  <c r="S1407" i="9"/>
  <c r="Q1407" i="9"/>
  <c r="O1407" i="9"/>
  <c r="I1407" i="9"/>
  <c r="F1407" i="9"/>
  <c r="C1407" i="9"/>
  <c r="S1406" i="9"/>
  <c r="Q1406" i="9"/>
  <c r="O1406" i="9"/>
  <c r="I1406" i="9"/>
  <c r="F1406" i="9"/>
  <c r="C1406" i="9"/>
  <c r="S1405" i="9"/>
  <c r="Q1405" i="9"/>
  <c r="O1405" i="9"/>
  <c r="I1405" i="9"/>
  <c r="F1405" i="9"/>
  <c r="C1405" i="9"/>
  <c r="S1404" i="9"/>
  <c r="Q1404" i="9"/>
  <c r="O1404" i="9"/>
  <c r="I1404" i="9"/>
  <c r="F1404" i="9"/>
  <c r="C1404" i="9"/>
  <c r="S1403" i="9"/>
  <c r="Q1403" i="9"/>
  <c r="O1403" i="9"/>
  <c r="I1403" i="9"/>
  <c r="F1403" i="9"/>
  <c r="C1403" i="9"/>
  <c r="S1402" i="9"/>
  <c r="Q1402" i="9"/>
  <c r="O1402" i="9"/>
  <c r="I1402" i="9"/>
  <c r="F1402" i="9"/>
  <c r="C1402" i="9"/>
  <c r="S1401" i="9"/>
  <c r="Q1401" i="9"/>
  <c r="O1401" i="9"/>
  <c r="I1401" i="9"/>
  <c r="F1401" i="9"/>
  <c r="C1401" i="9"/>
  <c r="S1400" i="9"/>
  <c r="Q1400" i="9"/>
  <c r="O1400" i="9"/>
  <c r="I1400" i="9"/>
  <c r="F1400" i="9"/>
  <c r="C1400" i="9"/>
  <c r="S1399" i="9"/>
  <c r="Q1399" i="9"/>
  <c r="O1399" i="9"/>
  <c r="I1399" i="9"/>
  <c r="F1399" i="9"/>
  <c r="C1399" i="9"/>
  <c r="S1398" i="9"/>
  <c r="Q1398" i="9"/>
  <c r="O1398" i="9"/>
  <c r="I1398" i="9"/>
  <c r="F1398" i="9"/>
  <c r="C1398" i="9"/>
  <c r="S1397" i="9"/>
  <c r="Q1397" i="9"/>
  <c r="O1397" i="9"/>
  <c r="I1397" i="9"/>
  <c r="F1397" i="9"/>
  <c r="C1397" i="9"/>
  <c r="S1396" i="9"/>
  <c r="Q1396" i="9"/>
  <c r="O1396" i="9"/>
  <c r="I1396" i="9"/>
  <c r="F1396" i="9"/>
  <c r="C1396" i="9"/>
  <c r="S1395" i="9"/>
  <c r="Q1395" i="9"/>
  <c r="O1395" i="9"/>
  <c r="I1395" i="9"/>
  <c r="F1395" i="9"/>
  <c r="C1395" i="9"/>
  <c r="S1394" i="9"/>
  <c r="Q1394" i="9"/>
  <c r="O1394" i="9"/>
  <c r="I1394" i="9"/>
  <c r="F1394" i="9"/>
  <c r="C1394" i="9"/>
  <c r="S1393" i="9"/>
  <c r="Q1393" i="9"/>
  <c r="O1393" i="9"/>
  <c r="I1393" i="9"/>
  <c r="F1393" i="9"/>
  <c r="C1393" i="9"/>
  <c r="S1392" i="9"/>
  <c r="Q1392" i="9"/>
  <c r="O1392" i="9"/>
  <c r="I1392" i="9"/>
  <c r="F1392" i="9"/>
  <c r="C1392" i="9"/>
  <c r="S1391" i="9"/>
  <c r="Q1391" i="9"/>
  <c r="O1391" i="9"/>
  <c r="I1391" i="9"/>
  <c r="F1391" i="9"/>
  <c r="C1391" i="9"/>
  <c r="S1390" i="9"/>
  <c r="Q1390" i="9"/>
  <c r="O1390" i="9"/>
  <c r="I1390" i="9"/>
  <c r="F1390" i="9"/>
  <c r="C1390" i="9"/>
  <c r="S1389" i="9"/>
  <c r="Q1389" i="9"/>
  <c r="O1389" i="9"/>
  <c r="I1389" i="9"/>
  <c r="F1389" i="9"/>
  <c r="C1389" i="9"/>
  <c r="S1388" i="9"/>
  <c r="Q1388" i="9"/>
  <c r="O1388" i="9"/>
  <c r="I1388" i="9"/>
  <c r="F1388" i="9"/>
  <c r="C1388" i="9"/>
  <c r="S1387" i="9"/>
  <c r="Q1387" i="9"/>
  <c r="O1387" i="9"/>
  <c r="I1387" i="9"/>
  <c r="F1387" i="9"/>
  <c r="C1387" i="9"/>
  <c r="S1386" i="9"/>
  <c r="Q1386" i="9"/>
  <c r="O1386" i="9"/>
  <c r="I1386" i="9"/>
  <c r="F1386" i="9"/>
  <c r="C1386" i="9"/>
  <c r="S1385" i="9"/>
  <c r="Q1385" i="9"/>
  <c r="O1385" i="9"/>
  <c r="I1385" i="9"/>
  <c r="F1385" i="9"/>
  <c r="C1385" i="9"/>
  <c r="S1384" i="9"/>
  <c r="Q1384" i="9"/>
  <c r="O1384" i="9"/>
  <c r="I1384" i="9"/>
  <c r="F1384" i="9"/>
  <c r="C1384" i="9"/>
  <c r="S1383" i="9"/>
  <c r="Q1383" i="9"/>
  <c r="O1383" i="9"/>
  <c r="I1383" i="9"/>
  <c r="F1383" i="9"/>
  <c r="C1383" i="9"/>
  <c r="S1382" i="9"/>
  <c r="Q1382" i="9"/>
  <c r="O1382" i="9"/>
  <c r="I1382" i="9"/>
  <c r="F1382" i="9"/>
  <c r="C1382" i="9"/>
  <c r="S1381" i="9"/>
  <c r="Q1381" i="9"/>
  <c r="O1381" i="9"/>
  <c r="I1381" i="9"/>
  <c r="F1381" i="9"/>
  <c r="C1381" i="9"/>
  <c r="S1380" i="9"/>
  <c r="Q1380" i="9"/>
  <c r="O1380" i="9"/>
  <c r="I1380" i="9"/>
  <c r="F1380" i="9"/>
  <c r="C1380" i="9"/>
  <c r="S1379" i="9"/>
  <c r="Q1379" i="9"/>
  <c r="O1379" i="9"/>
  <c r="I1379" i="9"/>
  <c r="F1379" i="9"/>
  <c r="C1379" i="9"/>
  <c r="S1378" i="9"/>
  <c r="Q1378" i="9"/>
  <c r="O1378" i="9"/>
  <c r="I1378" i="9"/>
  <c r="F1378" i="9"/>
  <c r="C1378" i="9"/>
  <c r="S1377" i="9"/>
  <c r="Q1377" i="9"/>
  <c r="O1377" i="9"/>
  <c r="I1377" i="9"/>
  <c r="F1377" i="9"/>
  <c r="C1377" i="9"/>
  <c r="S1376" i="9"/>
  <c r="Q1376" i="9"/>
  <c r="O1376" i="9"/>
  <c r="I1376" i="9"/>
  <c r="F1376" i="9"/>
  <c r="C1376" i="9"/>
  <c r="S1375" i="9"/>
  <c r="Q1375" i="9"/>
  <c r="O1375" i="9"/>
  <c r="I1375" i="9"/>
  <c r="F1375" i="9"/>
  <c r="C1375" i="9"/>
  <c r="S1374" i="9"/>
  <c r="Q1374" i="9"/>
  <c r="O1374" i="9"/>
  <c r="I1374" i="9"/>
  <c r="F1374" i="9"/>
  <c r="C1374" i="9"/>
  <c r="S1373" i="9"/>
  <c r="Q1373" i="9"/>
  <c r="O1373" i="9"/>
  <c r="I1373" i="9"/>
  <c r="F1373" i="9"/>
  <c r="C1373" i="9"/>
  <c r="S1372" i="9"/>
  <c r="Q1372" i="9"/>
  <c r="O1372" i="9"/>
  <c r="I1372" i="9"/>
  <c r="F1372" i="9"/>
  <c r="C1372" i="9"/>
  <c r="S1371" i="9"/>
  <c r="Q1371" i="9"/>
  <c r="O1371" i="9"/>
  <c r="I1371" i="9"/>
  <c r="F1371" i="9"/>
  <c r="C1371" i="9"/>
  <c r="S1370" i="9"/>
  <c r="Q1370" i="9"/>
  <c r="O1370" i="9"/>
  <c r="I1370" i="9"/>
  <c r="F1370" i="9"/>
  <c r="C1370" i="9"/>
  <c r="S1369" i="9"/>
  <c r="Q1369" i="9"/>
  <c r="O1369" i="9"/>
  <c r="I1369" i="9"/>
  <c r="F1369" i="9"/>
  <c r="C1369" i="9"/>
  <c r="S1368" i="9"/>
  <c r="Q1368" i="9"/>
  <c r="O1368" i="9"/>
  <c r="I1368" i="9"/>
  <c r="F1368" i="9"/>
  <c r="C1368" i="9"/>
  <c r="S1367" i="9"/>
  <c r="Q1367" i="9"/>
  <c r="O1367" i="9"/>
  <c r="I1367" i="9"/>
  <c r="F1367" i="9"/>
  <c r="C1367" i="9"/>
  <c r="S1366" i="9"/>
  <c r="Q1366" i="9"/>
  <c r="O1366" i="9"/>
  <c r="I1366" i="9"/>
  <c r="F1366" i="9"/>
  <c r="C1366" i="9"/>
  <c r="S1365" i="9"/>
  <c r="Q1365" i="9"/>
  <c r="O1365" i="9"/>
  <c r="I1365" i="9"/>
  <c r="F1365" i="9"/>
  <c r="C1365" i="9"/>
  <c r="S1364" i="9"/>
  <c r="Q1364" i="9"/>
  <c r="O1364" i="9"/>
  <c r="I1364" i="9"/>
  <c r="F1364" i="9"/>
  <c r="C1364" i="9"/>
  <c r="S1363" i="9"/>
  <c r="Q1363" i="9"/>
  <c r="O1363" i="9"/>
  <c r="I1363" i="9"/>
  <c r="F1363" i="9"/>
  <c r="C1363" i="9"/>
  <c r="S1362" i="9"/>
  <c r="Q1362" i="9"/>
  <c r="O1362" i="9"/>
  <c r="I1362" i="9"/>
  <c r="F1362" i="9"/>
  <c r="C1362" i="9"/>
  <c r="S1361" i="9"/>
  <c r="Q1361" i="9"/>
  <c r="O1361" i="9"/>
  <c r="I1361" i="9"/>
  <c r="F1361" i="9"/>
  <c r="C1361" i="9"/>
  <c r="S1360" i="9"/>
  <c r="Q1360" i="9"/>
  <c r="O1360" i="9"/>
  <c r="I1360" i="9"/>
  <c r="F1360" i="9"/>
  <c r="C1360" i="9"/>
  <c r="S1359" i="9"/>
  <c r="Q1359" i="9"/>
  <c r="O1359" i="9"/>
  <c r="I1359" i="9"/>
  <c r="F1359" i="9"/>
  <c r="C1359" i="9"/>
  <c r="S1358" i="9"/>
  <c r="Q1358" i="9"/>
  <c r="O1358" i="9"/>
  <c r="I1358" i="9"/>
  <c r="F1358" i="9"/>
  <c r="C1358" i="9"/>
  <c r="S1357" i="9"/>
  <c r="Q1357" i="9"/>
  <c r="O1357" i="9"/>
  <c r="I1357" i="9"/>
  <c r="F1357" i="9"/>
  <c r="C1357" i="9"/>
  <c r="S1356" i="9"/>
  <c r="Q1356" i="9"/>
  <c r="O1356" i="9"/>
  <c r="I1356" i="9"/>
  <c r="F1356" i="9"/>
  <c r="C1356" i="9"/>
  <c r="S1355" i="9"/>
  <c r="Q1355" i="9"/>
  <c r="O1355" i="9"/>
  <c r="I1355" i="9"/>
  <c r="F1355" i="9"/>
  <c r="C1355" i="9"/>
  <c r="S1354" i="9"/>
  <c r="Q1354" i="9"/>
  <c r="O1354" i="9"/>
  <c r="I1354" i="9"/>
  <c r="F1354" i="9"/>
  <c r="C1354" i="9"/>
  <c r="S1353" i="9"/>
  <c r="Q1353" i="9"/>
  <c r="O1353" i="9"/>
  <c r="I1353" i="9"/>
  <c r="F1353" i="9"/>
  <c r="C1353" i="9"/>
  <c r="S1352" i="9"/>
  <c r="Q1352" i="9"/>
  <c r="O1352" i="9"/>
  <c r="I1352" i="9"/>
  <c r="F1352" i="9"/>
  <c r="C1352" i="9"/>
  <c r="S1351" i="9"/>
  <c r="Q1351" i="9"/>
  <c r="O1351" i="9"/>
  <c r="I1351" i="9"/>
  <c r="F1351" i="9"/>
  <c r="C1351" i="9"/>
  <c r="S1350" i="9"/>
  <c r="Q1350" i="9"/>
  <c r="O1350" i="9"/>
  <c r="I1350" i="9"/>
  <c r="F1350" i="9"/>
  <c r="C1350" i="9"/>
  <c r="S1349" i="9"/>
  <c r="Q1349" i="9"/>
  <c r="O1349" i="9"/>
  <c r="I1349" i="9"/>
  <c r="F1349" i="9"/>
  <c r="C1349" i="9"/>
  <c r="S1348" i="9"/>
  <c r="Q1348" i="9"/>
  <c r="O1348" i="9"/>
  <c r="I1348" i="9"/>
  <c r="F1348" i="9"/>
  <c r="C1348" i="9"/>
  <c r="S1347" i="9"/>
  <c r="Q1347" i="9"/>
  <c r="O1347" i="9"/>
  <c r="I1347" i="9"/>
  <c r="F1347" i="9"/>
  <c r="C1347" i="9"/>
  <c r="S1346" i="9"/>
  <c r="Q1346" i="9"/>
  <c r="O1346" i="9"/>
  <c r="I1346" i="9"/>
  <c r="F1346" i="9"/>
  <c r="C1346" i="9"/>
  <c r="S1345" i="9"/>
  <c r="Q1345" i="9"/>
  <c r="O1345" i="9"/>
  <c r="I1345" i="9"/>
  <c r="F1345" i="9"/>
  <c r="C1345" i="9"/>
  <c r="S1344" i="9"/>
  <c r="Q1344" i="9"/>
  <c r="O1344" i="9"/>
  <c r="I1344" i="9"/>
  <c r="F1344" i="9"/>
  <c r="C1344" i="9"/>
  <c r="S1343" i="9"/>
  <c r="Q1343" i="9"/>
  <c r="O1343" i="9"/>
  <c r="I1343" i="9"/>
  <c r="F1343" i="9"/>
  <c r="C1343" i="9"/>
  <c r="S1342" i="9"/>
  <c r="Q1342" i="9"/>
  <c r="O1342" i="9"/>
  <c r="I1342" i="9"/>
  <c r="F1342" i="9"/>
  <c r="C1342" i="9"/>
  <c r="S1341" i="9"/>
  <c r="Q1341" i="9"/>
  <c r="O1341" i="9"/>
  <c r="I1341" i="9"/>
  <c r="F1341" i="9"/>
  <c r="C1341" i="9"/>
  <c r="S1340" i="9"/>
  <c r="Q1340" i="9"/>
  <c r="O1340" i="9"/>
  <c r="I1340" i="9"/>
  <c r="F1340" i="9"/>
  <c r="C1340" i="9"/>
  <c r="S1339" i="9"/>
  <c r="Q1339" i="9"/>
  <c r="O1339" i="9"/>
  <c r="I1339" i="9"/>
  <c r="F1339" i="9"/>
  <c r="C1339" i="9"/>
  <c r="S1338" i="9"/>
  <c r="Q1338" i="9"/>
  <c r="O1338" i="9"/>
  <c r="I1338" i="9"/>
  <c r="F1338" i="9"/>
  <c r="C1338" i="9"/>
  <c r="S1337" i="9"/>
  <c r="Q1337" i="9"/>
  <c r="O1337" i="9"/>
  <c r="I1337" i="9"/>
  <c r="F1337" i="9"/>
  <c r="C1337" i="9"/>
  <c r="S1336" i="9"/>
  <c r="Q1336" i="9"/>
  <c r="O1336" i="9"/>
  <c r="I1336" i="9"/>
  <c r="F1336" i="9"/>
  <c r="C1336" i="9"/>
  <c r="S1335" i="9"/>
  <c r="Q1335" i="9"/>
  <c r="O1335" i="9"/>
  <c r="I1335" i="9"/>
  <c r="F1335" i="9"/>
  <c r="C1335" i="9"/>
  <c r="S1334" i="9"/>
  <c r="Q1334" i="9"/>
  <c r="O1334" i="9"/>
  <c r="I1334" i="9"/>
  <c r="F1334" i="9"/>
  <c r="C1334" i="9"/>
  <c r="S1333" i="9"/>
  <c r="Q1333" i="9"/>
  <c r="O1333" i="9"/>
  <c r="I1333" i="9"/>
  <c r="F1333" i="9"/>
  <c r="C1333" i="9"/>
  <c r="S1332" i="9"/>
  <c r="Q1332" i="9"/>
  <c r="O1332" i="9"/>
  <c r="I1332" i="9"/>
  <c r="F1332" i="9"/>
  <c r="C1332" i="9"/>
  <c r="S1331" i="9"/>
  <c r="Q1331" i="9"/>
  <c r="O1331" i="9"/>
  <c r="I1331" i="9"/>
  <c r="F1331" i="9"/>
  <c r="C1331" i="9"/>
  <c r="S1330" i="9"/>
  <c r="Q1330" i="9"/>
  <c r="O1330" i="9"/>
  <c r="I1330" i="9"/>
  <c r="F1330" i="9"/>
  <c r="C1330" i="9"/>
  <c r="S1329" i="9"/>
  <c r="Q1329" i="9"/>
  <c r="O1329" i="9"/>
  <c r="I1329" i="9"/>
  <c r="F1329" i="9"/>
  <c r="C1329" i="9"/>
  <c r="S1328" i="9"/>
  <c r="Q1328" i="9"/>
  <c r="O1328" i="9"/>
  <c r="I1328" i="9"/>
  <c r="F1328" i="9"/>
  <c r="C1328" i="9"/>
  <c r="S1327" i="9"/>
  <c r="Q1327" i="9"/>
  <c r="O1327" i="9"/>
  <c r="I1327" i="9"/>
  <c r="F1327" i="9"/>
  <c r="C1327" i="9"/>
  <c r="S1326" i="9"/>
  <c r="Q1326" i="9"/>
  <c r="O1326" i="9"/>
  <c r="I1326" i="9"/>
  <c r="F1326" i="9"/>
  <c r="C1326" i="9"/>
  <c r="S1325" i="9"/>
  <c r="Q1325" i="9"/>
  <c r="O1325" i="9"/>
  <c r="I1325" i="9"/>
  <c r="F1325" i="9"/>
  <c r="C1325" i="9"/>
  <c r="S1324" i="9"/>
  <c r="Q1324" i="9"/>
  <c r="O1324" i="9"/>
  <c r="I1324" i="9"/>
  <c r="F1324" i="9"/>
  <c r="C1324" i="9"/>
  <c r="S1323" i="9"/>
  <c r="Q1323" i="9"/>
  <c r="O1323" i="9"/>
  <c r="I1323" i="9"/>
  <c r="F1323" i="9"/>
  <c r="C1323" i="9"/>
  <c r="S1322" i="9"/>
  <c r="Q1322" i="9"/>
  <c r="O1322" i="9"/>
  <c r="I1322" i="9"/>
  <c r="F1322" i="9"/>
  <c r="C1322" i="9"/>
  <c r="S1321" i="9"/>
  <c r="Q1321" i="9"/>
  <c r="O1321" i="9"/>
  <c r="I1321" i="9"/>
  <c r="F1321" i="9"/>
  <c r="C1321" i="9"/>
  <c r="S1320" i="9"/>
  <c r="Q1320" i="9"/>
  <c r="O1320" i="9"/>
  <c r="I1320" i="9"/>
  <c r="F1320" i="9"/>
  <c r="C1320" i="9"/>
  <c r="S1319" i="9"/>
  <c r="Q1319" i="9"/>
  <c r="O1319" i="9"/>
  <c r="I1319" i="9"/>
  <c r="F1319" i="9"/>
  <c r="C1319" i="9"/>
  <c r="S1318" i="9"/>
  <c r="Q1318" i="9"/>
  <c r="O1318" i="9"/>
  <c r="I1318" i="9"/>
  <c r="F1318" i="9"/>
  <c r="C1318" i="9"/>
  <c r="S1317" i="9"/>
  <c r="Q1317" i="9"/>
  <c r="O1317" i="9"/>
  <c r="I1317" i="9"/>
  <c r="F1317" i="9"/>
  <c r="C1317" i="9"/>
  <c r="S1316" i="9"/>
  <c r="Q1316" i="9"/>
  <c r="O1316" i="9"/>
  <c r="I1316" i="9"/>
  <c r="F1316" i="9"/>
  <c r="C1316" i="9"/>
  <c r="S1315" i="9"/>
  <c r="Q1315" i="9"/>
  <c r="O1315" i="9"/>
  <c r="I1315" i="9"/>
  <c r="F1315" i="9"/>
  <c r="C1315" i="9"/>
  <c r="S1314" i="9"/>
  <c r="Q1314" i="9"/>
  <c r="O1314" i="9"/>
  <c r="I1314" i="9"/>
  <c r="F1314" i="9"/>
  <c r="C1314" i="9"/>
  <c r="S1313" i="9"/>
  <c r="Q1313" i="9"/>
  <c r="O1313" i="9"/>
  <c r="I1313" i="9"/>
  <c r="F1313" i="9"/>
  <c r="C1313" i="9"/>
  <c r="S1312" i="9"/>
  <c r="Q1312" i="9"/>
  <c r="O1312" i="9"/>
  <c r="I1312" i="9"/>
  <c r="F1312" i="9"/>
  <c r="C1312" i="9"/>
  <c r="S1311" i="9"/>
  <c r="Q1311" i="9"/>
  <c r="O1311" i="9"/>
  <c r="I1311" i="9"/>
  <c r="F1311" i="9"/>
  <c r="C1311" i="9"/>
  <c r="S1310" i="9"/>
  <c r="Q1310" i="9"/>
  <c r="O1310" i="9"/>
  <c r="I1310" i="9"/>
  <c r="F1310" i="9"/>
  <c r="C1310" i="9"/>
  <c r="S1309" i="9"/>
  <c r="Q1309" i="9"/>
  <c r="O1309" i="9"/>
  <c r="I1309" i="9"/>
  <c r="F1309" i="9"/>
  <c r="C1309" i="9"/>
  <c r="S1308" i="9"/>
  <c r="Q1308" i="9"/>
  <c r="O1308" i="9"/>
  <c r="I1308" i="9"/>
  <c r="F1308" i="9"/>
  <c r="C1308" i="9"/>
  <c r="S1307" i="9"/>
  <c r="Q1307" i="9"/>
  <c r="O1307" i="9"/>
  <c r="I1307" i="9"/>
  <c r="F1307" i="9"/>
  <c r="C1307" i="9"/>
  <c r="S1306" i="9"/>
  <c r="Q1306" i="9"/>
  <c r="O1306" i="9"/>
  <c r="I1306" i="9"/>
  <c r="F1306" i="9"/>
  <c r="C1306" i="9"/>
  <c r="S1305" i="9"/>
  <c r="Q1305" i="9"/>
  <c r="O1305" i="9"/>
  <c r="I1305" i="9"/>
  <c r="F1305" i="9"/>
  <c r="C1305" i="9"/>
  <c r="S1304" i="9"/>
  <c r="Q1304" i="9"/>
  <c r="O1304" i="9"/>
  <c r="I1304" i="9"/>
  <c r="F1304" i="9"/>
  <c r="C1304" i="9"/>
  <c r="S1303" i="9"/>
  <c r="Q1303" i="9"/>
  <c r="O1303" i="9"/>
  <c r="I1303" i="9"/>
  <c r="F1303" i="9"/>
  <c r="C1303" i="9"/>
  <c r="S1302" i="9"/>
  <c r="Q1302" i="9"/>
  <c r="O1302" i="9"/>
  <c r="I1302" i="9"/>
  <c r="F1302" i="9"/>
  <c r="C1302" i="9"/>
  <c r="S1301" i="9"/>
  <c r="Q1301" i="9"/>
  <c r="O1301" i="9"/>
  <c r="I1301" i="9"/>
  <c r="F1301" i="9"/>
  <c r="C1301" i="9"/>
  <c r="S1300" i="9"/>
  <c r="Q1300" i="9"/>
  <c r="O1300" i="9"/>
  <c r="I1300" i="9"/>
  <c r="F1300" i="9"/>
  <c r="C1300" i="9"/>
  <c r="S1299" i="9"/>
  <c r="Q1299" i="9"/>
  <c r="O1299" i="9"/>
  <c r="I1299" i="9"/>
  <c r="F1299" i="9"/>
  <c r="C1299" i="9"/>
  <c r="S1298" i="9"/>
  <c r="Q1298" i="9"/>
  <c r="O1298" i="9"/>
  <c r="I1298" i="9"/>
  <c r="F1298" i="9"/>
  <c r="C1298" i="9"/>
  <c r="S1297" i="9"/>
  <c r="Q1297" i="9"/>
  <c r="O1297" i="9"/>
  <c r="I1297" i="9"/>
  <c r="F1297" i="9"/>
  <c r="C1297" i="9"/>
  <c r="S1296" i="9"/>
  <c r="Q1296" i="9"/>
  <c r="O1296" i="9"/>
  <c r="I1296" i="9"/>
  <c r="F1296" i="9"/>
  <c r="C1296" i="9"/>
  <c r="S1295" i="9"/>
  <c r="Q1295" i="9"/>
  <c r="O1295" i="9"/>
  <c r="I1295" i="9"/>
  <c r="F1295" i="9"/>
  <c r="C1295" i="9"/>
  <c r="S1294" i="9"/>
  <c r="Q1294" i="9"/>
  <c r="O1294" i="9"/>
  <c r="I1294" i="9"/>
  <c r="F1294" i="9"/>
  <c r="C1294" i="9"/>
  <c r="S1293" i="9"/>
  <c r="Q1293" i="9"/>
  <c r="O1293" i="9"/>
  <c r="I1293" i="9"/>
  <c r="F1293" i="9"/>
  <c r="C1293" i="9"/>
  <c r="S1292" i="9"/>
  <c r="Q1292" i="9"/>
  <c r="O1292" i="9"/>
  <c r="I1292" i="9"/>
  <c r="F1292" i="9"/>
  <c r="C1292" i="9"/>
  <c r="S1291" i="9"/>
  <c r="Q1291" i="9"/>
  <c r="O1291" i="9"/>
  <c r="I1291" i="9"/>
  <c r="F1291" i="9"/>
  <c r="C1291" i="9"/>
  <c r="S1290" i="9"/>
  <c r="Q1290" i="9"/>
  <c r="O1290" i="9"/>
  <c r="I1290" i="9"/>
  <c r="F1290" i="9"/>
  <c r="C1290" i="9"/>
  <c r="S1289" i="9"/>
  <c r="Q1289" i="9"/>
  <c r="O1289" i="9"/>
  <c r="I1289" i="9"/>
  <c r="F1289" i="9"/>
  <c r="C1289" i="9"/>
  <c r="S1288" i="9"/>
  <c r="Q1288" i="9"/>
  <c r="O1288" i="9"/>
  <c r="I1288" i="9"/>
  <c r="F1288" i="9"/>
  <c r="C1288" i="9"/>
  <c r="S1287" i="9"/>
  <c r="Q1287" i="9"/>
  <c r="O1287" i="9"/>
  <c r="I1287" i="9"/>
  <c r="F1287" i="9"/>
  <c r="C1287" i="9"/>
  <c r="S1286" i="9"/>
  <c r="Q1286" i="9"/>
  <c r="O1286" i="9"/>
  <c r="I1286" i="9"/>
  <c r="F1286" i="9"/>
  <c r="C1286" i="9"/>
  <c r="S1285" i="9"/>
  <c r="Q1285" i="9"/>
  <c r="O1285" i="9"/>
  <c r="I1285" i="9"/>
  <c r="F1285" i="9"/>
  <c r="C1285" i="9"/>
  <c r="S1284" i="9"/>
  <c r="Q1284" i="9"/>
  <c r="O1284" i="9"/>
  <c r="I1284" i="9"/>
  <c r="F1284" i="9"/>
  <c r="C1284" i="9"/>
  <c r="S1283" i="9"/>
  <c r="Q1283" i="9"/>
  <c r="O1283" i="9"/>
  <c r="I1283" i="9"/>
  <c r="F1283" i="9"/>
  <c r="C1283" i="9"/>
  <c r="S1282" i="9"/>
  <c r="Q1282" i="9"/>
  <c r="O1282" i="9"/>
  <c r="I1282" i="9"/>
  <c r="F1282" i="9"/>
  <c r="C1282" i="9"/>
  <c r="S1281" i="9"/>
  <c r="Q1281" i="9"/>
  <c r="O1281" i="9"/>
  <c r="I1281" i="9"/>
  <c r="F1281" i="9"/>
  <c r="C1281" i="9"/>
  <c r="S1280" i="9"/>
  <c r="Q1280" i="9"/>
  <c r="O1280" i="9"/>
  <c r="I1280" i="9"/>
  <c r="F1280" i="9"/>
  <c r="C1280" i="9"/>
  <c r="S1279" i="9"/>
  <c r="Q1279" i="9"/>
  <c r="O1279" i="9"/>
  <c r="I1279" i="9"/>
  <c r="F1279" i="9"/>
  <c r="C1279" i="9"/>
  <c r="S1278" i="9"/>
  <c r="Q1278" i="9"/>
  <c r="O1278" i="9"/>
  <c r="I1278" i="9"/>
  <c r="F1278" i="9"/>
  <c r="C1278" i="9"/>
  <c r="S1277" i="9"/>
  <c r="Q1277" i="9"/>
  <c r="O1277" i="9"/>
  <c r="I1277" i="9"/>
  <c r="F1277" i="9"/>
  <c r="C1277" i="9"/>
  <c r="S1276" i="9"/>
  <c r="Q1276" i="9"/>
  <c r="O1276" i="9"/>
  <c r="I1276" i="9"/>
  <c r="F1276" i="9"/>
  <c r="C1276" i="9"/>
  <c r="S1275" i="9"/>
  <c r="Q1275" i="9"/>
  <c r="O1275" i="9"/>
  <c r="I1275" i="9"/>
  <c r="F1275" i="9"/>
  <c r="C1275" i="9"/>
  <c r="S1274" i="9"/>
  <c r="Q1274" i="9"/>
  <c r="O1274" i="9"/>
  <c r="I1274" i="9"/>
  <c r="F1274" i="9"/>
  <c r="C1274" i="9"/>
  <c r="S1273" i="9"/>
  <c r="Q1273" i="9"/>
  <c r="O1273" i="9"/>
  <c r="I1273" i="9"/>
  <c r="F1273" i="9"/>
  <c r="C1273" i="9"/>
  <c r="S1272" i="9"/>
  <c r="Q1272" i="9"/>
  <c r="O1272" i="9"/>
  <c r="I1272" i="9"/>
  <c r="F1272" i="9"/>
  <c r="C1272" i="9"/>
  <c r="S1271" i="9"/>
  <c r="Q1271" i="9"/>
  <c r="O1271" i="9"/>
  <c r="I1271" i="9"/>
  <c r="F1271" i="9"/>
  <c r="C1271" i="9"/>
  <c r="S1270" i="9"/>
  <c r="Q1270" i="9"/>
  <c r="O1270" i="9"/>
  <c r="I1270" i="9"/>
  <c r="F1270" i="9"/>
  <c r="C1270" i="9"/>
  <c r="S1269" i="9"/>
  <c r="Q1269" i="9"/>
  <c r="O1269" i="9"/>
  <c r="I1269" i="9"/>
  <c r="F1269" i="9"/>
  <c r="C1269" i="9"/>
  <c r="S1268" i="9"/>
  <c r="Q1268" i="9"/>
  <c r="O1268" i="9"/>
  <c r="I1268" i="9"/>
  <c r="F1268" i="9"/>
  <c r="C1268" i="9"/>
  <c r="S1267" i="9"/>
  <c r="Q1267" i="9"/>
  <c r="O1267" i="9"/>
  <c r="I1267" i="9"/>
  <c r="F1267" i="9"/>
  <c r="C1267" i="9"/>
  <c r="S1266" i="9"/>
  <c r="Q1266" i="9"/>
  <c r="O1266" i="9"/>
  <c r="I1266" i="9"/>
  <c r="F1266" i="9"/>
  <c r="C1266" i="9"/>
  <c r="S1265" i="9"/>
  <c r="Q1265" i="9"/>
  <c r="O1265" i="9"/>
  <c r="I1265" i="9"/>
  <c r="F1265" i="9"/>
  <c r="C1265" i="9"/>
  <c r="S1264" i="9"/>
  <c r="Q1264" i="9"/>
  <c r="O1264" i="9"/>
  <c r="I1264" i="9"/>
  <c r="F1264" i="9"/>
  <c r="C1264" i="9"/>
  <c r="S1263" i="9"/>
  <c r="Q1263" i="9"/>
  <c r="O1263" i="9"/>
  <c r="I1263" i="9"/>
  <c r="F1263" i="9"/>
  <c r="C1263" i="9"/>
  <c r="S1262" i="9"/>
  <c r="Q1262" i="9"/>
  <c r="O1262" i="9"/>
  <c r="I1262" i="9"/>
  <c r="F1262" i="9"/>
  <c r="C1262" i="9"/>
  <c r="S1261" i="9"/>
  <c r="Q1261" i="9"/>
  <c r="O1261" i="9"/>
  <c r="I1261" i="9"/>
  <c r="F1261" i="9"/>
  <c r="C1261" i="9"/>
  <c r="S1260" i="9"/>
  <c r="Q1260" i="9"/>
  <c r="O1260" i="9"/>
  <c r="I1260" i="9"/>
  <c r="F1260" i="9"/>
  <c r="C1260" i="9"/>
  <c r="S1259" i="9"/>
  <c r="Q1259" i="9"/>
  <c r="O1259" i="9"/>
  <c r="I1259" i="9"/>
  <c r="F1259" i="9"/>
  <c r="C1259" i="9"/>
  <c r="S1258" i="9"/>
  <c r="Q1258" i="9"/>
  <c r="O1258" i="9"/>
  <c r="I1258" i="9"/>
  <c r="F1258" i="9"/>
  <c r="C1258" i="9"/>
  <c r="S1257" i="9"/>
  <c r="Q1257" i="9"/>
  <c r="O1257" i="9"/>
  <c r="I1257" i="9"/>
  <c r="F1257" i="9"/>
  <c r="C1257" i="9"/>
  <c r="S1256" i="9"/>
  <c r="Q1256" i="9"/>
  <c r="O1256" i="9"/>
  <c r="I1256" i="9"/>
  <c r="F1256" i="9"/>
  <c r="C1256" i="9"/>
  <c r="S1255" i="9"/>
  <c r="Q1255" i="9"/>
  <c r="O1255" i="9"/>
  <c r="I1255" i="9"/>
  <c r="F1255" i="9"/>
  <c r="C1255" i="9"/>
  <c r="S1254" i="9"/>
  <c r="Q1254" i="9"/>
  <c r="O1254" i="9"/>
  <c r="I1254" i="9"/>
  <c r="F1254" i="9"/>
  <c r="C1254" i="9"/>
  <c r="S1253" i="9"/>
  <c r="Q1253" i="9"/>
  <c r="O1253" i="9"/>
  <c r="I1253" i="9"/>
  <c r="F1253" i="9"/>
  <c r="C1253" i="9"/>
  <c r="S1252" i="9"/>
  <c r="Q1252" i="9"/>
  <c r="O1252" i="9"/>
  <c r="I1252" i="9"/>
  <c r="F1252" i="9"/>
  <c r="C1252" i="9"/>
  <c r="S1251" i="9"/>
  <c r="Q1251" i="9"/>
  <c r="O1251" i="9"/>
  <c r="I1251" i="9"/>
  <c r="F1251" i="9"/>
  <c r="C1251" i="9"/>
  <c r="S1250" i="9"/>
  <c r="Q1250" i="9"/>
  <c r="O1250" i="9"/>
  <c r="I1250" i="9"/>
  <c r="F1250" i="9"/>
  <c r="C1250" i="9"/>
  <c r="S1249" i="9"/>
  <c r="Q1249" i="9"/>
  <c r="O1249" i="9"/>
  <c r="I1249" i="9"/>
  <c r="F1249" i="9"/>
  <c r="C1249" i="9"/>
  <c r="S1248" i="9"/>
  <c r="Q1248" i="9"/>
  <c r="O1248" i="9"/>
  <c r="I1248" i="9"/>
  <c r="F1248" i="9"/>
  <c r="C1248" i="9"/>
  <c r="S1247" i="9"/>
  <c r="Q1247" i="9"/>
  <c r="O1247" i="9"/>
  <c r="I1247" i="9"/>
  <c r="F1247" i="9"/>
  <c r="C1247" i="9"/>
  <c r="S1246" i="9"/>
  <c r="Q1246" i="9"/>
  <c r="O1246" i="9"/>
  <c r="I1246" i="9"/>
  <c r="F1246" i="9"/>
  <c r="C1246" i="9"/>
  <c r="S1245" i="9"/>
  <c r="Q1245" i="9"/>
  <c r="O1245" i="9"/>
  <c r="I1245" i="9"/>
  <c r="F1245" i="9"/>
  <c r="C1245" i="9"/>
  <c r="S1244" i="9"/>
  <c r="Q1244" i="9"/>
  <c r="O1244" i="9"/>
  <c r="I1244" i="9"/>
  <c r="F1244" i="9"/>
  <c r="C1244" i="9"/>
  <c r="S1243" i="9"/>
  <c r="Q1243" i="9"/>
  <c r="O1243" i="9"/>
  <c r="I1243" i="9"/>
  <c r="F1243" i="9"/>
  <c r="C1243" i="9"/>
  <c r="S1242" i="9"/>
  <c r="Q1242" i="9"/>
  <c r="O1242" i="9"/>
  <c r="I1242" i="9"/>
  <c r="F1242" i="9"/>
  <c r="C1242" i="9"/>
  <c r="S1241" i="9"/>
  <c r="Q1241" i="9"/>
  <c r="O1241" i="9"/>
  <c r="I1241" i="9"/>
  <c r="F1241" i="9"/>
  <c r="C1241" i="9"/>
  <c r="S1240" i="9"/>
  <c r="Q1240" i="9"/>
  <c r="O1240" i="9"/>
  <c r="I1240" i="9"/>
  <c r="F1240" i="9"/>
  <c r="C1240" i="9"/>
  <c r="S1239" i="9"/>
  <c r="Q1239" i="9"/>
  <c r="O1239" i="9"/>
  <c r="I1239" i="9"/>
  <c r="F1239" i="9"/>
  <c r="C1239" i="9"/>
  <c r="S1238" i="9"/>
  <c r="Q1238" i="9"/>
  <c r="O1238" i="9"/>
  <c r="I1238" i="9"/>
  <c r="F1238" i="9"/>
  <c r="C1238" i="9"/>
  <c r="S1237" i="9"/>
  <c r="Q1237" i="9"/>
  <c r="O1237" i="9"/>
  <c r="I1237" i="9"/>
  <c r="F1237" i="9"/>
  <c r="C1237" i="9"/>
  <c r="S1236" i="9"/>
  <c r="Q1236" i="9"/>
  <c r="O1236" i="9"/>
  <c r="I1236" i="9"/>
  <c r="F1236" i="9"/>
  <c r="C1236" i="9"/>
  <c r="S1235" i="9"/>
  <c r="Q1235" i="9"/>
  <c r="O1235" i="9"/>
  <c r="I1235" i="9"/>
  <c r="F1235" i="9"/>
  <c r="C1235" i="9"/>
  <c r="S1234" i="9"/>
  <c r="Q1234" i="9"/>
  <c r="O1234" i="9"/>
  <c r="I1234" i="9"/>
  <c r="F1234" i="9"/>
  <c r="C1234" i="9"/>
  <c r="S1233" i="9"/>
  <c r="Q1233" i="9"/>
  <c r="O1233" i="9"/>
  <c r="I1233" i="9"/>
  <c r="F1233" i="9"/>
  <c r="C1233" i="9"/>
  <c r="S1232" i="9"/>
  <c r="Q1232" i="9"/>
  <c r="O1232" i="9"/>
  <c r="I1232" i="9"/>
  <c r="F1232" i="9"/>
  <c r="C1232" i="9"/>
  <c r="S1231" i="9"/>
  <c r="Q1231" i="9"/>
  <c r="O1231" i="9"/>
  <c r="I1231" i="9"/>
  <c r="F1231" i="9"/>
  <c r="C1231" i="9"/>
  <c r="S1230" i="9"/>
  <c r="Q1230" i="9"/>
  <c r="O1230" i="9"/>
  <c r="I1230" i="9"/>
  <c r="F1230" i="9"/>
  <c r="C1230" i="9"/>
  <c r="S1229" i="9"/>
  <c r="Q1229" i="9"/>
  <c r="O1229" i="9"/>
  <c r="I1229" i="9"/>
  <c r="F1229" i="9"/>
  <c r="C1229" i="9"/>
  <c r="S1228" i="9"/>
  <c r="Q1228" i="9"/>
  <c r="O1228" i="9"/>
  <c r="I1228" i="9"/>
  <c r="F1228" i="9"/>
  <c r="C1228" i="9"/>
  <c r="S1227" i="9"/>
  <c r="Q1227" i="9"/>
  <c r="O1227" i="9"/>
  <c r="I1227" i="9"/>
  <c r="F1227" i="9"/>
  <c r="C1227" i="9"/>
  <c r="S1226" i="9"/>
  <c r="Q1226" i="9"/>
  <c r="O1226" i="9"/>
  <c r="I1226" i="9"/>
  <c r="F1226" i="9"/>
  <c r="C1226" i="9"/>
  <c r="S1225" i="9"/>
  <c r="Q1225" i="9"/>
  <c r="O1225" i="9"/>
  <c r="I1225" i="9"/>
  <c r="F1225" i="9"/>
  <c r="C1225" i="9"/>
  <c r="S1224" i="9"/>
  <c r="Q1224" i="9"/>
  <c r="O1224" i="9"/>
  <c r="I1224" i="9"/>
  <c r="F1224" i="9"/>
  <c r="C1224" i="9"/>
  <c r="S1223" i="9"/>
  <c r="Q1223" i="9"/>
  <c r="O1223" i="9"/>
  <c r="I1223" i="9"/>
  <c r="F1223" i="9"/>
  <c r="C1223" i="9"/>
  <c r="S1222" i="9"/>
  <c r="Q1222" i="9"/>
  <c r="O1222" i="9"/>
  <c r="I1222" i="9"/>
  <c r="F1222" i="9"/>
  <c r="C1222" i="9"/>
  <c r="S1221" i="9"/>
  <c r="Q1221" i="9"/>
  <c r="O1221" i="9"/>
  <c r="I1221" i="9"/>
  <c r="F1221" i="9"/>
  <c r="C1221" i="9"/>
  <c r="S1220" i="9"/>
  <c r="Q1220" i="9"/>
  <c r="O1220" i="9"/>
  <c r="I1220" i="9"/>
  <c r="F1220" i="9"/>
  <c r="C1220" i="9"/>
  <c r="S1219" i="9"/>
  <c r="Q1219" i="9"/>
  <c r="O1219" i="9"/>
  <c r="I1219" i="9"/>
  <c r="F1219" i="9"/>
  <c r="C1219" i="9"/>
  <c r="S1218" i="9"/>
  <c r="Q1218" i="9"/>
  <c r="O1218" i="9"/>
  <c r="I1218" i="9"/>
  <c r="F1218" i="9"/>
  <c r="C1218" i="9"/>
  <c r="S1217" i="9"/>
  <c r="Q1217" i="9"/>
  <c r="O1217" i="9"/>
  <c r="I1217" i="9"/>
  <c r="F1217" i="9"/>
  <c r="C1217" i="9"/>
  <c r="S1216" i="9"/>
  <c r="Q1216" i="9"/>
  <c r="O1216" i="9"/>
  <c r="I1216" i="9"/>
  <c r="F1216" i="9"/>
  <c r="C1216" i="9"/>
  <c r="S1215" i="9"/>
  <c r="Q1215" i="9"/>
  <c r="O1215" i="9"/>
  <c r="I1215" i="9"/>
  <c r="F1215" i="9"/>
  <c r="C1215" i="9"/>
  <c r="S1214" i="9"/>
  <c r="Q1214" i="9"/>
  <c r="O1214" i="9"/>
  <c r="I1214" i="9"/>
  <c r="F1214" i="9"/>
  <c r="C1214" i="9"/>
  <c r="S1213" i="9"/>
  <c r="Q1213" i="9"/>
  <c r="O1213" i="9"/>
  <c r="I1213" i="9"/>
  <c r="F1213" i="9"/>
  <c r="C1213" i="9"/>
  <c r="S1212" i="9"/>
  <c r="Q1212" i="9"/>
  <c r="O1212" i="9"/>
  <c r="I1212" i="9"/>
  <c r="F1212" i="9"/>
  <c r="C1212" i="9"/>
  <c r="S1211" i="9"/>
  <c r="Q1211" i="9"/>
  <c r="O1211" i="9"/>
  <c r="I1211" i="9"/>
  <c r="F1211" i="9"/>
  <c r="C1211" i="9"/>
  <c r="S1210" i="9"/>
  <c r="Q1210" i="9"/>
  <c r="O1210" i="9"/>
  <c r="I1210" i="9"/>
  <c r="F1210" i="9"/>
  <c r="C1210" i="9"/>
  <c r="S1209" i="9"/>
  <c r="Q1209" i="9"/>
  <c r="O1209" i="9"/>
  <c r="I1209" i="9"/>
  <c r="F1209" i="9"/>
  <c r="C1209" i="9"/>
  <c r="S1208" i="9"/>
  <c r="Q1208" i="9"/>
  <c r="O1208" i="9"/>
  <c r="I1208" i="9"/>
  <c r="F1208" i="9"/>
  <c r="C1208" i="9"/>
  <c r="S1207" i="9"/>
  <c r="Q1207" i="9"/>
  <c r="O1207" i="9"/>
  <c r="I1207" i="9"/>
  <c r="F1207" i="9"/>
  <c r="C1207" i="9"/>
  <c r="S1206" i="9"/>
  <c r="Q1206" i="9"/>
  <c r="O1206" i="9"/>
  <c r="I1206" i="9"/>
  <c r="F1206" i="9"/>
  <c r="C1206" i="9"/>
  <c r="S1205" i="9"/>
  <c r="Q1205" i="9"/>
  <c r="O1205" i="9"/>
  <c r="I1205" i="9"/>
  <c r="F1205" i="9"/>
  <c r="C1205" i="9"/>
  <c r="S1204" i="9"/>
  <c r="Q1204" i="9"/>
  <c r="O1204" i="9"/>
  <c r="I1204" i="9"/>
  <c r="F1204" i="9"/>
  <c r="C1204" i="9"/>
  <c r="S1203" i="9"/>
  <c r="Q1203" i="9"/>
  <c r="O1203" i="9"/>
  <c r="I1203" i="9"/>
  <c r="F1203" i="9"/>
  <c r="C1203" i="9"/>
  <c r="S1202" i="9"/>
  <c r="Q1202" i="9"/>
  <c r="O1202" i="9"/>
  <c r="I1202" i="9"/>
  <c r="F1202" i="9"/>
  <c r="C1202" i="9"/>
  <c r="S1201" i="9"/>
  <c r="Q1201" i="9"/>
  <c r="O1201" i="9"/>
  <c r="I1201" i="9"/>
  <c r="F1201" i="9"/>
  <c r="C1201" i="9"/>
  <c r="S1200" i="9"/>
  <c r="Q1200" i="9"/>
  <c r="O1200" i="9"/>
  <c r="I1200" i="9"/>
  <c r="F1200" i="9"/>
  <c r="C1200" i="9"/>
  <c r="S1199" i="9"/>
  <c r="Q1199" i="9"/>
  <c r="O1199" i="9"/>
  <c r="I1199" i="9"/>
  <c r="F1199" i="9"/>
  <c r="C1199" i="9"/>
  <c r="S1198" i="9"/>
  <c r="Q1198" i="9"/>
  <c r="O1198" i="9"/>
  <c r="I1198" i="9"/>
  <c r="F1198" i="9"/>
  <c r="C1198" i="9"/>
  <c r="S1197" i="9"/>
  <c r="Q1197" i="9"/>
  <c r="O1197" i="9"/>
  <c r="I1197" i="9"/>
  <c r="F1197" i="9"/>
  <c r="C1197" i="9"/>
  <c r="S1196" i="9"/>
  <c r="Q1196" i="9"/>
  <c r="O1196" i="9"/>
  <c r="I1196" i="9"/>
  <c r="F1196" i="9"/>
  <c r="C1196" i="9"/>
  <c r="S1195" i="9"/>
  <c r="Q1195" i="9"/>
  <c r="O1195" i="9"/>
  <c r="I1195" i="9"/>
  <c r="F1195" i="9"/>
  <c r="C1195" i="9"/>
  <c r="S1194" i="9"/>
  <c r="Q1194" i="9"/>
  <c r="O1194" i="9"/>
  <c r="I1194" i="9"/>
  <c r="F1194" i="9"/>
  <c r="C1194" i="9"/>
  <c r="S1193" i="9"/>
  <c r="Q1193" i="9"/>
  <c r="O1193" i="9"/>
  <c r="I1193" i="9"/>
  <c r="F1193" i="9"/>
  <c r="C1193" i="9"/>
  <c r="S1192" i="9"/>
  <c r="Q1192" i="9"/>
  <c r="O1192" i="9"/>
  <c r="I1192" i="9"/>
  <c r="F1192" i="9"/>
  <c r="C1192" i="9"/>
  <c r="S1191" i="9"/>
  <c r="Q1191" i="9"/>
  <c r="O1191" i="9"/>
  <c r="I1191" i="9"/>
  <c r="F1191" i="9"/>
  <c r="C1191" i="9"/>
  <c r="S1190" i="9"/>
  <c r="Q1190" i="9"/>
  <c r="O1190" i="9"/>
  <c r="I1190" i="9"/>
  <c r="F1190" i="9"/>
  <c r="C1190" i="9"/>
  <c r="S1189" i="9"/>
  <c r="Q1189" i="9"/>
  <c r="O1189" i="9"/>
  <c r="I1189" i="9"/>
  <c r="F1189" i="9"/>
  <c r="C1189" i="9"/>
  <c r="S1188" i="9"/>
  <c r="Q1188" i="9"/>
  <c r="O1188" i="9"/>
  <c r="I1188" i="9"/>
  <c r="F1188" i="9"/>
  <c r="C1188" i="9"/>
  <c r="S1187" i="9"/>
  <c r="Q1187" i="9"/>
  <c r="O1187" i="9"/>
  <c r="I1187" i="9"/>
  <c r="F1187" i="9"/>
  <c r="C1187" i="9"/>
  <c r="S1186" i="9"/>
  <c r="Q1186" i="9"/>
  <c r="O1186" i="9"/>
  <c r="I1186" i="9"/>
  <c r="F1186" i="9"/>
  <c r="C1186" i="9"/>
  <c r="S1185" i="9"/>
  <c r="Q1185" i="9"/>
  <c r="O1185" i="9"/>
  <c r="I1185" i="9"/>
  <c r="F1185" i="9"/>
  <c r="C1185" i="9"/>
  <c r="S1184" i="9"/>
  <c r="Q1184" i="9"/>
  <c r="O1184" i="9"/>
  <c r="I1184" i="9"/>
  <c r="F1184" i="9"/>
  <c r="C1184" i="9"/>
  <c r="S1183" i="9"/>
  <c r="Q1183" i="9"/>
  <c r="O1183" i="9"/>
  <c r="I1183" i="9"/>
  <c r="F1183" i="9"/>
  <c r="C1183" i="9"/>
  <c r="S1182" i="9"/>
  <c r="Q1182" i="9"/>
  <c r="O1182" i="9"/>
  <c r="I1182" i="9"/>
  <c r="F1182" i="9"/>
  <c r="C1182" i="9"/>
  <c r="S1181" i="9"/>
  <c r="Q1181" i="9"/>
  <c r="O1181" i="9"/>
  <c r="I1181" i="9"/>
  <c r="F1181" i="9"/>
  <c r="C1181" i="9"/>
  <c r="S1180" i="9"/>
  <c r="Q1180" i="9"/>
  <c r="O1180" i="9"/>
  <c r="I1180" i="9"/>
  <c r="F1180" i="9"/>
  <c r="C1180" i="9"/>
  <c r="S1179" i="9"/>
  <c r="Q1179" i="9"/>
  <c r="O1179" i="9"/>
  <c r="I1179" i="9"/>
  <c r="F1179" i="9"/>
  <c r="C1179" i="9"/>
  <c r="S1178" i="9"/>
  <c r="Q1178" i="9"/>
  <c r="O1178" i="9"/>
  <c r="I1178" i="9"/>
  <c r="F1178" i="9"/>
  <c r="C1178" i="9"/>
  <c r="S1177" i="9"/>
  <c r="Q1177" i="9"/>
  <c r="O1177" i="9"/>
  <c r="I1177" i="9"/>
  <c r="F1177" i="9"/>
  <c r="C1177" i="9"/>
  <c r="S1176" i="9"/>
  <c r="Q1176" i="9"/>
  <c r="O1176" i="9"/>
  <c r="I1176" i="9"/>
  <c r="F1176" i="9"/>
  <c r="C1176" i="9"/>
  <c r="S1175" i="9"/>
  <c r="Q1175" i="9"/>
  <c r="O1175" i="9"/>
  <c r="I1175" i="9"/>
  <c r="F1175" i="9"/>
  <c r="C1175" i="9"/>
  <c r="S1174" i="9"/>
  <c r="Q1174" i="9"/>
  <c r="O1174" i="9"/>
  <c r="I1174" i="9"/>
  <c r="F1174" i="9"/>
  <c r="C1174" i="9"/>
  <c r="S1173" i="9"/>
  <c r="Q1173" i="9"/>
  <c r="O1173" i="9"/>
  <c r="I1173" i="9"/>
  <c r="F1173" i="9"/>
  <c r="C1173" i="9"/>
  <c r="S1172" i="9"/>
  <c r="Q1172" i="9"/>
  <c r="O1172" i="9"/>
  <c r="I1172" i="9"/>
  <c r="F1172" i="9"/>
  <c r="C1172" i="9"/>
  <c r="S1171" i="9"/>
  <c r="Q1171" i="9"/>
  <c r="O1171" i="9"/>
  <c r="I1171" i="9"/>
  <c r="F1171" i="9"/>
  <c r="C1171" i="9"/>
  <c r="S1170" i="9"/>
  <c r="Q1170" i="9"/>
  <c r="O1170" i="9"/>
  <c r="I1170" i="9"/>
  <c r="F1170" i="9"/>
  <c r="C1170" i="9"/>
  <c r="S1169" i="9"/>
  <c r="Q1169" i="9"/>
  <c r="O1169" i="9"/>
  <c r="I1169" i="9"/>
  <c r="F1169" i="9"/>
  <c r="C1169" i="9"/>
  <c r="S1168" i="9"/>
  <c r="Q1168" i="9"/>
  <c r="O1168" i="9"/>
  <c r="I1168" i="9"/>
  <c r="F1168" i="9"/>
  <c r="C1168" i="9"/>
  <c r="S1167" i="9"/>
  <c r="Q1167" i="9"/>
  <c r="O1167" i="9"/>
  <c r="I1167" i="9"/>
  <c r="F1167" i="9"/>
  <c r="C1167" i="9"/>
  <c r="S1166" i="9"/>
  <c r="Q1166" i="9"/>
  <c r="O1166" i="9"/>
  <c r="I1166" i="9"/>
  <c r="F1166" i="9"/>
  <c r="C1166" i="9"/>
  <c r="S1165" i="9"/>
  <c r="Q1165" i="9"/>
  <c r="O1165" i="9"/>
  <c r="I1165" i="9"/>
  <c r="F1165" i="9"/>
  <c r="C1165" i="9"/>
  <c r="S1164" i="9"/>
  <c r="Q1164" i="9"/>
  <c r="O1164" i="9"/>
  <c r="I1164" i="9"/>
  <c r="F1164" i="9"/>
  <c r="C1164" i="9"/>
  <c r="S1163" i="9"/>
  <c r="Q1163" i="9"/>
  <c r="O1163" i="9"/>
  <c r="I1163" i="9"/>
  <c r="F1163" i="9"/>
  <c r="C1163" i="9"/>
  <c r="S1162" i="9"/>
  <c r="Q1162" i="9"/>
  <c r="O1162" i="9"/>
  <c r="I1162" i="9"/>
  <c r="F1162" i="9"/>
  <c r="C1162" i="9"/>
  <c r="S1161" i="9"/>
  <c r="Q1161" i="9"/>
  <c r="O1161" i="9"/>
  <c r="I1161" i="9"/>
  <c r="F1161" i="9"/>
  <c r="C1161" i="9"/>
  <c r="S1160" i="9"/>
  <c r="Q1160" i="9"/>
  <c r="O1160" i="9"/>
  <c r="I1160" i="9"/>
  <c r="F1160" i="9"/>
  <c r="C1160" i="9"/>
  <c r="S1159" i="9"/>
  <c r="Q1159" i="9"/>
  <c r="O1159" i="9"/>
  <c r="I1159" i="9"/>
  <c r="F1159" i="9"/>
  <c r="C1159" i="9"/>
  <c r="S1158" i="9"/>
  <c r="Q1158" i="9"/>
  <c r="O1158" i="9"/>
  <c r="I1158" i="9"/>
  <c r="F1158" i="9"/>
  <c r="C1158" i="9"/>
  <c r="S1157" i="9"/>
  <c r="Q1157" i="9"/>
  <c r="O1157" i="9"/>
  <c r="I1157" i="9"/>
  <c r="F1157" i="9"/>
  <c r="C1157" i="9"/>
  <c r="S1156" i="9"/>
  <c r="Q1156" i="9"/>
  <c r="O1156" i="9"/>
  <c r="I1156" i="9"/>
  <c r="F1156" i="9"/>
  <c r="C1156" i="9"/>
  <c r="S1155" i="9"/>
  <c r="Q1155" i="9"/>
  <c r="O1155" i="9"/>
  <c r="I1155" i="9"/>
  <c r="F1155" i="9"/>
  <c r="C1155" i="9"/>
  <c r="S1154" i="9"/>
  <c r="Q1154" i="9"/>
  <c r="O1154" i="9"/>
  <c r="I1154" i="9"/>
  <c r="F1154" i="9"/>
  <c r="C1154" i="9"/>
  <c r="S1153" i="9"/>
  <c r="Q1153" i="9"/>
  <c r="O1153" i="9"/>
  <c r="I1153" i="9"/>
  <c r="F1153" i="9"/>
  <c r="C1153" i="9"/>
  <c r="S1152" i="9"/>
  <c r="Q1152" i="9"/>
  <c r="O1152" i="9"/>
  <c r="I1152" i="9"/>
  <c r="F1152" i="9"/>
  <c r="C1152" i="9"/>
  <c r="S1151" i="9"/>
  <c r="Q1151" i="9"/>
  <c r="O1151" i="9"/>
  <c r="I1151" i="9"/>
  <c r="F1151" i="9"/>
  <c r="C1151" i="9"/>
  <c r="S1150" i="9"/>
  <c r="Q1150" i="9"/>
  <c r="O1150" i="9"/>
  <c r="I1150" i="9"/>
  <c r="F1150" i="9"/>
  <c r="C1150" i="9"/>
  <c r="S1149" i="9"/>
  <c r="Q1149" i="9"/>
  <c r="O1149" i="9"/>
  <c r="I1149" i="9"/>
  <c r="F1149" i="9"/>
  <c r="C1149" i="9"/>
  <c r="S1148" i="9"/>
  <c r="Q1148" i="9"/>
  <c r="O1148" i="9"/>
  <c r="I1148" i="9"/>
  <c r="F1148" i="9"/>
  <c r="C1148" i="9"/>
  <c r="S1147" i="9"/>
  <c r="Q1147" i="9"/>
  <c r="O1147" i="9"/>
  <c r="I1147" i="9"/>
  <c r="F1147" i="9"/>
  <c r="C1147" i="9"/>
  <c r="S1146" i="9"/>
  <c r="Q1146" i="9"/>
  <c r="O1146" i="9"/>
  <c r="I1146" i="9"/>
  <c r="F1146" i="9"/>
  <c r="C1146" i="9"/>
  <c r="S1145" i="9"/>
  <c r="Q1145" i="9"/>
  <c r="O1145" i="9"/>
  <c r="I1145" i="9"/>
  <c r="F1145" i="9"/>
  <c r="C1145" i="9"/>
  <c r="S1144" i="9"/>
  <c r="Q1144" i="9"/>
  <c r="O1144" i="9"/>
  <c r="I1144" i="9"/>
  <c r="F1144" i="9"/>
  <c r="C1144" i="9"/>
  <c r="S1143" i="9"/>
  <c r="Q1143" i="9"/>
  <c r="O1143" i="9"/>
  <c r="I1143" i="9"/>
  <c r="F1143" i="9"/>
  <c r="C1143" i="9"/>
  <c r="S1142" i="9"/>
  <c r="Q1142" i="9"/>
  <c r="O1142" i="9"/>
  <c r="I1142" i="9"/>
  <c r="F1142" i="9"/>
  <c r="C1142" i="9"/>
  <c r="S1141" i="9"/>
  <c r="Q1141" i="9"/>
  <c r="O1141" i="9"/>
  <c r="I1141" i="9"/>
  <c r="F1141" i="9"/>
  <c r="C1141" i="9"/>
  <c r="S1140" i="9"/>
  <c r="Q1140" i="9"/>
  <c r="O1140" i="9"/>
  <c r="I1140" i="9"/>
  <c r="F1140" i="9"/>
  <c r="C1140" i="9"/>
  <c r="S1139" i="9"/>
  <c r="Q1139" i="9"/>
  <c r="O1139" i="9"/>
  <c r="I1139" i="9"/>
  <c r="F1139" i="9"/>
  <c r="C1139" i="9"/>
  <c r="S1138" i="9"/>
  <c r="Q1138" i="9"/>
  <c r="O1138" i="9"/>
  <c r="I1138" i="9"/>
  <c r="F1138" i="9"/>
  <c r="C1138" i="9"/>
  <c r="S1137" i="9"/>
  <c r="Q1137" i="9"/>
  <c r="O1137" i="9"/>
  <c r="I1137" i="9"/>
  <c r="F1137" i="9"/>
  <c r="C1137" i="9"/>
  <c r="S1136" i="9"/>
  <c r="Q1136" i="9"/>
  <c r="O1136" i="9"/>
  <c r="I1136" i="9"/>
  <c r="F1136" i="9"/>
  <c r="C1136" i="9"/>
  <c r="S1135" i="9"/>
  <c r="Q1135" i="9"/>
  <c r="O1135" i="9"/>
  <c r="I1135" i="9"/>
  <c r="F1135" i="9"/>
  <c r="C1135" i="9"/>
  <c r="S1134" i="9"/>
  <c r="Q1134" i="9"/>
  <c r="O1134" i="9"/>
  <c r="I1134" i="9"/>
  <c r="F1134" i="9"/>
  <c r="C1134" i="9"/>
  <c r="S1133" i="9"/>
  <c r="Q1133" i="9"/>
  <c r="O1133" i="9"/>
  <c r="I1133" i="9"/>
  <c r="F1133" i="9"/>
  <c r="C1133" i="9"/>
  <c r="S1132" i="9"/>
  <c r="Q1132" i="9"/>
  <c r="O1132" i="9"/>
  <c r="I1132" i="9"/>
  <c r="F1132" i="9"/>
  <c r="C1132" i="9"/>
  <c r="S1131" i="9"/>
  <c r="Q1131" i="9"/>
  <c r="O1131" i="9"/>
  <c r="I1131" i="9"/>
  <c r="F1131" i="9"/>
  <c r="C1131" i="9"/>
  <c r="S1130" i="9"/>
  <c r="Q1130" i="9"/>
  <c r="O1130" i="9"/>
  <c r="I1130" i="9"/>
  <c r="F1130" i="9"/>
  <c r="C1130" i="9"/>
  <c r="S1129" i="9"/>
  <c r="Q1129" i="9"/>
  <c r="O1129" i="9"/>
  <c r="I1129" i="9"/>
  <c r="F1129" i="9"/>
  <c r="C1129" i="9"/>
  <c r="S1128" i="9"/>
  <c r="Q1128" i="9"/>
  <c r="O1128" i="9"/>
  <c r="I1128" i="9"/>
  <c r="F1128" i="9"/>
  <c r="C1128" i="9"/>
  <c r="S1127" i="9"/>
  <c r="Q1127" i="9"/>
  <c r="O1127" i="9"/>
  <c r="I1127" i="9"/>
  <c r="F1127" i="9"/>
  <c r="C1127" i="9"/>
  <c r="S1126" i="9"/>
  <c r="Q1126" i="9"/>
  <c r="O1126" i="9"/>
  <c r="I1126" i="9"/>
  <c r="F1126" i="9"/>
  <c r="C1126" i="9"/>
  <c r="S1125" i="9"/>
  <c r="Q1125" i="9"/>
  <c r="O1125" i="9"/>
  <c r="I1125" i="9"/>
  <c r="F1125" i="9"/>
  <c r="C1125" i="9"/>
  <c r="S1124" i="9"/>
  <c r="Q1124" i="9"/>
  <c r="O1124" i="9"/>
  <c r="I1124" i="9"/>
  <c r="F1124" i="9"/>
  <c r="C1124" i="9"/>
  <c r="S1123" i="9"/>
  <c r="Q1123" i="9"/>
  <c r="O1123" i="9"/>
  <c r="I1123" i="9"/>
  <c r="F1123" i="9"/>
  <c r="C1123" i="9"/>
  <c r="S1122" i="9"/>
  <c r="Q1122" i="9"/>
  <c r="O1122" i="9"/>
  <c r="I1122" i="9"/>
  <c r="F1122" i="9"/>
  <c r="C1122" i="9"/>
  <c r="S1121" i="9"/>
  <c r="Q1121" i="9"/>
  <c r="O1121" i="9"/>
  <c r="I1121" i="9"/>
  <c r="F1121" i="9"/>
  <c r="C1121" i="9"/>
  <c r="S1120" i="9"/>
  <c r="Q1120" i="9"/>
  <c r="O1120" i="9"/>
  <c r="I1120" i="9"/>
  <c r="F1120" i="9"/>
  <c r="C1120" i="9"/>
  <c r="S1119" i="9"/>
  <c r="Q1119" i="9"/>
  <c r="O1119" i="9"/>
  <c r="I1119" i="9"/>
  <c r="F1119" i="9"/>
  <c r="C1119" i="9"/>
  <c r="S1118" i="9"/>
  <c r="Q1118" i="9"/>
  <c r="O1118" i="9"/>
  <c r="I1118" i="9"/>
  <c r="F1118" i="9"/>
  <c r="C1118" i="9"/>
  <c r="S1117" i="9"/>
  <c r="Q1117" i="9"/>
  <c r="O1117" i="9"/>
  <c r="I1117" i="9"/>
  <c r="F1117" i="9"/>
  <c r="C1117" i="9"/>
  <c r="S1116" i="9"/>
  <c r="Q1116" i="9"/>
  <c r="O1116" i="9"/>
  <c r="I1116" i="9"/>
  <c r="F1116" i="9"/>
  <c r="C1116" i="9"/>
  <c r="S1115" i="9"/>
  <c r="Q1115" i="9"/>
  <c r="O1115" i="9"/>
  <c r="I1115" i="9"/>
  <c r="F1115" i="9"/>
  <c r="C1115" i="9"/>
  <c r="S1114" i="9"/>
  <c r="Q1114" i="9"/>
  <c r="O1114" i="9"/>
  <c r="I1114" i="9"/>
  <c r="F1114" i="9"/>
  <c r="C1114" i="9"/>
  <c r="S1113" i="9"/>
  <c r="Q1113" i="9"/>
  <c r="O1113" i="9"/>
  <c r="I1113" i="9"/>
  <c r="F1113" i="9"/>
  <c r="C1113" i="9"/>
  <c r="S1112" i="9"/>
  <c r="Q1112" i="9"/>
  <c r="O1112" i="9"/>
  <c r="I1112" i="9"/>
  <c r="F1112" i="9"/>
  <c r="C1112" i="9"/>
  <c r="S1111" i="9"/>
  <c r="Q1111" i="9"/>
  <c r="O1111" i="9"/>
  <c r="I1111" i="9"/>
  <c r="F1111" i="9"/>
  <c r="C1111" i="9"/>
  <c r="S1110" i="9"/>
  <c r="Q1110" i="9"/>
  <c r="O1110" i="9"/>
  <c r="I1110" i="9"/>
  <c r="F1110" i="9"/>
  <c r="C1110" i="9"/>
  <c r="S1109" i="9"/>
  <c r="Q1109" i="9"/>
  <c r="O1109" i="9"/>
  <c r="I1109" i="9"/>
  <c r="F1109" i="9"/>
  <c r="C1109" i="9"/>
  <c r="S1108" i="9"/>
  <c r="Q1108" i="9"/>
  <c r="O1108" i="9"/>
  <c r="I1108" i="9"/>
  <c r="F1108" i="9"/>
  <c r="C1108" i="9"/>
  <c r="S1107" i="9"/>
  <c r="Q1107" i="9"/>
  <c r="O1107" i="9"/>
  <c r="I1107" i="9"/>
  <c r="F1107" i="9"/>
  <c r="C1107" i="9"/>
  <c r="S1106" i="9"/>
  <c r="Q1106" i="9"/>
  <c r="O1106" i="9"/>
  <c r="I1106" i="9"/>
  <c r="F1106" i="9"/>
  <c r="C1106" i="9"/>
  <c r="S1105" i="9"/>
  <c r="Q1105" i="9"/>
  <c r="O1105" i="9"/>
  <c r="I1105" i="9"/>
  <c r="F1105" i="9"/>
  <c r="C1105" i="9"/>
  <c r="S1104" i="9"/>
  <c r="Q1104" i="9"/>
  <c r="O1104" i="9"/>
  <c r="I1104" i="9"/>
  <c r="F1104" i="9"/>
  <c r="C1104" i="9"/>
  <c r="S1103" i="9"/>
  <c r="Q1103" i="9"/>
  <c r="O1103" i="9"/>
  <c r="I1103" i="9"/>
  <c r="F1103" i="9"/>
  <c r="C1103" i="9"/>
  <c r="S1102" i="9"/>
  <c r="Q1102" i="9"/>
  <c r="O1102" i="9"/>
  <c r="I1102" i="9"/>
  <c r="F1102" i="9"/>
  <c r="C1102" i="9"/>
  <c r="S1101" i="9"/>
  <c r="Q1101" i="9"/>
  <c r="O1101" i="9"/>
  <c r="I1101" i="9"/>
  <c r="F1101" i="9"/>
  <c r="C1101" i="9"/>
  <c r="S1100" i="9"/>
  <c r="Q1100" i="9"/>
  <c r="O1100" i="9"/>
  <c r="I1100" i="9"/>
  <c r="F1100" i="9"/>
  <c r="C1100" i="9"/>
  <c r="S1099" i="9"/>
  <c r="Q1099" i="9"/>
  <c r="O1099" i="9"/>
  <c r="I1099" i="9"/>
  <c r="F1099" i="9"/>
  <c r="C1099" i="9"/>
  <c r="S1098" i="9"/>
  <c r="Q1098" i="9"/>
  <c r="O1098" i="9"/>
  <c r="I1098" i="9"/>
  <c r="F1098" i="9"/>
  <c r="C1098" i="9"/>
  <c r="S1097" i="9"/>
  <c r="Q1097" i="9"/>
  <c r="O1097" i="9"/>
  <c r="I1097" i="9"/>
  <c r="F1097" i="9"/>
  <c r="C1097" i="9"/>
  <c r="S1096" i="9"/>
  <c r="Q1096" i="9"/>
  <c r="O1096" i="9"/>
  <c r="I1096" i="9"/>
  <c r="F1096" i="9"/>
  <c r="C1096" i="9"/>
  <c r="S1095" i="9"/>
  <c r="Q1095" i="9"/>
  <c r="O1095" i="9"/>
  <c r="I1095" i="9"/>
  <c r="F1095" i="9"/>
  <c r="C1095" i="9"/>
  <c r="S1094" i="9"/>
  <c r="Q1094" i="9"/>
  <c r="O1094" i="9"/>
  <c r="I1094" i="9"/>
  <c r="F1094" i="9"/>
  <c r="C1094" i="9"/>
  <c r="S1093" i="9"/>
  <c r="Q1093" i="9"/>
  <c r="O1093" i="9"/>
  <c r="I1093" i="9"/>
  <c r="F1093" i="9"/>
  <c r="C1093" i="9"/>
  <c r="S1092" i="9"/>
  <c r="Q1092" i="9"/>
  <c r="O1092" i="9"/>
  <c r="I1092" i="9"/>
  <c r="F1092" i="9"/>
  <c r="C1092" i="9"/>
  <c r="S1091" i="9"/>
  <c r="Q1091" i="9"/>
  <c r="O1091" i="9"/>
  <c r="I1091" i="9"/>
  <c r="F1091" i="9"/>
  <c r="C1091" i="9"/>
  <c r="S1090" i="9"/>
  <c r="Q1090" i="9"/>
  <c r="O1090" i="9"/>
  <c r="I1090" i="9"/>
  <c r="F1090" i="9"/>
  <c r="C1090" i="9"/>
  <c r="S1089" i="9"/>
  <c r="Q1089" i="9"/>
  <c r="O1089" i="9"/>
  <c r="I1089" i="9"/>
  <c r="F1089" i="9"/>
  <c r="C1089" i="9"/>
  <c r="S1088" i="9"/>
  <c r="Q1088" i="9"/>
  <c r="O1088" i="9"/>
  <c r="I1088" i="9"/>
  <c r="F1088" i="9"/>
  <c r="C1088" i="9"/>
  <c r="S1087" i="9"/>
  <c r="Q1087" i="9"/>
  <c r="O1087" i="9"/>
  <c r="I1087" i="9"/>
  <c r="F1087" i="9"/>
  <c r="C1087" i="9"/>
  <c r="S1086" i="9"/>
  <c r="Q1086" i="9"/>
  <c r="O1086" i="9"/>
  <c r="I1086" i="9"/>
  <c r="F1086" i="9"/>
  <c r="C1086" i="9"/>
  <c r="S1085" i="9"/>
  <c r="Q1085" i="9"/>
  <c r="O1085" i="9"/>
  <c r="I1085" i="9"/>
  <c r="F1085" i="9"/>
  <c r="C1085" i="9"/>
  <c r="S1084" i="9"/>
  <c r="Q1084" i="9"/>
  <c r="O1084" i="9"/>
  <c r="I1084" i="9"/>
  <c r="F1084" i="9"/>
  <c r="C1084" i="9"/>
  <c r="S1083" i="9"/>
  <c r="Q1083" i="9"/>
  <c r="O1083" i="9"/>
  <c r="I1083" i="9"/>
  <c r="F1083" i="9"/>
  <c r="C1083" i="9"/>
  <c r="S1082" i="9"/>
  <c r="Q1082" i="9"/>
  <c r="O1082" i="9"/>
  <c r="I1082" i="9"/>
  <c r="F1082" i="9"/>
  <c r="C1082" i="9"/>
  <c r="S1081" i="9"/>
  <c r="Q1081" i="9"/>
  <c r="O1081" i="9"/>
  <c r="I1081" i="9"/>
  <c r="F1081" i="9"/>
  <c r="C1081" i="9"/>
  <c r="S1080" i="9"/>
  <c r="Q1080" i="9"/>
  <c r="O1080" i="9"/>
  <c r="I1080" i="9"/>
  <c r="F1080" i="9"/>
  <c r="C1080" i="9"/>
  <c r="S1079" i="9"/>
  <c r="Q1079" i="9"/>
  <c r="O1079" i="9"/>
  <c r="I1079" i="9"/>
  <c r="F1079" i="9"/>
  <c r="C1079" i="9"/>
  <c r="S1078" i="9"/>
  <c r="Q1078" i="9"/>
  <c r="O1078" i="9"/>
  <c r="I1078" i="9"/>
  <c r="F1078" i="9"/>
  <c r="C1078" i="9"/>
  <c r="S1077" i="9"/>
  <c r="Q1077" i="9"/>
  <c r="O1077" i="9"/>
  <c r="I1077" i="9"/>
  <c r="F1077" i="9"/>
  <c r="C1077" i="9"/>
  <c r="S1076" i="9"/>
  <c r="Q1076" i="9"/>
  <c r="O1076" i="9"/>
  <c r="I1076" i="9"/>
  <c r="F1076" i="9"/>
  <c r="C1076" i="9"/>
  <c r="S1075" i="9"/>
  <c r="Q1075" i="9"/>
  <c r="O1075" i="9"/>
  <c r="I1075" i="9"/>
  <c r="F1075" i="9"/>
  <c r="C1075" i="9"/>
  <c r="S1074" i="9"/>
  <c r="Q1074" i="9"/>
  <c r="O1074" i="9"/>
  <c r="I1074" i="9"/>
  <c r="F1074" i="9"/>
  <c r="C1074" i="9"/>
  <c r="S1073" i="9"/>
  <c r="Q1073" i="9"/>
  <c r="O1073" i="9"/>
  <c r="I1073" i="9"/>
  <c r="F1073" i="9"/>
  <c r="C1073" i="9"/>
  <c r="S1072" i="9"/>
  <c r="Q1072" i="9"/>
  <c r="O1072" i="9"/>
  <c r="I1072" i="9"/>
  <c r="F1072" i="9"/>
  <c r="C1072" i="9"/>
  <c r="S1071" i="9"/>
  <c r="Q1071" i="9"/>
  <c r="O1071" i="9"/>
  <c r="I1071" i="9"/>
  <c r="F1071" i="9"/>
  <c r="C1071" i="9"/>
  <c r="S1070" i="9"/>
  <c r="Q1070" i="9"/>
  <c r="O1070" i="9"/>
  <c r="I1070" i="9"/>
  <c r="F1070" i="9"/>
  <c r="C1070" i="9"/>
  <c r="S1069" i="9"/>
  <c r="Q1069" i="9"/>
  <c r="O1069" i="9"/>
  <c r="I1069" i="9"/>
  <c r="F1069" i="9"/>
  <c r="C1069" i="9"/>
  <c r="S1068" i="9"/>
  <c r="Q1068" i="9"/>
  <c r="O1068" i="9"/>
  <c r="I1068" i="9"/>
  <c r="F1068" i="9"/>
  <c r="C1068" i="9"/>
  <c r="S1067" i="9"/>
  <c r="Q1067" i="9"/>
  <c r="O1067" i="9"/>
  <c r="I1067" i="9"/>
  <c r="F1067" i="9"/>
  <c r="C1067" i="9"/>
  <c r="S1066" i="9"/>
  <c r="Q1066" i="9"/>
  <c r="O1066" i="9"/>
  <c r="I1066" i="9"/>
  <c r="F1066" i="9"/>
  <c r="C1066" i="9"/>
  <c r="S1065" i="9"/>
  <c r="Q1065" i="9"/>
  <c r="O1065" i="9"/>
  <c r="I1065" i="9"/>
  <c r="F1065" i="9"/>
  <c r="C1065" i="9"/>
  <c r="S1064" i="9"/>
  <c r="Q1064" i="9"/>
  <c r="O1064" i="9"/>
  <c r="I1064" i="9"/>
  <c r="F1064" i="9"/>
  <c r="C1064" i="9"/>
  <c r="S1063" i="9"/>
  <c r="Q1063" i="9"/>
  <c r="O1063" i="9"/>
  <c r="I1063" i="9"/>
  <c r="F1063" i="9"/>
  <c r="C1063" i="9"/>
  <c r="S1062" i="9"/>
  <c r="Q1062" i="9"/>
  <c r="O1062" i="9"/>
  <c r="I1062" i="9"/>
  <c r="F1062" i="9"/>
  <c r="C1062" i="9"/>
  <c r="S1061" i="9"/>
  <c r="Q1061" i="9"/>
  <c r="O1061" i="9"/>
  <c r="I1061" i="9"/>
  <c r="F1061" i="9"/>
  <c r="C1061" i="9"/>
  <c r="S1060" i="9"/>
  <c r="Q1060" i="9"/>
  <c r="O1060" i="9"/>
  <c r="I1060" i="9"/>
  <c r="F1060" i="9"/>
  <c r="C1060" i="9"/>
  <c r="S1059" i="9"/>
  <c r="Q1059" i="9"/>
  <c r="O1059" i="9"/>
  <c r="I1059" i="9"/>
  <c r="F1059" i="9"/>
  <c r="C1059" i="9"/>
  <c r="S1058" i="9"/>
  <c r="Q1058" i="9"/>
  <c r="O1058" i="9"/>
  <c r="I1058" i="9"/>
  <c r="F1058" i="9"/>
  <c r="C1058" i="9"/>
  <c r="S1057" i="9"/>
  <c r="Q1057" i="9"/>
  <c r="O1057" i="9"/>
  <c r="I1057" i="9"/>
  <c r="F1057" i="9"/>
  <c r="C1057" i="9"/>
  <c r="S1056" i="9"/>
  <c r="Q1056" i="9"/>
  <c r="O1056" i="9"/>
  <c r="I1056" i="9"/>
  <c r="F1056" i="9"/>
  <c r="C1056" i="9"/>
  <c r="S1055" i="9"/>
  <c r="Q1055" i="9"/>
  <c r="O1055" i="9"/>
  <c r="I1055" i="9"/>
  <c r="F1055" i="9"/>
  <c r="C1055" i="9"/>
  <c r="S1054" i="9"/>
  <c r="Q1054" i="9"/>
  <c r="O1054" i="9"/>
  <c r="I1054" i="9"/>
  <c r="F1054" i="9"/>
  <c r="C1054" i="9"/>
  <c r="S1053" i="9"/>
  <c r="Q1053" i="9"/>
  <c r="O1053" i="9"/>
  <c r="I1053" i="9"/>
  <c r="F1053" i="9"/>
  <c r="C1053" i="9"/>
  <c r="S1052" i="9"/>
  <c r="Q1052" i="9"/>
  <c r="O1052" i="9"/>
  <c r="I1052" i="9"/>
  <c r="F1052" i="9"/>
  <c r="C1052" i="9"/>
  <c r="S1051" i="9"/>
  <c r="Q1051" i="9"/>
  <c r="O1051" i="9"/>
  <c r="I1051" i="9"/>
  <c r="F1051" i="9"/>
  <c r="C1051" i="9"/>
  <c r="S1050" i="9"/>
  <c r="Q1050" i="9"/>
  <c r="O1050" i="9"/>
  <c r="I1050" i="9"/>
  <c r="F1050" i="9"/>
  <c r="C1050" i="9"/>
  <c r="S1049" i="9"/>
  <c r="Q1049" i="9"/>
  <c r="O1049" i="9"/>
  <c r="I1049" i="9"/>
  <c r="F1049" i="9"/>
  <c r="C1049" i="9"/>
  <c r="S1048" i="9"/>
  <c r="Q1048" i="9"/>
  <c r="O1048" i="9"/>
  <c r="I1048" i="9"/>
  <c r="F1048" i="9"/>
  <c r="C1048" i="9"/>
  <c r="S1047" i="9"/>
  <c r="Q1047" i="9"/>
  <c r="O1047" i="9"/>
  <c r="I1047" i="9"/>
  <c r="F1047" i="9"/>
  <c r="C1047" i="9"/>
  <c r="S1046" i="9"/>
  <c r="Q1046" i="9"/>
  <c r="O1046" i="9"/>
  <c r="I1046" i="9"/>
  <c r="F1046" i="9"/>
  <c r="C1046" i="9"/>
  <c r="S1045" i="9"/>
  <c r="Q1045" i="9"/>
  <c r="O1045" i="9"/>
  <c r="I1045" i="9"/>
  <c r="F1045" i="9"/>
  <c r="C1045" i="9"/>
  <c r="S1044" i="9"/>
  <c r="Q1044" i="9"/>
  <c r="O1044" i="9"/>
  <c r="I1044" i="9"/>
  <c r="F1044" i="9"/>
  <c r="C1044" i="9"/>
  <c r="S1043" i="9"/>
  <c r="Q1043" i="9"/>
  <c r="O1043" i="9"/>
  <c r="I1043" i="9"/>
  <c r="F1043" i="9"/>
  <c r="C1043" i="9"/>
  <c r="S1042" i="9"/>
  <c r="Q1042" i="9"/>
  <c r="O1042" i="9"/>
  <c r="I1042" i="9"/>
  <c r="F1042" i="9"/>
  <c r="C1042" i="9"/>
  <c r="S1041" i="9"/>
  <c r="Q1041" i="9"/>
  <c r="O1041" i="9"/>
  <c r="I1041" i="9"/>
  <c r="F1041" i="9"/>
  <c r="C1041" i="9"/>
  <c r="S1040" i="9"/>
  <c r="Q1040" i="9"/>
  <c r="O1040" i="9"/>
  <c r="I1040" i="9"/>
  <c r="F1040" i="9"/>
  <c r="C1040" i="9"/>
  <c r="S1039" i="9"/>
  <c r="Q1039" i="9"/>
  <c r="O1039" i="9"/>
  <c r="I1039" i="9"/>
  <c r="F1039" i="9"/>
  <c r="C1039" i="9"/>
  <c r="S1038" i="9"/>
  <c r="Q1038" i="9"/>
  <c r="O1038" i="9"/>
  <c r="I1038" i="9"/>
  <c r="F1038" i="9"/>
  <c r="C1038" i="9"/>
  <c r="S1037" i="9"/>
  <c r="Q1037" i="9"/>
  <c r="O1037" i="9"/>
  <c r="I1037" i="9"/>
  <c r="F1037" i="9"/>
  <c r="C1037" i="9"/>
  <c r="S1036" i="9"/>
  <c r="Q1036" i="9"/>
  <c r="O1036" i="9"/>
  <c r="I1036" i="9"/>
  <c r="F1036" i="9"/>
  <c r="C1036" i="9"/>
  <c r="S1035" i="9"/>
  <c r="Q1035" i="9"/>
  <c r="O1035" i="9"/>
  <c r="I1035" i="9"/>
  <c r="F1035" i="9"/>
  <c r="C1035" i="9"/>
  <c r="S1034" i="9"/>
  <c r="Q1034" i="9"/>
  <c r="O1034" i="9"/>
  <c r="I1034" i="9"/>
  <c r="F1034" i="9"/>
  <c r="C1034" i="9"/>
  <c r="S1033" i="9"/>
  <c r="Q1033" i="9"/>
  <c r="O1033" i="9"/>
  <c r="I1033" i="9"/>
  <c r="F1033" i="9"/>
  <c r="C1033" i="9"/>
  <c r="S1032" i="9"/>
  <c r="Q1032" i="9"/>
  <c r="O1032" i="9"/>
  <c r="I1032" i="9"/>
  <c r="F1032" i="9"/>
  <c r="C1032" i="9"/>
  <c r="S1031" i="9"/>
  <c r="Q1031" i="9"/>
  <c r="O1031" i="9"/>
  <c r="I1031" i="9"/>
  <c r="F1031" i="9"/>
  <c r="C1031" i="9"/>
  <c r="S1030" i="9"/>
  <c r="Q1030" i="9"/>
  <c r="O1030" i="9"/>
  <c r="I1030" i="9"/>
  <c r="F1030" i="9"/>
  <c r="C1030" i="9"/>
  <c r="S1029" i="9"/>
  <c r="Q1029" i="9"/>
  <c r="O1029" i="9"/>
  <c r="I1029" i="9"/>
  <c r="F1029" i="9"/>
  <c r="C1029" i="9"/>
  <c r="S1028" i="9"/>
  <c r="Q1028" i="9"/>
  <c r="O1028" i="9"/>
  <c r="I1028" i="9"/>
  <c r="F1028" i="9"/>
  <c r="C1028" i="9"/>
  <c r="S1027" i="9"/>
  <c r="Q1027" i="9"/>
  <c r="O1027" i="9"/>
  <c r="I1027" i="9"/>
  <c r="F1027" i="9"/>
  <c r="C1027" i="9"/>
  <c r="S1026" i="9"/>
  <c r="Q1026" i="9"/>
  <c r="O1026" i="9"/>
  <c r="I1026" i="9"/>
  <c r="F1026" i="9"/>
  <c r="C1026" i="9"/>
  <c r="S1025" i="9"/>
  <c r="Q1025" i="9"/>
  <c r="O1025" i="9"/>
  <c r="I1025" i="9"/>
  <c r="F1025" i="9"/>
  <c r="C1025" i="9"/>
  <c r="S1024" i="9"/>
  <c r="Q1024" i="9"/>
  <c r="O1024" i="9"/>
  <c r="I1024" i="9"/>
  <c r="F1024" i="9"/>
  <c r="C1024" i="9"/>
  <c r="S1023" i="9"/>
  <c r="Q1023" i="9"/>
  <c r="O1023" i="9"/>
  <c r="I1023" i="9"/>
  <c r="F1023" i="9"/>
  <c r="C1023" i="9"/>
  <c r="S1022" i="9"/>
  <c r="Q1022" i="9"/>
  <c r="O1022" i="9"/>
  <c r="I1022" i="9"/>
  <c r="F1022" i="9"/>
  <c r="C1022" i="9"/>
  <c r="S1021" i="9"/>
  <c r="Q1021" i="9"/>
  <c r="O1021" i="9"/>
  <c r="I1021" i="9"/>
  <c r="F1021" i="9"/>
  <c r="C1021" i="9"/>
  <c r="S1020" i="9"/>
  <c r="Q1020" i="9"/>
  <c r="O1020" i="9"/>
  <c r="I1020" i="9"/>
  <c r="F1020" i="9"/>
  <c r="C1020" i="9"/>
  <c r="S1019" i="9"/>
  <c r="Q1019" i="9"/>
  <c r="O1019" i="9"/>
  <c r="I1019" i="9"/>
  <c r="F1019" i="9"/>
  <c r="C1019" i="9"/>
  <c r="S1018" i="9"/>
  <c r="Q1018" i="9"/>
  <c r="O1018" i="9"/>
  <c r="I1018" i="9"/>
  <c r="F1018" i="9"/>
  <c r="C1018" i="9"/>
  <c r="S1017" i="9"/>
  <c r="Q1017" i="9"/>
  <c r="O1017" i="9"/>
  <c r="I1017" i="9"/>
  <c r="F1017" i="9"/>
  <c r="C1017" i="9"/>
  <c r="S1016" i="9"/>
  <c r="Q1016" i="9"/>
  <c r="O1016" i="9"/>
  <c r="I1016" i="9"/>
  <c r="F1016" i="9"/>
  <c r="C1016" i="9"/>
  <c r="S1015" i="9"/>
  <c r="Q1015" i="9"/>
  <c r="O1015" i="9"/>
  <c r="I1015" i="9"/>
  <c r="F1015" i="9"/>
  <c r="C1015" i="9"/>
  <c r="S1014" i="9"/>
  <c r="Q1014" i="9"/>
  <c r="O1014" i="9"/>
  <c r="I1014" i="9"/>
  <c r="F1014" i="9"/>
  <c r="C1014" i="9"/>
  <c r="S1013" i="9"/>
  <c r="Q1013" i="9"/>
  <c r="O1013" i="9"/>
  <c r="I1013" i="9"/>
  <c r="F1013" i="9"/>
  <c r="C1013" i="9"/>
  <c r="S1012" i="9"/>
  <c r="Q1012" i="9"/>
  <c r="O1012" i="9"/>
  <c r="I1012" i="9"/>
  <c r="F1012" i="9"/>
  <c r="C1012" i="9"/>
  <c r="S1011" i="9"/>
  <c r="Q1011" i="9"/>
  <c r="O1011" i="9"/>
  <c r="I1011" i="9"/>
  <c r="F1011" i="9"/>
  <c r="C1011" i="9"/>
  <c r="S1010" i="9"/>
  <c r="Q1010" i="9"/>
  <c r="O1010" i="9"/>
  <c r="I1010" i="9"/>
  <c r="F1010" i="9"/>
  <c r="C1010" i="9"/>
  <c r="S1009" i="9"/>
  <c r="Q1009" i="9"/>
  <c r="O1009" i="9"/>
  <c r="I1009" i="9"/>
  <c r="F1009" i="9"/>
  <c r="C1009" i="9"/>
  <c r="S1008" i="9"/>
  <c r="Q1008" i="9"/>
  <c r="O1008" i="9"/>
  <c r="I1008" i="9"/>
  <c r="F1008" i="9"/>
  <c r="C1008" i="9"/>
  <c r="S1007" i="9"/>
  <c r="Q1007" i="9"/>
  <c r="O1007" i="9"/>
  <c r="I1007" i="9"/>
  <c r="F1007" i="9"/>
  <c r="C1007" i="9"/>
  <c r="S1006" i="9"/>
  <c r="Q1006" i="9"/>
  <c r="O1006" i="9"/>
  <c r="I1006" i="9"/>
  <c r="F1006" i="9"/>
  <c r="C1006" i="9"/>
  <c r="S1005" i="9"/>
  <c r="Q1005" i="9"/>
  <c r="O1005" i="9"/>
  <c r="I1005" i="9"/>
  <c r="F1005" i="9"/>
  <c r="C1005" i="9"/>
  <c r="S1004" i="9"/>
  <c r="Q1004" i="9"/>
  <c r="O1004" i="9"/>
  <c r="I1004" i="9"/>
  <c r="F1004" i="9"/>
  <c r="C1004" i="9"/>
  <c r="S1003" i="9"/>
  <c r="Q1003" i="9"/>
  <c r="O1003" i="9"/>
  <c r="I1003" i="9"/>
  <c r="F1003" i="9"/>
  <c r="C1003" i="9"/>
  <c r="S1002" i="9"/>
  <c r="Q1002" i="9"/>
  <c r="O1002" i="9"/>
  <c r="I1002" i="9"/>
  <c r="F1002" i="9"/>
  <c r="C1002" i="9"/>
  <c r="S1001" i="9"/>
  <c r="Q1001" i="9"/>
  <c r="O1001" i="9"/>
  <c r="I1001" i="9"/>
  <c r="F1001" i="9"/>
  <c r="C1001" i="9"/>
  <c r="S1000" i="9"/>
  <c r="Q1000" i="9"/>
  <c r="O1000" i="9"/>
  <c r="I1000" i="9"/>
  <c r="F1000" i="9"/>
  <c r="C1000" i="9"/>
  <c r="S999" i="9"/>
  <c r="Q999" i="9"/>
  <c r="O999" i="9"/>
  <c r="I999" i="9"/>
  <c r="F999" i="9"/>
  <c r="C999" i="9"/>
  <c r="S998" i="9"/>
  <c r="Q998" i="9"/>
  <c r="O998" i="9"/>
  <c r="I998" i="9"/>
  <c r="F998" i="9"/>
  <c r="C998" i="9"/>
  <c r="S997" i="9"/>
  <c r="Q997" i="9"/>
  <c r="O997" i="9"/>
  <c r="I997" i="9"/>
  <c r="F997" i="9"/>
  <c r="C997" i="9"/>
  <c r="S996" i="9"/>
  <c r="Q996" i="9"/>
  <c r="O996" i="9"/>
  <c r="I996" i="9"/>
  <c r="F996" i="9"/>
  <c r="C996" i="9"/>
  <c r="S995" i="9"/>
  <c r="Q995" i="9"/>
  <c r="O995" i="9"/>
  <c r="I995" i="9"/>
  <c r="F995" i="9"/>
  <c r="C995" i="9"/>
  <c r="S994" i="9"/>
  <c r="Q994" i="9"/>
  <c r="O994" i="9"/>
  <c r="I994" i="9"/>
  <c r="F994" i="9"/>
  <c r="C994" i="9"/>
  <c r="S993" i="9"/>
  <c r="Q993" i="9"/>
  <c r="O993" i="9"/>
  <c r="I993" i="9"/>
  <c r="F993" i="9"/>
  <c r="C993" i="9"/>
  <c r="S992" i="9"/>
  <c r="Q992" i="9"/>
  <c r="O992" i="9"/>
  <c r="I992" i="9"/>
  <c r="F992" i="9"/>
  <c r="C992" i="9"/>
  <c r="S991" i="9"/>
  <c r="Q991" i="9"/>
  <c r="O991" i="9"/>
  <c r="I991" i="9"/>
  <c r="F991" i="9"/>
  <c r="C991" i="9"/>
  <c r="S990" i="9"/>
  <c r="Q990" i="9"/>
  <c r="O990" i="9"/>
  <c r="I990" i="9"/>
  <c r="F990" i="9"/>
  <c r="C990" i="9"/>
  <c r="S989" i="9"/>
  <c r="Q989" i="9"/>
  <c r="O989" i="9"/>
  <c r="I989" i="9"/>
  <c r="F989" i="9"/>
  <c r="C989" i="9"/>
  <c r="S988" i="9"/>
  <c r="Q988" i="9"/>
  <c r="O988" i="9"/>
  <c r="I988" i="9"/>
  <c r="F988" i="9"/>
  <c r="C988" i="9"/>
  <c r="S987" i="9"/>
  <c r="Q987" i="9"/>
  <c r="O987" i="9"/>
  <c r="I987" i="9"/>
  <c r="F987" i="9"/>
  <c r="C987" i="9"/>
  <c r="S986" i="9"/>
  <c r="Q986" i="9"/>
  <c r="O986" i="9"/>
  <c r="I986" i="9"/>
  <c r="F986" i="9"/>
  <c r="C986" i="9"/>
  <c r="S985" i="9"/>
  <c r="Q985" i="9"/>
  <c r="O985" i="9"/>
  <c r="I985" i="9"/>
  <c r="F985" i="9"/>
  <c r="C985" i="9"/>
  <c r="S984" i="9"/>
  <c r="Q984" i="9"/>
  <c r="O984" i="9"/>
  <c r="I984" i="9"/>
  <c r="F984" i="9"/>
  <c r="C984" i="9"/>
  <c r="S983" i="9"/>
  <c r="Q983" i="9"/>
  <c r="O983" i="9"/>
  <c r="I983" i="9"/>
  <c r="F983" i="9"/>
  <c r="C983" i="9"/>
  <c r="S982" i="9"/>
  <c r="Q982" i="9"/>
  <c r="O982" i="9"/>
  <c r="I982" i="9"/>
  <c r="F982" i="9"/>
  <c r="C982" i="9"/>
  <c r="S981" i="9"/>
  <c r="Q981" i="9"/>
  <c r="O981" i="9"/>
  <c r="I981" i="9"/>
  <c r="F981" i="9"/>
  <c r="C981" i="9"/>
  <c r="S980" i="9"/>
  <c r="Q980" i="9"/>
  <c r="O980" i="9"/>
  <c r="I980" i="9"/>
  <c r="F980" i="9"/>
  <c r="C980" i="9"/>
  <c r="S979" i="9"/>
  <c r="Q979" i="9"/>
  <c r="O979" i="9"/>
  <c r="I979" i="9"/>
  <c r="F979" i="9"/>
  <c r="C979" i="9"/>
  <c r="S978" i="9"/>
  <c r="Q978" i="9"/>
  <c r="O978" i="9"/>
  <c r="I978" i="9"/>
  <c r="F978" i="9"/>
  <c r="C978" i="9"/>
  <c r="S977" i="9"/>
  <c r="Q977" i="9"/>
  <c r="O977" i="9"/>
  <c r="I977" i="9"/>
  <c r="F977" i="9"/>
  <c r="C977" i="9"/>
  <c r="S976" i="9"/>
  <c r="Q976" i="9"/>
  <c r="O976" i="9"/>
  <c r="I976" i="9"/>
  <c r="F976" i="9"/>
  <c r="C976" i="9"/>
  <c r="S975" i="9"/>
  <c r="Q975" i="9"/>
  <c r="O975" i="9"/>
  <c r="I975" i="9"/>
  <c r="F975" i="9"/>
  <c r="C975" i="9"/>
  <c r="S974" i="9"/>
  <c r="Q974" i="9"/>
  <c r="O974" i="9"/>
  <c r="I974" i="9"/>
  <c r="F974" i="9"/>
  <c r="C974" i="9"/>
  <c r="S973" i="9"/>
  <c r="Q973" i="9"/>
  <c r="O973" i="9"/>
  <c r="I973" i="9"/>
  <c r="F973" i="9"/>
  <c r="C973" i="9"/>
  <c r="S972" i="9"/>
  <c r="Q972" i="9"/>
  <c r="O972" i="9"/>
  <c r="I972" i="9"/>
  <c r="F972" i="9"/>
  <c r="C972" i="9"/>
  <c r="S971" i="9"/>
  <c r="Q971" i="9"/>
  <c r="O971" i="9"/>
  <c r="I971" i="9"/>
  <c r="F971" i="9"/>
  <c r="C971" i="9"/>
  <c r="S970" i="9"/>
  <c r="Q970" i="9"/>
  <c r="O970" i="9"/>
  <c r="I970" i="9"/>
  <c r="F970" i="9"/>
  <c r="C970" i="9"/>
  <c r="S969" i="9"/>
  <c r="Q969" i="9"/>
  <c r="O969" i="9"/>
  <c r="I969" i="9"/>
  <c r="F969" i="9"/>
  <c r="C969" i="9"/>
  <c r="S968" i="9"/>
  <c r="Q968" i="9"/>
  <c r="O968" i="9"/>
  <c r="I968" i="9"/>
  <c r="F968" i="9"/>
  <c r="C968" i="9"/>
  <c r="S967" i="9"/>
  <c r="Q967" i="9"/>
  <c r="O967" i="9"/>
  <c r="I967" i="9"/>
  <c r="F967" i="9"/>
  <c r="C967" i="9"/>
  <c r="S966" i="9"/>
  <c r="Q966" i="9"/>
  <c r="O966" i="9"/>
  <c r="I966" i="9"/>
  <c r="F966" i="9"/>
  <c r="C966" i="9"/>
  <c r="S965" i="9"/>
  <c r="Q965" i="9"/>
  <c r="O965" i="9"/>
  <c r="I965" i="9"/>
  <c r="F965" i="9"/>
  <c r="C965" i="9"/>
  <c r="S964" i="9"/>
  <c r="Q964" i="9"/>
  <c r="O964" i="9"/>
  <c r="I964" i="9"/>
  <c r="F964" i="9"/>
  <c r="C964" i="9"/>
  <c r="S963" i="9"/>
  <c r="Q963" i="9"/>
  <c r="O963" i="9"/>
  <c r="I963" i="9"/>
  <c r="F963" i="9"/>
  <c r="C963" i="9"/>
  <c r="S962" i="9"/>
  <c r="Q962" i="9"/>
  <c r="O962" i="9"/>
  <c r="I962" i="9"/>
  <c r="F962" i="9"/>
  <c r="C962" i="9"/>
  <c r="S961" i="9"/>
  <c r="Q961" i="9"/>
  <c r="O961" i="9"/>
  <c r="I961" i="9"/>
  <c r="F961" i="9"/>
  <c r="C961" i="9"/>
  <c r="S960" i="9"/>
  <c r="Q960" i="9"/>
  <c r="O960" i="9"/>
  <c r="I960" i="9"/>
  <c r="F960" i="9"/>
  <c r="C960" i="9"/>
  <c r="S959" i="9"/>
  <c r="Q959" i="9"/>
  <c r="O959" i="9"/>
  <c r="I959" i="9"/>
  <c r="F959" i="9"/>
  <c r="C959" i="9"/>
  <c r="S958" i="9"/>
  <c r="Q958" i="9"/>
  <c r="O958" i="9"/>
  <c r="I958" i="9"/>
  <c r="F958" i="9"/>
  <c r="C958" i="9"/>
  <c r="S957" i="9"/>
  <c r="Q957" i="9"/>
  <c r="O957" i="9"/>
  <c r="I957" i="9"/>
  <c r="F957" i="9"/>
  <c r="C957" i="9"/>
  <c r="S956" i="9"/>
  <c r="Q956" i="9"/>
  <c r="O956" i="9"/>
  <c r="I956" i="9"/>
  <c r="F956" i="9"/>
  <c r="C956" i="9"/>
  <c r="S955" i="9"/>
  <c r="Q955" i="9"/>
  <c r="O955" i="9"/>
  <c r="I955" i="9"/>
  <c r="F955" i="9"/>
  <c r="C955" i="9"/>
  <c r="S954" i="9"/>
  <c r="Q954" i="9"/>
  <c r="O954" i="9"/>
  <c r="I954" i="9"/>
  <c r="F954" i="9"/>
  <c r="C954" i="9"/>
  <c r="S953" i="9"/>
  <c r="Q953" i="9"/>
  <c r="O953" i="9"/>
  <c r="I953" i="9"/>
  <c r="F953" i="9"/>
  <c r="C953" i="9"/>
  <c r="S952" i="9"/>
  <c r="Q952" i="9"/>
  <c r="O952" i="9"/>
  <c r="I952" i="9"/>
  <c r="F952" i="9"/>
  <c r="C952" i="9"/>
  <c r="S951" i="9"/>
  <c r="Q951" i="9"/>
  <c r="O951" i="9"/>
  <c r="I951" i="9"/>
  <c r="F951" i="9"/>
  <c r="C951" i="9"/>
  <c r="S950" i="9"/>
  <c r="Q950" i="9"/>
  <c r="O950" i="9"/>
  <c r="I950" i="9"/>
  <c r="F950" i="9"/>
  <c r="C950" i="9"/>
  <c r="S949" i="9"/>
  <c r="Q949" i="9"/>
  <c r="O949" i="9"/>
  <c r="I949" i="9"/>
  <c r="F949" i="9"/>
  <c r="C949" i="9"/>
  <c r="S948" i="9"/>
  <c r="Q948" i="9"/>
  <c r="O948" i="9"/>
  <c r="I948" i="9"/>
  <c r="F948" i="9"/>
  <c r="C948" i="9"/>
  <c r="S947" i="9"/>
  <c r="Q947" i="9"/>
  <c r="O947" i="9"/>
  <c r="I947" i="9"/>
  <c r="F947" i="9"/>
  <c r="C947" i="9"/>
  <c r="S946" i="9"/>
  <c r="Q946" i="9"/>
  <c r="O946" i="9"/>
  <c r="I946" i="9"/>
  <c r="F946" i="9"/>
  <c r="C946" i="9"/>
  <c r="S945" i="9"/>
  <c r="Q945" i="9"/>
  <c r="O945" i="9"/>
  <c r="I945" i="9"/>
  <c r="F945" i="9"/>
  <c r="C945" i="9"/>
  <c r="S944" i="9"/>
  <c r="Q944" i="9"/>
  <c r="O944" i="9"/>
  <c r="I944" i="9"/>
  <c r="F944" i="9"/>
  <c r="C944" i="9"/>
  <c r="S943" i="9"/>
  <c r="Q943" i="9"/>
  <c r="O943" i="9"/>
  <c r="I943" i="9"/>
  <c r="F943" i="9"/>
  <c r="C943" i="9"/>
  <c r="S942" i="9"/>
  <c r="Q942" i="9"/>
  <c r="O942" i="9"/>
  <c r="I942" i="9"/>
  <c r="F942" i="9"/>
  <c r="C942" i="9"/>
  <c r="S941" i="9"/>
  <c r="Q941" i="9"/>
  <c r="O941" i="9"/>
  <c r="I941" i="9"/>
  <c r="F941" i="9"/>
  <c r="C941" i="9"/>
  <c r="S940" i="9"/>
  <c r="Q940" i="9"/>
  <c r="O940" i="9"/>
  <c r="I940" i="9"/>
  <c r="F940" i="9"/>
  <c r="C940" i="9"/>
  <c r="S939" i="9"/>
  <c r="Q939" i="9"/>
  <c r="O939" i="9"/>
  <c r="I939" i="9"/>
  <c r="F939" i="9"/>
  <c r="C939" i="9"/>
  <c r="S938" i="9"/>
  <c r="Q938" i="9"/>
  <c r="O938" i="9"/>
  <c r="I938" i="9"/>
  <c r="F938" i="9"/>
  <c r="C938" i="9"/>
  <c r="S937" i="9"/>
  <c r="Q937" i="9"/>
  <c r="O937" i="9"/>
  <c r="I937" i="9"/>
  <c r="F937" i="9"/>
  <c r="C937" i="9"/>
  <c r="S936" i="9"/>
  <c r="Q936" i="9"/>
  <c r="O936" i="9"/>
  <c r="I936" i="9"/>
  <c r="F936" i="9"/>
  <c r="C936" i="9"/>
  <c r="S935" i="9"/>
  <c r="Q935" i="9"/>
  <c r="O935" i="9"/>
  <c r="I935" i="9"/>
  <c r="F935" i="9"/>
  <c r="C935" i="9"/>
  <c r="S934" i="9"/>
  <c r="Q934" i="9"/>
  <c r="O934" i="9"/>
  <c r="I934" i="9"/>
  <c r="F934" i="9"/>
  <c r="C934" i="9"/>
  <c r="S933" i="9"/>
  <c r="Q933" i="9"/>
  <c r="O933" i="9"/>
  <c r="I933" i="9"/>
  <c r="F933" i="9"/>
  <c r="C933" i="9"/>
  <c r="S932" i="9"/>
  <c r="Q932" i="9"/>
  <c r="O932" i="9"/>
  <c r="I932" i="9"/>
  <c r="F932" i="9"/>
  <c r="C932" i="9"/>
  <c r="S931" i="9"/>
  <c r="Q931" i="9"/>
  <c r="O931" i="9"/>
  <c r="I931" i="9"/>
  <c r="F931" i="9"/>
  <c r="C931" i="9"/>
  <c r="S930" i="9"/>
  <c r="Q930" i="9"/>
  <c r="O930" i="9"/>
  <c r="I930" i="9"/>
  <c r="F930" i="9"/>
  <c r="C930" i="9"/>
  <c r="S929" i="9"/>
  <c r="Q929" i="9"/>
  <c r="O929" i="9"/>
  <c r="I929" i="9"/>
  <c r="F929" i="9"/>
  <c r="C929" i="9"/>
  <c r="S928" i="9"/>
  <c r="Q928" i="9"/>
  <c r="O928" i="9"/>
  <c r="I928" i="9"/>
  <c r="F928" i="9"/>
  <c r="C928" i="9"/>
  <c r="S927" i="9"/>
  <c r="Q927" i="9"/>
  <c r="O927" i="9"/>
  <c r="I927" i="9"/>
  <c r="F927" i="9"/>
  <c r="C927" i="9"/>
  <c r="S926" i="9"/>
  <c r="Q926" i="9"/>
  <c r="O926" i="9"/>
  <c r="I926" i="9"/>
  <c r="F926" i="9"/>
  <c r="C926" i="9"/>
  <c r="S925" i="9"/>
  <c r="Q925" i="9"/>
  <c r="O925" i="9"/>
  <c r="I925" i="9"/>
  <c r="F925" i="9"/>
  <c r="C925" i="9"/>
  <c r="S924" i="9"/>
  <c r="Q924" i="9"/>
  <c r="O924" i="9"/>
  <c r="I924" i="9"/>
  <c r="F924" i="9"/>
  <c r="C924" i="9"/>
  <c r="S923" i="9"/>
  <c r="Q923" i="9"/>
  <c r="O923" i="9"/>
  <c r="I923" i="9"/>
  <c r="F923" i="9"/>
  <c r="C923" i="9"/>
  <c r="S922" i="9"/>
  <c r="Q922" i="9"/>
  <c r="O922" i="9"/>
  <c r="I922" i="9"/>
  <c r="F922" i="9"/>
  <c r="C922" i="9"/>
  <c r="S921" i="9"/>
  <c r="Q921" i="9"/>
  <c r="O921" i="9"/>
  <c r="I921" i="9"/>
  <c r="F921" i="9"/>
  <c r="C921" i="9"/>
  <c r="S920" i="9"/>
  <c r="Q920" i="9"/>
  <c r="O920" i="9"/>
  <c r="I920" i="9"/>
  <c r="F920" i="9"/>
  <c r="C920" i="9"/>
  <c r="S919" i="9"/>
  <c r="Q919" i="9"/>
  <c r="O919" i="9"/>
  <c r="I919" i="9"/>
  <c r="F919" i="9"/>
  <c r="C919" i="9"/>
  <c r="S918" i="9"/>
  <c r="Q918" i="9"/>
  <c r="O918" i="9"/>
  <c r="I918" i="9"/>
  <c r="F918" i="9"/>
  <c r="C918" i="9"/>
  <c r="S917" i="9"/>
  <c r="Q917" i="9"/>
  <c r="O917" i="9"/>
  <c r="I917" i="9"/>
  <c r="F917" i="9"/>
  <c r="C917" i="9"/>
  <c r="S916" i="9"/>
  <c r="Q916" i="9"/>
  <c r="O916" i="9"/>
  <c r="I916" i="9"/>
  <c r="F916" i="9"/>
  <c r="C916" i="9"/>
  <c r="S915" i="9"/>
  <c r="Q915" i="9"/>
  <c r="O915" i="9"/>
  <c r="I915" i="9"/>
  <c r="F915" i="9"/>
  <c r="C915" i="9"/>
  <c r="S914" i="9"/>
  <c r="Q914" i="9"/>
  <c r="O914" i="9"/>
  <c r="I914" i="9"/>
  <c r="F914" i="9"/>
  <c r="C914" i="9"/>
  <c r="S913" i="9"/>
  <c r="Q913" i="9"/>
  <c r="O913" i="9"/>
  <c r="I913" i="9"/>
  <c r="F913" i="9"/>
  <c r="C913" i="9"/>
  <c r="S912" i="9"/>
  <c r="Q912" i="9"/>
  <c r="O912" i="9"/>
  <c r="I912" i="9"/>
  <c r="F912" i="9"/>
  <c r="C912" i="9"/>
  <c r="S911" i="9"/>
  <c r="Q911" i="9"/>
  <c r="O911" i="9"/>
  <c r="I911" i="9"/>
  <c r="F911" i="9"/>
  <c r="C911" i="9"/>
  <c r="S910" i="9"/>
  <c r="Q910" i="9"/>
  <c r="O910" i="9"/>
  <c r="I910" i="9"/>
  <c r="F910" i="9"/>
  <c r="C910" i="9"/>
  <c r="S909" i="9"/>
  <c r="Q909" i="9"/>
  <c r="O909" i="9"/>
  <c r="I909" i="9"/>
  <c r="F909" i="9"/>
  <c r="C909" i="9"/>
  <c r="S908" i="9"/>
  <c r="Q908" i="9"/>
  <c r="O908" i="9"/>
  <c r="I908" i="9"/>
  <c r="F908" i="9"/>
  <c r="C908" i="9"/>
  <c r="S907" i="9"/>
  <c r="Q907" i="9"/>
  <c r="O907" i="9"/>
  <c r="I907" i="9"/>
  <c r="F907" i="9"/>
  <c r="C907" i="9"/>
  <c r="S906" i="9"/>
  <c r="Q906" i="9"/>
  <c r="O906" i="9"/>
  <c r="I906" i="9"/>
  <c r="F906" i="9"/>
  <c r="C906" i="9"/>
  <c r="S905" i="9"/>
  <c r="Q905" i="9"/>
  <c r="O905" i="9"/>
  <c r="I905" i="9"/>
  <c r="F905" i="9"/>
  <c r="C905" i="9"/>
  <c r="S904" i="9"/>
  <c r="Q904" i="9"/>
  <c r="O904" i="9"/>
  <c r="I904" i="9"/>
  <c r="F904" i="9"/>
  <c r="C904" i="9"/>
  <c r="S903" i="9"/>
  <c r="Q903" i="9"/>
  <c r="O903" i="9"/>
  <c r="I903" i="9"/>
  <c r="F903" i="9"/>
  <c r="C903" i="9"/>
  <c r="S902" i="9"/>
  <c r="Q902" i="9"/>
  <c r="O902" i="9"/>
  <c r="I902" i="9"/>
  <c r="F902" i="9"/>
  <c r="C902" i="9"/>
  <c r="S901" i="9"/>
  <c r="Q901" i="9"/>
  <c r="O901" i="9"/>
  <c r="I901" i="9"/>
  <c r="F901" i="9"/>
  <c r="C901" i="9"/>
  <c r="S900" i="9"/>
  <c r="Q900" i="9"/>
  <c r="O900" i="9"/>
  <c r="I900" i="9"/>
  <c r="F900" i="9"/>
  <c r="C900" i="9"/>
  <c r="S899" i="9"/>
  <c r="Q899" i="9"/>
  <c r="O899" i="9"/>
  <c r="I899" i="9"/>
  <c r="F899" i="9"/>
  <c r="C899" i="9"/>
  <c r="S898" i="9"/>
  <c r="Q898" i="9"/>
  <c r="O898" i="9"/>
  <c r="I898" i="9"/>
  <c r="F898" i="9"/>
  <c r="C898" i="9"/>
  <c r="S897" i="9"/>
  <c r="Q897" i="9"/>
  <c r="O897" i="9"/>
  <c r="I897" i="9"/>
  <c r="F897" i="9"/>
  <c r="C897" i="9"/>
  <c r="S896" i="9"/>
  <c r="Q896" i="9"/>
  <c r="O896" i="9"/>
  <c r="I896" i="9"/>
  <c r="F896" i="9"/>
  <c r="C896" i="9"/>
  <c r="S895" i="9"/>
  <c r="Q895" i="9"/>
  <c r="O895" i="9"/>
  <c r="I895" i="9"/>
  <c r="F895" i="9"/>
  <c r="C895" i="9"/>
  <c r="S894" i="9"/>
  <c r="Q894" i="9"/>
  <c r="O894" i="9"/>
  <c r="I894" i="9"/>
  <c r="F894" i="9"/>
  <c r="C894" i="9"/>
  <c r="S893" i="9"/>
  <c r="Q893" i="9"/>
  <c r="O893" i="9"/>
  <c r="I893" i="9"/>
  <c r="F893" i="9"/>
  <c r="C893" i="9"/>
  <c r="S892" i="9"/>
  <c r="Q892" i="9"/>
  <c r="O892" i="9"/>
  <c r="I892" i="9"/>
  <c r="F892" i="9"/>
  <c r="C892" i="9"/>
  <c r="S891" i="9"/>
  <c r="Q891" i="9"/>
  <c r="O891" i="9"/>
  <c r="I891" i="9"/>
  <c r="F891" i="9"/>
  <c r="C891" i="9"/>
  <c r="S890" i="9"/>
  <c r="Q890" i="9"/>
  <c r="O890" i="9"/>
  <c r="I890" i="9"/>
  <c r="F890" i="9"/>
  <c r="C890" i="9"/>
  <c r="S889" i="9"/>
  <c r="Q889" i="9"/>
  <c r="O889" i="9"/>
  <c r="I889" i="9"/>
  <c r="F889" i="9"/>
  <c r="C889" i="9"/>
  <c r="S888" i="9"/>
  <c r="Q888" i="9"/>
  <c r="O888" i="9"/>
  <c r="I888" i="9"/>
  <c r="F888" i="9"/>
  <c r="C888" i="9"/>
  <c r="S887" i="9"/>
  <c r="Q887" i="9"/>
  <c r="O887" i="9"/>
  <c r="I887" i="9"/>
  <c r="F887" i="9"/>
  <c r="C887" i="9"/>
  <c r="S886" i="9"/>
  <c r="Q886" i="9"/>
  <c r="O886" i="9"/>
  <c r="I886" i="9"/>
  <c r="F886" i="9"/>
  <c r="C886" i="9"/>
  <c r="S885" i="9"/>
  <c r="Q885" i="9"/>
  <c r="O885" i="9"/>
  <c r="I885" i="9"/>
  <c r="F885" i="9"/>
  <c r="C885" i="9"/>
  <c r="S884" i="9"/>
  <c r="Q884" i="9"/>
  <c r="O884" i="9"/>
  <c r="I884" i="9"/>
  <c r="F884" i="9"/>
  <c r="C884" i="9"/>
  <c r="S883" i="9"/>
  <c r="Q883" i="9"/>
  <c r="O883" i="9"/>
  <c r="I883" i="9"/>
  <c r="F883" i="9"/>
  <c r="C883" i="9"/>
  <c r="S882" i="9"/>
  <c r="Q882" i="9"/>
  <c r="O882" i="9"/>
  <c r="I882" i="9"/>
  <c r="F882" i="9"/>
  <c r="C882" i="9"/>
  <c r="S881" i="9"/>
  <c r="Q881" i="9"/>
  <c r="O881" i="9"/>
  <c r="I881" i="9"/>
  <c r="F881" i="9"/>
  <c r="C881" i="9"/>
  <c r="S880" i="9"/>
  <c r="Q880" i="9"/>
  <c r="O880" i="9"/>
  <c r="I880" i="9"/>
  <c r="F880" i="9"/>
  <c r="C880" i="9"/>
  <c r="S879" i="9"/>
  <c r="Q879" i="9"/>
  <c r="O879" i="9"/>
  <c r="I879" i="9"/>
  <c r="F879" i="9"/>
  <c r="C879" i="9"/>
  <c r="S878" i="9"/>
  <c r="Q878" i="9"/>
  <c r="O878" i="9"/>
  <c r="I878" i="9"/>
  <c r="F878" i="9"/>
  <c r="C878" i="9"/>
  <c r="S877" i="9"/>
  <c r="Q877" i="9"/>
  <c r="O877" i="9"/>
  <c r="I877" i="9"/>
  <c r="F877" i="9"/>
  <c r="C877" i="9"/>
  <c r="S876" i="9"/>
  <c r="Q876" i="9"/>
  <c r="O876" i="9"/>
  <c r="I876" i="9"/>
  <c r="F876" i="9"/>
  <c r="C876" i="9"/>
  <c r="S875" i="9"/>
  <c r="Q875" i="9"/>
  <c r="O875" i="9"/>
  <c r="I875" i="9"/>
  <c r="F875" i="9"/>
  <c r="C875" i="9"/>
  <c r="S874" i="9"/>
  <c r="Q874" i="9"/>
  <c r="O874" i="9"/>
  <c r="I874" i="9"/>
  <c r="F874" i="9"/>
  <c r="C874" i="9"/>
  <c r="S873" i="9"/>
  <c r="Q873" i="9"/>
  <c r="O873" i="9"/>
  <c r="I873" i="9"/>
  <c r="F873" i="9"/>
  <c r="C873" i="9"/>
  <c r="S872" i="9"/>
  <c r="Q872" i="9"/>
  <c r="O872" i="9"/>
  <c r="I872" i="9"/>
  <c r="F872" i="9"/>
  <c r="C872" i="9"/>
  <c r="S871" i="9"/>
  <c r="Q871" i="9"/>
  <c r="O871" i="9"/>
  <c r="I871" i="9"/>
  <c r="F871" i="9"/>
  <c r="C871" i="9"/>
  <c r="S870" i="9"/>
  <c r="Q870" i="9"/>
  <c r="O870" i="9"/>
  <c r="I870" i="9"/>
  <c r="F870" i="9"/>
  <c r="C870" i="9"/>
  <c r="S869" i="9"/>
  <c r="Q869" i="9"/>
  <c r="O869" i="9"/>
  <c r="I869" i="9"/>
  <c r="F869" i="9"/>
  <c r="C869" i="9"/>
  <c r="S868" i="9"/>
  <c r="Q868" i="9"/>
  <c r="O868" i="9"/>
  <c r="I868" i="9"/>
  <c r="F868" i="9"/>
  <c r="C868" i="9"/>
  <c r="S867" i="9"/>
  <c r="Q867" i="9"/>
  <c r="O867" i="9"/>
  <c r="I867" i="9"/>
  <c r="F867" i="9"/>
  <c r="C867" i="9"/>
  <c r="S866" i="9"/>
  <c r="Q866" i="9"/>
  <c r="O866" i="9"/>
  <c r="I866" i="9"/>
  <c r="F866" i="9"/>
  <c r="C866" i="9"/>
  <c r="S865" i="9"/>
  <c r="Q865" i="9"/>
  <c r="O865" i="9"/>
  <c r="I865" i="9"/>
  <c r="F865" i="9"/>
  <c r="C865" i="9"/>
  <c r="S864" i="9"/>
  <c r="Q864" i="9"/>
  <c r="O864" i="9"/>
  <c r="I864" i="9"/>
  <c r="F864" i="9"/>
  <c r="C864" i="9"/>
  <c r="S863" i="9"/>
  <c r="Q863" i="9"/>
  <c r="O863" i="9"/>
  <c r="I863" i="9"/>
  <c r="F863" i="9"/>
  <c r="C863" i="9"/>
  <c r="S862" i="9"/>
  <c r="Q862" i="9"/>
  <c r="O862" i="9"/>
  <c r="I862" i="9"/>
  <c r="F862" i="9"/>
  <c r="C862" i="9"/>
  <c r="S861" i="9"/>
  <c r="Q861" i="9"/>
  <c r="O861" i="9"/>
  <c r="I861" i="9"/>
  <c r="F861" i="9"/>
  <c r="C861" i="9"/>
  <c r="S860" i="9"/>
  <c r="Q860" i="9"/>
  <c r="O860" i="9"/>
  <c r="I860" i="9"/>
  <c r="F860" i="9"/>
  <c r="C860" i="9"/>
  <c r="S859" i="9"/>
  <c r="Q859" i="9"/>
  <c r="O859" i="9"/>
  <c r="I859" i="9"/>
  <c r="F859" i="9"/>
  <c r="C859" i="9"/>
  <c r="S858" i="9"/>
  <c r="Q858" i="9"/>
  <c r="O858" i="9"/>
  <c r="I858" i="9"/>
  <c r="F858" i="9"/>
  <c r="C858" i="9"/>
  <c r="S857" i="9"/>
  <c r="Q857" i="9"/>
  <c r="O857" i="9"/>
  <c r="I857" i="9"/>
  <c r="F857" i="9"/>
  <c r="C857" i="9"/>
  <c r="S856" i="9"/>
  <c r="Q856" i="9"/>
  <c r="O856" i="9"/>
  <c r="I856" i="9"/>
  <c r="F856" i="9"/>
  <c r="C856" i="9"/>
  <c r="S855" i="9"/>
  <c r="Q855" i="9"/>
  <c r="O855" i="9"/>
  <c r="I855" i="9"/>
  <c r="F855" i="9"/>
  <c r="C855" i="9"/>
  <c r="S854" i="9"/>
  <c r="Q854" i="9"/>
  <c r="O854" i="9"/>
  <c r="I854" i="9"/>
  <c r="F854" i="9"/>
  <c r="C854" i="9"/>
  <c r="S853" i="9"/>
  <c r="Q853" i="9"/>
  <c r="O853" i="9"/>
  <c r="I853" i="9"/>
  <c r="F853" i="9"/>
  <c r="C853" i="9"/>
  <c r="S852" i="9"/>
  <c r="Q852" i="9"/>
  <c r="O852" i="9"/>
  <c r="I852" i="9"/>
  <c r="F852" i="9"/>
  <c r="C852" i="9"/>
  <c r="S851" i="9"/>
  <c r="Q851" i="9"/>
  <c r="O851" i="9"/>
  <c r="I851" i="9"/>
  <c r="F851" i="9"/>
  <c r="C851" i="9"/>
  <c r="S850" i="9"/>
  <c r="Q850" i="9"/>
  <c r="O850" i="9"/>
  <c r="I850" i="9"/>
  <c r="F850" i="9"/>
  <c r="C850" i="9"/>
  <c r="S849" i="9"/>
  <c r="Q849" i="9"/>
  <c r="O849" i="9"/>
  <c r="I849" i="9"/>
  <c r="F849" i="9"/>
  <c r="C849" i="9"/>
  <c r="S848" i="9"/>
  <c r="Q848" i="9"/>
  <c r="O848" i="9"/>
  <c r="I848" i="9"/>
  <c r="F848" i="9"/>
  <c r="C848" i="9"/>
  <c r="S847" i="9"/>
  <c r="Q847" i="9"/>
  <c r="O847" i="9"/>
  <c r="I847" i="9"/>
  <c r="F847" i="9"/>
  <c r="C847" i="9"/>
  <c r="S846" i="9"/>
  <c r="Q846" i="9"/>
  <c r="O846" i="9"/>
  <c r="I846" i="9"/>
  <c r="F846" i="9"/>
  <c r="C846" i="9"/>
  <c r="S845" i="9"/>
  <c r="Q845" i="9"/>
  <c r="O845" i="9"/>
  <c r="I845" i="9"/>
  <c r="F845" i="9"/>
  <c r="C845" i="9"/>
  <c r="S844" i="9"/>
  <c r="Q844" i="9"/>
  <c r="O844" i="9"/>
  <c r="I844" i="9"/>
  <c r="F844" i="9"/>
  <c r="C844" i="9"/>
  <c r="S843" i="9"/>
  <c r="Q843" i="9"/>
  <c r="O843" i="9"/>
  <c r="I843" i="9"/>
  <c r="F843" i="9"/>
  <c r="C843" i="9"/>
  <c r="S842" i="9"/>
  <c r="Q842" i="9"/>
  <c r="O842" i="9"/>
  <c r="I842" i="9"/>
  <c r="F842" i="9"/>
  <c r="C842" i="9"/>
  <c r="S841" i="9"/>
  <c r="Q841" i="9"/>
  <c r="O841" i="9"/>
  <c r="I841" i="9"/>
  <c r="F841" i="9"/>
  <c r="C841" i="9"/>
  <c r="S840" i="9"/>
  <c r="Q840" i="9"/>
  <c r="O840" i="9"/>
  <c r="I840" i="9"/>
  <c r="F840" i="9"/>
  <c r="C840" i="9"/>
  <c r="S839" i="9"/>
  <c r="Q839" i="9"/>
  <c r="O839" i="9"/>
  <c r="I839" i="9"/>
  <c r="F839" i="9"/>
  <c r="C839" i="9"/>
  <c r="S838" i="9"/>
  <c r="Q838" i="9"/>
  <c r="O838" i="9"/>
  <c r="I838" i="9"/>
  <c r="F838" i="9"/>
  <c r="C838" i="9"/>
  <c r="S837" i="9"/>
  <c r="Q837" i="9"/>
  <c r="O837" i="9"/>
  <c r="I837" i="9"/>
  <c r="F837" i="9"/>
  <c r="C837" i="9"/>
  <c r="S836" i="9"/>
  <c r="Q836" i="9"/>
  <c r="O836" i="9"/>
  <c r="I836" i="9"/>
  <c r="F836" i="9"/>
  <c r="C836" i="9"/>
  <c r="S835" i="9"/>
  <c r="Q835" i="9"/>
  <c r="O835" i="9"/>
  <c r="I835" i="9"/>
  <c r="F835" i="9"/>
  <c r="C835" i="9"/>
  <c r="S834" i="9"/>
  <c r="Q834" i="9"/>
  <c r="O834" i="9"/>
  <c r="I834" i="9"/>
  <c r="F834" i="9"/>
  <c r="C834" i="9"/>
  <c r="S833" i="9"/>
  <c r="Q833" i="9"/>
  <c r="O833" i="9"/>
  <c r="I833" i="9"/>
  <c r="F833" i="9"/>
  <c r="C833" i="9"/>
  <c r="S832" i="9"/>
  <c r="Q832" i="9"/>
  <c r="O832" i="9"/>
  <c r="I832" i="9"/>
  <c r="F832" i="9"/>
  <c r="C832" i="9"/>
  <c r="S831" i="9"/>
  <c r="Q831" i="9"/>
  <c r="O831" i="9"/>
  <c r="I831" i="9"/>
  <c r="F831" i="9"/>
  <c r="C831" i="9"/>
  <c r="S830" i="9"/>
  <c r="Q830" i="9"/>
  <c r="O830" i="9"/>
  <c r="I830" i="9"/>
  <c r="F830" i="9"/>
  <c r="C830" i="9"/>
  <c r="S829" i="9"/>
  <c r="Q829" i="9"/>
  <c r="O829" i="9"/>
  <c r="I829" i="9"/>
  <c r="F829" i="9"/>
  <c r="C829" i="9"/>
  <c r="S828" i="9"/>
  <c r="Q828" i="9"/>
  <c r="O828" i="9"/>
  <c r="I828" i="9"/>
  <c r="F828" i="9"/>
  <c r="C828" i="9"/>
  <c r="S827" i="9"/>
  <c r="Q827" i="9"/>
  <c r="O827" i="9"/>
  <c r="I827" i="9"/>
  <c r="F827" i="9"/>
  <c r="C827" i="9"/>
  <c r="S826" i="9"/>
  <c r="Q826" i="9"/>
  <c r="O826" i="9"/>
  <c r="I826" i="9"/>
  <c r="F826" i="9"/>
  <c r="C826" i="9"/>
  <c r="S825" i="9"/>
  <c r="Q825" i="9"/>
  <c r="O825" i="9"/>
  <c r="I825" i="9"/>
  <c r="F825" i="9"/>
  <c r="C825" i="9"/>
  <c r="S824" i="9"/>
  <c r="Q824" i="9"/>
  <c r="O824" i="9"/>
  <c r="I824" i="9"/>
  <c r="F824" i="9"/>
  <c r="C824" i="9"/>
  <c r="S823" i="9"/>
  <c r="Q823" i="9"/>
  <c r="O823" i="9"/>
  <c r="I823" i="9"/>
  <c r="F823" i="9"/>
  <c r="C823" i="9"/>
  <c r="S822" i="9"/>
  <c r="Q822" i="9"/>
  <c r="O822" i="9"/>
  <c r="I822" i="9"/>
  <c r="F822" i="9"/>
  <c r="C822" i="9"/>
  <c r="S821" i="9"/>
  <c r="Q821" i="9"/>
  <c r="O821" i="9"/>
  <c r="I821" i="9"/>
  <c r="F821" i="9"/>
  <c r="C821" i="9"/>
  <c r="S820" i="9"/>
  <c r="Q820" i="9"/>
  <c r="O820" i="9"/>
  <c r="I820" i="9"/>
  <c r="F820" i="9"/>
  <c r="C820" i="9"/>
  <c r="S819" i="9"/>
  <c r="Q819" i="9"/>
  <c r="O819" i="9"/>
  <c r="I819" i="9"/>
  <c r="F819" i="9"/>
  <c r="C819" i="9"/>
  <c r="S818" i="9"/>
  <c r="Q818" i="9"/>
  <c r="O818" i="9"/>
  <c r="I818" i="9"/>
  <c r="F818" i="9"/>
  <c r="C818" i="9"/>
  <c r="S817" i="9"/>
  <c r="Q817" i="9"/>
  <c r="O817" i="9"/>
  <c r="I817" i="9"/>
  <c r="F817" i="9"/>
  <c r="C817" i="9"/>
  <c r="S816" i="9"/>
  <c r="Q816" i="9"/>
  <c r="O816" i="9"/>
  <c r="I816" i="9"/>
  <c r="F816" i="9"/>
  <c r="C816" i="9"/>
  <c r="S815" i="9"/>
  <c r="Q815" i="9"/>
  <c r="O815" i="9"/>
  <c r="I815" i="9"/>
  <c r="F815" i="9"/>
  <c r="C815" i="9"/>
  <c r="S814" i="9"/>
  <c r="Q814" i="9"/>
  <c r="O814" i="9"/>
  <c r="I814" i="9"/>
  <c r="F814" i="9"/>
  <c r="C814" i="9"/>
  <c r="S813" i="9"/>
  <c r="Q813" i="9"/>
  <c r="O813" i="9"/>
  <c r="I813" i="9"/>
  <c r="F813" i="9"/>
  <c r="C813" i="9"/>
  <c r="S812" i="9"/>
  <c r="Q812" i="9"/>
  <c r="O812" i="9"/>
  <c r="I812" i="9"/>
  <c r="F812" i="9"/>
  <c r="C812" i="9"/>
  <c r="S811" i="9"/>
  <c r="Q811" i="9"/>
  <c r="O811" i="9"/>
  <c r="I811" i="9"/>
  <c r="F811" i="9"/>
  <c r="C811" i="9"/>
  <c r="S810" i="9"/>
  <c r="Q810" i="9"/>
  <c r="O810" i="9"/>
  <c r="I810" i="9"/>
  <c r="F810" i="9"/>
  <c r="C810" i="9"/>
  <c r="S809" i="9"/>
  <c r="Q809" i="9"/>
  <c r="O809" i="9"/>
  <c r="I809" i="9"/>
  <c r="F809" i="9"/>
  <c r="C809" i="9"/>
  <c r="S808" i="9"/>
  <c r="Q808" i="9"/>
  <c r="O808" i="9"/>
  <c r="I808" i="9"/>
  <c r="F808" i="9"/>
  <c r="C808" i="9"/>
  <c r="S807" i="9"/>
  <c r="Q807" i="9"/>
  <c r="O807" i="9"/>
  <c r="I807" i="9"/>
  <c r="F807" i="9"/>
  <c r="C807" i="9"/>
  <c r="S806" i="9"/>
  <c r="Q806" i="9"/>
  <c r="O806" i="9"/>
  <c r="I806" i="9"/>
  <c r="F806" i="9"/>
  <c r="C806" i="9"/>
  <c r="S805" i="9"/>
  <c r="Q805" i="9"/>
  <c r="O805" i="9"/>
  <c r="I805" i="9"/>
  <c r="F805" i="9"/>
  <c r="C805" i="9"/>
  <c r="S804" i="9"/>
  <c r="Q804" i="9"/>
  <c r="O804" i="9"/>
  <c r="I804" i="9"/>
  <c r="F804" i="9"/>
  <c r="C804" i="9"/>
  <c r="S803" i="9"/>
  <c r="Q803" i="9"/>
  <c r="O803" i="9"/>
  <c r="I803" i="9"/>
  <c r="F803" i="9"/>
  <c r="C803" i="9"/>
  <c r="S802" i="9"/>
  <c r="Q802" i="9"/>
  <c r="O802" i="9"/>
  <c r="I802" i="9"/>
  <c r="F802" i="9"/>
  <c r="C802" i="9"/>
  <c r="S801" i="9"/>
  <c r="Q801" i="9"/>
  <c r="O801" i="9"/>
  <c r="I801" i="9"/>
  <c r="F801" i="9"/>
  <c r="C801" i="9"/>
  <c r="S800" i="9"/>
  <c r="Q800" i="9"/>
  <c r="O800" i="9"/>
  <c r="I800" i="9"/>
  <c r="F800" i="9"/>
  <c r="C800" i="9"/>
  <c r="S799" i="9"/>
  <c r="Q799" i="9"/>
  <c r="O799" i="9"/>
  <c r="I799" i="9"/>
  <c r="F799" i="9"/>
  <c r="C799" i="9"/>
  <c r="S798" i="9"/>
  <c r="Q798" i="9"/>
  <c r="O798" i="9"/>
  <c r="I798" i="9"/>
  <c r="F798" i="9"/>
  <c r="C798" i="9"/>
  <c r="S797" i="9"/>
  <c r="Q797" i="9"/>
  <c r="O797" i="9"/>
  <c r="I797" i="9"/>
  <c r="F797" i="9"/>
  <c r="C797" i="9"/>
  <c r="S796" i="9"/>
  <c r="Q796" i="9"/>
  <c r="O796" i="9"/>
  <c r="I796" i="9"/>
  <c r="F796" i="9"/>
  <c r="C796" i="9"/>
  <c r="S795" i="9"/>
  <c r="Q795" i="9"/>
  <c r="O795" i="9"/>
  <c r="I795" i="9"/>
  <c r="F795" i="9"/>
  <c r="C795" i="9"/>
  <c r="S794" i="9"/>
  <c r="Q794" i="9"/>
  <c r="O794" i="9"/>
  <c r="I794" i="9"/>
  <c r="F794" i="9"/>
  <c r="C794" i="9"/>
  <c r="S793" i="9"/>
  <c r="Q793" i="9"/>
  <c r="O793" i="9"/>
  <c r="I793" i="9"/>
  <c r="F793" i="9"/>
  <c r="C793" i="9"/>
  <c r="S792" i="9"/>
  <c r="Q792" i="9"/>
  <c r="O792" i="9"/>
  <c r="I792" i="9"/>
  <c r="F792" i="9"/>
  <c r="C792" i="9"/>
  <c r="S791" i="9"/>
  <c r="Q791" i="9"/>
  <c r="O791" i="9"/>
  <c r="I791" i="9"/>
  <c r="F791" i="9"/>
  <c r="C791" i="9"/>
  <c r="S790" i="9"/>
  <c r="Q790" i="9"/>
  <c r="O790" i="9"/>
  <c r="I790" i="9"/>
  <c r="F790" i="9"/>
  <c r="C790" i="9"/>
  <c r="S789" i="9"/>
  <c r="Q789" i="9"/>
  <c r="O789" i="9"/>
  <c r="I789" i="9"/>
  <c r="F789" i="9"/>
  <c r="C789" i="9"/>
  <c r="S788" i="9"/>
  <c r="Q788" i="9"/>
  <c r="O788" i="9"/>
  <c r="I788" i="9"/>
  <c r="F788" i="9"/>
  <c r="C788" i="9"/>
  <c r="S787" i="9"/>
  <c r="Q787" i="9"/>
  <c r="O787" i="9"/>
  <c r="I787" i="9"/>
  <c r="F787" i="9"/>
  <c r="C787" i="9"/>
  <c r="S786" i="9"/>
  <c r="Q786" i="9"/>
  <c r="O786" i="9"/>
  <c r="I786" i="9"/>
  <c r="F786" i="9"/>
  <c r="C786" i="9"/>
  <c r="S785" i="9"/>
  <c r="Q785" i="9"/>
  <c r="O785" i="9"/>
  <c r="I785" i="9"/>
  <c r="F785" i="9"/>
  <c r="C785" i="9"/>
  <c r="S784" i="9"/>
  <c r="Q784" i="9"/>
  <c r="O784" i="9"/>
  <c r="I784" i="9"/>
  <c r="F784" i="9"/>
  <c r="C784" i="9"/>
  <c r="S783" i="9"/>
  <c r="Q783" i="9"/>
  <c r="O783" i="9"/>
  <c r="I783" i="9"/>
  <c r="F783" i="9"/>
  <c r="C783" i="9"/>
  <c r="S782" i="9"/>
  <c r="Q782" i="9"/>
  <c r="O782" i="9"/>
  <c r="I782" i="9"/>
  <c r="F782" i="9"/>
  <c r="C782" i="9"/>
  <c r="S781" i="9"/>
  <c r="Q781" i="9"/>
  <c r="O781" i="9"/>
  <c r="I781" i="9"/>
  <c r="F781" i="9"/>
  <c r="C781" i="9"/>
  <c r="S780" i="9"/>
  <c r="Q780" i="9"/>
  <c r="O780" i="9"/>
  <c r="I780" i="9"/>
  <c r="F780" i="9"/>
  <c r="C780" i="9"/>
  <c r="S779" i="9"/>
  <c r="Q779" i="9"/>
  <c r="O779" i="9"/>
  <c r="I779" i="9"/>
  <c r="F779" i="9"/>
  <c r="C779" i="9"/>
  <c r="S778" i="9"/>
  <c r="Q778" i="9"/>
  <c r="O778" i="9"/>
  <c r="I778" i="9"/>
  <c r="F778" i="9"/>
  <c r="C778" i="9"/>
  <c r="S777" i="9"/>
  <c r="Q777" i="9"/>
  <c r="O777" i="9"/>
  <c r="I777" i="9"/>
  <c r="F777" i="9"/>
  <c r="C777" i="9"/>
  <c r="S776" i="9"/>
  <c r="Q776" i="9"/>
  <c r="O776" i="9"/>
  <c r="I776" i="9"/>
  <c r="F776" i="9"/>
  <c r="C776" i="9"/>
  <c r="S775" i="9"/>
  <c r="Q775" i="9"/>
  <c r="O775" i="9"/>
  <c r="I775" i="9"/>
  <c r="F775" i="9"/>
  <c r="C775" i="9"/>
  <c r="S774" i="9"/>
  <c r="Q774" i="9"/>
  <c r="O774" i="9"/>
  <c r="I774" i="9"/>
  <c r="F774" i="9"/>
  <c r="C774" i="9"/>
  <c r="S773" i="9"/>
  <c r="Q773" i="9"/>
  <c r="O773" i="9"/>
  <c r="I773" i="9"/>
  <c r="F773" i="9"/>
  <c r="C773" i="9"/>
  <c r="S772" i="9"/>
  <c r="Q772" i="9"/>
  <c r="O772" i="9"/>
  <c r="I772" i="9"/>
  <c r="F772" i="9"/>
  <c r="C772" i="9"/>
  <c r="S771" i="9"/>
  <c r="Q771" i="9"/>
  <c r="O771" i="9"/>
  <c r="I771" i="9"/>
  <c r="F771" i="9"/>
  <c r="C771" i="9"/>
  <c r="S770" i="9"/>
  <c r="Q770" i="9"/>
  <c r="O770" i="9"/>
  <c r="I770" i="9"/>
  <c r="F770" i="9"/>
  <c r="C770" i="9"/>
  <c r="S769" i="9"/>
  <c r="Q769" i="9"/>
  <c r="O769" i="9"/>
  <c r="I769" i="9"/>
  <c r="F769" i="9"/>
  <c r="C769" i="9"/>
  <c r="S768" i="9"/>
  <c r="Q768" i="9"/>
  <c r="O768" i="9"/>
  <c r="I768" i="9"/>
  <c r="F768" i="9"/>
  <c r="C768" i="9"/>
  <c r="S767" i="9"/>
  <c r="Q767" i="9"/>
  <c r="O767" i="9"/>
  <c r="I767" i="9"/>
  <c r="F767" i="9"/>
  <c r="C767" i="9"/>
  <c r="S766" i="9"/>
  <c r="Q766" i="9"/>
  <c r="O766" i="9"/>
  <c r="I766" i="9"/>
  <c r="F766" i="9"/>
  <c r="C766" i="9"/>
  <c r="S765" i="9"/>
  <c r="Q765" i="9"/>
  <c r="O765" i="9"/>
  <c r="I765" i="9"/>
  <c r="F765" i="9"/>
  <c r="C765" i="9"/>
  <c r="S764" i="9"/>
  <c r="Q764" i="9"/>
  <c r="O764" i="9"/>
  <c r="I764" i="9"/>
  <c r="F764" i="9"/>
  <c r="C764" i="9"/>
  <c r="S763" i="9"/>
  <c r="Q763" i="9"/>
  <c r="O763" i="9"/>
  <c r="I763" i="9"/>
  <c r="F763" i="9"/>
  <c r="C763" i="9"/>
  <c r="S762" i="9"/>
  <c r="Q762" i="9"/>
  <c r="O762" i="9"/>
  <c r="I762" i="9"/>
  <c r="F762" i="9"/>
  <c r="C762" i="9"/>
  <c r="S761" i="9"/>
  <c r="Q761" i="9"/>
  <c r="O761" i="9"/>
  <c r="I761" i="9"/>
  <c r="F761" i="9"/>
  <c r="C761" i="9"/>
  <c r="S760" i="9"/>
  <c r="Q760" i="9"/>
  <c r="O760" i="9"/>
  <c r="I760" i="9"/>
  <c r="F760" i="9"/>
  <c r="C760" i="9"/>
  <c r="S759" i="9"/>
  <c r="Q759" i="9"/>
  <c r="O759" i="9"/>
  <c r="I759" i="9"/>
  <c r="F759" i="9"/>
  <c r="C759" i="9"/>
  <c r="S758" i="9"/>
  <c r="Q758" i="9"/>
  <c r="O758" i="9"/>
  <c r="I758" i="9"/>
  <c r="F758" i="9"/>
  <c r="C758" i="9"/>
  <c r="S757" i="9"/>
  <c r="Q757" i="9"/>
  <c r="O757" i="9"/>
  <c r="I757" i="9"/>
  <c r="F757" i="9"/>
  <c r="C757" i="9"/>
  <c r="S756" i="9"/>
  <c r="Q756" i="9"/>
  <c r="O756" i="9"/>
  <c r="I756" i="9"/>
  <c r="F756" i="9"/>
  <c r="C756" i="9"/>
  <c r="S755" i="9"/>
  <c r="Q755" i="9"/>
  <c r="O755" i="9"/>
  <c r="I755" i="9"/>
  <c r="F755" i="9"/>
  <c r="C755" i="9"/>
  <c r="S754" i="9"/>
  <c r="Q754" i="9"/>
  <c r="O754" i="9"/>
  <c r="I754" i="9"/>
  <c r="F754" i="9"/>
  <c r="C754" i="9"/>
  <c r="S753" i="9"/>
  <c r="Q753" i="9"/>
  <c r="O753" i="9"/>
  <c r="I753" i="9"/>
  <c r="F753" i="9"/>
  <c r="C753" i="9"/>
  <c r="S752" i="9"/>
  <c r="Q752" i="9"/>
  <c r="O752" i="9"/>
  <c r="I752" i="9"/>
  <c r="F752" i="9"/>
  <c r="C752" i="9"/>
  <c r="S751" i="9"/>
  <c r="Q751" i="9"/>
  <c r="O751" i="9"/>
  <c r="I751" i="9"/>
  <c r="F751" i="9"/>
  <c r="C751" i="9"/>
  <c r="S750" i="9"/>
  <c r="Q750" i="9"/>
  <c r="O750" i="9"/>
  <c r="I750" i="9"/>
  <c r="F750" i="9"/>
  <c r="C750" i="9"/>
  <c r="S749" i="9"/>
  <c r="Q749" i="9"/>
  <c r="O749" i="9"/>
  <c r="I749" i="9"/>
  <c r="F749" i="9"/>
  <c r="C749" i="9"/>
  <c r="S748" i="9"/>
  <c r="Q748" i="9"/>
  <c r="O748" i="9"/>
  <c r="I748" i="9"/>
  <c r="F748" i="9"/>
  <c r="C748" i="9"/>
  <c r="S747" i="9"/>
  <c r="Q747" i="9"/>
  <c r="O747" i="9"/>
  <c r="I747" i="9"/>
  <c r="F747" i="9"/>
  <c r="C747" i="9"/>
  <c r="S746" i="9"/>
  <c r="Q746" i="9"/>
  <c r="O746" i="9"/>
  <c r="I746" i="9"/>
  <c r="F746" i="9"/>
  <c r="C746" i="9"/>
  <c r="S745" i="9"/>
  <c r="Q745" i="9"/>
  <c r="O745" i="9"/>
  <c r="I745" i="9"/>
  <c r="F745" i="9"/>
  <c r="C745" i="9"/>
  <c r="S744" i="9"/>
  <c r="Q744" i="9"/>
  <c r="O744" i="9"/>
  <c r="I744" i="9"/>
  <c r="F744" i="9"/>
  <c r="C744" i="9"/>
  <c r="S743" i="9"/>
  <c r="Q743" i="9"/>
  <c r="O743" i="9"/>
  <c r="I743" i="9"/>
  <c r="F743" i="9"/>
  <c r="C743" i="9"/>
  <c r="S742" i="9"/>
  <c r="Q742" i="9"/>
  <c r="O742" i="9"/>
  <c r="I742" i="9"/>
  <c r="F742" i="9"/>
  <c r="C742" i="9"/>
  <c r="S741" i="9"/>
  <c r="Q741" i="9"/>
  <c r="O741" i="9"/>
  <c r="I741" i="9"/>
  <c r="F741" i="9"/>
  <c r="C741" i="9"/>
  <c r="S740" i="9"/>
  <c r="Q740" i="9"/>
  <c r="O740" i="9"/>
  <c r="I740" i="9"/>
  <c r="F740" i="9"/>
  <c r="C740" i="9"/>
  <c r="S739" i="9"/>
  <c r="Q739" i="9"/>
  <c r="O739" i="9"/>
  <c r="I739" i="9"/>
  <c r="F739" i="9"/>
  <c r="C739" i="9"/>
  <c r="S738" i="9"/>
  <c r="Q738" i="9"/>
  <c r="O738" i="9"/>
  <c r="I738" i="9"/>
  <c r="F738" i="9"/>
  <c r="C738" i="9"/>
  <c r="S737" i="9"/>
  <c r="Q737" i="9"/>
  <c r="O737" i="9"/>
  <c r="I737" i="9"/>
  <c r="F737" i="9"/>
  <c r="C737" i="9"/>
  <c r="S736" i="9"/>
  <c r="Q736" i="9"/>
  <c r="O736" i="9"/>
  <c r="I736" i="9"/>
  <c r="F736" i="9"/>
  <c r="C736" i="9"/>
  <c r="S735" i="9"/>
  <c r="Q735" i="9"/>
  <c r="O735" i="9"/>
  <c r="I735" i="9"/>
  <c r="F735" i="9"/>
  <c r="C735" i="9"/>
  <c r="S734" i="9"/>
  <c r="Q734" i="9"/>
  <c r="O734" i="9"/>
  <c r="I734" i="9"/>
  <c r="F734" i="9"/>
  <c r="C734" i="9"/>
  <c r="S733" i="9"/>
  <c r="Q733" i="9"/>
  <c r="O733" i="9"/>
  <c r="I733" i="9"/>
  <c r="F733" i="9"/>
  <c r="C733" i="9"/>
  <c r="S732" i="9"/>
  <c r="Q732" i="9"/>
  <c r="O732" i="9"/>
  <c r="I732" i="9"/>
  <c r="F732" i="9"/>
  <c r="C732" i="9"/>
  <c r="S731" i="9"/>
  <c r="Q731" i="9"/>
  <c r="O731" i="9"/>
  <c r="I731" i="9"/>
  <c r="F731" i="9"/>
  <c r="C731" i="9"/>
  <c r="S730" i="9"/>
  <c r="Q730" i="9"/>
  <c r="O730" i="9"/>
  <c r="I730" i="9"/>
  <c r="F730" i="9"/>
  <c r="C730" i="9"/>
  <c r="S729" i="9"/>
  <c r="Q729" i="9"/>
  <c r="O729" i="9"/>
  <c r="I729" i="9"/>
  <c r="F729" i="9"/>
  <c r="C729" i="9"/>
  <c r="S728" i="9"/>
  <c r="Q728" i="9"/>
  <c r="O728" i="9"/>
  <c r="I728" i="9"/>
  <c r="F728" i="9"/>
  <c r="C728" i="9"/>
  <c r="S727" i="9"/>
  <c r="Q727" i="9"/>
  <c r="O727" i="9"/>
  <c r="I727" i="9"/>
  <c r="F727" i="9"/>
  <c r="C727" i="9"/>
  <c r="S726" i="9"/>
  <c r="Q726" i="9"/>
  <c r="O726" i="9"/>
  <c r="I726" i="9"/>
  <c r="F726" i="9"/>
  <c r="C726" i="9"/>
  <c r="S725" i="9"/>
  <c r="Q725" i="9"/>
  <c r="O725" i="9"/>
  <c r="I725" i="9"/>
  <c r="F725" i="9"/>
  <c r="C725" i="9"/>
  <c r="S724" i="9"/>
  <c r="Q724" i="9"/>
  <c r="O724" i="9"/>
  <c r="I724" i="9"/>
  <c r="F724" i="9"/>
  <c r="C724" i="9"/>
  <c r="S723" i="9"/>
  <c r="Q723" i="9"/>
  <c r="O723" i="9"/>
  <c r="I723" i="9"/>
  <c r="F723" i="9"/>
  <c r="C723" i="9"/>
  <c r="S722" i="9"/>
  <c r="Q722" i="9"/>
  <c r="O722" i="9"/>
  <c r="I722" i="9"/>
  <c r="F722" i="9"/>
  <c r="C722" i="9"/>
  <c r="S721" i="9"/>
  <c r="Q721" i="9"/>
  <c r="O721" i="9"/>
  <c r="I721" i="9"/>
  <c r="F721" i="9"/>
  <c r="C721" i="9"/>
  <c r="S720" i="9"/>
  <c r="Q720" i="9"/>
  <c r="O720" i="9"/>
  <c r="I720" i="9"/>
  <c r="F720" i="9"/>
  <c r="C720" i="9"/>
  <c r="S719" i="9"/>
  <c r="Q719" i="9"/>
  <c r="O719" i="9"/>
  <c r="I719" i="9"/>
  <c r="F719" i="9"/>
  <c r="C719" i="9"/>
  <c r="S718" i="9"/>
  <c r="Q718" i="9"/>
  <c r="O718" i="9"/>
  <c r="I718" i="9"/>
  <c r="F718" i="9"/>
  <c r="C718" i="9"/>
  <c r="S717" i="9"/>
  <c r="Q717" i="9"/>
  <c r="O717" i="9"/>
  <c r="I717" i="9"/>
  <c r="F717" i="9"/>
  <c r="C717" i="9"/>
  <c r="S716" i="9"/>
  <c r="Q716" i="9"/>
  <c r="O716" i="9"/>
  <c r="I716" i="9"/>
  <c r="F716" i="9"/>
  <c r="C716" i="9"/>
  <c r="S715" i="9"/>
  <c r="Q715" i="9"/>
  <c r="O715" i="9"/>
  <c r="I715" i="9"/>
  <c r="F715" i="9"/>
  <c r="C715" i="9"/>
  <c r="S714" i="9"/>
  <c r="Q714" i="9"/>
  <c r="O714" i="9"/>
  <c r="I714" i="9"/>
  <c r="F714" i="9"/>
  <c r="C714" i="9"/>
  <c r="S713" i="9"/>
  <c r="Q713" i="9"/>
  <c r="O713" i="9"/>
  <c r="I713" i="9"/>
  <c r="F713" i="9"/>
  <c r="C713" i="9"/>
  <c r="S712" i="9"/>
  <c r="Q712" i="9"/>
  <c r="O712" i="9"/>
  <c r="I712" i="9"/>
  <c r="F712" i="9"/>
  <c r="C712" i="9"/>
  <c r="S711" i="9"/>
  <c r="Q711" i="9"/>
  <c r="O711" i="9"/>
  <c r="I711" i="9"/>
  <c r="F711" i="9"/>
  <c r="C711" i="9"/>
  <c r="S710" i="9"/>
  <c r="Q710" i="9"/>
  <c r="O710" i="9"/>
  <c r="I710" i="9"/>
  <c r="F710" i="9"/>
  <c r="C710" i="9"/>
  <c r="S709" i="9"/>
  <c r="Q709" i="9"/>
  <c r="O709" i="9"/>
  <c r="I709" i="9"/>
  <c r="F709" i="9"/>
  <c r="C709" i="9"/>
  <c r="S708" i="9"/>
  <c r="Q708" i="9"/>
  <c r="O708" i="9"/>
  <c r="I708" i="9"/>
  <c r="F708" i="9"/>
  <c r="C708" i="9"/>
  <c r="S707" i="9"/>
  <c r="Q707" i="9"/>
  <c r="O707" i="9"/>
  <c r="I707" i="9"/>
  <c r="F707" i="9"/>
  <c r="C707" i="9"/>
  <c r="S706" i="9"/>
  <c r="Q706" i="9"/>
  <c r="O706" i="9"/>
  <c r="I706" i="9"/>
  <c r="F706" i="9"/>
  <c r="C706" i="9"/>
  <c r="S705" i="9"/>
  <c r="Q705" i="9"/>
  <c r="O705" i="9"/>
  <c r="I705" i="9"/>
  <c r="F705" i="9"/>
  <c r="C705" i="9"/>
  <c r="S704" i="9"/>
  <c r="Q704" i="9"/>
  <c r="O704" i="9"/>
  <c r="I704" i="9"/>
  <c r="F704" i="9"/>
  <c r="C704" i="9"/>
  <c r="S703" i="9"/>
  <c r="Q703" i="9"/>
  <c r="O703" i="9"/>
  <c r="I703" i="9"/>
  <c r="F703" i="9"/>
  <c r="C703" i="9"/>
  <c r="S702" i="9"/>
  <c r="Q702" i="9"/>
  <c r="O702" i="9"/>
  <c r="I702" i="9"/>
  <c r="F702" i="9"/>
  <c r="C702" i="9"/>
  <c r="S701" i="9"/>
  <c r="Q701" i="9"/>
  <c r="O701" i="9"/>
  <c r="I701" i="9"/>
  <c r="F701" i="9"/>
  <c r="C701" i="9"/>
  <c r="S700" i="9"/>
  <c r="Q700" i="9"/>
  <c r="O700" i="9"/>
  <c r="I700" i="9"/>
  <c r="F700" i="9"/>
  <c r="C700" i="9"/>
  <c r="S699" i="9"/>
  <c r="Q699" i="9"/>
  <c r="O699" i="9"/>
  <c r="I699" i="9"/>
  <c r="F699" i="9"/>
  <c r="C699" i="9"/>
  <c r="S698" i="9"/>
  <c r="Q698" i="9"/>
  <c r="O698" i="9"/>
  <c r="I698" i="9"/>
  <c r="F698" i="9"/>
  <c r="C698" i="9"/>
  <c r="S697" i="9"/>
  <c r="Q697" i="9"/>
  <c r="O697" i="9"/>
  <c r="I697" i="9"/>
  <c r="F697" i="9"/>
  <c r="C697" i="9"/>
  <c r="S696" i="9"/>
  <c r="Q696" i="9"/>
  <c r="O696" i="9"/>
  <c r="I696" i="9"/>
  <c r="F696" i="9"/>
  <c r="C696" i="9"/>
  <c r="S695" i="9"/>
  <c r="Q695" i="9"/>
  <c r="O695" i="9"/>
  <c r="I695" i="9"/>
  <c r="F695" i="9"/>
  <c r="C695" i="9"/>
  <c r="S694" i="9"/>
  <c r="Q694" i="9"/>
  <c r="O694" i="9"/>
  <c r="I694" i="9"/>
  <c r="F694" i="9"/>
  <c r="C694" i="9"/>
  <c r="S693" i="9"/>
  <c r="Q693" i="9"/>
  <c r="O693" i="9"/>
  <c r="I693" i="9"/>
  <c r="F693" i="9"/>
  <c r="C693" i="9"/>
  <c r="S692" i="9"/>
  <c r="Q692" i="9"/>
  <c r="O692" i="9"/>
  <c r="I692" i="9"/>
  <c r="F692" i="9"/>
  <c r="C692" i="9"/>
  <c r="S691" i="9"/>
  <c r="Q691" i="9"/>
  <c r="O691" i="9"/>
  <c r="I691" i="9"/>
  <c r="F691" i="9"/>
  <c r="C691" i="9"/>
  <c r="S690" i="9"/>
  <c r="Q690" i="9"/>
  <c r="O690" i="9"/>
  <c r="I690" i="9"/>
  <c r="F690" i="9"/>
  <c r="C690" i="9"/>
  <c r="S689" i="9"/>
  <c r="Q689" i="9"/>
  <c r="O689" i="9"/>
  <c r="I689" i="9"/>
  <c r="F689" i="9"/>
  <c r="C689" i="9"/>
  <c r="S688" i="9"/>
  <c r="Q688" i="9"/>
  <c r="O688" i="9"/>
  <c r="I688" i="9"/>
  <c r="F688" i="9"/>
  <c r="C688" i="9"/>
  <c r="S687" i="9"/>
  <c r="Q687" i="9"/>
  <c r="O687" i="9"/>
  <c r="I687" i="9"/>
  <c r="F687" i="9"/>
  <c r="C687" i="9"/>
  <c r="S686" i="9"/>
  <c r="Q686" i="9"/>
  <c r="O686" i="9"/>
  <c r="I686" i="9"/>
  <c r="F686" i="9"/>
  <c r="C686" i="9"/>
  <c r="S685" i="9"/>
  <c r="Q685" i="9"/>
  <c r="O685" i="9"/>
  <c r="I685" i="9"/>
  <c r="F685" i="9"/>
  <c r="C685" i="9"/>
  <c r="S684" i="9"/>
  <c r="Q684" i="9"/>
  <c r="O684" i="9"/>
  <c r="I684" i="9"/>
  <c r="F684" i="9"/>
  <c r="C684" i="9"/>
  <c r="S683" i="9"/>
  <c r="Q683" i="9"/>
  <c r="O683" i="9"/>
  <c r="I683" i="9"/>
  <c r="F683" i="9"/>
  <c r="C683" i="9"/>
  <c r="S682" i="9"/>
  <c r="Q682" i="9"/>
  <c r="O682" i="9"/>
  <c r="I682" i="9"/>
  <c r="F682" i="9"/>
  <c r="C682" i="9"/>
  <c r="S681" i="9"/>
  <c r="Q681" i="9"/>
  <c r="O681" i="9"/>
  <c r="I681" i="9"/>
  <c r="F681" i="9"/>
  <c r="C681" i="9"/>
  <c r="S680" i="9"/>
  <c r="Q680" i="9"/>
  <c r="O680" i="9"/>
  <c r="I680" i="9"/>
  <c r="F680" i="9"/>
  <c r="C680" i="9"/>
  <c r="S679" i="9"/>
  <c r="Q679" i="9"/>
  <c r="O679" i="9"/>
  <c r="I679" i="9"/>
  <c r="F679" i="9"/>
  <c r="C679" i="9"/>
  <c r="S678" i="9"/>
  <c r="Q678" i="9"/>
  <c r="O678" i="9"/>
  <c r="I678" i="9"/>
  <c r="F678" i="9"/>
  <c r="C678" i="9"/>
  <c r="S677" i="9"/>
  <c r="Q677" i="9"/>
  <c r="O677" i="9"/>
  <c r="I677" i="9"/>
  <c r="F677" i="9"/>
  <c r="C677" i="9"/>
  <c r="S676" i="9"/>
  <c r="Q676" i="9"/>
  <c r="O676" i="9"/>
  <c r="I676" i="9"/>
  <c r="F676" i="9"/>
  <c r="C676" i="9"/>
  <c r="S675" i="9"/>
  <c r="Q675" i="9"/>
  <c r="O675" i="9"/>
  <c r="I675" i="9"/>
  <c r="F675" i="9"/>
  <c r="C675" i="9"/>
  <c r="S674" i="9"/>
  <c r="Q674" i="9"/>
  <c r="O674" i="9"/>
  <c r="I674" i="9"/>
  <c r="F674" i="9"/>
  <c r="C674" i="9"/>
  <c r="S673" i="9"/>
  <c r="Q673" i="9"/>
  <c r="O673" i="9"/>
  <c r="I673" i="9"/>
  <c r="F673" i="9"/>
  <c r="C673" i="9"/>
  <c r="S672" i="9"/>
  <c r="Q672" i="9"/>
  <c r="O672" i="9"/>
  <c r="I672" i="9"/>
  <c r="F672" i="9"/>
  <c r="C672" i="9"/>
  <c r="S671" i="9"/>
  <c r="Q671" i="9"/>
  <c r="O671" i="9"/>
  <c r="I671" i="9"/>
  <c r="F671" i="9"/>
  <c r="C671" i="9"/>
  <c r="S670" i="9"/>
  <c r="Q670" i="9"/>
  <c r="O670" i="9"/>
  <c r="I670" i="9"/>
  <c r="F670" i="9"/>
  <c r="C670" i="9"/>
  <c r="S669" i="9"/>
  <c r="Q669" i="9"/>
  <c r="O669" i="9"/>
  <c r="I669" i="9"/>
  <c r="F669" i="9"/>
  <c r="C669" i="9"/>
  <c r="S668" i="9"/>
  <c r="Q668" i="9"/>
  <c r="O668" i="9"/>
  <c r="I668" i="9"/>
  <c r="F668" i="9"/>
  <c r="C668" i="9"/>
  <c r="S667" i="9"/>
  <c r="Q667" i="9"/>
  <c r="O667" i="9"/>
  <c r="I667" i="9"/>
  <c r="F667" i="9"/>
  <c r="C667" i="9"/>
  <c r="S666" i="9"/>
  <c r="Q666" i="9"/>
  <c r="O666" i="9"/>
  <c r="I666" i="9"/>
  <c r="F666" i="9"/>
  <c r="C666" i="9"/>
  <c r="S665" i="9"/>
  <c r="Q665" i="9"/>
  <c r="O665" i="9"/>
  <c r="I665" i="9"/>
  <c r="F665" i="9"/>
  <c r="C665" i="9"/>
  <c r="S664" i="9"/>
  <c r="Q664" i="9"/>
  <c r="O664" i="9"/>
  <c r="I664" i="9"/>
  <c r="F664" i="9"/>
  <c r="C664" i="9"/>
  <c r="S663" i="9"/>
  <c r="Q663" i="9"/>
  <c r="O663" i="9"/>
  <c r="I663" i="9"/>
  <c r="F663" i="9"/>
  <c r="C663" i="9"/>
  <c r="S662" i="9"/>
  <c r="Q662" i="9"/>
  <c r="O662" i="9"/>
  <c r="I662" i="9"/>
  <c r="F662" i="9"/>
  <c r="C662" i="9"/>
  <c r="S661" i="9"/>
  <c r="Q661" i="9"/>
  <c r="O661" i="9"/>
  <c r="I661" i="9"/>
  <c r="F661" i="9"/>
  <c r="C661" i="9"/>
  <c r="S660" i="9"/>
  <c r="Q660" i="9"/>
  <c r="O660" i="9"/>
  <c r="I660" i="9"/>
  <c r="F660" i="9"/>
  <c r="C660" i="9"/>
  <c r="S659" i="9"/>
  <c r="Q659" i="9"/>
  <c r="O659" i="9"/>
  <c r="I659" i="9"/>
  <c r="F659" i="9"/>
  <c r="C659" i="9"/>
  <c r="S658" i="9"/>
  <c r="Q658" i="9"/>
  <c r="O658" i="9"/>
  <c r="I658" i="9"/>
  <c r="F658" i="9"/>
  <c r="C658" i="9"/>
  <c r="S657" i="9"/>
  <c r="Q657" i="9"/>
  <c r="O657" i="9"/>
  <c r="I657" i="9"/>
  <c r="F657" i="9"/>
  <c r="C657" i="9"/>
  <c r="S656" i="9"/>
  <c r="Q656" i="9"/>
  <c r="O656" i="9"/>
  <c r="I656" i="9"/>
  <c r="F656" i="9"/>
  <c r="C656" i="9"/>
  <c r="S655" i="9"/>
  <c r="Q655" i="9"/>
  <c r="O655" i="9"/>
  <c r="I655" i="9"/>
  <c r="F655" i="9"/>
  <c r="C655" i="9"/>
  <c r="S654" i="9"/>
  <c r="Q654" i="9"/>
  <c r="O654" i="9"/>
  <c r="I654" i="9"/>
  <c r="F654" i="9"/>
  <c r="C654" i="9"/>
  <c r="S653" i="9"/>
  <c r="Q653" i="9"/>
  <c r="O653" i="9"/>
  <c r="I653" i="9"/>
  <c r="F653" i="9"/>
  <c r="C653" i="9"/>
  <c r="S652" i="9"/>
  <c r="Q652" i="9"/>
  <c r="O652" i="9"/>
  <c r="I652" i="9"/>
  <c r="F652" i="9"/>
  <c r="C652" i="9"/>
  <c r="S651" i="9"/>
  <c r="Q651" i="9"/>
  <c r="O651" i="9"/>
  <c r="I651" i="9"/>
  <c r="F651" i="9"/>
  <c r="C651" i="9"/>
  <c r="S650" i="9"/>
  <c r="Q650" i="9"/>
  <c r="O650" i="9"/>
  <c r="I650" i="9"/>
  <c r="F650" i="9"/>
  <c r="C650" i="9"/>
  <c r="S649" i="9"/>
  <c r="Q649" i="9"/>
  <c r="O649" i="9"/>
  <c r="I649" i="9"/>
  <c r="F649" i="9"/>
  <c r="C649" i="9"/>
  <c r="S648" i="9"/>
  <c r="Q648" i="9"/>
  <c r="O648" i="9"/>
  <c r="I648" i="9"/>
  <c r="F648" i="9"/>
  <c r="C648" i="9"/>
  <c r="S647" i="9"/>
  <c r="Q647" i="9"/>
  <c r="O647" i="9"/>
  <c r="I647" i="9"/>
  <c r="F647" i="9"/>
  <c r="C647" i="9"/>
  <c r="S646" i="9"/>
  <c r="Q646" i="9"/>
  <c r="O646" i="9"/>
  <c r="I646" i="9"/>
  <c r="F646" i="9"/>
  <c r="C646" i="9"/>
  <c r="S645" i="9"/>
  <c r="Q645" i="9"/>
  <c r="O645" i="9"/>
  <c r="I645" i="9"/>
  <c r="F645" i="9"/>
  <c r="C645" i="9"/>
  <c r="S644" i="9"/>
  <c r="Q644" i="9"/>
  <c r="O644" i="9"/>
  <c r="I644" i="9"/>
  <c r="F644" i="9"/>
  <c r="C644" i="9"/>
  <c r="S643" i="9"/>
  <c r="Q643" i="9"/>
  <c r="O643" i="9"/>
  <c r="I643" i="9"/>
  <c r="F643" i="9"/>
  <c r="C643" i="9"/>
  <c r="S642" i="9"/>
  <c r="Q642" i="9"/>
  <c r="O642" i="9"/>
  <c r="I642" i="9"/>
  <c r="F642" i="9"/>
  <c r="C642" i="9"/>
  <c r="S641" i="9"/>
  <c r="Q641" i="9"/>
  <c r="O641" i="9"/>
  <c r="I641" i="9"/>
  <c r="F641" i="9"/>
  <c r="C641" i="9"/>
  <c r="S640" i="9"/>
  <c r="Q640" i="9"/>
  <c r="O640" i="9"/>
  <c r="I640" i="9"/>
  <c r="F640" i="9"/>
  <c r="C640" i="9"/>
  <c r="S639" i="9"/>
  <c r="Q639" i="9"/>
  <c r="O639" i="9"/>
  <c r="I639" i="9"/>
  <c r="F639" i="9"/>
  <c r="C639" i="9"/>
  <c r="S638" i="9"/>
  <c r="Q638" i="9"/>
  <c r="O638" i="9"/>
  <c r="I638" i="9"/>
  <c r="F638" i="9"/>
  <c r="C638" i="9"/>
  <c r="S637" i="9"/>
  <c r="Q637" i="9"/>
  <c r="O637" i="9"/>
  <c r="I637" i="9"/>
  <c r="F637" i="9"/>
  <c r="C637" i="9"/>
  <c r="S636" i="9"/>
  <c r="Q636" i="9"/>
  <c r="O636" i="9"/>
  <c r="I636" i="9"/>
  <c r="F636" i="9"/>
  <c r="C636" i="9"/>
  <c r="S635" i="9"/>
  <c r="Q635" i="9"/>
  <c r="O635" i="9"/>
  <c r="I635" i="9"/>
  <c r="F635" i="9"/>
  <c r="C635" i="9"/>
  <c r="S634" i="9"/>
  <c r="Q634" i="9"/>
  <c r="O634" i="9"/>
  <c r="I634" i="9"/>
  <c r="F634" i="9"/>
  <c r="C634" i="9"/>
  <c r="S633" i="9"/>
  <c r="Q633" i="9"/>
  <c r="O633" i="9"/>
  <c r="I633" i="9"/>
  <c r="F633" i="9"/>
  <c r="C633" i="9"/>
  <c r="S632" i="9"/>
  <c r="Q632" i="9"/>
  <c r="O632" i="9"/>
  <c r="I632" i="9"/>
  <c r="F632" i="9"/>
  <c r="C632" i="9"/>
  <c r="S631" i="9"/>
  <c r="Q631" i="9"/>
  <c r="O631" i="9"/>
  <c r="I631" i="9"/>
  <c r="F631" i="9"/>
  <c r="C631" i="9"/>
  <c r="S630" i="9"/>
  <c r="Q630" i="9"/>
  <c r="O630" i="9"/>
  <c r="I630" i="9"/>
  <c r="F630" i="9"/>
  <c r="C630" i="9"/>
  <c r="S629" i="9"/>
  <c r="Q629" i="9"/>
  <c r="O629" i="9"/>
  <c r="I629" i="9"/>
  <c r="F629" i="9"/>
  <c r="C629" i="9"/>
  <c r="S628" i="9"/>
  <c r="Q628" i="9"/>
  <c r="O628" i="9"/>
  <c r="I628" i="9"/>
  <c r="F628" i="9"/>
  <c r="C628" i="9"/>
  <c r="S627" i="9"/>
  <c r="Q627" i="9"/>
  <c r="O627" i="9"/>
  <c r="I627" i="9"/>
  <c r="F627" i="9"/>
  <c r="C627" i="9"/>
  <c r="S626" i="9"/>
  <c r="Q626" i="9"/>
  <c r="O626" i="9"/>
  <c r="I626" i="9"/>
  <c r="F626" i="9"/>
  <c r="C626" i="9"/>
  <c r="S625" i="9"/>
  <c r="Q625" i="9"/>
  <c r="O625" i="9"/>
  <c r="I625" i="9"/>
  <c r="F625" i="9"/>
  <c r="C625" i="9"/>
  <c r="S624" i="9"/>
  <c r="Q624" i="9"/>
  <c r="O624" i="9"/>
  <c r="I624" i="9"/>
  <c r="F624" i="9"/>
  <c r="C624" i="9"/>
  <c r="S623" i="9"/>
  <c r="Q623" i="9"/>
  <c r="O623" i="9"/>
  <c r="I623" i="9"/>
  <c r="F623" i="9"/>
  <c r="C623" i="9"/>
  <c r="S622" i="9"/>
  <c r="Q622" i="9"/>
  <c r="O622" i="9"/>
  <c r="I622" i="9"/>
  <c r="F622" i="9"/>
  <c r="C622" i="9"/>
  <c r="S621" i="9"/>
  <c r="Q621" i="9"/>
  <c r="O621" i="9"/>
  <c r="I621" i="9"/>
  <c r="F621" i="9"/>
  <c r="C621" i="9"/>
  <c r="S620" i="9"/>
  <c r="Q620" i="9"/>
  <c r="O620" i="9"/>
  <c r="I620" i="9"/>
  <c r="F620" i="9"/>
  <c r="C620" i="9"/>
  <c r="S619" i="9"/>
  <c r="Q619" i="9"/>
  <c r="O619" i="9"/>
  <c r="I619" i="9"/>
  <c r="F619" i="9"/>
  <c r="C619" i="9"/>
  <c r="S618" i="9"/>
  <c r="Q618" i="9"/>
  <c r="O618" i="9"/>
  <c r="I618" i="9"/>
  <c r="F618" i="9"/>
  <c r="C618" i="9"/>
  <c r="S617" i="9"/>
  <c r="Q617" i="9"/>
  <c r="O617" i="9"/>
  <c r="I617" i="9"/>
  <c r="F617" i="9"/>
  <c r="C617" i="9"/>
  <c r="S616" i="9"/>
  <c r="Q616" i="9"/>
  <c r="O616" i="9"/>
  <c r="I616" i="9"/>
  <c r="F616" i="9"/>
  <c r="C616" i="9"/>
  <c r="S615" i="9"/>
  <c r="Q615" i="9"/>
  <c r="O615" i="9"/>
  <c r="I615" i="9"/>
  <c r="F615" i="9"/>
  <c r="C615" i="9"/>
  <c r="S614" i="9"/>
  <c r="Q614" i="9"/>
  <c r="O614" i="9"/>
  <c r="I614" i="9"/>
  <c r="F614" i="9"/>
  <c r="C614" i="9"/>
  <c r="S613" i="9"/>
  <c r="Q613" i="9"/>
  <c r="O613" i="9"/>
  <c r="I613" i="9"/>
  <c r="F613" i="9"/>
  <c r="C613" i="9"/>
  <c r="S612" i="9"/>
  <c r="Q612" i="9"/>
  <c r="O612" i="9"/>
  <c r="I612" i="9"/>
  <c r="F612" i="9"/>
  <c r="C612" i="9"/>
  <c r="S611" i="9"/>
  <c r="Q611" i="9"/>
  <c r="O611" i="9"/>
  <c r="I611" i="9"/>
  <c r="F611" i="9"/>
  <c r="C611" i="9"/>
  <c r="S610" i="9"/>
  <c r="Q610" i="9"/>
  <c r="O610" i="9"/>
  <c r="I610" i="9"/>
  <c r="F610" i="9"/>
  <c r="C610" i="9"/>
  <c r="S609" i="9"/>
  <c r="Q609" i="9"/>
  <c r="O609" i="9"/>
  <c r="I609" i="9"/>
  <c r="F609" i="9"/>
  <c r="C609" i="9"/>
  <c r="S608" i="9"/>
  <c r="Q608" i="9"/>
  <c r="O608" i="9"/>
  <c r="I608" i="9"/>
  <c r="F608" i="9"/>
  <c r="C608" i="9"/>
  <c r="S607" i="9"/>
  <c r="Q607" i="9"/>
  <c r="O607" i="9"/>
  <c r="I607" i="9"/>
  <c r="F607" i="9"/>
  <c r="C607" i="9"/>
  <c r="S606" i="9"/>
  <c r="Q606" i="9"/>
  <c r="O606" i="9"/>
  <c r="I606" i="9"/>
  <c r="F606" i="9"/>
  <c r="C606" i="9"/>
  <c r="S605" i="9"/>
  <c r="Q605" i="9"/>
  <c r="O605" i="9"/>
  <c r="I605" i="9"/>
  <c r="F605" i="9"/>
  <c r="C605" i="9"/>
  <c r="S604" i="9"/>
  <c r="Q604" i="9"/>
  <c r="O604" i="9"/>
  <c r="I604" i="9"/>
  <c r="F604" i="9"/>
  <c r="C604" i="9"/>
  <c r="S603" i="9"/>
  <c r="Q603" i="9"/>
  <c r="O603" i="9"/>
  <c r="I603" i="9"/>
  <c r="F603" i="9"/>
  <c r="C603" i="9"/>
  <c r="S602" i="9"/>
  <c r="Q602" i="9"/>
  <c r="O602" i="9"/>
  <c r="I602" i="9"/>
  <c r="F602" i="9"/>
  <c r="C602" i="9"/>
  <c r="S601" i="9"/>
  <c r="Q601" i="9"/>
  <c r="O601" i="9"/>
  <c r="I601" i="9"/>
  <c r="F601" i="9"/>
  <c r="C601" i="9"/>
  <c r="S600" i="9"/>
  <c r="Q600" i="9"/>
  <c r="O600" i="9"/>
  <c r="I600" i="9"/>
  <c r="F600" i="9"/>
  <c r="C600" i="9"/>
  <c r="S599" i="9"/>
  <c r="Q599" i="9"/>
  <c r="O599" i="9"/>
  <c r="I599" i="9"/>
  <c r="F599" i="9"/>
  <c r="C599" i="9"/>
  <c r="S598" i="9"/>
  <c r="Q598" i="9"/>
  <c r="O598" i="9"/>
  <c r="I598" i="9"/>
  <c r="F598" i="9"/>
  <c r="C598" i="9"/>
  <c r="S597" i="9"/>
  <c r="Q597" i="9"/>
  <c r="O597" i="9"/>
  <c r="I597" i="9"/>
  <c r="F597" i="9"/>
  <c r="C597" i="9"/>
  <c r="S596" i="9"/>
  <c r="Q596" i="9"/>
  <c r="O596" i="9"/>
  <c r="I596" i="9"/>
  <c r="F596" i="9"/>
  <c r="C596" i="9"/>
  <c r="S595" i="9"/>
  <c r="Q595" i="9"/>
  <c r="O595" i="9"/>
  <c r="I595" i="9"/>
  <c r="F595" i="9"/>
  <c r="C595" i="9"/>
  <c r="S594" i="9"/>
  <c r="Q594" i="9"/>
  <c r="O594" i="9"/>
  <c r="I594" i="9"/>
  <c r="F594" i="9"/>
  <c r="C594" i="9"/>
  <c r="S593" i="9"/>
  <c r="Q593" i="9"/>
  <c r="O593" i="9"/>
  <c r="I593" i="9"/>
  <c r="F593" i="9"/>
  <c r="C593" i="9"/>
  <c r="S592" i="9"/>
  <c r="Q592" i="9"/>
  <c r="O592" i="9"/>
  <c r="I592" i="9"/>
  <c r="F592" i="9"/>
  <c r="C592" i="9"/>
  <c r="S591" i="9"/>
  <c r="Q591" i="9"/>
  <c r="O591" i="9"/>
  <c r="I591" i="9"/>
  <c r="F591" i="9"/>
  <c r="C591" i="9"/>
  <c r="S590" i="9"/>
  <c r="Q590" i="9"/>
  <c r="O590" i="9"/>
  <c r="I590" i="9"/>
  <c r="F590" i="9"/>
  <c r="C590" i="9"/>
  <c r="S589" i="9"/>
  <c r="Q589" i="9"/>
  <c r="O589" i="9"/>
  <c r="I589" i="9"/>
  <c r="F589" i="9"/>
  <c r="C589" i="9"/>
  <c r="S588" i="9"/>
  <c r="Q588" i="9"/>
  <c r="O588" i="9"/>
  <c r="I588" i="9"/>
  <c r="F588" i="9"/>
  <c r="C588" i="9"/>
  <c r="S587" i="9"/>
  <c r="Q587" i="9"/>
  <c r="O587" i="9"/>
  <c r="I587" i="9"/>
  <c r="F587" i="9"/>
  <c r="C587" i="9"/>
  <c r="S586" i="9"/>
  <c r="Q586" i="9"/>
  <c r="O586" i="9"/>
  <c r="I586" i="9"/>
  <c r="F586" i="9"/>
  <c r="C586" i="9"/>
  <c r="S585" i="9"/>
  <c r="Q585" i="9"/>
  <c r="O585" i="9"/>
  <c r="I585" i="9"/>
  <c r="F585" i="9"/>
  <c r="C585" i="9"/>
  <c r="S584" i="9"/>
  <c r="Q584" i="9"/>
  <c r="O584" i="9"/>
  <c r="I584" i="9"/>
  <c r="F584" i="9"/>
  <c r="C584" i="9"/>
  <c r="S583" i="9"/>
  <c r="Q583" i="9"/>
  <c r="O583" i="9"/>
  <c r="I583" i="9"/>
  <c r="F583" i="9"/>
  <c r="C583" i="9"/>
  <c r="S582" i="9"/>
  <c r="Q582" i="9"/>
  <c r="O582" i="9"/>
  <c r="I582" i="9"/>
  <c r="F582" i="9"/>
  <c r="C582" i="9"/>
  <c r="S581" i="9"/>
  <c r="Q581" i="9"/>
  <c r="O581" i="9"/>
  <c r="I581" i="9"/>
  <c r="F581" i="9"/>
  <c r="C581" i="9"/>
  <c r="S580" i="9"/>
  <c r="Q580" i="9"/>
  <c r="O580" i="9"/>
  <c r="I580" i="9"/>
  <c r="F580" i="9"/>
  <c r="C580" i="9"/>
  <c r="S579" i="9"/>
  <c r="Q579" i="9"/>
  <c r="O579" i="9"/>
  <c r="I579" i="9"/>
  <c r="F579" i="9"/>
  <c r="C579" i="9"/>
  <c r="S578" i="9"/>
  <c r="Q578" i="9"/>
  <c r="O578" i="9"/>
  <c r="I578" i="9"/>
  <c r="F578" i="9"/>
  <c r="C578" i="9"/>
  <c r="S577" i="9"/>
  <c r="Q577" i="9"/>
  <c r="O577" i="9"/>
  <c r="I577" i="9"/>
  <c r="F577" i="9"/>
  <c r="C577" i="9"/>
  <c r="S576" i="9"/>
  <c r="Q576" i="9"/>
  <c r="O576" i="9"/>
  <c r="I576" i="9"/>
  <c r="F576" i="9"/>
  <c r="C576" i="9"/>
  <c r="S575" i="9"/>
  <c r="Q575" i="9"/>
  <c r="O575" i="9"/>
  <c r="I575" i="9"/>
  <c r="F575" i="9"/>
  <c r="C575" i="9"/>
  <c r="S574" i="9"/>
  <c r="Q574" i="9"/>
  <c r="O574" i="9"/>
  <c r="I574" i="9"/>
  <c r="F574" i="9"/>
  <c r="C574" i="9"/>
  <c r="S573" i="9"/>
  <c r="Q573" i="9"/>
  <c r="O573" i="9"/>
  <c r="I573" i="9"/>
  <c r="F573" i="9"/>
  <c r="C573" i="9"/>
  <c r="S572" i="9"/>
  <c r="Q572" i="9"/>
  <c r="O572" i="9"/>
  <c r="I572" i="9"/>
  <c r="F572" i="9"/>
  <c r="C572" i="9"/>
  <c r="S571" i="9"/>
  <c r="Q571" i="9"/>
  <c r="O571" i="9"/>
  <c r="I571" i="9"/>
  <c r="F571" i="9"/>
  <c r="C571" i="9"/>
  <c r="S570" i="9"/>
  <c r="Q570" i="9"/>
  <c r="O570" i="9"/>
  <c r="I570" i="9"/>
  <c r="F570" i="9"/>
  <c r="C570" i="9"/>
  <c r="S569" i="9"/>
  <c r="Q569" i="9"/>
  <c r="O569" i="9"/>
  <c r="I569" i="9"/>
  <c r="F569" i="9"/>
  <c r="C569" i="9"/>
  <c r="S568" i="9"/>
  <c r="Q568" i="9"/>
  <c r="O568" i="9"/>
  <c r="I568" i="9"/>
  <c r="F568" i="9"/>
  <c r="C568" i="9"/>
  <c r="S567" i="9"/>
  <c r="Q567" i="9"/>
  <c r="O567" i="9"/>
  <c r="I567" i="9"/>
  <c r="F567" i="9"/>
  <c r="C567" i="9"/>
  <c r="S566" i="9"/>
  <c r="Q566" i="9"/>
  <c r="O566" i="9"/>
  <c r="I566" i="9"/>
  <c r="F566" i="9"/>
  <c r="C566" i="9"/>
  <c r="S565" i="9"/>
  <c r="Q565" i="9"/>
  <c r="O565" i="9"/>
  <c r="I565" i="9"/>
  <c r="F565" i="9"/>
  <c r="C565" i="9"/>
  <c r="S564" i="9"/>
  <c r="Q564" i="9"/>
  <c r="O564" i="9"/>
  <c r="I564" i="9"/>
  <c r="F564" i="9"/>
  <c r="C564" i="9"/>
  <c r="S563" i="9"/>
  <c r="Q563" i="9"/>
  <c r="O563" i="9"/>
  <c r="I563" i="9"/>
  <c r="F563" i="9"/>
  <c r="C563" i="9"/>
  <c r="S562" i="9"/>
  <c r="Q562" i="9"/>
  <c r="O562" i="9"/>
  <c r="I562" i="9"/>
  <c r="F562" i="9"/>
  <c r="C562" i="9"/>
  <c r="S561" i="9"/>
  <c r="Q561" i="9"/>
  <c r="O561" i="9"/>
  <c r="I561" i="9"/>
  <c r="F561" i="9"/>
  <c r="C561" i="9"/>
  <c r="S560" i="9"/>
  <c r="Q560" i="9"/>
  <c r="O560" i="9"/>
  <c r="I560" i="9"/>
  <c r="F560" i="9"/>
  <c r="C560" i="9"/>
  <c r="S559" i="9"/>
  <c r="Q559" i="9"/>
  <c r="O559" i="9"/>
  <c r="I559" i="9"/>
  <c r="F559" i="9"/>
  <c r="C559" i="9"/>
  <c r="S558" i="9"/>
  <c r="Q558" i="9"/>
  <c r="O558" i="9"/>
  <c r="I558" i="9"/>
  <c r="F558" i="9"/>
  <c r="C558" i="9"/>
  <c r="S557" i="9"/>
  <c r="Q557" i="9"/>
  <c r="O557" i="9"/>
  <c r="I557" i="9"/>
  <c r="F557" i="9"/>
  <c r="C557" i="9"/>
  <c r="S556" i="9"/>
  <c r="Q556" i="9"/>
  <c r="O556" i="9"/>
  <c r="I556" i="9"/>
  <c r="F556" i="9"/>
  <c r="C556" i="9"/>
  <c r="S555" i="9"/>
  <c r="Q555" i="9"/>
  <c r="O555" i="9"/>
  <c r="I555" i="9"/>
  <c r="F555" i="9"/>
  <c r="C555" i="9"/>
  <c r="S554" i="9"/>
  <c r="Q554" i="9"/>
  <c r="O554" i="9"/>
  <c r="I554" i="9"/>
  <c r="F554" i="9"/>
  <c r="C554" i="9"/>
  <c r="S553" i="9"/>
  <c r="Q553" i="9"/>
  <c r="O553" i="9"/>
  <c r="I553" i="9"/>
  <c r="F553" i="9"/>
  <c r="C553" i="9"/>
  <c r="S552" i="9"/>
  <c r="Q552" i="9"/>
  <c r="O552" i="9"/>
  <c r="I552" i="9"/>
  <c r="F552" i="9"/>
  <c r="C552" i="9"/>
  <c r="S551" i="9"/>
  <c r="Q551" i="9"/>
  <c r="O551" i="9"/>
  <c r="I551" i="9"/>
  <c r="F551" i="9"/>
  <c r="C551" i="9"/>
  <c r="S550" i="9"/>
  <c r="Q550" i="9"/>
  <c r="O550" i="9"/>
  <c r="I550" i="9"/>
  <c r="F550" i="9"/>
  <c r="C550" i="9"/>
  <c r="S549" i="9"/>
  <c r="Q549" i="9"/>
  <c r="O549" i="9"/>
  <c r="I549" i="9"/>
  <c r="F549" i="9"/>
  <c r="C549" i="9"/>
  <c r="S548" i="9"/>
  <c r="Q548" i="9"/>
  <c r="O548" i="9"/>
  <c r="I548" i="9"/>
  <c r="F548" i="9"/>
  <c r="C548" i="9"/>
  <c r="S547" i="9"/>
  <c r="Q547" i="9"/>
  <c r="O547" i="9"/>
  <c r="I547" i="9"/>
  <c r="F547" i="9"/>
  <c r="C547" i="9"/>
  <c r="S546" i="9"/>
  <c r="Q546" i="9"/>
  <c r="O546" i="9"/>
  <c r="I546" i="9"/>
  <c r="F546" i="9"/>
  <c r="C546" i="9"/>
  <c r="S545" i="9"/>
  <c r="Q545" i="9"/>
  <c r="O545" i="9"/>
  <c r="I545" i="9"/>
  <c r="F545" i="9"/>
  <c r="C545" i="9"/>
  <c r="S544" i="9"/>
  <c r="Q544" i="9"/>
  <c r="O544" i="9"/>
  <c r="I544" i="9"/>
  <c r="F544" i="9"/>
  <c r="C544" i="9"/>
  <c r="S543" i="9"/>
  <c r="Q543" i="9"/>
  <c r="O543" i="9"/>
  <c r="I543" i="9"/>
  <c r="F543" i="9"/>
  <c r="C543" i="9"/>
  <c r="S542" i="9"/>
  <c r="Q542" i="9"/>
  <c r="O542" i="9"/>
  <c r="I542" i="9"/>
  <c r="F542" i="9"/>
  <c r="C542" i="9"/>
  <c r="S541" i="9"/>
  <c r="Q541" i="9"/>
  <c r="O541" i="9"/>
  <c r="I541" i="9"/>
  <c r="F541" i="9"/>
  <c r="C541" i="9"/>
  <c r="S540" i="9"/>
  <c r="Q540" i="9"/>
  <c r="O540" i="9"/>
  <c r="I540" i="9"/>
  <c r="F540" i="9"/>
  <c r="C540" i="9"/>
  <c r="S539" i="9"/>
  <c r="Q539" i="9"/>
  <c r="O539" i="9"/>
  <c r="I539" i="9"/>
  <c r="F539" i="9"/>
  <c r="C539" i="9"/>
  <c r="S538" i="9"/>
  <c r="Q538" i="9"/>
  <c r="O538" i="9"/>
  <c r="I538" i="9"/>
  <c r="F538" i="9"/>
  <c r="C538" i="9"/>
  <c r="S537" i="9"/>
  <c r="Q537" i="9"/>
  <c r="O537" i="9"/>
  <c r="I537" i="9"/>
  <c r="F537" i="9"/>
  <c r="C537" i="9"/>
  <c r="S536" i="9"/>
  <c r="Q536" i="9"/>
  <c r="O536" i="9"/>
  <c r="I536" i="9"/>
  <c r="F536" i="9"/>
  <c r="C536" i="9"/>
  <c r="S535" i="9"/>
  <c r="Q535" i="9"/>
  <c r="O535" i="9"/>
  <c r="I535" i="9"/>
  <c r="F535" i="9"/>
  <c r="C535" i="9"/>
  <c r="S534" i="9"/>
  <c r="Q534" i="9"/>
  <c r="O534" i="9"/>
  <c r="I534" i="9"/>
  <c r="F534" i="9"/>
  <c r="C534" i="9"/>
  <c r="S533" i="9"/>
  <c r="Q533" i="9"/>
  <c r="O533" i="9"/>
  <c r="I533" i="9"/>
  <c r="F533" i="9"/>
  <c r="C533" i="9"/>
  <c r="S532" i="9"/>
  <c r="Q532" i="9"/>
  <c r="O532" i="9"/>
  <c r="I532" i="9"/>
  <c r="F532" i="9"/>
  <c r="C532" i="9"/>
  <c r="S531" i="9"/>
  <c r="Q531" i="9"/>
  <c r="O531" i="9"/>
  <c r="I531" i="9"/>
  <c r="F531" i="9"/>
  <c r="C531" i="9"/>
  <c r="S530" i="9"/>
  <c r="Q530" i="9"/>
  <c r="O530" i="9"/>
  <c r="I530" i="9"/>
  <c r="F530" i="9"/>
  <c r="C530" i="9"/>
  <c r="S529" i="9"/>
  <c r="Q529" i="9"/>
  <c r="O529" i="9"/>
  <c r="I529" i="9"/>
  <c r="F529" i="9"/>
  <c r="C529" i="9"/>
  <c r="S528" i="9"/>
  <c r="Q528" i="9"/>
  <c r="O528" i="9"/>
  <c r="I528" i="9"/>
  <c r="F528" i="9"/>
  <c r="C528" i="9"/>
  <c r="S527" i="9"/>
  <c r="Q527" i="9"/>
  <c r="O527" i="9"/>
  <c r="I527" i="9"/>
  <c r="F527" i="9"/>
  <c r="C527" i="9"/>
  <c r="S526" i="9"/>
  <c r="Q526" i="9"/>
  <c r="O526" i="9"/>
  <c r="I526" i="9"/>
  <c r="F526" i="9"/>
  <c r="C526" i="9"/>
  <c r="S525" i="9"/>
  <c r="Q525" i="9"/>
  <c r="O525" i="9"/>
  <c r="I525" i="9"/>
  <c r="F525" i="9"/>
  <c r="C525" i="9"/>
  <c r="S524" i="9"/>
  <c r="Q524" i="9"/>
  <c r="O524" i="9"/>
  <c r="I524" i="9"/>
  <c r="F524" i="9"/>
  <c r="C524" i="9"/>
  <c r="S523" i="9"/>
  <c r="Q523" i="9"/>
  <c r="O523" i="9"/>
  <c r="I523" i="9"/>
  <c r="F523" i="9"/>
  <c r="C523" i="9"/>
  <c r="S522" i="9"/>
  <c r="Q522" i="9"/>
  <c r="O522" i="9"/>
  <c r="I522" i="9"/>
  <c r="F522" i="9"/>
  <c r="C522" i="9"/>
  <c r="S521" i="9"/>
  <c r="Q521" i="9"/>
  <c r="O521" i="9"/>
  <c r="I521" i="9"/>
  <c r="F521" i="9"/>
  <c r="C521" i="9"/>
  <c r="S520" i="9"/>
  <c r="Q520" i="9"/>
  <c r="O520" i="9"/>
  <c r="I520" i="9"/>
  <c r="F520" i="9"/>
  <c r="C520" i="9"/>
  <c r="S519" i="9"/>
  <c r="Q519" i="9"/>
  <c r="O519" i="9"/>
  <c r="I519" i="9"/>
  <c r="F519" i="9"/>
  <c r="C519" i="9"/>
  <c r="S518" i="9"/>
  <c r="Q518" i="9"/>
  <c r="O518" i="9"/>
  <c r="I518" i="9"/>
  <c r="F518" i="9"/>
  <c r="C518" i="9"/>
  <c r="S517" i="9"/>
  <c r="Q517" i="9"/>
  <c r="O517" i="9"/>
  <c r="I517" i="9"/>
  <c r="F517" i="9"/>
  <c r="C517" i="9"/>
  <c r="S516" i="9"/>
  <c r="Q516" i="9"/>
  <c r="O516" i="9"/>
  <c r="I516" i="9"/>
  <c r="F516" i="9"/>
  <c r="C516" i="9"/>
  <c r="S515" i="9"/>
  <c r="Q515" i="9"/>
  <c r="O515" i="9"/>
  <c r="I515" i="9"/>
  <c r="F515" i="9"/>
  <c r="C515" i="9"/>
  <c r="S514" i="9"/>
  <c r="Q514" i="9"/>
  <c r="O514" i="9"/>
  <c r="I514" i="9"/>
  <c r="F514" i="9"/>
  <c r="C514" i="9"/>
  <c r="S513" i="9"/>
  <c r="Q513" i="9"/>
  <c r="O513" i="9"/>
  <c r="I513" i="9"/>
  <c r="F513" i="9"/>
  <c r="C513" i="9"/>
  <c r="S512" i="9"/>
  <c r="Q512" i="9"/>
  <c r="O512" i="9"/>
  <c r="I512" i="9"/>
  <c r="F512" i="9"/>
  <c r="C512" i="9"/>
  <c r="S511" i="9"/>
  <c r="Q511" i="9"/>
  <c r="O511" i="9"/>
  <c r="I511" i="9"/>
  <c r="F511" i="9"/>
  <c r="C511" i="9"/>
  <c r="S510" i="9"/>
  <c r="Q510" i="9"/>
  <c r="O510" i="9"/>
  <c r="I510" i="9"/>
  <c r="F510" i="9"/>
  <c r="C510" i="9"/>
  <c r="S509" i="9"/>
  <c r="Q509" i="9"/>
  <c r="O509" i="9"/>
  <c r="I509" i="9"/>
  <c r="F509" i="9"/>
  <c r="C509" i="9"/>
  <c r="S508" i="9"/>
  <c r="Q508" i="9"/>
  <c r="O508" i="9"/>
  <c r="I508" i="9"/>
  <c r="F508" i="9"/>
  <c r="C508" i="9"/>
  <c r="S507" i="9"/>
  <c r="Q507" i="9"/>
  <c r="O507" i="9"/>
  <c r="I507" i="9"/>
  <c r="F507" i="9"/>
  <c r="C507" i="9"/>
  <c r="S506" i="9"/>
  <c r="Q506" i="9"/>
  <c r="O506" i="9"/>
  <c r="I506" i="9"/>
  <c r="F506" i="9"/>
  <c r="C506" i="9"/>
  <c r="S505" i="9"/>
  <c r="Q505" i="9"/>
  <c r="O505" i="9"/>
  <c r="I505" i="9"/>
  <c r="F505" i="9"/>
  <c r="C505" i="9"/>
  <c r="S504" i="9"/>
  <c r="Q504" i="9"/>
  <c r="O504" i="9"/>
  <c r="I504" i="9"/>
  <c r="F504" i="9"/>
  <c r="C504" i="9"/>
  <c r="S503" i="9"/>
  <c r="Q503" i="9"/>
  <c r="O503" i="9"/>
  <c r="I503" i="9"/>
  <c r="F503" i="9"/>
  <c r="C503" i="9"/>
  <c r="S502" i="9"/>
  <c r="Q502" i="9"/>
  <c r="O502" i="9"/>
  <c r="I502" i="9"/>
  <c r="F502" i="9"/>
  <c r="C502" i="9"/>
  <c r="S501" i="9"/>
  <c r="Q501" i="9"/>
  <c r="O501" i="9"/>
  <c r="I501" i="9"/>
  <c r="F501" i="9"/>
  <c r="C501" i="9"/>
  <c r="S500" i="9"/>
  <c r="Q500" i="9"/>
  <c r="O500" i="9"/>
  <c r="I500" i="9"/>
  <c r="F500" i="9"/>
  <c r="C500" i="9"/>
  <c r="S499" i="9"/>
  <c r="Q499" i="9"/>
  <c r="O499" i="9"/>
  <c r="I499" i="9"/>
  <c r="F499" i="9"/>
  <c r="C499" i="9"/>
  <c r="S498" i="9"/>
  <c r="Q498" i="9"/>
  <c r="O498" i="9"/>
  <c r="I498" i="9"/>
  <c r="F498" i="9"/>
  <c r="C498" i="9"/>
  <c r="S497" i="9"/>
  <c r="Q497" i="9"/>
  <c r="O497" i="9"/>
  <c r="I497" i="9"/>
  <c r="F497" i="9"/>
  <c r="C497" i="9"/>
  <c r="S496" i="9"/>
  <c r="Q496" i="9"/>
  <c r="O496" i="9"/>
  <c r="I496" i="9"/>
  <c r="F496" i="9"/>
  <c r="C496" i="9"/>
  <c r="S495" i="9"/>
  <c r="Q495" i="9"/>
  <c r="O495" i="9"/>
  <c r="I495" i="9"/>
  <c r="F495" i="9"/>
  <c r="C495" i="9"/>
  <c r="S494" i="9"/>
  <c r="Q494" i="9"/>
  <c r="O494" i="9"/>
  <c r="I494" i="9"/>
  <c r="F494" i="9"/>
  <c r="C494" i="9"/>
  <c r="S493" i="9"/>
  <c r="Q493" i="9"/>
  <c r="O493" i="9"/>
  <c r="I493" i="9"/>
  <c r="F493" i="9"/>
  <c r="C493" i="9"/>
  <c r="S492" i="9"/>
  <c r="Q492" i="9"/>
  <c r="O492" i="9"/>
  <c r="I492" i="9"/>
  <c r="F492" i="9"/>
  <c r="C492" i="9"/>
  <c r="S491" i="9"/>
  <c r="Q491" i="9"/>
  <c r="O491" i="9"/>
  <c r="I491" i="9"/>
  <c r="F491" i="9"/>
  <c r="C491" i="9"/>
  <c r="S490" i="9"/>
  <c r="Q490" i="9"/>
  <c r="O490" i="9"/>
  <c r="I490" i="9"/>
  <c r="F490" i="9"/>
  <c r="C490" i="9"/>
  <c r="S489" i="9"/>
  <c r="Q489" i="9"/>
  <c r="O489" i="9"/>
  <c r="I489" i="9"/>
  <c r="F489" i="9"/>
  <c r="C489" i="9"/>
  <c r="S488" i="9"/>
  <c r="Q488" i="9"/>
  <c r="O488" i="9"/>
  <c r="I488" i="9"/>
  <c r="F488" i="9"/>
  <c r="C488" i="9"/>
  <c r="S487" i="9"/>
  <c r="Q487" i="9"/>
  <c r="O487" i="9"/>
  <c r="I487" i="9"/>
  <c r="F487" i="9"/>
  <c r="C487" i="9"/>
  <c r="S486" i="9"/>
  <c r="Q486" i="9"/>
  <c r="O486" i="9"/>
  <c r="I486" i="9"/>
  <c r="F486" i="9"/>
  <c r="C486" i="9"/>
  <c r="S485" i="9"/>
  <c r="Q485" i="9"/>
  <c r="O485" i="9"/>
  <c r="I485" i="9"/>
  <c r="F485" i="9"/>
  <c r="C485" i="9"/>
  <c r="S484" i="9"/>
  <c r="Q484" i="9"/>
  <c r="O484" i="9"/>
  <c r="I484" i="9"/>
  <c r="F484" i="9"/>
  <c r="C484" i="9"/>
  <c r="S483" i="9"/>
  <c r="Q483" i="9"/>
  <c r="O483" i="9"/>
  <c r="I483" i="9"/>
  <c r="F483" i="9"/>
  <c r="C483" i="9"/>
  <c r="S482" i="9"/>
  <c r="Q482" i="9"/>
  <c r="O482" i="9"/>
  <c r="I482" i="9"/>
  <c r="F482" i="9"/>
  <c r="C482" i="9"/>
  <c r="S481" i="9"/>
  <c r="Q481" i="9"/>
  <c r="O481" i="9"/>
  <c r="I481" i="9"/>
  <c r="F481" i="9"/>
  <c r="C481" i="9"/>
  <c r="S480" i="9"/>
  <c r="Q480" i="9"/>
  <c r="O480" i="9"/>
  <c r="I480" i="9"/>
  <c r="F480" i="9"/>
  <c r="C480" i="9"/>
  <c r="S479" i="9"/>
  <c r="Q479" i="9"/>
  <c r="O479" i="9"/>
  <c r="I479" i="9"/>
  <c r="F479" i="9"/>
  <c r="C479" i="9"/>
  <c r="S478" i="9"/>
  <c r="Q478" i="9"/>
  <c r="O478" i="9"/>
  <c r="I478" i="9"/>
  <c r="F478" i="9"/>
  <c r="C478" i="9"/>
  <c r="S477" i="9"/>
  <c r="Q477" i="9"/>
  <c r="O477" i="9"/>
  <c r="I477" i="9"/>
  <c r="F477" i="9"/>
  <c r="C477" i="9"/>
  <c r="S476" i="9"/>
  <c r="Q476" i="9"/>
  <c r="O476" i="9"/>
  <c r="I476" i="9"/>
  <c r="F476" i="9"/>
  <c r="C476" i="9"/>
  <c r="S475" i="9"/>
  <c r="Q475" i="9"/>
  <c r="O475" i="9"/>
  <c r="I475" i="9"/>
  <c r="F475" i="9"/>
  <c r="C475" i="9"/>
  <c r="S474" i="9"/>
  <c r="Q474" i="9"/>
  <c r="O474" i="9"/>
  <c r="I474" i="9"/>
  <c r="F474" i="9"/>
  <c r="C474" i="9"/>
  <c r="S473" i="9"/>
  <c r="Q473" i="9"/>
  <c r="O473" i="9"/>
  <c r="I473" i="9"/>
  <c r="F473" i="9"/>
  <c r="C473" i="9"/>
  <c r="S472" i="9"/>
  <c r="Q472" i="9"/>
  <c r="O472" i="9"/>
  <c r="I472" i="9"/>
  <c r="F472" i="9"/>
  <c r="C472" i="9"/>
  <c r="S471" i="9"/>
  <c r="Q471" i="9"/>
  <c r="O471" i="9"/>
  <c r="I471" i="9"/>
  <c r="F471" i="9"/>
  <c r="C471" i="9"/>
  <c r="S470" i="9"/>
  <c r="Q470" i="9"/>
  <c r="O470" i="9"/>
  <c r="I470" i="9"/>
  <c r="F470" i="9"/>
  <c r="C470" i="9"/>
  <c r="S469" i="9"/>
  <c r="Q469" i="9"/>
  <c r="O469" i="9"/>
  <c r="I469" i="9"/>
  <c r="F469" i="9"/>
  <c r="C469" i="9"/>
  <c r="S468" i="9"/>
  <c r="Q468" i="9"/>
  <c r="O468" i="9"/>
  <c r="I468" i="9"/>
  <c r="F468" i="9"/>
  <c r="C468" i="9"/>
  <c r="S467" i="9"/>
  <c r="Q467" i="9"/>
  <c r="O467" i="9"/>
  <c r="I467" i="9"/>
  <c r="F467" i="9"/>
  <c r="C467" i="9"/>
  <c r="S466" i="9"/>
  <c r="Q466" i="9"/>
  <c r="O466" i="9"/>
  <c r="I466" i="9"/>
  <c r="F466" i="9"/>
  <c r="C466" i="9"/>
  <c r="S465" i="9"/>
  <c r="Q465" i="9"/>
  <c r="O465" i="9"/>
  <c r="I465" i="9"/>
  <c r="F465" i="9"/>
  <c r="C465" i="9"/>
  <c r="S464" i="9"/>
  <c r="Q464" i="9"/>
  <c r="O464" i="9"/>
  <c r="I464" i="9"/>
  <c r="F464" i="9"/>
  <c r="C464" i="9"/>
  <c r="S463" i="9"/>
  <c r="Q463" i="9"/>
  <c r="O463" i="9"/>
  <c r="I463" i="9"/>
  <c r="F463" i="9"/>
  <c r="C463" i="9"/>
  <c r="S462" i="9"/>
  <c r="Q462" i="9"/>
  <c r="O462" i="9"/>
  <c r="I462" i="9"/>
  <c r="F462" i="9"/>
  <c r="C462" i="9"/>
  <c r="S461" i="9"/>
  <c r="Q461" i="9"/>
  <c r="O461" i="9"/>
  <c r="I461" i="9"/>
  <c r="F461" i="9"/>
  <c r="C461" i="9"/>
  <c r="S460" i="9"/>
  <c r="Q460" i="9"/>
  <c r="O460" i="9"/>
  <c r="I460" i="9"/>
  <c r="F460" i="9"/>
  <c r="C460" i="9"/>
  <c r="S459" i="9"/>
  <c r="Q459" i="9"/>
  <c r="O459" i="9"/>
  <c r="I459" i="9"/>
  <c r="F459" i="9"/>
  <c r="C459" i="9"/>
  <c r="S458" i="9"/>
  <c r="Q458" i="9"/>
  <c r="O458" i="9"/>
  <c r="I458" i="9"/>
  <c r="F458" i="9"/>
  <c r="C458" i="9"/>
  <c r="S457" i="9"/>
  <c r="Q457" i="9"/>
  <c r="O457" i="9"/>
  <c r="I457" i="9"/>
  <c r="F457" i="9"/>
  <c r="C457" i="9"/>
  <c r="S456" i="9"/>
  <c r="Q456" i="9"/>
  <c r="O456" i="9"/>
  <c r="I456" i="9"/>
  <c r="F456" i="9"/>
  <c r="C456" i="9"/>
  <c r="S455" i="9"/>
  <c r="Q455" i="9"/>
  <c r="O455" i="9"/>
  <c r="I455" i="9"/>
  <c r="F455" i="9"/>
  <c r="C455" i="9"/>
  <c r="S454" i="9"/>
  <c r="Q454" i="9"/>
  <c r="O454" i="9"/>
  <c r="I454" i="9"/>
  <c r="F454" i="9"/>
  <c r="C454" i="9"/>
  <c r="S453" i="9"/>
  <c r="Q453" i="9"/>
  <c r="O453" i="9"/>
  <c r="I453" i="9"/>
  <c r="F453" i="9"/>
  <c r="C453" i="9"/>
  <c r="S452" i="9"/>
  <c r="Q452" i="9"/>
  <c r="O452" i="9"/>
  <c r="I452" i="9"/>
  <c r="F452" i="9"/>
  <c r="C452" i="9"/>
  <c r="S451" i="9"/>
  <c r="Q451" i="9"/>
  <c r="O451" i="9"/>
  <c r="I451" i="9"/>
  <c r="F451" i="9"/>
  <c r="C451" i="9"/>
  <c r="S450" i="9"/>
  <c r="Q450" i="9"/>
  <c r="O450" i="9"/>
  <c r="I450" i="9"/>
  <c r="F450" i="9"/>
  <c r="C450" i="9"/>
  <c r="S449" i="9"/>
  <c r="Q449" i="9"/>
  <c r="O449" i="9"/>
  <c r="I449" i="9"/>
  <c r="F449" i="9"/>
  <c r="C449" i="9"/>
  <c r="S448" i="9"/>
  <c r="Q448" i="9"/>
  <c r="O448" i="9"/>
  <c r="I448" i="9"/>
  <c r="F448" i="9"/>
  <c r="C448" i="9"/>
  <c r="S447" i="9"/>
  <c r="Q447" i="9"/>
  <c r="O447" i="9"/>
  <c r="I447" i="9"/>
  <c r="F447" i="9"/>
  <c r="C447" i="9"/>
  <c r="S446" i="9"/>
  <c r="Q446" i="9"/>
  <c r="O446" i="9"/>
  <c r="I446" i="9"/>
  <c r="F446" i="9"/>
  <c r="C446" i="9"/>
  <c r="S445" i="9"/>
  <c r="Q445" i="9"/>
  <c r="O445" i="9"/>
  <c r="I445" i="9"/>
  <c r="F445" i="9"/>
  <c r="C445" i="9"/>
  <c r="S444" i="9"/>
  <c r="Q444" i="9"/>
  <c r="O444" i="9"/>
  <c r="I444" i="9"/>
  <c r="F444" i="9"/>
  <c r="C444" i="9"/>
  <c r="S443" i="9"/>
  <c r="Q443" i="9"/>
  <c r="O443" i="9"/>
  <c r="I443" i="9"/>
  <c r="F443" i="9"/>
  <c r="C443" i="9"/>
  <c r="S442" i="9"/>
  <c r="Q442" i="9"/>
  <c r="O442" i="9"/>
  <c r="I442" i="9"/>
  <c r="F442" i="9"/>
  <c r="C442" i="9"/>
  <c r="S441" i="9"/>
  <c r="Q441" i="9"/>
  <c r="O441" i="9"/>
  <c r="I441" i="9"/>
  <c r="F441" i="9"/>
  <c r="C441" i="9"/>
  <c r="S440" i="9"/>
  <c r="Q440" i="9"/>
  <c r="O440" i="9"/>
  <c r="I440" i="9"/>
  <c r="F440" i="9"/>
  <c r="C440" i="9"/>
  <c r="S439" i="9"/>
  <c r="Q439" i="9"/>
  <c r="O439" i="9"/>
  <c r="I439" i="9"/>
  <c r="F439" i="9"/>
  <c r="C439" i="9"/>
  <c r="S438" i="9"/>
  <c r="Q438" i="9"/>
  <c r="O438" i="9"/>
  <c r="I438" i="9"/>
  <c r="F438" i="9"/>
  <c r="C438" i="9"/>
  <c r="S437" i="9"/>
  <c r="Q437" i="9"/>
  <c r="O437" i="9"/>
  <c r="I437" i="9"/>
  <c r="F437" i="9"/>
  <c r="C437" i="9"/>
  <c r="S436" i="9"/>
  <c r="Q436" i="9"/>
  <c r="O436" i="9"/>
  <c r="I436" i="9"/>
  <c r="F436" i="9"/>
  <c r="C436" i="9"/>
  <c r="S435" i="9"/>
  <c r="Q435" i="9"/>
  <c r="O435" i="9"/>
  <c r="I435" i="9"/>
  <c r="F435" i="9"/>
  <c r="C435" i="9"/>
  <c r="S434" i="9"/>
  <c r="Q434" i="9"/>
  <c r="O434" i="9"/>
  <c r="I434" i="9"/>
  <c r="F434" i="9"/>
  <c r="C434" i="9"/>
  <c r="S433" i="9"/>
  <c r="Q433" i="9"/>
  <c r="O433" i="9"/>
  <c r="I433" i="9"/>
  <c r="F433" i="9"/>
  <c r="C433" i="9"/>
  <c r="S432" i="9"/>
  <c r="Q432" i="9"/>
  <c r="O432" i="9"/>
  <c r="I432" i="9"/>
  <c r="F432" i="9"/>
  <c r="C432" i="9"/>
  <c r="S431" i="9"/>
  <c r="Q431" i="9"/>
  <c r="O431" i="9"/>
  <c r="I431" i="9"/>
  <c r="F431" i="9"/>
  <c r="C431" i="9"/>
  <c r="S430" i="9"/>
  <c r="Q430" i="9"/>
  <c r="O430" i="9"/>
  <c r="I430" i="9"/>
  <c r="F430" i="9"/>
  <c r="C430" i="9"/>
  <c r="S429" i="9"/>
  <c r="Q429" i="9"/>
  <c r="O429" i="9"/>
  <c r="I429" i="9"/>
  <c r="F429" i="9"/>
  <c r="C429" i="9"/>
  <c r="S428" i="9"/>
  <c r="Q428" i="9"/>
  <c r="O428" i="9"/>
  <c r="I428" i="9"/>
  <c r="F428" i="9"/>
  <c r="C428" i="9"/>
  <c r="S427" i="9"/>
  <c r="Q427" i="9"/>
  <c r="O427" i="9"/>
  <c r="I427" i="9"/>
  <c r="F427" i="9"/>
  <c r="C427" i="9"/>
  <c r="S426" i="9"/>
  <c r="Q426" i="9"/>
  <c r="O426" i="9"/>
  <c r="I426" i="9"/>
  <c r="F426" i="9"/>
  <c r="C426" i="9"/>
  <c r="S425" i="9"/>
  <c r="Q425" i="9"/>
  <c r="O425" i="9"/>
  <c r="I425" i="9"/>
  <c r="F425" i="9"/>
  <c r="C425" i="9"/>
  <c r="S424" i="9"/>
  <c r="Q424" i="9"/>
  <c r="O424" i="9"/>
  <c r="I424" i="9"/>
  <c r="F424" i="9"/>
  <c r="C424" i="9"/>
  <c r="S423" i="9"/>
  <c r="Q423" i="9"/>
  <c r="O423" i="9"/>
  <c r="I423" i="9"/>
  <c r="F423" i="9"/>
  <c r="C423" i="9"/>
  <c r="S422" i="9"/>
  <c r="Q422" i="9"/>
  <c r="O422" i="9"/>
  <c r="I422" i="9"/>
  <c r="F422" i="9"/>
  <c r="C422" i="9"/>
  <c r="S421" i="9"/>
  <c r="Q421" i="9"/>
  <c r="O421" i="9"/>
  <c r="I421" i="9"/>
  <c r="F421" i="9"/>
  <c r="C421" i="9"/>
  <c r="S420" i="9"/>
  <c r="Q420" i="9"/>
  <c r="O420" i="9"/>
  <c r="I420" i="9"/>
  <c r="F420" i="9"/>
  <c r="C420" i="9"/>
  <c r="S419" i="9"/>
  <c r="Q419" i="9"/>
  <c r="O419" i="9"/>
  <c r="I419" i="9"/>
  <c r="F419" i="9"/>
  <c r="C419" i="9"/>
  <c r="S418" i="9"/>
  <c r="Q418" i="9"/>
  <c r="O418" i="9"/>
  <c r="I418" i="9"/>
  <c r="F418" i="9"/>
  <c r="C418" i="9"/>
  <c r="S417" i="9"/>
  <c r="Q417" i="9"/>
  <c r="O417" i="9"/>
  <c r="I417" i="9"/>
  <c r="F417" i="9"/>
  <c r="C417" i="9"/>
  <c r="S416" i="9"/>
  <c r="Q416" i="9"/>
  <c r="O416" i="9"/>
  <c r="I416" i="9"/>
  <c r="F416" i="9"/>
  <c r="C416" i="9"/>
  <c r="S415" i="9"/>
  <c r="Q415" i="9"/>
  <c r="O415" i="9"/>
  <c r="I415" i="9"/>
  <c r="F415" i="9"/>
  <c r="C415" i="9"/>
  <c r="S414" i="9"/>
  <c r="Q414" i="9"/>
  <c r="O414" i="9"/>
  <c r="I414" i="9"/>
  <c r="F414" i="9"/>
  <c r="C414" i="9"/>
  <c r="S413" i="9"/>
  <c r="Q413" i="9"/>
  <c r="O413" i="9"/>
  <c r="I413" i="9"/>
  <c r="F413" i="9"/>
  <c r="C413" i="9"/>
  <c r="S412" i="9"/>
  <c r="Q412" i="9"/>
  <c r="O412" i="9"/>
  <c r="I412" i="9"/>
  <c r="F412" i="9"/>
  <c r="C412" i="9"/>
  <c r="S411" i="9"/>
  <c r="Q411" i="9"/>
  <c r="O411" i="9"/>
  <c r="I411" i="9"/>
  <c r="F411" i="9"/>
  <c r="C411" i="9"/>
  <c r="S410" i="9"/>
  <c r="Q410" i="9"/>
  <c r="O410" i="9"/>
  <c r="I410" i="9"/>
  <c r="F410" i="9"/>
  <c r="C410" i="9"/>
  <c r="S409" i="9"/>
  <c r="Q409" i="9"/>
  <c r="O409" i="9"/>
  <c r="I409" i="9"/>
  <c r="F409" i="9"/>
  <c r="C409" i="9"/>
  <c r="S408" i="9"/>
  <c r="Q408" i="9"/>
  <c r="O408" i="9"/>
  <c r="I408" i="9"/>
  <c r="F408" i="9"/>
  <c r="C408" i="9"/>
  <c r="S407" i="9"/>
  <c r="Q407" i="9"/>
  <c r="O407" i="9"/>
  <c r="I407" i="9"/>
  <c r="F407" i="9"/>
  <c r="C407" i="9"/>
  <c r="S406" i="9"/>
  <c r="Q406" i="9"/>
  <c r="O406" i="9"/>
  <c r="I406" i="9"/>
  <c r="F406" i="9"/>
  <c r="C406" i="9"/>
  <c r="S405" i="9"/>
  <c r="Q405" i="9"/>
  <c r="O405" i="9"/>
  <c r="I405" i="9"/>
  <c r="F405" i="9"/>
  <c r="C405" i="9"/>
  <c r="S404" i="9"/>
  <c r="Q404" i="9"/>
  <c r="O404" i="9"/>
  <c r="I404" i="9"/>
  <c r="F404" i="9"/>
  <c r="C404" i="9"/>
  <c r="S403" i="9"/>
  <c r="Q403" i="9"/>
  <c r="O403" i="9"/>
  <c r="I403" i="9"/>
  <c r="F403" i="9"/>
  <c r="C403" i="9"/>
  <c r="S402" i="9"/>
  <c r="Q402" i="9"/>
  <c r="O402" i="9"/>
  <c r="I402" i="9"/>
  <c r="F402" i="9"/>
  <c r="C402" i="9"/>
  <c r="S401" i="9"/>
  <c r="Q401" i="9"/>
  <c r="O401" i="9"/>
  <c r="I401" i="9"/>
  <c r="F401" i="9"/>
  <c r="C401" i="9"/>
  <c r="S400" i="9"/>
  <c r="Q400" i="9"/>
  <c r="O400" i="9"/>
  <c r="I400" i="9"/>
  <c r="F400" i="9"/>
  <c r="C400" i="9"/>
  <c r="S399" i="9"/>
  <c r="Q399" i="9"/>
  <c r="O399" i="9"/>
  <c r="I399" i="9"/>
  <c r="F399" i="9"/>
  <c r="C399" i="9"/>
  <c r="S398" i="9"/>
  <c r="Q398" i="9"/>
  <c r="O398" i="9"/>
  <c r="I398" i="9"/>
  <c r="F398" i="9"/>
  <c r="C398" i="9"/>
  <c r="S397" i="9"/>
  <c r="Q397" i="9"/>
  <c r="O397" i="9"/>
  <c r="I397" i="9"/>
  <c r="F397" i="9"/>
  <c r="C397" i="9"/>
  <c r="S396" i="9"/>
  <c r="Q396" i="9"/>
  <c r="O396" i="9"/>
  <c r="I396" i="9"/>
  <c r="F396" i="9"/>
  <c r="C396" i="9"/>
  <c r="S395" i="9"/>
  <c r="Q395" i="9"/>
  <c r="O395" i="9"/>
  <c r="I395" i="9"/>
  <c r="F395" i="9"/>
  <c r="C395" i="9"/>
  <c r="S394" i="9"/>
  <c r="Q394" i="9"/>
  <c r="O394" i="9"/>
  <c r="I394" i="9"/>
  <c r="F394" i="9"/>
  <c r="C394" i="9"/>
  <c r="S393" i="9"/>
  <c r="Q393" i="9"/>
  <c r="O393" i="9"/>
  <c r="I393" i="9"/>
  <c r="F393" i="9"/>
  <c r="C393" i="9"/>
  <c r="S392" i="9"/>
  <c r="Q392" i="9"/>
  <c r="O392" i="9"/>
  <c r="I392" i="9"/>
  <c r="F392" i="9"/>
  <c r="C392" i="9"/>
  <c r="S391" i="9"/>
  <c r="Q391" i="9"/>
  <c r="O391" i="9"/>
  <c r="I391" i="9"/>
  <c r="F391" i="9"/>
  <c r="C391" i="9"/>
  <c r="S390" i="9"/>
  <c r="Q390" i="9"/>
  <c r="O390" i="9"/>
  <c r="I390" i="9"/>
  <c r="F390" i="9"/>
  <c r="C390" i="9"/>
  <c r="S389" i="9"/>
  <c r="Q389" i="9"/>
  <c r="O389" i="9"/>
  <c r="I389" i="9"/>
  <c r="F389" i="9"/>
  <c r="C389" i="9"/>
  <c r="S388" i="9"/>
  <c r="Q388" i="9"/>
  <c r="O388" i="9"/>
  <c r="I388" i="9"/>
  <c r="F388" i="9"/>
  <c r="C388" i="9"/>
  <c r="S387" i="9"/>
  <c r="Q387" i="9"/>
  <c r="O387" i="9"/>
  <c r="I387" i="9"/>
  <c r="F387" i="9"/>
  <c r="C387" i="9"/>
  <c r="S386" i="9"/>
  <c r="Q386" i="9"/>
  <c r="O386" i="9"/>
  <c r="I386" i="9"/>
  <c r="F386" i="9"/>
  <c r="C386" i="9"/>
  <c r="S385" i="9"/>
  <c r="Q385" i="9"/>
  <c r="O385" i="9"/>
  <c r="I385" i="9"/>
  <c r="F385" i="9"/>
  <c r="C385" i="9"/>
  <c r="S384" i="9"/>
  <c r="Q384" i="9"/>
  <c r="O384" i="9"/>
  <c r="I384" i="9"/>
  <c r="F384" i="9"/>
  <c r="C384" i="9"/>
  <c r="S383" i="9"/>
  <c r="Q383" i="9"/>
  <c r="O383" i="9"/>
  <c r="I383" i="9"/>
  <c r="F383" i="9"/>
  <c r="C383" i="9"/>
  <c r="S382" i="9"/>
  <c r="Q382" i="9"/>
  <c r="O382" i="9"/>
  <c r="I382" i="9"/>
  <c r="F382" i="9"/>
  <c r="C382" i="9"/>
  <c r="S381" i="9"/>
  <c r="Q381" i="9"/>
  <c r="O381" i="9"/>
  <c r="I381" i="9"/>
  <c r="F381" i="9"/>
  <c r="C381" i="9"/>
  <c r="S380" i="9"/>
  <c r="Q380" i="9"/>
  <c r="O380" i="9"/>
  <c r="I380" i="9"/>
  <c r="F380" i="9"/>
  <c r="C380" i="9"/>
  <c r="S379" i="9"/>
  <c r="Q379" i="9"/>
  <c r="O379" i="9"/>
  <c r="I379" i="9"/>
  <c r="F379" i="9"/>
  <c r="C379" i="9"/>
  <c r="S378" i="9"/>
  <c r="Q378" i="9"/>
  <c r="O378" i="9"/>
  <c r="I378" i="9"/>
  <c r="F378" i="9"/>
  <c r="C378" i="9"/>
  <c r="S377" i="9"/>
  <c r="Q377" i="9"/>
  <c r="O377" i="9"/>
  <c r="I377" i="9"/>
  <c r="F377" i="9"/>
  <c r="C377" i="9"/>
  <c r="S376" i="9"/>
  <c r="Q376" i="9"/>
  <c r="O376" i="9"/>
  <c r="I376" i="9"/>
  <c r="F376" i="9"/>
  <c r="C376" i="9"/>
  <c r="S375" i="9"/>
  <c r="Q375" i="9"/>
  <c r="O375" i="9"/>
  <c r="I375" i="9"/>
  <c r="F375" i="9"/>
  <c r="C375" i="9"/>
  <c r="S374" i="9"/>
  <c r="Q374" i="9"/>
  <c r="O374" i="9"/>
  <c r="I374" i="9"/>
  <c r="F374" i="9"/>
  <c r="C374" i="9"/>
  <c r="S373" i="9"/>
  <c r="Q373" i="9"/>
  <c r="O373" i="9"/>
  <c r="I373" i="9"/>
  <c r="F373" i="9"/>
  <c r="C373" i="9"/>
  <c r="S372" i="9"/>
  <c r="Q372" i="9"/>
  <c r="O372" i="9"/>
  <c r="I372" i="9"/>
  <c r="F372" i="9"/>
  <c r="C372" i="9"/>
  <c r="S371" i="9"/>
  <c r="Q371" i="9"/>
  <c r="O371" i="9"/>
  <c r="I371" i="9"/>
  <c r="F371" i="9"/>
  <c r="C371" i="9"/>
  <c r="S370" i="9"/>
  <c r="Q370" i="9"/>
  <c r="O370" i="9"/>
  <c r="I370" i="9"/>
  <c r="F370" i="9"/>
  <c r="C370" i="9"/>
  <c r="S369" i="9"/>
  <c r="Q369" i="9"/>
  <c r="O369" i="9"/>
  <c r="I369" i="9"/>
  <c r="F369" i="9"/>
  <c r="C369" i="9"/>
  <c r="S368" i="9"/>
  <c r="Q368" i="9"/>
  <c r="O368" i="9"/>
  <c r="I368" i="9"/>
  <c r="F368" i="9"/>
  <c r="C368" i="9"/>
  <c r="S367" i="9"/>
  <c r="Q367" i="9"/>
  <c r="O367" i="9"/>
  <c r="I367" i="9"/>
  <c r="F367" i="9"/>
  <c r="C367" i="9"/>
  <c r="S366" i="9"/>
  <c r="Q366" i="9"/>
  <c r="O366" i="9"/>
  <c r="I366" i="9"/>
  <c r="F366" i="9"/>
  <c r="C366" i="9"/>
  <c r="S365" i="9"/>
  <c r="Q365" i="9"/>
  <c r="O365" i="9"/>
  <c r="I365" i="9"/>
  <c r="F365" i="9"/>
  <c r="C365" i="9"/>
  <c r="S364" i="9"/>
  <c r="Q364" i="9"/>
  <c r="O364" i="9"/>
  <c r="I364" i="9"/>
  <c r="F364" i="9"/>
  <c r="C364" i="9"/>
  <c r="S363" i="9"/>
  <c r="Q363" i="9"/>
  <c r="O363" i="9"/>
  <c r="I363" i="9"/>
  <c r="F363" i="9"/>
  <c r="C363" i="9"/>
  <c r="S362" i="9"/>
  <c r="Q362" i="9"/>
  <c r="O362" i="9"/>
  <c r="I362" i="9"/>
  <c r="F362" i="9"/>
  <c r="C362" i="9"/>
  <c r="S361" i="9"/>
  <c r="Q361" i="9"/>
  <c r="O361" i="9"/>
  <c r="I361" i="9"/>
  <c r="F361" i="9"/>
  <c r="C361" i="9"/>
  <c r="S360" i="9"/>
  <c r="Q360" i="9"/>
  <c r="O360" i="9"/>
  <c r="I360" i="9"/>
  <c r="F360" i="9"/>
  <c r="C360" i="9"/>
  <c r="S359" i="9"/>
  <c r="Q359" i="9"/>
  <c r="O359" i="9"/>
  <c r="I359" i="9"/>
  <c r="F359" i="9"/>
  <c r="C359" i="9"/>
  <c r="S358" i="9"/>
  <c r="Q358" i="9"/>
  <c r="O358" i="9"/>
  <c r="I358" i="9"/>
  <c r="F358" i="9"/>
  <c r="C358" i="9"/>
  <c r="S357" i="9"/>
  <c r="Q357" i="9"/>
  <c r="O357" i="9"/>
  <c r="I357" i="9"/>
  <c r="F357" i="9"/>
  <c r="C357" i="9"/>
  <c r="S356" i="9"/>
  <c r="Q356" i="9"/>
  <c r="O356" i="9"/>
  <c r="I356" i="9"/>
  <c r="F356" i="9"/>
  <c r="C356" i="9"/>
  <c r="S355" i="9"/>
  <c r="Q355" i="9"/>
  <c r="O355" i="9"/>
  <c r="I355" i="9"/>
  <c r="F355" i="9"/>
  <c r="C355" i="9"/>
  <c r="S354" i="9"/>
  <c r="Q354" i="9"/>
  <c r="O354" i="9"/>
  <c r="I354" i="9"/>
  <c r="F354" i="9"/>
  <c r="C354" i="9"/>
  <c r="S353" i="9"/>
  <c r="Q353" i="9"/>
  <c r="O353" i="9"/>
  <c r="I353" i="9"/>
  <c r="F353" i="9"/>
  <c r="C353" i="9"/>
  <c r="S352" i="9"/>
  <c r="Q352" i="9"/>
  <c r="O352" i="9"/>
  <c r="I352" i="9"/>
  <c r="F352" i="9"/>
  <c r="C352" i="9"/>
  <c r="S351" i="9"/>
  <c r="Q351" i="9"/>
  <c r="O351" i="9"/>
  <c r="I351" i="9"/>
  <c r="F351" i="9"/>
  <c r="C351" i="9"/>
  <c r="S350" i="9"/>
  <c r="Q350" i="9"/>
  <c r="O350" i="9"/>
  <c r="I350" i="9"/>
  <c r="F350" i="9"/>
  <c r="C350" i="9"/>
  <c r="S349" i="9"/>
  <c r="Q349" i="9"/>
  <c r="O349" i="9"/>
  <c r="I349" i="9"/>
  <c r="F349" i="9"/>
  <c r="C349" i="9"/>
  <c r="S348" i="9"/>
  <c r="Q348" i="9"/>
  <c r="O348" i="9"/>
  <c r="I348" i="9"/>
  <c r="F348" i="9"/>
  <c r="C348" i="9"/>
  <c r="S347" i="9"/>
  <c r="Q347" i="9"/>
  <c r="O347" i="9"/>
  <c r="I347" i="9"/>
  <c r="F347" i="9"/>
  <c r="C347" i="9"/>
  <c r="S346" i="9"/>
  <c r="Q346" i="9"/>
  <c r="O346" i="9"/>
  <c r="I346" i="9"/>
  <c r="F346" i="9"/>
  <c r="C346" i="9"/>
  <c r="S345" i="9"/>
  <c r="Q345" i="9"/>
  <c r="O345" i="9"/>
  <c r="I345" i="9"/>
  <c r="F345" i="9"/>
  <c r="C345" i="9"/>
  <c r="S344" i="9"/>
  <c r="Q344" i="9"/>
  <c r="O344" i="9"/>
  <c r="I344" i="9"/>
  <c r="F344" i="9"/>
  <c r="C344" i="9"/>
  <c r="S343" i="9"/>
  <c r="Q343" i="9"/>
  <c r="O343" i="9"/>
  <c r="I343" i="9"/>
  <c r="F343" i="9"/>
  <c r="C343" i="9"/>
  <c r="S342" i="9"/>
  <c r="Q342" i="9"/>
  <c r="O342" i="9"/>
  <c r="I342" i="9"/>
  <c r="F342" i="9"/>
  <c r="C342" i="9"/>
  <c r="S341" i="9"/>
  <c r="Q341" i="9"/>
  <c r="O341" i="9"/>
  <c r="I341" i="9"/>
  <c r="F341" i="9"/>
  <c r="C341" i="9"/>
  <c r="S340" i="9"/>
  <c r="Q340" i="9"/>
  <c r="O340" i="9"/>
  <c r="I340" i="9"/>
  <c r="F340" i="9"/>
  <c r="C340" i="9"/>
  <c r="S339" i="9"/>
  <c r="Q339" i="9"/>
  <c r="O339" i="9"/>
  <c r="I339" i="9"/>
  <c r="F339" i="9"/>
  <c r="C339" i="9"/>
  <c r="S338" i="9"/>
  <c r="Q338" i="9"/>
  <c r="O338" i="9"/>
  <c r="I338" i="9"/>
  <c r="F338" i="9"/>
  <c r="C338" i="9"/>
  <c r="S337" i="9"/>
  <c r="Q337" i="9"/>
  <c r="O337" i="9"/>
  <c r="I337" i="9"/>
  <c r="F337" i="9"/>
  <c r="C337" i="9"/>
  <c r="S336" i="9"/>
  <c r="Q336" i="9"/>
  <c r="O336" i="9"/>
  <c r="I336" i="9"/>
  <c r="F336" i="9"/>
  <c r="C336" i="9"/>
  <c r="S335" i="9"/>
  <c r="Q335" i="9"/>
  <c r="O335" i="9"/>
  <c r="I335" i="9"/>
  <c r="F335" i="9"/>
  <c r="C335" i="9"/>
  <c r="S334" i="9"/>
  <c r="Q334" i="9"/>
  <c r="O334" i="9"/>
  <c r="I334" i="9"/>
  <c r="F334" i="9"/>
  <c r="C334" i="9"/>
  <c r="S333" i="9"/>
  <c r="Q333" i="9"/>
  <c r="O333" i="9"/>
  <c r="I333" i="9"/>
  <c r="F333" i="9"/>
  <c r="C333" i="9"/>
  <c r="S332" i="9"/>
  <c r="Q332" i="9"/>
  <c r="O332" i="9"/>
  <c r="I332" i="9"/>
  <c r="F332" i="9"/>
  <c r="C332" i="9"/>
  <c r="S331" i="9"/>
  <c r="Q331" i="9"/>
  <c r="O331" i="9"/>
  <c r="I331" i="9"/>
  <c r="F331" i="9"/>
  <c r="C331" i="9"/>
  <c r="S330" i="9"/>
  <c r="Q330" i="9"/>
  <c r="O330" i="9"/>
  <c r="I330" i="9"/>
  <c r="F330" i="9"/>
  <c r="C330" i="9"/>
  <c r="S329" i="9"/>
  <c r="Q329" i="9"/>
  <c r="O329" i="9"/>
  <c r="I329" i="9"/>
  <c r="F329" i="9"/>
  <c r="C329" i="9"/>
  <c r="S328" i="9"/>
  <c r="Q328" i="9"/>
  <c r="O328" i="9"/>
  <c r="I328" i="9"/>
  <c r="F328" i="9"/>
  <c r="C328" i="9"/>
  <c r="S327" i="9"/>
  <c r="Q327" i="9"/>
  <c r="O327" i="9"/>
  <c r="I327" i="9"/>
  <c r="F327" i="9"/>
  <c r="C327" i="9"/>
  <c r="S326" i="9"/>
  <c r="Q326" i="9"/>
  <c r="O326" i="9"/>
  <c r="I326" i="9"/>
  <c r="F326" i="9"/>
  <c r="C326" i="9"/>
  <c r="S325" i="9"/>
  <c r="Q325" i="9"/>
  <c r="O325" i="9"/>
  <c r="I325" i="9"/>
  <c r="F325" i="9"/>
  <c r="C325" i="9"/>
  <c r="S324" i="9"/>
  <c r="Q324" i="9"/>
  <c r="O324" i="9"/>
  <c r="I324" i="9"/>
  <c r="F324" i="9"/>
  <c r="C324" i="9"/>
  <c r="S323" i="9"/>
  <c r="Q323" i="9"/>
  <c r="O323" i="9"/>
  <c r="I323" i="9"/>
  <c r="F323" i="9"/>
  <c r="C323" i="9"/>
  <c r="S322" i="9"/>
  <c r="Q322" i="9"/>
  <c r="O322" i="9"/>
  <c r="I322" i="9"/>
  <c r="F322" i="9"/>
  <c r="C322" i="9"/>
  <c r="S321" i="9"/>
  <c r="Q321" i="9"/>
  <c r="O321" i="9"/>
  <c r="I321" i="9"/>
  <c r="F321" i="9"/>
  <c r="C321" i="9"/>
  <c r="S320" i="9"/>
  <c r="Q320" i="9"/>
  <c r="O320" i="9"/>
  <c r="I320" i="9"/>
  <c r="F320" i="9"/>
  <c r="C320" i="9"/>
  <c r="S319" i="9"/>
  <c r="Q319" i="9"/>
  <c r="O319" i="9"/>
  <c r="I319" i="9"/>
  <c r="F319" i="9"/>
  <c r="C319" i="9"/>
  <c r="S318" i="9"/>
  <c r="Q318" i="9"/>
  <c r="O318" i="9"/>
  <c r="I318" i="9"/>
  <c r="F318" i="9"/>
  <c r="C318" i="9"/>
  <c r="S317" i="9"/>
  <c r="Q317" i="9"/>
  <c r="O317" i="9"/>
  <c r="I317" i="9"/>
  <c r="F317" i="9"/>
  <c r="C317" i="9"/>
  <c r="S316" i="9"/>
  <c r="Q316" i="9"/>
  <c r="O316" i="9"/>
  <c r="I316" i="9"/>
  <c r="F316" i="9"/>
  <c r="C316" i="9"/>
  <c r="S315" i="9"/>
  <c r="Q315" i="9"/>
  <c r="O315" i="9"/>
  <c r="I315" i="9"/>
  <c r="F315" i="9"/>
  <c r="C315" i="9"/>
  <c r="S314" i="9"/>
  <c r="Q314" i="9"/>
  <c r="O314" i="9"/>
  <c r="I314" i="9"/>
  <c r="F314" i="9"/>
  <c r="C314" i="9"/>
  <c r="S313" i="9"/>
  <c r="Q313" i="9"/>
  <c r="O313" i="9"/>
  <c r="I313" i="9"/>
  <c r="F313" i="9"/>
  <c r="C313" i="9"/>
  <c r="S312" i="9"/>
  <c r="Q312" i="9"/>
  <c r="O312" i="9"/>
  <c r="I312" i="9"/>
  <c r="F312" i="9"/>
  <c r="C312" i="9"/>
  <c r="S311" i="9"/>
  <c r="Q311" i="9"/>
  <c r="O311" i="9"/>
  <c r="I311" i="9"/>
  <c r="F311" i="9"/>
  <c r="C311" i="9"/>
  <c r="S310" i="9"/>
  <c r="Q310" i="9"/>
  <c r="O310" i="9"/>
  <c r="I310" i="9"/>
  <c r="F310" i="9"/>
  <c r="C310" i="9"/>
  <c r="S309" i="9"/>
  <c r="Q309" i="9"/>
  <c r="O309" i="9"/>
  <c r="I309" i="9"/>
  <c r="F309" i="9"/>
  <c r="C309" i="9"/>
  <c r="S308" i="9"/>
  <c r="Q308" i="9"/>
  <c r="O308" i="9"/>
  <c r="I308" i="9"/>
  <c r="F308" i="9"/>
  <c r="C308" i="9"/>
  <c r="S307" i="9"/>
  <c r="Q307" i="9"/>
  <c r="O307" i="9"/>
  <c r="I307" i="9"/>
  <c r="F307" i="9"/>
  <c r="C307" i="9"/>
  <c r="S306" i="9"/>
  <c r="Q306" i="9"/>
  <c r="O306" i="9"/>
  <c r="I306" i="9"/>
  <c r="F306" i="9"/>
  <c r="C306" i="9"/>
  <c r="S305" i="9"/>
  <c r="Q305" i="9"/>
  <c r="O305" i="9"/>
  <c r="I305" i="9"/>
  <c r="F305" i="9"/>
  <c r="C305" i="9"/>
  <c r="S304" i="9"/>
  <c r="Q304" i="9"/>
  <c r="O304" i="9"/>
  <c r="I304" i="9"/>
  <c r="F304" i="9"/>
  <c r="C304" i="9"/>
  <c r="S303" i="9"/>
  <c r="Q303" i="9"/>
  <c r="O303" i="9"/>
  <c r="I303" i="9"/>
  <c r="F303" i="9"/>
  <c r="C303" i="9"/>
  <c r="S302" i="9"/>
  <c r="Q302" i="9"/>
  <c r="O302" i="9"/>
  <c r="I302" i="9"/>
  <c r="F302" i="9"/>
  <c r="C302" i="9"/>
  <c r="S301" i="9"/>
  <c r="Q301" i="9"/>
  <c r="O301" i="9"/>
  <c r="I301" i="9"/>
  <c r="F301" i="9"/>
  <c r="C301" i="9"/>
  <c r="S300" i="9"/>
  <c r="Q300" i="9"/>
  <c r="O300" i="9"/>
  <c r="I300" i="9"/>
  <c r="F300" i="9"/>
  <c r="C300" i="9"/>
  <c r="S299" i="9"/>
  <c r="Q299" i="9"/>
  <c r="O299" i="9"/>
  <c r="I299" i="9"/>
  <c r="F299" i="9"/>
  <c r="C299" i="9"/>
  <c r="S298" i="9"/>
  <c r="Q298" i="9"/>
  <c r="O298" i="9"/>
  <c r="I298" i="9"/>
  <c r="F298" i="9"/>
  <c r="C298" i="9"/>
  <c r="S297" i="9"/>
  <c r="Q297" i="9"/>
  <c r="O297" i="9"/>
  <c r="I297" i="9"/>
  <c r="F297" i="9"/>
  <c r="C297" i="9"/>
  <c r="S296" i="9"/>
  <c r="Q296" i="9"/>
  <c r="O296" i="9"/>
  <c r="I296" i="9"/>
  <c r="F296" i="9"/>
  <c r="C296" i="9"/>
  <c r="S295" i="9"/>
  <c r="Q295" i="9"/>
  <c r="O295" i="9"/>
  <c r="I295" i="9"/>
  <c r="F295" i="9"/>
  <c r="C295" i="9"/>
  <c r="S294" i="9"/>
  <c r="Q294" i="9"/>
  <c r="O294" i="9"/>
  <c r="I294" i="9"/>
  <c r="F294" i="9"/>
  <c r="C294" i="9"/>
  <c r="S293" i="9"/>
  <c r="Q293" i="9"/>
  <c r="O293" i="9"/>
  <c r="I293" i="9"/>
  <c r="F293" i="9"/>
  <c r="C293" i="9"/>
  <c r="S292" i="9"/>
  <c r="Q292" i="9"/>
  <c r="O292" i="9"/>
  <c r="I292" i="9"/>
  <c r="F292" i="9"/>
  <c r="C292" i="9"/>
  <c r="S291" i="9"/>
  <c r="Q291" i="9"/>
  <c r="O291" i="9"/>
  <c r="I291" i="9"/>
  <c r="F291" i="9"/>
  <c r="C291" i="9"/>
  <c r="S290" i="9"/>
  <c r="Q290" i="9"/>
  <c r="O290" i="9"/>
  <c r="I290" i="9"/>
  <c r="F290" i="9"/>
  <c r="C290" i="9"/>
  <c r="S289" i="9"/>
  <c r="Q289" i="9"/>
  <c r="O289" i="9"/>
  <c r="I289" i="9"/>
  <c r="F289" i="9"/>
  <c r="C289" i="9"/>
  <c r="S288" i="9"/>
  <c r="Q288" i="9"/>
  <c r="O288" i="9"/>
  <c r="I288" i="9"/>
  <c r="F288" i="9"/>
  <c r="C288" i="9"/>
  <c r="S287" i="9"/>
  <c r="Q287" i="9"/>
  <c r="O287" i="9"/>
  <c r="I287" i="9"/>
  <c r="F287" i="9"/>
  <c r="C287" i="9"/>
  <c r="S286" i="9"/>
  <c r="Q286" i="9"/>
  <c r="O286" i="9"/>
  <c r="I286" i="9"/>
  <c r="F286" i="9"/>
  <c r="C286" i="9"/>
  <c r="S285" i="9"/>
  <c r="Q285" i="9"/>
  <c r="O285" i="9"/>
  <c r="I285" i="9"/>
  <c r="F285" i="9"/>
  <c r="C285" i="9"/>
  <c r="S284" i="9"/>
  <c r="Q284" i="9"/>
  <c r="O284" i="9"/>
  <c r="I284" i="9"/>
  <c r="F284" i="9"/>
  <c r="C284" i="9"/>
  <c r="S283" i="9"/>
  <c r="Q283" i="9"/>
  <c r="O283" i="9"/>
  <c r="I283" i="9"/>
  <c r="F283" i="9"/>
  <c r="C283" i="9"/>
  <c r="S282" i="9"/>
  <c r="Q282" i="9"/>
  <c r="O282" i="9"/>
  <c r="I282" i="9"/>
  <c r="F282" i="9"/>
  <c r="C282" i="9"/>
  <c r="S281" i="9"/>
  <c r="Q281" i="9"/>
  <c r="O281" i="9"/>
  <c r="I281" i="9"/>
  <c r="F281" i="9"/>
  <c r="C281" i="9"/>
  <c r="S280" i="9"/>
  <c r="Q280" i="9"/>
  <c r="O280" i="9"/>
  <c r="I280" i="9"/>
  <c r="F280" i="9"/>
  <c r="C280" i="9"/>
  <c r="S279" i="9"/>
  <c r="Q279" i="9"/>
  <c r="O279" i="9"/>
  <c r="I279" i="9"/>
  <c r="F279" i="9"/>
  <c r="C279" i="9"/>
  <c r="S278" i="9"/>
  <c r="Q278" i="9"/>
  <c r="O278" i="9"/>
  <c r="I278" i="9"/>
  <c r="F278" i="9"/>
  <c r="C278" i="9"/>
  <c r="S277" i="9"/>
  <c r="Q277" i="9"/>
  <c r="O277" i="9"/>
  <c r="I277" i="9"/>
  <c r="F277" i="9"/>
  <c r="C277" i="9"/>
  <c r="S276" i="9"/>
  <c r="Q276" i="9"/>
  <c r="O276" i="9"/>
  <c r="I276" i="9"/>
  <c r="F276" i="9"/>
  <c r="C276" i="9"/>
  <c r="S275" i="9"/>
  <c r="Q275" i="9"/>
  <c r="O275" i="9"/>
  <c r="I275" i="9"/>
  <c r="F275" i="9"/>
  <c r="C275" i="9"/>
  <c r="S274" i="9"/>
  <c r="Q274" i="9"/>
  <c r="O274" i="9"/>
  <c r="I274" i="9"/>
  <c r="F274" i="9"/>
  <c r="C274" i="9"/>
  <c r="S273" i="9"/>
  <c r="Q273" i="9"/>
  <c r="O273" i="9"/>
  <c r="I273" i="9"/>
  <c r="F273" i="9"/>
  <c r="C273" i="9"/>
  <c r="S272" i="9"/>
  <c r="Q272" i="9"/>
  <c r="O272" i="9"/>
  <c r="I272" i="9"/>
  <c r="F272" i="9"/>
  <c r="C272" i="9"/>
  <c r="S271" i="9"/>
  <c r="Q271" i="9"/>
  <c r="O271" i="9"/>
  <c r="I271" i="9"/>
  <c r="F271" i="9"/>
  <c r="C271" i="9"/>
  <c r="S270" i="9"/>
  <c r="Q270" i="9"/>
  <c r="O270" i="9"/>
  <c r="I270" i="9"/>
  <c r="F270" i="9"/>
  <c r="C270" i="9"/>
  <c r="S269" i="9"/>
  <c r="Q269" i="9"/>
  <c r="O269" i="9"/>
  <c r="I269" i="9"/>
  <c r="F269" i="9"/>
  <c r="C269" i="9"/>
  <c r="S268" i="9"/>
  <c r="Q268" i="9"/>
  <c r="O268" i="9"/>
  <c r="I268" i="9"/>
  <c r="F268" i="9"/>
  <c r="C268" i="9"/>
  <c r="S267" i="9"/>
  <c r="Q267" i="9"/>
  <c r="O267" i="9"/>
  <c r="I267" i="9"/>
  <c r="F267" i="9"/>
  <c r="C267" i="9"/>
  <c r="S266" i="9"/>
  <c r="Q266" i="9"/>
  <c r="O266" i="9"/>
  <c r="I266" i="9"/>
  <c r="F266" i="9"/>
  <c r="C266" i="9"/>
  <c r="S265" i="9"/>
  <c r="Q265" i="9"/>
  <c r="O265" i="9"/>
  <c r="I265" i="9"/>
  <c r="F265" i="9"/>
  <c r="C265" i="9"/>
  <c r="S264" i="9"/>
  <c r="Q264" i="9"/>
  <c r="O264" i="9"/>
  <c r="I264" i="9"/>
  <c r="F264" i="9"/>
  <c r="C264" i="9"/>
  <c r="S263" i="9"/>
  <c r="Q263" i="9"/>
  <c r="O263" i="9"/>
  <c r="I263" i="9"/>
  <c r="F263" i="9"/>
  <c r="C263" i="9"/>
  <c r="S262" i="9"/>
  <c r="Q262" i="9"/>
  <c r="O262" i="9"/>
  <c r="I262" i="9"/>
  <c r="F262" i="9"/>
  <c r="C262" i="9"/>
  <c r="S261" i="9"/>
  <c r="Q261" i="9"/>
  <c r="O261" i="9"/>
  <c r="I261" i="9"/>
  <c r="F261" i="9"/>
  <c r="C261" i="9"/>
  <c r="S260" i="9"/>
  <c r="Q260" i="9"/>
  <c r="O260" i="9"/>
  <c r="I260" i="9"/>
  <c r="F260" i="9"/>
  <c r="C260" i="9"/>
  <c r="S259" i="9"/>
  <c r="Q259" i="9"/>
  <c r="O259" i="9"/>
  <c r="I259" i="9"/>
  <c r="F259" i="9"/>
  <c r="C259" i="9"/>
  <c r="S258" i="9"/>
  <c r="Q258" i="9"/>
  <c r="O258" i="9"/>
  <c r="I258" i="9"/>
  <c r="F258" i="9"/>
  <c r="C258" i="9"/>
  <c r="S257" i="9"/>
  <c r="Q257" i="9"/>
  <c r="O257" i="9"/>
  <c r="I257" i="9"/>
  <c r="F257" i="9"/>
  <c r="C257" i="9"/>
  <c r="S256" i="9"/>
  <c r="Q256" i="9"/>
  <c r="O256" i="9"/>
  <c r="I256" i="9"/>
  <c r="F256" i="9"/>
  <c r="C256" i="9"/>
  <c r="S255" i="9"/>
  <c r="Q255" i="9"/>
  <c r="O255" i="9"/>
  <c r="I255" i="9"/>
  <c r="F255" i="9"/>
  <c r="C255" i="9"/>
  <c r="S254" i="9"/>
  <c r="Q254" i="9"/>
  <c r="O254" i="9"/>
  <c r="I254" i="9"/>
  <c r="F254" i="9"/>
  <c r="C254" i="9"/>
  <c r="S253" i="9"/>
  <c r="Q253" i="9"/>
  <c r="O253" i="9"/>
  <c r="I253" i="9"/>
  <c r="F253" i="9"/>
  <c r="C253" i="9"/>
  <c r="S252" i="9"/>
  <c r="Q252" i="9"/>
  <c r="O252" i="9"/>
  <c r="I252" i="9"/>
  <c r="F252" i="9"/>
  <c r="C252" i="9"/>
  <c r="S251" i="9"/>
  <c r="Q251" i="9"/>
  <c r="O251" i="9"/>
  <c r="I251" i="9"/>
  <c r="F251" i="9"/>
  <c r="C251" i="9"/>
  <c r="S250" i="9"/>
  <c r="Q250" i="9"/>
  <c r="O250" i="9"/>
  <c r="I250" i="9"/>
  <c r="F250" i="9"/>
  <c r="C250" i="9"/>
  <c r="S249" i="9"/>
  <c r="Q249" i="9"/>
  <c r="O249" i="9"/>
  <c r="I249" i="9"/>
  <c r="F249" i="9"/>
  <c r="C249" i="9"/>
  <c r="S248" i="9"/>
  <c r="Q248" i="9"/>
  <c r="O248" i="9"/>
  <c r="I248" i="9"/>
  <c r="F248" i="9"/>
  <c r="C248" i="9"/>
  <c r="S247" i="9"/>
  <c r="Q247" i="9"/>
  <c r="O247" i="9"/>
  <c r="I247" i="9"/>
  <c r="F247" i="9"/>
  <c r="C247" i="9"/>
  <c r="S246" i="9"/>
  <c r="Q246" i="9"/>
  <c r="O246" i="9"/>
  <c r="I246" i="9"/>
  <c r="F246" i="9"/>
  <c r="C246" i="9"/>
  <c r="S245" i="9"/>
  <c r="Q245" i="9"/>
  <c r="O245" i="9"/>
  <c r="I245" i="9"/>
  <c r="F245" i="9"/>
  <c r="C245" i="9"/>
  <c r="S244" i="9"/>
  <c r="Q244" i="9"/>
  <c r="O244" i="9"/>
  <c r="I244" i="9"/>
  <c r="F244" i="9"/>
  <c r="C244" i="9"/>
  <c r="S243" i="9"/>
  <c r="Q243" i="9"/>
  <c r="O243" i="9"/>
  <c r="I243" i="9"/>
  <c r="F243" i="9"/>
  <c r="C243" i="9"/>
  <c r="S242" i="9"/>
  <c r="Q242" i="9"/>
  <c r="O242" i="9"/>
  <c r="I242" i="9"/>
  <c r="F242" i="9"/>
  <c r="C242" i="9"/>
  <c r="S241" i="9"/>
  <c r="Q241" i="9"/>
  <c r="O241" i="9"/>
  <c r="I241" i="9"/>
  <c r="F241" i="9"/>
  <c r="C241" i="9"/>
  <c r="S240" i="9"/>
  <c r="Q240" i="9"/>
  <c r="O240" i="9"/>
  <c r="I240" i="9"/>
  <c r="F240" i="9"/>
  <c r="C240" i="9"/>
  <c r="S239" i="9"/>
  <c r="Q239" i="9"/>
  <c r="O239" i="9"/>
  <c r="I239" i="9"/>
  <c r="F239" i="9"/>
  <c r="C239" i="9"/>
  <c r="S238" i="9"/>
  <c r="Q238" i="9"/>
  <c r="O238" i="9"/>
  <c r="I238" i="9"/>
  <c r="F238" i="9"/>
  <c r="C238" i="9"/>
  <c r="S237" i="9"/>
  <c r="Q237" i="9"/>
  <c r="O237" i="9"/>
  <c r="I237" i="9"/>
  <c r="F237" i="9"/>
  <c r="C237" i="9"/>
  <c r="S236" i="9"/>
  <c r="Q236" i="9"/>
  <c r="O236" i="9"/>
  <c r="I236" i="9"/>
  <c r="F236" i="9"/>
  <c r="C236" i="9"/>
  <c r="S235" i="9"/>
  <c r="Q235" i="9"/>
  <c r="O235" i="9"/>
  <c r="I235" i="9"/>
  <c r="F235" i="9"/>
  <c r="C235" i="9"/>
  <c r="S234" i="9"/>
  <c r="Q234" i="9"/>
  <c r="O234" i="9"/>
  <c r="I234" i="9"/>
  <c r="F234" i="9"/>
  <c r="C234" i="9"/>
  <c r="S233" i="9"/>
  <c r="Q233" i="9"/>
  <c r="O233" i="9"/>
  <c r="I233" i="9"/>
  <c r="F233" i="9"/>
  <c r="C233" i="9"/>
  <c r="S232" i="9"/>
  <c r="Q232" i="9"/>
  <c r="O232" i="9"/>
  <c r="I232" i="9"/>
  <c r="F232" i="9"/>
  <c r="C232" i="9"/>
  <c r="S231" i="9"/>
  <c r="Q231" i="9"/>
  <c r="O231" i="9"/>
  <c r="I231" i="9"/>
  <c r="F231" i="9"/>
  <c r="C231" i="9"/>
  <c r="S230" i="9"/>
  <c r="Q230" i="9"/>
  <c r="O230" i="9"/>
  <c r="I230" i="9"/>
  <c r="F230" i="9"/>
  <c r="C230" i="9"/>
  <c r="S229" i="9"/>
  <c r="Q229" i="9"/>
  <c r="O229" i="9"/>
  <c r="I229" i="9"/>
  <c r="F229" i="9"/>
  <c r="C229" i="9"/>
  <c r="S228" i="9"/>
  <c r="Q228" i="9"/>
  <c r="O228" i="9"/>
  <c r="I228" i="9"/>
  <c r="F228" i="9"/>
  <c r="C228" i="9"/>
  <c r="S227" i="9"/>
  <c r="Q227" i="9"/>
  <c r="O227" i="9"/>
  <c r="I227" i="9"/>
  <c r="F227" i="9"/>
  <c r="C227" i="9"/>
  <c r="S226" i="9"/>
  <c r="Q226" i="9"/>
  <c r="O226" i="9"/>
  <c r="I226" i="9"/>
  <c r="F226" i="9"/>
  <c r="C226" i="9"/>
  <c r="S225" i="9"/>
  <c r="Q225" i="9"/>
  <c r="O225" i="9"/>
  <c r="I225" i="9"/>
  <c r="F225" i="9"/>
  <c r="C225" i="9"/>
  <c r="S224" i="9"/>
  <c r="Q224" i="9"/>
  <c r="O224" i="9"/>
  <c r="I224" i="9"/>
  <c r="F224" i="9"/>
  <c r="C224" i="9"/>
  <c r="S223" i="9"/>
  <c r="Q223" i="9"/>
  <c r="O223" i="9"/>
  <c r="I223" i="9"/>
  <c r="F223" i="9"/>
  <c r="C223" i="9"/>
  <c r="S222" i="9"/>
  <c r="Q222" i="9"/>
  <c r="O222" i="9"/>
  <c r="I222" i="9"/>
  <c r="F222" i="9"/>
  <c r="C222" i="9"/>
  <c r="S221" i="9"/>
  <c r="Q221" i="9"/>
  <c r="O221" i="9"/>
  <c r="I221" i="9"/>
  <c r="F221" i="9"/>
  <c r="C221" i="9"/>
  <c r="S220" i="9"/>
  <c r="Q220" i="9"/>
  <c r="O220" i="9"/>
  <c r="I220" i="9"/>
  <c r="F220" i="9"/>
  <c r="C220" i="9"/>
  <c r="S219" i="9"/>
  <c r="Q219" i="9"/>
  <c r="O219" i="9"/>
  <c r="I219" i="9"/>
  <c r="F219" i="9"/>
  <c r="C219" i="9"/>
  <c r="S218" i="9"/>
  <c r="Q218" i="9"/>
  <c r="O218" i="9"/>
  <c r="I218" i="9"/>
  <c r="F218" i="9"/>
  <c r="C218" i="9"/>
  <c r="S217" i="9"/>
  <c r="Q217" i="9"/>
  <c r="O217" i="9"/>
  <c r="I217" i="9"/>
  <c r="F217" i="9"/>
  <c r="C217" i="9"/>
  <c r="S216" i="9"/>
  <c r="Q216" i="9"/>
  <c r="O216" i="9"/>
  <c r="I216" i="9"/>
  <c r="F216" i="9"/>
  <c r="C216" i="9"/>
  <c r="S215" i="9"/>
  <c r="Q215" i="9"/>
  <c r="O215" i="9"/>
  <c r="I215" i="9"/>
  <c r="F215" i="9"/>
  <c r="C215" i="9"/>
  <c r="S214" i="9"/>
  <c r="Q214" i="9"/>
  <c r="O214" i="9"/>
  <c r="I214" i="9"/>
  <c r="F214" i="9"/>
  <c r="C214" i="9"/>
  <c r="S213" i="9"/>
  <c r="Q213" i="9"/>
  <c r="O213" i="9"/>
  <c r="I213" i="9"/>
  <c r="F213" i="9"/>
  <c r="C213" i="9"/>
  <c r="S212" i="9"/>
  <c r="Q212" i="9"/>
  <c r="O212" i="9"/>
  <c r="I212" i="9"/>
  <c r="F212" i="9"/>
  <c r="C212" i="9"/>
  <c r="S211" i="9"/>
  <c r="Q211" i="9"/>
  <c r="O211" i="9"/>
  <c r="I211" i="9"/>
  <c r="F211" i="9"/>
  <c r="C211" i="9"/>
  <c r="S210" i="9"/>
  <c r="Q210" i="9"/>
  <c r="O210" i="9"/>
  <c r="I210" i="9"/>
  <c r="F210" i="9"/>
  <c r="C210" i="9"/>
  <c r="S209" i="9"/>
  <c r="Q209" i="9"/>
  <c r="O209" i="9"/>
  <c r="I209" i="9"/>
  <c r="F209" i="9"/>
  <c r="C209" i="9"/>
  <c r="S208" i="9"/>
  <c r="Q208" i="9"/>
  <c r="O208" i="9"/>
  <c r="I208" i="9"/>
  <c r="F208" i="9"/>
  <c r="C208" i="9"/>
  <c r="S207" i="9"/>
  <c r="Q207" i="9"/>
  <c r="O207" i="9"/>
  <c r="I207" i="9"/>
  <c r="F207" i="9"/>
  <c r="C207" i="9"/>
  <c r="S206" i="9"/>
  <c r="Q206" i="9"/>
  <c r="O206" i="9"/>
  <c r="I206" i="9"/>
  <c r="F206" i="9"/>
  <c r="C206" i="9"/>
  <c r="S205" i="9"/>
  <c r="Q205" i="9"/>
  <c r="O205" i="9"/>
  <c r="I205" i="9"/>
  <c r="F205" i="9"/>
  <c r="C205" i="9"/>
  <c r="S204" i="9"/>
  <c r="Q204" i="9"/>
  <c r="O204" i="9"/>
  <c r="I204" i="9"/>
  <c r="F204" i="9"/>
  <c r="C204" i="9"/>
  <c r="S203" i="9"/>
  <c r="Q203" i="9"/>
  <c r="O203" i="9"/>
  <c r="I203" i="9"/>
  <c r="F203" i="9"/>
  <c r="C203" i="9"/>
  <c r="S202" i="9"/>
  <c r="Q202" i="9"/>
  <c r="O202" i="9"/>
  <c r="I202" i="9"/>
  <c r="F202" i="9"/>
  <c r="C202" i="9"/>
  <c r="S201" i="9"/>
  <c r="Q201" i="9"/>
  <c r="O201" i="9"/>
  <c r="I201" i="9"/>
  <c r="F201" i="9"/>
  <c r="C201" i="9"/>
  <c r="S200" i="9"/>
  <c r="Q200" i="9"/>
  <c r="O200" i="9"/>
  <c r="I200" i="9"/>
  <c r="F200" i="9"/>
  <c r="C200" i="9"/>
  <c r="S199" i="9"/>
  <c r="Q199" i="9"/>
  <c r="O199" i="9"/>
  <c r="I199" i="9"/>
  <c r="F199" i="9"/>
  <c r="C199" i="9"/>
  <c r="S198" i="9"/>
  <c r="Q198" i="9"/>
  <c r="O198" i="9"/>
  <c r="I198" i="9"/>
  <c r="F198" i="9"/>
  <c r="C198" i="9"/>
  <c r="S197" i="9"/>
  <c r="Q197" i="9"/>
  <c r="O197" i="9"/>
  <c r="I197" i="9"/>
  <c r="F197" i="9"/>
  <c r="C197" i="9"/>
  <c r="S196" i="9"/>
  <c r="Q196" i="9"/>
  <c r="O196" i="9"/>
  <c r="I196" i="9"/>
  <c r="F196" i="9"/>
  <c r="C196" i="9"/>
  <c r="S195" i="9"/>
  <c r="Q195" i="9"/>
  <c r="O195" i="9"/>
  <c r="I195" i="9"/>
  <c r="F195" i="9"/>
  <c r="C195" i="9"/>
  <c r="S194" i="9"/>
  <c r="Q194" i="9"/>
  <c r="O194" i="9"/>
  <c r="I194" i="9"/>
  <c r="F194" i="9"/>
  <c r="C194" i="9"/>
  <c r="S193" i="9"/>
  <c r="Q193" i="9"/>
  <c r="O193" i="9"/>
  <c r="I193" i="9"/>
  <c r="F193" i="9"/>
  <c r="C193" i="9"/>
  <c r="S192" i="9"/>
  <c r="Q192" i="9"/>
  <c r="O192" i="9"/>
  <c r="I192" i="9"/>
  <c r="F192" i="9"/>
  <c r="C192" i="9"/>
  <c r="S191" i="9"/>
  <c r="Q191" i="9"/>
  <c r="O191" i="9"/>
  <c r="I191" i="9"/>
  <c r="F191" i="9"/>
  <c r="C191" i="9"/>
  <c r="S190" i="9"/>
  <c r="Q190" i="9"/>
  <c r="O190" i="9"/>
  <c r="I190" i="9"/>
  <c r="F190" i="9"/>
  <c r="C190" i="9"/>
  <c r="S189" i="9"/>
  <c r="Q189" i="9"/>
  <c r="O189" i="9"/>
  <c r="I189" i="9"/>
  <c r="F189" i="9"/>
  <c r="C189" i="9"/>
  <c r="S188" i="9"/>
  <c r="Q188" i="9"/>
  <c r="O188" i="9"/>
  <c r="I188" i="9"/>
  <c r="F188" i="9"/>
  <c r="C188" i="9"/>
  <c r="S187" i="9"/>
  <c r="Q187" i="9"/>
  <c r="O187" i="9"/>
  <c r="I187" i="9"/>
  <c r="F187" i="9"/>
  <c r="C187" i="9"/>
  <c r="S186" i="9"/>
  <c r="Q186" i="9"/>
  <c r="O186" i="9"/>
  <c r="I186" i="9"/>
  <c r="F186" i="9"/>
  <c r="C186" i="9"/>
  <c r="S185" i="9"/>
  <c r="Q185" i="9"/>
  <c r="O185" i="9"/>
  <c r="I185" i="9"/>
  <c r="F185" i="9"/>
  <c r="C185" i="9"/>
  <c r="S184" i="9"/>
  <c r="Q184" i="9"/>
  <c r="O184" i="9"/>
  <c r="I184" i="9"/>
  <c r="F184" i="9"/>
  <c r="C184" i="9"/>
  <c r="S183" i="9"/>
  <c r="Q183" i="9"/>
  <c r="O183" i="9"/>
  <c r="I183" i="9"/>
  <c r="F183" i="9"/>
  <c r="C183" i="9"/>
  <c r="S182" i="9"/>
  <c r="Q182" i="9"/>
  <c r="O182" i="9"/>
  <c r="I182" i="9"/>
  <c r="F182" i="9"/>
  <c r="C182" i="9"/>
  <c r="S181" i="9"/>
  <c r="Q181" i="9"/>
  <c r="O181" i="9"/>
  <c r="I181" i="9"/>
  <c r="F181" i="9"/>
  <c r="C181" i="9"/>
  <c r="S180" i="9"/>
  <c r="Q180" i="9"/>
  <c r="O180" i="9"/>
  <c r="I180" i="9"/>
  <c r="F180" i="9"/>
  <c r="C180" i="9"/>
  <c r="S179" i="9"/>
  <c r="Q179" i="9"/>
  <c r="O179" i="9"/>
  <c r="I179" i="9"/>
  <c r="F179" i="9"/>
  <c r="C179" i="9"/>
  <c r="S178" i="9"/>
  <c r="Q178" i="9"/>
  <c r="O178" i="9"/>
  <c r="I178" i="9"/>
  <c r="F178" i="9"/>
  <c r="C178" i="9"/>
  <c r="S177" i="9"/>
  <c r="Q177" i="9"/>
  <c r="O177" i="9"/>
  <c r="I177" i="9"/>
  <c r="F177" i="9"/>
  <c r="C177" i="9"/>
  <c r="S176" i="9"/>
  <c r="Q176" i="9"/>
  <c r="O176" i="9"/>
  <c r="I176" i="9"/>
  <c r="F176" i="9"/>
  <c r="C176" i="9"/>
  <c r="S175" i="9"/>
  <c r="Q175" i="9"/>
  <c r="O175" i="9"/>
  <c r="I175" i="9"/>
  <c r="F175" i="9"/>
  <c r="C175" i="9"/>
  <c r="S174" i="9"/>
  <c r="Q174" i="9"/>
  <c r="O174" i="9"/>
  <c r="I174" i="9"/>
  <c r="F174" i="9"/>
  <c r="C174" i="9"/>
  <c r="S173" i="9"/>
  <c r="Q173" i="9"/>
  <c r="O173" i="9"/>
  <c r="I173" i="9"/>
  <c r="F173" i="9"/>
  <c r="C173" i="9"/>
  <c r="S172" i="9"/>
  <c r="Q172" i="9"/>
  <c r="O172" i="9"/>
  <c r="I172" i="9"/>
  <c r="F172" i="9"/>
  <c r="C172" i="9"/>
  <c r="S171" i="9"/>
  <c r="Q171" i="9"/>
  <c r="O171" i="9"/>
  <c r="I171" i="9"/>
  <c r="F171" i="9"/>
  <c r="C171" i="9"/>
  <c r="S170" i="9"/>
  <c r="Q170" i="9"/>
  <c r="O170" i="9"/>
  <c r="I170" i="9"/>
  <c r="F170" i="9"/>
  <c r="C170" i="9"/>
  <c r="S169" i="9"/>
  <c r="Q169" i="9"/>
  <c r="O169" i="9"/>
  <c r="I169" i="9"/>
  <c r="F169" i="9"/>
  <c r="C169" i="9"/>
  <c r="S168" i="9"/>
  <c r="Q168" i="9"/>
  <c r="O168" i="9"/>
  <c r="I168" i="9"/>
  <c r="F168" i="9"/>
  <c r="C168" i="9"/>
  <c r="S167" i="9"/>
  <c r="Q167" i="9"/>
  <c r="O167" i="9"/>
  <c r="I167" i="9"/>
  <c r="F167" i="9"/>
  <c r="C167" i="9"/>
  <c r="S166" i="9"/>
  <c r="Q166" i="9"/>
  <c r="O166" i="9"/>
  <c r="I166" i="9"/>
  <c r="F166" i="9"/>
  <c r="C166" i="9"/>
  <c r="S165" i="9"/>
  <c r="Q165" i="9"/>
  <c r="O165" i="9"/>
  <c r="I165" i="9"/>
  <c r="F165" i="9"/>
  <c r="C165" i="9"/>
  <c r="S164" i="9"/>
  <c r="Q164" i="9"/>
  <c r="O164" i="9"/>
  <c r="I164" i="9"/>
  <c r="F164" i="9"/>
  <c r="C164" i="9"/>
  <c r="S163" i="9"/>
  <c r="Q163" i="9"/>
  <c r="O163" i="9"/>
  <c r="I163" i="9"/>
  <c r="F163" i="9"/>
  <c r="C163" i="9"/>
  <c r="S162" i="9"/>
  <c r="Q162" i="9"/>
  <c r="O162" i="9"/>
  <c r="I162" i="9"/>
  <c r="F162" i="9"/>
  <c r="C162" i="9"/>
  <c r="S161" i="9"/>
  <c r="Q161" i="9"/>
  <c r="O161" i="9"/>
  <c r="I161" i="9"/>
  <c r="F161" i="9"/>
  <c r="C161" i="9"/>
  <c r="S160" i="9"/>
  <c r="Q160" i="9"/>
  <c r="O160" i="9"/>
  <c r="I160" i="9"/>
  <c r="F160" i="9"/>
  <c r="C160" i="9"/>
  <c r="S159" i="9"/>
  <c r="Q159" i="9"/>
  <c r="O159" i="9"/>
  <c r="I159" i="9"/>
  <c r="F159" i="9"/>
  <c r="C159" i="9"/>
  <c r="S158" i="9"/>
  <c r="Q158" i="9"/>
  <c r="O158" i="9"/>
  <c r="I158" i="9"/>
  <c r="F158" i="9"/>
  <c r="C158" i="9"/>
  <c r="S157" i="9"/>
  <c r="Q157" i="9"/>
  <c r="O157" i="9"/>
  <c r="I157" i="9"/>
  <c r="F157" i="9"/>
  <c r="C157" i="9"/>
  <c r="S156" i="9"/>
  <c r="Q156" i="9"/>
  <c r="O156" i="9"/>
  <c r="I156" i="9"/>
  <c r="F156" i="9"/>
  <c r="C156" i="9"/>
  <c r="S155" i="9"/>
  <c r="Q155" i="9"/>
  <c r="O155" i="9"/>
  <c r="I155" i="9"/>
  <c r="F155" i="9"/>
  <c r="C155" i="9"/>
  <c r="S154" i="9"/>
  <c r="Q154" i="9"/>
  <c r="O154" i="9"/>
  <c r="I154" i="9"/>
  <c r="F154" i="9"/>
  <c r="C154" i="9"/>
  <c r="S153" i="9"/>
  <c r="Q153" i="9"/>
  <c r="O153" i="9"/>
  <c r="I153" i="9"/>
  <c r="F153" i="9"/>
  <c r="C153" i="9"/>
  <c r="S152" i="9"/>
  <c r="Q152" i="9"/>
  <c r="O152" i="9"/>
  <c r="I152" i="9"/>
  <c r="F152" i="9"/>
  <c r="C152" i="9"/>
  <c r="S151" i="9"/>
  <c r="Q151" i="9"/>
  <c r="O151" i="9"/>
  <c r="I151" i="9"/>
  <c r="F151" i="9"/>
  <c r="C151" i="9"/>
  <c r="S150" i="9"/>
  <c r="Q150" i="9"/>
  <c r="O150" i="9"/>
  <c r="I150" i="9"/>
  <c r="F150" i="9"/>
  <c r="C150" i="9"/>
  <c r="S149" i="9"/>
  <c r="Q149" i="9"/>
  <c r="O149" i="9"/>
  <c r="I149" i="9"/>
  <c r="F149" i="9"/>
  <c r="C149" i="9"/>
  <c r="S148" i="9"/>
  <c r="Q148" i="9"/>
  <c r="O148" i="9"/>
  <c r="I148" i="9"/>
  <c r="F148" i="9"/>
  <c r="C148" i="9"/>
  <c r="S147" i="9"/>
  <c r="Q147" i="9"/>
  <c r="O147" i="9"/>
  <c r="I147" i="9"/>
  <c r="F147" i="9"/>
  <c r="C147" i="9"/>
  <c r="S146" i="9"/>
  <c r="Q146" i="9"/>
  <c r="O146" i="9"/>
  <c r="I146" i="9"/>
  <c r="F146" i="9"/>
  <c r="C146" i="9"/>
  <c r="S145" i="9"/>
  <c r="Q145" i="9"/>
  <c r="O145" i="9"/>
  <c r="I145" i="9"/>
  <c r="F145" i="9"/>
  <c r="C145" i="9"/>
  <c r="S144" i="9"/>
  <c r="Q144" i="9"/>
  <c r="O144" i="9"/>
  <c r="I144" i="9"/>
  <c r="F144" i="9"/>
  <c r="C144" i="9"/>
  <c r="S143" i="9"/>
  <c r="Q143" i="9"/>
  <c r="O143" i="9"/>
  <c r="I143" i="9"/>
  <c r="F143" i="9"/>
  <c r="C143" i="9"/>
  <c r="S142" i="9"/>
  <c r="Q142" i="9"/>
  <c r="O142" i="9"/>
  <c r="I142" i="9"/>
  <c r="F142" i="9"/>
  <c r="C142" i="9"/>
  <c r="S141" i="9"/>
  <c r="Q141" i="9"/>
  <c r="O141" i="9"/>
  <c r="I141" i="9"/>
  <c r="F141" i="9"/>
  <c r="C141" i="9"/>
  <c r="S140" i="9"/>
  <c r="Q140" i="9"/>
  <c r="O140" i="9"/>
  <c r="I140" i="9"/>
  <c r="F140" i="9"/>
  <c r="C140" i="9"/>
  <c r="S139" i="9"/>
  <c r="Q139" i="9"/>
  <c r="O139" i="9"/>
  <c r="I139" i="9"/>
  <c r="F139" i="9"/>
  <c r="C139" i="9"/>
  <c r="S138" i="9"/>
  <c r="Q138" i="9"/>
  <c r="O138" i="9"/>
  <c r="I138" i="9"/>
  <c r="F138" i="9"/>
  <c r="C138" i="9"/>
  <c r="S137" i="9"/>
  <c r="Q137" i="9"/>
  <c r="O137" i="9"/>
  <c r="I137" i="9"/>
  <c r="F137" i="9"/>
  <c r="C137" i="9"/>
  <c r="S136" i="9"/>
  <c r="Q136" i="9"/>
  <c r="O136" i="9"/>
  <c r="I136" i="9"/>
  <c r="F136" i="9"/>
  <c r="C136" i="9"/>
  <c r="S135" i="9"/>
  <c r="Q135" i="9"/>
  <c r="O135" i="9"/>
  <c r="I135" i="9"/>
  <c r="F135" i="9"/>
  <c r="C135" i="9"/>
  <c r="S134" i="9"/>
  <c r="Q134" i="9"/>
  <c r="O134" i="9"/>
  <c r="I134" i="9"/>
  <c r="F134" i="9"/>
  <c r="C134" i="9"/>
  <c r="S133" i="9"/>
  <c r="Q133" i="9"/>
  <c r="O133" i="9"/>
  <c r="I133" i="9"/>
  <c r="F133" i="9"/>
  <c r="C133" i="9"/>
  <c r="S132" i="9"/>
  <c r="Q132" i="9"/>
  <c r="O132" i="9"/>
  <c r="I132" i="9"/>
  <c r="F132" i="9"/>
  <c r="C132" i="9"/>
  <c r="S131" i="9"/>
  <c r="Q131" i="9"/>
  <c r="O131" i="9"/>
  <c r="I131" i="9"/>
  <c r="F131" i="9"/>
  <c r="C131" i="9"/>
  <c r="S130" i="9"/>
  <c r="Q130" i="9"/>
  <c r="O130" i="9"/>
  <c r="I130" i="9"/>
  <c r="F130" i="9"/>
  <c r="C130" i="9"/>
  <c r="S129" i="9"/>
  <c r="Q129" i="9"/>
  <c r="O129" i="9"/>
  <c r="I129" i="9"/>
  <c r="F129" i="9"/>
  <c r="C129" i="9"/>
  <c r="S128" i="9"/>
  <c r="Q128" i="9"/>
  <c r="O128" i="9"/>
  <c r="I128" i="9"/>
  <c r="F128" i="9"/>
  <c r="C128" i="9"/>
  <c r="S127" i="9"/>
  <c r="Q127" i="9"/>
  <c r="O127" i="9"/>
  <c r="I127" i="9"/>
  <c r="F127" i="9"/>
  <c r="C127" i="9"/>
  <c r="S126" i="9"/>
  <c r="Q126" i="9"/>
  <c r="O126" i="9"/>
  <c r="I126" i="9"/>
  <c r="F126" i="9"/>
  <c r="C126" i="9"/>
  <c r="S125" i="9"/>
  <c r="Q125" i="9"/>
  <c r="O125" i="9"/>
  <c r="I125" i="9"/>
  <c r="F125" i="9"/>
  <c r="C125" i="9"/>
  <c r="S124" i="9"/>
  <c r="Q124" i="9"/>
  <c r="O124" i="9"/>
  <c r="I124" i="9"/>
  <c r="F124" i="9"/>
  <c r="C124" i="9"/>
  <c r="S123" i="9"/>
  <c r="Q123" i="9"/>
  <c r="O123" i="9"/>
  <c r="I123" i="9"/>
  <c r="F123" i="9"/>
  <c r="C123" i="9"/>
  <c r="S122" i="9"/>
  <c r="Q122" i="9"/>
  <c r="O122" i="9"/>
  <c r="I122" i="9"/>
  <c r="F122" i="9"/>
  <c r="C122" i="9"/>
  <c r="S121" i="9"/>
  <c r="Q121" i="9"/>
  <c r="O121" i="9"/>
  <c r="I121" i="9"/>
  <c r="F121" i="9"/>
  <c r="C121" i="9"/>
  <c r="S120" i="9"/>
  <c r="Q120" i="9"/>
  <c r="O120" i="9"/>
  <c r="I120" i="9"/>
  <c r="F120" i="9"/>
  <c r="C120" i="9"/>
  <c r="S119" i="9"/>
  <c r="Q119" i="9"/>
  <c r="O119" i="9"/>
  <c r="I119" i="9"/>
  <c r="F119" i="9"/>
  <c r="C119" i="9"/>
  <c r="S118" i="9"/>
  <c r="Q118" i="9"/>
  <c r="O118" i="9"/>
  <c r="I118" i="9"/>
  <c r="F118" i="9"/>
  <c r="C118" i="9"/>
  <c r="S117" i="9"/>
  <c r="Q117" i="9"/>
  <c r="O117" i="9"/>
  <c r="I117" i="9"/>
  <c r="F117" i="9"/>
  <c r="C117" i="9"/>
  <c r="S116" i="9"/>
  <c r="Q116" i="9"/>
  <c r="O116" i="9"/>
  <c r="I116" i="9"/>
  <c r="F116" i="9"/>
  <c r="C116" i="9"/>
  <c r="S115" i="9"/>
  <c r="Q115" i="9"/>
  <c r="O115" i="9"/>
  <c r="I115" i="9"/>
  <c r="F115" i="9"/>
  <c r="C115" i="9"/>
  <c r="S114" i="9"/>
  <c r="Q114" i="9"/>
  <c r="O114" i="9"/>
  <c r="I114" i="9"/>
  <c r="F114" i="9"/>
  <c r="C114" i="9"/>
  <c r="S113" i="9"/>
  <c r="Q113" i="9"/>
  <c r="O113" i="9"/>
  <c r="I113" i="9"/>
  <c r="F113" i="9"/>
  <c r="C113" i="9"/>
  <c r="S112" i="9"/>
  <c r="Q112" i="9"/>
  <c r="O112" i="9"/>
  <c r="I112" i="9"/>
  <c r="F112" i="9"/>
  <c r="C112" i="9"/>
  <c r="S111" i="9"/>
  <c r="Q111" i="9"/>
  <c r="O111" i="9"/>
  <c r="I111" i="9"/>
  <c r="F111" i="9"/>
  <c r="C111" i="9"/>
  <c r="S110" i="9"/>
  <c r="Q110" i="9"/>
  <c r="O110" i="9"/>
  <c r="I110" i="9"/>
  <c r="F110" i="9"/>
  <c r="C110" i="9"/>
  <c r="S109" i="9"/>
  <c r="Q109" i="9"/>
  <c r="O109" i="9"/>
  <c r="I109" i="9"/>
  <c r="F109" i="9"/>
  <c r="C109" i="9"/>
  <c r="S108" i="9"/>
  <c r="Q108" i="9"/>
  <c r="O108" i="9"/>
  <c r="I108" i="9"/>
  <c r="F108" i="9"/>
  <c r="C108" i="9"/>
  <c r="S107" i="9"/>
  <c r="Q107" i="9"/>
  <c r="O107" i="9"/>
  <c r="I107" i="9"/>
  <c r="F107" i="9"/>
  <c r="C107" i="9"/>
  <c r="S106" i="9"/>
  <c r="Q106" i="9"/>
  <c r="O106" i="9"/>
  <c r="I106" i="9"/>
  <c r="F106" i="9"/>
  <c r="C106" i="9"/>
  <c r="S105" i="9"/>
  <c r="Q105" i="9"/>
  <c r="O105" i="9"/>
  <c r="I105" i="9"/>
  <c r="F105" i="9"/>
  <c r="C105" i="9"/>
  <c r="S104" i="9"/>
  <c r="Q104" i="9"/>
  <c r="O104" i="9"/>
  <c r="I104" i="9"/>
  <c r="F104" i="9"/>
  <c r="C104" i="9"/>
  <c r="S103" i="9"/>
  <c r="Q103" i="9"/>
  <c r="O103" i="9"/>
  <c r="I103" i="9"/>
  <c r="F103" i="9"/>
  <c r="C103" i="9"/>
  <c r="S102" i="9"/>
  <c r="Q102" i="9"/>
  <c r="O102" i="9"/>
  <c r="I102" i="9"/>
  <c r="F102" i="9"/>
  <c r="C102" i="9"/>
  <c r="S101" i="9"/>
  <c r="Q101" i="9"/>
  <c r="O101" i="9"/>
  <c r="I101" i="9"/>
  <c r="F101" i="9"/>
  <c r="C101" i="9"/>
  <c r="S100" i="9"/>
  <c r="Q100" i="9"/>
  <c r="O100" i="9"/>
  <c r="I100" i="9"/>
  <c r="F100" i="9"/>
  <c r="C100" i="9"/>
  <c r="S99" i="9"/>
  <c r="Q99" i="9"/>
  <c r="O99" i="9"/>
  <c r="I99" i="9"/>
  <c r="F99" i="9"/>
  <c r="C99" i="9"/>
  <c r="S98" i="9"/>
  <c r="Q98" i="9"/>
  <c r="O98" i="9"/>
  <c r="I98" i="9"/>
  <c r="F98" i="9"/>
  <c r="C98" i="9"/>
  <c r="S97" i="9"/>
  <c r="Q97" i="9"/>
  <c r="O97" i="9"/>
  <c r="I97" i="9"/>
  <c r="F97" i="9"/>
  <c r="C97" i="9"/>
  <c r="S96" i="9"/>
  <c r="Q96" i="9"/>
  <c r="O96" i="9"/>
  <c r="I96" i="9"/>
  <c r="F96" i="9"/>
  <c r="C96" i="9"/>
  <c r="S95" i="9"/>
  <c r="Q95" i="9"/>
  <c r="O95" i="9"/>
  <c r="I95" i="9"/>
  <c r="F95" i="9"/>
  <c r="C95" i="9"/>
  <c r="S94" i="9"/>
  <c r="Q94" i="9"/>
  <c r="O94" i="9"/>
  <c r="I94" i="9"/>
  <c r="F94" i="9"/>
  <c r="C94" i="9"/>
  <c r="S93" i="9"/>
  <c r="Q93" i="9"/>
  <c r="O93" i="9"/>
  <c r="I93" i="9"/>
  <c r="F93" i="9"/>
  <c r="C93" i="9"/>
  <c r="S92" i="9"/>
  <c r="Q92" i="9"/>
  <c r="O92" i="9"/>
  <c r="I92" i="9"/>
  <c r="F92" i="9"/>
  <c r="C92" i="9"/>
  <c r="S91" i="9"/>
  <c r="Q91" i="9"/>
  <c r="O91" i="9"/>
  <c r="I91" i="9"/>
  <c r="F91" i="9"/>
  <c r="C91" i="9"/>
  <c r="S90" i="9"/>
  <c r="Q90" i="9"/>
  <c r="O90" i="9"/>
  <c r="I90" i="9"/>
  <c r="F90" i="9"/>
  <c r="C90" i="9"/>
  <c r="S89" i="9"/>
  <c r="Q89" i="9"/>
  <c r="O89" i="9"/>
  <c r="I89" i="9"/>
  <c r="F89" i="9"/>
  <c r="C89" i="9"/>
  <c r="S88" i="9"/>
  <c r="Q88" i="9"/>
  <c r="O88" i="9"/>
  <c r="I88" i="9"/>
  <c r="F88" i="9"/>
  <c r="C88" i="9"/>
  <c r="S87" i="9"/>
  <c r="Q87" i="9"/>
  <c r="O87" i="9"/>
  <c r="I87" i="9"/>
  <c r="F87" i="9"/>
  <c r="C87" i="9"/>
  <c r="S86" i="9"/>
  <c r="Q86" i="9"/>
  <c r="O86" i="9"/>
  <c r="I86" i="9"/>
  <c r="F86" i="9"/>
  <c r="C86" i="9"/>
  <c r="S85" i="9"/>
  <c r="Q85" i="9"/>
  <c r="O85" i="9"/>
  <c r="I85" i="9"/>
  <c r="F85" i="9"/>
  <c r="C85" i="9"/>
  <c r="S84" i="9"/>
  <c r="Q84" i="9"/>
  <c r="O84" i="9"/>
  <c r="I84" i="9"/>
  <c r="F84" i="9"/>
  <c r="C84" i="9"/>
  <c r="S83" i="9"/>
  <c r="Q83" i="9"/>
  <c r="O83" i="9"/>
  <c r="I83" i="9"/>
  <c r="F83" i="9"/>
  <c r="C83" i="9"/>
  <c r="S82" i="9"/>
  <c r="Q82" i="9"/>
  <c r="O82" i="9"/>
  <c r="I82" i="9"/>
  <c r="F82" i="9"/>
  <c r="C82" i="9"/>
  <c r="S81" i="9"/>
  <c r="Q81" i="9"/>
  <c r="O81" i="9"/>
  <c r="I81" i="9"/>
  <c r="F81" i="9"/>
  <c r="C81" i="9"/>
  <c r="S80" i="9"/>
  <c r="Q80" i="9"/>
  <c r="O80" i="9"/>
  <c r="I80" i="9"/>
  <c r="F80" i="9"/>
  <c r="C80" i="9"/>
  <c r="S79" i="9"/>
  <c r="Q79" i="9"/>
  <c r="O79" i="9"/>
  <c r="I79" i="9"/>
  <c r="F79" i="9"/>
  <c r="C79" i="9"/>
  <c r="S78" i="9"/>
  <c r="Q78" i="9"/>
  <c r="O78" i="9"/>
  <c r="I78" i="9"/>
  <c r="F78" i="9"/>
  <c r="C78" i="9"/>
  <c r="S77" i="9"/>
  <c r="Q77" i="9"/>
  <c r="O77" i="9"/>
  <c r="I77" i="9"/>
  <c r="F77" i="9"/>
  <c r="C77" i="9"/>
  <c r="S76" i="9"/>
  <c r="Q76" i="9"/>
  <c r="O76" i="9"/>
  <c r="I76" i="9"/>
  <c r="F76" i="9"/>
  <c r="C76" i="9"/>
  <c r="S75" i="9"/>
  <c r="Q75" i="9"/>
  <c r="O75" i="9"/>
  <c r="I75" i="9"/>
  <c r="F75" i="9"/>
  <c r="C75" i="9"/>
  <c r="S74" i="9"/>
  <c r="Q74" i="9"/>
  <c r="O74" i="9"/>
  <c r="I74" i="9"/>
  <c r="F74" i="9"/>
  <c r="C74" i="9"/>
  <c r="S73" i="9"/>
  <c r="Q73" i="9"/>
  <c r="O73" i="9"/>
  <c r="I73" i="9"/>
  <c r="F73" i="9"/>
  <c r="C73" i="9"/>
  <c r="S72" i="9"/>
  <c r="Q72" i="9"/>
  <c r="O72" i="9"/>
  <c r="I72" i="9"/>
  <c r="F72" i="9"/>
  <c r="C72" i="9"/>
  <c r="S71" i="9"/>
  <c r="Q71" i="9"/>
  <c r="O71" i="9"/>
  <c r="I71" i="9"/>
  <c r="F71" i="9"/>
  <c r="C71" i="9"/>
  <c r="S70" i="9"/>
  <c r="Q70" i="9"/>
  <c r="O70" i="9"/>
  <c r="I70" i="9"/>
  <c r="F70" i="9"/>
  <c r="C70" i="9"/>
  <c r="S69" i="9"/>
  <c r="Q69" i="9"/>
  <c r="O69" i="9"/>
  <c r="I69" i="9"/>
  <c r="F69" i="9"/>
  <c r="C69" i="9"/>
  <c r="S68" i="9"/>
  <c r="Q68" i="9"/>
  <c r="O68" i="9"/>
  <c r="I68" i="9"/>
  <c r="F68" i="9"/>
  <c r="C68" i="9"/>
  <c r="S67" i="9"/>
  <c r="Q67" i="9"/>
  <c r="O67" i="9"/>
  <c r="I67" i="9"/>
  <c r="F67" i="9"/>
  <c r="C67" i="9"/>
  <c r="S66" i="9"/>
  <c r="Q66" i="9"/>
  <c r="O66" i="9"/>
  <c r="I66" i="9"/>
  <c r="F66" i="9"/>
  <c r="C66" i="9"/>
  <c r="S65" i="9"/>
  <c r="Q65" i="9"/>
  <c r="O65" i="9"/>
  <c r="I65" i="9"/>
  <c r="F65" i="9"/>
  <c r="C65" i="9"/>
  <c r="S64" i="9"/>
  <c r="Q64" i="9"/>
  <c r="O64" i="9"/>
  <c r="I64" i="9"/>
  <c r="F64" i="9"/>
  <c r="C64" i="9"/>
  <c r="S63" i="9"/>
  <c r="Q63" i="9"/>
  <c r="O63" i="9"/>
  <c r="I63" i="9"/>
  <c r="F63" i="9"/>
  <c r="C63" i="9"/>
  <c r="S62" i="9"/>
  <c r="Q62" i="9"/>
  <c r="O62" i="9"/>
  <c r="I62" i="9"/>
  <c r="F62" i="9"/>
  <c r="C62" i="9"/>
  <c r="S61" i="9"/>
  <c r="Q61" i="9"/>
  <c r="O61" i="9"/>
  <c r="I61" i="9"/>
  <c r="F61" i="9"/>
  <c r="C61" i="9"/>
  <c r="S60" i="9"/>
  <c r="Q60" i="9"/>
  <c r="O60" i="9"/>
  <c r="I60" i="9"/>
  <c r="F60" i="9"/>
  <c r="C60" i="9"/>
  <c r="S59" i="9"/>
  <c r="Q59" i="9"/>
  <c r="O59" i="9"/>
  <c r="I59" i="9"/>
  <c r="F59" i="9"/>
  <c r="C59" i="9"/>
  <c r="S58" i="9"/>
  <c r="Q58" i="9"/>
  <c r="O58" i="9"/>
  <c r="I58" i="9"/>
  <c r="F58" i="9"/>
  <c r="C58" i="9"/>
  <c r="S57" i="9"/>
  <c r="Q57" i="9"/>
  <c r="O57" i="9"/>
  <c r="I57" i="9"/>
  <c r="F57" i="9"/>
  <c r="C57" i="9"/>
  <c r="S56" i="9"/>
  <c r="Q56" i="9"/>
  <c r="O56" i="9"/>
  <c r="I56" i="9"/>
  <c r="F56" i="9"/>
  <c r="C56" i="9"/>
  <c r="S55" i="9"/>
  <c r="Q55" i="9"/>
  <c r="O55" i="9"/>
  <c r="I55" i="9"/>
  <c r="F55" i="9"/>
  <c r="C55" i="9"/>
  <c r="S54" i="9"/>
  <c r="Q54" i="9"/>
  <c r="O54" i="9"/>
  <c r="I54" i="9"/>
  <c r="F54" i="9"/>
  <c r="C54" i="9"/>
  <c r="S53" i="9"/>
  <c r="Q53" i="9"/>
  <c r="O53" i="9"/>
  <c r="I53" i="9"/>
  <c r="F53" i="9"/>
  <c r="C53" i="9"/>
  <c r="S52" i="9"/>
  <c r="Q52" i="9"/>
  <c r="O52" i="9"/>
  <c r="I52" i="9"/>
  <c r="F52" i="9"/>
  <c r="C52" i="9"/>
  <c r="S51" i="9"/>
  <c r="Q51" i="9"/>
  <c r="O51" i="9"/>
  <c r="I51" i="9"/>
  <c r="F51" i="9"/>
  <c r="C51" i="9"/>
  <c r="S50" i="9"/>
  <c r="Q50" i="9"/>
  <c r="O50" i="9"/>
  <c r="I50" i="9"/>
  <c r="F50" i="9"/>
  <c r="C50" i="9"/>
  <c r="S49" i="9"/>
  <c r="Q49" i="9"/>
  <c r="O49" i="9"/>
  <c r="I49" i="9"/>
  <c r="F49" i="9"/>
  <c r="C49" i="9"/>
  <c r="S48" i="9"/>
  <c r="Q48" i="9"/>
  <c r="O48" i="9"/>
  <c r="I48" i="9"/>
  <c r="F48" i="9"/>
  <c r="C48" i="9"/>
  <c r="S47" i="9"/>
  <c r="Q47" i="9"/>
  <c r="O47" i="9"/>
  <c r="I47" i="9"/>
  <c r="F47" i="9"/>
  <c r="C47" i="9"/>
  <c r="S46" i="9"/>
  <c r="Q46" i="9"/>
  <c r="O46" i="9"/>
  <c r="I46" i="9"/>
  <c r="F46" i="9"/>
  <c r="C46" i="9"/>
  <c r="S45" i="9"/>
  <c r="Q45" i="9"/>
  <c r="O45" i="9"/>
  <c r="I45" i="9"/>
  <c r="F45" i="9"/>
  <c r="C45" i="9"/>
  <c r="S44" i="9"/>
  <c r="Q44" i="9"/>
  <c r="O44" i="9"/>
  <c r="I44" i="9"/>
  <c r="F44" i="9"/>
  <c r="C44" i="9"/>
  <c r="S43" i="9"/>
  <c r="Q43" i="9"/>
  <c r="O43" i="9"/>
  <c r="I43" i="9"/>
  <c r="F43" i="9"/>
  <c r="C43" i="9"/>
  <c r="S42" i="9"/>
  <c r="Q42" i="9"/>
  <c r="O42" i="9"/>
  <c r="I42" i="9"/>
  <c r="F42" i="9"/>
  <c r="C42" i="9"/>
  <c r="S41" i="9"/>
  <c r="Q41" i="9"/>
  <c r="O41" i="9"/>
  <c r="I41" i="9"/>
  <c r="F41" i="9"/>
  <c r="C41" i="9"/>
  <c r="S40" i="9"/>
  <c r="Q40" i="9"/>
  <c r="O40" i="9"/>
  <c r="I40" i="9"/>
  <c r="F40" i="9"/>
  <c r="C40" i="9"/>
  <c r="S39" i="9"/>
  <c r="Q39" i="9"/>
  <c r="O39" i="9"/>
  <c r="I39" i="9"/>
  <c r="F39" i="9"/>
  <c r="C39" i="9"/>
  <c r="S38" i="9"/>
  <c r="Q38" i="9"/>
  <c r="O38" i="9"/>
  <c r="I38" i="9"/>
  <c r="F38" i="9"/>
  <c r="C38" i="9"/>
  <c r="S37" i="9"/>
  <c r="Q37" i="9"/>
  <c r="O37" i="9"/>
  <c r="I37" i="9"/>
  <c r="F37" i="9"/>
  <c r="C37" i="9"/>
  <c r="S36" i="9"/>
  <c r="Q36" i="9"/>
  <c r="O36" i="9"/>
  <c r="I36" i="9"/>
  <c r="F36" i="9"/>
  <c r="C36" i="9"/>
  <c r="S35" i="9"/>
  <c r="Q35" i="9"/>
  <c r="O35" i="9"/>
  <c r="I35" i="9"/>
  <c r="F35" i="9"/>
  <c r="C35" i="9"/>
  <c r="S34" i="9"/>
  <c r="Q34" i="9"/>
  <c r="O34" i="9"/>
  <c r="I34" i="9"/>
  <c r="F34" i="9"/>
  <c r="C34" i="9"/>
  <c r="S33" i="9"/>
  <c r="Q33" i="9"/>
  <c r="O33" i="9"/>
  <c r="I33" i="9"/>
  <c r="F33" i="9"/>
  <c r="C33" i="9"/>
  <c r="S32" i="9"/>
  <c r="Q32" i="9"/>
  <c r="O32" i="9"/>
  <c r="I32" i="9"/>
  <c r="F32" i="9"/>
  <c r="C32" i="9"/>
  <c r="S31" i="9"/>
  <c r="Q31" i="9"/>
  <c r="O31" i="9"/>
  <c r="I31" i="9"/>
  <c r="F31" i="9"/>
  <c r="C31" i="9"/>
  <c r="S30" i="9"/>
  <c r="Q30" i="9"/>
  <c r="O30" i="9"/>
  <c r="I30" i="9"/>
  <c r="F30" i="9"/>
  <c r="C30" i="9"/>
  <c r="S29" i="9"/>
  <c r="Q29" i="9"/>
  <c r="O29" i="9"/>
  <c r="I29" i="9"/>
  <c r="F29" i="9"/>
  <c r="C29" i="9"/>
  <c r="S28" i="9"/>
  <c r="Q28" i="9"/>
  <c r="O28" i="9"/>
  <c r="I28" i="9"/>
  <c r="F28" i="9"/>
  <c r="C28" i="9"/>
  <c r="S27" i="9"/>
  <c r="Q27" i="9"/>
  <c r="O27" i="9"/>
  <c r="I27" i="9"/>
  <c r="F27" i="9"/>
  <c r="C27" i="9"/>
  <c r="S26" i="9"/>
  <c r="Q26" i="9"/>
  <c r="O26" i="9"/>
  <c r="I26" i="9"/>
  <c r="F26" i="9"/>
  <c r="C26" i="9"/>
  <c r="S25" i="9"/>
  <c r="Q25" i="9"/>
  <c r="O25" i="9"/>
  <c r="I25" i="9"/>
  <c r="F25" i="9"/>
  <c r="C25" i="9"/>
  <c r="S24" i="9"/>
  <c r="Q24" i="9"/>
  <c r="O24" i="9"/>
  <c r="I24" i="9"/>
  <c r="F24" i="9"/>
  <c r="C24" i="9"/>
  <c r="S23" i="9"/>
  <c r="Q23" i="9"/>
  <c r="O23" i="9"/>
  <c r="I23" i="9"/>
  <c r="F23" i="9"/>
  <c r="C23" i="9"/>
  <c r="S22" i="9"/>
  <c r="Q22" i="9"/>
  <c r="O22" i="9"/>
  <c r="I22" i="9"/>
  <c r="F22" i="9"/>
  <c r="C22" i="9"/>
  <c r="S21" i="9"/>
  <c r="Q21" i="9"/>
  <c r="O21" i="9"/>
  <c r="I21" i="9"/>
  <c r="F21" i="9"/>
  <c r="C21" i="9"/>
  <c r="S20" i="9"/>
  <c r="Q20" i="9"/>
  <c r="O20" i="9"/>
  <c r="I20" i="9"/>
  <c r="F20" i="9"/>
  <c r="C20" i="9"/>
  <c r="S19" i="9"/>
  <c r="Q19" i="9"/>
  <c r="O19" i="9"/>
  <c r="I19" i="9"/>
  <c r="F19" i="9"/>
  <c r="C19" i="9"/>
  <c r="S18" i="9"/>
  <c r="Q18" i="9"/>
  <c r="O18" i="9"/>
  <c r="I18" i="9"/>
  <c r="F18" i="9"/>
  <c r="C18" i="9"/>
  <c r="S17" i="9"/>
  <c r="Q17" i="9"/>
  <c r="O17" i="9"/>
  <c r="I17" i="9"/>
  <c r="F17" i="9"/>
  <c r="C17" i="9"/>
  <c r="S16" i="9"/>
  <c r="Q16" i="9"/>
  <c r="O16" i="9"/>
  <c r="I16" i="9"/>
  <c r="F16" i="9"/>
  <c r="C16" i="9"/>
  <c r="S15" i="9"/>
  <c r="Q15" i="9"/>
  <c r="O15" i="9"/>
  <c r="I15" i="9"/>
  <c r="F15" i="9"/>
  <c r="C15" i="9"/>
  <c r="S14" i="9"/>
  <c r="Q14" i="9"/>
  <c r="O14" i="9"/>
  <c r="I14" i="9"/>
  <c r="F14" i="9"/>
  <c r="C14" i="9"/>
  <c r="S13" i="9"/>
  <c r="Q13" i="9"/>
  <c r="O13" i="9"/>
  <c r="I13" i="9"/>
  <c r="F13" i="9"/>
  <c r="C13" i="9"/>
  <c r="S12" i="9"/>
  <c r="Q12" i="9"/>
  <c r="O12" i="9"/>
  <c r="I12" i="9"/>
  <c r="F12" i="9"/>
  <c r="C12" i="9"/>
  <c r="S11" i="9"/>
  <c r="Q11" i="9"/>
  <c r="O11" i="9"/>
  <c r="I11" i="9"/>
  <c r="F11" i="9"/>
  <c r="C11" i="9"/>
  <c r="S10" i="9"/>
  <c r="Q10" i="9"/>
  <c r="O10" i="9"/>
  <c r="I10" i="9"/>
  <c r="F10" i="9"/>
  <c r="C10" i="9"/>
  <c r="S9" i="9"/>
  <c r="Q9" i="9"/>
  <c r="O9" i="9"/>
  <c r="I9" i="9"/>
  <c r="F9" i="9"/>
  <c r="C9" i="9"/>
  <c r="S8" i="9"/>
  <c r="Q8" i="9"/>
  <c r="O8" i="9"/>
  <c r="I8" i="9"/>
  <c r="F8" i="9"/>
  <c r="C8" i="9"/>
  <c r="S7" i="9"/>
  <c r="Q7" i="9"/>
  <c r="O7" i="9"/>
  <c r="I7" i="9"/>
  <c r="F7" i="9"/>
  <c r="C7" i="9"/>
  <c r="S6" i="9"/>
  <c r="Q6" i="9"/>
  <c r="O6" i="9"/>
  <c r="I6" i="9"/>
  <c r="F6" i="9"/>
  <c r="C6" i="9"/>
  <c r="S5" i="9"/>
  <c r="Q5" i="9"/>
  <c r="O5" i="9"/>
  <c r="I5" i="9"/>
  <c r="F5" i="9"/>
  <c r="C5" i="9"/>
  <c r="S4" i="9"/>
  <c r="Q4" i="9"/>
  <c r="O4" i="9"/>
  <c r="I4" i="9"/>
  <c r="F4" i="9"/>
  <c r="C4" i="9"/>
  <c r="S3" i="9"/>
  <c r="Q3" i="9"/>
  <c r="O3" i="9"/>
  <c r="I3" i="9"/>
  <c r="F3" i="9"/>
  <c r="C3" i="9"/>
  <c r="S2" i="9"/>
  <c r="Q2" i="9"/>
  <c r="O2" i="9"/>
  <c r="I2" i="9"/>
  <c r="F2" i="9"/>
  <c r="C2" i="9"/>
  <c r="C27" i="10"/>
  <c r="D78" i="10"/>
  <c r="D79" i="10"/>
  <c r="D93" i="10"/>
  <c r="D88" i="10"/>
  <c r="D83" i="10"/>
  <c r="D27" i="10"/>
  <c r="E26" i="10"/>
  <c r="D98" i="10"/>
  <c r="D84" i="10" l="1"/>
  <c r="D89" i="10"/>
  <c r="D94" i="10"/>
  <c r="D99" i="10"/>
</calcChain>
</file>

<file path=xl/sharedStrings.xml><?xml version="1.0" encoding="utf-8"?>
<sst xmlns="http://schemas.openxmlformats.org/spreadsheetml/2006/main" count="138" uniqueCount="69">
  <si>
    <t>age</t>
  </si>
  <si>
    <t>anaemia</t>
  </si>
  <si>
    <t>creatinine_phosphokinase</t>
  </si>
  <si>
    <t>diabetes</t>
  </si>
  <si>
    <t>ejection_fraction</t>
  </si>
  <si>
    <t>high_blood_pressure</t>
  </si>
  <si>
    <t>platelets</t>
  </si>
  <si>
    <t>serum_creatinine</t>
  </si>
  <si>
    <t>serum_sodium</t>
  </si>
  <si>
    <t>smoking</t>
  </si>
  <si>
    <t>time</t>
  </si>
  <si>
    <t>Row Labels</t>
  </si>
  <si>
    <t>Grand Total</t>
  </si>
  <si>
    <t>Average of platelets</t>
  </si>
  <si>
    <t>Average of serum_creatinine</t>
  </si>
  <si>
    <t>Average of time</t>
  </si>
  <si>
    <t>Average of serum_sodium</t>
  </si>
  <si>
    <t>Average of ejection_fraction</t>
  </si>
  <si>
    <t>Average of creatinine_phosphokinase</t>
  </si>
  <si>
    <t>male</t>
  </si>
  <si>
    <t>female</t>
  </si>
  <si>
    <t>dead</t>
  </si>
  <si>
    <t>alive</t>
  </si>
  <si>
    <t>anemia_label</t>
  </si>
  <si>
    <t>diabetes_label</t>
  </si>
  <si>
    <t>hbp_label</t>
  </si>
  <si>
    <t>sex_label</t>
  </si>
  <si>
    <t>smoking_label</t>
  </si>
  <si>
    <t>status_label</t>
  </si>
  <si>
    <t>50-54</t>
  </si>
  <si>
    <t>Male</t>
  </si>
  <si>
    <t xml:space="preserve">Correlations are used to find patterns, which then inform which graphs to include in the dashboard. </t>
  </si>
  <si>
    <t>Alive</t>
  </si>
  <si>
    <t>Dead</t>
  </si>
  <si>
    <t xml:space="preserve">% Alive   </t>
  </si>
  <si>
    <t xml:space="preserve">% Dead   </t>
  </si>
  <si>
    <t>Average of age</t>
  </si>
  <si>
    <t>Sum of % Anaemic</t>
  </si>
  <si>
    <t>Sum of % Dead</t>
  </si>
  <si>
    <t>Sum of % Alive</t>
  </si>
  <si>
    <t>Sum of % Smokers</t>
  </si>
  <si>
    <t>% Diabetic</t>
  </si>
  <si>
    <t>% High Blood Pressure</t>
  </si>
  <si>
    <t>Count of age</t>
  </si>
  <si>
    <t>omitted</t>
  </si>
  <si>
    <t>Age Group</t>
  </si>
  <si>
    <t># Patients</t>
  </si>
  <si>
    <t>Avg. CPK (mcg/L)</t>
  </si>
  <si>
    <t>Avg. Days</t>
  </si>
  <si>
    <t>Avg. Serum Na (mEq/L)</t>
  </si>
  <si>
    <t>Avg. Serum Creatine (mg/d)</t>
  </si>
  <si>
    <t>Avg. Platelets (kplatelets/mL)</t>
  </si>
  <si>
    <t>Avg. Ejection %</t>
  </si>
  <si>
    <t>Avg. of Ejection</t>
  </si>
  <si>
    <t>Avg. Serum Creatine</t>
  </si>
  <si>
    <t>Ave. Serum Na</t>
  </si>
  <si>
    <t>High Blood Pressure</t>
  </si>
  <si>
    <t>No High-Blood Pressure</t>
  </si>
  <si>
    <t>Anaemic</t>
  </si>
  <si>
    <t>Not Anaemic</t>
  </si>
  <si>
    <t>Diabetic</t>
  </si>
  <si>
    <t>Not Diabetic</t>
  </si>
  <si>
    <t>Smoker</t>
  </si>
  <si>
    <t>Non-Smoker</t>
  </si>
  <si>
    <r>
      <rPr>
        <b/>
        <sz val="22"/>
        <color theme="1"/>
        <rFont val="Roboto"/>
      </rPr>
      <t xml:space="preserve">HEART FAILURE DASHBOARD </t>
    </r>
    <r>
      <rPr>
        <b/>
        <sz val="24"/>
        <color rgb="FF5F051D"/>
        <rFont val="Roboto"/>
      </rPr>
      <t>|</t>
    </r>
    <r>
      <rPr>
        <sz val="24"/>
        <color rgb="FF5F051D"/>
        <rFont val="Roboto"/>
      </rPr>
      <t xml:space="preserve"> </t>
    </r>
    <r>
      <rPr>
        <sz val="22"/>
        <color rgb="FF5F051D"/>
        <rFont val="Roboto"/>
      </rPr>
      <t>An analysis of the lab results of 5,000 patients who experienced heart failure, gathered during their follow-up.</t>
    </r>
  </si>
  <si>
    <t>Female</t>
  </si>
  <si>
    <t>% Female</t>
  </si>
  <si>
    <t>% Male</t>
  </si>
  <si>
    <t>Licensed under the MIT License - https://opensource.org/licenses/MIT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</si>
</sst>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1"/>
      <color rgb="FFFF0000"/>
      <name val="Calibri"/>
      <family val="2"/>
      <scheme val="minor"/>
    </font>
    <font>
      <sz val="14"/>
      <color theme="1"/>
      <name val="Roboto"/>
    </font>
    <font>
      <sz val="16"/>
      <color theme="1"/>
      <name val="Roboto"/>
    </font>
    <font>
      <b/>
      <sz val="16"/>
      <color theme="1"/>
      <name val="Roboto"/>
    </font>
    <font>
      <sz val="14"/>
      <color theme="1"/>
      <name val="Calibri"/>
      <family val="2"/>
      <scheme val="minor"/>
    </font>
    <font>
      <b/>
      <sz val="14"/>
      <color rgb="FF5F051D"/>
      <name val="Roboto"/>
    </font>
    <font>
      <sz val="22"/>
      <color theme="1"/>
      <name val="Roboto"/>
    </font>
    <font>
      <b/>
      <sz val="22"/>
      <color theme="1"/>
      <name val="Roboto"/>
    </font>
    <font>
      <sz val="22"/>
      <color rgb="FF5F051D"/>
      <name val="Roboto"/>
    </font>
    <font>
      <sz val="22"/>
      <color theme="1"/>
      <name val="Calibri"/>
      <family val="2"/>
      <scheme val="minor"/>
    </font>
    <font>
      <b/>
      <sz val="24"/>
      <color rgb="FF5F051D"/>
      <name val="Roboto"/>
    </font>
    <font>
      <sz val="24"/>
      <color rgb="FF5F051D"/>
      <name val="Roboto"/>
    </font>
    <font>
      <sz val="5"/>
      <color rgb="FFFFFFFF"/>
      <name val="Courier New"/>
      <family val="3"/>
    </font>
    <font>
      <b/>
      <sz val="26"/>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7" tint="0.79998168889431442"/>
        <bgColor indexed="64"/>
      </patternFill>
    </fill>
    <fill>
      <patternFill patternType="solid">
        <fgColor rgb="FFF9DADD"/>
        <bgColor indexed="64"/>
      </patternFill>
    </fill>
    <fill>
      <patternFill patternType="solid">
        <fgColor rgb="FFEAEAEA"/>
        <bgColor indexed="64"/>
      </patternFill>
    </fill>
    <fill>
      <patternFill patternType="solid">
        <fgColor theme="0" tint="-4.9989318521683403E-2"/>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medium">
        <color indexed="64"/>
      </bottom>
      <diagonal/>
    </border>
    <border>
      <left/>
      <right/>
      <top style="medium">
        <color indexed="64"/>
      </top>
      <bottom style="thin">
        <color indexed="64"/>
      </bottom>
      <diagonal/>
    </border>
    <border>
      <left/>
      <right/>
      <top style="medium">
        <color indexed="64"/>
      </top>
      <bottom style="medium">
        <color indexed="64"/>
      </bottom>
      <diagonal/>
    </border>
    <border>
      <left/>
      <right/>
      <top/>
      <bottom style="medium">
        <color theme="1" tint="0.34998626667073579"/>
      </bottom>
      <diagonal/>
    </border>
    <border>
      <left/>
      <right/>
      <top style="thick">
        <color theme="1" tint="0.34998626667073579"/>
      </top>
      <bottom/>
      <diagonal/>
    </border>
    <border>
      <left/>
      <right/>
      <top/>
      <bottom style="thick">
        <color theme="1" tint="0.34998626667073579"/>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47">
    <xf numFmtId="0" fontId="0" fillId="0" borderId="0" xfId="0"/>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Alignment="1">
      <alignment horizontal="left" indent="1"/>
    </xf>
    <xf numFmtId="9" fontId="0" fillId="0" borderId="0" xfId="0" applyNumberFormat="1"/>
    <xf numFmtId="0" fontId="18" fillId="0" borderId="20" xfId="0" applyFont="1" applyBorder="1" applyAlignment="1">
      <alignment horizontal="center"/>
    </xf>
    <xf numFmtId="0" fontId="0" fillId="33" borderId="0" xfId="0" applyFill="1"/>
    <xf numFmtId="1" fontId="0" fillId="0" borderId="13" xfId="0" applyNumberFormat="1" applyBorder="1"/>
    <xf numFmtId="1" fontId="0" fillId="0" borderId="14" xfId="0" applyNumberFormat="1" applyBorder="1"/>
    <xf numFmtId="1" fontId="0" fillId="0" borderId="15" xfId="0" applyNumberFormat="1" applyBorder="1"/>
    <xf numFmtId="1" fontId="0" fillId="0" borderId="16" xfId="0" applyNumberFormat="1" applyBorder="1"/>
    <xf numFmtId="1" fontId="0" fillId="0" borderId="17" xfId="0" applyNumberFormat="1" applyBorder="1"/>
    <xf numFmtId="1" fontId="0" fillId="0" borderId="18" xfId="0" applyNumberFormat="1" applyBorder="1"/>
    <xf numFmtId="0" fontId="0" fillId="34" borderId="19" xfId="0" applyFill="1" applyBorder="1"/>
    <xf numFmtId="0" fontId="19" fillId="34" borderId="19" xfId="0" applyFont="1" applyFill="1" applyBorder="1"/>
    <xf numFmtId="0" fontId="0" fillId="34" borderId="0" xfId="0" applyFill="1"/>
    <xf numFmtId="9" fontId="0" fillId="0" borderId="0" xfId="42" applyFont="1"/>
    <xf numFmtId="0" fontId="0" fillId="36" borderId="0" xfId="0" applyFill="1"/>
    <xf numFmtId="0" fontId="22" fillId="33" borderId="21" xfId="0" applyFont="1" applyFill="1" applyBorder="1" applyAlignment="1">
      <alignment horizontal="left" wrapText="1"/>
    </xf>
    <xf numFmtId="0" fontId="21" fillId="33" borderId="21" xfId="0" applyFont="1" applyFill="1" applyBorder="1" applyAlignment="1">
      <alignment horizontal="left" wrapText="1"/>
    </xf>
    <xf numFmtId="0" fontId="31" fillId="0" borderId="0" xfId="0" applyFont="1"/>
    <xf numFmtId="0" fontId="32" fillId="0" borderId="0" xfId="0" applyFont="1" applyAlignment="1">
      <alignment horizontal="left" wrapText="1"/>
    </xf>
    <xf numFmtId="0" fontId="25" fillId="35" borderId="0" xfId="0" applyFont="1" applyFill="1"/>
    <xf numFmtId="0" fontId="28" fillId="35" borderId="0" xfId="0" applyFont="1" applyFill="1"/>
    <xf numFmtId="0" fontId="28" fillId="35" borderId="22" xfId="0" applyFont="1" applyFill="1" applyBorder="1"/>
    <xf numFmtId="0" fontId="0" fillId="37" borderId="0" xfId="0" applyFill="1" applyAlignment="1">
      <alignment horizontal="center"/>
    </xf>
    <xf numFmtId="0" fontId="0" fillId="37" borderId="24" xfId="0" applyFill="1" applyBorder="1" applyAlignment="1">
      <alignment horizontal="center"/>
    </xf>
    <xf numFmtId="0" fontId="0" fillId="37" borderId="23" xfId="0" applyFill="1" applyBorder="1" applyAlignment="1">
      <alignment horizontal="center"/>
    </xf>
    <xf numFmtId="0" fontId="0" fillId="36" borderId="23" xfId="0" applyFill="1" applyBorder="1" applyAlignment="1">
      <alignment horizontal="center"/>
    </xf>
    <xf numFmtId="0" fontId="23" fillId="0" borderId="0" xfId="0" applyFont="1" applyAlignment="1">
      <alignment horizontal="center"/>
    </xf>
    <xf numFmtId="0" fontId="0" fillId="36" borderId="0" xfId="0" applyFill="1" applyAlignment="1">
      <alignment horizontal="center"/>
    </xf>
    <xf numFmtId="0" fontId="0" fillId="33" borderId="0" xfId="0" applyFill="1" applyAlignment="1">
      <alignment horizontal="center"/>
    </xf>
    <xf numFmtId="0" fontId="0" fillId="0" borderId="0" xfId="0" applyNumberFormat="1"/>
    <xf numFmtId="0" fontId="20" fillId="36" borderId="21" xfId="0" applyNumberFormat="1" applyFont="1" applyFill="1" applyBorder="1" applyAlignment="1">
      <alignment horizontal="right"/>
    </xf>
    <xf numFmtId="1" fontId="20" fillId="36" borderId="21" xfId="0" applyNumberFormat="1" applyFont="1" applyFill="1" applyBorder="1" applyAlignment="1">
      <alignment horizontal="right"/>
    </xf>
    <xf numFmtId="0" fontId="24" fillId="36" borderId="21" xfId="0" applyFont="1" applyFill="1" applyBorder="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48">
    <dxf>
      <numFmt numFmtId="13"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fill>
        <patternFill>
          <bgColor theme="0"/>
        </patternFill>
      </fill>
    </dxf>
    <dxf>
      <fill>
        <patternFill>
          <bgColor theme="0"/>
        </patternFill>
      </fill>
    </dxf>
    <dxf>
      <fill>
        <patternFill>
          <bgColor theme="0"/>
        </patternFill>
      </fill>
    </dxf>
    <dxf>
      <fill>
        <patternFill>
          <bgColor rgb="FFEAEAEA"/>
        </patternFill>
      </fill>
    </dxf>
    <dxf>
      <fill>
        <patternFill>
          <bgColor rgb="FFEAEAEA"/>
        </patternFill>
      </fill>
    </dxf>
    <dxf>
      <numFmt numFmtId="13"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fill>
        <patternFill>
          <bgColor rgb="FFEAEAEA"/>
        </patternFill>
      </fill>
    </dxf>
    <dxf>
      <fill>
        <patternFill>
          <bgColor rgb="FFEAEAEA"/>
        </patternFill>
      </fill>
    </dxf>
    <dxf>
      <numFmt numFmtId="1" formatCode="0"/>
    </dxf>
    <dxf>
      <numFmt numFmtId="1" formatCode="0"/>
    </dxf>
    <dxf>
      <numFmt numFmtId="2" formatCode="0.00"/>
    </dxf>
    <dxf>
      <numFmt numFmtId="1" formatCode="0"/>
    </dxf>
    <dxf>
      <numFmt numFmtId="1" formatCode="0"/>
    </dxf>
    <dxf>
      <numFmt numFmtId="1" formatCode="0"/>
    </dxf>
    <dxf>
      <numFmt numFmtId="0" formatCode="General"/>
    </dxf>
    <dxf>
      <numFmt numFmtId="1" formatCode="0"/>
    </dxf>
    <dxf>
      <numFmt numFmtId="1" formatCode="0"/>
    </dxf>
    <dxf>
      <numFmt numFmtId="1" formatCode="0"/>
    </dxf>
    <dxf>
      <numFmt numFmtId="1" formatCode="0"/>
    </dxf>
    <dxf>
      <numFmt numFmtId="0" formatCode="General"/>
    </dxf>
    <dxf>
      <numFmt numFmtId="0" formatCode="General"/>
    </dxf>
    <dxf>
      <numFmt numFmtId="1" formatCode="0"/>
    </dxf>
    <dxf>
      <numFmt numFmtId="2" formatCode="0.00"/>
    </dxf>
    <dxf>
      <numFmt numFmtId="1" formatCode="0"/>
    </dxf>
    <dxf>
      <numFmt numFmtId="0" formatCode="General"/>
    </dxf>
    <dxf>
      <numFmt numFmtId="1" formatCode="0"/>
    </dxf>
    <dxf>
      <numFmt numFmtId="0" formatCode="General"/>
    </dxf>
    <dxf>
      <numFmt numFmtId="1" formatCode="0"/>
    </dxf>
    <dxf>
      <numFmt numFmtId="0" formatCode="General"/>
    </dxf>
    <dxf>
      <numFmt numFmtId="0" formatCode="General"/>
    </dxf>
    <dxf>
      <numFmt numFmtId="1" formatCode="0"/>
    </dxf>
    <dxf>
      <font>
        <b/>
        <i val="0"/>
        <sz val="12"/>
        <name val="Roboto"/>
        <scheme val="none"/>
      </font>
      <fill>
        <patternFill patternType="none">
          <bgColor auto="1"/>
        </patternFill>
      </fill>
    </dxf>
    <dxf>
      <fill>
        <patternFill patternType="solid">
          <bgColor rgb="FFE2E8E3"/>
        </patternFill>
      </fill>
      <border diagonalUp="0" diagonalDown="0">
        <left style="thin">
          <color auto="1"/>
        </left>
        <right style="thin">
          <color auto="1"/>
        </right>
        <top style="thin">
          <color auto="1"/>
        </top>
        <bottom style="thin">
          <color auto="1"/>
        </bottom>
        <vertical/>
        <horizontal/>
      </border>
    </dxf>
  </dxfs>
  <tableStyles count="2" defaultTableStyle="TableStyleMedium2" defaultPivotStyle="PivotStyleLight16">
    <tableStyle name="PivotTable Style 1" table="0" count="0" xr9:uid="{2C33971A-7CF8-4437-9503-8B69EE455792}"/>
    <tableStyle name="Slicer Style 2" pivot="0" table="0" count="5" xr9:uid="{1D0DF1F8-2692-472D-8345-C684647CD9E9}">
      <tableStyleElement type="wholeTable" dxfId="147"/>
      <tableStyleElement type="headerRow" dxfId="146"/>
    </tableStyle>
  </tableStyles>
  <colors>
    <mruColors>
      <color rgb="FF5F051D"/>
      <color rgb="FF1C441E"/>
      <color rgb="FFEAEAEA"/>
      <color rgb="FFFFFFFF"/>
      <color rgb="FFBB0939"/>
      <color rgb="FFF9DADD"/>
      <color rgb="FFFCEEEF"/>
      <color rgb="FFD58790"/>
      <color rgb="FF89BEB3"/>
      <color rgb="FFE2E8E3"/>
    </mruColors>
  </colors>
  <extLst>
    <ext xmlns:x14="http://schemas.microsoft.com/office/spreadsheetml/2009/9/main" uri="{46F421CA-312F-682f-3DD2-61675219B42D}">
      <x14:dxfs count="3">
        <dxf>
          <font>
            <b val="0"/>
            <i val="0"/>
            <sz val="10"/>
            <name val="Roboto"/>
            <scheme val="none"/>
          </font>
          <fill>
            <patternFill patternType="solid">
              <bgColor rgb="FFAFD5CC"/>
            </patternFill>
          </fill>
          <border>
            <left style="thin">
              <color auto="1"/>
            </left>
            <right style="thin">
              <color auto="1"/>
            </right>
            <top style="thin">
              <color auto="1"/>
            </top>
            <bottom style="thin">
              <color auto="1"/>
            </bottom>
          </border>
        </dxf>
        <dxf>
          <font>
            <b val="0"/>
            <i val="0"/>
            <sz val="10"/>
            <name val="Roboto"/>
            <scheme val="none"/>
          </font>
          <fill>
            <patternFill>
              <bgColor rgb="FFAFD5CC"/>
            </patternFill>
          </fill>
          <border>
            <left style="thin">
              <color auto="1"/>
            </left>
            <right style="thin">
              <color auto="1"/>
            </right>
            <top style="thin">
              <color auto="1"/>
            </top>
            <bottom style="thin">
              <color auto="1"/>
            </bottom>
          </border>
        </dxf>
        <dxf>
          <font>
            <strike val="0"/>
            <sz val="10"/>
            <color theme="2" tint="-0.749961851863155"/>
            <name val="Roboto"/>
            <scheme val="none"/>
          </font>
          <fill>
            <patternFill patternType="solid">
              <fgColor indexed="64"/>
              <bgColor rgb="FFEAEAEA"/>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 Style 2">
        <x14:slicerStyle name="Slicer Style 2">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3.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[heart_failure_clinical_records_dashboard&amp;Analysis.xlsx]lab_metrics_vs_death!PivotTable10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3"/>
            </a:solidFill>
            <a:round/>
          </a:ln>
          <a:effectLst/>
        </c:spPr>
        <c:marker>
          <c:symbol val="none"/>
        </c:marker>
        <c:dLbl>
          <c:idx val="0"/>
          <c:layout>
            <c:manualLayout>
              <c:x val="-4.5917055100553925E-2"/>
              <c:y val="-7.2985679925278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lab_metrics_vs_death!$B$1</c:f>
              <c:strCache>
                <c:ptCount val="1"/>
                <c:pt idx="0">
                  <c:v>Avg. of Ejection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lab_metrics_vs_death!$A$2:$A$3</c:f>
              <c:strCache>
                <c:ptCount val="1"/>
                <c:pt idx="0">
                  <c:v>Alive</c:v>
                </c:pt>
              </c:strCache>
            </c:strRef>
          </c:cat>
          <c:val>
            <c:numRef>
              <c:f>lab_metrics_vs_death!$B$2:$B$3</c:f>
              <c:numCache>
                <c:formatCode>0</c:formatCode>
                <c:ptCount val="1"/>
                <c:pt idx="0">
                  <c:v>30</c:v>
                </c:pt>
              </c:numCache>
            </c:numRef>
          </c:val>
          <c:extLst>
            <c:ext xmlns:c16="http://schemas.microsoft.com/office/drawing/2014/chart" uri="{C3380CC4-5D6E-409C-BE32-E72D297353CC}">
              <c16:uniqueId val="{00000000-44DB-42A8-BEE8-DBB520D95D07}"/>
            </c:ext>
          </c:extLst>
        </c:ser>
        <c:ser>
          <c:idx val="1"/>
          <c:order val="1"/>
          <c:tx>
            <c:strRef>
              <c:f>lab_metrics_vs_death!$C$1</c:f>
              <c:strCache>
                <c:ptCount val="1"/>
                <c:pt idx="0">
                  <c:v>Avg. Days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lab_metrics_vs_death!$A$2:$A$3</c:f>
              <c:strCache>
                <c:ptCount val="1"/>
                <c:pt idx="0">
                  <c:v>Alive</c:v>
                </c:pt>
              </c:strCache>
            </c:strRef>
          </c:cat>
          <c:val>
            <c:numRef>
              <c:f>lab_metrics_vs_death!$C$2:$C$3</c:f>
              <c:numCache>
                <c:formatCode>0</c:formatCode>
                <c:ptCount val="1"/>
                <c:pt idx="0">
                  <c:v>215.96</c:v>
                </c:pt>
              </c:numCache>
            </c:numRef>
          </c:val>
          <c:extLst>
            <c:ext xmlns:c16="http://schemas.microsoft.com/office/drawing/2014/chart" uri="{C3380CC4-5D6E-409C-BE32-E72D297353CC}">
              <c16:uniqueId val="{00000001-44DB-42A8-BEE8-DBB520D95D07}"/>
            </c:ext>
          </c:extLst>
        </c:ser>
        <c:ser>
          <c:idx val="3"/>
          <c:order val="3"/>
          <c:tx>
            <c:strRef>
              <c:f>lab_metrics_vs_death!$E$1</c:f>
              <c:strCache>
                <c:ptCount val="1"/>
                <c:pt idx="0">
                  <c:v>Ave. Serum Na</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lab_metrics_vs_death!$A$2:$A$3</c:f>
              <c:strCache>
                <c:ptCount val="1"/>
                <c:pt idx="0">
                  <c:v>Alive</c:v>
                </c:pt>
              </c:strCache>
            </c:strRef>
          </c:cat>
          <c:val>
            <c:numRef>
              <c:f>lab_metrics_vs_death!$E$2:$E$3</c:f>
              <c:numCache>
                <c:formatCode>0</c:formatCode>
                <c:ptCount val="1"/>
                <c:pt idx="0">
                  <c:v>142</c:v>
                </c:pt>
              </c:numCache>
            </c:numRef>
          </c:val>
          <c:extLst>
            <c:ext xmlns:c16="http://schemas.microsoft.com/office/drawing/2014/chart" uri="{C3380CC4-5D6E-409C-BE32-E72D297353CC}">
              <c16:uniqueId val="{00000003-44DB-42A8-BEE8-DBB520D95D07}"/>
            </c:ext>
          </c:extLst>
        </c:ser>
        <c:dLbls>
          <c:dLblPos val="ctr"/>
          <c:showLegendKey val="0"/>
          <c:showVal val="1"/>
          <c:showCatName val="0"/>
          <c:showSerName val="0"/>
          <c:showPercent val="0"/>
          <c:showBubbleSize val="0"/>
        </c:dLbls>
        <c:gapWidth val="219"/>
        <c:axId val="705068463"/>
        <c:axId val="705073871"/>
      </c:barChart>
      <c:lineChart>
        <c:grouping val="standard"/>
        <c:varyColors val="0"/>
        <c:ser>
          <c:idx val="2"/>
          <c:order val="2"/>
          <c:tx>
            <c:strRef>
              <c:f>lab_metrics_vs_death!$D$1</c:f>
              <c:strCache>
                <c:ptCount val="1"/>
                <c:pt idx="0">
                  <c:v>Avg. Serum Creatine</c:v>
                </c:pt>
              </c:strCache>
            </c:strRef>
          </c:tx>
          <c:spPr>
            <a:ln w="28575" cap="rnd">
              <a:solidFill>
                <a:schemeClr val="accent3"/>
              </a:solidFill>
              <a:round/>
            </a:ln>
            <a:effectLst/>
          </c:spPr>
          <c:marker>
            <c:symbol val="none"/>
          </c:marker>
          <c:dLbls>
            <c:dLbl>
              <c:idx val="0"/>
              <c:layout>
                <c:manualLayout>
                  <c:x val="-4.5917055100553925E-2"/>
                  <c:y val="-7.29856799252781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32A-4776-A995-483B0D9238F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lab_metrics_vs_death!$A$2:$A$3</c:f>
              <c:strCache>
                <c:ptCount val="1"/>
                <c:pt idx="0">
                  <c:v>Alive</c:v>
                </c:pt>
              </c:strCache>
            </c:strRef>
          </c:cat>
          <c:val>
            <c:numRef>
              <c:f>lab_metrics_vs_death!$D$2:$D$3</c:f>
              <c:numCache>
                <c:formatCode>0.00</c:formatCode>
                <c:ptCount val="1"/>
                <c:pt idx="0">
                  <c:v>1</c:v>
                </c:pt>
              </c:numCache>
            </c:numRef>
          </c:val>
          <c:smooth val="0"/>
          <c:extLst>
            <c:ext xmlns:c16="http://schemas.microsoft.com/office/drawing/2014/chart" uri="{C3380CC4-5D6E-409C-BE32-E72D297353CC}">
              <c16:uniqueId val="{00000002-44DB-42A8-BEE8-DBB520D95D07}"/>
            </c:ext>
          </c:extLst>
        </c:ser>
        <c:dLbls>
          <c:dLblPos val="ctr"/>
          <c:showLegendKey val="0"/>
          <c:showVal val="1"/>
          <c:showCatName val="0"/>
          <c:showSerName val="0"/>
          <c:showPercent val="0"/>
          <c:showBubbleSize val="0"/>
        </c:dLbls>
        <c:marker val="1"/>
        <c:smooth val="0"/>
        <c:axId val="705048495"/>
        <c:axId val="705054735"/>
      </c:lineChart>
      <c:catAx>
        <c:axId val="705068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73871"/>
        <c:crosses val="autoZero"/>
        <c:auto val="1"/>
        <c:lblAlgn val="ctr"/>
        <c:lblOffset val="100"/>
        <c:noMultiLvlLbl val="0"/>
      </c:catAx>
      <c:valAx>
        <c:axId val="7050738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68463"/>
        <c:crosses val="autoZero"/>
        <c:crossBetween val="between"/>
      </c:valAx>
      <c:valAx>
        <c:axId val="70505473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48495"/>
        <c:crosses val="max"/>
        <c:crossBetween val="between"/>
      </c:valAx>
      <c:catAx>
        <c:axId val="705048495"/>
        <c:scaling>
          <c:orientation val="minMax"/>
        </c:scaling>
        <c:delete val="1"/>
        <c:axPos val="b"/>
        <c:numFmt formatCode="General" sourceLinked="1"/>
        <c:majorTickMark val="out"/>
        <c:minorTickMark val="none"/>
        <c:tickLblPos val="nextTo"/>
        <c:crossAx val="7050547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[heart_failure_clinical_records_dashboard&amp;Analysis.xlsx]age_vs_death!PivotTable11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age_vs_death!$B$1</c:f>
              <c:strCache>
                <c:ptCount val="1"/>
                <c:pt idx="0">
                  <c:v>% Alive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age_vs_death!$A$2:$A$3</c:f>
              <c:strCache>
                <c:ptCount val="1"/>
                <c:pt idx="0">
                  <c:v>50-54</c:v>
                </c:pt>
              </c:strCache>
            </c:strRef>
          </c:cat>
          <c:val>
            <c:numRef>
              <c:f>age_vs_death!$B$2:$B$3</c:f>
              <c:numCache>
                <c:formatCode>0%</c:formatCode>
                <c:ptCount val="1"/>
                <c:pt idx="0">
                  <c:v>1</c:v>
                </c:pt>
              </c:numCache>
            </c:numRef>
          </c:val>
          <c:extLst>
            <c:ext xmlns:c16="http://schemas.microsoft.com/office/drawing/2014/chart" uri="{C3380CC4-5D6E-409C-BE32-E72D297353CC}">
              <c16:uniqueId val="{00000000-C222-41CA-8CDE-4E7288ED6D52}"/>
            </c:ext>
          </c:extLst>
        </c:ser>
        <c:ser>
          <c:idx val="1"/>
          <c:order val="1"/>
          <c:tx>
            <c:strRef>
              <c:f>age_vs_death!$C$1</c:f>
              <c:strCache>
                <c:ptCount val="1"/>
                <c:pt idx="0">
                  <c:v>% Dead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age_vs_death!$A$2:$A$3</c:f>
              <c:strCache>
                <c:ptCount val="1"/>
                <c:pt idx="0">
                  <c:v>50-54</c:v>
                </c:pt>
              </c:strCache>
            </c:strRef>
          </c:cat>
          <c:val>
            <c:numRef>
              <c:f>age_vs_death!$C$2:$C$3</c:f>
              <c:numCache>
                <c:formatCode>0%</c:formatCode>
                <c:ptCount val="1"/>
                <c:pt idx="0">
                  <c:v>0</c:v>
                </c:pt>
              </c:numCache>
            </c:numRef>
          </c:val>
          <c:extLst>
            <c:ext xmlns:c16="http://schemas.microsoft.com/office/drawing/2014/chart" uri="{C3380CC4-5D6E-409C-BE32-E72D297353CC}">
              <c16:uniqueId val="{00000001-C222-41CA-8CDE-4E7288ED6D52}"/>
            </c:ext>
          </c:extLst>
        </c:ser>
        <c:dLbls>
          <c:showLegendKey val="0"/>
          <c:showVal val="0"/>
          <c:showCatName val="0"/>
          <c:showSerName val="0"/>
          <c:showPercent val="0"/>
          <c:showBubbleSize val="0"/>
        </c:dLbls>
        <c:gapWidth val="219"/>
        <c:overlap val="-27"/>
        <c:axId val="1305617551"/>
        <c:axId val="1305622127"/>
      </c:barChart>
      <c:catAx>
        <c:axId val="130561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22127"/>
        <c:crosses val="autoZero"/>
        <c:auto val="1"/>
        <c:lblAlgn val="ctr"/>
        <c:lblOffset val="100"/>
        <c:noMultiLvlLbl val="0"/>
      </c:catAx>
      <c:valAx>
        <c:axId val="13056221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17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200" b="1">
                <a:solidFill>
                  <a:sysClr val="windowText" lastClr="000000"/>
                </a:solidFill>
                <a:latin typeface="Roboto" panose="02000000000000000000" pitchFamily="2" charset="0"/>
                <a:ea typeface="Roboto" panose="02000000000000000000" pitchFamily="2" charset="0"/>
              </a:rPr>
              <a:t>Status at Follow-Up</a:t>
            </a:r>
          </a:p>
        </c:rich>
      </c:tx>
      <c:layout>
        <c:manualLayout>
          <c:xMode val="edge"/>
          <c:yMode val="edge"/>
          <c:x val="0.22906954931660389"/>
          <c:y val="0.15619061408430313"/>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doughnutChart>
        <c:varyColors val="1"/>
        <c:ser>
          <c:idx val="0"/>
          <c:order val="0"/>
          <c:dPt>
            <c:idx val="0"/>
            <c:bubble3D val="0"/>
            <c:spPr>
              <a:solidFill>
                <a:srgbClr val="1C441E"/>
              </a:solidFill>
              <a:ln w="19050">
                <a:solidFill>
                  <a:schemeClr val="lt1"/>
                </a:solidFill>
              </a:ln>
              <a:effectLst/>
            </c:spPr>
            <c:extLst>
              <c:ext xmlns:c16="http://schemas.microsoft.com/office/drawing/2014/chart" uri="{C3380CC4-5D6E-409C-BE32-E72D297353CC}">
                <c16:uniqueId val="{00000001-784F-430B-B50B-E51BFC3D8B8F}"/>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784F-430B-B50B-E51BFC3D8B8F}"/>
              </c:ext>
            </c:extLst>
          </c:dPt>
          <c:dPt>
            <c:idx val="2"/>
            <c:bubble3D val="0"/>
            <c:spPr>
              <a:noFill/>
              <a:ln w="19050">
                <a:noFill/>
              </a:ln>
              <a:effectLst>
                <a:outerShdw blurRad="50800" dist="50800" dir="5400000" algn="ctr" rotWithShape="0">
                  <a:srgbClr val="000000">
                    <a:alpha val="0"/>
                  </a:srgbClr>
                </a:outerShdw>
              </a:effectLst>
            </c:spPr>
            <c:extLst>
              <c:ext xmlns:c16="http://schemas.microsoft.com/office/drawing/2014/chart" uri="{C3380CC4-5D6E-409C-BE32-E72D297353CC}">
                <c16:uniqueId val="{00000005-784F-430B-B50B-E51BFC3D8B8F}"/>
              </c:ext>
            </c:extLst>
          </c:dPt>
          <c:dLbls>
            <c:dLbl>
              <c:idx val="0"/>
              <c:tx>
                <c:rich>
                  <a:bodyPr/>
                  <a:lstStyle/>
                  <a:p>
                    <a:fld id="{48EBED70-38C7-406E-8342-1AC663BF84D0}" type="PERCENTAGE">
                      <a:rPr lang="en-US">
                        <a:solidFill>
                          <a:srgbClr val="1C441E"/>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84F-430B-B50B-E51BFC3D8B8F}"/>
                </c:ext>
              </c:extLst>
            </c:dLbl>
            <c:dLbl>
              <c:idx val="1"/>
              <c:tx>
                <c:rich>
                  <a:bodyPr/>
                  <a:lstStyle/>
                  <a:p>
                    <a:fld id="{1DD411AA-A50C-4DA6-BF63-4750A744CFEC}" type="PERCENTAGE">
                      <a:rPr lang="en-US">
                        <a:solidFill>
                          <a:srgbClr val="5F051D"/>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84F-430B-B50B-E51BFC3D8B8F}"/>
                </c:ext>
              </c:extLst>
            </c:dLbl>
            <c:dLbl>
              <c:idx val="2"/>
              <c:delete val="1"/>
              <c:extLst>
                <c:ext xmlns:c15="http://schemas.microsoft.com/office/drawing/2012/chart" uri="{CE6537A1-D6FC-4f65-9D91-7224C49458BB}"/>
                <c:ext xmlns:c16="http://schemas.microsoft.com/office/drawing/2014/chart" uri="{C3380CC4-5D6E-409C-BE32-E72D297353CC}">
                  <c16:uniqueId val="{00000005-784F-430B-B50B-E51BFC3D8B8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slicers_and_pivot!$C$78:$C$80</c:f>
              <c:strCache>
                <c:ptCount val="3"/>
                <c:pt idx="0">
                  <c:v>Alive</c:v>
                </c:pt>
                <c:pt idx="1">
                  <c:v>Dead</c:v>
                </c:pt>
                <c:pt idx="2">
                  <c:v>omitted</c:v>
                </c:pt>
              </c:strCache>
            </c:strRef>
          </c:cat>
          <c:val>
            <c:numRef>
              <c:f>slicers_and_pivot!$D$78:$D$80</c:f>
              <c:numCache>
                <c:formatCode>0%</c:formatCode>
                <c:ptCount val="3"/>
                <c:pt idx="0">
                  <c:v>1</c:v>
                </c:pt>
                <c:pt idx="1">
                  <c:v>0</c:v>
                </c:pt>
                <c:pt idx="2">
                  <c:v>1</c:v>
                </c:pt>
              </c:numCache>
            </c:numRef>
          </c:val>
          <c:extLst>
            <c:ext xmlns:c16="http://schemas.microsoft.com/office/drawing/2014/chart" uri="{C3380CC4-5D6E-409C-BE32-E72D297353CC}">
              <c16:uniqueId val="{00000006-784F-430B-B50B-E51BFC3D8B8F}"/>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0292610862524183"/>
          <c:y val="0.2392940525530611"/>
          <c:w val="0.37317875838906306"/>
          <c:h val="8.3371489280091637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[heart_failure_clinical_records_dashboard&amp;Analysis.xlsx]lab_metrics_vs_death!PivotTable10</c:name>
    <c:fmtId val="6"/>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2000">
                <a:latin typeface="Roboto" panose="02000000000000000000" pitchFamily="2" charset="0"/>
                <a:ea typeface="Roboto" panose="02000000000000000000" pitchFamily="2" charset="0"/>
              </a:rPr>
              <a:t>Lab</a:t>
            </a:r>
            <a:r>
              <a:rPr lang="en-US" sz="2000" baseline="0">
                <a:latin typeface="Roboto" panose="02000000000000000000" pitchFamily="2" charset="0"/>
                <a:ea typeface="Roboto" panose="02000000000000000000" pitchFamily="2" charset="0"/>
              </a:rPr>
              <a:t> Results</a:t>
            </a:r>
            <a:endParaRPr lang="en-US" sz="2000">
              <a:latin typeface="Roboto" panose="02000000000000000000" pitchFamily="2" charset="0"/>
              <a:ea typeface="Roboto" panose="02000000000000000000" pitchFamily="2" charset="0"/>
            </a:endParaRPr>
          </a:p>
        </c:rich>
      </c:tx>
      <c:layout>
        <c:manualLayout>
          <c:xMode val="edge"/>
          <c:yMode val="edge"/>
          <c:x val="0.39580438836383075"/>
          <c:y val="3.310825879235197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C44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9BE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5879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BB0939"/>
            </a:solidFill>
            <a:round/>
            <a:headEnd type="oval"/>
            <a:tailEnd type="oval"/>
          </a:ln>
          <a:effectLst/>
        </c:spPr>
        <c:marker>
          <c:symbol val="square"/>
          <c:size val="11"/>
          <c:spPr>
            <a:solidFill>
              <a:srgbClr val="BB0939"/>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314118857389873E-2"/>
          <c:y val="0.27031134882879904"/>
          <c:w val="0.86628323256107798"/>
          <c:h val="0.64199236896726175"/>
        </c:manualLayout>
      </c:layout>
      <c:barChart>
        <c:barDir val="col"/>
        <c:grouping val="clustered"/>
        <c:varyColors val="0"/>
        <c:ser>
          <c:idx val="0"/>
          <c:order val="0"/>
          <c:tx>
            <c:strRef>
              <c:f>lab_metrics_vs_death!$B$1</c:f>
              <c:strCache>
                <c:ptCount val="1"/>
                <c:pt idx="0">
                  <c:v>Avg. of Ejection</c:v>
                </c:pt>
              </c:strCache>
            </c:strRef>
          </c:tx>
          <c:spPr>
            <a:solidFill>
              <a:srgbClr val="1C441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lab_metrics_vs_death!$A$2:$A$3</c:f>
              <c:strCache>
                <c:ptCount val="1"/>
                <c:pt idx="0">
                  <c:v>Alive</c:v>
                </c:pt>
              </c:strCache>
            </c:strRef>
          </c:cat>
          <c:val>
            <c:numRef>
              <c:f>lab_metrics_vs_death!$B$2:$B$3</c:f>
              <c:numCache>
                <c:formatCode>0</c:formatCode>
                <c:ptCount val="1"/>
                <c:pt idx="0">
                  <c:v>30</c:v>
                </c:pt>
              </c:numCache>
            </c:numRef>
          </c:val>
          <c:extLst>
            <c:ext xmlns:c16="http://schemas.microsoft.com/office/drawing/2014/chart" uri="{C3380CC4-5D6E-409C-BE32-E72D297353CC}">
              <c16:uniqueId val="{00000000-294A-450E-B146-06CB02C07982}"/>
            </c:ext>
          </c:extLst>
        </c:ser>
        <c:ser>
          <c:idx val="1"/>
          <c:order val="1"/>
          <c:tx>
            <c:strRef>
              <c:f>lab_metrics_vs_death!$C$1</c:f>
              <c:strCache>
                <c:ptCount val="1"/>
                <c:pt idx="0">
                  <c:v>Avg. Days</c:v>
                </c:pt>
              </c:strCache>
            </c:strRef>
          </c:tx>
          <c:spPr>
            <a:solidFill>
              <a:srgbClr val="89BE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lab_metrics_vs_death!$A$2:$A$3</c:f>
              <c:strCache>
                <c:ptCount val="1"/>
                <c:pt idx="0">
                  <c:v>Alive</c:v>
                </c:pt>
              </c:strCache>
            </c:strRef>
          </c:cat>
          <c:val>
            <c:numRef>
              <c:f>lab_metrics_vs_death!$C$2:$C$3</c:f>
              <c:numCache>
                <c:formatCode>0</c:formatCode>
                <c:ptCount val="1"/>
                <c:pt idx="0">
                  <c:v>215.96</c:v>
                </c:pt>
              </c:numCache>
            </c:numRef>
          </c:val>
          <c:extLst>
            <c:ext xmlns:c16="http://schemas.microsoft.com/office/drawing/2014/chart" uri="{C3380CC4-5D6E-409C-BE32-E72D297353CC}">
              <c16:uniqueId val="{00000001-294A-450E-B146-06CB02C07982}"/>
            </c:ext>
          </c:extLst>
        </c:ser>
        <c:ser>
          <c:idx val="3"/>
          <c:order val="3"/>
          <c:tx>
            <c:strRef>
              <c:f>lab_metrics_vs_death!$E$1</c:f>
              <c:strCache>
                <c:ptCount val="1"/>
                <c:pt idx="0">
                  <c:v>Ave. Serum Na</c:v>
                </c:pt>
              </c:strCache>
            </c:strRef>
          </c:tx>
          <c:spPr>
            <a:solidFill>
              <a:srgbClr val="D5879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lab_metrics_vs_death!$A$2:$A$3</c:f>
              <c:strCache>
                <c:ptCount val="1"/>
                <c:pt idx="0">
                  <c:v>Alive</c:v>
                </c:pt>
              </c:strCache>
            </c:strRef>
          </c:cat>
          <c:val>
            <c:numRef>
              <c:f>lab_metrics_vs_death!$E$2:$E$3</c:f>
              <c:numCache>
                <c:formatCode>0</c:formatCode>
                <c:ptCount val="1"/>
                <c:pt idx="0">
                  <c:v>142</c:v>
                </c:pt>
              </c:numCache>
            </c:numRef>
          </c:val>
          <c:extLst>
            <c:ext xmlns:c16="http://schemas.microsoft.com/office/drawing/2014/chart" uri="{C3380CC4-5D6E-409C-BE32-E72D297353CC}">
              <c16:uniqueId val="{00000002-294A-450E-B146-06CB02C07982}"/>
            </c:ext>
          </c:extLst>
        </c:ser>
        <c:dLbls>
          <c:showLegendKey val="0"/>
          <c:showVal val="0"/>
          <c:showCatName val="0"/>
          <c:showSerName val="0"/>
          <c:showPercent val="0"/>
          <c:showBubbleSize val="0"/>
        </c:dLbls>
        <c:gapWidth val="54"/>
        <c:overlap val="-25"/>
        <c:axId val="705068463"/>
        <c:axId val="705073871"/>
      </c:barChart>
      <c:lineChart>
        <c:grouping val="standard"/>
        <c:varyColors val="0"/>
        <c:ser>
          <c:idx val="2"/>
          <c:order val="2"/>
          <c:tx>
            <c:strRef>
              <c:f>lab_metrics_vs_death!$D$1</c:f>
              <c:strCache>
                <c:ptCount val="1"/>
                <c:pt idx="0">
                  <c:v>Avg. Serum Creatine</c:v>
                </c:pt>
              </c:strCache>
            </c:strRef>
          </c:tx>
          <c:spPr>
            <a:ln w="28575" cap="rnd">
              <a:solidFill>
                <a:srgbClr val="BB0939"/>
              </a:solidFill>
              <a:round/>
              <a:headEnd type="oval"/>
              <a:tailEnd type="oval"/>
            </a:ln>
            <a:effectLst/>
          </c:spPr>
          <c:marker>
            <c:symbol val="square"/>
            <c:size val="11"/>
            <c:spPr>
              <a:solidFill>
                <a:srgbClr val="BB0939"/>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lab_metrics_vs_death!$A$2:$A$3</c:f>
              <c:strCache>
                <c:ptCount val="1"/>
                <c:pt idx="0">
                  <c:v>Alive</c:v>
                </c:pt>
              </c:strCache>
            </c:strRef>
          </c:cat>
          <c:val>
            <c:numRef>
              <c:f>lab_metrics_vs_death!$D$2:$D$3</c:f>
              <c:numCache>
                <c:formatCode>0.00</c:formatCode>
                <c:ptCount val="1"/>
                <c:pt idx="0">
                  <c:v>1</c:v>
                </c:pt>
              </c:numCache>
            </c:numRef>
          </c:val>
          <c:smooth val="1"/>
          <c:extLst>
            <c:ext xmlns:c16="http://schemas.microsoft.com/office/drawing/2014/chart" uri="{C3380CC4-5D6E-409C-BE32-E72D297353CC}">
              <c16:uniqueId val="{00000003-294A-450E-B146-06CB02C07982}"/>
            </c:ext>
          </c:extLst>
        </c:ser>
        <c:dLbls>
          <c:showLegendKey val="0"/>
          <c:showVal val="0"/>
          <c:showCatName val="0"/>
          <c:showSerName val="0"/>
          <c:showPercent val="0"/>
          <c:showBubbleSize val="0"/>
        </c:dLbls>
        <c:marker val="1"/>
        <c:smooth val="0"/>
        <c:axId val="705048495"/>
        <c:axId val="705054735"/>
      </c:lineChart>
      <c:catAx>
        <c:axId val="705068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1" i="0" u="none" strike="noStrike" kern="1200" baseline="0">
                <a:solidFill>
                  <a:schemeClr val="tx1"/>
                </a:solidFill>
                <a:latin typeface="Roboto" panose="02000000000000000000" pitchFamily="2" charset="0"/>
                <a:ea typeface="Roboto" panose="02000000000000000000" pitchFamily="2" charset="0"/>
                <a:cs typeface="+mn-cs"/>
              </a:defRPr>
            </a:pPr>
            <a:endParaRPr lang="en-US"/>
          </a:p>
        </c:txPr>
        <c:crossAx val="705073871"/>
        <c:crosses val="autoZero"/>
        <c:auto val="1"/>
        <c:lblAlgn val="ctr"/>
        <c:lblOffset val="100"/>
        <c:noMultiLvlLbl val="0"/>
      </c:catAx>
      <c:valAx>
        <c:axId val="705073871"/>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crossAx val="705068463"/>
        <c:crosses val="autoZero"/>
        <c:crossBetween val="between"/>
      </c:valAx>
      <c:valAx>
        <c:axId val="70505473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crossAx val="705048495"/>
        <c:crosses val="max"/>
        <c:crossBetween val="between"/>
      </c:valAx>
      <c:catAx>
        <c:axId val="705048495"/>
        <c:scaling>
          <c:orientation val="minMax"/>
        </c:scaling>
        <c:delete val="1"/>
        <c:axPos val="b"/>
        <c:numFmt formatCode="General" sourceLinked="1"/>
        <c:majorTickMark val="out"/>
        <c:minorTickMark val="none"/>
        <c:tickLblPos val="nextTo"/>
        <c:crossAx val="705054735"/>
        <c:crosses val="autoZero"/>
        <c:auto val="1"/>
        <c:lblAlgn val="ctr"/>
        <c:lblOffset val="100"/>
        <c:noMultiLvlLbl val="0"/>
      </c:catAx>
      <c:spPr>
        <a:noFill/>
        <a:ln>
          <a:noFill/>
        </a:ln>
        <a:effectLst/>
      </c:spPr>
    </c:plotArea>
    <c:legend>
      <c:legendPos val="b"/>
      <c:layout>
        <c:manualLayout>
          <c:xMode val="edge"/>
          <c:yMode val="edge"/>
          <c:x val="2.8380346391868469E-2"/>
          <c:y val="0.11250812005523889"/>
          <c:w val="0.94693891010553255"/>
          <c:h val="0.1058611025082187"/>
        </c:manualLayout>
      </c:layout>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50000"/>
        </a:prst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[heart_failure_clinical_records_dashboard&amp;Analysis.xlsx]age_vs_death!PivotTable11</c:name>
    <c:fmtId val="4"/>
  </c:pivotSource>
  <c:chart>
    <c:title>
      <c:tx>
        <c:rich>
          <a:bodyPr rot="0" spcFirstLastPara="1" vertOverflow="ellipsis" vert="horz" wrap="square" anchor="ctr" anchorCtr="1"/>
          <a:lstStyle/>
          <a:p>
            <a:pPr algn="ctr">
              <a:defRPr sz="1400" b="0" i="0" u="none" strike="noStrike" kern="1200" spc="0" baseline="0">
                <a:solidFill>
                  <a:schemeClr val="tx1"/>
                </a:solidFill>
                <a:latin typeface="+mn-lt"/>
                <a:ea typeface="+mn-ea"/>
                <a:cs typeface="+mn-cs"/>
              </a:defRPr>
            </a:pPr>
            <a:r>
              <a:rPr lang="en-US" sz="2000">
                <a:solidFill>
                  <a:schemeClr val="tx1"/>
                </a:solidFill>
                <a:latin typeface="Roboto" panose="02000000000000000000" pitchFamily="2" charset="0"/>
                <a:ea typeface="Roboto" panose="02000000000000000000" pitchFamily="2" charset="0"/>
              </a:rPr>
              <a:t>Status at Follow-Up Appointment</a:t>
            </a:r>
          </a:p>
        </c:rich>
      </c:tx>
      <c:layout>
        <c:manualLayout>
          <c:xMode val="edge"/>
          <c:yMode val="edge"/>
          <c:x val="0.27599389626240473"/>
          <c:y val="2.147282712450857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44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F051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927225218434321E-2"/>
          <c:y val="2.1648361034271695E-2"/>
          <c:w val="0.96414554956313137"/>
          <c:h val="0.90624884516540671"/>
        </c:manualLayout>
      </c:layout>
      <c:barChart>
        <c:barDir val="col"/>
        <c:grouping val="clustered"/>
        <c:varyColors val="0"/>
        <c:ser>
          <c:idx val="0"/>
          <c:order val="0"/>
          <c:tx>
            <c:strRef>
              <c:f>age_vs_death!$B$1</c:f>
              <c:strCache>
                <c:ptCount val="1"/>
                <c:pt idx="0">
                  <c:v>% Alive   </c:v>
                </c:pt>
              </c:strCache>
            </c:strRef>
          </c:tx>
          <c:spPr>
            <a:solidFill>
              <a:srgbClr val="1C441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0"/>
            <c:trendlineLbl>
              <c:layout>
                <c:manualLayout>
                  <c:x val="-0.74616098614329296"/>
                  <c:y val="-0.53758621130705797"/>
                </c:manualLayout>
              </c:layout>
              <c:numFmt formatCode="General" sourceLinked="0"/>
              <c:spPr>
                <a:noFill/>
                <a:ln>
                  <a:noFill/>
                </a:ln>
                <a:effectLst/>
              </c:spPr>
              <c:txPr>
                <a:bodyPr rot="0" spcFirstLastPara="1" vertOverflow="ellipsis" vert="horz" wrap="square" anchor="ctr" anchorCtr="1"/>
                <a:lstStyle/>
                <a:p>
                  <a:pPr>
                    <a:defRPr sz="1100" b="1" i="0" u="none" strike="noStrike" kern="1200" baseline="0">
                      <a:solidFill>
                        <a:srgbClr val="1C441E"/>
                      </a:solidFill>
                      <a:latin typeface="Roboto" panose="02000000000000000000" pitchFamily="2" charset="0"/>
                      <a:ea typeface="Roboto" panose="02000000000000000000" pitchFamily="2" charset="0"/>
                      <a:cs typeface="+mn-cs"/>
                    </a:defRPr>
                  </a:pPr>
                  <a:endParaRPr lang="en-US"/>
                </a:p>
              </c:txPr>
            </c:trendlineLbl>
          </c:trendline>
          <c:cat>
            <c:strRef>
              <c:f>age_vs_death!$A$2:$A$3</c:f>
              <c:strCache>
                <c:ptCount val="1"/>
                <c:pt idx="0">
                  <c:v>50-54</c:v>
                </c:pt>
              </c:strCache>
            </c:strRef>
          </c:cat>
          <c:val>
            <c:numRef>
              <c:f>age_vs_death!$B$2:$B$3</c:f>
              <c:numCache>
                <c:formatCode>0%</c:formatCode>
                <c:ptCount val="1"/>
                <c:pt idx="0">
                  <c:v>1</c:v>
                </c:pt>
              </c:numCache>
            </c:numRef>
          </c:val>
          <c:extLst>
            <c:ext xmlns:c16="http://schemas.microsoft.com/office/drawing/2014/chart" uri="{C3380CC4-5D6E-409C-BE32-E72D297353CC}">
              <c16:uniqueId val="{00000001-320F-46A1-8BC6-0027572D9ABE}"/>
            </c:ext>
          </c:extLst>
        </c:ser>
        <c:ser>
          <c:idx val="1"/>
          <c:order val="1"/>
          <c:tx>
            <c:strRef>
              <c:f>age_vs_death!$C$1</c:f>
              <c:strCache>
                <c:ptCount val="1"/>
                <c:pt idx="0">
                  <c:v>% Dead   </c:v>
                </c:pt>
              </c:strCache>
            </c:strRef>
          </c:tx>
          <c:spPr>
            <a:solidFill>
              <a:srgbClr val="5F051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5F051D"/>
                </a:solidFill>
                <a:prstDash val="sysDot"/>
              </a:ln>
              <a:effectLst/>
            </c:spPr>
            <c:trendlineType val="linear"/>
            <c:dispRSqr val="1"/>
            <c:dispEq val="0"/>
            <c:trendlineLbl>
              <c:layout>
                <c:manualLayout>
                  <c:x val="-1.0976251378788021E-2"/>
                  <c:y val="-2.2144742654995803E-2"/>
                </c:manualLayout>
              </c:layout>
              <c:numFmt formatCode="General" sourceLinked="0"/>
              <c:spPr>
                <a:noFill/>
                <a:ln>
                  <a:noFill/>
                </a:ln>
                <a:effectLst/>
              </c:spPr>
              <c:txPr>
                <a:bodyPr rot="0" spcFirstLastPara="1" vertOverflow="ellipsis" vert="horz" wrap="square" anchor="ctr" anchorCtr="1"/>
                <a:lstStyle/>
                <a:p>
                  <a:pPr>
                    <a:defRPr sz="1100" b="1" i="0" u="none" strike="noStrike" kern="1200" baseline="0">
                      <a:solidFill>
                        <a:srgbClr val="5F051D"/>
                      </a:solidFill>
                      <a:latin typeface="Roboto" panose="02000000000000000000" pitchFamily="2" charset="0"/>
                      <a:ea typeface="Roboto" panose="02000000000000000000" pitchFamily="2" charset="0"/>
                      <a:cs typeface="+mn-cs"/>
                    </a:defRPr>
                  </a:pPr>
                  <a:endParaRPr lang="en-US"/>
                </a:p>
              </c:txPr>
            </c:trendlineLbl>
          </c:trendline>
          <c:cat>
            <c:strRef>
              <c:f>age_vs_death!$A$2:$A$3</c:f>
              <c:strCache>
                <c:ptCount val="1"/>
                <c:pt idx="0">
                  <c:v>50-54</c:v>
                </c:pt>
              </c:strCache>
            </c:strRef>
          </c:cat>
          <c:val>
            <c:numRef>
              <c:f>age_vs_death!$C$2:$C$3</c:f>
              <c:numCache>
                <c:formatCode>0%</c:formatCode>
                <c:ptCount val="1"/>
                <c:pt idx="0">
                  <c:v>0</c:v>
                </c:pt>
              </c:numCache>
            </c:numRef>
          </c:val>
          <c:extLst>
            <c:ext xmlns:c16="http://schemas.microsoft.com/office/drawing/2014/chart" uri="{C3380CC4-5D6E-409C-BE32-E72D297353CC}">
              <c16:uniqueId val="{00000003-320F-46A1-8BC6-0027572D9ABE}"/>
            </c:ext>
          </c:extLst>
        </c:ser>
        <c:dLbls>
          <c:showLegendKey val="0"/>
          <c:showVal val="1"/>
          <c:showCatName val="0"/>
          <c:showSerName val="0"/>
          <c:showPercent val="0"/>
          <c:showBubbleSize val="0"/>
        </c:dLbls>
        <c:gapWidth val="100"/>
        <c:overlap val="-25"/>
        <c:axId val="1305617551"/>
        <c:axId val="1305622127"/>
      </c:barChart>
      <c:catAx>
        <c:axId val="130561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305622127"/>
        <c:crosses val="autoZero"/>
        <c:auto val="1"/>
        <c:lblAlgn val="ctr"/>
        <c:lblOffset val="100"/>
        <c:noMultiLvlLbl val="0"/>
      </c:catAx>
      <c:valAx>
        <c:axId val="1305622127"/>
        <c:scaling>
          <c:orientation val="minMax"/>
        </c:scaling>
        <c:delete val="1"/>
        <c:axPos val="l"/>
        <c:numFmt formatCode="0%" sourceLinked="1"/>
        <c:majorTickMark val="none"/>
        <c:minorTickMark val="none"/>
        <c:tickLblPos val="nextTo"/>
        <c:crossAx val="1305617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5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200" b="1">
                <a:solidFill>
                  <a:schemeClr val="tx1"/>
                </a:solidFill>
              </a:rPr>
              <a:t>High Blood </a:t>
            </a:r>
            <a:r>
              <a:rPr lang="en-US" sz="1200" b="1">
                <a:solidFill>
                  <a:schemeClr val="tx1"/>
                </a:solidFill>
                <a:latin typeface="Roboto" panose="02000000000000000000" pitchFamily="2" charset="0"/>
                <a:ea typeface="Roboto" panose="02000000000000000000" pitchFamily="2" charset="0"/>
              </a:rPr>
              <a:t>Pressure</a:t>
            </a:r>
          </a:p>
        </c:rich>
      </c:tx>
      <c:layout>
        <c:manualLayout>
          <c:xMode val="edge"/>
          <c:yMode val="edge"/>
          <c:x val="0.34037115303867782"/>
          <c:y val="0.1529116315424433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explosion val="2"/>
          <c:dPt>
            <c:idx val="0"/>
            <c:bubble3D val="0"/>
            <c:spPr>
              <a:solidFill>
                <a:srgbClr val="1C441E"/>
              </a:solidFill>
              <a:ln w="19050">
                <a:solidFill>
                  <a:schemeClr val="lt1"/>
                </a:solidFill>
              </a:ln>
              <a:effectLst/>
            </c:spPr>
            <c:extLst>
              <c:ext xmlns:c16="http://schemas.microsoft.com/office/drawing/2014/chart" uri="{C3380CC4-5D6E-409C-BE32-E72D297353CC}">
                <c16:uniqueId val="{00000001-CBF9-46D9-B448-3533A20680A4}"/>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CBF9-46D9-B448-3533A20680A4}"/>
              </c:ext>
            </c:extLst>
          </c:dPt>
          <c:dPt>
            <c:idx val="2"/>
            <c:bubble3D val="0"/>
            <c:spPr>
              <a:noFill/>
              <a:ln w="19050">
                <a:noFill/>
              </a:ln>
              <a:effectLst/>
            </c:spPr>
            <c:extLst>
              <c:ext xmlns:c16="http://schemas.microsoft.com/office/drawing/2014/chart" uri="{C3380CC4-5D6E-409C-BE32-E72D297353CC}">
                <c16:uniqueId val="{00000005-CBF9-46D9-B448-3533A20680A4}"/>
              </c:ext>
            </c:extLst>
          </c:dPt>
          <c:dLbls>
            <c:dLbl>
              <c:idx val="0"/>
              <c:tx>
                <c:rich>
                  <a:bodyPr/>
                  <a:lstStyle/>
                  <a:p>
                    <a:fld id="{34ACD4AB-3BA1-4327-86CB-824CE6C08676}" type="PERCENTAGE">
                      <a:rPr lang="en-US">
                        <a:solidFill>
                          <a:srgbClr val="1C441E"/>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BF9-46D9-B448-3533A20680A4}"/>
                </c:ext>
              </c:extLst>
            </c:dLbl>
            <c:dLbl>
              <c:idx val="1"/>
              <c:tx>
                <c:rich>
                  <a:bodyPr/>
                  <a:lstStyle/>
                  <a:p>
                    <a:fld id="{5C1517B0-BCCC-4B20-AC09-5147DE135B29}" type="PERCENTAGE">
                      <a:rPr lang="en-US">
                        <a:solidFill>
                          <a:srgbClr val="5F051D"/>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BF9-46D9-B448-3533A20680A4}"/>
                </c:ext>
              </c:extLst>
            </c:dLbl>
            <c:dLbl>
              <c:idx val="2"/>
              <c:delete val="1"/>
              <c:extLst>
                <c:ext xmlns:c15="http://schemas.microsoft.com/office/drawing/2012/chart" uri="{CE6537A1-D6FC-4f65-9D91-7224C49458BB}"/>
                <c:ext xmlns:c16="http://schemas.microsoft.com/office/drawing/2014/chart" uri="{C3380CC4-5D6E-409C-BE32-E72D297353CC}">
                  <c16:uniqueId val="{00000005-CBF9-46D9-B448-3533A20680A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slicers_and_pivot!$C$83:$C$85</c:f>
              <c:strCache>
                <c:ptCount val="3"/>
                <c:pt idx="0">
                  <c:v>High Blood Pressure</c:v>
                </c:pt>
                <c:pt idx="1">
                  <c:v>No High-Blood Pressure</c:v>
                </c:pt>
                <c:pt idx="2">
                  <c:v>omitted</c:v>
                </c:pt>
              </c:strCache>
            </c:strRef>
          </c:cat>
          <c:val>
            <c:numRef>
              <c:f>slicers_and_pivot!$D$83:$D$85</c:f>
              <c:numCache>
                <c:formatCode>0%</c:formatCode>
                <c:ptCount val="3"/>
                <c:pt idx="0">
                  <c:v>1</c:v>
                </c:pt>
                <c:pt idx="1">
                  <c:v>0</c:v>
                </c:pt>
                <c:pt idx="2">
                  <c:v>1</c:v>
                </c:pt>
              </c:numCache>
            </c:numRef>
          </c:val>
          <c:extLst>
            <c:ext xmlns:c16="http://schemas.microsoft.com/office/drawing/2014/chart" uri="{C3380CC4-5D6E-409C-BE32-E72D297353CC}">
              <c16:uniqueId val="{00000006-CBF9-46D9-B448-3533A20680A4}"/>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1944165183745552"/>
          <c:y val="0.23343044578246039"/>
          <c:w val="0.64279523248772419"/>
          <c:h val="8.4653279971939457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Anaemic</a:t>
            </a:r>
          </a:p>
        </c:rich>
      </c:tx>
      <c:layout>
        <c:manualLayout>
          <c:xMode val="edge"/>
          <c:yMode val="edge"/>
          <c:x val="0.42927079366199733"/>
          <c:y val="0.1709611297187127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manualLayout>
          <c:layoutTarget val="inner"/>
          <c:xMode val="edge"/>
          <c:yMode val="edge"/>
          <c:x val="0.32631995324940782"/>
          <c:y val="0.30083302549014795"/>
          <c:w val="0.3473603092997079"/>
          <c:h val="0.58932022732922573"/>
        </c:manualLayout>
      </c:layout>
      <c:doughnutChart>
        <c:varyColors val="1"/>
        <c:ser>
          <c:idx val="0"/>
          <c:order val="0"/>
          <c:explosion val="2"/>
          <c:dPt>
            <c:idx val="0"/>
            <c:bubble3D val="0"/>
            <c:spPr>
              <a:solidFill>
                <a:srgbClr val="1C441E"/>
              </a:solidFill>
              <a:ln w="19050">
                <a:solidFill>
                  <a:schemeClr val="lt1"/>
                </a:solidFill>
              </a:ln>
              <a:effectLst/>
            </c:spPr>
            <c:extLst>
              <c:ext xmlns:c16="http://schemas.microsoft.com/office/drawing/2014/chart" uri="{C3380CC4-5D6E-409C-BE32-E72D297353CC}">
                <c16:uniqueId val="{00000001-269B-45F0-9BA7-99CD67D8BA24}"/>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269B-45F0-9BA7-99CD67D8BA24}"/>
              </c:ext>
            </c:extLst>
          </c:dPt>
          <c:dPt>
            <c:idx val="2"/>
            <c:bubble3D val="0"/>
            <c:spPr>
              <a:noFill/>
              <a:ln w="19050">
                <a:noFill/>
              </a:ln>
              <a:effectLst/>
            </c:spPr>
            <c:extLst>
              <c:ext xmlns:c16="http://schemas.microsoft.com/office/drawing/2014/chart" uri="{C3380CC4-5D6E-409C-BE32-E72D297353CC}">
                <c16:uniqueId val="{00000005-269B-45F0-9BA7-99CD67D8BA24}"/>
              </c:ext>
            </c:extLst>
          </c:dPt>
          <c:dLbls>
            <c:dLbl>
              <c:idx val="0"/>
              <c:tx>
                <c:rich>
                  <a:bodyPr/>
                  <a:lstStyle/>
                  <a:p>
                    <a:fld id="{F84187C6-3F0D-460E-BE55-7D39C90987A2}" type="PERCENTAGE">
                      <a:rPr lang="en-US">
                        <a:solidFill>
                          <a:srgbClr val="1C441E"/>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69B-45F0-9BA7-99CD67D8BA24}"/>
                </c:ext>
              </c:extLst>
            </c:dLbl>
            <c:dLbl>
              <c:idx val="1"/>
              <c:tx>
                <c:rich>
                  <a:bodyPr/>
                  <a:lstStyle/>
                  <a:p>
                    <a:fld id="{4F8AC596-C5CA-4ADE-B15E-C4BE0D77891C}" type="PERCENTAGE">
                      <a:rPr lang="en-US">
                        <a:solidFill>
                          <a:srgbClr val="5F051D"/>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69B-45F0-9BA7-99CD67D8BA24}"/>
                </c:ext>
              </c:extLst>
            </c:dLbl>
            <c:dLbl>
              <c:idx val="2"/>
              <c:delete val="1"/>
              <c:extLst>
                <c:ext xmlns:c15="http://schemas.microsoft.com/office/drawing/2012/chart" uri="{CE6537A1-D6FC-4f65-9D91-7224C49458BB}"/>
                <c:ext xmlns:c16="http://schemas.microsoft.com/office/drawing/2014/chart" uri="{C3380CC4-5D6E-409C-BE32-E72D297353CC}">
                  <c16:uniqueId val="{00000005-269B-45F0-9BA7-99CD67D8BA2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slicers_and_pivot!$C$88:$C$90</c:f>
              <c:strCache>
                <c:ptCount val="3"/>
                <c:pt idx="0">
                  <c:v>Anaemic</c:v>
                </c:pt>
                <c:pt idx="1">
                  <c:v>Not Anaemic</c:v>
                </c:pt>
                <c:pt idx="2">
                  <c:v>omitted</c:v>
                </c:pt>
              </c:strCache>
            </c:strRef>
          </c:cat>
          <c:val>
            <c:numRef>
              <c:f>slicers_and_pivot!$D$88:$D$90</c:f>
              <c:numCache>
                <c:formatCode>0%</c:formatCode>
                <c:ptCount val="3"/>
                <c:pt idx="0">
                  <c:v>1</c:v>
                </c:pt>
                <c:pt idx="1">
                  <c:v>0</c:v>
                </c:pt>
                <c:pt idx="2">
                  <c:v>1</c:v>
                </c:pt>
              </c:numCache>
            </c:numRef>
          </c:val>
          <c:extLst>
            <c:ext xmlns:c16="http://schemas.microsoft.com/office/drawing/2014/chart" uri="{C3380CC4-5D6E-409C-BE32-E72D297353CC}">
              <c16:uniqueId val="{00000006-269B-45F0-9BA7-99CD67D8BA24}"/>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3817699822828129"/>
          <c:y val="0.23606497614402794"/>
          <c:w val="0.33185849692403402"/>
          <c:h val="7.962389363269666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Diabetic</a:t>
            </a:r>
          </a:p>
        </c:rich>
      </c:tx>
      <c:layout>
        <c:manualLayout>
          <c:xMode val="edge"/>
          <c:yMode val="edge"/>
          <c:x val="0.44354483381777121"/>
          <c:y val="0.17070558036349157"/>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doughnutChart>
        <c:varyColors val="1"/>
        <c:ser>
          <c:idx val="0"/>
          <c:order val="0"/>
          <c:dPt>
            <c:idx val="0"/>
            <c:bubble3D val="0"/>
            <c:spPr>
              <a:solidFill>
                <a:srgbClr val="1C441E"/>
              </a:solidFill>
              <a:ln w="19050">
                <a:solidFill>
                  <a:schemeClr val="lt1"/>
                </a:solidFill>
              </a:ln>
              <a:effectLst/>
            </c:spPr>
            <c:extLst>
              <c:ext xmlns:c16="http://schemas.microsoft.com/office/drawing/2014/chart" uri="{C3380CC4-5D6E-409C-BE32-E72D297353CC}">
                <c16:uniqueId val="{00000001-A1B0-481C-9997-94793AE13EAE}"/>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A1B0-481C-9997-94793AE13EAE}"/>
              </c:ext>
            </c:extLst>
          </c:dPt>
          <c:dPt>
            <c:idx val="2"/>
            <c:bubble3D val="0"/>
            <c:spPr>
              <a:noFill/>
              <a:ln w="19050">
                <a:noFill/>
              </a:ln>
              <a:effectLst/>
            </c:spPr>
            <c:extLst>
              <c:ext xmlns:c16="http://schemas.microsoft.com/office/drawing/2014/chart" uri="{C3380CC4-5D6E-409C-BE32-E72D297353CC}">
                <c16:uniqueId val="{00000005-A1B0-481C-9997-94793AE13EAE}"/>
              </c:ext>
            </c:extLst>
          </c:dPt>
          <c:dLbls>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63ABFA0F-79A2-469A-80CE-4A7140BD83AA}" type="PERCENTAGE">
                      <a:rPr lang="en-US">
                        <a:solidFill>
                          <a:srgbClr val="1C441E"/>
                        </a:solidFill>
                      </a:rPr>
                      <a:pPr>
                        <a:defRPr b="1">
                          <a:solidFill>
                            <a:schemeClr val="bg1"/>
                          </a:solidFill>
                        </a:defRPr>
                      </a:pPr>
                      <a:t>[PERCENTAGE]</a:t>
                    </a:fld>
                    <a:endParaRPr lang="en-IN"/>
                  </a:p>
                </c:rich>
              </c:tx>
              <c:spPr>
                <a:solidFill>
                  <a:srgbClr val="1C441E"/>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1B0-481C-9997-94793AE13EAE}"/>
                </c:ext>
              </c:extLst>
            </c:dLbl>
            <c:dLbl>
              <c:idx val="1"/>
              <c:tx>
                <c:rich>
                  <a:bodyPr/>
                  <a:lstStyle/>
                  <a:p>
                    <a:fld id="{21006920-C8CA-4AEE-A00D-9A38208E151D}" type="PERCENTAGE">
                      <a:rPr lang="en-US">
                        <a:solidFill>
                          <a:srgbClr val="5F051D"/>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1B0-481C-9997-94793AE13EA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slicers_and_pivot!$C$93:$C$95</c:f>
              <c:strCache>
                <c:ptCount val="3"/>
                <c:pt idx="0">
                  <c:v>Diabetic</c:v>
                </c:pt>
                <c:pt idx="1">
                  <c:v>Not Diabetic</c:v>
                </c:pt>
                <c:pt idx="2">
                  <c:v>omitted</c:v>
                </c:pt>
              </c:strCache>
            </c:strRef>
          </c:cat>
          <c:val>
            <c:numRef>
              <c:f>slicers_and_pivot!$D$93:$D$95</c:f>
              <c:numCache>
                <c:formatCode>0%</c:formatCode>
                <c:ptCount val="3"/>
                <c:pt idx="0">
                  <c:v>1</c:v>
                </c:pt>
                <c:pt idx="1">
                  <c:v>0</c:v>
                </c:pt>
                <c:pt idx="2">
                  <c:v>1</c:v>
                </c:pt>
              </c:numCache>
            </c:numRef>
          </c:val>
          <c:extLst>
            <c:ext xmlns:c16="http://schemas.microsoft.com/office/drawing/2014/chart" uri="{C3380CC4-5D6E-409C-BE32-E72D297353CC}">
              <c16:uniqueId val="{00000006-A1B0-481C-9997-94793AE13EAE}"/>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2987360281152539"/>
          <c:y val="0.23506821733539696"/>
          <c:w val="0.31945707539810131"/>
          <c:h val="7.8992529556682942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Smoker</a:t>
            </a:r>
          </a:p>
        </c:rich>
      </c:tx>
      <c:layout>
        <c:manualLayout>
          <c:xMode val="edge"/>
          <c:yMode val="edge"/>
          <c:x val="0.44898775807319874"/>
          <c:y val="0.1703693683924577"/>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doughnutChart>
        <c:varyColors val="1"/>
        <c:ser>
          <c:idx val="0"/>
          <c:order val="0"/>
          <c:dPt>
            <c:idx val="0"/>
            <c:bubble3D val="0"/>
            <c:spPr>
              <a:solidFill>
                <a:srgbClr val="1C441E"/>
              </a:solidFill>
              <a:ln w="19050">
                <a:solidFill>
                  <a:schemeClr val="lt1"/>
                </a:solidFill>
              </a:ln>
              <a:effectLst/>
            </c:spPr>
            <c:extLst>
              <c:ext xmlns:c16="http://schemas.microsoft.com/office/drawing/2014/chart" uri="{C3380CC4-5D6E-409C-BE32-E72D297353CC}">
                <c16:uniqueId val="{00000001-8D67-4160-90D4-3967BCDE6955}"/>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8D67-4160-90D4-3967BCDE6955}"/>
              </c:ext>
            </c:extLst>
          </c:dPt>
          <c:dPt>
            <c:idx val="2"/>
            <c:bubble3D val="0"/>
            <c:spPr>
              <a:noFill/>
              <a:ln w="19050">
                <a:noFill/>
              </a:ln>
              <a:effectLst/>
            </c:spPr>
            <c:extLst>
              <c:ext xmlns:c16="http://schemas.microsoft.com/office/drawing/2014/chart" uri="{C3380CC4-5D6E-409C-BE32-E72D297353CC}">
                <c16:uniqueId val="{00000005-8D67-4160-90D4-3967BCDE6955}"/>
              </c:ext>
            </c:extLst>
          </c:dPt>
          <c:dLbls>
            <c:dLbl>
              <c:idx val="0"/>
              <c:tx>
                <c:rich>
                  <a:bodyPr/>
                  <a:lstStyle/>
                  <a:p>
                    <a:fld id="{F8584575-D152-441C-8147-8AE31A0CBE26}" type="PERCENTAGE">
                      <a:rPr lang="en-US">
                        <a:solidFill>
                          <a:srgbClr val="1C441E"/>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D67-4160-90D4-3967BCDE6955}"/>
                </c:ext>
              </c:extLst>
            </c:dLbl>
            <c:dLbl>
              <c:idx val="1"/>
              <c:tx>
                <c:rich>
                  <a:bodyPr/>
                  <a:lstStyle/>
                  <a:p>
                    <a:fld id="{B1C546D3-33C3-4F4A-9A12-E948F34F31C9}" type="PERCENTAGE">
                      <a:rPr lang="en-US">
                        <a:solidFill>
                          <a:srgbClr val="5F051D"/>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D67-4160-90D4-3967BCDE6955}"/>
                </c:ext>
              </c:extLst>
            </c:dLbl>
            <c:dLbl>
              <c:idx val="2"/>
              <c:delete val="1"/>
              <c:extLst>
                <c:ext xmlns:c15="http://schemas.microsoft.com/office/drawing/2012/chart" uri="{CE6537A1-D6FC-4f65-9D91-7224C49458BB}"/>
                <c:ext xmlns:c16="http://schemas.microsoft.com/office/drawing/2014/chart" uri="{C3380CC4-5D6E-409C-BE32-E72D297353CC}">
                  <c16:uniqueId val="{00000005-8D67-4160-90D4-3967BCDE695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slicers_and_pivot!$C$98:$C$100</c:f>
              <c:strCache>
                <c:ptCount val="3"/>
                <c:pt idx="0">
                  <c:v>Smoker</c:v>
                </c:pt>
                <c:pt idx="1">
                  <c:v>Non-Smoker</c:v>
                </c:pt>
                <c:pt idx="2">
                  <c:v>omitted</c:v>
                </c:pt>
              </c:strCache>
            </c:strRef>
          </c:cat>
          <c:val>
            <c:numRef>
              <c:f>slicers_and_pivot!$D$98:$D$100</c:f>
              <c:numCache>
                <c:formatCode>0%</c:formatCode>
                <c:ptCount val="3"/>
                <c:pt idx="0">
                  <c:v>1</c:v>
                </c:pt>
                <c:pt idx="1">
                  <c:v>0</c:v>
                </c:pt>
                <c:pt idx="2">
                  <c:v>1</c:v>
                </c:pt>
              </c:numCache>
            </c:numRef>
          </c:val>
          <c:extLst>
            <c:ext xmlns:c16="http://schemas.microsoft.com/office/drawing/2014/chart" uri="{C3380CC4-5D6E-409C-BE32-E72D297353CC}">
              <c16:uniqueId val="{00000006-8D67-4160-90D4-3967BCDE6955}"/>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4766941349031127"/>
          <c:y val="0.23283813680302551"/>
          <c:w val="0.31828417094927464"/>
          <c:h val="7.843864946472688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5.xml"/><Relationship Id="rId7" Type="http://schemas.openxmlformats.org/officeDocument/2006/relationships/chart" Target="../charts/chart6.xml"/><Relationship Id="rId12" Type="http://schemas.openxmlformats.org/officeDocument/2006/relationships/image" Target="../media/image5.png"/><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image" Target="../media/image3.png"/><Relationship Id="rId11" Type="http://schemas.openxmlformats.org/officeDocument/2006/relationships/image" Target="../media/image4.png"/><Relationship Id="rId5" Type="http://schemas.openxmlformats.org/officeDocument/2006/relationships/image" Target="../media/image2.png"/><Relationship Id="rId10" Type="http://schemas.openxmlformats.org/officeDocument/2006/relationships/chart" Target="../charts/chart9.xml"/><Relationship Id="rId4" Type="http://schemas.openxmlformats.org/officeDocument/2006/relationships/image" Target="../media/image1.png"/><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94845</xdr:colOff>
      <xdr:row>7</xdr:row>
      <xdr:rowOff>5574</xdr:rowOff>
    </xdr:from>
    <xdr:to>
      <xdr:col>1</xdr:col>
      <xdr:colOff>542061</xdr:colOff>
      <xdr:row>13</xdr:row>
      <xdr:rowOff>12290</xdr:rowOff>
    </xdr:to>
    <mc:AlternateContent xmlns:mc="http://schemas.openxmlformats.org/markup-compatibility/2006" xmlns:a14="http://schemas.microsoft.com/office/drawing/2010/main">
      <mc:Choice Requires="a14">
        <xdr:graphicFrame macro="">
          <xdr:nvGraphicFramePr>
            <xdr:cNvPr id="3" name="anemia_label">
              <a:extLst>
                <a:ext uri="{FF2B5EF4-FFF2-40B4-BE49-F238E27FC236}">
                  <a16:creationId xmlns:a16="http://schemas.microsoft.com/office/drawing/2014/main" id="{F6DC2416-E83D-4D02-AB34-AF1B60C19455}"/>
                </a:ext>
              </a:extLst>
            </xdr:cNvPr>
            <xdr:cNvGraphicFramePr/>
          </xdr:nvGraphicFramePr>
          <xdr:xfrm>
            <a:off x="0" y="0"/>
            <a:ext cx="0" cy="0"/>
          </xdr:xfrm>
          <a:graphic>
            <a:graphicData uri="http://schemas.microsoft.com/office/drawing/2010/slicer">
              <sle:slicer xmlns:sle="http://schemas.microsoft.com/office/drawing/2010/slicer" name="anemia_label"/>
            </a:graphicData>
          </a:graphic>
        </xdr:graphicFrame>
      </mc:Choice>
      <mc:Fallback xmlns="">
        <xdr:sp macro="" textlink="">
          <xdr:nvSpPr>
            <xdr:cNvPr id="0" name=""/>
            <xdr:cNvSpPr>
              <a:spLocks noTextEdit="1"/>
            </xdr:cNvSpPr>
          </xdr:nvSpPr>
          <xdr:spPr>
            <a:xfrm>
              <a:off x="94845" y="1282329"/>
              <a:ext cx="1827070" cy="951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1114157</xdr:colOff>
      <xdr:row>7</xdr:row>
      <xdr:rowOff>894</xdr:rowOff>
    </xdr:from>
    <xdr:to>
      <xdr:col>1</xdr:col>
      <xdr:colOff>2856455</xdr:colOff>
      <xdr:row>12</xdr:row>
      <xdr:rowOff>50444</xdr:rowOff>
    </xdr:to>
    <mc:AlternateContent xmlns:mc="http://schemas.openxmlformats.org/markup-compatibility/2006" xmlns:a14="http://schemas.microsoft.com/office/drawing/2010/main">
      <mc:Choice Requires="a14">
        <xdr:graphicFrame macro="">
          <xdr:nvGraphicFramePr>
            <xdr:cNvPr id="4" name="diabetes_label">
              <a:extLst>
                <a:ext uri="{FF2B5EF4-FFF2-40B4-BE49-F238E27FC236}">
                  <a16:creationId xmlns:a16="http://schemas.microsoft.com/office/drawing/2014/main" id="{78A8238A-2921-44F8-AF66-BE79523CF964}"/>
                </a:ext>
              </a:extLst>
            </xdr:cNvPr>
            <xdr:cNvGraphicFramePr/>
          </xdr:nvGraphicFramePr>
          <xdr:xfrm>
            <a:off x="0" y="0"/>
            <a:ext cx="0" cy="0"/>
          </xdr:xfrm>
          <a:graphic>
            <a:graphicData uri="http://schemas.microsoft.com/office/drawing/2010/slicer">
              <sle:slicer xmlns:sle="http://schemas.microsoft.com/office/drawing/2010/slicer" name="diabetes_label"/>
            </a:graphicData>
          </a:graphic>
        </xdr:graphicFrame>
      </mc:Choice>
      <mc:Fallback xmlns="">
        <xdr:sp macro="" textlink="">
          <xdr:nvSpPr>
            <xdr:cNvPr id="0" name=""/>
            <xdr:cNvSpPr>
              <a:spLocks noTextEdit="1"/>
            </xdr:cNvSpPr>
          </xdr:nvSpPr>
          <xdr:spPr>
            <a:xfrm>
              <a:off x="2108070" y="1232933"/>
              <a:ext cx="1830180" cy="9295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1103986</xdr:colOff>
      <xdr:row>7</xdr:row>
      <xdr:rowOff>6741</xdr:rowOff>
    </xdr:from>
    <xdr:to>
      <xdr:col>6</xdr:col>
      <xdr:colOff>468938</xdr:colOff>
      <xdr:row>12</xdr:row>
      <xdr:rowOff>101111</xdr:rowOff>
    </xdr:to>
    <mc:AlternateContent xmlns:mc="http://schemas.openxmlformats.org/markup-compatibility/2006" xmlns:a14="http://schemas.microsoft.com/office/drawing/2010/main">
      <mc:Choice Requires="a14">
        <xdr:graphicFrame macro="">
          <xdr:nvGraphicFramePr>
            <xdr:cNvPr id="5" name="hbp_label">
              <a:extLst>
                <a:ext uri="{FF2B5EF4-FFF2-40B4-BE49-F238E27FC236}">
                  <a16:creationId xmlns:a16="http://schemas.microsoft.com/office/drawing/2014/main" id="{B10E5D0B-4D72-436B-AEA7-C17EA8C26B8C}"/>
                </a:ext>
              </a:extLst>
            </xdr:cNvPr>
            <xdr:cNvGraphicFramePr/>
          </xdr:nvGraphicFramePr>
          <xdr:xfrm>
            <a:off x="0" y="0"/>
            <a:ext cx="0" cy="0"/>
          </xdr:xfrm>
          <a:graphic>
            <a:graphicData uri="http://schemas.microsoft.com/office/drawing/2010/slicer">
              <sle:slicer xmlns:sle="http://schemas.microsoft.com/office/drawing/2010/slicer" name="hbp_label"/>
            </a:graphicData>
          </a:graphic>
        </xdr:graphicFrame>
      </mc:Choice>
      <mc:Fallback xmlns="">
        <xdr:sp macro="" textlink="">
          <xdr:nvSpPr>
            <xdr:cNvPr id="0" name=""/>
            <xdr:cNvSpPr>
              <a:spLocks noTextEdit="1"/>
            </xdr:cNvSpPr>
          </xdr:nvSpPr>
          <xdr:spPr>
            <a:xfrm>
              <a:off x="6218497" y="1238780"/>
              <a:ext cx="1745803" cy="9743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911155</xdr:colOff>
      <xdr:row>6</xdr:row>
      <xdr:rowOff>114599</xdr:rowOff>
    </xdr:from>
    <xdr:to>
      <xdr:col>4</xdr:col>
      <xdr:colOff>146510</xdr:colOff>
      <xdr:row>19</xdr:row>
      <xdr:rowOff>733</xdr:rowOff>
    </xdr:to>
    <mc:AlternateContent xmlns:mc="http://schemas.openxmlformats.org/markup-compatibility/2006" xmlns:a14="http://schemas.microsoft.com/office/drawing/2010/main">
      <mc:Choice Requires="a14">
        <xdr:graphicFrame macro="">
          <xdr:nvGraphicFramePr>
            <xdr:cNvPr id="6" name="sex_label">
              <a:extLst>
                <a:ext uri="{FF2B5EF4-FFF2-40B4-BE49-F238E27FC236}">
                  <a16:creationId xmlns:a16="http://schemas.microsoft.com/office/drawing/2014/main" id="{C85BFBFA-8653-4CB9-96CA-CC652D4DCAF9}"/>
                </a:ext>
              </a:extLst>
            </xdr:cNvPr>
            <xdr:cNvGraphicFramePr/>
          </xdr:nvGraphicFramePr>
          <xdr:xfrm>
            <a:off x="0" y="0"/>
            <a:ext cx="0" cy="0"/>
          </xdr:xfrm>
          <a:graphic>
            <a:graphicData uri="http://schemas.microsoft.com/office/drawing/2010/slicer">
              <sle:slicer xmlns:sle="http://schemas.microsoft.com/office/drawing/2010/slicer" name="sex_label"/>
            </a:graphicData>
          </a:graphic>
        </xdr:graphicFrame>
      </mc:Choice>
      <mc:Fallback xmlns="">
        <xdr:sp macro="" textlink="">
          <xdr:nvSpPr>
            <xdr:cNvPr id="0" name=""/>
            <xdr:cNvSpPr>
              <a:spLocks noTextEdit="1"/>
            </xdr:cNvSpPr>
          </xdr:nvSpPr>
          <xdr:spPr>
            <a:xfrm>
              <a:off x="4172433" y="1170632"/>
              <a:ext cx="1830524" cy="21723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803129</xdr:colOff>
      <xdr:row>6</xdr:row>
      <xdr:rowOff>111949</xdr:rowOff>
    </xdr:from>
    <xdr:to>
      <xdr:col>8</xdr:col>
      <xdr:colOff>623789</xdr:colOff>
      <xdr:row>20</xdr:row>
      <xdr:rowOff>102425</xdr:rowOff>
    </xdr:to>
    <mc:AlternateContent xmlns:mc="http://schemas.openxmlformats.org/markup-compatibility/2006" xmlns:a14="http://schemas.microsoft.com/office/drawing/2010/main">
      <mc:Choice Requires="a14">
        <xdr:graphicFrame macro="">
          <xdr:nvGraphicFramePr>
            <xdr:cNvPr id="7" name="Smoking">
              <a:extLst>
                <a:ext uri="{FF2B5EF4-FFF2-40B4-BE49-F238E27FC236}">
                  <a16:creationId xmlns:a16="http://schemas.microsoft.com/office/drawing/2014/main" id="{FEEFA30D-62E1-4161-A19B-E685FF939127}"/>
                </a:ext>
              </a:extLst>
            </xdr:cNvPr>
            <xdr:cNvGraphicFramePr/>
          </xdr:nvGraphicFramePr>
          <xdr:xfrm>
            <a:off x="0" y="0"/>
            <a:ext cx="0" cy="0"/>
          </xdr:xfrm>
          <a:graphic>
            <a:graphicData uri="http://schemas.microsoft.com/office/drawing/2010/slicer">
              <sle:slicer xmlns:sle="http://schemas.microsoft.com/office/drawing/2010/slicer" name="Smoking"/>
            </a:graphicData>
          </a:graphic>
        </xdr:graphicFrame>
      </mc:Choice>
      <mc:Fallback xmlns="">
        <xdr:sp macro="" textlink="">
          <xdr:nvSpPr>
            <xdr:cNvPr id="0" name=""/>
            <xdr:cNvSpPr>
              <a:spLocks noTextEdit="1"/>
            </xdr:cNvSpPr>
          </xdr:nvSpPr>
          <xdr:spPr>
            <a:xfrm>
              <a:off x="8133238" y="1167982"/>
              <a:ext cx="1827560" cy="24545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1388302</xdr:colOff>
      <xdr:row>6</xdr:row>
      <xdr:rowOff>70746</xdr:rowOff>
    </xdr:from>
    <xdr:to>
      <xdr:col>9</xdr:col>
      <xdr:colOff>631482</xdr:colOff>
      <xdr:row>20</xdr:row>
      <xdr:rowOff>61222</xdr:rowOff>
    </xdr:to>
    <mc:AlternateContent xmlns:mc="http://schemas.openxmlformats.org/markup-compatibility/2006" xmlns:a14="http://schemas.microsoft.com/office/drawing/2010/main">
      <mc:Choice Requires="a14">
        <xdr:graphicFrame macro="">
          <xdr:nvGraphicFramePr>
            <xdr:cNvPr id="8" name="Status at Follow-Up">
              <a:extLst>
                <a:ext uri="{FF2B5EF4-FFF2-40B4-BE49-F238E27FC236}">
                  <a16:creationId xmlns:a16="http://schemas.microsoft.com/office/drawing/2014/main" id="{88F533B8-D5AA-4D97-AA59-1AEB7F35B9DF}"/>
                </a:ext>
              </a:extLst>
            </xdr:cNvPr>
            <xdr:cNvGraphicFramePr/>
          </xdr:nvGraphicFramePr>
          <xdr:xfrm>
            <a:off x="0" y="0"/>
            <a:ext cx="0" cy="0"/>
          </xdr:xfrm>
          <a:graphic>
            <a:graphicData uri="http://schemas.microsoft.com/office/drawing/2010/slicer">
              <sle:slicer xmlns:sle="http://schemas.microsoft.com/office/drawing/2010/slicer" name="Status at Follow-Up"/>
            </a:graphicData>
          </a:graphic>
        </xdr:graphicFrame>
      </mc:Choice>
      <mc:Fallback xmlns="">
        <xdr:sp macro="" textlink="">
          <xdr:nvSpPr>
            <xdr:cNvPr id="0" name=""/>
            <xdr:cNvSpPr>
              <a:spLocks noTextEdit="1"/>
            </xdr:cNvSpPr>
          </xdr:nvSpPr>
          <xdr:spPr>
            <a:xfrm>
              <a:off x="10085041" y="1126779"/>
              <a:ext cx="1825486" cy="24545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38953</xdr:colOff>
      <xdr:row>5</xdr:row>
      <xdr:rowOff>158508</xdr:rowOff>
    </xdr:from>
    <xdr:to>
      <xdr:col>12</xdr:col>
      <xdr:colOff>734107</xdr:colOff>
      <xdr:row>20</xdr:row>
      <xdr:rowOff>20441</xdr:rowOff>
    </xdr:to>
    <mc:AlternateContent xmlns:mc="http://schemas.openxmlformats.org/markup-compatibility/2006" xmlns:a14="http://schemas.microsoft.com/office/drawing/2010/main">
      <mc:Choice Requires="a14">
        <xdr:graphicFrame macro="">
          <xdr:nvGraphicFramePr>
            <xdr:cNvPr id="12" name="Age Bracket">
              <a:extLst>
                <a:ext uri="{FF2B5EF4-FFF2-40B4-BE49-F238E27FC236}">
                  <a16:creationId xmlns:a16="http://schemas.microsoft.com/office/drawing/2014/main" id="{7FDE7F9D-9558-4EAD-8C09-F155D9375376}"/>
                </a:ext>
              </a:extLst>
            </xdr:cNvPr>
            <xdr:cNvGraphicFramePr/>
          </xdr:nvGraphicFramePr>
          <xdr:xfrm>
            <a:off x="0" y="0"/>
            <a:ext cx="0" cy="0"/>
          </xdr:xfrm>
          <a:graphic>
            <a:graphicData uri="http://schemas.microsoft.com/office/drawing/2010/slicer">
              <sle:slicer xmlns:sle="http://schemas.microsoft.com/office/drawing/2010/slicer" name="Age Bracket"/>
            </a:graphicData>
          </a:graphic>
        </xdr:graphicFrame>
      </mc:Choice>
      <mc:Fallback xmlns="">
        <xdr:sp macro="" textlink="">
          <xdr:nvSpPr>
            <xdr:cNvPr id="0" name=""/>
            <xdr:cNvSpPr>
              <a:spLocks noTextEdit="1"/>
            </xdr:cNvSpPr>
          </xdr:nvSpPr>
          <xdr:spPr>
            <a:xfrm>
              <a:off x="12152268" y="1038536"/>
              <a:ext cx="1834013" cy="2502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124776</xdr:colOff>
      <xdr:row>6</xdr:row>
      <xdr:rowOff>76200</xdr:rowOff>
    </xdr:from>
    <xdr:to>
      <xdr:col>9</xdr:col>
      <xdr:colOff>56196</xdr:colOff>
      <xdr:row>24</xdr:row>
      <xdr:rowOff>90488</xdr:rowOff>
    </xdr:to>
    <xdr:graphicFrame macro="">
      <xdr:nvGraphicFramePr>
        <xdr:cNvPr id="4" name="Chart 3">
          <a:extLst>
            <a:ext uri="{FF2B5EF4-FFF2-40B4-BE49-F238E27FC236}">
              <a16:creationId xmlns:a16="http://schemas.microsoft.com/office/drawing/2014/main" id="{7D526C91-18FE-433B-9877-5AB616358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609599</xdr:colOff>
      <xdr:row>1</xdr:row>
      <xdr:rowOff>123824</xdr:rowOff>
    </xdr:from>
    <xdr:to>
      <xdr:col>16</xdr:col>
      <xdr:colOff>642936</xdr:colOff>
      <xdr:row>20</xdr:row>
      <xdr:rowOff>123824</xdr:rowOff>
    </xdr:to>
    <xdr:graphicFrame macro="">
      <xdr:nvGraphicFramePr>
        <xdr:cNvPr id="3" name="Chart 2">
          <a:extLst>
            <a:ext uri="{FF2B5EF4-FFF2-40B4-BE49-F238E27FC236}">
              <a16:creationId xmlns:a16="http://schemas.microsoft.com/office/drawing/2014/main" id="{695FB73D-62CB-4688-8857-481196B1EE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8</xdr:col>
      <xdr:colOff>284149</xdr:colOff>
      <xdr:row>1</xdr:row>
      <xdr:rowOff>237242</xdr:rowOff>
    </xdr:from>
    <xdr:to>
      <xdr:col>9</xdr:col>
      <xdr:colOff>855187</xdr:colOff>
      <xdr:row>11</xdr:row>
      <xdr:rowOff>193995</xdr:rowOff>
    </xdr:to>
    <xdr:graphicFrame macro="">
      <xdr:nvGraphicFramePr>
        <xdr:cNvPr id="72" name="Chart 71">
          <a:extLst>
            <a:ext uri="{FF2B5EF4-FFF2-40B4-BE49-F238E27FC236}">
              <a16:creationId xmlns:a16="http://schemas.microsoft.com/office/drawing/2014/main" id="{2A623487-750E-4AA5-9152-A706151ED6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173453</xdr:colOff>
      <xdr:row>10</xdr:row>
      <xdr:rowOff>138036</xdr:rowOff>
    </xdr:from>
    <xdr:to>
      <xdr:col>3</xdr:col>
      <xdr:colOff>756772</xdr:colOff>
      <xdr:row>12</xdr:row>
      <xdr:rowOff>28586</xdr:rowOff>
    </xdr:to>
    <mc:AlternateContent xmlns:mc="http://schemas.openxmlformats.org/markup-compatibility/2006" xmlns:a14="http://schemas.microsoft.com/office/drawing/2010/main">
      <mc:Choice Requires="a14">
        <xdr:graphicFrame macro="">
          <xdr:nvGraphicFramePr>
            <xdr:cNvPr id="17" name="anemia_label 1">
              <a:extLst>
                <a:ext uri="{FF2B5EF4-FFF2-40B4-BE49-F238E27FC236}">
                  <a16:creationId xmlns:a16="http://schemas.microsoft.com/office/drawing/2014/main" id="{A7DA005F-826E-4282-A0DE-003352A5824C}"/>
                </a:ext>
              </a:extLst>
            </xdr:cNvPr>
            <xdr:cNvGraphicFramePr/>
          </xdr:nvGraphicFramePr>
          <xdr:xfrm>
            <a:off x="0" y="0"/>
            <a:ext cx="0" cy="0"/>
          </xdr:xfrm>
          <a:graphic>
            <a:graphicData uri="http://schemas.microsoft.com/office/drawing/2010/slicer">
              <sle:slicer xmlns:sle="http://schemas.microsoft.com/office/drawing/2010/slicer" name="anemia_label 1"/>
            </a:graphicData>
          </a:graphic>
        </xdr:graphicFrame>
      </mc:Choice>
      <mc:Fallback xmlns="">
        <xdr:sp macro="" textlink="">
          <xdr:nvSpPr>
            <xdr:cNvPr id="0" name=""/>
            <xdr:cNvSpPr>
              <a:spLocks noTextEdit="1"/>
            </xdr:cNvSpPr>
          </xdr:nvSpPr>
          <xdr:spPr>
            <a:xfrm>
              <a:off x="173453" y="2451250"/>
              <a:ext cx="2468880" cy="645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184393</xdr:colOff>
      <xdr:row>13</xdr:row>
      <xdr:rowOff>45462</xdr:rowOff>
    </xdr:from>
    <xdr:to>
      <xdr:col>3</xdr:col>
      <xdr:colOff>767712</xdr:colOff>
      <xdr:row>16</xdr:row>
      <xdr:rowOff>103205</xdr:rowOff>
    </xdr:to>
    <mc:AlternateContent xmlns:mc="http://schemas.openxmlformats.org/markup-compatibility/2006" xmlns:a14="http://schemas.microsoft.com/office/drawing/2010/main">
      <mc:Choice Requires="a14">
        <xdr:graphicFrame macro="">
          <xdr:nvGraphicFramePr>
            <xdr:cNvPr id="18" name="diabetes_label 1">
              <a:extLst>
                <a:ext uri="{FF2B5EF4-FFF2-40B4-BE49-F238E27FC236}">
                  <a16:creationId xmlns:a16="http://schemas.microsoft.com/office/drawing/2014/main" id="{3646F0EC-AE7A-446E-8115-E9E7A88D2F80}"/>
                </a:ext>
              </a:extLst>
            </xdr:cNvPr>
            <xdr:cNvGraphicFramePr/>
          </xdr:nvGraphicFramePr>
          <xdr:xfrm>
            <a:off x="0" y="0"/>
            <a:ext cx="0" cy="0"/>
          </xdr:xfrm>
          <a:graphic>
            <a:graphicData uri="http://schemas.microsoft.com/office/drawing/2010/slicer">
              <sle:slicer xmlns:sle="http://schemas.microsoft.com/office/drawing/2010/slicer" name="diabetes_label 1"/>
            </a:graphicData>
          </a:graphic>
        </xdr:graphicFrame>
      </mc:Choice>
      <mc:Fallback xmlns="">
        <xdr:sp macro="" textlink="">
          <xdr:nvSpPr>
            <xdr:cNvPr id="0" name=""/>
            <xdr:cNvSpPr>
              <a:spLocks noTextEdit="1"/>
            </xdr:cNvSpPr>
          </xdr:nvSpPr>
          <xdr:spPr>
            <a:xfrm>
              <a:off x="184393" y="3278984"/>
              <a:ext cx="2468880" cy="6846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162334</xdr:colOff>
      <xdr:row>17</xdr:row>
      <xdr:rowOff>92945</xdr:rowOff>
    </xdr:from>
    <xdr:to>
      <xdr:col>3</xdr:col>
      <xdr:colOff>745653</xdr:colOff>
      <xdr:row>20</xdr:row>
      <xdr:rowOff>102736</xdr:rowOff>
    </xdr:to>
    <mc:AlternateContent xmlns:mc="http://schemas.openxmlformats.org/markup-compatibility/2006" xmlns:a14="http://schemas.microsoft.com/office/drawing/2010/main">
      <mc:Choice Requires="a14">
        <xdr:graphicFrame macro="">
          <xdr:nvGraphicFramePr>
            <xdr:cNvPr id="19" name="sex_label 1">
              <a:extLst>
                <a:ext uri="{FF2B5EF4-FFF2-40B4-BE49-F238E27FC236}">
                  <a16:creationId xmlns:a16="http://schemas.microsoft.com/office/drawing/2014/main" id="{2496B0EA-E6D9-4788-9215-AE6B873B04ED}"/>
                </a:ext>
              </a:extLst>
            </xdr:cNvPr>
            <xdr:cNvGraphicFramePr/>
          </xdr:nvGraphicFramePr>
          <xdr:xfrm>
            <a:off x="0" y="0"/>
            <a:ext cx="0" cy="0"/>
          </xdr:xfrm>
          <a:graphic>
            <a:graphicData uri="http://schemas.microsoft.com/office/drawing/2010/slicer">
              <sle:slicer xmlns:sle="http://schemas.microsoft.com/office/drawing/2010/slicer" name="sex_label 1"/>
            </a:graphicData>
          </a:graphic>
        </xdr:graphicFrame>
      </mc:Choice>
      <mc:Fallback xmlns="">
        <xdr:sp macro="" textlink="">
          <xdr:nvSpPr>
            <xdr:cNvPr id="0" name=""/>
            <xdr:cNvSpPr>
              <a:spLocks noTextEdit="1"/>
            </xdr:cNvSpPr>
          </xdr:nvSpPr>
          <xdr:spPr>
            <a:xfrm>
              <a:off x="162334" y="4170954"/>
              <a:ext cx="2468880" cy="656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161379</xdr:colOff>
      <xdr:row>21</xdr:row>
      <xdr:rowOff>48120</xdr:rowOff>
    </xdr:from>
    <xdr:to>
      <xdr:col>3</xdr:col>
      <xdr:colOff>744698</xdr:colOff>
      <xdr:row>24</xdr:row>
      <xdr:rowOff>124229</xdr:rowOff>
    </xdr:to>
    <mc:AlternateContent xmlns:mc="http://schemas.openxmlformats.org/markup-compatibility/2006" xmlns:a14="http://schemas.microsoft.com/office/drawing/2010/main">
      <mc:Choice Requires="a14">
        <xdr:graphicFrame macro="">
          <xdr:nvGraphicFramePr>
            <xdr:cNvPr id="20" name="hbp_label 1">
              <a:extLst>
                <a:ext uri="{FF2B5EF4-FFF2-40B4-BE49-F238E27FC236}">
                  <a16:creationId xmlns:a16="http://schemas.microsoft.com/office/drawing/2014/main" id="{17027920-9E42-4AD7-A8E1-1D6A8791D8C5}"/>
                </a:ext>
              </a:extLst>
            </xdr:cNvPr>
            <xdr:cNvGraphicFramePr/>
          </xdr:nvGraphicFramePr>
          <xdr:xfrm>
            <a:off x="0" y="0"/>
            <a:ext cx="0" cy="0"/>
          </xdr:xfrm>
          <a:graphic>
            <a:graphicData uri="http://schemas.microsoft.com/office/drawing/2010/slicer">
              <sle:slicer xmlns:sle="http://schemas.microsoft.com/office/drawing/2010/slicer" name="hbp_label 1"/>
            </a:graphicData>
          </a:graphic>
        </xdr:graphicFrame>
      </mc:Choice>
      <mc:Fallback xmlns="">
        <xdr:sp macro="" textlink="">
          <xdr:nvSpPr>
            <xdr:cNvPr id="0" name=""/>
            <xdr:cNvSpPr>
              <a:spLocks noTextEdit="1"/>
            </xdr:cNvSpPr>
          </xdr:nvSpPr>
          <xdr:spPr>
            <a:xfrm>
              <a:off x="161379" y="4996498"/>
              <a:ext cx="2468880" cy="6966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134024</xdr:colOff>
      <xdr:row>25</xdr:row>
      <xdr:rowOff>81099</xdr:rowOff>
    </xdr:from>
    <xdr:to>
      <xdr:col>3</xdr:col>
      <xdr:colOff>717343</xdr:colOff>
      <xdr:row>29</xdr:row>
      <xdr:rowOff>1289</xdr:rowOff>
    </xdr:to>
    <mc:AlternateContent xmlns:mc="http://schemas.openxmlformats.org/markup-compatibility/2006" xmlns:a14="http://schemas.microsoft.com/office/drawing/2010/main">
      <mc:Choice Requires="a14">
        <xdr:graphicFrame macro="">
          <xdr:nvGraphicFramePr>
            <xdr:cNvPr id="21" name="Smoking 1">
              <a:extLst>
                <a:ext uri="{FF2B5EF4-FFF2-40B4-BE49-F238E27FC236}">
                  <a16:creationId xmlns:a16="http://schemas.microsoft.com/office/drawing/2014/main" id="{865DD3DD-5BA2-4AB9-936C-7FCEF005A4DC}"/>
                </a:ext>
              </a:extLst>
            </xdr:cNvPr>
            <xdr:cNvGraphicFramePr/>
          </xdr:nvGraphicFramePr>
          <xdr:xfrm>
            <a:off x="0" y="0"/>
            <a:ext cx="0" cy="0"/>
          </xdr:xfrm>
          <a:graphic>
            <a:graphicData uri="http://schemas.microsoft.com/office/drawing/2010/slicer">
              <sle:slicer xmlns:sle="http://schemas.microsoft.com/office/drawing/2010/slicer" name="Smoking 1"/>
            </a:graphicData>
          </a:graphic>
        </xdr:graphicFrame>
      </mc:Choice>
      <mc:Fallback xmlns="">
        <xdr:sp macro="" textlink="">
          <xdr:nvSpPr>
            <xdr:cNvPr id="0" name=""/>
            <xdr:cNvSpPr>
              <a:spLocks noTextEdit="1"/>
            </xdr:cNvSpPr>
          </xdr:nvSpPr>
          <xdr:spPr>
            <a:xfrm>
              <a:off x="134024" y="5826188"/>
              <a:ext cx="2470002" cy="648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139588</xdr:colOff>
      <xdr:row>39</xdr:row>
      <xdr:rowOff>647468</xdr:rowOff>
    </xdr:from>
    <xdr:to>
      <xdr:col>3</xdr:col>
      <xdr:colOff>722907</xdr:colOff>
      <xdr:row>40</xdr:row>
      <xdr:rowOff>104265</xdr:rowOff>
    </xdr:to>
    <mc:AlternateContent xmlns:mc="http://schemas.openxmlformats.org/markup-compatibility/2006" xmlns:a14="http://schemas.microsoft.com/office/drawing/2010/main">
      <mc:Choice Requires="a14">
        <xdr:graphicFrame macro="">
          <xdr:nvGraphicFramePr>
            <xdr:cNvPr id="22" name="Status at Follow-Up 1">
              <a:extLst>
                <a:ext uri="{FF2B5EF4-FFF2-40B4-BE49-F238E27FC236}">
                  <a16:creationId xmlns:a16="http://schemas.microsoft.com/office/drawing/2014/main" id="{F958B40E-9BA3-438E-A8F7-E0DCC6B3868B}"/>
                </a:ext>
              </a:extLst>
            </xdr:cNvPr>
            <xdr:cNvGraphicFramePr/>
          </xdr:nvGraphicFramePr>
          <xdr:xfrm>
            <a:off x="0" y="0"/>
            <a:ext cx="0" cy="0"/>
          </xdr:xfrm>
          <a:graphic>
            <a:graphicData uri="http://schemas.microsoft.com/office/drawing/2010/slicer">
              <sle:slicer xmlns:sle="http://schemas.microsoft.com/office/drawing/2010/slicer" name="Status at Follow-Up 1"/>
            </a:graphicData>
          </a:graphic>
        </xdr:graphicFrame>
      </mc:Choice>
      <mc:Fallback xmlns="">
        <xdr:sp macro="" textlink="">
          <xdr:nvSpPr>
            <xdr:cNvPr id="0" name=""/>
            <xdr:cNvSpPr>
              <a:spLocks noTextEdit="1"/>
            </xdr:cNvSpPr>
          </xdr:nvSpPr>
          <xdr:spPr>
            <a:xfrm>
              <a:off x="139588" y="9046180"/>
              <a:ext cx="2468880" cy="7451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117484</xdr:colOff>
      <xdr:row>30</xdr:row>
      <xdr:rowOff>48194</xdr:rowOff>
    </xdr:from>
    <xdr:to>
      <xdr:col>3</xdr:col>
      <xdr:colOff>700803</xdr:colOff>
      <xdr:row>39</xdr:row>
      <xdr:rowOff>375839</xdr:rowOff>
    </xdr:to>
    <mc:AlternateContent xmlns:mc="http://schemas.openxmlformats.org/markup-compatibility/2006" xmlns:a14="http://schemas.microsoft.com/office/drawing/2010/main">
      <mc:Choice Requires="a14">
        <xdr:graphicFrame macro="">
          <xdr:nvGraphicFramePr>
            <xdr:cNvPr id="23" name="Age Bracket 1">
              <a:extLst>
                <a:ext uri="{FF2B5EF4-FFF2-40B4-BE49-F238E27FC236}">
                  <a16:creationId xmlns:a16="http://schemas.microsoft.com/office/drawing/2014/main" id="{7C72AE6A-2016-459C-8825-FF4BCC768FCB}"/>
                </a:ext>
              </a:extLst>
            </xdr:cNvPr>
            <xdr:cNvGraphicFramePr/>
          </xdr:nvGraphicFramePr>
          <xdr:xfrm>
            <a:off x="0" y="0"/>
            <a:ext cx="0" cy="0"/>
          </xdr:xfrm>
          <a:graphic>
            <a:graphicData uri="http://schemas.microsoft.com/office/drawing/2010/slicer">
              <sle:slicer xmlns:sle="http://schemas.microsoft.com/office/drawing/2010/slicer" name="Age Bracket 1"/>
            </a:graphicData>
          </a:graphic>
        </xdr:graphicFrame>
      </mc:Choice>
      <mc:Fallback xmlns="">
        <xdr:sp macro="" textlink="">
          <xdr:nvSpPr>
            <xdr:cNvPr id="0" name=""/>
            <xdr:cNvSpPr>
              <a:spLocks noTextEdit="1"/>
            </xdr:cNvSpPr>
          </xdr:nvSpPr>
          <xdr:spPr>
            <a:xfrm>
              <a:off x="117484" y="6705246"/>
              <a:ext cx="2470002" cy="19771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9</xdr:col>
      <xdr:colOff>930581</xdr:colOff>
      <xdr:row>25</xdr:row>
      <xdr:rowOff>14866</xdr:rowOff>
    </xdr:from>
    <xdr:to>
      <xdr:col>12</xdr:col>
      <xdr:colOff>1893958</xdr:colOff>
      <xdr:row>42</xdr:row>
      <xdr:rowOff>32285</xdr:rowOff>
    </xdr:to>
    <xdr:graphicFrame macro="">
      <xdr:nvGraphicFramePr>
        <xdr:cNvPr id="24" name="Chart 23">
          <a:extLst>
            <a:ext uri="{FF2B5EF4-FFF2-40B4-BE49-F238E27FC236}">
              <a16:creationId xmlns:a16="http://schemas.microsoft.com/office/drawing/2014/main" id="{32A3109A-E03B-42B2-B91F-1179F87FE5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5</xdr:col>
      <xdr:colOff>24421</xdr:colOff>
      <xdr:row>25</xdr:row>
      <xdr:rowOff>6230</xdr:rowOff>
    </xdr:from>
    <xdr:to>
      <xdr:col>9</xdr:col>
      <xdr:colOff>670636</xdr:colOff>
      <xdr:row>42</xdr:row>
      <xdr:rowOff>21289</xdr:rowOff>
    </xdr:to>
    <xdr:graphicFrame macro="">
      <xdr:nvGraphicFramePr>
        <xdr:cNvPr id="25" name="Chart 24">
          <a:extLst>
            <a:ext uri="{FF2B5EF4-FFF2-40B4-BE49-F238E27FC236}">
              <a16:creationId xmlns:a16="http://schemas.microsoft.com/office/drawing/2014/main" id="{EEACE7EB-4E3F-4C8C-8FBE-EB935B5F8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63593</xdr:colOff>
      <xdr:row>3</xdr:row>
      <xdr:rowOff>5361</xdr:rowOff>
    </xdr:from>
    <xdr:to>
      <xdr:col>2</xdr:col>
      <xdr:colOff>432153</xdr:colOff>
      <xdr:row>8</xdr:row>
      <xdr:rowOff>557</xdr:rowOff>
    </xdr:to>
    <xdr:grpSp>
      <xdr:nvGrpSpPr>
        <xdr:cNvPr id="7171" name="Group 7170">
          <a:extLst>
            <a:ext uri="{FF2B5EF4-FFF2-40B4-BE49-F238E27FC236}">
              <a16:creationId xmlns:a16="http://schemas.microsoft.com/office/drawing/2014/main" id="{4AA98994-ACCB-44A3-A7F6-3437928D19EE}"/>
            </a:ext>
          </a:extLst>
        </xdr:cNvPr>
        <xdr:cNvGrpSpPr/>
      </xdr:nvGrpSpPr>
      <xdr:grpSpPr>
        <a:xfrm>
          <a:off x="63593" y="949578"/>
          <a:ext cx="1544690" cy="906283"/>
          <a:chOff x="458596" y="433638"/>
          <a:chExt cx="1650870" cy="911063"/>
        </a:xfrm>
      </xdr:grpSpPr>
      <xdr:grpSp>
        <xdr:nvGrpSpPr>
          <xdr:cNvPr id="87" name="Group 86">
            <a:extLst>
              <a:ext uri="{FF2B5EF4-FFF2-40B4-BE49-F238E27FC236}">
                <a16:creationId xmlns:a16="http://schemas.microsoft.com/office/drawing/2014/main" id="{6B8CF346-E29B-4497-A11D-FF7529E1C718}"/>
              </a:ext>
            </a:extLst>
          </xdr:cNvPr>
          <xdr:cNvGrpSpPr/>
        </xdr:nvGrpSpPr>
        <xdr:grpSpPr>
          <a:xfrm>
            <a:off x="458596" y="433638"/>
            <a:ext cx="1650870" cy="911063"/>
            <a:chOff x="5936529" y="488205"/>
            <a:chExt cx="2122016" cy="907732"/>
          </a:xfrm>
          <a:effectLst>
            <a:outerShdw blurRad="50800" dist="38100" dir="2700000" sx="102000" sy="102000" algn="tl" rotWithShape="0">
              <a:prstClr val="black">
                <a:alpha val="28000"/>
              </a:prstClr>
            </a:outerShdw>
          </a:effectLst>
        </xdr:grpSpPr>
        <xdr:sp macro="" textlink="">
          <xdr:nvSpPr>
            <xdr:cNvPr id="88" name="Rectangle: Rounded Corners 87">
              <a:extLst>
                <a:ext uri="{FF2B5EF4-FFF2-40B4-BE49-F238E27FC236}">
                  <a16:creationId xmlns:a16="http://schemas.microsoft.com/office/drawing/2014/main" id="{B9944A91-22DB-4430-A245-878EAD59390B}"/>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89" name="Rectangle: Top Corners Rounded 88">
              <a:extLst>
                <a:ext uri="{FF2B5EF4-FFF2-40B4-BE49-F238E27FC236}">
                  <a16:creationId xmlns:a16="http://schemas.microsoft.com/office/drawing/2014/main" id="{59CE34D3-C261-4B93-860A-C7E454A8F0BD}"/>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91" name="TextBox 90">
            <a:extLst>
              <a:ext uri="{FF2B5EF4-FFF2-40B4-BE49-F238E27FC236}">
                <a16:creationId xmlns:a16="http://schemas.microsoft.com/office/drawing/2014/main" id="{BF7B7BDC-BB7D-45DB-8C5C-C96EA366D11F}"/>
              </a:ext>
            </a:extLst>
          </xdr:cNvPr>
          <xdr:cNvSpPr txBox="1"/>
        </xdr:nvSpPr>
        <xdr:spPr>
          <a:xfrm>
            <a:off x="954673" y="547740"/>
            <a:ext cx="1079976" cy="286626"/>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t>
            </a:r>
            <a:r>
              <a:rPr lang="en-US" sz="1200" b="1" baseline="0">
                <a:latin typeface="Roboto" panose="02000000000000000000" pitchFamily="2" charset="0"/>
                <a:ea typeface="Roboto" panose="02000000000000000000" pitchFamily="2" charset="0"/>
              </a:rPr>
              <a:t> of Patients</a:t>
            </a:r>
            <a:endParaRPr lang="en-US" sz="1200" b="1">
              <a:latin typeface="Roboto" panose="02000000000000000000" pitchFamily="2" charset="0"/>
              <a:ea typeface="Roboto" panose="02000000000000000000" pitchFamily="2" charset="0"/>
            </a:endParaRPr>
          </a:p>
        </xdr:txBody>
      </xdr:sp>
      <xdr:sp macro="" textlink="slicers_and_pivot!D27">
        <xdr:nvSpPr>
          <xdr:cNvPr id="92" name="TextBox 91">
            <a:extLst>
              <a:ext uri="{FF2B5EF4-FFF2-40B4-BE49-F238E27FC236}">
                <a16:creationId xmlns:a16="http://schemas.microsoft.com/office/drawing/2014/main" id="{F20B5072-98FD-4965-A9ED-E26F4B48EDD9}"/>
              </a:ext>
            </a:extLst>
          </xdr:cNvPr>
          <xdr:cNvSpPr txBox="1"/>
        </xdr:nvSpPr>
        <xdr:spPr>
          <a:xfrm>
            <a:off x="1005560" y="822210"/>
            <a:ext cx="1007955" cy="384554"/>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8E6B26-78B5-49C3-9266-4ED21026A5A6}" type="TxLink">
              <a:rPr lang="en-US" sz="2400" b="1" i="0" u="none" strike="noStrike">
                <a:solidFill>
                  <a:srgbClr val="C00000"/>
                </a:solidFill>
                <a:latin typeface="Calibri"/>
                <a:ea typeface="Calibri"/>
                <a:cs typeface="Calibri"/>
              </a:rPr>
              <a:pPr marL="0" indent="0" algn="ctr"/>
              <a:t>25</a:t>
            </a:fld>
            <a:endParaRPr lang="en-US" sz="2400" b="1" i="0" u="none" strike="noStrike">
              <a:solidFill>
                <a:srgbClr val="C00000"/>
              </a:solidFill>
              <a:latin typeface="Roboto" panose="02000000000000000000" pitchFamily="2" charset="0"/>
              <a:ea typeface="Roboto" panose="02000000000000000000" pitchFamily="2" charset="0"/>
              <a:cs typeface="Calibri"/>
            </a:endParaRPr>
          </a:p>
        </xdr:txBody>
      </xdr:sp>
      <xdr:pic>
        <xdr:nvPicPr>
          <xdr:cNvPr id="46" name="Picture 45">
            <a:extLst>
              <a:ext uri="{FF2B5EF4-FFF2-40B4-BE49-F238E27FC236}">
                <a16:creationId xmlns:a16="http://schemas.microsoft.com/office/drawing/2014/main" id="{B8141B37-6F7E-4CC9-A057-CE1DB87C85B9}"/>
              </a:ext>
            </a:extLst>
          </xdr:cNvPr>
          <xdr:cNvPicPr>
            <a:picLocks noChangeAspect="1"/>
          </xdr:cNvPicPr>
        </xdr:nvPicPr>
        <xdr:blipFill>
          <a:blip xmlns:r="http://schemas.openxmlformats.org/officeDocument/2006/relationships" r:embed="rId4">
            <a:lum bright="70000" contrast="-70000"/>
          </a:blip>
          <a:stretch>
            <a:fillRect/>
          </a:stretch>
        </xdr:blipFill>
        <xdr:spPr>
          <a:xfrm>
            <a:off x="524741" y="734119"/>
            <a:ext cx="302496" cy="307704"/>
          </a:xfrm>
          <a:prstGeom prst="rect">
            <a:avLst/>
          </a:prstGeom>
          <a:noFill/>
          <a:ln>
            <a:noFill/>
          </a:ln>
        </xdr:spPr>
      </xdr:pic>
    </xdr:grpSp>
    <xdr:clientData/>
  </xdr:twoCellAnchor>
  <xdr:twoCellAnchor editAs="absolute">
    <xdr:from>
      <xdr:col>2</xdr:col>
      <xdr:colOff>511167</xdr:colOff>
      <xdr:row>3</xdr:row>
      <xdr:rowOff>9375</xdr:rowOff>
    </xdr:from>
    <xdr:to>
      <xdr:col>5</xdr:col>
      <xdr:colOff>257456</xdr:colOff>
      <xdr:row>8</xdr:row>
      <xdr:rowOff>5725</xdr:rowOff>
    </xdr:to>
    <xdr:grpSp>
      <xdr:nvGrpSpPr>
        <xdr:cNvPr id="7172" name="Group 7171">
          <a:extLst>
            <a:ext uri="{FF2B5EF4-FFF2-40B4-BE49-F238E27FC236}">
              <a16:creationId xmlns:a16="http://schemas.microsoft.com/office/drawing/2014/main" id="{D46E1CCB-2152-42C8-9B2A-4903B78F5272}"/>
            </a:ext>
          </a:extLst>
        </xdr:cNvPr>
        <xdr:cNvGrpSpPr/>
      </xdr:nvGrpSpPr>
      <xdr:grpSpPr>
        <a:xfrm>
          <a:off x="1687297" y="953592"/>
          <a:ext cx="1551898" cy="907437"/>
          <a:chOff x="2244853" y="429915"/>
          <a:chExt cx="1644061" cy="894936"/>
        </a:xfrm>
      </xdr:grpSpPr>
      <xdr:grpSp>
        <xdr:nvGrpSpPr>
          <xdr:cNvPr id="45" name="Group 44">
            <a:extLst>
              <a:ext uri="{FF2B5EF4-FFF2-40B4-BE49-F238E27FC236}">
                <a16:creationId xmlns:a16="http://schemas.microsoft.com/office/drawing/2014/main" id="{DB867C7E-4247-44E7-9BE1-A7CF68649D33}"/>
              </a:ext>
            </a:extLst>
          </xdr:cNvPr>
          <xdr:cNvGrpSpPr/>
        </xdr:nvGrpSpPr>
        <xdr:grpSpPr>
          <a:xfrm>
            <a:off x="2244853" y="429915"/>
            <a:ext cx="1644061" cy="894936"/>
            <a:chOff x="5936529" y="488205"/>
            <a:chExt cx="2122016" cy="907732"/>
          </a:xfrm>
          <a:effectLst>
            <a:outerShdw blurRad="50800" dist="38100" dir="2700000" sx="102000" sy="102000" algn="tl" rotWithShape="0">
              <a:prstClr val="black">
                <a:alpha val="28000"/>
              </a:prstClr>
            </a:outerShdw>
          </a:effectLst>
        </xdr:grpSpPr>
        <xdr:sp macro="" textlink="">
          <xdr:nvSpPr>
            <xdr:cNvPr id="42" name="Rectangle: Rounded Corners 41">
              <a:extLst>
                <a:ext uri="{FF2B5EF4-FFF2-40B4-BE49-F238E27FC236}">
                  <a16:creationId xmlns:a16="http://schemas.microsoft.com/office/drawing/2014/main" id="{CECADA6E-99AC-4FB5-8AA2-A5857C3FB92C}"/>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44" name="Rectangle: Top Corners Rounded 43">
              <a:extLst>
                <a:ext uri="{FF2B5EF4-FFF2-40B4-BE49-F238E27FC236}">
                  <a16:creationId xmlns:a16="http://schemas.microsoft.com/office/drawing/2014/main" id="{8E88BC42-DDE4-4F74-8E6F-2B1920B23731}"/>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6" name="Picture 25">
              <a:extLst>
                <a:ext uri="{FF2B5EF4-FFF2-40B4-BE49-F238E27FC236}">
                  <a16:creationId xmlns:a16="http://schemas.microsoft.com/office/drawing/2014/main" id="{0D012CF5-839C-4206-903E-F1293A94EED9}"/>
                </a:ext>
              </a:extLst>
            </xdr:cNvPr>
            <xdr:cNvPicPr>
              <a:picLocks noChangeAspect="1"/>
            </xdr:cNvPicPr>
          </xdr:nvPicPr>
          <xdr:blipFill>
            <a:blip xmlns:r="http://schemas.openxmlformats.org/officeDocument/2006/relationships" r:embed="rId5">
              <a:lum bright="70000" contrast="-70000"/>
            </a:blip>
            <a:stretch>
              <a:fillRect/>
            </a:stretch>
          </xdr:blipFill>
          <xdr:spPr>
            <a:xfrm>
              <a:off x="5999451" y="761827"/>
              <a:ext cx="442549" cy="342679"/>
            </a:xfrm>
            <a:prstGeom prst="rect">
              <a:avLst/>
            </a:prstGeom>
            <a:noFill/>
            <a:ln>
              <a:noFill/>
            </a:ln>
          </xdr:spPr>
        </xdr:pic>
      </xdr:grpSp>
      <xdr:sp macro="" textlink="">
        <xdr:nvSpPr>
          <xdr:cNvPr id="100" name="TextBox 99">
            <a:extLst>
              <a:ext uri="{FF2B5EF4-FFF2-40B4-BE49-F238E27FC236}">
                <a16:creationId xmlns:a16="http://schemas.microsoft.com/office/drawing/2014/main" id="{E8F4CDDC-93ED-4F82-BDE3-3BBA55973153}"/>
              </a:ext>
            </a:extLst>
          </xdr:cNvPr>
          <xdr:cNvSpPr txBox="1"/>
        </xdr:nvSpPr>
        <xdr:spPr>
          <a:xfrm>
            <a:off x="2745005" y="537269"/>
            <a:ext cx="1083170" cy="283168"/>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Average</a:t>
            </a:r>
            <a:r>
              <a:rPr lang="en-US" sz="1200" b="1" baseline="0">
                <a:latin typeface="Roboto" panose="02000000000000000000" pitchFamily="2" charset="0"/>
                <a:ea typeface="Roboto" panose="02000000000000000000" pitchFamily="2" charset="0"/>
              </a:rPr>
              <a:t> Age</a:t>
            </a:r>
            <a:endParaRPr lang="en-US" sz="1200" b="1">
              <a:latin typeface="Roboto" panose="02000000000000000000" pitchFamily="2" charset="0"/>
              <a:ea typeface="Roboto" panose="02000000000000000000" pitchFamily="2" charset="0"/>
            </a:endParaRPr>
          </a:p>
        </xdr:txBody>
      </xdr:sp>
      <xdr:sp macro="" textlink="slicers_and_pivot!C27">
        <xdr:nvSpPr>
          <xdr:cNvPr id="101" name="TextBox 100">
            <a:extLst>
              <a:ext uri="{FF2B5EF4-FFF2-40B4-BE49-F238E27FC236}">
                <a16:creationId xmlns:a16="http://schemas.microsoft.com/office/drawing/2014/main" id="{E150874E-4E84-4FA7-8B2B-BC7E03E4FC15}"/>
              </a:ext>
            </a:extLst>
          </xdr:cNvPr>
          <xdr:cNvSpPr txBox="1"/>
        </xdr:nvSpPr>
        <xdr:spPr>
          <a:xfrm>
            <a:off x="2880675" y="818939"/>
            <a:ext cx="784345" cy="358207"/>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CCF2F05-6E18-4FB9-96CA-0634FF6F3708}" type="TxLink">
              <a:rPr lang="en-US" sz="2400" b="1" i="0" u="none" strike="noStrike">
                <a:solidFill>
                  <a:srgbClr val="C00000"/>
                </a:solidFill>
                <a:latin typeface="Calibri"/>
                <a:ea typeface="Calibri"/>
                <a:cs typeface="Calibri"/>
              </a:rPr>
              <a:pPr marL="0" indent="0" algn="ctr"/>
              <a:t>52</a:t>
            </a:fld>
            <a:endParaRPr lang="en-US" sz="2400" b="1" i="0" u="none" strike="noStrike">
              <a:solidFill>
                <a:srgbClr val="C00000"/>
              </a:solidFill>
              <a:latin typeface="Calibri"/>
              <a:ea typeface="Calibri"/>
              <a:cs typeface="Calibri"/>
            </a:endParaRPr>
          </a:p>
        </xdr:txBody>
      </xdr:sp>
    </xdr:grpSp>
    <xdr:clientData/>
  </xdr:twoCellAnchor>
  <xdr:twoCellAnchor>
    <xdr:from>
      <xdr:col>5</xdr:col>
      <xdr:colOff>346283</xdr:colOff>
      <xdr:row>3</xdr:row>
      <xdr:rowOff>2201</xdr:rowOff>
    </xdr:from>
    <xdr:to>
      <xdr:col>6</xdr:col>
      <xdr:colOff>523732</xdr:colOff>
      <xdr:row>8</xdr:row>
      <xdr:rowOff>22374</xdr:rowOff>
    </xdr:to>
    <xdr:grpSp>
      <xdr:nvGrpSpPr>
        <xdr:cNvPr id="9" name="Group 8">
          <a:extLst>
            <a:ext uri="{FF2B5EF4-FFF2-40B4-BE49-F238E27FC236}">
              <a16:creationId xmlns:a16="http://schemas.microsoft.com/office/drawing/2014/main" id="{D067E9E7-7747-4695-A6F6-65495A5AD8E9}"/>
            </a:ext>
          </a:extLst>
        </xdr:cNvPr>
        <xdr:cNvGrpSpPr/>
      </xdr:nvGrpSpPr>
      <xdr:grpSpPr>
        <a:xfrm>
          <a:off x="3328022" y="946418"/>
          <a:ext cx="1486101" cy="931260"/>
          <a:chOff x="3549553" y="954701"/>
          <a:chExt cx="1534435" cy="917219"/>
        </a:xfrm>
      </xdr:grpSpPr>
      <xdr:grpSp>
        <xdr:nvGrpSpPr>
          <xdr:cNvPr id="2" name="Group 1">
            <a:extLst>
              <a:ext uri="{FF2B5EF4-FFF2-40B4-BE49-F238E27FC236}">
                <a16:creationId xmlns:a16="http://schemas.microsoft.com/office/drawing/2014/main" id="{417D2CB1-0D6B-43C6-89DF-E07E4AC9AB02}"/>
              </a:ext>
            </a:extLst>
          </xdr:cNvPr>
          <xdr:cNvGrpSpPr/>
        </xdr:nvGrpSpPr>
        <xdr:grpSpPr>
          <a:xfrm>
            <a:off x="3549553" y="954701"/>
            <a:ext cx="1534435" cy="917219"/>
            <a:chOff x="4088055" y="914849"/>
            <a:chExt cx="1644552" cy="936037"/>
          </a:xfrm>
        </xdr:grpSpPr>
        <xdr:grpSp>
          <xdr:nvGrpSpPr>
            <xdr:cNvPr id="102" name="Group 101">
              <a:extLst>
                <a:ext uri="{FF2B5EF4-FFF2-40B4-BE49-F238E27FC236}">
                  <a16:creationId xmlns:a16="http://schemas.microsoft.com/office/drawing/2014/main" id="{9D823552-878C-4FF0-83EF-F3E7C80A34C1}"/>
                </a:ext>
              </a:extLst>
            </xdr:cNvPr>
            <xdr:cNvGrpSpPr/>
          </xdr:nvGrpSpPr>
          <xdr:grpSpPr>
            <a:xfrm>
              <a:off x="4088055" y="914849"/>
              <a:ext cx="1644552" cy="936037"/>
              <a:chOff x="5936529" y="488205"/>
              <a:chExt cx="2122016" cy="907732"/>
            </a:xfrm>
            <a:effectLst>
              <a:outerShdw blurRad="50800" dist="38100" dir="2700000" sx="102000" sy="102000" algn="tl" rotWithShape="0">
                <a:prstClr val="black">
                  <a:alpha val="28000"/>
                </a:prstClr>
              </a:outerShdw>
            </a:effectLst>
          </xdr:grpSpPr>
          <xdr:sp macro="" textlink="">
            <xdr:nvSpPr>
              <xdr:cNvPr id="103" name="Rectangle: Rounded Corners 102">
                <a:extLst>
                  <a:ext uri="{FF2B5EF4-FFF2-40B4-BE49-F238E27FC236}">
                    <a16:creationId xmlns:a16="http://schemas.microsoft.com/office/drawing/2014/main" id="{3D484E43-670C-452D-961D-7F10D785E29E}"/>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04" name="Rectangle: Top Corners Rounded 103">
                <a:extLst>
                  <a:ext uri="{FF2B5EF4-FFF2-40B4-BE49-F238E27FC236}">
                    <a16:creationId xmlns:a16="http://schemas.microsoft.com/office/drawing/2014/main" id="{56C97060-F5C7-4F60-8EC8-ADF8BD992D07}"/>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05" name="TextBox 104">
              <a:extLst>
                <a:ext uri="{FF2B5EF4-FFF2-40B4-BE49-F238E27FC236}">
                  <a16:creationId xmlns:a16="http://schemas.microsoft.com/office/drawing/2014/main" id="{6D9AACA8-2BCC-424B-B73E-107772AB4C40}"/>
                </a:ext>
              </a:extLst>
            </xdr:cNvPr>
            <xdr:cNvSpPr txBox="1"/>
          </xdr:nvSpPr>
          <xdr:spPr>
            <a:xfrm>
              <a:off x="4556807" y="1020052"/>
              <a:ext cx="1086085" cy="293223"/>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 Female</a:t>
              </a:r>
            </a:p>
          </xdr:txBody>
        </xdr:sp>
        <xdr:sp macro="" textlink="slicers_and_pivot!AC76">
          <xdr:nvSpPr>
            <xdr:cNvPr id="106" name="TextBox 105">
              <a:extLst>
                <a:ext uri="{FF2B5EF4-FFF2-40B4-BE49-F238E27FC236}">
                  <a16:creationId xmlns:a16="http://schemas.microsoft.com/office/drawing/2014/main" id="{A2F4B3DB-C053-44E6-8B24-DEC6F9254685}"/>
                </a:ext>
              </a:extLst>
            </xdr:cNvPr>
            <xdr:cNvSpPr txBox="1"/>
          </xdr:nvSpPr>
          <xdr:spPr>
            <a:xfrm>
              <a:off x="4645971" y="1282190"/>
              <a:ext cx="1021306" cy="476460"/>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4A33E6E-1123-4A6A-AB62-71E0EDEB4385}" type="TxLink">
                <a:rPr lang="en-US" sz="2400" b="1" i="0" u="none" strike="noStrike">
                  <a:solidFill>
                    <a:srgbClr val="C00000"/>
                  </a:solidFill>
                  <a:latin typeface="Calibri"/>
                  <a:ea typeface="Calibri"/>
                  <a:cs typeface="Calibri"/>
                </a:rPr>
                <a:pPr marL="0" indent="0" algn="ctr"/>
                <a:t> </a:t>
              </a:fld>
              <a:endParaRPr lang="en-US" sz="2400" b="1" i="0" u="none" strike="noStrike">
                <a:solidFill>
                  <a:srgbClr val="C00000"/>
                </a:solidFill>
                <a:latin typeface="Calibri"/>
                <a:ea typeface="Calibri"/>
                <a:cs typeface="Calibri"/>
              </a:endParaRPr>
            </a:p>
          </xdr:txBody>
        </xdr:sp>
      </xdr:grpSp>
      <xdr:pic>
        <xdr:nvPicPr>
          <xdr:cNvPr id="7168" name="Picture 7167">
            <a:extLst>
              <a:ext uri="{FF2B5EF4-FFF2-40B4-BE49-F238E27FC236}">
                <a16:creationId xmlns:a16="http://schemas.microsoft.com/office/drawing/2014/main" id="{12F66AF0-D543-4F8B-8D82-ACCD3877D21C}"/>
              </a:ext>
            </a:extLst>
          </xdr:cNvPr>
          <xdr:cNvPicPr>
            <a:picLocks noChangeAspect="1"/>
          </xdr:cNvPicPr>
        </xdr:nvPicPr>
        <xdr:blipFill>
          <a:blip xmlns:r="http://schemas.openxmlformats.org/officeDocument/2006/relationships" r:embed="rId6">
            <a:lum bright="70000" contrast="-70000"/>
          </a:blip>
          <a:stretch>
            <a:fillRect/>
          </a:stretch>
        </xdr:blipFill>
        <xdr:spPr>
          <a:xfrm>
            <a:off x="3550277" y="1236946"/>
            <a:ext cx="420908" cy="409119"/>
          </a:xfrm>
          <a:prstGeom prst="rect">
            <a:avLst/>
          </a:prstGeom>
          <a:noFill/>
          <a:ln>
            <a:noFill/>
          </a:ln>
        </xdr:spPr>
      </xdr:pic>
    </xdr:grpSp>
    <xdr:clientData/>
  </xdr:twoCellAnchor>
  <xdr:twoCellAnchor editAs="absolute">
    <xdr:from>
      <xdr:col>8</xdr:col>
      <xdr:colOff>1308912</xdr:colOff>
      <xdr:row>1</xdr:row>
      <xdr:rowOff>243435</xdr:rowOff>
    </xdr:from>
    <xdr:to>
      <xdr:col>11</xdr:col>
      <xdr:colOff>7596</xdr:colOff>
      <xdr:row>11</xdr:row>
      <xdr:rowOff>161265</xdr:rowOff>
    </xdr:to>
    <xdr:graphicFrame macro="">
      <xdr:nvGraphicFramePr>
        <xdr:cNvPr id="73" name="Chart 72">
          <a:extLst>
            <a:ext uri="{FF2B5EF4-FFF2-40B4-BE49-F238E27FC236}">
              <a16:creationId xmlns:a16="http://schemas.microsoft.com/office/drawing/2014/main" id="{3AC65E21-1D57-4BC3-BE0C-077EA76B1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9</xdr:col>
      <xdr:colOff>1538114</xdr:colOff>
      <xdr:row>1</xdr:row>
      <xdr:rowOff>214035</xdr:rowOff>
    </xdr:from>
    <xdr:to>
      <xdr:col>12</xdr:col>
      <xdr:colOff>474705</xdr:colOff>
      <xdr:row>12</xdr:row>
      <xdr:rowOff>68417</xdr:rowOff>
    </xdr:to>
    <xdr:graphicFrame macro="">
      <xdr:nvGraphicFramePr>
        <xdr:cNvPr id="74" name="Chart 73">
          <a:extLst>
            <a:ext uri="{FF2B5EF4-FFF2-40B4-BE49-F238E27FC236}">
              <a16:creationId xmlns:a16="http://schemas.microsoft.com/office/drawing/2014/main" id="{04C62784-FE11-49A8-AC76-75CF8BE2D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10</xdr:col>
      <xdr:colOff>1789090</xdr:colOff>
      <xdr:row>1</xdr:row>
      <xdr:rowOff>186025</xdr:rowOff>
    </xdr:from>
    <xdr:to>
      <xdr:col>13</xdr:col>
      <xdr:colOff>541000</xdr:colOff>
      <xdr:row>12</xdr:row>
      <xdr:rowOff>27445</xdr:rowOff>
    </xdr:to>
    <xdr:graphicFrame macro="">
      <xdr:nvGraphicFramePr>
        <xdr:cNvPr id="75" name="Chart 74">
          <a:extLst>
            <a:ext uri="{FF2B5EF4-FFF2-40B4-BE49-F238E27FC236}">
              <a16:creationId xmlns:a16="http://schemas.microsoft.com/office/drawing/2014/main" id="{360DFBC1-78C8-4EB8-B485-8CD4B72AC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12</xdr:col>
      <xdr:colOff>16141</xdr:colOff>
      <xdr:row>1</xdr:row>
      <xdr:rowOff>146613</xdr:rowOff>
    </xdr:from>
    <xdr:to>
      <xdr:col>18</xdr:col>
      <xdr:colOff>147468</xdr:colOff>
      <xdr:row>12</xdr:row>
      <xdr:rowOff>41666</xdr:rowOff>
    </xdr:to>
    <xdr:graphicFrame macro="">
      <xdr:nvGraphicFramePr>
        <xdr:cNvPr id="76" name="Chart 75">
          <a:extLst>
            <a:ext uri="{FF2B5EF4-FFF2-40B4-BE49-F238E27FC236}">
              <a16:creationId xmlns:a16="http://schemas.microsoft.com/office/drawing/2014/main" id="{FD3FF306-A11C-4362-B7AC-905AE9877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598748</xdr:colOff>
      <xdr:row>3</xdr:row>
      <xdr:rowOff>12298</xdr:rowOff>
    </xdr:from>
    <xdr:to>
      <xdr:col>6</xdr:col>
      <xdr:colOff>2091417</xdr:colOff>
      <xdr:row>8</xdr:row>
      <xdr:rowOff>18241</xdr:rowOff>
    </xdr:to>
    <xdr:grpSp>
      <xdr:nvGrpSpPr>
        <xdr:cNvPr id="8" name="Group 7">
          <a:extLst>
            <a:ext uri="{FF2B5EF4-FFF2-40B4-BE49-F238E27FC236}">
              <a16:creationId xmlns:a16="http://schemas.microsoft.com/office/drawing/2014/main" id="{6E17F2A8-F738-414E-9092-4918122AD38D}"/>
            </a:ext>
          </a:extLst>
        </xdr:cNvPr>
        <xdr:cNvGrpSpPr/>
      </xdr:nvGrpSpPr>
      <xdr:grpSpPr>
        <a:xfrm>
          <a:off x="4889139" y="956515"/>
          <a:ext cx="1469809" cy="917030"/>
          <a:chOff x="5245151" y="949860"/>
          <a:chExt cx="1493707" cy="914332"/>
        </a:xfrm>
      </xdr:grpSpPr>
      <xdr:grpSp>
        <xdr:nvGrpSpPr>
          <xdr:cNvPr id="5" name="Group 4">
            <a:extLst>
              <a:ext uri="{FF2B5EF4-FFF2-40B4-BE49-F238E27FC236}">
                <a16:creationId xmlns:a16="http://schemas.microsoft.com/office/drawing/2014/main" id="{2BBD7027-D374-4CDC-B35E-F18EC2E5F393}"/>
              </a:ext>
            </a:extLst>
          </xdr:cNvPr>
          <xdr:cNvGrpSpPr/>
        </xdr:nvGrpSpPr>
        <xdr:grpSpPr>
          <a:xfrm>
            <a:off x="5245151" y="949860"/>
            <a:ext cx="1493707" cy="914332"/>
            <a:chOff x="5524910" y="916744"/>
            <a:chExt cx="1655599" cy="908576"/>
          </a:xfrm>
        </xdr:grpSpPr>
        <xdr:grpSp>
          <xdr:nvGrpSpPr>
            <xdr:cNvPr id="107" name="Group 106">
              <a:extLst>
                <a:ext uri="{FF2B5EF4-FFF2-40B4-BE49-F238E27FC236}">
                  <a16:creationId xmlns:a16="http://schemas.microsoft.com/office/drawing/2014/main" id="{1DB60453-FD38-4CFA-B1D2-A76B4C843FAA}"/>
                </a:ext>
              </a:extLst>
            </xdr:cNvPr>
            <xdr:cNvGrpSpPr/>
          </xdr:nvGrpSpPr>
          <xdr:grpSpPr>
            <a:xfrm>
              <a:off x="5524910" y="916744"/>
              <a:ext cx="1655599" cy="908576"/>
              <a:chOff x="5936529" y="488205"/>
              <a:chExt cx="2122016" cy="907732"/>
            </a:xfrm>
            <a:effectLst>
              <a:outerShdw blurRad="50800" dist="38100" dir="2700000" sx="102000" sy="102000" algn="tl" rotWithShape="0">
                <a:prstClr val="black">
                  <a:alpha val="35000"/>
                </a:prstClr>
              </a:outerShdw>
            </a:effectLst>
          </xdr:grpSpPr>
          <xdr:sp macro="" textlink="">
            <xdr:nvSpPr>
              <xdr:cNvPr id="108" name="Rectangle: Rounded Corners 107">
                <a:extLst>
                  <a:ext uri="{FF2B5EF4-FFF2-40B4-BE49-F238E27FC236}">
                    <a16:creationId xmlns:a16="http://schemas.microsoft.com/office/drawing/2014/main" id="{C11A4290-62D6-4F62-9D89-AF090121F35D}"/>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09" name="Rectangle: Top Corners Rounded 108">
                <a:extLst>
                  <a:ext uri="{FF2B5EF4-FFF2-40B4-BE49-F238E27FC236}">
                    <a16:creationId xmlns:a16="http://schemas.microsoft.com/office/drawing/2014/main" id="{B0F7EBAC-52AB-456B-97C7-33791B792186}"/>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10" name="TextBox 109">
              <a:extLst>
                <a:ext uri="{FF2B5EF4-FFF2-40B4-BE49-F238E27FC236}">
                  <a16:creationId xmlns:a16="http://schemas.microsoft.com/office/drawing/2014/main" id="{8D51969B-9027-4FA1-830F-13284767649F}"/>
                </a:ext>
              </a:extLst>
            </xdr:cNvPr>
            <xdr:cNvSpPr txBox="1"/>
          </xdr:nvSpPr>
          <xdr:spPr>
            <a:xfrm>
              <a:off x="5978652" y="1018484"/>
              <a:ext cx="1088879" cy="280318"/>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 Male</a:t>
              </a:r>
            </a:p>
          </xdr:txBody>
        </xdr:sp>
        <xdr:sp macro="" textlink="slicers_and_pivot!AC77">
          <xdr:nvSpPr>
            <xdr:cNvPr id="111" name="TextBox 110">
              <a:extLst>
                <a:ext uri="{FF2B5EF4-FFF2-40B4-BE49-F238E27FC236}">
                  <a16:creationId xmlns:a16="http://schemas.microsoft.com/office/drawing/2014/main" id="{0BF898B3-BE6E-4543-A77A-FABCEFFC43DE}"/>
                </a:ext>
              </a:extLst>
            </xdr:cNvPr>
            <xdr:cNvSpPr txBox="1"/>
          </xdr:nvSpPr>
          <xdr:spPr>
            <a:xfrm>
              <a:off x="6236009" y="1308106"/>
              <a:ext cx="800840" cy="360071"/>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7B0BC3B-93DF-43D1-85F9-6436DB89817C}" type="TxLink">
                <a:rPr lang="en-US" sz="2400" b="1" i="0" u="none" strike="noStrike">
                  <a:solidFill>
                    <a:srgbClr val="C00000"/>
                  </a:solidFill>
                  <a:latin typeface="Calibri"/>
                  <a:ea typeface="Calibri"/>
                  <a:cs typeface="Calibri"/>
                </a:rPr>
                <a:pPr marL="0" indent="0" algn="ctr"/>
                <a:t> </a:t>
              </a:fld>
              <a:endParaRPr lang="en-US" sz="2400" b="1" i="0" u="none" strike="noStrike">
                <a:solidFill>
                  <a:srgbClr val="C00000"/>
                </a:solidFill>
                <a:latin typeface="Calibri"/>
                <a:ea typeface="Calibri"/>
                <a:cs typeface="Calibri"/>
              </a:endParaRPr>
            </a:p>
          </xdr:txBody>
        </xdr:sp>
      </xdr:grpSp>
      <xdr:pic>
        <xdr:nvPicPr>
          <xdr:cNvPr id="4" name="Picture 3">
            <a:extLst>
              <a:ext uri="{FF2B5EF4-FFF2-40B4-BE49-F238E27FC236}">
                <a16:creationId xmlns:a16="http://schemas.microsoft.com/office/drawing/2014/main" id="{23D19BE1-95CF-4086-A55E-40BD82B8C27F}"/>
              </a:ext>
            </a:extLst>
          </xdr:cNvPr>
          <xdr:cNvPicPr>
            <a:picLocks noChangeAspect="1"/>
          </xdr:cNvPicPr>
        </xdr:nvPicPr>
        <xdr:blipFill>
          <a:blip xmlns:r="http://schemas.openxmlformats.org/officeDocument/2006/relationships" r:embed="rId11">
            <a:lum bright="70000" contrast="-70000"/>
          </a:blip>
          <a:stretch>
            <a:fillRect/>
          </a:stretch>
        </xdr:blipFill>
        <xdr:spPr>
          <a:xfrm>
            <a:off x="5267700" y="1248247"/>
            <a:ext cx="345602" cy="344140"/>
          </a:xfrm>
          <a:prstGeom prst="rect">
            <a:avLst/>
          </a:prstGeom>
          <a:noFill/>
          <a:ln>
            <a:noFill/>
          </a:ln>
        </xdr:spPr>
      </xdr:pic>
    </xdr:grpSp>
    <xdr:clientData/>
  </xdr:twoCellAnchor>
  <xdr:twoCellAnchor>
    <xdr:from>
      <xdr:col>7</xdr:col>
      <xdr:colOff>29511</xdr:colOff>
      <xdr:row>3</xdr:row>
      <xdr:rowOff>6397</xdr:rowOff>
    </xdr:from>
    <xdr:to>
      <xdr:col>7</xdr:col>
      <xdr:colOff>1924090</xdr:colOff>
      <xdr:row>8</xdr:row>
      <xdr:rowOff>15119</xdr:rowOff>
    </xdr:to>
    <xdr:grpSp>
      <xdr:nvGrpSpPr>
        <xdr:cNvPr id="7" name="Group 6">
          <a:extLst>
            <a:ext uri="{FF2B5EF4-FFF2-40B4-BE49-F238E27FC236}">
              <a16:creationId xmlns:a16="http://schemas.microsoft.com/office/drawing/2014/main" id="{EDE0DB63-AAE5-4EB4-9C3B-A4BAAD405B5C}"/>
            </a:ext>
          </a:extLst>
        </xdr:cNvPr>
        <xdr:cNvGrpSpPr/>
      </xdr:nvGrpSpPr>
      <xdr:grpSpPr>
        <a:xfrm>
          <a:off x="6390554" y="950614"/>
          <a:ext cx="1856479" cy="919809"/>
          <a:chOff x="7058202" y="975207"/>
          <a:chExt cx="1894838" cy="915221"/>
        </a:xfrm>
      </xdr:grpSpPr>
      <xdr:grpSp>
        <xdr:nvGrpSpPr>
          <xdr:cNvPr id="3" name="Group 2">
            <a:extLst>
              <a:ext uri="{FF2B5EF4-FFF2-40B4-BE49-F238E27FC236}">
                <a16:creationId xmlns:a16="http://schemas.microsoft.com/office/drawing/2014/main" id="{89C65007-DBB4-49B0-A01E-877502577A0E}"/>
              </a:ext>
            </a:extLst>
          </xdr:cNvPr>
          <xdr:cNvGrpSpPr/>
        </xdr:nvGrpSpPr>
        <xdr:grpSpPr>
          <a:xfrm>
            <a:off x="7058202" y="975207"/>
            <a:ext cx="1894838" cy="915221"/>
            <a:chOff x="24126824" y="2899395"/>
            <a:chExt cx="2038352" cy="920081"/>
          </a:xfrm>
          <a:effectLst>
            <a:outerShdw blurRad="50800" dist="38100" dir="2700000" sx="102000" sy="102000" algn="tl" rotWithShape="0">
              <a:prstClr val="black">
                <a:alpha val="35000"/>
              </a:prstClr>
            </a:outerShdw>
          </a:effectLst>
        </xdr:grpSpPr>
        <xdr:sp macro="" textlink="">
          <xdr:nvSpPr>
            <xdr:cNvPr id="135" name="Rectangle: Rounded Corners 134">
              <a:extLst>
                <a:ext uri="{FF2B5EF4-FFF2-40B4-BE49-F238E27FC236}">
                  <a16:creationId xmlns:a16="http://schemas.microsoft.com/office/drawing/2014/main" id="{74436D30-1AC3-4278-A36F-6563A4FD305A}"/>
                </a:ext>
              </a:extLst>
            </xdr:cNvPr>
            <xdr:cNvSpPr/>
          </xdr:nvSpPr>
          <xdr:spPr>
            <a:xfrm>
              <a:off x="24126824" y="2902730"/>
              <a:ext cx="2027333" cy="914837"/>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36" name="Rectangle: Top Corners Rounded 135">
              <a:extLst>
                <a:ext uri="{FF2B5EF4-FFF2-40B4-BE49-F238E27FC236}">
                  <a16:creationId xmlns:a16="http://schemas.microsoft.com/office/drawing/2014/main" id="{EE39F2E1-C345-4128-9C91-8B5A1BAC5B03}"/>
                </a:ext>
              </a:extLst>
            </xdr:cNvPr>
            <xdr:cNvSpPr/>
          </xdr:nvSpPr>
          <xdr:spPr>
            <a:xfrm rot="5400000">
              <a:off x="24897536" y="2551836"/>
              <a:ext cx="920081" cy="1615199"/>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7" name="TextBox 136">
              <a:extLst>
                <a:ext uri="{FF2B5EF4-FFF2-40B4-BE49-F238E27FC236}">
                  <a16:creationId xmlns:a16="http://schemas.microsoft.com/office/drawing/2014/main" id="{754882DD-CC43-4E71-8584-955D334FB676}"/>
                </a:ext>
              </a:extLst>
            </xdr:cNvPr>
            <xdr:cNvSpPr txBox="1"/>
          </xdr:nvSpPr>
          <xdr:spPr>
            <a:xfrm>
              <a:off x="24609133" y="2942305"/>
              <a:ext cx="1413168" cy="467645"/>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Average Days Til</a:t>
              </a:r>
            </a:p>
            <a:p>
              <a:pPr algn="ctr"/>
              <a:r>
                <a:rPr lang="en-US" sz="1200" b="1">
                  <a:latin typeface="Roboto" panose="02000000000000000000" pitchFamily="2" charset="0"/>
                  <a:ea typeface="Roboto" panose="02000000000000000000" pitchFamily="2" charset="0"/>
                </a:rPr>
                <a:t> Follow-Up</a:t>
              </a:r>
            </a:p>
            <a:p>
              <a:pPr algn="ctr"/>
              <a:endParaRPr lang="en-US" sz="1200" b="1">
                <a:latin typeface="Roboto" panose="02000000000000000000" pitchFamily="2" charset="0"/>
                <a:ea typeface="Roboto" panose="02000000000000000000" pitchFamily="2" charset="0"/>
              </a:endParaRPr>
            </a:p>
          </xdr:txBody>
        </xdr:sp>
        <xdr:sp macro="" textlink="slicers_and_pivot!A4">
          <xdr:nvSpPr>
            <xdr:cNvPr id="138" name="TextBox 137">
              <a:extLst>
                <a:ext uri="{FF2B5EF4-FFF2-40B4-BE49-F238E27FC236}">
                  <a16:creationId xmlns:a16="http://schemas.microsoft.com/office/drawing/2014/main" id="{E8446966-B619-48F7-8329-905FE655ECA4}"/>
                </a:ext>
              </a:extLst>
            </xdr:cNvPr>
            <xdr:cNvSpPr txBox="1"/>
          </xdr:nvSpPr>
          <xdr:spPr>
            <a:xfrm>
              <a:off x="24969761" y="3372169"/>
              <a:ext cx="786002" cy="373238"/>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EBBF009-C178-4E66-963E-5EC9313F4594}" type="TxLink">
                <a:rPr lang="en-US" sz="2400" b="1" i="0" u="none" strike="noStrike">
                  <a:solidFill>
                    <a:srgbClr val="C00000"/>
                  </a:solidFill>
                  <a:latin typeface="Calibri"/>
                  <a:ea typeface="Calibri"/>
                  <a:cs typeface="Calibri"/>
                </a:rPr>
                <a:pPr marL="0" indent="0" algn="ctr"/>
                <a:t>216</a:t>
              </a:fld>
              <a:endParaRPr lang="en-US" sz="2400" b="1" i="0" u="none" strike="noStrike">
                <a:solidFill>
                  <a:srgbClr val="C00000"/>
                </a:solidFill>
                <a:latin typeface="Calibri"/>
                <a:ea typeface="Calibri"/>
                <a:cs typeface="Calibri"/>
              </a:endParaRPr>
            </a:p>
          </xdr:txBody>
        </xdr:sp>
      </xdr:grpSp>
      <xdr:pic>
        <xdr:nvPicPr>
          <xdr:cNvPr id="6" name="Picture 5">
            <a:extLst>
              <a:ext uri="{FF2B5EF4-FFF2-40B4-BE49-F238E27FC236}">
                <a16:creationId xmlns:a16="http://schemas.microsoft.com/office/drawing/2014/main" id="{D498A1D1-2294-43B8-8CFE-3F35866F1BEF}"/>
              </a:ext>
            </a:extLst>
          </xdr:cNvPr>
          <xdr:cNvPicPr>
            <a:picLocks noChangeAspect="1"/>
          </xdr:cNvPicPr>
        </xdr:nvPicPr>
        <xdr:blipFill>
          <a:blip xmlns:r="http://schemas.openxmlformats.org/officeDocument/2006/relationships" r:embed="rId12">
            <a:lum bright="70000" contrast="-70000"/>
          </a:blip>
          <a:stretch>
            <a:fillRect/>
          </a:stretch>
        </xdr:blipFill>
        <xdr:spPr>
          <a:xfrm>
            <a:off x="7081814" y="1233920"/>
            <a:ext cx="337515" cy="343659"/>
          </a:xfrm>
          <a:prstGeom prst="rect">
            <a:avLst/>
          </a:prstGeom>
          <a:noFill/>
          <a:ln>
            <a:noFill/>
          </a:ln>
        </xdr:spPr>
      </xdr:pic>
    </xdr:grpSp>
    <xdr:clientData/>
  </xdr:twoCellAnchor>
  <xdr:twoCellAnchor>
    <xdr:from>
      <xdr:col>5</xdr:col>
      <xdr:colOff>840878</xdr:colOff>
      <xdr:row>5</xdr:row>
      <xdr:rowOff>36851</xdr:rowOff>
    </xdr:from>
    <xdr:to>
      <xdr:col>6</xdr:col>
      <xdr:colOff>439615</xdr:colOff>
      <xdr:row>7</xdr:row>
      <xdr:rowOff>27476</xdr:rowOff>
    </xdr:to>
    <xdr:sp macro="" textlink="slicers_and_pivot!F98">
      <xdr:nvSpPr>
        <xdr:cNvPr id="53" name="TextBox 52">
          <a:extLst>
            <a:ext uri="{FF2B5EF4-FFF2-40B4-BE49-F238E27FC236}">
              <a16:creationId xmlns:a16="http://schemas.microsoft.com/office/drawing/2014/main" id="{3800B0DD-CC9D-420E-AABB-A35488E554A3}"/>
            </a:ext>
          </a:extLst>
        </xdr:cNvPr>
        <xdr:cNvSpPr txBox="1"/>
      </xdr:nvSpPr>
      <xdr:spPr>
        <a:xfrm>
          <a:off x="3963980" y="1355697"/>
          <a:ext cx="954218" cy="356971"/>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3F0E129-4ED2-469C-AB22-AFBC4B3447D4}" type="TxLink">
            <a:rPr lang="en-US" sz="2400" b="1" i="0" u="none" strike="noStrike">
              <a:solidFill>
                <a:srgbClr val="C00000"/>
              </a:solidFill>
              <a:latin typeface="Calibri"/>
              <a:ea typeface="Calibri"/>
              <a:cs typeface="Calibri"/>
            </a:rPr>
            <a:pPr marL="0" indent="0" algn="ctr"/>
            <a:t>0%</a:t>
          </a:fld>
          <a:endParaRPr lang="en-US" sz="2400" b="1" i="0" u="none" strike="noStrike">
            <a:solidFill>
              <a:srgbClr val="C00000"/>
            </a:solidFill>
            <a:latin typeface="Calibri"/>
            <a:ea typeface="Calibri"/>
            <a:cs typeface="Calibri"/>
          </a:endParaRPr>
        </a:p>
      </xdr:txBody>
    </xdr:sp>
    <xdr:clientData/>
  </xdr:twoCellAnchor>
  <xdr:twoCellAnchor>
    <xdr:from>
      <xdr:col>6</xdr:col>
      <xdr:colOff>1057388</xdr:colOff>
      <xdr:row>5</xdr:row>
      <xdr:rowOff>24395</xdr:rowOff>
    </xdr:from>
    <xdr:to>
      <xdr:col>6</xdr:col>
      <xdr:colOff>2011606</xdr:colOff>
      <xdr:row>7</xdr:row>
      <xdr:rowOff>15020</xdr:rowOff>
    </xdr:to>
    <xdr:sp macro="" textlink="slicers_and_pivot!I99">
      <xdr:nvSpPr>
        <xdr:cNvPr id="54" name="TextBox 53">
          <a:extLst>
            <a:ext uri="{FF2B5EF4-FFF2-40B4-BE49-F238E27FC236}">
              <a16:creationId xmlns:a16="http://schemas.microsoft.com/office/drawing/2014/main" id="{796D67A5-31D5-4354-93A7-34FBFD1C9AB0}"/>
            </a:ext>
          </a:extLst>
        </xdr:cNvPr>
        <xdr:cNvSpPr txBox="1"/>
      </xdr:nvSpPr>
      <xdr:spPr>
        <a:xfrm>
          <a:off x="5535971" y="1343241"/>
          <a:ext cx="954218" cy="356971"/>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ACC2D3B-5383-4234-B3A9-2E6D39F1638F}" type="TxLink">
            <a:rPr lang="en-US" sz="2400" b="1" i="0" u="none" strike="noStrike">
              <a:solidFill>
                <a:srgbClr val="C00000"/>
              </a:solidFill>
              <a:latin typeface="Calibri"/>
              <a:ea typeface="Calibri"/>
              <a:cs typeface="Calibri"/>
            </a:rPr>
            <a:pPr marL="0" indent="0" algn="ctr"/>
            <a:t> </a:t>
          </a:fld>
          <a:endParaRPr lang="en-US" sz="2400" b="1" i="0" u="none" strike="noStrike">
            <a:solidFill>
              <a:srgbClr val="C00000"/>
            </a:solidFill>
            <a:latin typeface="Calibri"/>
            <a:ea typeface="Calibri"/>
            <a:cs typeface="Calibri"/>
          </a:endParaRPr>
        </a:p>
      </xdr:txBody>
    </xdr:sp>
    <xdr:clientData/>
  </xdr:twoCellAnchor>
  <xdr:twoCellAnchor>
    <xdr:from>
      <xdr:col>6</xdr:col>
      <xdr:colOff>1084864</xdr:colOff>
      <xdr:row>5</xdr:row>
      <xdr:rowOff>6078</xdr:rowOff>
    </xdr:from>
    <xdr:to>
      <xdr:col>6</xdr:col>
      <xdr:colOff>1996585</xdr:colOff>
      <xdr:row>7</xdr:row>
      <xdr:rowOff>82428</xdr:rowOff>
    </xdr:to>
    <xdr:sp macro="" textlink="slicers_and_pivot!G98">
      <xdr:nvSpPr>
        <xdr:cNvPr id="56" name="TextBox 55">
          <a:extLst>
            <a:ext uri="{FF2B5EF4-FFF2-40B4-BE49-F238E27FC236}">
              <a16:creationId xmlns:a16="http://schemas.microsoft.com/office/drawing/2014/main" id="{49614E0F-672E-4720-A379-2D667B4D13D3}"/>
            </a:ext>
          </a:extLst>
        </xdr:cNvPr>
        <xdr:cNvSpPr txBox="1"/>
      </xdr:nvSpPr>
      <xdr:spPr>
        <a:xfrm>
          <a:off x="5563447" y="1324924"/>
          <a:ext cx="911721" cy="442696"/>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D459AAD-22A5-4598-A48B-7A7B84AAB676}" type="TxLink">
            <a:rPr lang="en-US" sz="2400" b="1" i="0" u="none" strike="noStrike">
              <a:solidFill>
                <a:srgbClr val="C00000"/>
              </a:solidFill>
              <a:latin typeface="Calibri"/>
              <a:ea typeface="Calibri"/>
              <a:cs typeface="Calibri"/>
            </a:rPr>
            <a:pPr marL="0" indent="0" algn="ctr"/>
            <a:t>100%</a:t>
          </a:fld>
          <a:endParaRPr lang="en-US" sz="2400" b="1" i="0" u="none" strike="noStrike">
            <a:solidFill>
              <a:srgbClr val="C00000"/>
            </a:solidFill>
            <a:latin typeface="Calibri"/>
            <a:ea typeface="Calibri"/>
            <a:cs typeface="Calibri"/>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89120368" createdVersion="7" refreshedVersion="7" minRefreshableVersion="3" recordCount="5001" xr:uid="{1E815675-20B4-4B08-A987-07A52CBF14E1}">
  <cacheSource type="worksheet">
    <worksheetSource ref="A1:U1048576" sheet="heart_failure_records"/>
  </cacheSource>
  <cacheFields count="50">
    <cacheField name="age" numFmtId="1">
      <sharedItems containsString="0" containsBlank="1" containsNumber="1" minValue="40" maxValue="95" count="49">
        <n v="40"/>
        <n v="41"/>
        <n v="42"/>
        <n v="43"/>
        <n v="44"/>
        <n v="45"/>
        <n v="46"/>
        <n v="47"/>
        <n v="48"/>
        <n v="49"/>
        <n v="50"/>
        <n v="51"/>
        <n v="52"/>
        <n v="53"/>
        <n v="54"/>
        <n v="55"/>
        <n v="56"/>
        <n v="57"/>
        <n v="58"/>
        <n v="59"/>
        <n v="60"/>
        <n v="60.667000000000002"/>
        <n v="61"/>
        <n v="62"/>
        <n v="63"/>
        <n v="64"/>
        <n v="65"/>
        <n v="66"/>
        <n v="67"/>
        <n v="68"/>
        <n v="69"/>
        <n v="70"/>
        <n v="71"/>
        <n v="72"/>
        <n v="73"/>
        <n v="75"/>
        <n v="77"/>
        <n v="78"/>
        <n v="79"/>
        <n v="80"/>
        <n v="81"/>
        <n v="82"/>
        <n v="85"/>
        <n v="86"/>
        <n v="87"/>
        <n v="90"/>
        <n v="94"/>
        <n v="95"/>
        <m/>
      </sharedItems>
      <fieldGroup par="27"/>
    </cacheField>
    <cacheField name="anaemia" numFmtId="0">
      <sharedItems containsString="0" containsBlank="1" containsNumber="1" containsInteger="1" minValue="0" maxValue="1" count="3">
        <n v="1"/>
        <n v="0"/>
        <m/>
      </sharedItems>
    </cacheField>
    <cacheField name="no_anemia" numFmtId="0">
      <sharedItems containsString="0" containsBlank="1" containsNumber="1" containsInteger="1" minValue="0" maxValue="1"/>
    </cacheField>
    <cacheField name="anemia_label" numFmtId="0">
      <sharedItems containsBlank="1" count="3">
        <s v="Anemia"/>
        <s v="No Anemia"/>
        <m/>
      </sharedItems>
    </cacheField>
    <cacheField name="creatinine_phosphokinase" numFmtId="1">
      <sharedItems containsString="0" containsBlank="1" containsNumber="1" containsInteger="1" minValue="23" maxValue="7861"/>
    </cacheField>
    <cacheField name="diabetes" numFmtId="0">
      <sharedItems containsString="0" containsBlank="1" containsNumber="1" containsInteger="1" minValue="0" maxValue="1"/>
    </cacheField>
    <cacheField name="no_diabetes" numFmtId="0">
      <sharedItems containsString="0" containsBlank="1" containsNumber="1" containsInteger="1" minValue="0" maxValue="1"/>
    </cacheField>
    <cacheField name="diabetes_label" numFmtId="0">
      <sharedItems containsBlank="1" count="3">
        <s v="Diabetes"/>
        <s v="No Diabetes"/>
        <m/>
      </sharedItems>
    </cacheField>
    <cacheField name="ejection_fraction" numFmtId="1">
      <sharedItems containsString="0" containsBlank="1" containsNumber="1" containsInteger="1" minValue="14" maxValue="80"/>
    </cacheField>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ount="3">
        <s v="No High Blood Pressure"/>
        <s v="High Blood Pressure"/>
        <m/>
      </sharedItems>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ount="3">
        <n v="1"/>
        <n v="0"/>
        <m/>
      </sharedItems>
    </cacheField>
    <cacheField name="female" numFmtId="0">
      <sharedItems containsString="0" containsBlank="1" containsNumber="1" containsInteger="1" minValue="0" maxValue="1" count="3">
        <n v="0"/>
        <n v="1"/>
        <m/>
      </sharedItems>
    </cacheField>
    <cacheField name="sex_label" numFmtId="0">
      <sharedItems containsBlank="1" count="3">
        <s v="Male"/>
        <s v="Female"/>
        <m/>
      </sharedItems>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ount="3">
        <s v="Non Smoker"/>
        <s v="Smoker"/>
        <m/>
      </sharedItems>
    </cacheField>
    <cacheField name="time" numFmtId="1">
      <sharedItems containsString="0" containsBlank="1" containsNumber="1" containsInteger="1" minValue="4" maxValue="285"/>
    </cacheField>
    <cacheField name="status_label" numFmtId="1">
      <sharedItems containsBlank="1" count="3">
        <s v="Alive"/>
        <s v="Dead"/>
        <m/>
      </sharedItems>
    </cacheField>
    <cacheField name="alive" numFmtId="0">
      <sharedItems containsString="0" containsBlank="1" containsNumber="1" containsInteger="1" minValue="0" maxValue="1" count="3">
        <n v="1"/>
        <n v="0"/>
        <m/>
      </sharedItems>
    </cacheField>
    <cacheField name="dead" numFmtId="0">
      <sharedItems containsString="0" containsBlank="1" containsNumber="1" containsInteger="1" minValue="0" maxValue="1" count="3">
        <n v="0"/>
        <n v="1"/>
        <m/>
      </sharedItems>
    </cacheField>
    <cacheField name="Field1" numFmtId="0" formula="dead/ (dead+alive)*100" databaseField="0"/>
    <cacheField name="Field2" numFmtId="0" formula="alive/(alive+dead)*100" databaseField="0"/>
    <cacheField name="age2" numFmtId="0" databaseField="0">
      <fieldGroup base="0">
        <discretePr count="49">
          <x v="12"/>
          <x v="12"/>
          <x v="12"/>
          <x v="12"/>
          <x v="12"/>
          <x v="2"/>
          <x v="2"/>
          <x v="2"/>
          <x v="2"/>
          <x v="2"/>
          <x v="3"/>
          <x v="3"/>
          <x v="3"/>
          <x v="3"/>
          <x v="3"/>
          <x v="4"/>
          <x v="4"/>
          <x v="4"/>
          <x v="4"/>
          <x v="4"/>
          <x v="5"/>
          <x v="5"/>
          <x v="5"/>
          <x v="5"/>
          <x v="5"/>
          <x v="5"/>
          <x v="6"/>
          <x v="6"/>
          <x v="6"/>
          <x v="6"/>
          <x v="6"/>
          <x v="7"/>
          <x v="7"/>
          <x v="7"/>
          <x v="7"/>
          <x v="8"/>
          <x v="8"/>
          <x v="8"/>
          <x v="8"/>
          <x v="9"/>
          <x v="9"/>
          <x v="9"/>
          <x v="10"/>
          <x v="10"/>
          <x v="10"/>
          <x v="11"/>
          <x v="11"/>
          <x v="0"/>
          <x v="1"/>
        </discretePr>
        <groupItems count="13">
          <n v="95"/>
          <m/>
          <s v="Group2"/>
          <s v="Group3"/>
          <s v="Group4"/>
          <s v="Group5"/>
          <s v="Group6"/>
          <s v="Group7"/>
          <s v="Group8"/>
          <s v="Group9"/>
          <s v="Group10"/>
          <s v="Group11"/>
          <s v="Group1"/>
        </groupItems>
      </fieldGroup>
    </cacheField>
    <cacheField name="% Alive" numFmtId="0" formula="alive/(alive+dead)" databaseField="0"/>
    <cacheField name="% Dead" numFmtId="0" formula="dead/(dead+alive)" databaseField="0"/>
    <cacheField name="% Anaemic" numFmtId="0" formula="anaemia/ (anaemia+no_anemia)" databaseField="0"/>
    <cacheField name="Field3" numFmtId="0" formula="diabetes/(diabetes+no_diabetes)" databaseField="0"/>
    <cacheField name="Field4" numFmtId="0" formula="high_blood_pressure/(high_blood_pressure+no_high_blood_pressure)" databaseField="0"/>
    <cacheField name="Field5" numFmtId="0" formula="female/(female+male)" databaseField="0"/>
    <cacheField name="Field6" numFmtId="0" formula="male/(female+male)" databaseField="0"/>
    <cacheField name="% Smokers" numFmtId="0" formula="smoking/(non_smoking+smoking)" databaseField="0"/>
    <cacheField name="Field7" numFmtId="0" formula="alive/(alive+dead)" databaseField="0"/>
    <cacheField name="Field8" numFmtId="0" formula="dead/(alive+dead)" databaseField="0"/>
    <cacheField name="Field9" numFmtId="0" formula="IF(dead=0,time, 0)" databaseField="0"/>
    <cacheField name="Field10" numFmtId="0" formula="IF(dead=1, 1, 0)" databaseField="0"/>
    <cacheField name="Field11" numFmtId="0" formula="male/(male+female)" databaseField="0"/>
    <cacheField name="Field12" numFmtId="0" formula="anaemia/(anaemia+no_anemia)" databaseField="0"/>
    <cacheField name="Field13" numFmtId="0" formula="anaemia/(anaemia+no_anemia)" databaseField="0"/>
    <cacheField name="Field14" numFmtId="0" formula="anaemia/(anaemia+no_anemia)" databaseField="0"/>
    <cacheField name="Field15" numFmtId="0" formula="diabetes/(diabetes+no_diabetes)" databaseField="0"/>
    <cacheField name="Field16" numFmtId="0" formula="diabetes/(diabetes+no_diabetes)" databaseField="0"/>
    <cacheField name="Field17" numFmtId="0" formula="high_blood_pressure/(high_blood_pressure+no_high_blood_pressure)" databaseField="0"/>
    <cacheField name="Field18" numFmtId="0" formula="diabetes/ (diabetes+no_diabetes)" databaseField="0"/>
    <cacheField name="Field19" numFmtId="0" formula="female/(female+male)" databaseField="0"/>
    <cacheField name="Field20" numFmtId="0" formula="male/(male+female)" databaseField="0"/>
  </cacheFields>
  <extLst>
    <ext xmlns:x14="http://schemas.microsoft.com/office/spreadsheetml/2009/9/main" uri="{725AE2AE-9491-48be-B2B4-4EB974FC3084}">
      <x14:pivotCacheDefinition pivotCacheId="6471471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92592593" createdVersion="7" refreshedVersion="7" minRefreshableVersion="3" recordCount="5001" xr:uid="{0EB5DFBC-7391-43DF-BEFA-8D0A44C530D0}">
  <cacheSource type="worksheet">
    <worksheetSource ref="H1:U1048576" sheet="heart_failure_records"/>
  </cacheSource>
  <cacheFields count="16">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acheField>
    <cacheField name="female" numFmtId="0">
      <sharedItems containsString="0" containsBlank="1" containsNumber="1" containsInteger="1" minValue="0" maxValue="1"/>
    </cacheField>
    <cacheField name="sex_label" numFmtId="0">
      <sharedItems containsBlank="1"/>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acheField>
    <cacheField name="time" numFmtId="1">
      <sharedItems containsString="0" containsBlank="1" containsNumber="1" containsInteger="1" minValue="4" maxValue="285"/>
    </cacheField>
    <cacheField name="status_label" numFmtId="1">
      <sharedItems containsBlank="1"/>
    </cacheField>
    <cacheField name="alive" numFmtId="0">
      <sharedItems containsString="0" containsBlank="1" containsNumber="1" containsInteger="1" minValue="0" maxValue="1"/>
    </cacheField>
    <cacheField name="dead"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93055555" createdVersion="7" refreshedVersion="7" minRefreshableVersion="3" recordCount="5001" xr:uid="{1A3B4F8F-24A4-4A6F-B920-F5F645CDB7C7}">
  <cacheSource type="worksheet">
    <worksheetSource ref="B1:U1048576" sheet="heart_failure_records"/>
  </cacheSource>
  <cacheFields count="24">
    <cacheField name="anaemia" numFmtId="0">
      <sharedItems containsString="0" containsBlank="1" containsNumber="1" containsInteger="1" minValue="0" maxValue="1"/>
    </cacheField>
    <cacheField name="no_anemia" numFmtId="0">
      <sharedItems containsString="0" containsBlank="1" containsNumber="1" containsInteger="1" minValue="0" maxValue="1"/>
    </cacheField>
    <cacheField name="anemia_label" numFmtId="0">
      <sharedItems containsBlank="1"/>
    </cacheField>
    <cacheField name="creatinine_phosphokinase" numFmtId="1">
      <sharedItems containsString="0" containsBlank="1" containsNumber="1" containsInteger="1" minValue="23" maxValue="7861"/>
    </cacheField>
    <cacheField name="diabetes" numFmtId="0">
      <sharedItems containsString="0" containsBlank="1" containsNumber="1" containsInteger="1" minValue="0" maxValue="1"/>
    </cacheField>
    <cacheField name="no_diabetes" numFmtId="0">
      <sharedItems containsString="0" containsBlank="1" containsNumber="1" containsInteger="1" minValue="0" maxValue="1"/>
    </cacheField>
    <cacheField name="diabetes_label" numFmtId="0">
      <sharedItems containsBlank="1"/>
    </cacheField>
    <cacheField name="ejection_fraction" numFmtId="1">
      <sharedItems containsString="0" containsBlank="1" containsNumber="1" containsInteger="1" minValue="14" maxValue="80"/>
    </cacheField>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acheField>
    <cacheField name="female" numFmtId="0">
      <sharedItems containsString="0" containsBlank="1" containsNumber="1" containsInteger="1" minValue="0" maxValue="1"/>
    </cacheField>
    <cacheField name="sex_label" numFmtId="0">
      <sharedItems containsBlank="1"/>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acheField>
    <cacheField name="time" numFmtId="1">
      <sharedItems containsString="0" containsBlank="1" containsNumber="1" containsInteger="1" minValue="4" maxValue="285"/>
    </cacheField>
    <cacheField name="status_label" numFmtId="1">
      <sharedItems containsBlank="1"/>
    </cacheField>
    <cacheField name="alive" numFmtId="0">
      <sharedItems containsString="0" containsBlank="1" containsNumber="1" containsInteger="1" minValue="0" maxValue="1"/>
    </cacheField>
    <cacheField name="dead" numFmtId="0">
      <sharedItems containsString="0" containsBlank="1" containsNumber="1" containsInteger="1" minValue="0" maxValue="1"/>
    </cacheField>
  </cacheFields>
  <extLst>
    <ext xmlns:x14="http://schemas.microsoft.com/office/spreadsheetml/2009/9/main" uri="{725AE2AE-9491-48be-B2B4-4EB974FC3084}">
      <x14:pivotCacheDefinition pivotCacheId="21398467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x v="0"/>
    <x v="0"/>
    <n v="0"/>
    <x v="0"/>
    <n v="30"/>
    <n v="1"/>
    <n v="0"/>
    <x v="0"/>
    <n v="35"/>
    <n v="0"/>
    <n v="1"/>
    <x v="0"/>
    <n v="250000"/>
    <n v="1.1000000000000001"/>
    <n v="140"/>
    <x v="0"/>
    <x v="0"/>
    <x v="0"/>
    <n v="0"/>
    <n v="1"/>
    <x v="0"/>
    <n v="212"/>
    <x v="0"/>
    <x v="0"/>
    <x v="0"/>
  </r>
  <r>
    <x v="0"/>
    <x v="1"/>
    <n v="1"/>
    <x v="1"/>
    <n v="624"/>
    <n v="0"/>
    <n v="1"/>
    <x v="1"/>
    <n v="35"/>
    <n v="0"/>
    <n v="1"/>
    <x v="0"/>
    <n v="368000"/>
    <n v="1"/>
    <n v="142"/>
    <x v="0"/>
    <x v="0"/>
    <x v="0"/>
    <n v="1"/>
    <n v="0"/>
    <x v="1"/>
    <n v="214"/>
    <x v="0"/>
    <x v="0"/>
    <x v="0"/>
  </r>
  <r>
    <x v="0"/>
    <x v="1"/>
    <n v="1"/>
    <x v="1"/>
    <n v="624"/>
    <n v="0"/>
    <n v="1"/>
    <x v="1"/>
    <n v="35"/>
    <n v="0"/>
    <n v="1"/>
    <x v="0"/>
    <n v="368000"/>
    <n v="1"/>
    <n v="142"/>
    <x v="0"/>
    <x v="0"/>
    <x v="0"/>
    <n v="1"/>
    <n v="0"/>
    <x v="1"/>
    <n v="214"/>
    <x v="0"/>
    <x v="0"/>
    <x v="0"/>
  </r>
  <r>
    <x v="0"/>
    <x v="1"/>
    <n v="1"/>
    <x v="1"/>
    <n v="624"/>
    <n v="0"/>
    <n v="1"/>
    <x v="1"/>
    <n v="35"/>
    <n v="0"/>
    <n v="1"/>
    <x v="0"/>
    <n v="368000"/>
    <n v="1"/>
    <n v="142"/>
    <x v="0"/>
    <x v="0"/>
    <x v="0"/>
    <n v="1"/>
    <n v="0"/>
    <x v="1"/>
    <n v="214"/>
    <x v="0"/>
    <x v="0"/>
    <x v="0"/>
  </r>
  <r>
    <x v="0"/>
    <x v="0"/>
    <n v="0"/>
    <x v="0"/>
    <n v="156"/>
    <n v="0"/>
    <n v="1"/>
    <x v="1"/>
    <n v="40"/>
    <n v="0"/>
    <n v="1"/>
    <x v="0"/>
    <n v="226000"/>
    <n v="0.8"/>
    <n v="141"/>
    <x v="1"/>
    <x v="1"/>
    <x v="0"/>
    <n v="0"/>
    <n v="1"/>
    <x v="0"/>
    <n v="187"/>
    <x v="0"/>
    <x v="0"/>
    <x v="0"/>
  </r>
  <r>
    <x v="0"/>
    <x v="1"/>
    <n v="1"/>
    <x v="1"/>
    <n v="624"/>
    <n v="0"/>
    <n v="1"/>
    <x v="1"/>
    <n v="35"/>
    <n v="0"/>
    <n v="1"/>
    <x v="0"/>
    <n v="368000"/>
    <n v="1"/>
    <n v="142"/>
    <x v="0"/>
    <x v="0"/>
    <x v="1"/>
    <n v="1"/>
    <n v="0"/>
    <x v="1"/>
    <n v="214"/>
    <x v="0"/>
    <x v="0"/>
    <x v="0"/>
  </r>
  <r>
    <x v="0"/>
    <x v="1"/>
    <n v="1"/>
    <x v="1"/>
    <n v="624"/>
    <n v="0"/>
    <n v="1"/>
    <x v="1"/>
    <n v="60"/>
    <n v="0"/>
    <n v="1"/>
    <x v="0"/>
    <n v="51000"/>
    <n v="0.7"/>
    <n v="138"/>
    <x v="0"/>
    <x v="0"/>
    <x v="0"/>
    <n v="1"/>
    <n v="0"/>
    <x v="1"/>
    <n v="214"/>
    <x v="0"/>
    <x v="0"/>
    <x v="0"/>
  </r>
  <r>
    <x v="0"/>
    <x v="1"/>
    <n v="1"/>
    <x v="1"/>
    <n v="2448"/>
    <n v="0"/>
    <n v="1"/>
    <x v="1"/>
    <n v="35"/>
    <n v="0"/>
    <n v="1"/>
    <x v="0"/>
    <n v="301000"/>
    <n v="1"/>
    <n v="142"/>
    <x v="0"/>
    <x v="0"/>
    <x v="0"/>
    <n v="1"/>
    <n v="0"/>
    <x v="1"/>
    <n v="214"/>
    <x v="0"/>
    <x v="0"/>
    <x v="0"/>
  </r>
  <r>
    <x v="0"/>
    <x v="0"/>
    <n v="0"/>
    <x v="0"/>
    <n v="315"/>
    <n v="0"/>
    <n v="1"/>
    <x v="1"/>
    <n v="25"/>
    <n v="0"/>
    <n v="1"/>
    <x v="0"/>
    <n v="262000"/>
    <n v="1"/>
    <n v="136"/>
    <x v="0"/>
    <x v="0"/>
    <x v="0"/>
    <n v="1"/>
    <n v="0"/>
    <x v="1"/>
    <n v="120"/>
    <x v="0"/>
    <x v="0"/>
    <x v="0"/>
  </r>
  <r>
    <x v="0"/>
    <x v="1"/>
    <n v="1"/>
    <x v="1"/>
    <n v="624"/>
    <n v="1"/>
    <n v="0"/>
    <x v="0"/>
    <n v="38"/>
    <n v="0"/>
    <n v="1"/>
    <x v="0"/>
    <n v="25100"/>
    <n v="1.1000000000000001"/>
    <n v="140"/>
    <x v="0"/>
    <x v="0"/>
    <x v="0"/>
    <n v="0"/>
    <n v="1"/>
    <x v="0"/>
    <n v="214"/>
    <x v="0"/>
    <x v="0"/>
    <x v="0"/>
  </r>
  <r>
    <x v="0"/>
    <x v="0"/>
    <n v="0"/>
    <x v="0"/>
    <n v="129"/>
    <n v="0"/>
    <n v="1"/>
    <x v="1"/>
    <n v="60"/>
    <n v="0"/>
    <n v="1"/>
    <x v="0"/>
    <n v="337000"/>
    <n v="0.7"/>
    <n v="141"/>
    <x v="0"/>
    <x v="0"/>
    <x v="0"/>
    <n v="1"/>
    <n v="0"/>
    <x v="1"/>
    <n v="102"/>
    <x v="0"/>
    <x v="0"/>
    <x v="0"/>
  </r>
  <r>
    <x v="0"/>
    <x v="1"/>
    <n v="1"/>
    <x v="1"/>
    <n v="624"/>
    <n v="0"/>
    <n v="1"/>
    <x v="1"/>
    <n v="60"/>
    <n v="0"/>
    <n v="1"/>
    <x v="0"/>
    <n v="242000"/>
    <n v="1"/>
    <n v="137"/>
    <x v="0"/>
    <x v="0"/>
    <x v="0"/>
    <n v="0"/>
    <n v="1"/>
    <x v="0"/>
    <n v="214"/>
    <x v="0"/>
    <x v="0"/>
    <x v="0"/>
  </r>
  <r>
    <x v="0"/>
    <x v="0"/>
    <n v="0"/>
    <x v="0"/>
    <n v="101"/>
    <n v="1"/>
    <n v="0"/>
    <x v="0"/>
    <n v="40"/>
    <n v="0"/>
    <n v="1"/>
    <x v="0"/>
    <n v="368000"/>
    <n v="0.8"/>
    <n v="141"/>
    <x v="1"/>
    <x v="1"/>
    <x v="0"/>
    <n v="0"/>
    <n v="1"/>
    <x v="0"/>
    <n v="187"/>
    <x v="0"/>
    <x v="0"/>
    <x v="0"/>
  </r>
  <r>
    <x v="0"/>
    <x v="1"/>
    <n v="1"/>
    <x v="1"/>
    <n v="280"/>
    <n v="0"/>
    <n v="1"/>
    <x v="1"/>
    <n v="35"/>
    <n v="0"/>
    <n v="1"/>
    <x v="0"/>
    <n v="255000"/>
    <n v="1.1000000000000001"/>
    <n v="136"/>
    <x v="0"/>
    <x v="0"/>
    <x v="1"/>
    <n v="1"/>
    <n v="0"/>
    <x v="1"/>
    <n v="212"/>
    <x v="0"/>
    <x v="0"/>
    <x v="0"/>
  </r>
  <r>
    <x v="0"/>
    <x v="0"/>
    <n v="0"/>
    <x v="0"/>
    <n v="80"/>
    <n v="0"/>
    <n v="1"/>
    <x v="1"/>
    <n v="35"/>
    <n v="0"/>
    <n v="1"/>
    <x v="0"/>
    <n v="255000"/>
    <n v="1.1000000000000001"/>
    <n v="136"/>
    <x v="0"/>
    <x v="0"/>
    <x v="0"/>
    <n v="1"/>
    <n v="0"/>
    <x v="1"/>
    <n v="212"/>
    <x v="0"/>
    <x v="0"/>
    <x v="0"/>
  </r>
  <r>
    <x v="0"/>
    <x v="0"/>
    <n v="0"/>
    <x v="0"/>
    <n v="100"/>
    <n v="0"/>
    <n v="1"/>
    <x v="1"/>
    <n v="35"/>
    <n v="0"/>
    <n v="1"/>
    <x v="0"/>
    <n v="255000"/>
    <n v="0.9"/>
    <n v="137"/>
    <x v="0"/>
    <x v="0"/>
    <x v="0"/>
    <n v="0"/>
    <n v="1"/>
    <x v="0"/>
    <n v="209"/>
    <x v="0"/>
    <x v="0"/>
    <x v="0"/>
  </r>
  <r>
    <x v="0"/>
    <x v="1"/>
    <n v="1"/>
    <x v="1"/>
    <n v="124"/>
    <n v="1"/>
    <n v="0"/>
    <x v="0"/>
    <n v="30"/>
    <n v="1"/>
    <n v="0"/>
    <x v="1"/>
    <n v="153000"/>
    <n v="1.2"/>
    <n v="136"/>
    <x v="1"/>
    <x v="1"/>
    <x v="0"/>
    <n v="1"/>
    <n v="0"/>
    <x v="1"/>
    <n v="32"/>
    <x v="1"/>
    <x v="1"/>
    <x v="1"/>
  </r>
  <r>
    <x v="0"/>
    <x v="1"/>
    <n v="1"/>
    <x v="1"/>
    <n v="90"/>
    <n v="0"/>
    <n v="1"/>
    <x v="1"/>
    <n v="35"/>
    <n v="0"/>
    <n v="1"/>
    <x v="0"/>
    <n v="255000"/>
    <n v="1.1000000000000001"/>
    <n v="136"/>
    <x v="0"/>
    <x v="0"/>
    <x v="1"/>
    <n v="1"/>
    <n v="0"/>
    <x v="1"/>
    <n v="212"/>
    <x v="0"/>
    <x v="0"/>
    <x v="0"/>
  </r>
  <r>
    <x v="0"/>
    <x v="0"/>
    <n v="0"/>
    <x v="0"/>
    <n v="129"/>
    <n v="0"/>
    <n v="1"/>
    <x v="1"/>
    <n v="35"/>
    <n v="0"/>
    <n v="1"/>
    <x v="0"/>
    <n v="255000"/>
    <n v="0.9"/>
    <n v="137"/>
    <x v="0"/>
    <x v="0"/>
    <x v="0"/>
    <n v="0"/>
    <n v="1"/>
    <x v="0"/>
    <n v="209"/>
    <x v="0"/>
    <x v="0"/>
    <x v="0"/>
  </r>
  <r>
    <x v="0"/>
    <x v="1"/>
    <n v="1"/>
    <x v="1"/>
    <n v="582"/>
    <n v="1"/>
    <n v="0"/>
    <x v="0"/>
    <n v="35"/>
    <n v="0"/>
    <n v="1"/>
    <x v="0"/>
    <n v="222000"/>
    <n v="1"/>
    <n v="132"/>
    <x v="0"/>
    <x v="0"/>
    <x v="0"/>
    <n v="0"/>
    <n v="1"/>
    <x v="0"/>
    <n v="244"/>
    <x v="0"/>
    <x v="0"/>
    <x v="0"/>
  </r>
  <r>
    <x v="0"/>
    <x v="1"/>
    <n v="1"/>
    <x v="1"/>
    <n v="90"/>
    <n v="0"/>
    <n v="1"/>
    <x v="1"/>
    <n v="35"/>
    <n v="0"/>
    <n v="1"/>
    <x v="0"/>
    <n v="255000"/>
    <n v="1.1000000000000001"/>
    <n v="136"/>
    <x v="0"/>
    <x v="0"/>
    <x v="0"/>
    <n v="1"/>
    <n v="0"/>
    <x v="1"/>
    <n v="212"/>
    <x v="0"/>
    <x v="0"/>
    <x v="0"/>
  </r>
  <r>
    <x v="0"/>
    <x v="0"/>
    <n v="0"/>
    <x v="0"/>
    <n v="101"/>
    <n v="0"/>
    <n v="1"/>
    <x v="1"/>
    <n v="40"/>
    <n v="0"/>
    <n v="1"/>
    <x v="0"/>
    <n v="226000"/>
    <n v="0.8"/>
    <n v="141"/>
    <x v="1"/>
    <x v="1"/>
    <x v="0"/>
    <n v="0"/>
    <n v="1"/>
    <x v="0"/>
    <n v="187"/>
    <x v="0"/>
    <x v="0"/>
    <x v="0"/>
  </r>
  <r>
    <x v="0"/>
    <x v="1"/>
    <n v="1"/>
    <x v="1"/>
    <n v="582"/>
    <n v="1"/>
    <n v="0"/>
    <x v="0"/>
    <n v="35"/>
    <n v="0"/>
    <n v="1"/>
    <x v="0"/>
    <n v="222000"/>
    <n v="1"/>
    <n v="132"/>
    <x v="0"/>
    <x v="0"/>
    <x v="1"/>
    <n v="0"/>
    <n v="1"/>
    <x v="0"/>
    <n v="244"/>
    <x v="0"/>
    <x v="0"/>
    <x v="0"/>
  </r>
  <r>
    <x v="0"/>
    <x v="0"/>
    <n v="0"/>
    <x v="0"/>
    <n v="129"/>
    <n v="0"/>
    <n v="1"/>
    <x v="1"/>
    <n v="35"/>
    <n v="0"/>
    <n v="1"/>
    <x v="0"/>
    <n v="255000"/>
    <n v="0.9"/>
    <n v="137"/>
    <x v="0"/>
    <x v="0"/>
    <x v="0"/>
    <n v="0"/>
    <n v="1"/>
    <x v="0"/>
    <n v="209"/>
    <x v="0"/>
    <x v="0"/>
    <x v="0"/>
  </r>
  <r>
    <x v="0"/>
    <x v="0"/>
    <n v="0"/>
    <x v="0"/>
    <n v="129"/>
    <n v="0"/>
    <n v="1"/>
    <x v="1"/>
    <n v="35"/>
    <n v="0"/>
    <n v="1"/>
    <x v="0"/>
    <n v="255000"/>
    <n v="0.9"/>
    <n v="137"/>
    <x v="0"/>
    <x v="0"/>
    <x v="0"/>
    <n v="0"/>
    <n v="1"/>
    <x v="0"/>
    <n v="209"/>
    <x v="0"/>
    <x v="0"/>
    <x v="0"/>
  </r>
  <r>
    <x v="0"/>
    <x v="0"/>
    <n v="0"/>
    <x v="0"/>
    <n v="129"/>
    <n v="0"/>
    <n v="1"/>
    <x v="1"/>
    <n v="35"/>
    <n v="0"/>
    <n v="1"/>
    <x v="0"/>
    <n v="255000"/>
    <n v="0.9"/>
    <n v="137"/>
    <x v="0"/>
    <x v="0"/>
    <x v="0"/>
    <n v="0"/>
    <n v="1"/>
    <x v="0"/>
    <n v="209"/>
    <x v="0"/>
    <x v="0"/>
    <x v="0"/>
  </r>
  <r>
    <x v="0"/>
    <x v="0"/>
    <n v="0"/>
    <x v="0"/>
    <n v="129"/>
    <n v="0"/>
    <n v="1"/>
    <x v="1"/>
    <n v="35"/>
    <n v="0"/>
    <n v="1"/>
    <x v="0"/>
    <n v="255000"/>
    <n v="0.9"/>
    <n v="137"/>
    <x v="0"/>
    <x v="0"/>
    <x v="0"/>
    <n v="0"/>
    <n v="1"/>
    <x v="0"/>
    <n v="209"/>
    <x v="0"/>
    <x v="0"/>
    <x v="0"/>
  </r>
  <r>
    <x v="0"/>
    <x v="1"/>
    <n v="1"/>
    <x v="1"/>
    <n v="624"/>
    <n v="0"/>
    <n v="1"/>
    <x v="1"/>
    <n v="35"/>
    <n v="0"/>
    <n v="1"/>
    <x v="0"/>
    <n v="301000"/>
    <n v="1"/>
    <n v="142"/>
    <x v="0"/>
    <x v="0"/>
    <x v="0"/>
    <n v="1"/>
    <n v="0"/>
    <x v="1"/>
    <n v="214"/>
    <x v="0"/>
    <x v="0"/>
    <x v="0"/>
  </r>
  <r>
    <x v="0"/>
    <x v="1"/>
    <n v="1"/>
    <x v="1"/>
    <n v="90"/>
    <n v="0"/>
    <n v="1"/>
    <x v="1"/>
    <n v="35"/>
    <n v="0"/>
    <n v="1"/>
    <x v="0"/>
    <n v="255000"/>
    <n v="1.1000000000000001"/>
    <n v="136"/>
    <x v="0"/>
    <x v="0"/>
    <x v="0"/>
    <n v="1"/>
    <n v="0"/>
    <x v="1"/>
    <n v="212"/>
    <x v="0"/>
    <x v="0"/>
    <x v="0"/>
  </r>
  <r>
    <x v="0"/>
    <x v="1"/>
    <n v="1"/>
    <x v="1"/>
    <n v="244"/>
    <n v="0"/>
    <n v="1"/>
    <x v="1"/>
    <n v="45"/>
    <n v="1"/>
    <n v="0"/>
    <x v="1"/>
    <n v="275000"/>
    <n v="0.9"/>
    <n v="140"/>
    <x v="1"/>
    <x v="1"/>
    <x v="0"/>
    <n v="0"/>
    <n v="1"/>
    <x v="0"/>
    <n v="174"/>
    <x v="0"/>
    <x v="0"/>
    <x v="0"/>
  </r>
  <r>
    <x v="0"/>
    <x v="1"/>
    <n v="1"/>
    <x v="1"/>
    <n v="624"/>
    <n v="0"/>
    <n v="1"/>
    <x v="1"/>
    <n v="35"/>
    <n v="0"/>
    <n v="1"/>
    <x v="0"/>
    <n v="301000"/>
    <n v="1"/>
    <n v="142"/>
    <x v="0"/>
    <x v="0"/>
    <x v="1"/>
    <n v="1"/>
    <n v="0"/>
    <x v="1"/>
    <n v="214"/>
    <x v="0"/>
    <x v="0"/>
    <x v="0"/>
  </r>
  <r>
    <x v="0"/>
    <x v="1"/>
    <n v="1"/>
    <x v="1"/>
    <n v="244"/>
    <n v="0"/>
    <n v="1"/>
    <x v="1"/>
    <n v="45"/>
    <n v="1"/>
    <n v="0"/>
    <x v="1"/>
    <n v="275000"/>
    <n v="0.9"/>
    <n v="140"/>
    <x v="1"/>
    <x v="1"/>
    <x v="0"/>
    <n v="0"/>
    <n v="1"/>
    <x v="0"/>
    <n v="174"/>
    <x v="0"/>
    <x v="0"/>
    <x v="0"/>
  </r>
  <r>
    <x v="0"/>
    <x v="0"/>
    <n v="0"/>
    <x v="0"/>
    <n v="101"/>
    <n v="0"/>
    <n v="1"/>
    <x v="1"/>
    <n v="40"/>
    <n v="0"/>
    <n v="1"/>
    <x v="0"/>
    <n v="226000"/>
    <n v="0.8"/>
    <n v="141"/>
    <x v="1"/>
    <x v="1"/>
    <x v="1"/>
    <n v="0"/>
    <n v="1"/>
    <x v="0"/>
    <n v="187"/>
    <x v="0"/>
    <x v="0"/>
    <x v="0"/>
  </r>
  <r>
    <x v="0"/>
    <x v="1"/>
    <n v="1"/>
    <x v="1"/>
    <n v="624"/>
    <n v="0"/>
    <n v="1"/>
    <x v="1"/>
    <n v="35"/>
    <n v="0"/>
    <n v="1"/>
    <x v="0"/>
    <n v="301000"/>
    <n v="1"/>
    <n v="142"/>
    <x v="0"/>
    <x v="0"/>
    <x v="1"/>
    <n v="1"/>
    <n v="0"/>
    <x v="1"/>
    <n v="214"/>
    <x v="0"/>
    <x v="0"/>
    <x v="0"/>
  </r>
  <r>
    <x v="0"/>
    <x v="0"/>
    <n v="0"/>
    <x v="0"/>
    <n v="101"/>
    <n v="0"/>
    <n v="1"/>
    <x v="1"/>
    <n v="40"/>
    <n v="0"/>
    <n v="1"/>
    <x v="0"/>
    <n v="226000"/>
    <n v="0.8"/>
    <n v="141"/>
    <x v="1"/>
    <x v="1"/>
    <x v="0"/>
    <n v="0"/>
    <n v="1"/>
    <x v="0"/>
    <n v="187"/>
    <x v="0"/>
    <x v="0"/>
    <x v="0"/>
  </r>
  <r>
    <x v="0"/>
    <x v="0"/>
    <n v="0"/>
    <x v="0"/>
    <n v="129"/>
    <n v="0"/>
    <n v="1"/>
    <x v="1"/>
    <n v="35"/>
    <n v="0"/>
    <n v="1"/>
    <x v="0"/>
    <n v="255000"/>
    <n v="0.9"/>
    <n v="137"/>
    <x v="0"/>
    <x v="0"/>
    <x v="1"/>
    <n v="0"/>
    <n v="1"/>
    <x v="0"/>
    <n v="209"/>
    <x v="0"/>
    <x v="0"/>
    <x v="0"/>
  </r>
  <r>
    <x v="0"/>
    <x v="1"/>
    <n v="1"/>
    <x v="1"/>
    <n v="582"/>
    <n v="1"/>
    <n v="0"/>
    <x v="0"/>
    <n v="35"/>
    <n v="0"/>
    <n v="1"/>
    <x v="0"/>
    <n v="222000"/>
    <n v="1"/>
    <n v="132"/>
    <x v="0"/>
    <x v="0"/>
    <x v="0"/>
    <n v="0"/>
    <n v="1"/>
    <x v="0"/>
    <n v="244"/>
    <x v="0"/>
    <x v="0"/>
    <x v="0"/>
  </r>
  <r>
    <x v="0"/>
    <x v="0"/>
    <n v="0"/>
    <x v="0"/>
    <n v="129"/>
    <n v="0"/>
    <n v="1"/>
    <x v="1"/>
    <n v="35"/>
    <n v="0"/>
    <n v="1"/>
    <x v="0"/>
    <n v="255000"/>
    <n v="0.9"/>
    <n v="137"/>
    <x v="0"/>
    <x v="0"/>
    <x v="0"/>
    <n v="0"/>
    <n v="1"/>
    <x v="0"/>
    <n v="209"/>
    <x v="0"/>
    <x v="0"/>
    <x v="0"/>
  </r>
  <r>
    <x v="0"/>
    <x v="1"/>
    <n v="1"/>
    <x v="1"/>
    <n v="624"/>
    <n v="0"/>
    <n v="1"/>
    <x v="1"/>
    <n v="35"/>
    <n v="0"/>
    <n v="1"/>
    <x v="0"/>
    <n v="301000"/>
    <n v="1"/>
    <n v="142"/>
    <x v="0"/>
    <x v="0"/>
    <x v="0"/>
    <n v="1"/>
    <n v="0"/>
    <x v="1"/>
    <n v="214"/>
    <x v="0"/>
    <x v="0"/>
    <x v="0"/>
  </r>
  <r>
    <x v="0"/>
    <x v="1"/>
    <n v="1"/>
    <x v="1"/>
    <n v="478"/>
    <n v="1"/>
    <n v="0"/>
    <x v="0"/>
    <n v="30"/>
    <n v="0"/>
    <n v="1"/>
    <x v="0"/>
    <n v="303000"/>
    <n v="0.9"/>
    <n v="136"/>
    <x v="0"/>
    <x v="0"/>
    <x v="0"/>
    <n v="0"/>
    <n v="1"/>
    <x v="0"/>
    <n v="148"/>
    <x v="0"/>
    <x v="0"/>
    <x v="0"/>
  </r>
  <r>
    <x v="0"/>
    <x v="1"/>
    <n v="1"/>
    <x v="1"/>
    <n v="244"/>
    <n v="0"/>
    <n v="1"/>
    <x v="1"/>
    <n v="45"/>
    <n v="1"/>
    <n v="0"/>
    <x v="1"/>
    <n v="275000"/>
    <n v="0.9"/>
    <n v="140"/>
    <x v="1"/>
    <x v="1"/>
    <x v="0"/>
    <n v="0"/>
    <n v="1"/>
    <x v="0"/>
    <n v="174"/>
    <x v="0"/>
    <x v="0"/>
    <x v="0"/>
  </r>
  <r>
    <x v="0"/>
    <x v="0"/>
    <n v="0"/>
    <x v="0"/>
    <n v="129"/>
    <n v="0"/>
    <n v="1"/>
    <x v="1"/>
    <n v="35"/>
    <n v="0"/>
    <n v="1"/>
    <x v="0"/>
    <n v="255000"/>
    <n v="0.9"/>
    <n v="137"/>
    <x v="0"/>
    <x v="0"/>
    <x v="1"/>
    <n v="0"/>
    <n v="1"/>
    <x v="0"/>
    <n v="209"/>
    <x v="0"/>
    <x v="0"/>
    <x v="0"/>
  </r>
  <r>
    <x v="0"/>
    <x v="1"/>
    <n v="1"/>
    <x v="1"/>
    <n v="90"/>
    <n v="0"/>
    <n v="1"/>
    <x v="1"/>
    <n v="35"/>
    <n v="0"/>
    <n v="1"/>
    <x v="0"/>
    <n v="255000"/>
    <n v="1.1000000000000001"/>
    <n v="136"/>
    <x v="0"/>
    <x v="0"/>
    <x v="0"/>
    <n v="1"/>
    <n v="0"/>
    <x v="1"/>
    <n v="212"/>
    <x v="0"/>
    <x v="0"/>
    <x v="0"/>
  </r>
  <r>
    <x v="0"/>
    <x v="1"/>
    <n v="1"/>
    <x v="1"/>
    <n v="90"/>
    <n v="0"/>
    <n v="1"/>
    <x v="1"/>
    <n v="35"/>
    <n v="0"/>
    <n v="1"/>
    <x v="0"/>
    <n v="255000"/>
    <n v="1.1000000000000001"/>
    <n v="136"/>
    <x v="0"/>
    <x v="0"/>
    <x v="0"/>
    <n v="1"/>
    <n v="0"/>
    <x v="1"/>
    <n v="212"/>
    <x v="0"/>
    <x v="0"/>
    <x v="0"/>
  </r>
  <r>
    <x v="0"/>
    <x v="1"/>
    <n v="1"/>
    <x v="1"/>
    <n v="90"/>
    <n v="0"/>
    <n v="1"/>
    <x v="1"/>
    <n v="35"/>
    <n v="0"/>
    <n v="1"/>
    <x v="0"/>
    <n v="255000"/>
    <n v="1.1000000000000001"/>
    <n v="136"/>
    <x v="0"/>
    <x v="0"/>
    <x v="0"/>
    <n v="1"/>
    <n v="0"/>
    <x v="1"/>
    <n v="212"/>
    <x v="0"/>
    <x v="0"/>
    <x v="0"/>
  </r>
  <r>
    <x v="0"/>
    <x v="0"/>
    <n v="0"/>
    <x v="0"/>
    <n v="101"/>
    <n v="0"/>
    <n v="1"/>
    <x v="1"/>
    <n v="40"/>
    <n v="0"/>
    <n v="1"/>
    <x v="0"/>
    <n v="226000"/>
    <n v="0.8"/>
    <n v="141"/>
    <x v="1"/>
    <x v="1"/>
    <x v="0"/>
    <n v="0"/>
    <n v="1"/>
    <x v="0"/>
    <n v="187"/>
    <x v="0"/>
    <x v="0"/>
    <x v="0"/>
  </r>
  <r>
    <x v="0"/>
    <x v="0"/>
    <n v="0"/>
    <x v="0"/>
    <n v="101"/>
    <n v="0"/>
    <n v="1"/>
    <x v="1"/>
    <n v="40"/>
    <n v="0"/>
    <n v="1"/>
    <x v="0"/>
    <n v="226000"/>
    <n v="0.8"/>
    <n v="141"/>
    <x v="1"/>
    <x v="1"/>
    <x v="1"/>
    <n v="0"/>
    <n v="1"/>
    <x v="0"/>
    <n v="187"/>
    <x v="0"/>
    <x v="0"/>
    <x v="0"/>
  </r>
  <r>
    <x v="0"/>
    <x v="1"/>
    <n v="1"/>
    <x v="1"/>
    <n v="478"/>
    <n v="1"/>
    <n v="0"/>
    <x v="0"/>
    <n v="30"/>
    <n v="0"/>
    <n v="1"/>
    <x v="0"/>
    <n v="303000"/>
    <n v="0.9"/>
    <n v="136"/>
    <x v="0"/>
    <x v="0"/>
    <x v="1"/>
    <n v="0"/>
    <n v="1"/>
    <x v="0"/>
    <n v="148"/>
    <x v="0"/>
    <x v="0"/>
    <x v="0"/>
  </r>
  <r>
    <x v="0"/>
    <x v="1"/>
    <n v="1"/>
    <x v="1"/>
    <n v="582"/>
    <n v="1"/>
    <n v="0"/>
    <x v="0"/>
    <n v="35"/>
    <n v="0"/>
    <n v="1"/>
    <x v="0"/>
    <n v="222000"/>
    <n v="1"/>
    <n v="132"/>
    <x v="0"/>
    <x v="0"/>
    <x v="0"/>
    <n v="0"/>
    <n v="1"/>
    <x v="0"/>
    <n v="244"/>
    <x v="0"/>
    <x v="0"/>
    <x v="0"/>
  </r>
  <r>
    <x v="0"/>
    <x v="0"/>
    <n v="0"/>
    <x v="0"/>
    <n v="129"/>
    <n v="0"/>
    <n v="1"/>
    <x v="1"/>
    <n v="35"/>
    <n v="0"/>
    <n v="1"/>
    <x v="0"/>
    <n v="255000"/>
    <n v="0.9"/>
    <n v="137"/>
    <x v="0"/>
    <x v="0"/>
    <x v="0"/>
    <n v="0"/>
    <n v="1"/>
    <x v="0"/>
    <n v="209"/>
    <x v="0"/>
    <x v="0"/>
    <x v="0"/>
  </r>
  <r>
    <x v="0"/>
    <x v="0"/>
    <n v="0"/>
    <x v="0"/>
    <n v="129"/>
    <n v="0"/>
    <n v="1"/>
    <x v="1"/>
    <n v="35"/>
    <n v="0"/>
    <n v="1"/>
    <x v="0"/>
    <n v="255000"/>
    <n v="0.9"/>
    <n v="137"/>
    <x v="0"/>
    <x v="0"/>
    <x v="0"/>
    <n v="0"/>
    <n v="1"/>
    <x v="0"/>
    <n v="209"/>
    <x v="0"/>
    <x v="0"/>
    <x v="0"/>
  </r>
  <r>
    <x v="0"/>
    <x v="0"/>
    <n v="0"/>
    <x v="0"/>
    <n v="101"/>
    <n v="0"/>
    <n v="1"/>
    <x v="1"/>
    <n v="40"/>
    <n v="0"/>
    <n v="1"/>
    <x v="0"/>
    <n v="226000"/>
    <n v="0.8"/>
    <n v="141"/>
    <x v="1"/>
    <x v="1"/>
    <x v="0"/>
    <n v="0"/>
    <n v="1"/>
    <x v="0"/>
    <n v="187"/>
    <x v="0"/>
    <x v="0"/>
    <x v="0"/>
  </r>
  <r>
    <x v="0"/>
    <x v="1"/>
    <n v="1"/>
    <x v="1"/>
    <n v="624"/>
    <n v="0"/>
    <n v="1"/>
    <x v="1"/>
    <n v="35"/>
    <n v="0"/>
    <n v="1"/>
    <x v="0"/>
    <n v="301000"/>
    <n v="1"/>
    <n v="142"/>
    <x v="0"/>
    <x v="0"/>
    <x v="1"/>
    <n v="1"/>
    <n v="0"/>
    <x v="1"/>
    <n v="214"/>
    <x v="0"/>
    <x v="0"/>
    <x v="0"/>
  </r>
  <r>
    <x v="0"/>
    <x v="0"/>
    <n v="0"/>
    <x v="0"/>
    <n v="129"/>
    <n v="0"/>
    <n v="1"/>
    <x v="1"/>
    <n v="35"/>
    <n v="0"/>
    <n v="1"/>
    <x v="0"/>
    <n v="255000"/>
    <n v="0.9"/>
    <n v="137"/>
    <x v="0"/>
    <x v="0"/>
    <x v="0"/>
    <n v="0"/>
    <n v="1"/>
    <x v="0"/>
    <n v="209"/>
    <x v="0"/>
    <x v="0"/>
    <x v="0"/>
  </r>
  <r>
    <x v="0"/>
    <x v="0"/>
    <n v="0"/>
    <x v="0"/>
    <n v="129"/>
    <n v="0"/>
    <n v="1"/>
    <x v="1"/>
    <n v="35"/>
    <n v="0"/>
    <n v="1"/>
    <x v="0"/>
    <n v="255000"/>
    <n v="0.9"/>
    <n v="137"/>
    <x v="0"/>
    <x v="0"/>
    <x v="0"/>
    <n v="0"/>
    <n v="1"/>
    <x v="0"/>
    <n v="209"/>
    <x v="0"/>
    <x v="0"/>
    <x v="0"/>
  </r>
  <r>
    <x v="0"/>
    <x v="1"/>
    <n v="1"/>
    <x v="1"/>
    <n v="582"/>
    <n v="1"/>
    <n v="0"/>
    <x v="0"/>
    <n v="35"/>
    <n v="0"/>
    <n v="1"/>
    <x v="0"/>
    <n v="222000"/>
    <n v="1"/>
    <n v="132"/>
    <x v="0"/>
    <x v="0"/>
    <x v="0"/>
    <n v="0"/>
    <n v="1"/>
    <x v="0"/>
    <n v="244"/>
    <x v="0"/>
    <x v="0"/>
    <x v="0"/>
  </r>
  <r>
    <x v="0"/>
    <x v="0"/>
    <n v="0"/>
    <x v="0"/>
    <n v="129"/>
    <n v="0"/>
    <n v="1"/>
    <x v="1"/>
    <n v="35"/>
    <n v="0"/>
    <n v="1"/>
    <x v="0"/>
    <n v="255000"/>
    <n v="0.9"/>
    <n v="137"/>
    <x v="0"/>
    <x v="0"/>
    <x v="0"/>
    <n v="0"/>
    <n v="1"/>
    <x v="0"/>
    <n v="209"/>
    <x v="0"/>
    <x v="0"/>
    <x v="0"/>
  </r>
  <r>
    <x v="0"/>
    <x v="1"/>
    <n v="1"/>
    <x v="1"/>
    <n v="624"/>
    <n v="0"/>
    <n v="1"/>
    <x v="1"/>
    <n v="35"/>
    <n v="0"/>
    <n v="1"/>
    <x v="0"/>
    <n v="301000"/>
    <n v="1"/>
    <n v="142"/>
    <x v="0"/>
    <x v="0"/>
    <x v="0"/>
    <n v="1"/>
    <n v="0"/>
    <x v="1"/>
    <n v="214"/>
    <x v="0"/>
    <x v="0"/>
    <x v="0"/>
  </r>
  <r>
    <x v="0"/>
    <x v="1"/>
    <n v="1"/>
    <x v="1"/>
    <n v="582"/>
    <n v="1"/>
    <n v="0"/>
    <x v="0"/>
    <n v="35"/>
    <n v="0"/>
    <n v="1"/>
    <x v="0"/>
    <n v="222000"/>
    <n v="1"/>
    <n v="132"/>
    <x v="0"/>
    <x v="0"/>
    <x v="0"/>
    <n v="0"/>
    <n v="1"/>
    <x v="0"/>
    <n v="244"/>
    <x v="0"/>
    <x v="0"/>
    <x v="0"/>
  </r>
  <r>
    <x v="0"/>
    <x v="1"/>
    <n v="1"/>
    <x v="1"/>
    <n v="624"/>
    <n v="0"/>
    <n v="1"/>
    <x v="1"/>
    <n v="35"/>
    <n v="0"/>
    <n v="1"/>
    <x v="0"/>
    <n v="301000"/>
    <n v="1"/>
    <n v="142"/>
    <x v="0"/>
    <x v="0"/>
    <x v="0"/>
    <n v="1"/>
    <n v="0"/>
    <x v="1"/>
    <n v="214"/>
    <x v="0"/>
    <x v="0"/>
    <x v="0"/>
  </r>
  <r>
    <x v="0"/>
    <x v="1"/>
    <n v="1"/>
    <x v="1"/>
    <n v="244"/>
    <n v="0"/>
    <n v="1"/>
    <x v="1"/>
    <n v="45"/>
    <n v="1"/>
    <n v="0"/>
    <x v="1"/>
    <n v="275000"/>
    <n v="0.9"/>
    <n v="140"/>
    <x v="1"/>
    <x v="1"/>
    <x v="0"/>
    <n v="0"/>
    <n v="1"/>
    <x v="0"/>
    <n v="174"/>
    <x v="0"/>
    <x v="0"/>
    <x v="0"/>
  </r>
  <r>
    <x v="0"/>
    <x v="0"/>
    <n v="0"/>
    <x v="0"/>
    <n v="129"/>
    <n v="0"/>
    <n v="1"/>
    <x v="1"/>
    <n v="35"/>
    <n v="0"/>
    <n v="1"/>
    <x v="0"/>
    <n v="255000"/>
    <n v="0.9"/>
    <n v="137"/>
    <x v="0"/>
    <x v="0"/>
    <x v="1"/>
    <n v="0"/>
    <n v="1"/>
    <x v="0"/>
    <n v="209"/>
    <x v="0"/>
    <x v="0"/>
    <x v="0"/>
  </r>
  <r>
    <x v="0"/>
    <x v="1"/>
    <n v="1"/>
    <x v="1"/>
    <n v="478"/>
    <n v="1"/>
    <n v="0"/>
    <x v="0"/>
    <n v="30"/>
    <n v="0"/>
    <n v="1"/>
    <x v="0"/>
    <n v="303000"/>
    <n v="0.9"/>
    <n v="136"/>
    <x v="0"/>
    <x v="0"/>
    <x v="0"/>
    <n v="0"/>
    <n v="1"/>
    <x v="0"/>
    <n v="148"/>
    <x v="0"/>
    <x v="0"/>
    <x v="0"/>
  </r>
  <r>
    <x v="0"/>
    <x v="0"/>
    <n v="0"/>
    <x v="0"/>
    <n v="101"/>
    <n v="0"/>
    <n v="1"/>
    <x v="1"/>
    <n v="40"/>
    <n v="0"/>
    <n v="1"/>
    <x v="0"/>
    <n v="226000"/>
    <n v="0.8"/>
    <n v="141"/>
    <x v="1"/>
    <x v="1"/>
    <x v="0"/>
    <n v="0"/>
    <n v="1"/>
    <x v="0"/>
    <n v="187"/>
    <x v="0"/>
    <x v="0"/>
    <x v="0"/>
  </r>
  <r>
    <x v="0"/>
    <x v="0"/>
    <n v="0"/>
    <x v="0"/>
    <n v="129"/>
    <n v="0"/>
    <n v="1"/>
    <x v="1"/>
    <n v="35"/>
    <n v="0"/>
    <n v="1"/>
    <x v="0"/>
    <n v="255000"/>
    <n v="0.9"/>
    <n v="137"/>
    <x v="0"/>
    <x v="0"/>
    <x v="1"/>
    <n v="0"/>
    <n v="1"/>
    <x v="0"/>
    <n v="209"/>
    <x v="0"/>
    <x v="0"/>
    <x v="0"/>
  </r>
  <r>
    <x v="0"/>
    <x v="0"/>
    <n v="0"/>
    <x v="0"/>
    <n v="129"/>
    <n v="0"/>
    <n v="1"/>
    <x v="1"/>
    <n v="35"/>
    <n v="0"/>
    <n v="1"/>
    <x v="0"/>
    <n v="255000"/>
    <n v="0.9"/>
    <n v="137"/>
    <x v="0"/>
    <x v="0"/>
    <x v="0"/>
    <n v="0"/>
    <n v="1"/>
    <x v="0"/>
    <n v="209"/>
    <x v="0"/>
    <x v="0"/>
    <x v="0"/>
  </r>
  <r>
    <x v="0"/>
    <x v="0"/>
    <n v="0"/>
    <x v="0"/>
    <n v="101"/>
    <n v="0"/>
    <n v="1"/>
    <x v="1"/>
    <n v="40"/>
    <n v="0"/>
    <n v="1"/>
    <x v="0"/>
    <n v="226000"/>
    <n v="0.8"/>
    <n v="141"/>
    <x v="1"/>
    <x v="1"/>
    <x v="0"/>
    <n v="0"/>
    <n v="1"/>
    <x v="0"/>
    <n v="187"/>
    <x v="0"/>
    <x v="0"/>
    <x v="0"/>
  </r>
  <r>
    <x v="0"/>
    <x v="0"/>
    <n v="0"/>
    <x v="0"/>
    <n v="129"/>
    <n v="0"/>
    <n v="1"/>
    <x v="1"/>
    <n v="35"/>
    <n v="0"/>
    <n v="1"/>
    <x v="0"/>
    <n v="255000"/>
    <n v="0.9"/>
    <n v="137"/>
    <x v="0"/>
    <x v="0"/>
    <x v="1"/>
    <n v="0"/>
    <n v="1"/>
    <x v="0"/>
    <n v="209"/>
    <x v="0"/>
    <x v="0"/>
    <x v="0"/>
  </r>
  <r>
    <x v="0"/>
    <x v="1"/>
    <n v="1"/>
    <x v="1"/>
    <n v="624"/>
    <n v="0"/>
    <n v="1"/>
    <x v="1"/>
    <n v="35"/>
    <n v="0"/>
    <n v="1"/>
    <x v="0"/>
    <n v="301000"/>
    <n v="1"/>
    <n v="142"/>
    <x v="0"/>
    <x v="0"/>
    <x v="0"/>
    <n v="1"/>
    <n v="0"/>
    <x v="1"/>
    <n v="214"/>
    <x v="0"/>
    <x v="0"/>
    <x v="0"/>
  </r>
  <r>
    <x v="0"/>
    <x v="1"/>
    <n v="1"/>
    <x v="1"/>
    <n v="478"/>
    <n v="1"/>
    <n v="0"/>
    <x v="0"/>
    <n v="30"/>
    <n v="0"/>
    <n v="1"/>
    <x v="0"/>
    <n v="303000"/>
    <n v="0.9"/>
    <n v="136"/>
    <x v="0"/>
    <x v="0"/>
    <x v="0"/>
    <n v="0"/>
    <n v="1"/>
    <x v="0"/>
    <n v="148"/>
    <x v="0"/>
    <x v="0"/>
    <x v="0"/>
  </r>
  <r>
    <x v="0"/>
    <x v="0"/>
    <n v="0"/>
    <x v="0"/>
    <n v="101"/>
    <n v="0"/>
    <n v="1"/>
    <x v="1"/>
    <n v="40"/>
    <n v="0"/>
    <n v="1"/>
    <x v="0"/>
    <n v="226000"/>
    <n v="0.8"/>
    <n v="141"/>
    <x v="1"/>
    <x v="1"/>
    <x v="0"/>
    <n v="0"/>
    <n v="1"/>
    <x v="0"/>
    <n v="187"/>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01"/>
    <n v="0"/>
    <n v="1"/>
    <x v="1"/>
    <n v="40"/>
    <n v="0"/>
    <n v="1"/>
    <x v="0"/>
    <n v="621000"/>
    <n v="0.8"/>
    <n v="141"/>
    <x v="1"/>
    <x v="1"/>
    <x v="1"/>
    <n v="1"/>
    <n v="0"/>
    <x v="1"/>
    <n v="187"/>
    <x v="0"/>
    <x v="0"/>
    <x v="0"/>
  </r>
  <r>
    <x v="0"/>
    <x v="1"/>
    <n v="1"/>
    <x v="1"/>
    <n v="90"/>
    <n v="0"/>
    <n v="1"/>
    <x v="1"/>
    <n v="35"/>
    <n v="0"/>
    <n v="1"/>
    <x v="0"/>
    <n v="255000"/>
    <n v="1.1000000000000001"/>
    <n v="136"/>
    <x v="0"/>
    <x v="0"/>
    <x v="1"/>
    <n v="1"/>
    <n v="0"/>
    <x v="1"/>
    <n v="212"/>
    <x v="0"/>
    <x v="0"/>
    <x v="0"/>
  </r>
  <r>
    <x v="0"/>
    <x v="0"/>
    <n v="0"/>
    <x v="0"/>
    <n v="101"/>
    <n v="0"/>
    <n v="1"/>
    <x v="1"/>
    <n v="40"/>
    <n v="0"/>
    <n v="1"/>
    <x v="0"/>
    <n v="226000"/>
    <n v="0.8"/>
    <n v="141"/>
    <x v="1"/>
    <x v="1"/>
    <x v="0"/>
    <n v="0"/>
    <n v="1"/>
    <x v="0"/>
    <n v="187"/>
    <x v="0"/>
    <x v="0"/>
    <x v="0"/>
  </r>
  <r>
    <x v="0"/>
    <x v="0"/>
    <n v="0"/>
    <x v="0"/>
    <n v="129"/>
    <n v="0"/>
    <n v="1"/>
    <x v="1"/>
    <n v="35"/>
    <n v="0"/>
    <n v="1"/>
    <x v="0"/>
    <n v="255000"/>
    <n v="0.9"/>
    <n v="137"/>
    <x v="0"/>
    <x v="0"/>
    <x v="1"/>
    <n v="0"/>
    <n v="1"/>
    <x v="0"/>
    <n v="209"/>
    <x v="0"/>
    <x v="0"/>
    <x v="0"/>
  </r>
  <r>
    <x v="0"/>
    <x v="1"/>
    <n v="1"/>
    <x v="1"/>
    <n v="244"/>
    <n v="0"/>
    <n v="1"/>
    <x v="1"/>
    <n v="45"/>
    <n v="1"/>
    <n v="0"/>
    <x v="1"/>
    <n v="275000"/>
    <n v="0.9"/>
    <n v="140"/>
    <x v="1"/>
    <x v="1"/>
    <x v="0"/>
    <n v="0"/>
    <n v="1"/>
    <x v="0"/>
    <n v="174"/>
    <x v="0"/>
    <x v="0"/>
    <x v="0"/>
  </r>
  <r>
    <x v="0"/>
    <x v="0"/>
    <n v="0"/>
    <x v="0"/>
    <n v="101"/>
    <n v="0"/>
    <n v="1"/>
    <x v="1"/>
    <n v="40"/>
    <n v="0"/>
    <n v="1"/>
    <x v="0"/>
    <n v="226000"/>
    <n v="0.8"/>
    <n v="141"/>
    <x v="1"/>
    <x v="1"/>
    <x v="1"/>
    <n v="0"/>
    <n v="1"/>
    <x v="0"/>
    <n v="187"/>
    <x v="0"/>
    <x v="0"/>
    <x v="0"/>
  </r>
  <r>
    <x v="0"/>
    <x v="0"/>
    <n v="0"/>
    <x v="0"/>
    <n v="129"/>
    <n v="0"/>
    <n v="1"/>
    <x v="1"/>
    <n v="35"/>
    <n v="0"/>
    <n v="1"/>
    <x v="0"/>
    <n v="255000"/>
    <n v="0.9"/>
    <n v="137"/>
    <x v="0"/>
    <x v="0"/>
    <x v="1"/>
    <n v="0"/>
    <n v="1"/>
    <x v="0"/>
    <n v="209"/>
    <x v="0"/>
    <x v="0"/>
    <x v="0"/>
  </r>
  <r>
    <x v="0"/>
    <x v="0"/>
    <n v="0"/>
    <x v="0"/>
    <n v="101"/>
    <n v="0"/>
    <n v="1"/>
    <x v="1"/>
    <n v="40"/>
    <n v="0"/>
    <n v="1"/>
    <x v="0"/>
    <n v="226000"/>
    <n v="0.8"/>
    <n v="141"/>
    <x v="1"/>
    <x v="1"/>
    <x v="0"/>
    <n v="0"/>
    <n v="1"/>
    <x v="0"/>
    <n v="187"/>
    <x v="0"/>
    <x v="0"/>
    <x v="0"/>
  </r>
  <r>
    <x v="0"/>
    <x v="0"/>
    <n v="0"/>
    <x v="0"/>
    <n v="101"/>
    <n v="0"/>
    <n v="1"/>
    <x v="1"/>
    <n v="40"/>
    <n v="0"/>
    <n v="1"/>
    <x v="0"/>
    <n v="226000"/>
    <n v="0.8"/>
    <n v="141"/>
    <x v="1"/>
    <x v="1"/>
    <x v="1"/>
    <n v="0"/>
    <n v="1"/>
    <x v="0"/>
    <n v="187"/>
    <x v="0"/>
    <x v="0"/>
    <x v="0"/>
  </r>
  <r>
    <x v="0"/>
    <x v="0"/>
    <n v="0"/>
    <x v="0"/>
    <n v="129"/>
    <n v="0"/>
    <n v="1"/>
    <x v="1"/>
    <n v="35"/>
    <n v="0"/>
    <n v="1"/>
    <x v="0"/>
    <n v="255000"/>
    <n v="0.9"/>
    <n v="137"/>
    <x v="0"/>
    <x v="0"/>
    <x v="1"/>
    <n v="0"/>
    <n v="1"/>
    <x v="0"/>
    <n v="209"/>
    <x v="0"/>
    <x v="0"/>
    <x v="0"/>
  </r>
  <r>
    <x v="0"/>
    <x v="0"/>
    <n v="0"/>
    <x v="0"/>
    <n v="101"/>
    <n v="0"/>
    <n v="1"/>
    <x v="1"/>
    <n v="40"/>
    <n v="0"/>
    <n v="1"/>
    <x v="0"/>
    <n v="226000"/>
    <n v="0.8"/>
    <n v="141"/>
    <x v="1"/>
    <x v="1"/>
    <x v="0"/>
    <n v="0"/>
    <n v="1"/>
    <x v="0"/>
    <n v="187"/>
    <x v="0"/>
    <x v="0"/>
    <x v="0"/>
  </r>
  <r>
    <x v="0"/>
    <x v="0"/>
    <n v="0"/>
    <x v="0"/>
    <n v="129"/>
    <n v="0"/>
    <n v="1"/>
    <x v="1"/>
    <n v="35"/>
    <n v="0"/>
    <n v="1"/>
    <x v="0"/>
    <n v="255000"/>
    <n v="0.9"/>
    <n v="137"/>
    <x v="0"/>
    <x v="0"/>
    <x v="1"/>
    <n v="0"/>
    <n v="1"/>
    <x v="0"/>
    <n v="209"/>
    <x v="0"/>
    <x v="0"/>
    <x v="0"/>
  </r>
  <r>
    <x v="0"/>
    <x v="1"/>
    <n v="1"/>
    <x v="1"/>
    <n v="582"/>
    <n v="1"/>
    <n v="0"/>
    <x v="0"/>
    <n v="35"/>
    <n v="0"/>
    <n v="1"/>
    <x v="0"/>
    <n v="222000"/>
    <n v="1"/>
    <n v="132"/>
    <x v="0"/>
    <x v="0"/>
    <x v="0"/>
    <n v="0"/>
    <n v="1"/>
    <x v="0"/>
    <n v="244"/>
    <x v="0"/>
    <x v="0"/>
    <x v="0"/>
  </r>
  <r>
    <x v="0"/>
    <x v="1"/>
    <n v="1"/>
    <x v="1"/>
    <n v="244"/>
    <n v="0"/>
    <n v="1"/>
    <x v="1"/>
    <n v="45"/>
    <n v="1"/>
    <n v="0"/>
    <x v="1"/>
    <n v="275000"/>
    <n v="0.9"/>
    <n v="140"/>
    <x v="1"/>
    <x v="1"/>
    <x v="0"/>
    <n v="0"/>
    <n v="1"/>
    <x v="0"/>
    <n v="174"/>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01"/>
    <n v="0"/>
    <n v="1"/>
    <x v="1"/>
    <n v="40"/>
    <n v="0"/>
    <n v="1"/>
    <x v="0"/>
    <n v="226000"/>
    <n v="0.8"/>
    <n v="141"/>
    <x v="1"/>
    <x v="1"/>
    <x v="1"/>
    <n v="0"/>
    <n v="1"/>
    <x v="0"/>
    <n v="187"/>
    <x v="0"/>
    <x v="0"/>
    <x v="0"/>
  </r>
  <r>
    <x v="0"/>
    <x v="0"/>
    <n v="0"/>
    <x v="0"/>
    <n v="129"/>
    <n v="0"/>
    <n v="1"/>
    <x v="1"/>
    <n v="35"/>
    <n v="0"/>
    <n v="1"/>
    <x v="0"/>
    <n v="255000"/>
    <n v="0.9"/>
    <n v="137"/>
    <x v="0"/>
    <x v="0"/>
    <x v="1"/>
    <n v="0"/>
    <n v="1"/>
    <x v="0"/>
    <n v="209"/>
    <x v="0"/>
    <x v="0"/>
    <x v="0"/>
  </r>
  <r>
    <x v="0"/>
    <x v="1"/>
    <n v="1"/>
    <x v="1"/>
    <n v="624"/>
    <n v="0"/>
    <n v="1"/>
    <x v="1"/>
    <n v="35"/>
    <n v="0"/>
    <n v="1"/>
    <x v="0"/>
    <n v="301000"/>
    <n v="1"/>
    <n v="142"/>
    <x v="0"/>
    <x v="0"/>
    <x v="0"/>
    <n v="1"/>
    <n v="0"/>
    <x v="1"/>
    <n v="214"/>
    <x v="0"/>
    <x v="0"/>
    <x v="0"/>
  </r>
  <r>
    <x v="0"/>
    <x v="1"/>
    <n v="1"/>
    <x v="1"/>
    <n v="582"/>
    <n v="1"/>
    <n v="0"/>
    <x v="0"/>
    <n v="35"/>
    <n v="0"/>
    <n v="1"/>
    <x v="0"/>
    <n v="222000"/>
    <n v="1"/>
    <n v="132"/>
    <x v="0"/>
    <x v="0"/>
    <x v="0"/>
    <n v="0"/>
    <n v="1"/>
    <x v="0"/>
    <n v="244"/>
    <x v="0"/>
    <x v="0"/>
    <x v="0"/>
  </r>
  <r>
    <x v="0"/>
    <x v="1"/>
    <n v="1"/>
    <x v="1"/>
    <n v="624"/>
    <n v="0"/>
    <n v="1"/>
    <x v="1"/>
    <n v="35"/>
    <n v="0"/>
    <n v="1"/>
    <x v="0"/>
    <n v="301000"/>
    <n v="1"/>
    <n v="142"/>
    <x v="0"/>
    <x v="0"/>
    <x v="0"/>
    <n v="1"/>
    <n v="0"/>
    <x v="1"/>
    <n v="214"/>
    <x v="0"/>
    <x v="0"/>
    <x v="0"/>
  </r>
  <r>
    <x v="0"/>
    <x v="1"/>
    <n v="1"/>
    <x v="1"/>
    <n v="90"/>
    <n v="0"/>
    <n v="1"/>
    <x v="1"/>
    <n v="35"/>
    <n v="0"/>
    <n v="1"/>
    <x v="0"/>
    <n v="255000"/>
    <n v="1.1000000000000001"/>
    <n v="136"/>
    <x v="0"/>
    <x v="0"/>
    <x v="0"/>
    <n v="1"/>
    <n v="0"/>
    <x v="1"/>
    <n v="212"/>
    <x v="0"/>
    <x v="0"/>
    <x v="0"/>
  </r>
  <r>
    <x v="0"/>
    <x v="1"/>
    <n v="1"/>
    <x v="1"/>
    <n v="244"/>
    <n v="0"/>
    <n v="1"/>
    <x v="1"/>
    <n v="45"/>
    <n v="1"/>
    <n v="0"/>
    <x v="1"/>
    <n v="275000"/>
    <n v="0.9"/>
    <n v="140"/>
    <x v="1"/>
    <x v="1"/>
    <x v="0"/>
    <n v="0"/>
    <n v="1"/>
    <x v="0"/>
    <n v="174"/>
    <x v="0"/>
    <x v="0"/>
    <x v="0"/>
  </r>
  <r>
    <x v="0"/>
    <x v="0"/>
    <n v="0"/>
    <x v="0"/>
    <n v="129"/>
    <n v="1"/>
    <n v="0"/>
    <x v="0"/>
    <n v="35"/>
    <n v="0"/>
    <n v="1"/>
    <x v="0"/>
    <n v="255000"/>
    <n v="0.9"/>
    <n v="137"/>
    <x v="0"/>
    <x v="0"/>
    <x v="1"/>
    <n v="0"/>
    <n v="1"/>
    <x v="0"/>
    <n v="209"/>
    <x v="0"/>
    <x v="0"/>
    <x v="0"/>
  </r>
  <r>
    <x v="0"/>
    <x v="1"/>
    <n v="1"/>
    <x v="1"/>
    <n v="244"/>
    <n v="0"/>
    <n v="1"/>
    <x v="1"/>
    <n v="45"/>
    <n v="1"/>
    <n v="0"/>
    <x v="1"/>
    <n v="275000"/>
    <n v="0.9"/>
    <n v="140"/>
    <x v="1"/>
    <x v="1"/>
    <x v="0"/>
    <n v="0"/>
    <n v="1"/>
    <x v="0"/>
    <n v="174"/>
    <x v="0"/>
    <x v="0"/>
    <x v="0"/>
  </r>
  <r>
    <x v="1"/>
    <x v="1"/>
    <n v="1"/>
    <x v="1"/>
    <n v="148"/>
    <n v="0"/>
    <n v="1"/>
    <x v="1"/>
    <n v="40"/>
    <n v="0"/>
    <n v="1"/>
    <x v="0"/>
    <n v="481000"/>
    <n v="0.8"/>
    <n v="140"/>
    <x v="0"/>
    <x v="0"/>
    <x v="1"/>
    <n v="1"/>
    <n v="0"/>
    <x v="1"/>
    <n v="68"/>
    <x v="0"/>
    <x v="0"/>
    <x v="0"/>
  </r>
  <r>
    <x v="1"/>
    <x v="1"/>
    <n v="1"/>
    <x v="1"/>
    <n v="521"/>
    <n v="1"/>
    <n v="0"/>
    <x v="0"/>
    <n v="40"/>
    <n v="0"/>
    <n v="1"/>
    <x v="0"/>
    <n v="221000"/>
    <n v="0.9"/>
    <n v="134"/>
    <x v="1"/>
    <x v="1"/>
    <x v="0"/>
    <n v="0"/>
    <n v="1"/>
    <x v="0"/>
    <n v="244"/>
    <x v="0"/>
    <x v="0"/>
    <x v="0"/>
  </r>
  <r>
    <x v="1"/>
    <x v="1"/>
    <n v="1"/>
    <x v="1"/>
    <n v="624"/>
    <n v="0"/>
    <n v="1"/>
    <x v="1"/>
    <n v="35"/>
    <n v="0"/>
    <n v="1"/>
    <x v="0"/>
    <n v="231000"/>
    <n v="1.18"/>
    <n v="137"/>
    <x v="0"/>
    <x v="0"/>
    <x v="1"/>
    <n v="1"/>
    <n v="0"/>
    <x v="1"/>
    <n v="107"/>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1"/>
    <x v="1"/>
    <n v="1"/>
    <x v="1"/>
    <n v="148"/>
    <n v="0"/>
    <n v="1"/>
    <x v="1"/>
    <n v="40"/>
    <n v="0"/>
    <n v="1"/>
    <x v="0"/>
    <n v="374000"/>
    <n v="0.8"/>
    <n v="140"/>
    <x v="0"/>
    <x v="0"/>
    <x v="0"/>
    <n v="1"/>
    <n v="0"/>
    <x v="1"/>
    <n v="68"/>
    <x v="0"/>
    <x v="0"/>
    <x v="0"/>
  </r>
  <r>
    <x v="2"/>
    <x v="0"/>
    <n v="0"/>
    <x v="0"/>
    <n v="86"/>
    <n v="0"/>
    <n v="1"/>
    <x v="1"/>
    <n v="35"/>
    <n v="0"/>
    <n v="1"/>
    <x v="0"/>
    <n v="237000"/>
    <n v="1.1000000000000001"/>
    <n v="139"/>
    <x v="1"/>
    <x v="1"/>
    <x v="0"/>
    <n v="0"/>
    <n v="1"/>
    <x v="0"/>
    <n v="201"/>
    <x v="0"/>
    <x v="0"/>
    <x v="0"/>
  </r>
  <r>
    <x v="2"/>
    <x v="1"/>
    <n v="1"/>
    <x v="1"/>
    <n v="64"/>
    <n v="0"/>
    <n v="1"/>
    <x v="1"/>
    <n v="40"/>
    <n v="0"/>
    <n v="1"/>
    <x v="0"/>
    <n v="279000"/>
    <n v="0.7"/>
    <n v="140"/>
    <x v="0"/>
    <x v="0"/>
    <x v="1"/>
    <n v="1"/>
    <n v="0"/>
    <x v="1"/>
    <n v="245"/>
    <x v="0"/>
    <x v="0"/>
    <x v="0"/>
  </r>
  <r>
    <x v="2"/>
    <x v="1"/>
    <n v="1"/>
    <x v="1"/>
    <n v="102"/>
    <n v="0"/>
    <n v="1"/>
    <x v="1"/>
    <n v="25"/>
    <n v="0"/>
    <n v="1"/>
    <x v="0"/>
    <n v="274000"/>
    <n v="1.2"/>
    <n v="142"/>
    <x v="1"/>
    <x v="1"/>
    <x v="0"/>
    <n v="0"/>
    <n v="1"/>
    <x v="0"/>
    <n v="74"/>
    <x v="0"/>
    <x v="0"/>
    <x v="0"/>
  </r>
  <r>
    <x v="2"/>
    <x v="1"/>
    <n v="1"/>
    <x v="1"/>
    <n v="64"/>
    <n v="0"/>
    <n v="1"/>
    <x v="1"/>
    <n v="40"/>
    <n v="0"/>
    <n v="1"/>
    <x v="0"/>
    <n v="279000"/>
    <n v="0.7"/>
    <n v="140"/>
    <x v="0"/>
    <x v="0"/>
    <x v="1"/>
    <n v="1"/>
    <n v="0"/>
    <x v="1"/>
    <n v="245"/>
    <x v="0"/>
    <x v="0"/>
    <x v="0"/>
  </r>
  <r>
    <x v="2"/>
    <x v="0"/>
    <n v="0"/>
    <x v="0"/>
    <n v="86"/>
    <n v="1"/>
    <n v="0"/>
    <x v="0"/>
    <n v="15"/>
    <n v="0"/>
    <n v="1"/>
    <x v="0"/>
    <n v="213000"/>
    <n v="1.3"/>
    <n v="136"/>
    <x v="1"/>
    <x v="1"/>
    <x v="0"/>
    <n v="0"/>
    <n v="1"/>
    <x v="0"/>
    <n v="65"/>
    <x v="1"/>
    <x v="1"/>
    <x v="1"/>
  </r>
  <r>
    <x v="2"/>
    <x v="1"/>
    <n v="1"/>
    <x v="1"/>
    <n v="102"/>
    <n v="1"/>
    <n v="0"/>
    <x v="0"/>
    <n v="25"/>
    <n v="0"/>
    <n v="1"/>
    <x v="0"/>
    <n v="318000"/>
    <n v="1.2"/>
    <n v="137"/>
    <x v="1"/>
    <x v="1"/>
    <x v="1"/>
    <n v="0"/>
    <n v="1"/>
    <x v="0"/>
    <n v="74"/>
    <x v="0"/>
    <x v="0"/>
    <x v="0"/>
  </r>
  <r>
    <x v="2"/>
    <x v="1"/>
    <n v="1"/>
    <x v="1"/>
    <n v="102"/>
    <n v="0"/>
    <n v="1"/>
    <x v="1"/>
    <n v="25"/>
    <n v="0"/>
    <n v="1"/>
    <x v="0"/>
    <n v="274000"/>
    <n v="1.2"/>
    <n v="134"/>
    <x v="1"/>
    <x v="1"/>
    <x v="1"/>
    <n v="0"/>
    <n v="1"/>
    <x v="0"/>
    <n v="74"/>
    <x v="0"/>
    <x v="0"/>
    <x v="0"/>
  </r>
  <r>
    <x v="2"/>
    <x v="1"/>
    <n v="1"/>
    <x v="1"/>
    <n v="102"/>
    <n v="0"/>
    <n v="1"/>
    <x v="1"/>
    <n v="35"/>
    <n v="0"/>
    <n v="1"/>
    <x v="0"/>
    <n v="173000"/>
    <n v="1.1000000000000001"/>
    <n v="137"/>
    <x v="0"/>
    <x v="0"/>
    <x v="1"/>
    <n v="0"/>
    <n v="1"/>
    <x v="0"/>
    <n v="74"/>
    <x v="0"/>
    <x v="0"/>
    <x v="0"/>
  </r>
  <r>
    <x v="2"/>
    <x v="1"/>
    <n v="1"/>
    <x v="1"/>
    <n v="5209"/>
    <n v="0"/>
    <n v="1"/>
    <x v="1"/>
    <n v="20"/>
    <n v="0"/>
    <n v="1"/>
    <x v="0"/>
    <n v="162000"/>
    <n v="1.4"/>
    <n v="129"/>
    <x v="0"/>
    <x v="0"/>
    <x v="0"/>
    <n v="1"/>
    <n v="0"/>
    <x v="1"/>
    <n v="87"/>
    <x v="1"/>
    <x v="1"/>
    <x v="1"/>
  </r>
  <r>
    <x v="2"/>
    <x v="1"/>
    <n v="1"/>
    <x v="1"/>
    <n v="64"/>
    <n v="1"/>
    <n v="0"/>
    <x v="0"/>
    <n v="40"/>
    <n v="0"/>
    <n v="1"/>
    <x v="0"/>
    <n v="267000"/>
    <n v="0.7"/>
    <n v="140"/>
    <x v="0"/>
    <x v="0"/>
    <x v="0"/>
    <n v="0"/>
    <n v="1"/>
    <x v="0"/>
    <n v="245"/>
    <x v="0"/>
    <x v="0"/>
    <x v="0"/>
  </r>
  <r>
    <x v="2"/>
    <x v="1"/>
    <n v="1"/>
    <x v="1"/>
    <n v="5209"/>
    <n v="0"/>
    <n v="1"/>
    <x v="1"/>
    <n v="50"/>
    <n v="0"/>
    <n v="1"/>
    <x v="0"/>
    <n v="308000"/>
    <n v="1.3"/>
    <n v="137"/>
    <x v="0"/>
    <x v="0"/>
    <x v="0"/>
    <n v="1"/>
    <n v="0"/>
    <x v="1"/>
    <n v="87"/>
    <x v="0"/>
    <x v="0"/>
    <x v="0"/>
  </r>
  <r>
    <x v="2"/>
    <x v="1"/>
    <n v="1"/>
    <x v="1"/>
    <n v="256"/>
    <n v="0"/>
    <n v="1"/>
    <x v="1"/>
    <n v="25"/>
    <n v="0"/>
    <n v="1"/>
    <x v="0"/>
    <n v="314000"/>
    <n v="1.1000000000000001"/>
    <n v="138"/>
    <x v="0"/>
    <x v="0"/>
    <x v="0"/>
    <n v="0"/>
    <n v="1"/>
    <x v="0"/>
    <n v="214"/>
    <x v="1"/>
    <x v="1"/>
    <x v="1"/>
  </r>
  <r>
    <x v="2"/>
    <x v="1"/>
    <n v="1"/>
    <x v="1"/>
    <n v="66"/>
    <n v="0"/>
    <n v="1"/>
    <x v="1"/>
    <n v="40"/>
    <n v="0"/>
    <n v="1"/>
    <x v="0"/>
    <n v="203000"/>
    <n v="1"/>
    <n v="138"/>
    <x v="0"/>
    <x v="0"/>
    <x v="0"/>
    <n v="0"/>
    <n v="1"/>
    <x v="0"/>
    <n v="233"/>
    <x v="0"/>
    <x v="0"/>
    <x v="0"/>
  </r>
  <r>
    <x v="2"/>
    <x v="1"/>
    <n v="1"/>
    <x v="1"/>
    <n v="64"/>
    <n v="0"/>
    <n v="1"/>
    <x v="1"/>
    <n v="40"/>
    <n v="0"/>
    <n v="1"/>
    <x v="0"/>
    <n v="279000"/>
    <n v="0.7"/>
    <n v="140"/>
    <x v="0"/>
    <x v="0"/>
    <x v="0"/>
    <n v="1"/>
    <n v="0"/>
    <x v="1"/>
    <n v="245"/>
    <x v="0"/>
    <x v="0"/>
    <x v="0"/>
  </r>
  <r>
    <x v="2"/>
    <x v="1"/>
    <n v="1"/>
    <x v="1"/>
    <n v="102"/>
    <n v="0"/>
    <n v="1"/>
    <x v="1"/>
    <n v="40"/>
    <n v="0"/>
    <n v="1"/>
    <x v="0"/>
    <n v="308000"/>
    <n v="1.2"/>
    <n v="140"/>
    <x v="0"/>
    <x v="0"/>
    <x v="0"/>
    <n v="1"/>
    <n v="0"/>
    <x v="1"/>
    <n v="74"/>
    <x v="0"/>
    <x v="0"/>
    <x v="0"/>
  </r>
  <r>
    <x v="2"/>
    <x v="1"/>
    <n v="1"/>
    <x v="1"/>
    <n v="102"/>
    <n v="1"/>
    <n v="0"/>
    <x v="0"/>
    <n v="25"/>
    <n v="0"/>
    <n v="1"/>
    <x v="0"/>
    <n v="318000"/>
    <n v="1.2"/>
    <n v="137"/>
    <x v="1"/>
    <x v="1"/>
    <x v="0"/>
    <n v="0"/>
    <n v="1"/>
    <x v="0"/>
    <n v="74"/>
    <x v="0"/>
    <x v="0"/>
    <x v="0"/>
  </r>
  <r>
    <x v="2"/>
    <x v="1"/>
    <n v="1"/>
    <x v="1"/>
    <n v="64"/>
    <n v="0"/>
    <n v="1"/>
    <x v="1"/>
    <n v="40"/>
    <n v="0"/>
    <n v="1"/>
    <x v="0"/>
    <n v="279000"/>
    <n v="0.7"/>
    <n v="140"/>
    <x v="0"/>
    <x v="0"/>
    <x v="1"/>
    <n v="1"/>
    <n v="0"/>
    <x v="1"/>
    <n v="245"/>
    <x v="0"/>
    <x v="0"/>
    <x v="0"/>
  </r>
  <r>
    <x v="2"/>
    <x v="1"/>
    <n v="1"/>
    <x v="1"/>
    <n v="102"/>
    <n v="0"/>
    <n v="1"/>
    <x v="1"/>
    <n v="25"/>
    <n v="0"/>
    <n v="1"/>
    <x v="0"/>
    <n v="272000"/>
    <n v="1.2"/>
    <n v="142"/>
    <x v="1"/>
    <x v="1"/>
    <x v="0"/>
    <n v="0"/>
    <n v="1"/>
    <x v="0"/>
    <n v="74"/>
    <x v="0"/>
    <x v="0"/>
    <x v="0"/>
  </r>
  <r>
    <x v="2"/>
    <x v="1"/>
    <n v="1"/>
    <x v="1"/>
    <n v="64"/>
    <n v="0"/>
    <n v="1"/>
    <x v="1"/>
    <n v="40"/>
    <n v="0"/>
    <n v="1"/>
    <x v="0"/>
    <n v="51000"/>
    <n v="0.7"/>
    <n v="140"/>
    <x v="0"/>
    <x v="0"/>
    <x v="1"/>
    <n v="1"/>
    <n v="0"/>
    <x v="1"/>
    <n v="245"/>
    <x v="0"/>
    <x v="0"/>
    <x v="0"/>
  </r>
  <r>
    <x v="2"/>
    <x v="1"/>
    <n v="1"/>
    <x v="1"/>
    <n v="102"/>
    <n v="1"/>
    <n v="0"/>
    <x v="0"/>
    <n v="25"/>
    <n v="0"/>
    <n v="1"/>
    <x v="0"/>
    <n v="318000"/>
    <n v="1.2"/>
    <n v="137"/>
    <x v="1"/>
    <x v="1"/>
    <x v="0"/>
    <n v="0"/>
    <n v="1"/>
    <x v="0"/>
    <n v="74"/>
    <x v="0"/>
    <x v="0"/>
    <x v="0"/>
  </r>
  <r>
    <x v="2"/>
    <x v="1"/>
    <n v="1"/>
    <x v="1"/>
    <n v="5202"/>
    <n v="1"/>
    <n v="0"/>
    <x v="0"/>
    <n v="40"/>
    <n v="0"/>
    <n v="1"/>
    <x v="0"/>
    <n v="237000"/>
    <n v="1.2"/>
    <n v="140"/>
    <x v="0"/>
    <x v="0"/>
    <x v="1"/>
    <n v="0"/>
    <n v="1"/>
    <x v="0"/>
    <n v="74"/>
    <x v="0"/>
    <x v="0"/>
    <x v="0"/>
  </r>
  <r>
    <x v="2"/>
    <x v="1"/>
    <n v="1"/>
    <x v="1"/>
    <n v="64"/>
    <n v="0"/>
    <n v="1"/>
    <x v="1"/>
    <n v="40"/>
    <n v="0"/>
    <n v="1"/>
    <x v="0"/>
    <n v="279000"/>
    <n v="0.7"/>
    <n v="140"/>
    <x v="0"/>
    <x v="0"/>
    <x v="0"/>
    <n v="1"/>
    <n v="0"/>
    <x v="1"/>
    <n v="245"/>
    <x v="0"/>
    <x v="0"/>
    <x v="0"/>
  </r>
  <r>
    <x v="2"/>
    <x v="0"/>
    <n v="0"/>
    <x v="0"/>
    <n v="86"/>
    <n v="0"/>
    <n v="1"/>
    <x v="1"/>
    <n v="35"/>
    <n v="0"/>
    <n v="1"/>
    <x v="0"/>
    <n v="362000"/>
    <n v="1.1000000000000001"/>
    <n v="139"/>
    <x v="0"/>
    <x v="0"/>
    <x v="0"/>
    <n v="1"/>
    <n v="0"/>
    <x v="1"/>
    <n v="201"/>
    <x v="0"/>
    <x v="0"/>
    <x v="0"/>
  </r>
  <r>
    <x v="2"/>
    <x v="1"/>
    <n v="1"/>
    <x v="1"/>
    <n v="102"/>
    <n v="0"/>
    <n v="1"/>
    <x v="1"/>
    <n v="35"/>
    <n v="0"/>
    <n v="1"/>
    <x v="0"/>
    <n v="365000"/>
    <n v="1.1000000000000001"/>
    <n v="139"/>
    <x v="0"/>
    <x v="0"/>
    <x v="0"/>
    <n v="1"/>
    <n v="0"/>
    <x v="1"/>
    <n v="74"/>
    <x v="0"/>
    <x v="0"/>
    <x v="0"/>
  </r>
  <r>
    <x v="2"/>
    <x v="1"/>
    <n v="1"/>
    <x v="1"/>
    <n v="102"/>
    <n v="0"/>
    <n v="1"/>
    <x v="1"/>
    <n v="25"/>
    <n v="0"/>
    <n v="1"/>
    <x v="0"/>
    <n v="237000"/>
    <n v="1.2"/>
    <n v="134"/>
    <x v="1"/>
    <x v="1"/>
    <x v="0"/>
    <n v="0"/>
    <n v="1"/>
    <x v="0"/>
    <n v="74"/>
    <x v="0"/>
    <x v="0"/>
    <x v="0"/>
  </r>
  <r>
    <x v="2"/>
    <x v="1"/>
    <n v="1"/>
    <x v="1"/>
    <n v="64"/>
    <n v="1"/>
    <n v="0"/>
    <x v="0"/>
    <n v="35"/>
    <n v="0"/>
    <n v="1"/>
    <x v="0"/>
    <n v="371000"/>
    <n v="0.7"/>
    <n v="140"/>
    <x v="1"/>
    <x v="1"/>
    <x v="1"/>
    <n v="0"/>
    <n v="1"/>
    <x v="0"/>
    <n v="245"/>
    <x v="0"/>
    <x v="0"/>
    <x v="0"/>
  </r>
  <r>
    <x v="2"/>
    <x v="1"/>
    <n v="1"/>
    <x v="1"/>
    <n v="102"/>
    <n v="0"/>
    <n v="1"/>
    <x v="1"/>
    <n v="38"/>
    <n v="0"/>
    <n v="1"/>
    <x v="0"/>
    <n v="270000"/>
    <n v="1.2"/>
    <n v="139"/>
    <x v="1"/>
    <x v="1"/>
    <x v="1"/>
    <n v="0"/>
    <n v="1"/>
    <x v="0"/>
    <n v="74"/>
    <x v="0"/>
    <x v="0"/>
    <x v="0"/>
  </r>
  <r>
    <x v="2"/>
    <x v="1"/>
    <n v="1"/>
    <x v="1"/>
    <n v="64"/>
    <n v="0"/>
    <n v="1"/>
    <x v="1"/>
    <n v="40"/>
    <n v="0"/>
    <n v="1"/>
    <x v="0"/>
    <n v="189000"/>
    <n v="0.7"/>
    <n v="140"/>
    <x v="0"/>
    <x v="0"/>
    <x v="1"/>
    <n v="1"/>
    <n v="0"/>
    <x v="1"/>
    <n v="245"/>
    <x v="0"/>
    <x v="0"/>
    <x v="0"/>
  </r>
  <r>
    <x v="2"/>
    <x v="1"/>
    <n v="1"/>
    <x v="1"/>
    <n v="102"/>
    <n v="1"/>
    <n v="0"/>
    <x v="0"/>
    <n v="45"/>
    <n v="0"/>
    <n v="1"/>
    <x v="0"/>
    <n v="185000"/>
    <n v="1.2"/>
    <n v="139"/>
    <x v="0"/>
    <x v="0"/>
    <x v="0"/>
    <n v="1"/>
    <n v="0"/>
    <x v="1"/>
    <n v="74"/>
    <x v="0"/>
    <x v="0"/>
    <x v="0"/>
  </r>
  <r>
    <x v="2"/>
    <x v="1"/>
    <n v="1"/>
    <x v="1"/>
    <n v="102"/>
    <n v="1"/>
    <n v="0"/>
    <x v="0"/>
    <n v="25"/>
    <n v="0"/>
    <n v="1"/>
    <x v="0"/>
    <n v="254000"/>
    <n v="1.2"/>
    <n v="134"/>
    <x v="0"/>
    <x v="0"/>
    <x v="0"/>
    <n v="0"/>
    <n v="1"/>
    <x v="0"/>
    <n v="74"/>
    <x v="0"/>
    <x v="0"/>
    <x v="0"/>
  </r>
  <r>
    <x v="2"/>
    <x v="1"/>
    <n v="1"/>
    <x v="1"/>
    <n v="102"/>
    <n v="0"/>
    <n v="1"/>
    <x v="1"/>
    <n v="20"/>
    <n v="0"/>
    <n v="1"/>
    <x v="0"/>
    <n v="266000"/>
    <n v="1.2"/>
    <n v="134"/>
    <x v="0"/>
    <x v="0"/>
    <x v="0"/>
    <n v="1"/>
    <n v="0"/>
    <x v="1"/>
    <n v="74"/>
    <x v="0"/>
    <x v="0"/>
    <x v="0"/>
  </r>
  <r>
    <x v="2"/>
    <x v="1"/>
    <n v="1"/>
    <x v="1"/>
    <n v="102"/>
    <n v="1"/>
    <n v="0"/>
    <x v="0"/>
    <n v="25"/>
    <n v="0"/>
    <n v="1"/>
    <x v="0"/>
    <n v="318000"/>
    <n v="1.2"/>
    <n v="137"/>
    <x v="1"/>
    <x v="1"/>
    <x v="0"/>
    <n v="0"/>
    <n v="1"/>
    <x v="0"/>
    <n v="74"/>
    <x v="0"/>
    <x v="0"/>
    <x v="0"/>
  </r>
  <r>
    <x v="2"/>
    <x v="1"/>
    <n v="1"/>
    <x v="1"/>
    <n v="64"/>
    <n v="1"/>
    <n v="0"/>
    <x v="0"/>
    <n v="40"/>
    <n v="0"/>
    <n v="1"/>
    <x v="0"/>
    <n v="304000"/>
    <n v="0.7"/>
    <n v="140"/>
    <x v="0"/>
    <x v="0"/>
    <x v="1"/>
    <n v="0"/>
    <n v="1"/>
    <x v="0"/>
    <n v="245"/>
    <x v="0"/>
    <x v="0"/>
    <x v="0"/>
  </r>
  <r>
    <x v="2"/>
    <x v="1"/>
    <n v="1"/>
    <x v="1"/>
    <n v="5209"/>
    <n v="1"/>
    <n v="0"/>
    <x v="0"/>
    <n v="38"/>
    <n v="0"/>
    <n v="1"/>
    <x v="0"/>
    <n v="25100"/>
    <n v="1.1000000000000001"/>
    <n v="140"/>
    <x v="0"/>
    <x v="0"/>
    <x v="0"/>
    <n v="0"/>
    <n v="1"/>
    <x v="0"/>
    <n v="87"/>
    <x v="0"/>
    <x v="0"/>
    <x v="0"/>
  </r>
  <r>
    <x v="2"/>
    <x v="0"/>
    <n v="0"/>
    <x v="0"/>
    <n v="250"/>
    <n v="0"/>
    <n v="1"/>
    <x v="1"/>
    <n v="35"/>
    <n v="0"/>
    <n v="1"/>
    <x v="0"/>
    <n v="365000"/>
    <n v="1.1000000000000001"/>
    <n v="139"/>
    <x v="0"/>
    <x v="0"/>
    <x v="0"/>
    <n v="1"/>
    <n v="0"/>
    <x v="1"/>
    <n v="211"/>
    <x v="0"/>
    <x v="0"/>
    <x v="0"/>
  </r>
  <r>
    <x v="2"/>
    <x v="1"/>
    <n v="1"/>
    <x v="1"/>
    <n v="64"/>
    <n v="0"/>
    <n v="1"/>
    <x v="1"/>
    <n v="40"/>
    <n v="0"/>
    <n v="1"/>
    <x v="0"/>
    <n v="279000"/>
    <n v="0.7"/>
    <n v="140"/>
    <x v="0"/>
    <x v="0"/>
    <x v="0"/>
    <n v="1"/>
    <n v="0"/>
    <x v="1"/>
    <n v="245"/>
    <x v="0"/>
    <x v="0"/>
    <x v="0"/>
  </r>
  <r>
    <x v="2"/>
    <x v="1"/>
    <n v="1"/>
    <x v="1"/>
    <n v="64"/>
    <n v="0"/>
    <n v="1"/>
    <x v="1"/>
    <n v="45"/>
    <n v="0"/>
    <n v="1"/>
    <x v="0"/>
    <n v="263358.03000000003"/>
    <n v="1.18"/>
    <n v="137"/>
    <x v="0"/>
    <x v="0"/>
    <x v="0"/>
    <n v="1"/>
    <n v="0"/>
    <x v="1"/>
    <n v="211"/>
    <x v="0"/>
    <x v="0"/>
    <x v="0"/>
  </r>
  <r>
    <x v="2"/>
    <x v="1"/>
    <n v="1"/>
    <x v="1"/>
    <n v="64"/>
    <n v="0"/>
    <n v="1"/>
    <x v="1"/>
    <n v="40"/>
    <n v="0"/>
    <n v="1"/>
    <x v="0"/>
    <n v="279000"/>
    <n v="0.7"/>
    <n v="140"/>
    <x v="0"/>
    <x v="0"/>
    <x v="0"/>
    <n v="1"/>
    <n v="0"/>
    <x v="1"/>
    <n v="245"/>
    <x v="0"/>
    <x v="0"/>
    <x v="0"/>
  </r>
  <r>
    <x v="2"/>
    <x v="1"/>
    <n v="1"/>
    <x v="1"/>
    <n v="5209"/>
    <n v="0"/>
    <n v="1"/>
    <x v="1"/>
    <n v="50"/>
    <n v="0"/>
    <n v="1"/>
    <x v="0"/>
    <n v="308000"/>
    <n v="1.3"/>
    <n v="137"/>
    <x v="0"/>
    <x v="0"/>
    <x v="0"/>
    <n v="1"/>
    <n v="0"/>
    <x v="1"/>
    <n v="87"/>
    <x v="0"/>
    <x v="0"/>
    <x v="0"/>
  </r>
  <r>
    <x v="2"/>
    <x v="1"/>
    <n v="1"/>
    <x v="1"/>
    <n v="64"/>
    <n v="0"/>
    <n v="1"/>
    <x v="1"/>
    <n v="40"/>
    <n v="0"/>
    <n v="1"/>
    <x v="0"/>
    <n v="279000"/>
    <n v="0.7"/>
    <n v="140"/>
    <x v="0"/>
    <x v="0"/>
    <x v="0"/>
    <n v="1"/>
    <n v="0"/>
    <x v="1"/>
    <n v="245"/>
    <x v="0"/>
    <x v="0"/>
    <x v="0"/>
  </r>
  <r>
    <x v="2"/>
    <x v="1"/>
    <n v="1"/>
    <x v="1"/>
    <n v="66"/>
    <n v="0"/>
    <n v="1"/>
    <x v="1"/>
    <n v="40"/>
    <n v="0"/>
    <n v="1"/>
    <x v="0"/>
    <n v="203000"/>
    <n v="1"/>
    <n v="138"/>
    <x v="0"/>
    <x v="0"/>
    <x v="0"/>
    <n v="0"/>
    <n v="1"/>
    <x v="0"/>
    <n v="233"/>
    <x v="0"/>
    <x v="0"/>
    <x v="0"/>
  </r>
  <r>
    <x v="2"/>
    <x v="1"/>
    <n v="1"/>
    <x v="1"/>
    <n v="102"/>
    <n v="0"/>
    <n v="1"/>
    <x v="1"/>
    <n v="20"/>
    <n v="0"/>
    <n v="1"/>
    <x v="0"/>
    <n v="266000"/>
    <n v="1.2"/>
    <n v="134"/>
    <x v="0"/>
    <x v="0"/>
    <x v="0"/>
    <n v="1"/>
    <n v="0"/>
    <x v="1"/>
    <n v="74"/>
    <x v="0"/>
    <x v="0"/>
    <x v="0"/>
  </r>
  <r>
    <x v="2"/>
    <x v="1"/>
    <n v="1"/>
    <x v="1"/>
    <n v="102"/>
    <n v="0"/>
    <n v="1"/>
    <x v="1"/>
    <n v="20"/>
    <n v="0"/>
    <n v="1"/>
    <x v="0"/>
    <n v="219000"/>
    <n v="1.2"/>
    <n v="134"/>
    <x v="0"/>
    <x v="0"/>
    <x v="0"/>
    <n v="1"/>
    <n v="0"/>
    <x v="1"/>
    <n v="74"/>
    <x v="0"/>
    <x v="0"/>
    <x v="0"/>
  </r>
  <r>
    <x v="2"/>
    <x v="1"/>
    <n v="1"/>
    <x v="1"/>
    <n v="64"/>
    <n v="1"/>
    <n v="0"/>
    <x v="0"/>
    <n v="40"/>
    <n v="0"/>
    <n v="1"/>
    <x v="0"/>
    <n v="300000"/>
    <n v="0.7"/>
    <n v="140"/>
    <x v="0"/>
    <x v="0"/>
    <x v="0"/>
    <n v="0"/>
    <n v="1"/>
    <x v="0"/>
    <n v="245"/>
    <x v="0"/>
    <x v="0"/>
    <x v="0"/>
  </r>
  <r>
    <x v="2"/>
    <x v="0"/>
    <n v="0"/>
    <x v="0"/>
    <n v="270"/>
    <n v="1"/>
    <n v="0"/>
    <x v="0"/>
    <n v="15"/>
    <n v="0"/>
    <n v="1"/>
    <x v="0"/>
    <n v="213000"/>
    <n v="1.3"/>
    <n v="136"/>
    <x v="1"/>
    <x v="1"/>
    <x v="0"/>
    <n v="0"/>
    <n v="1"/>
    <x v="0"/>
    <n v="65"/>
    <x v="1"/>
    <x v="1"/>
    <x v="1"/>
  </r>
  <r>
    <x v="2"/>
    <x v="0"/>
    <n v="0"/>
    <x v="0"/>
    <n v="86"/>
    <n v="1"/>
    <n v="0"/>
    <x v="0"/>
    <n v="60"/>
    <n v="0"/>
    <n v="1"/>
    <x v="0"/>
    <n v="454000"/>
    <n v="1.1000000000000001"/>
    <n v="131"/>
    <x v="0"/>
    <x v="0"/>
    <x v="1"/>
    <n v="1"/>
    <n v="0"/>
    <x v="1"/>
    <n v="201"/>
    <x v="1"/>
    <x v="1"/>
    <x v="1"/>
  </r>
  <r>
    <x v="2"/>
    <x v="1"/>
    <n v="1"/>
    <x v="1"/>
    <n v="102"/>
    <n v="0"/>
    <n v="1"/>
    <x v="1"/>
    <n v="45"/>
    <n v="0"/>
    <n v="1"/>
    <x v="0"/>
    <n v="324000"/>
    <n v="0.9"/>
    <n v="140"/>
    <x v="1"/>
    <x v="1"/>
    <x v="0"/>
    <n v="0"/>
    <n v="1"/>
    <x v="0"/>
    <n v="74"/>
    <x v="0"/>
    <x v="0"/>
    <x v="0"/>
  </r>
  <r>
    <x v="2"/>
    <x v="1"/>
    <n v="1"/>
    <x v="1"/>
    <n v="102"/>
    <n v="0"/>
    <n v="1"/>
    <x v="1"/>
    <n v="38"/>
    <n v="0"/>
    <n v="1"/>
    <x v="0"/>
    <n v="270000"/>
    <n v="1.2"/>
    <n v="139"/>
    <x v="1"/>
    <x v="1"/>
    <x v="1"/>
    <n v="0"/>
    <n v="1"/>
    <x v="0"/>
    <n v="74"/>
    <x v="0"/>
    <x v="0"/>
    <x v="0"/>
  </r>
  <r>
    <x v="2"/>
    <x v="1"/>
    <n v="1"/>
    <x v="1"/>
    <n v="102"/>
    <n v="1"/>
    <n v="0"/>
    <x v="0"/>
    <n v="45"/>
    <n v="0"/>
    <n v="1"/>
    <x v="0"/>
    <n v="185000"/>
    <n v="1.2"/>
    <n v="139"/>
    <x v="0"/>
    <x v="0"/>
    <x v="1"/>
    <n v="1"/>
    <n v="0"/>
    <x v="1"/>
    <n v="74"/>
    <x v="0"/>
    <x v="0"/>
    <x v="0"/>
  </r>
  <r>
    <x v="2"/>
    <x v="1"/>
    <n v="1"/>
    <x v="1"/>
    <n v="102"/>
    <n v="0"/>
    <n v="1"/>
    <x v="1"/>
    <n v="25"/>
    <n v="0"/>
    <n v="1"/>
    <x v="0"/>
    <n v="274000"/>
    <n v="1.2"/>
    <n v="142"/>
    <x v="1"/>
    <x v="1"/>
    <x v="0"/>
    <n v="0"/>
    <n v="1"/>
    <x v="0"/>
    <n v="74"/>
    <x v="0"/>
    <x v="0"/>
    <x v="0"/>
  </r>
  <r>
    <x v="2"/>
    <x v="1"/>
    <n v="1"/>
    <x v="1"/>
    <n v="102"/>
    <n v="1"/>
    <n v="0"/>
    <x v="0"/>
    <n v="25"/>
    <n v="0"/>
    <n v="1"/>
    <x v="0"/>
    <n v="318000"/>
    <n v="1.2"/>
    <n v="134"/>
    <x v="1"/>
    <x v="1"/>
    <x v="1"/>
    <n v="0"/>
    <n v="1"/>
    <x v="0"/>
    <n v="74"/>
    <x v="0"/>
    <x v="0"/>
    <x v="0"/>
  </r>
  <r>
    <x v="2"/>
    <x v="1"/>
    <n v="1"/>
    <x v="1"/>
    <n v="5219"/>
    <n v="0"/>
    <n v="1"/>
    <x v="1"/>
    <n v="45"/>
    <n v="0"/>
    <n v="1"/>
    <x v="0"/>
    <n v="263358.03000000003"/>
    <n v="1.18"/>
    <n v="137"/>
    <x v="0"/>
    <x v="0"/>
    <x v="1"/>
    <n v="0"/>
    <n v="1"/>
    <x v="0"/>
    <n v="87"/>
    <x v="0"/>
    <x v="0"/>
    <x v="0"/>
  </r>
  <r>
    <x v="2"/>
    <x v="1"/>
    <n v="1"/>
    <x v="1"/>
    <n v="102"/>
    <n v="1"/>
    <n v="0"/>
    <x v="0"/>
    <n v="45"/>
    <n v="0"/>
    <n v="1"/>
    <x v="0"/>
    <n v="185000"/>
    <n v="1.2"/>
    <n v="139"/>
    <x v="0"/>
    <x v="0"/>
    <x v="0"/>
    <n v="1"/>
    <n v="0"/>
    <x v="1"/>
    <n v="74"/>
    <x v="0"/>
    <x v="0"/>
    <x v="0"/>
  </r>
  <r>
    <x v="2"/>
    <x v="1"/>
    <n v="1"/>
    <x v="1"/>
    <n v="102"/>
    <n v="0"/>
    <n v="1"/>
    <x v="1"/>
    <n v="25"/>
    <n v="0"/>
    <n v="1"/>
    <x v="0"/>
    <n v="274000"/>
    <n v="1.2"/>
    <n v="142"/>
    <x v="1"/>
    <x v="1"/>
    <x v="0"/>
    <n v="0"/>
    <n v="1"/>
    <x v="0"/>
    <n v="74"/>
    <x v="0"/>
    <x v="0"/>
    <x v="0"/>
  </r>
  <r>
    <x v="2"/>
    <x v="1"/>
    <n v="1"/>
    <x v="1"/>
    <n v="64"/>
    <n v="0"/>
    <n v="1"/>
    <x v="1"/>
    <n v="40"/>
    <n v="0"/>
    <n v="1"/>
    <x v="0"/>
    <n v="279000"/>
    <n v="0.7"/>
    <n v="140"/>
    <x v="0"/>
    <x v="0"/>
    <x v="1"/>
    <n v="1"/>
    <n v="0"/>
    <x v="1"/>
    <n v="245"/>
    <x v="0"/>
    <x v="0"/>
    <x v="0"/>
  </r>
  <r>
    <x v="2"/>
    <x v="1"/>
    <n v="1"/>
    <x v="1"/>
    <n v="102"/>
    <n v="0"/>
    <n v="1"/>
    <x v="1"/>
    <n v="25"/>
    <n v="0"/>
    <n v="1"/>
    <x v="0"/>
    <n v="274000"/>
    <n v="1.2"/>
    <n v="142"/>
    <x v="1"/>
    <x v="1"/>
    <x v="0"/>
    <n v="0"/>
    <n v="1"/>
    <x v="0"/>
    <n v="74"/>
    <x v="0"/>
    <x v="0"/>
    <x v="0"/>
  </r>
  <r>
    <x v="2"/>
    <x v="1"/>
    <n v="1"/>
    <x v="1"/>
    <n v="64"/>
    <n v="0"/>
    <n v="1"/>
    <x v="1"/>
    <n v="40"/>
    <n v="0"/>
    <n v="1"/>
    <x v="0"/>
    <n v="279000"/>
    <n v="0.7"/>
    <n v="140"/>
    <x v="0"/>
    <x v="0"/>
    <x v="1"/>
    <n v="1"/>
    <n v="0"/>
    <x v="1"/>
    <n v="245"/>
    <x v="0"/>
    <x v="0"/>
    <x v="0"/>
  </r>
  <r>
    <x v="2"/>
    <x v="1"/>
    <n v="1"/>
    <x v="1"/>
    <n v="102"/>
    <n v="0"/>
    <n v="1"/>
    <x v="1"/>
    <n v="25"/>
    <n v="0"/>
    <n v="1"/>
    <x v="0"/>
    <n v="244000"/>
    <n v="1.2"/>
    <n v="142"/>
    <x v="1"/>
    <x v="1"/>
    <x v="0"/>
    <n v="0"/>
    <n v="1"/>
    <x v="0"/>
    <n v="74"/>
    <x v="0"/>
    <x v="0"/>
    <x v="0"/>
  </r>
  <r>
    <x v="2"/>
    <x v="1"/>
    <n v="1"/>
    <x v="1"/>
    <n v="64"/>
    <n v="0"/>
    <n v="1"/>
    <x v="1"/>
    <n v="40"/>
    <n v="0"/>
    <n v="1"/>
    <x v="0"/>
    <n v="189000"/>
    <n v="0.7"/>
    <n v="140"/>
    <x v="0"/>
    <x v="0"/>
    <x v="1"/>
    <n v="1"/>
    <n v="0"/>
    <x v="1"/>
    <n v="245"/>
    <x v="0"/>
    <x v="0"/>
    <x v="0"/>
  </r>
  <r>
    <x v="2"/>
    <x v="1"/>
    <n v="1"/>
    <x v="1"/>
    <n v="102"/>
    <n v="0"/>
    <n v="1"/>
    <x v="1"/>
    <n v="25"/>
    <n v="0"/>
    <n v="1"/>
    <x v="0"/>
    <n v="215000"/>
    <n v="1.2"/>
    <n v="142"/>
    <x v="1"/>
    <x v="1"/>
    <x v="0"/>
    <n v="0"/>
    <n v="1"/>
    <x v="0"/>
    <n v="74"/>
    <x v="0"/>
    <x v="0"/>
    <x v="0"/>
  </r>
  <r>
    <x v="2"/>
    <x v="1"/>
    <n v="1"/>
    <x v="1"/>
    <n v="102"/>
    <n v="0"/>
    <n v="1"/>
    <x v="1"/>
    <n v="20"/>
    <n v="0"/>
    <n v="1"/>
    <x v="0"/>
    <n v="330000"/>
    <n v="1.2"/>
    <n v="134"/>
    <x v="0"/>
    <x v="0"/>
    <x v="1"/>
    <n v="1"/>
    <n v="0"/>
    <x v="1"/>
    <n v="74"/>
    <x v="0"/>
    <x v="0"/>
    <x v="0"/>
  </r>
  <r>
    <x v="2"/>
    <x v="1"/>
    <n v="1"/>
    <x v="1"/>
    <n v="102"/>
    <n v="0"/>
    <n v="1"/>
    <x v="1"/>
    <n v="20"/>
    <n v="0"/>
    <n v="1"/>
    <x v="0"/>
    <n v="266000"/>
    <n v="1.2"/>
    <n v="134"/>
    <x v="0"/>
    <x v="0"/>
    <x v="0"/>
    <n v="1"/>
    <n v="0"/>
    <x v="1"/>
    <n v="74"/>
    <x v="0"/>
    <x v="0"/>
    <x v="0"/>
  </r>
  <r>
    <x v="2"/>
    <x v="1"/>
    <n v="1"/>
    <x v="1"/>
    <n v="64"/>
    <n v="0"/>
    <n v="1"/>
    <x v="1"/>
    <n v="40"/>
    <n v="0"/>
    <n v="1"/>
    <x v="0"/>
    <n v="189000"/>
    <n v="0.7"/>
    <n v="140"/>
    <x v="0"/>
    <x v="0"/>
    <x v="0"/>
    <n v="0"/>
    <n v="1"/>
    <x v="0"/>
    <n v="245"/>
    <x v="0"/>
    <x v="0"/>
    <x v="0"/>
  </r>
  <r>
    <x v="2"/>
    <x v="0"/>
    <n v="0"/>
    <x v="0"/>
    <n v="86"/>
    <n v="0"/>
    <n v="1"/>
    <x v="1"/>
    <n v="35"/>
    <n v="0"/>
    <n v="1"/>
    <x v="0"/>
    <n v="365000"/>
    <n v="1.1000000000000001"/>
    <n v="139"/>
    <x v="0"/>
    <x v="0"/>
    <x v="0"/>
    <n v="1"/>
    <n v="0"/>
    <x v="1"/>
    <n v="201"/>
    <x v="0"/>
    <x v="0"/>
    <x v="0"/>
  </r>
  <r>
    <x v="2"/>
    <x v="1"/>
    <n v="1"/>
    <x v="1"/>
    <n v="64"/>
    <n v="0"/>
    <n v="1"/>
    <x v="1"/>
    <n v="40"/>
    <n v="0"/>
    <n v="1"/>
    <x v="0"/>
    <n v="189000"/>
    <n v="0.7"/>
    <n v="140"/>
    <x v="0"/>
    <x v="0"/>
    <x v="0"/>
    <n v="0"/>
    <n v="1"/>
    <x v="0"/>
    <n v="245"/>
    <x v="0"/>
    <x v="0"/>
    <x v="0"/>
  </r>
  <r>
    <x v="2"/>
    <x v="1"/>
    <n v="1"/>
    <x v="1"/>
    <n v="5209"/>
    <n v="0"/>
    <n v="1"/>
    <x v="1"/>
    <n v="30"/>
    <n v="0"/>
    <n v="1"/>
    <x v="0"/>
    <n v="226000"/>
    <n v="1"/>
    <n v="140"/>
    <x v="0"/>
    <x v="0"/>
    <x v="0"/>
    <n v="1"/>
    <n v="0"/>
    <x v="1"/>
    <n v="87"/>
    <x v="0"/>
    <x v="0"/>
    <x v="0"/>
  </r>
  <r>
    <x v="2"/>
    <x v="1"/>
    <n v="1"/>
    <x v="1"/>
    <n v="64"/>
    <n v="0"/>
    <n v="1"/>
    <x v="1"/>
    <n v="40"/>
    <n v="0"/>
    <n v="1"/>
    <x v="0"/>
    <n v="189000"/>
    <n v="0.7"/>
    <n v="140"/>
    <x v="0"/>
    <x v="0"/>
    <x v="0"/>
    <n v="0"/>
    <n v="1"/>
    <x v="0"/>
    <n v="245"/>
    <x v="0"/>
    <x v="0"/>
    <x v="0"/>
  </r>
  <r>
    <x v="2"/>
    <x v="1"/>
    <n v="1"/>
    <x v="1"/>
    <n v="102"/>
    <n v="1"/>
    <n v="0"/>
    <x v="0"/>
    <n v="40"/>
    <n v="0"/>
    <n v="1"/>
    <x v="0"/>
    <n v="237000"/>
    <n v="1.2"/>
    <n v="140"/>
    <x v="0"/>
    <x v="0"/>
    <x v="0"/>
    <n v="0"/>
    <n v="1"/>
    <x v="0"/>
    <n v="74"/>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0"/>
    <n v="0"/>
    <x v="0"/>
    <n v="250"/>
    <n v="1"/>
    <n v="0"/>
    <x v="0"/>
    <n v="15"/>
    <n v="0"/>
    <n v="1"/>
    <x v="0"/>
    <n v="213000"/>
    <n v="1.3"/>
    <n v="136"/>
    <x v="1"/>
    <x v="1"/>
    <x v="1"/>
    <n v="0"/>
    <n v="1"/>
    <x v="0"/>
    <n v="65"/>
    <x v="1"/>
    <x v="1"/>
    <x v="1"/>
  </r>
  <r>
    <x v="2"/>
    <x v="1"/>
    <n v="1"/>
    <x v="1"/>
    <n v="582"/>
    <n v="0"/>
    <n v="1"/>
    <x v="1"/>
    <n v="60"/>
    <n v="0"/>
    <n v="1"/>
    <x v="0"/>
    <n v="263358.03000000003"/>
    <n v="1.18"/>
    <n v="137"/>
    <x v="1"/>
    <x v="1"/>
    <x v="1"/>
    <n v="0"/>
    <n v="1"/>
    <x v="0"/>
    <n v="82"/>
    <x v="0"/>
    <x v="0"/>
    <x v="0"/>
  </r>
  <r>
    <x v="2"/>
    <x v="1"/>
    <n v="1"/>
    <x v="1"/>
    <n v="64"/>
    <n v="0"/>
    <n v="1"/>
    <x v="1"/>
    <n v="40"/>
    <n v="0"/>
    <n v="1"/>
    <x v="0"/>
    <n v="189000"/>
    <n v="0.7"/>
    <n v="140"/>
    <x v="0"/>
    <x v="0"/>
    <x v="1"/>
    <n v="0"/>
    <n v="1"/>
    <x v="0"/>
    <n v="245"/>
    <x v="0"/>
    <x v="0"/>
    <x v="0"/>
  </r>
  <r>
    <x v="2"/>
    <x v="1"/>
    <n v="1"/>
    <x v="1"/>
    <n v="582"/>
    <n v="0"/>
    <n v="1"/>
    <x v="1"/>
    <n v="60"/>
    <n v="0"/>
    <n v="1"/>
    <x v="0"/>
    <n v="263358.03000000003"/>
    <n v="1.18"/>
    <n v="137"/>
    <x v="1"/>
    <x v="1"/>
    <x v="0"/>
    <n v="0"/>
    <n v="1"/>
    <x v="0"/>
    <n v="82"/>
    <x v="0"/>
    <x v="0"/>
    <x v="0"/>
  </r>
  <r>
    <x v="2"/>
    <x v="1"/>
    <n v="1"/>
    <x v="1"/>
    <n v="64"/>
    <n v="0"/>
    <n v="1"/>
    <x v="1"/>
    <n v="40"/>
    <n v="0"/>
    <n v="1"/>
    <x v="0"/>
    <n v="189000"/>
    <n v="0.7"/>
    <n v="140"/>
    <x v="0"/>
    <x v="0"/>
    <x v="1"/>
    <n v="0"/>
    <n v="1"/>
    <x v="0"/>
    <n v="245"/>
    <x v="0"/>
    <x v="0"/>
    <x v="0"/>
  </r>
  <r>
    <x v="2"/>
    <x v="1"/>
    <n v="1"/>
    <x v="1"/>
    <n v="5209"/>
    <n v="0"/>
    <n v="1"/>
    <x v="1"/>
    <n v="50"/>
    <n v="0"/>
    <n v="1"/>
    <x v="0"/>
    <n v="277000"/>
    <n v="1.3"/>
    <n v="137"/>
    <x v="0"/>
    <x v="0"/>
    <x v="0"/>
    <n v="1"/>
    <n v="0"/>
    <x v="1"/>
    <n v="87"/>
    <x v="0"/>
    <x v="0"/>
    <x v="0"/>
  </r>
  <r>
    <x v="2"/>
    <x v="0"/>
    <n v="0"/>
    <x v="0"/>
    <n v="250"/>
    <n v="1"/>
    <n v="0"/>
    <x v="0"/>
    <n v="15"/>
    <n v="0"/>
    <n v="1"/>
    <x v="0"/>
    <n v="213000"/>
    <n v="1.3"/>
    <n v="136"/>
    <x v="1"/>
    <x v="1"/>
    <x v="0"/>
    <n v="0"/>
    <n v="1"/>
    <x v="0"/>
    <n v="65"/>
    <x v="1"/>
    <x v="1"/>
    <x v="1"/>
  </r>
  <r>
    <x v="2"/>
    <x v="1"/>
    <n v="1"/>
    <x v="1"/>
    <n v="582"/>
    <n v="0"/>
    <n v="1"/>
    <x v="1"/>
    <n v="60"/>
    <n v="0"/>
    <n v="1"/>
    <x v="0"/>
    <n v="263358.03000000003"/>
    <n v="1.18"/>
    <n v="137"/>
    <x v="1"/>
    <x v="1"/>
    <x v="1"/>
    <n v="0"/>
    <n v="1"/>
    <x v="0"/>
    <n v="82"/>
    <x v="0"/>
    <x v="0"/>
    <x v="0"/>
  </r>
  <r>
    <x v="2"/>
    <x v="1"/>
    <n v="1"/>
    <x v="1"/>
    <n v="102"/>
    <n v="1"/>
    <n v="0"/>
    <x v="0"/>
    <n v="40"/>
    <n v="0"/>
    <n v="1"/>
    <x v="0"/>
    <n v="237000"/>
    <n v="1.2"/>
    <n v="140"/>
    <x v="0"/>
    <x v="0"/>
    <x v="1"/>
    <n v="0"/>
    <n v="1"/>
    <x v="0"/>
    <n v="74"/>
    <x v="0"/>
    <x v="0"/>
    <x v="0"/>
  </r>
  <r>
    <x v="2"/>
    <x v="1"/>
    <n v="1"/>
    <x v="1"/>
    <n v="64"/>
    <n v="0"/>
    <n v="1"/>
    <x v="1"/>
    <n v="40"/>
    <n v="0"/>
    <n v="1"/>
    <x v="0"/>
    <n v="189000"/>
    <n v="0.7"/>
    <n v="140"/>
    <x v="0"/>
    <x v="0"/>
    <x v="0"/>
    <n v="0"/>
    <n v="1"/>
    <x v="0"/>
    <n v="245"/>
    <x v="0"/>
    <x v="0"/>
    <x v="0"/>
  </r>
  <r>
    <x v="2"/>
    <x v="1"/>
    <n v="1"/>
    <x v="1"/>
    <n v="102"/>
    <n v="1"/>
    <n v="0"/>
    <x v="0"/>
    <n v="40"/>
    <n v="0"/>
    <n v="1"/>
    <x v="0"/>
    <n v="237000"/>
    <n v="1.2"/>
    <n v="140"/>
    <x v="0"/>
    <x v="0"/>
    <x v="0"/>
    <n v="0"/>
    <n v="1"/>
    <x v="0"/>
    <n v="74"/>
    <x v="0"/>
    <x v="0"/>
    <x v="0"/>
  </r>
  <r>
    <x v="2"/>
    <x v="1"/>
    <n v="1"/>
    <x v="1"/>
    <n v="64"/>
    <n v="0"/>
    <n v="1"/>
    <x v="1"/>
    <n v="40"/>
    <n v="0"/>
    <n v="1"/>
    <x v="0"/>
    <n v="189000"/>
    <n v="0.7"/>
    <n v="140"/>
    <x v="0"/>
    <x v="0"/>
    <x v="0"/>
    <n v="0"/>
    <n v="1"/>
    <x v="0"/>
    <n v="245"/>
    <x v="0"/>
    <x v="0"/>
    <x v="0"/>
  </r>
  <r>
    <x v="2"/>
    <x v="0"/>
    <n v="0"/>
    <x v="0"/>
    <n v="250"/>
    <n v="1"/>
    <n v="0"/>
    <x v="0"/>
    <n v="15"/>
    <n v="0"/>
    <n v="1"/>
    <x v="0"/>
    <n v="213000"/>
    <n v="1.3"/>
    <n v="136"/>
    <x v="1"/>
    <x v="1"/>
    <x v="0"/>
    <n v="0"/>
    <n v="1"/>
    <x v="0"/>
    <n v="65"/>
    <x v="1"/>
    <x v="1"/>
    <x v="1"/>
  </r>
  <r>
    <x v="2"/>
    <x v="1"/>
    <n v="1"/>
    <x v="1"/>
    <n v="102"/>
    <n v="0"/>
    <n v="1"/>
    <x v="1"/>
    <n v="25"/>
    <n v="0"/>
    <n v="1"/>
    <x v="0"/>
    <n v="244000"/>
    <n v="1.2"/>
    <n v="142"/>
    <x v="1"/>
    <x v="1"/>
    <x v="1"/>
    <n v="0"/>
    <n v="1"/>
    <x v="0"/>
    <n v="74"/>
    <x v="0"/>
    <x v="0"/>
    <x v="0"/>
  </r>
  <r>
    <x v="2"/>
    <x v="0"/>
    <n v="0"/>
    <x v="0"/>
    <n v="86"/>
    <n v="0"/>
    <n v="1"/>
    <x v="1"/>
    <n v="35"/>
    <n v="0"/>
    <n v="1"/>
    <x v="0"/>
    <n v="365000"/>
    <n v="1.1000000000000001"/>
    <n v="139"/>
    <x v="0"/>
    <x v="0"/>
    <x v="1"/>
    <n v="1"/>
    <n v="0"/>
    <x v="1"/>
    <n v="201"/>
    <x v="0"/>
    <x v="0"/>
    <x v="0"/>
  </r>
  <r>
    <x v="2"/>
    <x v="1"/>
    <n v="1"/>
    <x v="1"/>
    <n v="102"/>
    <n v="1"/>
    <n v="0"/>
    <x v="0"/>
    <n v="40"/>
    <n v="0"/>
    <n v="1"/>
    <x v="0"/>
    <n v="237000"/>
    <n v="1.2"/>
    <n v="140"/>
    <x v="0"/>
    <x v="0"/>
    <x v="0"/>
    <n v="0"/>
    <n v="1"/>
    <x v="0"/>
    <n v="74"/>
    <x v="0"/>
    <x v="0"/>
    <x v="0"/>
  </r>
  <r>
    <x v="2"/>
    <x v="1"/>
    <n v="1"/>
    <x v="1"/>
    <n v="259"/>
    <n v="0"/>
    <n v="1"/>
    <x v="1"/>
    <n v="25"/>
    <n v="0"/>
    <n v="1"/>
    <x v="0"/>
    <n v="298000"/>
    <n v="1.1000000000000001"/>
    <n v="141"/>
    <x v="0"/>
    <x v="0"/>
    <x v="0"/>
    <n v="0"/>
    <n v="1"/>
    <x v="0"/>
    <n v="87"/>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0"/>
    <n v="0"/>
    <x v="0"/>
    <n v="86"/>
    <n v="0"/>
    <n v="1"/>
    <x v="1"/>
    <n v="35"/>
    <n v="0"/>
    <n v="1"/>
    <x v="0"/>
    <n v="365000"/>
    <n v="1.1000000000000001"/>
    <n v="139"/>
    <x v="0"/>
    <x v="0"/>
    <x v="1"/>
    <n v="1"/>
    <n v="0"/>
    <x v="1"/>
    <n v="201"/>
    <x v="0"/>
    <x v="0"/>
    <x v="0"/>
  </r>
  <r>
    <x v="2"/>
    <x v="0"/>
    <n v="0"/>
    <x v="0"/>
    <n v="86"/>
    <n v="0"/>
    <n v="1"/>
    <x v="1"/>
    <n v="35"/>
    <n v="0"/>
    <n v="1"/>
    <x v="0"/>
    <n v="365000"/>
    <n v="1.1000000000000001"/>
    <n v="139"/>
    <x v="0"/>
    <x v="0"/>
    <x v="0"/>
    <n v="1"/>
    <n v="0"/>
    <x v="1"/>
    <n v="201"/>
    <x v="0"/>
    <x v="0"/>
    <x v="0"/>
  </r>
  <r>
    <x v="2"/>
    <x v="0"/>
    <n v="0"/>
    <x v="0"/>
    <n v="86"/>
    <n v="0"/>
    <n v="1"/>
    <x v="1"/>
    <n v="35"/>
    <n v="0"/>
    <n v="1"/>
    <x v="0"/>
    <n v="365000"/>
    <n v="1.1000000000000001"/>
    <n v="139"/>
    <x v="0"/>
    <x v="0"/>
    <x v="0"/>
    <n v="1"/>
    <n v="0"/>
    <x v="1"/>
    <n v="201"/>
    <x v="0"/>
    <x v="0"/>
    <x v="0"/>
  </r>
  <r>
    <x v="2"/>
    <x v="1"/>
    <n v="1"/>
    <x v="1"/>
    <n v="102"/>
    <n v="0"/>
    <n v="1"/>
    <x v="1"/>
    <n v="25"/>
    <n v="0"/>
    <n v="1"/>
    <x v="0"/>
    <n v="274000"/>
    <n v="1.2"/>
    <n v="142"/>
    <x v="1"/>
    <x v="1"/>
    <x v="0"/>
    <n v="0"/>
    <n v="1"/>
    <x v="0"/>
    <n v="74"/>
    <x v="0"/>
    <x v="0"/>
    <x v="0"/>
  </r>
  <r>
    <x v="2"/>
    <x v="0"/>
    <n v="0"/>
    <x v="0"/>
    <n v="86"/>
    <n v="0"/>
    <n v="1"/>
    <x v="1"/>
    <n v="35"/>
    <n v="0"/>
    <n v="1"/>
    <x v="0"/>
    <n v="365000"/>
    <n v="1.1000000000000001"/>
    <n v="139"/>
    <x v="0"/>
    <x v="0"/>
    <x v="1"/>
    <n v="1"/>
    <n v="0"/>
    <x v="1"/>
    <n v="201"/>
    <x v="0"/>
    <x v="0"/>
    <x v="0"/>
  </r>
  <r>
    <x v="2"/>
    <x v="1"/>
    <n v="1"/>
    <x v="1"/>
    <n v="102"/>
    <n v="1"/>
    <n v="0"/>
    <x v="0"/>
    <n v="40"/>
    <n v="0"/>
    <n v="1"/>
    <x v="0"/>
    <n v="237000"/>
    <n v="1.2"/>
    <n v="140"/>
    <x v="0"/>
    <x v="0"/>
    <x v="0"/>
    <n v="0"/>
    <n v="1"/>
    <x v="0"/>
    <n v="74"/>
    <x v="0"/>
    <x v="0"/>
    <x v="0"/>
  </r>
  <r>
    <x v="2"/>
    <x v="1"/>
    <n v="1"/>
    <x v="1"/>
    <n v="5209"/>
    <n v="0"/>
    <n v="1"/>
    <x v="1"/>
    <n v="30"/>
    <n v="0"/>
    <n v="1"/>
    <x v="0"/>
    <n v="226000"/>
    <n v="1"/>
    <n v="140"/>
    <x v="0"/>
    <x v="0"/>
    <x v="0"/>
    <n v="1"/>
    <n v="0"/>
    <x v="1"/>
    <n v="87"/>
    <x v="0"/>
    <x v="0"/>
    <x v="0"/>
  </r>
  <r>
    <x v="2"/>
    <x v="1"/>
    <n v="1"/>
    <x v="1"/>
    <n v="102"/>
    <n v="0"/>
    <n v="1"/>
    <x v="1"/>
    <n v="25"/>
    <n v="0"/>
    <n v="1"/>
    <x v="0"/>
    <n v="244000"/>
    <n v="1.2"/>
    <n v="142"/>
    <x v="1"/>
    <x v="1"/>
    <x v="0"/>
    <n v="0"/>
    <n v="1"/>
    <x v="0"/>
    <n v="74"/>
    <x v="0"/>
    <x v="0"/>
    <x v="0"/>
  </r>
  <r>
    <x v="2"/>
    <x v="1"/>
    <n v="1"/>
    <x v="1"/>
    <n v="102"/>
    <n v="1"/>
    <n v="0"/>
    <x v="0"/>
    <n v="40"/>
    <n v="0"/>
    <n v="1"/>
    <x v="0"/>
    <n v="237000"/>
    <n v="1.2"/>
    <n v="140"/>
    <x v="0"/>
    <x v="0"/>
    <x v="1"/>
    <n v="0"/>
    <n v="1"/>
    <x v="0"/>
    <n v="74"/>
    <x v="0"/>
    <x v="0"/>
    <x v="0"/>
  </r>
  <r>
    <x v="2"/>
    <x v="1"/>
    <n v="1"/>
    <x v="1"/>
    <n v="102"/>
    <n v="1"/>
    <n v="0"/>
    <x v="0"/>
    <n v="40"/>
    <n v="0"/>
    <n v="1"/>
    <x v="0"/>
    <n v="237000"/>
    <n v="1.2"/>
    <n v="140"/>
    <x v="0"/>
    <x v="0"/>
    <x v="0"/>
    <n v="0"/>
    <n v="1"/>
    <x v="0"/>
    <n v="74"/>
    <x v="0"/>
    <x v="0"/>
    <x v="0"/>
  </r>
  <r>
    <x v="2"/>
    <x v="1"/>
    <n v="1"/>
    <x v="1"/>
    <n v="64"/>
    <n v="0"/>
    <n v="1"/>
    <x v="1"/>
    <n v="30"/>
    <n v="0"/>
    <n v="1"/>
    <x v="0"/>
    <n v="215000"/>
    <n v="3.8"/>
    <n v="128"/>
    <x v="0"/>
    <x v="0"/>
    <x v="0"/>
    <n v="1"/>
    <n v="0"/>
    <x v="1"/>
    <n v="250"/>
    <x v="0"/>
    <x v="0"/>
    <x v="0"/>
  </r>
  <r>
    <x v="2"/>
    <x v="1"/>
    <n v="1"/>
    <x v="1"/>
    <n v="5209"/>
    <n v="0"/>
    <n v="1"/>
    <x v="1"/>
    <n v="30"/>
    <n v="0"/>
    <n v="1"/>
    <x v="0"/>
    <n v="226000"/>
    <n v="1"/>
    <n v="140"/>
    <x v="0"/>
    <x v="0"/>
    <x v="0"/>
    <n v="1"/>
    <n v="0"/>
    <x v="1"/>
    <n v="87"/>
    <x v="0"/>
    <x v="0"/>
    <x v="0"/>
  </r>
  <r>
    <x v="2"/>
    <x v="1"/>
    <n v="1"/>
    <x v="1"/>
    <n v="102"/>
    <n v="1"/>
    <n v="0"/>
    <x v="0"/>
    <n v="40"/>
    <n v="0"/>
    <n v="1"/>
    <x v="0"/>
    <n v="237000"/>
    <n v="1.2"/>
    <n v="140"/>
    <x v="0"/>
    <x v="0"/>
    <x v="0"/>
    <n v="0"/>
    <n v="1"/>
    <x v="0"/>
    <n v="74"/>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1"/>
    <n v="1"/>
    <x v="1"/>
    <n v="102"/>
    <n v="1"/>
    <n v="0"/>
    <x v="0"/>
    <n v="40"/>
    <n v="0"/>
    <n v="1"/>
    <x v="0"/>
    <n v="237000"/>
    <n v="1.2"/>
    <n v="140"/>
    <x v="0"/>
    <x v="0"/>
    <x v="1"/>
    <n v="0"/>
    <n v="1"/>
    <x v="0"/>
    <n v="74"/>
    <x v="0"/>
    <x v="0"/>
    <x v="0"/>
  </r>
  <r>
    <x v="2"/>
    <x v="1"/>
    <n v="1"/>
    <x v="1"/>
    <n v="102"/>
    <n v="1"/>
    <n v="0"/>
    <x v="0"/>
    <n v="25"/>
    <n v="0"/>
    <n v="1"/>
    <x v="0"/>
    <n v="179000"/>
    <n v="1.2"/>
    <n v="137"/>
    <x v="0"/>
    <x v="0"/>
    <x v="0"/>
    <n v="0"/>
    <n v="1"/>
    <x v="0"/>
    <n v="74"/>
    <x v="0"/>
    <x v="0"/>
    <x v="0"/>
  </r>
  <r>
    <x v="2"/>
    <x v="0"/>
    <n v="0"/>
    <x v="0"/>
    <n v="86"/>
    <n v="0"/>
    <n v="1"/>
    <x v="1"/>
    <n v="35"/>
    <n v="0"/>
    <n v="1"/>
    <x v="0"/>
    <n v="365000"/>
    <n v="1.1000000000000001"/>
    <n v="139"/>
    <x v="0"/>
    <x v="0"/>
    <x v="0"/>
    <n v="1"/>
    <n v="0"/>
    <x v="1"/>
    <n v="201"/>
    <x v="0"/>
    <x v="0"/>
    <x v="0"/>
  </r>
  <r>
    <x v="2"/>
    <x v="1"/>
    <n v="1"/>
    <x v="1"/>
    <n v="102"/>
    <n v="1"/>
    <n v="0"/>
    <x v="0"/>
    <n v="25"/>
    <n v="0"/>
    <n v="1"/>
    <x v="0"/>
    <n v="318000"/>
    <n v="1.2"/>
    <n v="137"/>
    <x v="1"/>
    <x v="1"/>
    <x v="0"/>
    <n v="0"/>
    <n v="1"/>
    <x v="0"/>
    <n v="74"/>
    <x v="0"/>
    <x v="0"/>
    <x v="0"/>
  </r>
  <r>
    <x v="2"/>
    <x v="1"/>
    <n v="1"/>
    <x v="1"/>
    <n v="64"/>
    <n v="0"/>
    <n v="1"/>
    <x v="1"/>
    <n v="40"/>
    <n v="0"/>
    <n v="1"/>
    <x v="0"/>
    <n v="189000"/>
    <n v="0.7"/>
    <n v="140"/>
    <x v="0"/>
    <x v="0"/>
    <x v="1"/>
    <n v="0"/>
    <n v="1"/>
    <x v="0"/>
    <n v="245"/>
    <x v="0"/>
    <x v="0"/>
    <x v="0"/>
  </r>
  <r>
    <x v="2"/>
    <x v="1"/>
    <n v="1"/>
    <x v="1"/>
    <n v="64"/>
    <n v="0"/>
    <n v="1"/>
    <x v="1"/>
    <n v="40"/>
    <n v="0"/>
    <n v="1"/>
    <x v="0"/>
    <n v="189000"/>
    <n v="0.7"/>
    <n v="140"/>
    <x v="0"/>
    <x v="0"/>
    <x v="0"/>
    <n v="0"/>
    <n v="1"/>
    <x v="0"/>
    <n v="245"/>
    <x v="0"/>
    <x v="0"/>
    <x v="0"/>
  </r>
  <r>
    <x v="2"/>
    <x v="1"/>
    <n v="1"/>
    <x v="1"/>
    <n v="64"/>
    <n v="0"/>
    <n v="1"/>
    <x v="1"/>
    <n v="40"/>
    <n v="0"/>
    <n v="1"/>
    <x v="0"/>
    <n v="189000"/>
    <n v="0.7"/>
    <n v="140"/>
    <x v="0"/>
    <x v="0"/>
    <x v="0"/>
    <n v="0"/>
    <n v="1"/>
    <x v="0"/>
    <n v="245"/>
    <x v="0"/>
    <x v="0"/>
    <x v="0"/>
  </r>
  <r>
    <x v="2"/>
    <x v="1"/>
    <n v="1"/>
    <x v="1"/>
    <n v="102"/>
    <n v="1"/>
    <n v="0"/>
    <x v="0"/>
    <n v="40"/>
    <n v="0"/>
    <n v="1"/>
    <x v="0"/>
    <n v="237000"/>
    <n v="1.2"/>
    <n v="140"/>
    <x v="0"/>
    <x v="0"/>
    <x v="0"/>
    <n v="0"/>
    <n v="1"/>
    <x v="0"/>
    <n v="74"/>
    <x v="0"/>
    <x v="0"/>
    <x v="0"/>
  </r>
  <r>
    <x v="2"/>
    <x v="1"/>
    <n v="1"/>
    <x v="1"/>
    <n v="5209"/>
    <n v="0"/>
    <n v="1"/>
    <x v="1"/>
    <n v="30"/>
    <n v="0"/>
    <n v="1"/>
    <x v="0"/>
    <n v="226000"/>
    <n v="1"/>
    <n v="140"/>
    <x v="0"/>
    <x v="0"/>
    <x v="0"/>
    <n v="1"/>
    <n v="0"/>
    <x v="1"/>
    <n v="87"/>
    <x v="0"/>
    <x v="0"/>
    <x v="0"/>
  </r>
  <r>
    <x v="2"/>
    <x v="1"/>
    <n v="1"/>
    <x v="1"/>
    <n v="582"/>
    <n v="0"/>
    <n v="1"/>
    <x v="1"/>
    <n v="60"/>
    <n v="0"/>
    <n v="1"/>
    <x v="0"/>
    <n v="263358.03000000003"/>
    <n v="1.18"/>
    <n v="137"/>
    <x v="1"/>
    <x v="1"/>
    <x v="0"/>
    <n v="0"/>
    <n v="1"/>
    <x v="0"/>
    <n v="82"/>
    <x v="0"/>
    <x v="0"/>
    <x v="0"/>
  </r>
  <r>
    <x v="2"/>
    <x v="0"/>
    <n v="0"/>
    <x v="0"/>
    <n v="250"/>
    <n v="1"/>
    <n v="0"/>
    <x v="0"/>
    <n v="15"/>
    <n v="0"/>
    <n v="1"/>
    <x v="0"/>
    <n v="213000"/>
    <n v="1.3"/>
    <n v="136"/>
    <x v="1"/>
    <x v="1"/>
    <x v="1"/>
    <n v="0"/>
    <n v="1"/>
    <x v="0"/>
    <n v="65"/>
    <x v="1"/>
    <x v="1"/>
    <x v="1"/>
  </r>
  <r>
    <x v="2"/>
    <x v="1"/>
    <n v="1"/>
    <x v="1"/>
    <n v="102"/>
    <n v="1"/>
    <n v="0"/>
    <x v="0"/>
    <n v="40"/>
    <n v="0"/>
    <n v="1"/>
    <x v="0"/>
    <n v="237000"/>
    <n v="1.2"/>
    <n v="140"/>
    <x v="0"/>
    <x v="0"/>
    <x v="1"/>
    <n v="0"/>
    <n v="1"/>
    <x v="0"/>
    <n v="74"/>
    <x v="0"/>
    <x v="0"/>
    <x v="0"/>
  </r>
  <r>
    <x v="2"/>
    <x v="1"/>
    <n v="1"/>
    <x v="1"/>
    <n v="102"/>
    <n v="1"/>
    <n v="0"/>
    <x v="0"/>
    <n v="40"/>
    <n v="0"/>
    <n v="1"/>
    <x v="0"/>
    <n v="237000"/>
    <n v="1.2"/>
    <n v="140"/>
    <x v="0"/>
    <x v="0"/>
    <x v="0"/>
    <n v="0"/>
    <n v="1"/>
    <x v="0"/>
    <n v="74"/>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0"/>
    <n v="0"/>
    <x v="0"/>
    <n v="250"/>
    <n v="1"/>
    <n v="0"/>
    <x v="0"/>
    <n v="15"/>
    <n v="0"/>
    <n v="1"/>
    <x v="0"/>
    <n v="213000"/>
    <n v="1.3"/>
    <n v="136"/>
    <x v="1"/>
    <x v="1"/>
    <x v="1"/>
    <n v="0"/>
    <n v="1"/>
    <x v="0"/>
    <n v="65"/>
    <x v="1"/>
    <x v="1"/>
    <x v="1"/>
  </r>
  <r>
    <x v="2"/>
    <x v="1"/>
    <n v="1"/>
    <x v="1"/>
    <n v="64"/>
    <n v="0"/>
    <n v="1"/>
    <x v="1"/>
    <n v="40"/>
    <n v="0"/>
    <n v="1"/>
    <x v="0"/>
    <n v="189000"/>
    <n v="0.7"/>
    <n v="140"/>
    <x v="0"/>
    <x v="0"/>
    <x v="1"/>
    <n v="0"/>
    <n v="1"/>
    <x v="0"/>
    <n v="245"/>
    <x v="0"/>
    <x v="0"/>
    <x v="0"/>
  </r>
  <r>
    <x v="2"/>
    <x v="1"/>
    <n v="1"/>
    <x v="1"/>
    <n v="582"/>
    <n v="0"/>
    <n v="1"/>
    <x v="1"/>
    <n v="60"/>
    <n v="0"/>
    <n v="1"/>
    <x v="0"/>
    <n v="263358.03000000003"/>
    <n v="1.18"/>
    <n v="137"/>
    <x v="1"/>
    <x v="1"/>
    <x v="0"/>
    <n v="0"/>
    <n v="1"/>
    <x v="0"/>
    <n v="82"/>
    <x v="0"/>
    <x v="0"/>
    <x v="0"/>
  </r>
  <r>
    <x v="2"/>
    <x v="1"/>
    <n v="1"/>
    <x v="1"/>
    <n v="64"/>
    <n v="0"/>
    <n v="1"/>
    <x v="1"/>
    <n v="40"/>
    <n v="0"/>
    <n v="1"/>
    <x v="0"/>
    <n v="189000"/>
    <n v="0.7"/>
    <n v="140"/>
    <x v="0"/>
    <x v="0"/>
    <x v="1"/>
    <n v="0"/>
    <n v="1"/>
    <x v="0"/>
    <n v="245"/>
    <x v="0"/>
    <x v="0"/>
    <x v="0"/>
  </r>
  <r>
    <x v="2"/>
    <x v="0"/>
    <n v="0"/>
    <x v="0"/>
    <n v="250"/>
    <n v="1"/>
    <n v="0"/>
    <x v="0"/>
    <n v="15"/>
    <n v="0"/>
    <n v="1"/>
    <x v="0"/>
    <n v="213000"/>
    <n v="1.3"/>
    <n v="136"/>
    <x v="1"/>
    <x v="1"/>
    <x v="0"/>
    <n v="0"/>
    <n v="1"/>
    <x v="0"/>
    <n v="65"/>
    <x v="1"/>
    <x v="1"/>
    <x v="1"/>
  </r>
  <r>
    <x v="2"/>
    <x v="1"/>
    <n v="1"/>
    <x v="1"/>
    <n v="102"/>
    <n v="1"/>
    <n v="0"/>
    <x v="0"/>
    <n v="25"/>
    <n v="0"/>
    <n v="1"/>
    <x v="0"/>
    <n v="318000"/>
    <n v="1.2"/>
    <n v="137"/>
    <x v="1"/>
    <x v="1"/>
    <x v="1"/>
    <n v="0"/>
    <n v="1"/>
    <x v="0"/>
    <n v="74"/>
    <x v="0"/>
    <x v="0"/>
    <x v="0"/>
  </r>
  <r>
    <x v="2"/>
    <x v="0"/>
    <n v="0"/>
    <x v="0"/>
    <n v="86"/>
    <n v="0"/>
    <n v="1"/>
    <x v="1"/>
    <n v="35"/>
    <n v="0"/>
    <n v="1"/>
    <x v="0"/>
    <n v="365000"/>
    <n v="1.1000000000000001"/>
    <n v="139"/>
    <x v="0"/>
    <x v="0"/>
    <x v="1"/>
    <n v="1"/>
    <n v="0"/>
    <x v="1"/>
    <n v="201"/>
    <x v="0"/>
    <x v="0"/>
    <x v="0"/>
  </r>
  <r>
    <x v="2"/>
    <x v="1"/>
    <n v="1"/>
    <x v="1"/>
    <n v="102"/>
    <n v="1"/>
    <n v="0"/>
    <x v="0"/>
    <n v="40"/>
    <n v="0"/>
    <n v="1"/>
    <x v="0"/>
    <n v="237000"/>
    <n v="1.2"/>
    <n v="140"/>
    <x v="0"/>
    <x v="0"/>
    <x v="0"/>
    <n v="0"/>
    <n v="1"/>
    <x v="0"/>
    <n v="74"/>
    <x v="0"/>
    <x v="0"/>
    <x v="0"/>
  </r>
  <r>
    <x v="2"/>
    <x v="1"/>
    <n v="1"/>
    <x v="1"/>
    <n v="5209"/>
    <n v="0"/>
    <n v="1"/>
    <x v="1"/>
    <n v="30"/>
    <n v="0"/>
    <n v="1"/>
    <x v="0"/>
    <n v="226000"/>
    <n v="1"/>
    <n v="140"/>
    <x v="0"/>
    <x v="0"/>
    <x v="0"/>
    <n v="1"/>
    <n v="0"/>
    <x v="1"/>
    <n v="87"/>
    <x v="0"/>
    <x v="0"/>
    <x v="0"/>
  </r>
  <r>
    <x v="2"/>
    <x v="1"/>
    <n v="1"/>
    <x v="1"/>
    <n v="64"/>
    <n v="0"/>
    <n v="1"/>
    <x v="1"/>
    <n v="40"/>
    <n v="0"/>
    <n v="1"/>
    <x v="0"/>
    <n v="189000"/>
    <n v="0.7"/>
    <n v="140"/>
    <x v="0"/>
    <x v="0"/>
    <x v="0"/>
    <n v="0"/>
    <n v="1"/>
    <x v="0"/>
    <n v="245"/>
    <x v="0"/>
    <x v="0"/>
    <x v="0"/>
  </r>
  <r>
    <x v="2"/>
    <x v="0"/>
    <n v="0"/>
    <x v="0"/>
    <n v="250"/>
    <n v="1"/>
    <n v="0"/>
    <x v="0"/>
    <n v="15"/>
    <n v="0"/>
    <n v="1"/>
    <x v="0"/>
    <n v="213000"/>
    <n v="1.3"/>
    <n v="136"/>
    <x v="1"/>
    <x v="1"/>
    <x v="0"/>
    <n v="0"/>
    <n v="1"/>
    <x v="0"/>
    <n v="65"/>
    <x v="1"/>
    <x v="1"/>
    <x v="1"/>
  </r>
  <r>
    <x v="2"/>
    <x v="1"/>
    <n v="1"/>
    <x v="1"/>
    <n v="582"/>
    <n v="0"/>
    <n v="1"/>
    <x v="1"/>
    <n v="60"/>
    <n v="0"/>
    <n v="1"/>
    <x v="0"/>
    <n v="263358.03000000003"/>
    <n v="1.18"/>
    <n v="137"/>
    <x v="1"/>
    <x v="1"/>
    <x v="1"/>
    <n v="0"/>
    <n v="1"/>
    <x v="0"/>
    <n v="82"/>
    <x v="0"/>
    <x v="0"/>
    <x v="0"/>
  </r>
  <r>
    <x v="2"/>
    <x v="1"/>
    <n v="1"/>
    <x v="1"/>
    <n v="102"/>
    <n v="1"/>
    <n v="0"/>
    <x v="0"/>
    <n v="40"/>
    <n v="0"/>
    <n v="1"/>
    <x v="0"/>
    <n v="237000"/>
    <n v="1.2"/>
    <n v="140"/>
    <x v="0"/>
    <x v="0"/>
    <x v="1"/>
    <n v="0"/>
    <n v="1"/>
    <x v="0"/>
    <n v="74"/>
    <x v="0"/>
    <x v="0"/>
    <x v="0"/>
  </r>
  <r>
    <x v="2"/>
    <x v="1"/>
    <n v="1"/>
    <x v="1"/>
    <n v="5209"/>
    <n v="0"/>
    <n v="1"/>
    <x v="1"/>
    <n v="30"/>
    <n v="0"/>
    <n v="1"/>
    <x v="0"/>
    <n v="226000"/>
    <n v="1"/>
    <n v="140"/>
    <x v="0"/>
    <x v="0"/>
    <x v="0"/>
    <n v="1"/>
    <n v="0"/>
    <x v="1"/>
    <n v="87"/>
    <x v="0"/>
    <x v="0"/>
    <x v="0"/>
  </r>
  <r>
    <x v="2"/>
    <x v="1"/>
    <n v="1"/>
    <x v="1"/>
    <n v="102"/>
    <n v="0"/>
    <n v="1"/>
    <x v="1"/>
    <n v="25"/>
    <n v="0"/>
    <n v="1"/>
    <x v="0"/>
    <n v="244000"/>
    <n v="1.2"/>
    <n v="142"/>
    <x v="1"/>
    <x v="1"/>
    <x v="0"/>
    <n v="0"/>
    <n v="1"/>
    <x v="0"/>
    <n v="74"/>
    <x v="0"/>
    <x v="0"/>
    <x v="0"/>
  </r>
  <r>
    <x v="2"/>
    <x v="0"/>
    <n v="0"/>
    <x v="0"/>
    <n v="250"/>
    <n v="1"/>
    <n v="0"/>
    <x v="0"/>
    <n v="15"/>
    <n v="0"/>
    <n v="1"/>
    <x v="0"/>
    <n v="213000"/>
    <n v="1.3"/>
    <n v="136"/>
    <x v="1"/>
    <x v="1"/>
    <x v="1"/>
    <n v="0"/>
    <n v="1"/>
    <x v="0"/>
    <n v="65"/>
    <x v="1"/>
    <x v="1"/>
    <x v="1"/>
  </r>
  <r>
    <x v="2"/>
    <x v="1"/>
    <n v="1"/>
    <x v="1"/>
    <n v="102"/>
    <n v="1"/>
    <n v="0"/>
    <x v="0"/>
    <n v="40"/>
    <n v="0"/>
    <n v="1"/>
    <x v="0"/>
    <n v="237000"/>
    <n v="1.2"/>
    <n v="140"/>
    <x v="0"/>
    <x v="0"/>
    <x v="1"/>
    <n v="0"/>
    <n v="1"/>
    <x v="0"/>
    <n v="74"/>
    <x v="0"/>
    <x v="0"/>
    <x v="0"/>
  </r>
  <r>
    <x v="2"/>
    <x v="1"/>
    <n v="1"/>
    <x v="1"/>
    <n v="5209"/>
    <n v="0"/>
    <n v="1"/>
    <x v="1"/>
    <n v="30"/>
    <n v="0"/>
    <n v="1"/>
    <x v="0"/>
    <n v="226000"/>
    <n v="1"/>
    <n v="140"/>
    <x v="0"/>
    <x v="0"/>
    <x v="0"/>
    <n v="1"/>
    <n v="0"/>
    <x v="1"/>
    <n v="87"/>
    <x v="0"/>
    <x v="0"/>
    <x v="0"/>
  </r>
  <r>
    <x v="2"/>
    <x v="1"/>
    <n v="1"/>
    <x v="1"/>
    <n v="582"/>
    <n v="0"/>
    <n v="1"/>
    <x v="1"/>
    <n v="60"/>
    <n v="0"/>
    <n v="1"/>
    <x v="0"/>
    <n v="263358.03000000003"/>
    <n v="1.18"/>
    <n v="137"/>
    <x v="1"/>
    <x v="1"/>
    <x v="0"/>
    <n v="0"/>
    <n v="1"/>
    <x v="0"/>
    <n v="82"/>
    <x v="0"/>
    <x v="0"/>
    <x v="0"/>
  </r>
  <r>
    <x v="2"/>
    <x v="1"/>
    <n v="1"/>
    <x v="1"/>
    <n v="64"/>
    <n v="0"/>
    <n v="1"/>
    <x v="1"/>
    <n v="40"/>
    <n v="0"/>
    <n v="1"/>
    <x v="0"/>
    <n v="279000"/>
    <n v="0.7"/>
    <n v="140"/>
    <x v="0"/>
    <x v="0"/>
    <x v="1"/>
    <n v="1"/>
    <n v="0"/>
    <x v="1"/>
    <n v="245"/>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1"/>
    <n v="1"/>
    <x v="1"/>
    <n v="102"/>
    <n v="1"/>
    <n v="0"/>
    <x v="0"/>
    <n v="40"/>
    <n v="0"/>
    <n v="1"/>
    <x v="0"/>
    <n v="237000"/>
    <n v="1.2"/>
    <n v="140"/>
    <x v="0"/>
    <x v="0"/>
    <x v="1"/>
    <n v="0"/>
    <n v="1"/>
    <x v="0"/>
    <n v="74"/>
    <x v="0"/>
    <x v="0"/>
    <x v="0"/>
  </r>
  <r>
    <x v="2"/>
    <x v="0"/>
    <n v="0"/>
    <x v="0"/>
    <n v="86"/>
    <n v="0"/>
    <n v="1"/>
    <x v="1"/>
    <n v="35"/>
    <n v="0"/>
    <n v="1"/>
    <x v="0"/>
    <n v="365000"/>
    <n v="1.1000000000000001"/>
    <n v="139"/>
    <x v="0"/>
    <x v="0"/>
    <x v="0"/>
    <n v="1"/>
    <n v="0"/>
    <x v="1"/>
    <n v="201"/>
    <x v="0"/>
    <x v="0"/>
    <x v="0"/>
  </r>
  <r>
    <x v="2"/>
    <x v="0"/>
    <n v="0"/>
    <x v="0"/>
    <n v="270"/>
    <n v="1"/>
    <n v="0"/>
    <x v="0"/>
    <n v="15"/>
    <n v="0"/>
    <n v="1"/>
    <x v="0"/>
    <n v="213000"/>
    <n v="1.3"/>
    <n v="136"/>
    <x v="1"/>
    <x v="1"/>
    <x v="0"/>
    <n v="0"/>
    <n v="1"/>
    <x v="0"/>
    <n v="65"/>
    <x v="1"/>
    <x v="1"/>
    <x v="1"/>
  </r>
  <r>
    <x v="2"/>
    <x v="0"/>
    <n v="0"/>
    <x v="0"/>
    <n v="250"/>
    <n v="1"/>
    <n v="0"/>
    <x v="0"/>
    <n v="15"/>
    <n v="0"/>
    <n v="1"/>
    <x v="0"/>
    <n v="213000"/>
    <n v="1.3"/>
    <n v="136"/>
    <x v="1"/>
    <x v="1"/>
    <x v="1"/>
    <n v="0"/>
    <n v="1"/>
    <x v="0"/>
    <n v="65"/>
    <x v="1"/>
    <x v="1"/>
    <x v="1"/>
  </r>
  <r>
    <x v="2"/>
    <x v="1"/>
    <n v="1"/>
    <x v="1"/>
    <n v="64"/>
    <n v="0"/>
    <n v="1"/>
    <x v="1"/>
    <n v="30"/>
    <n v="0"/>
    <n v="1"/>
    <x v="0"/>
    <n v="215000"/>
    <n v="3.8"/>
    <n v="128"/>
    <x v="0"/>
    <x v="0"/>
    <x v="1"/>
    <n v="1"/>
    <n v="0"/>
    <x v="1"/>
    <n v="250"/>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1"/>
    <n v="1"/>
    <x v="1"/>
    <n v="102"/>
    <n v="1"/>
    <n v="0"/>
    <x v="0"/>
    <n v="40"/>
    <n v="0"/>
    <n v="1"/>
    <x v="0"/>
    <n v="237000"/>
    <n v="1.2"/>
    <n v="140"/>
    <x v="0"/>
    <x v="0"/>
    <x v="1"/>
    <n v="0"/>
    <n v="1"/>
    <x v="0"/>
    <n v="74"/>
    <x v="0"/>
    <x v="0"/>
    <x v="0"/>
  </r>
  <r>
    <x v="2"/>
    <x v="1"/>
    <n v="1"/>
    <x v="1"/>
    <n v="64"/>
    <n v="0"/>
    <n v="1"/>
    <x v="1"/>
    <n v="40"/>
    <n v="0"/>
    <n v="1"/>
    <x v="0"/>
    <n v="189000"/>
    <n v="0.7"/>
    <n v="140"/>
    <x v="0"/>
    <x v="0"/>
    <x v="0"/>
    <n v="0"/>
    <n v="1"/>
    <x v="0"/>
    <n v="245"/>
    <x v="0"/>
    <x v="0"/>
    <x v="0"/>
  </r>
  <r>
    <x v="2"/>
    <x v="1"/>
    <n v="1"/>
    <x v="1"/>
    <n v="582"/>
    <n v="0"/>
    <n v="1"/>
    <x v="1"/>
    <n v="60"/>
    <n v="0"/>
    <n v="1"/>
    <x v="0"/>
    <n v="263358.03000000003"/>
    <n v="1.18"/>
    <n v="137"/>
    <x v="1"/>
    <x v="1"/>
    <x v="0"/>
    <n v="0"/>
    <n v="1"/>
    <x v="0"/>
    <n v="82"/>
    <x v="0"/>
    <x v="0"/>
    <x v="0"/>
  </r>
  <r>
    <x v="2"/>
    <x v="0"/>
    <n v="0"/>
    <x v="0"/>
    <n v="250"/>
    <n v="1"/>
    <n v="0"/>
    <x v="0"/>
    <n v="15"/>
    <n v="0"/>
    <n v="1"/>
    <x v="0"/>
    <n v="213000"/>
    <n v="1.3"/>
    <n v="136"/>
    <x v="1"/>
    <x v="1"/>
    <x v="1"/>
    <n v="0"/>
    <n v="1"/>
    <x v="0"/>
    <n v="65"/>
    <x v="1"/>
    <x v="1"/>
    <x v="1"/>
  </r>
  <r>
    <x v="2"/>
    <x v="1"/>
    <n v="1"/>
    <x v="1"/>
    <n v="64"/>
    <n v="0"/>
    <n v="1"/>
    <x v="1"/>
    <n v="30"/>
    <n v="0"/>
    <n v="1"/>
    <x v="0"/>
    <n v="215000"/>
    <n v="3.8"/>
    <n v="128"/>
    <x v="0"/>
    <x v="0"/>
    <x v="1"/>
    <n v="1"/>
    <n v="0"/>
    <x v="1"/>
    <n v="250"/>
    <x v="0"/>
    <x v="0"/>
    <x v="0"/>
  </r>
  <r>
    <x v="2"/>
    <x v="1"/>
    <n v="1"/>
    <x v="1"/>
    <n v="64"/>
    <n v="0"/>
    <n v="1"/>
    <x v="1"/>
    <n v="40"/>
    <n v="0"/>
    <n v="1"/>
    <x v="0"/>
    <n v="189000"/>
    <n v="0.7"/>
    <n v="140"/>
    <x v="0"/>
    <x v="0"/>
    <x v="0"/>
    <n v="0"/>
    <n v="1"/>
    <x v="0"/>
    <n v="245"/>
    <x v="0"/>
    <x v="0"/>
    <x v="0"/>
  </r>
  <r>
    <x v="2"/>
    <x v="0"/>
    <n v="0"/>
    <x v="0"/>
    <n v="250"/>
    <n v="1"/>
    <n v="0"/>
    <x v="0"/>
    <n v="15"/>
    <n v="0"/>
    <n v="1"/>
    <x v="0"/>
    <n v="213000"/>
    <n v="1.3"/>
    <n v="136"/>
    <x v="1"/>
    <x v="1"/>
    <x v="0"/>
    <n v="0"/>
    <n v="1"/>
    <x v="0"/>
    <n v="65"/>
    <x v="1"/>
    <x v="1"/>
    <x v="1"/>
  </r>
  <r>
    <x v="2"/>
    <x v="1"/>
    <n v="1"/>
    <x v="1"/>
    <n v="102"/>
    <n v="1"/>
    <n v="0"/>
    <x v="0"/>
    <n v="25"/>
    <n v="0"/>
    <n v="1"/>
    <x v="0"/>
    <n v="318000"/>
    <n v="1.2"/>
    <n v="134"/>
    <x v="1"/>
    <x v="1"/>
    <x v="1"/>
    <n v="0"/>
    <n v="1"/>
    <x v="0"/>
    <n v="74"/>
    <x v="0"/>
    <x v="0"/>
    <x v="0"/>
  </r>
  <r>
    <x v="3"/>
    <x v="1"/>
    <n v="1"/>
    <x v="1"/>
    <n v="358"/>
    <n v="0"/>
    <n v="1"/>
    <x v="1"/>
    <n v="50"/>
    <n v="0"/>
    <n v="1"/>
    <x v="0"/>
    <n v="237000"/>
    <n v="1.3"/>
    <n v="135"/>
    <x v="1"/>
    <x v="1"/>
    <x v="1"/>
    <n v="0"/>
    <n v="1"/>
    <x v="0"/>
    <n v="97"/>
    <x v="0"/>
    <x v="0"/>
    <x v="0"/>
  </r>
  <r>
    <x v="3"/>
    <x v="0"/>
    <n v="0"/>
    <x v="0"/>
    <n v="358"/>
    <n v="1"/>
    <n v="0"/>
    <x v="0"/>
    <n v="50"/>
    <n v="0"/>
    <n v="1"/>
    <x v="0"/>
    <n v="271000"/>
    <n v="1.3"/>
    <n v="135"/>
    <x v="1"/>
    <x v="1"/>
    <x v="1"/>
    <n v="0"/>
    <n v="1"/>
    <x v="0"/>
    <n v="97"/>
    <x v="0"/>
    <x v="0"/>
    <x v="0"/>
  </r>
  <r>
    <x v="3"/>
    <x v="0"/>
    <n v="0"/>
    <x v="0"/>
    <n v="358"/>
    <n v="1"/>
    <n v="0"/>
    <x v="0"/>
    <n v="50"/>
    <n v="0"/>
    <n v="1"/>
    <x v="0"/>
    <n v="351000"/>
    <n v="1.3"/>
    <n v="135"/>
    <x v="1"/>
    <x v="1"/>
    <x v="1"/>
    <n v="0"/>
    <n v="1"/>
    <x v="0"/>
    <n v="97"/>
    <x v="0"/>
    <x v="0"/>
    <x v="0"/>
  </r>
  <r>
    <x v="3"/>
    <x v="0"/>
    <n v="0"/>
    <x v="0"/>
    <n v="358"/>
    <n v="0"/>
    <n v="1"/>
    <x v="1"/>
    <n v="50"/>
    <n v="0"/>
    <n v="1"/>
    <x v="0"/>
    <n v="132000"/>
    <n v="1"/>
    <n v="140"/>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0"/>
    <n v="0"/>
    <x v="0"/>
    <n v="358"/>
    <n v="0"/>
    <n v="1"/>
    <x v="1"/>
    <n v="50"/>
    <n v="0"/>
    <n v="1"/>
    <x v="0"/>
    <n v="237000"/>
    <n v="1.3"/>
    <n v="135"/>
    <x v="1"/>
    <x v="1"/>
    <x v="1"/>
    <n v="0"/>
    <n v="1"/>
    <x v="0"/>
    <n v="97"/>
    <x v="0"/>
    <x v="0"/>
    <x v="0"/>
  </r>
  <r>
    <x v="3"/>
    <x v="1"/>
    <n v="1"/>
    <x v="1"/>
    <n v="358"/>
    <n v="0"/>
    <n v="1"/>
    <x v="1"/>
    <n v="50"/>
    <n v="0"/>
    <n v="1"/>
    <x v="0"/>
    <n v="237000"/>
    <n v="1.3"/>
    <n v="135"/>
    <x v="1"/>
    <x v="1"/>
    <x v="1"/>
    <n v="0"/>
    <n v="1"/>
    <x v="0"/>
    <n v="97"/>
    <x v="0"/>
    <x v="0"/>
    <x v="0"/>
  </r>
  <r>
    <x v="4"/>
    <x v="1"/>
    <n v="1"/>
    <x v="1"/>
    <n v="84"/>
    <n v="0"/>
    <n v="1"/>
    <x v="1"/>
    <n v="40"/>
    <n v="1"/>
    <n v="0"/>
    <x v="1"/>
    <n v="237000"/>
    <n v="0.7"/>
    <n v="139"/>
    <x v="1"/>
    <x v="1"/>
    <x v="1"/>
    <n v="0"/>
    <n v="1"/>
    <x v="0"/>
    <n v="79"/>
    <x v="0"/>
    <x v="0"/>
    <x v="0"/>
  </r>
  <r>
    <x v="4"/>
    <x v="1"/>
    <n v="1"/>
    <x v="1"/>
    <n v="582"/>
    <n v="0"/>
    <n v="1"/>
    <x v="1"/>
    <n v="25"/>
    <n v="1"/>
    <n v="0"/>
    <x v="1"/>
    <n v="305000"/>
    <n v="1.6"/>
    <n v="130"/>
    <x v="0"/>
    <x v="0"/>
    <x v="1"/>
    <n v="0"/>
    <n v="1"/>
    <x v="0"/>
    <n v="244"/>
    <x v="0"/>
    <x v="0"/>
    <x v="0"/>
  </r>
  <r>
    <x v="4"/>
    <x v="1"/>
    <n v="1"/>
    <x v="1"/>
    <n v="582"/>
    <n v="0"/>
    <n v="1"/>
    <x v="1"/>
    <n v="40"/>
    <n v="1"/>
    <n v="0"/>
    <x v="1"/>
    <n v="196000"/>
    <n v="1"/>
    <n v="138"/>
    <x v="1"/>
    <x v="1"/>
    <x v="0"/>
    <n v="0"/>
    <n v="1"/>
    <x v="0"/>
    <n v="244"/>
    <x v="1"/>
    <x v="1"/>
    <x v="1"/>
  </r>
  <r>
    <x v="4"/>
    <x v="1"/>
    <n v="1"/>
    <x v="1"/>
    <n v="582"/>
    <n v="1"/>
    <n v="0"/>
    <x v="0"/>
    <n v="30"/>
    <n v="1"/>
    <n v="0"/>
    <x v="1"/>
    <n v="160000"/>
    <n v="1.6"/>
    <n v="130"/>
    <x v="0"/>
    <x v="0"/>
    <x v="1"/>
    <n v="1"/>
    <n v="0"/>
    <x v="1"/>
    <n v="244"/>
    <x v="0"/>
    <x v="0"/>
    <x v="0"/>
  </r>
  <r>
    <x v="4"/>
    <x v="1"/>
    <n v="1"/>
    <x v="1"/>
    <n v="148"/>
    <n v="1"/>
    <n v="0"/>
    <x v="0"/>
    <n v="30"/>
    <n v="1"/>
    <n v="0"/>
    <x v="1"/>
    <n v="263358.03000000003"/>
    <n v="1.6"/>
    <n v="130"/>
    <x v="0"/>
    <x v="0"/>
    <x v="0"/>
    <n v="1"/>
    <n v="0"/>
    <x v="1"/>
    <n v="244"/>
    <x v="0"/>
    <x v="0"/>
    <x v="0"/>
  </r>
  <r>
    <x v="4"/>
    <x v="1"/>
    <n v="1"/>
    <x v="1"/>
    <n v="582"/>
    <n v="1"/>
    <n v="0"/>
    <x v="0"/>
    <n v="50"/>
    <n v="1"/>
    <n v="0"/>
    <x v="1"/>
    <n v="226000"/>
    <n v="1"/>
    <n v="134"/>
    <x v="0"/>
    <x v="0"/>
    <x v="0"/>
    <n v="0"/>
    <n v="1"/>
    <x v="0"/>
    <n v="244"/>
    <x v="1"/>
    <x v="1"/>
    <x v="1"/>
  </r>
  <r>
    <x v="4"/>
    <x v="1"/>
    <n v="1"/>
    <x v="1"/>
    <n v="582"/>
    <n v="1"/>
    <n v="0"/>
    <x v="0"/>
    <n v="30"/>
    <n v="1"/>
    <n v="0"/>
    <x v="1"/>
    <n v="244000"/>
    <n v="1.6"/>
    <n v="130"/>
    <x v="1"/>
    <x v="1"/>
    <x v="0"/>
    <n v="0"/>
    <n v="1"/>
    <x v="0"/>
    <n v="244"/>
    <x v="0"/>
    <x v="0"/>
    <x v="0"/>
  </r>
  <r>
    <x v="4"/>
    <x v="1"/>
    <n v="1"/>
    <x v="1"/>
    <n v="582"/>
    <n v="1"/>
    <n v="0"/>
    <x v="0"/>
    <n v="30"/>
    <n v="1"/>
    <n v="0"/>
    <x v="1"/>
    <n v="263358.03000000003"/>
    <n v="1.6"/>
    <n v="130"/>
    <x v="0"/>
    <x v="0"/>
    <x v="1"/>
    <n v="1"/>
    <n v="0"/>
    <x v="1"/>
    <n v="244"/>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84"/>
    <n v="1"/>
    <n v="0"/>
    <x v="0"/>
    <n v="40"/>
    <n v="1"/>
    <n v="0"/>
    <x v="1"/>
    <n v="235000"/>
    <n v="0.7"/>
    <n v="139"/>
    <x v="0"/>
    <x v="0"/>
    <x v="0"/>
    <n v="0"/>
    <n v="1"/>
    <x v="0"/>
    <n v="79"/>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84"/>
    <n v="1"/>
    <n v="0"/>
    <x v="0"/>
    <n v="40"/>
    <n v="1"/>
    <n v="0"/>
    <x v="1"/>
    <n v="235000"/>
    <n v="0.7"/>
    <n v="139"/>
    <x v="0"/>
    <x v="0"/>
    <x v="0"/>
    <n v="0"/>
    <n v="1"/>
    <x v="0"/>
    <n v="79"/>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4"/>
    <x v="1"/>
    <n v="1"/>
    <x v="1"/>
    <n v="582"/>
    <n v="1"/>
    <n v="0"/>
    <x v="0"/>
    <n v="30"/>
    <n v="1"/>
    <n v="0"/>
    <x v="1"/>
    <n v="263358.03000000003"/>
    <n v="1.6"/>
    <n v="130"/>
    <x v="0"/>
    <x v="0"/>
    <x v="0"/>
    <n v="1"/>
    <n v="0"/>
    <x v="1"/>
    <n v="244"/>
    <x v="0"/>
    <x v="0"/>
    <x v="0"/>
  </r>
  <r>
    <x v="5"/>
    <x v="1"/>
    <n v="1"/>
    <x v="1"/>
    <n v="582"/>
    <n v="1"/>
    <n v="0"/>
    <x v="0"/>
    <n v="38"/>
    <n v="0"/>
    <n v="1"/>
    <x v="0"/>
    <n v="319000"/>
    <n v="0.9"/>
    <n v="140"/>
    <x v="1"/>
    <x v="1"/>
    <x v="0"/>
    <n v="0"/>
    <n v="1"/>
    <x v="0"/>
    <n v="244"/>
    <x v="0"/>
    <x v="0"/>
    <x v="0"/>
  </r>
  <r>
    <x v="5"/>
    <x v="1"/>
    <n v="1"/>
    <x v="1"/>
    <n v="308"/>
    <n v="0"/>
    <n v="1"/>
    <x v="1"/>
    <n v="40"/>
    <n v="1"/>
    <n v="0"/>
    <x v="1"/>
    <n v="51000"/>
    <n v="1.3"/>
    <n v="136"/>
    <x v="0"/>
    <x v="0"/>
    <x v="1"/>
    <n v="1"/>
    <n v="0"/>
    <x v="1"/>
    <n v="186"/>
    <x v="0"/>
    <x v="0"/>
    <x v="0"/>
  </r>
  <r>
    <x v="5"/>
    <x v="1"/>
    <n v="1"/>
    <x v="1"/>
    <n v="308"/>
    <n v="0"/>
    <n v="1"/>
    <x v="1"/>
    <n v="40"/>
    <n v="1"/>
    <n v="0"/>
    <x v="1"/>
    <n v="51000"/>
    <n v="1.3"/>
    <n v="136"/>
    <x v="0"/>
    <x v="0"/>
    <x v="0"/>
    <n v="1"/>
    <n v="0"/>
    <x v="1"/>
    <n v="186"/>
    <x v="0"/>
    <x v="0"/>
    <x v="0"/>
  </r>
  <r>
    <x v="5"/>
    <x v="1"/>
    <n v="1"/>
    <x v="1"/>
    <n v="582"/>
    <n v="1"/>
    <n v="0"/>
    <x v="0"/>
    <n v="35"/>
    <n v="0"/>
    <n v="1"/>
    <x v="0"/>
    <n v="263358.03000000003"/>
    <n v="1.1000000000000001"/>
    <n v="142"/>
    <x v="1"/>
    <x v="1"/>
    <x v="0"/>
    <n v="0"/>
    <n v="1"/>
    <x v="0"/>
    <n v="256"/>
    <x v="0"/>
    <x v="0"/>
    <x v="0"/>
  </r>
  <r>
    <x v="5"/>
    <x v="1"/>
    <n v="1"/>
    <x v="1"/>
    <n v="582"/>
    <n v="0"/>
    <n v="1"/>
    <x v="1"/>
    <n v="45"/>
    <n v="0"/>
    <n v="1"/>
    <x v="0"/>
    <n v="324000"/>
    <n v="0.9"/>
    <n v="140"/>
    <x v="1"/>
    <x v="1"/>
    <x v="1"/>
    <n v="0"/>
    <n v="1"/>
    <x v="0"/>
    <n v="244"/>
    <x v="0"/>
    <x v="0"/>
    <x v="0"/>
  </r>
  <r>
    <x v="5"/>
    <x v="1"/>
    <n v="1"/>
    <x v="1"/>
    <n v="615"/>
    <n v="1"/>
    <n v="0"/>
    <x v="0"/>
    <n v="55"/>
    <n v="0"/>
    <n v="1"/>
    <x v="0"/>
    <n v="236000"/>
    <n v="0.8"/>
    <n v="141"/>
    <x v="1"/>
    <x v="1"/>
    <x v="1"/>
    <n v="0"/>
    <n v="1"/>
    <x v="0"/>
    <n v="257"/>
    <x v="0"/>
    <x v="0"/>
    <x v="0"/>
  </r>
  <r>
    <x v="5"/>
    <x v="0"/>
    <n v="0"/>
    <x v="0"/>
    <n v="66"/>
    <n v="1"/>
    <n v="0"/>
    <x v="0"/>
    <n v="35"/>
    <n v="0"/>
    <n v="1"/>
    <x v="0"/>
    <n v="226000"/>
    <n v="0.9"/>
    <n v="138"/>
    <x v="0"/>
    <x v="0"/>
    <x v="1"/>
    <n v="0"/>
    <n v="1"/>
    <x v="0"/>
    <n v="230"/>
    <x v="0"/>
    <x v="0"/>
    <x v="0"/>
  </r>
  <r>
    <x v="5"/>
    <x v="1"/>
    <n v="1"/>
    <x v="1"/>
    <n v="615"/>
    <n v="1"/>
    <n v="0"/>
    <x v="0"/>
    <n v="55"/>
    <n v="0"/>
    <n v="1"/>
    <x v="0"/>
    <n v="236000"/>
    <n v="0.8"/>
    <n v="141"/>
    <x v="1"/>
    <x v="1"/>
    <x v="0"/>
    <n v="0"/>
    <n v="1"/>
    <x v="0"/>
    <n v="257"/>
    <x v="0"/>
    <x v="0"/>
    <x v="0"/>
  </r>
  <r>
    <x v="5"/>
    <x v="1"/>
    <n v="1"/>
    <x v="1"/>
    <n v="7702"/>
    <n v="0"/>
    <n v="1"/>
    <x v="1"/>
    <n v="40"/>
    <n v="1"/>
    <n v="0"/>
    <x v="1"/>
    <n v="164000"/>
    <n v="1"/>
    <n v="139"/>
    <x v="1"/>
    <x v="1"/>
    <x v="1"/>
    <n v="0"/>
    <n v="1"/>
    <x v="0"/>
    <n v="60"/>
    <x v="1"/>
    <x v="1"/>
    <x v="1"/>
  </r>
  <r>
    <x v="5"/>
    <x v="1"/>
    <n v="1"/>
    <x v="1"/>
    <n v="7702"/>
    <n v="1"/>
    <n v="0"/>
    <x v="0"/>
    <n v="50"/>
    <n v="1"/>
    <n v="0"/>
    <x v="1"/>
    <n v="188000"/>
    <n v="1"/>
    <n v="140"/>
    <x v="0"/>
    <x v="0"/>
    <x v="1"/>
    <n v="0"/>
    <n v="1"/>
    <x v="0"/>
    <n v="25"/>
    <x v="1"/>
    <x v="1"/>
    <x v="1"/>
  </r>
  <r>
    <x v="5"/>
    <x v="1"/>
    <n v="1"/>
    <x v="1"/>
    <n v="582"/>
    <n v="0"/>
    <n v="1"/>
    <x v="1"/>
    <n v="45"/>
    <n v="0"/>
    <n v="1"/>
    <x v="0"/>
    <n v="324000"/>
    <n v="0.9"/>
    <n v="140"/>
    <x v="1"/>
    <x v="1"/>
    <x v="0"/>
    <n v="0"/>
    <n v="1"/>
    <x v="0"/>
    <n v="244"/>
    <x v="0"/>
    <x v="0"/>
    <x v="0"/>
  </r>
  <r>
    <x v="5"/>
    <x v="1"/>
    <n v="1"/>
    <x v="1"/>
    <n v="582"/>
    <n v="1"/>
    <n v="0"/>
    <x v="0"/>
    <n v="55"/>
    <n v="0"/>
    <n v="1"/>
    <x v="0"/>
    <n v="236000"/>
    <n v="0.8"/>
    <n v="141"/>
    <x v="1"/>
    <x v="1"/>
    <x v="1"/>
    <n v="0"/>
    <n v="1"/>
    <x v="0"/>
    <n v="186"/>
    <x v="0"/>
    <x v="0"/>
    <x v="0"/>
  </r>
  <r>
    <x v="5"/>
    <x v="1"/>
    <n v="1"/>
    <x v="1"/>
    <n v="615"/>
    <n v="0"/>
    <n v="1"/>
    <x v="1"/>
    <n v="40"/>
    <n v="0"/>
    <n v="1"/>
    <x v="0"/>
    <n v="279000"/>
    <n v="0.8"/>
    <n v="141"/>
    <x v="0"/>
    <x v="0"/>
    <x v="1"/>
    <n v="0"/>
    <n v="1"/>
    <x v="0"/>
    <n v="257"/>
    <x v="0"/>
    <x v="0"/>
    <x v="0"/>
  </r>
  <r>
    <x v="5"/>
    <x v="1"/>
    <n v="1"/>
    <x v="1"/>
    <n v="515"/>
    <n v="1"/>
    <n v="0"/>
    <x v="0"/>
    <n v="55"/>
    <n v="0"/>
    <n v="1"/>
    <x v="0"/>
    <n v="222000"/>
    <n v="0.8"/>
    <n v="141"/>
    <x v="1"/>
    <x v="1"/>
    <x v="0"/>
    <n v="0"/>
    <n v="1"/>
    <x v="0"/>
    <n v="257"/>
    <x v="0"/>
    <x v="0"/>
    <x v="0"/>
  </r>
  <r>
    <x v="5"/>
    <x v="0"/>
    <n v="0"/>
    <x v="0"/>
    <n v="582"/>
    <n v="0"/>
    <n v="1"/>
    <x v="1"/>
    <n v="38"/>
    <n v="1"/>
    <n v="0"/>
    <x v="1"/>
    <n v="422000"/>
    <n v="0.8"/>
    <n v="137"/>
    <x v="1"/>
    <x v="1"/>
    <x v="1"/>
    <n v="0"/>
    <n v="1"/>
    <x v="0"/>
    <n v="245"/>
    <x v="0"/>
    <x v="0"/>
    <x v="0"/>
  </r>
  <r>
    <x v="5"/>
    <x v="1"/>
    <n v="1"/>
    <x v="1"/>
    <n v="582"/>
    <n v="1"/>
    <n v="0"/>
    <x v="0"/>
    <n v="38"/>
    <n v="0"/>
    <n v="1"/>
    <x v="0"/>
    <n v="319000"/>
    <n v="0.9"/>
    <n v="140"/>
    <x v="1"/>
    <x v="1"/>
    <x v="1"/>
    <n v="0"/>
    <n v="1"/>
    <x v="0"/>
    <n v="244"/>
    <x v="0"/>
    <x v="0"/>
    <x v="0"/>
  </r>
  <r>
    <x v="5"/>
    <x v="0"/>
    <n v="0"/>
    <x v="0"/>
    <n v="1876"/>
    <n v="0"/>
    <n v="1"/>
    <x v="1"/>
    <n v="60"/>
    <n v="0"/>
    <n v="1"/>
    <x v="0"/>
    <n v="220000"/>
    <n v="0.9"/>
    <n v="138"/>
    <x v="0"/>
    <x v="0"/>
    <x v="1"/>
    <n v="0"/>
    <n v="1"/>
    <x v="0"/>
    <n v="88"/>
    <x v="0"/>
    <x v="0"/>
    <x v="0"/>
  </r>
  <r>
    <x v="5"/>
    <x v="0"/>
    <n v="0"/>
    <x v="0"/>
    <n v="582"/>
    <n v="0"/>
    <n v="1"/>
    <x v="1"/>
    <n v="20"/>
    <n v="1"/>
    <n v="0"/>
    <x v="1"/>
    <n v="126000"/>
    <n v="1.6"/>
    <n v="135"/>
    <x v="0"/>
    <x v="0"/>
    <x v="0"/>
    <n v="0"/>
    <n v="1"/>
    <x v="0"/>
    <n v="180"/>
    <x v="1"/>
    <x v="1"/>
    <x v="1"/>
  </r>
  <r>
    <x v="5"/>
    <x v="1"/>
    <n v="1"/>
    <x v="1"/>
    <n v="615"/>
    <n v="0"/>
    <n v="1"/>
    <x v="1"/>
    <n v="40"/>
    <n v="0"/>
    <n v="1"/>
    <x v="0"/>
    <n v="226000"/>
    <n v="0.8"/>
    <n v="141"/>
    <x v="1"/>
    <x v="1"/>
    <x v="0"/>
    <n v="0"/>
    <n v="1"/>
    <x v="0"/>
    <n v="257"/>
    <x v="0"/>
    <x v="0"/>
    <x v="0"/>
  </r>
  <r>
    <x v="5"/>
    <x v="1"/>
    <n v="1"/>
    <x v="1"/>
    <n v="582"/>
    <n v="1"/>
    <n v="0"/>
    <x v="0"/>
    <n v="38"/>
    <n v="0"/>
    <n v="1"/>
    <x v="0"/>
    <n v="319000"/>
    <n v="0.9"/>
    <n v="140"/>
    <x v="1"/>
    <x v="1"/>
    <x v="1"/>
    <n v="0"/>
    <n v="1"/>
    <x v="0"/>
    <n v="244"/>
    <x v="0"/>
    <x v="0"/>
    <x v="0"/>
  </r>
  <r>
    <x v="5"/>
    <x v="1"/>
    <n v="1"/>
    <x v="1"/>
    <n v="582"/>
    <n v="0"/>
    <n v="1"/>
    <x v="1"/>
    <n v="45"/>
    <n v="0"/>
    <n v="1"/>
    <x v="0"/>
    <n v="324000"/>
    <n v="0.9"/>
    <n v="140"/>
    <x v="1"/>
    <x v="1"/>
    <x v="1"/>
    <n v="0"/>
    <n v="1"/>
    <x v="0"/>
    <n v="244"/>
    <x v="0"/>
    <x v="0"/>
    <x v="0"/>
  </r>
  <r>
    <x v="5"/>
    <x v="0"/>
    <n v="0"/>
    <x v="0"/>
    <n v="582"/>
    <n v="0"/>
    <n v="1"/>
    <x v="1"/>
    <n v="35"/>
    <n v="0"/>
    <n v="1"/>
    <x v="0"/>
    <n v="385000"/>
    <n v="1"/>
    <n v="145"/>
    <x v="0"/>
    <x v="0"/>
    <x v="1"/>
    <n v="0"/>
    <n v="1"/>
    <x v="0"/>
    <n v="61"/>
    <x v="1"/>
    <x v="1"/>
    <x v="1"/>
  </r>
  <r>
    <x v="5"/>
    <x v="1"/>
    <n v="1"/>
    <x v="1"/>
    <n v="582"/>
    <n v="1"/>
    <n v="0"/>
    <x v="0"/>
    <n v="35"/>
    <n v="0"/>
    <n v="1"/>
    <x v="0"/>
    <n v="263358.03000000003"/>
    <n v="1.1000000000000001"/>
    <n v="142"/>
    <x v="1"/>
    <x v="1"/>
    <x v="0"/>
    <n v="0"/>
    <n v="1"/>
    <x v="0"/>
    <n v="256"/>
    <x v="0"/>
    <x v="0"/>
    <x v="0"/>
  </r>
  <r>
    <x v="5"/>
    <x v="1"/>
    <n v="1"/>
    <x v="1"/>
    <n v="371"/>
    <n v="1"/>
    <n v="0"/>
    <x v="0"/>
    <n v="30"/>
    <n v="0"/>
    <n v="1"/>
    <x v="0"/>
    <n v="334000"/>
    <n v="1.1000000000000001"/>
    <n v="139"/>
    <x v="0"/>
    <x v="0"/>
    <x v="1"/>
    <n v="0"/>
    <n v="1"/>
    <x v="0"/>
    <n v="129"/>
    <x v="1"/>
    <x v="1"/>
    <x v="1"/>
  </r>
  <r>
    <x v="5"/>
    <x v="1"/>
    <n v="1"/>
    <x v="1"/>
    <n v="515"/>
    <n v="1"/>
    <n v="0"/>
    <x v="0"/>
    <n v="55"/>
    <n v="0"/>
    <n v="1"/>
    <x v="0"/>
    <n v="222000"/>
    <n v="0.8"/>
    <n v="141"/>
    <x v="1"/>
    <x v="1"/>
    <x v="0"/>
    <n v="0"/>
    <n v="1"/>
    <x v="0"/>
    <n v="257"/>
    <x v="0"/>
    <x v="0"/>
    <x v="0"/>
  </r>
  <r>
    <x v="5"/>
    <x v="1"/>
    <n v="1"/>
    <x v="1"/>
    <n v="7702"/>
    <n v="1"/>
    <n v="0"/>
    <x v="0"/>
    <n v="25"/>
    <n v="1"/>
    <n v="0"/>
    <x v="1"/>
    <n v="39000"/>
    <n v="1"/>
    <n v="139"/>
    <x v="0"/>
    <x v="0"/>
    <x v="1"/>
    <n v="0"/>
    <n v="1"/>
    <x v="0"/>
    <n v="60"/>
    <x v="1"/>
    <x v="1"/>
    <x v="1"/>
  </r>
  <r>
    <x v="5"/>
    <x v="1"/>
    <n v="1"/>
    <x v="1"/>
    <n v="582"/>
    <n v="0"/>
    <n v="1"/>
    <x v="1"/>
    <n v="35"/>
    <n v="1"/>
    <n v="0"/>
    <x v="1"/>
    <n v="385000"/>
    <n v="1"/>
    <n v="145"/>
    <x v="0"/>
    <x v="0"/>
    <x v="0"/>
    <n v="0"/>
    <n v="1"/>
    <x v="0"/>
    <n v="61"/>
    <x v="1"/>
    <x v="1"/>
    <x v="1"/>
  </r>
  <r>
    <x v="5"/>
    <x v="1"/>
    <n v="1"/>
    <x v="1"/>
    <n v="582"/>
    <n v="0"/>
    <n v="1"/>
    <x v="1"/>
    <n v="45"/>
    <n v="0"/>
    <n v="1"/>
    <x v="0"/>
    <n v="324000"/>
    <n v="0.9"/>
    <n v="140"/>
    <x v="1"/>
    <x v="1"/>
    <x v="0"/>
    <n v="0"/>
    <n v="1"/>
    <x v="0"/>
    <n v="244"/>
    <x v="0"/>
    <x v="0"/>
    <x v="0"/>
  </r>
  <r>
    <x v="5"/>
    <x v="0"/>
    <n v="0"/>
    <x v="0"/>
    <n v="1060"/>
    <n v="1"/>
    <n v="0"/>
    <x v="0"/>
    <n v="60"/>
    <n v="0"/>
    <n v="1"/>
    <x v="0"/>
    <n v="742000"/>
    <n v="0.8"/>
    <n v="138"/>
    <x v="1"/>
    <x v="1"/>
    <x v="1"/>
    <n v="0"/>
    <n v="1"/>
    <x v="0"/>
    <n v="278"/>
    <x v="0"/>
    <x v="0"/>
    <x v="0"/>
  </r>
  <r>
    <x v="5"/>
    <x v="0"/>
    <n v="0"/>
    <x v="0"/>
    <n v="315"/>
    <n v="1"/>
    <n v="0"/>
    <x v="0"/>
    <n v="55"/>
    <n v="0"/>
    <n v="1"/>
    <x v="0"/>
    <n v="222000"/>
    <n v="0.8"/>
    <n v="141"/>
    <x v="1"/>
    <x v="1"/>
    <x v="1"/>
    <n v="0"/>
    <n v="1"/>
    <x v="0"/>
    <n v="257"/>
    <x v="0"/>
    <x v="0"/>
    <x v="0"/>
  </r>
  <r>
    <x v="5"/>
    <x v="1"/>
    <n v="1"/>
    <x v="1"/>
    <n v="582"/>
    <n v="0"/>
    <n v="1"/>
    <x v="1"/>
    <n v="38"/>
    <n v="1"/>
    <n v="0"/>
    <x v="1"/>
    <n v="390000"/>
    <n v="0.8"/>
    <n v="137"/>
    <x v="1"/>
    <x v="1"/>
    <x v="1"/>
    <n v="0"/>
    <n v="1"/>
    <x v="0"/>
    <n v="245"/>
    <x v="0"/>
    <x v="0"/>
    <x v="0"/>
  </r>
  <r>
    <x v="5"/>
    <x v="1"/>
    <n v="1"/>
    <x v="1"/>
    <n v="582"/>
    <n v="1"/>
    <n v="0"/>
    <x v="0"/>
    <n v="38"/>
    <n v="0"/>
    <n v="1"/>
    <x v="0"/>
    <n v="319000"/>
    <n v="0.9"/>
    <n v="140"/>
    <x v="1"/>
    <x v="1"/>
    <x v="1"/>
    <n v="0"/>
    <n v="1"/>
    <x v="0"/>
    <n v="244"/>
    <x v="0"/>
    <x v="0"/>
    <x v="0"/>
  </r>
  <r>
    <x v="5"/>
    <x v="1"/>
    <n v="1"/>
    <x v="1"/>
    <n v="582"/>
    <n v="0"/>
    <n v="1"/>
    <x v="1"/>
    <n v="45"/>
    <n v="1"/>
    <n v="0"/>
    <x v="1"/>
    <n v="73000"/>
    <n v="1.3"/>
    <n v="145"/>
    <x v="0"/>
    <x v="0"/>
    <x v="1"/>
    <n v="0"/>
    <n v="1"/>
    <x v="0"/>
    <n v="244"/>
    <x v="0"/>
    <x v="0"/>
    <x v="0"/>
  </r>
  <r>
    <x v="5"/>
    <x v="0"/>
    <n v="0"/>
    <x v="0"/>
    <n v="315"/>
    <n v="1"/>
    <n v="0"/>
    <x v="0"/>
    <n v="25"/>
    <n v="1"/>
    <n v="0"/>
    <x v="1"/>
    <n v="390000"/>
    <n v="1"/>
    <n v="139"/>
    <x v="0"/>
    <x v="0"/>
    <x v="0"/>
    <n v="0"/>
    <n v="1"/>
    <x v="0"/>
    <n v="60"/>
    <x v="1"/>
    <x v="1"/>
    <x v="1"/>
  </r>
  <r>
    <x v="5"/>
    <x v="1"/>
    <n v="1"/>
    <x v="1"/>
    <n v="615"/>
    <n v="0"/>
    <n v="1"/>
    <x v="1"/>
    <n v="40"/>
    <n v="0"/>
    <n v="1"/>
    <x v="0"/>
    <n v="226000"/>
    <n v="0.8"/>
    <n v="141"/>
    <x v="1"/>
    <x v="1"/>
    <x v="0"/>
    <n v="0"/>
    <n v="1"/>
    <x v="0"/>
    <n v="257"/>
    <x v="0"/>
    <x v="0"/>
    <x v="0"/>
  </r>
  <r>
    <x v="5"/>
    <x v="1"/>
    <n v="1"/>
    <x v="1"/>
    <n v="2060"/>
    <n v="0"/>
    <n v="1"/>
    <x v="1"/>
    <n v="60"/>
    <n v="0"/>
    <n v="1"/>
    <x v="0"/>
    <n v="507000"/>
    <n v="0.8"/>
    <n v="138"/>
    <x v="1"/>
    <x v="1"/>
    <x v="1"/>
    <n v="0"/>
    <n v="1"/>
    <x v="0"/>
    <n v="278"/>
    <x v="0"/>
    <x v="0"/>
    <x v="0"/>
  </r>
  <r>
    <x v="5"/>
    <x v="1"/>
    <n v="1"/>
    <x v="1"/>
    <n v="582"/>
    <n v="1"/>
    <n v="0"/>
    <x v="0"/>
    <n v="38"/>
    <n v="0"/>
    <n v="1"/>
    <x v="0"/>
    <n v="133000"/>
    <n v="0.9"/>
    <n v="140"/>
    <x v="0"/>
    <x v="0"/>
    <x v="1"/>
    <n v="0"/>
    <n v="1"/>
    <x v="0"/>
    <n v="244"/>
    <x v="0"/>
    <x v="0"/>
    <x v="0"/>
  </r>
  <r>
    <x v="5"/>
    <x v="1"/>
    <n v="1"/>
    <x v="1"/>
    <n v="582"/>
    <n v="1"/>
    <n v="0"/>
    <x v="0"/>
    <n v="38"/>
    <n v="0"/>
    <n v="1"/>
    <x v="0"/>
    <n v="309000"/>
    <n v="0.9"/>
    <n v="140"/>
    <x v="1"/>
    <x v="1"/>
    <x v="0"/>
    <n v="0"/>
    <n v="1"/>
    <x v="0"/>
    <n v="244"/>
    <x v="0"/>
    <x v="0"/>
    <x v="0"/>
  </r>
  <r>
    <x v="5"/>
    <x v="1"/>
    <n v="1"/>
    <x v="1"/>
    <n v="617"/>
    <n v="1"/>
    <n v="0"/>
    <x v="0"/>
    <n v="55"/>
    <n v="0"/>
    <n v="1"/>
    <x v="0"/>
    <n v="222000"/>
    <n v="0.8"/>
    <n v="141"/>
    <x v="1"/>
    <x v="1"/>
    <x v="1"/>
    <n v="0"/>
    <n v="1"/>
    <x v="0"/>
    <n v="257"/>
    <x v="0"/>
    <x v="0"/>
    <x v="0"/>
  </r>
  <r>
    <x v="5"/>
    <x v="1"/>
    <n v="1"/>
    <x v="1"/>
    <n v="582"/>
    <n v="1"/>
    <n v="0"/>
    <x v="0"/>
    <n v="25"/>
    <n v="1"/>
    <n v="0"/>
    <x v="1"/>
    <n v="133000"/>
    <n v="1.6"/>
    <n v="125"/>
    <x v="0"/>
    <x v="0"/>
    <x v="1"/>
    <n v="0"/>
    <n v="1"/>
    <x v="0"/>
    <n v="180"/>
    <x v="1"/>
    <x v="1"/>
    <x v="1"/>
  </r>
  <r>
    <x v="5"/>
    <x v="1"/>
    <n v="1"/>
    <x v="1"/>
    <n v="7702"/>
    <n v="1"/>
    <n v="0"/>
    <x v="0"/>
    <n v="25"/>
    <n v="1"/>
    <n v="0"/>
    <x v="1"/>
    <n v="39000"/>
    <n v="1"/>
    <n v="139"/>
    <x v="0"/>
    <x v="0"/>
    <x v="0"/>
    <n v="0"/>
    <n v="1"/>
    <x v="0"/>
    <n v="60"/>
    <x v="1"/>
    <x v="1"/>
    <x v="1"/>
  </r>
  <r>
    <x v="5"/>
    <x v="1"/>
    <n v="1"/>
    <x v="1"/>
    <n v="7702"/>
    <n v="0"/>
    <n v="1"/>
    <x v="1"/>
    <n v="40"/>
    <n v="1"/>
    <n v="0"/>
    <x v="1"/>
    <n v="263358.03000000003"/>
    <n v="1"/>
    <n v="139"/>
    <x v="1"/>
    <x v="1"/>
    <x v="0"/>
    <n v="0"/>
    <n v="1"/>
    <x v="0"/>
    <n v="60"/>
    <x v="1"/>
    <x v="1"/>
    <x v="1"/>
  </r>
  <r>
    <x v="5"/>
    <x v="1"/>
    <n v="1"/>
    <x v="1"/>
    <n v="582"/>
    <n v="0"/>
    <n v="1"/>
    <x v="1"/>
    <n v="30"/>
    <n v="0"/>
    <n v="1"/>
    <x v="0"/>
    <n v="136000"/>
    <n v="1.1000000000000001"/>
    <n v="137"/>
    <x v="0"/>
    <x v="0"/>
    <x v="1"/>
    <n v="0"/>
    <n v="1"/>
    <x v="0"/>
    <n v="11"/>
    <x v="1"/>
    <x v="1"/>
    <x v="1"/>
  </r>
  <r>
    <x v="5"/>
    <x v="1"/>
    <n v="1"/>
    <x v="1"/>
    <n v="7702"/>
    <n v="0"/>
    <n v="1"/>
    <x v="1"/>
    <n v="38"/>
    <n v="1"/>
    <n v="0"/>
    <x v="1"/>
    <n v="422000"/>
    <n v="0.8"/>
    <n v="137"/>
    <x v="1"/>
    <x v="1"/>
    <x v="0"/>
    <n v="0"/>
    <n v="1"/>
    <x v="0"/>
    <n v="245"/>
    <x v="0"/>
    <x v="0"/>
    <x v="0"/>
  </r>
  <r>
    <x v="5"/>
    <x v="0"/>
    <n v="0"/>
    <x v="0"/>
    <n v="130"/>
    <n v="0"/>
    <n v="1"/>
    <x v="1"/>
    <n v="35"/>
    <n v="0"/>
    <n v="1"/>
    <x v="0"/>
    <n v="289000"/>
    <n v="0.8"/>
    <n v="137"/>
    <x v="0"/>
    <x v="0"/>
    <x v="1"/>
    <n v="1"/>
    <n v="0"/>
    <x v="1"/>
    <n v="121"/>
    <x v="0"/>
    <x v="0"/>
    <x v="0"/>
  </r>
  <r>
    <x v="5"/>
    <x v="1"/>
    <n v="1"/>
    <x v="1"/>
    <n v="582"/>
    <n v="0"/>
    <n v="1"/>
    <x v="1"/>
    <n v="38"/>
    <n v="0"/>
    <n v="1"/>
    <x v="0"/>
    <n v="422000"/>
    <n v="0.8"/>
    <n v="137"/>
    <x v="1"/>
    <x v="1"/>
    <x v="0"/>
    <n v="0"/>
    <n v="1"/>
    <x v="0"/>
    <n v="245"/>
    <x v="0"/>
    <x v="0"/>
    <x v="0"/>
  </r>
  <r>
    <x v="5"/>
    <x v="1"/>
    <n v="1"/>
    <x v="1"/>
    <n v="582"/>
    <n v="0"/>
    <n v="1"/>
    <x v="1"/>
    <n v="35"/>
    <n v="1"/>
    <n v="0"/>
    <x v="1"/>
    <n v="385000"/>
    <n v="1"/>
    <n v="145"/>
    <x v="0"/>
    <x v="0"/>
    <x v="1"/>
    <n v="0"/>
    <n v="1"/>
    <x v="0"/>
    <n v="61"/>
    <x v="1"/>
    <x v="1"/>
    <x v="1"/>
  </r>
  <r>
    <x v="5"/>
    <x v="1"/>
    <n v="1"/>
    <x v="1"/>
    <n v="582"/>
    <n v="0"/>
    <n v="1"/>
    <x v="1"/>
    <n v="30"/>
    <n v="1"/>
    <n v="0"/>
    <x v="1"/>
    <n v="136000"/>
    <n v="1.1000000000000001"/>
    <n v="137"/>
    <x v="0"/>
    <x v="0"/>
    <x v="0"/>
    <n v="0"/>
    <n v="1"/>
    <x v="0"/>
    <n v="11"/>
    <x v="1"/>
    <x v="1"/>
    <x v="1"/>
  </r>
  <r>
    <x v="5"/>
    <x v="1"/>
    <n v="1"/>
    <x v="1"/>
    <n v="582"/>
    <n v="0"/>
    <n v="1"/>
    <x v="1"/>
    <n v="45"/>
    <n v="0"/>
    <n v="1"/>
    <x v="0"/>
    <n v="324000"/>
    <n v="0.9"/>
    <n v="140"/>
    <x v="1"/>
    <x v="1"/>
    <x v="0"/>
    <n v="0"/>
    <n v="1"/>
    <x v="0"/>
    <n v="244"/>
    <x v="0"/>
    <x v="0"/>
    <x v="0"/>
  </r>
  <r>
    <x v="5"/>
    <x v="1"/>
    <n v="1"/>
    <x v="1"/>
    <n v="2413"/>
    <n v="1"/>
    <n v="0"/>
    <x v="0"/>
    <n v="38"/>
    <n v="0"/>
    <n v="1"/>
    <x v="0"/>
    <n v="382000"/>
    <n v="1.4"/>
    <n v="140"/>
    <x v="0"/>
    <x v="0"/>
    <x v="1"/>
    <n v="1"/>
    <n v="0"/>
    <x v="1"/>
    <n v="280"/>
    <x v="0"/>
    <x v="0"/>
    <x v="0"/>
  </r>
  <r>
    <x v="5"/>
    <x v="1"/>
    <n v="1"/>
    <x v="1"/>
    <n v="582"/>
    <n v="0"/>
    <n v="1"/>
    <x v="1"/>
    <n v="38"/>
    <n v="0"/>
    <n v="1"/>
    <x v="0"/>
    <n v="215000"/>
    <n v="1.2"/>
    <n v="133"/>
    <x v="1"/>
    <x v="1"/>
    <x v="0"/>
    <n v="0"/>
    <n v="1"/>
    <x v="0"/>
    <n v="245"/>
    <x v="0"/>
    <x v="0"/>
    <x v="0"/>
  </r>
  <r>
    <x v="5"/>
    <x v="1"/>
    <n v="1"/>
    <x v="1"/>
    <n v="2413"/>
    <n v="0"/>
    <n v="1"/>
    <x v="1"/>
    <n v="35"/>
    <n v="0"/>
    <n v="1"/>
    <x v="0"/>
    <n v="243000"/>
    <n v="1"/>
    <n v="132"/>
    <x v="0"/>
    <x v="0"/>
    <x v="1"/>
    <n v="1"/>
    <n v="0"/>
    <x v="1"/>
    <n v="72"/>
    <x v="1"/>
    <x v="1"/>
    <x v="1"/>
  </r>
  <r>
    <x v="5"/>
    <x v="0"/>
    <n v="0"/>
    <x v="0"/>
    <n v="1870"/>
    <n v="0"/>
    <n v="1"/>
    <x v="1"/>
    <n v="30"/>
    <n v="0"/>
    <n v="1"/>
    <x v="0"/>
    <n v="136000"/>
    <n v="1.1000000000000001"/>
    <n v="137"/>
    <x v="0"/>
    <x v="0"/>
    <x v="0"/>
    <n v="0"/>
    <n v="1"/>
    <x v="0"/>
    <n v="11"/>
    <x v="1"/>
    <x v="1"/>
    <x v="1"/>
  </r>
  <r>
    <x v="5"/>
    <x v="1"/>
    <n v="1"/>
    <x v="1"/>
    <n v="308"/>
    <n v="1"/>
    <n v="0"/>
    <x v="0"/>
    <n v="60"/>
    <n v="1"/>
    <n v="0"/>
    <x v="1"/>
    <n v="371000"/>
    <n v="1"/>
    <n v="136"/>
    <x v="0"/>
    <x v="0"/>
    <x v="0"/>
    <n v="0"/>
    <n v="1"/>
    <x v="0"/>
    <n v="186"/>
    <x v="0"/>
    <x v="0"/>
    <x v="0"/>
  </r>
  <r>
    <x v="5"/>
    <x v="1"/>
    <n v="1"/>
    <x v="1"/>
    <n v="582"/>
    <n v="1"/>
    <n v="0"/>
    <x v="0"/>
    <n v="55"/>
    <n v="0"/>
    <n v="1"/>
    <x v="0"/>
    <n v="222000"/>
    <n v="0.8"/>
    <n v="141"/>
    <x v="1"/>
    <x v="1"/>
    <x v="0"/>
    <n v="0"/>
    <n v="1"/>
    <x v="0"/>
    <n v="257"/>
    <x v="0"/>
    <x v="0"/>
    <x v="0"/>
  </r>
  <r>
    <x v="5"/>
    <x v="1"/>
    <n v="1"/>
    <x v="1"/>
    <n v="7702"/>
    <n v="0"/>
    <n v="1"/>
    <x v="1"/>
    <n v="35"/>
    <n v="1"/>
    <n v="0"/>
    <x v="1"/>
    <n v="385000"/>
    <n v="1"/>
    <n v="145"/>
    <x v="0"/>
    <x v="0"/>
    <x v="1"/>
    <n v="0"/>
    <n v="1"/>
    <x v="0"/>
    <n v="61"/>
    <x v="1"/>
    <x v="1"/>
    <x v="1"/>
  </r>
  <r>
    <x v="5"/>
    <x v="0"/>
    <n v="0"/>
    <x v="0"/>
    <n v="67"/>
    <n v="0"/>
    <n v="1"/>
    <x v="1"/>
    <n v="14"/>
    <n v="0"/>
    <n v="1"/>
    <x v="0"/>
    <n v="166000"/>
    <n v="0.8"/>
    <n v="127"/>
    <x v="0"/>
    <x v="0"/>
    <x v="0"/>
    <n v="0"/>
    <n v="1"/>
    <x v="0"/>
    <n v="14"/>
    <x v="1"/>
    <x v="1"/>
    <x v="1"/>
  </r>
  <r>
    <x v="5"/>
    <x v="0"/>
    <n v="0"/>
    <x v="0"/>
    <n v="550"/>
    <n v="0"/>
    <n v="1"/>
    <x v="1"/>
    <n v="35"/>
    <n v="0"/>
    <n v="1"/>
    <x v="0"/>
    <n v="385000"/>
    <n v="1"/>
    <n v="145"/>
    <x v="0"/>
    <x v="0"/>
    <x v="0"/>
    <n v="0"/>
    <n v="1"/>
    <x v="0"/>
    <n v="61"/>
    <x v="1"/>
    <x v="1"/>
    <x v="1"/>
  </r>
  <r>
    <x v="5"/>
    <x v="1"/>
    <n v="1"/>
    <x v="1"/>
    <n v="582"/>
    <n v="0"/>
    <n v="1"/>
    <x v="1"/>
    <n v="45"/>
    <n v="0"/>
    <n v="1"/>
    <x v="0"/>
    <n v="324000"/>
    <n v="0.9"/>
    <n v="140"/>
    <x v="1"/>
    <x v="1"/>
    <x v="0"/>
    <n v="0"/>
    <n v="1"/>
    <x v="0"/>
    <n v="244"/>
    <x v="0"/>
    <x v="0"/>
    <x v="0"/>
  </r>
  <r>
    <x v="5"/>
    <x v="1"/>
    <n v="1"/>
    <x v="1"/>
    <n v="615"/>
    <n v="1"/>
    <n v="0"/>
    <x v="0"/>
    <n v="55"/>
    <n v="0"/>
    <n v="1"/>
    <x v="0"/>
    <n v="236000"/>
    <n v="0.8"/>
    <n v="141"/>
    <x v="1"/>
    <x v="1"/>
    <x v="1"/>
    <n v="0"/>
    <n v="1"/>
    <x v="0"/>
    <n v="257"/>
    <x v="0"/>
    <x v="0"/>
    <x v="0"/>
  </r>
  <r>
    <x v="5"/>
    <x v="1"/>
    <n v="1"/>
    <x v="1"/>
    <n v="582"/>
    <n v="1"/>
    <n v="0"/>
    <x v="0"/>
    <n v="55"/>
    <n v="0"/>
    <n v="1"/>
    <x v="0"/>
    <n v="222000"/>
    <n v="0.8"/>
    <n v="141"/>
    <x v="1"/>
    <x v="1"/>
    <x v="1"/>
    <n v="0"/>
    <n v="1"/>
    <x v="0"/>
    <n v="257"/>
    <x v="0"/>
    <x v="0"/>
    <x v="0"/>
  </r>
  <r>
    <x v="5"/>
    <x v="1"/>
    <n v="1"/>
    <x v="1"/>
    <n v="5215"/>
    <n v="1"/>
    <n v="0"/>
    <x v="0"/>
    <n v="55"/>
    <n v="0"/>
    <n v="1"/>
    <x v="0"/>
    <n v="222000"/>
    <n v="0.8"/>
    <n v="141"/>
    <x v="1"/>
    <x v="1"/>
    <x v="1"/>
    <n v="0"/>
    <n v="1"/>
    <x v="0"/>
    <n v="257"/>
    <x v="0"/>
    <x v="0"/>
    <x v="0"/>
  </r>
  <r>
    <x v="5"/>
    <x v="1"/>
    <n v="1"/>
    <x v="1"/>
    <n v="246"/>
    <n v="1"/>
    <n v="0"/>
    <x v="0"/>
    <n v="35"/>
    <n v="0"/>
    <n v="1"/>
    <x v="0"/>
    <n v="850000"/>
    <n v="1.3"/>
    <n v="142"/>
    <x v="0"/>
    <x v="0"/>
    <x v="1"/>
    <n v="1"/>
    <n v="0"/>
    <x v="1"/>
    <n v="88"/>
    <x v="0"/>
    <x v="0"/>
    <x v="0"/>
  </r>
  <r>
    <x v="5"/>
    <x v="0"/>
    <n v="0"/>
    <x v="0"/>
    <n v="58"/>
    <n v="1"/>
    <n v="0"/>
    <x v="0"/>
    <n v="38"/>
    <n v="1"/>
    <n v="0"/>
    <x v="1"/>
    <n v="192000"/>
    <n v="0.8"/>
    <n v="137"/>
    <x v="1"/>
    <x v="1"/>
    <x v="0"/>
    <n v="0"/>
    <n v="1"/>
    <x v="0"/>
    <n v="245"/>
    <x v="0"/>
    <x v="0"/>
    <x v="0"/>
  </r>
  <r>
    <x v="5"/>
    <x v="1"/>
    <n v="1"/>
    <x v="1"/>
    <n v="582"/>
    <n v="0"/>
    <n v="1"/>
    <x v="1"/>
    <n v="20"/>
    <n v="1"/>
    <n v="0"/>
    <x v="1"/>
    <n v="126000"/>
    <n v="1.6"/>
    <n v="135"/>
    <x v="0"/>
    <x v="0"/>
    <x v="1"/>
    <n v="0"/>
    <n v="1"/>
    <x v="0"/>
    <n v="30"/>
    <x v="1"/>
    <x v="1"/>
    <x v="1"/>
  </r>
  <r>
    <x v="5"/>
    <x v="1"/>
    <n v="1"/>
    <x v="1"/>
    <n v="2442"/>
    <n v="0"/>
    <n v="1"/>
    <x v="1"/>
    <n v="30"/>
    <n v="0"/>
    <n v="1"/>
    <x v="0"/>
    <n v="164000"/>
    <n v="1.1000000000000001"/>
    <n v="139"/>
    <x v="1"/>
    <x v="1"/>
    <x v="0"/>
    <n v="0"/>
    <n v="1"/>
    <x v="0"/>
    <n v="129"/>
    <x v="1"/>
    <x v="1"/>
    <x v="1"/>
  </r>
  <r>
    <x v="5"/>
    <x v="1"/>
    <n v="1"/>
    <x v="1"/>
    <n v="615"/>
    <n v="1"/>
    <n v="0"/>
    <x v="0"/>
    <n v="35"/>
    <n v="0"/>
    <n v="1"/>
    <x v="0"/>
    <n v="850000"/>
    <n v="1.3"/>
    <n v="142"/>
    <x v="0"/>
    <x v="0"/>
    <x v="1"/>
    <n v="1"/>
    <n v="0"/>
    <x v="1"/>
    <n v="88"/>
    <x v="0"/>
    <x v="0"/>
    <x v="0"/>
  </r>
  <r>
    <x v="5"/>
    <x v="1"/>
    <n v="1"/>
    <x v="1"/>
    <n v="582"/>
    <n v="0"/>
    <n v="1"/>
    <x v="1"/>
    <n v="35"/>
    <n v="1"/>
    <n v="0"/>
    <x v="1"/>
    <n v="73000"/>
    <n v="1.1000000000000001"/>
    <n v="137"/>
    <x v="0"/>
    <x v="0"/>
    <x v="0"/>
    <n v="0"/>
    <n v="1"/>
    <x v="0"/>
    <n v="79"/>
    <x v="0"/>
    <x v="0"/>
    <x v="0"/>
  </r>
  <r>
    <x v="5"/>
    <x v="1"/>
    <n v="1"/>
    <x v="1"/>
    <n v="582"/>
    <n v="0"/>
    <n v="1"/>
    <x v="1"/>
    <n v="45"/>
    <n v="0"/>
    <n v="1"/>
    <x v="0"/>
    <n v="324000"/>
    <n v="0.9"/>
    <n v="140"/>
    <x v="1"/>
    <x v="1"/>
    <x v="0"/>
    <n v="0"/>
    <n v="1"/>
    <x v="0"/>
    <n v="244"/>
    <x v="0"/>
    <x v="0"/>
    <x v="0"/>
  </r>
  <r>
    <x v="5"/>
    <x v="1"/>
    <n v="1"/>
    <x v="1"/>
    <n v="582"/>
    <n v="0"/>
    <n v="1"/>
    <x v="1"/>
    <n v="45"/>
    <n v="0"/>
    <n v="1"/>
    <x v="0"/>
    <n v="324000"/>
    <n v="0.9"/>
    <n v="140"/>
    <x v="1"/>
    <x v="1"/>
    <x v="1"/>
    <n v="0"/>
    <n v="1"/>
    <x v="0"/>
    <n v="244"/>
    <x v="0"/>
    <x v="0"/>
    <x v="0"/>
  </r>
  <r>
    <x v="5"/>
    <x v="1"/>
    <n v="1"/>
    <x v="1"/>
    <n v="2446"/>
    <n v="1"/>
    <n v="0"/>
    <x v="0"/>
    <n v="35"/>
    <n v="0"/>
    <n v="1"/>
    <x v="0"/>
    <n v="850000"/>
    <n v="1.3"/>
    <n v="142"/>
    <x v="0"/>
    <x v="0"/>
    <x v="1"/>
    <n v="1"/>
    <n v="0"/>
    <x v="1"/>
    <n v="88"/>
    <x v="0"/>
    <x v="0"/>
    <x v="0"/>
  </r>
  <r>
    <x v="5"/>
    <x v="1"/>
    <n v="1"/>
    <x v="1"/>
    <n v="308"/>
    <n v="0"/>
    <n v="1"/>
    <x v="1"/>
    <n v="35"/>
    <n v="1"/>
    <n v="0"/>
    <x v="1"/>
    <n v="243000"/>
    <n v="1.07"/>
    <n v="134"/>
    <x v="0"/>
    <x v="0"/>
    <x v="0"/>
    <n v="1"/>
    <n v="0"/>
    <x v="1"/>
    <n v="186"/>
    <x v="0"/>
    <x v="0"/>
    <x v="0"/>
  </r>
  <r>
    <x v="5"/>
    <x v="1"/>
    <n v="1"/>
    <x v="1"/>
    <n v="582"/>
    <n v="0"/>
    <n v="1"/>
    <x v="1"/>
    <n v="14"/>
    <n v="0"/>
    <n v="1"/>
    <x v="0"/>
    <n v="235000"/>
    <n v="0.8"/>
    <n v="127"/>
    <x v="1"/>
    <x v="1"/>
    <x v="0"/>
    <n v="0"/>
    <n v="1"/>
    <x v="0"/>
    <n v="14"/>
    <x v="1"/>
    <x v="1"/>
    <x v="1"/>
  </r>
  <r>
    <x v="5"/>
    <x v="1"/>
    <n v="1"/>
    <x v="1"/>
    <n v="2413"/>
    <n v="1"/>
    <n v="0"/>
    <x v="0"/>
    <n v="38"/>
    <n v="0"/>
    <n v="1"/>
    <x v="0"/>
    <n v="382000"/>
    <n v="1.4"/>
    <n v="140"/>
    <x v="0"/>
    <x v="0"/>
    <x v="1"/>
    <n v="1"/>
    <n v="0"/>
    <x v="1"/>
    <n v="280"/>
    <x v="0"/>
    <x v="0"/>
    <x v="0"/>
  </r>
  <r>
    <x v="5"/>
    <x v="1"/>
    <n v="1"/>
    <x v="1"/>
    <n v="582"/>
    <n v="1"/>
    <n v="0"/>
    <x v="0"/>
    <n v="30"/>
    <n v="1"/>
    <n v="0"/>
    <x v="1"/>
    <n v="263358.03000000003"/>
    <n v="1.6"/>
    <n v="130"/>
    <x v="0"/>
    <x v="0"/>
    <x v="0"/>
    <n v="1"/>
    <n v="0"/>
    <x v="1"/>
    <n v="244"/>
    <x v="0"/>
    <x v="0"/>
    <x v="0"/>
  </r>
  <r>
    <x v="5"/>
    <x v="1"/>
    <n v="1"/>
    <x v="1"/>
    <n v="582"/>
    <n v="1"/>
    <n v="0"/>
    <x v="0"/>
    <n v="30"/>
    <n v="0"/>
    <n v="1"/>
    <x v="0"/>
    <n v="249000"/>
    <n v="1.3"/>
    <n v="136"/>
    <x v="0"/>
    <x v="0"/>
    <x v="0"/>
    <n v="1"/>
    <n v="0"/>
    <x v="1"/>
    <n v="212"/>
    <x v="0"/>
    <x v="0"/>
    <x v="0"/>
  </r>
  <r>
    <x v="5"/>
    <x v="1"/>
    <n v="1"/>
    <x v="1"/>
    <n v="582"/>
    <n v="1"/>
    <n v="0"/>
    <x v="0"/>
    <n v="25"/>
    <n v="1"/>
    <n v="0"/>
    <x v="1"/>
    <n v="497000"/>
    <n v="0.8"/>
    <n v="134"/>
    <x v="0"/>
    <x v="0"/>
    <x v="0"/>
    <n v="0"/>
    <n v="1"/>
    <x v="0"/>
    <n v="250"/>
    <x v="0"/>
    <x v="0"/>
    <x v="0"/>
  </r>
  <r>
    <x v="5"/>
    <x v="1"/>
    <n v="1"/>
    <x v="1"/>
    <n v="582"/>
    <n v="1"/>
    <n v="0"/>
    <x v="0"/>
    <n v="38"/>
    <n v="1"/>
    <n v="0"/>
    <x v="1"/>
    <n v="192000"/>
    <n v="0.8"/>
    <n v="137"/>
    <x v="1"/>
    <x v="1"/>
    <x v="0"/>
    <n v="0"/>
    <n v="1"/>
    <x v="0"/>
    <n v="245"/>
    <x v="0"/>
    <x v="0"/>
    <x v="0"/>
  </r>
  <r>
    <x v="5"/>
    <x v="1"/>
    <n v="1"/>
    <x v="1"/>
    <n v="582"/>
    <n v="1"/>
    <n v="0"/>
    <x v="0"/>
    <n v="20"/>
    <n v="1"/>
    <n v="0"/>
    <x v="1"/>
    <n v="279000"/>
    <n v="1"/>
    <n v="134"/>
    <x v="1"/>
    <x v="1"/>
    <x v="1"/>
    <n v="0"/>
    <n v="1"/>
    <x v="0"/>
    <n v="147"/>
    <x v="0"/>
    <x v="0"/>
    <x v="0"/>
  </r>
  <r>
    <x v="5"/>
    <x v="1"/>
    <n v="1"/>
    <x v="1"/>
    <n v="110"/>
    <n v="1"/>
    <n v="0"/>
    <x v="0"/>
    <n v="60"/>
    <n v="0"/>
    <n v="1"/>
    <x v="0"/>
    <n v="742000"/>
    <n v="0.8"/>
    <n v="138"/>
    <x v="1"/>
    <x v="1"/>
    <x v="1"/>
    <n v="0"/>
    <n v="1"/>
    <x v="0"/>
    <n v="278"/>
    <x v="0"/>
    <x v="0"/>
    <x v="0"/>
  </r>
  <r>
    <x v="5"/>
    <x v="1"/>
    <n v="1"/>
    <x v="1"/>
    <n v="582"/>
    <n v="1"/>
    <n v="0"/>
    <x v="0"/>
    <n v="30"/>
    <n v="1"/>
    <n v="0"/>
    <x v="1"/>
    <n v="263358.03000000003"/>
    <n v="1.6"/>
    <n v="130"/>
    <x v="0"/>
    <x v="0"/>
    <x v="1"/>
    <n v="1"/>
    <n v="0"/>
    <x v="1"/>
    <n v="244"/>
    <x v="0"/>
    <x v="0"/>
    <x v="0"/>
  </r>
  <r>
    <x v="5"/>
    <x v="1"/>
    <n v="1"/>
    <x v="1"/>
    <n v="582"/>
    <n v="0"/>
    <n v="1"/>
    <x v="1"/>
    <n v="45"/>
    <n v="0"/>
    <n v="1"/>
    <x v="0"/>
    <n v="324000"/>
    <n v="0.9"/>
    <n v="140"/>
    <x v="1"/>
    <x v="1"/>
    <x v="0"/>
    <n v="0"/>
    <n v="1"/>
    <x v="0"/>
    <n v="244"/>
    <x v="0"/>
    <x v="0"/>
    <x v="0"/>
  </r>
  <r>
    <x v="5"/>
    <x v="1"/>
    <n v="1"/>
    <x v="1"/>
    <n v="582"/>
    <n v="0"/>
    <n v="1"/>
    <x v="1"/>
    <n v="80"/>
    <n v="0"/>
    <n v="1"/>
    <x v="0"/>
    <n v="263358.03000000003"/>
    <n v="1.18"/>
    <n v="137"/>
    <x v="1"/>
    <x v="1"/>
    <x v="1"/>
    <n v="0"/>
    <n v="1"/>
    <x v="0"/>
    <n v="244"/>
    <x v="0"/>
    <x v="0"/>
    <x v="0"/>
  </r>
  <r>
    <x v="5"/>
    <x v="1"/>
    <n v="1"/>
    <x v="1"/>
    <n v="582"/>
    <n v="0"/>
    <n v="1"/>
    <x v="1"/>
    <n v="35"/>
    <n v="1"/>
    <n v="0"/>
    <x v="1"/>
    <n v="305000"/>
    <n v="0.8"/>
    <n v="133"/>
    <x v="1"/>
    <x v="1"/>
    <x v="1"/>
    <n v="0"/>
    <n v="1"/>
    <x v="0"/>
    <n v="145"/>
    <x v="0"/>
    <x v="0"/>
    <x v="0"/>
  </r>
  <r>
    <x v="5"/>
    <x v="1"/>
    <n v="1"/>
    <x v="1"/>
    <n v="582"/>
    <n v="0"/>
    <n v="1"/>
    <x v="1"/>
    <n v="30"/>
    <n v="1"/>
    <n v="0"/>
    <x v="1"/>
    <n v="259000"/>
    <n v="0.8"/>
    <n v="138"/>
    <x v="1"/>
    <x v="1"/>
    <x v="1"/>
    <n v="0"/>
    <n v="1"/>
    <x v="0"/>
    <n v="186"/>
    <x v="0"/>
    <x v="0"/>
    <x v="0"/>
  </r>
  <r>
    <x v="5"/>
    <x v="1"/>
    <n v="1"/>
    <x v="1"/>
    <n v="615"/>
    <n v="0"/>
    <n v="1"/>
    <x v="1"/>
    <n v="35"/>
    <n v="0"/>
    <n v="1"/>
    <x v="0"/>
    <n v="290000"/>
    <n v="0.8"/>
    <n v="134"/>
    <x v="0"/>
    <x v="0"/>
    <x v="1"/>
    <n v="0"/>
    <n v="1"/>
    <x v="0"/>
    <n v="257"/>
    <x v="0"/>
    <x v="0"/>
    <x v="0"/>
  </r>
  <r>
    <x v="5"/>
    <x v="1"/>
    <n v="1"/>
    <x v="1"/>
    <n v="2442"/>
    <n v="1"/>
    <n v="0"/>
    <x v="0"/>
    <n v="40"/>
    <n v="0"/>
    <n v="1"/>
    <x v="0"/>
    <n v="221000"/>
    <n v="1.1000000000000001"/>
    <n v="131"/>
    <x v="1"/>
    <x v="1"/>
    <x v="0"/>
    <n v="0"/>
    <n v="1"/>
    <x v="0"/>
    <n v="129"/>
    <x v="1"/>
    <x v="1"/>
    <x v="1"/>
  </r>
  <r>
    <x v="5"/>
    <x v="0"/>
    <n v="0"/>
    <x v="0"/>
    <n v="1060"/>
    <n v="1"/>
    <n v="0"/>
    <x v="0"/>
    <n v="60"/>
    <n v="0"/>
    <n v="1"/>
    <x v="0"/>
    <n v="742000"/>
    <n v="0.8"/>
    <n v="138"/>
    <x v="1"/>
    <x v="1"/>
    <x v="1"/>
    <n v="0"/>
    <n v="1"/>
    <x v="0"/>
    <n v="278"/>
    <x v="0"/>
    <x v="0"/>
    <x v="0"/>
  </r>
  <r>
    <x v="5"/>
    <x v="1"/>
    <n v="1"/>
    <x v="1"/>
    <n v="617"/>
    <n v="1"/>
    <n v="0"/>
    <x v="0"/>
    <n v="55"/>
    <n v="0"/>
    <n v="1"/>
    <x v="0"/>
    <n v="222000"/>
    <n v="0.8"/>
    <n v="141"/>
    <x v="1"/>
    <x v="1"/>
    <x v="1"/>
    <n v="0"/>
    <n v="1"/>
    <x v="0"/>
    <n v="257"/>
    <x v="0"/>
    <x v="0"/>
    <x v="0"/>
  </r>
  <r>
    <x v="5"/>
    <x v="1"/>
    <n v="1"/>
    <x v="1"/>
    <n v="582"/>
    <n v="1"/>
    <n v="0"/>
    <x v="0"/>
    <n v="35"/>
    <n v="0"/>
    <n v="1"/>
    <x v="0"/>
    <n v="850000"/>
    <n v="1.3"/>
    <n v="142"/>
    <x v="0"/>
    <x v="0"/>
    <x v="1"/>
    <n v="1"/>
    <n v="0"/>
    <x v="1"/>
    <n v="88"/>
    <x v="0"/>
    <x v="0"/>
    <x v="0"/>
  </r>
  <r>
    <x v="5"/>
    <x v="0"/>
    <n v="0"/>
    <x v="0"/>
    <n v="981"/>
    <n v="1"/>
    <n v="0"/>
    <x v="0"/>
    <n v="35"/>
    <n v="0"/>
    <n v="1"/>
    <x v="0"/>
    <n v="226000"/>
    <n v="0.9"/>
    <n v="138"/>
    <x v="0"/>
    <x v="0"/>
    <x v="0"/>
    <n v="0"/>
    <n v="1"/>
    <x v="0"/>
    <n v="88"/>
    <x v="0"/>
    <x v="0"/>
    <x v="0"/>
  </r>
  <r>
    <x v="5"/>
    <x v="1"/>
    <n v="1"/>
    <x v="1"/>
    <n v="582"/>
    <n v="0"/>
    <n v="1"/>
    <x v="1"/>
    <n v="45"/>
    <n v="0"/>
    <n v="1"/>
    <x v="0"/>
    <n v="324000"/>
    <n v="0.9"/>
    <n v="140"/>
    <x v="1"/>
    <x v="1"/>
    <x v="0"/>
    <n v="0"/>
    <n v="1"/>
    <x v="0"/>
    <n v="244"/>
    <x v="0"/>
    <x v="0"/>
    <x v="0"/>
  </r>
  <r>
    <x v="5"/>
    <x v="1"/>
    <n v="1"/>
    <x v="1"/>
    <n v="582"/>
    <n v="0"/>
    <n v="1"/>
    <x v="1"/>
    <n v="45"/>
    <n v="0"/>
    <n v="1"/>
    <x v="0"/>
    <n v="324000"/>
    <n v="0.9"/>
    <n v="140"/>
    <x v="1"/>
    <x v="1"/>
    <x v="1"/>
    <n v="0"/>
    <n v="1"/>
    <x v="0"/>
    <n v="244"/>
    <x v="0"/>
    <x v="0"/>
    <x v="0"/>
  </r>
  <r>
    <x v="5"/>
    <x v="0"/>
    <n v="0"/>
    <x v="0"/>
    <n v="1876"/>
    <n v="0"/>
    <n v="1"/>
    <x v="1"/>
    <n v="35"/>
    <n v="0"/>
    <n v="1"/>
    <x v="0"/>
    <n v="306000"/>
    <n v="0.9"/>
    <n v="138"/>
    <x v="0"/>
    <x v="0"/>
    <x v="1"/>
    <n v="0"/>
    <n v="1"/>
    <x v="0"/>
    <n v="88"/>
    <x v="0"/>
    <x v="0"/>
    <x v="0"/>
  </r>
  <r>
    <x v="5"/>
    <x v="0"/>
    <n v="0"/>
    <x v="0"/>
    <n v="1876"/>
    <n v="1"/>
    <n v="0"/>
    <x v="0"/>
    <n v="35"/>
    <n v="0"/>
    <n v="1"/>
    <x v="0"/>
    <n v="226000"/>
    <n v="0.9"/>
    <n v="138"/>
    <x v="0"/>
    <x v="0"/>
    <x v="0"/>
    <n v="0"/>
    <n v="1"/>
    <x v="0"/>
    <n v="88"/>
    <x v="0"/>
    <x v="0"/>
    <x v="0"/>
  </r>
  <r>
    <x v="5"/>
    <x v="1"/>
    <n v="1"/>
    <x v="1"/>
    <n v="582"/>
    <n v="0"/>
    <n v="1"/>
    <x v="1"/>
    <n v="35"/>
    <n v="0"/>
    <n v="1"/>
    <x v="0"/>
    <n v="385000"/>
    <n v="1"/>
    <n v="145"/>
    <x v="0"/>
    <x v="0"/>
    <x v="0"/>
    <n v="0"/>
    <n v="1"/>
    <x v="0"/>
    <n v="61"/>
    <x v="1"/>
    <x v="1"/>
    <x v="1"/>
  </r>
  <r>
    <x v="5"/>
    <x v="1"/>
    <n v="1"/>
    <x v="1"/>
    <n v="582"/>
    <n v="0"/>
    <n v="1"/>
    <x v="1"/>
    <n v="20"/>
    <n v="1"/>
    <n v="0"/>
    <x v="1"/>
    <n v="126000"/>
    <n v="1.6"/>
    <n v="135"/>
    <x v="0"/>
    <x v="0"/>
    <x v="0"/>
    <n v="0"/>
    <n v="1"/>
    <x v="0"/>
    <n v="180"/>
    <x v="1"/>
    <x v="1"/>
    <x v="1"/>
  </r>
  <r>
    <x v="5"/>
    <x v="1"/>
    <n v="1"/>
    <x v="1"/>
    <n v="615"/>
    <n v="1"/>
    <n v="0"/>
    <x v="0"/>
    <n v="55"/>
    <n v="0"/>
    <n v="1"/>
    <x v="0"/>
    <n v="222000"/>
    <n v="0.8"/>
    <n v="141"/>
    <x v="1"/>
    <x v="1"/>
    <x v="0"/>
    <n v="0"/>
    <n v="1"/>
    <x v="0"/>
    <n v="257"/>
    <x v="0"/>
    <x v="0"/>
    <x v="0"/>
  </r>
  <r>
    <x v="5"/>
    <x v="1"/>
    <n v="1"/>
    <x v="1"/>
    <n v="308"/>
    <n v="1"/>
    <n v="0"/>
    <x v="0"/>
    <n v="60"/>
    <n v="1"/>
    <n v="0"/>
    <x v="1"/>
    <n v="377000"/>
    <n v="1"/>
    <n v="136"/>
    <x v="0"/>
    <x v="0"/>
    <x v="1"/>
    <n v="0"/>
    <n v="1"/>
    <x v="0"/>
    <n v="186"/>
    <x v="0"/>
    <x v="0"/>
    <x v="0"/>
  </r>
  <r>
    <x v="5"/>
    <x v="1"/>
    <n v="1"/>
    <x v="1"/>
    <n v="2442"/>
    <n v="1"/>
    <n v="0"/>
    <x v="0"/>
    <n v="30"/>
    <n v="0"/>
    <n v="1"/>
    <x v="0"/>
    <n v="334000"/>
    <n v="1.1000000000000001"/>
    <n v="139"/>
    <x v="0"/>
    <x v="0"/>
    <x v="0"/>
    <n v="0"/>
    <n v="1"/>
    <x v="0"/>
    <n v="129"/>
    <x v="1"/>
    <x v="1"/>
    <x v="1"/>
  </r>
  <r>
    <x v="5"/>
    <x v="1"/>
    <n v="1"/>
    <x v="1"/>
    <n v="582"/>
    <n v="1"/>
    <n v="0"/>
    <x v="0"/>
    <n v="38"/>
    <n v="0"/>
    <n v="1"/>
    <x v="0"/>
    <n v="302000"/>
    <n v="0.9"/>
    <n v="140"/>
    <x v="1"/>
    <x v="1"/>
    <x v="0"/>
    <n v="0"/>
    <n v="1"/>
    <x v="0"/>
    <n v="244"/>
    <x v="0"/>
    <x v="0"/>
    <x v="0"/>
  </r>
  <r>
    <x v="5"/>
    <x v="1"/>
    <n v="1"/>
    <x v="1"/>
    <n v="582"/>
    <n v="1"/>
    <n v="0"/>
    <x v="0"/>
    <n v="38"/>
    <n v="0"/>
    <n v="1"/>
    <x v="0"/>
    <n v="302000"/>
    <n v="0.9"/>
    <n v="140"/>
    <x v="1"/>
    <x v="1"/>
    <x v="1"/>
    <n v="0"/>
    <n v="1"/>
    <x v="0"/>
    <n v="244"/>
    <x v="0"/>
    <x v="0"/>
    <x v="0"/>
  </r>
  <r>
    <x v="5"/>
    <x v="1"/>
    <n v="1"/>
    <x v="1"/>
    <n v="582"/>
    <n v="0"/>
    <n v="1"/>
    <x v="1"/>
    <n v="20"/>
    <n v="1"/>
    <n v="0"/>
    <x v="1"/>
    <n v="126000"/>
    <n v="1.6"/>
    <n v="135"/>
    <x v="0"/>
    <x v="0"/>
    <x v="1"/>
    <n v="0"/>
    <n v="1"/>
    <x v="0"/>
    <n v="180"/>
    <x v="1"/>
    <x v="1"/>
    <x v="1"/>
  </r>
  <r>
    <x v="5"/>
    <x v="1"/>
    <n v="1"/>
    <x v="1"/>
    <n v="615"/>
    <n v="1"/>
    <n v="0"/>
    <x v="0"/>
    <n v="55"/>
    <n v="0"/>
    <n v="1"/>
    <x v="0"/>
    <n v="222000"/>
    <n v="0.8"/>
    <n v="141"/>
    <x v="1"/>
    <x v="1"/>
    <x v="0"/>
    <n v="0"/>
    <n v="1"/>
    <x v="0"/>
    <n v="257"/>
    <x v="0"/>
    <x v="0"/>
    <x v="0"/>
  </r>
  <r>
    <x v="5"/>
    <x v="1"/>
    <n v="1"/>
    <x v="1"/>
    <n v="292"/>
    <n v="1"/>
    <n v="0"/>
    <x v="0"/>
    <n v="35"/>
    <n v="0"/>
    <n v="1"/>
    <x v="0"/>
    <n v="850000"/>
    <n v="1.3"/>
    <n v="142"/>
    <x v="0"/>
    <x v="0"/>
    <x v="1"/>
    <n v="1"/>
    <n v="0"/>
    <x v="1"/>
    <n v="88"/>
    <x v="0"/>
    <x v="0"/>
    <x v="0"/>
  </r>
  <r>
    <x v="5"/>
    <x v="1"/>
    <n v="1"/>
    <x v="1"/>
    <n v="2442"/>
    <n v="1"/>
    <n v="0"/>
    <x v="0"/>
    <n v="30"/>
    <n v="0"/>
    <n v="1"/>
    <x v="0"/>
    <n v="334000"/>
    <n v="1.1000000000000001"/>
    <n v="139"/>
    <x v="0"/>
    <x v="0"/>
    <x v="0"/>
    <n v="0"/>
    <n v="1"/>
    <x v="0"/>
    <n v="129"/>
    <x v="1"/>
    <x v="1"/>
    <x v="1"/>
  </r>
  <r>
    <x v="5"/>
    <x v="1"/>
    <n v="1"/>
    <x v="1"/>
    <n v="582"/>
    <n v="0"/>
    <n v="1"/>
    <x v="1"/>
    <n v="20"/>
    <n v="1"/>
    <n v="0"/>
    <x v="1"/>
    <n v="126000"/>
    <n v="1.6"/>
    <n v="135"/>
    <x v="0"/>
    <x v="0"/>
    <x v="0"/>
    <n v="0"/>
    <n v="1"/>
    <x v="0"/>
    <n v="180"/>
    <x v="1"/>
    <x v="1"/>
    <x v="1"/>
  </r>
  <r>
    <x v="5"/>
    <x v="0"/>
    <n v="0"/>
    <x v="0"/>
    <n v="1876"/>
    <n v="1"/>
    <n v="0"/>
    <x v="0"/>
    <n v="35"/>
    <n v="0"/>
    <n v="1"/>
    <x v="0"/>
    <n v="226000"/>
    <n v="0.9"/>
    <n v="138"/>
    <x v="0"/>
    <x v="0"/>
    <x v="0"/>
    <n v="0"/>
    <n v="1"/>
    <x v="0"/>
    <n v="88"/>
    <x v="0"/>
    <x v="0"/>
    <x v="0"/>
  </r>
  <r>
    <x v="5"/>
    <x v="1"/>
    <n v="1"/>
    <x v="1"/>
    <n v="308"/>
    <n v="1"/>
    <n v="0"/>
    <x v="0"/>
    <n v="60"/>
    <n v="1"/>
    <n v="0"/>
    <x v="1"/>
    <n v="377000"/>
    <n v="1"/>
    <n v="136"/>
    <x v="0"/>
    <x v="0"/>
    <x v="0"/>
    <n v="0"/>
    <n v="1"/>
    <x v="0"/>
    <n v="186"/>
    <x v="0"/>
    <x v="0"/>
    <x v="0"/>
  </r>
  <r>
    <x v="5"/>
    <x v="1"/>
    <n v="1"/>
    <x v="1"/>
    <n v="2442"/>
    <n v="1"/>
    <n v="0"/>
    <x v="0"/>
    <n v="30"/>
    <n v="0"/>
    <n v="1"/>
    <x v="0"/>
    <n v="334000"/>
    <n v="1.1000000000000001"/>
    <n v="139"/>
    <x v="0"/>
    <x v="0"/>
    <x v="0"/>
    <n v="0"/>
    <n v="1"/>
    <x v="0"/>
    <n v="129"/>
    <x v="1"/>
    <x v="1"/>
    <x v="1"/>
  </r>
  <r>
    <x v="5"/>
    <x v="1"/>
    <n v="1"/>
    <x v="1"/>
    <n v="582"/>
    <n v="0"/>
    <n v="1"/>
    <x v="1"/>
    <n v="20"/>
    <n v="1"/>
    <n v="0"/>
    <x v="1"/>
    <n v="126000"/>
    <n v="1.6"/>
    <n v="135"/>
    <x v="0"/>
    <x v="0"/>
    <x v="0"/>
    <n v="0"/>
    <n v="1"/>
    <x v="0"/>
    <n v="180"/>
    <x v="1"/>
    <x v="1"/>
    <x v="1"/>
  </r>
  <r>
    <x v="5"/>
    <x v="1"/>
    <n v="1"/>
    <x v="1"/>
    <n v="7702"/>
    <n v="1"/>
    <n v="0"/>
    <x v="0"/>
    <n v="25"/>
    <n v="1"/>
    <n v="0"/>
    <x v="1"/>
    <n v="390000"/>
    <n v="1"/>
    <n v="139"/>
    <x v="0"/>
    <x v="0"/>
    <x v="0"/>
    <n v="0"/>
    <n v="1"/>
    <x v="0"/>
    <n v="60"/>
    <x v="1"/>
    <x v="1"/>
    <x v="1"/>
  </r>
  <r>
    <x v="5"/>
    <x v="1"/>
    <n v="1"/>
    <x v="1"/>
    <n v="582"/>
    <n v="1"/>
    <n v="0"/>
    <x v="0"/>
    <n v="55"/>
    <n v="0"/>
    <n v="1"/>
    <x v="0"/>
    <n v="543000"/>
    <n v="1"/>
    <n v="132"/>
    <x v="1"/>
    <x v="1"/>
    <x v="0"/>
    <n v="0"/>
    <n v="1"/>
    <x v="0"/>
    <n v="250"/>
    <x v="0"/>
    <x v="0"/>
    <x v="0"/>
  </r>
  <r>
    <x v="5"/>
    <x v="0"/>
    <n v="0"/>
    <x v="0"/>
    <n v="981"/>
    <n v="0"/>
    <n v="1"/>
    <x v="1"/>
    <n v="30"/>
    <n v="0"/>
    <n v="1"/>
    <x v="0"/>
    <n v="136000"/>
    <n v="1.1000000000000001"/>
    <n v="137"/>
    <x v="0"/>
    <x v="0"/>
    <x v="1"/>
    <n v="0"/>
    <n v="1"/>
    <x v="0"/>
    <n v="11"/>
    <x v="1"/>
    <x v="1"/>
    <x v="1"/>
  </r>
  <r>
    <x v="5"/>
    <x v="1"/>
    <n v="1"/>
    <x v="1"/>
    <n v="2446"/>
    <n v="1"/>
    <n v="0"/>
    <x v="0"/>
    <n v="35"/>
    <n v="0"/>
    <n v="1"/>
    <x v="0"/>
    <n v="850000"/>
    <n v="1.3"/>
    <n v="142"/>
    <x v="0"/>
    <x v="0"/>
    <x v="0"/>
    <n v="1"/>
    <n v="0"/>
    <x v="1"/>
    <n v="88"/>
    <x v="0"/>
    <x v="0"/>
    <x v="0"/>
  </r>
  <r>
    <x v="5"/>
    <x v="1"/>
    <n v="1"/>
    <x v="1"/>
    <n v="7702"/>
    <n v="1"/>
    <n v="0"/>
    <x v="0"/>
    <n v="25"/>
    <n v="1"/>
    <n v="0"/>
    <x v="1"/>
    <n v="390000"/>
    <n v="1"/>
    <n v="139"/>
    <x v="0"/>
    <x v="0"/>
    <x v="0"/>
    <n v="0"/>
    <n v="1"/>
    <x v="0"/>
    <n v="60"/>
    <x v="1"/>
    <x v="1"/>
    <x v="1"/>
  </r>
  <r>
    <x v="5"/>
    <x v="1"/>
    <n v="1"/>
    <x v="1"/>
    <n v="2442"/>
    <n v="1"/>
    <n v="0"/>
    <x v="0"/>
    <n v="30"/>
    <n v="0"/>
    <n v="1"/>
    <x v="0"/>
    <n v="334000"/>
    <n v="1.1000000000000001"/>
    <n v="139"/>
    <x v="0"/>
    <x v="0"/>
    <x v="0"/>
    <n v="0"/>
    <n v="1"/>
    <x v="0"/>
    <n v="129"/>
    <x v="1"/>
    <x v="1"/>
    <x v="1"/>
  </r>
  <r>
    <x v="5"/>
    <x v="0"/>
    <n v="0"/>
    <x v="0"/>
    <n v="981"/>
    <n v="0"/>
    <n v="1"/>
    <x v="1"/>
    <n v="30"/>
    <n v="0"/>
    <n v="1"/>
    <x v="0"/>
    <n v="136000"/>
    <n v="1.1000000000000001"/>
    <n v="137"/>
    <x v="0"/>
    <x v="0"/>
    <x v="0"/>
    <n v="0"/>
    <n v="1"/>
    <x v="0"/>
    <n v="11"/>
    <x v="1"/>
    <x v="1"/>
    <x v="1"/>
  </r>
  <r>
    <x v="5"/>
    <x v="1"/>
    <n v="1"/>
    <x v="1"/>
    <n v="582"/>
    <n v="1"/>
    <n v="0"/>
    <x v="0"/>
    <n v="55"/>
    <n v="0"/>
    <n v="1"/>
    <x v="0"/>
    <n v="543000"/>
    <n v="1"/>
    <n v="132"/>
    <x v="1"/>
    <x v="1"/>
    <x v="0"/>
    <n v="0"/>
    <n v="1"/>
    <x v="0"/>
    <n v="250"/>
    <x v="0"/>
    <x v="0"/>
    <x v="0"/>
  </r>
  <r>
    <x v="5"/>
    <x v="1"/>
    <n v="1"/>
    <x v="1"/>
    <n v="582"/>
    <n v="0"/>
    <n v="1"/>
    <x v="1"/>
    <n v="35"/>
    <n v="0"/>
    <n v="1"/>
    <x v="0"/>
    <n v="385000"/>
    <n v="1"/>
    <n v="145"/>
    <x v="0"/>
    <x v="0"/>
    <x v="1"/>
    <n v="0"/>
    <n v="1"/>
    <x v="0"/>
    <n v="61"/>
    <x v="1"/>
    <x v="1"/>
    <x v="1"/>
  </r>
  <r>
    <x v="5"/>
    <x v="1"/>
    <n v="1"/>
    <x v="1"/>
    <n v="582"/>
    <n v="0"/>
    <n v="1"/>
    <x v="1"/>
    <n v="35"/>
    <n v="0"/>
    <n v="1"/>
    <x v="0"/>
    <n v="385000"/>
    <n v="1"/>
    <n v="145"/>
    <x v="0"/>
    <x v="0"/>
    <x v="0"/>
    <n v="0"/>
    <n v="1"/>
    <x v="0"/>
    <n v="61"/>
    <x v="1"/>
    <x v="1"/>
    <x v="1"/>
  </r>
  <r>
    <x v="5"/>
    <x v="1"/>
    <n v="1"/>
    <x v="1"/>
    <n v="582"/>
    <n v="0"/>
    <n v="1"/>
    <x v="1"/>
    <n v="20"/>
    <n v="1"/>
    <n v="0"/>
    <x v="1"/>
    <n v="126000"/>
    <n v="1.6"/>
    <n v="135"/>
    <x v="0"/>
    <x v="0"/>
    <x v="0"/>
    <n v="0"/>
    <n v="1"/>
    <x v="0"/>
    <n v="180"/>
    <x v="1"/>
    <x v="1"/>
    <x v="1"/>
  </r>
  <r>
    <x v="5"/>
    <x v="1"/>
    <n v="1"/>
    <x v="1"/>
    <n v="7702"/>
    <n v="1"/>
    <n v="0"/>
    <x v="0"/>
    <n v="25"/>
    <n v="1"/>
    <n v="0"/>
    <x v="1"/>
    <n v="390000"/>
    <n v="1"/>
    <n v="139"/>
    <x v="0"/>
    <x v="0"/>
    <x v="0"/>
    <n v="0"/>
    <n v="1"/>
    <x v="0"/>
    <n v="60"/>
    <x v="1"/>
    <x v="1"/>
    <x v="1"/>
  </r>
  <r>
    <x v="5"/>
    <x v="1"/>
    <n v="1"/>
    <x v="1"/>
    <n v="2060"/>
    <n v="1"/>
    <n v="0"/>
    <x v="0"/>
    <n v="60"/>
    <n v="0"/>
    <n v="1"/>
    <x v="0"/>
    <n v="742000"/>
    <n v="0.8"/>
    <n v="138"/>
    <x v="1"/>
    <x v="1"/>
    <x v="0"/>
    <n v="0"/>
    <n v="1"/>
    <x v="0"/>
    <n v="278"/>
    <x v="0"/>
    <x v="0"/>
    <x v="0"/>
  </r>
  <r>
    <x v="5"/>
    <x v="1"/>
    <n v="1"/>
    <x v="1"/>
    <n v="615"/>
    <n v="1"/>
    <n v="0"/>
    <x v="0"/>
    <n v="55"/>
    <n v="0"/>
    <n v="1"/>
    <x v="0"/>
    <n v="222000"/>
    <n v="0.8"/>
    <n v="141"/>
    <x v="1"/>
    <x v="1"/>
    <x v="1"/>
    <n v="0"/>
    <n v="1"/>
    <x v="0"/>
    <n v="257"/>
    <x v="0"/>
    <x v="0"/>
    <x v="0"/>
  </r>
  <r>
    <x v="5"/>
    <x v="0"/>
    <n v="0"/>
    <x v="0"/>
    <n v="66"/>
    <n v="1"/>
    <n v="0"/>
    <x v="0"/>
    <n v="25"/>
    <n v="0"/>
    <n v="1"/>
    <x v="0"/>
    <n v="233000"/>
    <n v="0.8"/>
    <n v="135"/>
    <x v="0"/>
    <x v="0"/>
    <x v="1"/>
    <n v="0"/>
    <n v="1"/>
    <x v="0"/>
    <n v="230"/>
    <x v="0"/>
    <x v="0"/>
    <x v="0"/>
  </r>
  <r>
    <x v="5"/>
    <x v="1"/>
    <n v="1"/>
    <x v="1"/>
    <n v="292"/>
    <n v="1"/>
    <n v="0"/>
    <x v="0"/>
    <n v="35"/>
    <n v="0"/>
    <n v="1"/>
    <x v="0"/>
    <n v="850000"/>
    <n v="1.3"/>
    <n v="142"/>
    <x v="0"/>
    <x v="0"/>
    <x v="0"/>
    <n v="1"/>
    <n v="0"/>
    <x v="1"/>
    <n v="88"/>
    <x v="0"/>
    <x v="0"/>
    <x v="0"/>
  </r>
  <r>
    <x v="5"/>
    <x v="1"/>
    <n v="1"/>
    <x v="1"/>
    <n v="2442"/>
    <n v="1"/>
    <n v="0"/>
    <x v="0"/>
    <n v="30"/>
    <n v="0"/>
    <n v="1"/>
    <x v="0"/>
    <n v="334000"/>
    <n v="1.1000000000000001"/>
    <n v="139"/>
    <x v="0"/>
    <x v="0"/>
    <x v="0"/>
    <n v="0"/>
    <n v="1"/>
    <x v="0"/>
    <n v="129"/>
    <x v="1"/>
    <x v="1"/>
    <x v="1"/>
  </r>
  <r>
    <x v="5"/>
    <x v="1"/>
    <n v="1"/>
    <x v="1"/>
    <n v="582"/>
    <n v="1"/>
    <n v="0"/>
    <x v="0"/>
    <n v="38"/>
    <n v="0"/>
    <n v="1"/>
    <x v="0"/>
    <n v="302000"/>
    <n v="0.9"/>
    <n v="140"/>
    <x v="1"/>
    <x v="1"/>
    <x v="0"/>
    <n v="0"/>
    <n v="1"/>
    <x v="0"/>
    <n v="244"/>
    <x v="0"/>
    <x v="0"/>
    <x v="0"/>
  </r>
  <r>
    <x v="5"/>
    <x v="1"/>
    <n v="1"/>
    <x v="1"/>
    <n v="2413"/>
    <n v="0"/>
    <n v="1"/>
    <x v="1"/>
    <n v="38"/>
    <n v="0"/>
    <n v="1"/>
    <x v="0"/>
    <n v="140000"/>
    <n v="1.4"/>
    <n v="140"/>
    <x v="0"/>
    <x v="0"/>
    <x v="1"/>
    <n v="1"/>
    <n v="0"/>
    <x v="1"/>
    <n v="280"/>
    <x v="0"/>
    <x v="0"/>
    <x v="0"/>
  </r>
  <r>
    <x v="5"/>
    <x v="1"/>
    <n v="1"/>
    <x v="1"/>
    <n v="582"/>
    <n v="0"/>
    <n v="1"/>
    <x v="1"/>
    <n v="38"/>
    <n v="1"/>
    <n v="0"/>
    <x v="1"/>
    <n v="422000"/>
    <n v="0.8"/>
    <n v="137"/>
    <x v="1"/>
    <x v="1"/>
    <x v="0"/>
    <n v="0"/>
    <n v="1"/>
    <x v="0"/>
    <n v="245"/>
    <x v="0"/>
    <x v="0"/>
    <x v="0"/>
  </r>
  <r>
    <x v="5"/>
    <x v="1"/>
    <n v="1"/>
    <x v="1"/>
    <n v="582"/>
    <n v="1"/>
    <n v="0"/>
    <x v="0"/>
    <n v="38"/>
    <n v="0"/>
    <n v="1"/>
    <x v="0"/>
    <n v="302000"/>
    <n v="0.9"/>
    <n v="140"/>
    <x v="1"/>
    <x v="1"/>
    <x v="1"/>
    <n v="0"/>
    <n v="1"/>
    <x v="0"/>
    <n v="244"/>
    <x v="0"/>
    <x v="0"/>
    <x v="0"/>
  </r>
  <r>
    <x v="5"/>
    <x v="1"/>
    <n v="1"/>
    <x v="1"/>
    <n v="615"/>
    <n v="1"/>
    <n v="0"/>
    <x v="0"/>
    <n v="55"/>
    <n v="0"/>
    <n v="1"/>
    <x v="0"/>
    <n v="222000"/>
    <n v="0.8"/>
    <n v="141"/>
    <x v="1"/>
    <x v="1"/>
    <x v="1"/>
    <n v="0"/>
    <n v="1"/>
    <x v="0"/>
    <n v="257"/>
    <x v="0"/>
    <x v="0"/>
    <x v="0"/>
  </r>
  <r>
    <x v="5"/>
    <x v="1"/>
    <n v="1"/>
    <x v="1"/>
    <n v="615"/>
    <n v="1"/>
    <n v="0"/>
    <x v="0"/>
    <n v="55"/>
    <n v="0"/>
    <n v="1"/>
    <x v="0"/>
    <n v="222000"/>
    <n v="0.8"/>
    <n v="141"/>
    <x v="1"/>
    <x v="1"/>
    <x v="1"/>
    <n v="0"/>
    <n v="1"/>
    <x v="0"/>
    <n v="257"/>
    <x v="0"/>
    <x v="0"/>
    <x v="0"/>
  </r>
  <r>
    <x v="5"/>
    <x v="0"/>
    <n v="0"/>
    <x v="0"/>
    <n v="66"/>
    <n v="1"/>
    <n v="0"/>
    <x v="0"/>
    <n v="25"/>
    <n v="0"/>
    <n v="1"/>
    <x v="0"/>
    <n v="233000"/>
    <n v="0.8"/>
    <n v="135"/>
    <x v="0"/>
    <x v="0"/>
    <x v="1"/>
    <n v="0"/>
    <n v="1"/>
    <x v="0"/>
    <n v="230"/>
    <x v="0"/>
    <x v="0"/>
    <x v="0"/>
  </r>
  <r>
    <x v="5"/>
    <x v="1"/>
    <n v="1"/>
    <x v="1"/>
    <n v="2413"/>
    <n v="0"/>
    <n v="1"/>
    <x v="1"/>
    <n v="38"/>
    <n v="0"/>
    <n v="1"/>
    <x v="0"/>
    <n v="140000"/>
    <n v="1.4"/>
    <n v="140"/>
    <x v="0"/>
    <x v="0"/>
    <x v="0"/>
    <n v="1"/>
    <n v="0"/>
    <x v="1"/>
    <n v="280"/>
    <x v="0"/>
    <x v="0"/>
    <x v="0"/>
  </r>
  <r>
    <x v="5"/>
    <x v="0"/>
    <n v="0"/>
    <x v="0"/>
    <n v="1876"/>
    <n v="1"/>
    <n v="0"/>
    <x v="0"/>
    <n v="35"/>
    <n v="0"/>
    <n v="1"/>
    <x v="0"/>
    <n v="226000"/>
    <n v="0.9"/>
    <n v="138"/>
    <x v="0"/>
    <x v="0"/>
    <x v="0"/>
    <n v="0"/>
    <n v="1"/>
    <x v="0"/>
    <n v="88"/>
    <x v="0"/>
    <x v="0"/>
    <x v="0"/>
  </r>
  <r>
    <x v="5"/>
    <x v="1"/>
    <n v="1"/>
    <x v="1"/>
    <n v="2442"/>
    <n v="1"/>
    <n v="0"/>
    <x v="0"/>
    <n v="30"/>
    <n v="0"/>
    <n v="1"/>
    <x v="0"/>
    <n v="334000"/>
    <n v="1.1000000000000001"/>
    <n v="139"/>
    <x v="0"/>
    <x v="0"/>
    <x v="0"/>
    <n v="0"/>
    <n v="1"/>
    <x v="0"/>
    <n v="129"/>
    <x v="1"/>
    <x v="1"/>
    <x v="1"/>
  </r>
  <r>
    <x v="5"/>
    <x v="1"/>
    <n v="1"/>
    <x v="1"/>
    <n v="582"/>
    <n v="1"/>
    <n v="0"/>
    <x v="0"/>
    <n v="55"/>
    <n v="0"/>
    <n v="1"/>
    <x v="0"/>
    <n v="543000"/>
    <n v="1"/>
    <n v="132"/>
    <x v="1"/>
    <x v="1"/>
    <x v="0"/>
    <n v="0"/>
    <n v="1"/>
    <x v="0"/>
    <n v="250"/>
    <x v="0"/>
    <x v="0"/>
    <x v="0"/>
  </r>
  <r>
    <x v="5"/>
    <x v="1"/>
    <n v="1"/>
    <x v="1"/>
    <n v="2442"/>
    <n v="1"/>
    <n v="0"/>
    <x v="0"/>
    <n v="30"/>
    <n v="0"/>
    <n v="1"/>
    <x v="0"/>
    <n v="334000"/>
    <n v="1.1000000000000001"/>
    <n v="139"/>
    <x v="0"/>
    <x v="0"/>
    <x v="1"/>
    <n v="0"/>
    <n v="1"/>
    <x v="0"/>
    <n v="129"/>
    <x v="1"/>
    <x v="1"/>
    <x v="1"/>
  </r>
  <r>
    <x v="5"/>
    <x v="1"/>
    <n v="1"/>
    <x v="1"/>
    <n v="2442"/>
    <n v="1"/>
    <n v="0"/>
    <x v="0"/>
    <n v="30"/>
    <n v="0"/>
    <n v="1"/>
    <x v="0"/>
    <n v="334000"/>
    <n v="1.1000000000000001"/>
    <n v="139"/>
    <x v="0"/>
    <x v="0"/>
    <x v="0"/>
    <n v="0"/>
    <n v="1"/>
    <x v="0"/>
    <n v="129"/>
    <x v="1"/>
    <x v="1"/>
    <x v="1"/>
  </r>
  <r>
    <x v="5"/>
    <x v="1"/>
    <n v="1"/>
    <x v="1"/>
    <n v="582"/>
    <n v="1"/>
    <n v="0"/>
    <x v="0"/>
    <n v="38"/>
    <n v="0"/>
    <n v="1"/>
    <x v="0"/>
    <n v="302000"/>
    <n v="0.9"/>
    <n v="140"/>
    <x v="1"/>
    <x v="1"/>
    <x v="0"/>
    <n v="0"/>
    <n v="1"/>
    <x v="0"/>
    <n v="244"/>
    <x v="0"/>
    <x v="0"/>
    <x v="0"/>
  </r>
  <r>
    <x v="5"/>
    <x v="1"/>
    <n v="1"/>
    <x v="1"/>
    <n v="7702"/>
    <n v="1"/>
    <n v="0"/>
    <x v="0"/>
    <n v="25"/>
    <n v="1"/>
    <n v="0"/>
    <x v="1"/>
    <n v="390000"/>
    <n v="1"/>
    <n v="139"/>
    <x v="0"/>
    <x v="0"/>
    <x v="1"/>
    <n v="0"/>
    <n v="1"/>
    <x v="0"/>
    <n v="60"/>
    <x v="1"/>
    <x v="1"/>
    <x v="1"/>
  </r>
  <r>
    <x v="5"/>
    <x v="0"/>
    <n v="0"/>
    <x v="0"/>
    <n v="66"/>
    <n v="1"/>
    <n v="0"/>
    <x v="0"/>
    <n v="25"/>
    <n v="0"/>
    <n v="1"/>
    <x v="0"/>
    <n v="233000"/>
    <n v="0.8"/>
    <n v="135"/>
    <x v="0"/>
    <x v="0"/>
    <x v="0"/>
    <n v="0"/>
    <n v="1"/>
    <x v="0"/>
    <n v="230"/>
    <x v="0"/>
    <x v="0"/>
    <x v="0"/>
  </r>
  <r>
    <x v="5"/>
    <x v="0"/>
    <n v="0"/>
    <x v="0"/>
    <n v="981"/>
    <n v="0"/>
    <n v="1"/>
    <x v="1"/>
    <n v="30"/>
    <n v="0"/>
    <n v="1"/>
    <x v="0"/>
    <n v="136000"/>
    <n v="1.1000000000000001"/>
    <n v="137"/>
    <x v="0"/>
    <x v="0"/>
    <x v="0"/>
    <n v="0"/>
    <n v="1"/>
    <x v="0"/>
    <n v="11"/>
    <x v="1"/>
    <x v="1"/>
    <x v="1"/>
  </r>
  <r>
    <x v="5"/>
    <x v="1"/>
    <n v="1"/>
    <x v="1"/>
    <n v="7702"/>
    <n v="1"/>
    <n v="0"/>
    <x v="0"/>
    <n v="25"/>
    <n v="1"/>
    <n v="0"/>
    <x v="1"/>
    <n v="390000"/>
    <n v="1"/>
    <n v="139"/>
    <x v="0"/>
    <x v="0"/>
    <x v="0"/>
    <n v="0"/>
    <n v="1"/>
    <x v="0"/>
    <n v="60"/>
    <x v="1"/>
    <x v="1"/>
    <x v="1"/>
  </r>
  <r>
    <x v="5"/>
    <x v="1"/>
    <n v="1"/>
    <x v="1"/>
    <n v="615"/>
    <n v="1"/>
    <n v="0"/>
    <x v="0"/>
    <n v="55"/>
    <n v="0"/>
    <n v="1"/>
    <x v="0"/>
    <n v="222000"/>
    <n v="0.8"/>
    <n v="141"/>
    <x v="1"/>
    <x v="1"/>
    <x v="0"/>
    <n v="0"/>
    <n v="1"/>
    <x v="0"/>
    <n v="257"/>
    <x v="0"/>
    <x v="0"/>
    <x v="0"/>
  </r>
  <r>
    <x v="5"/>
    <x v="1"/>
    <n v="1"/>
    <x v="1"/>
    <n v="582"/>
    <n v="0"/>
    <n v="1"/>
    <x v="1"/>
    <n v="45"/>
    <n v="0"/>
    <n v="1"/>
    <x v="0"/>
    <n v="324000"/>
    <n v="0.9"/>
    <n v="140"/>
    <x v="1"/>
    <x v="1"/>
    <x v="1"/>
    <n v="0"/>
    <n v="1"/>
    <x v="0"/>
    <n v="244"/>
    <x v="0"/>
    <x v="0"/>
    <x v="0"/>
  </r>
  <r>
    <x v="5"/>
    <x v="0"/>
    <n v="0"/>
    <x v="0"/>
    <n v="981"/>
    <n v="0"/>
    <n v="1"/>
    <x v="1"/>
    <n v="30"/>
    <n v="0"/>
    <n v="1"/>
    <x v="0"/>
    <n v="136000"/>
    <n v="1.1000000000000001"/>
    <n v="137"/>
    <x v="0"/>
    <x v="0"/>
    <x v="1"/>
    <n v="0"/>
    <n v="1"/>
    <x v="0"/>
    <n v="11"/>
    <x v="1"/>
    <x v="1"/>
    <x v="1"/>
  </r>
  <r>
    <x v="5"/>
    <x v="1"/>
    <n v="1"/>
    <x v="1"/>
    <n v="308"/>
    <n v="1"/>
    <n v="0"/>
    <x v="0"/>
    <n v="60"/>
    <n v="1"/>
    <n v="0"/>
    <x v="1"/>
    <n v="377000"/>
    <n v="1"/>
    <n v="136"/>
    <x v="0"/>
    <x v="0"/>
    <x v="0"/>
    <n v="0"/>
    <n v="1"/>
    <x v="0"/>
    <n v="186"/>
    <x v="0"/>
    <x v="0"/>
    <x v="0"/>
  </r>
  <r>
    <x v="5"/>
    <x v="1"/>
    <n v="1"/>
    <x v="1"/>
    <n v="582"/>
    <n v="1"/>
    <n v="0"/>
    <x v="0"/>
    <n v="55"/>
    <n v="0"/>
    <n v="1"/>
    <x v="0"/>
    <n v="543000"/>
    <n v="1"/>
    <n v="132"/>
    <x v="1"/>
    <x v="1"/>
    <x v="0"/>
    <n v="0"/>
    <n v="1"/>
    <x v="0"/>
    <n v="250"/>
    <x v="0"/>
    <x v="0"/>
    <x v="0"/>
  </r>
  <r>
    <x v="5"/>
    <x v="1"/>
    <n v="1"/>
    <x v="1"/>
    <n v="582"/>
    <n v="0"/>
    <n v="1"/>
    <x v="1"/>
    <n v="38"/>
    <n v="1"/>
    <n v="0"/>
    <x v="1"/>
    <n v="422000"/>
    <n v="0.8"/>
    <n v="137"/>
    <x v="1"/>
    <x v="1"/>
    <x v="1"/>
    <n v="0"/>
    <n v="1"/>
    <x v="0"/>
    <n v="245"/>
    <x v="0"/>
    <x v="0"/>
    <x v="0"/>
  </r>
  <r>
    <x v="5"/>
    <x v="1"/>
    <n v="1"/>
    <x v="1"/>
    <n v="7702"/>
    <n v="1"/>
    <n v="0"/>
    <x v="0"/>
    <n v="25"/>
    <n v="1"/>
    <n v="0"/>
    <x v="1"/>
    <n v="390000"/>
    <n v="1"/>
    <n v="139"/>
    <x v="0"/>
    <x v="0"/>
    <x v="1"/>
    <n v="0"/>
    <n v="1"/>
    <x v="0"/>
    <n v="60"/>
    <x v="1"/>
    <x v="1"/>
    <x v="1"/>
  </r>
  <r>
    <x v="5"/>
    <x v="1"/>
    <n v="1"/>
    <x v="1"/>
    <n v="292"/>
    <n v="1"/>
    <n v="0"/>
    <x v="0"/>
    <n v="35"/>
    <n v="0"/>
    <n v="1"/>
    <x v="0"/>
    <n v="850000"/>
    <n v="1.3"/>
    <n v="142"/>
    <x v="0"/>
    <x v="0"/>
    <x v="0"/>
    <n v="1"/>
    <n v="0"/>
    <x v="1"/>
    <n v="88"/>
    <x v="0"/>
    <x v="0"/>
    <x v="0"/>
  </r>
  <r>
    <x v="5"/>
    <x v="1"/>
    <n v="1"/>
    <x v="1"/>
    <n v="582"/>
    <n v="0"/>
    <n v="1"/>
    <x v="1"/>
    <n v="20"/>
    <n v="1"/>
    <n v="0"/>
    <x v="1"/>
    <n v="126000"/>
    <n v="1.6"/>
    <n v="135"/>
    <x v="0"/>
    <x v="0"/>
    <x v="0"/>
    <n v="0"/>
    <n v="1"/>
    <x v="0"/>
    <n v="180"/>
    <x v="1"/>
    <x v="1"/>
    <x v="1"/>
  </r>
  <r>
    <x v="5"/>
    <x v="1"/>
    <n v="1"/>
    <x v="1"/>
    <n v="582"/>
    <n v="0"/>
    <n v="1"/>
    <x v="1"/>
    <n v="14"/>
    <n v="0"/>
    <n v="1"/>
    <x v="0"/>
    <n v="166000"/>
    <n v="0.8"/>
    <n v="127"/>
    <x v="0"/>
    <x v="0"/>
    <x v="0"/>
    <n v="0"/>
    <n v="1"/>
    <x v="0"/>
    <n v="14"/>
    <x v="1"/>
    <x v="1"/>
    <x v="1"/>
  </r>
  <r>
    <x v="5"/>
    <x v="0"/>
    <n v="0"/>
    <x v="0"/>
    <n v="1876"/>
    <n v="1"/>
    <n v="0"/>
    <x v="0"/>
    <n v="35"/>
    <n v="0"/>
    <n v="1"/>
    <x v="0"/>
    <n v="226000"/>
    <n v="0.9"/>
    <n v="138"/>
    <x v="0"/>
    <x v="0"/>
    <x v="0"/>
    <n v="0"/>
    <n v="1"/>
    <x v="0"/>
    <n v="88"/>
    <x v="0"/>
    <x v="0"/>
    <x v="0"/>
  </r>
  <r>
    <x v="5"/>
    <x v="0"/>
    <n v="0"/>
    <x v="0"/>
    <n v="130"/>
    <n v="0"/>
    <n v="1"/>
    <x v="1"/>
    <n v="35"/>
    <n v="0"/>
    <n v="1"/>
    <x v="0"/>
    <n v="174000"/>
    <n v="0.8"/>
    <n v="139"/>
    <x v="0"/>
    <x v="0"/>
    <x v="0"/>
    <n v="1"/>
    <n v="0"/>
    <x v="1"/>
    <n v="121"/>
    <x v="0"/>
    <x v="0"/>
    <x v="0"/>
  </r>
  <r>
    <x v="5"/>
    <x v="1"/>
    <n v="1"/>
    <x v="1"/>
    <n v="582"/>
    <n v="0"/>
    <n v="1"/>
    <x v="1"/>
    <n v="38"/>
    <n v="1"/>
    <n v="0"/>
    <x v="1"/>
    <n v="422000"/>
    <n v="0.8"/>
    <n v="137"/>
    <x v="1"/>
    <x v="1"/>
    <x v="0"/>
    <n v="0"/>
    <n v="1"/>
    <x v="0"/>
    <n v="245"/>
    <x v="0"/>
    <x v="0"/>
    <x v="0"/>
  </r>
  <r>
    <x v="5"/>
    <x v="1"/>
    <n v="1"/>
    <x v="1"/>
    <n v="2060"/>
    <n v="1"/>
    <n v="0"/>
    <x v="0"/>
    <n v="60"/>
    <n v="0"/>
    <n v="1"/>
    <x v="0"/>
    <n v="742000"/>
    <n v="0.8"/>
    <n v="138"/>
    <x v="1"/>
    <x v="1"/>
    <x v="1"/>
    <n v="0"/>
    <n v="1"/>
    <x v="0"/>
    <n v="278"/>
    <x v="0"/>
    <x v="0"/>
    <x v="0"/>
  </r>
  <r>
    <x v="5"/>
    <x v="0"/>
    <n v="0"/>
    <x v="0"/>
    <n v="1876"/>
    <n v="1"/>
    <n v="0"/>
    <x v="0"/>
    <n v="35"/>
    <n v="0"/>
    <n v="1"/>
    <x v="0"/>
    <n v="226000"/>
    <n v="0.9"/>
    <n v="138"/>
    <x v="0"/>
    <x v="0"/>
    <x v="1"/>
    <n v="0"/>
    <n v="1"/>
    <x v="0"/>
    <n v="88"/>
    <x v="0"/>
    <x v="0"/>
    <x v="0"/>
  </r>
  <r>
    <x v="5"/>
    <x v="0"/>
    <n v="0"/>
    <x v="0"/>
    <n v="66"/>
    <n v="1"/>
    <n v="0"/>
    <x v="0"/>
    <n v="25"/>
    <n v="0"/>
    <n v="1"/>
    <x v="0"/>
    <n v="233000"/>
    <n v="0.8"/>
    <n v="135"/>
    <x v="0"/>
    <x v="0"/>
    <x v="0"/>
    <n v="0"/>
    <n v="1"/>
    <x v="0"/>
    <n v="230"/>
    <x v="0"/>
    <x v="0"/>
    <x v="0"/>
  </r>
  <r>
    <x v="5"/>
    <x v="1"/>
    <n v="1"/>
    <x v="1"/>
    <n v="582"/>
    <n v="0"/>
    <n v="1"/>
    <x v="1"/>
    <n v="80"/>
    <n v="0"/>
    <n v="1"/>
    <x v="0"/>
    <n v="263358.03000000003"/>
    <n v="1.18"/>
    <n v="137"/>
    <x v="1"/>
    <x v="1"/>
    <x v="0"/>
    <n v="0"/>
    <n v="1"/>
    <x v="0"/>
    <n v="63"/>
    <x v="0"/>
    <x v="0"/>
    <x v="0"/>
  </r>
  <r>
    <x v="5"/>
    <x v="0"/>
    <n v="0"/>
    <x v="0"/>
    <n v="981"/>
    <n v="0"/>
    <n v="1"/>
    <x v="1"/>
    <n v="30"/>
    <n v="0"/>
    <n v="1"/>
    <x v="0"/>
    <n v="136000"/>
    <n v="1.1000000000000001"/>
    <n v="137"/>
    <x v="0"/>
    <x v="0"/>
    <x v="1"/>
    <n v="0"/>
    <n v="1"/>
    <x v="0"/>
    <n v="11"/>
    <x v="1"/>
    <x v="1"/>
    <x v="1"/>
  </r>
  <r>
    <x v="5"/>
    <x v="1"/>
    <n v="1"/>
    <x v="1"/>
    <n v="582"/>
    <n v="0"/>
    <n v="1"/>
    <x v="1"/>
    <n v="38"/>
    <n v="1"/>
    <n v="0"/>
    <x v="1"/>
    <n v="422000"/>
    <n v="0.8"/>
    <n v="137"/>
    <x v="1"/>
    <x v="1"/>
    <x v="0"/>
    <n v="0"/>
    <n v="1"/>
    <x v="0"/>
    <n v="245"/>
    <x v="0"/>
    <x v="0"/>
    <x v="0"/>
  </r>
  <r>
    <x v="5"/>
    <x v="1"/>
    <n v="1"/>
    <x v="1"/>
    <n v="582"/>
    <n v="1"/>
    <n v="0"/>
    <x v="0"/>
    <n v="38"/>
    <n v="0"/>
    <n v="1"/>
    <x v="0"/>
    <n v="302000"/>
    <n v="0.9"/>
    <n v="140"/>
    <x v="1"/>
    <x v="1"/>
    <x v="1"/>
    <n v="0"/>
    <n v="1"/>
    <x v="0"/>
    <n v="244"/>
    <x v="0"/>
    <x v="0"/>
    <x v="0"/>
  </r>
  <r>
    <x v="5"/>
    <x v="1"/>
    <n v="1"/>
    <x v="1"/>
    <n v="7702"/>
    <n v="1"/>
    <n v="0"/>
    <x v="0"/>
    <n v="25"/>
    <n v="1"/>
    <n v="0"/>
    <x v="1"/>
    <n v="390000"/>
    <n v="1"/>
    <n v="139"/>
    <x v="0"/>
    <x v="0"/>
    <x v="1"/>
    <n v="0"/>
    <n v="1"/>
    <x v="0"/>
    <n v="60"/>
    <x v="1"/>
    <x v="1"/>
    <x v="1"/>
  </r>
  <r>
    <x v="5"/>
    <x v="1"/>
    <n v="1"/>
    <x v="1"/>
    <n v="582"/>
    <n v="0"/>
    <n v="1"/>
    <x v="1"/>
    <n v="14"/>
    <n v="0"/>
    <n v="1"/>
    <x v="0"/>
    <n v="166000"/>
    <n v="0.8"/>
    <n v="127"/>
    <x v="0"/>
    <x v="0"/>
    <x v="0"/>
    <n v="0"/>
    <n v="1"/>
    <x v="0"/>
    <n v="14"/>
    <x v="1"/>
    <x v="1"/>
    <x v="1"/>
  </r>
  <r>
    <x v="5"/>
    <x v="0"/>
    <n v="0"/>
    <x v="0"/>
    <n v="1876"/>
    <n v="1"/>
    <n v="0"/>
    <x v="0"/>
    <n v="35"/>
    <n v="0"/>
    <n v="1"/>
    <x v="0"/>
    <n v="226000"/>
    <n v="0.9"/>
    <n v="138"/>
    <x v="0"/>
    <x v="0"/>
    <x v="0"/>
    <n v="0"/>
    <n v="1"/>
    <x v="0"/>
    <n v="88"/>
    <x v="0"/>
    <x v="0"/>
    <x v="0"/>
  </r>
  <r>
    <x v="5"/>
    <x v="1"/>
    <n v="1"/>
    <x v="1"/>
    <n v="2442"/>
    <n v="1"/>
    <n v="0"/>
    <x v="0"/>
    <n v="30"/>
    <n v="0"/>
    <n v="1"/>
    <x v="0"/>
    <n v="334000"/>
    <n v="1.1000000000000001"/>
    <n v="139"/>
    <x v="0"/>
    <x v="0"/>
    <x v="0"/>
    <n v="0"/>
    <n v="1"/>
    <x v="0"/>
    <n v="129"/>
    <x v="1"/>
    <x v="1"/>
    <x v="1"/>
  </r>
  <r>
    <x v="5"/>
    <x v="1"/>
    <n v="1"/>
    <x v="1"/>
    <n v="582"/>
    <n v="1"/>
    <n v="0"/>
    <x v="0"/>
    <n v="38"/>
    <n v="1"/>
    <n v="0"/>
    <x v="1"/>
    <n v="263358.03000000003"/>
    <n v="1.18"/>
    <n v="137"/>
    <x v="1"/>
    <x v="1"/>
    <x v="0"/>
    <n v="0"/>
    <n v="1"/>
    <x v="0"/>
    <n v="185"/>
    <x v="0"/>
    <x v="0"/>
    <x v="0"/>
  </r>
  <r>
    <x v="5"/>
    <x v="1"/>
    <n v="1"/>
    <x v="1"/>
    <n v="582"/>
    <n v="0"/>
    <n v="1"/>
    <x v="1"/>
    <n v="14"/>
    <n v="0"/>
    <n v="1"/>
    <x v="0"/>
    <n v="166000"/>
    <n v="0.8"/>
    <n v="127"/>
    <x v="0"/>
    <x v="0"/>
    <x v="1"/>
    <n v="0"/>
    <n v="1"/>
    <x v="0"/>
    <n v="14"/>
    <x v="1"/>
    <x v="1"/>
    <x v="1"/>
  </r>
  <r>
    <x v="5"/>
    <x v="1"/>
    <n v="1"/>
    <x v="1"/>
    <n v="582"/>
    <n v="1"/>
    <n v="0"/>
    <x v="0"/>
    <n v="38"/>
    <n v="0"/>
    <n v="1"/>
    <x v="0"/>
    <n v="302000"/>
    <n v="0.9"/>
    <n v="140"/>
    <x v="1"/>
    <x v="1"/>
    <x v="0"/>
    <n v="0"/>
    <n v="1"/>
    <x v="0"/>
    <n v="244"/>
    <x v="0"/>
    <x v="0"/>
    <x v="0"/>
  </r>
  <r>
    <x v="5"/>
    <x v="1"/>
    <n v="1"/>
    <x v="1"/>
    <n v="582"/>
    <n v="1"/>
    <n v="0"/>
    <x v="0"/>
    <n v="38"/>
    <n v="0"/>
    <n v="1"/>
    <x v="0"/>
    <n v="302000"/>
    <n v="0.9"/>
    <n v="140"/>
    <x v="1"/>
    <x v="1"/>
    <x v="1"/>
    <n v="0"/>
    <n v="1"/>
    <x v="0"/>
    <n v="244"/>
    <x v="0"/>
    <x v="0"/>
    <x v="0"/>
  </r>
  <r>
    <x v="5"/>
    <x v="1"/>
    <n v="1"/>
    <x v="1"/>
    <n v="308"/>
    <n v="1"/>
    <n v="0"/>
    <x v="0"/>
    <n v="60"/>
    <n v="1"/>
    <n v="0"/>
    <x v="1"/>
    <n v="377000"/>
    <n v="1"/>
    <n v="136"/>
    <x v="0"/>
    <x v="0"/>
    <x v="1"/>
    <n v="0"/>
    <n v="1"/>
    <x v="0"/>
    <n v="186"/>
    <x v="0"/>
    <x v="0"/>
    <x v="0"/>
  </r>
  <r>
    <x v="5"/>
    <x v="1"/>
    <n v="1"/>
    <x v="1"/>
    <n v="2442"/>
    <n v="1"/>
    <n v="0"/>
    <x v="0"/>
    <n v="30"/>
    <n v="0"/>
    <n v="1"/>
    <x v="0"/>
    <n v="334000"/>
    <n v="1.1000000000000001"/>
    <n v="139"/>
    <x v="0"/>
    <x v="0"/>
    <x v="0"/>
    <n v="0"/>
    <n v="1"/>
    <x v="0"/>
    <n v="129"/>
    <x v="1"/>
    <x v="1"/>
    <x v="1"/>
  </r>
  <r>
    <x v="5"/>
    <x v="1"/>
    <n v="1"/>
    <x v="1"/>
    <n v="2442"/>
    <n v="1"/>
    <n v="0"/>
    <x v="0"/>
    <n v="30"/>
    <n v="0"/>
    <n v="1"/>
    <x v="0"/>
    <n v="334000"/>
    <n v="1.1000000000000001"/>
    <n v="139"/>
    <x v="0"/>
    <x v="0"/>
    <x v="0"/>
    <n v="0"/>
    <n v="1"/>
    <x v="0"/>
    <n v="129"/>
    <x v="1"/>
    <x v="1"/>
    <x v="1"/>
  </r>
  <r>
    <x v="5"/>
    <x v="1"/>
    <n v="1"/>
    <x v="1"/>
    <n v="7702"/>
    <n v="1"/>
    <n v="0"/>
    <x v="0"/>
    <n v="25"/>
    <n v="1"/>
    <n v="0"/>
    <x v="1"/>
    <n v="390000"/>
    <n v="1"/>
    <n v="139"/>
    <x v="0"/>
    <x v="0"/>
    <x v="0"/>
    <n v="0"/>
    <n v="1"/>
    <x v="0"/>
    <n v="60"/>
    <x v="1"/>
    <x v="1"/>
    <x v="1"/>
  </r>
  <r>
    <x v="5"/>
    <x v="1"/>
    <n v="1"/>
    <x v="1"/>
    <n v="582"/>
    <n v="0"/>
    <n v="1"/>
    <x v="1"/>
    <n v="20"/>
    <n v="1"/>
    <n v="0"/>
    <x v="1"/>
    <n v="126000"/>
    <n v="1.6"/>
    <n v="135"/>
    <x v="0"/>
    <x v="0"/>
    <x v="0"/>
    <n v="0"/>
    <n v="1"/>
    <x v="0"/>
    <n v="180"/>
    <x v="1"/>
    <x v="1"/>
    <x v="1"/>
  </r>
  <r>
    <x v="5"/>
    <x v="1"/>
    <n v="1"/>
    <x v="1"/>
    <n v="615"/>
    <n v="1"/>
    <n v="0"/>
    <x v="0"/>
    <n v="55"/>
    <n v="0"/>
    <n v="1"/>
    <x v="0"/>
    <n v="222000"/>
    <n v="0.8"/>
    <n v="141"/>
    <x v="1"/>
    <x v="1"/>
    <x v="0"/>
    <n v="0"/>
    <n v="1"/>
    <x v="0"/>
    <n v="257"/>
    <x v="0"/>
    <x v="0"/>
    <x v="0"/>
  </r>
  <r>
    <x v="5"/>
    <x v="0"/>
    <n v="0"/>
    <x v="0"/>
    <n v="1876"/>
    <n v="1"/>
    <n v="0"/>
    <x v="0"/>
    <n v="35"/>
    <n v="0"/>
    <n v="1"/>
    <x v="0"/>
    <n v="226000"/>
    <n v="0.9"/>
    <n v="138"/>
    <x v="0"/>
    <x v="0"/>
    <x v="1"/>
    <n v="0"/>
    <n v="1"/>
    <x v="0"/>
    <n v="88"/>
    <x v="0"/>
    <x v="0"/>
    <x v="0"/>
  </r>
  <r>
    <x v="5"/>
    <x v="1"/>
    <n v="1"/>
    <x v="1"/>
    <n v="292"/>
    <n v="1"/>
    <n v="0"/>
    <x v="0"/>
    <n v="35"/>
    <n v="0"/>
    <n v="1"/>
    <x v="0"/>
    <n v="850000"/>
    <n v="1.3"/>
    <n v="142"/>
    <x v="0"/>
    <x v="0"/>
    <x v="0"/>
    <n v="1"/>
    <n v="0"/>
    <x v="1"/>
    <n v="88"/>
    <x v="0"/>
    <x v="0"/>
    <x v="0"/>
  </r>
  <r>
    <x v="5"/>
    <x v="1"/>
    <n v="1"/>
    <x v="1"/>
    <n v="582"/>
    <n v="1"/>
    <n v="0"/>
    <x v="0"/>
    <n v="38"/>
    <n v="1"/>
    <n v="0"/>
    <x v="1"/>
    <n v="263358.03000000003"/>
    <n v="1.18"/>
    <n v="137"/>
    <x v="1"/>
    <x v="1"/>
    <x v="0"/>
    <n v="0"/>
    <n v="1"/>
    <x v="0"/>
    <n v="185"/>
    <x v="0"/>
    <x v="0"/>
    <x v="0"/>
  </r>
  <r>
    <x v="5"/>
    <x v="0"/>
    <n v="0"/>
    <x v="0"/>
    <n v="66"/>
    <n v="1"/>
    <n v="0"/>
    <x v="0"/>
    <n v="25"/>
    <n v="0"/>
    <n v="1"/>
    <x v="0"/>
    <n v="233000"/>
    <n v="0.8"/>
    <n v="135"/>
    <x v="0"/>
    <x v="0"/>
    <x v="1"/>
    <n v="0"/>
    <n v="1"/>
    <x v="0"/>
    <n v="230"/>
    <x v="0"/>
    <x v="0"/>
    <x v="0"/>
  </r>
  <r>
    <x v="5"/>
    <x v="0"/>
    <n v="0"/>
    <x v="0"/>
    <n v="66"/>
    <n v="1"/>
    <n v="0"/>
    <x v="0"/>
    <n v="25"/>
    <n v="0"/>
    <n v="1"/>
    <x v="0"/>
    <n v="233000"/>
    <n v="0.8"/>
    <n v="135"/>
    <x v="0"/>
    <x v="0"/>
    <x v="0"/>
    <n v="0"/>
    <n v="1"/>
    <x v="0"/>
    <n v="230"/>
    <x v="0"/>
    <x v="0"/>
    <x v="0"/>
  </r>
  <r>
    <x v="5"/>
    <x v="1"/>
    <n v="1"/>
    <x v="1"/>
    <n v="2442"/>
    <n v="1"/>
    <n v="0"/>
    <x v="0"/>
    <n v="30"/>
    <n v="0"/>
    <n v="1"/>
    <x v="0"/>
    <n v="334000"/>
    <n v="1.1000000000000001"/>
    <n v="139"/>
    <x v="0"/>
    <x v="0"/>
    <x v="0"/>
    <n v="0"/>
    <n v="1"/>
    <x v="0"/>
    <n v="129"/>
    <x v="1"/>
    <x v="1"/>
    <x v="1"/>
  </r>
  <r>
    <x v="5"/>
    <x v="1"/>
    <n v="1"/>
    <x v="1"/>
    <n v="582"/>
    <n v="0"/>
    <n v="1"/>
    <x v="1"/>
    <n v="35"/>
    <n v="0"/>
    <n v="1"/>
    <x v="0"/>
    <n v="385000"/>
    <n v="1"/>
    <n v="145"/>
    <x v="0"/>
    <x v="0"/>
    <x v="0"/>
    <n v="0"/>
    <n v="1"/>
    <x v="0"/>
    <n v="61"/>
    <x v="1"/>
    <x v="1"/>
    <x v="1"/>
  </r>
  <r>
    <x v="5"/>
    <x v="1"/>
    <n v="1"/>
    <x v="1"/>
    <n v="582"/>
    <n v="0"/>
    <n v="1"/>
    <x v="1"/>
    <n v="20"/>
    <n v="1"/>
    <n v="0"/>
    <x v="1"/>
    <n v="126000"/>
    <n v="1.6"/>
    <n v="135"/>
    <x v="0"/>
    <x v="0"/>
    <x v="0"/>
    <n v="0"/>
    <n v="1"/>
    <x v="0"/>
    <n v="180"/>
    <x v="1"/>
    <x v="1"/>
    <x v="1"/>
  </r>
  <r>
    <x v="5"/>
    <x v="0"/>
    <n v="0"/>
    <x v="0"/>
    <n v="981"/>
    <n v="0"/>
    <n v="1"/>
    <x v="1"/>
    <n v="30"/>
    <n v="0"/>
    <n v="1"/>
    <x v="0"/>
    <n v="136000"/>
    <n v="1.1000000000000001"/>
    <n v="137"/>
    <x v="0"/>
    <x v="0"/>
    <x v="0"/>
    <n v="0"/>
    <n v="1"/>
    <x v="0"/>
    <n v="11"/>
    <x v="1"/>
    <x v="1"/>
    <x v="1"/>
  </r>
  <r>
    <x v="5"/>
    <x v="0"/>
    <n v="0"/>
    <x v="0"/>
    <n v="981"/>
    <n v="0"/>
    <n v="1"/>
    <x v="1"/>
    <n v="30"/>
    <n v="0"/>
    <n v="1"/>
    <x v="0"/>
    <n v="136000"/>
    <n v="1.1000000000000001"/>
    <n v="137"/>
    <x v="0"/>
    <x v="0"/>
    <x v="0"/>
    <n v="0"/>
    <n v="1"/>
    <x v="0"/>
    <n v="11"/>
    <x v="1"/>
    <x v="1"/>
    <x v="1"/>
  </r>
  <r>
    <x v="5"/>
    <x v="1"/>
    <n v="1"/>
    <x v="1"/>
    <n v="582"/>
    <n v="0"/>
    <n v="1"/>
    <x v="1"/>
    <n v="20"/>
    <n v="1"/>
    <n v="0"/>
    <x v="1"/>
    <n v="126000"/>
    <n v="1.6"/>
    <n v="135"/>
    <x v="0"/>
    <x v="0"/>
    <x v="0"/>
    <n v="0"/>
    <n v="1"/>
    <x v="0"/>
    <n v="180"/>
    <x v="1"/>
    <x v="1"/>
    <x v="1"/>
  </r>
  <r>
    <x v="5"/>
    <x v="1"/>
    <n v="1"/>
    <x v="1"/>
    <n v="582"/>
    <n v="0"/>
    <n v="1"/>
    <x v="1"/>
    <n v="20"/>
    <n v="1"/>
    <n v="0"/>
    <x v="1"/>
    <n v="126000"/>
    <n v="1.6"/>
    <n v="135"/>
    <x v="0"/>
    <x v="0"/>
    <x v="0"/>
    <n v="0"/>
    <n v="1"/>
    <x v="0"/>
    <n v="180"/>
    <x v="1"/>
    <x v="1"/>
    <x v="1"/>
  </r>
  <r>
    <x v="5"/>
    <x v="1"/>
    <n v="1"/>
    <x v="1"/>
    <n v="582"/>
    <n v="1"/>
    <n v="0"/>
    <x v="0"/>
    <n v="38"/>
    <n v="1"/>
    <n v="0"/>
    <x v="1"/>
    <n v="263358.03000000003"/>
    <n v="1.18"/>
    <n v="137"/>
    <x v="1"/>
    <x v="1"/>
    <x v="0"/>
    <n v="0"/>
    <n v="1"/>
    <x v="0"/>
    <n v="185"/>
    <x v="0"/>
    <x v="0"/>
    <x v="0"/>
  </r>
  <r>
    <x v="5"/>
    <x v="1"/>
    <n v="1"/>
    <x v="1"/>
    <n v="582"/>
    <n v="0"/>
    <n v="1"/>
    <x v="1"/>
    <n v="20"/>
    <n v="1"/>
    <n v="0"/>
    <x v="1"/>
    <n v="126000"/>
    <n v="1.6"/>
    <n v="135"/>
    <x v="0"/>
    <x v="0"/>
    <x v="1"/>
    <n v="0"/>
    <n v="1"/>
    <x v="0"/>
    <n v="180"/>
    <x v="1"/>
    <x v="1"/>
    <x v="1"/>
  </r>
  <r>
    <x v="5"/>
    <x v="0"/>
    <n v="0"/>
    <x v="0"/>
    <n v="1876"/>
    <n v="1"/>
    <n v="0"/>
    <x v="0"/>
    <n v="35"/>
    <n v="0"/>
    <n v="1"/>
    <x v="0"/>
    <n v="226000"/>
    <n v="0.9"/>
    <n v="138"/>
    <x v="0"/>
    <x v="0"/>
    <x v="0"/>
    <n v="0"/>
    <n v="1"/>
    <x v="0"/>
    <n v="88"/>
    <x v="0"/>
    <x v="0"/>
    <x v="0"/>
  </r>
  <r>
    <x v="5"/>
    <x v="1"/>
    <n v="1"/>
    <x v="1"/>
    <n v="582"/>
    <n v="0"/>
    <n v="1"/>
    <x v="1"/>
    <n v="80"/>
    <n v="0"/>
    <n v="1"/>
    <x v="0"/>
    <n v="263358.03000000003"/>
    <n v="1.18"/>
    <n v="137"/>
    <x v="1"/>
    <x v="1"/>
    <x v="0"/>
    <n v="0"/>
    <n v="1"/>
    <x v="0"/>
    <n v="63"/>
    <x v="0"/>
    <x v="0"/>
    <x v="0"/>
  </r>
  <r>
    <x v="5"/>
    <x v="1"/>
    <n v="1"/>
    <x v="1"/>
    <n v="308"/>
    <n v="1"/>
    <n v="0"/>
    <x v="0"/>
    <n v="60"/>
    <n v="1"/>
    <n v="0"/>
    <x v="1"/>
    <n v="377000"/>
    <n v="1"/>
    <n v="136"/>
    <x v="0"/>
    <x v="0"/>
    <x v="1"/>
    <n v="0"/>
    <n v="1"/>
    <x v="0"/>
    <n v="186"/>
    <x v="0"/>
    <x v="0"/>
    <x v="0"/>
  </r>
  <r>
    <x v="5"/>
    <x v="1"/>
    <n v="1"/>
    <x v="1"/>
    <n v="582"/>
    <n v="0"/>
    <n v="1"/>
    <x v="1"/>
    <n v="14"/>
    <n v="0"/>
    <n v="1"/>
    <x v="0"/>
    <n v="166000"/>
    <n v="0.8"/>
    <n v="127"/>
    <x v="0"/>
    <x v="0"/>
    <x v="0"/>
    <n v="0"/>
    <n v="1"/>
    <x v="0"/>
    <n v="14"/>
    <x v="1"/>
    <x v="1"/>
    <x v="1"/>
  </r>
  <r>
    <x v="5"/>
    <x v="1"/>
    <n v="1"/>
    <x v="1"/>
    <n v="2442"/>
    <n v="1"/>
    <n v="0"/>
    <x v="0"/>
    <n v="30"/>
    <n v="0"/>
    <n v="1"/>
    <x v="0"/>
    <n v="334000"/>
    <n v="1.1000000000000001"/>
    <n v="139"/>
    <x v="0"/>
    <x v="0"/>
    <x v="0"/>
    <n v="0"/>
    <n v="1"/>
    <x v="0"/>
    <n v="129"/>
    <x v="1"/>
    <x v="1"/>
    <x v="1"/>
  </r>
  <r>
    <x v="5"/>
    <x v="1"/>
    <n v="1"/>
    <x v="1"/>
    <n v="582"/>
    <n v="1"/>
    <n v="0"/>
    <x v="0"/>
    <n v="55"/>
    <n v="0"/>
    <n v="1"/>
    <x v="0"/>
    <n v="543000"/>
    <n v="1"/>
    <n v="132"/>
    <x v="1"/>
    <x v="1"/>
    <x v="0"/>
    <n v="0"/>
    <n v="1"/>
    <x v="0"/>
    <n v="250"/>
    <x v="0"/>
    <x v="0"/>
    <x v="0"/>
  </r>
  <r>
    <x v="5"/>
    <x v="1"/>
    <n v="1"/>
    <x v="1"/>
    <n v="2413"/>
    <n v="0"/>
    <n v="1"/>
    <x v="1"/>
    <n v="38"/>
    <n v="0"/>
    <n v="1"/>
    <x v="0"/>
    <n v="140000"/>
    <n v="1.4"/>
    <n v="140"/>
    <x v="0"/>
    <x v="0"/>
    <x v="1"/>
    <n v="1"/>
    <n v="0"/>
    <x v="1"/>
    <n v="280"/>
    <x v="0"/>
    <x v="0"/>
    <x v="0"/>
  </r>
  <r>
    <x v="5"/>
    <x v="1"/>
    <n v="1"/>
    <x v="1"/>
    <n v="582"/>
    <n v="0"/>
    <n v="1"/>
    <x v="1"/>
    <n v="20"/>
    <n v="1"/>
    <n v="0"/>
    <x v="1"/>
    <n v="126000"/>
    <n v="1.6"/>
    <n v="135"/>
    <x v="0"/>
    <x v="0"/>
    <x v="0"/>
    <n v="0"/>
    <n v="1"/>
    <x v="0"/>
    <n v="180"/>
    <x v="1"/>
    <x v="1"/>
    <x v="1"/>
  </r>
  <r>
    <x v="5"/>
    <x v="0"/>
    <n v="0"/>
    <x v="0"/>
    <n v="981"/>
    <n v="0"/>
    <n v="1"/>
    <x v="1"/>
    <n v="30"/>
    <n v="0"/>
    <n v="1"/>
    <x v="0"/>
    <n v="136000"/>
    <n v="1.1000000000000001"/>
    <n v="137"/>
    <x v="0"/>
    <x v="0"/>
    <x v="0"/>
    <n v="0"/>
    <n v="1"/>
    <x v="0"/>
    <n v="11"/>
    <x v="1"/>
    <x v="1"/>
    <x v="1"/>
  </r>
  <r>
    <x v="5"/>
    <x v="1"/>
    <n v="1"/>
    <x v="1"/>
    <n v="292"/>
    <n v="1"/>
    <n v="0"/>
    <x v="0"/>
    <n v="35"/>
    <n v="0"/>
    <n v="1"/>
    <x v="0"/>
    <n v="850000"/>
    <n v="1.3"/>
    <n v="142"/>
    <x v="0"/>
    <x v="0"/>
    <x v="0"/>
    <n v="1"/>
    <n v="0"/>
    <x v="1"/>
    <n v="88"/>
    <x v="0"/>
    <x v="0"/>
    <x v="0"/>
  </r>
  <r>
    <x v="5"/>
    <x v="1"/>
    <n v="1"/>
    <x v="1"/>
    <n v="2060"/>
    <n v="1"/>
    <n v="0"/>
    <x v="0"/>
    <n v="60"/>
    <n v="0"/>
    <n v="1"/>
    <x v="0"/>
    <n v="742000"/>
    <n v="0.8"/>
    <n v="138"/>
    <x v="1"/>
    <x v="1"/>
    <x v="0"/>
    <n v="0"/>
    <n v="1"/>
    <x v="0"/>
    <n v="278"/>
    <x v="0"/>
    <x v="0"/>
    <x v="0"/>
  </r>
  <r>
    <x v="5"/>
    <x v="0"/>
    <n v="0"/>
    <x v="0"/>
    <n v="1876"/>
    <n v="1"/>
    <n v="0"/>
    <x v="0"/>
    <n v="35"/>
    <n v="0"/>
    <n v="1"/>
    <x v="0"/>
    <n v="226000"/>
    <n v="0.9"/>
    <n v="138"/>
    <x v="0"/>
    <x v="0"/>
    <x v="1"/>
    <n v="0"/>
    <n v="1"/>
    <x v="0"/>
    <n v="88"/>
    <x v="0"/>
    <x v="0"/>
    <x v="0"/>
  </r>
  <r>
    <x v="5"/>
    <x v="1"/>
    <n v="1"/>
    <x v="1"/>
    <n v="582"/>
    <n v="0"/>
    <n v="1"/>
    <x v="1"/>
    <n v="14"/>
    <n v="0"/>
    <n v="1"/>
    <x v="0"/>
    <n v="166000"/>
    <n v="0.8"/>
    <n v="127"/>
    <x v="0"/>
    <x v="0"/>
    <x v="0"/>
    <n v="0"/>
    <n v="1"/>
    <x v="0"/>
    <n v="14"/>
    <x v="1"/>
    <x v="1"/>
    <x v="1"/>
  </r>
  <r>
    <x v="5"/>
    <x v="0"/>
    <n v="0"/>
    <x v="0"/>
    <n v="130"/>
    <n v="0"/>
    <n v="1"/>
    <x v="1"/>
    <n v="35"/>
    <n v="0"/>
    <n v="1"/>
    <x v="0"/>
    <n v="174000"/>
    <n v="0.8"/>
    <n v="139"/>
    <x v="0"/>
    <x v="0"/>
    <x v="0"/>
    <n v="1"/>
    <n v="0"/>
    <x v="1"/>
    <n v="121"/>
    <x v="0"/>
    <x v="0"/>
    <x v="0"/>
  </r>
  <r>
    <x v="5"/>
    <x v="1"/>
    <n v="1"/>
    <x v="1"/>
    <n v="308"/>
    <n v="1"/>
    <n v="0"/>
    <x v="0"/>
    <n v="60"/>
    <n v="1"/>
    <n v="0"/>
    <x v="1"/>
    <n v="377000"/>
    <n v="1"/>
    <n v="136"/>
    <x v="0"/>
    <x v="0"/>
    <x v="0"/>
    <n v="0"/>
    <n v="1"/>
    <x v="0"/>
    <n v="186"/>
    <x v="0"/>
    <x v="0"/>
    <x v="0"/>
  </r>
  <r>
    <x v="5"/>
    <x v="1"/>
    <n v="1"/>
    <x v="1"/>
    <n v="2413"/>
    <n v="0"/>
    <n v="1"/>
    <x v="1"/>
    <n v="38"/>
    <n v="0"/>
    <n v="1"/>
    <x v="0"/>
    <n v="140000"/>
    <n v="1.4"/>
    <n v="140"/>
    <x v="0"/>
    <x v="0"/>
    <x v="0"/>
    <n v="1"/>
    <n v="0"/>
    <x v="1"/>
    <n v="280"/>
    <x v="0"/>
    <x v="0"/>
    <x v="0"/>
  </r>
  <r>
    <x v="5"/>
    <x v="1"/>
    <n v="1"/>
    <x v="1"/>
    <n v="582"/>
    <n v="0"/>
    <n v="1"/>
    <x v="1"/>
    <n v="80"/>
    <n v="0"/>
    <n v="1"/>
    <x v="0"/>
    <n v="263358.03000000003"/>
    <n v="1.18"/>
    <n v="137"/>
    <x v="1"/>
    <x v="1"/>
    <x v="0"/>
    <n v="0"/>
    <n v="1"/>
    <x v="0"/>
    <n v="63"/>
    <x v="0"/>
    <x v="0"/>
    <x v="0"/>
  </r>
  <r>
    <x v="5"/>
    <x v="1"/>
    <n v="1"/>
    <x v="1"/>
    <n v="7702"/>
    <n v="1"/>
    <n v="0"/>
    <x v="0"/>
    <n v="25"/>
    <n v="1"/>
    <n v="0"/>
    <x v="1"/>
    <n v="390000"/>
    <n v="1"/>
    <n v="139"/>
    <x v="0"/>
    <x v="0"/>
    <x v="1"/>
    <n v="0"/>
    <n v="1"/>
    <x v="0"/>
    <n v="60"/>
    <x v="1"/>
    <x v="1"/>
    <x v="1"/>
  </r>
  <r>
    <x v="5"/>
    <x v="1"/>
    <n v="1"/>
    <x v="1"/>
    <n v="615"/>
    <n v="1"/>
    <n v="0"/>
    <x v="0"/>
    <n v="55"/>
    <n v="0"/>
    <n v="1"/>
    <x v="0"/>
    <n v="222000"/>
    <n v="0.8"/>
    <n v="141"/>
    <x v="1"/>
    <x v="1"/>
    <x v="0"/>
    <n v="0"/>
    <n v="1"/>
    <x v="0"/>
    <n v="257"/>
    <x v="0"/>
    <x v="0"/>
    <x v="0"/>
  </r>
  <r>
    <x v="5"/>
    <x v="0"/>
    <n v="0"/>
    <x v="0"/>
    <n v="1876"/>
    <n v="1"/>
    <n v="0"/>
    <x v="0"/>
    <n v="35"/>
    <n v="0"/>
    <n v="1"/>
    <x v="0"/>
    <n v="226000"/>
    <n v="0.9"/>
    <n v="138"/>
    <x v="0"/>
    <x v="0"/>
    <x v="1"/>
    <n v="0"/>
    <n v="1"/>
    <x v="0"/>
    <n v="88"/>
    <x v="0"/>
    <x v="0"/>
    <x v="0"/>
  </r>
  <r>
    <x v="5"/>
    <x v="1"/>
    <n v="1"/>
    <x v="1"/>
    <n v="582"/>
    <n v="0"/>
    <n v="1"/>
    <x v="1"/>
    <n v="80"/>
    <n v="0"/>
    <n v="1"/>
    <x v="0"/>
    <n v="263358.03000000003"/>
    <n v="1.18"/>
    <n v="137"/>
    <x v="1"/>
    <x v="1"/>
    <x v="0"/>
    <n v="0"/>
    <n v="1"/>
    <x v="0"/>
    <n v="63"/>
    <x v="0"/>
    <x v="0"/>
    <x v="0"/>
  </r>
  <r>
    <x v="5"/>
    <x v="1"/>
    <n v="1"/>
    <x v="1"/>
    <n v="7702"/>
    <n v="1"/>
    <n v="0"/>
    <x v="0"/>
    <n v="25"/>
    <n v="1"/>
    <n v="0"/>
    <x v="1"/>
    <n v="390000"/>
    <n v="1"/>
    <n v="139"/>
    <x v="0"/>
    <x v="0"/>
    <x v="1"/>
    <n v="0"/>
    <n v="1"/>
    <x v="0"/>
    <n v="60"/>
    <x v="1"/>
    <x v="1"/>
    <x v="1"/>
  </r>
  <r>
    <x v="5"/>
    <x v="1"/>
    <n v="1"/>
    <x v="1"/>
    <n v="582"/>
    <n v="1"/>
    <n v="0"/>
    <x v="0"/>
    <n v="55"/>
    <n v="0"/>
    <n v="1"/>
    <x v="0"/>
    <n v="543000"/>
    <n v="1"/>
    <n v="132"/>
    <x v="1"/>
    <x v="1"/>
    <x v="0"/>
    <n v="0"/>
    <n v="1"/>
    <x v="0"/>
    <n v="250"/>
    <x v="0"/>
    <x v="0"/>
    <x v="0"/>
  </r>
  <r>
    <x v="5"/>
    <x v="1"/>
    <n v="1"/>
    <x v="1"/>
    <n v="2442"/>
    <n v="1"/>
    <n v="0"/>
    <x v="0"/>
    <n v="30"/>
    <n v="0"/>
    <n v="1"/>
    <x v="0"/>
    <n v="334000"/>
    <n v="1.1000000000000001"/>
    <n v="139"/>
    <x v="0"/>
    <x v="0"/>
    <x v="1"/>
    <n v="0"/>
    <n v="1"/>
    <x v="0"/>
    <n v="129"/>
    <x v="1"/>
    <x v="1"/>
    <x v="1"/>
  </r>
  <r>
    <x v="5"/>
    <x v="1"/>
    <n v="1"/>
    <x v="1"/>
    <n v="2413"/>
    <n v="0"/>
    <n v="1"/>
    <x v="1"/>
    <n v="38"/>
    <n v="0"/>
    <n v="1"/>
    <x v="0"/>
    <n v="140000"/>
    <n v="1.4"/>
    <n v="140"/>
    <x v="0"/>
    <x v="0"/>
    <x v="0"/>
    <n v="1"/>
    <n v="0"/>
    <x v="1"/>
    <n v="280"/>
    <x v="0"/>
    <x v="0"/>
    <x v="0"/>
  </r>
  <r>
    <x v="5"/>
    <x v="1"/>
    <n v="1"/>
    <x v="1"/>
    <n v="7702"/>
    <n v="1"/>
    <n v="0"/>
    <x v="0"/>
    <n v="25"/>
    <n v="1"/>
    <n v="0"/>
    <x v="1"/>
    <n v="390000"/>
    <n v="1"/>
    <n v="139"/>
    <x v="0"/>
    <x v="0"/>
    <x v="0"/>
    <n v="0"/>
    <n v="1"/>
    <x v="0"/>
    <n v="60"/>
    <x v="1"/>
    <x v="1"/>
    <x v="1"/>
  </r>
  <r>
    <x v="5"/>
    <x v="0"/>
    <n v="0"/>
    <x v="0"/>
    <n v="1876"/>
    <n v="1"/>
    <n v="0"/>
    <x v="0"/>
    <n v="35"/>
    <n v="0"/>
    <n v="1"/>
    <x v="0"/>
    <n v="226000"/>
    <n v="0.9"/>
    <n v="138"/>
    <x v="0"/>
    <x v="0"/>
    <x v="0"/>
    <n v="0"/>
    <n v="1"/>
    <x v="0"/>
    <n v="88"/>
    <x v="0"/>
    <x v="0"/>
    <x v="0"/>
  </r>
  <r>
    <x v="5"/>
    <x v="0"/>
    <n v="0"/>
    <x v="0"/>
    <n v="66"/>
    <n v="1"/>
    <n v="0"/>
    <x v="0"/>
    <n v="25"/>
    <n v="0"/>
    <n v="1"/>
    <x v="0"/>
    <n v="233000"/>
    <n v="0.8"/>
    <n v="135"/>
    <x v="0"/>
    <x v="0"/>
    <x v="0"/>
    <n v="0"/>
    <n v="1"/>
    <x v="0"/>
    <n v="230"/>
    <x v="0"/>
    <x v="0"/>
    <x v="0"/>
  </r>
  <r>
    <x v="5"/>
    <x v="0"/>
    <n v="0"/>
    <x v="0"/>
    <n v="66"/>
    <n v="1"/>
    <n v="0"/>
    <x v="0"/>
    <n v="25"/>
    <n v="0"/>
    <n v="1"/>
    <x v="0"/>
    <n v="233000"/>
    <n v="0.8"/>
    <n v="135"/>
    <x v="0"/>
    <x v="0"/>
    <x v="0"/>
    <n v="0"/>
    <n v="1"/>
    <x v="0"/>
    <n v="230"/>
    <x v="0"/>
    <x v="0"/>
    <x v="0"/>
  </r>
  <r>
    <x v="5"/>
    <x v="1"/>
    <n v="1"/>
    <x v="1"/>
    <n v="2442"/>
    <n v="1"/>
    <n v="0"/>
    <x v="0"/>
    <n v="30"/>
    <n v="0"/>
    <n v="1"/>
    <x v="0"/>
    <n v="334000"/>
    <n v="1.1000000000000001"/>
    <n v="139"/>
    <x v="0"/>
    <x v="0"/>
    <x v="0"/>
    <n v="0"/>
    <n v="1"/>
    <x v="0"/>
    <n v="129"/>
    <x v="1"/>
    <x v="1"/>
    <x v="1"/>
  </r>
  <r>
    <x v="5"/>
    <x v="1"/>
    <n v="1"/>
    <x v="1"/>
    <n v="582"/>
    <n v="0"/>
    <n v="1"/>
    <x v="1"/>
    <n v="20"/>
    <n v="1"/>
    <n v="0"/>
    <x v="1"/>
    <n v="126000"/>
    <n v="1.6"/>
    <n v="135"/>
    <x v="0"/>
    <x v="0"/>
    <x v="0"/>
    <n v="0"/>
    <n v="1"/>
    <x v="0"/>
    <n v="180"/>
    <x v="1"/>
    <x v="1"/>
    <x v="1"/>
  </r>
  <r>
    <x v="5"/>
    <x v="1"/>
    <n v="1"/>
    <x v="1"/>
    <n v="582"/>
    <n v="0"/>
    <n v="1"/>
    <x v="1"/>
    <n v="20"/>
    <n v="1"/>
    <n v="0"/>
    <x v="1"/>
    <n v="126000"/>
    <n v="1.6"/>
    <n v="135"/>
    <x v="0"/>
    <x v="0"/>
    <x v="0"/>
    <n v="0"/>
    <n v="1"/>
    <x v="0"/>
    <n v="180"/>
    <x v="1"/>
    <x v="1"/>
    <x v="1"/>
  </r>
  <r>
    <x v="5"/>
    <x v="1"/>
    <n v="1"/>
    <x v="1"/>
    <n v="582"/>
    <n v="0"/>
    <n v="1"/>
    <x v="1"/>
    <n v="20"/>
    <n v="1"/>
    <n v="0"/>
    <x v="1"/>
    <n v="126000"/>
    <n v="1.6"/>
    <n v="135"/>
    <x v="0"/>
    <x v="0"/>
    <x v="0"/>
    <n v="0"/>
    <n v="1"/>
    <x v="0"/>
    <n v="180"/>
    <x v="1"/>
    <x v="1"/>
    <x v="1"/>
  </r>
  <r>
    <x v="5"/>
    <x v="1"/>
    <n v="1"/>
    <x v="1"/>
    <n v="582"/>
    <n v="0"/>
    <n v="1"/>
    <x v="1"/>
    <n v="20"/>
    <n v="1"/>
    <n v="0"/>
    <x v="1"/>
    <n v="126000"/>
    <n v="1.6"/>
    <n v="135"/>
    <x v="0"/>
    <x v="0"/>
    <x v="0"/>
    <n v="0"/>
    <n v="1"/>
    <x v="0"/>
    <n v="180"/>
    <x v="1"/>
    <x v="1"/>
    <x v="1"/>
  </r>
  <r>
    <x v="5"/>
    <x v="1"/>
    <n v="1"/>
    <x v="1"/>
    <n v="615"/>
    <n v="1"/>
    <n v="0"/>
    <x v="0"/>
    <n v="55"/>
    <n v="0"/>
    <n v="1"/>
    <x v="0"/>
    <n v="222000"/>
    <n v="0.8"/>
    <n v="141"/>
    <x v="1"/>
    <x v="1"/>
    <x v="0"/>
    <n v="0"/>
    <n v="1"/>
    <x v="0"/>
    <n v="257"/>
    <x v="0"/>
    <x v="0"/>
    <x v="0"/>
  </r>
  <r>
    <x v="5"/>
    <x v="1"/>
    <n v="1"/>
    <x v="1"/>
    <n v="582"/>
    <n v="0"/>
    <n v="1"/>
    <x v="1"/>
    <n v="14"/>
    <n v="0"/>
    <n v="1"/>
    <x v="0"/>
    <n v="166000"/>
    <n v="0.8"/>
    <n v="127"/>
    <x v="0"/>
    <x v="0"/>
    <x v="1"/>
    <n v="0"/>
    <n v="1"/>
    <x v="0"/>
    <n v="14"/>
    <x v="1"/>
    <x v="1"/>
    <x v="1"/>
  </r>
  <r>
    <x v="5"/>
    <x v="1"/>
    <n v="1"/>
    <x v="1"/>
    <n v="2442"/>
    <n v="1"/>
    <n v="0"/>
    <x v="0"/>
    <n v="30"/>
    <n v="0"/>
    <n v="1"/>
    <x v="0"/>
    <n v="334000"/>
    <n v="1.1000000000000001"/>
    <n v="139"/>
    <x v="0"/>
    <x v="0"/>
    <x v="0"/>
    <n v="0"/>
    <n v="1"/>
    <x v="0"/>
    <n v="129"/>
    <x v="1"/>
    <x v="1"/>
    <x v="1"/>
  </r>
  <r>
    <x v="5"/>
    <x v="1"/>
    <n v="1"/>
    <x v="1"/>
    <n v="292"/>
    <n v="1"/>
    <n v="0"/>
    <x v="0"/>
    <n v="35"/>
    <n v="0"/>
    <n v="1"/>
    <x v="0"/>
    <n v="850000"/>
    <n v="1.3"/>
    <n v="142"/>
    <x v="0"/>
    <x v="0"/>
    <x v="0"/>
    <n v="1"/>
    <n v="0"/>
    <x v="1"/>
    <n v="88"/>
    <x v="0"/>
    <x v="0"/>
    <x v="0"/>
  </r>
  <r>
    <x v="5"/>
    <x v="0"/>
    <n v="0"/>
    <x v="0"/>
    <n v="981"/>
    <n v="0"/>
    <n v="1"/>
    <x v="1"/>
    <n v="30"/>
    <n v="0"/>
    <n v="1"/>
    <x v="0"/>
    <n v="136000"/>
    <n v="1.1000000000000001"/>
    <n v="137"/>
    <x v="0"/>
    <x v="0"/>
    <x v="0"/>
    <n v="0"/>
    <n v="1"/>
    <x v="0"/>
    <n v="11"/>
    <x v="1"/>
    <x v="1"/>
    <x v="1"/>
  </r>
  <r>
    <x v="5"/>
    <x v="1"/>
    <n v="1"/>
    <x v="1"/>
    <n v="2060"/>
    <n v="1"/>
    <n v="0"/>
    <x v="0"/>
    <n v="60"/>
    <n v="0"/>
    <n v="1"/>
    <x v="0"/>
    <n v="742000"/>
    <n v="0.8"/>
    <n v="138"/>
    <x v="1"/>
    <x v="1"/>
    <x v="0"/>
    <n v="0"/>
    <n v="1"/>
    <x v="0"/>
    <n v="278"/>
    <x v="0"/>
    <x v="0"/>
    <x v="0"/>
  </r>
  <r>
    <x v="5"/>
    <x v="1"/>
    <n v="1"/>
    <x v="1"/>
    <n v="582"/>
    <n v="1"/>
    <n v="0"/>
    <x v="0"/>
    <n v="38"/>
    <n v="1"/>
    <n v="0"/>
    <x v="1"/>
    <n v="263358.03000000003"/>
    <n v="1.18"/>
    <n v="137"/>
    <x v="1"/>
    <x v="1"/>
    <x v="1"/>
    <n v="0"/>
    <n v="1"/>
    <x v="0"/>
    <n v="185"/>
    <x v="0"/>
    <x v="0"/>
    <x v="0"/>
  </r>
  <r>
    <x v="5"/>
    <x v="0"/>
    <n v="0"/>
    <x v="0"/>
    <n v="66"/>
    <n v="1"/>
    <n v="0"/>
    <x v="0"/>
    <n v="25"/>
    <n v="0"/>
    <n v="1"/>
    <x v="0"/>
    <n v="233000"/>
    <n v="0.8"/>
    <n v="135"/>
    <x v="0"/>
    <x v="0"/>
    <x v="1"/>
    <n v="0"/>
    <n v="1"/>
    <x v="0"/>
    <n v="230"/>
    <x v="0"/>
    <x v="0"/>
    <x v="0"/>
  </r>
  <r>
    <x v="5"/>
    <x v="1"/>
    <n v="1"/>
    <x v="1"/>
    <n v="582"/>
    <n v="1"/>
    <n v="0"/>
    <x v="0"/>
    <n v="55"/>
    <n v="0"/>
    <n v="1"/>
    <x v="0"/>
    <n v="543000"/>
    <n v="1"/>
    <n v="132"/>
    <x v="1"/>
    <x v="1"/>
    <x v="0"/>
    <n v="0"/>
    <n v="1"/>
    <x v="0"/>
    <n v="250"/>
    <x v="0"/>
    <x v="0"/>
    <x v="0"/>
  </r>
  <r>
    <x v="5"/>
    <x v="1"/>
    <n v="1"/>
    <x v="1"/>
    <n v="2442"/>
    <n v="1"/>
    <n v="0"/>
    <x v="0"/>
    <n v="30"/>
    <n v="0"/>
    <n v="1"/>
    <x v="0"/>
    <n v="334000"/>
    <n v="1.1000000000000001"/>
    <n v="139"/>
    <x v="0"/>
    <x v="0"/>
    <x v="1"/>
    <n v="0"/>
    <n v="1"/>
    <x v="0"/>
    <n v="129"/>
    <x v="1"/>
    <x v="1"/>
    <x v="1"/>
  </r>
  <r>
    <x v="5"/>
    <x v="1"/>
    <n v="1"/>
    <x v="1"/>
    <n v="615"/>
    <n v="1"/>
    <n v="0"/>
    <x v="0"/>
    <n v="55"/>
    <n v="0"/>
    <n v="1"/>
    <x v="0"/>
    <n v="222000"/>
    <n v="0.8"/>
    <n v="141"/>
    <x v="1"/>
    <x v="1"/>
    <x v="0"/>
    <n v="0"/>
    <n v="1"/>
    <x v="0"/>
    <n v="257"/>
    <x v="0"/>
    <x v="0"/>
    <x v="0"/>
  </r>
  <r>
    <x v="5"/>
    <x v="0"/>
    <n v="0"/>
    <x v="0"/>
    <n v="1876"/>
    <n v="1"/>
    <n v="0"/>
    <x v="0"/>
    <n v="35"/>
    <n v="0"/>
    <n v="1"/>
    <x v="0"/>
    <n v="226000"/>
    <n v="0.9"/>
    <n v="138"/>
    <x v="0"/>
    <x v="0"/>
    <x v="1"/>
    <n v="0"/>
    <n v="1"/>
    <x v="0"/>
    <n v="88"/>
    <x v="0"/>
    <x v="0"/>
    <x v="0"/>
  </r>
  <r>
    <x v="5"/>
    <x v="1"/>
    <n v="1"/>
    <x v="1"/>
    <n v="615"/>
    <n v="1"/>
    <n v="0"/>
    <x v="0"/>
    <n v="55"/>
    <n v="0"/>
    <n v="1"/>
    <x v="0"/>
    <n v="222000"/>
    <n v="0.8"/>
    <n v="141"/>
    <x v="1"/>
    <x v="1"/>
    <x v="0"/>
    <n v="0"/>
    <n v="1"/>
    <x v="0"/>
    <n v="257"/>
    <x v="0"/>
    <x v="0"/>
    <x v="0"/>
  </r>
  <r>
    <x v="5"/>
    <x v="1"/>
    <n v="1"/>
    <x v="1"/>
    <n v="582"/>
    <n v="1"/>
    <n v="0"/>
    <x v="0"/>
    <n v="38"/>
    <n v="1"/>
    <n v="0"/>
    <x v="1"/>
    <n v="263358.03000000003"/>
    <n v="1.18"/>
    <n v="137"/>
    <x v="1"/>
    <x v="1"/>
    <x v="1"/>
    <n v="0"/>
    <n v="1"/>
    <x v="0"/>
    <n v="185"/>
    <x v="0"/>
    <x v="0"/>
    <x v="0"/>
  </r>
  <r>
    <x v="5"/>
    <x v="1"/>
    <n v="1"/>
    <x v="1"/>
    <n v="582"/>
    <n v="1"/>
    <n v="0"/>
    <x v="0"/>
    <n v="38"/>
    <n v="1"/>
    <n v="0"/>
    <x v="1"/>
    <n v="263358.03000000003"/>
    <n v="1.18"/>
    <n v="137"/>
    <x v="1"/>
    <x v="1"/>
    <x v="1"/>
    <n v="0"/>
    <n v="1"/>
    <x v="0"/>
    <n v="185"/>
    <x v="0"/>
    <x v="0"/>
    <x v="0"/>
  </r>
  <r>
    <x v="5"/>
    <x v="1"/>
    <n v="1"/>
    <x v="1"/>
    <n v="582"/>
    <n v="0"/>
    <n v="1"/>
    <x v="1"/>
    <n v="20"/>
    <n v="1"/>
    <n v="0"/>
    <x v="1"/>
    <n v="126000"/>
    <n v="1.6"/>
    <n v="135"/>
    <x v="0"/>
    <x v="0"/>
    <x v="1"/>
    <n v="0"/>
    <n v="1"/>
    <x v="0"/>
    <n v="180"/>
    <x v="1"/>
    <x v="1"/>
    <x v="1"/>
  </r>
  <r>
    <x v="5"/>
    <x v="1"/>
    <n v="1"/>
    <x v="1"/>
    <n v="582"/>
    <n v="1"/>
    <n v="0"/>
    <x v="0"/>
    <n v="38"/>
    <n v="1"/>
    <n v="0"/>
    <x v="1"/>
    <n v="263358.03000000003"/>
    <n v="1.18"/>
    <n v="137"/>
    <x v="1"/>
    <x v="1"/>
    <x v="0"/>
    <n v="0"/>
    <n v="1"/>
    <x v="0"/>
    <n v="185"/>
    <x v="0"/>
    <x v="0"/>
    <x v="0"/>
  </r>
  <r>
    <x v="5"/>
    <x v="1"/>
    <n v="1"/>
    <x v="1"/>
    <n v="582"/>
    <n v="1"/>
    <n v="0"/>
    <x v="0"/>
    <n v="38"/>
    <n v="1"/>
    <n v="0"/>
    <x v="1"/>
    <n v="263358.03000000003"/>
    <n v="1.18"/>
    <n v="137"/>
    <x v="1"/>
    <x v="1"/>
    <x v="1"/>
    <n v="0"/>
    <n v="1"/>
    <x v="0"/>
    <n v="185"/>
    <x v="0"/>
    <x v="0"/>
    <x v="0"/>
  </r>
  <r>
    <x v="5"/>
    <x v="0"/>
    <n v="0"/>
    <x v="0"/>
    <n v="66"/>
    <n v="1"/>
    <n v="0"/>
    <x v="0"/>
    <n v="25"/>
    <n v="0"/>
    <n v="1"/>
    <x v="0"/>
    <n v="233000"/>
    <n v="0.8"/>
    <n v="135"/>
    <x v="0"/>
    <x v="0"/>
    <x v="1"/>
    <n v="0"/>
    <n v="1"/>
    <x v="0"/>
    <n v="230"/>
    <x v="0"/>
    <x v="0"/>
    <x v="0"/>
  </r>
  <r>
    <x v="5"/>
    <x v="1"/>
    <n v="1"/>
    <x v="1"/>
    <n v="582"/>
    <n v="0"/>
    <n v="1"/>
    <x v="1"/>
    <n v="35"/>
    <n v="0"/>
    <n v="1"/>
    <x v="0"/>
    <n v="385000"/>
    <n v="1"/>
    <n v="145"/>
    <x v="0"/>
    <x v="0"/>
    <x v="0"/>
    <n v="0"/>
    <n v="1"/>
    <x v="0"/>
    <n v="61"/>
    <x v="1"/>
    <x v="1"/>
    <x v="1"/>
  </r>
  <r>
    <x v="5"/>
    <x v="1"/>
    <n v="1"/>
    <x v="1"/>
    <n v="582"/>
    <n v="1"/>
    <n v="0"/>
    <x v="0"/>
    <n v="38"/>
    <n v="0"/>
    <n v="1"/>
    <x v="0"/>
    <n v="302000"/>
    <n v="0.9"/>
    <n v="140"/>
    <x v="1"/>
    <x v="1"/>
    <x v="0"/>
    <n v="0"/>
    <n v="1"/>
    <x v="0"/>
    <n v="244"/>
    <x v="0"/>
    <x v="0"/>
    <x v="0"/>
  </r>
  <r>
    <x v="5"/>
    <x v="1"/>
    <n v="1"/>
    <x v="1"/>
    <n v="2442"/>
    <n v="1"/>
    <n v="0"/>
    <x v="0"/>
    <n v="30"/>
    <n v="0"/>
    <n v="1"/>
    <x v="0"/>
    <n v="334000"/>
    <n v="1.1000000000000001"/>
    <n v="139"/>
    <x v="0"/>
    <x v="0"/>
    <x v="1"/>
    <n v="0"/>
    <n v="1"/>
    <x v="0"/>
    <n v="129"/>
    <x v="1"/>
    <x v="1"/>
    <x v="1"/>
  </r>
  <r>
    <x v="5"/>
    <x v="1"/>
    <n v="1"/>
    <x v="1"/>
    <n v="582"/>
    <n v="0"/>
    <n v="1"/>
    <x v="1"/>
    <n v="38"/>
    <n v="1"/>
    <n v="0"/>
    <x v="1"/>
    <n v="422000"/>
    <n v="0.8"/>
    <n v="137"/>
    <x v="1"/>
    <x v="1"/>
    <x v="0"/>
    <n v="0"/>
    <n v="1"/>
    <x v="0"/>
    <n v="245"/>
    <x v="0"/>
    <x v="0"/>
    <x v="0"/>
  </r>
  <r>
    <x v="5"/>
    <x v="1"/>
    <n v="1"/>
    <x v="1"/>
    <n v="582"/>
    <n v="0"/>
    <n v="1"/>
    <x v="1"/>
    <n v="20"/>
    <n v="1"/>
    <n v="0"/>
    <x v="1"/>
    <n v="126000"/>
    <n v="1.6"/>
    <n v="135"/>
    <x v="0"/>
    <x v="0"/>
    <x v="1"/>
    <n v="0"/>
    <n v="1"/>
    <x v="0"/>
    <n v="180"/>
    <x v="1"/>
    <x v="1"/>
    <x v="1"/>
  </r>
  <r>
    <x v="5"/>
    <x v="1"/>
    <n v="1"/>
    <x v="1"/>
    <n v="292"/>
    <n v="1"/>
    <n v="0"/>
    <x v="0"/>
    <n v="35"/>
    <n v="0"/>
    <n v="1"/>
    <x v="0"/>
    <n v="850000"/>
    <n v="1.3"/>
    <n v="142"/>
    <x v="0"/>
    <x v="0"/>
    <x v="0"/>
    <n v="1"/>
    <n v="0"/>
    <x v="1"/>
    <n v="88"/>
    <x v="0"/>
    <x v="0"/>
    <x v="0"/>
  </r>
  <r>
    <x v="5"/>
    <x v="1"/>
    <n v="1"/>
    <x v="1"/>
    <n v="292"/>
    <n v="1"/>
    <n v="0"/>
    <x v="0"/>
    <n v="35"/>
    <n v="0"/>
    <n v="1"/>
    <x v="0"/>
    <n v="850000"/>
    <n v="1.3"/>
    <n v="142"/>
    <x v="0"/>
    <x v="0"/>
    <x v="0"/>
    <n v="1"/>
    <n v="0"/>
    <x v="1"/>
    <n v="88"/>
    <x v="0"/>
    <x v="0"/>
    <x v="0"/>
  </r>
  <r>
    <x v="5"/>
    <x v="1"/>
    <n v="1"/>
    <x v="1"/>
    <n v="582"/>
    <n v="1"/>
    <n v="0"/>
    <x v="0"/>
    <n v="35"/>
    <n v="0"/>
    <n v="1"/>
    <x v="0"/>
    <n v="263358.03000000003"/>
    <n v="1.1000000000000001"/>
    <n v="142"/>
    <x v="1"/>
    <x v="1"/>
    <x v="0"/>
    <n v="0"/>
    <n v="1"/>
    <x v="0"/>
    <n v="256"/>
    <x v="0"/>
    <x v="0"/>
    <x v="0"/>
  </r>
  <r>
    <x v="5"/>
    <x v="0"/>
    <n v="0"/>
    <x v="0"/>
    <n v="1876"/>
    <n v="1"/>
    <n v="0"/>
    <x v="0"/>
    <n v="35"/>
    <n v="0"/>
    <n v="1"/>
    <x v="0"/>
    <n v="226000"/>
    <n v="0.9"/>
    <n v="138"/>
    <x v="0"/>
    <x v="0"/>
    <x v="1"/>
    <n v="0"/>
    <n v="1"/>
    <x v="0"/>
    <n v="88"/>
    <x v="0"/>
    <x v="0"/>
    <x v="0"/>
  </r>
  <r>
    <x v="5"/>
    <x v="1"/>
    <n v="1"/>
    <x v="1"/>
    <n v="582"/>
    <n v="0"/>
    <n v="1"/>
    <x v="1"/>
    <n v="80"/>
    <n v="0"/>
    <n v="1"/>
    <x v="0"/>
    <n v="263358.03000000003"/>
    <n v="1.18"/>
    <n v="137"/>
    <x v="1"/>
    <x v="1"/>
    <x v="0"/>
    <n v="0"/>
    <n v="1"/>
    <x v="0"/>
    <n v="63"/>
    <x v="0"/>
    <x v="0"/>
    <x v="0"/>
  </r>
  <r>
    <x v="5"/>
    <x v="0"/>
    <n v="0"/>
    <x v="0"/>
    <n v="130"/>
    <n v="0"/>
    <n v="1"/>
    <x v="1"/>
    <n v="35"/>
    <n v="0"/>
    <n v="1"/>
    <x v="0"/>
    <n v="174000"/>
    <n v="0.8"/>
    <n v="139"/>
    <x v="0"/>
    <x v="0"/>
    <x v="1"/>
    <n v="1"/>
    <n v="0"/>
    <x v="1"/>
    <n v="121"/>
    <x v="0"/>
    <x v="0"/>
    <x v="0"/>
  </r>
  <r>
    <x v="5"/>
    <x v="1"/>
    <n v="1"/>
    <x v="1"/>
    <n v="292"/>
    <n v="1"/>
    <n v="0"/>
    <x v="0"/>
    <n v="35"/>
    <n v="0"/>
    <n v="1"/>
    <x v="0"/>
    <n v="850000"/>
    <n v="1.3"/>
    <n v="142"/>
    <x v="0"/>
    <x v="0"/>
    <x v="0"/>
    <n v="1"/>
    <n v="0"/>
    <x v="1"/>
    <n v="88"/>
    <x v="0"/>
    <x v="0"/>
    <x v="0"/>
  </r>
  <r>
    <x v="5"/>
    <x v="1"/>
    <n v="1"/>
    <x v="1"/>
    <n v="582"/>
    <n v="0"/>
    <n v="1"/>
    <x v="1"/>
    <n v="35"/>
    <n v="0"/>
    <n v="1"/>
    <x v="0"/>
    <n v="385000"/>
    <n v="1"/>
    <n v="145"/>
    <x v="0"/>
    <x v="0"/>
    <x v="0"/>
    <n v="0"/>
    <n v="1"/>
    <x v="0"/>
    <n v="61"/>
    <x v="1"/>
    <x v="1"/>
    <x v="1"/>
  </r>
  <r>
    <x v="5"/>
    <x v="1"/>
    <n v="1"/>
    <x v="1"/>
    <n v="582"/>
    <n v="0"/>
    <n v="1"/>
    <x v="1"/>
    <n v="38"/>
    <n v="1"/>
    <n v="0"/>
    <x v="1"/>
    <n v="422000"/>
    <n v="0.8"/>
    <n v="137"/>
    <x v="1"/>
    <x v="1"/>
    <x v="0"/>
    <n v="0"/>
    <n v="1"/>
    <x v="0"/>
    <n v="245"/>
    <x v="0"/>
    <x v="0"/>
    <x v="0"/>
  </r>
  <r>
    <x v="5"/>
    <x v="1"/>
    <n v="1"/>
    <x v="1"/>
    <n v="582"/>
    <n v="1"/>
    <n v="0"/>
    <x v="0"/>
    <n v="38"/>
    <n v="1"/>
    <n v="0"/>
    <x v="1"/>
    <n v="263358.03000000003"/>
    <n v="1.18"/>
    <n v="137"/>
    <x v="1"/>
    <x v="1"/>
    <x v="1"/>
    <n v="0"/>
    <n v="1"/>
    <x v="0"/>
    <n v="185"/>
    <x v="0"/>
    <x v="0"/>
    <x v="0"/>
  </r>
  <r>
    <x v="5"/>
    <x v="0"/>
    <n v="0"/>
    <x v="0"/>
    <n v="66"/>
    <n v="1"/>
    <n v="0"/>
    <x v="0"/>
    <n v="25"/>
    <n v="0"/>
    <n v="1"/>
    <x v="0"/>
    <n v="233000"/>
    <n v="0.8"/>
    <n v="135"/>
    <x v="0"/>
    <x v="0"/>
    <x v="1"/>
    <n v="0"/>
    <n v="1"/>
    <x v="0"/>
    <n v="230"/>
    <x v="0"/>
    <x v="0"/>
    <x v="0"/>
  </r>
  <r>
    <x v="5"/>
    <x v="1"/>
    <n v="1"/>
    <x v="1"/>
    <n v="2442"/>
    <n v="1"/>
    <n v="0"/>
    <x v="0"/>
    <n v="30"/>
    <n v="0"/>
    <n v="1"/>
    <x v="0"/>
    <n v="334000"/>
    <n v="1.1000000000000001"/>
    <n v="139"/>
    <x v="0"/>
    <x v="0"/>
    <x v="0"/>
    <n v="0"/>
    <n v="1"/>
    <x v="0"/>
    <n v="129"/>
    <x v="1"/>
    <x v="1"/>
    <x v="1"/>
  </r>
  <r>
    <x v="5"/>
    <x v="1"/>
    <n v="1"/>
    <x v="1"/>
    <n v="582"/>
    <n v="0"/>
    <n v="1"/>
    <x v="1"/>
    <n v="45"/>
    <n v="0"/>
    <n v="1"/>
    <x v="0"/>
    <n v="324000"/>
    <n v="0.9"/>
    <n v="140"/>
    <x v="1"/>
    <x v="1"/>
    <x v="0"/>
    <n v="0"/>
    <n v="1"/>
    <x v="0"/>
    <n v="244"/>
    <x v="0"/>
    <x v="0"/>
    <x v="0"/>
  </r>
  <r>
    <x v="5"/>
    <x v="1"/>
    <n v="1"/>
    <x v="1"/>
    <n v="582"/>
    <n v="0"/>
    <n v="1"/>
    <x v="1"/>
    <n v="38"/>
    <n v="1"/>
    <n v="0"/>
    <x v="1"/>
    <n v="422000"/>
    <n v="0.8"/>
    <n v="137"/>
    <x v="1"/>
    <x v="1"/>
    <x v="1"/>
    <n v="0"/>
    <n v="1"/>
    <x v="0"/>
    <n v="245"/>
    <x v="0"/>
    <x v="0"/>
    <x v="0"/>
  </r>
  <r>
    <x v="5"/>
    <x v="1"/>
    <n v="1"/>
    <x v="1"/>
    <n v="582"/>
    <n v="0"/>
    <n v="1"/>
    <x v="1"/>
    <n v="20"/>
    <n v="1"/>
    <n v="0"/>
    <x v="1"/>
    <n v="126000"/>
    <n v="1.6"/>
    <n v="135"/>
    <x v="0"/>
    <x v="0"/>
    <x v="1"/>
    <n v="0"/>
    <n v="1"/>
    <x v="0"/>
    <n v="180"/>
    <x v="1"/>
    <x v="1"/>
    <x v="1"/>
  </r>
  <r>
    <x v="5"/>
    <x v="1"/>
    <n v="1"/>
    <x v="1"/>
    <n v="582"/>
    <n v="0"/>
    <n v="1"/>
    <x v="1"/>
    <n v="20"/>
    <n v="1"/>
    <n v="0"/>
    <x v="1"/>
    <n v="126000"/>
    <n v="1.6"/>
    <n v="135"/>
    <x v="0"/>
    <x v="0"/>
    <x v="0"/>
    <n v="0"/>
    <n v="1"/>
    <x v="0"/>
    <n v="180"/>
    <x v="1"/>
    <x v="1"/>
    <x v="1"/>
  </r>
  <r>
    <x v="5"/>
    <x v="1"/>
    <n v="1"/>
    <x v="1"/>
    <n v="582"/>
    <n v="0"/>
    <n v="1"/>
    <x v="1"/>
    <n v="80"/>
    <n v="0"/>
    <n v="1"/>
    <x v="0"/>
    <n v="263358.03000000003"/>
    <n v="1.18"/>
    <n v="137"/>
    <x v="1"/>
    <x v="1"/>
    <x v="0"/>
    <n v="0"/>
    <n v="1"/>
    <x v="0"/>
    <n v="63"/>
    <x v="0"/>
    <x v="0"/>
    <x v="0"/>
  </r>
  <r>
    <x v="5"/>
    <x v="1"/>
    <n v="1"/>
    <x v="1"/>
    <n v="2442"/>
    <n v="1"/>
    <n v="0"/>
    <x v="0"/>
    <n v="30"/>
    <n v="0"/>
    <n v="1"/>
    <x v="0"/>
    <n v="334000"/>
    <n v="1.1000000000000001"/>
    <n v="139"/>
    <x v="0"/>
    <x v="0"/>
    <x v="1"/>
    <n v="0"/>
    <n v="1"/>
    <x v="0"/>
    <n v="129"/>
    <x v="1"/>
    <x v="1"/>
    <x v="1"/>
  </r>
  <r>
    <x v="5"/>
    <x v="1"/>
    <n v="1"/>
    <x v="1"/>
    <n v="582"/>
    <n v="1"/>
    <n v="0"/>
    <x v="0"/>
    <n v="55"/>
    <n v="0"/>
    <n v="1"/>
    <x v="0"/>
    <n v="543000"/>
    <n v="1"/>
    <n v="132"/>
    <x v="1"/>
    <x v="1"/>
    <x v="0"/>
    <n v="0"/>
    <n v="1"/>
    <x v="0"/>
    <n v="250"/>
    <x v="0"/>
    <x v="0"/>
    <x v="0"/>
  </r>
  <r>
    <x v="5"/>
    <x v="1"/>
    <n v="1"/>
    <x v="1"/>
    <n v="2442"/>
    <n v="1"/>
    <n v="0"/>
    <x v="0"/>
    <n v="30"/>
    <n v="0"/>
    <n v="1"/>
    <x v="0"/>
    <n v="334000"/>
    <n v="1.1000000000000001"/>
    <n v="139"/>
    <x v="0"/>
    <x v="0"/>
    <x v="1"/>
    <n v="0"/>
    <n v="1"/>
    <x v="0"/>
    <n v="129"/>
    <x v="1"/>
    <x v="1"/>
    <x v="1"/>
  </r>
  <r>
    <x v="5"/>
    <x v="1"/>
    <n v="1"/>
    <x v="1"/>
    <n v="615"/>
    <n v="1"/>
    <n v="0"/>
    <x v="0"/>
    <n v="55"/>
    <n v="0"/>
    <n v="1"/>
    <x v="0"/>
    <n v="222000"/>
    <n v="0.8"/>
    <n v="141"/>
    <x v="1"/>
    <x v="1"/>
    <x v="0"/>
    <n v="0"/>
    <n v="1"/>
    <x v="0"/>
    <n v="257"/>
    <x v="0"/>
    <x v="0"/>
    <x v="0"/>
  </r>
  <r>
    <x v="5"/>
    <x v="1"/>
    <n v="1"/>
    <x v="1"/>
    <n v="582"/>
    <n v="1"/>
    <n v="0"/>
    <x v="0"/>
    <n v="38"/>
    <n v="1"/>
    <n v="0"/>
    <x v="1"/>
    <n v="263358.03000000003"/>
    <n v="1.18"/>
    <n v="137"/>
    <x v="1"/>
    <x v="1"/>
    <x v="1"/>
    <n v="0"/>
    <n v="1"/>
    <x v="0"/>
    <n v="185"/>
    <x v="0"/>
    <x v="0"/>
    <x v="0"/>
  </r>
  <r>
    <x v="5"/>
    <x v="1"/>
    <n v="1"/>
    <x v="1"/>
    <n v="308"/>
    <n v="1"/>
    <n v="0"/>
    <x v="0"/>
    <n v="60"/>
    <n v="1"/>
    <n v="0"/>
    <x v="1"/>
    <n v="377000"/>
    <n v="1"/>
    <n v="136"/>
    <x v="0"/>
    <x v="0"/>
    <x v="1"/>
    <n v="0"/>
    <n v="1"/>
    <x v="0"/>
    <n v="186"/>
    <x v="0"/>
    <x v="0"/>
    <x v="0"/>
  </r>
  <r>
    <x v="5"/>
    <x v="0"/>
    <n v="0"/>
    <x v="0"/>
    <n v="981"/>
    <n v="0"/>
    <n v="1"/>
    <x v="1"/>
    <n v="30"/>
    <n v="0"/>
    <n v="1"/>
    <x v="0"/>
    <n v="136000"/>
    <n v="1.1000000000000001"/>
    <n v="137"/>
    <x v="0"/>
    <x v="0"/>
    <x v="0"/>
    <n v="0"/>
    <n v="1"/>
    <x v="0"/>
    <n v="11"/>
    <x v="1"/>
    <x v="1"/>
    <x v="1"/>
  </r>
  <r>
    <x v="5"/>
    <x v="1"/>
    <n v="1"/>
    <x v="1"/>
    <n v="582"/>
    <n v="0"/>
    <n v="1"/>
    <x v="1"/>
    <n v="20"/>
    <n v="1"/>
    <n v="0"/>
    <x v="1"/>
    <n v="126000"/>
    <n v="1.6"/>
    <n v="135"/>
    <x v="0"/>
    <x v="0"/>
    <x v="0"/>
    <n v="0"/>
    <n v="1"/>
    <x v="0"/>
    <n v="180"/>
    <x v="1"/>
    <x v="1"/>
    <x v="1"/>
  </r>
  <r>
    <x v="5"/>
    <x v="0"/>
    <n v="0"/>
    <x v="0"/>
    <n v="1060"/>
    <n v="1"/>
    <n v="0"/>
    <x v="0"/>
    <n v="60"/>
    <n v="0"/>
    <n v="1"/>
    <x v="0"/>
    <n v="742000"/>
    <n v="0.8"/>
    <n v="138"/>
    <x v="1"/>
    <x v="1"/>
    <x v="0"/>
    <n v="0"/>
    <n v="1"/>
    <x v="0"/>
    <n v="278"/>
    <x v="0"/>
    <x v="0"/>
    <x v="0"/>
  </r>
  <r>
    <x v="5"/>
    <x v="1"/>
    <n v="1"/>
    <x v="1"/>
    <n v="582"/>
    <n v="1"/>
    <n v="0"/>
    <x v="0"/>
    <n v="38"/>
    <n v="1"/>
    <n v="0"/>
    <x v="1"/>
    <n v="263358.03000000003"/>
    <n v="1.18"/>
    <n v="137"/>
    <x v="1"/>
    <x v="1"/>
    <x v="1"/>
    <n v="0"/>
    <n v="1"/>
    <x v="0"/>
    <n v="185"/>
    <x v="0"/>
    <x v="0"/>
    <x v="0"/>
  </r>
  <r>
    <x v="5"/>
    <x v="0"/>
    <n v="0"/>
    <x v="0"/>
    <n v="1876"/>
    <n v="1"/>
    <n v="0"/>
    <x v="0"/>
    <n v="35"/>
    <n v="0"/>
    <n v="1"/>
    <x v="0"/>
    <n v="226000"/>
    <n v="0.9"/>
    <n v="138"/>
    <x v="0"/>
    <x v="0"/>
    <x v="1"/>
    <n v="0"/>
    <n v="1"/>
    <x v="0"/>
    <n v="88"/>
    <x v="0"/>
    <x v="0"/>
    <x v="0"/>
  </r>
  <r>
    <x v="5"/>
    <x v="1"/>
    <n v="1"/>
    <x v="1"/>
    <n v="2442"/>
    <n v="1"/>
    <n v="0"/>
    <x v="0"/>
    <n v="30"/>
    <n v="0"/>
    <n v="1"/>
    <x v="0"/>
    <n v="334000"/>
    <n v="1.1000000000000001"/>
    <n v="139"/>
    <x v="0"/>
    <x v="0"/>
    <x v="0"/>
    <n v="0"/>
    <n v="1"/>
    <x v="0"/>
    <n v="129"/>
    <x v="1"/>
    <x v="1"/>
    <x v="1"/>
  </r>
  <r>
    <x v="5"/>
    <x v="1"/>
    <n v="1"/>
    <x v="1"/>
    <n v="582"/>
    <n v="1"/>
    <n v="0"/>
    <x v="0"/>
    <n v="38"/>
    <n v="0"/>
    <n v="1"/>
    <x v="0"/>
    <n v="302000"/>
    <n v="0.9"/>
    <n v="140"/>
    <x v="1"/>
    <x v="1"/>
    <x v="0"/>
    <n v="0"/>
    <n v="1"/>
    <x v="0"/>
    <n v="244"/>
    <x v="0"/>
    <x v="0"/>
    <x v="0"/>
  </r>
  <r>
    <x v="5"/>
    <x v="1"/>
    <n v="1"/>
    <x v="1"/>
    <n v="2413"/>
    <n v="0"/>
    <n v="1"/>
    <x v="1"/>
    <n v="38"/>
    <n v="0"/>
    <n v="1"/>
    <x v="0"/>
    <n v="140000"/>
    <n v="1.4"/>
    <n v="140"/>
    <x v="0"/>
    <x v="0"/>
    <x v="1"/>
    <n v="1"/>
    <n v="0"/>
    <x v="1"/>
    <n v="280"/>
    <x v="0"/>
    <x v="0"/>
    <x v="0"/>
  </r>
  <r>
    <x v="5"/>
    <x v="1"/>
    <n v="1"/>
    <x v="1"/>
    <n v="582"/>
    <n v="0"/>
    <n v="1"/>
    <x v="1"/>
    <n v="35"/>
    <n v="0"/>
    <n v="1"/>
    <x v="0"/>
    <n v="385000"/>
    <n v="1"/>
    <n v="145"/>
    <x v="0"/>
    <x v="0"/>
    <x v="0"/>
    <n v="0"/>
    <n v="1"/>
    <x v="0"/>
    <n v="61"/>
    <x v="1"/>
    <x v="1"/>
    <x v="1"/>
  </r>
  <r>
    <x v="5"/>
    <x v="1"/>
    <n v="1"/>
    <x v="1"/>
    <n v="582"/>
    <n v="1"/>
    <n v="0"/>
    <x v="0"/>
    <n v="38"/>
    <n v="0"/>
    <n v="1"/>
    <x v="0"/>
    <n v="302000"/>
    <n v="0.9"/>
    <n v="140"/>
    <x v="1"/>
    <x v="1"/>
    <x v="0"/>
    <n v="0"/>
    <n v="1"/>
    <x v="0"/>
    <n v="244"/>
    <x v="0"/>
    <x v="0"/>
    <x v="0"/>
  </r>
  <r>
    <x v="5"/>
    <x v="1"/>
    <n v="1"/>
    <x v="1"/>
    <n v="7702"/>
    <n v="1"/>
    <n v="0"/>
    <x v="0"/>
    <n v="25"/>
    <n v="1"/>
    <n v="0"/>
    <x v="1"/>
    <n v="390000"/>
    <n v="1"/>
    <n v="139"/>
    <x v="0"/>
    <x v="0"/>
    <x v="1"/>
    <n v="0"/>
    <n v="1"/>
    <x v="0"/>
    <n v="60"/>
    <x v="1"/>
    <x v="1"/>
    <x v="1"/>
  </r>
  <r>
    <x v="5"/>
    <x v="1"/>
    <n v="1"/>
    <x v="1"/>
    <n v="582"/>
    <n v="1"/>
    <n v="0"/>
    <x v="0"/>
    <n v="38"/>
    <n v="1"/>
    <n v="0"/>
    <x v="1"/>
    <n v="263358.03000000003"/>
    <n v="1.18"/>
    <n v="137"/>
    <x v="1"/>
    <x v="1"/>
    <x v="0"/>
    <n v="0"/>
    <n v="1"/>
    <x v="0"/>
    <n v="185"/>
    <x v="0"/>
    <x v="0"/>
    <x v="0"/>
  </r>
  <r>
    <x v="5"/>
    <x v="0"/>
    <n v="0"/>
    <x v="0"/>
    <n v="981"/>
    <n v="0"/>
    <n v="1"/>
    <x v="1"/>
    <n v="30"/>
    <n v="0"/>
    <n v="1"/>
    <x v="0"/>
    <n v="136000"/>
    <n v="1.1000000000000001"/>
    <n v="137"/>
    <x v="0"/>
    <x v="0"/>
    <x v="1"/>
    <n v="0"/>
    <n v="1"/>
    <x v="0"/>
    <n v="11"/>
    <x v="1"/>
    <x v="1"/>
    <x v="1"/>
  </r>
  <r>
    <x v="5"/>
    <x v="1"/>
    <n v="1"/>
    <x v="1"/>
    <n v="582"/>
    <n v="0"/>
    <n v="1"/>
    <x v="1"/>
    <n v="35"/>
    <n v="0"/>
    <n v="1"/>
    <x v="0"/>
    <n v="385000"/>
    <n v="1"/>
    <n v="145"/>
    <x v="0"/>
    <x v="0"/>
    <x v="0"/>
    <n v="0"/>
    <n v="1"/>
    <x v="0"/>
    <n v="61"/>
    <x v="1"/>
    <x v="1"/>
    <x v="1"/>
  </r>
  <r>
    <x v="5"/>
    <x v="1"/>
    <n v="1"/>
    <x v="1"/>
    <n v="308"/>
    <n v="1"/>
    <n v="0"/>
    <x v="0"/>
    <n v="60"/>
    <n v="1"/>
    <n v="0"/>
    <x v="1"/>
    <n v="377000"/>
    <n v="1"/>
    <n v="136"/>
    <x v="0"/>
    <x v="0"/>
    <x v="0"/>
    <n v="0"/>
    <n v="1"/>
    <x v="0"/>
    <n v="186"/>
    <x v="0"/>
    <x v="0"/>
    <x v="0"/>
  </r>
  <r>
    <x v="5"/>
    <x v="1"/>
    <n v="1"/>
    <x v="1"/>
    <n v="582"/>
    <n v="0"/>
    <n v="1"/>
    <x v="1"/>
    <n v="38"/>
    <n v="1"/>
    <n v="0"/>
    <x v="1"/>
    <n v="422000"/>
    <n v="0.8"/>
    <n v="137"/>
    <x v="1"/>
    <x v="1"/>
    <x v="0"/>
    <n v="0"/>
    <n v="1"/>
    <x v="0"/>
    <n v="245"/>
    <x v="0"/>
    <x v="0"/>
    <x v="0"/>
  </r>
  <r>
    <x v="5"/>
    <x v="1"/>
    <n v="1"/>
    <x v="1"/>
    <n v="292"/>
    <n v="1"/>
    <n v="0"/>
    <x v="0"/>
    <n v="35"/>
    <n v="0"/>
    <n v="1"/>
    <x v="0"/>
    <n v="850000"/>
    <n v="1.3"/>
    <n v="142"/>
    <x v="0"/>
    <x v="0"/>
    <x v="1"/>
    <n v="1"/>
    <n v="0"/>
    <x v="1"/>
    <n v="88"/>
    <x v="0"/>
    <x v="0"/>
    <x v="0"/>
  </r>
  <r>
    <x v="5"/>
    <x v="1"/>
    <n v="1"/>
    <x v="1"/>
    <n v="582"/>
    <n v="1"/>
    <n v="0"/>
    <x v="0"/>
    <n v="38"/>
    <n v="0"/>
    <n v="1"/>
    <x v="0"/>
    <n v="302000"/>
    <n v="0.9"/>
    <n v="140"/>
    <x v="1"/>
    <x v="1"/>
    <x v="0"/>
    <n v="0"/>
    <n v="1"/>
    <x v="0"/>
    <n v="244"/>
    <x v="0"/>
    <x v="0"/>
    <x v="0"/>
  </r>
  <r>
    <x v="5"/>
    <x v="1"/>
    <n v="1"/>
    <x v="1"/>
    <n v="582"/>
    <n v="0"/>
    <n v="1"/>
    <x v="1"/>
    <n v="20"/>
    <n v="1"/>
    <n v="0"/>
    <x v="1"/>
    <n v="126000"/>
    <n v="1.6"/>
    <n v="135"/>
    <x v="0"/>
    <x v="0"/>
    <x v="1"/>
    <n v="0"/>
    <n v="1"/>
    <x v="0"/>
    <n v="180"/>
    <x v="1"/>
    <x v="1"/>
    <x v="1"/>
  </r>
  <r>
    <x v="5"/>
    <x v="1"/>
    <n v="1"/>
    <x v="1"/>
    <n v="582"/>
    <n v="1"/>
    <n v="0"/>
    <x v="0"/>
    <n v="38"/>
    <n v="1"/>
    <n v="0"/>
    <x v="1"/>
    <n v="263358.03000000003"/>
    <n v="1.18"/>
    <n v="137"/>
    <x v="1"/>
    <x v="1"/>
    <x v="0"/>
    <n v="0"/>
    <n v="1"/>
    <x v="0"/>
    <n v="185"/>
    <x v="0"/>
    <x v="0"/>
    <x v="0"/>
  </r>
  <r>
    <x v="5"/>
    <x v="1"/>
    <n v="1"/>
    <x v="1"/>
    <n v="582"/>
    <n v="0"/>
    <n v="1"/>
    <x v="1"/>
    <n v="14"/>
    <n v="0"/>
    <n v="1"/>
    <x v="0"/>
    <n v="166000"/>
    <n v="0.8"/>
    <n v="127"/>
    <x v="0"/>
    <x v="0"/>
    <x v="1"/>
    <n v="0"/>
    <n v="1"/>
    <x v="0"/>
    <n v="14"/>
    <x v="1"/>
    <x v="1"/>
    <x v="1"/>
  </r>
  <r>
    <x v="5"/>
    <x v="1"/>
    <n v="1"/>
    <x v="1"/>
    <n v="308"/>
    <n v="1"/>
    <n v="0"/>
    <x v="0"/>
    <n v="60"/>
    <n v="1"/>
    <n v="0"/>
    <x v="1"/>
    <n v="377000"/>
    <n v="1"/>
    <n v="136"/>
    <x v="0"/>
    <x v="0"/>
    <x v="0"/>
    <n v="0"/>
    <n v="1"/>
    <x v="0"/>
    <n v="186"/>
    <x v="0"/>
    <x v="0"/>
    <x v="0"/>
  </r>
  <r>
    <x v="5"/>
    <x v="1"/>
    <n v="1"/>
    <x v="1"/>
    <n v="582"/>
    <n v="1"/>
    <n v="0"/>
    <x v="0"/>
    <n v="38"/>
    <n v="0"/>
    <n v="1"/>
    <x v="0"/>
    <n v="302000"/>
    <n v="0.9"/>
    <n v="140"/>
    <x v="1"/>
    <x v="1"/>
    <x v="0"/>
    <n v="0"/>
    <n v="1"/>
    <x v="0"/>
    <n v="244"/>
    <x v="0"/>
    <x v="0"/>
    <x v="0"/>
  </r>
  <r>
    <x v="5"/>
    <x v="1"/>
    <n v="1"/>
    <x v="1"/>
    <n v="582"/>
    <n v="1"/>
    <n v="0"/>
    <x v="0"/>
    <n v="38"/>
    <n v="0"/>
    <n v="1"/>
    <x v="0"/>
    <n v="302000"/>
    <n v="0.9"/>
    <n v="140"/>
    <x v="1"/>
    <x v="1"/>
    <x v="1"/>
    <n v="0"/>
    <n v="1"/>
    <x v="0"/>
    <n v="244"/>
    <x v="0"/>
    <x v="0"/>
    <x v="0"/>
  </r>
  <r>
    <x v="5"/>
    <x v="1"/>
    <n v="1"/>
    <x v="1"/>
    <n v="582"/>
    <n v="1"/>
    <n v="0"/>
    <x v="0"/>
    <n v="38"/>
    <n v="1"/>
    <n v="0"/>
    <x v="1"/>
    <n v="263358.03000000003"/>
    <n v="1.18"/>
    <n v="137"/>
    <x v="1"/>
    <x v="1"/>
    <x v="1"/>
    <n v="0"/>
    <n v="1"/>
    <x v="0"/>
    <n v="185"/>
    <x v="0"/>
    <x v="0"/>
    <x v="0"/>
  </r>
  <r>
    <x v="5"/>
    <x v="0"/>
    <n v="0"/>
    <x v="0"/>
    <n v="1876"/>
    <n v="1"/>
    <n v="0"/>
    <x v="0"/>
    <n v="35"/>
    <n v="0"/>
    <n v="1"/>
    <x v="0"/>
    <n v="226000"/>
    <n v="0.9"/>
    <n v="138"/>
    <x v="0"/>
    <x v="0"/>
    <x v="1"/>
    <n v="0"/>
    <n v="1"/>
    <x v="0"/>
    <n v="88"/>
    <x v="0"/>
    <x v="0"/>
    <x v="0"/>
  </r>
  <r>
    <x v="5"/>
    <x v="0"/>
    <n v="0"/>
    <x v="0"/>
    <n v="1876"/>
    <n v="1"/>
    <n v="0"/>
    <x v="0"/>
    <n v="35"/>
    <n v="0"/>
    <n v="1"/>
    <x v="0"/>
    <n v="226000"/>
    <n v="0.9"/>
    <n v="138"/>
    <x v="0"/>
    <x v="0"/>
    <x v="0"/>
    <n v="0"/>
    <n v="1"/>
    <x v="0"/>
    <n v="88"/>
    <x v="0"/>
    <x v="0"/>
    <x v="0"/>
  </r>
  <r>
    <x v="5"/>
    <x v="1"/>
    <n v="1"/>
    <x v="1"/>
    <n v="2442"/>
    <n v="1"/>
    <n v="0"/>
    <x v="0"/>
    <n v="30"/>
    <n v="0"/>
    <n v="1"/>
    <x v="0"/>
    <n v="334000"/>
    <n v="1.1000000000000001"/>
    <n v="139"/>
    <x v="0"/>
    <x v="0"/>
    <x v="0"/>
    <n v="0"/>
    <n v="1"/>
    <x v="0"/>
    <n v="129"/>
    <x v="1"/>
    <x v="1"/>
    <x v="1"/>
  </r>
  <r>
    <x v="5"/>
    <x v="1"/>
    <n v="1"/>
    <x v="1"/>
    <n v="582"/>
    <n v="1"/>
    <n v="0"/>
    <x v="0"/>
    <n v="38"/>
    <n v="0"/>
    <n v="1"/>
    <x v="0"/>
    <n v="302000"/>
    <n v="0.9"/>
    <n v="140"/>
    <x v="1"/>
    <x v="1"/>
    <x v="0"/>
    <n v="0"/>
    <n v="1"/>
    <x v="0"/>
    <n v="244"/>
    <x v="0"/>
    <x v="0"/>
    <x v="0"/>
  </r>
  <r>
    <x v="5"/>
    <x v="1"/>
    <n v="1"/>
    <x v="1"/>
    <n v="582"/>
    <n v="1"/>
    <n v="0"/>
    <x v="0"/>
    <n v="38"/>
    <n v="1"/>
    <n v="0"/>
    <x v="1"/>
    <n v="263358.03000000003"/>
    <n v="1.18"/>
    <n v="137"/>
    <x v="1"/>
    <x v="1"/>
    <x v="1"/>
    <n v="0"/>
    <n v="1"/>
    <x v="0"/>
    <n v="185"/>
    <x v="0"/>
    <x v="0"/>
    <x v="0"/>
  </r>
  <r>
    <x v="5"/>
    <x v="1"/>
    <n v="1"/>
    <x v="1"/>
    <n v="582"/>
    <n v="1"/>
    <n v="0"/>
    <x v="0"/>
    <n v="38"/>
    <n v="1"/>
    <n v="0"/>
    <x v="1"/>
    <n v="263358.03000000003"/>
    <n v="1.18"/>
    <n v="137"/>
    <x v="1"/>
    <x v="1"/>
    <x v="1"/>
    <n v="0"/>
    <n v="1"/>
    <x v="0"/>
    <n v="185"/>
    <x v="0"/>
    <x v="0"/>
    <x v="0"/>
  </r>
  <r>
    <x v="5"/>
    <x v="0"/>
    <n v="0"/>
    <x v="0"/>
    <n v="66"/>
    <n v="1"/>
    <n v="0"/>
    <x v="0"/>
    <n v="25"/>
    <n v="0"/>
    <n v="1"/>
    <x v="0"/>
    <n v="233000"/>
    <n v="0.8"/>
    <n v="135"/>
    <x v="0"/>
    <x v="0"/>
    <x v="1"/>
    <n v="0"/>
    <n v="1"/>
    <x v="0"/>
    <n v="230"/>
    <x v="0"/>
    <x v="0"/>
    <x v="0"/>
  </r>
  <r>
    <x v="5"/>
    <x v="1"/>
    <n v="1"/>
    <x v="1"/>
    <n v="582"/>
    <n v="1"/>
    <n v="0"/>
    <x v="0"/>
    <n v="38"/>
    <n v="0"/>
    <n v="1"/>
    <x v="0"/>
    <n v="302000"/>
    <n v="0.9"/>
    <n v="140"/>
    <x v="1"/>
    <x v="1"/>
    <x v="0"/>
    <n v="0"/>
    <n v="1"/>
    <x v="0"/>
    <n v="244"/>
    <x v="0"/>
    <x v="0"/>
    <x v="0"/>
  </r>
  <r>
    <x v="5"/>
    <x v="1"/>
    <n v="1"/>
    <x v="1"/>
    <n v="308"/>
    <n v="1"/>
    <n v="0"/>
    <x v="0"/>
    <n v="60"/>
    <n v="1"/>
    <n v="0"/>
    <x v="1"/>
    <n v="377000"/>
    <n v="1"/>
    <n v="136"/>
    <x v="0"/>
    <x v="0"/>
    <x v="1"/>
    <n v="0"/>
    <n v="1"/>
    <x v="0"/>
    <n v="186"/>
    <x v="0"/>
    <x v="0"/>
    <x v="0"/>
  </r>
  <r>
    <x v="5"/>
    <x v="1"/>
    <n v="1"/>
    <x v="1"/>
    <n v="292"/>
    <n v="1"/>
    <n v="0"/>
    <x v="0"/>
    <n v="35"/>
    <n v="0"/>
    <n v="1"/>
    <x v="0"/>
    <n v="850000"/>
    <n v="1.3"/>
    <n v="142"/>
    <x v="0"/>
    <x v="0"/>
    <x v="0"/>
    <n v="1"/>
    <n v="0"/>
    <x v="1"/>
    <n v="88"/>
    <x v="0"/>
    <x v="0"/>
    <x v="0"/>
  </r>
  <r>
    <x v="5"/>
    <x v="1"/>
    <n v="1"/>
    <x v="1"/>
    <n v="2442"/>
    <n v="1"/>
    <n v="0"/>
    <x v="0"/>
    <n v="30"/>
    <n v="0"/>
    <n v="1"/>
    <x v="0"/>
    <n v="334000"/>
    <n v="1.1000000000000001"/>
    <n v="139"/>
    <x v="0"/>
    <x v="0"/>
    <x v="0"/>
    <n v="0"/>
    <n v="1"/>
    <x v="0"/>
    <n v="129"/>
    <x v="1"/>
    <x v="1"/>
    <x v="1"/>
  </r>
  <r>
    <x v="5"/>
    <x v="1"/>
    <n v="1"/>
    <x v="1"/>
    <n v="2413"/>
    <n v="0"/>
    <n v="1"/>
    <x v="1"/>
    <n v="38"/>
    <n v="0"/>
    <n v="1"/>
    <x v="0"/>
    <n v="140000"/>
    <n v="1.4"/>
    <n v="140"/>
    <x v="0"/>
    <x v="0"/>
    <x v="0"/>
    <n v="1"/>
    <n v="0"/>
    <x v="1"/>
    <n v="280"/>
    <x v="0"/>
    <x v="0"/>
    <x v="0"/>
  </r>
  <r>
    <x v="5"/>
    <x v="0"/>
    <n v="0"/>
    <x v="0"/>
    <n v="66"/>
    <n v="1"/>
    <n v="0"/>
    <x v="0"/>
    <n v="25"/>
    <n v="0"/>
    <n v="1"/>
    <x v="0"/>
    <n v="233000"/>
    <n v="0.8"/>
    <n v="135"/>
    <x v="0"/>
    <x v="0"/>
    <x v="0"/>
    <n v="0"/>
    <n v="1"/>
    <x v="0"/>
    <n v="230"/>
    <x v="0"/>
    <x v="0"/>
    <x v="0"/>
  </r>
  <r>
    <x v="5"/>
    <x v="1"/>
    <n v="1"/>
    <x v="1"/>
    <n v="582"/>
    <n v="0"/>
    <n v="1"/>
    <x v="1"/>
    <n v="35"/>
    <n v="0"/>
    <n v="1"/>
    <x v="0"/>
    <n v="385000"/>
    <n v="1"/>
    <n v="145"/>
    <x v="0"/>
    <x v="0"/>
    <x v="0"/>
    <n v="0"/>
    <n v="1"/>
    <x v="0"/>
    <n v="61"/>
    <x v="1"/>
    <x v="1"/>
    <x v="1"/>
  </r>
  <r>
    <x v="5"/>
    <x v="1"/>
    <n v="1"/>
    <x v="1"/>
    <n v="582"/>
    <n v="0"/>
    <n v="1"/>
    <x v="1"/>
    <n v="20"/>
    <n v="1"/>
    <n v="0"/>
    <x v="1"/>
    <n v="126000"/>
    <n v="1.6"/>
    <n v="135"/>
    <x v="0"/>
    <x v="0"/>
    <x v="0"/>
    <n v="0"/>
    <n v="1"/>
    <x v="0"/>
    <n v="180"/>
    <x v="1"/>
    <x v="1"/>
    <x v="1"/>
  </r>
  <r>
    <x v="5"/>
    <x v="1"/>
    <n v="1"/>
    <x v="1"/>
    <n v="582"/>
    <n v="0"/>
    <n v="1"/>
    <x v="1"/>
    <n v="80"/>
    <n v="0"/>
    <n v="1"/>
    <x v="0"/>
    <n v="263358.03000000003"/>
    <n v="1.18"/>
    <n v="137"/>
    <x v="1"/>
    <x v="1"/>
    <x v="0"/>
    <n v="0"/>
    <n v="1"/>
    <x v="0"/>
    <n v="63"/>
    <x v="0"/>
    <x v="0"/>
    <x v="0"/>
  </r>
  <r>
    <x v="5"/>
    <x v="0"/>
    <n v="0"/>
    <x v="0"/>
    <n v="66"/>
    <n v="1"/>
    <n v="0"/>
    <x v="0"/>
    <n v="25"/>
    <n v="0"/>
    <n v="1"/>
    <x v="0"/>
    <n v="233000"/>
    <n v="0.8"/>
    <n v="135"/>
    <x v="0"/>
    <x v="0"/>
    <x v="1"/>
    <n v="0"/>
    <n v="1"/>
    <x v="0"/>
    <n v="230"/>
    <x v="0"/>
    <x v="0"/>
    <x v="0"/>
  </r>
  <r>
    <x v="5"/>
    <x v="1"/>
    <n v="1"/>
    <x v="1"/>
    <n v="7702"/>
    <n v="1"/>
    <n v="0"/>
    <x v="0"/>
    <n v="25"/>
    <n v="1"/>
    <n v="0"/>
    <x v="1"/>
    <n v="390000"/>
    <n v="1"/>
    <n v="139"/>
    <x v="0"/>
    <x v="0"/>
    <x v="0"/>
    <n v="0"/>
    <n v="1"/>
    <x v="0"/>
    <n v="60"/>
    <x v="1"/>
    <x v="1"/>
    <x v="1"/>
  </r>
  <r>
    <x v="5"/>
    <x v="1"/>
    <n v="1"/>
    <x v="1"/>
    <n v="582"/>
    <n v="0"/>
    <n v="1"/>
    <x v="1"/>
    <n v="20"/>
    <n v="1"/>
    <n v="0"/>
    <x v="1"/>
    <n v="126000"/>
    <n v="1.6"/>
    <n v="135"/>
    <x v="0"/>
    <x v="0"/>
    <x v="0"/>
    <n v="0"/>
    <n v="1"/>
    <x v="0"/>
    <n v="180"/>
    <x v="1"/>
    <x v="1"/>
    <x v="1"/>
  </r>
  <r>
    <x v="5"/>
    <x v="1"/>
    <n v="1"/>
    <x v="1"/>
    <n v="582"/>
    <n v="0"/>
    <n v="1"/>
    <x v="1"/>
    <n v="20"/>
    <n v="1"/>
    <n v="0"/>
    <x v="1"/>
    <n v="126000"/>
    <n v="1.6"/>
    <n v="135"/>
    <x v="0"/>
    <x v="0"/>
    <x v="0"/>
    <n v="0"/>
    <n v="1"/>
    <x v="0"/>
    <n v="180"/>
    <x v="1"/>
    <x v="1"/>
    <x v="1"/>
  </r>
  <r>
    <x v="5"/>
    <x v="1"/>
    <n v="1"/>
    <x v="1"/>
    <n v="220"/>
    <n v="0"/>
    <n v="1"/>
    <x v="1"/>
    <n v="35"/>
    <n v="0"/>
    <n v="1"/>
    <x v="0"/>
    <n v="174000"/>
    <n v="0.8"/>
    <n v="139"/>
    <x v="0"/>
    <x v="0"/>
    <x v="0"/>
    <n v="1"/>
    <n v="0"/>
    <x v="1"/>
    <n v="121"/>
    <x v="0"/>
    <x v="0"/>
    <x v="0"/>
  </r>
  <r>
    <x v="5"/>
    <x v="1"/>
    <n v="1"/>
    <x v="1"/>
    <n v="2413"/>
    <n v="0"/>
    <n v="1"/>
    <x v="1"/>
    <n v="38"/>
    <n v="0"/>
    <n v="1"/>
    <x v="0"/>
    <n v="140000"/>
    <n v="1.4"/>
    <n v="140"/>
    <x v="0"/>
    <x v="0"/>
    <x v="0"/>
    <n v="1"/>
    <n v="0"/>
    <x v="1"/>
    <n v="280"/>
    <x v="0"/>
    <x v="0"/>
    <x v="0"/>
  </r>
  <r>
    <x v="5"/>
    <x v="1"/>
    <n v="1"/>
    <x v="1"/>
    <n v="582"/>
    <n v="1"/>
    <n v="0"/>
    <x v="0"/>
    <n v="38"/>
    <n v="0"/>
    <n v="1"/>
    <x v="0"/>
    <n v="302000"/>
    <n v="0.9"/>
    <n v="140"/>
    <x v="1"/>
    <x v="1"/>
    <x v="0"/>
    <n v="0"/>
    <n v="1"/>
    <x v="0"/>
    <n v="244"/>
    <x v="0"/>
    <x v="0"/>
    <x v="0"/>
  </r>
  <r>
    <x v="5"/>
    <x v="1"/>
    <n v="1"/>
    <x v="1"/>
    <n v="582"/>
    <n v="1"/>
    <n v="0"/>
    <x v="0"/>
    <n v="38"/>
    <n v="1"/>
    <n v="0"/>
    <x v="1"/>
    <n v="263358.03000000003"/>
    <n v="1.18"/>
    <n v="137"/>
    <x v="1"/>
    <x v="1"/>
    <x v="1"/>
    <n v="0"/>
    <n v="1"/>
    <x v="0"/>
    <n v="185"/>
    <x v="0"/>
    <x v="0"/>
    <x v="0"/>
  </r>
  <r>
    <x v="5"/>
    <x v="0"/>
    <n v="0"/>
    <x v="0"/>
    <n v="130"/>
    <n v="0"/>
    <n v="1"/>
    <x v="1"/>
    <n v="35"/>
    <n v="0"/>
    <n v="1"/>
    <x v="0"/>
    <n v="174000"/>
    <n v="0.8"/>
    <n v="139"/>
    <x v="0"/>
    <x v="0"/>
    <x v="1"/>
    <n v="1"/>
    <n v="0"/>
    <x v="1"/>
    <n v="121"/>
    <x v="0"/>
    <x v="0"/>
    <x v="0"/>
  </r>
  <r>
    <x v="5"/>
    <x v="0"/>
    <n v="0"/>
    <x v="0"/>
    <n v="981"/>
    <n v="0"/>
    <n v="1"/>
    <x v="1"/>
    <n v="30"/>
    <n v="0"/>
    <n v="1"/>
    <x v="0"/>
    <n v="136000"/>
    <n v="1.1000000000000001"/>
    <n v="137"/>
    <x v="0"/>
    <x v="0"/>
    <x v="0"/>
    <n v="0"/>
    <n v="1"/>
    <x v="0"/>
    <n v="11"/>
    <x v="1"/>
    <x v="1"/>
    <x v="1"/>
  </r>
  <r>
    <x v="5"/>
    <x v="1"/>
    <n v="1"/>
    <x v="1"/>
    <n v="582"/>
    <n v="1"/>
    <n v="0"/>
    <x v="0"/>
    <n v="55"/>
    <n v="0"/>
    <n v="1"/>
    <x v="0"/>
    <n v="543000"/>
    <n v="1"/>
    <n v="132"/>
    <x v="1"/>
    <x v="1"/>
    <x v="0"/>
    <n v="0"/>
    <n v="1"/>
    <x v="0"/>
    <n v="250"/>
    <x v="0"/>
    <x v="0"/>
    <x v="0"/>
  </r>
  <r>
    <x v="6"/>
    <x v="1"/>
    <n v="1"/>
    <x v="1"/>
    <n v="719"/>
    <n v="0"/>
    <n v="1"/>
    <x v="1"/>
    <n v="30"/>
    <n v="1"/>
    <n v="0"/>
    <x v="1"/>
    <n v="211000"/>
    <n v="0.8"/>
    <n v="138"/>
    <x v="0"/>
    <x v="0"/>
    <x v="1"/>
    <n v="0"/>
    <n v="1"/>
    <x v="0"/>
    <n v="108"/>
    <x v="0"/>
    <x v="0"/>
    <x v="0"/>
  </r>
  <r>
    <x v="6"/>
    <x v="0"/>
    <n v="0"/>
    <x v="0"/>
    <n v="291"/>
    <n v="0"/>
    <n v="1"/>
    <x v="1"/>
    <n v="35"/>
    <n v="0"/>
    <n v="1"/>
    <x v="0"/>
    <n v="305000"/>
    <n v="0.9"/>
    <n v="140"/>
    <x v="0"/>
    <x v="0"/>
    <x v="0"/>
    <n v="0"/>
    <n v="1"/>
    <x v="0"/>
    <n v="109"/>
    <x v="0"/>
    <x v="0"/>
    <x v="0"/>
  </r>
  <r>
    <x v="6"/>
    <x v="1"/>
    <n v="1"/>
    <x v="1"/>
    <n v="519"/>
    <n v="0"/>
    <n v="1"/>
    <x v="1"/>
    <n v="40"/>
    <n v="1"/>
    <n v="0"/>
    <x v="1"/>
    <n v="263358.03000000003"/>
    <n v="1.18"/>
    <n v="137"/>
    <x v="1"/>
    <x v="1"/>
    <x v="0"/>
    <n v="0"/>
    <n v="1"/>
    <x v="0"/>
    <n v="107"/>
    <x v="0"/>
    <x v="0"/>
    <x v="0"/>
  </r>
  <r>
    <x v="6"/>
    <x v="0"/>
    <n v="0"/>
    <x v="0"/>
    <n v="291"/>
    <n v="0"/>
    <n v="1"/>
    <x v="1"/>
    <n v="35"/>
    <n v="0"/>
    <n v="1"/>
    <x v="0"/>
    <n v="305000"/>
    <n v="0.9"/>
    <n v="140"/>
    <x v="1"/>
    <x v="1"/>
    <x v="1"/>
    <n v="0"/>
    <n v="1"/>
    <x v="0"/>
    <n v="109"/>
    <x v="0"/>
    <x v="0"/>
    <x v="0"/>
  </r>
  <r>
    <x v="6"/>
    <x v="1"/>
    <n v="1"/>
    <x v="1"/>
    <n v="168"/>
    <n v="1"/>
    <n v="0"/>
    <x v="0"/>
    <n v="17"/>
    <n v="1"/>
    <n v="0"/>
    <x v="1"/>
    <n v="271000"/>
    <n v="2.1"/>
    <n v="124"/>
    <x v="1"/>
    <x v="1"/>
    <x v="1"/>
    <n v="0"/>
    <n v="1"/>
    <x v="0"/>
    <n v="100"/>
    <x v="1"/>
    <x v="1"/>
    <x v="1"/>
  </r>
  <r>
    <x v="6"/>
    <x v="0"/>
    <n v="0"/>
    <x v="0"/>
    <n v="291"/>
    <n v="0"/>
    <n v="1"/>
    <x v="1"/>
    <n v="35"/>
    <n v="0"/>
    <n v="1"/>
    <x v="0"/>
    <n v="348000"/>
    <n v="0.9"/>
    <n v="140"/>
    <x v="1"/>
    <x v="1"/>
    <x v="1"/>
    <n v="0"/>
    <n v="1"/>
    <x v="0"/>
    <n v="109"/>
    <x v="0"/>
    <x v="0"/>
    <x v="0"/>
  </r>
  <r>
    <x v="6"/>
    <x v="0"/>
    <n v="0"/>
    <x v="0"/>
    <n v="291"/>
    <n v="0"/>
    <n v="1"/>
    <x v="1"/>
    <n v="35"/>
    <n v="0"/>
    <n v="1"/>
    <x v="0"/>
    <n v="348000"/>
    <n v="0.9"/>
    <n v="140"/>
    <x v="1"/>
    <x v="1"/>
    <x v="1"/>
    <n v="0"/>
    <n v="1"/>
    <x v="0"/>
    <n v="109"/>
    <x v="0"/>
    <x v="0"/>
    <x v="0"/>
  </r>
  <r>
    <x v="6"/>
    <x v="1"/>
    <n v="1"/>
    <x v="1"/>
    <n v="168"/>
    <n v="1"/>
    <n v="0"/>
    <x v="0"/>
    <n v="17"/>
    <n v="1"/>
    <n v="0"/>
    <x v="1"/>
    <n v="271000"/>
    <n v="2.1"/>
    <n v="124"/>
    <x v="1"/>
    <x v="1"/>
    <x v="1"/>
    <n v="0"/>
    <n v="1"/>
    <x v="0"/>
    <n v="100"/>
    <x v="1"/>
    <x v="1"/>
    <x v="1"/>
  </r>
  <r>
    <x v="6"/>
    <x v="0"/>
    <n v="0"/>
    <x v="0"/>
    <n v="291"/>
    <n v="0"/>
    <n v="1"/>
    <x v="1"/>
    <n v="35"/>
    <n v="0"/>
    <n v="1"/>
    <x v="0"/>
    <n v="348000"/>
    <n v="0.9"/>
    <n v="140"/>
    <x v="1"/>
    <x v="1"/>
    <x v="1"/>
    <n v="0"/>
    <n v="1"/>
    <x v="0"/>
    <n v="109"/>
    <x v="0"/>
    <x v="0"/>
    <x v="0"/>
  </r>
  <r>
    <x v="6"/>
    <x v="0"/>
    <n v="0"/>
    <x v="0"/>
    <n v="291"/>
    <n v="0"/>
    <n v="1"/>
    <x v="1"/>
    <n v="35"/>
    <n v="0"/>
    <n v="1"/>
    <x v="0"/>
    <n v="348000"/>
    <n v="0.9"/>
    <n v="140"/>
    <x v="1"/>
    <x v="1"/>
    <x v="1"/>
    <n v="0"/>
    <n v="1"/>
    <x v="0"/>
    <n v="109"/>
    <x v="0"/>
    <x v="0"/>
    <x v="0"/>
  </r>
  <r>
    <x v="6"/>
    <x v="0"/>
    <n v="0"/>
    <x v="0"/>
    <n v="291"/>
    <n v="0"/>
    <n v="1"/>
    <x v="1"/>
    <n v="35"/>
    <n v="0"/>
    <n v="1"/>
    <x v="0"/>
    <n v="348000"/>
    <n v="0.9"/>
    <n v="140"/>
    <x v="1"/>
    <x v="1"/>
    <x v="1"/>
    <n v="0"/>
    <n v="1"/>
    <x v="0"/>
    <n v="109"/>
    <x v="0"/>
    <x v="0"/>
    <x v="0"/>
  </r>
  <r>
    <x v="6"/>
    <x v="1"/>
    <n v="1"/>
    <x v="1"/>
    <n v="168"/>
    <n v="1"/>
    <n v="0"/>
    <x v="0"/>
    <n v="17"/>
    <n v="1"/>
    <n v="0"/>
    <x v="1"/>
    <n v="271000"/>
    <n v="2.1"/>
    <n v="124"/>
    <x v="1"/>
    <x v="1"/>
    <x v="1"/>
    <n v="0"/>
    <n v="1"/>
    <x v="0"/>
    <n v="100"/>
    <x v="1"/>
    <x v="1"/>
    <x v="1"/>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1"/>
    <n v="1"/>
    <x v="1"/>
    <n v="168"/>
    <n v="1"/>
    <n v="0"/>
    <x v="0"/>
    <n v="17"/>
    <n v="1"/>
    <n v="0"/>
    <x v="1"/>
    <n v="271000"/>
    <n v="2.1"/>
    <n v="124"/>
    <x v="1"/>
    <x v="1"/>
    <x v="1"/>
    <n v="0"/>
    <n v="1"/>
    <x v="0"/>
    <n v="100"/>
    <x v="1"/>
    <x v="1"/>
    <x v="1"/>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1"/>
    <n v="1"/>
    <x v="1"/>
    <n v="168"/>
    <n v="1"/>
    <n v="0"/>
    <x v="0"/>
    <n v="17"/>
    <n v="1"/>
    <n v="0"/>
    <x v="1"/>
    <n v="271000"/>
    <n v="2.1"/>
    <n v="124"/>
    <x v="1"/>
    <x v="1"/>
    <x v="1"/>
    <n v="0"/>
    <n v="1"/>
    <x v="0"/>
    <n v="100"/>
    <x v="1"/>
    <x v="1"/>
    <x v="1"/>
  </r>
  <r>
    <x v="6"/>
    <x v="1"/>
    <n v="1"/>
    <x v="1"/>
    <n v="168"/>
    <n v="1"/>
    <n v="0"/>
    <x v="0"/>
    <n v="17"/>
    <n v="1"/>
    <n v="0"/>
    <x v="1"/>
    <n v="271000"/>
    <n v="2.1"/>
    <n v="124"/>
    <x v="1"/>
    <x v="1"/>
    <x v="1"/>
    <n v="0"/>
    <n v="1"/>
    <x v="0"/>
    <n v="100"/>
    <x v="1"/>
    <x v="1"/>
    <x v="1"/>
  </r>
  <r>
    <x v="6"/>
    <x v="1"/>
    <n v="1"/>
    <x v="1"/>
    <n v="719"/>
    <n v="0"/>
    <n v="1"/>
    <x v="1"/>
    <n v="40"/>
    <n v="1"/>
    <n v="0"/>
    <x v="1"/>
    <n v="263358.03000000003"/>
    <n v="1.18"/>
    <n v="137"/>
    <x v="1"/>
    <x v="1"/>
    <x v="1"/>
    <n v="0"/>
    <n v="1"/>
    <x v="0"/>
    <n v="107"/>
    <x v="0"/>
    <x v="0"/>
    <x v="0"/>
  </r>
  <r>
    <x v="6"/>
    <x v="0"/>
    <n v="0"/>
    <x v="0"/>
    <n v="291"/>
    <n v="0"/>
    <n v="1"/>
    <x v="1"/>
    <n v="35"/>
    <n v="0"/>
    <n v="1"/>
    <x v="0"/>
    <n v="348000"/>
    <n v="0.9"/>
    <n v="140"/>
    <x v="1"/>
    <x v="1"/>
    <x v="1"/>
    <n v="0"/>
    <n v="1"/>
    <x v="0"/>
    <n v="109"/>
    <x v="0"/>
    <x v="0"/>
    <x v="0"/>
  </r>
  <r>
    <x v="6"/>
    <x v="1"/>
    <n v="1"/>
    <x v="1"/>
    <n v="719"/>
    <n v="0"/>
    <n v="1"/>
    <x v="1"/>
    <n v="40"/>
    <n v="1"/>
    <n v="0"/>
    <x v="1"/>
    <n v="263358.03000000003"/>
    <n v="1.18"/>
    <n v="137"/>
    <x v="1"/>
    <x v="1"/>
    <x v="1"/>
    <n v="0"/>
    <n v="1"/>
    <x v="0"/>
    <n v="107"/>
    <x v="0"/>
    <x v="0"/>
    <x v="0"/>
  </r>
  <r>
    <x v="6"/>
    <x v="1"/>
    <n v="1"/>
    <x v="1"/>
    <n v="719"/>
    <n v="0"/>
    <n v="1"/>
    <x v="1"/>
    <n v="40"/>
    <n v="1"/>
    <n v="0"/>
    <x v="1"/>
    <n v="263358.03000000003"/>
    <n v="1.18"/>
    <n v="137"/>
    <x v="1"/>
    <x v="1"/>
    <x v="1"/>
    <n v="0"/>
    <n v="1"/>
    <x v="0"/>
    <n v="107"/>
    <x v="0"/>
    <x v="0"/>
    <x v="0"/>
  </r>
  <r>
    <x v="6"/>
    <x v="1"/>
    <n v="1"/>
    <x v="1"/>
    <n v="168"/>
    <n v="1"/>
    <n v="0"/>
    <x v="0"/>
    <n v="17"/>
    <n v="1"/>
    <n v="0"/>
    <x v="1"/>
    <n v="271000"/>
    <n v="2.1"/>
    <n v="124"/>
    <x v="1"/>
    <x v="1"/>
    <x v="1"/>
    <n v="0"/>
    <n v="1"/>
    <x v="0"/>
    <n v="100"/>
    <x v="1"/>
    <x v="1"/>
    <x v="1"/>
  </r>
  <r>
    <x v="7"/>
    <x v="0"/>
    <n v="0"/>
    <x v="0"/>
    <n v="582"/>
    <n v="0"/>
    <n v="1"/>
    <x v="1"/>
    <n v="25"/>
    <n v="0"/>
    <n v="1"/>
    <x v="0"/>
    <n v="130000"/>
    <n v="0.8"/>
    <n v="134"/>
    <x v="0"/>
    <x v="0"/>
    <x v="1"/>
    <n v="0"/>
    <n v="1"/>
    <x v="0"/>
    <n v="201"/>
    <x v="0"/>
    <x v="0"/>
    <x v="0"/>
  </r>
  <r>
    <x v="7"/>
    <x v="1"/>
    <n v="1"/>
    <x v="1"/>
    <n v="582"/>
    <n v="1"/>
    <n v="0"/>
    <x v="0"/>
    <n v="25"/>
    <n v="0"/>
    <n v="1"/>
    <x v="0"/>
    <n v="254000"/>
    <n v="0.8"/>
    <n v="134"/>
    <x v="0"/>
    <x v="0"/>
    <x v="0"/>
    <n v="0"/>
    <n v="1"/>
    <x v="0"/>
    <n v="201"/>
    <x v="0"/>
    <x v="0"/>
    <x v="0"/>
  </r>
  <r>
    <x v="7"/>
    <x v="1"/>
    <n v="1"/>
    <x v="1"/>
    <n v="582"/>
    <n v="0"/>
    <n v="1"/>
    <x v="1"/>
    <n v="40"/>
    <n v="0"/>
    <n v="1"/>
    <x v="0"/>
    <n v="325000"/>
    <n v="0.9"/>
    <n v="140"/>
    <x v="0"/>
    <x v="0"/>
    <x v="0"/>
    <n v="1"/>
    <n v="0"/>
    <x v="1"/>
    <n v="245"/>
    <x v="0"/>
    <x v="0"/>
    <x v="0"/>
  </r>
  <r>
    <x v="7"/>
    <x v="1"/>
    <n v="1"/>
    <x v="1"/>
    <n v="582"/>
    <n v="1"/>
    <n v="0"/>
    <x v="0"/>
    <n v="25"/>
    <n v="0"/>
    <n v="1"/>
    <x v="0"/>
    <n v="198000"/>
    <n v="0.8"/>
    <n v="134"/>
    <x v="0"/>
    <x v="0"/>
    <x v="0"/>
    <n v="0"/>
    <n v="1"/>
    <x v="0"/>
    <n v="201"/>
    <x v="0"/>
    <x v="0"/>
    <x v="0"/>
  </r>
  <r>
    <x v="7"/>
    <x v="1"/>
    <n v="1"/>
    <x v="1"/>
    <n v="582"/>
    <n v="0"/>
    <n v="1"/>
    <x v="1"/>
    <n v="25"/>
    <n v="0"/>
    <n v="1"/>
    <x v="0"/>
    <n v="130000"/>
    <n v="0.8"/>
    <n v="134"/>
    <x v="0"/>
    <x v="0"/>
    <x v="0"/>
    <n v="0"/>
    <n v="1"/>
    <x v="0"/>
    <n v="201"/>
    <x v="0"/>
    <x v="0"/>
    <x v="0"/>
  </r>
  <r>
    <x v="7"/>
    <x v="1"/>
    <n v="1"/>
    <x v="1"/>
    <n v="582"/>
    <n v="0"/>
    <n v="1"/>
    <x v="1"/>
    <n v="25"/>
    <n v="0"/>
    <n v="1"/>
    <x v="0"/>
    <n v="130000"/>
    <n v="0.8"/>
    <n v="134"/>
    <x v="0"/>
    <x v="0"/>
    <x v="0"/>
    <n v="0"/>
    <n v="1"/>
    <x v="0"/>
    <n v="201"/>
    <x v="0"/>
    <x v="0"/>
    <x v="0"/>
  </r>
  <r>
    <x v="7"/>
    <x v="1"/>
    <n v="1"/>
    <x v="1"/>
    <n v="582"/>
    <n v="0"/>
    <n v="1"/>
    <x v="1"/>
    <n v="25"/>
    <n v="0"/>
    <n v="1"/>
    <x v="0"/>
    <n v="130000"/>
    <n v="0.8"/>
    <n v="134"/>
    <x v="0"/>
    <x v="0"/>
    <x v="0"/>
    <n v="0"/>
    <n v="1"/>
    <x v="0"/>
    <n v="201"/>
    <x v="0"/>
    <x v="0"/>
    <x v="0"/>
  </r>
  <r>
    <x v="7"/>
    <x v="1"/>
    <n v="1"/>
    <x v="1"/>
    <n v="582"/>
    <n v="0"/>
    <n v="1"/>
    <x v="1"/>
    <n v="25"/>
    <n v="0"/>
    <n v="1"/>
    <x v="0"/>
    <n v="130000"/>
    <n v="0.8"/>
    <n v="134"/>
    <x v="0"/>
    <x v="0"/>
    <x v="0"/>
    <n v="0"/>
    <n v="1"/>
    <x v="0"/>
    <n v="201"/>
    <x v="0"/>
    <x v="0"/>
    <x v="0"/>
  </r>
  <r>
    <x v="8"/>
    <x v="1"/>
    <n v="1"/>
    <x v="1"/>
    <n v="582"/>
    <n v="1"/>
    <n v="0"/>
    <x v="0"/>
    <n v="40"/>
    <n v="1"/>
    <n v="0"/>
    <x v="1"/>
    <n v="221000"/>
    <n v="0.9"/>
    <n v="134"/>
    <x v="1"/>
    <x v="1"/>
    <x v="0"/>
    <n v="0"/>
    <n v="1"/>
    <x v="0"/>
    <n v="94"/>
    <x v="0"/>
    <x v="0"/>
    <x v="0"/>
  </r>
  <r>
    <x v="8"/>
    <x v="0"/>
    <n v="0"/>
    <x v="0"/>
    <n v="582"/>
    <n v="1"/>
    <n v="0"/>
    <x v="0"/>
    <n v="55"/>
    <n v="0"/>
    <n v="1"/>
    <x v="0"/>
    <n v="87000"/>
    <n v="1.5"/>
    <n v="121"/>
    <x v="1"/>
    <x v="1"/>
    <x v="1"/>
    <n v="0"/>
    <n v="1"/>
    <x v="0"/>
    <n v="15"/>
    <x v="1"/>
    <x v="1"/>
    <x v="1"/>
  </r>
  <r>
    <x v="8"/>
    <x v="0"/>
    <n v="0"/>
    <x v="0"/>
    <n v="582"/>
    <n v="0"/>
    <n v="1"/>
    <x v="1"/>
    <n v="38"/>
    <n v="0"/>
    <n v="1"/>
    <x v="0"/>
    <n v="153000"/>
    <n v="1.1000000000000001"/>
    <n v="134"/>
    <x v="0"/>
    <x v="0"/>
    <x v="1"/>
    <n v="0"/>
    <n v="1"/>
    <x v="0"/>
    <n v="115"/>
    <x v="1"/>
    <x v="1"/>
    <x v="1"/>
  </r>
  <r>
    <x v="8"/>
    <x v="0"/>
    <n v="0"/>
    <x v="0"/>
    <n v="582"/>
    <n v="1"/>
    <n v="0"/>
    <x v="0"/>
    <n v="55"/>
    <n v="0"/>
    <n v="1"/>
    <x v="0"/>
    <n v="222000"/>
    <n v="1.9"/>
    <n v="121"/>
    <x v="1"/>
    <x v="1"/>
    <x v="0"/>
    <n v="0"/>
    <n v="1"/>
    <x v="0"/>
    <n v="15"/>
    <x v="1"/>
    <x v="1"/>
    <x v="1"/>
  </r>
  <r>
    <x v="8"/>
    <x v="0"/>
    <n v="0"/>
    <x v="0"/>
    <n v="131"/>
    <n v="0"/>
    <n v="1"/>
    <x v="1"/>
    <n v="30"/>
    <n v="1"/>
    <n v="0"/>
    <x v="1"/>
    <n v="235000"/>
    <n v="1.6"/>
    <n v="130"/>
    <x v="0"/>
    <x v="0"/>
    <x v="1"/>
    <n v="0"/>
    <n v="1"/>
    <x v="0"/>
    <n v="193"/>
    <x v="1"/>
    <x v="1"/>
    <x v="1"/>
  </r>
  <r>
    <x v="8"/>
    <x v="0"/>
    <n v="0"/>
    <x v="0"/>
    <n v="131"/>
    <n v="1"/>
    <n v="0"/>
    <x v="0"/>
    <n v="60"/>
    <n v="1"/>
    <n v="0"/>
    <x v="1"/>
    <n v="303000"/>
    <n v="1.6"/>
    <n v="130"/>
    <x v="1"/>
    <x v="1"/>
    <x v="0"/>
    <n v="0"/>
    <n v="1"/>
    <x v="0"/>
    <n v="193"/>
    <x v="1"/>
    <x v="1"/>
    <x v="1"/>
  </r>
  <r>
    <x v="8"/>
    <x v="0"/>
    <n v="0"/>
    <x v="0"/>
    <n v="131"/>
    <n v="1"/>
    <n v="0"/>
    <x v="0"/>
    <n v="30"/>
    <n v="1"/>
    <n v="0"/>
    <x v="1"/>
    <n v="244000"/>
    <n v="1.6"/>
    <n v="130"/>
    <x v="0"/>
    <x v="0"/>
    <x v="1"/>
    <n v="0"/>
    <n v="1"/>
    <x v="0"/>
    <n v="193"/>
    <x v="1"/>
    <x v="1"/>
    <x v="1"/>
  </r>
  <r>
    <x v="8"/>
    <x v="0"/>
    <n v="0"/>
    <x v="0"/>
    <n v="131"/>
    <n v="1"/>
    <n v="0"/>
    <x v="0"/>
    <n v="30"/>
    <n v="1"/>
    <n v="0"/>
    <x v="1"/>
    <n v="244000"/>
    <n v="1.6"/>
    <n v="130"/>
    <x v="0"/>
    <x v="0"/>
    <x v="0"/>
    <n v="0"/>
    <n v="1"/>
    <x v="0"/>
    <n v="193"/>
    <x v="1"/>
    <x v="1"/>
    <x v="1"/>
  </r>
  <r>
    <x v="8"/>
    <x v="1"/>
    <n v="1"/>
    <x v="1"/>
    <n v="582"/>
    <n v="1"/>
    <n v="0"/>
    <x v="0"/>
    <n v="55"/>
    <n v="1"/>
    <n v="0"/>
    <x v="1"/>
    <n v="87000"/>
    <n v="1.9"/>
    <n v="121"/>
    <x v="1"/>
    <x v="1"/>
    <x v="0"/>
    <n v="0"/>
    <n v="1"/>
    <x v="0"/>
    <n v="15"/>
    <x v="1"/>
    <x v="1"/>
    <x v="1"/>
  </r>
  <r>
    <x v="8"/>
    <x v="0"/>
    <n v="0"/>
    <x v="0"/>
    <n v="131"/>
    <n v="1"/>
    <n v="0"/>
    <x v="0"/>
    <n v="30"/>
    <n v="1"/>
    <n v="0"/>
    <x v="1"/>
    <n v="244000"/>
    <n v="1.6"/>
    <n v="130"/>
    <x v="0"/>
    <x v="0"/>
    <x v="1"/>
    <n v="0"/>
    <n v="1"/>
    <x v="0"/>
    <n v="193"/>
    <x v="1"/>
    <x v="1"/>
    <x v="1"/>
  </r>
  <r>
    <x v="8"/>
    <x v="0"/>
    <n v="0"/>
    <x v="0"/>
    <n v="131"/>
    <n v="1"/>
    <n v="0"/>
    <x v="0"/>
    <n v="30"/>
    <n v="1"/>
    <n v="0"/>
    <x v="1"/>
    <n v="244000"/>
    <n v="1.6"/>
    <n v="130"/>
    <x v="0"/>
    <x v="0"/>
    <x v="0"/>
    <n v="0"/>
    <n v="1"/>
    <x v="0"/>
    <n v="193"/>
    <x v="1"/>
    <x v="1"/>
    <x v="1"/>
  </r>
  <r>
    <x v="8"/>
    <x v="0"/>
    <n v="0"/>
    <x v="0"/>
    <n v="582"/>
    <n v="1"/>
    <n v="0"/>
    <x v="0"/>
    <n v="55"/>
    <n v="0"/>
    <n v="1"/>
    <x v="0"/>
    <n v="543000"/>
    <n v="1"/>
    <n v="132"/>
    <x v="1"/>
    <x v="1"/>
    <x v="0"/>
    <n v="0"/>
    <n v="1"/>
    <x v="0"/>
    <n v="280"/>
    <x v="0"/>
    <x v="0"/>
    <x v="0"/>
  </r>
  <r>
    <x v="8"/>
    <x v="0"/>
    <n v="0"/>
    <x v="0"/>
    <n v="582"/>
    <n v="1"/>
    <n v="0"/>
    <x v="0"/>
    <n v="55"/>
    <n v="0"/>
    <n v="1"/>
    <x v="0"/>
    <n v="87000"/>
    <n v="1.9"/>
    <n v="121"/>
    <x v="1"/>
    <x v="1"/>
    <x v="1"/>
    <n v="0"/>
    <n v="1"/>
    <x v="0"/>
    <n v="15"/>
    <x v="1"/>
    <x v="1"/>
    <x v="1"/>
  </r>
  <r>
    <x v="8"/>
    <x v="0"/>
    <n v="0"/>
    <x v="0"/>
    <n v="582"/>
    <n v="1"/>
    <n v="0"/>
    <x v="0"/>
    <n v="55"/>
    <n v="0"/>
    <n v="1"/>
    <x v="0"/>
    <n v="87000"/>
    <n v="1.9"/>
    <n v="121"/>
    <x v="1"/>
    <x v="1"/>
    <x v="1"/>
    <n v="0"/>
    <n v="1"/>
    <x v="0"/>
    <n v="15"/>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582"/>
    <n v="1"/>
    <n v="0"/>
    <x v="0"/>
    <n v="55"/>
    <n v="0"/>
    <n v="1"/>
    <x v="0"/>
    <n v="87000"/>
    <n v="1.9"/>
    <n v="121"/>
    <x v="1"/>
    <x v="1"/>
    <x v="1"/>
    <n v="0"/>
    <n v="1"/>
    <x v="0"/>
    <n v="15"/>
    <x v="1"/>
    <x v="1"/>
    <x v="1"/>
  </r>
  <r>
    <x v="8"/>
    <x v="0"/>
    <n v="0"/>
    <x v="0"/>
    <n v="582"/>
    <n v="1"/>
    <n v="0"/>
    <x v="0"/>
    <n v="55"/>
    <n v="0"/>
    <n v="1"/>
    <x v="0"/>
    <n v="87000"/>
    <n v="1.9"/>
    <n v="121"/>
    <x v="1"/>
    <x v="1"/>
    <x v="1"/>
    <n v="0"/>
    <n v="1"/>
    <x v="0"/>
    <n v="15"/>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582"/>
    <n v="1"/>
    <n v="0"/>
    <x v="0"/>
    <n v="55"/>
    <n v="0"/>
    <n v="1"/>
    <x v="0"/>
    <n v="87000"/>
    <n v="1.9"/>
    <n v="121"/>
    <x v="1"/>
    <x v="1"/>
    <x v="1"/>
    <n v="0"/>
    <n v="1"/>
    <x v="0"/>
    <n v="15"/>
    <x v="1"/>
    <x v="1"/>
    <x v="1"/>
  </r>
  <r>
    <x v="8"/>
    <x v="0"/>
    <n v="0"/>
    <x v="0"/>
    <n v="582"/>
    <n v="1"/>
    <n v="0"/>
    <x v="0"/>
    <n v="55"/>
    <n v="0"/>
    <n v="1"/>
    <x v="0"/>
    <n v="87000"/>
    <n v="1.9"/>
    <n v="121"/>
    <x v="1"/>
    <x v="1"/>
    <x v="1"/>
    <n v="0"/>
    <n v="1"/>
    <x v="0"/>
    <n v="15"/>
    <x v="1"/>
    <x v="1"/>
    <x v="1"/>
  </r>
  <r>
    <x v="8"/>
    <x v="0"/>
    <n v="0"/>
    <x v="0"/>
    <n v="582"/>
    <n v="1"/>
    <n v="0"/>
    <x v="0"/>
    <n v="55"/>
    <n v="0"/>
    <n v="1"/>
    <x v="0"/>
    <n v="87000"/>
    <n v="1.9"/>
    <n v="121"/>
    <x v="1"/>
    <x v="1"/>
    <x v="1"/>
    <n v="0"/>
    <n v="1"/>
    <x v="0"/>
    <n v="15"/>
    <x v="1"/>
    <x v="1"/>
    <x v="1"/>
  </r>
  <r>
    <x v="8"/>
    <x v="0"/>
    <n v="0"/>
    <x v="0"/>
    <n v="131"/>
    <n v="1"/>
    <n v="0"/>
    <x v="0"/>
    <n v="30"/>
    <n v="1"/>
    <n v="0"/>
    <x v="1"/>
    <n v="244000"/>
    <n v="1.6"/>
    <n v="130"/>
    <x v="0"/>
    <x v="0"/>
    <x v="1"/>
    <n v="0"/>
    <n v="1"/>
    <x v="0"/>
    <n v="193"/>
    <x v="1"/>
    <x v="1"/>
    <x v="1"/>
  </r>
  <r>
    <x v="8"/>
    <x v="0"/>
    <n v="0"/>
    <x v="0"/>
    <n v="131"/>
    <n v="1"/>
    <n v="0"/>
    <x v="0"/>
    <n v="30"/>
    <n v="1"/>
    <n v="0"/>
    <x v="1"/>
    <n v="244000"/>
    <n v="1.6"/>
    <n v="130"/>
    <x v="1"/>
    <x v="1"/>
    <x v="0"/>
    <n v="0"/>
    <n v="1"/>
    <x v="0"/>
    <n v="193"/>
    <x v="1"/>
    <x v="1"/>
    <x v="1"/>
  </r>
  <r>
    <x v="8"/>
    <x v="0"/>
    <n v="0"/>
    <x v="0"/>
    <n v="131"/>
    <n v="1"/>
    <n v="0"/>
    <x v="0"/>
    <n v="30"/>
    <n v="1"/>
    <n v="0"/>
    <x v="1"/>
    <n v="244000"/>
    <n v="1.6"/>
    <n v="130"/>
    <x v="1"/>
    <x v="1"/>
    <x v="1"/>
    <n v="0"/>
    <n v="1"/>
    <x v="0"/>
    <n v="193"/>
    <x v="1"/>
    <x v="1"/>
    <x v="1"/>
  </r>
  <r>
    <x v="8"/>
    <x v="0"/>
    <n v="0"/>
    <x v="0"/>
    <n v="582"/>
    <n v="1"/>
    <n v="0"/>
    <x v="0"/>
    <n v="55"/>
    <n v="0"/>
    <n v="1"/>
    <x v="0"/>
    <n v="87000"/>
    <n v="1.9"/>
    <n v="121"/>
    <x v="1"/>
    <x v="1"/>
    <x v="1"/>
    <n v="0"/>
    <n v="1"/>
    <x v="0"/>
    <n v="15"/>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582"/>
    <n v="1"/>
    <n v="0"/>
    <x v="0"/>
    <n v="55"/>
    <n v="0"/>
    <n v="1"/>
    <x v="0"/>
    <n v="87000"/>
    <n v="1.9"/>
    <n v="121"/>
    <x v="1"/>
    <x v="1"/>
    <x v="1"/>
    <n v="0"/>
    <n v="1"/>
    <x v="0"/>
    <n v="15"/>
    <x v="1"/>
    <x v="1"/>
    <x v="1"/>
  </r>
  <r>
    <x v="8"/>
    <x v="0"/>
    <n v="0"/>
    <x v="0"/>
    <n v="131"/>
    <n v="1"/>
    <n v="0"/>
    <x v="0"/>
    <n v="30"/>
    <n v="1"/>
    <n v="0"/>
    <x v="1"/>
    <n v="244000"/>
    <n v="1.6"/>
    <n v="130"/>
    <x v="1"/>
    <x v="1"/>
    <x v="1"/>
    <n v="0"/>
    <n v="1"/>
    <x v="0"/>
    <n v="193"/>
    <x v="1"/>
    <x v="1"/>
    <x v="1"/>
  </r>
  <r>
    <x v="8"/>
    <x v="0"/>
    <n v="0"/>
    <x v="0"/>
    <n v="582"/>
    <n v="1"/>
    <n v="0"/>
    <x v="0"/>
    <n v="55"/>
    <n v="0"/>
    <n v="1"/>
    <x v="0"/>
    <n v="87000"/>
    <n v="1.9"/>
    <n v="121"/>
    <x v="1"/>
    <x v="1"/>
    <x v="1"/>
    <n v="0"/>
    <n v="1"/>
    <x v="0"/>
    <n v="15"/>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8"/>
    <x v="0"/>
    <n v="0"/>
    <x v="0"/>
    <n v="131"/>
    <n v="1"/>
    <n v="0"/>
    <x v="0"/>
    <n v="30"/>
    <n v="1"/>
    <n v="0"/>
    <x v="1"/>
    <n v="244000"/>
    <n v="1.6"/>
    <n v="130"/>
    <x v="1"/>
    <x v="1"/>
    <x v="1"/>
    <n v="0"/>
    <n v="1"/>
    <x v="0"/>
    <n v="193"/>
    <x v="1"/>
    <x v="1"/>
    <x v="1"/>
  </r>
  <r>
    <x v="9"/>
    <x v="1"/>
    <n v="1"/>
    <x v="1"/>
    <n v="91"/>
    <n v="0"/>
    <n v="1"/>
    <x v="1"/>
    <n v="30"/>
    <n v="1"/>
    <n v="0"/>
    <x v="1"/>
    <n v="427000"/>
    <n v="1"/>
    <n v="138"/>
    <x v="1"/>
    <x v="1"/>
    <x v="1"/>
    <n v="0"/>
    <n v="1"/>
    <x v="0"/>
    <n v="12"/>
    <x v="0"/>
    <x v="0"/>
    <x v="0"/>
  </r>
  <r>
    <x v="9"/>
    <x v="1"/>
    <n v="1"/>
    <x v="1"/>
    <n v="91"/>
    <n v="0"/>
    <n v="1"/>
    <x v="1"/>
    <n v="30"/>
    <n v="1"/>
    <n v="0"/>
    <x v="1"/>
    <n v="427000"/>
    <n v="1"/>
    <n v="138"/>
    <x v="1"/>
    <x v="1"/>
    <x v="1"/>
    <n v="0"/>
    <n v="1"/>
    <x v="0"/>
    <n v="12"/>
    <x v="0"/>
    <x v="0"/>
    <x v="0"/>
  </r>
  <r>
    <x v="9"/>
    <x v="1"/>
    <n v="1"/>
    <x v="1"/>
    <n v="789"/>
    <n v="0"/>
    <n v="1"/>
    <x v="1"/>
    <n v="20"/>
    <n v="1"/>
    <n v="0"/>
    <x v="1"/>
    <n v="140000"/>
    <n v="1.1000000000000001"/>
    <n v="136"/>
    <x v="0"/>
    <x v="0"/>
    <x v="1"/>
    <n v="0"/>
    <n v="1"/>
    <x v="0"/>
    <n v="55"/>
    <x v="1"/>
    <x v="1"/>
    <x v="1"/>
  </r>
  <r>
    <x v="9"/>
    <x v="1"/>
    <n v="1"/>
    <x v="1"/>
    <n v="65"/>
    <n v="0"/>
    <n v="1"/>
    <x v="1"/>
    <n v="30"/>
    <n v="1"/>
    <n v="0"/>
    <x v="1"/>
    <n v="427000"/>
    <n v="1"/>
    <n v="138"/>
    <x v="1"/>
    <x v="1"/>
    <x v="0"/>
    <n v="0"/>
    <n v="1"/>
    <x v="0"/>
    <n v="12"/>
    <x v="0"/>
    <x v="0"/>
    <x v="0"/>
  </r>
  <r>
    <x v="9"/>
    <x v="0"/>
    <n v="0"/>
    <x v="0"/>
    <n v="70"/>
    <n v="1"/>
    <n v="0"/>
    <x v="0"/>
    <n v="40"/>
    <n v="0"/>
    <n v="1"/>
    <x v="0"/>
    <n v="257000"/>
    <n v="1"/>
    <n v="136"/>
    <x v="1"/>
    <x v="1"/>
    <x v="1"/>
    <n v="0"/>
    <n v="1"/>
    <x v="0"/>
    <n v="210"/>
    <x v="0"/>
    <x v="0"/>
    <x v="0"/>
  </r>
  <r>
    <x v="9"/>
    <x v="0"/>
    <n v="0"/>
    <x v="0"/>
    <n v="69"/>
    <n v="1"/>
    <n v="0"/>
    <x v="0"/>
    <n v="50"/>
    <n v="0"/>
    <n v="1"/>
    <x v="0"/>
    <n v="257000"/>
    <n v="1"/>
    <n v="140"/>
    <x v="1"/>
    <x v="1"/>
    <x v="1"/>
    <n v="0"/>
    <n v="1"/>
    <x v="0"/>
    <n v="147"/>
    <x v="0"/>
    <x v="0"/>
    <x v="0"/>
  </r>
  <r>
    <x v="9"/>
    <x v="0"/>
    <n v="0"/>
    <x v="0"/>
    <n v="80"/>
    <n v="1"/>
    <n v="0"/>
    <x v="0"/>
    <n v="30"/>
    <n v="1"/>
    <n v="0"/>
    <x v="1"/>
    <n v="297000"/>
    <n v="1"/>
    <n v="138"/>
    <x v="1"/>
    <x v="1"/>
    <x v="1"/>
    <n v="0"/>
    <n v="1"/>
    <x v="0"/>
    <n v="12"/>
    <x v="0"/>
    <x v="0"/>
    <x v="0"/>
  </r>
  <r>
    <x v="9"/>
    <x v="0"/>
    <n v="0"/>
    <x v="0"/>
    <n v="69"/>
    <n v="0"/>
    <n v="1"/>
    <x v="1"/>
    <n v="50"/>
    <n v="0"/>
    <n v="1"/>
    <x v="0"/>
    <n v="406000"/>
    <n v="1"/>
    <n v="140"/>
    <x v="0"/>
    <x v="0"/>
    <x v="1"/>
    <n v="0"/>
    <n v="1"/>
    <x v="0"/>
    <n v="147"/>
    <x v="0"/>
    <x v="0"/>
    <x v="0"/>
  </r>
  <r>
    <x v="9"/>
    <x v="0"/>
    <n v="0"/>
    <x v="0"/>
    <n v="69"/>
    <n v="1"/>
    <n v="0"/>
    <x v="0"/>
    <n v="50"/>
    <n v="0"/>
    <n v="1"/>
    <x v="0"/>
    <n v="221000"/>
    <n v="1"/>
    <n v="140"/>
    <x v="1"/>
    <x v="1"/>
    <x v="0"/>
    <n v="0"/>
    <n v="1"/>
    <x v="0"/>
    <n v="147"/>
    <x v="0"/>
    <x v="0"/>
    <x v="0"/>
  </r>
  <r>
    <x v="9"/>
    <x v="0"/>
    <n v="0"/>
    <x v="0"/>
    <n v="1355"/>
    <n v="0"/>
    <n v="1"/>
    <x v="1"/>
    <n v="20"/>
    <n v="1"/>
    <n v="0"/>
    <x v="1"/>
    <n v="319000"/>
    <n v="1.1000000000000001"/>
    <n v="136"/>
    <x v="0"/>
    <x v="0"/>
    <x v="1"/>
    <n v="1"/>
    <n v="0"/>
    <x v="1"/>
    <n v="55"/>
    <x v="1"/>
    <x v="1"/>
    <x v="1"/>
  </r>
  <r>
    <x v="9"/>
    <x v="0"/>
    <n v="0"/>
    <x v="0"/>
    <n v="69"/>
    <n v="1"/>
    <n v="0"/>
    <x v="0"/>
    <n v="50"/>
    <n v="0"/>
    <n v="1"/>
    <x v="0"/>
    <n v="235000"/>
    <n v="1"/>
    <n v="140"/>
    <x v="1"/>
    <x v="1"/>
    <x v="0"/>
    <n v="0"/>
    <n v="1"/>
    <x v="0"/>
    <n v="147"/>
    <x v="0"/>
    <x v="0"/>
    <x v="0"/>
  </r>
  <r>
    <x v="9"/>
    <x v="0"/>
    <n v="0"/>
    <x v="0"/>
    <n v="58"/>
    <n v="0"/>
    <n v="1"/>
    <x v="1"/>
    <n v="45"/>
    <n v="1"/>
    <n v="0"/>
    <x v="1"/>
    <n v="324000"/>
    <n v="0.9"/>
    <n v="140"/>
    <x v="1"/>
    <x v="1"/>
    <x v="1"/>
    <n v="0"/>
    <n v="1"/>
    <x v="0"/>
    <n v="94"/>
    <x v="0"/>
    <x v="0"/>
    <x v="0"/>
  </r>
  <r>
    <x v="9"/>
    <x v="0"/>
    <n v="0"/>
    <x v="0"/>
    <n v="30"/>
    <n v="0"/>
    <n v="1"/>
    <x v="1"/>
    <n v="30"/>
    <n v="1"/>
    <n v="0"/>
    <x v="1"/>
    <n v="427000"/>
    <n v="1"/>
    <n v="138"/>
    <x v="1"/>
    <x v="1"/>
    <x v="1"/>
    <n v="0"/>
    <n v="1"/>
    <x v="0"/>
    <n v="12"/>
    <x v="0"/>
    <x v="0"/>
    <x v="0"/>
  </r>
  <r>
    <x v="9"/>
    <x v="0"/>
    <n v="0"/>
    <x v="0"/>
    <n v="69"/>
    <n v="1"/>
    <n v="0"/>
    <x v="0"/>
    <n v="50"/>
    <n v="0"/>
    <n v="1"/>
    <x v="0"/>
    <n v="75000"/>
    <n v="1"/>
    <n v="140"/>
    <x v="1"/>
    <x v="1"/>
    <x v="1"/>
    <n v="0"/>
    <n v="1"/>
    <x v="0"/>
    <n v="147"/>
    <x v="0"/>
    <x v="0"/>
    <x v="0"/>
  </r>
  <r>
    <x v="9"/>
    <x v="0"/>
    <n v="0"/>
    <x v="0"/>
    <n v="58"/>
    <n v="0"/>
    <n v="1"/>
    <x v="1"/>
    <n v="30"/>
    <n v="1"/>
    <n v="0"/>
    <x v="1"/>
    <n v="427000"/>
    <n v="1"/>
    <n v="138"/>
    <x v="1"/>
    <x v="1"/>
    <x v="1"/>
    <n v="0"/>
    <n v="1"/>
    <x v="0"/>
    <n v="12"/>
    <x v="0"/>
    <x v="0"/>
    <x v="0"/>
  </r>
  <r>
    <x v="9"/>
    <x v="1"/>
    <n v="1"/>
    <x v="1"/>
    <n v="784"/>
    <n v="0"/>
    <n v="1"/>
    <x v="1"/>
    <n v="20"/>
    <n v="1"/>
    <n v="0"/>
    <x v="1"/>
    <n v="319000"/>
    <n v="1.1000000000000001"/>
    <n v="136"/>
    <x v="0"/>
    <x v="0"/>
    <x v="1"/>
    <n v="1"/>
    <n v="0"/>
    <x v="1"/>
    <n v="55"/>
    <x v="1"/>
    <x v="1"/>
    <x v="1"/>
  </r>
  <r>
    <x v="9"/>
    <x v="1"/>
    <n v="1"/>
    <x v="1"/>
    <n v="972"/>
    <n v="1"/>
    <n v="0"/>
    <x v="0"/>
    <n v="35"/>
    <n v="1"/>
    <n v="0"/>
    <x v="1"/>
    <n v="268000"/>
    <n v="0.8"/>
    <n v="130"/>
    <x v="1"/>
    <x v="1"/>
    <x v="0"/>
    <n v="0"/>
    <n v="1"/>
    <x v="0"/>
    <n v="187"/>
    <x v="0"/>
    <x v="0"/>
    <x v="0"/>
  </r>
  <r>
    <x v="9"/>
    <x v="1"/>
    <n v="1"/>
    <x v="1"/>
    <n v="789"/>
    <n v="0"/>
    <n v="1"/>
    <x v="1"/>
    <n v="20"/>
    <n v="1"/>
    <n v="0"/>
    <x v="1"/>
    <n v="319000"/>
    <n v="1.1000000000000001"/>
    <n v="136"/>
    <x v="0"/>
    <x v="0"/>
    <x v="1"/>
    <n v="1"/>
    <n v="0"/>
    <x v="1"/>
    <n v="55"/>
    <x v="1"/>
    <x v="1"/>
    <x v="1"/>
  </r>
  <r>
    <x v="9"/>
    <x v="1"/>
    <n v="1"/>
    <x v="1"/>
    <n v="789"/>
    <n v="0"/>
    <n v="1"/>
    <x v="1"/>
    <n v="20"/>
    <n v="1"/>
    <n v="0"/>
    <x v="1"/>
    <n v="319000"/>
    <n v="1.1000000000000001"/>
    <n v="136"/>
    <x v="0"/>
    <x v="0"/>
    <x v="0"/>
    <n v="1"/>
    <n v="0"/>
    <x v="1"/>
    <n v="55"/>
    <x v="1"/>
    <x v="1"/>
    <x v="1"/>
  </r>
  <r>
    <x v="9"/>
    <x v="1"/>
    <n v="1"/>
    <x v="1"/>
    <n v="972"/>
    <n v="1"/>
    <n v="0"/>
    <x v="0"/>
    <n v="35"/>
    <n v="1"/>
    <n v="0"/>
    <x v="1"/>
    <n v="268000"/>
    <n v="0.8"/>
    <n v="130"/>
    <x v="1"/>
    <x v="1"/>
    <x v="0"/>
    <n v="0"/>
    <n v="1"/>
    <x v="0"/>
    <n v="187"/>
    <x v="0"/>
    <x v="0"/>
    <x v="0"/>
  </r>
  <r>
    <x v="9"/>
    <x v="0"/>
    <n v="0"/>
    <x v="0"/>
    <n v="69"/>
    <n v="0"/>
    <n v="1"/>
    <x v="1"/>
    <n v="50"/>
    <n v="0"/>
    <n v="1"/>
    <x v="0"/>
    <n v="132000"/>
    <n v="1"/>
    <n v="140"/>
    <x v="1"/>
    <x v="1"/>
    <x v="1"/>
    <n v="0"/>
    <n v="1"/>
    <x v="0"/>
    <n v="147"/>
    <x v="0"/>
    <x v="0"/>
    <x v="0"/>
  </r>
  <r>
    <x v="9"/>
    <x v="1"/>
    <n v="1"/>
    <x v="1"/>
    <n v="789"/>
    <n v="0"/>
    <n v="1"/>
    <x v="1"/>
    <n v="20"/>
    <n v="1"/>
    <n v="0"/>
    <x v="1"/>
    <n v="319000"/>
    <n v="1.1000000000000001"/>
    <n v="136"/>
    <x v="0"/>
    <x v="0"/>
    <x v="1"/>
    <n v="1"/>
    <n v="0"/>
    <x v="1"/>
    <n v="55"/>
    <x v="1"/>
    <x v="1"/>
    <x v="1"/>
  </r>
  <r>
    <x v="9"/>
    <x v="1"/>
    <n v="1"/>
    <x v="1"/>
    <n v="972"/>
    <n v="1"/>
    <n v="0"/>
    <x v="0"/>
    <n v="35"/>
    <n v="1"/>
    <n v="0"/>
    <x v="1"/>
    <n v="268000"/>
    <n v="0.8"/>
    <n v="130"/>
    <x v="1"/>
    <x v="1"/>
    <x v="0"/>
    <n v="0"/>
    <n v="1"/>
    <x v="0"/>
    <n v="187"/>
    <x v="0"/>
    <x v="0"/>
    <x v="0"/>
  </r>
  <r>
    <x v="9"/>
    <x v="0"/>
    <n v="0"/>
    <x v="0"/>
    <n v="69"/>
    <n v="0"/>
    <n v="1"/>
    <x v="1"/>
    <n v="50"/>
    <n v="0"/>
    <n v="1"/>
    <x v="0"/>
    <n v="132000"/>
    <n v="1"/>
    <n v="140"/>
    <x v="1"/>
    <x v="1"/>
    <x v="1"/>
    <n v="0"/>
    <n v="1"/>
    <x v="0"/>
    <n v="147"/>
    <x v="0"/>
    <x v="0"/>
    <x v="0"/>
  </r>
  <r>
    <x v="9"/>
    <x v="1"/>
    <n v="1"/>
    <x v="1"/>
    <n v="789"/>
    <n v="0"/>
    <n v="1"/>
    <x v="1"/>
    <n v="20"/>
    <n v="1"/>
    <n v="0"/>
    <x v="1"/>
    <n v="319000"/>
    <n v="1.1000000000000001"/>
    <n v="136"/>
    <x v="0"/>
    <x v="0"/>
    <x v="1"/>
    <n v="1"/>
    <n v="0"/>
    <x v="1"/>
    <n v="55"/>
    <x v="1"/>
    <x v="1"/>
    <x v="1"/>
  </r>
  <r>
    <x v="9"/>
    <x v="1"/>
    <n v="1"/>
    <x v="1"/>
    <n v="789"/>
    <n v="0"/>
    <n v="1"/>
    <x v="1"/>
    <n v="20"/>
    <n v="1"/>
    <n v="0"/>
    <x v="1"/>
    <n v="319000"/>
    <n v="1.1000000000000001"/>
    <n v="136"/>
    <x v="0"/>
    <x v="0"/>
    <x v="0"/>
    <n v="1"/>
    <n v="0"/>
    <x v="1"/>
    <n v="55"/>
    <x v="1"/>
    <x v="1"/>
    <x v="1"/>
  </r>
  <r>
    <x v="9"/>
    <x v="0"/>
    <n v="0"/>
    <x v="0"/>
    <n v="69"/>
    <n v="0"/>
    <n v="1"/>
    <x v="1"/>
    <n v="50"/>
    <n v="0"/>
    <n v="1"/>
    <x v="0"/>
    <n v="132000"/>
    <n v="1"/>
    <n v="140"/>
    <x v="1"/>
    <x v="1"/>
    <x v="0"/>
    <n v="0"/>
    <n v="1"/>
    <x v="0"/>
    <n v="147"/>
    <x v="0"/>
    <x v="0"/>
    <x v="0"/>
  </r>
  <r>
    <x v="9"/>
    <x v="1"/>
    <n v="1"/>
    <x v="1"/>
    <n v="972"/>
    <n v="1"/>
    <n v="0"/>
    <x v="0"/>
    <n v="35"/>
    <n v="1"/>
    <n v="0"/>
    <x v="1"/>
    <n v="268000"/>
    <n v="0.8"/>
    <n v="130"/>
    <x v="1"/>
    <x v="1"/>
    <x v="1"/>
    <n v="0"/>
    <n v="1"/>
    <x v="0"/>
    <n v="187"/>
    <x v="0"/>
    <x v="0"/>
    <x v="0"/>
  </r>
  <r>
    <x v="9"/>
    <x v="0"/>
    <n v="0"/>
    <x v="0"/>
    <n v="69"/>
    <n v="0"/>
    <n v="1"/>
    <x v="1"/>
    <n v="50"/>
    <n v="0"/>
    <n v="1"/>
    <x v="0"/>
    <n v="132000"/>
    <n v="1"/>
    <n v="140"/>
    <x v="1"/>
    <x v="1"/>
    <x v="1"/>
    <n v="0"/>
    <n v="1"/>
    <x v="0"/>
    <n v="147"/>
    <x v="0"/>
    <x v="0"/>
    <x v="0"/>
  </r>
  <r>
    <x v="9"/>
    <x v="0"/>
    <n v="0"/>
    <x v="0"/>
    <n v="69"/>
    <n v="0"/>
    <n v="1"/>
    <x v="1"/>
    <n v="50"/>
    <n v="0"/>
    <n v="1"/>
    <x v="0"/>
    <n v="132000"/>
    <n v="1"/>
    <n v="140"/>
    <x v="1"/>
    <x v="1"/>
    <x v="1"/>
    <n v="0"/>
    <n v="1"/>
    <x v="0"/>
    <n v="147"/>
    <x v="0"/>
    <x v="0"/>
    <x v="0"/>
  </r>
  <r>
    <x v="9"/>
    <x v="0"/>
    <n v="0"/>
    <x v="0"/>
    <n v="80"/>
    <n v="0"/>
    <n v="1"/>
    <x v="1"/>
    <n v="30"/>
    <n v="1"/>
    <n v="0"/>
    <x v="1"/>
    <n v="427000"/>
    <n v="1"/>
    <n v="138"/>
    <x v="1"/>
    <x v="1"/>
    <x v="1"/>
    <n v="0"/>
    <n v="1"/>
    <x v="0"/>
    <n v="12"/>
    <x v="0"/>
    <x v="0"/>
    <x v="0"/>
  </r>
  <r>
    <x v="9"/>
    <x v="1"/>
    <n v="1"/>
    <x v="1"/>
    <n v="972"/>
    <n v="1"/>
    <n v="0"/>
    <x v="0"/>
    <n v="35"/>
    <n v="1"/>
    <n v="0"/>
    <x v="1"/>
    <n v="268000"/>
    <n v="0.8"/>
    <n v="130"/>
    <x v="1"/>
    <x v="1"/>
    <x v="1"/>
    <n v="0"/>
    <n v="1"/>
    <x v="0"/>
    <n v="187"/>
    <x v="0"/>
    <x v="0"/>
    <x v="0"/>
  </r>
  <r>
    <x v="9"/>
    <x v="0"/>
    <n v="0"/>
    <x v="0"/>
    <n v="69"/>
    <n v="0"/>
    <n v="1"/>
    <x v="1"/>
    <n v="50"/>
    <n v="0"/>
    <n v="1"/>
    <x v="0"/>
    <n v="132000"/>
    <n v="1"/>
    <n v="140"/>
    <x v="1"/>
    <x v="1"/>
    <x v="1"/>
    <n v="0"/>
    <n v="1"/>
    <x v="0"/>
    <n v="147"/>
    <x v="0"/>
    <x v="0"/>
    <x v="0"/>
  </r>
  <r>
    <x v="9"/>
    <x v="0"/>
    <n v="0"/>
    <x v="0"/>
    <n v="80"/>
    <n v="0"/>
    <n v="1"/>
    <x v="1"/>
    <n v="30"/>
    <n v="1"/>
    <n v="0"/>
    <x v="1"/>
    <n v="427000"/>
    <n v="1"/>
    <n v="138"/>
    <x v="1"/>
    <x v="1"/>
    <x v="1"/>
    <n v="0"/>
    <n v="1"/>
    <x v="0"/>
    <n v="12"/>
    <x v="0"/>
    <x v="0"/>
    <x v="0"/>
  </r>
  <r>
    <x v="9"/>
    <x v="1"/>
    <n v="1"/>
    <x v="1"/>
    <n v="789"/>
    <n v="0"/>
    <n v="1"/>
    <x v="1"/>
    <n v="20"/>
    <n v="1"/>
    <n v="0"/>
    <x v="1"/>
    <n v="319000"/>
    <n v="1.1000000000000001"/>
    <n v="136"/>
    <x v="0"/>
    <x v="0"/>
    <x v="1"/>
    <n v="1"/>
    <n v="0"/>
    <x v="1"/>
    <n v="55"/>
    <x v="1"/>
    <x v="1"/>
    <x v="1"/>
  </r>
  <r>
    <x v="9"/>
    <x v="1"/>
    <n v="1"/>
    <x v="1"/>
    <n v="789"/>
    <n v="0"/>
    <n v="1"/>
    <x v="1"/>
    <n v="20"/>
    <n v="1"/>
    <n v="0"/>
    <x v="1"/>
    <n v="319000"/>
    <n v="1.1000000000000001"/>
    <n v="136"/>
    <x v="0"/>
    <x v="0"/>
    <x v="0"/>
    <n v="1"/>
    <n v="0"/>
    <x v="1"/>
    <n v="55"/>
    <x v="1"/>
    <x v="1"/>
    <x v="1"/>
  </r>
  <r>
    <x v="9"/>
    <x v="0"/>
    <n v="0"/>
    <x v="0"/>
    <n v="80"/>
    <n v="0"/>
    <n v="1"/>
    <x v="1"/>
    <n v="30"/>
    <n v="1"/>
    <n v="0"/>
    <x v="1"/>
    <n v="427000"/>
    <n v="1"/>
    <n v="138"/>
    <x v="1"/>
    <x v="1"/>
    <x v="0"/>
    <n v="0"/>
    <n v="1"/>
    <x v="0"/>
    <n v="12"/>
    <x v="0"/>
    <x v="0"/>
    <x v="0"/>
  </r>
  <r>
    <x v="9"/>
    <x v="1"/>
    <n v="1"/>
    <x v="1"/>
    <n v="972"/>
    <n v="1"/>
    <n v="0"/>
    <x v="0"/>
    <n v="35"/>
    <n v="1"/>
    <n v="0"/>
    <x v="1"/>
    <n v="268000"/>
    <n v="0.8"/>
    <n v="130"/>
    <x v="1"/>
    <x v="1"/>
    <x v="1"/>
    <n v="0"/>
    <n v="1"/>
    <x v="0"/>
    <n v="187"/>
    <x v="0"/>
    <x v="0"/>
    <x v="0"/>
  </r>
  <r>
    <x v="9"/>
    <x v="0"/>
    <n v="0"/>
    <x v="0"/>
    <n v="80"/>
    <n v="0"/>
    <n v="1"/>
    <x v="1"/>
    <n v="30"/>
    <n v="1"/>
    <n v="0"/>
    <x v="1"/>
    <n v="427000"/>
    <n v="1"/>
    <n v="138"/>
    <x v="1"/>
    <x v="1"/>
    <x v="1"/>
    <n v="0"/>
    <n v="1"/>
    <x v="0"/>
    <n v="12"/>
    <x v="0"/>
    <x v="0"/>
    <x v="0"/>
  </r>
  <r>
    <x v="9"/>
    <x v="0"/>
    <n v="0"/>
    <x v="0"/>
    <n v="69"/>
    <n v="0"/>
    <n v="1"/>
    <x v="1"/>
    <n v="50"/>
    <n v="0"/>
    <n v="1"/>
    <x v="0"/>
    <n v="406000"/>
    <n v="1"/>
    <n v="140"/>
    <x v="0"/>
    <x v="0"/>
    <x v="1"/>
    <n v="0"/>
    <n v="1"/>
    <x v="0"/>
    <n v="147"/>
    <x v="0"/>
    <x v="0"/>
    <x v="0"/>
  </r>
  <r>
    <x v="9"/>
    <x v="1"/>
    <n v="1"/>
    <x v="1"/>
    <n v="972"/>
    <n v="1"/>
    <n v="0"/>
    <x v="0"/>
    <n v="35"/>
    <n v="1"/>
    <n v="0"/>
    <x v="1"/>
    <n v="268000"/>
    <n v="0.8"/>
    <n v="130"/>
    <x v="1"/>
    <x v="1"/>
    <x v="0"/>
    <n v="0"/>
    <n v="1"/>
    <x v="0"/>
    <n v="187"/>
    <x v="0"/>
    <x v="0"/>
    <x v="0"/>
  </r>
  <r>
    <x v="9"/>
    <x v="1"/>
    <n v="1"/>
    <x v="1"/>
    <n v="789"/>
    <n v="0"/>
    <n v="1"/>
    <x v="1"/>
    <n v="20"/>
    <n v="1"/>
    <n v="0"/>
    <x v="1"/>
    <n v="319000"/>
    <n v="1.1000000000000001"/>
    <n v="136"/>
    <x v="0"/>
    <x v="0"/>
    <x v="1"/>
    <n v="1"/>
    <n v="0"/>
    <x v="1"/>
    <n v="55"/>
    <x v="1"/>
    <x v="1"/>
    <x v="1"/>
  </r>
  <r>
    <x v="9"/>
    <x v="0"/>
    <n v="0"/>
    <x v="0"/>
    <n v="69"/>
    <n v="0"/>
    <n v="1"/>
    <x v="1"/>
    <n v="50"/>
    <n v="0"/>
    <n v="1"/>
    <x v="0"/>
    <n v="132000"/>
    <n v="1"/>
    <n v="140"/>
    <x v="1"/>
    <x v="1"/>
    <x v="0"/>
    <n v="0"/>
    <n v="1"/>
    <x v="0"/>
    <n v="147"/>
    <x v="0"/>
    <x v="0"/>
    <x v="0"/>
  </r>
  <r>
    <x v="9"/>
    <x v="0"/>
    <n v="0"/>
    <x v="0"/>
    <n v="69"/>
    <n v="0"/>
    <n v="1"/>
    <x v="1"/>
    <n v="50"/>
    <n v="0"/>
    <n v="1"/>
    <x v="0"/>
    <n v="132000"/>
    <n v="1"/>
    <n v="140"/>
    <x v="1"/>
    <x v="1"/>
    <x v="1"/>
    <n v="0"/>
    <n v="1"/>
    <x v="0"/>
    <n v="147"/>
    <x v="0"/>
    <x v="0"/>
    <x v="0"/>
  </r>
  <r>
    <x v="9"/>
    <x v="1"/>
    <n v="1"/>
    <x v="1"/>
    <n v="789"/>
    <n v="0"/>
    <n v="1"/>
    <x v="1"/>
    <n v="20"/>
    <n v="1"/>
    <n v="0"/>
    <x v="1"/>
    <n v="319000"/>
    <n v="1.1000000000000001"/>
    <n v="136"/>
    <x v="0"/>
    <x v="0"/>
    <x v="1"/>
    <n v="1"/>
    <n v="0"/>
    <x v="1"/>
    <n v="55"/>
    <x v="1"/>
    <x v="1"/>
    <x v="1"/>
  </r>
  <r>
    <x v="9"/>
    <x v="1"/>
    <n v="1"/>
    <x v="1"/>
    <n v="972"/>
    <n v="1"/>
    <n v="0"/>
    <x v="0"/>
    <n v="35"/>
    <n v="1"/>
    <n v="0"/>
    <x v="1"/>
    <n v="268000"/>
    <n v="0.8"/>
    <n v="130"/>
    <x v="1"/>
    <x v="1"/>
    <x v="0"/>
    <n v="0"/>
    <n v="1"/>
    <x v="0"/>
    <n v="187"/>
    <x v="0"/>
    <x v="0"/>
    <x v="0"/>
  </r>
  <r>
    <x v="9"/>
    <x v="1"/>
    <n v="1"/>
    <x v="1"/>
    <n v="972"/>
    <n v="1"/>
    <n v="0"/>
    <x v="0"/>
    <n v="35"/>
    <n v="1"/>
    <n v="0"/>
    <x v="1"/>
    <n v="268000"/>
    <n v="0.8"/>
    <n v="130"/>
    <x v="1"/>
    <x v="1"/>
    <x v="1"/>
    <n v="0"/>
    <n v="1"/>
    <x v="0"/>
    <n v="187"/>
    <x v="0"/>
    <x v="0"/>
    <x v="0"/>
  </r>
  <r>
    <x v="9"/>
    <x v="1"/>
    <n v="1"/>
    <x v="1"/>
    <n v="789"/>
    <n v="0"/>
    <n v="1"/>
    <x v="1"/>
    <n v="20"/>
    <n v="1"/>
    <n v="0"/>
    <x v="1"/>
    <n v="319000"/>
    <n v="1.1000000000000001"/>
    <n v="136"/>
    <x v="0"/>
    <x v="0"/>
    <x v="1"/>
    <n v="1"/>
    <n v="0"/>
    <x v="1"/>
    <n v="55"/>
    <x v="1"/>
    <x v="1"/>
    <x v="1"/>
  </r>
  <r>
    <x v="9"/>
    <x v="1"/>
    <n v="1"/>
    <x v="1"/>
    <n v="789"/>
    <n v="0"/>
    <n v="1"/>
    <x v="1"/>
    <n v="20"/>
    <n v="1"/>
    <n v="0"/>
    <x v="1"/>
    <n v="319000"/>
    <n v="1.1000000000000001"/>
    <n v="136"/>
    <x v="0"/>
    <x v="0"/>
    <x v="0"/>
    <n v="1"/>
    <n v="0"/>
    <x v="1"/>
    <n v="55"/>
    <x v="1"/>
    <x v="1"/>
    <x v="1"/>
  </r>
  <r>
    <x v="9"/>
    <x v="1"/>
    <n v="1"/>
    <x v="1"/>
    <n v="972"/>
    <n v="1"/>
    <n v="0"/>
    <x v="0"/>
    <n v="35"/>
    <n v="1"/>
    <n v="0"/>
    <x v="1"/>
    <n v="268000"/>
    <n v="0.8"/>
    <n v="130"/>
    <x v="1"/>
    <x v="1"/>
    <x v="0"/>
    <n v="0"/>
    <n v="1"/>
    <x v="0"/>
    <n v="187"/>
    <x v="0"/>
    <x v="0"/>
    <x v="0"/>
  </r>
  <r>
    <x v="9"/>
    <x v="0"/>
    <n v="0"/>
    <x v="0"/>
    <n v="69"/>
    <n v="0"/>
    <n v="1"/>
    <x v="1"/>
    <n v="50"/>
    <n v="0"/>
    <n v="1"/>
    <x v="0"/>
    <n v="132000"/>
    <n v="1"/>
    <n v="140"/>
    <x v="1"/>
    <x v="1"/>
    <x v="1"/>
    <n v="0"/>
    <n v="1"/>
    <x v="0"/>
    <n v="147"/>
    <x v="0"/>
    <x v="0"/>
    <x v="0"/>
  </r>
  <r>
    <x v="9"/>
    <x v="1"/>
    <n v="1"/>
    <x v="1"/>
    <n v="789"/>
    <n v="0"/>
    <n v="1"/>
    <x v="1"/>
    <n v="20"/>
    <n v="1"/>
    <n v="0"/>
    <x v="1"/>
    <n v="319000"/>
    <n v="1.1000000000000001"/>
    <n v="136"/>
    <x v="0"/>
    <x v="0"/>
    <x v="1"/>
    <n v="1"/>
    <n v="0"/>
    <x v="1"/>
    <n v="55"/>
    <x v="1"/>
    <x v="1"/>
    <x v="1"/>
  </r>
  <r>
    <x v="9"/>
    <x v="1"/>
    <n v="1"/>
    <x v="1"/>
    <n v="972"/>
    <n v="1"/>
    <n v="0"/>
    <x v="0"/>
    <n v="35"/>
    <n v="1"/>
    <n v="0"/>
    <x v="1"/>
    <n v="268000"/>
    <n v="0.8"/>
    <n v="130"/>
    <x v="1"/>
    <x v="1"/>
    <x v="0"/>
    <n v="0"/>
    <n v="1"/>
    <x v="0"/>
    <n v="187"/>
    <x v="0"/>
    <x v="0"/>
    <x v="0"/>
  </r>
  <r>
    <x v="9"/>
    <x v="1"/>
    <n v="1"/>
    <x v="1"/>
    <n v="789"/>
    <n v="0"/>
    <n v="1"/>
    <x v="1"/>
    <n v="20"/>
    <n v="1"/>
    <n v="0"/>
    <x v="1"/>
    <n v="319000"/>
    <n v="1.1000000000000001"/>
    <n v="136"/>
    <x v="0"/>
    <x v="0"/>
    <x v="1"/>
    <n v="1"/>
    <n v="0"/>
    <x v="1"/>
    <n v="55"/>
    <x v="1"/>
    <x v="1"/>
    <x v="1"/>
  </r>
  <r>
    <x v="9"/>
    <x v="0"/>
    <n v="0"/>
    <x v="0"/>
    <n v="80"/>
    <n v="0"/>
    <n v="1"/>
    <x v="1"/>
    <n v="30"/>
    <n v="1"/>
    <n v="0"/>
    <x v="1"/>
    <n v="427000"/>
    <n v="1"/>
    <n v="138"/>
    <x v="1"/>
    <x v="1"/>
    <x v="0"/>
    <n v="0"/>
    <n v="1"/>
    <x v="0"/>
    <n v="12"/>
    <x v="0"/>
    <x v="0"/>
    <x v="0"/>
  </r>
  <r>
    <x v="10"/>
    <x v="1"/>
    <n v="1"/>
    <x v="1"/>
    <n v="482"/>
    <n v="1"/>
    <n v="0"/>
    <x v="0"/>
    <n v="30"/>
    <n v="0"/>
    <n v="1"/>
    <x v="0"/>
    <n v="300000"/>
    <n v="0.9"/>
    <n v="132"/>
    <x v="0"/>
    <x v="0"/>
    <x v="1"/>
    <n v="0"/>
    <n v="1"/>
    <x v="0"/>
    <n v="109"/>
    <x v="0"/>
    <x v="0"/>
    <x v="0"/>
  </r>
  <r>
    <x v="10"/>
    <x v="0"/>
    <n v="0"/>
    <x v="0"/>
    <n v="111"/>
    <n v="0"/>
    <n v="1"/>
    <x v="1"/>
    <n v="20"/>
    <n v="0"/>
    <n v="1"/>
    <x v="0"/>
    <n v="266000"/>
    <n v="1.9"/>
    <n v="137"/>
    <x v="0"/>
    <x v="0"/>
    <x v="0"/>
    <n v="1"/>
    <n v="0"/>
    <x v="1"/>
    <n v="7"/>
    <x v="1"/>
    <x v="1"/>
    <x v="1"/>
  </r>
  <r>
    <x v="10"/>
    <x v="1"/>
    <n v="1"/>
    <x v="1"/>
    <n v="482"/>
    <n v="0"/>
    <n v="1"/>
    <x v="1"/>
    <n v="40"/>
    <n v="0"/>
    <n v="1"/>
    <x v="0"/>
    <n v="448000"/>
    <n v="0.9"/>
    <n v="137"/>
    <x v="0"/>
    <x v="0"/>
    <x v="0"/>
    <n v="1"/>
    <n v="0"/>
    <x v="1"/>
    <n v="109"/>
    <x v="0"/>
    <x v="0"/>
    <x v="0"/>
  </r>
  <r>
    <x v="10"/>
    <x v="0"/>
    <n v="0"/>
    <x v="0"/>
    <n v="249"/>
    <n v="1"/>
    <n v="0"/>
    <x v="0"/>
    <n v="50"/>
    <n v="1"/>
    <n v="0"/>
    <x v="1"/>
    <n v="328000"/>
    <n v="1"/>
    <n v="128"/>
    <x v="0"/>
    <x v="0"/>
    <x v="0"/>
    <n v="0"/>
    <n v="1"/>
    <x v="0"/>
    <n v="28"/>
    <x v="1"/>
    <x v="1"/>
    <x v="1"/>
  </r>
  <r>
    <x v="10"/>
    <x v="0"/>
    <n v="0"/>
    <x v="0"/>
    <n v="205"/>
    <n v="0"/>
    <n v="1"/>
    <x v="1"/>
    <n v="45"/>
    <n v="1"/>
    <n v="0"/>
    <x v="1"/>
    <n v="184000"/>
    <n v="0.9"/>
    <n v="134"/>
    <x v="0"/>
    <x v="0"/>
    <x v="0"/>
    <n v="1"/>
    <n v="0"/>
    <x v="1"/>
    <n v="118"/>
    <x v="0"/>
    <x v="0"/>
    <x v="0"/>
  </r>
  <r>
    <x v="10"/>
    <x v="0"/>
    <n v="0"/>
    <x v="0"/>
    <n v="245"/>
    <n v="1"/>
    <n v="0"/>
    <x v="0"/>
    <n v="30"/>
    <n v="0"/>
    <n v="1"/>
    <x v="0"/>
    <n v="302000"/>
    <n v="1.2"/>
    <n v="138"/>
    <x v="1"/>
    <x v="1"/>
    <x v="0"/>
    <n v="0"/>
    <n v="1"/>
    <x v="0"/>
    <n v="29"/>
    <x v="0"/>
    <x v="0"/>
    <x v="0"/>
  </r>
  <r>
    <x v="10"/>
    <x v="0"/>
    <n v="0"/>
    <x v="0"/>
    <n v="121"/>
    <n v="1"/>
    <n v="0"/>
    <x v="0"/>
    <n v="45"/>
    <n v="1"/>
    <n v="0"/>
    <x v="1"/>
    <n v="185000"/>
    <n v="1.2"/>
    <n v="139"/>
    <x v="0"/>
    <x v="0"/>
    <x v="1"/>
    <n v="1"/>
    <n v="0"/>
    <x v="1"/>
    <n v="33"/>
    <x v="1"/>
    <x v="1"/>
    <x v="1"/>
  </r>
  <r>
    <x v="10"/>
    <x v="0"/>
    <n v="0"/>
    <x v="0"/>
    <n v="167"/>
    <n v="1"/>
    <n v="0"/>
    <x v="0"/>
    <n v="45"/>
    <n v="0"/>
    <n v="1"/>
    <x v="0"/>
    <n v="297000"/>
    <n v="1"/>
    <n v="136"/>
    <x v="0"/>
    <x v="0"/>
    <x v="0"/>
    <n v="0"/>
    <n v="1"/>
    <x v="0"/>
    <n v="187"/>
    <x v="0"/>
    <x v="0"/>
    <x v="0"/>
  </r>
  <r>
    <x v="10"/>
    <x v="0"/>
    <n v="0"/>
    <x v="0"/>
    <n v="121"/>
    <n v="1"/>
    <n v="0"/>
    <x v="0"/>
    <n v="40"/>
    <n v="0"/>
    <n v="1"/>
    <x v="0"/>
    <n v="208000"/>
    <n v="0.7"/>
    <n v="130"/>
    <x v="1"/>
    <x v="1"/>
    <x v="0"/>
    <n v="0"/>
    <n v="1"/>
    <x v="0"/>
    <n v="175"/>
    <x v="0"/>
    <x v="0"/>
    <x v="0"/>
  </r>
  <r>
    <x v="10"/>
    <x v="0"/>
    <n v="0"/>
    <x v="0"/>
    <n v="168"/>
    <n v="1"/>
    <n v="0"/>
    <x v="0"/>
    <n v="38"/>
    <n v="1"/>
    <n v="0"/>
    <x v="1"/>
    <n v="122000"/>
    <n v="1.1000000000000001"/>
    <n v="137"/>
    <x v="0"/>
    <x v="0"/>
    <x v="1"/>
    <n v="0"/>
    <n v="1"/>
    <x v="0"/>
    <n v="11"/>
    <x v="1"/>
    <x v="1"/>
    <x v="1"/>
  </r>
  <r>
    <x v="10"/>
    <x v="1"/>
    <n v="1"/>
    <x v="1"/>
    <n v="318"/>
    <n v="0"/>
    <n v="1"/>
    <x v="1"/>
    <n v="40"/>
    <n v="1"/>
    <n v="0"/>
    <x v="1"/>
    <n v="286000"/>
    <n v="2.2999999999999998"/>
    <n v="131"/>
    <x v="1"/>
    <x v="1"/>
    <x v="0"/>
    <n v="0"/>
    <n v="1"/>
    <x v="0"/>
    <n v="60"/>
    <x v="1"/>
    <x v="1"/>
    <x v="1"/>
  </r>
  <r>
    <x v="10"/>
    <x v="0"/>
    <n v="0"/>
    <x v="0"/>
    <n v="159"/>
    <n v="1"/>
    <n v="0"/>
    <x v="0"/>
    <n v="30"/>
    <n v="0"/>
    <n v="1"/>
    <x v="0"/>
    <n v="153000"/>
    <n v="1.2"/>
    <n v="138"/>
    <x v="1"/>
    <x v="1"/>
    <x v="1"/>
    <n v="1"/>
    <n v="0"/>
    <x v="1"/>
    <n v="29"/>
    <x v="0"/>
    <x v="0"/>
    <x v="0"/>
  </r>
  <r>
    <x v="10"/>
    <x v="1"/>
    <n v="1"/>
    <x v="1"/>
    <n v="318"/>
    <n v="0"/>
    <n v="1"/>
    <x v="1"/>
    <n v="40"/>
    <n v="1"/>
    <n v="0"/>
    <x v="1"/>
    <n v="283000"/>
    <n v="2.2999999999999998"/>
    <n v="131"/>
    <x v="1"/>
    <x v="1"/>
    <x v="1"/>
    <n v="0"/>
    <n v="1"/>
    <x v="0"/>
    <n v="60"/>
    <x v="1"/>
    <x v="1"/>
    <x v="1"/>
  </r>
  <r>
    <x v="10"/>
    <x v="1"/>
    <n v="1"/>
    <x v="1"/>
    <n v="482"/>
    <n v="1"/>
    <n v="0"/>
    <x v="0"/>
    <n v="30"/>
    <n v="0"/>
    <n v="1"/>
    <x v="0"/>
    <n v="451000"/>
    <n v="0.9"/>
    <n v="132"/>
    <x v="1"/>
    <x v="1"/>
    <x v="1"/>
    <n v="0"/>
    <n v="1"/>
    <x v="0"/>
    <n v="109"/>
    <x v="0"/>
    <x v="0"/>
    <x v="0"/>
  </r>
  <r>
    <x v="10"/>
    <x v="0"/>
    <n v="0"/>
    <x v="0"/>
    <n v="95"/>
    <n v="0"/>
    <n v="1"/>
    <x v="1"/>
    <n v="38"/>
    <n v="1"/>
    <n v="0"/>
    <x v="1"/>
    <n v="276000"/>
    <n v="1.1000000000000001"/>
    <n v="137"/>
    <x v="0"/>
    <x v="0"/>
    <x v="1"/>
    <n v="0"/>
    <n v="1"/>
    <x v="0"/>
    <n v="11"/>
    <x v="1"/>
    <x v="1"/>
    <x v="1"/>
  </r>
  <r>
    <x v="10"/>
    <x v="0"/>
    <n v="0"/>
    <x v="0"/>
    <n v="582"/>
    <n v="1"/>
    <n v="0"/>
    <x v="0"/>
    <n v="30"/>
    <n v="0"/>
    <n v="1"/>
    <x v="0"/>
    <n v="297000"/>
    <n v="1.6"/>
    <n v="136"/>
    <x v="1"/>
    <x v="1"/>
    <x v="0"/>
    <n v="0"/>
    <n v="1"/>
    <x v="0"/>
    <n v="20"/>
    <x v="1"/>
    <x v="1"/>
    <x v="1"/>
  </r>
  <r>
    <x v="10"/>
    <x v="0"/>
    <n v="0"/>
    <x v="0"/>
    <n v="67"/>
    <n v="0"/>
    <n v="1"/>
    <x v="1"/>
    <n v="35"/>
    <n v="0"/>
    <n v="1"/>
    <x v="0"/>
    <n v="362000"/>
    <n v="0.9"/>
    <n v="140"/>
    <x v="0"/>
    <x v="0"/>
    <x v="1"/>
    <n v="1"/>
    <n v="0"/>
    <x v="1"/>
    <n v="240"/>
    <x v="0"/>
    <x v="0"/>
    <x v="0"/>
  </r>
  <r>
    <x v="10"/>
    <x v="1"/>
    <n v="1"/>
    <x v="1"/>
    <n v="124"/>
    <n v="1"/>
    <n v="0"/>
    <x v="0"/>
    <n v="30"/>
    <n v="1"/>
    <n v="0"/>
    <x v="1"/>
    <n v="200000"/>
    <n v="1.2"/>
    <n v="136"/>
    <x v="0"/>
    <x v="0"/>
    <x v="0"/>
    <n v="1"/>
    <n v="0"/>
    <x v="1"/>
    <n v="32"/>
    <x v="1"/>
    <x v="1"/>
    <x v="1"/>
  </r>
  <r>
    <x v="10"/>
    <x v="1"/>
    <n v="1"/>
    <x v="1"/>
    <n v="1846"/>
    <n v="0"/>
    <n v="1"/>
    <x v="1"/>
    <n v="45"/>
    <n v="1"/>
    <n v="0"/>
    <x v="1"/>
    <n v="274000"/>
    <n v="1"/>
    <n v="133"/>
    <x v="0"/>
    <x v="0"/>
    <x v="0"/>
    <n v="0"/>
    <n v="1"/>
    <x v="0"/>
    <n v="215"/>
    <x v="0"/>
    <x v="0"/>
    <x v="0"/>
  </r>
  <r>
    <x v="10"/>
    <x v="0"/>
    <n v="0"/>
    <x v="0"/>
    <n v="582"/>
    <n v="1"/>
    <n v="0"/>
    <x v="0"/>
    <n v="30"/>
    <n v="0"/>
    <n v="1"/>
    <x v="0"/>
    <n v="232000"/>
    <n v="0.7"/>
    <n v="136"/>
    <x v="1"/>
    <x v="1"/>
    <x v="0"/>
    <n v="0"/>
    <n v="1"/>
    <x v="0"/>
    <n v="246"/>
    <x v="0"/>
    <x v="0"/>
    <x v="0"/>
  </r>
  <r>
    <x v="10"/>
    <x v="1"/>
    <n v="1"/>
    <x v="1"/>
    <n v="154"/>
    <n v="0"/>
    <n v="1"/>
    <x v="1"/>
    <n v="40"/>
    <n v="1"/>
    <n v="0"/>
    <x v="1"/>
    <n v="229000"/>
    <n v="2.2999999999999998"/>
    <n v="131"/>
    <x v="1"/>
    <x v="1"/>
    <x v="1"/>
    <n v="0"/>
    <n v="1"/>
    <x v="0"/>
    <n v="60"/>
    <x v="1"/>
    <x v="1"/>
    <x v="1"/>
  </r>
  <r>
    <x v="10"/>
    <x v="1"/>
    <n v="1"/>
    <x v="1"/>
    <n v="318"/>
    <n v="0"/>
    <n v="1"/>
    <x v="1"/>
    <n v="40"/>
    <n v="1"/>
    <n v="0"/>
    <x v="1"/>
    <n v="286000"/>
    <n v="2.2999999999999998"/>
    <n v="131"/>
    <x v="1"/>
    <x v="1"/>
    <x v="1"/>
    <n v="0"/>
    <n v="1"/>
    <x v="0"/>
    <n v="60"/>
    <x v="1"/>
    <x v="1"/>
    <x v="1"/>
  </r>
  <r>
    <x v="10"/>
    <x v="0"/>
    <n v="0"/>
    <x v="0"/>
    <n v="121"/>
    <n v="1"/>
    <n v="0"/>
    <x v="0"/>
    <n v="40"/>
    <n v="0"/>
    <n v="1"/>
    <x v="0"/>
    <n v="26000"/>
    <n v="0.7"/>
    <n v="130"/>
    <x v="0"/>
    <x v="0"/>
    <x v="1"/>
    <n v="0"/>
    <n v="1"/>
    <x v="0"/>
    <n v="175"/>
    <x v="0"/>
    <x v="0"/>
    <x v="0"/>
  </r>
  <r>
    <x v="10"/>
    <x v="1"/>
    <n v="1"/>
    <x v="1"/>
    <n v="1548"/>
    <n v="0"/>
    <n v="1"/>
    <x v="1"/>
    <n v="35"/>
    <n v="1"/>
    <n v="0"/>
    <x v="1"/>
    <n v="388000"/>
    <n v="9.4"/>
    <n v="133"/>
    <x v="0"/>
    <x v="0"/>
    <x v="0"/>
    <n v="1"/>
    <n v="0"/>
    <x v="1"/>
    <n v="10"/>
    <x v="1"/>
    <x v="1"/>
    <x v="1"/>
  </r>
  <r>
    <x v="10"/>
    <x v="1"/>
    <n v="1"/>
    <x v="1"/>
    <n v="482"/>
    <n v="1"/>
    <n v="0"/>
    <x v="0"/>
    <n v="30"/>
    <n v="0"/>
    <n v="1"/>
    <x v="0"/>
    <n v="200000"/>
    <n v="0.9"/>
    <n v="132"/>
    <x v="1"/>
    <x v="1"/>
    <x v="0"/>
    <n v="0"/>
    <n v="1"/>
    <x v="0"/>
    <n v="109"/>
    <x v="0"/>
    <x v="0"/>
    <x v="0"/>
  </r>
  <r>
    <x v="10"/>
    <x v="0"/>
    <n v="0"/>
    <x v="0"/>
    <n v="2334"/>
    <n v="1"/>
    <n v="0"/>
    <x v="0"/>
    <n v="20"/>
    <n v="0"/>
    <n v="1"/>
    <x v="0"/>
    <n v="70000"/>
    <n v="2.4"/>
    <n v="134"/>
    <x v="0"/>
    <x v="0"/>
    <x v="1"/>
    <n v="0"/>
    <n v="1"/>
    <x v="0"/>
    <n v="126"/>
    <x v="1"/>
    <x v="1"/>
    <x v="1"/>
  </r>
  <r>
    <x v="10"/>
    <x v="1"/>
    <n v="1"/>
    <x v="1"/>
    <n v="318"/>
    <n v="0"/>
    <n v="1"/>
    <x v="1"/>
    <n v="40"/>
    <n v="1"/>
    <n v="0"/>
    <x v="1"/>
    <n v="283000"/>
    <n v="2.2999999999999998"/>
    <n v="131"/>
    <x v="1"/>
    <x v="1"/>
    <x v="0"/>
    <n v="0"/>
    <n v="1"/>
    <x v="0"/>
    <n v="60"/>
    <x v="1"/>
    <x v="1"/>
    <x v="1"/>
  </r>
  <r>
    <x v="10"/>
    <x v="0"/>
    <n v="0"/>
    <x v="0"/>
    <n v="159"/>
    <n v="1"/>
    <n v="0"/>
    <x v="0"/>
    <n v="30"/>
    <n v="0"/>
    <n v="1"/>
    <x v="0"/>
    <n v="319000"/>
    <n v="1.2"/>
    <n v="138"/>
    <x v="1"/>
    <x v="1"/>
    <x v="1"/>
    <n v="0"/>
    <n v="1"/>
    <x v="0"/>
    <n v="29"/>
    <x v="0"/>
    <x v="0"/>
    <x v="0"/>
  </r>
  <r>
    <x v="10"/>
    <x v="1"/>
    <n v="1"/>
    <x v="1"/>
    <n v="582"/>
    <n v="1"/>
    <n v="0"/>
    <x v="0"/>
    <n v="50"/>
    <n v="0"/>
    <n v="1"/>
    <x v="0"/>
    <n v="223000"/>
    <n v="0.6"/>
    <n v="134"/>
    <x v="1"/>
    <x v="1"/>
    <x v="1"/>
    <n v="0"/>
    <n v="1"/>
    <x v="0"/>
    <n v="172"/>
    <x v="1"/>
    <x v="1"/>
    <x v="1"/>
  </r>
  <r>
    <x v="10"/>
    <x v="1"/>
    <n v="1"/>
    <x v="1"/>
    <n v="2522"/>
    <n v="0"/>
    <n v="1"/>
    <x v="1"/>
    <n v="20"/>
    <n v="1"/>
    <n v="0"/>
    <x v="1"/>
    <n v="219000"/>
    <n v="0.5"/>
    <n v="134"/>
    <x v="0"/>
    <x v="0"/>
    <x v="1"/>
    <n v="1"/>
    <n v="0"/>
    <x v="1"/>
    <n v="214"/>
    <x v="0"/>
    <x v="0"/>
    <x v="0"/>
  </r>
  <r>
    <x v="10"/>
    <x v="1"/>
    <n v="1"/>
    <x v="1"/>
    <n v="835"/>
    <n v="0"/>
    <n v="1"/>
    <x v="1"/>
    <n v="38"/>
    <n v="0"/>
    <n v="1"/>
    <x v="0"/>
    <n v="263358.03000000003"/>
    <n v="1.1000000000000001"/>
    <n v="134"/>
    <x v="0"/>
    <x v="0"/>
    <x v="0"/>
    <n v="0"/>
    <n v="1"/>
    <x v="0"/>
    <n v="109"/>
    <x v="1"/>
    <x v="1"/>
    <x v="1"/>
  </r>
  <r>
    <x v="10"/>
    <x v="0"/>
    <n v="0"/>
    <x v="0"/>
    <n v="245"/>
    <n v="1"/>
    <n v="0"/>
    <x v="0"/>
    <n v="30"/>
    <n v="0"/>
    <n v="1"/>
    <x v="0"/>
    <n v="302000"/>
    <n v="1.2"/>
    <n v="138"/>
    <x v="1"/>
    <x v="1"/>
    <x v="0"/>
    <n v="0"/>
    <n v="1"/>
    <x v="0"/>
    <n v="29"/>
    <x v="0"/>
    <x v="0"/>
    <x v="0"/>
  </r>
  <r>
    <x v="10"/>
    <x v="1"/>
    <n v="1"/>
    <x v="1"/>
    <n v="2522"/>
    <n v="0"/>
    <n v="1"/>
    <x v="1"/>
    <n v="20"/>
    <n v="1"/>
    <n v="0"/>
    <x v="1"/>
    <n v="210000"/>
    <n v="0.5"/>
    <n v="134"/>
    <x v="0"/>
    <x v="0"/>
    <x v="1"/>
    <n v="0"/>
    <n v="1"/>
    <x v="0"/>
    <n v="214"/>
    <x v="0"/>
    <x v="0"/>
    <x v="0"/>
  </r>
  <r>
    <x v="10"/>
    <x v="0"/>
    <n v="0"/>
    <x v="0"/>
    <n v="582"/>
    <n v="0"/>
    <n v="1"/>
    <x v="1"/>
    <n v="20"/>
    <n v="0"/>
    <n v="1"/>
    <x v="0"/>
    <n v="210000"/>
    <n v="1.9"/>
    <n v="137"/>
    <x v="0"/>
    <x v="0"/>
    <x v="0"/>
    <n v="0"/>
    <n v="1"/>
    <x v="0"/>
    <n v="7"/>
    <x v="1"/>
    <x v="1"/>
    <x v="1"/>
  </r>
  <r>
    <x v="10"/>
    <x v="0"/>
    <n v="0"/>
    <x v="0"/>
    <n v="1337"/>
    <n v="1"/>
    <n v="0"/>
    <x v="0"/>
    <n v="30"/>
    <n v="0"/>
    <n v="1"/>
    <x v="0"/>
    <n v="232000"/>
    <n v="0.7"/>
    <n v="136"/>
    <x v="1"/>
    <x v="1"/>
    <x v="0"/>
    <n v="0"/>
    <n v="1"/>
    <x v="0"/>
    <n v="246"/>
    <x v="0"/>
    <x v="0"/>
    <x v="0"/>
  </r>
  <r>
    <x v="10"/>
    <x v="1"/>
    <n v="1"/>
    <x v="1"/>
    <n v="582"/>
    <n v="0"/>
    <n v="1"/>
    <x v="1"/>
    <n v="40"/>
    <n v="0"/>
    <n v="1"/>
    <x v="0"/>
    <n v="51000"/>
    <n v="2.7"/>
    <n v="136"/>
    <x v="0"/>
    <x v="0"/>
    <x v="1"/>
    <n v="1"/>
    <n v="0"/>
    <x v="1"/>
    <n v="250"/>
    <x v="0"/>
    <x v="0"/>
    <x v="0"/>
  </r>
  <r>
    <x v="10"/>
    <x v="0"/>
    <n v="0"/>
    <x v="0"/>
    <n v="1061"/>
    <n v="1"/>
    <n v="0"/>
    <x v="0"/>
    <n v="30"/>
    <n v="0"/>
    <n v="1"/>
    <x v="0"/>
    <n v="232000"/>
    <n v="0.7"/>
    <n v="136"/>
    <x v="1"/>
    <x v="1"/>
    <x v="0"/>
    <n v="0"/>
    <n v="1"/>
    <x v="0"/>
    <n v="246"/>
    <x v="0"/>
    <x v="0"/>
    <x v="0"/>
  </r>
  <r>
    <x v="10"/>
    <x v="1"/>
    <n v="1"/>
    <x v="1"/>
    <n v="582"/>
    <n v="1"/>
    <n v="0"/>
    <x v="0"/>
    <n v="50"/>
    <n v="0"/>
    <n v="1"/>
    <x v="0"/>
    <n v="153000"/>
    <n v="0.6"/>
    <n v="134"/>
    <x v="1"/>
    <x v="1"/>
    <x v="1"/>
    <n v="0"/>
    <n v="1"/>
    <x v="0"/>
    <n v="172"/>
    <x v="1"/>
    <x v="1"/>
    <x v="1"/>
  </r>
  <r>
    <x v="10"/>
    <x v="1"/>
    <n v="1"/>
    <x v="1"/>
    <n v="318"/>
    <n v="0"/>
    <n v="1"/>
    <x v="1"/>
    <n v="40"/>
    <n v="1"/>
    <n v="0"/>
    <x v="1"/>
    <n v="286000"/>
    <n v="2.2999999999999998"/>
    <n v="131"/>
    <x v="1"/>
    <x v="1"/>
    <x v="1"/>
    <n v="0"/>
    <n v="1"/>
    <x v="0"/>
    <n v="60"/>
    <x v="1"/>
    <x v="1"/>
    <x v="1"/>
  </r>
  <r>
    <x v="10"/>
    <x v="0"/>
    <n v="0"/>
    <x v="0"/>
    <n v="54"/>
    <n v="1"/>
    <n v="0"/>
    <x v="0"/>
    <n v="35"/>
    <n v="1"/>
    <n v="0"/>
    <x v="1"/>
    <n v="319000"/>
    <n v="1"/>
    <n v="128"/>
    <x v="1"/>
    <x v="1"/>
    <x v="1"/>
    <n v="0"/>
    <n v="1"/>
    <x v="0"/>
    <n v="28"/>
    <x v="1"/>
    <x v="1"/>
    <x v="1"/>
  </r>
  <r>
    <x v="10"/>
    <x v="0"/>
    <n v="0"/>
    <x v="0"/>
    <n v="129"/>
    <n v="0"/>
    <n v="1"/>
    <x v="1"/>
    <n v="20"/>
    <n v="0"/>
    <n v="1"/>
    <x v="0"/>
    <n v="210000"/>
    <n v="1.9"/>
    <n v="137"/>
    <x v="0"/>
    <x v="0"/>
    <x v="1"/>
    <n v="0"/>
    <n v="1"/>
    <x v="0"/>
    <n v="7"/>
    <x v="1"/>
    <x v="1"/>
    <x v="1"/>
  </r>
  <r>
    <x v="10"/>
    <x v="1"/>
    <n v="1"/>
    <x v="1"/>
    <n v="369"/>
    <n v="0"/>
    <n v="1"/>
    <x v="1"/>
    <n v="25"/>
    <n v="0"/>
    <n v="1"/>
    <x v="0"/>
    <n v="385000"/>
    <n v="1.2"/>
    <n v="136"/>
    <x v="0"/>
    <x v="0"/>
    <x v="0"/>
    <n v="1"/>
    <n v="0"/>
    <x v="1"/>
    <n v="90"/>
    <x v="0"/>
    <x v="0"/>
    <x v="0"/>
  </r>
  <r>
    <x v="10"/>
    <x v="0"/>
    <n v="0"/>
    <x v="0"/>
    <n v="167"/>
    <n v="1"/>
    <n v="0"/>
    <x v="0"/>
    <n v="45"/>
    <n v="0"/>
    <n v="1"/>
    <x v="0"/>
    <n v="249000"/>
    <n v="1"/>
    <n v="136"/>
    <x v="0"/>
    <x v="0"/>
    <x v="0"/>
    <n v="1"/>
    <n v="0"/>
    <x v="1"/>
    <n v="187"/>
    <x v="0"/>
    <x v="0"/>
    <x v="0"/>
  </r>
  <r>
    <x v="10"/>
    <x v="0"/>
    <n v="0"/>
    <x v="0"/>
    <n v="1061"/>
    <n v="1"/>
    <n v="0"/>
    <x v="0"/>
    <n v="30"/>
    <n v="0"/>
    <n v="1"/>
    <x v="0"/>
    <n v="232000"/>
    <n v="0.7"/>
    <n v="136"/>
    <x v="1"/>
    <x v="1"/>
    <x v="0"/>
    <n v="0"/>
    <n v="1"/>
    <x v="0"/>
    <n v="246"/>
    <x v="0"/>
    <x v="0"/>
    <x v="0"/>
  </r>
  <r>
    <x v="10"/>
    <x v="0"/>
    <n v="0"/>
    <x v="0"/>
    <n v="111"/>
    <n v="0"/>
    <n v="1"/>
    <x v="1"/>
    <n v="20"/>
    <n v="0"/>
    <n v="1"/>
    <x v="0"/>
    <n v="266000"/>
    <n v="1.9"/>
    <n v="137"/>
    <x v="0"/>
    <x v="0"/>
    <x v="1"/>
    <n v="1"/>
    <n v="0"/>
    <x v="1"/>
    <n v="7"/>
    <x v="1"/>
    <x v="1"/>
    <x v="1"/>
  </r>
  <r>
    <x v="10"/>
    <x v="1"/>
    <n v="1"/>
    <x v="1"/>
    <n v="1211"/>
    <n v="1"/>
    <n v="0"/>
    <x v="0"/>
    <n v="40"/>
    <n v="0"/>
    <n v="1"/>
    <x v="0"/>
    <n v="260000"/>
    <n v="0.7"/>
    <n v="130"/>
    <x v="0"/>
    <x v="0"/>
    <x v="0"/>
    <n v="0"/>
    <n v="1"/>
    <x v="0"/>
    <n v="175"/>
    <x v="0"/>
    <x v="0"/>
    <x v="0"/>
  </r>
  <r>
    <x v="10"/>
    <x v="1"/>
    <n v="1"/>
    <x v="1"/>
    <n v="482"/>
    <n v="1"/>
    <n v="0"/>
    <x v="0"/>
    <n v="30"/>
    <n v="0"/>
    <n v="1"/>
    <x v="0"/>
    <n v="270000"/>
    <n v="0.9"/>
    <n v="132"/>
    <x v="1"/>
    <x v="1"/>
    <x v="0"/>
    <n v="0"/>
    <n v="1"/>
    <x v="0"/>
    <n v="109"/>
    <x v="0"/>
    <x v="0"/>
    <x v="0"/>
  </r>
  <r>
    <x v="10"/>
    <x v="0"/>
    <n v="0"/>
    <x v="0"/>
    <n v="582"/>
    <n v="1"/>
    <n v="0"/>
    <x v="0"/>
    <n v="30"/>
    <n v="0"/>
    <n v="1"/>
    <x v="0"/>
    <n v="232000"/>
    <n v="0.7"/>
    <n v="136"/>
    <x v="1"/>
    <x v="1"/>
    <x v="1"/>
    <n v="0"/>
    <n v="1"/>
    <x v="0"/>
    <n v="246"/>
    <x v="0"/>
    <x v="0"/>
    <x v="0"/>
  </r>
  <r>
    <x v="10"/>
    <x v="0"/>
    <n v="0"/>
    <x v="0"/>
    <n v="167"/>
    <n v="1"/>
    <n v="0"/>
    <x v="0"/>
    <n v="45"/>
    <n v="0"/>
    <n v="1"/>
    <x v="0"/>
    <n v="162000"/>
    <n v="1"/>
    <n v="136"/>
    <x v="1"/>
    <x v="1"/>
    <x v="1"/>
    <n v="0"/>
    <n v="1"/>
    <x v="0"/>
    <n v="187"/>
    <x v="0"/>
    <x v="0"/>
    <x v="0"/>
  </r>
  <r>
    <x v="10"/>
    <x v="1"/>
    <n v="1"/>
    <x v="1"/>
    <n v="582"/>
    <n v="0"/>
    <n v="1"/>
    <x v="1"/>
    <n v="40"/>
    <n v="0"/>
    <n v="1"/>
    <x v="0"/>
    <n v="51000"/>
    <n v="2.7"/>
    <n v="136"/>
    <x v="0"/>
    <x v="0"/>
    <x v="1"/>
    <n v="1"/>
    <n v="0"/>
    <x v="1"/>
    <n v="250"/>
    <x v="0"/>
    <x v="0"/>
    <x v="0"/>
  </r>
  <r>
    <x v="10"/>
    <x v="0"/>
    <n v="0"/>
    <x v="0"/>
    <n v="57"/>
    <n v="1"/>
    <n v="0"/>
    <x v="0"/>
    <n v="35"/>
    <n v="1"/>
    <n v="0"/>
    <x v="1"/>
    <n v="319000"/>
    <n v="1"/>
    <n v="128"/>
    <x v="1"/>
    <x v="1"/>
    <x v="0"/>
    <n v="0"/>
    <n v="1"/>
    <x v="0"/>
    <n v="28"/>
    <x v="1"/>
    <x v="1"/>
    <x v="1"/>
  </r>
  <r>
    <x v="10"/>
    <x v="0"/>
    <n v="0"/>
    <x v="0"/>
    <n v="159"/>
    <n v="1"/>
    <n v="0"/>
    <x v="0"/>
    <n v="30"/>
    <n v="0"/>
    <n v="1"/>
    <x v="0"/>
    <n v="310000"/>
    <n v="1.2"/>
    <n v="138"/>
    <x v="1"/>
    <x v="1"/>
    <x v="1"/>
    <n v="0"/>
    <n v="1"/>
    <x v="0"/>
    <n v="29"/>
    <x v="0"/>
    <x v="0"/>
    <x v="0"/>
  </r>
  <r>
    <x v="10"/>
    <x v="0"/>
    <n v="0"/>
    <x v="0"/>
    <n v="249"/>
    <n v="0"/>
    <n v="1"/>
    <x v="1"/>
    <n v="35"/>
    <n v="0"/>
    <n v="1"/>
    <x v="0"/>
    <n v="362000"/>
    <n v="0.9"/>
    <n v="140"/>
    <x v="0"/>
    <x v="0"/>
    <x v="1"/>
    <n v="1"/>
    <n v="0"/>
    <x v="1"/>
    <n v="240"/>
    <x v="0"/>
    <x v="0"/>
    <x v="0"/>
  </r>
  <r>
    <x v="10"/>
    <x v="1"/>
    <n v="1"/>
    <x v="1"/>
    <n v="318"/>
    <n v="0"/>
    <n v="1"/>
    <x v="1"/>
    <n v="40"/>
    <n v="1"/>
    <n v="0"/>
    <x v="1"/>
    <n v="286000"/>
    <n v="2.2999999999999998"/>
    <n v="131"/>
    <x v="1"/>
    <x v="1"/>
    <x v="0"/>
    <n v="0"/>
    <n v="1"/>
    <x v="0"/>
    <n v="60"/>
    <x v="1"/>
    <x v="1"/>
    <x v="1"/>
  </r>
  <r>
    <x v="10"/>
    <x v="1"/>
    <n v="1"/>
    <x v="1"/>
    <n v="318"/>
    <n v="0"/>
    <n v="1"/>
    <x v="1"/>
    <n v="40"/>
    <n v="1"/>
    <n v="0"/>
    <x v="1"/>
    <n v="210000"/>
    <n v="2.2999999999999998"/>
    <n v="131"/>
    <x v="1"/>
    <x v="1"/>
    <x v="1"/>
    <n v="1"/>
    <n v="0"/>
    <x v="1"/>
    <n v="60"/>
    <x v="1"/>
    <x v="1"/>
    <x v="1"/>
  </r>
  <r>
    <x v="10"/>
    <x v="1"/>
    <n v="1"/>
    <x v="1"/>
    <n v="2522"/>
    <n v="1"/>
    <n v="0"/>
    <x v="0"/>
    <n v="20"/>
    <n v="1"/>
    <n v="0"/>
    <x v="1"/>
    <n v="70000"/>
    <n v="0.5"/>
    <n v="134"/>
    <x v="0"/>
    <x v="0"/>
    <x v="1"/>
    <n v="0"/>
    <n v="1"/>
    <x v="0"/>
    <n v="214"/>
    <x v="0"/>
    <x v="0"/>
    <x v="0"/>
  </r>
  <r>
    <x v="10"/>
    <x v="0"/>
    <n v="0"/>
    <x v="0"/>
    <n v="245"/>
    <n v="1"/>
    <n v="0"/>
    <x v="0"/>
    <n v="30"/>
    <n v="0"/>
    <n v="1"/>
    <x v="0"/>
    <n v="302000"/>
    <n v="1.2"/>
    <n v="138"/>
    <x v="1"/>
    <x v="1"/>
    <x v="0"/>
    <n v="0"/>
    <n v="1"/>
    <x v="0"/>
    <n v="29"/>
    <x v="0"/>
    <x v="0"/>
    <x v="0"/>
  </r>
  <r>
    <x v="10"/>
    <x v="0"/>
    <n v="0"/>
    <x v="0"/>
    <n v="167"/>
    <n v="0"/>
    <n v="1"/>
    <x v="1"/>
    <n v="40"/>
    <n v="0"/>
    <n v="1"/>
    <x v="0"/>
    <n v="395000"/>
    <n v="0.9"/>
    <n v="136"/>
    <x v="1"/>
    <x v="1"/>
    <x v="1"/>
    <n v="0"/>
    <n v="1"/>
    <x v="0"/>
    <n v="187"/>
    <x v="0"/>
    <x v="0"/>
    <x v="0"/>
  </r>
  <r>
    <x v="10"/>
    <x v="1"/>
    <n v="1"/>
    <x v="1"/>
    <n v="582"/>
    <n v="1"/>
    <n v="0"/>
    <x v="0"/>
    <n v="50"/>
    <n v="0"/>
    <n v="1"/>
    <x v="0"/>
    <n v="283000"/>
    <n v="0.6"/>
    <n v="134"/>
    <x v="1"/>
    <x v="1"/>
    <x v="1"/>
    <n v="0"/>
    <n v="1"/>
    <x v="0"/>
    <n v="172"/>
    <x v="1"/>
    <x v="1"/>
    <x v="1"/>
  </r>
  <r>
    <x v="10"/>
    <x v="1"/>
    <n v="1"/>
    <x v="1"/>
    <n v="482"/>
    <n v="1"/>
    <n v="0"/>
    <x v="0"/>
    <n v="30"/>
    <n v="0"/>
    <n v="1"/>
    <x v="0"/>
    <n v="310000"/>
    <n v="0.9"/>
    <n v="132"/>
    <x v="1"/>
    <x v="1"/>
    <x v="1"/>
    <n v="0"/>
    <n v="1"/>
    <x v="0"/>
    <n v="109"/>
    <x v="0"/>
    <x v="0"/>
    <x v="0"/>
  </r>
  <r>
    <x v="10"/>
    <x v="0"/>
    <n v="0"/>
    <x v="0"/>
    <n v="54"/>
    <n v="1"/>
    <n v="0"/>
    <x v="0"/>
    <n v="35"/>
    <n v="1"/>
    <n v="0"/>
    <x v="1"/>
    <n v="319000"/>
    <n v="1"/>
    <n v="128"/>
    <x v="1"/>
    <x v="1"/>
    <x v="1"/>
    <n v="0"/>
    <n v="1"/>
    <x v="0"/>
    <n v="28"/>
    <x v="1"/>
    <x v="1"/>
    <x v="1"/>
  </r>
  <r>
    <x v="10"/>
    <x v="0"/>
    <n v="0"/>
    <x v="0"/>
    <n v="111"/>
    <n v="0"/>
    <n v="1"/>
    <x v="1"/>
    <n v="20"/>
    <n v="0"/>
    <n v="1"/>
    <x v="0"/>
    <n v="211000"/>
    <n v="1.9"/>
    <n v="137"/>
    <x v="0"/>
    <x v="0"/>
    <x v="1"/>
    <n v="0"/>
    <n v="1"/>
    <x v="0"/>
    <n v="7"/>
    <x v="1"/>
    <x v="1"/>
    <x v="1"/>
  </r>
  <r>
    <x v="10"/>
    <x v="0"/>
    <n v="0"/>
    <x v="0"/>
    <n v="168"/>
    <n v="0"/>
    <n v="1"/>
    <x v="1"/>
    <n v="30"/>
    <n v="0"/>
    <n v="1"/>
    <x v="0"/>
    <n v="266000"/>
    <n v="0.7"/>
    <n v="141"/>
    <x v="0"/>
    <x v="0"/>
    <x v="0"/>
    <n v="1"/>
    <n v="0"/>
    <x v="1"/>
    <n v="112"/>
    <x v="0"/>
    <x v="0"/>
    <x v="0"/>
  </r>
  <r>
    <x v="10"/>
    <x v="1"/>
    <n v="1"/>
    <x v="1"/>
    <n v="148"/>
    <n v="1"/>
    <n v="0"/>
    <x v="0"/>
    <n v="30"/>
    <n v="0"/>
    <n v="1"/>
    <x v="0"/>
    <n v="302000"/>
    <n v="1.2"/>
    <n v="138"/>
    <x v="1"/>
    <x v="1"/>
    <x v="0"/>
    <n v="0"/>
    <n v="1"/>
    <x v="0"/>
    <n v="29"/>
    <x v="0"/>
    <x v="0"/>
    <x v="0"/>
  </r>
  <r>
    <x v="10"/>
    <x v="1"/>
    <n v="1"/>
    <x v="1"/>
    <n v="318"/>
    <n v="0"/>
    <n v="1"/>
    <x v="1"/>
    <n v="40"/>
    <n v="1"/>
    <n v="0"/>
    <x v="1"/>
    <n v="283000"/>
    <n v="2.2999999999999998"/>
    <n v="131"/>
    <x v="1"/>
    <x v="1"/>
    <x v="1"/>
    <n v="0"/>
    <n v="1"/>
    <x v="0"/>
    <n v="60"/>
    <x v="1"/>
    <x v="1"/>
    <x v="1"/>
  </r>
  <r>
    <x v="10"/>
    <x v="1"/>
    <n v="1"/>
    <x v="1"/>
    <n v="215"/>
    <n v="0"/>
    <n v="1"/>
    <x v="1"/>
    <n v="20"/>
    <n v="0"/>
    <n v="1"/>
    <x v="0"/>
    <n v="189000"/>
    <n v="0.8"/>
    <n v="139"/>
    <x v="0"/>
    <x v="0"/>
    <x v="1"/>
    <n v="0"/>
    <n v="1"/>
    <x v="0"/>
    <n v="146"/>
    <x v="0"/>
    <x v="0"/>
    <x v="0"/>
  </r>
  <r>
    <x v="10"/>
    <x v="0"/>
    <n v="0"/>
    <x v="0"/>
    <n v="111"/>
    <n v="0"/>
    <n v="1"/>
    <x v="1"/>
    <n v="20"/>
    <n v="0"/>
    <n v="1"/>
    <x v="0"/>
    <n v="219000"/>
    <n v="1.9"/>
    <n v="137"/>
    <x v="0"/>
    <x v="0"/>
    <x v="0"/>
    <n v="0"/>
    <n v="1"/>
    <x v="0"/>
    <n v="7"/>
    <x v="1"/>
    <x v="1"/>
    <x v="1"/>
  </r>
  <r>
    <x v="10"/>
    <x v="1"/>
    <n v="1"/>
    <x v="1"/>
    <n v="482"/>
    <n v="1"/>
    <n v="0"/>
    <x v="0"/>
    <n v="30"/>
    <n v="0"/>
    <n v="1"/>
    <x v="0"/>
    <n v="32900"/>
    <n v="0.9"/>
    <n v="132"/>
    <x v="1"/>
    <x v="1"/>
    <x v="0"/>
    <n v="0"/>
    <n v="1"/>
    <x v="0"/>
    <n v="109"/>
    <x v="0"/>
    <x v="0"/>
    <x v="0"/>
  </r>
  <r>
    <x v="10"/>
    <x v="1"/>
    <n v="1"/>
    <x v="1"/>
    <n v="582"/>
    <n v="1"/>
    <n v="0"/>
    <x v="0"/>
    <n v="38"/>
    <n v="0"/>
    <n v="1"/>
    <x v="0"/>
    <n v="497000"/>
    <n v="1.9"/>
    <n v="135"/>
    <x v="0"/>
    <x v="0"/>
    <x v="1"/>
    <n v="1"/>
    <n v="0"/>
    <x v="1"/>
    <n v="35"/>
    <x v="1"/>
    <x v="1"/>
    <x v="1"/>
  </r>
  <r>
    <x v="10"/>
    <x v="0"/>
    <n v="0"/>
    <x v="0"/>
    <n v="111"/>
    <n v="0"/>
    <n v="1"/>
    <x v="1"/>
    <n v="20"/>
    <n v="0"/>
    <n v="1"/>
    <x v="0"/>
    <n v="266000"/>
    <n v="1.9"/>
    <n v="137"/>
    <x v="0"/>
    <x v="0"/>
    <x v="0"/>
    <n v="1"/>
    <n v="0"/>
    <x v="1"/>
    <n v="7"/>
    <x v="1"/>
    <x v="1"/>
    <x v="1"/>
  </r>
  <r>
    <x v="10"/>
    <x v="1"/>
    <n v="1"/>
    <x v="1"/>
    <n v="185"/>
    <n v="1"/>
    <n v="0"/>
    <x v="0"/>
    <n v="30"/>
    <n v="0"/>
    <n v="1"/>
    <x v="0"/>
    <n v="266000"/>
    <n v="0.7"/>
    <n v="141"/>
    <x v="0"/>
    <x v="0"/>
    <x v="0"/>
    <n v="1"/>
    <n v="0"/>
    <x v="1"/>
    <n v="112"/>
    <x v="0"/>
    <x v="0"/>
    <x v="0"/>
  </r>
  <r>
    <x v="10"/>
    <x v="1"/>
    <n v="1"/>
    <x v="1"/>
    <n v="318"/>
    <n v="0"/>
    <n v="1"/>
    <x v="1"/>
    <n v="40"/>
    <n v="1"/>
    <n v="0"/>
    <x v="1"/>
    <n v="229000"/>
    <n v="2.2999999999999998"/>
    <n v="131"/>
    <x v="1"/>
    <x v="1"/>
    <x v="0"/>
    <n v="0"/>
    <n v="1"/>
    <x v="0"/>
    <n v="60"/>
    <x v="1"/>
    <x v="1"/>
    <x v="1"/>
  </r>
  <r>
    <x v="10"/>
    <x v="1"/>
    <n v="1"/>
    <x v="1"/>
    <n v="2522"/>
    <n v="1"/>
    <n v="0"/>
    <x v="0"/>
    <n v="20"/>
    <n v="1"/>
    <n v="0"/>
    <x v="1"/>
    <n v="70000"/>
    <n v="0.5"/>
    <n v="134"/>
    <x v="0"/>
    <x v="0"/>
    <x v="1"/>
    <n v="0"/>
    <n v="1"/>
    <x v="0"/>
    <n v="214"/>
    <x v="0"/>
    <x v="0"/>
    <x v="0"/>
  </r>
  <r>
    <x v="10"/>
    <x v="0"/>
    <n v="0"/>
    <x v="0"/>
    <n v="1061"/>
    <n v="1"/>
    <n v="0"/>
    <x v="0"/>
    <n v="30"/>
    <n v="0"/>
    <n v="1"/>
    <x v="0"/>
    <n v="302000"/>
    <n v="1.2"/>
    <n v="138"/>
    <x v="1"/>
    <x v="1"/>
    <x v="0"/>
    <n v="0"/>
    <n v="1"/>
    <x v="0"/>
    <n v="29"/>
    <x v="0"/>
    <x v="0"/>
    <x v="0"/>
  </r>
  <r>
    <x v="10"/>
    <x v="1"/>
    <n v="1"/>
    <x v="1"/>
    <n v="318"/>
    <n v="0"/>
    <n v="1"/>
    <x v="1"/>
    <n v="40"/>
    <n v="1"/>
    <n v="0"/>
    <x v="1"/>
    <n v="286000"/>
    <n v="2.2999999999999998"/>
    <n v="131"/>
    <x v="1"/>
    <x v="1"/>
    <x v="1"/>
    <n v="0"/>
    <n v="1"/>
    <x v="0"/>
    <n v="60"/>
    <x v="1"/>
    <x v="1"/>
    <x v="1"/>
  </r>
  <r>
    <x v="10"/>
    <x v="0"/>
    <n v="0"/>
    <x v="0"/>
    <n v="2522"/>
    <n v="0"/>
    <n v="1"/>
    <x v="1"/>
    <n v="30"/>
    <n v="1"/>
    <n v="0"/>
    <x v="1"/>
    <n v="404000"/>
    <n v="0.5"/>
    <n v="139"/>
    <x v="1"/>
    <x v="1"/>
    <x v="1"/>
    <n v="0"/>
    <n v="1"/>
    <x v="0"/>
    <n v="214"/>
    <x v="0"/>
    <x v="0"/>
    <x v="0"/>
  </r>
  <r>
    <x v="10"/>
    <x v="0"/>
    <n v="0"/>
    <x v="0"/>
    <n v="111"/>
    <n v="1"/>
    <n v="0"/>
    <x v="0"/>
    <n v="40"/>
    <n v="0"/>
    <n v="1"/>
    <x v="0"/>
    <n v="260000"/>
    <n v="0.7"/>
    <n v="130"/>
    <x v="0"/>
    <x v="0"/>
    <x v="1"/>
    <n v="0"/>
    <n v="1"/>
    <x v="0"/>
    <n v="175"/>
    <x v="0"/>
    <x v="0"/>
    <x v="0"/>
  </r>
  <r>
    <x v="10"/>
    <x v="0"/>
    <n v="0"/>
    <x v="0"/>
    <n v="54"/>
    <n v="1"/>
    <n v="0"/>
    <x v="0"/>
    <n v="40"/>
    <n v="0"/>
    <n v="1"/>
    <x v="0"/>
    <n v="351000"/>
    <n v="0.8"/>
    <n v="141"/>
    <x v="0"/>
    <x v="0"/>
    <x v="0"/>
    <n v="0"/>
    <n v="1"/>
    <x v="0"/>
    <n v="250"/>
    <x v="0"/>
    <x v="0"/>
    <x v="0"/>
  </r>
  <r>
    <x v="10"/>
    <x v="1"/>
    <n v="1"/>
    <x v="1"/>
    <n v="318"/>
    <n v="0"/>
    <n v="1"/>
    <x v="1"/>
    <n v="30"/>
    <n v="1"/>
    <n v="0"/>
    <x v="1"/>
    <n v="211000"/>
    <n v="2"/>
    <n v="138"/>
    <x v="0"/>
    <x v="0"/>
    <x v="0"/>
    <n v="0"/>
    <n v="1"/>
    <x v="0"/>
    <n v="60"/>
    <x v="1"/>
    <x v="1"/>
    <x v="1"/>
  </r>
  <r>
    <x v="10"/>
    <x v="1"/>
    <n v="1"/>
    <x v="1"/>
    <n v="124"/>
    <n v="1"/>
    <n v="0"/>
    <x v="0"/>
    <n v="30"/>
    <n v="1"/>
    <n v="0"/>
    <x v="1"/>
    <n v="200000"/>
    <n v="1.2"/>
    <n v="136"/>
    <x v="0"/>
    <x v="0"/>
    <x v="0"/>
    <n v="1"/>
    <n v="0"/>
    <x v="1"/>
    <n v="32"/>
    <x v="1"/>
    <x v="1"/>
    <x v="1"/>
  </r>
  <r>
    <x v="10"/>
    <x v="0"/>
    <n v="0"/>
    <x v="0"/>
    <n v="245"/>
    <n v="1"/>
    <n v="0"/>
    <x v="0"/>
    <n v="30"/>
    <n v="0"/>
    <n v="1"/>
    <x v="0"/>
    <n v="302000"/>
    <n v="1.2"/>
    <n v="138"/>
    <x v="1"/>
    <x v="1"/>
    <x v="0"/>
    <n v="0"/>
    <n v="1"/>
    <x v="0"/>
    <n v="29"/>
    <x v="0"/>
    <x v="0"/>
    <x v="0"/>
  </r>
  <r>
    <x v="10"/>
    <x v="0"/>
    <n v="0"/>
    <x v="0"/>
    <n v="115"/>
    <n v="1"/>
    <n v="0"/>
    <x v="0"/>
    <n v="20"/>
    <n v="0"/>
    <n v="1"/>
    <x v="0"/>
    <n v="371000"/>
    <n v="0.8"/>
    <n v="139"/>
    <x v="0"/>
    <x v="0"/>
    <x v="1"/>
    <n v="0"/>
    <n v="1"/>
    <x v="0"/>
    <n v="146"/>
    <x v="0"/>
    <x v="0"/>
    <x v="0"/>
  </r>
  <r>
    <x v="10"/>
    <x v="0"/>
    <n v="0"/>
    <x v="0"/>
    <n v="121"/>
    <n v="1"/>
    <n v="0"/>
    <x v="0"/>
    <n v="45"/>
    <n v="0"/>
    <n v="1"/>
    <x v="0"/>
    <n v="362000"/>
    <n v="1"/>
    <n v="136"/>
    <x v="1"/>
    <x v="1"/>
    <x v="0"/>
    <n v="0"/>
    <n v="1"/>
    <x v="0"/>
    <n v="187"/>
    <x v="0"/>
    <x v="0"/>
    <x v="0"/>
  </r>
  <r>
    <x v="10"/>
    <x v="1"/>
    <n v="1"/>
    <x v="1"/>
    <n v="369"/>
    <n v="0"/>
    <n v="1"/>
    <x v="1"/>
    <n v="40"/>
    <n v="0"/>
    <n v="1"/>
    <x v="0"/>
    <n v="203000"/>
    <n v="1"/>
    <n v="138"/>
    <x v="0"/>
    <x v="0"/>
    <x v="1"/>
    <n v="0"/>
    <n v="1"/>
    <x v="0"/>
    <n v="90"/>
    <x v="0"/>
    <x v="0"/>
    <x v="0"/>
  </r>
  <r>
    <x v="10"/>
    <x v="1"/>
    <n v="1"/>
    <x v="1"/>
    <n v="318"/>
    <n v="0"/>
    <n v="1"/>
    <x v="1"/>
    <n v="40"/>
    <n v="1"/>
    <n v="0"/>
    <x v="1"/>
    <n v="283000"/>
    <n v="2.2999999999999998"/>
    <n v="131"/>
    <x v="1"/>
    <x v="1"/>
    <x v="0"/>
    <n v="0"/>
    <n v="1"/>
    <x v="0"/>
    <n v="60"/>
    <x v="1"/>
    <x v="1"/>
    <x v="1"/>
  </r>
  <r>
    <x v="10"/>
    <x v="1"/>
    <n v="1"/>
    <x v="1"/>
    <n v="1548"/>
    <n v="0"/>
    <n v="1"/>
    <x v="1"/>
    <n v="30"/>
    <n v="1"/>
    <n v="0"/>
    <x v="1"/>
    <n v="173000"/>
    <n v="0.8"/>
    <n v="138"/>
    <x v="0"/>
    <x v="0"/>
    <x v="1"/>
    <n v="0"/>
    <n v="1"/>
    <x v="0"/>
    <n v="108"/>
    <x v="0"/>
    <x v="0"/>
    <x v="0"/>
  </r>
  <r>
    <x v="10"/>
    <x v="0"/>
    <n v="0"/>
    <x v="0"/>
    <n v="167"/>
    <n v="1"/>
    <n v="0"/>
    <x v="0"/>
    <n v="35"/>
    <n v="0"/>
    <n v="1"/>
    <x v="0"/>
    <n v="236000"/>
    <n v="1"/>
    <n v="136"/>
    <x v="1"/>
    <x v="1"/>
    <x v="0"/>
    <n v="0"/>
    <n v="1"/>
    <x v="0"/>
    <n v="187"/>
    <x v="0"/>
    <x v="0"/>
    <x v="0"/>
  </r>
  <r>
    <x v="10"/>
    <x v="0"/>
    <n v="0"/>
    <x v="0"/>
    <n v="245"/>
    <n v="1"/>
    <n v="0"/>
    <x v="0"/>
    <n v="30"/>
    <n v="0"/>
    <n v="1"/>
    <x v="0"/>
    <n v="302000"/>
    <n v="1.2"/>
    <n v="138"/>
    <x v="1"/>
    <x v="1"/>
    <x v="1"/>
    <n v="0"/>
    <n v="1"/>
    <x v="0"/>
    <n v="29"/>
    <x v="0"/>
    <x v="0"/>
    <x v="0"/>
  </r>
  <r>
    <x v="10"/>
    <x v="0"/>
    <n v="0"/>
    <x v="0"/>
    <n v="1051"/>
    <n v="0"/>
    <n v="1"/>
    <x v="1"/>
    <n v="25"/>
    <n v="0"/>
    <n v="1"/>
    <x v="0"/>
    <n v="338000"/>
    <n v="1.7"/>
    <n v="139"/>
    <x v="0"/>
    <x v="0"/>
    <x v="1"/>
    <n v="1"/>
    <n v="0"/>
    <x v="1"/>
    <n v="246"/>
    <x v="1"/>
    <x v="1"/>
    <x v="1"/>
  </r>
  <r>
    <x v="10"/>
    <x v="0"/>
    <n v="0"/>
    <x v="0"/>
    <n v="582"/>
    <n v="0"/>
    <n v="1"/>
    <x v="1"/>
    <n v="20"/>
    <n v="1"/>
    <n v="0"/>
    <x v="1"/>
    <n v="263358.03000000003"/>
    <n v="1.83"/>
    <n v="134"/>
    <x v="0"/>
    <x v="0"/>
    <x v="0"/>
    <n v="1"/>
    <n v="0"/>
    <x v="1"/>
    <n v="186"/>
    <x v="1"/>
    <x v="1"/>
    <x v="1"/>
  </r>
  <r>
    <x v="10"/>
    <x v="0"/>
    <n v="0"/>
    <x v="0"/>
    <n v="115"/>
    <n v="0"/>
    <n v="1"/>
    <x v="1"/>
    <n v="38"/>
    <n v="0"/>
    <n v="1"/>
    <x v="0"/>
    <n v="422000"/>
    <n v="0.8"/>
    <n v="137"/>
    <x v="1"/>
    <x v="1"/>
    <x v="0"/>
    <n v="0"/>
    <n v="1"/>
    <x v="0"/>
    <n v="146"/>
    <x v="0"/>
    <x v="0"/>
    <x v="0"/>
  </r>
  <r>
    <x v="10"/>
    <x v="1"/>
    <n v="1"/>
    <x v="1"/>
    <n v="124"/>
    <n v="1"/>
    <n v="0"/>
    <x v="0"/>
    <n v="30"/>
    <n v="1"/>
    <n v="0"/>
    <x v="1"/>
    <n v="200000"/>
    <n v="1.2"/>
    <n v="136"/>
    <x v="0"/>
    <x v="0"/>
    <x v="1"/>
    <n v="1"/>
    <n v="0"/>
    <x v="1"/>
    <n v="32"/>
    <x v="1"/>
    <x v="1"/>
    <x v="1"/>
  </r>
  <r>
    <x v="10"/>
    <x v="0"/>
    <n v="0"/>
    <x v="0"/>
    <n v="167"/>
    <n v="1"/>
    <n v="0"/>
    <x v="0"/>
    <n v="45"/>
    <n v="0"/>
    <n v="1"/>
    <x v="0"/>
    <n v="254000"/>
    <n v="1"/>
    <n v="136"/>
    <x v="0"/>
    <x v="0"/>
    <x v="0"/>
    <n v="0"/>
    <n v="1"/>
    <x v="0"/>
    <n v="187"/>
    <x v="0"/>
    <x v="0"/>
    <x v="0"/>
  </r>
  <r>
    <x v="10"/>
    <x v="1"/>
    <n v="1"/>
    <x v="1"/>
    <n v="124"/>
    <n v="1"/>
    <n v="0"/>
    <x v="0"/>
    <n v="30"/>
    <n v="1"/>
    <n v="0"/>
    <x v="1"/>
    <n v="200000"/>
    <n v="1.2"/>
    <n v="136"/>
    <x v="0"/>
    <x v="0"/>
    <x v="0"/>
    <n v="1"/>
    <n v="0"/>
    <x v="1"/>
    <n v="32"/>
    <x v="1"/>
    <x v="1"/>
    <x v="1"/>
  </r>
  <r>
    <x v="10"/>
    <x v="1"/>
    <n v="1"/>
    <x v="1"/>
    <n v="168"/>
    <n v="0"/>
    <n v="1"/>
    <x v="1"/>
    <n v="40"/>
    <n v="1"/>
    <n v="0"/>
    <x v="1"/>
    <n v="216000"/>
    <n v="2.2999999999999998"/>
    <n v="131"/>
    <x v="1"/>
    <x v="1"/>
    <x v="0"/>
    <n v="0"/>
    <n v="1"/>
    <x v="0"/>
    <n v="60"/>
    <x v="1"/>
    <x v="1"/>
    <x v="1"/>
  </r>
  <r>
    <x v="10"/>
    <x v="1"/>
    <n v="1"/>
    <x v="1"/>
    <n v="196"/>
    <n v="1"/>
    <n v="0"/>
    <x v="0"/>
    <n v="40"/>
    <n v="0"/>
    <n v="1"/>
    <x v="0"/>
    <n v="257000"/>
    <n v="1"/>
    <n v="136"/>
    <x v="1"/>
    <x v="1"/>
    <x v="1"/>
    <n v="0"/>
    <n v="1"/>
    <x v="0"/>
    <n v="120"/>
    <x v="0"/>
    <x v="0"/>
    <x v="0"/>
  </r>
  <r>
    <x v="10"/>
    <x v="1"/>
    <n v="1"/>
    <x v="1"/>
    <n v="318"/>
    <n v="0"/>
    <n v="1"/>
    <x v="1"/>
    <n v="40"/>
    <n v="1"/>
    <n v="0"/>
    <x v="1"/>
    <n v="286000"/>
    <n v="2.2999999999999998"/>
    <n v="131"/>
    <x v="1"/>
    <x v="1"/>
    <x v="1"/>
    <n v="0"/>
    <n v="1"/>
    <x v="0"/>
    <n v="60"/>
    <x v="1"/>
    <x v="1"/>
    <x v="1"/>
  </r>
  <r>
    <x v="10"/>
    <x v="1"/>
    <n v="1"/>
    <x v="1"/>
    <n v="2522"/>
    <n v="1"/>
    <n v="0"/>
    <x v="0"/>
    <n v="38"/>
    <n v="1"/>
    <n v="0"/>
    <x v="1"/>
    <n v="25100"/>
    <n v="1.1000000000000001"/>
    <n v="140"/>
    <x v="0"/>
    <x v="0"/>
    <x v="1"/>
    <n v="0"/>
    <n v="1"/>
    <x v="0"/>
    <n v="214"/>
    <x v="0"/>
    <x v="0"/>
    <x v="0"/>
  </r>
  <r>
    <x v="10"/>
    <x v="0"/>
    <n v="0"/>
    <x v="0"/>
    <n v="168"/>
    <n v="0"/>
    <n v="1"/>
    <x v="1"/>
    <n v="30"/>
    <n v="0"/>
    <n v="1"/>
    <x v="0"/>
    <n v="266000"/>
    <n v="0.7"/>
    <n v="141"/>
    <x v="0"/>
    <x v="0"/>
    <x v="0"/>
    <n v="1"/>
    <n v="0"/>
    <x v="1"/>
    <n v="112"/>
    <x v="0"/>
    <x v="0"/>
    <x v="0"/>
  </r>
  <r>
    <x v="10"/>
    <x v="0"/>
    <n v="0"/>
    <x v="0"/>
    <n v="245"/>
    <n v="1"/>
    <n v="0"/>
    <x v="0"/>
    <n v="30"/>
    <n v="0"/>
    <n v="1"/>
    <x v="0"/>
    <n v="302000"/>
    <n v="1.2"/>
    <n v="138"/>
    <x v="1"/>
    <x v="1"/>
    <x v="0"/>
    <n v="0"/>
    <n v="1"/>
    <x v="0"/>
    <n v="29"/>
    <x v="0"/>
    <x v="0"/>
    <x v="0"/>
  </r>
  <r>
    <x v="10"/>
    <x v="1"/>
    <n v="1"/>
    <x v="1"/>
    <n v="1211"/>
    <n v="0"/>
    <n v="1"/>
    <x v="1"/>
    <n v="20"/>
    <n v="0"/>
    <n v="1"/>
    <x v="0"/>
    <n v="210000"/>
    <n v="1.9"/>
    <n v="137"/>
    <x v="0"/>
    <x v="0"/>
    <x v="1"/>
    <n v="0"/>
    <n v="1"/>
    <x v="0"/>
    <n v="7"/>
    <x v="1"/>
    <x v="1"/>
    <x v="1"/>
  </r>
  <r>
    <x v="10"/>
    <x v="1"/>
    <n v="1"/>
    <x v="1"/>
    <n v="250"/>
    <n v="1"/>
    <n v="0"/>
    <x v="0"/>
    <n v="25"/>
    <n v="0"/>
    <n v="1"/>
    <x v="0"/>
    <n v="252000"/>
    <n v="1"/>
    <n v="136"/>
    <x v="0"/>
    <x v="0"/>
    <x v="0"/>
    <n v="0"/>
    <n v="1"/>
    <x v="0"/>
    <n v="120"/>
    <x v="0"/>
    <x v="0"/>
    <x v="0"/>
  </r>
  <r>
    <x v="10"/>
    <x v="0"/>
    <n v="0"/>
    <x v="0"/>
    <n v="159"/>
    <n v="1"/>
    <n v="0"/>
    <x v="0"/>
    <n v="30"/>
    <n v="0"/>
    <n v="1"/>
    <x v="0"/>
    <n v="300000"/>
    <n v="1.2"/>
    <n v="138"/>
    <x v="1"/>
    <x v="1"/>
    <x v="0"/>
    <n v="0"/>
    <n v="1"/>
    <x v="0"/>
    <n v="29"/>
    <x v="0"/>
    <x v="0"/>
    <x v="0"/>
  </r>
  <r>
    <x v="10"/>
    <x v="0"/>
    <n v="0"/>
    <x v="0"/>
    <n v="245"/>
    <n v="1"/>
    <n v="0"/>
    <x v="0"/>
    <n v="30"/>
    <n v="0"/>
    <n v="1"/>
    <x v="0"/>
    <n v="302000"/>
    <n v="1.2"/>
    <n v="138"/>
    <x v="1"/>
    <x v="1"/>
    <x v="1"/>
    <n v="0"/>
    <n v="1"/>
    <x v="0"/>
    <n v="29"/>
    <x v="0"/>
    <x v="0"/>
    <x v="0"/>
  </r>
  <r>
    <x v="10"/>
    <x v="1"/>
    <n v="1"/>
    <x v="1"/>
    <n v="185"/>
    <n v="0"/>
    <n v="1"/>
    <x v="1"/>
    <n v="30"/>
    <n v="0"/>
    <n v="1"/>
    <x v="0"/>
    <n v="263358.03000000003"/>
    <n v="0.7"/>
    <n v="141"/>
    <x v="1"/>
    <x v="1"/>
    <x v="1"/>
    <n v="0"/>
    <n v="1"/>
    <x v="0"/>
    <n v="112"/>
    <x v="0"/>
    <x v="0"/>
    <x v="0"/>
  </r>
  <r>
    <x v="10"/>
    <x v="0"/>
    <n v="0"/>
    <x v="0"/>
    <n v="159"/>
    <n v="1"/>
    <n v="0"/>
    <x v="0"/>
    <n v="30"/>
    <n v="0"/>
    <n v="1"/>
    <x v="0"/>
    <n v="133000"/>
    <n v="1.2"/>
    <n v="138"/>
    <x v="0"/>
    <x v="0"/>
    <x v="1"/>
    <n v="0"/>
    <n v="1"/>
    <x v="0"/>
    <n v="29"/>
    <x v="0"/>
    <x v="0"/>
    <x v="0"/>
  </r>
  <r>
    <x v="10"/>
    <x v="0"/>
    <n v="0"/>
    <x v="0"/>
    <n v="167"/>
    <n v="0"/>
    <n v="1"/>
    <x v="1"/>
    <n v="40"/>
    <n v="0"/>
    <n v="1"/>
    <x v="0"/>
    <n v="216000"/>
    <n v="1"/>
    <n v="138"/>
    <x v="0"/>
    <x v="0"/>
    <x v="0"/>
    <n v="1"/>
    <n v="0"/>
    <x v="1"/>
    <n v="187"/>
    <x v="0"/>
    <x v="0"/>
    <x v="0"/>
  </r>
  <r>
    <x v="10"/>
    <x v="1"/>
    <n v="1"/>
    <x v="1"/>
    <n v="2522"/>
    <n v="1"/>
    <n v="0"/>
    <x v="0"/>
    <n v="30"/>
    <n v="1"/>
    <n v="0"/>
    <x v="1"/>
    <n v="150000"/>
    <n v="0.5"/>
    <n v="139"/>
    <x v="0"/>
    <x v="0"/>
    <x v="0"/>
    <n v="1"/>
    <n v="0"/>
    <x v="1"/>
    <n v="214"/>
    <x v="0"/>
    <x v="0"/>
    <x v="0"/>
  </r>
  <r>
    <x v="10"/>
    <x v="0"/>
    <n v="0"/>
    <x v="0"/>
    <n v="159"/>
    <n v="0"/>
    <n v="1"/>
    <x v="1"/>
    <n v="35"/>
    <n v="0"/>
    <n v="1"/>
    <x v="0"/>
    <n v="279000"/>
    <n v="1.7"/>
    <n v="140"/>
    <x v="0"/>
    <x v="0"/>
    <x v="0"/>
    <n v="0"/>
    <n v="1"/>
    <x v="0"/>
    <n v="250"/>
    <x v="0"/>
    <x v="0"/>
    <x v="0"/>
  </r>
  <r>
    <x v="10"/>
    <x v="1"/>
    <n v="1"/>
    <x v="1"/>
    <n v="1846"/>
    <n v="0"/>
    <n v="1"/>
    <x v="1"/>
    <n v="45"/>
    <n v="1"/>
    <n v="0"/>
    <x v="1"/>
    <n v="274000"/>
    <n v="1"/>
    <n v="133"/>
    <x v="0"/>
    <x v="0"/>
    <x v="0"/>
    <n v="0"/>
    <n v="1"/>
    <x v="0"/>
    <n v="215"/>
    <x v="0"/>
    <x v="0"/>
    <x v="0"/>
  </r>
  <r>
    <x v="10"/>
    <x v="1"/>
    <n v="1"/>
    <x v="1"/>
    <n v="196"/>
    <n v="1"/>
    <n v="0"/>
    <x v="0"/>
    <n v="40"/>
    <n v="0"/>
    <n v="1"/>
    <x v="0"/>
    <n v="201000"/>
    <n v="1.6"/>
    <n v="136"/>
    <x v="1"/>
    <x v="1"/>
    <x v="0"/>
    <n v="0"/>
    <n v="1"/>
    <x v="0"/>
    <n v="285"/>
    <x v="0"/>
    <x v="0"/>
    <x v="0"/>
  </r>
  <r>
    <x v="10"/>
    <x v="1"/>
    <n v="1"/>
    <x v="1"/>
    <n v="124"/>
    <n v="1"/>
    <n v="0"/>
    <x v="0"/>
    <n v="30"/>
    <n v="1"/>
    <n v="0"/>
    <x v="1"/>
    <n v="200000"/>
    <n v="1.2"/>
    <n v="136"/>
    <x v="0"/>
    <x v="0"/>
    <x v="1"/>
    <n v="1"/>
    <n v="0"/>
    <x v="1"/>
    <n v="32"/>
    <x v="1"/>
    <x v="1"/>
    <x v="1"/>
  </r>
  <r>
    <x v="10"/>
    <x v="0"/>
    <n v="0"/>
    <x v="0"/>
    <n v="582"/>
    <n v="0"/>
    <n v="1"/>
    <x v="1"/>
    <n v="50"/>
    <n v="0"/>
    <n v="1"/>
    <x v="0"/>
    <n v="173000"/>
    <n v="0.6"/>
    <n v="134"/>
    <x v="0"/>
    <x v="0"/>
    <x v="0"/>
    <n v="0"/>
    <n v="1"/>
    <x v="0"/>
    <n v="172"/>
    <x v="1"/>
    <x v="1"/>
    <x v="1"/>
  </r>
  <r>
    <x v="10"/>
    <x v="1"/>
    <n v="1"/>
    <x v="1"/>
    <n v="235"/>
    <n v="0"/>
    <n v="1"/>
    <x v="1"/>
    <n v="45"/>
    <n v="1"/>
    <n v="0"/>
    <x v="1"/>
    <n v="274000"/>
    <n v="1"/>
    <n v="133"/>
    <x v="0"/>
    <x v="0"/>
    <x v="0"/>
    <n v="0"/>
    <n v="1"/>
    <x v="0"/>
    <n v="215"/>
    <x v="0"/>
    <x v="0"/>
    <x v="0"/>
  </r>
  <r>
    <x v="10"/>
    <x v="0"/>
    <n v="0"/>
    <x v="0"/>
    <n v="54"/>
    <n v="0"/>
    <n v="1"/>
    <x v="1"/>
    <n v="30"/>
    <n v="0"/>
    <n v="1"/>
    <x v="0"/>
    <n v="215000"/>
    <n v="3.8"/>
    <n v="128"/>
    <x v="0"/>
    <x v="0"/>
    <x v="0"/>
    <n v="1"/>
    <n v="0"/>
    <x v="1"/>
    <n v="250"/>
    <x v="0"/>
    <x v="0"/>
    <x v="0"/>
  </r>
  <r>
    <x v="10"/>
    <x v="0"/>
    <n v="0"/>
    <x v="0"/>
    <n v="168"/>
    <n v="0"/>
    <n v="1"/>
    <x v="1"/>
    <n v="35"/>
    <n v="0"/>
    <n v="1"/>
    <x v="0"/>
    <n v="362000"/>
    <n v="0.9"/>
    <n v="140"/>
    <x v="0"/>
    <x v="0"/>
    <x v="0"/>
    <n v="1"/>
    <n v="0"/>
    <x v="1"/>
    <n v="240"/>
    <x v="0"/>
    <x v="0"/>
    <x v="0"/>
  </r>
  <r>
    <x v="10"/>
    <x v="0"/>
    <n v="0"/>
    <x v="0"/>
    <n v="159"/>
    <n v="1"/>
    <n v="0"/>
    <x v="0"/>
    <n v="30"/>
    <n v="0"/>
    <n v="1"/>
    <x v="0"/>
    <n v="203000"/>
    <n v="1.2"/>
    <n v="138"/>
    <x v="1"/>
    <x v="1"/>
    <x v="0"/>
    <n v="0"/>
    <n v="1"/>
    <x v="0"/>
    <n v="29"/>
    <x v="0"/>
    <x v="0"/>
    <x v="0"/>
  </r>
  <r>
    <x v="10"/>
    <x v="1"/>
    <n v="1"/>
    <x v="1"/>
    <n v="124"/>
    <n v="1"/>
    <n v="0"/>
    <x v="0"/>
    <n v="30"/>
    <n v="1"/>
    <n v="0"/>
    <x v="1"/>
    <n v="200000"/>
    <n v="1.2"/>
    <n v="136"/>
    <x v="0"/>
    <x v="0"/>
    <x v="1"/>
    <n v="1"/>
    <n v="0"/>
    <x v="1"/>
    <n v="32"/>
    <x v="1"/>
    <x v="1"/>
    <x v="1"/>
  </r>
  <r>
    <x v="10"/>
    <x v="0"/>
    <n v="0"/>
    <x v="0"/>
    <n v="54"/>
    <n v="1"/>
    <n v="0"/>
    <x v="0"/>
    <n v="40"/>
    <n v="0"/>
    <n v="1"/>
    <x v="0"/>
    <n v="283000"/>
    <n v="0.8"/>
    <n v="141"/>
    <x v="1"/>
    <x v="1"/>
    <x v="0"/>
    <n v="0"/>
    <n v="1"/>
    <x v="0"/>
    <n v="250"/>
    <x v="0"/>
    <x v="0"/>
    <x v="0"/>
  </r>
  <r>
    <x v="10"/>
    <x v="0"/>
    <n v="0"/>
    <x v="0"/>
    <n v="115"/>
    <n v="0"/>
    <n v="1"/>
    <x v="1"/>
    <n v="20"/>
    <n v="0"/>
    <n v="1"/>
    <x v="0"/>
    <n v="210000"/>
    <n v="1.9"/>
    <n v="137"/>
    <x v="0"/>
    <x v="0"/>
    <x v="1"/>
    <n v="0"/>
    <n v="1"/>
    <x v="0"/>
    <n v="7"/>
    <x v="1"/>
    <x v="1"/>
    <x v="1"/>
  </r>
  <r>
    <x v="10"/>
    <x v="0"/>
    <n v="0"/>
    <x v="0"/>
    <n v="245"/>
    <n v="1"/>
    <n v="0"/>
    <x v="0"/>
    <n v="30"/>
    <n v="0"/>
    <n v="1"/>
    <x v="0"/>
    <n v="302000"/>
    <n v="1.2"/>
    <n v="138"/>
    <x v="1"/>
    <x v="1"/>
    <x v="0"/>
    <n v="0"/>
    <n v="1"/>
    <x v="0"/>
    <n v="29"/>
    <x v="0"/>
    <x v="0"/>
    <x v="0"/>
  </r>
  <r>
    <x v="10"/>
    <x v="1"/>
    <n v="1"/>
    <x v="1"/>
    <n v="318"/>
    <n v="0"/>
    <n v="1"/>
    <x v="1"/>
    <n v="40"/>
    <n v="1"/>
    <n v="0"/>
    <x v="1"/>
    <n v="286000"/>
    <n v="2.2999999999999998"/>
    <n v="131"/>
    <x v="1"/>
    <x v="1"/>
    <x v="1"/>
    <n v="0"/>
    <n v="1"/>
    <x v="0"/>
    <n v="60"/>
    <x v="1"/>
    <x v="1"/>
    <x v="1"/>
  </r>
  <r>
    <x v="10"/>
    <x v="1"/>
    <n v="1"/>
    <x v="1"/>
    <n v="318"/>
    <n v="0"/>
    <n v="1"/>
    <x v="1"/>
    <n v="40"/>
    <n v="1"/>
    <n v="0"/>
    <x v="1"/>
    <n v="283000"/>
    <n v="2.2999999999999998"/>
    <n v="131"/>
    <x v="1"/>
    <x v="1"/>
    <x v="1"/>
    <n v="0"/>
    <n v="1"/>
    <x v="0"/>
    <n v="60"/>
    <x v="1"/>
    <x v="1"/>
    <x v="1"/>
  </r>
  <r>
    <x v="10"/>
    <x v="1"/>
    <n v="1"/>
    <x v="1"/>
    <n v="250"/>
    <n v="1"/>
    <n v="0"/>
    <x v="0"/>
    <n v="25"/>
    <n v="0"/>
    <n v="1"/>
    <x v="0"/>
    <n v="390000"/>
    <n v="1"/>
    <n v="136"/>
    <x v="0"/>
    <x v="0"/>
    <x v="1"/>
    <n v="0"/>
    <n v="1"/>
    <x v="0"/>
    <n v="120"/>
    <x v="0"/>
    <x v="0"/>
    <x v="0"/>
  </r>
  <r>
    <x v="10"/>
    <x v="0"/>
    <n v="0"/>
    <x v="0"/>
    <n v="588"/>
    <n v="1"/>
    <n v="0"/>
    <x v="0"/>
    <n v="35"/>
    <n v="1"/>
    <n v="0"/>
    <x v="1"/>
    <n v="319000"/>
    <n v="1"/>
    <n v="128"/>
    <x v="1"/>
    <x v="1"/>
    <x v="0"/>
    <n v="0"/>
    <n v="1"/>
    <x v="0"/>
    <n v="28"/>
    <x v="1"/>
    <x v="1"/>
    <x v="1"/>
  </r>
  <r>
    <x v="10"/>
    <x v="0"/>
    <n v="0"/>
    <x v="0"/>
    <n v="54"/>
    <n v="0"/>
    <n v="1"/>
    <x v="1"/>
    <n v="40"/>
    <n v="0"/>
    <n v="1"/>
    <x v="0"/>
    <n v="266000"/>
    <n v="0.8"/>
    <n v="141"/>
    <x v="0"/>
    <x v="0"/>
    <x v="1"/>
    <n v="1"/>
    <n v="0"/>
    <x v="1"/>
    <n v="250"/>
    <x v="0"/>
    <x v="0"/>
    <x v="0"/>
  </r>
  <r>
    <x v="10"/>
    <x v="0"/>
    <n v="0"/>
    <x v="0"/>
    <n v="298"/>
    <n v="1"/>
    <n v="0"/>
    <x v="0"/>
    <n v="35"/>
    <n v="0"/>
    <n v="1"/>
    <x v="0"/>
    <n v="179000"/>
    <n v="0.9"/>
    <n v="136"/>
    <x v="0"/>
    <x v="0"/>
    <x v="0"/>
    <n v="1"/>
    <n v="0"/>
    <x v="1"/>
    <n v="240"/>
    <x v="0"/>
    <x v="0"/>
    <x v="0"/>
  </r>
  <r>
    <x v="10"/>
    <x v="1"/>
    <n v="1"/>
    <x v="1"/>
    <n v="582"/>
    <n v="0"/>
    <n v="1"/>
    <x v="1"/>
    <n v="50"/>
    <n v="0"/>
    <n v="1"/>
    <x v="0"/>
    <n v="153000"/>
    <n v="0.6"/>
    <n v="134"/>
    <x v="1"/>
    <x v="1"/>
    <x v="0"/>
    <n v="0"/>
    <n v="1"/>
    <x v="0"/>
    <n v="172"/>
    <x v="1"/>
    <x v="1"/>
    <x v="1"/>
  </r>
  <r>
    <x v="10"/>
    <x v="0"/>
    <n v="0"/>
    <x v="0"/>
    <n v="121"/>
    <n v="1"/>
    <n v="0"/>
    <x v="0"/>
    <n v="40"/>
    <n v="0"/>
    <n v="1"/>
    <x v="0"/>
    <n v="260000"/>
    <n v="0.7"/>
    <n v="130"/>
    <x v="0"/>
    <x v="0"/>
    <x v="1"/>
    <n v="0"/>
    <n v="1"/>
    <x v="0"/>
    <n v="175"/>
    <x v="0"/>
    <x v="0"/>
    <x v="0"/>
  </r>
  <r>
    <x v="10"/>
    <x v="0"/>
    <n v="0"/>
    <x v="0"/>
    <n v="121"/>
    <n v="1"/>
    <n v="0"/>
    <x v="0"/>
    <n v="40"/>
    <n v="0"/>
    <n v="1"/>
    <x v="0"/>
    <n v="260000"/>
    <n v="0.7"/>
    <n v="130"/>
    <x v="0"/>
    <x v="0"/>
    <x v="0"/>
    <n v="0"/>
    <n v="1"/>
    <x v="0"/>
    <n v="175"/>
    <x v="0"/>
    <x v="0"/>
    <x v="0"/>
  </r>
  <r>
    <x v="10"/>
    <x v="0"/>
    <n v="0"/>
    <x v="0"/>
    <n v="121"/>
    <n v="1"/>
    <n v="0"/>
    <x v="0"/>
    <n v="40"/>
    <n v="0"/>
    <n v="1"/>
    <x v="0"/>
    <n v="260000"/>
    <n v="0.7"/>
    <n v="130"/>
    <x v="0"/>
    <x v="0"/>
    <x v="0"/>
    <n v="0"/>
    <n v="1"/>
    <x v="0"/>
    <n v="175"/>
    <x v="0"/>
    <x v="0"/>
    <x v="0"/>
  </r>
  <r>
    <x v="10"/>
    <x v="1"/>
    <n v="1"/>
    <x v="1"/>
    <n v="250"/>
    <n v="0"/>
    <n v="1"/>
    <x v="1"/>
    <n v="25"/>
    <n v="0"/>
    <n v="1"/>
    <x v="0"/>
    <n v="262000"/>
    <n v="1"/>
    <n v="136"/>
    <x v="0"/>
    <x v="0"/>
    <x v="0"/>
    <n v="1"/>
    <n v="0"/>
    <x v="1"/>
    <n v="120"/>
    <x v="0"/>
    <x v="0"/>
    <x v="0"/>
  </r>
  <r>
    <x v="10"/>
    <x v="1"/>
    <n v="1"/>
    <x v="1"/>
    <n v="196"/>
    <n v="0"/>
    <n v="1"/>
    <x v="1"/>
    <n v="45"/>
    <n v="0"/>
    <n v="1"/>
    <x v="0"/>
    <n v="395000"/>
    <n v="1.6"/>
    <n v="136"/>
    <x v="0"/>
    <x v="0"/>
    <x v="0"/>
    <n v="1"/>
    <n v="0"/>
    <x v="1"/>
    <n v="285"/>
    <x v="0"/>
    <x v="0"/>
    <x v="0"/>
  </r>
  <r>
    <x v="10"/>
    <x v="1"/>
    <n v="1"/>
    <x v="1"/>
    <n v="582"/>
    <n v="0"/>
    <n v="1"/>
    <x v="1"/>
    <n v="62"/>
    <n v="1"/>
    <n v="0"/>
    <x v="1"/>
    <n v="147000"/>
    <n v="0.8"/>
    <n v="140"/>
    <x v="0"/>
    <x v="0"/>
    <x v="0"/>
    <n v="1"/>
    <n v="0"/>
    <x v="1"/>
    <n v="192"/>
    <x v="0"/>
    <x v="0"/>
    <x v="0"/>
  </r>
  <r>
    <x v="10"/>
    <x v="1"/>
    <n v="1"/>
    <x v="1"/>
    <n v="185"/>
    <n v="0"/>
    <n v="1"/>
    <x v="1"/>
    <n v="30"/>
    <n v="0"/>
    <n v="1"/>
    <x v="0"/>
    <n v="266000"/>
    <n v="0.7"/>
    <n v="141"/>
    <x v="0"/>
    <x v="0"/>
    <x v="0"/>
    <n v="1"/>
    <n v="0"/>
    <x v="1"/>
    <n v="112"/>
    <x v="0"/>
    <x v="0"/>
    <x v="0"/>
  </r>
  <r>
    <x v="10"/>
    <x v="0"/>
    <n v="0"/>
    <x v="0"/>
    <n v="1051"/>
    <n v="1"/>
    <n v="0"/>
    <x v="0"/>
    <n v="30"/>
    <n v="0"/>
    <n v="1"/>
    <x v="0"/>
    <n v="232000"/>
    <n v="0.7"/>
    <n v="136"/>
    <x v="1"/>
    <x v="1"/>
    <x v="0"/>
    <n v="0"/>
    <n v="1"/>
    <x v="0"/>
    <n v="246"/>
    <x v="0"/>
    <x v="0"/>
    <x v="0"/>
  </r>
  <r>
    <x v="10"/>
    <x v="1"/>
    <n v="1"/>
    <x v="1"/>
    <n v="582"/>
    <n v="1"/>
    <n v="0"/>
    <x v="0"/>
    <n v="38"/>
    <n v="0"/>
    <n v="1"/>
    <x v="0"/>
    <n v="497000"/>
    <n v="1.9"/>
    <n v="135"/>
    <x v="0"/>
    <x v="0"/>
    <x v="1"/>
    <n v="1"/>
    <n v="0"/>
    <x v="1"/>
    <n v="35"/>
    <x v="1"/>
    <x v="1"/>
    <x v="1"/>
  </r>
  <r>
    <x v="10"/>
    <x v="0"/>
    <n v="0"/>
    <x v="0"/>
    <n v="115"/>
    <n v="0"/>
    <n v="1"/>
    <x v="1"/>
    <n v="20"/>
    <n v="0"/>
    <n v="1"/>
    <x v="0"/>
    <n v="189000"/>
    <n v="0.8"/>
    <n v="139"/>
    <x v="0"/>
    <x v="0"/>
    <x v="0"/>
    <n v="0"/>
    <n v="1"/>
    <x v="0"/>
    <n v="146"/>
    <x v="0"/>
    <x v="0"/>
    <x v="0"/>
  </r>
  <r>
    <x v="10"/>
    <x v="0"/>
    <n v="0"/>
    <x v="0"/>
    <n v="115"/>
    <n v="0"/>
    <n v="1"/>
    <x v="1"/>
    <n v="20"/>
    <n v="0"/>
    <n v="1"/>
    <x v="0"/>
    <n v="189000"/>
    <n v="0.8"/>
    <n v="139"/>
    <x v="0"/>
    <x v="0"/>
    <x v="0"/>
    <n v="0"/>
    <n v="1"/>
    <x v="0"/>
    <n v="146"/>
    <x v="0"/>
    <x v="0"/>
    <x v="0"/>
  </r>
  <r>
    <x v="10"/>
    <x v="0"/>
    <n v="0"/>
    <x v="0"/>
    <n v="168"/>
    <n v="0"/>
    <n v="1"/>
    <x v="1"/>
    <n v="38"/>
    <n v="1"/>
    <n v="0"/>
    <x v="1"/>
    <n v="276000"/>
    <n v="1.1000000000000001"/>
    <n v="137"/>
    <x v="0"/>
    <x v="0"/>
    <x v="0"/>
    <n v="0"/>
    <n v="1"/>
    <x v="0"/>
    <n v="11"/>
    <x v="1"/>
    <x v="1"/>
    <x v="1"/>
  </r>
  <r>
    <x v="10"/>
    <x v="0"/>
    <n v="0"/>
    <x v="0"/>
    <n v="54"/>
    <n v="0"/>
    <n v="1"/>
    <x v="1"/>
    <n v="40"/>
    <n v="0"/>
    <n v="1"/>
    <x v="0"/>
    <n v="279000"/>
    <n v="0.8"/>
    <n v="141"/>
    <x v="0"/>
    <x v="0"/>
    <x v="0"/>
    <n v="0"/>
    <n v="1"/>
    <x v="0"/>
    <n v="250"/>
    <x v="0"/>
    <x v="0"/>
    <x v="0"/>
  </r>
  <r>
    <x v="10"/>
    <x v="1"/>
    <n v="1"/>
    <x v="1"/>
    <n v="124"/>
    <n v="1"/>
    <n v="0"/>
    <x v="0"/>
    <n v="30"/>
    <n v="1"/>
    <n v="0"/>
    <x v="1"/>
    <n v="153000"/>
    <n v="1.2"/>
    <n v="136"/>
    <x v="1"/>
    <x v="1"/>
    <x v="0"/>
    <n v="1"/>
    <n v="0"/>
    <x v="1"/>
    <n v="32"/>
    <x v="1"/>
    <x v="1"/>
    <x v="1"/>
  </r>
  <r>
    <x v="10"/>
    <x v="1"/>
    <n v="1"/>
    <x v="1"/>
    <n v="185"/>
    <n v="0"/>
    <n v="1"/>
    <x v="1"/>
    <n v="30"/>
    <n v="0"/>
    <n v="1"/>
    <x v="0"/>
    <n v="266000"/>
    <n v="0.7"/>
    <n v="141"/>
    <x v="0"/>
    <x v="0"/>
    <x v="1"/>
    <n v="1"/>
    <n v="0"/>
    <x v="1"/>
    <n v="112"/>
    <x v="0"/>
    <x v="0"/>
    <x v="0"/>
  </r>
  <r>
    <x v="10"/>
    <x v="1"/>
    <n v="1"/>
    <x v="1"/>
    <n v="369"/>
    <n v="1"/>
    <n v="0"/>
    <x v="0"/>
    <n v="25"/>
    <n v="0"/>
    <n v="1"/>
    <x v="0"/>
    <n v="252000"/>
    <n v="1.6"/>
    <n v="136"/>
    <x v="0"/>
    <x v="0"/>
    <x v="0"/>
    <n v="0"/>
    <n v="1"/>
    <x v="0"/>
    <n v="90"/>
    <x v="0"/>
    <x v="0"/>
    <x v="0"/>
  </r>
  <r>
    <x v="10"/>
    <x v="0"/>
    <n v="0"/>
    <x v="0"/>
    <n v="121"/>
    <n v="1"/>
    <n v="0"/>
    <x v="0"/>
    <n v="40"/>
    <n v="0"/>
    <n v="1"/>
    <x v="0"/>
    <n v="260000"/>
    <n v="0.7"/>
    <n v="130"/>
    <x v="0"/>
    <x v="0"/>
    <x v="0"/>
    <n v="0"/>
    <n v="1"/>
    <x v="0"/>
    <n v="175"/>
    <x v="0"/>
    <x v="0"/>
    <x v="0"/>
  </r>
  <r>
    <x v="10"/>
    <x v="0"/>
    <n v="0"/>
    <x v="0"/>
    <n v="159"/>
    <n v="1"/>
    <n v="0"/>
    <x v="0"/>
    <n v="30"/>
    <n v="0"/>
    <n v="1"/>
    <x v="0"/>
    <n v="302000"/>
    <n v="1.2"/>
    <n v="138"/>
    <x v="1"/>
    <x v="1"/>
    <x v="0"/>
    <n v="0"/>
    <n v="1"/>
    <x v="0"/>
    <n v="29"/>
    <x v="0"/>
    <x v="0"/>
    <x v="0"/>
  </r>
  <r>
    <x v="10"/>
    <x v="1"/>
    <n v="1"/>
    <x v="1"/>
    <n v="582"/>
    <n v="1"/>
    <n v="0"/>
    <x v="0"/>
    <n v="38"/>
    <n v="0"/>
    <n v="1"/>
    <x v="0"/>
    <n v="310000"/>
    <n v="1.9"/>
    <n v="135"/>
    <x v="0"/>
    <x v="0"/>
    <x v="1"/>
    <n v="1"/>
    <n v="0"/>
    <x v="1"/>
    <n v="35"/>
    <x v="1"/>
    <x v="1"/>
    <x v="1"/>
  </r>
  <r>
    <x v="10"/>
    <x v="0"/>
    <n v="0"/>
    <x v="0"/>
    <n v="159"/>
    <n v="1"/>
    <n v="0"/>
    <x v="0"/>
    <n v="30"/>
    <n v="0"/>
    <n v="1"/>
    <x v="0"/>
    <n v="302000"/>
    <n v="1.2"/>
    <n v="138"/>
    <x v="1"/>
    <x v="1"/>
    <x v="0"/>
    <n v="0"/>
    <n v="1"/>
    <x v="0"/>
    <n v="29"/>
    <x v="0"/>
    <x v="0"/>
    <x v="0"/>
  </r>
  <r>
    <x v="10"/>
    <x v="1"/>
    <n v="1"/>
    <x v="1"/>
    <n v="318"/>
    <n v="0"/>
    <n v="1"/>
    <x v="1"/>
    <n v="40"/>
    <n v="1"/>
    <n v="0"/>
    <x v="1"/>
    <n v="216000"/>
    <n v="2.2999999999999998"/>
    <n v="131"/>
    <x v="1"/>
    <x v="1"/>
    <x v="1"/>
    <n v="0"/>
    <n v="1"/>
    <x v="0"/>
    <n v="60"/>
    <x v="1"/>
    <x v="1"/>
    <x v="1"/>
  </r>
  <r>
    <x v="10"/>
    <x v="0"/>
    <n v="0"/>
    <x v="0"/>
    <n v="159"/>
    <n v="1"/>
    <n v="0"/>
    <x v="0"/>
    <n v="30"/>
    <n v="0"/>
    <n v="1"/>
    <x v="0"/>
    <n v="302000"/>
    <n v="1.2"/>
    <n v="138"/>
    <x v="1"/>
    <x v="1"/>
    <x v="1"/>
    <n v="0"/>
    <n v="1"/>
    <x v="0"/>
    <n v="29"/>
    <x v="0"/>
    <x v="0"/>
    <x v="0"/>
  </r>
  <r>
    <x v="10"/>
    <x v="1"/>
    <n v="1"/>
    <x v="1"/>
    <n v="245"/>
    <n v="0"/>
    <n v="1"/>
    <x v="1"/>
    <n v="45"/>
    <n v="1"/>
    <n v="0"/>
    <x v="1"/>
    <n v="274000"/>
    <n v="1"/>
    <n v="133"/>
    <x v="0"/>
    <x v="0"/>
    <x v="1"/>
    <n v="0"/>
    <n v="1"/>
    <x v="0"/>
    <n v="215"/>
    <x v="0"/>
    <x v="0"/>
    <x v="0"/>
  </r>
  <r>
    <x v="10"/>
    <x v="0"/>
    <n v="0"/>
    <x v="0"/>
    <n v="1051"/>
    <n v="1"/>
    <n v="0"/>
    <x v="0"/>
    <n v="30"/>
    <n v="0"/>
    <n v="1"/>
    <x v="0"/>
    <n v="232000"/>
    <n v="0.7"/>
    <n v="136"/>
    <x v="1"/>
    <x v="1"/>
    <x v="0"/>
    <n v="0"/>
    <n v="1"/>
    <x v="0"/>
    <n v="246"/>
    <x v="0"/>
    <x v="0"/>
    <x v="0"/>
  </r>
  <r>
    <x v="10"/>
    <x v="0"/>
    <n v="0"/>
    <x v="0"/>
    <n v="121"/>
    <n v="1"/>
    <n v="0"/>
    <x v="0"/>
    <n v="40"/>
    <n v="0"/>
    <n v="1"/>
    <x v="0"/>
    <n v="260000"/>
    <n v="0.7"/>
    <n v="130"/>
    <x v="0"/>
    <x v="0"/>
    <x v="1"/>
    <n v="0"/>
    <n v="1"/>
    <x v="0"/>
    <n v="175"/>
    <x v="0"/>
    <x v="0"/>
    <x v="0"/>
  </r>
  <r>
    <x v="10"/>
    <x v="0"/>
    <n v="0"/>
    <x v="0"/>
    <n v="159"/>
    <n v="1"/>
    <n v="0"/>
    <x v="0"/>
    <n v="30"/>
    <n v="0"/>
    <n v="1"/>
    <x v="0"/>
    <n v="302000"/>
    <n v="1.2"/>
    <n v="138"/>
    <x v="1"/>
    <x v="1"/>
    <x v="0"/>
    <n v="0"/>
    <n v="1"/>
    <x v="0"/>
    <n v="29"/>
    <x v="0"/>
    <x v="0"/>
    <x v="0"/>
  </r>
  <r>
    <x v="10"/>
    <x v="0"/>
    <n v="0"/>
    <x v="0"/>
    <n v="159"/>
    <n v="1"/>
    <n v="0"/>
    <x v="0"/>
    <n v="30"/>
    <n v="0"/>
    <n v="1"/>
    <x v="0"/>
    <n v="302000"/>
    <n v="1.2"/>
    <n v="138"/>
    <x v="1"/>
    <x v="1"/>
    <x v="1"/>
    <n v="0"/>
    <n v="1"/>
    <x v="0"/>
    <n v="29"/>
    <x v="0"/>
    <x v="0"/>
    <x v="0"/>
  </r>
  <r>
    <x v="10"/>
    <x v="1"/>
    <n v="1"/>
    <x v="1"/>
    <n v="582"/>
    <n v="1"/>
    <n v="0"/>
    <x v="0"/>
    <n v="38"/>
    <n v="0"/>
    <n v="1"/>
    <x v="0"/>
    <n v="310000"/>
    <n v="1.9"/>
    <n v="135"/>
    <x v="0"/>
    <x v="0"/>
    <x v="1"/>
    <n v="1"/>
    <n v="0"/>
    <x v="1"/>
    <n v="35"/>
    <x v="1"/>
    <x v="1"/>
    <x v="1"/>
  </r>
  <r>
    <x v="10"/>
    <x v="0"/>
    <n v="0"/>
    <x v="0"/>
    <n v="159"/>
    <n v="1"/>
    <n v="0"/>
    <x v="0"/>
    <n v="30"/>
    <n v="0"/>
    <n v="1"/>
    <x v="0"/>
    <n v="302000"/>
    <n v="1.2"/>
    <n v="138"/>
    <x v="1"/>
    <x v="1"/>
    <x v="0"/>
    <n v="0"/>
    <n v="1"/>
    <x v="0"/>
    <n v="29"/>
    <x v="0"/>
    <x v="0"/>
    <x v="0"/>
  </r>
  <r>
    <x v="10"/>
    <x v="1"/>
    <n v="1"/>
    <x v="1"/>
    <n v="1846"/>
    <n v="1"/>
    <n v="0"/>
    <x v="0"/>
    <n v="35"/>
    <n v="0"/>
    <n v="1"/>
    <x v="0"/>
    <n v="263358.03000000003"/>
    <n v="1.18"/>
    <n v="137"/>
    <x v="0"/>
    <x v="0"/>
    <x v="1"/>
    <n v="1"/>
    <n v="0"/>
    <x v="1"/>
    <n v="119"/>
    <x v="0"/>
    <x v="0"/>
    <x v="0"/>
  </r>
  <r>
    <x v="10"/>
    <x v="0"/>
    <n v="0"/>
    <x v="0"/>
    <n v="167"/>
    <n v="1"/>
    <n v="0"/>
    <x v="0"/>
    <n v="45"/>
    <n v="0"/>
    <n v="1"/>
    <x v="0"/>
    <n v="362000"/>
    <n v="1"/>
    <n v="136"/>
    <x v="1"/>
    <x v="1"/>
    <x v="0"/>
    <n v="0"/>
    <n v="1"/>
    <x v="0"/>
    <n v="187"/>
    <x v="0"/>
    <x v="0"/>
    <x v="0"/>
  </r>
  <r>
    <x v="10"/>
    <x v="0"/>
    <n v="0"/>
    <x v="0"/>
    <n v="168"/>
    <n v="0"/>
    <n v="1"/>
    <x v="1"/>
    <n v="38"/>
    <n v="1"/>
    <n v="0"/>
    <x v="1"/>
    <n v="276000"/>
    <n v="1.1000000000000001"/>
    <n v="137"/>
    <x v="0"/>
    <x v="0"/>
    <x v="1"/>
    <n v="0"/>
    <n v="1"/>
    <x v="0"/>
    <n v="11"/>
    <x v="1"/>
    <x v="1"/>
    <x v="1"/>
  </r>
  <r>
    <x v="10"/>
    <x v="1"/>
    <n v="1"/>
    <x v="1"/>
    <n v="318"/>
    <n v="0"/>
    <n v="1"/>
    <x v="1"/>
    <n v="40"/>
    <n v="1"/>
    <n v="0"/>
    <x v="1"/>
    <n v="216000"/>
    <n v="2.2999999999999998"/>
    <n v="131"/>
    <x v="1"/>
    <x v="1"/>
    <x v="0"/>
    <n v="0"/>
    <n v="1"/>
    <x v="0"/>
    <n v="60"/>
    <x v="1"/>
    <x v="1"/>
    <x v="1"/>
  </r>
  <r>
    <x v="10"/>
    <x v="0"/>
    <n v="0"/>
    <x v="0"/>
    <n v="121"/>
    <n v="1"/>
    <n v="0"/>
    <x v="0"/>
    <n v="40"/>
    <n v="0"/>
    <n v="1"/>
    <x v="0"/>
    <n v="260000"/>
    <n v="0.7"/>
    <n v="130"/>
    <x v="0"/>
    <x v="0"/>
    <x v="1"/>
    <n v="0"/>
    <n v="1"/>
    <x v="0"/>
    <n v="175"/>
    <x v="0"/>
    <x v="0"/>
    <x v="0"/>
  </r>
  <r>
    <x v="10"/>
    <x v="1"/>
    <n v="1"/>
    <x v="1"/>
    <n v="185"/>
    <n v="0"/>
    <n v="1"/>
    <x v="1"/>
    <n v="30"/>
    <n v="0"/>
    <n v="1"/>
    <x v="0"/>
    <n v="266000"/>
    <n v="0.7"/>
    <n v="141"/>
    <x v="0"/>
    <x v="0"/>
    <x v="0"/>
    <n v="1"/>
    <n v="0"/>
    <x v="1"/>
    <n v="112"/>
    <x v="0"/>
    <x v="0"/>
    <x v="0"/>
  </r>
  <r>
    <x v="10"/>
    <x v="1"/>
    <n v="1"/>
    <x v="1"/>
    <n v="124"/>
    <n v="1"/>
    <n v="0"/>
    <x v="0"/>
    <n v="30"/>
    <n v="1"/>
    <n v="0"/>
    <x v="1"/>
    <n v="153000"/>
    <n v="1.2"/>
    <n v="136"/>
    <x v="1"/>
    <x v="1"/>
    <x v="0"/>
    <n v="1"/>
    <n v="0"/>
    <x v="1"/>
    <n v="32"/>
    <x v="1"/>
    <x v="1"/>
    <x v="1"/>
  </r>
  <r>
    <x v="10"/>
    <x v="1"/>
    <n v="1"/>
    <x v="1"/>
    <n v="2522"/>
    <n v="0"/>
    <n v="1"/>
    <x v="1"/>
    <n v="30"/>
    <n v="1"/>
    <n v="0"/>
    <x v="1"/>
    <n v="404000"/>
    <n v="0.5"/>
    <n v="139"/>
    <x v="1"/>
    <x v="1"/>
    <x v="1"/>
    <n v="0"/>
    <n v="1"/>
    <x v="0"/>
    <n v="214"/>
    <x v="0"/>
    <x v="0"/>
    <x v="0"/>
  </r>
  <r>
    <x v="10"/>
    <x v="0"/>
    <n v="0"/>
    <x v="0"/>
    <n v="168"/>
    <n v="0"/>
    <n v="1"/>
    <x v="1"/>
    <n v="38"/>
    <n v="1"/>
    <n v="0"/>
    <x v="1"/>
    <n v="276000"/>
    <n v="1.1000000000000001"/>
    <n v="137"/>
    <x v="0"/>
    <x v="0"/>
    <x v="1"/>
    <n v="0"/>
    <n v="1"/>
    <x v="0"/>
    <n v="11"/>
    <x v="1"/>
    <x v="1"/>
    <x v="1"/>
  </r>
  <r>
    <x v="10"/>
    <x v="1"/>
    <n v="1"/>
    <x v="1"/>
    <n v="369"/>
    <n v="1"/>
    <n v="0"/>
    <x v="0"/>
    <n v="25"/>
    <n v="0"/>
    <n v="1"/>
    <x v="0"/>
    <n v="252000"/>
    <n v="1.6"/>
    <n v="136"/>
    <x v="0"/>
    <x v="0"/>
    <x v="0"/>
    <n v="0"/>
    <n v="1"/>
    <x v="0"/>
    <n v="90"/>
    <x v="0"/>
    <x v="0"/>
    <x v="0"/>
  </r>
  <r>
    <x v="10"/>
    <x v="0"/>
    <n v="0"/>
    <x v="0"/>
    <n v="121"/>
    <n v="1"/>
    <n v="0"/>
    <x v="0"/>
    <n v="40"/>
    <n v="0"/>
    <n v="1"/>
    <x v="0"/>
    <n v="260000"/>
    <n v="0.7"/>
    <n v="130"/>
    <x v="0"/>
    <x v="0"/>
    <x v="0"/>
    <n v="0"/>
    <n v="1"/>
    <x v="0"/>
    <n v="175"/>
    <x v="0"/>
    <x v="0"/>
    <x v="0"/>
  </r>
  <r>
    <x v="10"/>
    <x v="0"/>
    <n v="0"/>
    <x v="0"/>
    <n v="2334"/>
    <n v="1"/>
    <n v="0"/>
    <x v="0"/>
    <n v="35"/>
    <n v="0"/>
    <n v="1"/>
    <x v="0"/>
    <n v="75000"/>
    <n v="0.9"/>
    <n v="142"/>
    <x v="1"/>
    <x v="1"/>
    <x v="0"/>
    <n v="0"/>
    <n v="1"/>
    <x v="0"/>
    <n v="126"/>
    <x v="1"/>
    <x v="1"/>
    <x v="1"/>
  </r>
  <r>
    <x v="10"/>
    <x v="0"/>
    <n v="0"/>
    <x v="0"/>
    <n v="249"/>
    <n v="1"/>
    <n v="0"/>
    <x v="0"/>
    <n v="35"/>
    <n v="1"/>
    <n v="0"/>
    <x v="1"/>
    <n v="319000"/>
    <n v="1"/>
    <n v="128"/>
    <x v="1"/>
    <x v="1"/>
    <x v="1"/>
    <n v="0"/>
    <n v="1"/>
    <x v="0"/>
    <n v="28"/>
    <x v="1"/>
    <x v="1"/>
    <x v="1"/>
  </r>
  <r>
    <x v="10"/>
    <x v="0"/>
    <n v="0"/>
    <x v="0"/>
    <n v="159"/>
    <n v="1"/>
    <n v="0"/>
    <x v="0"/>
    <n v="30"/>
    <n v="0"/>
    <n v="1"/>
    <x v="0"/>
    <n v="302000"/>
    <n v="1.2"/>
    <n v="138"/>
    <x v="1"/>
    <x v="1"/>
    <x v="1"/>
    <n v="0"/>
    <n v="1"/>
    <x v="0"/>
    <n v="29"/>
    <x v="0"/>
    <x v="0"/>
    <x v="0"/>
  </r>
  <r>
    <x v="10"/>
    <x v="1"/>
    <n v="1"/>
    <x v="1"/>
    <n v="582"/>
    <n v="0"/>
    <n v="1"/>
    <x v="1"/>
    <n v="62"/>
    <n v="1"/>
    <n v="0"/>
    <x v="1"/>
    <n v="147000"/>
    <n v="0.8"/>
    <n v="140"/>
    <x v="0"/>
    <x v="0"/>
    <x v="1"/>
    <n v="1"/>
    <n v="0"/>
    <x v="1"/>
    <n v="192"/>
    <x v="0"/>
    <x v="0"/>
    <x v="0"/>
  </r>
  <r>
    <x v="10"/>
    <x v="1"/>
    <n v="1"/>
    <x v="1"/>
    <n v="582"/>
    <n v="0"/>
    <n v="1"/>
    <x v="1"/>
    <n v="62"/>
    <n v="1"/>
    <n v="0"/>
    <x v="1"/>
    <n v="147000"/>
    <n v="0.8"/>
    <n v="140"/>
    <x v="0"/>
    <x v="0"/>
    <x v="0"/>
    <n v="1"/>
    <n v="0"/>
    <x v="1"/>
    <n v="192"/>
    <x v="0"/>
    <x v="0"/>
    <x v="0"/>
  </r>
  <r>
    <x v="10"/>
    <x v="1"/>
    <n v="1"/>
    <x v="1"/>
    <n v="124"/>
    <n v="1"/>
    <n v="0"/>
    <x v="0"/>
    <n v="30"/>
    <n v="1"/>
    <n v="0"/>
    <x v="1"/>
    <n v="153000"/>
    <n v="1.2"/>
    <n v="136"/>
    <x v="1"/>
    <x v="1"/>
    <x v="0"/>
    <n v="1"/>
    <n v="0"/>
    <x v="1"/>
    <n v="32"/>
    <x v="1"/>
    <x v="1"/>
    <x v="1"/>
  </r>
  <r>
    <x v="10"/>
    <x v="1"/>
    <n v="1"/>
    <x v="1"/>
    <n v="318"/>
    <n v="0"/>
    <n v="1"/>
    <x v="1"/>
    <n v="40"/>
    <n v="1"/>
    <n v="0"/>
    <x v="1"/>
    <n v="216000"/>
    <n v="2.2999999999999998"/>
    <n v="131"/>
    <x v="1"/>
    <x v="1"/>
    <x v="1"/>
    <n v="0"/>
    <n v="1"/>
    <x v="0"/>
    <n v="60"/>
    <x v="1"/>
    <x v="1"/>
    <x v="1"/>
  </r>
  <r>
    <x v="10"/>
    <x v="0"/>
    <n v="0"/>
    <x v="0"/>
    <n v="159"/>
    <n v="1"/>
    <n v="0"/>
    <x v="0"/>
    <n v="30"/>
    <n v="0"/>
    <n v="1"/>
    <x v="0"/>
    <n v="302000"/>
    <n v="1.2"/>
    <n v="138"/>
    <x v="1"/>
    <x v="1"/>
    <x v="1"/>
    <n v="0"/>
    <n v="1"/>
    <x v="0"/>
    <n v="29"/>
    <x v="0"/>
    <x v="0"/>
    <x v="0"/>
  </r>
  <r>
    <x v="10"/>
    <x v="1"/>
    <n v="1"/>
    <x v="1"/>
    <n v="250"/>
    <n v="0"/>
    <n v="1"/>
    <x v="1"/>
    <n v="25"/>
    <n v="0"/>
    <n v="1"/>
    <x v="0"/>
    <n v="262000"/>
    <n v="1"/>
    <n v="136"/>
    <x v="0"/>
    <x v="0"/>
    <x v="1"/>
    <n v="1"/>
    <n v="0"/>
    <x v="1"/>
    <n v="120"/>
    <x v="0"/>
    <x v="0"/>
    <x v="0"/>
  </r>
  <r>
    <x v="10"/>
    <x v="1"/>
    <n v="1"/>
    <x v="1"/>
    <n v="2522"/>
    <n v="0"/>
    <n v="1"/>
    <x v="1"/>
    <n v="30"/>
    <n v="1"/>
    <n v="0"/>
    <x v="1"/>
    <n v="404000"/>
    <n v="0.5"/>
    <n v="139"/>
    <x v="1"/>
    <x v="1"/>
    <x v="0"/>
    <n v="0"/>
    <n v="1"/>
    <x v="0"/>
    <n v="214"/>
    <x v="0"/>
    <x v="0"/>
    <x v="0"/>
  </r>
  <r>
    <x v="10"/>
    <x v="0"/>
    <n v="0"/>
    <x v="0"/>
    <n v="167"/>
    <n v="1"/>
    <n v="0"/>
    <x v="0"/>
    <n v="45"/>
    <n v="0"/>
    <n v="1"/>
    <x v="0"/>
    <n v="362000"/>
    <n v="1"/>
    <n v="136"/>
    <x v="1"/>
    <x v="1"/>
    <x v="1"/>
    <n v="0"/>
    <n v="1"/>
    <x v="0"/>
    <n v="187"/>
    <x v="0"/>
    <x v="0"/>
    <x v="0"/>
  </r>
  <r>
    <x v="10"/>
    <x v="0"/>
    <n v="0"/>
    <x v="0"/>
    <n v="249"/>
    <n v="1"/>
    <n v="0"/>
    <x v="0"/>
    <n v="35"/>
    <n v="1"/>
    <n v="0"/>
    <x v="1"/>
    <n v="319000"/>
    <n v="1"/>
    <n v="128"/>
    <x v="1"/>
    <x v="1"/>
    <x v="1"/>
    <n v="0"/>
    <n v="1"/>
    <x v="0"/>
    <n v="28"/>
    <x v="1"/>
    <x v="1"/>
    <x v="1"/>
  </r>
  <r>
    <x v="10"/>
    <x v="0"/>
    <n v="0"/>
    <x v="0"/>
    <n v="1051"/>
    <n v="1"/>
    <n v="0"/>
    <x v="0"/>
    <n v="30"/>
    <n v="0"/>
    <n v="1"/>
    <x v="0"/>
    <n v="232000"/>
    <n v="0.7"/>
    <n v="136"/>
    <x v="1"/>
    <x v="1"/>
    <x v="1"/>
    <n v="0"/>
    <n v="1"/>
    <x v="0"/>
    <n v="246"/>
    <x v="0"/>
    <x v="0"/>
    <x v="0"/>
  </r>
  <r>
    <x v="10"/>
    <x v="0"/>
    <n v="0"/>
    <x v="0"/>
    <n v="1051"/>
    <n v="1"/>
    <n v="0"/>
    <x v="0"/>
    <n v="30"/>
    <n v="0"/>
    <n v="1"/>
    <x v="0"/>
    <n v="232000"/>
    <n v="0.7"/>
    <n v="136"/>
    <x v="1"/>
    <x v="1"/>
    <x v="1"/>
    <n v="0"/>
    <n v="1"/>
    <x v="0"/>
    <n v="246"/>
    <x v="0"/>
    <x v="0"/>
    <x v="0"/>
  </r>
  <r>
    <x v="10"/>
    <x v="0"/>
    <n v="0"/>
    <x v="0"/>
    <n v="298"/>
    <n v="0"/>
    <n v="1"/>
    <x v="1"/>
    <n v="35"/>
    <n v="0"/>
    <n v="1"/>
    <x v="0"/>
    <n v="362000"/>
    <n v="0.9"/>
    <n v="140"/>
    <x v="0"/>
    <x v="0"/>
    <x v="1"/>
    <n v="1"/>
    <n v="0"/>
    <x v="1"/>
    <n v="240"/>
    <x v="0"/>
    <x v="0"/>
    <x v="0"/>
  </r>
  <r>
    <x v="10"/>
    <x v="0"/>
    <n v="0"/>
    <x v="0"/>
    <n v="582"/>
    <n v="1"/>
    <n v="0"/>
    <x v="0"/>
    <n v="20"/>
    <n v="1"/>
    <n v="0"/>
    <x v="1"/>
    <n v="279000"/>
    <n v="1"/>
    <n v="134"/>
    <x v="1"/>
    <x v="1"/>
    <x v="0"/>
    <n v="0"/>
    <n v="1"/>
    <x v="0"/>
    <n v="186"/>
    <x v="0"/>
    <x v="0"/>
    <x v="0"/>
  </r>
  <r>
    <x v="10"/>
    <x v="1"/>
    <n v="1"/>
    <x v="1"/>
    <n v="582"/>
    <n v="1"/>
    <n v="0"/>
    <x v="0"/>
    <n v="38"/>
    <n v="0"/>
    <n v="1"/>
    <x v="0"/>
    <n v="310000"/>
    <n v="1.9"/>
    <n v="135"/>
    <x v="0"/>
    <x v="0"/>
    <x v="1"/>
    <n v="1"/>
    <n v="0"/>
    <x v="1"/>
    <n v="35"/>
    <x v="1"/>
    <x v="1"/>
    <x v="1"/>
  </r>
  <r>
    <x v="10"/>
    <x v="0"/>
    <n v="0"/>
    <x v="0"/>
    <n v="159"/>
    <n v="1"/>
    <n v="0"/>
    <x v="0"/>
    <n v="30"/>
    <n v="0"/>
    <n v="1"/>
    <x v="0"/>
    <n v="302000"/>
    <n v="1.2"/>
    <n v="138"/>
    <x v="1"/>
    <x v="1"/>
    <x v="0"/>
    <n v="0"/>
    <n v="1"/>
    <x v="0"/>
    <n v="29"/>
    <x v="0"/>
    <x v="0"/>
    <x v="0"/>
  </r>
  <r>
    <x v="10"/>
    <x v="1"/>
    <n v="1"/>
    <x v="1"/>
    <n v="582"/>
    <n v="1"/>
    <n v="0"/>
    <x v="0"/>
    <n v="38"/>
    <n v="0"/>
    <n v="1"/>
    <x v="0"/>
    <n v="310000"/>
    <n v="1.9"/>
    <n v="135"/>
    <x v="0"/>
    <x v="0"/>
    <x v="1"/>
    <n v="1"/>
    <n v="0"/>
    <x v="1"/>
    <n v="35"/>
    <x v="1"/>
    <x v="1"/>
    <x v="1"/>
  </r>
  <r>
    <x v="10"/>
    <x v="1"/>
    <n v="1"/>
    <x v="1"/>
    <n v="582"/>
    <n v="0"/>
    <n v="1"/>
    <x v="1"/>
    <n v="62"/>
    <n v="1"/>
    <n v="0"/>
    <x v="1"/>
    <n v="147000"/>
    <n v="0.8"/>
    <n v="140"/>
    <x v="0"/>
    <x v="0"/>
    <x v="0"/>
    <n v="1"/>
    <n v="0"/>
    <x v="1"/>
    <n v="192"/>
    <x v="0"/>
    <x v="0"/>
    <x v="0"/>
  </r>
  <r>
    <x v="10"/>
    <x v="1"/>
    <n v="1"/>
    <x v="1"/>
    <n v="124"/>
    <n v="1"/>
    <n v="0"/>
    <x v="0"/>
    <n v="30"/>
    <n v="1"/>
    <n v="0"/>
    <x v="1"/>
    <n v="153000"/>
    <n v="1.2"/>
    <n v="136"/>
    <x v="1"/>
    <x v="1"/>
    <x v="0"/>
    <n v="1"/>
    <n v="0"/>
    <x v="1"/>
    <n v="32"/>
    <x v="1"/>
    <x v="1"/>
    <x v="1"/>
  </r>
  <r>
    <x v="10"/>
    <x v="0"/>
    <n v="0"/>
    <x v="0"/>
    <n v="1051"/>
    <n v="1"/>
    <n v="0"/>
    <x v="0"/>
    <n v="30"/>
    <n v="0"/>
    <n v="1"/>
    <x v="0"/>
    <n v="232000"/>
    <n v="0.7"/>
    <n v="136"/>
    <x v="1"/>
    <x v="1"/>
    <x v="1"/>
    <n v="0"/>
    <n v="1"/>
    <x v="0"/>
    <n v="246"/>
    <x v="0"/>
    <x v="0"/>
    <x v="0"/>
  </r>
  <r>
    <x v="10"/>
    <x v="0"/>
    <n v="0"/>
    <x v="0"/>
    <n v="249"/>
    <n v="1"/>
    <n v="0"/>
    <x v="0"/>
    <n v="35"/>
    <n v="1"/>
    <n v="0"/>
    <x v="1"/>
    <n v="319000"/>
    <n v="1"/>
    <n v="128"/>
    <x v="1"/>
    <x v="1"/>
    <x v="1"/>
    <n v="0"/>
    <n v="1"/>
    <x v="0"/>
    <n v="28"/>
    <x v="1"/>
    <x v="1"/>
    <x v="1"/>
  </r>
  <r>
    <x v="10"/>
    <x v="0"/>
    <n v="0"/>
    <x v="0"/>
    <n v="298"/>
    <n v="0"/>
    <n v="1"/>
    <x v="1"/>
    <n v="35"/>
    <n v="0"/>
    <n v="1"/>
    <x v="0"/>
    <n v="362000"/>
    <n v="0.9"/>
    <n v="140"/>
    <x v="0"/>
    <x v="0"/>
    <x v="1"/>
    <n v="1"/>
    <n v="0"/>
    <x v="1"/>
    <n v="240"/>
    <x v="0"/>
    <x v="0"/>
    <x v="0"/>
  </r>
  <r>
    <x v="10"/>
    <x v="1"/>
    <n v="1"/>
    <x v="1"/>
    <n v="250"/>
    <n v="0"/>
    <n v="1"/>
    <x v="1"/>
    <n v="25"/>
    <n v="0"/>
    <n v="1"/>
    <x v="0"/>
    <n v="262000"/>
    <n v="1"/>
    <n v="136"/>
    <x v="0"/>
    <x v="0"/>
    <x v="0"/>
    <n v="1"/>
    <n v="0"/>
    <x v="1"/>
    <n v="120"/>
    <x v="0"/>
    <x v="0"/>
    <x v="0"/>
  </r>
  <r>
    <x v="10"/>
    <x v="0"/>
    <n v="0"/>
    <x v="0"/>
    <n v="167"/>
    <n v="1"/>
    <n v="0"/>
    <x v="0"/>
    <n v="45"/>
    <n v="0"/>
    <n v="1"/>
    <x v="0"/>
    <n v="362000"/>
    <n v="1"/>
    <n v="136"/>
    <x v="1"/>
    <x v="1"/>
    <x v="0"/>
    <n v="0"/>
    <n v="1"/>
    <x v="0"/>
    <n v="187"/>
    <x v="0"/>
    <x v="0"/>
    <x v="0"/>
  </r>
  <r>
    <x v="10"/>
    <x v="1"/>
    <n v="1"/>
    <x v="1"/>
    <n v="245"/>
    <n v="0"/>
    <n v="1"/>
    <x v="1"/>
    <n v="45"/>
    <n v="1"/>
    <n v="0"/>
    <x v="1"/>
    <n v="274000"/>
    <n v="1"/>
    <n v="133"/>
    <x v="0"/>
    <x v="0"/>
    <x v="1"/>
    <n v="0"/>
    <n v="1"/>
    <x v="0"/>
    <n v="215"/>
    <x v="0"/>
    <x v="0"/>
    <x v="0"/>
  </r>
  <r>
    <x v="10"/>
    <x v="1"/>
    <n v="1"/>
    <x v="1"/>
    <n v="185"/>
    <n v="0"/>
    <n v="1"/>
    <x v="1"/>
    <n v="30"/>
    <n v="0"/>
    <n v="1"/>
    <x v="0"/>
    <n v="266000"/>
    <n v="0.7"/>
    <n v="141"/>
    <x v="0"/>
    <x v="0"/>
    <x v="0"/>
    <n v="1"/>
    <n v="0"/>
    <x v="1"/>
    <n v="112"/>
    <x v="0"/>
    <x v="0"/>
    <x v="0"/>
  </r>
  <r>
    <x v="10"/>
    <x v="0"/>
    <n v="0"/>
    <x v="0"/>
    <n v="115"/>
    <n v="0"/>
    <n v="1"/>
    <x v="1"/>
    <n v="20"/>
    <n v="0"/>
    <n v="1"/>
    <x v="0"/>
    <n v="189000"/>
    <n v="0.8"/>
    <n v="139"/>
    <x v="0"/>
    <x v="0"/>
    <x v="0"/>
    <n v="0"/>
    <n v="1"/>
    <x v="0"/>
    <n v="146"/>
    <x v="0"/>
    <x v="0"/>
    <x v="0"/>
  </r>
  <r>
    <x v="10"/>
    <x v="1"/>
    <n v="1"/>
    <x v="1"/>
    <n v="1548"/>
    <n v="0"/>
    <n v="1"/>
    <x v="1"/>
    <n v="30"/>
    <n v="1"/>
    <n v="0"/>
    <x v="1"/>
    <n v="211000"/>
    <n v="0.8"/>
    <n v="138"/>
    <x v="0"/>
    <x v="0"/>
    <x v="0"/>
    <n v="0"/>
    <n v="1"/>
    <x v="0"/>
    <n v="108"/>
    <x v="0"/>
    <x v="0"/>
    <x v="0"/>
  </r>
  <r>
    <x v="10"/>
    <x v="0"/>
    <n v="0"/>
    <x v="0"/>
    <n v="111"/>
    <n v="0"/>
    <n v="1"/>
    <x v="1"/>
    <n v="20"/>
    <n v="0"/>
    <n v="1"/>
    <x v="0"/>
    <n v="210000"/>
    <n v="1.9"/>
    <n v="137"/>
    <x v="0"/>
    <x v="0"/>
    <x v="0"/>
    <n v="0"/>
    <n v="1"/>
    <x v="0"/>
    <n v="7"/>
    <x v="1"/>
    <x v="1"/>
    <x v="1"/>
  </r>
  <r>
    <x v="10"/>
    <x v="1"/>
    <n v="1"/>
    <x v="1"/>
    <n v="196"/>
    <n v="0"/>
    <n v="1"/>
    <x v="1"/>
    <n v="45"/>
    <n v="0"/>
    <n v="1"/>
    <x v="0"/>
    <n v="395000"/>
    <n v="1.6"/>
    <n v="136"/>
    <x v="0"/>
    <x v="0"/>
    <x v="0"/>
    <n v="1"/>
    <n v="0"/>
    <x v="1"/>
    <n v="285"/>
    <x v="0"/>
    <x v="0"/>
    <x v="0"/>
  </r>
  <r>
    <x v="10"/>
    <x v="0"/>
    <n v="0"/>
    <x v="0"/>
    <n v="121"/>
    <n v="1"/>
    <n v="0"/>
    <x v="0"/>
    <n v="40"/>
    <n v="0"/>
    <n v="1"/>
    <x v="0"/>
    <n v="260000"/>
    <n v="0.7"/>
    <n v="130"/>
    <x v="0"/>
    <x v="0"/>
    <x v="0"/>
    <n v="0"/>
    <n v="1"/>
    <x v="0"/>
    <n v="175"/>
    <x v="0"/>
    <x v="0"/>
    <x v="0"/>
  </r>
  <r>
    <x v="10"/>
    <x v="0"/>
    <n v="0"/>
    <x v="0"/>
    <n v="1051"/>
    <n v="1"/>
    <n v="0"/>
    <x v="0"/>
    <n v="30"/>
    <n v="0"/>
    <n v="1"/>
    <x v="0"/>
    <n v="232000"/>
    <n v="0.7"/>
    <n v="136"/>
    <x v="1"/>
    <x v="1"/>
    <x v="0"/>
    <n v="0"/>
    <n v="1"/>
    <x v="0"/>
    <n v="246"/>
    <x v="0"/>
    <x v="0"/>
    <x v="0"/>
  </r>
  <r>
    <x v="10"/>
    <x v="1"/>
    <n v="1"/>
    <x v="1"/>
    <n v="185"/>
    <n v="0"/>
    <n v="1"/>
    <x v="1"/>
    <n v="30"/>
    <n v="0"/>
    <n v="1"/>
    <x v="0"/>
    <n v="266000"/>
    <n v="0.7"/>
    <n v="141"/>
    <x v="0"/>
    <x v="0"/>
    <x v="1"/>
    <n v="1"/>
    <n v="0"/>
    <x v="1"/>
    <n v="112"/>
    <x v="0"/>
    <x v="0"/>
    <x v="0"/>
  </r>
  <r>
    <x v="10"/>
    <x v="1"/>
    <n v="1"/>
    <x v="1"/>
    <n v="250"/>
    <n v="0"/>
    <n v="1"/>
    <x v="1"/>
    <n v="25"/>
    <n v="0"/>
    <n v="1"/>
    <x v="0"/>
    <n v="262000"/>
    <n v="1"/>
    <n v="136"/>
    <x v="0"/>
    <x v="0"/>
    <x v="0"/>
    <n v="1"/>
    <n v="0"/>
    <x v="1"/>
    <n v="120"/>
    <x v="0"/>
    <x v="0"/>
    <x v="0"/>
  </r>
  <r>
    <x v="10"/>
    <x v="1"/>
    <n v="1"/>
    <x v="1"/>
    <n v="482"/>
    <n v="1"/>
    <n v="0"/>
    <x v="0"/>
    <n v="30"/>
    <n v="0"/>
    <n v="1"/>
    <x v="0"/>
    <n v="329000"/>
    <n v="0.9"/>
    <n v="132"/>
    <x v="1"/>
    <x v="1"/>
    <x v="0"/>
    <n v="0"/>
    <n v="1"/>
    <x v="0"/>
    <n v="109"/>
    <x v="0"/>
    <x v="0"/>
    <x v="0"/>
  </r>
  <r>
    <x v="10"/>
    <x v="0"/>
    <n v="0"/>
    <x v="0"/>
    <n v="167"/>
    <n v="1"/>
    <n v="0"/>
    <x v="0"/>
    <n v="45"/>
    <n v="0"/>
    <n v="1"/>
    <x v="0"/>
    <n v="297000"/>
    <n v="1"/>
    <n v="136"/>
    <x v="0"/>
    <x v="0"/>
    <x v="1"/>
    <n v="0"/>
    <n v="1"/>
    <x v="0"/>
    <n v="187"/>
    <x v="0"/>
    <x v="0"/>
    <x v="0"/>
  </r>
  <r>
    <x v="10"/>
    <x v="0"/>
    <n v="0"/>
    <x v="0"/>
    <n v="582"/>
    <n v="1"/>
    <n v="0"/>
    <x v="0"/>
    <n v="20"/>
    <n v="1"/>
    <n v="0"/>
    <x v="1"/>
    <n v="279000"/>
    <n v="1"/>
    <n v="134"/>
    <x v="1"/>
    <x v="1"/>
    <x v="0"/>
    <n v="0"/>
    <n v="1"/>
    <x v="0"/>
    <n v="186"/>
    <x v="0"/>
    <x v="0"/>
    <x v="0"/>
  </r>
  <r>
    <x v="10"/>
    <x v="0"/>
    <n v="0"/>
    <x v="0"/>
    <n v="1051"/>
    <n v="1"/>
    <n v="0"/>
    <x v="0"/>
    <n v="30"/>
    <n v="0"/>
    <n v="1"/>
    <x v="0"/>
    <n v="232000"/>
    <n v="0.7"/>
    <n v="136"/>
    <x v="1"/>
    <x v="1"/>
    <x v="1"/>
    <n v="0"/>
    <n v="1"/>
    <x v="0"/>
    <n v="246"/>
    <x v="0"/>
    <x v="0"/>
    <x v="0"/>
  </r>
  <r>
    <x v="10"/>
    <x v="0"/>
    <n v="0"/>
    <x v="0"/>
    <n v="249"/>
    <n v="1"/>
    <n v="0"/>
    <x v="0"/>
    <n v="35"/>
    <n v="1"/>
    <n v="0"/>
    <x v="1"/>
    <n v="319000"/>
    <n v="1"/>
    <n v="128"/>
    <x v="1"/>
    <x v="1"/>
    <x v="1"/>
    <n v="0"/>
    <n v="1"/>
    <x v="0"/>
    <n v="28"/>
    <x v="1"/>
    <x v="1"/>
    <x v="1"/>
  </r>
  <r>
    <x v="10"/>
    <x v="0"/>
    <n v="0"/>
    <x v="0"/>
    <n v="121"/>
    <n v="1"/>
    <n v="0"/>
    <x v="0"/>
    <n v="40"/>
    <n v="0"/>
    <n v="1"/>
    <x v="0"/>
    <n v="260000"/>
    <n v="0.7"/>
    <n v="130"/>
    <x v="0"/>
    <x v="0"/>
    <x v="1"/>
    <n v="0"/>
    <n v="1"/>
    <x v="0"/>
    <n v="175"/>
    <x v="0"/>
    <x v="0"/>
    <x v="0"/>
  </r>
  <r>
    <x v="10"/>
    <x v="1"/>
    <n v="1"/>
    <x v="1"/>
    <n v="2522"/>
    <n v="0"/>
    <n v="1"/>
    <x v="1"/>
    <n v="30"/>
    <n v="1"/>
    <n v="0"/>
    <x v="1"/>
    <n v="404000"/>
    <n v="0.5"/>
    <n v="139"/>
    <x v="1"/>
    <x v="1"/>
    <x v="0"/>
    <n v="0"/>
    <n v="1"/>
    <x v="0"/>
    <n v="214"/>
    <x v="0"/>
    <x v="0"/>
    <x v="0"/>
  </r>
  <r>
    <x v="10"/>
    <x v="1"/>
    <n v="1"/>
    <x v="1"/>
    <n v="2522"/>
    <n v="0"/>
    <n v="1"/>
    <x v="1"/>
    <n v="30"/>
    <n v="1"/>
    <n v="0"/>
    <x v="1"/>
    <n v="404000"/>
    <n v="0.5"/>
    <n v="139"/>
    <x v="1"/>
    <x v="1"/>
    <x v="1"/>
    <n v="0"/>
    <n v="1"/>
    <x v="0"/>
    <n v="214"/>
    <x v="0"/>
    <x v="0"/>
    <x v="0"/>
  </r>
  <r>
    <x v="10"/>
    <x v="0"/>
    <n v="0"/>
    <x v="0"/>
    <n v="167"/>
    <n v="1"/>
    <n v="0"/>
    <x v="0"/>
    <n v="45"/>
    <n v="0"/>
    <n v="1"/>
    <x v="0"/>
    <n v="362000"/>
    <n v="1"/>
    <n v="136"/>
    <x v="1"/>
    <x v="1"/>
    <x v="1"/>
    <n v="0"/>
    <n v="1"/>
    <x v="0"/>
    <n v="187"/>
    <x v="0"/>
    <x v="0"/>
    <x v="0"/>
  </r>
  <r>
    <x v="10"/>
    <x v="1"/>
    <n v="1"/>
    <x v="1"/>
    <n v="245"/>
    <n v="0"/>
    <n v="1"/>
    <x v="1"/>
    <n v="45"/>
    <n v="1"/>
    <n v="0"/>
    <x v="1"/>
    <n v="274000"/>
    <n v="1"/>
    <n v="133"/>
    <x v="0"/>
    <x v="0"/>
    <x v="1"/>
    <n v="0"/>
    <n v="1"/>
    <x v="0"/>
    <n v="215"/>
    <x v="0"/>
    <x v="0"/>
    <x v="0"/>
  </r>
  <r>
    <x v="10"/>
    <x v="1"/>
    <n v="1"/>
    <x v="1"/>
    <n v="124"/>
    <n v="1"/>
    <n v="0"/>
    <x v="0"/>
    <n v="30"/>
    <n v="1"/>
    <n v="0"/>
    <x v="1"/>
    <n v="153000"/>
    <n v="1.2"/>
    <n v="136"/>
    <x v="1"/>
    <x v="1"/>
    <x v="0"/>
    <n v="1"/>
    <n v="0"/>
    <x v="1"/>
    <n v="32"/>
    <x v="1"/>
    <x v="1"/>
    <x v="1"/>
  </r>
  <r>
    <x v="10"/>
    <x v="1"/>
    <n v="1"/>
    <x v="1"/>
    <n v="369"/>
    <n v="1"/>
    <n v="0"/>
    <x v="0"/>
    <n v="25"/>
    <n v="0"/>
    <n v="1"/>
    <x v="0"/>
    <n v="252000"/>
    <n v="1.6"/>
    <n v="136"/>
    <x v="0"/>
    <x v="0"/>
    <x v="1"/>
    <n v="0"/>
    <n v="1"/>
    <x v="0"/>
    <n v="90"/>
    <x v="0"/>
    <x v="0"/>
    <x v="0"/>
  </r>
  <r>
    <x v="10"/>
    <x v="0"/>
    <n v="0"/>
    <x v="0"/>
    <n v="2334"/>
    <n v="1"/>
    <n v="0"/>
    <x v="0"/>
    <n v="35"/>
    <n v="0"/>
    <n v="1"/>
    <x v="0"/>
    <n v="75000"/>
    <n v="0.9"/>
    <n v="142"/>
    <x v="1"/>
    <x v="1"/>
    <x v="0"/>
    <n v="0"/>
    <n v="1"/>
    <x v="0"/>
    <n v="126"/>
    <x v="1"/>
    <x v="1"/>
    <x v="1"/>
  </r>
  <r>
    <x v="10"/>
    <x v="1"/>
    <n v="1"/>
    <x v="1"/>
    <n v="582"/>
    <n v="1"/>
    <n v="0"/>
    <x v="0"/>
    <n v="38"/>
    <n v="0"/>
    <n v="1"/>
    <x v="0"/>
    <n v="310000"/>
    <n v="1.9"/>
    <n v="135"/>
    <x v="0"/>
    <x v="0"/>
    <x v="1"/>
    <n v="1"/>
    <n v="0"/>
    <x v="1"/>
    <n v="35"/>
    <x v="1"/>
    <x v="1"/>
    <x v="1"/>
  </r>
  <r>
    <x v="10"/>
    <x v="1"/>
    <n v="1"/>
    <x v="1"/>
    <n v="115"/>
    <n v="0"/>
    <n v="1"/>
    <x v="1"/>
    <n v="45"/>
    <n v="1"/>
    <n v="0"/>
    <x v="1"/>
    <n v="184000"/>
    <n v="0.9"/>
    <n v="134"/>
    <x v="0"/>
    <x v="0"/>
    <x v="0"/>
    <n v="1"/>
    <n v="0"/>
    <x v="1"/>
    <n v="118"/>
    <x v="0"/>
    <x v="0"/>
    <x v="0"/>
  </r>
  <r>
    <x v="10"/>
    <x v="1"/>
    <n v="1"/>
    <x v="1"/>
    <n v="482"/>
    <n v="1"/>
    <n v="0"/>
    <x v="0"/>
    <n v="30"/>
    <n v="0"/>
    <n v="1"/>
    <x v="0"/>
    <n v="329000"/>
    <n v="0.9"/>
    <n v="132"/>
    <x v="1"/>
    <x v="1"/>
    <x v="0"/>
    <n v="0"/>
    <n v="1"/>
    <x v="0"/>
    <n v="109"/>
    <x v="0"/>
    <x v="0"/>
    <x v="0"/>
  </r>
  <r>
    <x v="10"/>
    <x v="1"/>
    <n v="1"/>
    <x v="1"/>
    <n v="482"/>
    <n v="1"/>
    <n v="0"/>
    <x v="0"/>
    <n v="30"/>
    <n v="0"/>
    <n v="1"/>
    <x v="0"/>
    <n v="329000"/>
    <n v="0.9"/>
    <n v="132"/>
    <x v="1"/>
    <x v="1"/>
    <x v="1"/>
    <n v="0"/>
    <n v="1"/>
    <x v="0"/>
    <n v="109"/>
    <x v="0"/>
    <x v="0"/>
    <x v="0"/>
  </r>
  <r>
    <x v="10"/>
    <x v="1"/>
    <n v="1"/>
    <x v="1"/>
    <n v="482"/>
    <n v="1"/>
    <n v="0"/>
    <x v="0"/>
    <n v="30"/>
    <n v="0"/>
    <n v="1"/>
    <x v="0"/>
    <n v="329000"/>
    <n v="0.9"/>
    <n v="132"/>
    <x v="1"/>
    <x v="1"/>
    <x v="1"/>
    <n v="0"/>
    <n v="1"/>
    <x v="0"/>
    <n v="109"/>
    <x v="0"/>
    <x v="0"/>
    <x v="0"/>
  </r>
  <r>
    <x v="10"/>
    <x v="1"/>
    <n v="1"/>
    <x v="1"/>
    <n v="245"/>
    <n v="0"/>
    <n v="1"/>
    <x v="1"/>
    <n v="45"/>
    <n v="1"/>
    <n v="0"/>
    <x v="1"/>
    <n v="274000"/>
    <n v="1"/>
    <n v="133"/>
    <x v="0"/>
    <x v="0"/>
    <x v="1"/>
    <n v="0"/>
    <n v="1"/>
    <x v="0"/>
    <n v="215"/>
    <x v="0"/>
    <x v="0"/>
    <x v="0"/>
  </r>
  <r>
    <x v="10"/>
    <x v="0"/>
    <n v="0"/>
    <x v="0"/>
    <n v="168"/>
    <n v="0"/>
    <n v="1"/>
    <x v="1"/>
    <n v="38"/>
    <n v="1"/>
    <n v="0"/>
    <x v="1"/>
    <n v="276000"/>
    <n v="1.1000000000000001"/>
    <n v="137"/>
    <x v="0"/>
    <x v="0"/>
    <x v="0"/>
    <n v="0"/>
    <n v="1"/>
    <x v="0"/>
    <n v="11"/>
    <x v="1"/>
    <x v="1"/>
    <x v="1"/>
  </r>
  <r>
    <x v="10"/>
    <x v="0"/>
    <n v="0"/>
    <x v="0"/>
    <n v="167"/>
    <n v="1"/>
    <n v="0"/>
    <x v="0"/>
    <n v="45"/>
    <n v="0"/>
    <n v="1"/>
    <x v="0"/>
    <n v="362000"/>
    <n v="1"/>
    <n v="136"/>
    <x v="1"/>
    <x v="1"/>
    <x v="0"/>
    <n v="0"/>
    <n v="1"/>
    <x v="0"/>
    <n v="187"/>
    <x v="0"/>
    <x v="0"/>
    <x v="0"/>
  </r>
  <r>
    <x v="10"/>
    <x v="0"/>
    <n v="0"/>
    <x v="0"/>
    <n v="121"/>
    <n v="1"/>
    <n v="0"/>
    <x v="0"/>
    <n v="40"/>
    <n v="0"/>
    <n v="1"/>
    <x v="0"/>
    <n v="260000"/>
    <n v="0.7"/>
    <n v="130"/>
    <x v="0"/>
    <x v="0"/>
    <x v="1"/>
    <n v="0"/>
    <n v="1"/>
    <x v="0"/>
    <n v="175"/>
    <x v="0"/>
    <x v="0"/>
    <x v="0"/>
  </r>
  <r>
    <x v="10"/>
    <x v="0"/>
    <n v="0"/>
    <x v="0"/>
    <n v="121"/>
    <n v="1"/>
    <n v="0"/>
    <x v="0"/>
    <n v="40"/>
    <n v="0"/>
    <n v="1"/>
    <x v="0"/>
    <n v="260000"/>
    <n v="0.7"/>
    <n v="130"/>
    <x v="0"/>
    <x v="0"/>
    <x v="0"/>
    <n v="0"/>
    <n v="1"/>
    <x v="0"/>
    <n v="175"/>
    <x v="0"/>
    <x v="0"/>
    <x v="0"/>
  </r>
  <r>
    <x v="10"/>
    <x v="1"/>
    <n v="1"/>
    <x v="1"/>
    <n v="318"/>
    <n v="0"/>
    <n v="1"/>
    <x v="1"/>
    <n v="40"/>
    <n v="1"/>
    <n v="0"/>
    <x v="1"/>
    <n v="216000"/>
    <n v="2.2999999999999998"/>
    <n v="131"/>
    <x v="1"/>
    <x v="1"/>
    <x v="0"/>
    <n v="0"/>
    <n v="1"/>
    <x v="0"/>
    <n v="60"/>
    <x v="1"/>
    <x v="1"/>
    <x v="1"/>
  </r>
  <r>
    <x v="10"/>
    <x v="0"/>
    <n v="0"/>
    <x v="0"/>
    <n v="159"/>
    <n v="1"/>
    <n v="0"/>
    <x v="0"/>
    <n v="30"/>
    <n v="0"/>
    <n v="1"/>
    <x v="0"/>
    <n v="302000"/>
    <n v="1.2"/>
    <n v="138"/>
    <x v="1"/>
    <x v="1"/>
    <x v="1"/>
    <n v="0"/>
    <n v="1"/>
    <x v="0"/>
    <n v="29"/>
    <x v="0"/>
    <x v="0"/>
    <x v="0"/>
  </r>
  <r>
    <x v="10"/>
    <x v="1"/>
    <n v="1"/>
    <x v="1"/>
    <n v="582"/>
    <n v="1"/>
    <n v="0"/>
    <x v="0"/>
    <n v="38"/>
    <n v="0"/>
    <n v="1"/>
    <x v="0"/>
    <n v="310000"/>
    <n v="1.9"/>
    <n v="135"/>
    <x v="0"/>
    <x v="0"/>
    <x v="1"/>
    <n v="1"/>
    <n v="0"/>
    <x v="1"/>
    <n v="35"/>
    <x v="1"/>
    <x v="1"/>
    <x v="1"/>
  </r>
  <r>
    <x v="10"/>
    <x v="0"/>
    <n v="0"/>
    <x v="0"/>
    <n v="111"/>
    <n v="0"/>
    <n v="1"/>
    <x v="1"/>
    <n v="20"/>
    <n v="0"/>
    <n v="1"/>
    <x v="0"/>
    <n v="210000"/>
    <n v="1.9"/>
    <n v="137"/>
    <x v="0"/>
    <x v="0"/>
    <x v="0"/>
    <n v="0"/>
    <n v="1"/>
    <x v="0"/>
    <n v="7"/>
    <x v="1"/>
    <x v="1"/>
    <x v="1"/>
  </r>
  <r>
    <x v="10"/>
    <x v="0"/>
    <n v="0"/>
    <x v="0"/>
    <n v="111"/>
    <n v="0"/>
    <n v="1"/>
    <x v="1"/>
    <n v="20"/>
    <n v="0"/>
    <n v="1"/>
    <x v="0"/>
    <n v="210000"/>
    <n v="1.9"/>
    <n v="137"/>
    <x v="0"/>
    <x v="0"/>
    <x v="0"/>
    <n v="0"/>
    <n v="1"/>
    <x v="0"/>
    <n v="7"/>
    <x v="1"/>
    <x v="1"/>
    <x v="1"/>
  </r>
  <r>
    <x v="10"/>
    <x v="1"/>
    <n v="1"/>
    <x v="1"/>
    <n v="245"/>
    <n v="0"/>
    <n v="1"/>
    <x v="1"/>
    <n v="45"/>
    <n v="1"/>
    <n v="0"/>
    <x v="1"/>
    <n v="274000"/>
    <n v="1"/>
    <n v="133"/>
    <x v="0"/>
    <x v="0"/>
    <x v="0"/>
    <n v="0"/>
    <n v="1"/>
    <x v="0"/>
    <n v="215"/>
    <x v="0"/>
    <x v="0"/>
    <x v="0"/>
  </r>
  <r>
    <x v="10"/>
    <x v="0"/>
    <n v="0"/>
    <x v="0"/>
    <n v="167"/>
    <n v="1"/>
    <n v="0"/>
    <x v="0"/>
    <n v="45"/>
    <n v="0"/>
    <n v="1"/>
    <x v="0"/>
    <n v="362000"/>
    <n v="1"/>
    <n v="136"/>
    <x v="1"/>
    <x v="1"/>
    <x v="0"/>
    <n v="0"/>
    <n v="1"/>
    <x v="0"/>
    <n v="187"/>
    <x v="0"/>
    <x v="0"/>
    <x v="0"/>
  </r>
  <r>
    <x v="10"/>
    <x v="0"/>
    <n v="0"/>
    <x v="0"/>
    <n v="168"/>
    <n v="0"/>
    <n v="1"/>
    <x v="1"/>
    <n v="38"/>
    <n v="1"/>
    <n v="0"/>
    <x v="1"/>
    <n v="276000"/>
    <n v="1.1000000000000001"/>
    <n v="137"/>
    <x v="0"/>
    <x v="0"/>
    <x v="1"/>
    <n v="0"/>
    <n v="1"/>
    <x v="0"/>
    <n v="11"/>
    <x v="1"/>
    <x v="1"/>
    <x v="1"/>
  </r>
  <r>
    <x v="10"/>
    <x v="0"/>
    <n v="0"/>
    <x v="0"/>
    <n v="167"/>
    <n v="1"/>
    <n v="0"/>
    <x v="0"/>
    <n v="45"/>
    <n v="0"/>
    <n v="1"/>
    <x v="0"/>
    <n v="362000"/>
    <n v="1"/>
    <n v="136"/>
    <x v="1"/>
    <x v="1"/>
    <x v="0"/>
    <n v="0"/>
    <n v="1"/>
    <x v="0"/>
    <n v="187"/>
    <x v="0"/>
    <x v="0"/>
    <x v="0"/>
  </r>
  <r>
    <x v="10"/>
    <x v="1"/>
    <n v="1"/>
    <x v="1"/>
    <n v="250"/>
    <n v="0"/>
    <n v="1"/>
    <x v="1"/>
    <n v="25"/>
    <n v="0"/>
    <n v="1"/>
    <x v="0"/>
    <n v="262000"/>
    <n v="1"/>
    <n v="136"/>
    <x v="0"/>
    <x v="0"/>
    <x v="1"/>
    <n v="1"/>
    <n v="0"/>
    <x v="1"/>
    <n v="120"/>
    <x v="0"/>
    <x v="0"/>
    <x v="0"/>
  </r>
  <r>
    <x v="10"/>
    <x v="0"/>
    <n v="0"/>
    <x v="0"/>
    <n v="159"/>
    <n v="1"/>
    <n v="0"/>
    <x v="0"/>
    <n v="30"/>
    <n v="0"/>
    <n v="1"/>
    <x v="0"/>
    <n v="302000"/>
    <n v="1.2"/>
    <n v="138"/>
    <x v="1"/>
    <x v="1"/>
    <x v="0"/>
    <n v="0"/>
    <n v="1"/>
    <x v="0"/>
    <n v="29"/>
    <x v="0"/>
    <x v="0"/>
    <x v="0"/>
  </r>
  <r>
    <x v="10"/>
    <x v="0"/>
    <n v="0"/>
    <x v="0"/>
    <n v="159"/>
    <n v="1"/>
    <n v="0"/>
    <x v="0"/>
    <n v="30"/>
    <n v="0"/>
    <n v="1"/>
    <x v="0"/>
    <n v="302000"/>
    <n v="1.2"/>
    <n v="138"/>
    <x v="1"/>
    <x v="1"/>
    <x v="1"/>
    <n v="0"/>
    <n v="1"/>
    <x v="0"/>
    <n v="29"/>
    <x v="0"/>
    <x v="0"/>
    <x v="0"/>
  </r>
  <r>
    <x v="10"/>
    <x v="1"/>
    <n v="1"/>
    <x v="1"/>
    <n v="582"/>
    <n v="0"/>
    <n v="1"/>
    <x v="1"/>
    <n v="62"/>
    <n v="1"/>
    <n v="0"/>
    <x v="1"/>
    <n v="147000"/>
    <n v="0.8"/>
    <n v="140"/>
    <x v="0"/>
    <x v="0"/>
    <x v="1"/>
    <n v="1"/>
    <n v="0"/>
    <x v="1"/>
    <n v="192"/>
    <x v="0"/>
    <x v="0"/>
    <x v="0"/>
  </r>
  <r>
    <x v="10"/>
    <x v="0"/>
    <n v="0"/>
    <x v="0"/>
    <n v="54"/>
    <n v="0"/>
    <n v="1"/>
    <x v="1"/>
    <n v="40"/>
    <n v="0"/>
    <n v="1"/>
    <x v="0"/>
    <n v="279000"/>
    <n v="0.8"/>
    <n v="141"/>
    <x v="0"/>
    <x v="0"/>
    <x v="0"/>
    <n v="0"/>
    <n v="1"/>
    <x v="0"/>
    <n v="250"/>
    <x v="0"/>
    <x v="0"/>
    <x v="0"/>
  </r>
  <r>
    <x v="10"/>
    <x v="0"/>
    <n v="0"/>
    <x v="0"/>
    <n v="249"/>
    <n v="1"/>
    <n v="0"/>
    <x v="0"/>
    <n v="35"/>
    <n v="1"/>
    <n v="0"/>
    <x v="1"/>
    <n v="319000"/>
    <n v="1"/>
    <n v="128"/>
    <x v="1"/>
    <x v="1"/>
    <x v="0"/>
    <n v="0"/>
    <n v="1"/>
    <x v="0"/>
    <n v="28"/>
    <x v="1"/>
    <x v="1"/>
    <x v="1"/>
  </r>
  <r>
    <x v="10"/>
    <x v="1"/>
    <n v="1"/>
    <x v="1"/>
    <n v="124"/>
    <n v="1"/>
    <n v="0"/>
    <x v="0"/>
    <n v="30"/>
    <n v="1"/>
    <n v="0"/>
    <x v="1"/>
    <n v="153000"/>
    <n v="1.2"/>
    <n v="136"/>
    <x v="1"/>
    <x v="1"/>
    <x v="1"/>
    <n v="1"/>
    <n v="0"/>
    <x v="1"/>
    <n v="32"/>
    <x v="1"/>
    <x v="1"/>
    <x v="1"/>
  </r>
  <r>
    <x v="10"/>
    <x v="0"/>
    <n v="0"/>
    <x v="0"/>
    <n v="582"/>
    <n v="1"/>
    <n v="0"/>
    <x v="0"/>
    <n v="20"/>
    <n v="1"/>
    <n v="0"/>
    <x v="1"/>
    <n v="279000"/>
    <n v="1"/>
    <n v="134"/>
    <x v="1"/>
    <x v="1"/>
    <x v="1"/>
    <n v="0"/>
    <n v="1"/>
    <x v="0"/>
    <n v="186"/>
    <x v="0"/>
    <x v="0"/>
    <x v="0"/>
  </r>
  <r>
    <x v="10"/>
    <x v="1"/>
    <n v="1"/>
    <x v="1"/>
    <n v="250"/>
    <n v="0"/>
    <n v="1"/>
    <x v="1"/>
    <n v="25"/>
    <n v="0"/>
    <n v="1"/>
    <x v="0"/>
    <n v="262000"/>
    <n v="1"/>
    <n v="136"/>
    <x v="0"/>
    <x v="0"/>
    <x v="1"/>
    <n v="1"/>
    <n v="0"/>
    <x v="1"/>
    <n v="120"/>
    <x v="0"/>
    <x v="0"/>
    <x v="0"/>
  </r>
  <r>
    <x v="10"/>
    <x v="1"/>
    <n v="1"/>
    <x v="1"/>
    <n v="2522"/>
    <n v="0"/>
    <n v="1"/>
    <x v="1"/>
    <n v="30"/>
    <n v="1"/>
    <n v="0"/>
    <x v="1"/>
    <n v="404000"/>
    <n v="0.5"/>
    <n v="139"/>
    <x v="1"/>
    <x v="1"/>
    <x v="0"/>
    <n v="0"/>
    <n v="1"/>
    <x v="0"/>
    <n v="214"/>
    <x v="0"/>
    <x v="0"/>
    <x v="0"/>
  </r>
  <r>
    <x v="10"/>
    <x v="1"/>
    <n v="1"/>
    <x v="1"/>
    <n v="1846"/>
    <n v="1"/>
    <n v="0"/>
    <x v="0"/>
    <n v="35"/>
    <n v="0"/>
    <n v="1"/>
    <x v="0"/>
    <n v="263358.03000000003"/>
    <n v="1.18"/>
    <n v="137"/>
    <x v="0"/>
    <x v="0"/>
    <x v="1"/>
    <n v="1"/>
    <n v="0"/>
    <x v="1"/>
    <n v="119"/>
    <x v="0"/>
    <x v="0"/>
    <x v="0"/>
  </r>
  <r>
    <x v="10"/>
    <x v="1"/>
    <n v="1"/>
    <x v="1"/>
    <n v="582"/>
    <n v="0"/>
    <n v="1"/>
    <x v="1"/>
    <n v="62"/>
    <n v="1"/>
    <n v="0"/>
    <x v="1"/>
    <n v="147000"/>
    <n v="0.8"/>
    <n v="140"/>
    <x v="0"/>
    <x v="0"/>
    <x v="0"/>
    <n v="1"/>
    <n v="0"/>
    <x v="1"/>
    <n v="192"/>
    <x v="0"/>
    <x v="0"/>
    <x v="0"/>
  </r>
  <r>
    <x v="10"/>
    <x v="0"/>
    <n v="0"/>
    <x v="0"/>
    <n v="167"/>
    <n v="1"/>
    <n v="0"/>
    <x v="0"/>
    <n v="45"/>
    <n v="0"/>
    <n v="1"/>
    <x v="0"/>
    <n v="362000"/>
    <n v="1"/>
    <n v="136"/>
    <x v="1"/>
    <x v="1"/>
    <x v="0"/>
    <n v="0"/>
    <n v="1"/>
    <x v="0"/>
    <n v="187"/>
    <x v="0"/>
    <x v="0"/>
    <x v="0"/>
  </r>
  <r>
    <x v="10"/>
    <x v="1"/>
    <n v="1"/>
    <x v="1"/>
    <n v="124"/>
    <n v="1"/>
    <n v="0"/>
    <x v="0"/>
    <n v="30"/>
    <n v="1"/>
    <n v="0"/>
    <x v="1"/>
    <n v="153000"/>
    <n v="1.2"/>
    <n v="136"/>
    <x v="1"/>
    <x v="1"/>
    <x v="1"/>
    <n v="1"/>
    <n v="0"/>
    <x v="1"/>
    <n v="32"/>
    <x v="1"/>
    <x v="1"/>
    <x v="1"/>
  </r>
  <r>
    <x v="10"/>
    <x v="0"/>
    <n v="0"/>
    <x v="0"/>
    <n v="298"/>
    <n v="0"/>
    <n v="1"/>
    <x v="1"/>
    <n v="35"/>
    <n v="0"/>
    <n v="1"/>
    <x v="0"/>
    <n v="362000"/>
    <n v="0.9"/>
    <n v="140"/>
    <x v="0"/>
    <x v="0"/>
    <x v="1"/>
    <n v="1"/>
    <n v="0"/>
    <x v="1"/>
    <n v="240"/>
    <x v="0"/>
    <x v="0"/>
    <x v="0"/>
  </r>
  <r>
    <x v="10"/>
    <x v="0"/>
    <n v="0"/>
    <x v="0"/>
    <n v="298"/>
    <n v="0"/>
    <n v="1"/>
    <x v="1"/>
    <n v="35"/>
    <n v="0"/>
    <n v="1"/>
    <x v="0"/>
    <n v="362000"/>
    <n v="0.9"/>
    <n v="140"/>
    <x v="0"/>
    <x v="0"/>
    <x v="0"/>
    <n v="1"/>
    <n v="0"/>
    <x v="1"/>
    <n v="240"/>
    <x v="0"/>
    <x v="0"/>
    <x v="0"/>
  </r>
  <r>
    <x v="10"/>
    <x v="1"/>
    <n v="1"/>
    <x v="1"/>
    <n v="318"/>
    <n v="0"/>
    <n v="1"/>
    <x v="1"/>
    <n v="40"/>
    <n v="1"/>
    <n v="0"/>
    <x v="1"/>
    <n v="216000"/>
    <n v="2.2999999999999998"/>
    <n v="131"/>
    <x v="1"/>
    <x v="1"/>
    <x v="0"/>
    <n v="0"/>
    <n v="1"/>
    <x v="0"/>
    <n v="60"/>
    <x v="1"/>
    <x v="1"/>
    <x v="1"/>
  </r>
  <r>
    <x v="10"/>
    <x v="0"/>
    <n v="0"/>
    <x v="0"/>
    <n v="249"/>
    <n v="1"/>
    <n v="0"/>
    <x v="0"/>
    <n v="35"/>
    <n v="1"/>
    <n v="0"/>
    <x v="1"/>
    <n v="319000"/>
    <n v="1"/>
    <n v="128"/>
    <x v="1"/>
    <x v="1"/>
    <x v="1"/>
    <n v="0"/>
    <n v="1"/>
    <x v="0"/>
    <n v="28"/>
    <x v="1"/>
    <x v="1"/>
    <x v="1"/>
  </r>
  <r>
    <x v="10"/>
    <x v="0"/>
    <n v="0"/>
    <x v="0"/>
    <n v="159"/>
    <n v="1"/>
    <n v="0"/>
    <x v="0"/>
    <n v="30"/>
    <n v="0"/>
    <n v="1"/>
    <x v="0"/>
    <n v="302000"/>
    <n v="1.2"/>
    <n v="138"/>
    <x v="1"/>
    <x v="1"/>
    <x v="1"/>
    <n v="0"/>
    <n v="1"/>
    <x v="0"/>
    <n v="29"/>
    <x v="0"/>
    <x v="0"/>
    <x v="0"/>
  </r>
  <r>
    <x v="10"/>
    <x v="0"/>
    <n v="0"/>
    <x v="0"/>
    <n v="111"/>
    <n v="0"/>
    <n v="1"/>
    <x v="1"/>
    <n v="20"/>
    <n v="0"/>
    <n v="1"/>
    <x v="0"/>
    <n v="210000"/>
    <n v="1.9"/>
    <n v="137"/>
    <x v="0"/>
    <x v="0"/>
    <x v="1"/>
    <n v="0"/>
    <n v="1"/>
    <x v="0"/>
    <n v="7"/>
    <x v="1"/>
    <x v="1"/>
    <x v="1"/>
  </r>
  <r>
    <x v="10"/>
    <x v="1"/>
    <n v="1"/>
    <x v="1"/>
    <n v="1548"/>
    <n v="0"/>
    <n v="1"/>
    <x v="1"/>
    <n v="30"/>
    <n v="1"/>
    <n v="0"/>
    <x v="1"/>
    <n v="211000"/>
    <n v="0.8"/>
    <n v="138"/>
    <x v="0"/>
    <x v="0"/>
    <x v="0"/>
    <n v="0"/>
    <n v="1"/>
    <x v="0"/>
    <n v="108"/>
    <x v="0"/>
    <x v="0"/>
    <x v="0"/>
  </r>
  <r>
    <x v="10"/>
    <x v="1"/>
    <n v="1"/>
    <x v="1"/>
    <n v="196"/>
    <n v="1"/>
    <n v="0"/>
    <x v="0"/>
    <n v="45"/>
    <n v="0"/>
    <n v="1"/>
    <x v="0"/>
    <n v="249000"/>
    <n v="1.6"/>
    <n v="136"/>
    <x v="0"/>
    <x v="0"/>
    <x v="0"/>
    <n v="1"/>
    <n v="0"/>
    <x v="1"/>
    <n v="285"/>
    <x v="0"/>
    <x v="0"/>
    <x v="0"/>
  </r>
  <r>
    <x v="10"/>
    <x v="0"/>
    <n v="0"/>
    <x v="0"/>
    <n v="168"/>
    <n v="0"/>
    <n v="1"/>
    <x v="1"/>
    <n v="38"/>
    <n v="1"/>
    <n v="0"/>
    <x v="1"/>
    <n v="276000"/>
    <n v="1.1000000000000001"/>
    <n v="137"/>
    <x v="0"/>
    <x v="0"/>
    <x v="0"/>
    <n v="0"/>
    <n v="1"/>
    <x v="0"/>
    <n v="11"/>
    <x v="1"/>
    <x v="1"/>
    <x v="1"/>
  </r>
  <r>
    <x v="10"/>
    <x v="0"/>
    <n v="0"/>
    <x v="0"/>
    <n v="168"/>
    <n v="0"/>
    <n v="1"/>
    <x v="1"/>
    <n v="38"/>
    <n v="1"/>
    <n v="0"/>
    <x v="1"/>
    <n v="276000"/>
    <n v="1.1000000000000001"/>
    <n v="137"/>
    <x v="0"/>
    <x v="0"/>
    <x v="0"/>
    <n v="0"/>
    <n v="1"/>
    <x v="0"/>
    <n v="11"/>
    <x v="1"/>
    <x v="1"/>
    <x v="1"/>
  </r>
  <r>
    <x v="10"/>
    <x v="1"/>
    <n v="1"/>
    <x v="1"/>
    <n v="582"/>
    <n v="0"/>
    <n v="1"/>
    <x v="1"/>
    <n v="50"/>
    <n v="0"/>
    <n v="1"/>
    <x v="0"/>
    <n v="153000"/>
    <n v="0.6"/>
    <n v="134"/>
    <x v="1"/>
    <x v="1"/>
    <x v="0"/>
    <n v="0"/>
    <n v="1"/>
    <x v="0"/>
    <n v="172"/>
    <x v="1"/>
    <x v="1"/>
    <x v="1"/>
  </r>
  <r>
    <x v="10"/>
    <x v="0"/>
    <n v="0"/>
    <x v="0"/>
    <n v="121"/>
    <n v="1"/>
    <n v="0"/>
    <x v="0"/>
    <n v="40"/>
    <n v="0"/>
    <n v="1"/>
    <x v="0"/>
    <n v="260000"/>
    <n v="0.7"/>
    <n v="130"/>
    <x v="0"/>
    <x v="0"/>
    <x v="1"/>
    <n v="0"/>
    <n v="1"/>
    <x v="0"/>
    <n v="175"/>
    <x v="0"/>
    <x v="0"/>
    <x v="0"/>
  </r>
  <r>
    <x v="10"/>
    <x v="0"/>
    <n v="0"/>
    <x v="0"/>
    <n v="159"/>
    <n v="1"/>
    <n v="0"/>
    <x v="0"/>
    <n v="30"/>
    <n v="0"/>
    <n v="1"/>
    <x v="0"/>
    <n v="302000"/>
    <n v="1.2"/>
    <n v="138"/>
    <x v="1"/>
    <x v="1"/>
    <x v="0"/>
    <n v="0"/>
    <n v="1"/>
    <x v="0"/>
    <n v="29"/>
    <x v="0"/>
    <x v="0"/>
    <x v="0"/>
  </r>
  <r>
    <x v="10"/>
    <x v="1"/>
    <n v="1"/>
    <x v="1"/>
    <n v="482"/>
    <n v="1"/>
    <n v="0"/>
    <x v="0"/>
    <n v="30"/>
    <n v="0"/>
    <n v="1"/>
    <x v="0"/>
    <n v="329000"/>
    <n v="0.9"/>
    <n v="132"/>
    <x v="1"/>
    <x v="1"/>
    <x v="1"/>
    <n v="0"/>
    <n v="1"/>
    <x v="0"/>
    <n v="109"/>
    <x v="0"/>
    <x v="0"/>
    <x v="0"/>
  </r>
  <r>
    <x v="10"/>
    <x v="0"/>
    <n v="0"/>
    <x v="0"/>
    <n v="115"/>
    <n v="0"/>
    <n v="1"/>
    <x v="1"/>
    <n v="20"/>
    <n v="0"/>
    <n v="1"/>
    <x v="0"/>
    <n v="189000"/>
    <n v="0.8"/>
    <n v="139"/>
    <x v="0"/>
    <x v="0"/>
    <x v="1"/>
    <n v="0"/>
    <n v="1"/>
    <x v="0"/>
    <n v="146"/>
    <x v="0"/>
    <x v="0"/>
    <x v="0"/>
  </r>
  <r>
    <x v="10"/>
    <x v="0"/>
    <n v="0"/>
    <x v="0"/>
    <n v="121"/>
    <n v="1"/>
    <n v="0"/>
    <x v="0"/>
    <n v="40"/>
    <n v="0"/>
    <n v="1"/>
    <x v="0"/>
    <n v="260000"/>
    <n v="0.7"/>
    <n v="130"/>
    <x v="0"/>
    <x v="0"/>
    <x v="0"/>
    <n v="0"/>
    <n v="1"/>
    <x v="0"/>
    <n v="175"/>
    <x v="0"/>
    <x v="0"/>
    <x v="0"/>
  </r>
  <r>
    <x v="10"/>
    <x v="0"/>
    <n v="0"/>
    <x v="0"/>
    <n v="1051"/>
    <n v="1"/>
    <n v="0"/>
    <x v="0"/>
    <n v="30"/>
    <n v="0"/>
    <n v="1"/>
    <x v="0"/>
    <n v="232000"/>
    <n v="0.7"/>
    <n v="136"/>
    <x v="1"/>
    <x v="1"/>
    <x v="0"/>
    <n v="0"/>
    <n v="1"/>
    <x v="0"/>
    <n v="246"/>
    <x v="0"/>
    <x v="0"/>
    <x v="0"/>
  </r>
  <r>
    <x v="10"/>
    <x v="0"/>
    <n v="0"/>
    <x v="0"/>
    <n v="249"/>
    <n v="1"/>
    <n v="0"/>
    <x v="0"/>
    <n v="35"/>
    <n v="1"/>
    <n v="0"/>
    <x v="1"/>
    <n v="319000"/>
    <n v="1"/>
    <n v="128"/>
    <x v="1"/>
    <x v="1"/>
    <x v="1"/>
    <n v="0"/>
    <n v="1"/>
    <x v="0"/>
    <n v="28"/>
    <x v="1"/>
    <x v="1"/>
    <x v="1"/>
  </r>
  <r>
    <x v="10"/>
    <x v="1"/>
    <n v="1"/>
    <x v="1"/>
    <n v="582"/>
    <n v="0"/>
    <n v="1"/>
    <x v="1"/>
    <n v="50"/>
    <n v="0"/>
    <n v="1"/>
    <x v="0"/>
    <n v="153000"/>
    <n v="0.6"/>
    <n v="134"/>
    <x v="1"/>
    <x v="1"/>
    <x v="1"/>
    <n v="0"/>
    <n v="1"/>
    <x v="0"/>
    <n v="172"/>
    <x v="1"/>
    <x v="1"/>
    <x v="1"/>
  </r>
  <r>
    <x v="10"/>
    <x v="1"/>
    <n v="1"/>
    <x v="1"/>
    <n v="250"/>
    <n v="0"/>
    <n v="1"/>
    <x v="1"/>
    <n v="25"/>
    <n v="0"/>
    <n v="1"/>
    <x v="0"/>
    <n v="262000"/>
    <n v="1"/>
    <n v="136"/>
    <x v="0"/>
    <x v="0"/>
    <x v="1"/>
    <n v="1"/>
    <n v="0"/>
    <x v="1"/>
    <n v="120"/>
    <x v="0"/>
    <x v="0"/>
    <x v="0"/>
  </r>
  <r>
    <x v="10"/>
    <x v="1"/>
    <n v="1"/>
    <x v="1"/>
    <n v="582"/>
    <n v="1"/>
    <n v="0"/>
    <x v="0"/>
    <n v="38"/>
    <n v="0"/>
    <n v="1"/>
    <x v="0"/>
    <n v="310000"/>
    <n v="1.9"/>
    <n v="135"/>
    <x v="0"/>
    <x v="0"/>
    <x v="0"/>
    <n v="1"/>
    <n v="0"/>
    <x v="1"/>
    <n v="35"/>
    <x v="1"/>
    <x v="1"/>
    <x v="1"/>
  </r>
  <r>
    <x v="10"/>
    <x v="1"/>
    <n v="1"/>
    <x v="1"/>
    <n v="250"/>
    <n v="0"/>
    <n v="1"/>
    <x v="1"/>
    <n v="25"/>
    <n v="0"/>
    <n v="1"/>
    <x v="0"/>
    <n v="262000"/>
    <n v="1"/>
    <n v="136"/>
    <x v="0"/>
    <x v="0"/>
    <x v="0"/>
    <n v="1"/>
    <n v="0"/>
    <x v="1"/>
    <n v="120"/>
    <x v="0"/>
    <x v="0"/>
    <x v="0"/>
  </r>
  <r>
    <x v="10"/>
    <x v="0"/>
    <n v="0"/>
    <x v="0"/>
    <n v="115"/>
    <n v="0"/>
    <n v="1"/>
    <x v="1"/>
    <n v="20"/>
    <n v="0"/>
    <n v="1"/>
    <x v="0"/>
    <n v="189000"/>
    <n v="0.8"/>
    <n v="139"/>
    <x v="0"/>
    <x v="0"/>
    <x v="0"/>
    <n v="0"/>
    <n v="1"/>
    <x v="0"/>
    <n v="146"/>
    <x v="0"/>
    <x v="0"/>
    <x v="0"/>
  </r>
  <r>
    <x v="10"/>
    <x v="1"/>
    <n v="1"/>
    <x v="1"/>
    <n v="2522"/>
    <n v="0"/>
    <n v="1"/>
    <x v="1"/>
    <n v="30"/>
    <n v="1"/>
    <n v="0"/>
    <x v="1"/>
    <n v="404000"/>
    <n v="0.5"/>
    <n v="139"/>
    <x v="1"/>
    <x v="1"/>
    <x v="0"/>
    <n v="0"/>
    <n v="1"/>
    <x v="0"/>
    <n v="214"/>
    <x v="0"/>
    <x v="0"/>
    <x v="0"/>
  </r>
  <r>
    <x v="10"/>
    <x v="1"/>
    <n v="1"/>
    <x v="1"/>
    <n v="196"/>
    <n v="0"/>
    <n v="1"/>
    <x v="1"/>
    <n v="45"/>
    <n v="0"/>
    <n v="1"/>
    <x v="0"/>
    <n v="395000"/>
    <n v="1.6"/>
    <n v="136"/>
    <x v="0"/>
    <x v="0"/>
    <x v="1"/>
    <n v="1"/>
    <n v="0"/>
    <x v="1"/>
    <n v="285"/>
    <x v="0"/>
    <x v="0"/>
    <x v="0"/>
  </r>
  <r>
    <x v="10"/>
    <x v="1"/>
    <n v="1"/>
    <x v="1"/>
    <n v="245"/>
    <n v="0"/>
    <n v="1"/>
    <x v="1"/>
    <n v="45"/>
    <n v="1"/>
    <n v="0"/>
    <x v="1"/>
    <n v="274000"/>
    <n v="1"/>
    <n v="133"/>
    <x v="0"/>
    <x v="0"/>
    <x v="0"/>
    <n v="0"/>
    <n v="1"/>
    <x v="0"/>
    <n v="215"/>
    <x v="0"/>
    <x v="0"/>
    <x v="0"/>
  </r>
  <r>
    <x v="10"/>
    <x v="0"/>
    <n v="0"/>
    <x v="0"/>
    <n v="54"/>
    <n v="0"/>
    <n v="1"/>
    <x v="1"/>
    <n v="40"/>
    <n v="0"/>
    <n v="1"/>
    <x v="0"/>
    <n v="279000"/>
    <n v="0.8"/>
    <n v="141"/>
    <x v="0"/>
    <x v="0"/>
    <x v="0"/>
    <n v="0"/>
    <n v="1"/>
    <x v="0"/>
    <n v="250"/>
    <x v="0"/>
    <x v="0"/>
    <x v="0"/>
  </r>
  <r>
    <x v="10"/>
    <x v="1"/>
    <n v="1"/>
    <x v="1"/>
    <n v="2522"/>
    <n v="0"/>
    <n v="1"/>
    <x v="1"/>
    <n v="30"/>
    <n v="1"/>
    <n v="0"/>
    <x v="1"/>
    <n v="404000"/>
    <n v="0.5"/>
    <n v="139"/>
    <x v="1"/>
    <x v="1"/>
    <x v="0"/>
    <n v="0"/>
    <n v="1"/>
    <x v="0"/>
    <n v="214"/>
    <x v="0"/>
    <x v="0"/>
    <x v="0"/>
  </r>
  <r>
    <x v="10"/>
    <x v="1"/>
    <n v="1"/>
    <x v="1"/>
    <n v="582"/>
    <n v="0"/>
    <n v="1"/>
    <x v="1"/>
    <n v="50"/>
    <n v="0"/>
    <n v="1"/>
    <x v="0"/>
    <n v="153000"/>
    <n v="0.6"/>
    <n v="134"/>
    <x v="1"/>
    <x v="1"/>
    <x v="1"/>
    <n v="0"/>
    <n v="1"/>
    <x v="0"/>
    <n v="172"/>
    <x v="1"/>
    <x v="1"/>
    <x v="1"/>
  </r>
  <r>
    <x v="10"/>
    <x v="1"/>
    <n v="1"/>
    <x v="1"/>
    <n v="369"/>
    <n v="1"/>
    <n v="0"/>
    <x v="0"/>
    <n v="25"/>
    <n v="0"/>
    <n v="1"/>
    <x v="0"/>
    <n v="252000"/>
    <n v="1.6"/>
    <n v="136"/>
    <x v="0"/>
    <x v="0"/>
    <x v="1"/>
    <n v="0"/>
    <n v="1"/>
    <x v="0"/>
    <n v="90"/>
    <x v="0"/>
    <x v="0"/>
    <x v="0"/>
  </r>
  <r>
    <x v="10"/>
    <x v="1"/>
    <n v="1"/>
    <x v="1"/>
    <n v="582"/>
    <n v="1"/>
    <n v="0"/>
    <x v="0"/>
    <n v="38"/>
    <n v="0"/>
    <n v="1"/>
    <x v="0"/>
    <n v="310000"/>
    <n v="1.9"/>
    <n v="135"/>
    <x v="0"/>
    <x v="0"/>
    <x v="0"/>
    <n v="1"/>
    <n v="0"/>
    <x v="1"/>
    <n v="35"/>
    <x v="1"/>
    <x v="1"/>
    <x v="1"/>
  </r>
  <r>
    <x v="10"/>
    <x v="1"/>
    <n v="1"/>
    <x v="1"/>
    <n v="582"/>
    <n v="1"/>
    <n v="0"/>
    <x v="0"/>
    <n v="38"/>
    <n v="0"/>
    <n v="1"/>
    <x v="0"/>
    <n v="310000"/>
    <n v="1.9"/>
    <n v="135"/>
    <x v="0"/>
    <x v="0"/>
    <x v="0"/>
    <n v="1"/>
    <n v="0"/>
    <x v="1"/>
    <n v="35"/>
    <x v="1"/>
    <x v="1"/>
    <x v="1"/>
  </r>
  <r>
    <x v="10"/>
    <x v="0"/>
    <n v="0"/>
    <x v="0"/>
    <n v="111"/>
    <n v="0"/>
    <n v="1"/>
    <x v="1"/>
    <n v="20"/>
    <n v="0"/>
    <n v="1"/>
    <x v="0"/>
    <n v="210000"/>
    <n v="1.9"/>
    <n v="137"/>
    <x v="0"/>
    <x v="0"/>
    <x v="0"/>
    <n v="0"/>
    <n v="1"/>
    <x v="0"/>
    <n v="7"/>
    <x v="1"/>
    <x v="1"/>
    <x v="1"/>
  </r>
  <r>
    <x v="10"/>
    <x v="1"/>
    <n v="1"/>
    <x v="1"/>
    <n v="1846"/>
    <n v="1"/>
    <n v="0"/>
    <x v="0"/>
    <n v="35"/>
    <n v="0"/>
    <n v="1"/>
    <x v="0"/>
    <n v="263358.03000000003"/>
    <n v="1.18"/>
    <n v="137"/>
    <x v="0"/>
    <x v="0"/>
    <x v="0"/>
    <n v="1"/>
    <n v="0"/>
    <x v="1"/>
    <n v="119"/>
    <x v="0"/>
    <x v="0"/>
    <x v="0"/>
  </r>
  <r>
    <x v="10"/>
    <x v="0"/>
    <n v="0"/>
    <x v="0"/>
    <n v="2334"/>
    <n v="1"/>
    <n v="0"/>
    <x v="0"/>
    <n v="35"/>
    <n v="0"/>
    <n v="1"/>
    <x v="0"/>
    <n v="75000"/>
    <n v="0.9"/>
    <n v="142"/>
    <x v="1"/>
    <x v="1"/>
    <x v="0"/>
    <n v="0"/>
    <n v="1"/>
    <x v="0"/>
    <n v="126"/>
    <x v="1"/>
    <x v="1"/>
    <x v="1"/>
  </r>
  <r>
    <x v="10"/>
    <x v="0"/>
    <n v="0"/>
    <x v="0"/>
    <n v="121"/>
    <n v="1"/>
    <n v="0"/>
    <x v="0"/>
    <n v="40"/>
    <n v="0"/>
    <n v="1"/>
    <x v="0"/>
    <n v="260000"/>
    <n v="0.7"/>
    <n v="130"/>
    <x v="0"/>
    <x v="0"/>
    <x v="1"/>
    <n v="0"/>
    <n v="1"/>
    <x v="0"/>
    <n v="175"/>
    <x v="0"/>
    <x v="0"/>
    <x v="0"/>
  </r>
  <r>
    <x v="10"/>
    <x v="0"/>
    <n v="0"/>
    <x v="0"/>
    <n v="111"/>
    <n v="0"/>
    <n v="1"/>
    <x v="1"/>
    <n v="20"/>
    <n v="0"/>
    <n v="1"/>
    <x v="0"/>
    <n v="210000"/>
    <n v="1.9"/>
    <n v="137"/>
    <x v="0"/>
    <x v="0"/>
    <x v="0"/>
    <n v="0"/>
    <n v="1"/>
    <x v="0"/>
    <n v="7"/>
    <x v="1"/>
    <x v="1"/>
    <x v="1"/>
  </r>
  <r>
    <x v="10"/>
    <x v="0"/>
    <n v="0"/>
    <x v="0"/>
    <n v="168"/>
    <n v="0"/>
    <n v="1"/>
    <x v="1"/>
    <n v="38"/>
    <n v="1"/>
    <n v="0"/>
    <x v="1"/>
    <n v="276000"/>
    <n v="1.1000000000000001"/>
    <n v="137"/>
    <x v="0"/>
    <x v="0"/>
    <x v="0"/>
    <n v="0"/>
    <n v="1"/>
    <x v="0"/>
    <n v="11"/>
    <x v="1"/>
    <x v="1"/>
    <x v="1"/>
  </r>
  <r>
    <x v="10"/>
    <x v="1"/>
    <n v="1"/>
    <x v="1"/>
    <n v="245"/>
    <n v="0"/>
    <n v="1"/>
    <x v="1"/>
    <n v="45"/>
    <n v="1"/>
    <n v="0"/>
    <x v="1"/>
    <n v="274000"/>
    <n v="1"/>
    <n v="133"/>
    <x v="0"/>
    <x v="0"/>
    <x v="0"/>
    <n v="0"/>
    <n v="1"/>
    <x v="0"/>
    <n v="215"/>
    <x v="0"/>
    <x v="0"/>
    <x v="0"/>
  </r>
  <r>
    <x v="10"/>
    <x v="0"/>
    <n v="0"/>
    <x v="0"/>
    <n v="1051"/>
    <n v="1"/>
    <n v="0"/>
    <x v="0"/>
    <n v="30"/>
    <n v="0"/>
    <n v="1"/>
    <x v="0"/>
    <n v="232000"/>
    <n v="0.7"/>
    <n v="136"/>
    <x v="1"/>
    <x v="1"/>
    <x v="0"/>
    <n v="0"/>
    <n v="1"/>
    <x v="0"/>
    <n v="246"/>
    <x v="0"/>
    <x v="0"/>
    <x v="0"/>
  </r>
  <r>
    <x v="10"/>
    <x v="0"/>
    <n v="0"/>
    <x v="0"/>
    <n v="115"/>
    <n v="0"/>
    <n v="1"/>
    <x v="1"/>
    <n v="20"/>
    <n v="0"/>
    <n v="1"/>
    <x v="0"/>
    <n v="189000"/>
    <n v="0.8"/>
    <n v="139"/>
    <x v="0"/>
    <x v="0"/>
    <x v="1"/>
    <n v="0"/>
    <n v="1"/>
    <x v="0"/>
    <n v="146"/>
    <x v="0"/>
    <x v="0"/>
    <x v="0"/>
  </r>
  <r>
    <x v="10"/>
    <x v="1"/>
    <n v="1"/>
    <x v="1"/>
    <n v="1548"/>
    <n v="0"/>
    <n v="1"/>
    <x v="1"/>
    <n v="30"/>
    <n v="1"/>
    <n v="0"/>
    <x v="1"/>
    <n v="211000"/>
    <n v="0.8"/>
    <n v="138"/>
    <x v="0"/>
    <x v="0"/>
    <x v="0"/>
    <n v="0"/>
    <n v="1"/>
    <x v="0"/>
    <n v="108"/>
    <x v="0"/>
    <x v="0"/>
    <x v="0"/>
  </r>
  <r>
    <x v="10"/>
    <x v="1"/>
    <n v="1"/>
    <x v="1"/>
    <n v="1548"/>
    <n v="0"/>
    <n v="1"/>
    <x v="1"/>
    <n v="30"/>
    <n v="1"/>
    <n v="0"/>
    <x v="1"/>
    <n v="211000"/>
    <n v="0.8"/>
    <n v="138"/>
    <x v="0"/>
    <x v="0"/>
    <x v="0"/>
    <n v="0"/>
    <n v="1"/>
    <x v="0"/>
    <n v="108"/>
    <x v="0"/>
    <x v="0"/>
    <x v="0"/>
  </r>
  <r>
    <x v="10"/>
    <x v="0"/>
    <n v="0"/>
    <x v="0"/>
    <n v="167"/>
    <n v="1"/>
    <n v="0"/>
    <x v="0"/>
    <n v="45"/>
    <n v="0"/>
    <n v="1"/>
    <x v="0"/>
    <n v="362000"/>
    <n v="1"/>
    <n v="136"/>
    <x v="1"/>
    <x v="1"/>
    <x v="0"/>
    <n v="0"/>
    <n v="1"/>
    <x v="0"/>
    <n v="187"/>
    <x v="0"/>
    <x v="0"/>
    <x v="0"/>
  </r>
  <r>
    <x v="10"/>
    <x v="0"/>
    <n v="0"/>
    <x v="0"/>
    <n v="168"/>
    <n v="0"/>
    <n v="1"/>
    <x v="1"/>
    <n v="38"/>
    <n v="1"/>
    <n v="0"/>
    <x v="1"/>
    <n v="276000"/>
    <n v="1.1000000000000001"/>
    <n v="137"/>
    <x v="0"/>
    <x v="0"/>
    <x v="1"/>
    <n v="0"/>
    <n v="1"/>
    <x v="0"/>
    <n v="11"/>
    <x v="1"/>
    <x v="1"/>
    <x v="1"/>
  </r>
  <r>
    <x v="10"/>
    <x v="0"/>
    <n v="0"/>
    <x v="0"/>
    <n v="168"/>
    <n v="0"/>
    <n v="1"/>
    <x v="1"/>
    <n v="38"/>
    <n v="1"/>
    <n v="0"/>
    <x v="1"/>
    <n v="276000"/>
    <n v="1.1000000000000001"/>
    <n v="137"/>
    <x v="0"/>
    <x v="0"/>
    <x v="0"/>
    <n v="0"/>
    <n v="1"/>
    <x v="0"/>
    <n v="11"/>
    <x v="1"/>
    <x v="1"/>
    <x v="1"/>
  </r>
  <r>
    <x v="10"/>
    <x v="1"/>
    <n v="1"/>
    <x v="1"/>
    <n v="124"/>
    <n v="1"/>
    <n v="0"/>
    <x v="0"/>
    <n v="30"/>
    <n v="1"/>
    <n v="0"/>
    <x v="1"/>
    <n v="153000"/>
    <n v="1.2"/>
    <n v="136"/>
    <x v="1"/>
    <x v="1"/>
    <x v="0"/>
    <n v="1"/>
    <n v="0"/>
    <x v="1"/>
    <n v="32"/>
    <x v="1"/>
    <x v="1"/>
    <x v="1"/>
  </r>
  <r>
    <x v="10"/>
    <x v="1"/>
    <n v="1"/>
    <x v="1"/>
    <n v="124"/>
    <n v="1"/>
    <n v="0"/>
    <x v="0"/>
    <n v="30"/>
    <n v="1"/>
    <n v="0"/>
    <x v="1"/>
    <n v="153000"/>
    <n v="1.2"/>
    <n v="136"/>
    <x v="1"/>
    <x v="1"/>
    <x v="1"/>
    <n v="1"/>
    <n v="0"/>
    <x v="1"/>
    <n v="32"/>
    <x v="1"/>
    <x v="1"/>
    <x v="1"/>
  </r>
  <r>
    <x v="10"/>
    <x v="1"/>
    <n v="1"/>
    <x v="1"/>
    <n v="185"/>
    <n v="0"/>
    <n v="1"/>
    <x v="1"/>
    <n v="30"/>
    <n v="0"/>
    <n v="1"/>
    <x v="0"/>
    <n v="266000"/>
    <n v="0.7"/>
    <n v="141"/>
    <x v="0"/>
    <x v="0"/>
    <x v="1"/>
    <n v="1"/>
    <n v="0"/>
    <x v="1"/>
    <n v="112"/>
    <x v="0"/>
    <x v="0"/>
    <x v="0"/>
  </r>
  <r>
    <x v="10"/>
    <x v="1"/>
    <n v="1"/>
    <x v="1"/>
    <n v="582"/>
    <n v="1"/>
    <n v="0"/>
    <x v="0"/>
    <n v="38"/>
    <n v="0"/>
    <n v="1"/>
    <x v="0"/>
    <n v="310000"/>
    <n v="1.9"/>
    <n v="135"/>
    <x v="0"/>
    <x v="0"/>
    <x v="0"/>
    <n v="1"/>
    <n v="0"/>
    <x v="1"/>
    <n v="35"/>
    <x v="1"/>
    <x v="1"/>
    <x v="1"/>
  </r>
  <r>
    <x v="10"/>
    <x v="1"/>
    <n v="1"/>
    <x v="1"/>
    <n v="482"/>
    <n v="1"/>
    <n v="0"/>
    <x v="0"/>
    <n v="30"/>
    <n v="0"/>
    <n v="1"/>
    <x v="0"/>
    <n v="329000"/>
    <n v="0.9"/>
    <n v="132"/>
    <x v="1"/>
    <x v="1"/>
    <x v="0"/>
    <n v="0"/>
    <n v="1"/>
    <x v="0"/>
    <n v="109"/>
    <x v="0"/>
    <x v="0"/>
    <x v="0"/>
  </r>
  <r>
    <x v="10"/>
    <x v="1"/>
    <n v="1"/>
    <x v="1"/>
    <n v="1548"/>
    <n v="0"/>
    <n v="1"/>
    <x v="1"/>
    <n v="30"/>
    <n v="1"/>
    <n v="0"/>
    <x v="1"/>
    <n v="211000"/>
    <n v="0.8"/>
    <n v="138"/>
    <x v="0"/>
    <x v="0"/>
    <x v="1"/>
    <n v="0"/>
    <n v="1"/>
    <x v="0"/>
    <n v="108"/>
    <x v="0"/>
    <x v="0"/>
    <x v="0"/>
  </r>
  <r>
    <x v="10"/>
    <x v="0"/>
    <n v="0"/>
    <x v="0"/>
    <n v="168"/>
    <n v="0"/>
    <n v="1"/>
    <x v="1"/>
    <n v="38"/>
    <n v="1"/>
    <n v="0"/>
    <x v="1"/>
    <n v="276000"/>
    <n v="1.1000000000000001"/>
    <n v="137"/>
    <x v="0"/>
    <x v="0"/>
    <x v="0"/>
    <n v="0"/>
    <n v="1"/>
    <x v="0"/>
    <n v="11"/>
    <x v="1"/>
    <x v="1"/>
    <x v="1"/>
  </r>
  <r>
    <x v="10"/>
    <x v="0"/>
    <n v="0"/>
    <x v="0"/>
    <n v="582"/>
    <n v="1"/>
    <n v="0"/>
    <x v="0"/>
    <n v="20"/>
    <n v="1"/>
    <n v="0"/>
    <x v="1"/>
    <n v="279000"/>
    <n v="1"/>
    <n v="134"/>
    <x v="1"/>
    <x v="1"/>
    <x v="0"/>
    <n v="0"/>
    <n v="1"/>
    <x v="0"/>
    <n v="186"/>
    <x v="0"/>
    <x v="0"/>
    <x v="0"/>
  </r>
  <r>
    <x v="10"/>
    <x v="0"/>
    <n v="0"/>
    <x v="0"/>
    <n v="249"/>
    <n v="1"/>
    <n v="0"/>
    <x v="0"/>
    <n v="35"/>
    <n v="1"/>
    <n v="0"/>
    <x v="1"/>
    <n v="319000"/>
    <n v="1"/>
    <n v="128"/>
    <x v="1"/>
    <x v="1"/>
    <x v="1"/>
    <n v="0"/>
    <n v="1"/>
    <x v="0"/>
    <n v="28"/>
    <x v="1"/>
    <x v="1"/>
    <x v="1"/>
  </r>
  <r>
    <x v="10"/>
    <x v="1"/>
    <n v="1"/>
    <x v="1"/>
    <n v="582"/>
    <n v="0"/>
    <n v="1"/>
    <x v="1"/>
    <n v="50"/>
    <n v="0"/>
    <n v="1"/>
    <x v="0"/>
    <n v="153000"/>
    <n v="0.6"/>
    <n v="134"/>
    <x v="1"/>
    <x v="1"/>
    <x v="1"/>
    <n v="0"/>
    <n v="1"/>
    <x v="0"/>
    <n v="172"/>
    <x v="1"/>
    <x v="1"/>
    <x v="1"/>
  </r>
  <r>
    <x v="10"/>
    <x v="1"/>
    <n v="1"/>
    <x v="1"/>
    <n v="115"/>
    <n v="0"/>
    <n v="1"/>
    <x v="1"/>
    <n v="45"/>
    <n v="1"/>
    <n v="0"/>
    <x v="1"/>
    <n v="184000"/>
    <n v="0.9"/>
    <n v="134"/>
    <x v="0"/>
    <x v="0"/>
    <x v="1"/>
    <n v="1"/>
    <n v="0"/>
    <x v="1"/>
    <n v="118"/>
    <x v="0"/>
    <x v="0"/>
    <x v="0"/>
  </r>
  <r>
    <x v="10"/>
    <x v="0"/>
    <n v="0"/>
    <x v="0"/>
    <n v="159"/>
    <n v="1"/>
    <n v="0"/>
    <x v="0"/>
    <n v="30"/>
    <n v="0"/>
    <n v="1"/>
    <x v="0"/>
    <n v="302000"/>
    <n v="1.2"/>
    <n v="138"/>
    <x v="1"/>
    <x v="1"/>
    <x v="0"/>
    <n v="0"/>
    <n v="1"/>
    <x v="0"/>
    <n v="29"/>
    <x v="0"/>
    <x v="0"/>
    <x v="0"/>
  </r>
  <r>
    <x v="10"/>
    <x v="1"/>
    <n v="1"/>
    <x v="1"/>
    <n v="245"/>
    <n v="0"/>
    <n v="1"/>
    <x v="1"/>
    <n v="45"/>
    <n v="1"/>
    <n v="0"/>
    <x v="1"/>
    <n v="274000"/>
    <n v="1"/>
    <n v="133"/>
    <x v="0"/>
    <x v="0"/>
    <x v="1"/>
    <n v="0"/>
    <n v="1"/>
    <x v="0"/>
    <n v="215"/>
    <x v="0"/>
    <x v="0"/>
    <x v="0"/>
  </r>
  <r>
    <x v="10"/>
    <x v="0"/>
    <n v="0"/>
    <x v="0"/>
    <n v="1051"/>
    <n v="1"/>
    <n v="0"/>
    <x v="0"/>
    <n v="30"/>
    <n v="0"/>
    <n v="1"/>
    <x v="0"/>
    <n v="232000"/>
    <n v="0.7"/>
    <n v="136"/>
    <x v="1"/>
    <x v="1"/>
    <x v="0"/>
    <n v="0"/>
    <n v="1"/>
    <x v="0"/>
    <n v="246"/>
    <x v="0"/>
    <x v="0"/>
    <x v="0"/>
  </r>
  <r>
    <x v="10"/>
    <x v="0"/>
    <n v="0"/>
    <x v="0"/>
    <n v="2334"/>
    <n v="1"/>
    <n v="0"/>
    <x v="0"/>
    <n v="35"/>
    <n v="0"/>
    <n v="1"/>
    <x v="0"/>
    <n v="75000"/>
    <n v="0.9"/>
    <n v="142"/>
    <x v="1"/>
    <x v="1"/>
    <x v="1"/>
    <n v="0"/>
    <n v="1"/>
    <x v="0"/>
    <n v="126"/>
    <x v="1"/>
    <x v="1"/>
    <x v="1"/>
  </r>
  <r>
    <x v="10"/>
    <x v="0"/>
    <n v="0"/>
    <x v="0"/>
    <n v="298"/>
    <n v="0"/>
    <n v="1"/>
    <x v="1"/>
    <n v="35"/>
    <n v="0"/>
    <n v="1"/>
    <x v="0"/>
    <n v="362000"/>
    <n v="0.9"/>
    <n v="140"/>
    <x v="0"/>
    <x v="0"/>
    <x v="1"/>
    <n v="1"/>
    <n v="0"/>
    <x v="1"/>
    <n v="240"/>
    <x v="0"/>
    <x v="0"/>
    <x v="0"/>
  </r>
  <r>
    <x v="10"/>
    <x v="0"/>
    <n v="0"/>
    <x v="0"/>
    <n v="1051"/>
    <n v="1"/>
    <n v="0"/>
    <x v="0"/>
    <n v="30"/>
    <n v="0"/>
    <n v="1"/>
    <x v="0"/>
    <n v="232000"/>
    <n v="0.7"/>
    <n v="136"/>
    <x v="1"/>
    <x v="1"/>
    <x v="0"/>
    <n v="0"/>
    <n v="1"/>
    <x v="0"/>
    <n v="246"/>
    <x v="0"/>
    <x v="0"/>
    <x v="0"/>
  </r>
  <r>
    <x v="10"/>
    <x v="1"/>
    <n v="1"/>
    <x v="1"/>
    <n v="250"/>
    <n v="0"/>
    <n v="1"/>
    <x v="1"/>
    <n v="25"/>
    <n v="0"/>
    <n v="1"/>
    <x v="0"/>
    <n v="262000"/>
    <n v="1"/>
    <n v="136"/>
    <x v="0"/>
    <x v="0"/>
    <x v="1"/>
    <n v="1"/>
    <n v="0"/>
    <x v="1"/>
    <n v="120"/>
    <x v="0"/>
    <x v="0"/>
    <x v="0"/>
  </r>
  <r>
    <x v="10"/>
    <x v="1"/>
    <n v="1"/>
    <x v="1"/>
    <n v="115"/>
    <n v="0"/>
    <n v="1"/>
    <x v="1"/>
    <n v="45"/>
    <n v="1"/>
    <n v="0"/>
    <x v="1"/>
    <n v="184000"/>
    <n v="0.9"/>
    <n v="134"/>
    <x v="0"/>
    <x v="0"/>
    <x v="0"/>
    <n v="1"/>
    <n v="0"/>
    <x v="1"/>
    <n v="118"/>
    <x v="0"/>
    <x v="0"/>
    <x v="0"/>
  </r>
  <r>
    <x v="10"/>
    <x v="1"/>
    <n v="1"/>
    <x v="1"/>
    <n v="115"/>
    <n v="0"/>
    <n v="1"/>
    <x v="1"/>
    <n v="35"/>
    <n v="1"/>
    <n v="0"/>
    <x v="1"/>
    <n v="153000"/>
    <n v="0.9"/>
    <n v="145"/>
    <x v="0"/>
    <x v="0"/>
    <x v="0"/>
    <n v="1"/>
    <n v="0"/>
    <x v="1"/>
    <n v="118"/>
    <x v="0"/>
    <x v="0"/>
    <x v="0"/>
  </r>
  <r>
    <x v="10"/>
    <x v="1"/>
    <n v="1"/>
    <x v="1"/>
    <n v="1846"/>
    <n v="1"/>
    <n v="0"/>
    <x v="0"/>
    <n v="35"/>
    <n v="0"/>
    <n v="1"/>
    <x v="0"/>
    <n v="263358.03000000003"/>
    <n v="1.18"/>
    <n v="137"/>
    <x v="0"/>
    <x v="0"/>
    <x v="0"/>
    <n v="1"/>
    <n v="0"/>
    <x v="1"/>
    <n v="119"/>
    <x v="0"/>
    <x v="0"/>
    <x v="0"/>
  </r>
  <r>
    <x v="10"/>
    <x v="0"/>
    <n v="0"/>
    <x v="0"/>
    <n v="54"/>
    <n v="0"/>
    <n v="1"/>
    <x v="1"/>
    <n v="40"/>
    <n v="0"/>
    <n v="1"/>
    <x v="0"/>
    <n v="279000"/>
    <n v="0.8"/>
    <n v="141"/>
    <x v="0"/>
    <x v="0"/>
    <x v="0"/>
    <n v="0"/>
    <n v="1"/>
    <x v="0"/>
    <n v="250"/>
    <x v="0"/>
    <x v="0"/>
    <x v="0"/>
  </r>
  <r>
    <x v="10"/>
    <x v="1"/>
    <n v="1"/>
    <x v="1"/>
    <n v="245"/>
    <n v="0"/>
    <n v="1"/>
    <x v="1"/>
    <n v="45"/>
    <n v="1"/>
    <n v="0"/>
    <x v="1"/>
    <n v="274000"/>
    <n v="1"/>
    <n v="133"/>
    <x v="0"/>
    <x v="0"/>
    <x v="0"/>
    <n v="0"/>
    <n v="1"/>
    <x v="0"/>
    <n v="215"/>
    <x v="0"/>
    <x v="0"/>
    <x v="0"/>
  </r>
  <r>
    <x v="10"/>
    <x v="0"/>
    <n v="0"/>
    <x v="0"/>
    <n v="167"/>
    <n v="1"/>
    <n v="0"/>
    <x v="0"/>
    <n v="45"/>
    <n v="0"/>
    <n v="1"/>
    <x v="0"/>
    <n v="362000"/>
    <n v="1"/>
    <n v="136"/>
    <x v="1"/>
    <x v="1"/>
    <x v="0"/>
    <n v="0"/>
    <n v="1"/>
    <x v="0"/>
    <n v="187"/>
    <x v="0"/>
    <x v="0"/>
    <x v="0"/>
  </r>
  <r>
    <x v="10"/>
    <x v="1"/>
    <n v="1"/>
    <x v="1"/>
    <n v="185"/>
    <n v="0"/>
    <n v="1"/>
    <x v="1"/>
    <n v="30"/>
    <n v="0"/>
    <n v="1"/>
    <x v="0"/>
    <n v="266000"/>
    <n v="0.7"/>
    <n v="141"/>
    <x v="0"/>
    <x v="0"/>
    <x v="1"/>
    <n v="1"/>
    <n v="0"/>
    <x v="1"/>
    <n v="112"/>
    <x v="0"/>
    <x v="0"/>
    <x v="0"/>
  </r>
  <r>
    <x v="10"/>
    <x v="0"/>
    <n v="0"/>
    <x v="0"/>
    <n v="582"/>
    <n v="1"/>
    <n v="0"/>
    <x v="0"/>
    <n v="20"/>
    <n v="1"/>
    <n v="0"/>
    <x v="1"/>
    <n v="279000"/>
    <n v="1"/>
    <n v="134"/>
    <x v="1"/>
    <x v="1"/>
    <x v="0"/>
    <n v="0"/>
    <n v="1"/>
    <x v="0"/>
    <n v="186"/>
    <x v="0"/>
    <x v="0"/>
    <x v="0"/>
  </r>
  <r>
    <x v="10"/>
    <x v="0"/>
    <n v="0"/>
    <x v="0"/>
    <n v="111"/>
    <n v="0"/>
    <n v="1"/>
    <x v="1"/>
    <n v="20"/>
    <n v="0"/>
    <n v="1"/>
    <x v="0"/>
    <n v="210000"/>
    <n v="1.9"/>
    <n v="137"/>
    <x v="0"/>
    <x v="0"/>
    <x v="1"/>
    <n v="0"/>
    <n v="1"/>
    <x v="0"/>
    <n v="7"/>
    <x v="1"/>
    <x v="1"/>
    <x v="1"/>
  </r>
  <r>
    <x v="10"/>
    <x v="1"/>
    <n v="1"/>
    <x v="1"/>
    <n v="196"/>
    <n v="0"/>
    <n v="1"/>
    <x v="1"/>
    <n v="45"/>
    <n v="0"/>
    <n v="1"/>
    <x v="0"/>
    <n v="395000"/>
    <n v="1.6"/>
    <n v="136"/>
    <x v="0"/>
    <x v="0"/>
    <x v="0"/>
    <n v="1"/>
    <n v="0"/>
    <x v="1"/>
    <n v="285"/>
    <x v="0"/>
    <x v="0"/>
    <x v="0"/>
  </r>
  <r>
    <x v="10"/>
    <x v="0"/>
    <n v="0"/>
    <x v="0"/>
    <n v="54"/>
    <n v="0"/>
    <n v="1"/>
    <x v="1"/>
    <n v="40"/>
    <n v="0"/>
    <n v="1"/>
    <x v="0"/>
    <n v="279000"/>
    <n v="0.8"/>
    <n v="141"/>
    <x v="0"/>
    <x v="0"/>
    <x v="0"/>
    <n v="0"/>
    <n v="1"/>
    <x v="0"/>
    <n v="250"/>
    <x v="0"/>
    <x v="0"/>
    <x v="0"/>
  </r>
  <r>
    <x v="10"/>
    <x v="0"/>
    <n v="0"/>
    <x v="0"/>
    <n v="2334"/>
    <n v="1"/>
    <n v="0"/>
    <x v="0"/>
    <n v="35"/>
    <n v="0"/>
    <n v="1"/>
    <x v="0"/>
    <n v="75000"/>
    <n v="0.9"/>
    <n v="142"/>
    <x v="1"/>
    <x v="1"/>
    <x v="0"/>
    <n v="0"/>
    <n v="1"/>
    <x v="0"/>
    <n v="126"/>
    <x v="1"/>
    <x v="1"/>
    <x v="1"/>
  </r>
  <r>
    <x v="10"/>
    <x v="0"/>
    <n v="0"/>
    <x v="0"/>
    <n v="121"/>
    <n v="1"/>
    <n v="0"/>
    <x v="0"/>
    <n v="40"/>
    <n v="0"/>
    <n v="1"/>
    <x v="0"/>
    <n v="260000"/>
    <n v="0.7"/>
    <n v="130"/>
    <x v="0"/>
    <x v="0"/>
    <x v="1"/>
    <n v="0"/>
    <n v="1"/>
    <x v="0"/>
    <n v="175"/>
    <x v="0"/>
    <x v="0"/>
    <x v="0"/>
  </r>
  <r>
    <x v="10"/>
    <x v="1"/>
    <n v="1"/>
    <x v="1"/>
    <n v="115"/>
    <n v="0"/>
    <n v="1"/>
    <x v="1"/>
    <n v="45"/>
    <n v="1"/>
    <n v="0"/>
    <x v="1"/>
    <n v="184000"/>
    <n v="0.9"/>
    <n v="134"/>
    <x v="0"/>
    <x v="0"/>
    <x v="0"/>
    <n v="1"/>
    <n v="0"/>
    <x v="1"/>
    <n v="118"/>
    <x v="0"/>
    <x v="0"/>
    <x v="0"/>
  </r>
  <r>
    <x v="10"/>
    <x v="0"/>
    <n v="0"/>
    <x v="0"/>
    <n v="115"/>
    <n v="0"/>
    <n v="1"/>
    <x v="1"/>
    <n v="20"/>
    <n v="0"/>
    <n v="1"/>
    <x v="0"/>
    <n v="189000"/>
    <n v="0.8"/>
    <n v="139"/>
    <x v="0"/>
    <x v="0"/>
    <x v="0"/>
    <n v="0"/>
    <n v="1"/>
    <x v="0"/>
    <n v="146"/>
    <x v="0"/>
    <x v="0"/>
    <x v="0"/>
  </r>
  <r>
    <x v="10"/>
    <x v="1"/>
    <n v="1"/>
    <x v="1"/>
    <n v="2522"/>
    <n v="0"/>
    <n v="1"/>
    <x v="1"/>
    <n v="30"/>
    <n v="1"/>
    <n v="0"/>
    <x v="1"/>
    <n v="404000"/>
    <n v="0.5"/>
    <n v="139"/>
    <x v="1"/>
    <x v="1"/>
    <x v="0"/>
    <n v="0"/>
    <n v="1"/>
    <x v="0"/>
    <n v="214"/>
    <x v="0"/>
    <x v="0"/>
    <x v="0"/>
  </r>
  <r>
    <x v="10"/>
    <x v="1"/>
    <n v="1"/>
    <x v="1"/>
    <n v="2522"/>
    <n v="0"/>
    <n v="1"/>
    <x v="1"/>
    <n v="30"/>
    <n v="1"/>
    <n v="0"/>
    <x v="1"/>
    <n v="404000"/>
    <n v="0.5"/>
    <n v="139"/>
    <x v="1"/>
    <x v="1"/>
    <x v="1"/>
    <n v="0"/>
    <n v="1"/>
    <x v="0"/>
    <n v="214"/>
    <x v="0"/>
    <x v="0"/>
    <x v="0"/>
  </r>
  <r>
    <x v="10"/>
    <x v="0"/>
    <n v="0"/>
    <x v="0"/>
    <n v="111"/>
    <n v="0"/>
    <n v="1"/>
    <x v="1"/>
    <n v="20"/>
    <n v="0"/>
    <n v="1"/>
    <x v="0"/>
    <n v="210000"/>
    <n v="1.9"/>
    <n v="137"/>
    <x v="0"/>
    <x v="0"/>
    <x v="1"/>
    <n v="0"/>
    <n v="1"/>
    <x v="0"/>
    <n v="7"/>
    <x v="1"/>
    <x v="1"/>
    <x v="1"/>
  </r>
  <r>
    <x v="10"/>
    <x v="0"/>
    <n v="0"/>
    <x v="0"/>
    <n v="168"/>
    <n v="0"/>
    <n v="1"/>
    <x v="1"/>
    <n v="38"/>
    <n v="1"/>
    <n v="0"/>
    <x v="1"/>
    <n v="276000"/>
    <n v="1.1000000000000001"/>
    <n v="137"/>
    <x v="0"/>
    <x v="0"/>
    <x v="0"/>
    <n v="0"/>
    <n v="1"/>
    <x v="0"/>
    <n v="11"/>
    <x v="1"/>
    <x v="1"/>
    <x v="1"/>
  </r>
  <r>
    <x v="10"/>
    <x v="0"/>
    <n v="0"/>
    <x v="0"/>
    <n v="168"/>
    <n v="0"/>
    <n v="1"/>
    <x v="1"/>
    <n v="38"/>
    <n v="1"/>
    <n v="0"/>
    <x v="1"/>
    <n v="276000"/>
    <n v="1.1000000000000001"/>
    <n v="137"/>
    <x v="0"/>
    <x v="0"/>
    <x v="0"/>
    <n v="0"/>
    <n v="1"/>
    <x v="0"/>
    <n v="11"/>
    <x v="1"/>
    <x v="1"/>
    <x v="1"/>
  </r>
  <r>
    <x v="10"/>
    <x v="0"/>
    <n v="0"/>
    <x v="0"/>
    <n v="121"/>
    <n v="1"/>
    <n v="0"/>
    <x v="0"/>
    <n v="40"/>
    <n v="0"/>
    <n v="1"/>
    <x v="0"/>
    <n v="260000"/>
    <n v="0.7"/>
    <n v="130"/>
    <x v="0"/>
    <x v="0"/>
    <x v="0"/>
    <n v="0"/>
    <n v="1"/>
    <x v="0"/>
    <n v="175"/>
    <x v="0"/>
    <x v="0"/>
    <x v="0"/>
  </r>
  <r>
    <x v="10"/>
    <x v="1"/>
    <n v="1"/>
    <x v="1"/>
    <n v="369"/>
    <n v="1"/>
    <n v="0"/>
    <x v="0"/>
    <n v="25"/>
    <n v="0"/>
    <n v="1"/>
    <x v="0"/>
    <n v="252000"/>
    <n v="1.6"/>
    <n v="136"/>
    <x v="0"/>
    <x v="0"/>
    <x v="0"/>
    <n v="0"/>
    <n v="1"/>
    <x v="0"/>
    <n v="90"/>
    <x v="0"/>
    <x v="0"/>
    <x v="0"/>
  </r>
  <r>
    <x v="10"/>
    <x v="1"/>
    <n v="1"/>
    <x v="1"/>
    <n v="318"/>
    <n v="0"/>
    <n v="1"/>
    <x v="1"/>
    <n v="40"/>
    <n v="1"/>
    <n v="0"/>
    <x v="1"/>
    <n v="216000"/>
    <n v="2.2999999999999998"/>
    <n v="131"/>
    <x v="1"/>
    <x v="1"/>
    <x v="0"/>
    <n v="0"/>
    <n v="1"/>
    <x v="0"/>
    <n v="60"/>
    <x v="1"/>
    <x v="1"/>
    <x v="1"/>
  </r>
  <r>
    <x v="10"/>
    <x v="0"/>
    <n v="0"/>
    <x v="0"/>
    <n v="582"/>
    <n v="1"/>
    <n v="0"/>
    <x v="0"/>
    <n v="20"/>
    <n v="1"/>
    <n v="0"/>
    <x v="1"/>
    <n v="279000"/>
    <n v="1"/>
    <n v="134"/>
    <x v="1"/>
    <x v="1"/>
    <x v="1"/>
    <n v="0"/>
    <n v="1"/>
    <x v="0"/>
    <n v="186"/>
    <x v="0"/>
    <x v="0"/>
    <x v="0"/>
  </r>
  <r>
    <x v="10"/>
    <x v="0"/>
    <n v="0"/>
    <x v="0"/>
    <n v="115"/>
    <n v="0"/>
    <n v="1"/>
    <x v="1"/>
    <n v="20"/>
    <n v="0"/>
    <n v="1"/>
    <x v="0"/>
    <n v="189000"/>
    <n v="0.8"/>
    <n v="139"/>
    <x v="0"/>
    <x v="0"/>
    <x v="1"/>
    <n v="0"/>
    <n v="1"/>
    <x v="0"/>
    <n v="146"/>
    <x v="0"/>
    <x v="0"/>
    <x v="0"/>
  </r>
  <r>
    <x v="10"/>
    <x v="1"/>
    <n v="1"/>
    <x v="1"/>
    <n v="1548"/>
    <n v="0"/>
    <n v="1"/>
    <x v="1"/>
    <n v="30"/>
    <n v="1"/>
    <n v="0"/>
    <x v="1"/>
    <n v="211000"/>
    <n v="0.8"/>
    <n v="138"/>
    <x v="0"/>
    <x v="0"/>
    <x v="0"/>
    <n v="0"/>
    <n v="1"/>
    <x v="0"/>
    <n v="108"/>
    <x v="0"/>
    <x v="0"/>
    <x v="0"/>
  </r>
  <r>
    <x v="10"/>
    <x v="1"/>
    <n v="1"/>
    <x v="1"/>
    <n v="2522"/>
    <n v="0"/>
    <n v="1"/>
    <x v="1"/>
    <n v="30"/>
    <n v="1"/>
    <n v="0"/>
    <x v="1"/>
    <n v="404000"/>
    <n v="0.5"/>
    <n v="139"/>
    <x v="1"/>
    <x v="1"/>
    <x v="0"/>
    <n v="0"/>
    <n v="1"/>
    <x v="0"/>
    <n v="214"/>
    <x v="0"/>
    <x v="0"/>
    <x v="0"/>
  </r>
  <r>
    <x v="10"/>
    <x v="0"/>
    <n v="0"/>
    <x v="0"/>
    <n v="167"/>
    <n v="1"/>
    <n v="0"/>
    <x v="0"/>
    <n v="45"/>
    <n v="0"/>
    <n v="1"/>
    <x v="0"/>
    <n v="362000"/>
    <n v="1"/>
    <n v="136"/>
    <x v="1"/>
    <x v="1"/>
    <x v="1"/>
    <n v="0"/>
    <n v="1"/>
    <x v="0"/>
    <n v="187"/>
    <x v="0"/>
    <x v="0"/>
    <x v="0"/>
  </r>
  <r>
    <x v="10"/>
    <x v="0"/>
    <n v="0"/>
    <x v="0"/>
    <n v="54"/>
    <n v="0"/>
    <n v="1"/>
    <x v="1"/>
    <n v="40"/>
    <n v="0"/>
    <n v="1"/>
    <x v="0"/>
    <n v="279000"/>
    <n v="0.8"/>
    <n v="141"/>
    <x v="0"/>
    <x v="0"/>
    <x v="1"/>
    <n v="0"/>
    <n v="1"/>
    <x v="0"/>
    <n v="250"/>
    <x v="0"/>
    <x v="0"/>
    <x v="0"/>
  </r>
  <r>
    <x v="10"/>
    <x v="0"/>
    <n v="0"/>
    <x v="0"/>
    <n v="582"/>
    <n v="1"/>
    <n v="0"/>
    <x v="0"/>
    <n v="20"/>
    <n v="1"/>
    <n v="0"/>
    <x v="1"/>
    <n v="279000"/>
    <n v="1"/>
    <n v="134"/>
    <x v="1"/>
    <x v="1"/>
    <x v="0"/>
    <n v="0"/>
    <n v="1"/>
    <x v="0"/>
    <n v="186"/>
    <x v="0"/>
    <x v="0"/>
    <x v="0"/>
  </r>
  <r>
    <x v="10"/>
    <x v="0"/>
    <n v="0"/>
    <x v="0"/>
    <n v="298"/>
    <n v="0"/>
    <n v="1"/>
    <x v="1"/>
    <n v="35"/>
    <n v="0"/>
    <n v="1"/>
    <x v="0"/>
    <n v="362000"/>
    <n v="0.9"/>
    <n v="140"/>
    <x v="0"/>
    <x v="0"/>
    <x v="1"/>
    <n v="1"/>
    <n v="0"/>
    <x v="1"/>
    <n v="240"/>
    <x v="0"/>
    <x v="0"/>
    <x v="0"/>
  </r>
  <r>
    <x v="10"/>
    <x v="0"/>
    <n v="0"/>
    <x v="0"/>
    <n v="298"/>
    <n v="0"/>
    <n v="1"/>
    <x v="1"/>
    <n v="35"/>
    <n v="0"/>
    <n v="1"/>
    <x v="0"/>
    <n v="362000"/>
    <n v="0.9"/>
    <n v="140"/>
    <x v="0"/>
    <x v="0"/>
    <x v="0"/>
    <n v="1"/>
    <n v="0"/>
    <x v="1"/>
    <n v="240"/>
    <x v="0"/>
    <x v="0"/>
    <x v="0"/>
  </r>
  <r>
    <x v="10"/>
    <x v="1"/>
    <n v="1"/>
    <x v="1"/>
    <n v="482"/>
    <n v="1"/>
    <n v="0"/>
    <x v="0"/>
    <n v="30"/>
    <n v="0"/>
    <n v="1"/>
    <x v="0"/>
    <n v="329000"/>
    <n v="0.9"/>
    <n v="132"/>
    <x v="1"/>
    <x v="1"/>
    <x v="0"/>
    <n v="0"/>
    <n v="1"/>
    <x v="0"/>
    <n v="109"/>
    <x v="0"/>
    <x v="0"/>
    <x v="0"/>
  </r>
  <r>
    <x v="10"/>
    <x v="0"/>
    <n v="0"/>
    <x v="0"/>
    <n v="111"/>
    <n v="0"/>
    <n v="1"/>
    <x v="1"/>
    <n v="20"/>
    <n v="0"/>
    <n v="1"/>
    <x v="0"/>
    <n v="210000"/>
    <n v="1.9"/>
    <n v="137"/>
    <x v="0"/>
    <x v="0"/>
    <x v="1"/>
    <n v="0"/>
    <n v="1"/>
    <x v="0"/>
    <n v="7"/>
    <x v="1"/>
    <x v="1"/>
    <x v="1"/>
  </r>
  <r>
    <x v="10"/>
    <x v="1"/>
    <n v="1"/>
    <x v="1"/>
    <n v="2522"/>
    <n v="0"/>
    <n v="1"/>
    <x v="1"/>
    <n v="30"/>
    <n v="1"/>
    <n v="0"/>
    <x v="1"/>
    <n v="404000"/>
    <n v="0.5"/>
    <n v="139"/>
    <x v="1"/>
    <x v="1"/>
    <x v="0"/>
    <n v="0"/>
    <n v="1"/>
    <x v="0"/>
    <n v="214"/>
    <x v="0"/>
    <x v="0"/>
    <x v="0"/>
  </r>
  <r>
    <x v="10"/>
    <x v="0"/>
    <n v="0"/>
    <x v="0"/>
    <n v="582"/>
    <n v="1"/>
    <n v="0"/>
    <x v="0"/>
    <n v="20"/>
    <n v="1"/>
    <n v="0"/>
    <x v="1"/>
    <n v="279000"/>
    <n v="1"/>
    <n v="134"/>
    <x v="1"/>
    <x v="1"/>
    <x v="1"/>
    <n v="0"/>
    <n v="1"/>
    <x v="0"/>
    <n v="186"/>
    <x v="0"/>
    <x v="0"/>
    <x v="0"/>
  </r>
  <r>
    <x v="10"/>
    <x v="1"/>
    <n v="1"/>
    <x v="1"/>
    <n v="185"/>
    <n v="0"/>
    <n v="1"/>
    <x v="1"/>
    <n v="30"/>
    <n v="0"/>
    <n v="1"/>
    <x v="0"/>
    <n v="266000"/>
    <n v="0.7"/>
    <n v="141"/>
    <x v="0"/>
    <x v="0"/>
    <x v="1"/>
    <n v="1"/>
    <n v="0"/>
    <x v="1"/>
    <n v="112"/>
    <x v="0"/>
    <x v="0"/>
    <x v="0"/>
  </r>
  <r>
    <x v="10"/>
    <x v="0"/>
    <n v="0"/>
    <x v="0"/>
    <n v="121"/>
    <n v="0"/>
    <n v="1"/>
    <x v="1"/>
    <n v="40"/>
    <n v="0"/>
    <n v="1"/>
    <x v="0"/>
    <n v="277000"/>
    <n v="0.7"/>
    <n v="137"/>
    <x v="0"/>
    <x v="0"/>
    <x v="0"/>
    <n v="1"/>
    <n v="0"/>
    <x v="1"/>
    <n v="175"/>
    <x v="0"/>
    <x v="0"/>
    <x v="0"/>
  </r>
  <r>
    <x v="10"/>
    <x v="1"/>
    <n v="1"/>
    <x v="1"/>
    <n v="482"/>
    <n v="1"/>
    <n v="0"/>
    <x v="0"/>
    <n v="30"/>
    <n v="0"/>
    <n v="1"/>
    <x v="0"/>
    <n v="329000"/>
    <n v="0.9"/>
    <n v="132"/>
    <x v="1"/>
    <x v="1"/>
    <x v="0"/>
    <n v="0"/>
    <n v="1"/>
    <x v="0"/>
    <n v="109"/>
    <x v="0"/>
    <x v="0"/>
    <x v="0"/>
  </r>
  <r>
    <x v="10"/>
    <x v="1"/>
    <n v="1"/>
    <x v="1"/>
    <n v="482"/>
    <n v="1"/>
    <n v="0"/>
    <x v="0"/>
    <n v="30"/>
    <n v="0"/>
    <n v="1"/>
    <x v="0"/>
    <n v="329000"/>
    <n v="0.9"/>
    <n v="132"/>
    <x v="1"/>
    <x v="1"/>
    <x v="1"/>
    <n v="0"/>
    <n v="1"/>
    <x v="0"/>
    <n v="109"/>
    <x v="0"/>
    <x v="0"/>
    <x v="0"/>
  </r>
  <r>
    <x v="10"/>
    <x v="0"/>
    <n v="0"/>
    <x v="0"/>
    <n v="298"/>
    <n v="0"/>
    <n v="1"/>
    <x v="1"/>
    <n v="35"/>
    <n v="0"/>
    <n v="1"/>
    <x v="0"/>
    <n v="362000"/>
    <n v="0.9"/>
    <n v="140"/>
    <x v="0"/>
    <x v="0"/>
    <x v="1"/>
    <n v="1"/>
    <n v="0"/>
    <x v="1"/>
    <n v="240"/>
    <x v="0"/>
    <x v="0"/>
    <x v="0"/>
  </r>
  <r>
    <x v="10"/>
    <x v="0"/>
    <n v="0"/>
    <x v="0"/>
    <n v="2334"/>
    <n v="1"/>
    <n v="0"/>
    <x v="0"/>
    <n v="35"/>
    <n v="0"/>
    <n v="1"/>
    <x v="0"/>
    <n v="75000"/>
    <n v="0.9"/>
    <n v="142"/>
    <x v="1"/>
    <x v="1"/>
    <x v="0"/>
    <n v="0"/>
    <n v="1"/>
    <x v="0"/>
    <n v="126"/>
    <x v="1"/>
    <x v="1"/>
    <x v="1"/>
  </r>
  <r>
    <x v="10"/>
    <x v="0"/>
    <n v="0"/>
    <x v="0"/>
    <n v="1051"/>
    <n v="1"/>
    <n v="0"/>
    <x v="0"/>
    <n v="30"/>
    <n v="0"/>
    <n v="1"/>
    <x v="0"/>
    <n v="232000"/>
    <n v="0.7"/>
    <n v="136"/>
    <x v="1"/>
    <x v="1"/>
    <x v="1"/>
    <n v="0"/>
    <n v="1"/>
    <x v="0"/>
    <n v="246"/>
    <x v="0"/>
    <x v="0"/>
    <x v="0"/>
  </r>
  <r>
    <x v="10"/>
    <x v="1"/>
    <n v="1"/>
    <x v="1"/>
    <n v="115"/>
    <n v="0"/>
    <n v="1"/>
    <x v="1"/>
    <n v="45"/>
    <n v="1"/>
    <n v="0"/>
    <x v="1"/>
    <n v="184000"/>
    <n v="0.9"/>
    <n v="134"/>
    <x v="0"/>
    <x v="0"/>
    <x v="1"/>
    <n v="1"/>
    <n v="0"/>
    <x v="1"/>
    <n v="118"/>
    <x v="0"/>
    <x v="0"/>
    <x v="0"/>
  </r>
  <r>
    <x v="10"/>
    <x v="1"/>
    <n v="1"/>
    <x v="1"/>
    <n v="582"/>
    <n v="1"/>
    <n v="0"/>
    <x v="0"/>
    <n v="38"/>
    <n v="0"/>
    <n v="1"/>
    <x v="0"/>
    <n v="310000"/>
    <n v="1.9"/>
    <n v="135"/>
    <x v="0"/>
    <x v="0"/>
    <x v="0"/>
    <n v="1"/>
    <n v="0"/>
    <x v="1"/>
    <n v="35"/>
    <x v="1"/>
    <x v="1"/>
    <x v="1"/>
  </r>
  <r>
    <x v="10"/>
    <x v="0"/>
    <n v="0"/>
    <x v="0"/>
    <n v="115"/>
    <n v="0"/>
    <n v="1"/>
    <x v="1"/>
    <n v="20"/>
    <n v="0"/>
    <n v="1"/>
    <x v="0"/>
    <n v="189000"/>
    <n v="0.8"/>
    <n v="139"/>
    <x v="0"/>
    <x v="0"/>
    <x v="0"/>
    <n v="0"/>
    <n v="1"/>
    <x v="0"/>
    <n v="146"/>
    <x v="0"/>
    <x v="0"/>
    <x v="0"/>
  </r>
  <r>
    <x v="10"/>
    <x v="1"/>
    <n v="1"/>
    <x v="1"/>
    <n v="2522"/>
    <n v="0"/>
    <n v="1"/>
    <x v="1"/>
    <n v="30"/>
    <n v="1"/>
    <n v="0"/>
    <x v="1"/>
    <n v="404000"/>
    <n v="0.5"/>
    <n v="139"/>
    <x v="1"/>
    <x v="1"/>
    <x v="0"/>
    <n v="0"/>
    <n v="1"/>
    <x v="0"/>
    <n v="214"/>
    <x v="0"/>
    <x v="0"/>
    <x v="0"/>
  </r>
  <r>
    <x v="10"/>
    <x v="0"/>
    <n v="0"/>
    <x v="0"/>
    <n v="582"/>
    <n v="1"/>
    <n v="0"/>
    <x v="0"/>
    <n v="20"/>
    <n v="1"/>
    <n v="0"/>
    <x v="1"/>
    <n v="279000"/>
    <n v="1"/>
    <n v="134"/>
    <x v="1"/>
    <x v="1"/>
    <x v="1"/>
    <n v="0"/>
    <n v="1"/>
    <x v="0"/>
    <n v="186"/>
    <x v="0"/>
    <x v="0"/>
    <x v="0"/>
  </r>
  <r>
    <x v="10"/>
    <x v="0"/>
    <n v="0"/>
    <x v="0"/>
    <n v="121"/>
    <n v="1"/>
    <n v="0"/>
    <x v="0"/>
    <n v="40"/>
    <n v="0"/>
    <n v="1"/>
    <x v="0"/>
    <n v="260000"/>
    <n v="0.7"/>
    <n v="130"/>
    <x v="0"/>
    <x v="0"/>
    <x v="1"/>
    <n v="0"/>
    <n v="1"/>
    <x v="0"/>
    <n v="175"/>
    <x v="0"/>
    <x v="0"/>
    <x v="0"/>
  </r>
  <r>
    <x v="10"/>
    <x v="1"/>
    <n v="1"/>
    <x v="1"/>
    <n v="482"/>
    <n v="1"/>
    <n v="0"/>
    <x v="0"/>
    <n v="30"/>
    <n v="0"/>
    <n v="1"/>
    <x v="0"/>
    <n v="329000"/>
    <n v="0.9"/>
    <n v="132"/>
    <x v="1"/>
    <x v="1"/>
    <x v="0"/>
    <n v="0"/>
    <n v="1"/>
    <x v="0"/>
    <n v="109"/>
    <x v="0"/>
    <x v="0"/>
    <x v="0"/>
  </r>
  <r>
    <x v="10"/>
    <x v="0"/>
    <n v="0"/>
    <x v="0"/>
    <n v="168"/>
    <n v="0"/>
    <n v="1"/>
    <x v="1"/>
    <n v="38"/>
    <n v="1"/>
    <n v="0"/>
    <x v="1"/>
    <n v="276000"/>
    <n v="1.1000000000000001"/>
    <n v="137"/>
    <x v="0"/>
    <x v="0"/>
    <x v="1"/>
    <n v="0"/>
    <n v="1"/>
    <x v="0"/>
    <n v="11"/>
    <x v="1"/>
    <x v="1"/>
    <x v="1"/>
  </r>
  <r>
    <x v="10"/>
    <x v="0"/>
    <n v="0"/>
    <x v="0"/>
    <n v="121"/>
    <n v="1"/>
    <n v="0"/>
    <x v="0"/>
    <n v="40"/>
    <n v="0"/>
    <n v="1"/>
    <x v="0"/>
    <n v="260000"/>
    <n v="0.7"/>
    <n v="130"/>
    <x v="0"/>
    <x v="0"/>
    <x v="0"/>
    <n v="0"/>
    <n v="1"/>
    <x v="0"/>
    <n v="175"/>
    <x v="0"/>
    <x v="0"/>
    <x v="0"/>
  </r>
  <r>
    <x v="10"/>
    <x v="0"/>
    <n v="0"/>
    <x v="0"/>
    <n v="582"/>
    <n v="1"/>
    <n v="0"/>
    <x v="0"/>
    <n v="20"/>
    <n v="1"/>
    <n v="0"/>
    <x v="1"/>
    <n v="279000"/>
    <n v="1"/>
    <n v="134"/>
    <x v="1"/>
    <x v="1"/>
    <x v="0"/>
    <n v="0"/>
    <n v="1"/>
    <x v="0"/>
    <n v="186"/>
    <x v="0"/>
    <x v="0"/>
    <x v="0"/>
  </r>
  <r>
    <x v="10"/>
    <x v="0"/>
    <n v="0"/>
    <x v="0"/>
    <n v="121"/>
    <n v="1"/>
    <n v="0"/>
    <x v="0"/>
    <n v="40"/>
    <n v="0"/>
    <n v="1"/>
    <x v="0"/>
    <n v="260000"/>
    <n v="0.7"/>
    <n v="130"/>
    <x v="0"/>
    <x v="0"/>
    <x v="1"/>
    <n v="0"/>
    <n v="1"/>
    <x v="0"/>
    <n v="175"/>
    <x v="0"/>
    <x v="0"/>
    <x v="0"/>
  </r>
  <r>
    <x v="10"/>
    <x v="1"/>
    <n v="1"/>
    <x v="1"/>
    <n v="369"/>
    <n v="1"/>
    <n v="0"/>
    <x v="0"/>
    <n v="25"/>
    <n v="0"/>
    <n v="1"/>
    <x v="0"/>
    <n v="252000"/>
    <n v="1.6"/>
    <n v="136"/>
    <x v="0"/>
    <x v="0"/>
    <x v="0"/>
    <n v="0"/>
    <n v="1"/>
    <x v="0"/>
    <n v="90"/>
    <x v="0"/>
    <x v="0"/>
    <x v="0"/>
  </r>
  <r>
    <x v="10"/>
    <x v="1"/>
    <n v="1"/>
    <x v="1"/>
    <n v="185"/>
    <n v="0"/>
    <n v="1"/>
    <x v="1"/>
    <n v="30"/>
    <n v="0"/>
    <n v="1"/>
    <x v="0"/>
    <n v="266000"/>
    <n v="0.7"/>
    <n v="141"/>
    <x v="0"/>
    <x v="0"/>
    <x v="0"/>
    <n v="1"/>
    <n v="0"/>
    <x v="1"/>
    <n v="112"/>
    <x v="0"/>
    <x v="0"/>
    <x v="0"/>
  </r>
  <r>
    <x v="10"/>
    <x v="1"/>
    <n v="1"/>
    <x v="1"/>
    <n v="250"/>
    <n v="1"/>
    <n v="0"/>
    <x v="0"/>
    <n v="60"/>
    <n v="0"/>
    <n v="1"/>
    <x v="0"/>
    <n v="271000"/>
    <n v="1"/>
    <n v="136"/>
    <x v="1"/>
    <x v="1"/>
    <x v="0"/>
    <n v="0"/>
    <n v="1"/>
    <x v="0"/>
    <n v="120"/>
    <x v="0"/>
    <x v="0"/>
    <x v="0"/>
  </r>
  <r>
    <x v="10"/>
    <x v="1"/>
    <n v="1"/>
    <x v="1"/>
    <n v="482"/>
    <n v="1"/>
    <n v="0"/>
    <x v="0"/>
    <n v="30"/>
    <n v="0"/>
    <n v="1"/>
    <x v="0"/>
    <n v="329000"/>
    <n v="0.9"/>
    <n v="132"/>
    <x v="1"/>
    <x v="1"/>
    <x v="1"/>
    <n v="0"/>
    <n v="1"/>
    <x v="0"/>
    <n v="109"/>
    <x v="0"/>
    <x v="0"/>
    <x v="0"/>
  </r>
  <r>
    <x v="10"/>
    <x v="0"/>
    <n v="0"/>
    <x v="0"/>
    <n v="111"/>
    <n v="0"/>
    <n v="1"/>
    <x v="1"/>
    <n v="20"/>
    <n v="0"/>
    <n v="1"/>
    <x v="0"/>
    <n v="210000"/>
    <n v="1.9"/>
    <n v="137"/>
    <x v="0"/>
    <x v="0"/>
    <x v="1"/>
    <n v="0"/>
    <n v="1"/>
    <x v="0"/>
    <n v="7"/>
    <x v="1"/>
    <x v="1"/>
    <x v="1"/>
  </r>
  <r>
    <x v="10"/>
    <x v="0"/>
    <n v="0"/>
    <x v="0"/>
    <n v="168"/>
    <n v="0"/>
    <n v="1"/>
    <x v="1"/>
    <n v="38"/>
    <n v="1"/>
    <n v="0"/>
    <x v="1"/>
    <n v="276000"/>
    <n v="1.1000000000000001"/>
    <n v="137"/>
    <x v="0"/>
    <x v="0"/>
    <x v="0"/>
    <n v="0"/>
    <n v="1"/>
    <x v="0"/>
    <n v="11"/>
    <x v="1"/>
    <x v="1"/>
    <x v="1"/>
  </r>
  <r>
    <x v="10"/>
    <x v="1"/>
    <n v="1"/>
    <x v="1"/>
    <n v="124"/>
    <n v="1"/>
    <n v="0"/>
    <x v="0"/>
    <n v="30"/>
    <n v="1"/>
    <n v="0"/>
    <x v="1"/>
    <n v="153000"/>
    <n v="1.2"/>
    <n v="136"/>
    <x v="1"/>
    <x v="1"/>
    <x v="0"/>
    <n v="1"/>
    <n v="0"/>
    <x v="1"/>
    <n v="32"/>
    <x v="1"/>
    <x v="1"/>
    <x v="1"/>
  </r>
  <r>
    <x v="10"/>
    <x v="0"/>
    <n v="0"/>
    <x v="0"/>
    <n v="1051"/>
    <n v="1"/>
    <n v="0"/>
    <x v="0"/>
    <n v="30"/>
    <n v="0"/>
    <n v="1"/>
    <x v="0"/>
    <n v="232000"/>
    <n v="0.7"/>
    <n v="136"/>
    <x v="1"/>
    <x v="1"/>
    <x v="1"/>
    <n v="0"/>
    <n v="1"/>
    <x v="0"/>
    <n v="246"/>
    <x v="0"/>
    <x v="0"/>
    <x v="0"/>
  </r>
  <r>
    <x v="10"/>
    <x v="1"/>
    <n v="1"/>
    <x v="1"/>
    <n v="124"/>
    <n v="1"/>
    <n v="0"/>
    <x v="0"/>
    <n v="30"/>
    <n v="1"/>
    <n v="0"/>
    <x v="1"/>
    <n v="153000"/>
    <n v="1.2"/>
    <n v="136"/>
    <x v="1"/>
    <x v="1"/>
    <x v="1"/>
    <n v="1"/>
    <n v="0"/>
    <x v="1"/>
    <n v="32"/>
    <x v="1"/>
    <x v="1"/>
    <x v="1"/>
  </r>
  <r>
    <x v="10"/>
    <x v="1"/>
    <n v="1"/>
    <x v="1"/>
    <n v="250"/>
    <n v="0"/>
    <n v="1"/>
    <x v="1"/>
    <n v="25"/>
    <n v="0"/>
    <n v="1"/>
    <x v="0"/>
    <n v="262000"/>
    <n v="1"/>
    <n v="136"/>
    <x v="0"/>
    <x v="0"/>
    <x v="1"/>
    <n v="1"/>
    <n v="0"/>
    <x v="1"/>
    <n v="120"/>
    <x v="0"/>
    <x v="0"/>
    <x v="0"/>
  </r>
  <r>
    <x v="10"/>
    <x v="1"/>
    <n v="1"/>
    <x v="1"/>
    <n v="482"/>
    <n v="1"/>
    <n v="0"/>
    <x v="0"/>
    <n v="30"/>
    <n v="0"/>
    <n v="1"/>
    <x v="0"/>
    <n v="329000"/>
    <n v="0.9"/>
    <n v="132"/>
    <x v="1"/>
    <x v="1"/>
    <x v="0"/>
    <n v="0"/>
    <n v="1"/>
    <x v="0"/>
    <n v="109"/>
    <x v="0"/>
    <x v="0"/>
    <x v="0"/>
  </r>
  <r>
    <x v="10"/>
    <x v="0"/>
    <n v="0"/>
    <x v="0"/>
    <n v="159"/>
    <n v="1"/>
    <n v="0"/>
    <x v="0"/>
    <n v="30"/>
    <n v="0"/>
    <n v="1"/>
    <x v="0"/>
    <n v="302000"/>
    <n v="1.2"/>
    <n v="138"/>
    <x v="1"/>
    <x v="1"/>
    <x v="1"/>
    <n v="0"/>
    <n v="1"/>
    <x v="0"/>
    <n v="29"/>
    <x v="0"/>
    <x v="0"/>
    <x v="0"/>
  </r>
  <r>
    <x v="10"/>
    <x v="1"/>
    <n v="1"/>
    <x v="1"/>
    <n v="582"/>
    <n v="1"/>
    <n v="0"/>
    <x v="0"/>
    <n v="38"/>
    <n v="0"/>
    <n v="1"/>
    <x v="0"/>
    <n v="310000"/>
    <n v="1.9"/>
    <n v="135"/>
    <x v="0"/>
    <x v="0"/>
    <x v="1"/>
    <n v="1"/>
    <n v="0"/>
    <x v="1"/>
    <n v="35"/>
    <x v="1"/>
    <x v="1"/>
    <x v="1"/>
  </r>
  <r>
    <x v="10"/>
    <x v="1"/>
    <n v="1"/>
    <x v="1"/>
    <n v="482"/>
    <n v="1"/>
    <n v="0"/>
    <x v="0"/>
    <n v="30"/>
    <n v="0"/>
    <n v="1"/>
    <x v="0"/>
    <n v="329000"/>
    <n v="0.9"/>
    <n v="132"/>
    <x v="1"/>
    <x v="1"/>
    <x v="0"/>
    <n v="0"/>
    <n v="1"/>
    <x v="0"/>
    <n v="109"/>
    <x v="0"/>
    <x v="0"/>
    <x v="0"/>
  </r>
  <r>
    <x v="10"/>
    <x v="0"/>
    <n v="0"/>
    <x v="0"/>
    <n v="1051"/>
    <n v="1"/>
    <n v="0"/>
    <x v="0"/>
    <n v="30"/>
    <n v="0"/>
    <n v="1"/>
    <x v="0"/>
    <n v="232000"/>
    <n v="0.7"/>
    <n v="136"/>
    <x v="1"/>
    <x v="1"/>
    <x v="1"/>
    <n v="0"/>
    <n v="1"/>
    <x v="0"/>
    <n v="246"/>
    <x v="0"/>
    <x v="0"/>
    <x v="0"/>
  </r>
  <r>
    <x v="10"/>
    <x v="1"/>
    <n v="1"/>
    <x v="1"/>
    <n v="185"/>
    <n v="0"/>
    <n v="1"/>
    <x v="1"/>
    <n v="30"/>
    <n v="0"/>
    <n v="1"/>
    <x v="0"/>
    <n v="266000"/>
    <n v="0.7"/>
    <n v="141"/>
    <x v="0"/>
    <x v="0"/>
    <x v="1"/>
    <n v="1"/>
    <n v="0"/>
    <x v="1"/>
    <n v="112"/>
    <x v="0"/>
    <x v="0"/>
    <x v="0"/>
  </r>
  <r>
    <x v="10"/>
    <x v="0"/>
    <n v="0"/>
    <x v="0"/>
    <n v="159"/>
    <n v="1"/>
    <n v="0"/>
    <x v="0"/>
    <n v="30"/>
    <n v="0"/>
    <n v="1"/>
    <x v="0"/>
    <n v="302000"/>
    <n v="1.2"/>
    <n v="138"/>
    <x v="1"/>
    <x v="1"/>
    <x v="0"/>
    <n v="0"/>
    <n v="1"/>
    <x v="0"/>
    <n v="29"/>
    <x v="0"/>
    <x v="0"/>
    <x v="0"/>
  </r>
  <r>
    <x v="10"/>
    <x v="1"/>
    <n v="1"/>
    <x v="1"/>
    <n v="250"/>
    <n v="0"/>
    <n v="1"/>
    <x v="1"/>
    <n v="25"/>
    <n v="0"/>
    <n v="1"/>
    <x v="0"/>
    <n v="262000"/>
    <n v="1"/>
    <n v="136"/>
    <x v="0"/>
    <x v="0"/>
    <x v="1"/>
    <n v="1"/>
    <n v="0"/>
    <x v="1"/>
    <n v="120"/>
    <x v="0"/>
    <x v="0"/>
    <x v="0"/>
  </r>
  <r>
    <x v="10"/>
    <x v="1"/>
    <n v="1"/>
    <x v="1"/>
    <n v="1548"/>
    <n v="0"/>
    <n v="1"/>
    <x v="1"/>
    <n v="30"/>
    <n v="1"/>
    <n v="0"/>
    <x v="1"/>
    <n v="211000"/>
    <n v="0.8"/>
    <n v="138"/>
    <x v="0"/>
    <x v="0"/>
    <x v="0"/>
    <n v="0"/>
    <n v="1"/>
    <x v="0"/>
    <n v="108"/>
    <x v="0"/>
    <x v="0"/>
    <x v="0"/>
  </r>
  <r>
    <x v="10"/>
    <x v="0"/>
    <n v="0"/>
    <x v="0"/>
    <n v="1051"/>
    <n v="1"/>
    <n v="0"/>
    <x v="0"/>
    <n v="30"/>
    <n v="0"/>
    <n v="1"/>
    <x v="0"/>
    <n v="232000"/>
    <n v="0.7"/>
    <n v="136"/>
    <x v="1"/>
    <x v="1"/>
    <x v="0"/>
    <n v="0"/>
    <n v="1"/>
    <x v="0"/>
    <n v="246"/>
    <x v="0"/>
    <x v="0"/>
    <x v="0"/>
  </r>
  <r>
    <x v="10"/>
    <x v="1"/>
    <n v="1"/>
    <x v="1"/>
    <n v="369"/>
    <n v="1"/>
    <n v="0"/>
    <x v="0"/>
    <n v="25"/>
    <n v="0"/>
    <n v="1"/>
    <x v="0"/>
    <n v="252000"/>
    <n v="1.6"/>
    <n v="136"/>
    <x v="0"/>
    <x v="0"/>
    <x v="1"/>
    <n v="0"/>
    <n v="1"/>
    <x v="0"/>
    <n v="90"/>
    <x v="0"/>
    <x v="0"/>
    <x v="0"/>
  </r>
  <r>
    <x v="10"/>
    <x v="1"/>
    <n v="1"/>
    <x v="1"/>
    <n v="2522"/>
    <n v="0"/>
    <n v="1"/>
    <x v="1"/>
    <n v="30"/>
    <n v="1"/>
    <n v="0"/>
    <x v="1"/>
    <n v="404000"/>
    <n v="0.5"/>
    <n v="139"/>
    <x v="1"/>
    <x v="1"/>
    <x v="0"/>
    <n v="0"/>
    <n v="1"/>
    <x v="0"/>
    <n v="214"/>
    <x v="0"/>
    <x v="0"/>
    <x v="0"/>
  </r>
  <r>
    <x v="10"/>
    <x v="1"/>
    <n v="1"/>
    <x v="1"/>
    <n v="245"/>
    <n v="0"/>
    <n v="1"/>
    <x v="1"/>
    <n v="45"/>
    <n v="1"/>
    <n v="0"/>
    <x v="1"/>
    <n v="274000"/>
    <n v="1"/>
    <n v="133"/>
    <x v="0"/>
    <x v="0"/>
    <x v="1"/>
    <n v="0"/>
    <n v="1"/>
    <x v="0"/>
    <n v="215"/>
    <x v="0"/>
    <x v="0"/>
    <x v="0"/>
  </r>
  <r>
    <x v="10"/>
    <x v="0"/>
    <n v="0"/>
    <x v="0"/>
    <n v="2334"/>
    <n v="1"/>
    <n v="0"/>
    <x v="0"/>
    <n v="35"/>
    <n v="0"/>
    <n v="1"/>
    <x v="0"/>
    <n v="75000"/>
    <n v="0.9"/>
    <n v="142"/>
    <x v="1"/>
    <x v="1"/>
    <x v="0"/>
    <n v="0"/>
    <n v="1"/>
    <x v="0"/>
    <n v="126"/>
    <x v="1"/>
    <x v="1"/>
    <x v="1"/>
  </r>
  <r>
    <x v="10"/>
    <x v="1"/>
    <n v="1"/>
    <x v="1"/>
    <n v="318"/>
    <n v="0"/>
    <n v="1"/>
    <x v="1"/>
    <n v="40"/>
    <n v="1"/>
    <n v="0"/>
    <x v="1"/>
    <n v="216000"/>
    <n v="2.2999999999999998"/>
    <n v="131"/>
    <x v="1"/>
    <x v="1"/>
    <x v="1"/>
    <n v="0"/>
    <n v="1"/>
    <x v="0"/>
    <n v="60"/>
    <x v="1"/>
    <x v="1"/>
    <x v="1"/>
  </r>
  <r>
    <x v="10"/>
    <x v="1"/>
    <n v="1"/>
    <x v="1"/>
    <n v="1548"/>
    <n v="0"/>
    <n v="1"/>
    <x v="1"/>
    <n v="30"/>
    <n v="1"/>
    <n v="0"/>
    <x v="1"/>
    <n v="211000"/>
    <n v="0.8"/>
    <n v="138"/>
    <x v="0"/>
    <x v="0"/>
    <x v="1"/>
    <n v="0"/>
    <n v="1"/>
    <x v="0"/>
    <n v="108"/>
    <x v="0"/>
    <x v="0"/>
    <x v="0"/>
  </r>
  <r>
    <x v="10"/>
    <x v="1"/>
    <n v="1"/>
    <x v="1"/>
    <n v="582"/>
    <n v="0"/>
    <n v="1"/>
    <x v="1"/>
    <n v="62"/>
    <n v="1"/>
    <n v="0"/>
    <x v="1"/>
    <n v="147000"/>
    <n v="0.8"/>
    <n v="140"/>
    <x v="0"/>
    <x v="0"/>
    <x v="0"/>
    <n v="1"/>
    <n v="0"/>
    <x v="1"/>
    <n v="192"/>
    <x v="0"/>
    <x v="0"/>
    <x v="0"/>
  </r>
  <r>
    <x v="10"/>
    <x v="1"/>
    <n v="1"/>
    <x v="1"/>
    <n v="124"/>
    <n v="1"/>
    <n v="0"/>
    <x v="0"/>
    <n v="30"/>
    <n v="1"/>
    <n v="0"/>
    <x v="1"/>
    <n v="153000"/>
    <n v="1.2"/>
    <n v="136"/>
    <x v="1"/>
    <x v="1"/>
    <x v="0"/>
    <n v="1"/>
    <n v="0"/>
    <x v="1"/>
    <n v="32"/>
    <x v="1"/>
    <x v="1"/>
    <x v="1"/>
  </r>
  <r>
    <x v="10"/>
    <x v="0"/>
    <n v="0"/>
    <x v="0"/>
    <n v="2334"/>
    <n v="1"/>
    <n v="0"/>
    <x v="0"/>
    <n v="35"/>
    <n v="0"/>
    <n v="1"/>
    <x v="0"/>
    <n v="75000"/>
    <n v="0.9"/>
    <n v="142"/>
    <x v="1"/>
    <x v="1"/>
    <x v="1"/>
    <n v="0"/>
    <n v="1"/>
    <x v="0"/>
    <n v="126"/>
    <x v="1"/>
    <x v="1"/>
    <x v="1"/>
  </r>
  <r>
    <x v="10"/>
    <x v="0"/>
    <n v="0"/>
    <x v="0"/>
    <n v="121"/>
    <n v="1"/>
    <n v="0"/>
    <x v="0"/>
    <n v="40"/>
    <n v="0"/>
    <n v="1"/>
    <x v="0"/>
    <n v="260000"/>
    <n v="0.7"/>
    <n v="130"/>
    <x v="0"/>
    <x v="0"/>
    <x v="1"/>
    <n v="0"/>
    <n v="1"/>
    <x v="0"/>
    <n v="175"/>
    <x v="0"/>
    <x v="0"/>
    <x v="0"/>
  </r>
  <r>
    <x v="10"/>
    <x v="0"/>
    <n v="0"/>
    <x v="0"/>
    <n v="159"/>
    <n v="1"/>
    <n v="0"/>
    <x v="0"/>
    <n v="30"/>
    <n v="0"/>
    <n v="1"/>
    <x v="0"/>
    <n v="302000"/>
    <n v="1.2"/>
    <n v="138"/>
    <x v="1"/>
    <x v="1"/>
    <x v="0"/>
    <n v="0"/>
    <n v="1"/>
    <x v="0"/>
    <n v="29"/>
    <x v="0"/>
    <x v="0"/>
    <x v="0"/>
  </r>
  <r>
    <x v="10"/>
    <x v="1"/>
    <n v="1"/>
    <x v="1"/>
    <n v="582"/>
    <n v="1"/>
    <n v="0"/>
    <x v="0"/>
    <n v="38"/>
    <n v="0"/>
    <n v="1"/>
    <x v="0"/>
    <n v="310000"/>
    <n v="1.9"/>
    <n v="135"/>
    <x v="0"/>
    <x v="0"/>
    <x v="1"/>
    <n v="1"/>
    <n v="0"/>
    <x v="1"/>
    <n v="35"/>
    <x v="1"/>
    <x v="1"/>
    <x v="1"/>
  </r>
  <r>
    <x v="10"/>
    <x v="1"/>
    <n v="1"/>
    <x v="1"/>
    <n v="115"/>
    <n v="0"/>
    <n v="1"/>
    <x v="1"/>
    <n v="45"/>
    <n v="1"/>
    <n v="0"/>
    <x v="1"/>
    <n v="184000"/>
    <n v="0.9"/>
    <n v="134"/>
    <x v="0"/>
    <x v="0"/>
    <x v="0"/>
    <n v="1"/>
    <n v="0"/>
    <x v="1"/>
    <n v="118"/>
    <x v="0"/>
    <x v="0"/>
    <x v="0"/>
  </r>
  <r>
    <x v="10"/>
    <x v="0"/>
    <n v="0"/>
    <x v="0"/>
    <n v="121"/>
    <n v="1"/>
    <n v="0"/>
    <x v="0"/>
    <n v="40"/>
    <n v="0"/>
    <n v="1"/>
    <x v="0"/>
    <n v="260000"/>
    <n v="0.7"/>
    <n v="130"/>
    <x v="0"/>
    <x v="0"/>
    <x v="0"/>
    <n v="0"/>
    <n v="1"/>
    <x v="0"/>
    <n v="175"/>
    <x v="0"/>
    <x v="0"/>
    <x v="0"/>
  </r>
  <r>
    <x v="10"/>
    <x v="0"/>
    <n v="0"/>
    <x v="0"/>
    <n v="121"/>
    <n v="1"/>
    <n v="0"/>
    <x v="0"/>
    <n v="40"/>
    <n v="0"/>
    <n v="1"/>
    <x v="0"/>
    <n v="260000"/>
    <n v="0.7"/>
    <n v="130"/>
    <x v="0"/>
    <x v="0"/>
    <x v="0"/>
    <n v="0"/>
    <n v="1"/>
    <x v="0"/>
    <n v="175"/>
    <x v="0"/>
    <x v="0"/>
    <x v="0"/>
  </r>
  <r>
    <x v="10"/>
    <x v="0"/>
    <n v="0"/>
    <x v="0"/>
    <n v="159"/>
    <n v="1"/>
    <n v="0"/>
    <x v="0"/>
    <n v="30"/>
    <n v="0"/>
    <n v="1"/>
    <x v="0"/>
    <n v="302000"/>
    <n v="1.2"/>
    <n v="138"/>
    <x v="1"/>
    <x v="1"/>
    <x v="0"/>
    <n v="0"/>
    <n v="1"/>
    <x v="0"/>
    <n v="29"/>
    <x v="0"/>
    <x v="0"/>
    <x v="0"/>
  </r>
  <r>
    <x v="10"/>
    <x v="1"/>
    <n v="1"/>
    <x v="1"/>
    <n v="1846"/>
    <n v="1"/>
    <n v="0"/>
    <x v="0"/>
    <n v="35"/>
    <n v="0"/>
    <n v="1"/>
    <x v="0"/>
    <n v="263358.03000000003"/>
    <n v="1.18"/>
    <n v="137"/>
    <x v="0"/>
    <x v="0"/>
    <x v="1"/>
    <n v="1"/>
    <n v="0"/>
    <x v="1"/>
    <n v="119"/>
    <x v="0"/>
    <x v="0"/>
    <x v="0"/>
  </r>
  <r>
    <x v="10"/>
    <x v="0"/>
    <n v="0"/>
    <x v="0"/>
    <n v="168"/>
    <n v="0"/>
    <n v="1"/>
    <x v="1"/>
    <n v="38"/>
    <n v="1"/>
    <n v="0"/>
    <x v="1"/>
    <n v="276000"/>
    <n v="1.1000000000000001"/>
    <n v="137"/>
    <x v="0"/>
    <x v="0"/>
    <x v="0"/>
    <n v="0"/>
    <n v="1"/>
    <x v="0"/>
    <n v="11"/>
    <x v="1"/>
    <x v="1"/>
    <x v="1"/>
  </r>
  <r>
    <x v="10"/>
    <x v="0"/>
    <n v="0"/>
    <x v="0"/>
    <n v="2334"/>
    <n v="1"/>
    <n v="0"/>
    <x v="0"/>
    <n v="35"/>
    <n v="0"/>
    <n v="1"/>
    <x v="0"/>
    <n v="75000"/>
    <n v="0.9"/>
    <n v="142"/>
    <x v="1"/>
    <x v="1"/>
    <x v="0"/>
    <n v="0"/>
    <n v="1"/>
    <x v="0"/>
    <n v="126"/>
    <x v="1"/>
    <x v="1"/>
    <x v="1"/>
  </r>
  <r>
    <x v="10"/>
    <x v="0"/>
    <n v="0"/>
    <x v="0"/>
    <n v="1051"/>
    <n v="1"/>
    <n v="0"/>
    <x v="0"/>
    <n v="30"/>
    <n v="0"/>
    <n v="1"/>
    <x v="0"/>
    <n v="232000"/>
    <n v="0.7"/>
    <n v="136"/>
    <x v="1"/>
    <x v="1"/>
    <x v="1"/>
    <n v="0"/>
    <n v="1"/>
    <x v="0"/>
    <n v="246"/>
    <x v="0"/>
    <x v="0"/>
    <x v="0"/>
  </r>
  <r>
    <x v="10"/>
    <x v="1"/>
    <n v="1"/>
    <x v="1"/>
    <n v="582"/>
    <n v="1"/>
    <n v="0"/>
    <x v="0"/>
    <n v="38"/>
    <n v="0"/>
    <n v="1"/>
    <x v="0"/>
    <n v="310000"/>
    <n v="1.9"/>
    <n v="135"/>
    <x v="0"/>
    <x v="0"/>
    <x v="1"/>
    <n v="1"/>
    <n v="0"/>
    <x v="1"/>
    <n v="35"/>
    <x v="1"/>
    <x v="1"/>
    <x v="1"/>
  </r>
  <r>
    <x v="10"/>
    <x v="0"/>
    <n v="0"/>
    <x v="0"/>
    <n v="115"/>
    <n v="0"/>
    <n v="1"/>
    <x v="1"/>
    <n v="20"/>
    <n v="0"/>
    <n v="1"/>
    <x v="0"/>
    <n v="189000"/>
    <n v="0.8"/>
    <n v="139"/>
    <x v="0"/>
    <x v="0"/>
    <x v="0"/>
    <n v="0"/>
    <n v="1"/>
    <x v="0"/>
    <n v="146"/>
    <x v="0"/>
    <x v="0"/>
    <x v="0"/>
  </r>
  <r>
    <x v="10"/>
    <x v="0"/>
    <n v="0"/>
    <x v="0"/>
    <n v="121"/>
    <n v="1"/>
    <n v="0"/>
    <x v="0"/>
    <n v="40"/>
    <n v="0"/>
    <n v="1"/>
    <x v="0"/>
    <n v="260000"/>
    <n v="0.7"/>
    <n v="130"/>
    <x v="0"/>
    <x v="0"/>
    <x v="0"/>
    <n v="0"/>
    <n v="1"/>
    <x v="0"/>
    <n v="175"/>
    <x v="0"/>
    <x v="0"/>
    <x v="0"/>
  </r>
  <r>
    <x v="10"/>
    <x v="0"/>
    <n v="0"/>
    <x v="0"/>
    <n v="121"/>
    <n v="1"/>
    <n v="0"/>
    <x v="0"/>
    <n v="40"/>
    <n v="0"/>
    <n v="1"/>
    <x v="0"/>
    <n v="260000"/>
    <n v="0.7"/>
    <n v="130"/>
    <x v="0"/>
    <x v="0"/>
    <x v="0"/>
    <n v="0"/>
    <n v="1"/>
    <x v="0"/>
    <n v="175"/>
    <x v="0"/>
    <x v="0"/>
    <x v="0"/>
  </r>
  <r>
    <x v="10"/>
    <x v="1"/>
    <n v="1"/>
    <x v="1"/>
    <n v="369"/>
    <n v="1"/>
    <n v="0"/>
    <x v="0"/>
    <n v="25"/>
    <n v="0"/>
    <n v="1"/>
    <x v="0"/>
    <n v="252000"/>
    <n v="1.6"/>
    <n v="136"/>
    <x v="0"/>
    <x v="0"/>
    <x v="0"/>
    <n v="0"/>
    <n v="1"/>
    <x v="0"/>
    <n v="90"/>
    <x v="0"/>
    <x v="0"/>
    <x v="0"/>
  </r>
  <r>
    <x v="10"/>
    <x v="1"/>
    <n v="1"/>
    <x v="1"/>
    <n v="582"/>
    <n v="0"/>
    <n v="1"/>
    <x v="1"/>
    <n v="50"/>
    <n v="0"/>
    <n v="1"/>
    <x v="0"/>
    <n v="153000"/>
    <n v="0.6"/>
    <n v="134"/>
    <x v="1"/>
    <x v="1"/>
    <x v="0"/>
    <n v="0"/>
    <n v="1"/>
    <x v="0"/>
    <n v="172"/>
    <x v="1"/>
    <x v="1"/>
    <x v="1"/>
  </r>
  <r>
    <x v="10"/>
    <x v="1"/>
    <n v="1"/>
    <x v="1"/>
    <n v="115"/>
    <n v="0"/>
    <n v="1"/>
    <x v="1"/>
    <n v="45"/>
    <n v="1"/>
    <n v="0"/>
    <x v="1"/>
    <n v="184000"/>
    <n v="0.9"/>
    <n v="134"/>
    <x v="0"/>
    <x v="0"/>
    <x v="1"/>
    <n v="1"/>
    <n v="0"/>
    <x v="1"/>
    <n v="118"/>
    <x v="0"/>
    <x v="0"/>
    <x v="0"/>
  </r>
  <r>
    <x v="10"/>
    <x v="1"/>
    <n v="1"/>
    <x v="1"/>
    <n v="482"/>
    <n v="1"/>
    <n v="0"/>
    <x v="0"/>
    <n v="30"/>
    <n v="0"/>
    <n v="1"/>
    <x v="0"/>
    <n v="329000"/>
    <n v="0.9"/>
    <n v="132"/>
    <x v="1"/>
    <x v="1"/>
    <x v="0"/>
    <n v="0"/>
    <n v="1"/>
    <x v="0"/>
    <n v="109"/>
    <x v="0"/>
    <x v="0"/>
    <x v="0"/>
  </r>
  <r>
    <x v="10"/>
    <x v="0"/>
    <n v="0"/>
    <x v="0"/>
    <n v="249"/>
    <n v="1"/>
    <n v="0"/>
    <x v="0"/>
    <n v="35"/>
    <n v="1"/>
    <n v="0"/>
    <x v="1"/>
    <n v="319000"/>
    <n v="1"/>
    <n v="128"/>
    <x v="1"/>
    <x v="1"/>
    <x v="1"/>
    <n v="0"/>
    <n v="1"/>
    <x v="0"/>
    <n v="28"/>
    <x v="1"/>
    <x v="1"/>
    <x v="1"/>
  </r>
  <r>
    <x v="10"/>
    <x v="0"/>
    <n v="0"/>
    <x v="0"/>
    <n v="1051"/>
    <n v="1"/>
    <n v="0"/>
    <x v="0"/>
    <n v="30"/>
    <n v="0"/>
    <n v="1"/>
    <x v="0"/>
    <n v="232000"/>
    <n v="0.7"/>
    <n v="136"/>
    <x v="1"/>
    <x v="1"/>
    <x v="1"/>
    <n v="0"/>
    <n v="1"/>
    <x v="0"/>
    <n v="246"/>
    <x v="0"/>
    <x v="0"/>
    <x v="0"/>
  </r>
  <r>
    <x v="10"/>
    <x v="0"/>
    <n v="0"/>
    <x v="0"/>
    <n v="159"/>
    <n v="1"/>
    <n v="0"/>
    <x v="0"/>
    <n v="30"/>
    <n v="0"/>
    <n v="1"/>
    <x v="0"/>
    <n v="302000"/>
    <n v="1.2"/>
    <n v="138"/>
    <x v="1"/>
    <x v="1"/>
    <x v="1"/>
    <n v="0"/>
    <n v="1"/>
    <x v="0"/>
    <n v="29"/>
    <x v="0"/>
    <x v="0"/>
    <x v="0"/>
  </r>
  <r>
    <x v="10"/>
    <x v="1"/>
    <n v="1"/>
    <x v="1"/>
    <n v="196"/>
    <n v="0"/>
    <n v="1"/>
    <x v="1"/>
    <n v="45"/>
    <n v="0"/>
    <n v="1"/>
    <x v="0"/>
    <n v="395000"/>
    <n v="1.6"/>
    <n v="136"/>
    <x v="0"/>
    <x v="0"/>
    <x v="1"/>
    <n v="1"/>
    <n v="0"/>
    <x v="1"/>
    <n v="285"/>
    <x v="0"/>
    <x v="0"/>
    <x v="0"/>
  </r>
  <r>
    <x v="10"/>
    <x v="0"/>
    <n v="0"/>
    <x v="0"/>
    <n v="168"/>
    <n v="0"/>
    <n v="1"/>
    <x v="1"/>
    <n v="38"/>
    <n v="1"/>
    <n v="0"/>
    <x v="1"/>
    <n v="276000"/>
    <n v="1.1000000000000001"/>
    <n v="137"/>
    <x v="0"/>
    <x v="0"/>
    <x v="0"/>
    <n v="0"/>
    <n v="1"/>
    <x v="0"/>
    <n v="11"/>
    <x v="1"/>
    <x v="1"/>
    <x v="1"/>
  </r>
  <r>
    <x v="10"/>
    <x v="1"/>
    <n v="1"/>
    <x v="1"/>
    <n v="369"/>
    <n v="1"/>
    <n v="0"/>
    <x v="0"/>
    <n v="25"/>
    <n v="0"/>
    <n v="1"/>
    <x v="0"/>
    <n v="252000"/>
    <n v="1.6"/>
    <n v="136"/>
    <x v="0"/>
    <x v="0"/>
    <x v="0"/>
    <n v="0"/>
    <n v="1"/>
    <x v="0"/>
    <n v="90"/>
    <x v="0"/>
    <x v="0"/>
    <x v="0"/>
  </r>
  <r>
    <x v="10"/>
    <x v="0"/>
    <n v="0"/>
    <x v="0"/>
    <n v="298"/>
    <n v="0"/>
    <n v="1"/>
    <x v="1"/>
    <n v="35"/>
    <n v="0"/>
    <n v="1"/>
    <x v="0"/>
    <n v="289000"/>
    <n v="0.9"/>
    <n v="140"/>
    <x v="0"/>
    <x v="0"/>
    <x v="0"/>
    <n v="1"/>
    <n v="0"/>
    <x v="1"/>
    <n v="240"/>
    <x v="0"/>
    <x v="0"/>
    <x v="0"/>
  </r>
  <r>
    <x v="10"/>
    <x v="0"/>
    <n v="0"/>
    <x v="0"/>
    <n v="121"/>
    <n v="1"/>
    <n v="0"/>
    <x v="0"/>
    <n v="40"/>
    <n v="0"/>
    <n v="1"/>
    <x v="0"/>
    <n v="260000"/>
    <n v="0.7"/>
    <n v="130"/>
    <x v="0"/>
    <x v="0"/>
    <x v="0"/>
    <n v="0"/>
    <n v="1"/>
    <x v="0"/>
    <n v="175"/>
    <x v="0"/>
    <x v="0"/>
    <x v="0"/>
  </r>
  <r>
    <x v="10"/>
    <x v="1"/>
    <n v="1"/>
    <x v="1"/>
    <n v="482"/>
    <n v="1"/>
    <n v="0"/>
    <x v="0"/>
    <n v="30"/>
    <n v="0"/>
    <n v="1"/>
    <x v="0"/>
    <n v="329000"/>
    <n v="0.9"/>
    <n v="132"/>
    <x v="1"/>
    <x v="1"/>
    <x v="0"/>
    <n v="0"/>
    <n v="1"/>
    <x v="0"/>
    <n v="109"/>
    <x v="0"/>
    <x v="0"/>
    <x v="0"/>
  </r>
  <r>
    <x v="10"/>
    <x v="1"/>
    <n v="1"/>
    <x v="1"/>
    <n v="2522"/>
    <n v="0"/>
    <n v="1"/>
    <x v="1"/>
    <n v="30"/>
    <n v="1"/>
    <n v="0"/>
    <x v="1"/>
    <n v="404000"/>
    <n v="0.5"/>
    <n v="139"/>
    <x v="1"/>
    <x v="1"/>
    <x v="1"/>
    <n v="0"/>
    <n v="1"/>
    <x v="0"/>
    <n v="214"/>
    <x v="0"/>
    <x v="0"/>
    <x v="0"/>
  </r>
  <r>
    <x v="10"/>
    <x v="0"/>
    <n v="0"/>
    <x v="0"/>
    <n v="167"/>
    <n v="1"/>
    <n v="0"/>
    <x v="0"/>
    <n v="45"/>
    <n v="0"/>
    <n v="1"/>
    <x v="0"/>
    <n v="362000"/>
    <n v="1"/>
    <n v="136"/>
    <x v="1"/>
    <x v="1"/>
    <x v="1"/>
    <n v="0"/>
    <n v="1"/>
    <x v="0"/>
    <n v="187"/>
    <x v="0"/>
    <x v="0"/>
    <x v="0"/>
  </r>
  <r>
    <x v="10"/>
    <x v="1"/>
    <n v="1"/>
    <x v="1"/>
    <n v="185"/>
    <n v="0"/>
    <n v="1"/>
    <x v="1"/>
    <n v="30"/>
    <n v="0"/>
    <n v="1"/>
    <x v="0"/>
    <n v="266000"/>
    <n v="0.7"/>
    <n v="141"/>
    <x v="0"/>
    <x v="0"/>
    <x v="1"/>
    <n v="1"/>
    <n v="0"/>
    <x v="1"/>
    <n v="112"/>
    <x v="0"/>
    <x v="0"/>
    <x v="0"/>
  </r>
  <r>
    <x v="10"/>
    <x v="1"/>
    <n v="1"/>
    <x v="1"/>
    <n v="250"/>
    <n v="0"/>
    <n v="1"/>
    <x v="1"/>
    <n v="25"/>
    <n v="0"/>
    <n v="1"/>
    <x v="0"/>
    <n v="262000"/>
    <n v="1"/>
    <n v="136"/>
    <x v="0"/>
    <x v="0"/>
    <x v="0"/>
    <n v="1"/>
    <n v="0"/>
    <x v="1"/>
    <n v="120"/>
    <x v="0"/>
    <x v="0"/>
    <x v="0"/>
  </r>
  <r>
    <x v="10"/>
    <x v="1"/>
    <n v="1"/>
    <x v="1"/>
    <n v="115"/>
    <n v="0"/>
    <n v="1"/>
    <x v="1"/>
    <n v="45"/>
    <n v="1"/>
    <n v="0"/>
    <x v="1"/>
    <n v="184000"/>
    <n v="0.9"/>
    <n v="134"/>
    <x v="0"/>
    <x v="0"/>
    <x v="0"/>
    <n v="1"/>
    <n v="0"/>
    <x v="1"/>
    <n v="118"/>
    <x v="0"/>
    <x v="0"/>
    <x v="0"/>
  </r>
  <r>
    <x v="10"/>
    <x v="1"/>
    <n v="1"/>
    <x v="1"/>
    <n v="582"/>
    <n v="0"/>
    <n v="1"/>
    <x v="1"/>
    <n v="62"/>
    <n v="1"/>
    <n v="0"/>
    <x v="1"/>
    <n v="147000"/>
    <n v="0.8"/>
    <n v="140"/>
    <x v="0"/>
    <x v="0"/>
    <x v="0"/>
    <n v="1"/>
    <n v="0"/>
    <x v="1"/>
    <n v="192"/>
    <x v="0"/>
    <x v="0"/>
    <x v="0"/>
  </r>
  <r>
    <x v="10"/>
    <x v="0"/>
    <n v="0"/>
    <x v="0"/>
    <n v="168"/>
    <n v="0"/>
    <n v="1"/>
    <x v="1"/>
    <n v="38"/>
    <n v="1"/>
    <n v="0"/>
    <x v="1"/>
    <n v="276000"/>
    <n v="1.1000000000000001"/>
    <n v="137"/>
    <x v="0"/>
    <x v="0"/>
    <x v="0"/>
    <n v="0"/>
    <n v="1"/>
    <x v="0"/>
    <n v="11"/>
    <x v="1"/>
    <x v="1"/>
    <x v="1"/>
  </r>
  <r>
    <x v="10"/>
    <x v="1"/>
    <n v="1"/>
    <x v="1"/>
    <n v="185"/>
    <n v="0"/>
    <n v="1"/>
    <x v="1"/>
    <n v="30"/>
    <n v="0"/>
    <n v="1"/>
    <x v="0"/>
    <n v="266000"/>
    <n v="0.7"/>
    <n v="141"/>
    <x v="0"/>
    <x v="0"/>
    <x v="0"/>
    <n v="1"/>
    <n v="0"/>
    <x v="1"/>
    <n v="112"/>
    <x v="0"/>
    <x v="0"/>
    <x v="0"/>
  </r>
  <r>
    <x v="10"/>
    <x v="0"/>
    <n v="0"/>
    <x v="0"/>
    <n v="47"/>
    <n v="1"/>
    <n v="0"/>
    <x v="0"/>
    <n v="35"/>
    <n v="1"/>
    <n v="0"/>
    <x v="1"/>
    <n v="319000"/>
    <n v="1"/>
    <n v="128"/>
    <x v="1"/>
    <x v="1"/>
    <x v="0"/>
    <n v="0"/>
    <n v="1"/>
    <x v="0"/>
    <n v="28"/>
    <x v="1"/>
    <x v="1"/>
    <x v="1"/>
  </r>
  <r>
    <x v="10"/>
    <x v="0"/>
    <n v="0"/>
    <x v="0"/>
    <n v="249"/>
    <n v="1"/>
    <n v="0"/>
    <x v="0"/>
    <n v="35"/>
    <n v="1"/>
    <n v="0"/>
    <x v="1"/>
    <n v="319000"/>
    <n v="1"/>
    <n v="128"/>
    <x v="1"/>
    <x v="1"/>
    <x v="1"/>
    <n v="0"/>
    <n v="1"/>
    <x v="0"/>
    <n v="28"/>
    <x v="1"/>
    <x v="1"/>
    <x v="1"/>
  </r>
  <r>
    <x v="10"/>
    <x v="0"/>
    <n v="0"/>
    <x v="0"/>
    <n v="121"/>
    <n v="1"/>
    <n v="0"/>
    <x v="0"/>
    <n v="40"/>
    <n v="0"/>
    <n v="1"/>
    <x v="0"/>
    <n v="260000"/>
    <n v="0.7"/>
    <n v="130"/>
    <x v="0"/>
    <x v="0"/>
    <x v="1"/>
    <n v="0"/>
    <n v="1"/>
    <x v="0"/>
    <n v="175"/>
    <x v="0"/>
    <x v="0"/>
    <x v="0"/>
  </r>
  <r>
    <x v="10"/>
    <x v="0"/>
    <n v="0"/>
    <x v="0"/>
    <n v="298"/>
    <n v="0"/>
    <n v="1"/>
    <x v="1"/>
    <n v="35"/>
    <n v="0"/>
    <n v="1"/>
    <x v="0"/>
    <n v="362000"/>
    <n v="0.9"/>
    <n v="140"/>
    <x v="0"/>
    <x v="0"/>
    <x v="0"/>
    <n v="1"/>
    <n v="0"/>
    <x v="1"/>
    <n v="240"/>
    <x v="0"/>
    <x v="0"/>
    <x v="0"/>
  </r>
  <r>
    <x v="10"/>
    <x v="1"/>
    <n v="1"/>
    <x v="1"/>
    <n v="582"/>
    <n v="1"/>
    <n v="0"/>
    <x v="0"/>
    <n v="38"/>
    <n v="0"/>
    <n v="1"/>
    <x v="0"/>
    <n v="310000"/>
    <n v="1.9"/>
    <n v="135"/>
    <x v="0"/>
    <x v="0"/>
    <x v="0"/>
    <n v="1"/>
    <n v="0"/>
    <x v="1"/>
    <n v="35"/>
    <x v="1"/>
    <x v="1"/>
    <x v="1"/>
  </r>
  <r>
    <x v="10"/>
    <x v="0"/>
    <n v="0"/>
    <x v="0"/>
    <n v="298"/>
    <n v="0"/>
    <n v="1"/>
    <x v="1"/>
    <n v="35"/>
    <n v="0"/>
    <n v="1"/>
    <x v="0"/>
    <n v="362000"/>
    <n v="0.9"/>
    <n v="140"/>
    <x v="0"/>
    <x v="0"/>
    <x v="0"/>
    <n v="1"/>
    <n v="0"/>
    <x v="1"/>
    <n v="240"/>
    <x v="0"/>
    <x v="0"/>
    <x v="0"/>
  </r>
  <r>
    <x v="10"/>
    <x v="0"/>
    <n v="0"/>
    <x v="0"/>
    <n v="1051"/>
    <n v="1"/>
    <n v="0"/>
    <x v="0"/>
    <n v="30"/>
    <n v="0"/>
    <n v="1"/>
    <x v="0"/>
    <n v="232000"/>
    <n v="0.7"/>
    <n v="136"/>
    <x v="1"/>
    <x v="1"/>
    <x v="0"/>
    <n v="0"/>
    <n v="1"/>
    <x v="0"/>
    <n v="246"/>
    <x v="0"/>
    <x v="0"/>
    <x v="0"/>
  </r>
  <r>
    <x v="10"/>
    <x v="0"/>
    <n v="0"/>
    <x v="0"/>
    <n v="298"/>
    <n v="0"/>
    <n v="1"/>
    <x v="1"/>
    <n v="35"/>
    <n v="0"/>
    <n v="1"/>
    <x v="0"/>
    <n v="362000"/>
    <n v="0.9"/>
    <n v="140"/>
    <x v="0"/>
    <x v="0"/>
    <x v="1"/>
    <n v="1"/>
    <n v="0"/>
    <x v="1"/>
    <n v="240"/>
    <x v="0"/>
    <x v="0"/>
    <x v="0"/>
  </r>
  <r>
    <x v="10"/>
    <x v="1"/>
    <n v="1"/>
    <x v="1"/>
    <n v="582"/>
    <n v="0"/>
    <n v="1"/>
    <x v="1"/>
    <n v="62"/>
    <n v="1"/>
    <n v="0"/>
    <x v="1"/>
    <n v="147000"/>
    <n v="0.8"/>
    <n v="140"/>
    <x v="0"/>
    <x v="0"/>
    <x v="0"/>
    <n v="1"/>
    <n v="0"/>
    <x v="1"/>
    <n v="192"/>
    <x v="0"/>
    <x v="0"/>
    <x v="0"/>
  </r>
  <r>
    <x v="10"/>
    <x v="1"/>
    <n v="1"/>
    <x v="1"/>
    <n v="245"/>
    <n v="0"/>
    <n v="1"/>
    <x v="1"/>
    <n v="45"/>
    <n v="1"/>
    <n v="0"/>
    <x v="1"/>
    <n v="274000"/>
    <n v="1"/>
    <n v="133"/>
    <x v="0"/>
    <x v="0"/>
    <x v="0"/>
    <n v="0"/>
    <n v="1"/>
    <x v="0"/>
    <n v="215"/>
    <x v="0"/>
    <x v="0"/>
    <x v="0"/>
  </r>
  <r>
    <x v="10"/>
    <x v="0"/>
    <n v="0"/>
    <x v="0"/>
    <n v="298"/>
    <n v="0"/>
    <n v="1"/>
    <x v="1"/>
    <n v="35"/>
    <n v="0"/>
    <n v="1"/>
    <x v="0"/>
    <n v="362000"/>
    <n v="0.9"/>
    <n v="140"/>
    <x v="0"/>
    <x v="0"/>
    <x v="0"/>
    <n v="1"/>
    <n v="0"/>
    <x v="1"/>
    <n v="240"/>
    <x v="0"/>
    <x v="0"/>
    <x v="0"/>
  </r>
  <r>
    <x v="10"/>
    <x v="0"/>
    <n v="0"/>
    <x v="0"/>
    <n v="1051"/>
    <n v="1"/>
    <n v="0"/>
    <x v="0"/>
    <n v="30"/>
    <n v="0"/>
    <n v="1"/>
    <x v="0"/>
    <n v="232000"/>
    <n v="0.7"/>
    <n v="136"/>
    <x v="1"/>
    <x v="1"/>
    <x v="0"/>
    <n v="0"/>
    <n v="1"/>
    <x v="0"/>
    <n v="246"/>
    <x v="0"/>
    <x v="0"/>
    <x v="0"/>
  </r>
  <r>
    <x v="10"/>
    <x v="1"/>
    <n v="1"/>
    <x v="1"/>
    <n v="369"/>
    <n v="1"/>
    <n v="0"/>
    <x v="0"/>
    <n v="25"/>
    <n v="0"/>
    <n v="1"/>
    <x v="0"/>
    <n v="252000"/>
    <n v="1.6"/>
    <n v="136"/>
    <x v="0"/>
    <x v="0"/>
    <x v="1"/>
    <n v="0"/>
    <n v="1"/>
    <x v="0"/>
    <n v="90"/>
    <x v="0"/>
    <x v="0"/>
    <x v="0"/>
  </r>
  <r>
    <x v="10"/>
    <x v="1"/>
    <n v="1"/>
    <x v="1"/>
    <n v="250"/>
    <n v="0"/>
    <n v="1"/>
    <x v="1"/>
    <n v="25"/>
    <n v="0"/>
    <n v="1"/>
    <x v="0"/>
    <n v="262000"/>
    <n v="1"/>
    <n v="136"/>
    <x v="0"/>
    <x v="0"/>
    <x v="0"/>
    <n v="1"/>
    <n v="0"/>
    <x v="1"/>
    <n v="120"/>
    <x v="0"/>
    <x v="0"/>
    <x v="0"/>
  </r>
  <r>
    <x v="10"/>
    <x v="1"/>
    <n v="1"/>
    <x v="1"/>
    <n v="1548"/>
    <n v="0"/>
    <n v="1"/>
    <x v="1"/>
    <n v="30"/>
    <n v="1"/>
    <n v="0"/>
    <x v="1"/>
    <n v="211000"/>
    <n v="0.8"/>
    <n v="138"/>
    <x v="0"/>
    <x v="0"/>
    <x v="0"/>
    <n v="0"/>
    <n v="1"/>
    <x v="0"/>
    <n v="108"/>
    <x v="0"/>
    <x v="0"/>
    <x v="0"/>
  </r>
  <r>
    <x v="10"/>
    <x v="1"/>
    <n v="1"/>
    <x v="1"/>
    <n v="1846"/>
    <n v="1"/>
    <n v="0"/>
    <x v="0"/>
    <n v="35"/>
    <n v="0"/>
    <n v="1"/>
    <x v="0"/>
    <n v="263358.03000000003"/>
    <n v="1.18"/>
    <n v="137"/>
    <x v="0"/>
    <x v="0"/>
    <x v="0"/>
    <n v="1"/>
    <n v="0"/>
    <x v="1"/>
    <n v="119"/>
    <x v="0"/>
    <x v="0"/>
    <x v="0"/>
  </r>
  <r>
    <x v="10"/>
    <x v="0"/>
    <n v="0"/>
    <x v="0"/>
    <n v="54"/>
    <n v="0"/>
    <n v="1"/>
    <x v="1"/>
    <n v="40"/>
    <n v="0"/>
    <n v="1"/>
    <x v="0"/>
    <n v="279000"/>
    <n v="0.8"/>
    <n v="141"/>
    <x v="0"/>
    <x v="0"/>
    <x v="0"/>
    <n v="0"/>
    <n v="1"/>
    <x v="0"/>
    <n v="250"/>
    <x v="0"/>
    <x v="0"/>
    <x v="0"/>
  </r>
  <r>
    <x v="10"/>
    <x v="1"/>
    <n v="1"/>
    <x v="1"/>
    <n v="318"/>
    <n v="0"/>
    <n v="1"/>
    <x v="1"/>
    <n v="40"/>
    <n v="1"/>
    <n v="0"/>
    <x v="1"/>
    <n v="216000"/>
    <n v="2.2999999999999998"/>
    <n v="131"/>
    <x v="1"/>
    <x v="1"/>
    <x v="0"/>
    <n v="0"/>
    <n v="1"/>
    <x v="0"/>
    <n v="60"/>
    <x v="1"/>
    <x v="1"/>
    <x v="1"/>
  </r>
  <r>
    <x v="10"/>
    <x v="0"/>
    <n v="0"/>
    <x v="0"/>
    <n v="1051"/>
    <n v="1"/>
    <n v="0"/>
    <x v="0"/>
    <n v="30"/>
    <n v="0"/>
    <n v="1"/>
    <x v="0"/>
    <n v="232000"/>
    <n v="0.7"/>
    <n v="136"/>
    <x v="1"/>
    <x v="1"/>
    <x v="1"/>
    <n v="0"/>
    <n v="1"/>
    <x v="0"/>
    <n v="246"/>
    <x v="0"/>
    <x v="0"/>
    <x v="0"/>
  </r>
  <r>
    <x v="10"/>
    <x v="1"/>
    <n v="1"/>
    <x v="1"/>
    <n v="482"/>
    <n v="1"/>
    <n v="0"/>
    <x v="0"/>
    <n v="30"/>
    <n v="0"/>
    <n v="1"/>
    <x v="0"/>
    <n v="329000"/>
    <n v="0.9"/>
    <n v="132"/>
    <x v="1"/>
    <x v="1"/>
    <x v="1"/>
    <n v="0"/>
    <n v="1"/>
    <x v="0"/>
    <n v="109"/>
    <x v="0"/>
    <x v="0"/>
    <x v="0"/>
  </r>
  <r>
    <x v="10"/>
    <x v="1"/>
    <n v="1"/>
    <x v="1"/>
    <n v="2522"/>
    <n v="0"/>
    <n v="1"/>
    <x v="1"/>
    <n v="30"/>
    <n v="1"/>
    <n v="0"/>
    <x v="1"/>
    <n v="404000"/>
    <n v="0.5"/>
    <n v="139"/>
    <x v="1"/>
    <x v="1"/>
    <x v="1"/>
    <n v="0"/>
    <n v="1"/>
    <x v="0"/>
    <n v="214"/>
    <x v="0"/>
    <x v="0"/>
    <x v="0"/>
  </r>
  <r>
    <x v="10"/>
    <x v="1"/>
    <n v="1"/>
    <x v="1"/>
    <n v="1846"/>
    <n v="1"/>
    <n v="0"/>
    <x v="0"/>
    <n v="35"/>
    <n v="0"/>
    <n v="1"/>
    <x v="0"/>
    <n v="263358.03000000003"/>
    <n v="1.18"/>
    <n v="137"/>
    <x v="0"/>
    <x v="0"/>
    <x v="1"/>
    <n v="1"/>
    <n v="0"/>
    <x v="1"/>
    <n v="119"/>
    <x v="0"/>
    <x v="0"/>
    <x v="0"/>
  </r>
  <r>
    <x v="10"/>
    <x v="0"/>
    <n v="0"/>
    <x v="0"/>
    <n v="582"/>
    <n v="1"/>
    <n v="0"/>
    <x v="0"/>
    <n v="20"/>
    <n v="1"/>
    <n v="0"/>
    <x v="1"/>
    <n v="279000"/>
    <n v="1"/>
    <n v="134"/>
    <x v="1"/>
    <x v="1"/>
    <x v="0"/>
    <n v="0"/>
    <n v="1"/>
    <x v="0"/>
    <n v="186"/>
    <x v="0"/>
    <x v="0"/>
    <x v="0"/>
  </r>
  <r>
    <x v="10"/>
    <x v="1"/>
    <n v="1"/>
    <x v="1"/>
    <n v="2522"/>
    <n v="0"/>
    <n v="1"/>
    <x v="1"/>
    <n v="30"/>
    <n v="1"/>
    <n v="0"/>
    <x v="1"/>
    <n v="404000"/>
    <n v="0.5"/>
    <n v="139"/>
    <x v="1"/>
    <x v="1"/>
    <x v="1"/>
    <n v="0"/>
    <n v="1"/>
    <x v="0"/>
    <n v="214"/>
    <x v="0"/>
    <x v="0"/>
    <x v="0"/>
  </r>
  <r>
    <x v="10"/>
    <x v="0"/>
    <n v="0"/>
    <x v="0"/>
    <n v="168"/>
    <n v="0"/>
    <n v="1"/>
    <x v="1"/>
    <n v="38"/>
    <n v="1"/>
    <n v="0"/>
    <x v="1"/>
    <n v="276000"/>
    <n v="1.1000000000000001"/>
    <n v="137"/>
    <x v="0"/>
    <x v="0"/>
    <x v="1"/>
    <n v="0"/>
    <n v="1"/>
    <x v="0"/>
    <n v="11"/>
    <x v="1"/>
    <x v="1"/>
    <x v="1"/>
  </r>
  <r>
    <x v="10"/>
    <x v="0"/>
    <n v="0"/>
    <x v="0"/>
    <n v="168"/>
    <n v="0"/>
    <n v="1"/>
    <x v="1"/>
    <n v="38"/>
    <n v="1"/>
    <n v="0"/>
    <x v="1"/>
    <n v="276000"/>
    <n v="1.1000000000000001"/>
    <n v="137"/>
    <x v="0"/>
    <x v="0"/>
    <x v="0"/>
    <n v="0"/>
    <n v="1"/>
    <x v="0"/>
    <n v="11"/>
    <x v="1"/>
    <x v="1"/>
    <x v="1"/>
  </r>
  <r>
    <x v="10"/>
    <x v="0"/>
    <n v="0"/>
    <x v="0"/>
    <n v="168"/>
    <n v="0"/>
    <n v="1"/>
    <x v="1"/>
    <n v="38"/>
    <n v="1"/>
    <n v="0"/>
    <x v="1"/>
    <n v="276000"/>
    <n v="1.1000000000000001"/>
    <n v="137"/>
    <x v="0"/>
    <x v="0"/>
    <x v="0"/>
    <n v="0"/>
    <n v="1"/>
    <x v="0"/>
    <n v="11"/>
    <x v="1"/>
    <x v="1"/>
    <x v="1"/>
  </r>
  <r>
    <x v="10"/>
    <x v="0"/>
    <n v="0"/>
    <x v="0"/>
    <n v="249"/>
    <n v="1"/>
    <n v="0"/>
    <x v="0"/>
    <n v="35"/>
    <n v="1"/>
    <n v="0"/>
    <x v="1"/>
    <n v="319000"/>
    <n v="1"/>
    <n v="128"/>
    <x v="1"/>
    <x v="1"/>
    <x v="0"/>
    <n v="0"/>
    <n v="1"/>
    <x v="0"/>
    <n v="28"/>
    <x v="1"/>
    <x v="1"/>
    <x v="1"/>
  </r>
  <r>
    <x v="10"/>
    <x v="1"/>
    <n v="1"/>
    <x v="1"/>
    <n v="185"/>
    <n v="0"/>
    <n v="1"/>
    <x v="1"/>
    <n v="30"/>
    <n v="0"/>
    <n v="1"/>
    <x v="0"/>
    <n v="266000"/>
    <n v="0.7"/>
    <n v="141"/>
    <x v="0"/>
    <x v="0"/>
    <x v="1"/>
    <n v="1"/>
    <n v="0"/>
    <x v="1"/>
    <n v="112"/>
    <x v="0"/>
    <x v="0"/>
    <x v="0"/>
  </r>
  <r>
    <x v="10"/>
    <x v="0"/>
    <n v="0"/>
    <x v="0"/>
    <n v="159"/>
    <n v="1"/>
    <n v="0"/>
    <x v="0"/>
    <n v="30"/>
    <n v="0"/>
    <n v="1"/>
    <x v="0"/>
    <n v="302000"/>
    <n v="1.2"/>
    <n v="138"/>
    <x v="1"/>
    <x v="1"/>
    <x v="0"/>
    <n v="0"/>
    <n v="1"/>
    <x v="0"/>
    <n v="29"/>
    <x v="0"/>
    <x v="0"/>
    <x v="0"/>
  </r>
  <r>
    <x v="10"/>
    <x v="1"/>
    <n v="1"/>
    <x v="1"/>
    <n v="582"/>
    <n v="0"/>
    <n v="1"/>
    <x v="1"/>
    <n v="62"/>
    <n v="1"/>
    <n v="0"/>
    <x v="1"/>
    <n v="147000"/>
    <n v="0.8"/>
    <n v="140"/>
    <x v="0"/>
    <x v="0"/>
    <x v="1"/>
    <n v="1"/>
    <n v="0"/>
    <x v="1"/>
    <n v="192"/>
    <x v="0"/>
    <x v="0"/>
    <x v="0"/>
  </r>
  <r>
    <x v="10"/>
    <x v="0"/>
    <n v="0"/>
    <x v="0"/>
    <n v="168"/>
    <n v="0"/>
    <n v="1"/>
    <x v="1"/>
    <n v="38"/>
    <n v="1"/>
    <n v="0"/>
    <x v="1"/>
    <n v="276000"/>
    <n v="1.1000000000000001"/>
    <n v="137"/>
    <x v="0"/>
    <x v="0"/>
    <x v="0"/>
    <n v="0"/>
    <n v="1"/>
    <x v="0"/>
    <n v="11"/>
    <x v="1"/>
    <x v="1"/>
    <x v="1"/>
  </r>
  <r>
    <x v="10"/>
    <x v="0"/>
    <n v="0"/>
    <x v="0"/>
    <n v="168"/>
    <n v="0"/>
    <n v="1"/>
    <x v="1"/>
    <n v="38"/>
    <n v="1"/>
    <n v="0"/>
    <x v="1"/>
    <n v="276000"/>
    <n v="1.1000000000000001"/>
    <n v="137"/>
    <x v="0"/>
    <x v="0"/>
    <x v="0"/>
    <n v="0"/>
    <n v="1"/>
    <x v="0"/>
    <n v="11"/>
    <x v="1"/>
    <x v="1"/>
    <x v="1"/>
  </r>
  <r>
    <x v="10"/>
    <x v="0"/>
    <n v="0"/>
    <x v="0"/>
    <n v="115"/>
    <n v="0"/>
    <n v="1"/>
    <x v="1"/>
    <n v="20"/>
    <n v="0"/>
    <n v="1"/>
    <x v="0"/>
    <n v="189000"/>
    <n v="0.8"/>
    <n v="139"/>
    <x v="0"/>
    <x v="0"/>
    <x v="0"/>
    <n v="0"/>
    <n v="1"/>
    <x v="0"/>
    <n v="146"/>
    <x v="0"/>
    <x v="0"/>
    <x v="0"/>
  </r>
  <r>
    <x v="10"/>
    <x v="1"/>
    <n v="1"/>
    <x v="1"/>
    <n v="196"/>
    <n v="0"/>
    <n v="1"/>
    <x v="1"/>
    <n v="45"/>
    <n v="0"/>
    <n v="1"/>
    <x v="0"/>
    <n v="395000"/>
    <n v="1.6"/>
    <n v="136"/>
    <x v="0"/>
    <x v="0"/>
    <x v="0"/>
    <n v="1"/>
    <n v="0"/>
    <x v="1"/>
    <n v="285"/>
    <x v="0"/>
    <x v="0"/>
    <x v="0"/>
  </r>
  <r>
    <x v="10"/>
    <x v="1"/>
    <n v="1"/>
    <x v="1"/>
    <n v="196"/>
    <n v="0"/>
    <n v="1"/>
    <x v="1"/>
    <n v="45"/>
    <n v="0"/>
    <n v="1"/>
    <x v="0"/>
    <n v="395000"/>
    <n v="1.6"/>
    <n v="136"/>
    <x v="0"/>
    <x v="0"/>
    <x v="0"/>
    <n v="1"/>
    <n v="0"/>
    <x v="1"/>
    <n v="285"/>
    <x v="0"/>
    <x v="0"/>
    <x v="0"/>
  </r>
  <r>
    <x v="10"/>
    <x v="0"/>
    <n v="0"/>
    <x v="0"/>
    <n v="168"/>
    <n v="0"/>
    <n v="1"/>
    <x v="1"/>
    <n v="38"/>
    <n v="1"/>
    <n v="0"/>
    <x v="1"/>
    <n v="276000"/>
    <n v="1.1000000000000001"/>
    <n v="137"/>
    <x v="0"/>
    <x v="0"/>
    <x v="0"/>
    <n v="0"/>
    <n v="1"/>
    <x v="0"/>
    <n v="11"/>
    <x v="1"/>
    <x v="1"/>
    <x v="1"/>
  </r>
  <r>
    <x v="10"/>
    <x v="1"/>
    <n v="1"/>
    <x v="1"/>
    <n v="369"/>
    <n v="1"/>
    <n v="0"/>
    <x v="0"/>
    <n v="25"/>
    <n v="0"/>
    <n v="1"/>
    <x v="0"/>
    <n v="252000"/>
    <n v="1.6"/>
    <n v="136"/>
    <x v="0"/>
    <x v="0"/>
    <x v="0"/>
    <n v="0"/>
    <n v="1"/>
    <x v="0"/>
    <n v="90"/>
    <x v="0"/>
    <x v="0"/>
    <x v="0"/>
  </r>
  <r>
    <x v="10"/>
    <x v="0"/>
    <n v="0"/>
    <x v="0"/>
    <n v="582"/>
    <n v="1"/>
    <n v="0"/>
    <x v="0"/>
    <n v="20"/>
    <n v="1"/>
    <n v="0"/>
    <x v="1"/>
    <n v="279000"/>
    <n v="1"/>
    <n v="134"/>
    <x v="1"/>
    <x v="1"/>
    <x v="0"/>
    <n v="0"/>
    <n v="1"/>
    <x v="0"/>
    <n v="186"/>
    <x v="0"/>
    <x v="0"/>
    <x v="0"/>
  </r>
  <r>
    <x v="10"/>
    <x v="0"/>
    <n v="0"/>
    <x v="0"/>
    <n v="168"/>
    <n v="0"/>
    <n v="1"/>
    <x v="1"/>
    <n v="38"/>
    <n v="1"/>
    <n v="0"/>
    <x v="1"/>
    <n v="276000"/>
    <n v="1.1000000000000001"/>
    <n v="137"/>
    <x v="0"/>
    <x v="0"/>
    <x v="1"/>
    <n v="0"/>
    <n v="1"/>
    <x v="0"/>
    <n v="11"/>
    <x v="1"/>
    <x v="1"/>
    <x v="1"/>
  </r>
  <r>
    <x v="10"/>
    <x v="1"/>
    <n v="1"/>
    <x v="1"/>
    <n v="582"/>
    <n v="0"/>
    <n v="1"/>
    <x v="1"/>
    <n v="62"/>
    <n v="1"/>
    <n v="0"/>
    <x v="1"/>
    <n v="147000"/>
    <n v="0.8"/>
    <n v="140"/>
    <x v="0"/>
    <x v="0"/>
    <x v="0"/>
    <n v="1"/>
    <n v="0"/>
    <x v="1"/>
    <n v="192"/>
    <x v="0"/>
    <x v="0"/>
    <x v="0"/>
  </r>
  <r>
    <x v="10"/>
    <x v="0"/>
    <n v="0"/>
    <x v="0"/>
    <n v="121"/>
    <n v="1"/>
    <n v="0"/>
    <x v="0"/>
    <n v="40"/>
    <n v="0"/>
    <n v="1"/>
    <x v="0"/>
    <n v="260000"/>
    <n v="0.7"/>
    <n v="130"/>
    <x v="0"/>
    <x v="0"/>
    <x v="0"/>
    <n v="0"/>
    <n v="1"/>
    <x v="0"/>
    <n v="175"/>
    <x v="0"/>
    <x v="0"/>
    <x v="0"/>
  </r>
  <r>
    <x v="10"/>
    <x v="1"/>
    <n v="1"/>
    <x v="1"/>
    <n v="124"/>
    <n v="1"/>
    <n v="0"/>
    <x v="0"/>
    <n v="30"/>
    <n v="1"/>
    <n v="0"/>
    <x v="1"/>
    <n v="153000"/>
    <n v="1.2"/>
    <n v="136"/>
    <x v="1"/>
    <x v="1"/>
    <x v="0"/>
    <n v="1"/>
    <n v="0"/>
    <x v="1"/>
    <n v="32"/>
    <x v="1"/>
    <x v="1"/>
    <x v="1"/>
  </r>
  <r>
    <x v="10"/>
    <x v="0"/>
    <n v="0"/>
    <x v="0"/>
    <n v="249"/>
    <n v="1"/>
    <n v="0"/>
    <x v="0"/>
    <n v="35"/>
    <n v="1"/>
    <n v="0"/>
    <x v="1"/>
    <n v="319000"/>
    <n v="1"/>
    <n v="128"/>
    <x v="1"/>
    <x v="1"/>
    <x v="1"/>
    <n v="0"/>
    <n v="1"/>
    <x v="0"/>
    <n v="28"/>
    <x v="1"/>
    <x v="1"/>
    <x v="1"/>
  </r>
  <r>
    <x v="10"/>
    <x v="0"/>
    <n v="0"/>
    <x v="0"/>
    <n v="298"/>
    <n v="0"/>
    <n v="1"/>
    <x v="1"/>
    <n v="35"/>
    <n v="0"/>
    <n v="1"/>
    <x v="0"/>
    <n v="362000"/>
    <n v="0.9"/>
    <n v="140"/>
    <x v="0"/>
    <x v="0"/>
    <x v="1"/>
    <n v="1"/>
    <n v="0"/>
    <x v="1"/>
    <n v="240"/>
    <x v="0"/>
    <x v="0"/>
    <x v="0"/>
  </r>
  <r>
    <x v="10"/>
    <x v="0"/>
    <n v="0"/>
    <x v="0"/>
    <n v="159"/>
    <n v="1"/>
    <n v="0"/>
    <x v="0"/>
    <n v="30"/>
    <n v="0"/>
    <n v="1"/>
    <x v="0"/>
    <n v="302000"/>
    <n v="1.2"/>
    <n v="138"/>
    <x v="1"/>
    <x v="1"/>
    <x v="0"/>
    <n v="0"/>
    <n v="1"/>
    <x v="0"/>
    <n v="29"/>
    <x v="0"/>
    <x v="0"/>
    <x v="0"/>
  </r>
  <r>
    <x v="10"/>
    <x v="0"/>
    <n v="0"/>
    <x v="0"/>
    <n v="111"/>
    <n v="0"/>
    <n v="1"/>
    <x v="1"/>
    <n v="20"/>
    <n v="0"/>
    <n v="1"/>
    <x v="0"/>
    <n v="210000"/>
    <n v="1.9"/>
    <n v="137"/>
    <x v="0"/>
    <x v="0"/>
    <x v="1"/>
    <n v="0"/>
    <n v="1"/>
    <x v="0"/>
    <n v="7"/>
    <x v="1"/>
    <x v="1"/>
    <x v="1"/>
  </r>
  <r>
    <x v="10"/>
    <x v="1"/>
    <n v="1"/>
    <x v="1"/>
    <n v="2522"/>
    <n v="0"/>
    <n v="1"/>
    <x v="1"/>
    <n v="30"/>
    <n v="1"/>
    <n v="0"/>
    <x v="1"/>
    <n v="404000"/>
    <n v="0.5"/>
    <n v="139"/>
    <x v="1"/>
    <x v="1"/>
    <x v="0"/>
    <n v="0"/>
    <n v="1"/>
    <x v="0"/>
    <n v="214"/>
    <x v="0"/>
    <x v="0"/>
    <x v="0"/>
  </r>
  <r>
    <x v="10"/>
    <x v="1"/>
    <n v="1"/>
    <x v="1"/>
    <n v="196"/>
    <n v="0"/>
    <n v="1"/>
    <x v="1"/>
    <n v="45"/>
    <n v="0"/>
    <n v="1"/>
    <x v="0"/>
    <n v="395000"/>
    <n v="1.6"/>
    <n v="136"/>
    <x v="0"/>
    <x v="0"/>
    <x v="1"/>
    <n v="1"/>
    <n v="0"/>
    <x v="1"/>
    <n v="285"/>
    <x v="0"/>
    <x v="0"/>
    <x v="0"/>
  </r>
  <r>
    <x v="10"/>
    <x v="1"/>
    <n v="1"/>
    <x v="1"/>
    <n v="196"/>
    <n v="0"/>
    <n v="1"/>
    <x v="1"/>
    <n v="45"/>
    <n v="0"/>
    <n v="1"/>
    <x v="0"/>
    <n v="395000"/>
    <n v="1.6"/>
    <n v="136"/>
    <x v="0"/>
    <x v="0"/>
    <x v="0"/>
    <n v="1"/>
    <n v="0"/>
    <x v="1"/>
    <n v="285"/>
    <x v="0"/>
    <x v="0"/>
    <x v="0"/>
  </r>
  <r>
    <x v="10"/>
    <x v="0"/>
    <n v="0"/>
    <x v="0"/>
    <n v="167"/>
    <n v="1"/>
    <n v="0"/>
    <x v="0"/>
    <n v="45"/>
    <n v="0"/>
    <n v="1"/>
    <x v="0"/>
    <n v="362000"/>
    <n v="1"/>
    <n v="136"/>
    <x v="1"/>
    <x v="1"/>
    <x v="0"/>
    <n v="0"/>
    <n v="1"/>
    <x v="0"/>
    <n v="187"/>
    <x v="0"/>
    <x v="0"/>
    <x v="0"/>
  </r>
  <r>
    <x v="10"/>
    <x v="0"/>
    <n v="0"/>
    <x v="0"/>
    <n v="167"/>
    <n v="1"/>
    <n v="0"/>
    <x v="0"/>
    <n v="45"/>
    <n v="0"/>
    <n v="1"/>
    <x v="0"/>
    <n v="362000"/>
    <n v="1"/>
    <n v="136"/>
    <x v="1"/>
    <x v="1"/>
    <x v="1"/>
    <n v="0"/>
    <n v="1"/>
    <x v="0"/>
    <n v="187"/>
    <x v="0"/>
    <x v="0"/>
    <x v="0"/>
  </r>
  <r>
    <x v="10"/>
    <x v="1"/>
    <n v="1"/>
    <x v="1"/>
    <n v="115"/>
    <n v="0"/>
    <n v="1"/>
    <x v="1"/>
    <n v="45"/>
    <n v="1"/>
    <n v="0"/>
    <x v="1"/>
    <n v="184000"/>
    <n v="0.9"/>
    <n v="134"/>
    <x v="0"/>
    <x v="0"/>
    <x v="1"/>
    <n v="1"/>
    <n v="0"/>
    <x v="1"/>
    <n v="118"/>
    <x v="0"/>
    <x v="0"/>
    <x v="0"/>
  </r>
  <r>
    <x v="10"/>
    <x v="1"/>
    <n v="1"/>
    <x v="1"/>
    <n v="196"/>
    <n v="0"/>
    <n v="1"/>
    <x v="1"/>
    <n v="45"/>
    <n v="0"/>
    <n v="1"/>
    <x v="0"/>
    <n v="395000"/>
    <n v="1.6"/>
    <n v="136"/>
    <x v="0"/>
    <x v="0"/>
    <x v="0"/>
    <n v="1"/>
    <n v="0"/>
    <x v="1"/>
    <n v="285"/>
    <x v="0"/>
    <x v="0"/>
    <x v="0"/>
  </r>
  <r>
    <x v="10"/>
    <x v="1"/>
    <n v="1"/>
    <x v="1"/>
    <n v="124"/>
    <n v="1"/>
    <n v="0"/>
    <x v="0"/>
    <n v="30"/>
    <n v="1"/>
    <n v="0"/>
    <x v="1"/>
    <n v="153000"/>
    <n v="1.2"/>
    <n v="136"/>
    <x v="1"/>
    <x v="1"/>
    <x v="0"/>
    <n v="1"/>
    <n v="0"/>
    <x v="1"/>
    <n v="32"/>
    <x v="1"/>
    <x v="1"/>
    <x v="1"/>
  </r>
  <r>
    <x v="10"/>
    <x v="0"/>
    <n v="0"/>
    <x v="0"/>
    <n v="249"/>
    <n v="1"/>
    <n v="0"/>
    <x v="0"/>
    <n v="35"/>
    <n v="1"/>
    <n v="0"/>
    <x v="1"/>
    <n v="319000"/>
    <n v="1"/>
    <n v="128"/>
    <x v="1"/>
    <x v="1"/>
    <x v="1"/>
    <n v="0"/>
    <n v="1"/>
    <x v="0"/>
    <n v="28"/>
    <x v="1"/>
    <x v="1"/>
    <x v="1"/>
  </r>
  <r>
    <x v="10"/>
    <x v="0"/>
    <n v="0"/>
    <x v="0"/>
    <n v="159"/>
    <n v="1"/>
    <n v="0"/>
    <x v="0"/>
    <n v="30"/>
    <n v="0"/>
    <n v="1"/>
    <x v="0"/>
    <n v="302000"/>
    <n v="1.2"/>
    <n v="138"/>
    <x v="1"/>
    <x v="1"/>
    <x v="1"/>
    <n v="0"/>
    <n v="1"/>
    <x v="0"/>
    <n v="29"/>
    <x v="0"/>
    <x v="0"/>
    <x v="0"/>
  </r>
  <r>
    <x v="10"/>
    <x v="0"/>
    <n v="0"/>
    <x v="0"/>
    <n v="298"/>
    <n v="0"/>
    <n v="1"/>
    <x v="1"/>
    <n v="35"/>
    <n v="0"/>
    <n v="1"/>
    <x v="0"/>
    <n v="362000"/>
    <n v="0.9"/>
    <n v="140"/>
    <x v="0"/>
    <x v="0"/>
    <x v="1"/>
    <n v="1"/>
    <n v="0"/>
    <x v="1"/>
    <n v="240"/>
    <x v="0"/>
    <x v="0"/>
    <x v="0"/>
  </r>
  <r>
    <x v="10"/>
    <x v="0"/>
    <n v="0"/>
    <x v="0"/>
    <n v="582"/>
    <n v="1"/>
    <n v="0"/>
    <x v="0"/>
    <n v="20"/>
    <n v="1"/>
    <n v="0"/>
    <x v="1"/>
    <n v="279000"/>
    <n v="1"/>
    <n v="134"/>
    <x v="1"/>
    <x v="1"/>
    <x v="0"/>
    <n v="0"/>
    <n v="1"/>
    <x v="0"/>
    <n v="186"/>
    <x v="0"/>
    <x v="0"/>
    <x v="0"/>
  </r>
  <r>
    <x v="10"/>
    <x v="0"/>
    <n v="0"/>
    <x v="0"/>
    <n v="2334"/>
    <n v="1"/>
    <n v="0"/>
    <x v="0"/>
    <n v="35"/>
    <n v="0"/>
    <n v="1"/>
    <x v="0"/>
    <n v="75000"/>
    <n v="0.9"/>
    <n v="142"/>
    <x v="1"/>
    <x v="1"/>
    <x v="1"/>
    <n v="0"/>
    <n v="1"/>
    <x v="0"/>
    <n v="126"/>
    <x v="1"/>
    <x v="1"/>
    <x v="1"/>
  </r>
  <r>
    <x v="10"/>
    <x v="0"/>
    <n v="0"/>
    <x v="0"/>
    <n v="121"/>
    <n v="1"/>
    <n v="0"/>
    <x v="0"/>
    <n v="40"/>
    <n v="0"/>
    <n v="1"/>
    <x v="0"/>
    <n v="260000"/>
    <n v="0.7"/>
    <n v="130"/>
    <x v="0"/>
    <x v="0"/>
    <x v="1"/>
    <n v="0"/>
    <n v="1"/>
    <x v="0"/>
    <n v="175"/>
    <x v="0"/>
    <x v="0"/>
    <x v="0"/>
  </r>
  <r>
    <x v="10"/>
    <x v="0"/>
    <n v="0"/>
    <x v="0"/>
    <n v="111"/>
    <n v="0"/>
    <n v="1"/>
    <x v="1"/>
    <n v="20"/>
    <n v="0"/>
    <n v="1"/>
    <x v="0"/>
    <n v="210000"/>
    <n v="1.9"/>
    <n v="137"/>
    <x v="0"/>
    <x v="0"/>
    <x v="0"/>
    <n v="0"/>
    <n v="1"/>
    <x v="0"/>
    <n v="7"/>
    <x v="1"/>
    <x v="1"/>
    <x v="1"/>
  </r>
  <r>
    <x v="10"/>
    <x v="1"/>
    <n v="1"/>
    <x v="1"/>
    <n v="1548"/>
    <n v="0"/>
    <n v="1"/>
    <x v="1"/>
    <n v="30"/>
    <n v="1"/>
    <n v="0"/>
    <x v="1"/>
    <n v="211000"/>
    <n v="0.8"/>
    <n v="138"/>
    <x v="0"/>
    <x v="0"/>
    <x v="0"/>
    <n v="0"/>
    <n v="1"/>
    <x v="0"/>
    <n v="108"/>
    <x v="0"/>
    <x v="0"/>
    <x v="0"/>
  </r>
  <r>
    <x v="11"/>
    <x v="1"/>
    <n v="1"/>
    <x v="1"/>
    <n v="582"/>
    <n v="0"/>
    <n v="1"/>
    <x v="1"/>
    <n v="40"/>
    <n v="0"/>
    <n v="1"/>
    <x v="0"/>
    <n v="210000"/>
    <n v="0.9"/>
    <n v="134"/>
    <x v="0"/>
    <x v="0"/>
    <x v="0"/>
    <n v="0"/>
    <n v="1"/>
    <x v="0"/>
    <n v="244"/>
    <x v="0"/>
    <x v="0"/>
    <x v="0"/>
  </r>
  <r>
    <x v="11"/>
    <x v="1"/>
    <n v="1"/>
    <x v="1"/>
    <n v="78"/>
    <n v="1"/>
    <n v="0"/>
    <x v="0"/>
    <n v="50"/>
    <n v="0"/>
    <n v="1"/>
    <x v="0"/>
    <n v="267000"/>
    <n v="0.7"/>
    <n v="140"/>
    <x v="0"/>
    <x v="0"/>
    <x v="0"/>
    <n v="0"/>
    <n v="1"/>
    <x v="0"/>
    <n v="79"/>
    <x v="0"/>
    <x v="0"/>
    <x v="0"/>
  </r>
  <r>
    <x v="11"/>
    <x v="1"/>
    <n v="1"/>
    <x v="1"/>
    <n v="1380"/>
    <n v="0"/>
    <n v="1"/>
    <x v="1"/>
    <n v="25"/>
    <n v="1"/>
    <n v="0"/>
    <x v="1"/>
    <n v="27100"/>
    <n v="0.9"/>
    <n v="130"/>
    <x v="0"/>
    <x v="0"/>
    <x v="0"/>
    <n v="0"/>
    <n v="1"/>
    <x v="0"/>
    <n v="38"/>
    <x v="1"/>
    <x v="1"/>
    <x v="1"/>
  </r>
  <r>
    <x v="11"/>
    <x v="0"/>
    <n v="0"/>
    <x v="0"/>
    <n v="582"/>
    <n v="1"/>
    <n v="0"/>
    <x v="0"/>
    <n v="35"/>
    <n v="0"/>
    <n v="1"/>
    <x v="0"/>
    <n v="73000"/>
    <n v="1.5"/>
    <n v="136"/>
    <x v="0"/>
    <x v="0"/>
    <x v="0"/>
    <n v="1"/>
    <n v="0"/>
    <x v="1"/>
    <n v="145"/>
    <x v="0"/>
    <x v="0"/>
    <x v="0"/>
  </r>
  <r>
    <x v="11"/>
    <x v="1"/>
    <n v="1"/>
    <x v="1"/>
    <n v="582"/>
    <n v="1"/>
    <n v="0"/>
    <x v="0"/>
    <n v="40"/>
    <n v="0"/>
    <n v="1"/>
    <x v="0"/>
    <n v="497000"/>
    <n v="0.9"/>
    <n v="134"/>
    <x v="0"/>
    <x v="0"/>
    <x v="0"/>
    <n v="0"/>
    <n v="1"/>
    <x v="0"/>
    <n v="244"/>
    <x v="0"/>
    <x v="0"/>
    <x v="0"/>
  </r>
  <r>
    <x v="11"/>
    <x v="1"/>
    <n v="1"/>
    <x v="1"/>
    <n v="78"/>
    <n v="1"/>
    <n v="0"/>
    <x v="0"/>
    <n v="50"/>
    <n v="0"/>
    <n v="1"/>
    <x v="0"/>
    <n v="267000"/>
    <n v="0.7"/>
    <n v="140"/>
    <x v="0"/>
    <x v="0"/>
    <x v="0"/>
    <n v="0"/>
    <n v="1"/>
    <x v="0"/>
    <n v="79"/>
    <x v="0"/>
    <x v="0"/>
    <x v="0"/>
  </r>
  <r>
    <x v="11"/>
    <x v="1"/>
    <n v="1"/>
    <x v="1"/>
    <n v="582"/>
    <n v="1"/>
    <n v="0"/>
    <x v="0"/>
    <n v="40"/>
    <n v="0"/>
    <n v="1"/>
    <x v="0"/>
    <n v="328000"/>
    <n v="0.9"/>
    <n v="134"/>
    <x v="0"/>
    <x v="0"/>
    <x v="0"/>
    <n v="0"/>
    <n v="1"/>
    <x v="0"/>
    <n v="244"/>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1"/>
    <n v="1"/>
    <x v="1"/>
    <n v="582"/>
    <n v="1"/>
    <n v="0"/>
    <x v="0"/>
    <n v="40"/>
    <n v="0"/>
    <n v="1"/>
    <x v="0"/>
    <n v="221000"/>
    <n v="0.9"/>
    <n v="134"/>
    <x v="1"/>
    <x v="1"/>
    <x v="0"/>
    <n v="0"/>
    <n v="1"/>
    <x v="0"/>
    <n v="244"/>
    <x v="0"/>
    <x v="0"/>
    <x v="0"/>
  </r>
  <r>
    <x v="11"/>
    <x v="1"/>
    <n v="1"/>
    <x v="1"/>
    <n v="78"/>
    <n v="0"/>
    <n v="1"/>
    <x v="1"/>
    <n v="50"/>
    <n v="0"/>
    <n v="1"/>
    <x v="0"/>
    <n v="406000"/>
    <n v="0.7"/>
    <n v="140"/>
    <x v="0"/>
    <x v="0"/>
    <x v="1"/>
    <n v="0"/>
    <n v="1"/>
    <x v="0"/>
    <n v="79"/>
    <x v="0"/>
    <x v="0"/>
    <x v="0"/>
  </r>
  <r>
    <x v="11"/>
    <x v="1"/>
    <n v="1"/>
    <x v="1"/>
    <n v="1380"/>
    <n v="0"/>
    <n v="1"/>
    <x v="1"/>
    <n v="25"/>
    <n v="1"/>
    <n v="0"/>
    <x v="1"/>
    <n v="271000"/>
    <n v="0.9"/>
    <n v="130"/>
    <x v="0"/>
    <x v="0"/>
    <x v="0"/>
    <n v="0"/>
    <n v="1"/>
    <x v="0"/>
    <n v="38"/>
    <x v="1"/>
    <x v="1"/>
    <x v="1"/>
  </r>
  <r>
    <x v="11"/>
    <x v="1"/>
    <n v="1"/>
    <x v="1"/>
    <n v="78"/>
    <n v="0"/>
    <n v="1"/>
    <x v="1"/>
    <n v="50"/>
    <n v="0"/>
    <n v="1"/>
    <x v="0"/>
    <n v="406000"/>
    <n v="0.7"/>
    <n v="140"/>
    <x v="0"/>
    <x v="0"/>
    <x v="0"/>
    <n v="0"/>
    <n v="1"/>
    <x v="0"/>
    <n v="79"/>
    <x v="0"/>
    <x v="0"/>
    <x v="0"/>
  </r>
  <r>
    <x v="11"/>
    <x v="1"/>
    <n v="1"/>
    <x v="1"/>
    <n v="78"/>
    <n v="0"/>
    <n v="1"/>
    <x v="1"/>
    <n v="50"/>
    <n v="0"/>
    <n v="1"/>
    <x v="0"/>
    <n v="406000"/>
    <n v="0.7"/>
    <n v="140"/>
    <x v="0"/>
    <x v="0"/>
    <x v="0"/>
    <n v="0"/>
    <n v="1"/>
    <x v="0"/>
    <n v="79"/>
    <x v="0"/>
    <x v="0"/>
    <x v="0"/>
  </r>
  <r>
    <x v="11"/>
    <x v="1"/>
    <n v="1"/>
    <x v="1"/>
    <n v="582"/>
    <n v="1"/>
    <n v="0"/>
    <x v="0"/>
    <n v="40"/>
    <n v="0"/>
    <n v="1"/>
    <x v="0"/>
    <n v="221000"/>
    <n v="0.9"/>
    <n v="134"/>
    <x v="1"/>
    <x v="1"/>
    <x v="0"/>
    <n v="0"/>
    <n v="1"/>
    <x v="0"/>
    <n v="244"/>
    <x v="0"/>
    <x v="0"/>
    <x v="0"/>
  </r>
  <r>
    <x v="11"/>
    <x v="1"/>
    <n v="1"/>
    <x v="1"/>
    <n v="1380"/>
    <n v="0"/>
    <n v="1"/>
    <x v="1"/>
    <n v="25"/>
    <n v="1"/>
    <n v="0"/>
    <x v="1"/>
    <n v="271000"/>
    <n v="0.9"/>
    <n v="130"/>
    <x v="0"/>
    <x v="0"/>
    <x v="1"/>
    <n v="0"/>
    <n v="1"/>
    <x v="0"/>
    <n v="38"/>
    <x v="1"/>
    <x v="1"/>
    <x v="1"/>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1"/>
    <n v="1"/>
    <x v="1"/>
    <n v="78"/>
    <n v="0"/>
    <n v="1"/>
    <x v="1"/>
    <n v="50"/>
    <n v="0"/>
    <n v="1"/>
    <x v="0"/>
    <n v="406000"/>
    <n v="0.7"/>
    <n v="140"/>
    <x v="0"/>
    <x v="0"/>
    <x v="0"/>
    <n v="0"/>
    <n v="1"/>
    <x v="0"/>
    <n v="79"/>
    <x v="0"/>
    <x v="0"/>
    <x v="0"/>
  </r>
  <r>
    <x v="11"/>
    <x v="1"/>
    <n v="1"/>
    <x v="1"/>
    <n v="78"/>
    <n v="0"/>
    <n v="1"/>
    <x v="1"/>
    <n v="50"/>
    <n v="0"/>
    <n v="1"/>
    <x v="0"/>
    <n v="406000"/>
    <n v="0.7"/>
    <n v="140"/>
    <x v="0"/>
    <x v="0"/>
    <x v="0"/>
    <n v="0"/>
    <n v="1"/>
    <x v="0"/>
    <n v="79"/>
    <x v="0"/>
    <x v="0"/>
    <x v="0"/>
  </r>
  <r>
    <x v="11"/>
    <x v="1"/>
    <n v="1"/>
    <x v="1"/>
    <n v="1380"/>
    <n v="0"/>
    <n v="1"/>
    <x v="1"/>
    <n v="25"/>
    <n v="1"/>
    <n v="0"/>
    <x v="1"/>
    <n v="271000"/>
    <n v="0.9"/>
    <n v="130"/>
    <x v="0"/>
    <x v="0"/>
    <x v="0"/>
    <n v="0"/>
    <n v="1"/>
    <x v="0"/>
    <n v="38"/>
    <x v="1"/>
    <x v="1"/>
    <x v="1"/>
  </r>
  <r>
    <x v="11"/>
    <x v="1"/>
    <n v="1"/>
    <x v="1"/>
    <n v="1380"/>
    <n v="0"/>
    <n v="1"/>
    <x v="1"/>
    <n v="25"/>
    <n v="1"/>
    <n v="0"/>
    <x v="1"/>
    <n v="271000"/>
    <n v="0.9"/>
    <n v="130"/>
    <x v="0"/>
    <x v="0"/>
    <x v="0"/>
    <n v="0"/>
    <n v="1"/>
    <x v="0"/>
    <n v="38"/>
    <x v="1"/>
    <x v="1"/>
    <x v="1"/>
  </r>
  <r>
    <x v="11"/>
    <x v="1"/>
    <n v="1"/>
    <x v="1"/>
    <n v="1380"/>
    <n v="0"/>
    <n v="1"/>
    <x v="1"/>
    <n v="25"/>
    <n v="1"/>
    <n v="0"/>
    <x v="1"/>
    <n v="271000"/>
    <n v="0.9"/>
    <n v="130"/>
    <x v="0"/>
    <x v="0"/>
    <x v="0"/>
    <n v="0"/>
    <n v="1"/>
    <x v="0"/>
    <n v="38"/>
    <x v="1"/>
    <x v="1"/>
    <x v="1"/>
  </r>
  <r>
    <x v="11"/>
    <x v="1"/>
    <n v="1"/>
    <x v="1"/>
    <n v="1380"/>
    <n v="0"/>
    <n v="1"/>
    <x v="1"/>
    <n v="25"/>
    <n v="1"/>
    <n v="0"/>
    <x v="1"/>
    <n v="271000"/>
    <n v="0.9"/>
    <n v="130"/>
    <x v="0"/>
    <x v="0"/>
    <x v="0"/>
    <n v="0"/>
    <n v="1"/>
    <x v="0"/>
    <n v="38"/>
    <x v="1"/>
    <x v="1"/>
    <x v="1"/>
  </r>
  <r>
    <x v="11"/>
    <x v="0"/>
    <n v="0"/>
    <x v="0"/>
    <n v="582"/>
    <n v="1"/>
    <n v="0"/>
    <x v="0"/>
    <n v="35"/>
    <n v="0"/>
    <n v="1"/>
    <x v="0"/>
    <n v="263358.03000000003"/>
    <n v="1.5"/>
    <n v="136"/>
    <x v="0"/>
    <x v="0"/>
    <x v="0"/>
    <n v="1"/>
    <n v="0"/>
    <x v="1"/>
    <n v="145"/>
    <x v="0"/>
    <x v="0"/>
    <x v="0"/>
  </r>
  <r>
    <x v="11"/>
    <x v="0"/>
    <n v="0"/>
    <x v="0"/>
    <n v="582"/>
    <n v="1"/>
    <n v="0"/>
    <x v="0"/>
    <n v="35"/>
    <n v="0"/>
    <n v="1"/>
    <x v="0"/>
    <n v="263358.03000000003"/>
    <n v="1.5"/>
    <n v="136"/>
    <x v="0"/>
    <x v="0"/>
    <x v="0"/>
    <n v="1"/>
    <n v="0"/>
    <x v="1"/>
    <n v="145"/>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582"/>
    <n v="1"/>
    <n v="0"/>
    <x v="0"/>
    <n v="40"/>
    <n v="0"/>
    <n v="1"/>
    <x v="0"/>
    <n v="221000"/>
    <n v="0.9"/>
    <n v="134"/>
    <x v="1"/>
    <x v="1"/>
    <x v="0"/>
    <n v="0"/>
    <n v="1"/>
    <x v="0"/>
    <n v="244"/>
    <x v="0"/>
    <x v="0"/>
    <x v="0"/>
  </r>
  <r>
    <x v="11"/>
    <x v="0"/>
    <n v="0"/>
    <x v="0"/>
    <n v="582"/>
    <n v="1"/>
    <n v="0"/>
    <x v="0"/>
    <n v="35"/>
    <n v="0"/>
    <n v="1"/>
    <x v="0"/>
    <n v="263358.03000000003"/>
    <n v="1.5"/>
    <n v="136"/>
    <x v="0"/>
    <x v="0"/>
    <x v="1"/>
    <n v="1"/>
    <n v="0"/>
    <x v="1"/>
    <n v="145"/>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1380"/>
    <n v="1"/>
    <n v="0"/>
    <x v="0"/>
    <n v="25"/>
    <n v="1"/>
    <n v="0"/>
    <x v="1"/>
    <n v="188000"/>
    <n v="0.9"/>
    <n v="130"/>
    <x v="0"/>
    <x v="0"/>
    <x v="0"/>
    <n v="0"/>
    <n v="1"/>
    <x v="0"/>
    <n v="38"/>
    <x v="1"/>
    <x v="1"/>
    <x v="1"/>
  </r>
  <r>
    <x v="11"/>
    <x v="1"/>
    <n v="1"/>
    <x v="1"/>
    <n v="1380"/>
    <n v="0"/>
    <n v="1"/>
    <x v="1"/>
    <n v="25"/>
    <n v="1"/>
    <n v="0"/>
    <x v="1"/>
    <n v="271000"/>
    <n v="0.9"/>
    <n v="130"/>
    <x v="0"/>
    <x v="0"/>
    <x v="0"/>
    <n v="0"/>
    <n v="1"/>
    <x v="0"/>
    <n v="38"/>
    <x v="1"/>
    <x v="1"/>
    <x v="1"/>
  </r>
  <r>
    <x v="11"/>
    <x v="1"/>
    <n v="1"/>
    <x v="1"/>
    <n v="78"/>
    <n v="0"/>
    <n v="1"/>
    <x v="1"/>
    <n v="50"/>
    <n v="0"/>
    <n v="1"/>
    <x v="0"/>
    <n v="406000"/>
    <n v="0.7"/>
    <n v="140"/>
    <x v="0"/>
    <x v="0"/>
    <x v="0"/>
    <n v="0"/>
    <n v="1"/>
    <x v="0"/>
    <n v="79"/>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0"/>
    <n v="0"/>
    <x v="0"/>
    <n v="582"/>
    <n v="1"/>
    <n v="0"/>
    <x v="0"/>
    <n v="35"/>
    <n v="0"/>
    <n v="1"/>
    <x v="0"/>
    <n v="263358.03000000003"/>
    <n v="1.5"/>
    <n v="136"/>
    <x v="0"/>
    <x v="0"/>
    <x v="0"/>
    <n v="1"/>
    <n v="0"/>
    <x v="1"/>
    <n v="145"/>
    <x v="0"/>
    <x v="0"/>
    <x v="0"/>
  </r>
  <r>
    <x v="11"/>
    <x v="1"/>
    <n v="1"/>
    <x v="1"/>
    <n v="1380"/>
    <n v="0"/>
    <n v="1"/>
    <x v="1"/>
    <n v="25"/>
    <n v="1"/>
    <n v="0"/>
    <x v="1"/>
    <n v="271000"/>
    <n v="0.9"/>
    <n v="130"/>
    <x v="0"/>
    <x v="0"/>
    <x v="0"/>
    <n v="0"/>
    <n v="1"/>
    <x v="0"/>
    <n v="38"/>
    <x v="1"/>
    <x v="1"/>
    <x v="1"/>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0"/>
    <n v="0"/>
    <x v="0"/>
    <n v="582"/>
    <n v="1"/>
    <n v="0"/>
    <x v="0"/>
    <n v="35"/>
    <n v="0"/>
    <n v="1"/>
    <x v="0"/>
    <n v="263358.03000000003"/>
    <n v="1.5"/>
    <n v="136"/>
    <x v="0"/>
    <x v="0"/>
    <x v="0"/>
    <n v="1"/>
    <n v="0"/>
    <x v="1"/>
    <n v="145"/>
    <x v="0"/>
    <x v="0"/>
    <x v="0"/>
  </r>
  <r>
    <x v="11"/>
    <x v="1"/>
    <n v="1"/>
    <x v="1"/>
    <n v="78"/>
    <n v="0"/>
    <n v="1"/>
    <x v="1"/>
    <n v="50"/>
    <n v="0"/>
    <n v="1"/>
    <x v="0"/>
    <n v="406000"/>
    <n v="0.7"/>
    <n v="140"/>
    <x v="0"/>
    <x v="0"/>
    <x v="0"/>
    <n v="0"/>
    <n v="1"/>
    <x v="0"/>
    <n v="79"/>
    <x v="0"/>
    <x v="0"/>
    <x v="0"/>
  </r>
  <r>
    <x v="11"/>
    <x v="1"/>
    <n v="1"/>
    <x v="1"/>
    <n v="582"/>
    <n v="1"/>
    <n v="0"/>
    <x v="0"/>
    <n v="40"/>
    <n v="0"/>
    <n v="1"/>
    <x v="0"/>
    <n v="221000"/>
    <n v="0.9"/>
    <n v="134"/>
    <x v="1"/>
    <x v="1"/>
    <x v="0"/>
    <n v="0"/>
    <n v="1"/>
    <x v="0"/>
    <n v="244"/>
    <x v="0"/>
    <x v="0"/>
    <x v="0"/>
  </r>
  <r>
    <x v="11"/>
    <x v="1"/>
    <n v="1"/>
    <x v="1"/>
    <n v="78"/>
    <n v="0"/>
    <n v="1"/>
    <x v="1"/>
    <n v="50"/>
    <n v="0"/>
    <n v="1"/>
    <x v="0"/>
    <n v="406000"/>
    <n v="0.7"/>
    <n v="140"/>
    <x v="0"/>
    <x v="0"/>
    <x v="1"/>
    <n v="0"/>
    <n v="1"/>
    <x v="0"/>
    <n v="79"/>
    <x v="0"/>
    <x v="0"/>
    <x v="0"/>
  </r>
  <r>
    <x v="11"/>
    <x v="0"/>
    <n v="0"/>
    <x v="0"/>
    <n v="582"/>
    <n v="1"/>
    <n v="0"/>
    <x v="0"/>
    <n v="35"/>
    <n v="0"/>
    <n v="1"/>
    <x v="0"/>
    <n v="263358.03000000003"/>
    <n v="1.5"/>
    <n v="136"/>
    <x v="0"/>
    <x v="0"/>
    <x v="0"/>
    <n v="1"/>
    <n v="0"/>
    <x v="1"/>
    <n v="145"/>
    <x v="0"/>
    <x v="0"/>
    <x v="0"/>
  </r>
  <r>
    <x v="12"/>
    <x v="0"/>
    <n v="0"/>
    <x v="0"/>
    <n v="58"/>
    <n v="1"/>
    <n v="0"/>
    <x v="0"/>
    <n v="35"/>
    <n v="0"/>
    <n v="1"/>
    <x v="0"/>
    <n v="282000"/>
    <n v="1.4"/>
    <n v="136"/>
    <x v="1"/>
    <x v="1"/>
    <x v="0"/>
    <n v="0"/>
    <n v="1"/>
    <x v="0"/>
    <n v="120"/>
    <x v="0"/>
    <x v="0"/>
    <x v="0"/>
  </r>
  <r>
    <x v="12"/>
    <x v="0"/>
    <n v="0"/>
    <x v="0"/>
    <n v="58"/>
    <n v="1"/>
    <n v="0"/>
    <x v="0"/>
    <n v="35"/>
    <n v="0"/>
    <n v="1"/>
    <x v="0"/>
    <n v="227000"/>
    <n v="1.4"/>
    <n v="136"/>
    <x v="1"/>
    <x v="1"/>
    <x v="1"/>
    <n v="0"/>
    <n v="1"/>
    <x v="0"/>
    <n v="120"/>
    <x v="0"/>
    <x v="0"/>
    <x v="0"/>
  </r>
  <r>
    <x v="12"/>
    <x v="0"/>
    <n v="0"/>
    <x v="0"/>
    <n v="58"/>
    <n v="1"/>
    <n v="0"/>
    <x v="0"/>
    <n v="30"/>
    <n v="1"/>
    <n v="0"/>
    <x v="1"/>
    <n v="334000"/>
    <n v="1"/>
    <n v="142"/>
    <x v="0"/>
    <x v="0"/>
    <x v="1"/>
    <n v="1"/>
    <n v="0"/>
    <x v="1"/>
    <n v="216"/>
    <x v="0"/>
    <x v="0"/>
    <x v="0"/>
  </r>
  <r>
    <x v="12"/>
    <x v="0"/>
    <n v="0"/>
    <x v="0"/>
    <n v="191"/>
    <n v="1"/>
    <n v="0"/>
    <x v="0"/>
    <n v="30"/>
    <n v="1"/>
    <n v="0"/>
    <x v="1"/>
    <n v="305000"/>
    <n v="1"/>
    <n v="137"/>
    <x v="0"/>
    <x v="0"/>
    <x v="0"/>
    <n v="0"/>
    <n v="1"/>
    <x v="0"/>
    <n v="216"/>
    <x v="0"/>
    <x v="0"/>
    <x v="0"/>
  </r>
  <r>
    <x v="12"/>
    <x v="1"/>
    <n v="1"/>
    <x v="1"/>
    <n v="3966"/>
    <n v="0"/>
    <n v="1"/>
    <x v="1"/>
    <n v="40"/>
    <n v="0"/>
    <n v="1"/>
    <x v="0"/>
    <n v="368000"/>
    <n v="0.9"/>
    <n v="140"/>
    <x v="0"/>
    <x v="0"/>
    <x v="0"/>
    <n v="1"/>
    <n v="0"/>
    <x v="1"/>
    <n v="146"/>
    <x v="1"/>
    <x v="1"/>
    <x v="1"/>
  </r>
  <r>
    <x v="12"/>
    <x v="1"/>
    <n v="1"/>
    <x v="1"/>
    <n v="61"/>
    <n v="0"/>
    <n v="1"/>
    <x v="1"/>
    <n v="35"/>
    <n v="0"/>
    <n v="1"/>
    <x v="0"/>
    <n v="277000"/>
    <n v="1.4"/>
    <n v="136"/>
    <x v="1"/>
    <x v="1"/>
    <x v="0"/>
    <n v="0"/>
    <n v="1"/>
    <x v="0"/>
    <n v="120"/>
    <x v="0"/>
    <x v="0"/>
    <x v="0"/>
  </r>
  <r>
    <x v="12"/>
    <x v="1"/>
    <n v="1"/>
    <x v="1"/>
    <n v="3966"/>
    <n v="0"/>
    <n v="1"/>
    <x v="1"/>
    <n v="45"/>
    <n v="0"/>
    <n v="1"/>
    <x v="0"/>
    <n v="275000"/>
    <n v="0.9"/>
    <n v="140"/>
    <x v="1"/>
    <x v="1"/>
    <x v="1"/>
    <n v="0"/>
    <n v="1"/>
    <x v="0"/>
    <n v="146"/>
    <x v="0"/>
    <x v="0"/>
    <x v="0"/>
  </r>
  <r>
    <x v="12"/>
    <x v="0"/>
    <n v="0"/>
    <x v="0"/>
    <n v="191"/>
    <n v="0"/>
    <n v="1"/>
    <x v="1"/>
    <n v="40"/>
    <n v="1"/>
    <n v="0"/>
    <x v="1"/>
    <n v="164000"/>
    <n v="1"/>
    <n v="139"/>
    <x v="1"/>
    <x v="1"/>
    <x v="1"/>
    <n v="0"/>
    <n v="1"/>
    <x v="0"/>
    <n v="216"/>
    <x v="0"/>
    <x v="0"/>
    <x v="0"/>
  </r>
  <r>
    <x v="12"/>
    <x v="0"/>
    <n v="0"/>
    <x v="0"/>
    <n v="190"/>
    <n v="1"/>
    <n v="0"/>
    <x v="0"/>
    <n v="38"/>
    <n v="0"/>
    <n v="1"/>
    <x v="0"/>
    <n v="382000"/>
    <n v="1"/>
    <n v="140"/>
    <x v="0"/>
    <x v="0"/>
    <x v="1"/>
    <n v="1"/>
    <n v="0"/>
    <x v="1"/>
    <n v="258"/>
    <x v="0"/>
    <x v="0"/>
    <x v="0"/>
  </r>
  <r>
    <x v="12"/>
    <x v="0"/>
    <n v="0"/>
    <x v="0"/>
    <n v="58"/>
    <n v="1"/>
    <n v="0"/>
    <x v="0"/>
    <n v="35"/>
    <n v="0"/>
    <n v="1"/>
    <x v="0"/>
    <n v="75000"/>
    <n v="1.4"/>
    <n v="136"/>
    <x v="1"/>
    <x v="1"/>
    <x v="0"/>
    <n v="0"/>
    <n v="1"/>
    <x v="0"/>
    <n v="120"/>
    <x v="0"/>
    <x v="0"/>
    <x v="0"/>
  </r>
  <r>
    <x v="12"/>
    <x v="1"/>
    <n v="1"/>
    <x v="1"/>
    <n v="61"/>
    <n v="0"/>
    <n v="1"/>
    <x v="1"/>
    <n v="35"/>
    <n v="0"/>
    <n v="1"/>
    <x v="0"/>
    <n v="277000"/>
    <n v="1.4"/>
    <n v="136"/>
    <x v="1"/>
    <x v="1"/>
    <x v="1"/>
    <n v="0"/>
    <n v="1"/>
    <x v="0"/>
    <n v="120"/>
    <x v="0"/>
    <x v="0"/>
    <x v="0"/>
  </r>
  <r>
    <x v="12"/>
    <x v="0"/>
    <n v="0"/>
    <x v="0"/>
    <n v="191"/>
    <n v="0"/>
    <n v="1"/>
    <x v="1"/>
    <n v="60"/>
    <n v="1"/>
    <n v="0"/>
    <x v="1"/>
    <n v="263358.03000000003"/>
    <n v="1"/>
    <n v="139"/>
    <x v="0"/>
    <x v="0"/>
    <x v="1"/>
    <n v="0"/>
    <n v="1"/>
    <x v="0"/>
    <n v="216"/>
    <x v="0"/>
    <x v="0"/>
    <x v="0"/>
  </r>
  <r>
    <x v="12"/>
    <x v="1"/>
    <n v="1"/>
    <x v="1"/>
    <n v="190"/>
    <n v="0"/>
    <n v="1"/>
    <x v="1"/>
    <n v="35"/>
    <n v="0"/>
    <n v="1"/>
    <x v="0"/>
    <n v="311000"/>
    <n v="1"/>
    <n v="142"/>
    <x v="0"/>
    <x v="0"/>
    <x v="0"/>
    <n v="1"/>
    <n v="0"/>
    <x v="1"/>
    <n v="258"/>
    <x v="0"/>
    <x v="0"/>
    <x v="0"/>
  </r>
  <r>
    <x v="12"/>
    <x v="0"/>
    <n v="0"/>
    <x v="0"/>
    <n v="58"/>
    <n v="0"/>
    <n v="1"/>
    <x v="1"/>
    <n v="35"/>
    <n v="0"/>
    <n v="1"/>
    <x v="0"/>
    <n v="277000"/>
    <n v="1.4"/>
    <n v="136"/>
    <x v="0"/>
    <x v="0"/>
    <x v="0"/>
    <n v="0"/>
    <n v="1"/>
    <x v="0"/>
    <n v="120"/>
    <x v="0"/>
    <x v="0"/>
    <x v="0"/>
  </r>
  <r>
    <x v="12"/>
    <x v="0"/>
    <n v="0"/>
    <x v="0"/>
    <n v="58"/>
    <n v="1"/>
    <n v="0"/>
    <x v="0"/>
    <n v="35"/>
    <n v="0"/>
    <n v="1"/>
    <x v="0"/>
    <n v="203000"/>
    <n v="1.4"/>
    <n v="136"/>
    <x v="1"/>
    <x v="1"/>
    <x v="0"/>
    <n v="0"/>
    <n v="1"/>
    <x v="0"/>
    <n v="120"/>
    <x v="0"/>
    <x v="0"/>
    <x v="0"/>
  </r>
  <r>
    <x v="12"/>
    <x v="1"/>
    <n v="1"/>
    <x v="1"/>
    <n v="3966"/>
    <n v="0"/>
    <n v="1"/>
    <x v="1"/>
    <n v="45"/>
    <n v="0"/>
    <n v="1"/>
    <x v="0"/>
    <n v="275000"/>
    <n v="0.9"/>
    <n v="140"/>
    <x v="1"/>
    <x v="1"/>
    <x v="1"/>
    <n v="0"/>
    <n v="1"/>
    <x v="0"/>
    <n v="146"/>
    <x v="0"/>
    <x v="0"/>
    <x v="0"/>
  </r>
  <r>
    <x v="12"/>
    <x v="1"/>
    <n v="1"/>
    <x v="1"/>
    <n v="191"/>
    <n v="1"/>
    <n v="0"/>
    <x v="0"/>
    <n v="30"/>
    <n v="1"/>
    <n v="0"/>
    <x v="1"/>
    <n v="334000"/>
    <n v="1"/>
    <n v="142"/>
    <x v="0"/>
    <x v="0"/>
    <x v="1"/>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3966"/>
    <n v="0"/>
    <n v="1"/>
    <x v="1"/>
    <n v="40"/>
    <n v="0"/>
    <n v="1"/>
    <x v="0"/>
    <n v="325000"/>
    <n v="0.9"/>
    <n v="140"/>
    <x v="0"/>
    <x v="0"/>
    <x v="0"/>
    <n v="1"/>
    <n v="0"/>
    <x v="1"/>
    <n v="146"/>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190"/>
    <n v="1"/>
    <n v="0"/>
    <x v="0"/>
    <n v="38"/>
    <n v="0"/>
    <n v="1"/>
    <x v="0"/>
    <n v="382000"/>
    <n v="1"/>
    <n v="140"/>
    <x v="0"/>
    <x v="0"/>
    <x v="0"/>
    <n v="1"/>
    <n v="0"/>
    <x v="1"/>
    <n v="258"/>
    <x v="0"/>
    <x v="0"/>
    <x v="0"/>
  </r>
  <r>
    <x v="12"/>
    <x v="0"/>
    <n v="0"/>
    <x v="0"/>
    <n v="191"/>
    <n v="1"/>
    <n v="0"/>
    <x v="0"/>
    <n v="30"/>
    <n v="1"/>
    <n v="0"/>
    <x v="1"/>
    <n v="334000"/>
    <n v="1"/>
    <n v="142"/>
    <x v="0"/>
    <x v="0"/>
    <x v="0"/>
    <n v="1"/>
    <n v="0"/>
    <x v="1"/>
    <n v="216"/>
    <x v="0"/>
    <x v="0"/>
    <x v="0"/>
  </r>
  <r>
    <x v="12"/>
    <x v="1"/>
    <n v="1"/>
    <x v="1"/>
    <n v="190"/>
    <n v="1"/>
    <n v="0"/>
    <x v="0"/>
    <n v="38"/>
    <n v="0"/>
    <n v="1"/>
    <x v="0"/>
    <n v="382000"/>
    <n v="1"/>
    <n v="140"/>
    <x v="0"/>
    <x v="0"/>
    <x v="0"/>
    <n v="1"/>
    <n v="0"/>
    <x v="1"/>
    <n v="258"/>
    <x v="0"/>
    <x v="0"/>
    <x v="0"/>
  </r>
  <r>
    <x v="12"/>
    <x v="1"/>
    <n v="1"/>
    <x v="1"/>
    <n v="3966"/>
    <n v="0"/>
    <n v="1"/>
    <x v="1"/>
    <n v="40"/>
    <n v="0"/>
    <n v="1"/>
    <x v="0"/>
    <n v="325000"/>
    <n v="0.9"/>
    <n v="140"/>
    <x v="0"/>
    <x v="0"/>
    <x v="0"/>
    <n v="1"/>
    <n v="0"/>
    <x v="1"/>
    <n v="146"/>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1"/>
    <n v="1"/>
    <x v="1"/>
    <n v="3966"/>
    <n v="0"/>
    <n v="1"/>
    <x v="1"/>
    <n v="40"/>
    <n v="0"/>
    <n v="1"/>
    <x v="0"/>
    <n v="325000"/>
    <n v="0.9"/>
    <n v="140"/>
    <x v="0"/>
    <x v="0"/>
    <x v="0"/>
    <n v="1"/>
    <n v="0"/>
    <x v="1"/>
    <n v="146"/>
    <x v="0"/>
    <x v="0"/>
    <x v="0"/>
  </r>
  <r>
    <x v="12"/>
    <x v="1"/>
    <n v="1"/>
    <x v="1"/>
    <n v="132"/>
    <n v="0"/>
    <n v="1"/>
    <x v="1"/>
    <n v="30"/>
    <n v="0"/>
    <n v="1"/>
    <x v="0"/>
    <n v="218000"/>
    <n v="0.7"/>
    <n v="136"/>
    <x v="0"/>
    <x v="0"/>
    <x v="0"/>
    <n v="1"/>
    <n v="0"/>
    <x v="1"/>
    <n v="112"/>
    <x v="0"/>
    <x v="0"/>
    <x v="0"/>
  </r>
  <r>
    <x v="12"/>
    <x v="1"/>
    <n v="1"/>
    <x v="1"/>
    <n v="3966"/>
    <n v="0"/>
    <n v="1"/>
    <x v="1"/>
    <n v="40"/>
    <n v="0"/>
    <n v="1"/>
    <x v="0"/>
    <n v="325000"/>
    <n v="0.9"/>
    <n v="140"/>
    <x v="0"/>
    <x v="0"/>
    <x v="0"/>
    <n v="1"/>
    <n v="0"/>
    <x v="1"/>
    <n v="146"/>
    <x v="0"/>
    <x v="0"/>
    <x v="0"/>
  </r>
  <r>
    <x v="12"/>
    <x v="1"/>
    <n v="1"/>
    <x v="1"/>
    <n v="3966"/>
    <n v="0"/>
    <n v="1"/>
    <x v="1"/>
    <n v="40"/>
    <n v="0"/>
    <n v="1"/>
    <x v="0"/>
    <n v="325000"/>
    <n v="0.9"/>
    <n v="140"/>
    <x v="0"/>
    <x v="0"/>
    <x v="0"/>
    <n v="1"/>
    <n v="0"/>
    <x v="1"/>
    <n v="146"/>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132"/>
    <n v="0"/>
    <n v="1"/>
    <x v="1"/>
    <n v="30"/>
    <n v="0"/>
    <n v="1"/>
    <x v="0"/>
    <n v="218000"/>
    <n v="0.7"/>
    <n v="136"/>
    <x v="0"/>
    <x v="0"/>
    <x v="0"/>
    <n v="1"/>
    <n v="0"/>
    <x v="1"/>
    <n v="112"/>
    <x v="0"/>
    <x v="0"/>
    <x v="0"/>
  </r>
  <r>
    <x v="12"/>
    <x v="0"/>
    <n v="0"/>
    <x v="0"/>
    <n v="191"/>
    <n v="1"/>
    <n v="0"/>
    <x v="0"/>
    <n v="30"/>
    <n v="1"/>
    <n v="0"/>
    <x v="1"/>
    <n v="334000"/>
    <n v="1"/>
    <n v="142"/>
    <x v="0"/>
    <x v="0"/>
    <x v="0"/>
    <n v="1"/>
    <n v="0"/>
    <x v="1"/>
    <n v="216"/>
    <x v="0"/>
    <x v="0"/>
    <x v="0"/>
  </r>
  <r>
    <x v="12"/>
    <x v="1"/>
    <n v="1"/>
    <x v="1"/>
    <n v="3966"/>
    <n v="0"/>
    <n v="1"/>
    <x v="1"/>
    <n v="40"/>
    <n v="0"/>
    <n v="1"/>
    <x v="0"/>
    <n v="325000"/>
    <n v="0.9"/>
    <n v="140"/>
    <x v="0"/>
    <x v="0"/>
    <x v="0"/>
    <n v="1"/>
    <n v="0"/>
    <x v="1"/>
    <n v="146"/>
    <x v="0"/>
    <x v="0"/>
    <x v="0"/>
  </r>
  <r>
    <x v="12"/>
    <x v="1"/>
    <n v="1"/>
    <x v="1"/>
    <n v="132"/>
    <n v="0"/>
    <n v="1"/>
    <x v="1"/>
    <n v="30"/>
    <n v="0"/>
    <n v="1"/>
    <x v="0"/>
    <n v="218000"/>
    <n v="0.7"/>
    <n v="136"/>
    <x v="0"/>
    <x v="0"/>
    <x v="0"/>
    <n v="1"/>
    <n v="0"/>
    <x v="1"/>
    <n v="112"/>
    <x v="0"/>
    <x v="0"/>
    <x v="0"/>
  </r>
  <r>
    <x v="12"/>
    <x v="1"/>
    <n v="1"/>
    <x v="1"/>
    <n v="132"/>
    <n v="0"/>
    <n v="1"/>
    <x v="1"/>
    <n v="30"/>
    <n v="0"/>
    <n v="1"/>
    <x v="0"/>
    <n v="218000"/>
    <n v="0.7"/>
    <n v="136"/>
    <x v="0"/>
    <x v="0"/>
    <x v="0"/>
    <n v="1"/>
    <n v="0"/>
    <x v="1"/>
    <n v="112"/>
    <x v="0"/>
    <x v="0"/>
    <x v="0"/>
  </r>
  <r>
    <x v="12"/>
    <x v="1"/>
    <n v="1"/>
    <x v="1"/>
    <n v="3966"/>
    <n v="0"/>
    <n v="1"/>
    <x v="1"/>
    <n v="40"/>
    <n v="0"/>
    <n v="1"/>
    <x v="0"/>
    <n v="325000"/>
    <n v="0.9"/>
    <n v="140"/>
    <x v="0"/>
    <x v="0"/>
    <x v="0"/>
    <n v="1"/>
    <n v="0"/>
    <x v="1"/>
    <n v="146"/>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0"/>
    <n v="0"/>
    <x v="0"/>
    <n v="191"/>
    <n v="1"/>
    <n v="0"/>
    <x v="0"/>
    <n v="30"/>
    <n v="1"/>
    <n v="0"/>
    <x v="1"/>
    <n v="334000"/>
    <n v="1"/>
    <n v="142"/>
    <x v="0"/>
    <x v="0"/>
    <x v="0"/>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0"/>
    <n v="0"/>
    <x v="0"/>
    <n v="58"/>
    <n v="0"/>
    <n v="1"/>
    <x v="1"/>
    <n v="35"/>
    <n v="0"/>
    <n v="1"/>
    <x v="0"/>
    <n v="277000"/>
    <n v="1.4"/>
    <n v="136"/>
    <x v="1"/>
    <x v="1"/>
    <x v="0"/>
    <n v="0"/>
    <n v="1"/>
    <x v="0"/>
    <n v="120"/>
    <x v="0"/>
    <x v="0"/>
    <x v="0"/>
  </r>
  <r>
    <x v="12"/>
    <x v="0"/>
    <n v="0"/>
    <x v="0"/>
    <n v="191"/>
    <n v="1"/>
    <n v="0"/>
    <x v="0"/>
    <n v="30"/>
    <n v="1"/>
    <n v="0"/>
    <x v="1"/>
    <n v="334000"/>
    <n v="1"/>
    <n v="142"/>
    <x v="0"/>
    <x v="0"/>
    <x v="1"/>
    <n v="1"/>
    <n v="0"/>
    <x v="1"/>
    <n v="216"/>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1"/>
    <n v="1"/>
    <x v="1"/>
    <n v="190"/>
    <n v="1"/>
    <n v="0"/>
    <x v="0"/>
    <n v="38"/>
    <n v="0"/>
    <n v="1"/>
    <x v="0"/>
    <n v="382000"/>
    <n v="1"/>
    <n v="140"/>
    <x v="0"/>
    <x v="0"/>
    <x v="0"/>
    <n v="1"/>
    <n v="0"/>
    <x v="1"/>
    <n v="258"/>
    <x v="0"/>
    <x v="0"/>
    <x v="0"/>
  </r>
  <r>
    <x v="12"/>
    <x v="1"/>
    <n v="1"/>
    <x v="1"/>
    <n v="132"/>
    <n v="0"/>
    <n v="1"/>
    <x v="1"/>
    <n v="30"/>
    <n v="0"/>
    <n v="1"/>
    <x v="0"/>
    <n v="218000"/>
    <n v="0.7"/>
    <n v="136"/>
    <x v="0"/>
    <x v="0"/>
    <x v="0"/>
    <n v="1"/>
    <n v="0"/>
    <x v="1"/>
    <n v="112"/>
    <x v="0"/>
    <x v="0"/>
    <x v="0"/>
  </r>
  <r>
    <x v="12"/>
    <x v="0"/>
    <n v="0"/>
    <x v="0"/>
    <n v="191"/>
    <n v="1"/>
    <n v="0"/>
    <x v="0"/>
    <n v="30"/>
    <n v="1"/>
    <n v="0"/>
    <x v="1"/>
    <n v="334000"/>
    <n v="1"/>
    <n v="142"/>
    <x v="0"/>
    <x v="0"/>
    <x v="0"/>
    <n v="1"/>
    <n v="0"/>
    <x v="1"/>
    <n v="216"/>
    <x v="0"/>
    <x v="0"/>
    <x v="0"/>
  </r>
  <r>
    <x v="12"/>
    <x v="0"/>
    <n v="0"/>
    <x v="0"/>
    <n v="191"/>
    <n v="1"/>
    <n v="0"/>
    <x v="0"/>
    <n v="30"/>
    <n v="1"/>
    <n v="0"/>
    <x v="1"/>
    <n v="334000"/>
    <n v="1"/>
    <n v="142"/>
    <x v="0"/>
    <x v="0"/>
    <x v="0"/>
    <n v="1"/>
    <n v="0"/>
    <x v="1"/>
    <n v="216"/>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0"/>
    <n v="0"/>
    <x v="0"/>
    <n v="191"/>
    <n v="1"/>
    <n v="0"/>
    <x v="0"/>
    <n v="30"/>
    <n v="1"/>
    <n v="0"/>
    <x v="1"/>
    <n v="334000"/>
    <n v="1"/>
    <n v="142"/>
    <x v="0"/>
    <x v="0"/>
    <x v="0"/>
    <n v="1"/>
    <n v="0"/>
    <x v="1"/>
    <n v="216"/>
    <x v="0"/>
    <x v="0"/>
    <x v="0"/>
  </r>
  <r>
    <x v="12"/>
    <x v="0"/>
    <n v="0"/>
    <x v="0"/>
    <n v="58"/>
    <n v="1"/>
    <n v="0"/>
    <x v="0"/>
    <n v="35"/>
    <n v="0"/>
    <n v="1"/>
    <x v="0"/>
    <n v="75000"/>
    <n v="1.4"/>
    <n v="136"/>
    <x v="1"/>
    <x v="1"/>
    <x v="0"/>
    <n v="0"/>
    <n v="1"/>
    <x v="0"/>
    <n v="120"/>
    <x v="0"/>
    <x v="0"/>
    <x v="0"/>
  </r>
  <r>
    <x v="12"/>
    <x v="0"/>
    <n v="0"/>
    <x v="0"/>
    <n v="191"/>
    <n v="1"/>
    <n v="0"/>
    <x v="0"/>
    <n v="30"/>
    <n v="1"/>
    <n v="0"/>
    <x v="1"/>
    <n v="334000"/>
    <n v="1"/>
    <n v="142"/>
    <x v="0"/>
    <x v="0"/>
    <x v="1"/>
    <n v="1"/>
    <n v="0"/>
    <x v="1"/>
    <n v="216"/>
    <x v="0"/>
    <x v="0"/>
    <x v="0"/>
  </r>
  <r>
    <x v="12"/>
    <x v="1"/>
    <n v="1"/>
    <x v="1"/>
    <n v="132"/>
    <n v="0"/>
    <n v="1"/>
    <x v="1"/>
    <n v="30"/>
    <n v="0"/>
    <n v="1"/>
    <x v="0"/>
    <n v="218000"/>
    <n v="0.7"/>
    <n v="136"/>
    <x v="0"/>
    <x v="0"/>
    <x v="0"/>
    <n v="1"/>
    <n v="0"/>
    <x v="1"/>
    <n v="112"/>
    <x v="0"/>
    <x v="0"/>
    <x v="0"/>
  </r>
  <r>
    <x v="12"/>
    <x v="0"/>
    <n v="0"/>
    <x v="0"/>
    <n v="191"/>
    <n v="1"/>
    <n v="0"/>
    <x v="0"/>
    <n v="30"/>
    <n v="1"/>
    <n v="0"/>
    <x v="1"/>
    <n v="334000"/>
    <n v="1"/>
    <n v="142"/>
    <x v="0"/>
    <x v="0"/>
    <x v="0"/>
    <n v="1"/>
    <n v="0"/>
    <x v="1"/>
    <n v="216"/>
    <x v="0"/>
    <x v="0"/>
    <x v="0"/>
  </r>
  <r>
    <x v="12"/>
    <x v="1"/>
    <n v="1"/>
    <x v="1"/>
    <n v="190"/>
    <n v="1"/>
    <n v="0"/>
    <x v="0"/>
    <n v="38"/>
    <n v="0"/>
    <n v="1"/>
    <x v="0"/>
    <n v="382000"/>
    <n v="1"/>
    <n v="140"/>
    <x v="0"/>
    <x v="0"/>
    <x v="0"/>
    <n v="1"/>
    <n v="0"/>
    <x v="1"/>
    <n v="258"/>
    <x v="0"/>
    <x v="0"/>
    <x v="0"/>
  </r>
  <r>
    <x v="12"/>
    <x v="1"/>
    <n v="1"/>
    <x v="1"/>
    <n v="190"/>
    <n v="1"/>
    <n v="0"/>
    <x v="0"/>
    <n v="38"/>
    <n v="0"/>
    <n v="1"/>
    <x v="0"/>
    <n v="382000"/>
    <n v="1"/>
    <n v="140"/>
    <x v="0"/>
    <x v="0"/>
    <x v="0"/>
    <n v="1"/>
    <n v="0"/>
    <x v="1"/>
    <n v="258"/>
    <x v="0"/>
    <x v="0"/>
    <x v="0"/>
  </r>
  <r>
    <x v="12"/>
    <x v="0"/>
    <n v="0"/>
    <x v="0"/>
    <n v="191"/>
    <n v="1"/>
    <n v="0"/>
    <x v="0"/>
    <n v="30"/>
    <n v="1"/>
    <n v="0"/>
    <x v="1"/>
    <n v="334000"/>
    <n v="1"/>
    <n v="142"/>
    <x v="0"/>
    <x v="0"/>
    <x v="0"/>
    <n v="1"/>
    <n v="0"/>
    <x v="1"/>
    <n v="216"/>
    <x v="0"/>
    <x v="0"/>
    <x v="0"/>
  </r>
  <r>
    <x v="12"/>
    <x v="1"/>
    <n v="1"/>
    <x v="1"/>
    <n v="190"/>
    <n v="1"/>
    <n v="0"/>
    <x v="0"/>
    <n v="38"/>
    <n v="0"/>
    <n v="1"/>
    <x v="0"/>
    <n v="382000"/>
    <n v="1"/>
    <n v="140"/>
    <x v="0"/>
    <x v="0"/>
    <x v="0"/>
    <n v="1"/>
    <n v="0"/>
    <x v="1"/>
    <n v="258"/>
    <x v="0"/>
    <x v="0"/>
    <x v="0"/>
  </r>
  <r>
    <x v="12"/>
    <x v="1"/>
    <n v="1"/>
    <x v="1"/>
    <n v="132"/>
    <n v="0"/>
    <n v="1"/>
    <x v="1"/>
    <n v="30"/>
    <n v="0"/>
    <n v="1"/>
    <x v="0"/>
    <n v="218000"/>
    <n v="0.7"/>
    <n v="136"/>
    <x v="0"/>
    <x v="0"/>
    <x v="0"/>
    <n v="1"/>
    <n v="0"/>
    <x v="1"/>
    <n v="112"/>
    <x v="0"/>
    <x v="0"/>
    <x v="0"/>
  </r>
  <r>
    <x v="12"/>
    <x v="1"/>
    <n v="1"/>
    <x v="1"/>
    <n v="3966"/>
    <n v="0"/>
    <n v="1"/>
    <x v="1"/>
    <n v="40"/>
    <n v="0"/>
    <n v="1"/>
    <x v="0"/>
    <n v="325000"/>
    <n v="0.9"/>
    <n v="140"/>
    <x v="0"/>
    <x v="0"/>
    <x v="0"/>
    <n v="1"/>
    <n v="0"/>
    <x v="1"/>
    <n v="146"/>
    <x v="0"/>
    <x v="0"/>
    <x v="0"/>
  </r>
  <r>
    <x v="12"/>
    <x v="0"/>
    <n v="0"/>
    <x v="0"/>
    <n v="191"/>
    <n v="1"/>
    <n v="0"/>
    <x v="0"/>
    <n v="30"/>
    <n v="1"/>
    <n v="0"/>
    <x v="1"/>
    <n v="334000"/>
    <n v="1"/>
    <n v="142"/>
    <x v="0"/>
    <x v="0"/>
    <x v="0"/>
    <n v="1"/>
    <n v="0"/>
    <x v="1"/>
    <n v="216"/>
    <x v="0"/>
    <x v="0"/>
    <x v="0"/>
  </r>
  <r>
    <x v="12"/>
    <x v="1"/>
    <n v="1"/>
    <x v="1"/>
    <n v="3966"/>
    <n v="0"/>
    <n v="1"/>
    <x v="1"/>
    <n v="40"/>
    <n v="0"/>
    <n v="1"/>
    <x v="0"/>
    <n v="325000"/>
    <n v="0.9"/>
    <n v="140"/>
    <x v="0"/>
    <x v="0"/>
    <x v="0"/>
    <n v="1"/>
    <n v="0"/>
    <x v="1"/>
    <n v="146"/>
    <x v="0"/>
    <x v="0"/>
    <x v="0"/>
  </r>
  <r>
    <x v="12"/>
    <x v="1"/>
    <n v="1"/>
    <x v="1"/>
    <n v="132"/>
    <n v="0"/>
    <n v="1"/>
    <x v="1"/>
    <n v="30"/>
    <n v="0"/>
    <n v="1"/>
    <x v="0"/>
    <n v="218000"/>
    <n v="0.7"/>
    <n v="136"/>
    <x v="0"/>
    <x v="0"/>
    <x v="0"/>
    <n v="1"/>
    <n v="0"/>
    <x v="1"/>
    <n v="112"/>
    <x v="0"/>
    <x v="0"/>
    <x v="0"/>
  </r>
  <r>
    <x v="12"/>
    <x v="0"/>
    <n v="0"/>
    <x v="0"/>
    <n v="191"/>
    <n v="1"/>
    <n v="0"/>
    <x v="0"/>
    <n v="30"/>
    <n v="1"/>
    <n v="0"/>
    <x v="1"/>
    <n v="334000"/>
    <n v="1"/>
    <n v="142"/>
    <x v="0"/>
    <x v="0"/>
    <x v="0"/>
    <n v="1"/>
    <n v="0"/>
    <x v="1"/>
    <n v="216"/>
    <x v="0"/>
    <x v="0"/>
    <x v="0"/>
  </r>
  <r>
    <x v="13"/>
    <x v="0"/>
    <n v="0"/>
    <x v="0"/>
    <n v="446"/>
    <n v="0"/>
    <n v="1"/>
    <x v="1"/>
    <n v="45"/>
    <n v="1"/>
    <n v="0"/>
    <x v="1"/>
    <n v="274000"/>
    <n v="1"/>
    <n v="133"/>
    <x v="0"/>
    <x v="0"/>
    <x v="0"/>
    <n v="0"/>
    <n v="1"/>
    <x v="0"/>
    <n v="215"/>
    <x v="0"/>
    <x v="0"/>
    <x v="0"/>
  </r>
  <r>
    <x v="13"/>
    <x v="0"/>
    <n v="0"/>
    <x v="0"/>
    <n v="1807"/>
    <n v="0"/>
    <n v="1"/>
    <x v="1"/>
    <n v="38"/>
    <n v="0"/>
    <n v="1"/>
    <x v="0"/>
    <n v="330000"/>
    <n v="1.4"/>
    <n v="137"/>
    <x v="0"/>
    <x v="0"/>
    <x v="0"/>
    <n v="1"/>
    <n v="0"/>
    <x v="1"/>
    <n v="209"/>
    <x v="0"/>
    <x v="0"/>
    <x v="0"/>
  </r>
  <r>
    <x v="13"/>
    <x v="1"/>
    <n v="1"/>
    <x v="1"/>
    <n v="82"/>
    <n v="1"/>
    <n v="0"/>
    <x v="0"/>
    <n v="60"/>
    <n v="0"/>
    <n v="1"/>
    <x v="0"/>
    <n v="368000"/>
    <n v="0.8"/>
    <n v="135"/>
    <x v="0"/>
    <x v="0"/>
    <x v="0"/>
    <n v="0"/>
    <n v="1"/>
    <x v="0"/>
    <n v="22"/>
    <x v="0"/>
    <x v="0"/>
    <x v="0"/>
  </r>
  <r>
    <x v="13"/>
    <x v="1"/>
    <n v="1"/>
    <x v="1"/>
    <n v="205"/>
    <n v="1"/>
    <n v="0"/>
    <x v="0"/>
    <n v="40"/>
    <n v="0"/>
    <n v="1"/>
    <x v="0"/>
    <n v="223000"/>
    <n v="1.2"/>
    <n v="130"/>
    <x v="1"/>
    <x v="1"/>
    <x v="0"/>
    <n v="0"/>
    <n v="1"/>
    <x v="0"/>
    <n v="214"/>
    <x v="0"/>
    <x v="0"/>
    <x v="0"/>
  </r>
  <r>
    <x v="13"/>
    <x v="0"/>
    <n v="0"/>
    <x v="0"/>
    <n v="407"/>
    <n v="0"/>
    <n v="1"/>
    <x v="1"/>
    <n v="45"/>
    <n v="0"/>
    <n v="1"/>
    <x v="0"/>
    <n v="305000"/>
    <n v="1.1000000000000001"/>
    <n v="137"/>
    <x v="0"/>
    <x v="0"/>
    <x v="1"/>
    <n v="1"/>
    <n v="0"/>
    <x v="1"/>
    <n v="209"/>
    <x v="0"/>
    <x v="0"/>
    <x v="0"/>
  </r>
  <r>
    <x v="13"/>
    <x v="0"/>
    <n v="0"/>
    <x v="0"/>
    <n v="1071"/>
    <n v="0"/>
    <n v="1"/>
    <x v="1"/>
    <n v="45"/>
    <n v="0"/>
    <n v="1"/>
    <x v="0"/>
    <n v="305000"/>
    <n v="1.1000000000000001"/>
    <n v="137"/>
    <x v="0"/>
    <x v="0"/>
    <x v="0"/>
    <n v="1"/>
    <n v="0"/>
    <x v="1"/>
    <n v="209"/>
    <x v="0"/>
    <x v="0"/>
    <x v="0"/>
  </r>
  <r>
    <x v="13"/>
    <x v="0"/>
    <n v="0"/>
    <x v="0"/>
    <n v="81"/>
    <n v="0"/>
    <n v="1"/>
    <x v="1"/>
    <n v="20"/>
    <n v="1"/>
    <n v="0"/>
    <x v="1"/>
    <n v="418000"/>
    <n v="1.4"/>
    <n v="139"/>
    <x v="1"/>
    <x v="1"/>
    <x v="0"/>
    <n v="0"/>
    <n v="1"/>
    <x v="0"/>
    <n v="43"/>
    <x v="1"/>
    <x v="1"/>
    <x v="1"/>
  </r>
  <r>
    <x v="13"/>
    <x v="0"/>
    <n v="0"/>
    <x v="0"/>
    <n v="270"/>
    <n v="0"/>
    <n v="1"/>
    <x v="1"/>
    <n v="45"/>
    <n v="0"/>
    <n v="1"/>
    <x v="0"/>
    <n v="305000"/>
    <n v="1.1000000000000001"/>
    <n v="137"/>
    <x v="0"/>
    <x v="0"/>
    <x v="1"/>
    <n v="1"/>
    <n v="0"/>
    <x v="1"/>
    <n v="209"/>
    <x v="0"/>
    <x v="0"/>
    <x v="0"/>
  </r>
  <r>
    <x v="13"/>
    <x v="0"/>
    <n v="0"/>
    <x v="0"/>
    <n v="270"/>
    <n v="1"/>
    <n v="0"/>
    <x v="0"/>
    <n v="40"/>
    <n v="0"/>
    <n v="1"/>
    <x v="0"/>
    <n v="235000"/>
    <n v="0.7"/>
    <n v="139"/>
    <x v="0"/>
    <x v="0"/>
    <x v="0"/>
    <n v="0"/>
    <n v="1"/>
    <x v="0"/>
    <n v="104"/>
    <x v="0"/>
    <x v="0"/>
    <x v="0"/>
  </r>
  <r>
    <x v="13"/>
    <x v="0"/>
    <n v="0"/>
    <x v="0"/>
    <n v="582"/>
    <n v="0"/>
    <n v="1"/>
    <x v="1"/>
    <n v="45"/>
    <n v="0"/>
    <n v="1"/>
    <x v="0"/>
    <n v="263358.03000000003"/>
    <n v="1.18"/>
    <n v="137"/>
    <x v="0"/>
    <x v="0"/>
    <x v="0"/>
    <n v="1"/>
    <n v="0"/>
    <x v="1"/>
    <n v="205"/>
    <x v="0"/>
    <x v="0"/>
    <x v="0"/>
  </r>
  <r>
    <x v="13"/>
    <x v="1"/>
    <n v="1"/>
    <x v="1"/>
    <n v="207"/>
    <n v="1"/>
    <n v="0"/>
    <x v="0"/>
    <n v="40"/>
    <n v="0"/>
    <n v="1"/>
    <x v="0"/>
    <n v="203000"/>
    <n v="1.2"/>
    <n v="130"/>
    <x v="1"/>
    <x v="1"/>
    <x v="0"/>
    <n v="0"/>
    <n v="1"/>
    <x v="0"/>
    <n v="214"/>
    <x v="0"/>
    <x v="0"/>
    <x v="0"/>
  </r>
  <r>
    <x v="13"/>
    <x v="0"/>
    <n v="0"/>
    <x v="0"/>
    <n v="270"/>
    <n v="0"/>
    <n v="1"/>
    <x v="1"/>
    <n v="50"/>
    <n v="0"/>
    <n v="1"/>
    <x v="0"/>
    <n v="248000"/>
    <n v="1.1000000000000001"/>
    <n v="148"/>
    <x v="0"/>
    <x v="0"/>
    <x v="1"/>
    <n v="0"/>
    <n v="1"/>
    <x v="0"/>
    <n v="209"/>
    <x v="0"/>
    <x v="0"/>
    <x v="0"/>
  </r>
  <r>
    <x v="13"/>
    <x v="0"/>
    <n v="0"/>
    <x v="0"/>
    <n v="270"/>
    <n v="1"/>
    <n v="0"/>
    <x v="0"/>
    <n v="40"/>
    <n v="0"/>
    <n v="1"/>
    <x v="0"/>
    <n v="336000"/>
    <n v="1.2"/>
    <n v="135"/>
    <x v="0"/>
    <x v="0"/>
    <x v="0"/>
    <n v="0"/>
    <n v="1"/>
    <x v="0"/>
    <n v="90"/>
    <x v="0"/>
    <x v="0"/>
    <x v="0"/>
  </r>
  <r>
    <x v="13"/>
    <x v="0"/>
    <n v="0"/>
    <x v="0"/>
    <n v="446"/>
    <n v="0"/>
    <n v="1"/>
    <x v="1"/>
    <n v="45"/>
    <n v="1"/>
    <n v="0"/>
    <x v="1"/>
    <n v="274000"/>
    <n v="1"/>
    <n v="133"/>
    <x v="0"/>
    <x v="0"/>
    <x v="0"/>
    <n v="0"/>
    <n v="1"/>
    <x v="0"/>
    <n v="215"/>
    <x v="0"/>
    <x v="0"/>
    <x v="0"/>
  </r>
  <r>
    <x v="13"/>
    <x v="0"/>
    <n v="0"/>
    <x v="0"/>
    <n v="1807"/>
    <n v="0"/>
    <n v="1"/>
    <x v="1"/>
    <n v="45"/>
    <n v="0"/>
    <n v="1"/>
    <x v="0"/>
    <n v="305000"/>
    <n v="1.1000000000000001"/>
    <n v="137"/>
    <x v="0"/>
    <x v="0"/>
    <x v="0"/>
    <n v="1"/>
    <n v="0"/>
    <x v="1"/>
    <n v="209"/>
    <x v="0"/>
    <x v="0"/>
    <x v="0"/>
  </r>
  <r>
    <x v="13"/>
    <x v="0"/>
    <n v="0"/>
    <x v="0"/>
    <n v="707"/>
    <n v="0"/>
    <n v="1"/>
    <x v="1"/>
    <n v="60"/>
    <n v="1"/>
    <n v="0"/>
    <x v="1"/>
    <n v="263358.03000000003"/>
    <n v="1"/>
    <n v="139"/>
    <x v="0"/>
    <x v="0"/>
    <x v="0"/>
    <n v="0"/>
    <n v="1"/>
    <x v="0"/>
    <n v="215"/>
    <x v="0"/>
    <x v="0"/>
    <x v="0"/>
  </r>
  <r>
    <x v="13"/>
    <x v="0"/>
    <n v="0"/>
    <x v="0"/>
    <n v="2917"/>
    <n v="0"/>
    <n v="1"/>
    <x v="1"/>
    <n v="45"/>
    <n v="0"/>
    <n v="1"/>
    <x v="0"/>
    <n v="305000"/>
    <n v="1.1000000000000001"/>
    <n v="137"/>
    <x v="0"/>
    <x v="0"/>
    <x v="0"/>
    <n v="1"/>
    <n v="0"/>
    <x v="1"/>
    <n v="209"/>
    <x v="0"/>
    <x v="0"/>
    <x v="0"/>
  </r>
  <r>
    <x v="13"/>
    <x v="0"/>
    <n v="0"/>
    <x v="0"/>
    <n v="582"/>
    <n v="0"/>
    <n v="1"/>
    <x v="1"/>
    <n v="35"/>
    <n v="0"/>
    <n v="1"/>
    <x v="0"/>
    <n v="141000"/>
    <n v="1"/>
    <n v="140"/>
    <x v="0"/>
    <x v="0"/>
    <x v="0"/>
    <n v="0"/>
    <n v="1"/>
    <x v="0"/>
    <n v="206"/>
    <x v="0"/>
    <x v="0"/>
    <x v="0"/>
  </r>
  <r>
    <x v="13"/>
    <x v="0"/>
    <n v="0"/>
    <x v="0"/>
    <n v="207"/>
    <n v="0"/>
    <n v="1"/>
    <x v="1"/>
    <n v="38"/>
    <n v="0"/>
    <n v="1"/>
    <x v="0"/>
    <n v="330000"/>
    <n v="1.4"/>
    <n v="137"/>
    <x v="0"/>
    <x v="0"/>
    <x v="0"/>
    <n v="1"/>
    <n v="0"/>
    <x v="1"/>
    <n v="209"/>
    <x v="0"/>
    <x v="0"/>
    <x v="0"/>
  </r>
  <r>
    <x v="13"/>
    <x v="0"/>
    <n v="0"/>
    <x v="0"/>
    <n v="270"/>
    <n v="1"/>
    <n v="0"/>
    <x v="0"/>
    <n v="60"/>
    <n v="0"/>
    <n v="1"/>
    <x v="0"/>
    <n v="368000"/>
    <n v="0.8"/>
    <n v="135"/>
    <x v="0"/>
    <x v="0"/>
    <x v="0"/>
    <n v="0"/>
    <n v="1"/>
    <x v="0"/>
    <n v="22"/>
    <x v="0"/>
    <x v="0"/>
    <x v="0"/>
  </r>
  <r>
    <x v="13"/>
    <x v="0"/>
    <n v="0"/>
    <x v="0"/>
    <n v="582"/>
    <n v="0"/>
    <n v="1"/>
    <x v="1"/>
    <n v="45"/>
    <n v="0"/>
    <n v="1"/>
    <x v="0"/>
    <n v="305000"/>
    <n v="1.1000000000000001"/>
    <n v="137"/>
    <x v="0"/>
    <x v="0"/>
    <x v="0"/>
    <n v="0"/>
    <n v="1"/>
    <x v="0"/>
    <n v="209"/>
    <x v="0"/>
    <x v="0"/>
    <x v="0"/>
  </r>
  <r>
    <x v="13"/>
    <x v="0"/>
    <n v="0"/>
    <x v="0"/>
    <n v="205"/>
    <n v="0"/>
    <n v="1"/>
    <x v="1"/>
    <n v="60"/>
    <n v="1"/>
    <n v="0"/>
    <x v="1"/>
    <n v="263358.03000000003"/>
    <n v="1"/>
    <n v="139"/>
    <x v="0"/>
    <x v="0"/>
    <x v="0"/>
    <n v="0"/>
    <n v="1"/>
    <x v="0"/>
    <n v="215"/>
    <x v="0"/>
    <x v="0"/>
    <x v="0"/>
  </r>
  <r>
    <x v="13"/>
    <x v="1"/>
    <n v="1"/>
    <x v="1"/>
    <n v="207"/>
    <n v="1"/>
    <n v="0"/>
    <x v="0"/>
    <n v="40"/>
    <n v="0"/>
    <n v="1"/>
    <x v="0"/>
    <n v="329000"/>
    <n v="1.2"/>
    <n v="130"/>
    <x v="1"/>
    <x v="1"/>
    <x v="0"/>
    <n v="0"/>
    <n v="1"/>
    <x v="0"/>
    <n v="214"/>
    <x v="0"/>
    <x v="0"/>
    <x v="0"/>
  </r>
  <r>
    <x v="13"/>
    <x v="1"/>
    <n v="1"/>
    <x v="1"/>
    <n v="217"/>
    <n v="1"/>
    <n v="0"/>
    <x v="0"/>
    <n v="40"/>
    <n v="0"/>
    <n v="1"/>
    <x v="0"/>
    <n v="223000"/>
    <n v="1.2"/>
    <n v="130"/>
    <x v="1"/>
    <x v="1"/>
    <x v="1"/>
    <n v="0"/>
    <n v="1"/>
    <x v="0"/>
    <n v="214"/>
    <x v="0"/>
    <x v="0"/>
    <x v="0"/>
  </r>
  <r>
    <x v="13"/>
    <x v="0"/>
    <n v="0"/>
    <x v="0"/>
    <n v="86"/>
    <n v="0"/>
    <n v="1"/>
    <x v="1"/>
    <n v="60"/>
    <n v="1"/>
    <n v="0"/>
    <x v="1"/>
    <n v="263358.03000000003"/>
    <n v="1"/>
    <n v="139"/>
    <x v="0"/>
    <x v="0"/>
    <x v="1"/>
    <n v="0"/>
    <n v="1"/>
    <x v="0"/>
    <n v="215"/>
    <x v="0"/>
    <x v="0"/>
    <x v="0"/>
  </r>
  <r>
    <x v="13"/>
    <x v="0"/>
    <n v="0"/>
    <x v="0"/>
    <n v="208"/>
    <n v="0"/>
    <n v="1"/>
    <x v="1"/>
    <n v="60"/>
    <n v="1"/>
    <n v="0"/>
    <x v="1"/>
    <n v="249000"/>
    <n v="0.7"/>
    <n v="138"/>
    <x v="0"/>
    <x v="0"/>
    <x v="0"/>
    <n v="1"/>
    <n v="0"/>
    <x v="1"/>
    <n v="106"/>
    <x v="0"/>
    <x v="0"/>
    <x v="0"/>
  </r>
  <r>
    <x v="13"/>
    <x v="1"/>
    <n v="1"/>
    <x v="1"/>
    <n v="63"/>
    <n v="1"/>
    <n v="0"/>
    <x v="0"/>
    <n v="60"/>
    <n v="0"/>
    <n v="1"/>
    <x v="0"/>
    <n v="368000"/>
    <n v="0.85"/>
    <n v="139"/>
    <x v="0"/>
    <x v="0"/>
    <x v="0"/>
    <n v="0"/>
    <n v="1"/>
    <x v="0"/>
    <n v="22"/>
    <x v="0"/>
    <x v="0"/>
    <x v="0"/>
  </r>
  <r>
    <x v="13"/>
    <x v="0"/>
    <n v="0"/>
    <x v="0"/>
    <n v="2208"/>
    <n v="0"/>
    <n v="1"/>
    <x v="1"/>
    <n v="60"/>
    <n v="1"/>
    <n v="0"/>
    <x v="1"/>
    <n v="249000"/>
    <n v="0.7"/>
    <n v="138"/>
    <x v="0"/>
    <x v="0"/>
    <x v="0"/>
    <n v="1"/>
    <n v="0"/>
    <x v="1"/>
    <n v="106"/>
    <x v="0"/>
    <x v="0"/>
    <x v="0"/>
  </r>
  <r>
    <x v="13"/>
    <x v="1"/>
    <n v="1"/>
    <x v="1"/>
    <n v="62"/>
    <n v="0"/>
    <n v="1"/>
    <x v="1"/>
    <n v="60"/>
    <n v="0"/>
    <n v="1"/>
    <x v="0"/>
    <n v="220000"/>
    <n v="0.7"/>
    <n v="133"/>
    <x v="0"/>
    <x v="0"/>
    <x v="0"/>
    <n v="1"/>
    <n v="0"/>
    <x v="1"/>
    <n v="134"/>
    <x v="0"/>
    <x v="0"/>
    <x v="0"/>
  </r>
  <r>
    <x v="13"/>
    <x v="1"/>
    <n v="1"/>
    <x v="1"/>
    <n v="84"/>
    <n v="0"/>
    <n v="1"/>
    <x v="1"/>
    <n v="60"/>
    <n v="0"/>
    <n v="1"/>
    <x v="0"/>
    <n v="220000"/>
    <n v="0.7"/>
    <n v="133"/>
    <x v="0"/>
    <x v="0"/>
    <x v="0"/>
    <n v="1"/>
    <n v="0"/>
    <x v="1"/>
    <n v="134"/>
    <x v="0"/>
    <x v="0"/>
    <x v="0"/>
  </r>
  <r>
    <x v="13"/>
    <x v="1"/>
    <n v="1"/>
    <x v="1"/>
    <n v="217"/>
    <n v="1"/>
    <n v="0"/>
    <x v="0"/>
    <n v="40"/>
    <n v="0"/>
    <n v="1"/>
    <x v="0"/>
    <n v="223000"/>
    <n v="1.2"/>
    <n v="130"/>
    <x v="1"/>
    <x v="1"/>
    <x v="0"/>
    <n v="0"/>
    <n v="1"/>
    <x v="0"/>
    <n v="214"/>
    <x v="0"/>
    <x v="0"/>
    <x v="0"/>
  </r>
  <r>
    <x v="13"/>
    <x v="0"/>
    <n v="0"/>
    <x v="0"/>
    <n v="410"/>
    <n v="0"/>
    <n v="1"/>
    <x v="1"/>
    <n v="45"/>
    <n v="0"/>
    <n v="1"/>
    <x v="0"/>
    <n v="305000"/>
    <n v="1.1000000000000001"/>
    <n v="137"/>
    <x v="0"/>
    <x v="0"/>
    <x v="1"/>
    <n v="1"/>
    <n v="0"/>
    <x v="1"/>
    <n v="209"/>
    <x v="0"/>
    <x v="0"/>
    <x v="0"/>
  </r>
  <r>
    <x v="13"/>
    <x v="0"/>
    <n v="0"/>
    <x v="0"/>
    <n v="1807"/>
    <n v="0"/>
    <n v="1"/>
    <x v="1"/>
    <n v="38"/>
    <n v="0"/>
    <n v="1"/>
    <x v="0"/>
    <n v="330000"/>
    <n v="1.4"/>
    <n v="137"/>
    <x v="0"/>
    <x v="0"/>
    <x v="0"/>
    <n v="1"/>
    <n v="0"/>
    <x v="1"/>
    <n v="209"/>
    <x v="0"/>
    <x v="0"/>
    <x v="0"/>
  </r>
  <r>
    <x v="13"/>
    <x v="0"/>
    <n v="0"/>
    <x v="0"/>
    <n v="1071"/>
    <n v="0"/>
    <n v="1"/>
    <x v="1"/>
    <n v="45"/>
    <n v="0"/>
    <n v="1"/>
    <x v="0"/>
    <n v="305000"/>
    <n v="1.1000000000000001"/>
    <n v="137"/>
    <x v="0"/>
    <x v="0"/>
    <x v="0"/>
    <n v="1"/>
    <n v="0"/>
    <x v="1"/>
    <n v="209"/>
    <x v="0"/>
    <x v="0"/>
    <x v="0"/>
  </r>
  <r>
    <x v="13"/>
    <x v="0"/>
    <n v="0"/>
    <x v="0"/>
    <n v="617"/>
    <n v="0"/>
    <n v="1"/>
    <x v="1"/>
    <n v="60"/>
    <n v="1"/>
    <n v="0"/>
    <x v="1"/>
    <n v="263358.03000000003"/>
    <n v="1"/>
    <n v="139"/>
    <x v="0"/>
    <x v="0"/>
    <x v="0"/>
    <n v="0"/>
    <n v="1"/>
    <x v="0"/>
    <n v="215"/>
    <x v="0"/>
    <x v="0"/>
    <x v="0"/>
  </r>
  <r>
    <x v="13"/>
    <x v="1"/>
    <n v="1"/>
    <x v="1"/>
    <n v="66"/>
    <n v="0"/>
    <n v="1"/>
    <x v="1"/>
    <n v="40"/>
    <n v="0"/>
    <n v="1"/>
    <x v="0"/>
    <n v="203000"/>
    <n v="1"/>
    <n v="138"/>
    <x v="0"/>
    <x v="0"/>
    <x v="0"/>
    <n v="0"/>
    <n v="1"/>
    <x v="0"/>
    <n v="233"/>
    <x v="0"/>
    <x v="0"/>
    <x v="0"/>
  </r>
  <r>
    <x v="13"/>
    <x v="0"/>
    <n v="0"/>
    <x v="0"/>
    <n v="446"/>
    <n v="1"/>
    <n v="0"/>
    <x v="0"/>
    <n v="30"/>
    <n v="1"/>
    <n v="0"/>
    <x v="1"/>
    <n v="334000"/>
    <n v="1"/>
    <n v="142"/>
    <x v="0"/>
    <x v="0"/>
    <x v="0"/>
    <n v="1"/>
    <n v="0"/>
    <x v="1"/>
    <n v="215"/>
    <x v="0"/>
    <x v="0"/>
    <x v="0"/>
  </r>
  <r>
    <x v="13"/>
    <x v="0"/>
    <n v="0"/>
    <x v="0"/>
    <n v="270"/>
    <n v="0"/>
    <n v="1"/>
    <x v="1"/>
    <n v="20"/>
    <n v="0"/>
    <n v="1"/>
    <x v="0"/>
    <n v="263358.03000000003"/>
    <n v="1.83"/>
    <n v="134"/>
    <x v="0"/>
    <x v="0"/>
    <x v="0"/>
    <n v="1"/>
    <n v="0"/>
    <x v="1"/>
    <n v="91"/>
    <x v="1"/>
    <x v="1"/>
    <x v="1"/>
  </r>
  <r>
    <x v="13"/>
    <x v="0"/>
    <n v="0"/>
    <x v="0"/>
    <n v="446"/>
    <n v="0"/>
    <n v="1"/>
    <x v="1"/>
    <n v="20"/>
    <n v="1"/>
    <n v="0"/>
    <x v="1"/>
    <n v="418000"/>
    <n v="1.4"/>
    <n v="139"/>
    <x v="1"/>
    <x v="1"/>
    <x v="0"/>
    <n v="0"/>
    <n v="1"/>
    <x v="0"/>
    <n v="43"/>
    <x v="1"/>
    <x v="1"/>
    <x v="1"/>
  </r>
  <r>
    <x v="13"/>
    <x v="0"/>
    <n v="0"/>
    <x v="0"/>
    <n v="91"/>
    <n v="0"/>
    <n v="1"/>
    <x v="1"/>
    <n v="25"/>
    <n v="1"/>
    <n v="0"/>
    <x v="1"/>
    <n v="166000"/>
    <n v="1"/>
    <n v="138"/>
    <x v="0"/>
    <x v="0"/>
    <x v="1"/>
    <n v="0"/>
    <n v="1"/>
    <x v="0"/>
    <n v="43"/>
    <x v="1"/>
    <x v="1"/>
    <x v="1"/>
  </r>
  <r>
    <x v="13"/>
    <x v="1"/>
    <n v="1"/>
    <x v="1"/>
    <n v="78"/>
    <n v="0"/>
    <n v="1"/>
    <x v="1"/>
    <n v="60"/>
    <n v="0"/>
    <n v="1"/>
    <x v="0"/>
    <n v="220000"/>
    <n v="0.7"/>
    <n v="133"/>
    <x v="0"/>
    <x v="0"/>
    <x v="0"/>
    <n v="1"/>
    <n v="0"/>
    <x v="1"/>
    <n v="134"/>
    <x v="0"/>
    <x v="0"/>
    <x v="0"/>
  </r>
  <r>
    <x v="13"/>
    <x v="0"/>
    <n v="0"/>
    <x v="0"/>
    <n v="270"/>
    <n v="1"/>
    <n v="0"/>
    <x v="0"/>
    <n v="35"/>
    <n v="0"/>
    <n v="1"/>
    <x v="0"/>
    <n v="227000"/>
    <n v="3.4"/>
    <n v="145"/>
    <x v="0"/>
    <x v="0"/>
    <x v="0"/>
    <n v="0"/>
    <n v="1"/>
    <x v="0"/>
    <n v="105"/>
    <x v="0"/>
    <x v="0"/>
    <x v="0"/>
  </r>
  <r>
    <x v="13"/>
    <x v="0"/>
    <n v="0"/>
    <x v="0"/>
    <n v="91"/>
    <n v="0"/>
    <n v="1"/>
    <x v="1"/>
    <n v="20"/>
    <n v="1"/>
    <n v="0"/>
    <x v="1"/>
    <n v="418000"/>
    <n v="1.4"/>
    <n v="139"/>
    <x v="1"/>
    <x v="1"/>
    <x v="0"/>
    <n v="0"/>
    <n v="1"/>
    <x v="0"/>
    <n v="43"/>
    <x v="1"/>
    <x v="1"/>
    <x v="1"/>
  </r>
  <r>
    <x v="13"/>
    <x v="1"/>
    <n v="1"/>
    <x v="1"/>
    <n v="56"/>
    <n v="0"/>
    <n v="1"/>
    <x v="1"/>
    <n v="50"/>
    <n v="0"/>
    <n v="1"/>
    <x v="0"/>
    <n v="308000"/>
    <n v="0.7"/>
    <n v="135"/>
    <x v="0"/>
    <x v="0"/>
    <x v="1"/>
    <n v="1"/>
    <n v="0"/>
    <x v="1"/>
    <n v="231"/>
    <x v="0"/>
    <x v="0"/>
    <x v="0"/>
  </r>
  <r>
    <x v="13"/>
    <x v="0"/>
    <n v="0"/>
    <x v="0"/>
    <n v="446"/>
    <n v="0"/>
    <n v="1"/>
    <x v="1"/>
    <n v="60"/>
    <n v="1"/>
    <n v="0"/>
    <x v="1"/>
    <n v="263358.03000000003"/>
    <n v="1"/>
    <n v="139"/>
    <x v="0"/>
    <x v="0"/>
    <x v="0"/>
    <n v="0"/>
    <n v="1"/>
    <x v="0"/>
    <n v="215"/>
    <x v="0"/>
    <x v="0"/>
    <x v="0"/>
  </r>
  <r>
    <x v="13"/>
    <x v="0"/>
    <n v="0"/>
    <x v="0"/>
    <n v="270"/>
    <n v="1"/>
    <n v="0"/>
    <x v="0"/>
    <n v="35"/>
    <n v="0"/>
    <n v="1"/>
    <x v="0"/>
    <n v="227000"/>
    <n v="3.4"/>
    <n v="145"/>
    <x v="0"/>
    <x v="0"/>
    <x v="0"/>
    <n v="0"/>
    <n v="1"/>
    <x v="0"/>
    <n v="105"/>
    <x v="0"/>
    <x v="0"/>
    <x v="0"/>
  </r>
  <r>
    <x v="13"/>
    <x v="1"/>
    <n v="1"/>
    <x v="1"/>
    <n v="207"/>
    <n v="1"/>
    <n v="0"/>
    <x v="0"/>
    <n v="40"/>
    <n v="0"/>
    <n v="1"/>
    <x v="0"/>
    <n v="223000"/>
    <n v="1.2"/>
    <n v="130"/>
    <x v="1"/>
    <x v="1"/>
    <x v="0"/>
    <n v="0"/>
    <n v="1"/>
    <x v="0"/>
    <n v="214"/>
    <x v="0"/>
    <x v="0"/>
    <x v="0"/>
  </r>
  <r>
    <x v="13"/>
    <x v="0"/>
    <n v="0"/>
    <x v="0"/>
    <n v="1808"/>
    <n v="0"/>
    <n v="1"/>
    <x v="1"/>
    <n v="60"/>
    <n v="1"/>
    <n v="0"/>
    <x v="1"/>
    <n v="249000"/>
    <n v="0.7"/>
    <n v="138"/>
    <x v="0"/>
    <x v="0"/>
    <x v="1"/>
    <n v="1"/>
    <n v="0"/>
    <x v="1"/>
    <n v="106"/>
    <x v="0"/>
    <x v="0"/>
    <x v="0"/>
  </r>
  <r>
    <x v="13"/>
    <x v="1"/>
    <n v="1"/>
    <x v="1"/>
    <n v="207"/>
    <n v="1"/>
    <n v="0"/>
    <x v="0"/>
    <n v="40"/>
    <n v="0"/>
    <n v="1"/>
    <x v="0"/>
    <n v="223000"/>
    <n v="1.2"/>
    <n v="130"/>
    <x v="1"/>
    <x v="1"/>
    <x v="0"/>
    <n v="0"/>
    <n v="1"/>
    <x v="0"/>
    <n v="214"/>
    <x v="0"/>
    <x v="0"/>
    <x v="0"/>
  </r>
  <r>
    <x v="13"/>
    <x v="1"/>
    <n v="1"/>
    <x v="1"/>
    <n v="56"/>
    <n v="0"/>
    <n v="1"/>
    <x v="1"/>
    <n v="50"/>
    <n v="0"/>
    <n v="1"/>
    <x v="0"/>
    <n v="308000"/>
    <n v="0.7"/>
    <n v="135"/>
    <x v="0"/>
    <x v="0"/>
    <x v="1"/>
    <n v="1"/>
    <n v="0"/>
    <x v="1"/>
    <n v="231"/>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1"/>
    <n v="1"/>
    <x v="1"/>
    <n v="196"/>
    <n v="0"/>
    <n v="1"/>
    <x v="1"/>
    <n v="60"/>
    <n v="0"/>
    <n v="1"/>
    <x v="0"/>
    <n v="220000"/>
    <n v="0.7"/>
    <n v="133"/>
    <x v="0"/>
    <x v="0"/>
    <x v="0"/>
    <n v="1"/>
    <n v="0"/>
    <x v="1"/>
    <n v="134"/>
    <x v="0"/>
    <x v="0"/>
    <x v="0"/>
  </r>
  <r>
    <x v="13"/>
    <x v="0"/>
    <n v="0"/>
    <x v="0"/>
    <n v="582"/>
    <n v="0"/>
    <n v="1"/>
    <x v="1"/>
    <n v="45"/>
    <n v="0"/>
    <n v="1"/>
    <x v="0"/>
    <n v="305000"/>
    <n v="1.1000000000000001"/>
    <n v="137"/>
    <x v="0"/>
    <x v="0"/>
    <x v="0"/>
    <n v="1"/>
    <n v="0"/>
    <x v="1"/>
    <n v="209"/>
    <x v="0"/>
    <x v="0"/>
    <x v="0"/>
  </r>
  <r>
    <x v="13"/>
    <x v="1"/>
    <n v="1"/>
    <x v="1"/>
    <n v="207"/>
    <n v="1"/>
    <n v="0"/>
    <x v="0"/>
    <n v="40"/>
    <n v="0"/>
    <n v="1"/>
    <x v="0"/>
    <n v="223000"/>
    <n v="1.2"/>
    <n v="130"/>
    <x v="1"/>
    <x v="1"/>
    <x v="0"/>
    <n v="0"/>
    <n v="1"/>
    <x v="0"/>
    <n v="214"/>
    <x v="0"/>
    <x v="0"/>
    <x v="0"/>
  </r>
  <r>
    <x v="13"/>
    <x v="0"/>
    <n v="0"/>
    <x v="0"/>
    <n v="91"/>
    <n v="0"/>
    <n v="1"/>
    <x v="1"/>
    <n v="25"/>
    <n v="1"/>
    <n v="0"/>
    <x v="1"/>
    <n v="166000"/>
    <n v="1"/>
    <n v="138"/>
    <x v="0"/>
    <x v="0"/>
    <x v="1"/>
    <n v="0"/>
    <n v="1"/>
    <x v="0"/>
    <n v="43"/>
    <x v="1"/>
    <x v="1"/>
    <x v="1"/>
  </r>
  <r>
    <x v="13"/>
    <x v="1"/>
    <n v="1"/>
    <x v="1"/>
    <n v="207"/>
    <n v="1"/>
    <n v="0"/>
    <x v="0"/>
    <n v="40"/>
    <n v="0"/>
    <n v="1"/>
    <x v="0"/>
    <n v="223000"/>
    <n v="1.2"/>
    <n v="130"/>
    <x v="1"/>
    <x v="1"/>
    <x v="0"/>
    <n v="0"/>
    <n v="1"/>
    <x v="0"/>
    <n v="214"/>
    <x v="0"/>
    <x v="0"/>
    <x v="0"/>
  </r>
  <r>
    <x v="13"/>
    <x v="0"/>
    <n v="0"/>
    <x v="0"/>
    <n v="707"/>
    <n v="0"/>
    <n v="1"/>
    <x v="1"/>
    <n v="38"/>
    <n v="0"/>
    <n v="1"/>
    <x v="0"/>
    <n v="330000"/>
    <n v="1.4"/>
    <n v="137"/>
    <x v="0"/>
    <x v="0"/>
    <x v="1"/>
    <n v="1"/>
    <n v="0"/>
    <x v="1"/>
    <n v="209"/>
    <x v="0"/>
    <x v="0"/>
    <x v="0"/>
  </r>
  <r>
    <x v="13"/>
    <x v="1"/>
    <n v="1"/>
    <x v="1"/>
    <n v="56"/>
    <n v="0"/>
    <n v="1"/>
    <x v="1"/>
    <n v="50"/>
    <n v="0"/>
    <n v="1"/>
    <x v="0"/>
    <n v="308000"/>
    <n v="0.7"/>
    <n v="135"/>
    <x v="0"/>
    <x v="0"/>
    <x v="0"/>
    <n v="1"/>
    <n v="0"/>
    <x v="1"/>
    <n v="231"/>
    <x v="0"/>
    <x v="0"/>
    <x v="0"/>
  </r>
  <r>
    <x v="13"/>
    <x v="0"/>
    <n v="0"/>
    <x v="0"/>
    <n v="1808"/>
    <n v="0"/>
    <n v="1"/>
    <x v="1"/>
    <n v="60"/>
    <n v="1"/>
    <n v="0"/>
    <x v="1"/>
    <n v="249000"/>
    <n v="0.7"/>
    <n v="138"/>
    <x v="0"/>
    <x v="0"/>
    <x v="0"/>
    <n v="1"/>
    <n v="0"/>
    <x v="1"/>
    <n v="106"/>
    <x v="0"/>
    <x v="0"/>
    <x v="0"/>
  </r>
  <r>
    <x v="13"/>
    <x v="1"/>
    <n v="1"/>
    <x v="1"/>
    <n v="56"/>
    <n v="0"/>
    <n v="1"/>
    <x v="1"/>
    <n v="50"/>
    <n v="0"/>
    <n v="1"/>
    <x v="0"/>
    <n v="308000"/>
    <n v="0.7"/>
    <n v="135"/>
    <x v="0"/>
    <x v="0"/>
    <x v="0"/>
    <n v="1"/>
    <n v="0"/>
    <x v="1"/>
    <n v="231"/>
    <x v="0"/>
    <x v="0"/>
    <x v="0"/>
  </r>
  <r>
    <x v="13"/>
    <x v="0"/>
    <n v="0"/>
    <x v="0"/>
    <n v="270"/>
    <n v="1"/>
    <n v="0"/>
    <x v="0"/>
    <n v="35"/>
    <n v="0"/>
    <n v="1"/>
    <x v="0"/>
    <n v="227000"/>
    <n v="3.4"/>
    <n v="145"/>
    <x v="0"/>
    <x v="0"/>
    <x v="0"/>
    <n v="0"/>
    <n v="1"/>
    <x v="0"/>
    <n v="105"/>
    <x v="0"/>
    <x v="0"/>
    <x v="0"/>
  </r>
  <r>
    <x v="13"/>
    <x v="0"/>
    <n v="0"/>
    <x v="0"/>
    <n v="582"/>
    <n v="0"/>
    <n v="1"/>
    <x v="1"/>
    <n v="45"/>
    <n v="0"/>
    <n v="1"/>
    <x v="0"/>
    <n v="305000"/>
    <n v="1.1000000000000001"/>
    <n v="137"/>
    <x v="0"/>
    <x v="0"/>
    <x v="0"/>
    <n v="1"/>
    <n v="0"/>
    <x v="1"/>
    <n v="209"/>
    <x v="0"/>
    <x v="0"/>
    <x v="0"/>
  </r>
  <r>
    <x v="13"/>
    <x v="0"/>
    <n v="0"/>
    <x v="0"/>
    <n v="707"/>
    <n v="0"/>
    <n v="1"/>
    <x v="1"/>
    <n v="38"/>
    <n v="0"/>
    <n v="1"/>
    <x v="0"/>
    <n v="330000"/>
    <n v="1.4"/>
    <n v="137"/>
    <x v="0"/>
    <x v="0"/>
    <x v="0"/>
    <n v="1"/>
    <n v="0"/>
    <x v="1"/>
    <n v="209"/>
    <x v="0"/>
    <x v="0"/>
    <x v="0"/>
  </r>
  <r>
    <x v="13"/>
    <x v="0"/>
    <n v="0"/>
    <x v="0"/>
    <n v="707"/>
    <n v="0"/>
    <n v="1"/>
    <x v="1"/>
    <n v="38"/>
    <n v="0"/>
    <n v="1"/>
    <x v="0"/>
    <n v="330000"/>
    <n v="1.4"/>
    <n v="137"/>
    <x v="0"/>
    <x v="0"/>
    <x v="0"/>
    <n v="1"/>
    <n v="0"/>
    <x v="1"/>
    <n v="209"/>
    <x v="0"/>
    <x v="0"/>
    <x v="0"/>
  </r>
  <r>
    <x v="13"/>
    <x v="0"/>
    <n v="0"/>
    <x v="0"/>
    <n v="270"/>
    <n v="1"/>
    <n v="0"/>
    <x v="0"/>
    <n v="35"/>
    <n v="0"/>
    <n v="1"/>
    <x v="0"/>
    <n v="227000"/>
    <n v="3.4"/>
    <n v="145"/>
    <x v="0"/>
    <x v="0"/>
    <x v="0"/>
    <n v="0"/>
    <n v="1"/>
    <x v="0"/>
    <n v="105"/>
    <x v="0"/>
    <x v="0"/>
    <x v="0"/>
  </r>
  <r>
    <x v="13"/>
    <x v="0"/>
    <n v="0"/>
    <x v="0"/>
    <n v="270"/>
    <n v="1"/>
    <n v="0"/>
    <x v="0"/>
    <n v="35"/>
    <n v="0"/>
    <n v="1"/>
    <x v="0"/>
    <n v="227000"/>
    <n v="3.4"/>
    <n v="145"/>
    <x v="0"/>
    <x v="0"/>
    <x v="0"/>
    <n v="0"/>
    <n v="1"/>
    <x v="0"/>
    <n v="105"/>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0"/>
    <n v="0"/>
    <x v="0"/>
    <n v="1808"/>
    <n v="0"/>
    <n v="1"/>
    <x v="1"/>
    <n v="60"/>
    <n v="1"/>
    <n v="0"/>
    <x v="1"/>
    <n v="249000"/>
    <n v="0.7"/>
    <n v="138"/>
    <x v="0"/>
    <x v="0"/>
    <x v="0"/>
    <n v="1"/>
    <n v="0"/>
    <x v="1"/>
    <n v="106"/>
    <x v="0"/>
    <x v="0"/>
    <x v="0"/>
  </r>
  <r>
    <x v="13"/>
    <x v="0"/>
    <n v="0"/>
    <x v="0"/>
    <n v="270"/>
    <n v="1"/>
    <n v="0"/>
    <x v="0"/>
    <n v="35"/>
    <n v="0"/>
    <n v="1"/>
    <x v="0"/>
    <n v="227000"/>
    <n v="3.4"/>
    <n v="145"/>
    <x v="0"/>
    <x v="0"/>
    <x v="0"/>
    <n v="0"/>
    <n v="1"/>
    <x v="0"/>
    <n v="105"/>
    <x v="0"/>
    <x v="0"/>
    <x v="0"/>
  </r>
  <r>
    <x v="13"/>
    <x v="1"/>
    <n v="1"/>
    <x v="1"/>
    <n v="207"/>
    <n v="1"/>
    <n v="0"/>
    <x v="0"/>
    <n v="40"/>
    <n v="0"/>
    <n v="1"/>
    <x v="0"/>
    <n v="223000"/>
    <n v="1.2"/>
    <n v="130"/>
    <x v="1"/>
    <x v="1"/>
    <x v="0"/>
    <n v="0"/>
    <n v="1"/>
    <x v="0"/>
    <n v="214"/>
    <x v="0"/>
    <x v="0"/>
    <x v="0"/>
  </r>
  <r>
    <x v="13"/>
    <x v="0"/>
    <n v="0"/>
    <x v="0"/>
    <n v="707"/>
    <n v="0"/>
    <n v="1"/>
    <x v="1"/>
    <n v="38"/>
    <n v="0"/>
    <n v="1"/>
    <x v="0"/>
    <n v="330000"/>
    <n v="1.4"/>
    <n v="137"/>
    <x v="0"/>
    <x v="0"/>
    <x v="1"/>
    <n v="1"/>
    <n v="0"/>
    <x v="1"/>
    <n v="209"/>
    <x v="0"/>
    <x v="0"/>
    <x v="0"/>
  </r>
  <r>
    <x v="13"/>
    <x v="1"/>
    <n v="1"/>
    <x v="1"/>
    <n v="56"/>
    <n v="0"/>
    <n v="1"/>
    <x v="1"/>
    <n v="50"/>
    <n v="0"/>
    <n v="1"/>
    <x v="0"/>
    <n v="308000"/>
    <n v="0.7"/>
    <n v="135"/>
    <x v="0"/>
    <x v="0"/>
    <x v="0"/>
    <n v="1"/>
    <n v="0"/>
    <x v="1"/>
    <n v="231"/>
    <x v="0"/>
    <x v="0"/>
    <x v="0"/>
  </r>
  <r>
    <x v="13"/>
    <x v="1"/>
    <n v="1"/>
    <x v="1"/>
    <n v="56"/>
    <n v="0"/>
    <n v="1"/>
    <x v="1"/>
    <n v="50"/>
    <n v="0"/>
    <n v="1"/>
    <x v="0"/>
    <n v="308000"/>
    <n v="0.7"/>
    <n v="135"/>
    <x v="0"/>
    <x v="0"/>
    <x v="0"/>
    <n v="1"/>
    <n v="0"/>
    <x v="1"/>
    <n v="231"/>
    <x v="0"/>
    <x v="0"/>
    <x v="0"/>
  </r>
  <r>
    <x v="13"/>
    <x v="1"/>
    <n v="1"/>
    <x v="1"/>
    <n v="56"/>
    <n v="0"/>
    <n v="1"/>
    <x v="1"/>
    <n v="50"/>
    <n v="0"/>
    <n v="1"/>
    <x v="0"/>
    <n v="308000"/>
    <n v="0.7"/>
    <n v="135"/>
    <x v="0"/>
    <x v="0"/>
    <x v="0"/>
    <n v="1"/>
    <n v="0"/>
    <x v="1"/>
    <n v="231"/>
    <x v="0"/>
    <x v="0"/>
    <x v="0"/>
  </r>
  <r>
    <x v="13"/>
    <x v="0"/>
    <n v="0"/>
    <x v="0"/>
    <n v="270"/>
    <n v="1"/>
    <n v="0"/>
    <x v="0"/>
    <n v="35"/>
    <n v="0"/>
    <n v="1"/>
    <x v="0"/>
    <n v="227000"/>
    <n v="3.4"/>
    <n v="145"/>
    <x v="0"/>
    <x v="0"/>
    <x v="0"/>
    <n v="0"/>
    <n v="1"/>
    <x v="0"/>
    <n v="105"/>
    <x v="0"/>
    <x v="0"/>
    <x v="0"/>
  </r>
  <r>
    <x v="13"/>
    <x v="1"/>
    <n v="1"/>
    <x v="1"/>
    <n v="207"/>
    <n v="1"/>
    <n v="0"/>
    <x v="0"/>
    <n v="40"/>
    <n v="0"/>
    <n v="1"/>
    <x v="0"/>
    <n v="223000"/>
    <n v="1.2"/>
    <n v="130"/>
    <x v="1"/>
    <x v="1"/>
    <x v="0"/>
    <n v="0"/>
    <n v="1"/>
    <x v="0"/>
    <n v="214"/>
    <x v="0"/>
    <x v="0"/>
    <x v="0"/>
  </r>
  <r>
    <x v="13"/>
    <x v="0"/>
    <n v="0"/>
    <x v="0"/>
    <n v="707"/>
    <n v="0"/>
    <n v="1"/>
    <x v="1"/>
    <n v="38"/>
    <n v="0"/>
    <n v="1"/>
    <x v="0"/>
    <n v="330000"/>
    <n v="1.4"/>
    <n v="137"/>
    <x v="0"/>
    <x v="0"/>
    <x v="1"/>
    <n v="1"/>
    <n v="0"/>
    <x v="1"/>
    <n v="209"/>
    <x v="0"/>
    <x v="0"/>
    <x v="0"/>
  </r>
  <r>
    <x v="13"/>
    <x v="0"/>
    <n v="0"/>
    <x v="0"/>
    <n v="270"/>
    <n v="1"/>
    <n v="0"/>
    <x v="0"/>
    <n v="35"/>
    <n v="0"/>
    <n v="1"/>
    <x v="0"/>
    <n v="227000"/>
    <n v="3.4"/>
    <n v="145"/>
    <x v="0"/>
    <x v="0"/>
    <x v="0"/>
    <n v="0"/>
    <n v="1"/>
    <x v="0"/>
    <n v="105"/>
    <x v="0"/>
    <x v="0"/>
    <x v="0"/>
  </r>
  <r>
    <x v="13"/>
    <x v="1"/>
    <n v="1"/>
    <x v="1"/>
    <n v="207"/>
    <n v="1"/>
    <n v="0"/>
    <x v="0"/>
    <n v="40"/>
    <n v="0"/>
    <n v="1"/>
    <x v="0"/>
    <n v="223000"/>
    <n v="1.2"/>
    <n v="130"/>
    <x v="1"/>
    <x v="1"/>
    <x v="0"/>
    <n v="0"/>
    <n v="1"/>
    <x v="0"/>
    <n v="214"/>
    <x v="0"/>
    <x v="0"/>
    <x v="0"/>
  </r>
  <r>
    <x v="13"/>
    <x v="0"/>
    <n v="0"/>
    <x v="0"/>
    <n v="582"/>
    <n v="0"/>
    <n v="1"/>
    <x v="1"/>
    <n v="45"/>
    <n v="0"/>
    <n v="1"/>
    <x v="0"/>
    <n v="305000"/>
    <n v="1.1000000000000001"/>
    <n v="137"/>
    <x v="0"/>
    <x v="0"/>
    <x v="1"/>
    <n v="1"/>
    <n v="0"/>
    <x v="1"/>
    <n v="209"/>
    <x v="0"/>
    <x v="0"/>
    <x v="0"/>
  </r>
  <r>
    <x v="13"/>
    <x v="0"/>
    <n v="0"/>
    <x v="0"/>
    <n v="91"/>
    <n v="0"/>
    <n v="1"/>
    <x v="1"/>
    <n v="20"/>
    <n v="1"/>
    <n v="0"/>
    <x v="1"/>
    <n v="418000"/>
    <n v="1.4"/>
    <n v="139"/>
    <x v="1"/>
    <x v="1"/>
    <x v="0"/>
    <n v="0"/>
    <n v="1"/>
    <x v="0"/>
    <n v="43"/>
    <x v="1"/>
    <x v="1"/>
    <x v="1"/>
  </r>
  <r>
    <x v="13"/>
    <x v="1"/>
    <n v="1"/>
    <x v="1"/>
    <n v="207"/>
    <n v="1"/>
    <n v="0"/>
    <x v="0"/>
    <n v="40"/>
    <n v="0"/>
    <n v="1"/>
    <x v="0"/>
    <n v="223000"/>
    <n v="1.2"/>
    <n v="130"/>
    <x v="1"/>
    <x v="1"/>
    <x v="1"/>
    <n v="0"/>
    <n v="1"/>
    <x v="0"/>
    <n v="214"/>
    <x v="0"/>
    <x v="0"/>
    <x v="0"/>
  </r>
  <r>
    <x v="13"/>
    <x v="0"/>
    <n v="0"/>
    <x v="0"/>
    <n v="446"/>
    <n v="0"/>
    <n v="1"/>
    <x v="1"/>
    <n v="60"/>
    <n v="1"/>
    <n v="0"/>
    <x v="1"/>
    <n v="263358.03000000003"/>
    <n v="1"/>
    <n v="139"/>
    <x v="0"/>
    <x v="0"/>
    <x v="1"/>
    <n v="0"/>
    <n v="1"/>
    <x v="0"/>
    <n v="215"/>
    <x v="0"/>
    <x v="0"/>
    <x v="0"/>
  </r>
  <r>
    <x v="13"/>
    <x v="0"/>
    <n v="0"/>
    <x v="0"/>
    <n v="270"/>
    <n v="1"/>
    <n v="0"/>
    <x v="0"/>
    <n v="35"/>
    <n v="0"/>
    <n v="1"/>
    <x v="0"/>
    <n v="227000"/>
    <n v="3.4"/>
    <n v="145"/>
    <x v="0"/>
    <x v="0"/>
    <x v="0"/>
    <n v="0"/>
    <n v="1"/>
    <x v="0"/>
    <n v="105"/>
    <x v="0"/>
    <x v="0"/>
    <x v="0"/>
  </r>
  <r>
    <x v="13"/>
    <x v="1"/>
    <n v="1"/>
    <x v="1"/>
    <n v="207"/>
    <n v="1"/>
    <n v="0"/>
    <x v="0"/>
    <n v="40"/>
    <n v="0"/>
    <n v="1"/>
    <x v="0"/>
    <n v="223000"/>
    <n v="1.2"/>
    <n v="130"/>
    <x v="1"/>
    <x v="1"/>
    <x v="0"/>
    <n v="0"/>
    <n v="1"/>
    <x v="0"/>
    <n v="214"/>
    <x v="0"/>
    <x v="0"/>
    <x v="0"/>
  </r>
  <r>
    <x v="13"/>
    <x v="0"/>
    <n v="0"/>
    <x v="0"/>
    <n v="446"/>
    <n v="0"/>
    <n v="1"/>
    <x v="1"/>
    <n v="60"/>
    <n v="1"/>
    <n v="0"/>
    <x v="1"/>
    <n v="263358.03000000003"/>
    <n v="1"/>
    <n v="139"/>
    <x v="0"/>
    <x v="0"/>
    <x v="1"/>
    <n v="0"/>
    <n v="1"/>
    <x v="0"/>
    <n v="215"/>
    <x v="0"/>
    <x v="0"/>
    <x v="0"/>
  </r>
  <r>
    <x v="13"/>
    <x v="1"/>
    <n v="1"/>
    <x v="1"/>
    <n v="56"/>
    <n v="0"/>
    <n v="1"/>
    <x v="1"/>
    <n v="50"/>
    <n v="0"/>
    <n v="1"/>
    <x v="0"/>
    <n v="308000"/>
    <n v="0.7"/>
    <n v="135"/>
    <x v="0"/>
    <x v="0"/>
    <x v="0"/>
    <n v="1"/>
    <n v="0"/>
    <x v="1"/>
    <n v="231"/>
    <x v="0"/>
    <x v="0"/>
    <x v="0"/>
  </r>
  <r>
    <x v="13"/>
    <x v="1"/>
    <n v="1"/>
    <x v="1"/>
    <n v="207"/>
    <n v="1"/>
    <n v="0"/>
    <x v="0"/>
    <n v="40"/>
    <n v="0"/>
    <n v="1"/>
    <x v="0"/>
    <n v="223000"/>
    <n v="1.2"/>
    <n v="130"/>
    <x v="1"/>
    <x v="1"/>
    <x v="0"/>
    <n v="0"/>
    <n v="1"/>
    <x v="0"/>
    <n v="214"/>
    <x v="0"/>
    <x v="0"/>
    <x v="0"/>
  </r>
  <r>
    <x v="13"/>
    <x v="0"/>
    <n v="0"/>
    <x v="0"/>
    <n v="582"/>
    <n v="0"/>
    <n v="1"/>
    <x v="1"/>
    <n v="45"/>
    <n v="0"/>
    <n v="1"/>
    <x v="0"/>
    <n v="305000"/>
    <n v="1.1000000000000001"/>
    <n v="137"/>
    <x v="0"/>
    <x v="0"/>
    <x v="1"/>
    <n v="1"/>
    <n v="0"/>
    <x v="1"/>
    <n v="209"/>
    <x v="0"/>
    <x v="0"/>
    <x v="0"/>
  </r>
  <r>
    <x v="13"/>
    <x v="0"/>
    <n v="0"/>
    <x v="0"/>
    <n v="1808"/>
    <n v="0"/>
    <n v="1"/>
    <x v="1"/>
    <n v="60"/>
    <n v="1"/>
    <n v="0"/>
    <x v="1"/>
    <n v="249000"/>
    <n v="0.7"/>
    <n v="138"/>
    <x v="0"/>
    <x v="0"/>
    <x v="0"/>
    <n v="1"/>
    <n v="0"/>
    <x v="1"/>
    <n v="106"/>
    <x v="0"/>
    <x v="0"/>
    <x v="0"/>
  </r>
  <r>
    <x v="13"/>
    <x v="1"/>
    <n v="1"/>
    <x v="1"/>
    <n v="207"/>
    <n v="1"/>
    <n v="0"/>
    <x v="0"/>
    <n v="40"/>
    <n v="0"/>
    <n v="1"/>
    <x v="0"/>
    <n v="223000"/>
    <n v="1.2"/>
    <n v="130"/>
    <x v="1"/>
    <x v="1"/>
    <x v="0"/>
    <n v="0"/>
    <n v="1"/>
    <x v="0"/>
    <n v="214"/>
    <x v="0"/>
    <x v="0"/>
    <x v="0"/>
  </r>
  <r>
    <x v="13"/>
    <x v="1"/>
    <n v="1"/>
    <x v="1"/>
    <n v="63"/>
    <n v="1"/>
    <n v="0"/>
    <x v="0"/>
    <n v="60"/>
    <n v="0"/>
    <n v="1"/>
    <x v="0"/>
    <n v="368000"/>
    <n v="0.8"/>
    <n v="135"/>
    <x v="0"/>
    <x v="0"/>
    <x v="1"/>
    <n v="0"/>
    <n v="1"/>
    <x v="0"/>
    <n v="22"/>
    <x v="0"/>
    <x v="0"/>
    <x v="0"/>
  </r>
  <r>
    <x v="13"/>
    <x v="1"/>
    <n v="1"/>
    <x v="1"/>
    <n v="63"/>
    <n v="1"/>
    <n v="0"/>
    <x v="0"/>
    <n v="60"/>
    <n v="0"/>
    <n v="1"/>
    <x v="0"/>
    <n v="368000"/>
    <n v="0.8"/>
    <n v="135"/>
    <x v="0"/>
    <x v="0"/>
    <x v="0"/>
    <n v="0"/>
    <n v="1"/>
    <x v="0"/>
    <n v="22"/>
    <x v="0"/>
    <x v="0"/>
    <x v="0"/>
  </r>
  <r>
    <x v="13"/>
    <x v="1"/>
    <n v="1"/>
    <x v="1"/>
    <n v="56"/>
    <n v="0"/>
    <n v="1"/>
    <x v="1"/>
    <n v="50"/>
    <n v="0"/>
    <n v="1"/>
    <x v="0"/>
    <n v="308000"/>
    <n v="0.7"/>
    <n v="135"/>
    <x v="0"/>
    <x v="0"/>
    <x v="0"/>
    <n v="1"/>
    <n v="0"/>
    <x v="1"/>
    <n v="231"/>
    <x v="0"/>
    <x v="0"/>
    <x v="0"/>
  </r>
  <r>
    <x v="13"/>
    <x v="0"/>
    <n v="0"/>
    <x v="0"/>
    <n v="270"/>
    <n v="1"/>
    <n v="0"/>
    <x v="0"/>
    <n v="35"/>
    <n v="0"/>
    <n v="1"/>
    <x v="0"/>
    <n v="227000"/>
    <n v="3.4"/>
    <n v="145"/>
    <x v="0"/>
    <x v="0"/>
    <x v="0"/>
    <n v="0"/>
    <n v="1"/>
    <x v="0"/>
    <n v="105"/>
    <x v="0"/>
    <x v="0"/>
    <x v="0"/>
  </r>
  <r>
    <x v="13"/>
    <x v="1"/>
    <n v="1"/>
    <x v="1"/>
    <n v="63"/>
    <n v="1"/>
    <n v="0"/>
    <x v="0"/>
    <n v="60"/>
    <n v="0"/>
    <n v="1"/>
    <x v="0"/>
    <n v="368000"/>
    <n v="0.8"/>
    <n v="135"/>
    <x v="0"/>
    <x v="0"/>
    <x v="0"/>
    <n v="0"/>
    <n v="1"/>
    <x v="0"/>
    <n v="22"/>
    <x v="0"/>
    <x v="0"/>
    <x v="0"/>
  </r>
  <r>
    <x v="13"/>
    <x v="0"/>
    <n v="0"/>
    <x v="0"/>
    <n v="270"/>
    <n v="1"/>
    <n v="0"/>
    <x v="0"/>
    <n v="35"/>
    <n v="0"/>
    <n v="1"/>
    <x v="0"/>
    <n v="227000"/>
    <n v="3.4"/>
    <n v="145"/>
    <x v="0"/>
    <x v="0"/>
    <x v="0"/>
    <n v="0"/>
    <n v="1"/>
    <x v="0"/>
    <n v="105"/>
    <x v="0"/>
    <x v="0"/>
    <x v="0"/>
  </r>
  <r>
    <x v="13"/>
    <x v="0"/>
    <n v="0"/>
    <x v="0"/>
    <n v="807"/>
    <n v="0"/>
    <n v="1"/>
    <x v="1"/>
    <n v="38"/>
    <n v="0"/>
    <n v="1"/>
    <x v="0"/>
    <n v="330000"/>
    <n v="1.4"/>
    <n v="137"/>
    <x v="0"/>
    <x v="0"/>
    <x v="0"/>
    <n v="1"/>
    <n v="0"/>
    <x v="1"/>
    <n v="209"/>
    <x v="0"/>
    <x v="0"/>
    <x v="0"/>
  </r>
  <r>
    <x v="13"/>
    <x v="1"/>
    <n v="1"/>
    <x v="1"/>
    <n v="207"/>
    <n v="1"/>
    <n v="0"/>
    <x v="0"/>
    <n v="40"/>
    <n v="0"/>
    <n v="1"/>
    <x v="0"/>
    <n v="223000"/>
    <n v="1.2"/>
    <n v="130"/>
    <x v="1"/>
    <x v="1"/>
    <x v="0"/>
    <n v="0"/>
    <n v="1"/>
    <x v="0"/>
    <n v="214"/>
    <x v="0"/>
    <x v="0"/>
    <x v="0"/>
  </r>
  <r>
    <x v="13"/>
    <x v="1"/>
    <n v="1"/>
    <x v="1"/>
    <n v="207"/>
    <n v="1"/>
    <n v="0"/>
    <x v="0"/>
    <n v="40"/>
    <n v="0"/>
    <n v="1"/>
    <x v="0"/>
    <n v="223000"/>
    <n v="1.2"/>
    <n v="130"/>
    <x v="1"/>
    <x v="1"/>
    <x v="1"/>
    <n v="0"/>
    <n v="1"/>
    <x v="0"/>
    <n v="214"/>
    <x v="0"/>
    <x v="0"/>
    <x v="0"/>
  </r>
  <r>
    <x v="13"/>
    <x v="1"/>
    <n v="1"/>
    <x v="1"/>
    <n v="63"/>
    <n v="1"/>
    <n v="0"/>
    <x v="0"/>
    <n v="60"/>
    <n v="0"/>
    <n v="1"/>
    <x v="0"/>
    <n v="368000"/>
    <n v="0.8"/>
    <n v="135"/>
    <x v="0"/>
    <x v="0"/>
    <x v="1"/>
    <n v="0"/>
    <n v="1"/>
    <x v="0"/>
    <n v="22"/>
    <x v="0"/>
    <x v="0"/>
    <x v="0"/>
  </r>
  <r>
    <x v="13"/>
    <x v="0"/>
    <n v="0"/>
    <x v="0"/>
    <n v="270"/>
    <n v="1"/>
    <n v="0"/>
    <x v="0"/>
    <n v="35"/>
    <n v="0"/>
    <n v="1"/>
    <x v="0"/>
    <n v="227000"/>
    <n v="3.4"/>
    <n v="145"/>
    <x v="0"/>
    <x v="0"/>
    <x v="0"/>
    <n v="0"/>
    <n v="1"/>
    <x v="0"/>
    <n v="105"/>
    <x v="0"/>
    <x v="0"/>
    <x v="0"/>
  </r>
  <r>
    <x v="13"/>
    <x v="1"/>
    <n v="1"/>
    <x v="1"/>
    <n v="63"/>
    <n v="1"/>
    <n v="0"/>
    <x v="0"/>
    <n v="60"/>
    <n v="0"/>
    <n v="1"/>
    <x v="0"/>
    <n v="368000"/>
    <n v="0.8"/>
    <n v="135"/>
    <x v="0"/>
    <x v="0"/>
    <x v="0"/>
    <n v="0"/>
    <n v="1"/>
    <x v="0"/>
    <n v="22"/>
    <x v="0"/>
    <x v="0"/>
    <x v="0"/>
  </r>
  <r>
    <x v="13"/>
    <x v="1"/>
    <n v="1"/>
    <x v="1"/>
    <n v="63"/>
    <n v="1"/>
    <n v="0"/>
    <x v="0"/>
    <n v="60"/>
    <n v="0"/>
    <n v="1"/>
    <x v="0"/>
    <n v="368000"/>
    <n v="0.8"/>
    <n v="135"/>
    <x v="0"/>
    <x v="0"/>
    <x v="0"/>
    <n v="0"/>
    <n v="1"/>
    <x v="0"/>
    <n v="22"/>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0"/>
    <n v="0"/>
    <x v="0"/>
    <n v="1808"/>
    <n v="0"/>
    <n v="1"/>
    <x v="1"/>
    <n v="60"/>
    <n v="1"/>
    <n v="0"/>
    <x v="1"/>
    <n v="249000"/>
    <n v="0.7"/>
    <n v="138"/>
    <x v="0"/>
    <x v="0"/>
    <x v="0"/>
    <n v="1"/>
    <n v="0"/>
    <x v="1"/>
    <n v="106"/>
    <x v="0"/>
    <x v="0"/>
    <x v="0"/>
  </r>
  <r>
    <x v="13"/>
    <x v="1"/>
    <n v="1"/>
    <x v="1"/>
    <n v="207"/>
    <n v="1"/>
    <n v="0"/>
    <x v="0"/>
    <n v="40"/>
    <n v="0"/>
    <n v="1"/>
    <x v="0"/>
    <n v="223000"/>
    <n v="1.2"/>
    <n v="130"/>
    <x v="1"/>
    <x v="1"/>
    <x v="0"/>
    <n v="0"/>
    <n v="1"/>
    <x v="0"/>
    <n v="214"/>
    <x v="0"/>
    <x v="0"/>
    <x v="0"/>
  </r>
  <r>
    <x v="13"/>
    <x v="1"/>
    <n v="1"/>
    <x v="1"/>
    <n v="196"/>
    <n v="0"/>
    <n v="1"/>
    <x v="1"/>
    <n v="60"/>
    <n v="0"/>
    <n v="1"/>
    <x v="0"/>
    <n v="220000"/>
    <n v="0.7"/>
    <n v="133"/>
    <x v="0"/>
    <x v="0"/>
    <x v="1"/>
    <n v="1"/>
    <n v="0"/>
    <x v="1"/>
    <n v="134"/>
    <x v="0"/>
    <x v="0"/>
    <x v="0"/>
  </r>
  <r>
    <x v="13"/>
    <x v="0"/>
    <n v="0"/>
    <x v="0"/>
    <n v="270"/>
    <n v="1"/>
    <n v="0"/>
    <x v="0"/>
    <n v="35"/>
    <n v="0"/>
    <n v="1"/>
    <x v="0"/>
    <n v="227000"/>
    <n v="3.4"/>
    <n v="145"/>
    <x v="0"/>
    <x v="0"/>
    <x v="0"/>
    <n v="0"/>
    <n v="1"/>
    <x v="0"/>
    <n v="105"/>
    <x v="0"/>
    <x v="0"/>
    <x v="0"/>
  </r>
  <r>
    <x v="13"/>
    <x v="0"/>
    <n v="0"/>
    <x v="0"/>
    <n v="582"/>
    <n v="0"/>
    <n v="1"/>
    <x v="1"/>
    <n v="45"/>
    <n v="0"/>
    <n v="1"/>
    <x v="0"/>
    <n v="305000"/>
    <n v="1.1000000000000001"/>
    <n v="137"/>
    <x v="0"/>
    <x v="0"/>
    <x v="0"/>
    <n v="1"/>
    <n v="0"/>
    <x v="1"/>
    <n v="209"/>
    <x v="0"/>
    <x v="0"/>
    <x v="0"/>
  </r>
  <r>
    <x v="13"/>
    <x v="0"/>
    <n v="0"/>
    <x v="0"/>
    <n v="91"/>
    <n v="0"/>
    <n v="1"/>
    <x v="1"/>
    <n v="20"/>
    <n v="1"/>
    <n v="0"/>
    <x v="1"/>
    <n v="418000"/>
    <n v="1.4"/>
    <n v="139"/>
    <x v="1"/>
    <x v="1"/>
    <x v="0"/>
    <n v="0"/>
    <n v="1"/>
    <x v="0"/>
    <n v="43"/>
    <x v="1"/>
    <x v="1"/>
    <x v="1"/>
  </r>
  <r>
    <x v="13"/>
    <x v="0"/>
    <n v="0"/>
    <x v="0"/>
    <n v="582"/>
    <n v="0"/>
    <n v="1"/>
    <x v="1"/>
    <n v="45"/>
    <n v="0"/>
    <n v="1"/>
    <x v="0"/>
    <n v="305000"/>
    <n v="1.1000000000000001"/>
    <n v="137"/>
    <x v="0"/>
    <x v="0"/>
    <x v="1"/>
    <n v="1"/>
    <n v="0"/>
    <x v="1"/>
    <n v="209"/>
    <x v="0"/>
    <x v="0"/>
    <x v="0"/>
  </r>
  <r>
    <x v="13"/>
    <x v="1"/>
    <n v="1"/>
    <x v="1"/>
    <n v="196"/>
    <n v="0"/>
    <n v="1"/>
    <x v="1"/>
    <n v="60"/>
    <n v="0"/>
    <n v="1"/>
    <x v="0"/>
    <n v="220000"/>
    <n v="0.7"/>
    <n v="133"/>
    <x v="0"/>
    <x v="0"/>
    <x v="0"/>
    <n v="1"/>
    <n v="0"/>
    <x v="1"/>
    <n v="134"/>
    <x v="0"/>
    <x v="0"/>
    <x v="0"/>
  </r>
  <r>
    <x v="13"/>
    <x v="1"/>
    <n v="1"/>
    <x v="1"/>
    <n v="196"/>
    <n v="0"/>
    <n v="1"/>
    <x v="1"/>
    <n v="60"/>
    <n v="0"/>
    <n v="1"/>
    <x v="0"/>
    <n v="368000"/>
    <n v="0.7"/>
    <n v="133"/>
    <x v="0"/>
    <x v="0"/>
    <x v="0"/>
    <n v="1"/>
    <n v="0"/>
    <x v="1"/>
    <n v="134"/>
    <x v="0"/>
    <x v="0"/>
    <x v="0"/>
  </r>
  <r>
    <x v="13"/>
    <x v="0"/>
    <n v="0"/>
    <x v="0"/>
    <n v="270"/>
    <n v="1"/>
    <n v="0"/>
    <x v="0"/>
    <n v="35"/>
    <n v="0"/>
    <n v="1"/>
    <x v="0"/>
    <n v="227000"/>
    <n v="3.4"/>
    <n v="145"/>
    <x v="0"/>
    <x v="0"/>
    <x v="0"/>
    <n v="0"/>
    <n v="1"/>
    <x v="0"/>
    <n v="105"/>
    <x v="0"/>
    <x v="0"/>
    <x v="0"/>
  </r>
  <r>
    <x v="13"/>
    <x v="1"/>
    <n v="1"/>
    <x v="1"/>
    <n v="63"/>
    <n v="1"/>
    <n v="0"/>
    <x v="0"/>
    <n v="60"/>
    <n v="0"/>
    <n v="1"/>
    <x v="0"/>
    <n v="368000"/>
    <n v="0.8"/>
    <n v="135"/>
    <x v="0"/>
    <x v="0"/>
    <x v="0"/>
    <n v="0"/>
    <n v="1"/>
    <x v="0"/>
    <n v="22"/>
    <x v="0"/>
    <x v="0"/>
    <x v="0"/>
  </r>
  <r>
    <x v="13"/>
    <x v="1"/>
    <n v="1"/>
    <x v="1"/>
    <n v="207"/>
    <n v="1"/>
    <n v="0"/>
    <x v="0"/>
    <n v="40"/>
    <n v="0"/>
    <n v="1"/>
    <x v="0"/>
    <n v="223000"/>
    <n v="1.2"/>
    <n v="130"/>
    <x v="1"/>
    <x v="1"/>
    <x v="0"/>
    <n v="0"/>
    <n v="1"/>
    <x v="0"/>
    <n v="214"/>
    <x v="0"/>
    <x v="0"/>
    <x v="0"/>
  </r>
  <r>
    <x v="13"/>
    <x v="1"/>
    <n v="1"/>
    <x v="1"/>
    <n v="63"/>
    <n v="1"/>
    <n v="0"/>
    <x v="0"/>
    <n v="60"/>
    <n v="0"/>
    <n v="1"/>
    <x v="0"/>
    <n v="368000"/>
    <n v="0.8"/>
    <n v="135"/>
    <x v="0"/>
    <x v="0"/>
    <x v="1"/>
    <n v="0"/>
    <n v="1"/>
    <x v="0"/>
    <n v="22"/>
    <x v="0"/>
    <x v="0"/>
    <x v="0"/>
  </r>
  <r>
    <x v="13"/>
    <x v="0"/>
    <n v="0"/>
    <x v="0"/>
    <n v="582"/>
    <n v="0"/>
    <n v="1"/>
    <x v="1"/>
    <n v="45"/>
    <n v="0"/>
    <n v="1"/>
    <x v="0"/>
    <n v="305000"/>
    <n v="1.1000000000000001"/>
    <n v="137"/>
    <x v="0"/>
    <x v="0"/>
    <x v="0"/>
    <n v="1"/>
    <n v="0"/>
    <x v="1"/>
    <n v="209"/>
    <x v="0"/>
    <x v="0"/>
    <x v="0"/>
  </r>
  <r>
    <x v="13"/>
    <x v="0"/>
    <n v="0"/>
    <x v="0"/>
    <n v="91"/>
    <n v="0"/>
    <n v="1"/>
    <x v="1"/>
    <n v="20"/>
    <n v="1"/>
    <n v="0"/>
    <x v="1"/>
    <n v="418000"/>
    <n v="1.4"/>
    <n v="139"/>
    <x v="1"/>
    <x v="1"/>
    <x v="0"/>
    <n v="0"/>
    <n v="1"/>
    <x v="0"/>
    <n v="43"/>
    <x v="1"/>
    <x v="1"/>
    <x v="1"/>
  </r>
  <r>
    <x v="13"/>
    <x v="1"/>
    <n v="1"/>
    <x v="1"/>
    <n v="196"/>
    <n v="0"/>
    <n v="1"/>
    <x v="1"/>
    <n v="60"/>
    <n v="0"/>
    <n v="1"/>
    <x v="0"/>
    <n v="220000"/>
    <n v="0.7"/>
    <n v="133"/>
    <x v="0"/>
    <x v="0"/>
    <x v="1"/>
    <n v="1"/>
    <n v="0"/>
    <x v="1"/>
    <n v="134"/>
    <x v="0"/>
    <x v="0"/>
    <x v="0"/>
  </r>
  <r>
    <x v="13"/>
    <x v="1"/>
    <n v="1"/>
    <x v="1"/>
    <n v="56"/>
    <n v="0"/>
    <n v="1"/>
    <x v="1"/>
    <n v="50"/>
    <n v="0"/>
    <n v="1"/>
    <x v="0"/>
    <n v="308000"/>
    <n v="0.7"/>
    <n v="135"/>
    <x v="0"/>
    <x v="0"/>
    <x v="0"/>
    <n v="1"/>
    <n v="0"/>
    <x v="1"/>
    <n v="231"/>
    <x v="0"/>
    <x v="0"/>
    <x v="0"/>
  </r>
  <r>
    <x v="13"/>
    <x v="0"/>
    <n v="0"/>
    <x v="0"/>
    <n v="270"/>
    <n v="1"/>
    <n v="0"/>
    <x v="0"/>
    <n v="35"/>
    <n v="0"/>
    <n v="1"/>
    <x v="0"/>
    <n v="227000"/>
    <n v="3.4"/>
    <n v="145"/>
    <x v="0"/>
    <x v="0"/>
    <x v="0"/>
    <n v="0"/>
    <n v="1"/>
    <x v="0"/>
    <n v="105"/>
    <x v="0"/>
    <x v="0"/>
    <x v="0"/>
  </r>
  <r>
    <x v="13"/>
    <x v="0"/>
    <n v="0"/>
    <x v="0"/>
    <n v="1808"/>
    <n v="0"/>
    <n v="1"/>
    <x v="1"/>
    <n v="60"/>
    <n v="1"/>
    <n v="0"/>
    <x v="1"/>
    <n v="249000"/>
    <n v="0.7"/>
    <n v="138"/>
    <x v="0"/>
    <x v="0"/>
    <x v="0"/>
    <n v="1"/>
    <n v="0"/>
    <x v="1"/>
    <n v="106"/>
    <x v="0"/>
    <x v="0"/>
    <x v="0"/>
  </r>
  <r>
    <x v="13"/>
    <x v="1"/>
    <n v="1"/>
    <x v="1"/>
    <n v="207"/>
    <n v="1"/>
    <n v="0"/>
    <x v="0"/>
    <n v="40"/>
    <n v="0"/>
    <n v="1"/>
    <x v="0"/>
    <n v="223000"/>
    <n v="1.2"/>
    <n v="130"/>
    <x v="1"/>
    <x v="1"/>
    <x v="0"/>
    <n v="0"/>
    <n v="1"/>
    <x v="0"/>
    <n v="214"/>
    <x v="0"/>
    <x v="0"/>
    <x v="0"/>
  </r>
  <r>
    <x v="13"/>
    <x v="0"/>
    <n v="0"/>
    <x v="0"/>
    <n v="446"/>
    <n v="0"/>
    <n v="1"/>
    <x v="1"/>
    <n v="60"/>
    <n v="1"/>
    <n v="0"/>
    <x v="1"/>
    <n v="263358.03000000003"/>
    <n v="1"/>
    <n v="139"/>
    <x v="0"/>
    <x v="0"/>
    <x v="1"/>
    <n v="0"/>
    <n v="1"/>
    <x v="0"/>
    <n v="215"/>
    <x v="0"/>
    <x v="0"/>
    <x v="0"/>
  </r>
  <r>
    <x v="13"/>
    <x v="1"/>
    <n v="1"/>
    <x v="1"/>
    <n v="207"/>
    <n v="1"/>
    <n v="0"/>
    <x v="0"/>
    <n v="40"/>
    <n v="0"/>
    <n v="1"/>
    <x v="0"/>
    <n v="223000"/>
    <n v="1.2"/>
    <n v="130"/>
    <x v="1"/>
    <x v="1"/>
    <x v="0"/>
    <n v="0"/>
    <n v="1"/>
    <x v="0"/>
    <n v="214"/>
    <x v="0"/>
    <x v="0"/>
    <x v="0"/>
  </r>
  <r>
    <x v="13"/>
    <x v="1"/>
    <n v="1"/>
    <x v="1"/>
    <n v="207"/>
    <n v="1"/>
    <n v="0"/>
    <x v="0"/>
    <n v="40"/>
    <n v="0"/>
    <n v="1"/>
    <x v="0"/>
    <n v="223000"/>
    <n v="1.2"/>
    <n v="130"/>
    <x v="1"/>
    <x v="1"/>
    <x v="1"/>
    <n v="0"/>
    <n v="1"/>
    <x v="0"/>
    <n v="214"/>
    <x v="0"/>
    <x v="0"/>
    <x v="0"/>
  </r>
  <r>
    <x v="13"/>
    <x v="0"/>
    <n v="0"/>
    <x v="0"/>
    <n v="270"/>
    <n v="1"/>
    <n v="0"/>
    <x v="0"/>
    <n v="35"/>
    <n v="0"/>
    <n v="1"/>
    <x v="0"/>
    <n v="227000"/>
    <n v="3.4"/>
    <n v="145"/>
    <x v="0"/>
    <x v="0"/>
    <x v="1"/>
    <n v="0"/>
    <n v="1"/>
    <x v="0"/>
    <n v="105"/>
    <x v="0"/>
    <x v="0"/>
    <x v="0"/>
  </r>
  <r>
    <x v="13"/>
    <x v="0"/>
    <n v="0"/>
    <x v="0"/>
    <n v="446"/>
    <n v="0"/>
    <n v="1"/>
    <x v="1"/>
    <n v="60"/>
    <n v="1"/>
    <n v="0"/>
    <x v="1"/>
    <n v="263358.03000000003"/>
    <n v="1"/>
    <n v="139"/>
    <x v="0"/>
    <x v="0"/>
    <x v="0"/>
    <n v="0"/>
    <n v="1"/>
    <x v="0"/>
    <n v="215"/>
    <x v="0"/>
    <x v="0"/>
    <x v="0"/>
  </r>
  <r>
    <x v="13"/>
    <x v="0"/>
    <n v="0"/>
    <x v="0"/>
    <n v="1808"/>
    <n v="0"/>
    <n v="1"/>
    <x v="1"/>
    <n v="60"/>
    <n v="1"/>
    <n v="0"/>
    <x v="1"/>
    <n v="249000"/>
    <n v="0.7"/>
    <n v="138"/>
    <x v="0"/>
    <x v="0"/>
    <x v="0"/>
    <n v="1"/>
    <n v="0"/>
    <x v="1"/>
    <n v="106"/>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0"/>
    <n v="0"/>
    <x v="0"/>
    <n v="1808"/>
    <n v="0"/>
    <n v="1"/>
    <x v="1"/>
    <n v="60"/>
    <n v="1"/>
    <n v="0"/>
    <x v="1"/>
    <n v="249000"/>
    <n v="0.7"/>
    <n v="138"/>
    <x v="0"/>
    <x v="0"/>
    <x v="0"/>
    <n v="1"/>
    <n v="0"/>
    <x v="1"/>
    <n v="106"/>
    <x v="0"/>
    <x v="0"/>
    <x v="0"/>
  </r>
  <r>
    <x v="13"/>
    <x v="1"/>
    <n v="1"/>
    <x v="1"/>
    <n v="207"/>
    <n v="1"/>
    <n v="0"/>
    <x v="0"/>
    <n v="40"/>
    <n v="0"/>
    <n v="1"/>
    <x v="0"/>
    <n v="223000"/>
    <n v="1.2"/>
    <n v="130"/>
    <x v="1"/>
    <x v="1"/>
    <x v="0"/>
    <n v="0"/>
    <n v="1"/>
    <x v="0"/>
    <n v="214"/>
    <x v="0"/>
    <x v="0"/>
    <x v="0"/>
  </r>
  <r>
    <x v="13"/>
    <x v="1"/>
    <n v="1"/>
    <x v="1"/>
    <n v="196"/>
    <n v="0"/>
    <n v="1"/>
    <x v="1"/>
    <n v="60"/>
    <n v="0"/>
    <n v="1"/>
    <x v="0"/>
    <n v="220000"/>
    <n v="0.7"/>
    <n v="133"/>
    <x v="0"/>
    <x v="0"/>
    <x v="1"/>
    <n v="1"/>
    <n v="0"/>
    <x v="1"/>
    <n v="134"/>
    <x v="0"/>
    <x v="0"/>
    <x v="0"/>
  </r>
  <r>
    <x v="13"/>
    <x v="0"/>
    <n v="0"/>
    <x v="0"/>
    <n v="582"/>
    <n v="0"/>
    <n v="1"/>
    <x v="1"/>
    <n v="45"/>
    <n v="0"/>
    <n v="1"/>
    <x v="0"/>
    <n v="305000"/>
    <n v="1.1000000000000001"/>
    <n v="137"/>
    <x v="0"/>
    <x v="0"/>
    <x v="0"/>
    <n v="1"/>
    <n v="0"/>
    <x v="1"/>
    <n v="209"/>
    <x v="0"/>
    <x v="0"/>
    <x v="0"/>
  </r>
  <r>
    <x v="13"/>
    <x v="0"/>
    <n v="0"/>
    <x v="0"/>
    <n v="582"/>
    <n v="0"/>
    <n v="1"/>
    <x v="1"/>
    <n v="45"/>
    <n v="0"/>
    <n v="1"/>
    <x v="0"/>
    <n v="305000"/>
    <n v="1.1000000000000001"/>
    <n v="137"/>
    <x v="0"/>
    <x v="0"/>
    <x v="0"/>
    <n v="1"/>
    <n v="0"/>
    <x v="1"/>
    <n v="209"/>
    <x v="0"/>
    <x v="0"/>
    <x v="0"/>
  </r>
  <r>
    <x v="13"/>
    <x v="1"/>
    <n v="1"/>
    <x v="1"/>
    <n v="207"/>
    <n v="1"/>
    <n v="0"/>
    <x v="0"/>
    <n v="40"/>
    <n v="0"/>
    <n v="1"/>
    <x v="0"/>
    <n v="223000"/>
    <n v="1.2"/>
    <n v="130"/>
    <x v="1"/>
    <x v="1"/>
    <x v="0"/>
    <n v="0"/>
    <n v="1"/>
    <x v="0"/>
    <n v="214"/>
    <x v="0"/>
    <x v="0"/>
    <x v="0"/>
  </r>
  <r>
    <x v="13"/>
    <x v="1"/>
    <n v="1"/>
    <x v="1"/>
    <n v="207"/>
    <n v="1"/>
    <n v="0"/>
    <x v="0"/>
    <n v="40"/>
    <n v="0"/>
    <n v="1"/>
    <x v="0"/>
    <n v="223000"/>
    <n v="1.2"/>
    <n v="130"/>
    <x v="1"/>
    <x v="1"/>
    <x v="1"/>
    <n v="0"/>
    <n v="1"/>
    <x v="0"/>
    <n v="214"/>
    <x v="0"/>
    <x v="0"/>
    <x v="0"/>
  </r>
  <r>
    <x v="13"/>
    <x v="1"/>
    <n v="1"/>
    <x v="1"/>
    <n v="207"/>
    <n v="1"/>
    <n v="0"/>
    <x v="0"/>
    <n v="40"/>
    <n v="0"/>
    <n v="1"/>
    <x v="0"/>
    <n v="223000"/>
    <n v="1.2"/>
    <n v="130"/>
    <x v="1"/>
    <x v="1"/>
    <x v="1"/>
    <n v="0"/>
    <n v="1"/>
    <x v="0"/>
    <n v="214"/>
    <x v="0"/>
    <x v="0"/>
    <x v="0"/>
  </r>
  <r>
    <x v="13"/>
    <x v="0"/>
    <n v="0"/>
    <x v="0"/>
    <n v="270"/>
    <n v="1"/>
    <n v="0"/>
    <x v="0"/>
    <n v="35"/>
    <n v="0"/>
    <n v="1"/>
    <x v="0"/>
    <n v="227000"/>
    <n v="3.4"/>
    <n v="145"/>
    <x v="0"/>
    <x v="0"/>
    <x v="1"/>
    <n v="0"/>
    <n v="1"/>
    <x v="0"/>
    <n v="105"/>
    <x v="0"/>
    <x v="0"/>
    <x v="0"/>
  </r>
  <r>
    <x v="13"/>
    <x v="0"/>
    <n v="0"/>
    <x v="0"/>
    <n v="446"/>
    <n v="0"/>
    <n v="1"/>
    <x v="1"/>
    <n v="60"/>
    <n v="1"/>
    <n v="0"/>
    <x v="1"/>
    <n v="263358.03000000003"/>
    <n v="1"/>
    <n v="139"/>
    <x v="0"/>
    <x v="0"/>
    <x v="0"/>
    <n v="0"/>
    <n v="1"/>
    <x v="0"/>
    <n v="215"/>
    <x v="0"/>
    <x v="0"/>
    <x v="0"/>
  </r>
  <r>
    <x v="13"/>
    <x v="1"/>
    <n v="1"/>
    <x v="1"/>
    <n v="63"/>
    <n v="1"/>
    <n v="0"/>
    <x v="0"/>
    <n v="60"/>
    <n v="0"/>
    <n v="1"/>
    <x v="0"/>
    <n v="368000"/>
    <n v="0.8"/>
    <n v="135"/>
    <x v="0"/>
    <x v="0"/>
    <x v="0"/>
    <n v="0"/>
    <n v="1"/>
    <x v="0"/>
    <n v="22"/>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0"/>
    <n v="0"/>
    <x v="0"/>
    <n v="707"/>
    <n v="0"/>
    <n v="1"/>
    <x v="1"/>
    <n v="38"/>
    <n v="0"/>
    <n v="1"/>
    <x v="0"/>
    <n v="330000"/>
    <n v="1.4"/>
    <n v="137"/>
    <x v="0"/>
    <x v="0"/>
    <x v="0"/>
    <n v="1"/>
    <n v="0"/>
    <x v="1"/>
    <n v="209"/>
    <x v="0"/>
    <x v="0"/>
    <x v="0"/>
  </r>
  <r>
    <x v="13"/>
    <x v="0"/>
    <n v="0"/>
    <x v="0"/>
    <n v="446"/>
    <n v="0"/>
    <n v="1"/>
    <x v="1"/>
    <n v="60"/>
    <n v="1"/>
    <n v="0"/>
    <x v="1"/>
    <n v="263358.03000000003"/>
    <n v="1"/>
    <n v="139"/>
    <x v="0"/>
    <x v="0"/>
    <x v="0"/>
    <n v="0"/>
    <n v="1"/>
    <x v="0"/>
    <n v="215"/>
    <x v="0"/>
    <x v="0"/>
    <x v="0"/>
  </r>
  <r>
    <x v="13"/>
    <x v="0"/>
    <n v="0"/>
    <x v="0"/>
    <n v="91"/>
    <n v="0"/>
    <n v="1"/>
    <x v="1"/>
    <n v="20"/>
    <n v="1"/>
    <n v="0"/>
    <x v="1"/>
    <n v="418000"/>
    <n v="1.4"/>
    <n v="139"/>
    <x v="1"/>
    <x v="1"/>
    <x v="0"/>
    <n v="0"/>
    <n v="1"/>
    <x v="0"/>
    <n v="43"/>
    <x v="1"/>
    <x v="1"/>
    <x v="1"/>
  </r>
  <r>
    <x v="13"/>
    <x v="0"/>
    <n v="0"/>
    <x v="0"/>
    <n v="582"/>
    <n v="0"/>
    <n v="1"/>
    <x v="1"/>
    <n v="45"/>
    <n v="0"/>
    <n v="1"/>
    <x v="0"/>
    <n v="305000"/>
    <n v="1.1000000000000001"/>
    <n v="137"/>
    <x v="0"/>
    <x v="0"/>
    <x v="1"/>
    <n v="1"/>
    <n v="0"/>
    <x v="1"/>
    <n v="209"/>
    <x v="0"/>
    <x v="0"/>
    <x v="0"/>
  </r>
  <r>
    <x v="13"/>
    <x v="0"/>
    <n v="0"/>
    <x v="0"/>
    <n v="1808"/>
    <n v="0"/>
    <n v="1"/>
    <x v="1"/>
    <n v="60"/>
    <n v="1"/>
    <n v="0"/>
    <x v="1"/>
    <n v="249000"/>
    <n v="0.7"/>
    <n v="138"/>
    <x v="0"/>
    <x v="0"/>
    <x v="0"/>
    <n v="1"/>
    <n v="0"/>
    <x v="1"/>
    <n v="106"/>
    <x v="0"/>
    <x v="0"/>
    <x v="0"/>
  </r>
  <r>
    <x v="13"/>
    <x v="0"/>
    <n v="0"/>
    <x v="0"/>
    <n v="270"/>
    <n v="1"/>
    <n v="0"/>
    <x v="0"/>
    <n v="35"/>
    <n v="0"/>
    <n v="1"/>
    <x v="0"/>
    <n v="227000"/>
    <n v="3.4"/>
    <n v="145"/>
    <x v="0"/>
    <x v="0"/>
    <x v="0"/>
    <n v="0"/>
    <n v="1"/>
    <x v="0"/>
    <n v="105"/>
    <x v="0"/>
    <x v="0"/>
    <x v="0"/>
  </r>
  <r>
    <x v="13"/>
    <x v="0"/>
    <n v="0"/>
    <x v="0"/>
    <n v="1808"/>
    <n v="0"/>
    <n v="1"/>
    <x v="1"/>
    <n v="60"/>
    <n v="1"/>
    <n v="0"/>
    <x v="1"/>
    <n v="249000"/>
    <n v="0.7"/>
    <n v="138"/>
    <x v="0"/>
    <x v="0"/>
    <x v="0"/>
    <n v="1"/>
    <n v="0"/>
    <x v="1"/>
    <n v="106"/>
    <x v="0"/>
    <x v="0"/>
    <x v="0"/>
  </r>
  <r>
    <x v="13"/>
    <x v="1"/>
    <n v="1"/>
    <x v="1"/>
    <n v="56"/>
    <n v="0"/>
    <n v="1"/>
    <x v="1"/>
    <n v="50"/>
    <n v="0"/>
    <n v="1"/>
    <x v="0"/>
    <n v="308000"/>
    <n v="0.7"/>
    <n v="135"/>
    <x v="0"/>
    <x v="0"/>
    <x v="0"/>
    <n v="1"/>
    <n v="0"/>
    <x v="1"/>
    <n v="231"/>
    <x v="0"/>
    <x v="0"/>
    <x v="0"/>
  </r>
  <r>
    <x v="13"/>
    <x v="1"/>
    <n v="1"/>
    <x v="1"/>
    <n v="56"/>
    <n v="0"/>
    <n v="1"/>
    <x v="1"/>
    <n v="50"/>
    <n v="0"/>
    <n v="1"/>
    <x v="0"/>
    <n v="308000"/>
    <n v="0.7"/>
    <n v="135"/>
    <x v="0"/>
    <x v="0"/>
    <x v="0"/>
    <n v="1"/>
    <n v="0"/>
    <x v="1"/>
    <n v="231"/>
    <x v="0"/>
    <x v="0"/>
    <x v="0"/>
  </r>
  <r>
    <x v="13"/>
    <x v="0"/>
    <n v="0"/>
    <x v="0"/>
    <n v="1808"/>
    <n v="0"/>
    <n v="1"/>
    <x v="1"/>
    <n v="60"/>
    <n v="1"/>
    <n v="0"/>
    <x v="1"/>
    <n v="249000"/>
    <n v="0.7"/>
    <n v="138"/>
    <x v="0"/>
    <x v="0"/>
    <x v="0"/>
    <n v="1"/>
    <n v="0"/>
    <x v="1"/>
    <n v="106"/>
    <x v="0"/>
    <x v="0"/>
    <x v="0"/>
  </r>
  <r>
    <x v="13"/>
    <x v="1"/>
    <n v="1"/>
    <x v="1"/>
    <n v="207"/>
    <n v="1"/>
    <n v="0"/>
    <x v="0"/>
    <n v="40"/>
    <n v="0"/>
    <n v="1"/>
    <x v="0"/>
    <n v="223000"/>
    <n v="1.2"/>
    <n v="130"/>
    <x v="1"/>
    <x v="1"/>
    <x v="0"/>
    <n v="0"/>
    <n v="1"/>
    <x v="0"/>
    <n v="214"/>
    <x v="0"/>
    <x v="0"/>
    <x v="0"/>
  </r>
  <r>
    <x v="13"/>
    <x v="0"/>
    <n v="0"/>
    <x v="0"/>
    <n v="270"/>
    <n v="1"/>
    <n v="0"/>
    <x v="0"/>
    <n v="35"/>
    <n v="0"/>
    <n v="1"/>
    <x v="0"/>
    <n v="227000"/>
    <n v="3.4"/>
    <n v="145"/>
    <x v="0"/>
    <x v="0"/>
    <x v="1"/>
    <n v="0"/>
    <n v="1"/>
    <x v="0"/>
    <n v="105"/>
    <x v="0"/>
    <x v="0"/>
    <x v="0"/>
  </r>
  <r>
    <x v="13"/>
    <x v="0"/>
    <n v="0"/>
    <x v="0"/>
    <n v="446"/>
    <n v="0"/>
    <n v="1"/>
    <x v="1"/>
    <n v="60"/>
    <n v="1"/>
    <n v="0"/>
    <x v="1"/>
    <n v="263358.03000000003"/>
    <n v="1"/>
    <n v="139"/>
    <x v="0"/>
    <x v="0"/>
    <x v="0"/>
    <n v="0"/>
    <n v="1"/>
    <x v="0"/>
    <n v="215"/>
    <x v="0"/>
    <x v="0"/>
    <x v="0"/>
  </r>
  <r>
    <x v="13"/>
    <x v="0"/>
    <n v="0"/>
    <x v="0"/>
    <n v="446"/>
    <n v="0"/>
    <n v="1"/>
    <x v="1"/>
    <n v="60"/>
    <n v="1"/>
    <n v="0"/>
    <x v="1"/>
    <n v="263358.03000000003"/>
    <n v="1"/>
    <n v="139"/>
    <x v="0"/>
    <x v="0"/>
    <x v="0"/>
    <n v="0"/>
    <n v="1"/>
    <x v="0"/>
    <n v="215"/>
    <x v="0"/>
    <x v="0"/>
    <x v="0"/>
  </r>
  <r>
    <x v="13"/>
    <x v="1"/>
    <n v="1"/>
    <x v="1"/>
    <n v="207"/>
    <n v="1"/>
    <n v="0"/>
    <x v="0"/>
    <n v="40"/>
    <n v="0"/>
    <n v="1"/>
    <x v="0"/>
    <n v="223000"/>
    <n v="1.2"/>
    <n v="130"/>
    <x v="1"/>
    <x v="1"/>
    <x v="0"/>
    <n v="0"/>
    <n v="1"/>
    <x v="0"/>
    <n v="214"/>
    <x v="0"/>
    <x v="0"/>
    <x v="0"/>
  </r>
  <r>
    <x v="13"/>
    <x v="1"/>
    <n v="1"/>
    <x v="1"/>
    <n v="56"/>
    <n v="0"/>
    <n v="1"/>
    <x v="1"/>
    <n v="50"/>
    <n v="0"/>
    <n v="1"/>
    <x v="0"/>
    <n v="308000"/>
    <n v="0.7"/>
    <n v="135"/>
    <x v="0"/>
    <x v="0"/>
    <x v="1"/>
    <n v="1"/>
    <n v="0"/>
    <x v="1"/>
    <n v="231"/>
    <x v="0"/>
    <x v="0"/>
    <x v="0"/>
  </r>
  <r>
    <x v="13"/>
    <x v="0"/>
    <n v="0"/>
    <x v="0"/>
    <n v="1808"/>
    <n v="0"/>
    <n v="1"/>
    <x v="1"/>
    <n v="60"/>
    <n v="1"/>
    <n v="0"/>
    <x v="1"/>
    <n v="249000"/>
    <n v="0.7"/>
    <n v="138"/>
    <x v="0"/>
    <x v="0"/>
    <x v="0"/>
    <n v="1"/>
    <n v="0"/>
    <x v="1"/>
    <n v="106"/>
    <x v="0"/>
    <x v="0"/>
    <x v="0"/>
  </r>
  <r>
    <x v="13"/>
    <x v="0"/>
    <n v="0"/>
    <x v="0"/>
    <n v="707"/>
    <n v="0"/>
    <n v="1"/>
    <x v="1"/>
    <n v="38"/>
    <n v="0"/>
    <n v="1"/>
    <x v="0"/>
    <n v="330000"/>
    <n v="1.4"/>
    <n v="137"/>
    <x v="0"/>
    <x v="0"/>
    <x v="0"/>
    <n v="1"/>
    <n v="0"/>
    <x v="1"/>
    <n v="209"/>
    <x v="0"/>
    <x v="0"/>
    <x v="0"/>
  </r>
  <r>
    <x v="13"/>
    <x v="1"/>
    <n v="1"/>
    <x v="1"/>
    <n v="207"/>
    <n v="1"/>
    <n v="0"/>
    <x v="0"/>
    <n v="40"/>
    <n v="0"/>
    <n v="1"/>
    <x v="0"/>
    <n v="223000"/>
    <n v="1.2"/>
    <n v="130"/>
    <x v="1"/>
    <x v="1"/>
    <x v="0"/>
    <n v="0"/>
    <n v="1"/>
    <x v="0"/>
    <n v="214"/>
    <x v="0"/>
    <x v="0"/>
    <x v="0"/>
  </r>
  <r>
    <x v="13"/>
    <x v="1"/>
    <n v="1"/>
    <x v="1"/>
    <n v="63"/>
    <n v="1"/>
    <n v="0"/>
    <x v="0"/>
    <n v="60"/>
    <n v="0"/>
    <n v="1"/>
    <x v="0"/>
    <n v="368000"/>
    <n v="0.8"/>
    <n v="135"/>
    <x v="0"/>
    <x v="0"/>
    <x v="1"/>
    <n v="0"/>
    <n v="1"/>
    <x v="0"/>
    <n v="22"/>
    <x v="0"/>
    <x v="0"/>
    <x v="0"/>
  </r>
  <r>
    <x v="13"/>
    <x v="1"/>
    <n v="1"/>
    <x v="1"/>
    <n v="196"/>
    <n v="0"/>
    <n v="1"/>
    <x v="1"/>
    <n v="60"/>
    <n v="0"/>
    <n v="1"/>
    <x v="0"/>
    <n v="220000"/>
    <n v="0.7"/>
    <n v="133"/>
    <x v="0"/>
    <x v="0"/>
    <x v="0"/>
    <n v="1"/>
    <n v="0"/>
    <x v="1"/>
    <n v="134"/>
    <x v="0"/>
    <x v="0"/>
    <x v="0"/>
  </r>
  <r>
    <x v="13"/>
    <x v="0"/>
    <n v="0"/>
    <x v="0"/>
    <n v="582"/>
    <n v="0"/>
    <n v="1"/>
    <x v="1"/>
    <n v="45"/>
    <n v="0"/>
    <n v="1"/>
    <x v="0"/>
    <n v="305000"/>
    <n v="1.1000000000000001"/>
    <n v="137"/>
    <x v="0"/>
    <x v="0"/>
    <x v="0"/>
    <n v="1"/>
    <n v="0"/>
    <x v="1"/>
    <n v="209"/>
    <x v="0"/>
    <x v="0"/>
    <x v="0"/>
  </r>
  <r>
    <x v="13"/>
    <x v="0"/>
    <n v="0"/>
    <x v="0"/>
    <n v="1808"/>
    <n v="0"/>
    <n v="1"/>
    <x v="1"/>
    <n v="60"/>
    <n v="1"/>
    <n v="0"/>
    <x v="1"/>
    <n v="249000"/>
    <n v="0.7"/>
    <n v="138"/>
    <x v="0"/>
    <x v="0"/>
    <x v="0"/>
    <n v="1"/>
    <n v="0"/>
    <x v="1"/>
    <n v="106"/>
    <x v="0"/>
    <x v="0"/>
    <x v="0"/>
  </r>
  <r>
    <x v="13"/>
    <x v="0"/>
    <n v="0"/>
    <x v="0"/>
    <n v="446"/>
    <n v="0"/>
    <n v="1"/>
    <x v="1"/>
    <n v="60"/>
    <n v="1"/>
    <n v="0"/>
    <x v="1"/>
    <n v="263358.03000000003"/>
    <n v="1"/>
    <n v="139"/>
    <x v="0"/>
    <x v="0"/>
    <x v="0"/>
    <n v="0"/>
    <n v="1"/>
    <x v="0"/>
    <n v="215"/>
    <x v="0"/>
    <x v="0"/>
    <x v="0"/>
  </r>
  <r>
    <x v="13"/>
    <x v="0"/>
    <n v="0"/>
    <x v="0"/>
    <n v="446"/>
    <n v="0"/>
    <n v="1"/>
    <x v="1"/>
    <n v="60"/>
    <n v="1"/>
    <n v="0"/>
    <x v="1"/>
    <n v="263358.03000000003"/>
    <n v="1"/>
    <n v="139"/>
    <x v="0"/>
    <x v="0"/>
    <x v="0"/>
    <n v="0"/>
    <n v="1"/>
    <x v="0"/>
    <n v="215"/>
    <x v="0"/>
    <x v="0"/>
    <x v="0"/>
  </r>
  <r>
    <x v="13"/>
    <x v="0"/>
    <n v="0"/>
    <x v="0"/>
    <n v="582"/>
    <n v="0"/>
    <n v="1"/>
    <x v="1"/>
    <n v="45"/>
    <n v="0"/>
    <n v="1"/>
    <x v="0"/>
    <n v="305000"/>
    <n v="1.1000000000000001"/>
    <n v="137"/>
    <x v="0"/>
    <x v="0"/>
    <x v="0"/>
    <n v="1"/>
    <n v="0"/>
    <x v="1"/>
    <n v="209"/>
    <x v="0"/>
    <x v="0"/>
    <x v="0"/>
  </r>
  <r>
    <x v="13"/>
    <x v="0"/>
    <n v="0"/>
    <x v="0"/>
    <n v="91"/>
    <n v="0"/>
    <n v="1"/>
    <x v="1"/>
    <n v="20"/>
    <n v="1"/>
    <n v="0"/>
    <x v="1"/>
    <n v="418000"/>
    <n v="1.4"/>
    <n v="139"/>
    <x v="1"/>
    <x v="1"/>
    <x v="0"/>
    <n v="0"/>
    <n v="1"/>
    <x v="0"/>
    <n v="43"/>
    <x v="1"/>
    <x v="1"/>
    <x v="1"/>
  </r>
  <r>
    <x v="13"/>
    <x v="0"/>
    <n v="0"/>
    <x v="0"/>
    <n v="1808"/>
    <n v="0"/>
    <n v="1"/>
    <x v="1"/>
    <n v="60"/>
    <n v="1"/>
    <n v="0"/>
    <x v="1"/>
    <n v="249000"/>
    <n v="0.7"/>
    <n v="138"/>
    <x v="0"/>
    <x v="0"/>
    <x v="1"/>
    <n v="1"/>
    <n v="0"/>
    <x v="1"/>
    <n v="106"/>
    <x v="0"/>
    <x v="0"/>
    <x v="0"/>
  </r>
  <r>
    <x v="13"/>
    <x v="0"/>
    <n v="0"/>
    <x v="0"/>
    <n v="91"/>
    <n v="0"/>
    <n v="1"/>
    <x v="1"/>
    <n v="20"/>
    <n v="1"/>
    <n v="0"/>
    <x v="1"/>
    <n v="418000"/>
    <n v="1.4"/>
    <n v="139"/>
    <x v="1"/>
    <x v="1"/>
    <x v="0"/>
    <n v="0"/>
    <n v="1"/>
    <x v="0"/>
    <n v="43"/>
    <x v="1"/>
    <x v="1"/>
    <x v="1"/>
  </r>
  <r>
    <x v="13"/>
    <x v="0"/>
    <n v="0"/>
    <x v="0"/>
    <n v="582"/>
    <n v="0"/>
    <n v="1"/>
    <x v="1"/>
    <n v="45"/>
    <n v="0"/>
    <n v="1"/>
    <x v="0"/>
    <n v="305000"/>
    <n v="1.1000000000000001"/>
    <n v="137"/>
    <x v="0"/>
    <x v="0"/>
    <x v="1"/>
    <n v="1"/>
    <n v="0"/>
    <x v="1"/>
    <n v="209"/>
    <x v="0"/>
    <x v="0"/>
    <x v="0"/>
  </r>
  <r>
    <x v="13"/>
    <x v="1"/>
    <n v="1"/>
    <x v="1"/>
    <n v="207"/>
    <n v="1"/>
    <n v="0"/>
    <x v="0"/>
    <n v="40"/>
    <n v="0"/>
    <n v="1"/>
    <x v="0"/>
    <n v="223000"/>
    <n v="1.2"/>
    <n v="130"/>
    <x v="1"/>
    <x v="1"/>
    <x v="0"/>
    <n v="0"/>
    <n v="1"/>
    <x v="0"/>
    <n v="214"/>
    <x v="0"/>
    <x v="0"/>
    <x v="0"/>
  </r>
  <r>
    <x v="13"/>
    <x v="0"/>
    <n v="0"/>
    <x v="0"/>
    <n v="707"/>
    <n v="0"/>
    <n v="1"/>
    <x v="1"/>
    <n v="38"/>
    <n v="0"/>
    <n v="1"/>
    <x v="0"/>
    <n v="330000"/>
    <n v="1.4"/>
    <n v="137"/>
    <x v="0"/>
    <x v="0"/>
    <x v="1"/>
    <n v="1"/>
    <n v="0"/>
    <x v="1"/>
    <n v="209"/>
    <x v="0"/>
    <x v="0"/>
    <x v="0"/>
  </r>
  <r>
    <x v="13"/>
    <x v="1"/>
    <n v="1"/>
    <x v="1"/>
    <n v="207"/>
    <n v="1"/>
    <n v="0"/>
    <x v="0"/>
    <n v="40"/>
    <n v="0"/>
    <n v="1"/>
    <x v="0"/>
    <n v="223000"/>
    <n v="1.2"/>
    <n v="130"/>
    <x v="1"/>
    <x v="1"/>
    <x v="0"/>
    <n v="0"/>
    <n v="1"/>
    <x v="0"/>
    <n v="214"/>
    <x v="0"/>
    <x v="0"/>
    <x v="0"/>
  </r>
  <r>
    <x v="13"/>
    <x v="1"/>
    <n v="1"/>
    <x v="1"/>
    <n v="56"/>
    <n v="0"/>
    <n v="1"/>
    <x v="1"/>
    <n v="50"/>
    <n v="0"/>
    <n v="1"/>
    <x v="0"/>
    <n v="308000"/>
    <n v="0.7"/>
    <n v="135"/>
    <x v="0"/>
    <x v="0"/>
    <x v="1"/>
    <n v="1"/>
    <n v="0"/>
    <x v="1"/>
    <n v="231"/>
    <x v="0"/>
    <x v="0"/>
    <x v="0"/>
  </r>
  <r>
    <x v="13"/>
    <x v="1"/>
    <n v="1"/>
    <x v="1"/>
    <n v="56"/>
    <n v="0"/>
    <n v="1"/>
    <x v="1"/>
    <n v="50"/>
    <n v="0"/>
    <n v="1"/>
    <x v="0"/>
    <n v="308000"/>
    <n v="0.7"/>
    <n v="135"/>
    <x v="0"/>
    <x v="0"/>
    <x v="0"/>
    <n v="1"/>
    <n v="0"/>
    <x v="1"/>
    <n v="231"/>
    <x v="0"/>
    <x v="0"/>
    <x v="0"/>
  </r>
  <r>
    <x v="13"/>
    <x v="1"/>
    <n v="1"/>
    <x v="1"/>
    <n v="63"/>
    <n v="1"/>
    <n v="0"/>
    <x v="0"/>
    <n v="60"/>
    <n v="0"/>
    <n v="1"/>
    <x v="0"/>
    <n v="368000"/>
    <n v="0.8"/>
    <n v="135"/>
    <x v="0"/>
    <x v="0"/>
    <x v="0"/>
    <n v="0"/>
    <n v="1"/>
    <x v="0"/>
    <n v="22"/>
    <x v="0"/>
    <x v="0"/>
    <x v="0"/>
  </r>
  <r>
    <x v="13"/>
    <x v="1"/>
    <n v="1"/>
    <x v="1"/>
    <n v="207"/>
    <n v="1"/>
    <n v="0"/>
    <x v="0"/>
    <n v="40"/>
    <n v="0"/>
    <n v="1"/>
    <x v="0"/>
    <n v="223000"/>
    <n v="1.2"/>
    <n v="130"/>
    <x v="1"/>
    <x v="1"/>
    <x v="0"/>
    <n v="0"/>
    <n v="1"/>
    <x v="0"/>
    <n v="214"/>
    <x v="0"/>
    <x v="0"/>
    <x v="0"/>
  </r>
  <r>
    <x v="13"/>
    <x v="0"/>
    <n v="0"/>
    <x v="0"/>
    <n v="582"/>
    <n v="0"/>
    <n v="1"/>
    <x v="1"/>
    <n v="45"/>
    <n v="0"/>
    <n v="1"/>
    <x v="0"/>
    <n v="305000"/>
    <n v="1.1000000000000001"/>
    <n v="137"/>
    <x v="0"/>
    <x v="0"/>
    <x v="1"/>
    <n v="1"/>
    <n v="0"/>
    <x v="1"/>
    <n v="209"/>
    <x v="0"/>
    <x v="0"/>
    <x v="0"/>
  </r>
  <r>
    <x v="14"/>
    <x v="0"/>
    <n v="0"/>
    <x v="0"/>
    <n v="427"/>
    <n v="0"/>
    <n v="1"/>
    <x v="1"/>
    <n v="70"/>
    <n v="1"/>
    <n v="0"/>
    <x v="1"/>
    <n v="151000"/>
    <n v="9"/>
    <n v="137"/>
    <x v="1"/>
    <x v="1"/>
    <x v="0"/>
    <n v="0"/>
    <n v="1"/>
    <x v="0"/>
    <n v="196"/>
    <x v="1"/>
    <x v="1"/>
    <x v="1"/>
  </r>
  <r>
    <x v="14"/>
    <x v="0"/>
    <n v="0"/>
    <x v="0"/>
    <n v="427"/>
    <n v="0"/>
    <n v="1"/>
    <x v="1"/>
    <n v="70"/>
    <n v="1"/>
    <n v="0"/>
    <x v="1"/>
    <n v="151000"/>
    <n v="9"/>
    <n v="137"/>
    <x v="1"/>
    <x v="1"/>
    <x v="1"/>
    <n v="0"/>
    <n v="1"/>
    <x v="0"/>
    <n v="196"/>
    <x v="1"/>
    <x v="1"/>
    <x v="1"/>
  </r>
  <r>
    <x v="14"/>
    <x v="0"/>
    <n v="0"/>
    <x v="0"/>
    <n v="427"/>
    <n v="0"/>
    <n v="1"/>
    <x v="1"/>
    <n v="70"/>
    <n v="1"/>
    <n v="0"/>
    <x v="1"/>
    <n v="151000"/>
    <n v="9"/>
    <n v="137"/>
    <x v="1"/>
    <x v="1"/>
    <x v="1"/>
    <n v="0"/>
    <n v="1"/>
    <x v="0"/>
    <n v="196"/>
    <x v="1"/>
    <x v="1"/>
    <x v="1"/>
  </r>
  <r>
    <x v="14"/>
    <x v="1"/>
    <n v="1"/>
    <x v="1"/>
    <n v="582"/>
    <n v="1"/>
    <n v="0"/>
    <x v="0"/>
    <n v="38"/>
    <n v="0"/>
    <n v="1"/>
    <x v="0"/>
    <n v="264000"/>
    <n v="1.8"/>
    <n v="134"/>
    <x v="0"/>
    <x v="0"/>
    <x v="1"/>
    <n v="0"/>
    <n v="1"/>
    <x v="0"/>
    <n v="213"/>
    <x v="0"/>
    <x v="0"/>
    <x v="0"/>
  </r>
  <r>
    <x v="14"/>
    <x v="1"/>
    <n v="1"/>
    <x v="1"/>
    <n v="582"/>
    <n v="1"/>
    <n v="0"/>
    <x v="0"/>
    <n v="38"/>
    <n v="0"/>
    <n v="1"/>
    <x v="0"/>
    <n v="264000"/>
    <n v="1.8"/>
    <n v="134"/>
    <x v="0"/>
    <x v="0"/>
    <x v="0"/>
    <n v="0"/>
    <n v="1"/>
    <x v="0"/>
    <n v="213"/>
    <x v="0"/>
    <x v="0"/>
    <x v="0"/>
  </r>
  <r>
    <x v="14"/>
    <x v="0"/>
    <n v="0"/>
    <x v="0"/>
    <n v="427"/>
    <n v="0"/>
    <n v="1"/>
    <x v="1"/>
    <n v="70"/>
    <n v="1"/>
    <n v="0"/>
    <x v="1"/>
    <n v="151000"/>
    <n v="9"/>
    <n v="137"/>
    <x v="1"/>
    <x v="1"/>
    <x v="0"/>
    <n v="0"/>
    <n v="1"/>
    <x v="0"/>
    <n v="196"/>
    <x v="1"/>
    <x v="1"/>
    <x v="1"/>
  </r>
  <r>
    <x v="14"/>
    <x v="0"/>
    <n v="0"/>
    <x v="0"/>
    <n v="427"/>
    <n v="0"/>
    <n v="1"/>
    <x v="1"/>
    <n v="70"/>
    <n v="1"/>
    <n v="0"/>
    <x v="1"/>
    <n v="151000"/>
    <n v="9"/>
    <n v="137"/>
    <x v="1"/>
    <x v="1"/>
    <x v="1"/>
    <n v="0"/>
    <n v="1"/>
    <x v="0"/>
    <n v="196"/>
    <x v="1"/>
    <x v="1"/>
    <x v="1"/>
  </r>
  <r>
    <x v="14"/>
    <x v="0"/>
    <n v="0"/>
    <x v="0"/>
    <n v="427"/>
    <n v="0"/>
    <n v="1"/>
    <x v="1"/>
    <n v="70"/>
    <n v="1"/>
    <n v="0"/>
    <x v="1"/>
    <n v="151000"/>
    <n v="9"/>
    <n v="137"/>
    <x v="1"/>
    <x v="1"/>
    <x v="1"/>
    <n v="0"/>
    <n v="1"/>
    <x v="0"/>
    <n v="196"/>
    <x v="1"/>
    <x v="1"/>
    <x v="1"/>
  </r>
  <r>
    <x v="14"/>
    <x v="0"/>
    <n v="0"/>
    <x v="0"/>
    <n v="427"/>
    <n v="0"/>
    <n v="1"/>
    <x v="1"/>
    <n v="70"/>
    <n v="1"/>
    <n v="0"/>
    <x v="1"/>
    <n v="151000"/>
    <n v="9"/>
    <n v="137"/>
    <x v="1"/>
    <x v="1"/>
    <x v="1"/>
    <n v="0"/>
    <n v="1"/>
    <x v="0"/>
    <n v="196"/>
    <x v="1"/>
    <x v="1"/>
    <x v="1"/>
  </r>
  <r>
    <x v="14"/>
    <x v="0"/>
    <n v="0"/>
    <x v="0"/>
    <n v="427"/>
    <n v="0"/>
    <n v="1"/>
    <x v="1"/>
    <n v="70"/>
    <n v="1"/>
    <n v="0"/>
    <x v="1"/>
    <n v="151000"/>
    <n v="9"/>
    <n v="137"/>
    <x v="1"/>
    <x v="1"/>
    <x v="1"/>
    <n v="0"/>
    <n v="1"/>
    <x v="0"/>
    <n v="196"/>
    <x v="1"/>
    <x v="1"/>
    <x v="1"/>
  </r>
  <r>
    <x v="14"/>
    <x v="1"/>
    <n v="1"/>
    <x v="1"/>
    <n v="582"/>
    <n v="1"/>
    <n v="0"/>
    <x v="0"/>
    <n v="38"/>
    <n v="0"/>
    <n v="1"/>
    <x v="0"/>
    <n v="264000"/>
    <n v="1.8"/>
    <n v="134"/>
    <x v="0"/>
    <x v="0"/>
    <x v="1"/>
    <n v="0"/>
    <n v="1"/>
    <x v="0"/>
    <n v="213"/>
    <x v="0"/>
    <x v="0"/>
    <x v="0"/>
  </r>
  <r>
    <x v="14"/>
    <x v="0"/>
    <n v="0"/>
    <x v="0"/>
    <n v="427"/>
    <n v="0"/>
    <n v="1"/>
    <x v="1"/>
    <n v="70"/>
    <n v="1"/>
    <n v="0"/>
    <x v="1"/>
    <n v="151000"/>
    <n v="9"/>
    <n v="137"/>
    <x v="1"/>
    <x v="1"/>
    <x v="0"/>
    <n v="0"/>
    <n v="1"/>
    <x v="0"/>
    <n v="196"/>
    <x v="1"/>
    <x v="1"/>
    <x v="1"/>
  </r>
  <r>
    <x v="14"/>
    <x v="1"/>
    <n v="1"/>
    <x v="1"/>
    <n v="582"/>
    <n v="1"/>
    <n v="0"/>
    <x v="0"/>
    <n v="38"/>
    <n v="0"/>
    <n v="1"/>
    <x v="0"/>
    <n v="264000"/>
    <n v="1.8"/>
    <n v="134"/>
    <x v="0"/>
    <x v="0"/>
    <x v="1"/>
    <n v="0"/>
    <n v="1"/>
    <x v="0"/>
    <n v="213"/>
    <x v="0"/>
    <x v="0"/>
    <x v="0"/>
  </r>
  <r>
    <x v="14"/>
    <x v="1"/>
    <n v="1"/>
    <x v="1"/>
    <n v="582"/>
    <n v="1"/>
    <n v="0"/>
    <x v="0"/>
    <n v="38"/>
    <n v="0"/>
    <n v="1"/>
    <x v="0"/>
    <n v="263358.03000000003"/>
    <n v="1.8"/>
    <n v="134"/>
    <x v="1"/>
    <x v="1"/>
    <x v="0"/>
    <n v="0"/>
    <n v="1"/>
    <x v="0"/>
    <n v="213"/>
    <x v="0"/>
    <x v="0"/>
    <x v="0"/>
  </r>
  <r>
    <x v="14"/>
    <x v="1"/>
    <n v="1"/>
    <x v="1"/>
    <n v="582"/>
    <n v="1"/>
    <n v="0"/>
    <x v="0"/>
    <n v="38"/>
    <n v="0"/>
    <n v="1"/>
    <x v="0"/>
    <n v="264000"/>
    <n v="1.8"/>
    <n v="134"/>
    <x v="0"/>
    <x v="0"/>
    <x v="1"/>
    <n v="0"/>
    <n v="1"/>
    <x v="0"/>
    <n v="213"/>
    <x v="0"/>
    <x v="0"/>
    <x v="0"/>
  </r>
  <r>
    <x v="14"/>
    <x v="1"/>
    <n v="1"/>
    <x v="1"/>
    <n v="582"/>
    <n v="1"/>
    <n v="0"/>
    <x v="0"/>
    <n v="38"/>
    <n v="0"/>
    <n v="1"/>
    <x v="0"/>
    <n v="264000"/>
    <n v="1.8"/>
    <n v="134"/>
    <x v="0"/>
    <x v="0"/>
    <x v="0"/>
    <n v="0"/>
    <n v="1"/>
    <x v="0"/>
    <n v="213"/>
    <x v="0"/>
    <x v="0"/>
    <x v="0"/>
  </r>
  <r>
    <x v="14"/>
    <x v="1"/>
    <n v="1"/>
    <x v="1"/>
    <n v="582"/>
    <n v="1"/>
    <n v="0"/>
    <x v="0"/>
    <n v="38"/>
    <n v="0"/>
    <n v="1"/>
    <x v="0"/>
    <n v="264000"/>
    <n v="1.8"/>
    <n v="134"/>
    <x v="0"/>
    <x v="0"/>
    <x v="0"/>
    <n v="0"/>
    <n v="1"/>
    <x v="0"/>
    <n v="213"/>
    <x v="0"/>
    <x v="0"/>
    <x v="0"/>
  </r>
  <r>
    <x v="15"/>
    <x v="1"/>
    <n v="1"/>
    <x v="1"/>
    <n v="748"/>
    <n v="0"/>
    <n v="1"/>
    <x v="1"/>
    <n v="45"/>
    <n v="0"/>
    <n v="1"/>
    <x v="0"/>
    <n v="263358.03000000003"/>
    <n v="1.3"/>
    <n v="137"/>
    <x v="0"/>
    <x v="0"/>
    <x v="0"/>
    <n v="1"/>
    <n v="0"/>
    <x v="1"/>
    <n v="88"/>
    <x v="0"/>
    <x v="0"/>
    <x v="0"/>
  </r>
  <r>
    <x v="15"/>
    <x v="0"/>
    <n v="0"/>
    <x v="0"/>
    <n v="582"/>
    <n v="1"/>
    <n v="0"/>
    <x v="0"/>
    <n v="35"/>
    <n v="0"/>
    <n v="1"/>
    <x v="0"/>
    <n v="371000"/>
    <n v="0.7"/>
    <n v="140"/>
    <x v="1"/>
    <x v="1"/>
    <x v="0"/>
    <n v="0"/>
    <n v="1"/>
    <x v="0"/>
    <n v="197"/>
    <x v="0"/>
    <x v="0"/>
    <x v="0"/>
  </r>
  <r>
    <x v="15"/>
    <x v="0"/>
    <n v="0"/>
    <x v="0"/>
    <n v="180"/>
    <n v="0"/>
    <n v="1"/>
    <x v="1"/>
    <n v="25"/>
    <n v="0"/>
    <n v="1"/>
    <x v="0"/>
    <n v="130000"/>
    <n v="0.8"/>
    <n v="134"/>
    <x v="0"/>
    <x v="0"/>
    <x v="1"/>
    <n v="0"/>
    <n v="1"/>
    <x v="0"/>
    <n v="211"/>
    <x v="0"/>
    <x v="0"/>
    <x v="0"/>
  </r>
  <r>
    <x v="15"/>
    <x v="0"/>
    <n v="0"/>
    <x v="0"/>
    <n v="2794"/>
    <n v="0"/>
    <n v="1"/>
    <x v="1"/>
    <n v="35"/>
    <n v="1"/>
    <n v="0"/>
    <x v="1"/>
    <n v="254000"/>
    <n v="1"/>
    <n v="139"/>
    <x v="0"/>
    <x v="0"/>
    <x v="0"/>
    <n v="1"/>
    <n v="0"/>
    <x v="1"/>
    <n v="206"/>
    <x v="0"/>
    <x v="0"/>
    <x v="0"/>
  </r>
  <r>
    <x v="15"/>
    <x v="0"/>
    <n v="0"/>
    <x v="0"/>
    <n v="2794"/>
    <n v="0"/>
    <n v="1"/>
    <x v="1"/>
    <n v="50"/>
    <n v="1"/>
    <n v="0"/>
    <x v="1"/>
    <n v="235000"/>
    <n v="1"/>
    <n v="138"/>
    <x v="0"/>
    <x v="0"/>
    <x v="0"/>
    <n v="0"/>
    <n v="1"/>
    <x v="0"/>
    <n v="206"/>
    <x v="0"/>
    <x v="0"/>
    <x v="0"/>
  </r>
  <r>
    <x v="15"/>
    <x v="0"/>
    <n v="0"/>
    <x v="0"/>
    <n v="90"/>
    <n v="1"/>
    <n v="0"/>
    <x v="0"/>
    <n v="35"/>
    <n v="1"/>
    <n v="0"/>
    <x v="1"/>
    <n v="371000"/>
    <n v="0.7"/>
    <n v="140"/>
    <x v="1"/>
    <x v="1"/>
    <x v="0"/>
    <n v="0"/>
    <n v="1"/>
    <x v="0"/>
    <n v="197"/>
    <x v="0"/>
    <x v="0"/>
    <x v="0"/>
  </r>
  <r>
    <x v="15"/>
    <x v="1"/>
    <n v="1"/>
    <x v="1"/>
    <n v="84"/>
    <n v="1"/>
    <n v="0"/>
    <x v="0"/>
    <n v="38"/>
    <n v="0"/>
    <n v="1"/>
    <x v="0"/>
    <n v="451000"/>
    <n v="1.3"/>
    <n v="136"/>
    <x v="0"/>
    <x v="0"/>
    <x v="1"/>
    <n v="0"/>
    <n v="1"/>
    <x v="0"/>
    <n v="246"/>
    <x v="0"/>
    <x v="0"/>
    <x v="0"/>
  </r>
  <r>
    <x v="15"/>
    <x v="1"/>
    <n v="1"/>
    <x v="1"/>
    <n v="47"/>
    <n v="0"/>
    <n v="1"/>
    <x v="1"/>
    <n v="45"/>
    <n v="1"/>
    <n v="0"/>
    <x v="1"/>
    <n v="324000"/>
    <n v="0.9"/>
    <n v="140"/>
    <x v="1"/>
    <x v="1"/>
    <x v="0"/>
    <n v="0"/>
    <n v="1"/>
    <x v="0"/>
    <n v="74"/>
    <x v="0"/>
    <x v="0"/>
    <x v="0"/>
  </r>
  <r>
    <x v="15"/>
    <x v="1"/>
    <n v="1"/>
    <x v="1"/>
    <n v="47"/>
    <n v="0"/>
    <n v="1"/>
    <x v="1"/>
    <n v="45"/>
    <n v="1"/>
    <n v="0"/>
    <x v="1"/>
    <n v="324000"/>
    <n v="0.9"/>
    <n v="140"/>
    <x v="1"/>
    <x v="1"/>
    <x v="1"/>
    <n v="0"/>
    <n v="1"/>
    <x v="0"/>
    <n v="74"/>
    <x v="0"/>
    <x v="0"/>
    <x v="0"/>
  </r>
  <r>
    <x v="15"/>
    <x v="1"/>
    <n v="1"/>
    <x v="1"/>
    <n v="221"/>
    <n v="1"/>
    <n v="0"/>
    <x v="0"/>
    <n v="35"/>
    <n v="0"/>
    <n v="1"/>
    <x v="0"/>
    <n v="231000"/>
    <n v="0.8"/>
    <n v="143"/>
    <x v="1"/>
    <x v="1"/>
    <x v="1"/>
    <n v="0"/>
    <n v="1"/>
    <x v="0"/>
    <n v="215"/>
    <x v="0"/>
    <x v="0"/>
    <x v="0"/>
  </r>
  <r>
    <x v="15"/>
    <x v="1"/>
    <n v="1"/>
    <x v="1"/>
    <n v="170"/>
    <n v="1"/>
    <n v="0"/>
    <x v="0"/>
    <n v="40"/>
    <n v="0"/>
    <n v="1"/>
    <x v="0"/>
    <n v="336000"/>
    <n v="1.2"/>
    <n v="135"/>
    <x v="0"/>
    <x v="0"/>
    <x v="1"/>
    <n v="0"/>
    <n v="1"/>
    <x v="0"/>
    <n v="250"/>
    <x v="0"/>
    <x v="0"/>
    <x v="0"/>
  </r>
  <r>
    <x v="15"/>
    <x v="1"/>
    <n v="1"/>
    <x v="1"/>
    <n v="336"/>
    <n v="0"/>
    <n v="1"/>
    <x v="1"/>
    <n v="40"/>
    <n v="1"/>
    <n v="0"/>
    <x v="1"/>
    <n v="325000"/>
    <n v="0.9"/>
    <n v="140"/>
    <x v="0"/>
    <x v="0"/>
    <x v="0"/>
    <n v="1"/>
    <n v="0"/>
    <x v="1"/>
    <n v="74"/>
    <x v="0"/>
    <x v="0"/>
    <x v="0"/>
  </r>
  <r>
    <x v="15"/>
    <x v="1"/>
    <n v="1"/>
    <x v="1"/>
    <n v="47"/>
    <n v="0"/>
    <n v="1"/>
    <x v="1"/>
    <n v="45"/>
    <n v="1"/>
    <n v="0"/>
    <x v="1"/>
    <n v="324000"/>
    <n v="0.9"/>
    <n v="140"/>
    <x v="1"/>
    <x v="1"/>
    <x v="0"/>
    <n v="0"/>
    <n v="1"/>
    <x v="0"/>
    <n v="74"/>
    <x v="0"/>
    <x v="0"/>
    <x v="0"/>
  </r>
  <r>
    <x v="15"/>
    <x v="1"/>
    <n v="1"/>
    <x v="1"/>
    <n v="47"/>
    <n v="0"/>
    <n v="1"/>
    <x v="1"/>
    <n v="45"/>
    <n v="1"/>
    <n v="0"/>
    <x v="1"/>
    <n v="324000"/>
    <n v="0.9"/>
    <n v="140"/>
    <x v="1"/>
    <x v="1"/>
    <x v="1"/>
    <n v="0"/>
    <n v="1"/>
    <x v="0"/>
    <n v="74"/>
    <x v="0"/>
    <x v="0"/>
    <x v="0"/>
  </r>
  <r>
    <x v="15"/>
    <x v="1"/>
    <n v="1"/>
    <x v="1"/>
    <n v="182"/>
    <n v="1"/>
    <n v="0"/>
    <x v="0"/>
    <n v="25"/>
    <n v="0"/>
    <n v="1"/>
    <x v="0"/>
    <n v="318000"/>
    <n v="1.2"/>
    <n v="137"/>
    <x v="1"/>
    <x v="1"/>
    <x v="1"/>
    <n v="0"/>
    <n v="1"/>
    <x v="0"/>
    <n v="74"/>
    <x v="0"/>
    <x v="0"/>
    <x v="0"/>
  </r>
  <r>
    <x v="15"/>
    <x v="1"/>
    <n v="1"/>
    <x v="1"/>
    <n v="336"/>
    <n v="0"/>
    <n v="1"/>
    <x v="1"/>
    <n v="40"/>
    <n v="1"/>
    <n v="0"/>
    <x v="1"/>
    <n v="325000"/>
    <n v="0.9"/>
    <n v="140"/>
    <x v="0"/>
    <x v="0"/>
    <x v="1"/>
    <n v="1"/>
    <n v="0"/>
    <x v="1"/>
    <n v="74"/>
    <x v="0"/>
    <x v="0"/>
    <x v="0"/>
  </r>
  <r>
    <x v="15"/>
    <x v="1"/>
    <n v="1"/>
    <x v="1"/>
    <n v="47"/>
    <n v="0"/>
    <n v="1"/>
    <x v="1"/>
    <n v="45"/>
    <n v="1"/>
    <n v="0"/>
    <x v="1"/>
    <n v="324000"/>
    <n v="0.9"/>
    <n v="140"/>
    <x v="1"/>
    <x v="1"/>
    <x v="0"/>
    <n v="0"/>
    <n v="1"/>
    <x v="0"/>
    <n v="74"/>
    <x v="0"/>
    <x v="0"/>
    <x v="0"/>
  </r>
  <r>
    <x v="15"/>
    <x v="1"/>
    <n v="1"/>
    <x v="1"/>
    <n v="58"/>
    <n v="1"/>
    <n v="0"/>
    <x v="0"/>
    <n v="40"/>
    <n v="0"/>
    <n v="1"/>
    <x v="0"/>
    <n v="336000"/>
    <n v="1.2"/>
    <n v="135"/>
    <x v="0"/>
    <x v="0"/>
    <x v="1"/>
    <n v="0"/>
    <n v="1"/>
    <x v="0"/>
    <n v="250"/>
    <x v="0"/>
    <x v="0"/>
    <x v="0"/>
  </r>
  <r>
    <x v="15"/>
    <x v="1"/>
    <n v="1"/>
    <x v="1"/>
    <n v="572"/>
    <n v="0"/>
    <n v="1"/>
    <x v="1"/>
    <n v="60"/>
    <n v="0"/>
    <n v="1"/>
    <x v="0"/>
    <n v="317000"/>
    <n v="0.8"/>
    <n v="140"/>
    <x v="1"/>
    <x v="1"/>
    <x v="0"/>
    <n v="1"/>
    <n v="0"/>
    <x v="1"/>
    <n v="215"/>
    <x v="0"/>
    <x v="0"/>
    <x v="0"/>
  </r>
  <r>
    <x v="15"/>
    <x v="1"/>
    <n v="1"/>
    <x v="1"/>
    <n v="2017"/>
    <n v="0"/>
    <n v="1"/>
    <x v="1"/>
    <n v="45"/>
    <n v="1"/>
    <n v="0"/>
    <x v="1"/>
    <n v="305000"/>
    <n v="1.1000000000000001"/>
    <n v="137"/>
    <x v="0"/>
    <x v="0"/>
    <x v="1"/>
    <n v="1"/>
    <n v="0"/>
    <x v="1"/>
    <n v="74"/>
    <x v="0"/>
    <x v="0"/>
    <x v="0"/>
  </r>
  <r>
    <x v="15"/>
    <x v="1"/>
    <n v="1"/>
    <x v="1"/>
    <n v="748"/>
    <n v="0"/>
    <n v="1"/>
    <x v="1"/>
    <n v="45"/>
    <n v="0"/>
    <n v="1"/>
    <x v="0"/>
    <n v="263358.03000000003"/>
    <n v="1.3"/>
    <n v="137"/>
    <x v="0"/>
    <x v="0"/>
    <x v="0"/>
    <n v="1"/>
    <n v="0"/>
    <x v="1"/>
    <n v="88"/>
    <x v="0"/>
    <x v="0"/>
    <x v="0"/>
  </r>
  <r>
    <x v="15"/>
    <x v="1"/>
    <n v="1"/>
    <x v="1"/>
    <n v="47"/>
    <n v="0"/>
    <n v="1"/>
    <x v="1"/>
    <n v="45"/>
    <n v="1"/>
    <n v="0"/>
    <x v="1"/>
    <n v="324000"/>
    <n v="0.9"/>
    <n v="140"/>
    <x v="1"/>
    <x v="1"/>
    <x v="0"/>
    <n v="0"/>
    <n v="1"/>
    <x v="0"/>
    <n v="74"/>
    <x v="0"/>
    <x v="0"/>
    <x v="0"/>
  </r>
  <r>
    <x v="15"/>
    <x v="1"/>
    <n v="1"/>
    <x v="1"/>
    <n v="47"/>
    <n v="0"/>
    <n v="1"/>
    <x v="1"/>
    <n v="45"/>
    <n v="1"/>
    <n v="0"/>
    <x v="1"/>
    <n v="324000"/>
    <n v="0.9"/>
    <n v="140"/>
    <x v="1"/>
    <x v="1"/>
    <x v="1"/>
    <n v="0"/>
    <n v="1"/>
    <x v="0"/>
    <n v="74"/>
    <x v="0"/>
    <x v="0"/>
    <x v="0"/>
  </r>
  <r>
    <x v="15"/>
    <x v="0"/>
    <n v="0"/>
    <x v="0"/>
    <n v="835"/>
    <n v="0"/>
    <n v="1"/>
    <x v="1"/>
    <n v="40"/>
    <n v="0"/>
    <n v="1"/>
    <x v="0"/>
    <n v="279000"/>
    <n v="0.7"/>
    <n v="140"/>
    <x v="0"/>
    <x v="0"/>
    <x v="1"/>
    <n v="1"/>
    <n v="0"/>
    <x v="1"/>
    <n v="147"/>
    <x v="0"/>
    <x v="0"/>
    <x v="0"/>
  </r>
  <r>
    <x v="15"/>
    <x v="0"/>
    <n v="0"/>
    <x v="0"/>
    <n v="2794"/>
    <n v="1"/>
    <n v="0"/>
    <x v="0"/>
    <n v="35"/>
    <n v="1"/>
    <n v="0"/>
    <x v="1"/>
    <n v="371000"/>
    <n v="0.7"/>
    <n v="140"/>
    <x v="1"/>
    <x v="1"/>
    <x v="0"/>
    <n v="0"/>
    <n v="1"/>
    <x v="0"/>
    <n v="197"/>
    <x v="0"/>
    <x v="0"/>
    <x v="0"/>
  </r>
  <r>
    <x v="15"/>
    <x v="0"/>
    <n v="0"/>
    <x v="0"/>
    <n v="180"/>
    <n v="1"/>
    <n v="0"/>
    <x v="0"/>
    <n v="30"/>
    <n v="0"/>
    <n v="1"/>
    <x v="0"/>
    <n v="244000"/>
    <n v="1.6"/>
    <n v="130"/>
    <x v="1"/>
    <x v="1"/>
    <x v="1"/>
    <n v="0"/>
    <n v="1"/>
    <x v="0"/>
    <n v="211"/>
    <x v="1"/>
    <x v="1"/>
    <x v="1"/>
  </r>
  <r>
    <x v="15"/>
    <x v="1"/>
    <n v="1"/>
    <x v="1"/>
    <n v="47"/>
    <n v="0"/>
    <n v="1"/>
    <x v="1"/>
    <n v="45"/>
    <n v="1"/>
    <n v="0"/>
    <x v="1"/>
    <n v="324000"/>
    <n v="0.9"/>
    <n v="140"/>
    <x v="1"/>
    <x v="1"/>
    <x v="1"/>
    <n v="0"/>
    <n v="1"/>
    <x v="0"/>
    <n v="74"/>
    <x v="0"/>
    <x v="0"/>
    <x v="0"/>
  </r>
  <r>
    <x v="15"/>
    <x v="1"/>
    <n v="1"/>
    <x v="1"/>
    <n v="1820"/>
    <n v="1"/>
    <n v="0"/>
    <x v="0"/>
    <n v="38"/>
    <n v="0"/>
    <n v="1"/>
    <x v="0"/>
    <n v="327000"/>
    <n v="1.2"/>
    <n v="139"/>
    <x v="1"/>
    <x v="1"/>
    <x v="1"/>
    <n v="0"/>
    <n v="1"/>
    <x v="0"/>
    <n v="271"/>
    <x v="0"/>
    <x v="0"/>
    <x v="0"/>
  </r>
  <r>
    <x v="15"/>
    <x v="0"/>
    <n v="0"/>
    <x v="0"/>
    <n v="2794"/>
    <n v="1"/>
    <n v="0"/>
    <x v="0"/>
    <n v="35"/>
    <n v="1"/>
    <n v="0"/>
    <x v="1"/>
    <n v="371000"/>
    <n v="0.7"/>
    <n v="140"/>
    <x v="1"/>
    <x v="1"/>
    <x v="1"/>
    <n v="0"/>
    <n v="1"/>
    <x v="0"/>
    <n v="197"/>
    <x v="0"/>
    <x v="0"/>
    <x v="0"/>
  </r>
  <r>
    <x v="15"/>
    <x v="1"/>
    <n v="1"/>
    <x v="1"/>
    <n v="748"/>
    <n v="0"/>
    <n v="1"/>
    <x v="1"/>
    <n v="45"/>
    <n v="0"/>
    <n v="1"/>
    <x v="0"/>
    <n v="263358.03000000003"/>
    <n v="1.3"/>
    <n v="137"/>
    <x v="0"/>
    <x v="0"/>
    <x v="1"/>
    <n v="1"/>
    <n v="0"/>
    <x v="1"/>
    <n v="88"/>
    <x v="0"/>
    <x v="0"/>
    <x v="0"/>
  </r>
  <r>
    <x v="15"/>
    <x v="1"/>
    <n v="1"/>
    <x v="1"/>
    <n v="1820"/>
    <n v="1"/>
    <n v="0"/>
    <x v="0"/>
    <n v="25"/>
    <n v="0"/>
    <n v="1"/>
    <x v="0"/>
    <n v="390000"/>
    <n v="1.2"/>
    <n v="139"/>
    <x v="0"/>
    <x v="0"/>
    <x v="0"/>
    <n v="0"/>
    <n v="1"/>
    <x v="0"/>
    <n v="271"/>
    <x v="0"/>
    <x v="0"/>
    <x v="0"/>
  </r>
  <r>
    <x v="15"/>
    <x v="1"/>
    <n v="1"/>
    <x v="1"/>
    <n v="47"/>
    <n v="0"/>
    <n v="1"/>
    <x v="1"/>
    <n v="45"/>
    <n v="1"/>
    <n v="0"/>
    <x v="1"/>
    <n v="324000"/>
    <n v="0.9"/>
    <n v="140"/>
    <x v="1"/>
    <x v="1"/>
    <x v="0"/>
    <n v="0"/>
    <n v="1"/>
    <x v="0"/>
    <n v="74"/>
    <x v="0"/>
    <x v="0"/>
    <x v="0"/>
  </r>
  <r>
    <x v="15"/>
    <x v="0"/>
    <n v="0"/>
    <x v="0"/>
    <n v="2794"/>
    <n v="0"/>
    <n v="1"/>
    <x v="1"/>
    <n v="35"/>
    <n v="1"/>
    <n v="0"/>
    <x v="1"/>
    <n v="140000"/>
    <n v="1"/>
    <n v="140"/>
    <x v="0"/>
    <x v="0"/>
    <x v="1"/>
    <n v="0"/>
    <n v="1"/>
    <x v="0"/>
    <n v="206"/>
    <x v="0"/>
    <x v="0"/>
    <x v="0"/>
  </r>
  <r>
    <x v="15"/>
    <x v="0"/>
    <n v="0"/>
    <x v="0"/>
    <n v="655"/>
    <n v="1"/>
    <n v="0"/>
    <x v="0"/>
    <n v="35"/>
    <n v="1"/>
    <n v="0"/>
    <x v="1"/>
    <n v="371000"/>
    <n v="0.7"/>
    <n v="140"/>
    <x v="1"/>
    <x v="1"/>
    <x v="0"/>
    <n v="0"/>
    <n v="1"/>
    <x v="0"/>
    <n v="197"/>
    <x v="0"/>
    <x v="0"/>
    <x v="0"/>
  </r>
  <r>
    <x v="15"/>
    <x v="1"/>
    <n v="1"/>
    <x v="1"/>
    <n v="754"/>
    <n v="0"/>
    <n v="1"/>
    <x v="1"/>
    <n v="20"/>
    <n v="0"/>
    <n v="1"/>
    <x v="0"/>
    <n v="263358.03000000003"/>
    <n v="1.83"/>
    <n v="134"/>
    <x v="0"/>
    <x v="0"/>
    <x v="1"/>
    <n v="1"/>
    <n v="0"/>
    <x v="1"/>
    <n v="241"/>
    <x v="1"/>
    <x v="1"/>
    <x v="1"/>
  </r>
  <r>
    <x v="15"/>
    <x v="0"/>
    <n v="0"/>
    <x v="0"/>
    <n v="2794"/>
    <n v="0"/>
    <n v="1"/>
    <x v="1"/>
    <n v="25"/>
    <n v="1"/>
    <n v="0"/>
    <x v="1"/>
    <n v="166000"/>
    <n v="1"/>
    <n v="138"/>
    <x v="0"/>
    <x v="0"/>
    <x v="0"/>
    <n v="0"/>
    <n v="1"/>
    <x v="0"/>
    <n v="206"/>
    <x v="0"/>
    <x v="0"/>
    <x v="0"/>
  </r>
  <r>
    <x v="15"/>
    <x v="1"/>
    <n v="1"/>
    <x v="1"/>
    <n v="129"/>
    <n v="0"/>
    <n v="1"/>
    <x v="1"/>
    <n v="35"/>
    <n v="1"/>
    <n v="0"/>
    <x v="1"/>
    <n v="141000"/>
    <n v="1"/>
    <n v="140"/>
    <x v="0"/>
    <x v="0"/>
    <x v="0"/>
    <n v="0"/>
    <n v="1"/>
    <x v="0"/>
    <n v="206"/>
    <x v="0"/>
    <x v="0"/>
    <x v="0"/>
  </r>
  <r>
    <x v="15"/>
    <x v="0"/>
    <n v="0"/>
    <x v="0"/>
    <n v="2794"/>
    <n v="0"/>
    <n v="1"/>
    <x v="1"/>
    <n v="25"/>
    <n v="1"/>
    <n v="0"/>
    <x v="1"/>
    <n v="314000"/>
    <n v="1"/>
    <n v="138"/>
    <x v="0"/>
    <x v="0"/>
    <x v="0"/>
    <n v="0"/>
    <n v="1"/>
    <x v="0"/>
    <n v="206"/>
    <x v="0"/>
    <x v="0"/>
    <x v="0"/>
  </r>
  <r>
    <x v="15"/>
    <x v="1"/>
    <n v="1"/>
    <x v="1"/>
    <n v="582"/>
    <n v="1"/>
    <n v="0"/>
    <x v="0"/>
    <n v="35"/>
    <n v="1"/>
    <n v="0"/>
    <x v="1"/>
    <n v="249000"/>
    <n v="0.7"/>
    <n v="140"/>
    <x v="0"/>
    <x v="0"/>
    <x v="0"/>
    <n v="0"/>
    <n v="1"/>
    <x v="0"/>
    <n v="197"/>
    <x v="0"/>
    <x v="0"/>
    <x v="0"/>
  </r>
  <r>
    <x v="15"/>
    <x v="1"/>
    <n v="1"/>
    <x v="1"/>
    <n v="66"/>
    <n v="0"/>
    <n v="1"/>
    <x v="1"/>
    <n v="40"/>
    <n v="0"/>
    <n v="1"/>
    <x v="0"/>
    <n v="204000"/>
    <n v="1"/>
    <n v="138"/>
    <x v="0"/>
    <x v="0"/>
    <x v="0"/>
    <n v="1"/>
    <n v="0"/>
    <x v="1"/>
    <n v="233"/>
    <x v="0"/>
    <x v="0"/>
    <x v="0"/>
  </r>
  <r>
    <x v="15"/>
    <x v="1"/>
    <n v="1"/>
    <x v="1"/>
    <n v="2017"/>
    <n v="0"/>
    <n v="1"/>
    <x v="1"/>
    <n v="35"/>
    <n v="1"/>
    <n v="0"/>
    <x v="1"/>
    <n v="141000"/>
    <n v="1"/>
    <n v="140"/>
    <x v="0"/>
    <x v="0"/>
    <x v="0"/>
    <n v="0"/>
    <n v="1"/>
    <x v="0"/>
    <n v="206"/>
    <x v="0"/>
    <x v="0"/>
    <x v="0"/>
  </r>
  <r>
    <x v="15"/>
    <x v="1"/>
    <n v="1"/>
    <x v="1"/>
    <n v="109"/>
    <n v="0"/>
    <n v="1"/>
    <x v="1"/>
    <n v="35"/>
    <n v="0"/>
    <n v="1"/>
    <x v="0"/>
    <n v="255000"/>
    <n v="1.1000000000000001"/>
    <n v="139"/>
    <x v="0"/>
    <x v="0"/>
    <x v="0"/>
    <n v="1"/>
    <n v="0"/>
    <x v="1"/>
    <n v="60"/>
    <x v="0"/>
    <x v="0"/>
    <x v="0"/>
  </r>
  <r>
    <x v="15"/>
    <x v="1"/>
    <n v="1"/>
    <x v="1"/>
    <n v="60"/>
    <n v="0"/>
    <n v="1"/>
    <x v="1"/>
    <n v="35"/>
    <n v="0"/>
    <n v="1"/>
    <x v="0"/>
    <n v="255000"/>
    <n v="1.2"/>
    <n v="135"/>
    <x v="0"/>
    <x v="0"/>
    <x v="0"/>
    <n v="1"/>
    <n v="0"/>
    <x v="1"/>
    <n v="90"/>
    <x v="0"/>
    <x v="0"/>
    <x v="0"/>
  </r>
  <r>
    <x v="15"/>
    <x v="1"/>
    <n v="1"/>
    <x v="1"/>
    <n v="748"/>
    <n v="0"/>
    <n v="1"/>
    <x v="1"/>
    <n v="45"/>
    <n v="0"/>
    <n v="1"/>
    <x v="0"/>
    <n v="263358.03000000003"/>
    <n v="1.3"/>
    <n v="137"/>
    <x v="0"/>
    <x v="0"/>
    <x v="0"/>
    <n v="1"/>
    <n v="0"/>
    <x v="1"/>
    <n v="88"/>
    <x v="0"/>
    <x v="0"/>
    <x v="0"/>
  </r>
  <r>
    <x v="15"/>
    <x v="1"/>
    <n v="1"/>
    <x v="1"/>
    <n v="109"/>
    <n v="0"/>
    <n v="1"/>
    <x v="1"/>
    <n v="35"/>
    <n v="0"/>
    <n v="1"/>
    <x v="0"/>
    <n v="255000"/>
    <n v="1.1000000000000001"/>
    <n v="139"/>
    <x v="0"/>
    <x v="0"/>
    <x v="0"/>
    <n v="1"/>
    <n v="0"/>
    <x v="1"/>
    <n v="60"/>
    <x v="0"/>
    <x v="0"/>
    <x v="0"/>
  </r>
  <r>
    <x v="15"/>
    <x v="1"/>
    <n v="1"/>
    <x v="1"/>
    <n v="572"/>
    <n v="0"/>
    <n v="1"/>
    <x v="1"/>
    <n v="38"/>
    <n v="0"/>
    <n v="1"/>
    <x v="0"/>
    <n v="294000"/>
    <n v="1.7"/>
    <n v="139"/>
    <x v="1"/>
    <x v="1"/>
    <x v="0"/>
    <n v="0"/>
    <n v="1"/>
    <x v="0"/>
    <n v="220"/>
    <x v="0"/>
    <x v="0"/>
    <x v="0"/>
  </r>
  <r>
    <x v="15"/>
    <x v="1"/>
    <n v="1"/>
    <x v="1"/>
    <n v="835"/>
    <n v="1"/>
    <n v="0"/>
    <x v="0"/>
    <n v="38"/>
    <n v="1"/>
    <n v="0"/>
    <x v="1"/>
    <n v="302000"/>
    <n v="0.9"/>
    <n v="140"/>
    <x v="1"/>
    <x v="1"/>
    <x v="1"/>
    <n v="0"/>
    <n v="1"/>
    <x v="0"/>
    <n v="187"/>
    <x v="0"/>
    <x v="0"/>
    <x v="0"/>
  </r>
  <r>
    <x v="15"/>
    <x v="0"/>
    <n v="0"/>
    <x v="0"/>
    <n v="2794"/>
    <n v="1"/>
    <n v="0"/>
    <x v="0"/>
    <n v="35"/>
    <n v="1"/>
    <n v="0"/>
    <x v="1"/>
    <n v="497000"/>
    <n v="1"/>
    <n v="140"/>
    <x v="0"/>
    <x v="0"/>
    <x v="1"/>
    <n v="0"/>
    <n v="1"/>
    <x v="0"/>
    <n v="206"/>
    <x v="0"/>
    <x v="0"/>
    <x v="0"/>
  </r>
  <r>
    <x v="15"/>
    <x v="1"/>
    <n v="1"/>
    <x v="1"/>
    <n v="787"/>
    <n v="0"/>
    <n v="1"/>
    <x v="1"/>
    <n v="35"/>
    <n v="1"/>
    <n v="0"/>
    <x v="1"/>
    <n v="141000"/>
    <n v="1"/>
    <n v="140"/>
    <x v="0"/>
    <x v="0"/>
    <x v="0"/>
    <n v="0"/>
    <n v="1"/>
    <x v="0"/>
    <n v="206"/>
    <x v="0"/>
    <x v="0"/>
    <x v="0"/>
  </r>
  <r>
    <x v="15"/>
    <x v="1"/>
    <n v="1"/>
    <x v="1"/>
    <n v="1196"/>
    <n v="1"/>
    <n v="0"/>
    <x v="0"/>
    <n v="40"/>
    <n v="0"/>
    <n v="1"/>
    <x v="0"/>
    <n v="237000"/>
    <n v="1.2"/>
    <n v="140"/>
    <x v="0"/>
    <x v="0"/>
    <x v="0"/>
    <n v="0"/>
    <n v="1"/>
    <x v="0"/>
    <n v="74"/>
    <x v="0"/>
    <x v="0"/>
    <x v="0"/>
  </r>
  <r>
    <x v="15"/>
    <x v="1"/>
    <n v="1"/>
    <x v="1"/>
    <n v="2017"/>
    <n v="1"/>
    <n v="0"/>
    <x v="0"/>
    <n v="25"/>
    <n v="0"/>
    <n v="1"/>
    <x v="0"/>
    <n v="504000"/>
    <n v="1.1000000000000001"/>
    <n v="138"/>
    <x v="0"/>
    <x v="0"/>
    <x v="0"/>
    <n v="0"/>
    <n v="1"/>
    <x v="0"/>
    <n v="214"/>
    <x v="1"/>
    <x v="1"/>
    <x v="1"/>
  </r>
  <r>
    <x v="15"/>
    <x v="1"/>
    <n v="1"/>
    <x v="1"/>
    <n v="47"/>
    <n v="0"/>
    <n v="1"/>
    <x v="1"/>
    <n v="45"/>
    <n v="1"/>
    <n v="0"/>
    <x v="1"/>
    <n v="324000"/>
    <n v="0.9"/>
    <n v="140"/>
    <x v="1"/>
    <x v="1"/>
    <x v="0"/>
    <n v="0"/>
    <n v="1"/>
    <x v="0"/>
    <n v="74"/>
    <x v="0"/>
    <x v="0"/>
    <x v="0"/>
  </r>
  <r>
    <x v="15"/>
    <x v="1"/>
    <n v="1"/>
    <x v="1"/>
    <n v="572"/>
    <n v="0"/>
    <n v="1"/>
    <x v="1"/>
    <n v="60"/>
    <n v="0"/>
    <n v="1"/>
    <x v="0"/>
    <n v="325000"/>
    <n v="0.8"/>
    <n v="140"/>
    <x v="0"/>
    <x v="0"/>
    <x v="1"/>
    <n v="1"/>
    <n v="0"/>
    <x v="1"/>
    <n v="215"/>
    <x v="0"/>
    <x v="0"/>
    <x v="0"/>
  </r>
  <r>
    <x v="15"/>
    <x v="1"/>
    <n v="1"/>
    <x v="1"/>
    <n v="582"/>
    <n v="1"/>
    <n v="0"/>
    <x v="0"/>
    <n v="35"/>
    <n v="1"/>
    <n v="0"/>
    <x v="1"/>
    <n v="194000"/>
    <n v="0.7"/>
    <n v="140"/>
    <x v="0"/>
    <x v="0"/>
    <x v="0"/>
    <n v="0"/>
    <n v="1"/>
    <x v="0"/>
    <n v="197"/>
    <x v="0"/>
    <x v="0"/>
    <x v="0"/>
  </r>
  <r>
    <x v="15"/>
    <x v="0"/>
    <n v="0"/>
    <x v="0"/>
    <n v="2794"/>
    <n v="0"/>
    <n v="1"/>
    <x v="1"/>
    <n v="25"/>
    <n v="1"/>
    <n v="0"/>
    <x v="1"/>
    <n v="314000"/>
    <n v="1"/>
    <n v="138"/>
    <x v="0"/>
    <x v="0"/>
    <x v="0"/>
    <n v="0"/>
    <n v="1"/>
    <x v="0"/>
    <n v="206"/>
    <x v="0"/>
    <x v="0"/>
    <x v="0"/>
  </r>
  <r>
    <x v="15"/>
    <x v="0"/>
    <n v="0"/>
    <x v="0"/>
    <n v="180"/>
    <n v="1"/>
    <n v="0"/>
    <x v="0"/>
    <n v="45"/>
    <n v="0"/>
    <n v="1"/>
    <x v="0"/>
    <n v="263358.03000000003"/>
    <n v="1.18"/>
    <n v="137"/>
    <x v="0"/>
    <x v="0"/>
    <x v="0"/>
    <n v="1"/>
    <n v="0"/>
    <x v="1"/>
    <n v="211"/>
    <x v="0"/>
    <x v="0"/>
    <x v="0"/>
  </r>
  <r>
    <x v="15"/>
    <x v="1"/>
    <n v="1"/>
    <x v="1"/>
    <n v="2017"/>
    <n v="1"/>
    <n v="0"/>
    <x v="0"/>
    <n v="25"/>
    <n v="0"/>
    <n v="1"/>
    <x v="0"/>
    <n v="254000"/>
    <n v="1.1000000000000001"/>
    <n v="138"/>
    <x v="0"/>
    <x v="0"/>
    <x v="0"/>
    <n v="0"/>
    <n v="1"/>
    <x v="0"/>
    <n v="214"/>
    <x v="1"/>
    <x v="1"/>
    <x v="1"/>
  </r>
  <r>
    <x v="15"/>
    <x v="1"/>
    <n v="1"/>
    <x v="1"/>
    <n v="1820"/>
    <n v="0"/>
    <n v="1"/>
    <x v="1"/>
    <n v="38"/>
    <n v="0"/>
    <n v="1"/>
    <x v="0"/>
    <n v="304000"/>
    <n v="1.2"/>
    <n v="139"/>
    <x v="0"/>
    <x v="0"/>
    <x v="0"/>
    <n v="1"/>
    <n v="0"/>
    <x v="1"/>
    <n v="271"/>
    <x v="0"/>
    <x v="0"/>
    <x v="0"/>
  </r>
  <r>
    <x v="15"/>
    <x v="1"/>
    <n v="1"/>
    <x v="1"/>
    <n v="748"/>
    <n v="0"/>
    <n v="1"/>
    <x v="1"/>
    <n v="45"/>
    <n v="0"/>
    <n v="1"/>
    <x v="0"/>
    <n v="263358.03000000003"/>
    <n v="1.3"/>
    <n v="137"/>
    <x v="0"/>
    <x v="0"/>
    <x v="0"/>
    <n v="1"/>
    <n v="0"/>
    <x v="1"/>
    <n v="88"/>
    <x v="0"/>
    <x v="0"/>
    <x v="0"/>
  </r>
  <r>
    <x v="15"/>
    <x v="1"/>
    <n v="1"/>
    <x v="1"/>
    <n v="748"/>
    <n v="0"/>
    <n v="1"/>
    <x v="1"/>
    <n v="45"/>
    <n v="0"/>
    <n v="1"/>
    <x v="0"/>
    <n v="263358.03000000003"/>
    <n v="1.3"/>
    <n v="137"/>
    <x v="0"/>
    <x v="0"/>
    <x v="0"/>
    <n v="1"/>
    <n v="0"/>
    <x v="1"/>
    <n v="88"/>
    <x v="0"/>
    <x v="0"/>
    <x v="0"/>
  </r>
  <r>
    <x v="15"/>
    <x v="1"/>
    <n v="1"/>
    <x v="1"/>
    <n v="672"/>
    <n v="1"/>
    <n v="0"/>
    <x v="0"/>
    <n v="35"/>
    <n v="0"/>
    <n v="1"/>
    <x v="0"/>
    <n v="231000"/>
    <n v="0.8"/>
    <n v="143"/>
    <x v="1"/>
    <x v="1"/>
    <x v="0"/>
    <n v="0"/>
    <n v="1"/>
    <x v="0"/>
    <n v="215"/>
    <x v="0"/>
    <x v="0"/>
    <x v="0"/>
  </r>
  <r>
    <x v="15"/>
    <x v="1"/>
    <n v="1"/>
    <x v="1"/>
    <n v="47"/>
    <n v="0"/>
    <n v="1"/>
    <x v="1"/>
    <n v="45"/>
    <n v="1"/>
    <n v="0"/>
    <x v="1"/>
    <n v="324000"/>
    <n v="0.9"/>
    <n v="140"/>
    <x v="1"/>
    <x v="1"/>
    <x v="1"/>
    <n v="0"/>
    <n v="1"/>
    <x v="0"/>
    <n v="74"/>
    <x v="0"/>
    <x v="0"/>
    <x v="0"/>
  </r>
  <r>
    <x v="15"/>
    <x v="1"/>
    <n v="1"/>
    <x v="1"/>
    <n v="47"/>
    <n v="0"/>
    <n v="1"/>
    <x v="1"/>
    <n v="45"/>
    <n v="1"/>
    <n v="0"/>
    <x v="1"/>
    <n v="324000"/>
    <n v="0.9"/>
    <n v="140"/>
    <x v="1"/>
    <x v="1"/>
    <x v="1"/>
    <n v="0"/>
    <n v="1"/>
    <x v="0"/>
    <n v="74"/>
    <x v="0"/>
    <x v="0"/>
    <x v="0"/>
  </r>
  <r>
    <x v="15"/>
    <x v="0"/>
    <n v="0"/>
    <x v="0"/>
    <n v="2794"/>
    <n v="0"/>
    <n v="1"/>
    <x v="1"/>
    <n v="25"/>
    <n v="1"/>
    <n v="0"/>
    <x v="1"/>
    <n v="51000"/>
    <n v="1"/>
    <n v="138"/>
    <x v="0"/>
    <x v="0"/>
    <x v="1"/>
    <n v="0"/>
    <n v="1"/>
    <x v="0"/>
    <n v="206"/>
    <x v="0"/>
    <x v="0"/>
    <x v="0"/>
  </r>
  <r>
    <x v="15"/>
    <x v="1"/>
    <n v="1"/>
    <x v="1"/>
    <n v="7861"/>
    <n v="1"/>
    <n v="0"/>
    <x v="0"/>
    <n v="35"/>
    <n v="1"/>
    <n v="0"/>
    <x v="1"/>
    <n v="350000"/>
    <n v="1"/>
    <n v="140"/>
    <x v="0"/>
    <x v="0"/>
    <x v="0"/>
    <n v="0"/>
    <n v="1"/>
    <x v="0"/>
    <n v="206"/>
    <x v="0"/>
    <x v="0"/>
    <x v="0"/>
  </r>
  <r>
    <x v="15"/>
    <x v="0"/>
    <n v="0"/>
    <x v="0"/>
    <n v="582"/>
    <n v="1"/>
    <n v="0"/>
    <x v="0"/>
    <n v="55"/>
    <n v="0"/>
    <n v="1"/>
    <x v="0"/>
    <n v="87000"/>
    <n v="1.9"/>
    <n v="121"/>
    <x v="1"/>
    <x v="1"/>
    <x v="0"/>
    <n v="0"/>
    <n v="1"/>
    <x v="0"/>
    <n v="45"/>
    <x v="1"/>
    <x v="1"/>
    <x v="1"/>
  </r>
  <r>
    <x v="15"/>
    <x v="0"/>
    <n v="0"/>
    <x v="0"/>
    <n v="2794"/>
    <n v="0"/>
    <n v="1"/>
    <x v="1"/>
    <n v="25"/>
    <n v="1"/>
    <n v="0"/>
    <x v="1"/>
    <n v="314000"/>
    <n v="1"/>
    <n v="138"/>
    <x v="0"/>
    <x v="0"/>
    <x v="1"/>
    <n v="0"/>
    <n v="1"/>
    <x v="0"/>
    <n v="206"/>
    <x v="0"/>
    <x v="0"/>
    <x v="0"/>
  </r>
  <r>
    <x v="15"/>
    <x v="0"/>
    <n v="0"/>
    <x v="0"/>
    <n v="290"/>
    <n v="0"/>
    <n v="1"/>
    <x v="1"/>
    <n v="38"/>
    <n v="0"/>
    <n v="1"/>
    <x v="0"/>
    <n v="270000"/>
    <n v="1.2"/>
    <n v="139"/>
    <x v="1"/>
    <x v="1"/>
    <x v="0"/>
    <n v="0"/>
    <n v="1"/>
    <x v="0"/>
    <n v="271"/>
    <x v="0"/>
    <x v="0"/>
    <x v="0"/>
  </r>
  <r>
    <x v="15"/>
    <x v="1"/>
    <n v="1"/>
    <x v="1"/>
    <n v="366"/>
    <n v="0"/>
    <n v="1"/>
    <x v="1"/>
    <n v="40"/>
    <n v="0"/>
    <n v="1"/>
    <x v="0"/>
    <n v="203000"/>
    <n v="1"/>
    <n v="138"/>
    <x v="0"/>
    <x v="0"/>
    <x v="1"/>
    <n v="0"/>
    <n v="1"/>
    <x v="0"/>
    <n v="233"/>
    <x v="0"/>
    <x v="0"/>
    <x v="0"/>
  </r>
  <r>
    <x v="15"/>
    <x v="1"/>
    <n v="1"/>
    <x v="1"/>
    <n v="47"/>
    <n v="0"/>
    <n v="1"/>
    <x v="1"/>
    <n v="45"/>
    <n v="1"/>
    <n v="0"/>
    <x v="1"/>
    <n v="324000"/>
    <n v="0.9"/>
    <n v="140"/>
    <x v="1"/>
    <x v="1"/>
    <x v="0"/>
    <n v="0"/>
    <n v="1"/>
    <x v="0"/>
    <n v="74"/>
    <x v="0"/>
    <x v="0"/>
    <x v="0"/>
  </r>
  <r>
    <x v="15"/>
    <x v="1"/>
    <n v="1"/>
    <x v="1"/>
    <n v="47"/>
    <n v="0"/>
    <n v="1"/>
    <x v="1"/>
    <n v="35"/>
    <n v="1"/>
    <n v="0"/>
    <x v="1"/>
    <n v="173000"/>
    <n v="1.1000000000000001"/>
    <n v="137"/>
    <x v="0"/>
    <x v="0"/>
    <x v="1"/>
    <n v="0"/>
    <n v="1"/>
    <x v="0"/>
    <n v="79"/>
    <x v="0"/>
    <x v="0"/>
    <x v="0"/>
  </r>
  <r>
    <x v="15"/>
    <x v="1"/>
    <n v="1"/>
    <x v="1"/>
    <n v="1820"/>
    <n v="0"/>
    <n v="1"/>
    <x v="1"/>
    <n v="38"/>
    <n v="0"/>
    <n v="1"/>
    <x v="0"/>
    <n v="270000"/>
    <n v="1.2"/>
    <n v="139"/>
    <x v="1"/>
    <x v="1"/>
    <x v="0"/>
    <n v="0"/>
    <n v="1"/>
    <x v="0"/>
    <n v="271"/>
    <x v="0"/>
    <x v="0"/>
    <x v="0"/>
  </r>
  <r>
    <x v="15"/>
    <x v="1"/>
    <n v="1"/>
    <x v="1"/>
    <n v="47"/>
    <n v="0"/>
    <n v="1"/>
    <x v="1"/>
    <n v="35"/>
    <n v="1"/>
    <n v="0"/>
    <x v="1"/>
    <n v="173000"/>
    <n v="1.1000000000000001"/>
    <n v="137"/>
    <x v="0"/>
    <x v="0"/>
    <x v="1"/>
    <n v="0"/>
    <n v="1"/>
    <x v="0"/>
    <n v="79"/>
    <x v="0"/>
    <x v="0"/>
    <x v="0"/>
  </r>
  <r>
    <x v="15"/>
    <x v="1"/>
    <n v="1"/>
    <x v="1"/>
    <n v="748"/>
    <n v="0"/>
    <n v="1"/>
    <x v="1"/>
    <n v="45"/>
    <n v="0"/>
    <n v="1"/>
    <x v="0"/>
    <n v="263000"/>
    <n v="1.3"/>
    <n v="137"/>
    <x v="0"/>
    <x v="0"/>
    <x v="0"/>
    <n v="0"/>
    <n v="1"/>
    <x v="0"/>
    <n v="88"/>
    <x v="0"/>
    <x v="0"/>
    <x v="0"/>
  </r>
  <r>
    <x v="15"/>
    <x v="1"/>
    <n v="1"/>
    <x v="1"/>
    <n v="336"/>
    <n v="0"/>
    <n v="1"/>
    <x v="1"/>
    <n v="45"/>
    <n v="1"/>
    <n v="0"/>
    <x v="1"/>
    <n v="324000"/>
    <n v="0.9"/>
    <n v="140"/>
    <x v="1"/>
    <x v="1"/>
    <x v="0"/>
    <n v="0"/>
    <n v="1"/>
    <x v="0"/>
    <n v="74"/>
    <x v="0"/>
    <x v="0"/>
    <x v="0"/>
  </r>
  <r>
    <x v="15"/>
    <x v="1"/>
    <n v="1"/>
    <x v="1"/>
    <n v="84"/>
    <n v="1"/>
    <n v="0"/>
    <x v="0"/>
    <n v="38"/>
    <n v="0"/>
    <n v="1"/>
    <x v="0"/>
    <n v="451000"/>
    <n v="1.3"/>
    <n v="136"/>
    <x v="1"/>
    <x v="1"/>
    <x v="1"/>
    <n v="0"/>
    <n v="1"/>
    <x v="0"/>
    <n v="246"/>
    <x v="0"/>
    <x v="0"/>
    <x v="0"/>
  </r>
  <r>
    <x v="15"/>
    <x v="1"/>
    <n v="1"/>
    <x v="1"/>
    <n v="336"/>
    <n v="0"/>
    <n v="1"/>
    <x v="1"/>
    <n v="45"/>
    <n v="1"/>
    <n v="0"/>
    <x v="1"/>
    <n v="324000"/>
    <n v="0.9"/>
    <n v="140"/>
    <x v="1"/>
    <x v="1"/>
    <x v="1"/>
    <n v="0"/>
    <n v="1"/>
    <x v="0"/>
    <n v="74"/>
    <x v="0"/>
    <x v="0"/>
    <x v="0"/>
  </r>
  <r>
    <x v="15"/>
    <x v="0"/>
    <n v="0"/>
    <x v="0"/>
    <n v="180"/>
    <n v="0"/>
    <n v="1"/>
    <x v="1"/>
    <n v="45"/>
    <n v="0"/>
    <n v="1"/>
    <x v="0"/>
    <n v="263358.03000000003"/>
    <n v="1.18"/>
    <n v="137"/>
    <x v="0"/>
    <x v="0"/>
    <x v="1"/>
    <n v="1"/>
    <n v="0"/>
    <x v="1"/>
    <n v="211"/>
    <x v="0"/>
    <x v="0"/>
    <x v="0"/>
  </r>
  <r>
    <x v="15"/>
    <x v="1"/>
    <n v="1"/>
    <x v="1"/>
    <n v="582"/>
    <n v="1"/>
    <n v="0"/>
    <x v="0"/>
    <n v="35"/>
    <n v="1"/>
    <n v="0"/>
    <x v="1"/>
    <n v="371000"/>
    <n v="0.7"/>
    <n v="140"/>
    <x v="1"/>
    <x v="1"/>
    <x v="0"/>
    <n v="0"/>
    <n v="1"/>
    <x v="0"/>
    <n v="197"/>
    <x v="0"/>
    <x v="0"/>
    <x v="0"/>
  </r>
  <r>
    <x v="15"/>
    <x v="1"/>
    <n v="1"/>
    <x v="1"/>
    <n v="47"/>
    <n v="0"/>
    <n v="1"/>
    <x v="1"/>
    <n v="35"/>
    <n v="1"/>
    <n v="0"/>
    <x v="1"/>
    <n v="173000"/>
    <n v="1.1000000000000001"/>
    <n v="137"/>
    <x v="0"/>
    <x v="0"/>
    <x v="1"/>
    <n v="0"/>
    <n v="1"/>
    <x v="0"/>
    <n v="79"/>
    <x v="0"/>
    <x v="0"/>
    <x v="0"/>
  </r>
  <r>
    <x v="15"/>
    <x v="1"/>
    <n v="1"/>
    <x v="1"/>
    <n v="1820"/>
    <n v="0"/>
    <n v="1"/>
    <x v="1"/>
    <n v="38"/>
    <n v="0"/>
    <n v="1"/>
    <x v="0"/>
    <n v="270000"/>
    <n v="1.2"/>
    <n v="139"/>
    <x v="1"/>
    <x v="1"/>
    <x v="0"/>
    <n v="0"/>
    <n v="1"/>
    <x v="0"/>
    <n v="271"/>
    <x v="0"/>
    <x v="0"/>
    <x v="0"/>
  </r>
  <r>
    <x v="15"/>
    <x v="1"/>
    <n v="1"/>
    <x v="1"/>
    <n v="336"/>
    <n v="0"/>
    <n v="1"/>
    <x v="1"/>
    <n v="45"/>
    <n v="1"/>
    <n v="0"/>
    <x v="1"/>
    <n v="324000"/>
    <n v="0.9"/>
    <n v="140"/>
    <x v="1"/>
    <x v="1"/>
    <x v="1"/>
    <n v="0"/>
    <n v="1"/>
    <x v="0"/>
    <n v="74"/>
    <x v="0"/>
    <x v="0"/>
    <x v="0"/>
  </r>
  <r>
    <x v="15"/>
    <x v="1"/>
    <n v="1"/>
    <x v="1"/>
    <n v="66"/>
    <n v="0"/>
    <n v="1"/>
    <x v="1"/>
    <n v="40"/>
    <n v="0"/>
    <n v="1"/>
    <x v="0"/>
    <n v="203000"/>
    <n v="1"/>
    <n v="138"/>
    <x v="0"/>
    <x v="0"/>
    <x v="1"/>
    <n v="0"/>
    <n v="1"/>
    <x v="0"/>
    <n v="233"/>
    <x v="0"/>
    <x v="0"/>
    <x v="0"/>
  </r>
  <r>
    <x v="15"/>
    <x v="1"/>
    <n v="1"/>
    <x v="1"/>
    <n v="7861"/>
    <n v="0"/>
    <n v="1"/>
    <x v="1"/>
    <n v="38"/>
    <n v="0"/>
    <n v="1"/>
    <x v="0"/>
    <n v="263358.03000000003"/>
    <n v="1.1000000000000001"/>
    <n v="136"/>
    <x v="0"/>
    <x v="0"/>
    <x v="0"/>
    <n v="0"/>
    <n v="1"/>
    <x v="0"/>
    <n v="6"/>
    <x v="1"/>
    <x v="1"/>
    <x v="1"/>
  </r>
  <r>
    <x v="15"/>
    <x v="1"/>
    <n v="1"/>
    <x v="1"/>
    <n v="1820"/>
    <n v="0"/>
    <n v="1"/>
    <x v="1"/>
    <n v="38"/>
    <n v="0"/>
    <n v="1"/>
    <x v="0"/>
    <n v="270000"/>
    <n v="1.2"/>
    <n v="139"/>
    <x v="1"/>
    <x v="1"/>
    <x v="0"/>
    <n v="0"/>
    <n v="1"/>
    <x v="0"/>
    <n v="271"/>
    <x v="0"/>
    <x v="0"/>
    <x v="0"/>
  </r>
  <r>
    <x v="15"/>
    <x v="1"/>
    <n v="1"/>
    <x v="1"/>
    <n v="835"/>
    <n v="0"/>
    <n v="1"/>
    <x v="1"/>
    <n v="40"/>
    <n v="0"/>
    <n v="1"/>
    <x v="0"/>
    <n v="279000"/>
    <n v="0.7"/>
    <n v="140"/>
    <x v="0"/>
    <x v="0"/>
    <x v="1"/>
    <n v="1"/>
    <n v="0"/>
    <x v="1"/>
    <n v="147"/>
    <x v="0"/>
    <x v="0"/>
    <x v="0"/>
  </r>
  <r>
    <x v="15"/>
    <x v="1"/>
    <n v="1"/>
    <x v="1"/>
    <n v="1199"/>
    <n v="0"/>
    <n v="1"/>
    <x v="1"/>
    <n v="20"/>
    <n v="0"/>
    <n v="1"/>
    <x v="0"/>
    <n v="263358.03000000003"/>
    <n v="1.83"/>
    <n v="134"/>
    <x v="0"/>
    <x v="0"/>
    <x v="0"/>
    <n v="1"/>
    <n v="0"/>
    <x v="1"/>
    <n v="241"/>
    <x v="1"/>
    <x v="1"/>
    <x v="1"/>
  </r>
  <r>
    <x v="15"/>
    <x v="0"/>
    <n v="0"/>
    <x v="0"/>
    <n v="2794"/>
    <n v="0"/>
    <n v="1"/>
    <x v="1"/>
    <n v="35"/>
    <n v="1"/>
    <n v="0"/>
    <x v="1"/>
    <n v="141000"/>
    <n v="1"/>
    <n v="140"/>
    <x v="0"/>
    <x v="0"/>
    <x v="0"/>
    <n v="0"/>
    <n v="1"/>
    <x v="0"/>
    <n v="206"/>
    <x v="0"/>
    <x v="0"/>
    <x v="0"/>
  </r>
  <r>
    <x v="15"/>
    <x v="1"/>
    <n v="1"/>
    <x v="1"/>
    <n v="84"/>
    <n v="1"/>
    <n v="0"/>
    <x v="0"/>
    <n v="38"/>
    <n v="0"/>
    <n v="1"/>
    <x v="0"/>
    <n v="451000"/>
    <n v="1.3"/>
    <n v="136"/>
    <x v="1"/>
    <x v="1"/>
    <x v="0"/>
    <n v="0"/>
    <n v="1"/>
    <x v="0"/>
    <n v="246"/>
    <x v="0"/>
    <x v="0"/>
    <x v="0"/>
  </r>
  <r>
    <x v="15"/>
    <x v="1"/>
    <n v="1"/>
    <x v="1"/>
    <n v="66"/>
    <n v="0"/>
    <n v="1"/>
    <x v="1"/>
    <n v="40"/>
    <n v="0"/>
    <n v="1"/>
    <x v="0"/>
    <n v="203000"/>
    <n v="1"/>
    <n v="138"/>
    <x v="0"/>
    <x v="0"/>
    <x v="1"/>
    <n v="0"/>
    <n v="1"/>
    <x v="0"/>
    <n v="233"/>
    <x v="0"/>
    <x v="0"/>
    <x v="0"/>
  </r>
  <r>
    <x v="15"/>
    <x v="1"/>
    <n v="1"/>
    <x v="1"/>
    <n v="1820"/>
    <n v="0"/>
    <n v="1"/>
    <x v="1"/>
    <n v="38"/>
    <n v="0"/>
    <n v="1"/>
    <x v="0"/>
    <n v="270000"/>
    <n v="1.2"/>
    <n v="139"/>
    <x v="1"/>
    <x v="1"/>
    <x v="0"/>
    <n v="0"/>
    <n v="1"/>
    <x v="0"/>
    <n v="271"/>
    <x v="0"/>
    <x v="0"/>
    <x v="0"/>
  </r>
  <r>
    <x v="15"/>
    <x v="1"/>
    <n v="1"/>
    <x v="1"/>
    <n v="582"/>
    <n v="1"/>
    <n v="0"/>
    <x v="0"/>
    <n v="35"/>
    <n v="1"/>
    <n v="0"/>
    <x v="1"/>
    <n v="371000"/>
    <n v="0.7"/>
    <n v="140"/>
    <x v="1"/>
    <x v="1"/>
    <x v="1"/>
    <n v="0"/>
    <n v="1"/>
    <x v="0"/>
    <n v="197"/>
    <x v="0"/>
    <x v="0"/>
    <x v="0"/>
  </r>
  <r>
    <x v="15"/>
    <x v="0"/>
    <n v="0"/>
    <x v="0"/>
    <n v="2794"/>
    <n v="0"/>
    <n v="1"/>
    <x v="1"/>
    <n v="35"/>
    <n v="1"/>
    <n v="0"/>
    <x v="1"/>
    <n v="141000"/>
    <n v="1"/>
    <n v="140"/>
    <x v="0"/>
    <x v="0"/>
    <x v="1"/>
    <n v="0"/>
    <n v="1"/>
    <x v="0"/>
    <n v="206"/>
    <x v="0"/>
    <x v="0"/>
    <x v="0"/>
  </r>
  <r>
    <x v="15"/>
    <x v="1"/>
    <n v="1"/>
    <x v="1"/>
    <n v="748"/>
    <n v="0"/>
    <n v="1"/>
    <x v="1"/>
    <n v="45"/>
    <n v="0"/>
    <n v="1"/>
    <x v="0"/>
    <n v="263000"/>
    <n v="1.3"/>
    <n v="137"/>
    <x v="0"/>
    <x v="0"/>
    <x v="0"/>
    <n v="0"/>
    <n v="1"/>
    <x v="0"/>
    <n v="88"/>
    <x v="0"/>
    <x v="0"/>
    <x v="0"/>
  </r>
  <r>
    <x v="15"/>
    <x v="1"/>
    <n v="1"/>
    <x v="1"/>
    <n v="336"/>
    <n v="0"/>
    <n v="1"/>
    <x v="1"/>
    <n v="45"/>
    <n v="1"/>
    <n v="0"/>
    <x v="1"/>
    <n v="324000"/>
    <n v="0.9"/>
    <n v="140"/>
    <x v="1"/>
    <x v="1"/>
    <x v="0"/>
    <n v="0"/>
    <n v="1"/>
    <x v="0"/>
    <n v="74"/>
    <x v="0"/>
    <x v="0"/>
    <x v="0"/>
  </r>
  <r>
    <x v="15"/>
    <x v="1"/>
    <n v="1"/>
    <x v="1"/>
    <n v="748"/>
    <n v="0"/>
    <n v="1"/>
    <x v="1"/>
    <n v="45"/>
    <n v="0"/>
    <n v="1"/>
    <x v="0"/>
    <n v="263000"/>
    <n v="1.3"/>
    <n v="137"/>
    <x v="0"/>
    <x v="0"/>
    <x v="1"/>
    <n v="0"/>
    <n v="1"/>
    <x v="0"/>
    <n v="88"/>
    <x v="0"/>
    <x v="0"/>
    <x v="0"/>
  </r>
  <r>
    <x v="15"/>
    <x v="1"/>
    <n v="1"/>
    <x v="1"/>
    <n v="60"/>
    <n v="0"/>
    <n v="1"/>
    <x v="1"/>
    <n v="35"/>
    <n v="0"/>
    <n v="1"/>
    <x v="0"/>
    <n v="228000"/>
    <n v="1.2"/>
    <n v="135"/>
    <x v="0"/>
    <x v="0"/>
    <x v="0"/>
    <n v="1"/>
    <n v="0"/>
    <x v="1"/>
    <n v="90"/>
    <x v="0"/>
    <x v="0"/>
    <x v="0"/>
  </r>
  <r>
    <x v="15"/>
    <x v="1"/>
    <n v="1"/>
    <x v="1"/>
    <n v="572"/>
    <n v="1"/>
    <n v="0"/>
    <x v="0"/>
    <n v="35"/>
    <n v="0"/>
    <n v="1"/>
    <x v="0"/>
    <n v="231000"/>
    <n v="0.8"/>
    <n v="143"/>
    <x v="1"/>
    <x v="1"/>
    <x v="0"/>
    <n v="0"/>
    <n v="1"/>
    <x v="0"/>
    <n v="215"/>
    <x v="0"/>
    <x v="0"/>
    <x v="0"/>
  </r>
  <r>
    <x v="15"/>
    <x v="1"/>
    <n v="1"/>
    <x v="1"/>
    <n v="2017"/>
    <n v="0"/>
    <n v="1"/>
    <x v="1"/>
    <n v="25"/>
    <n v="0"/>
    <n v="1"/>
    <x v="0"/>
    <n v="314000"/>
    <n v="1.1000000000000001"/>
    <n v="138"/>
    <x v="0"/>
    <x v="0"/>
    <x v="1"/>
    <n v="0"/>
    <n v="1"/>
    <x v="0"/>
    <n v="214"/>
    <x v="1"/>
    <x v="1"/>
    <x v="1"/>
  </r>
  <r>
    <x v="15"/>
    <x v="1"/>
    <n v="1"/>
    <x v="1"/>
    <n v="109"/>
    <n v="0"/>
    <n v="1"/>
    <x v="1"/>
    <n v="35"/>
    <n v="0"/>
    <n v="1"/>
    <x v="0"/>
    <n v="254000"/>
    <n v="1.1000000000000001"/>
    <n v="139"/>
    <x v="0"/>
    <x v="0"/>
    <x v="0"/>
    <n v="1"/>
    <n v="0"/>
    <x v="1"/>
    <n v="60"/>
    <x v="0"/>
    <x v="0"/>
    <x v="0"/>
  </r>
  <r>
    <x v="15"/>
    <x v="0"/>
    <n v="0"/>
    <x v="0"/>
    <n v="170"/>
    <n v="1"/>
    <n v="0"/>
    <x v="0"/>
    <n v="40"/>
    <n v="0"/>
    <n v="1"/>
    <x v="0"/>
    <n v="336000"/>
    <n v="1.2"/>
    <n v="135"/>
    <x v="0"/>
    <x v="0"/>
    <x v="0"/>
    <n v="0"/>
    <n v="1"/>
    <x v="0"/>
    <n v="250"/>
    <x v="0"/>
    <x v="0"/>
    <x v="0"/>
  </r>
  <r>
    <x v="15"/>
    <x v="1"/>
    <n v="1"/>
    <x v="1"/>
    <n v="60"/>
    <n v="0"/>
    <n v="1"/>
    <x v="1"/>
    <n v="35"/>
    <n v="0"/>
    <n v="1"/>
    <x v="0"/>
    <n v="228000"/>
    <n v="1.2"/>
    <n v="135"/>
    <x v="0"/>
    <x v="0"/>
    <x v="0"/>
    <n v="1"/>
    <n v="0"/>
    <x v="1"/>
    <n v="90"/>
    <x v="0"/>
    <x v="0"/>
    <x v="0"/>
  </r>
  <r>
    <x v="15"/>
    <x v="0"/>
    <n v="0"/>
    <x v="0"/>
    <n v="25"/>
    <n v="1"/>
    <n v="0"/>
    <x v="0"/>
    <n v="40"/>
    <n v="0"/>
    <n v="1"/>
    <x v="0"/>
    <n v="336000"/>
    <n v="1.2"/>
    <n v="135"/>
    <x v="0"/>
    <x v="0"/>
    <x v="0"/>
    <n v="0"/>
    <n v="1"/>
    <x v="0"/>
    <n v="250"/>
    <x v="0"/>
    <x v="0"/>
    <x v="0"/>
  </r>
  <r>
    <x v="15"/>
    <x v="1"/>
    <n v="1"/>
    <x v="1"/>
    <n v="2017"/>
    <n v="0"/>
    <n v="1"/>
    <x v="1"/>
    <n v="25"/>
    <n v="0"/>
    <n v="1"/>
    <x v="0"/>
    <n v="314000"/>
    <n v="1.1000000000000001"/>
    <n v="138"/>
    <x v="0"/>
    <x v="0"/>
    <x v="0"/>
    <n v="0"/>
    <n v="1"/>
    <x v="0"/>
    <n v="214"/>
    <x v="1"/>
    <x v="1"/>
    <x v="1"/>
  </r>
  <r>
    <x v="15"/>
    <x v="1"/>
    <n v="1"/>
    <x v="1"/>
    <n v="47"/>
    <n v="0"/>
    <n v="1"/>
    <x v="1"/>
    <n v="35"/>
    <n v="1"/>
    <n v="0"/>
    <x v="1"/>
    <n v="173000"/>
    <n v="1.1000000000000001"/>
    <n v="137"/>
    <x v="0"/>
    <x v="0"/>
    <x v="0"/>
    <n v="0"/>
    <n v="1"/>
    <x v="0"/>
    <n v="79"/>
    <x v="0"/>
    <x v="0"/>
    <x v="0"/>
  </r>
  <r>
    <x v="15"/>
    <x v="1"/>
    <n v="1"/>
    <x v="1"/>
    <n v="2017"/>
    <n v="0"/>
    <n v="1"/>
    <x v="1"/>
    <n v="25"/>
    <n v="0"/>
    <n v="1"/>
    <x v="0"/>
    <n v="314000"/>
    <n v="1.1000000000000001"/>
    <n v="138"/>
    <x v="0"/>
    <x v="0"/>
    <x v="0"/>
    <n v="0"/>
    <n v="1"/>
    <x v="0"/>
    <n v="214"/>
    <x v="1"/>
    <x v="1"/>
    <x v="1"/>
  </r>
  <r>
    <x v="15"/>
    <x v="1"/>
    <n v="1"/>
    <x v="1"/>
    <n v="1820"/>
    <n v="0"/>
    <n v="1"/>
    <x v="1"/>
    <n v="38"/>
    <n v="0"/>
    <n v="1"/>
    <x v="0"/>
    <n v="270000"/>
    <n v="1.2"/>
    <n v="139"/>
    <x v="1"/>
    <x v="1"/>
    <x v="0"/>
    <n v="0"/>
    <n v="1"/>
    <x v="0"/>
    <n v="271"/>
    <x v="0"/>
    <x v="0"/>
    <x v="0"/>
  </r>
  <r>
    <x v="15"/>
    <x v="1"/>
    <n v="1"/>
    <x v="1"/>
    <n v="835"/>
    <n v="0"/>
    <n v="1"/>
    <x v="1"/>
    <n v="40"/>
    <n v="0"/>
    <n v="1"/>
    <x v="0"/>
    <n v="279000"/>
    <n v="0.7"/>
    <n v="140"/>
    <x v="0"/>
    <x v="0"/>
    <x v="1"/>
    <n v="1"/>
    <n v="0"/>
    <x v="1"/>
    <n v="147"/>
    <x v="0"/>
    <x v="0"/>
    <x v="0"/>
  </r>
  <r>
    <x v="15"/>
    <x v="0"/>
    <n v="0"/>
    <x v="0"/>
    <n v="2794"/>
    <n v="0"/>
    <n v="1"/>
    <x v="1"/>
    <n v="35"/>
    <n v="1"/>
    <n v="0"/>
    <x v="1"/>
    <n v="141000"/>
    <n v="1"/>
    <n v="140"/>
    <x v="0"/>
    <x v="0"/>
    <x v="0"/>
    <n v="0"/>
    <n v="1"/>
    <x v="0"/>
    <n v="206"/>
    <x v="0"/>
    <x v="0"/>
    <x v="0"/>
  </r>
  <r>
    <x v="15"/>
    <x v="1"/>
    <n v="1"/>
    <x v="1"/>
    <n v="336"/>
    <n v="0"/>
    <n v="1"/>
    <x v="1"/>
    <n v="45"/>
    <n v="1"/>
    <n v="0"/>
    <x v="1"/>
    <n v="324000"/>
    <n v="0.9"/>
    <n v="140"/>
    <x v="1"/>
    <x v="1"/>
    <x v="0"/>
    <n v="0"/>
    <n v="1"/>
    <x v="0"/>
    <n v="74"/>
    <x v="0"/>
    <x v="0"/>
    <x v="0"/>
  </r>
  <r>
    <x v="15"/>
    <x v="1"/>
    <n v="1"/>
    <x v="1"/>
    <n v="748"/>
    <n v="0"/>
    <n v="1"/>
    <x v="1"/>
    <n v="45"/>
    <n v="0"/>
    <n v="1"/>
    <x v="0"/>
    <n v="263000"/>
    <n v="1.3"/>
    <n v="137"/>
    <x v="0"/>
    <x v="0"/>
    <x v="1"/>
    <n v="0"/>
    <n v="1"/>
    <x v="0"/>
    <n v="88"/>
    <x v="0"/>
    <x v="0"/>
    <x v="0"/>
  </r>
  <r>
    <x v="15"/>
    <x v="1"/>
    <n v="1"/>
    <x v="1"/>
    <n v="66"/>
    <n v="0"/>
    <n v="1"/>
    <x v="1"/>
    <n v="40"/>
    <n v="0"/>
    <n v="1"/>
    <x v="0"/>
    <n v="203000"/>
    <n v="1"/>
    <n v="138"/>
    <x v="0"/>
    <x v="0"/>
    <x v="0"/>
    <n v="0"/>
    <n v="1"/>
    <x v="0"/>
    <n v="233"/>
    <x v="0"/>
    <x v="0"/>
    <x v="0"/>
  </r>
  <r>
    <x v="15"/>
    <x v="1"/>
    <n v="1"/>
    <x v="1"/>
    <n v="60"/>
    <n v="0"/>
    <n v="1"/>
    <x v="1"/>
    <n v="35"/>
    <n v="0"/>
    <n v="1"/>
    <x v="0"/>
    <n v="228000"/>
    <n v="1.2"/>
    <n v="135"/>
    <x v="0"/>
    <x v="0"/>
    <x v="0"/>
    <n v="1"/>
    <n v="0"/>
    <x v="1"/>
    <n v="90"/>
    <x v="0"/>
    <x v="0"/>
    <x v="0"/>
  </r>
  <r>
    <x v="15"/>
    <x v="0"/>
    <n v="0"/>
    <x v="0"/>
    <n v="180"/>
    <n v="0"/>
    <n v="1"/>
    <x v="1"/>
    <n v="45"/>
    <n v="0"/>
    <n v="1"/>
    <x v="0"/>
    <n v="263358.03000000003"/>
    <n v="1.18"/>
    <n v="137"/>
    <x v="0"/>
    <x v="0"/>
    <x v="0"/>
    <n v="1"/>
    <n v="0"/>
    <x v="1"/>
    <n v="211"/>
    <x v="0"/>
    <x v="0"/>
    <x v="0"/>
  </r>
  <r>
    <x v="15"/>
    <x v="0"/>
    <n v="0"/>
    <x v="0"/>
    <n v="180"/>
    <n v="0"/>
    <n v="1"/>
    <x v="1"/>
    <n v="45"/>
    <n v="0"/>
    <n v="1"/>
    <x v="0"/>
    <n v="263358.03000000003"/>
    <n v="1.18"/>
    <n v="137"/>
    <x v="0"/>
    <x v="0"/>
    <x v="0"/>
    <n v="1"/>
    <n v="0"/>
    <x v="1"/>
    <n v="211"/>
    <x v="0"/>
    <x v="0"/>
    <x v="0"/>
  </r>
  <r>
    <x v="15"/>
    <x v="1"/>
    <n v="1"/>
    <x v="1"/>
    <n v="1820"/>
    <n v="0"/>
    <n v="1"/>
    <x v="1"/>
    <n v="38"/>
    <n v="0"/>
    <n v="1"/>
    <x v="0"/>
    <n v="270000"/>
    <n v="1.2"/>
    <n v="139"/>
    <x v="1"/>
    <x v="1"/>
    <x v="0"/>
    <n v="0"/>
    <n v="1"/>
    <x v="0"/>
    <n v="271"/>
    <x v="0"/>
    <x v="0"/>
    <x v="0"/>
  </r>
  <r>
    <x v="15"/>
    <x v="1"/>
    <n v="1"/>
    <x v="1"/>
    <n v="109"/>
    <n v="0"/>
    <n v="1"/>
    <x v="1"/>
    <n v="35"/>
    <n v="0"/>
    <n v="1"/>
    <x v="0"/>
    <n v="254000"/>
    <n v="1.1000000000000001"/>
    <n v="139"/>
    <x v="0"/>
    <x v="0"/>
    <x v="1"/>
    <n v="1"/>
    <n v="0"/>
    <x v="1"/>
    <n v="60"/>
    <x v="0"/>
    <x v="0"/>
    <x v="0"/>
  </r>
  <r>
    <x v="15"/>
    <x v="1"/>
    <n v="1"/>
    <x v="1"/>
    <n v="109"/>
    <n v="0"/>
    <n v="1"/>
    <x v="1"/>
    <n v="35"/>
    <n v="0"/>
    <n v="1"/>
    <x v="0"/>
    <n v="254000"/>
    <n v="1.1000000000000001"/>
    <n v="139"/>
    <x v="0"/>
    <x v="0"/>
    <x v="0"/>
    <n v="1"/>
    <n v="0"/>
    <x v="1"/>
    <n v="60"/>
    <x v="0"/>
    <x v="0"/>
    <x v="0"/>
  </r>
  <r>
    <x v="15"/>
    <x v="1"/>
    <n v="1"/>
    <x v="1"/>
    <n v="47"/>
    <n v="0"/>
    <n v="1"/>
    <x v="1"/>
    <n v="35"/>
    <n v="1"/>
    <n v="0"/>
    <x v="1"/>
    <n v="173000"/>
    <n v="1.1000000000000001"/>
    <n v="137"/>
    <x v="0"/>
    <x v="0"/>
    <x v="0"/>
    <n v="0"/>
    <n v="1"/>
    <x v="0"/>
    <n v="79"/>
    <x v="0"/>
    <x v="0"/>
    <x v="0"/>
  </r>
  <r>
    <x v="15"/>
    <x v="1"/>
    <n v="1"/>
    <x v="1"/>
    <n v="1820"/>
    <n v="0"/>
    <n v="1"/>
    <x v="1"/>
    <n v="38"/>
    <n v="0"/>
    <n v="1"/>
    <x v="0"/>
    <n v="270000"/>
    <n v="1.2"/>
    <n v="139"/>
    <x v="1"/>
    <x v="1"/>
    <x v="0"/>
    <n v="0"/>
    <n v="1"/>
    <x v="0"/>
    <n v="271"/>
    <x v="0"/>
    <x v="0"/>
    <x v="0"/>
  </r>
  <r>
    <x v="15"/>
    <x v="1"/>
    <n v="1"/>
    <x v="1"/>
    <n v="1820"/>
    <n v="0"/>
    <n v="1"/>
    <x v="1"/>
    <n v="38"/>
    <n v="0"/>
    <n v="1"/>
    <x v="0"/>
    <n v="270000"/>
    <n v="1.2"/>
    <n v="139"/>
    <x v="1"/>
    <x v="1"/>
    <x v="1"/>
    <n v="0"/>
    <n v="1"/>
    <x v="0"/>
    <n v="271"/>
    <x v="0"/>
    <x v="0"/>
    <x v="0"/>
  </r>
  <r>
    <x v="15"/>
    <x v="1"/>
    <n v="1"/>
    <x v="1"/>
    <n v="47"/>
    <n v="0"/>
    <n v="1"/>
    <x v="1"/>
    <n v="35"/>
    <n v="1"/>
    <n v="0"/>
    <x v="1"/>
    <n v="173000"/>
    <n v="1.1000000000000001"/>
    <n v="137"/>
    <x v="0"/>
    <x v="0"/>
    <x v="1"/>
    <n v="0"/>
    <n v="1"/>
    <x v="0"/>
    <n v="79"/>
    <x v="0"/>
    <x v="0"/>
    <x v="0"/>
  </r>
  <r>
    <x v="15"/>
    <x v="1"/>
    <n v="1"/>
    <x v="1"/>
    <n v="1199"/>
    <n v="0"/>
    <n v="1"/>
    <x v="1"/>
    <n v="20"/>
    <n v="0"/>
    <n v="1"/>
    <x v="0"/>
    <n v="263358.03000000003"/>
    <n v="1.83"/>
    <n v="134"/>
    <x v="0"/>
    <x v="0"/>
    <x v="0"/>
    <n v="1"/>
    <n v="0"/>
    <x v="1"/>
    <n v="241"/>
    <x v="1"/>
    <x v="1"/>
    <x v="1"/>
  </r>
  <r>
    <x v="15"/>
    <x v="1"/>
    <n v="1"/>
    <x v="1"/>
    <n v="1199"/>
    <n v="0"/>
    <n v="1"/>
    <x v="1"/>
    <n v="20"/>
    <n v="0"/>
    <n v="1"/>
    <x v="0"/>
    <n v="263358.03000000003"/>
    <n v="1.83"/>
    <n v="134"/>
    <x v="0"/>
    <x v="0"/>
    <x v="0"/>
    <n v="1"/>
    <n v="0"/>
    <x v="1"/>
    <n v="241"/>
    <x v="1"/>
    <x v="1"/>
    <x v="1"/>
  </r>
  <r>
    <x v="15"/>
    <x v="1"/>
    <n v="1"/>
    <x v="1"/>
    <n v="2017"/>
    <n v="0"/>
    <n v="1"/>
    <x v="1"/>
    <n v="25"/>
    <n v="0"/>
    <n v="1"/>
    <x v="0"/>
    <n v="314000"/>
    <n v="1.1000000000000001"/>
    <n v="138"/>
    <x v="0"/>
    <x v="0"/>
    <x v="0"/>
    <n v="0"/>
    <n v="1"/>
    <x v="0"/>
    <n v="214"/>
    <x v="1"/>
    <x v="1"/>
    <x v="1"/>
  </r>
  <r>
    <x v="15"/>
    <x v="0"/>
    <n v="0"/>
    <x v="0"/>
    <n v="170"/>
    <n v="1"/>
    <n v="0"/>
    <x v="0"/>
    <n v="40"/>
    <n v="0"/>
    <n v="1"/>
    <x v="0"/>
    <n v="336000"/>
    <n v="1.2"/>
    <n v="135"/>
    <x v="0"/>
    <x v="0"/>
    <x v="0"/>
    <n v="0"/>
    <n v="1"/>
    <x v="0"/>
    <n v="250"/>
    <x v="0"/>
    <x v="0"/>
    <x v="0"/>
  </r>
  <r>
    <x v="15"/>
    <x v="0"/>
    <n v="0"/>
    <x v="0"/>
    <n v="170"/>
    <n v="1"/>
    <n v="0"/>
    <x v="0"/>
    <n v="40"/>
    <n v="0"/>
    <n v="1"/>
    <x v="0"/>
    <n v="336000"/>
    <n v="1.2"/>
    <n v="135"/>
    <x v="0"/>
    <x v="0"/>
    <x v="0"/>
    <n v="0"/>
    <n v="1"/>
    <x v="0"/>
    <n v="250"/>
    <x v="0"/>
    <x v="0"/>
    <x v="0"/>
  </r>
  <r>
    <x v="15"/>
    <x v="1"/>
    <n v="1"/>
    <x v="1"/>
    <n v="336"/>
    <n v="0"/>
    <n v="1"/>
    <x v="1"/>
    <n v="45"/>
    <n v="1"/>
    <n v="0"/>
    <x v="1"/>
    <n v="324000"/>
    <n v="0.9"/>
    <n v="140"/>
    <x v="1"/>
    <x v="1"/>
    <x v="0"/>
    <n v="0"/>
    <n v="1"/>
    <x v="0"/>
    <n v="74"/>
    <x v="0"/>
    <x v="0"/>
    <x v="0"/>
  </r>
  <r>
    <x v="15"/>
    <x v="0"/>
    <n v="0"/>
    <x v="0"/>
    <n v="180"/>
    <n v="0"/>
    <n v="1"/>
    <x v="1"/>
    <n v="45"/>
    <n v="0"/>
    <n v="1"/>
    <x v="0"/>
    <n v="263358.03000000003"/>
    <n v="1.18"/>
    <n v="137"/>
    <x v="0"/>
    <x v="0"/>
    <x v="1"/>
    <n v="1"/>
    <n v="0"/>
    <x v="1"/>
    <n v="211"/>
    <x v="0"/>
    <x v="0"/>
    <x v="0"/>
  </r>
  <r>
    <x v="15"/>
    <x v="1"/>
    <n v="1"/>
    <x v="1"/>
    <n v="7861"/>
    <n v="0"/>
    <n v="1"/>
    <x v="1"/>
    <n v="38"/>
    <n v="0"/>
    <n v="1"/>
    <x v="0"/>
    <n v="263358.03000000003"/>
    <n v="1.1000000000000001"/>
    <n v="136"/>
    <x v="0"/>
    <x v="0"/>
    <x v="0"/>
    <n v="0"/>
    <n v="1"/>
    <x v="0"/>
    <n v="6"/>
    <x v="1"/>
    <x v="1"/>
    <x v="1"/>
  </r>
  <r>
    <x v="15"/>
    <x v="1"/>
    <n v="1"/>
    <x v="1"/>
    <n v="84"/>
    <n v="1"/>
    <n v="0"/>
    <x v="0"/>
    <n v="38"/>
    <n v="0"/>
    <n v="1"/>
    <x v="0"/>
    <n v="451000"/>
    <n v="1.3"/>
    <n v="136"/>
    <x v="1"/>
    <x v="1"/>
    <x v="0"/>
    <n v="0"/>
    <n v="1"/>
    <x v="0"/>
    <n v="246"/>
    <x v="0"/>
    <x v="0"/>
    <x v="0"/>
  </r>
  <r>
    <x v="15"/>
    <x v="1"/>
    <n v="1"/>
    <x v="1"/>
    <n v="1199"/>
    <n v="0"/>
    <n v="1"/>
    <x v="1"/>
    <n v="20"/>
    <n v="0"/>
    <n v="1"/>
    <x v="0"/>
    <n v="263358.03000000003"/>
    <n v="1.83"/>
    <n v="134"/>
    <x v="0"/>
    <x v="0"/>
    <x v="1"/>
    <n v="1"/>
    <n v="0"/>
    <x v="1"/>
    <n v="241"/>
    <x v="1"/>
    <x v="1"/>
    <x v="1"/>
  </r>
  <r>
    <x v="15"/>
    <x v="0"/>
    <n v="0"/>
    <x v="0"/>
    <n v="180"/>
    <n v="0"/>
    <n v="1"/>
    <x v="1"/>
    <n v="45"/>
    <n v="0"/>
    <n v="1"/>
    <x v="0"/>
    <n v="263358.03000000003"/>
    <n v="1.18"/>
    <n v="137"/>
    <x v="0"/>
    <x v="0"/>
    <x v="0"/>
    <n v="1"/>
    <n v="0"/>
    <x v="1"/>
    <n v="211"/>
    <x v="0"/>
    <x v="0"/>
    <x v="0"/>
  </r>
  <r>
    <x v="15"/>
    <x v="1"/>
    <n v="1"/>
    <x v="1"/>
    <n v="47"/>
    <n v="0"/>
    <n v="1"/>
    <x v="1"/>
    <n v="35"/>
    <n v="1"/>
    <n v="0"/>
    <x v="1"/>
    <n v="173000"/>
    <n v="1.1000000000000001"/>
    <n v="137"/>
    <x v="0"/>
    <x v="0"/>
    <x v="0"/>
    <n v="0"/>
    <n v="1"/>
    <x v="0"/>
    <n v="79"/>
    <x v="0"/>
    <x v="0"/>
    <x v="0"/>
  </r>
  <r>
    <x v="15"/>
    <x v="1"/>
    <n v="1"/>
    <x v="1"/>
    <n v="47"/>
    <n v="0"/>
    <n v="1"/>
    <x v="1"/>
    <n v="35"/>
    <n v="1"/>
    <n v="0"/>
    <x v="1"/>
    <n v="173000"/>
    <n v="1.1000000000000001"/>
    <n v="137"/>
    <x v="0"/>
    <x v="0"/>
    <x v="0"/>
    <n v="0"/>
    <n v="1"/>
    <x v="0"/>
    <n v="79"/>
    <x v="0"/>
    <x v="0"/>
    <x v="0"/>
  </r>
  <r>
    <x v="15"/>
    <x v="1"/>
    <n v="1"/>
    <x v="1"/>
    <n v="66"/>
    <n v="0"/>
    <n v="1"/>
    <x v="1"/>
    <n v="40"/>
    <n v="0"/>
    <n v="1"/>
    <x v="0"/>
    <n v="203000"/>
    <n v="1"/>
    <n v="138"/>
    <x v="0"/>
    <x v="0"/>
    <x v="0"/>
    <n v="0"/>
    <n v="1"/>
    <x v="0"/>
    <n v="233"/>
    <x v="0"/>
    <x v="0"/>
    <x v="0"/>
  </r>
  <r>
    <x v="15"/>
    <x v="1"/>
    <n v="1"/>
    <x v="1"/>
    <n v="1199"/>
    <n v="0"/>
    <n v="1"/>
    <x v="1"/>
    <n v="20"/>
    <n v="0"/>
    <n v="1"/>
    <x v="0"/>
    <n v="263358.03000000003"/>
    <n v="1.83"/>
    <n v="134"/>
    <x v="0"/>
    <x v="0"/>
    <x v="0"/>
    <n v="1"/>
    <n v="0"/>
    <x v="1"/>
    <n v="241"/>
    <x v="1"/>
    <x v="1"/>
    <x v="1"/>
  </r>
  <r>
    <x v="15"/>
    <x v="1"/>
    <n v="1"/>
    <x v="1"/>
    <n v="66"/>
    <n v="0"/>
    <n v="1"/>
    <x v="1"/>
    <n v="40"/>
    <n v="0"/>
    <n v="1"/>
    <x v="0"/>
    <n v="203000"/>
    <n v="1"/>
    <n v="138"/>
    <x v="0"/>
    <x v="0"/>
    <x v="0"/>
    <n v="0"/>
    <n v="1"/>
    <x v="0"/>
    <n v="233"/>
    <x v="0"/>
    <x v="0"/>
    <x v="0"/>
  </r>
  <r>
    <x v="15"/>
    <x v="0"/>
    <n v="0"/>
    <x v="0"/>
    <n v="2794"/>
    <n v="0"/>
    <n v="1"/>
    <x v="1"/>
    <n v="35"/>
    <n v="1"/>
    <n v="0"/>
    <x v="1"/>
    <n v="141000"/>
    <n v="1"/>
    <n v="140"/>
    <x v="0"/>
    <x v="0"/>
    <x v="0"/>
    <n v="0"/>
    <n v="1"/>
    <x v="0"/>
    <n v="206"/>
    <x v="0"/>
    <x v="0"/>
    <x v="0"/>
  </r>
  <r>
    <x v="15"/>
    <x v="1"/>
    <n v="1"/>
    <x v="1"/>
    <n v="1820"/>
    <n v="0"/>
    <n v="1"/>
    <x v="1"/>
    <n v="38"/>
    <n v="0"/>
    <n v="1"/>
    <x v="0"/>
    <n v="270000"/>
    <n v="1.2"/>
    <n v="139"/>
    <x v="1"/>
    <x v="1"/>
    <x v="0"/>
    <n v="0"/>
    <n v="1"/>
    <x v="0"/>
    <n v="271"/>
    <x v="0"/>
    <x v="0"/>
    <x v="0"/>
  </r>
  <r>
    <x v="15"/>
    <x v="1"/>
    <n v="1"/>
    <x v="1"/>
    <n v="47"/>
    <n v="0"/>
    <n v="1"/>
    <x v="1"/>
    <n v="45"/>
    <n v="1"/>
    <n v="0"/>
    <x v="1"/>
    <n v="324000"/>
    <n v="0.9"/>
    <n v="140"/>
    <x v="1"/>
    <x v="1"/>
    <x v="1"/>
    <n v="0"/>
    <n v="1"/>
    <x v="0"/>
    <n v="74"/>
    <x v="0"/>
    <x v="0"/>
    <x v="0"/>
  </r>
  <r>
    <x v="15"/>
    <x v="1"/>
    <n v="1"/>
    <x v="1"/>
    <n v="336"/>
    <n v="0"/>
    <n v="1"/>
    <x v="1"/>
    <n v="45"/>
    <n v="1"/>
    <n v="0"/>
    <x v="1"/>
    <n v="324000"/>
    <n v="0.9"/>
    <n v="140"/>
    <x v="1"/>
    <x v="1"/>
    <x v="1"/>
    <n v="0"/>
    <n v="1"/>
    <x v="0"/>
    <n v="74"/>
    <x v="0"/>
    <x v="0"/>
    <x v="0"/>
  </r>
  <r>
    <x v="15"/>
    <x v="1"/>
    <n v="1"/>
    <x v="1"/>
    <n v="66"/>
    <n v="0"/>
    <n v="1"/>
    <x v="1"/>
    <n v="40"/>
    <n v="0"/>
    <n v="1"/>
    <x v="0"/>
    <n v="203000"/>
    <n v="1"/>
    <n v="138"/>
    <x v="0"/>
    <x v="0"/>
    <x v="1"/>
    <n v="0"/>
    <n v="1"/>
    <x v="0"/>
    <n v="233"/>
    <x v="0"/>
    <x v="0"/>
    <x v="0"/>
  </r>
  <r>
    <x v="15"/>
    <x v="1"/>
    <n v="1"/>
    <x v="1"/>
    <n v="7861"/>
    <n v="0"/>
    <n v="1"/>
    <x v="1"/>
    <n v="38"/>
    <n v="0"/>
    <n v="1"/>
    <x v="0"/>
    <n v="263358.03000000003"/>
    <n v="1.1000000000000001"/>
    <n v="136"/>
    <x v="0"/>
    <x v="0"/>
    <x v="0"/>
    <n v="0"/>
    <n v="1"/>
    <x v="0"/>
    <n v="6"/>
    <x v="1"/>
    <x v="1"/>
    <x v="1"/>
  </r>
  <r>
    <x v="15"/>
    <x v="1"/>
    <n v="1"/>
    <x v="1"/>
    <n v="84"/>
    <n v="1"/>
    <n v="0"/>
    <x v="0"/>
    <n v="38"/>
    <n v="0"/>
    <n v="1"/>
    <x v="0"/>
    <n v="451000"/>
    <n v="1.3"/>
    <n v="136"/>
    <x v="1"/>
    <x v="1"/>
    <x v="0"/>
    <n v="0"/>
    <n v="1"/>
    <x v="0"/>
    <n v="246"/>
    <x v="0"/>
    <x v="0"/>
    <x v="0"/>
  </r>
  <r>
    <x v="15"/>
    <x v="1"/>
    <n v="1"/>
    <x v="1"/>
    <n v="835"/>
    <n v="0"/>
    <n v="1"/>
    <x v="1"/>
    <n v="40"/>
    <n v="0"/>
    <n v="1"/>
    <x v="0"/>
    <n v="279000"/>
    <n v="0.7"/>
    <n v="140"/>
    <x v="0"/>
    <x v="0"/>
    <x v="1"/>
    <n v="1"/>
    <n v="0"/>
    <x v="1"/>
    <n v="147"/>
    <x v="0"/>
    <x v="0"/>
    <x v="0"/>
  </r>
  <r>
    <x v="15"/>
    <x v="1"/>
    <n v="1"/>
    <x v="1"/>
    <n v="748"/>
    <n v="0"/>
    <n v="1"/>
    <x v="1"/>
    <n v="45"/>
    <n v="0"/>
    <n v="1"/>
    <x v="0"/>
    <n v="263000"/>
    <n v="1.3"/>
    <n v="137"/>
    <x v="0"/>
    <x v="0"/>
    <x v="0"/>
    <n v="0"/>
    <n v="1"/>
    <x v="0"/>
    <n v="88"/>
    <x v="0"/>
    <x v="0"/>
    <x v="0"/>
  </r>
  <r>
    <x v="15"/>
    <x v="0"/>
    <n v="0"/>
    <x v="0"/>
    <n v="180"/>
    <n v="0"/>
    <n v="1"/>
    <x v="1"/>
    <n v="45"/>
    <n v="0"/>
    <n v="1"/>
    <x v="0"/>
    <n v="263358.03000000003"/>
    <n v="1.18"/>
    <n v="137"/>
    <x v="0"/>
    <x v="0"/>
    <x v="0"/>
    <n v="1"/>
    <n v="0"/>
    <x v="1"/>
    <n v="211"/>
    <x v="0"/>
    <x v="0"/>
    <x v="0"/>
  </r>
  <r>
    <x v="15"/>
    <x v="0"/>
    <n v="0"/>
    <x v="0"/>
    <n v="180"/>
    <n v="0"/>
    <n v="1"/>
    <x v="1"/>
    <n v="45"/>
    <n v="0"/>
    <n v="1"/>
    <x v="0"/>
    <n v="263358.03000000003"/>
    <n v="1.18"/>
    <n v="137"/>
    <x v="0"/>
    <x v="0"/>
    <x v="0"/>
    <n v="1"/>
    <n v="0"/>
    <x v="1"/>
    <n v="211"/>
    <x v="0"/>
    <x v="0"/>
    <x v="0"/>
  </r>
  <r>
    <x v="15"/>
    <x v="1"/>
    <n v="1"/>
    <x v="1"/>
    <n v="2017"/>
    <n v="0"/>
    <n v="1"/>
    <x v="1"/>
    <n v="25"/>
    <n v="0"/>
    <n v="1"/>
    <x v="0"/>
    <n v="314000"/>
    <n v="1.1000000000000001"/>
    <n v="138"/>
    <x v="0"/>
    <x v="0"/>
    <x v="0"/>
    <n v="0"/>
    <n v="1"/>
    <x v="0"/>
    <n v="214"/>
    <x v="1"/>
    <x v="1"/>
    <x v="1"/>
  </r>
  <r>
    <x v="15"/>
    <x v="1"/>
    <n v="1"/>
    <x v="1"/>
    <n v="7861"/>
    <n v="0"/>
    <n v="1"/>
    <x v="1"/>
    <n v="38"/>
    <n v="0"/>
    <n v="1"/>
    <x v="0"/>
    <n v="263358.03000000003"/>
    <n v="1.1000000000000001"/>
    <n v="136"/>
    <x v="0"/>
    <x v="0"/>
    <x v="0"/>
    <n v="0"/>
    <n v="1"/>
    <x v="0"/>
    <n v="6"/>
    <x v="1"/>
    <x v="1"/>
    <x v="1"/>
  </r>
  <r>
    <x v="15"/>
    <x v="1"/>
    <n v="1"/>
    <x v="1"/>
    <n v="7861"/>
    <n v="0"/>
    <n v="1"/>
    <x v="1"/>
    <n v="38"/>
    <n v="0"/>
    <n v="1"/>
    <x v="0"/>
    <n v="263358.03000000003"/>
    <n v="1.1000000000000001"/>
    <n v="136"/>
    <x v="0"/>
    <x v="0"/>
    <x v="0"/>
    <n v="0"/>
    <n v="1"/>
    <x v="0"/>
    <n v="6"/>
    <x v="1"/>
    <x v="1"/>
    <x v="1"/>
  </r>
  <r>
    <x v="15"/>
    <x v="1"/>
    <n v="1"/>
    <x v="1"/>
    <n v="582"/>
    <n v="1"/>
    <n v="0"/>
    <x v="0"/>
    <n v="35"/>
    <n v="1"/>
    <n v="0"/>
    <x v="1"/>
    <n v="371000"/>
    <n v="0.7"/>
    <n v="140"/>
    <x v="1"/>
    <x v="1"/>
    <x v="0"/>
    <n v="0"/>
    <n v="1"/>
    <x v="0"/>
    <n v="197"/>
    <x v="0"/>
    <x v="0"/>
    <x v="0"/>
  </r>
  <r>
    <x v="15"/>
    <x v="0"/>
    <n v="0"/>
    <x v="0"/>
    <n v="180"/>
    <n v="0"/>
    <n v="1"/>
    <x v="1"/>
    <n v="45"/>
    <n v="0"/>
    <n v="1"/>
    <x v="0"/>
    <n v="263358.03000000003"/>
    <n v="1.18"/>
    <n v="137"/>
    <x v="0"/>
    <x v="0"/>
    <x v="1"/>
    <n v="1"/>
    <n v="0"/>
    <x v="1"/>
    <n v="211"/>
    <x v="0"/>
    <x v="0"/>
    <x v="0"/>
  </r>
  <r>
    <x v="15"/>
    <x v="1"/>
    <n v="1"/>
    <x v="1"/>
    <n v="2017"/>
    <n v="0"/>
    <n v="1"/>
    <x v="1"/>
    <n v="25"/>
    <n v="0"/>
    <n v="1"/>
    <x v="0"/>
    <n v="314000"/>
    <n v="1.1000000000000001"/>
    <n v="138"/>
    <x v="0"/>
    <x v="0"/>
    <x v="0"/>
    <n v="0"/>
    <n v="1"/>
    <x v="0"/>
    <n v="214"/>
    <x v="1"/>
    <x v="1"/>
    <x v="1"/>
  </r>
  <r>
    <x v="15"/>
    <x v="1"/>
    <n v="1"/>
    <x v="1"/>
    <n v="748"/>
    <n v="0"/>
    <n v="1"/>
    <x v="1"/>
    <n v="45"/>
    <n v="0"/>
    <n v="1"/>
    <x v="0"/>
    <n v="263000"/>
    <n v="1.3"/>
    <n v="137"/>
    <x v="0"/>
    <x v="0"/>
    <x v="0"/>
    <n v="0"/>
    <n v="1"/>
    <x v="0"/>
    <n v="88"/>
    <x v="0"/>
    <x v="0"/>
    <x v="0"/>
  </r>
  <r>
    <x v="15"/>
    <x v="1"/>
    <n v="1"/>
    <x v="1"/>
    <n v="2017"/>
    <n v="0"/>
    <n v="1"/>
    <x v="1"/>
    <n v="25"/>
    <n v="0"/>
    <n v="1"/>
    <x v="0"/>
    <n v="314000"/>
    <n v="1.1000000000000001"/>
    <n v="138"/>
    <x v="0"/>
    <x v="0"/>
    <x v="0"/>
    <n v="0"/>
    <n v="1"/>
    <x v="0"/>
    <n v="214"/>
    <x v="1"/>
    <x v="1"/>
    <x v="1"/>
  </r>
  <r>
    <x v="15"/>
    <x v="1"/>
    <n v="1"/>
    <x v="1"/>
    <n v="84"/>
    <n v="1"/>
    <n v="0"/>
    <x v="0"/>
    <n v="38"/>
    <n v="0"/>
    <n v="1"/>
    <x v="0"/>
    <n v="451000"/>
    <n v="1.3"/>
    <n v="136"/>
    <x v="1"/>
    <x v="1"/>
    <x v="0"/>
    <n v="0"/>
    <n v="1"/>
    <x v="0"/>
    <n v="246"/>
    <x v="0"/>
    <x v="0"/>
    <x v="0"/>
  </r>
  <r>
    <x v="15"/>
    <x v="1"/>
    <n v="1"/>
    <x v="1"/>
    <n v="84"/>
    <n v="1"/>
    <n v="0"/>
    <x v="0"/>
    <n v="38"/>
    <n v="0"/>
    <n v="1"/>
    <x v="0"/>
    <n v="451000"/>
    <n v="1.3"/>
    <n v="136"/>
    <x v="1"/>
    <x v="1"/>
    <x v="1"/>
    <n v="0"/>
    <n v="1"/>
    <x v="0"/>
    <n v="246"/>
    <x v="0"/>
    <x v="0"/>
    <x v="0"/>
  </r>
  <r>
    <x v="15"/>
    <x v="1"/>
    <n v="1"/>
    <x v="1"/>
    <n v="582"/>
    <n v="1"/>
    <n v="0"/>
    <x v="0"/>
    <n v="35"/>
    <n v="1"/>
    <n v="0"/>
    <x v="1"/>
    <n v="371000"/>
    <n v="0.7"/>
    <n v="140"/>
    <x v="1"/>
    <x v="1"/>
    <x v="1"/>
    <n v="0"/>
    <n v="1"/>
    <x v="0"/>
    <n v="197"/>
    <x v="0"/>
    <x v="0"/>
    <x v="0"/>
  </r>
  <r>
    <x v="15"/>
    <x v="1"/>
    <n v="1"/>
    <x v="1"/>
    <n v="582"/>
    <n v="1"/>
    <n v="0"/>
    <x v="0"/>
    <n v="35"/>
    <n v="1"/>
    <n v="0"/>
    <x v="1"/>
    <n v="371000"/>
    <n v="0.7"/>
    <n v="140"/>
    <x v="1"/>
    <x v="1"/>
    <x v="1"/>
    <n v="0"/>
    <n v="1"/>
    <x v="0"/>
    <n v="197"/>
    <x v="0"/>
    <x v="0"/>
    <x v="0"/>
  </r>
  <r>
    <x v="15"/>
    <x v="0"/>
    <n v="0"/>
    <x v="0"/>
    <n v="180"/>
    <n v="0"/>
    <n v="1"/>
    <x v="1"/>
    <n v="45"/>
    <n v="0"/>
    <n v="1"/>
    <x v="0"/>
    <n v="263358.03000000003"/>
    <n v="1.18"/>
    <n v="137"/>
    <x v="0"/>
    <x v="0"/>
    <x v="1"/>
    <n v="1"/>
    <n v="0"/>
    <x v="1"/>
    <n v="211"/>
    <x v="0"/>
    <x v="0"/>
    <x v="0"/>
  </r>
  <r>
    <x v="15"/>
    <x v="0"/>
    <n v="0"/>
    <x v="0"/>
    <n v="170"/>
    <n v="1"/>
    <n v="0"/>
    <x v="0"/>
    <n v="40"/>
    <n v="0"/>
    <n v="1"/>
    <x v="0"/>
    <n v="336000"/>
    <n v="1.2"/>
    <n v="135"/>
    <x v="0"/>
    <x v="0"/>
    <x v="0"/>
    <n v="0"/>
    <n v="1"/>
    <x v="0"/>
    <n v="250"/>
    <x v="0"/>
    <x v="0"/>
    <x v="0"/>
  </r>
  <r>
    <x v="15"/>
    <x v="0"/>
    <n v="0"/>
    <x v="0"/>
    <n v="170"/>
    <n v="1"/>
    <n v="0"/>
    <x v="0"/>
    <n v="40"/>
    <n v="0"/>
    <n v="1"/>
    <x v="0"/>
    <n v="336000"/>
    <n v="1.2"/>
    <n v="135"/>
    <x v="0"/>
    <x v="0"/>
    <x v="0"/>
    <n v="0"/>
    <n v="1"/>
    <x v="0"/>
    <n v="250"/>
    <x v="0"/>
    <x v="0"/>
    <x v="0"/>
  </r>
  <r>
    <x v="15"/>
    <x v="1"/>
    <n v="1"/>
    <x v="1"/>
    <n v="47"/>
    <n v="0"/>
    <n v="1"/>
    <x v="1"/>
    <n v="35"/>
    <n v="1"/>
    <n v="0"/>
    <x v="1"/>
    <n v="173000"/>
    <n v="1.1000000000000001"/>
    <n v="137"/>
    <x v="0"/>
    <x v="0"/>
    <x v="0"/>
    <n v="0"/>
    <n v="1"/>
    <x v="0"/>
    <n v="79"/>
    <x v="0"/>
    <x v="0"/>
    <x v="0"/>
  </r>
  <r>
    <x v="15"/>
    <x v="1"/>
    <n v="1"/>
    <x v="1"/>
    <n v="572"/>
    <n v="1"/>
    <n v="0"/>
    <x v="0"/>
    <n v="35"/>
    <n v="0"/>
    <n v="1"/>
    <x v="0"/>
    <n v="231000"/>
    <n v="0.8"/>
    <n v="143"/>
    <x v="1"/>
    <x v="1"/>
    <x v="0"/>
    <n v="0"/>
    <n v="1"/>
    <x v="0"/>
    <n v="215"/>
    <x v="0"/>
    <x v="0"/>
    <x v="0"/>
  </r>
  <r>
    <x v="15"/>
    <x v="1"/>
    <n v="1"/>
    <x v="1"/>
    <n v="2017"/>
    <n v="0"/>
    <n v="1"/>
    <x v="1"/>
    <n v="25"/>
    <n v="0"/>
    <n v="1"/>
    <x v="0"/>
    <n v="314000"/>
    <n v="1.1000000000000001"/>
    <n v="138"/>
    <x v="0"/>
    <x v="0"/>
    <x v="1"/>
    <n v="0"/>
    <n v="1"/>
    <x v="0"/>
    <n v="214"/>
    <x v="1"/>
    <x v="1"/>
    <x v="1"/>
  </r>
  <r>
    <x v="15"/>
    <x v="0"/>
    <n v="0"/>
    <x v="0"/>
    <n v="180"/>
    <n v="0"/>
    <n v="1"/>
    <x v="1"/>
    <n v="45"/>
    <n v="0"/>
    <n v="1"/>
    <x v="0"/>
    <n v="263358.03000000003"/>
    <n v="1.18"/>
    <n v="137"/>
    <x v="0"/>
    <x v="0"/>
    <x v="0"/>
    <n v="1"/>
    <n v="0"/>
    <x v="1"/>
    <n v="211"/>
    <x v="0"/>
    <x v="0"/>
    <x v="0"/>
  </r>
  <r>
    <x v="15"/>
    <x v="0"/>
    <n v="0"/>
    <x v="0"/>
    <n v="180"/>
    <n v="0"/>
    <n v="1"/>
    <x v="1"/>
    <n v="45"/>
    <n v="0"/>
    <n v="1"/>
    <x v="0"/>
    <n v="263358.03000000003"/>
    <n v="1.18"/>
    <n v="137"/>
    <x v="0"/>
    <x v="0"/>
    <x v="0"/>
    <n v="1"/>
    <n v="0"/>
    <x v="1"/>
    <n v="211"/>
    <x v="0"/>
    <x v="0"/>
    <x v="0"/>
  </r>
  <r>
    <x v="15"/>
    <x v="1"/>
    <n v="1"/>
    <x v="1"/>
    <n v="2017"/>
    <n v="0"/>
    <n v="1"/>
    <x v="1"/>
    <n v="25"/>
    <n v="0"/>
    <n v="1"/>
    <x v="0"/>
    <n v="314000"/>
    <n v="1.1000000000000001"/>
    <n v="138"/>
    <x v="0"/>
    <x v="0"/>
    <x v="0"/>
    <n v="0"/>
    <n v="1"/>
    <x v="0"/>
    <n v="214"/>
    <x v="1"/>
    <x v="1"/>
    <x v="1"/>
  </r>
  <r>
    <x v="15"/>
    <x v="0"/>
    <n v="0"/>
    <x v="0"/>
    <n v="170"/>
    <n v="1"/>
    <n v="0"/>
    <x v="0"/>
    <n v="40"/>
    <n v="0"/>
    <n v="1"/>
    <x v="0"/>
    <n v="336000"/>
    <n v="1.2"/>
    <n v="135"/>
    <x v="0"/>
    <x v="0"/>
    <x v="0"/>
    <n v="0"/>
    <n v="1"/>
    <x v="0"/>
    <n v="250"/>
    <x v="0"/>
    <x v="0"/>
    <x v="0"/>
  </r>
  <r>
    <x v="15"/>
    <x v="1"/>
    <n v="1"/>
    <x v="1"/>
    <n v="1820"/>
    <n v="0"/>
    <n v="1"/>
    <x v="1"/>
    <n v="38"/>
    <n v="0"/>
    <n v="1"/>
    <x v="0"/>
    <n v="270000"/>
    <n v="1.2"/>
    <n v="139"/>
    <x v="1"/>
    <x v="1"/>
    <x v="0"/>
    <n v="0"/>
    <n v="1"/>
    <x v="0"/>
    <n v="271"/>
    <x v="0"/>
    <x v="0"/>
    <x v="0"/>
  </r>
  <r>
    <x v="15"/>
    <x v="1"/>
    <n v="1"/>
    <x v="1"/>
    <n v="748"/>
    <n v="0"/>
    <n v="1"/>
    <x v="1"/>
    <n v="45"/>
    <n v="0"/>
    <n v="1"/>
    <x v="0"/>
    <n v="263000"/>
    <n v="1.3"/>
    <n v="137"/>
    <x v="0"/>
    <x v="0"/>
    <x v="1"/>
    <n v="0"/>
    <n v="1"/>
    <x v="0"/>
    <n v="88"/>
    <x v="0"/>
    <x v="0"/>
    <x v="0"/>
  </r>
  <r>
    <x v="15"/>
    <x v="1"/>
    <n v="1"/>
    <x v="1"/>
    <n v="1199"/>
    <n v="0"/>
    <n v="1"/>
    <x v="1"/>
    <n v="20"/>
    <n v="0"/>
    <n v="1"/>
    <x v="0"/>
    <n v="263358.03000000003"/>
    <n v="1.83"/>
    <n v="134"/>
    <x v="0"/>
    <x v="0"/>
    <x v="0"/>
    <n v="1"/>
    <n v="0"/>
    <x v="1"/>
    <n v="241"/>
    <x v="1"/>
    <x v="1"/>
    <x v="1"/>
  </r>
  <r>
    <x v="15"/>
    <x v="0"/>
    <n v="0"/>
    <x v="0"/>
    <n v="170"/>
    <n v="1"/>
    <n v="0"/>
    <x v="0"/>
    <n v="40"/>
    <n v="0"/>
    <n v="1"/>
    <x v="0"/>
    <n v="336000"/>
    <n v="1.2"/>
    <n v="135"/>
    <x v="0"/>
    <x v="0"/>
    <x v="0"/>
    <n v="0"/>
    <n v="1"/>
    <x v="0"/>
    <n v="250"/>
    <x v="0"/>
    <x v="0"/>
    <x v="0"/>
  </r>
  <r>
    <x v="15"/>
    <x v="1"/>
    <n v="1"/>
    <x v="1"/>
    <n v="47"/>
    <n v="0"/>
    <n v="1"/>
    <x v="1"/>
    <n v="35"/>
    <n v="1"/>
    <n v="0"/>
    <x v="1"/>
    <n v="173000"/>
    <n v="1.1000000000000001"/>
    <n v="137"/>
    <x v="0"/>
    <x v="0"/>
    <x v="0"/>
    <n v="0"/>
    <n v="1"/>
    <x v="0"/>
    <n v="79"/>
    <x v="0"/>
    <x v="0"/>
    <x v="0"/>
  </r>
  <r>
    <x v="15"/>
    <x v="1"/>
    <n v="1"/>
    <x v="1"/>
    <n v="84"/>
    <n v="1"/>
    <n v="0"/>
    <x v="0"/>
    <n v="38"/>
    <n v="0"/>
    <n v="1"/>
    <x v="0"/>
    <n v="451000"/>
    <n v="1.3"/>
    <n v="136"/>
    <x v="1"/>
    <x v="1"/>
    <x v="0"/>
    <n v="0"/>
    <n v="1"/>
    <x v="0"/>
    <n v="246"/>
    <x v="0"/>
    <x v="0"/>
    <x v="0"/>
  </r>
  <r>
    <x v="15"/>
    <x v="1"/>
    <n v="1"/>
    <x v="1"/>
    <n v="60"/>
    <n v="0"/>
    <n v="1"/>
    <x v="1"/>
    <n v="35"/>
    <n v="0"/>
    <n v="1"/>
    <x v="0"/>
    <n v="228000"/>
    <n v="1.2"/>
    <n v="135"/>
    <x v="0"/>
    <x v="0"/>
    <x v="1"/>
    <n v="1"/>
    <n v="0"/>
    <x v="1"/>
    <n v="90"/>
    <x v="0"/>
    <x v="0"/>
    <x v="0"/>
  </r>
  <r>
    <x v="15"/>
    <x v="0"/>
    <n v="0"/>
    <x v="0"/>
    <n v="2794"/>
    <n v="0"/>
    <n v="1"/>
    <x v="1"/>
    <n v="35"/>
    <n v="1"/>
    <n v="0"/>
    <x v="1"/>
    <n v="141000"/>
    <n v="1"/>
    <n v="140"/>
    <x v="0"/>
    <x v="0"/>
    <x v="0"/>
    <n v="0"/>
    <n v="1"/>
    <x v="0"/>
    <n v="206"/>
    <x v="0"/>
    <x v="0"/>
    <x v="0"/>
  </r>
  <r>
    <x v="15"/>
    <x v="1"/>
    <n v="1"/>
    <x v="1"/>
    <n v="835"/>
    <n v="0"/>
    <n v="1"/>
    <x v="1"/>
    <n v="40"/>
    <n v="0"/>
    <n v="1"/>
    <x v="0"/>
    <n v="279000"/>
    <n v="0.7"/>
    <n v="140"/>
    <x v="0"/>
    <x v="0"/>
    <x v="0"/>
    <n v="1"/>
    <n v="0"/>
    <x v="1"/>
    <n v="147"/>
    <x v="0"/>
    <x v="0"/>
    <x v="0"/>
  </r>
  <r>
    <x v="15"/>
    <x v="0"/>
    <n v="0"/>
    <x v="0"/>
    <n v="180"/>
    <n v="0"/>
    <n v="1"/>
    <x v="1"/>
    <n v="45"/>
    <n v="0"/>
    <n v="1"/>
    <x v="0"/>
    <n v="263358.03000000003"/>
    <n v="1.18"/>
    <n v="137"/>
    <x v="0"/>
    <x v="0"/>
    <x v="0"/>
    <n v="1"/>
    <n v="0"/>
    <x v="1"/>
    <n v="211"/>
    <x v="0"/>
    <x v="0"/>
    <x v="0"/>
  </r>
  <r>
    <x v="15"/>
    <x v="1"/>
    <n v="1"/>
    <x v="1"/>
    <n v="7861"/>
    <n v="0"/>
    <n v="1"/>
    <x v="1"/>
    <n v="38"/>
    <n v="0"/>
    <n v="1"/>
    <x v="0"/>
    <n v="263358.03000000003"/>
    <n v="1.1000000000000001"/>
    <n v="136"/>
    <x v="0"/>
    <x v="0"/>
    <x v="0"/>
    <n v="0"/>
    <n v="1"/>
    <x v="0"/>
    <n v="6"/>
    <x v="1"/>
    <x v="1"/>
    <x v="1"/>
  </r>
  <r>
    <x v="15"/>
    <x v="1"/>
    <n v="1"/>
    <x v="1"/>
    <n v="84"/>
    <n v="1"/>
    <n v="0"/>
    <x v="0"/>
    <n v="38"/>
    <n v="0"/>
    <n v="1"/>
    <x v="0"/>
    <n v="451000"/>
    <n v="1.3"/>
    <n v="136"/>
    <x v="1"/>
    <x v="1"/>
    <x v="0"/>
    <n v="0"/>
    <n v="1"/>
    <x v="0"/>
    <n v="246"/>
    <x v="0"/>
    <x v="0"/>
    <x v="0"/>
  </r>
  <r>
    <x v="15"/>
    <x v="1"/>
    <n v="1"/>
    <x v="1"/>
    <n v="835"/>
    <n v="0"/>
    <n v="1"/>
    <x v="1"/>
    <n v="40"/>
    <n v="0"/>
    <n v="1"/>
    <x v="0"/>
    <n v="279000"/>
    <n v="0.7"/>
    <n v="140"/>
    <x v="0"/>
    <x v="0"/>
    <x v="1"/>
    <n v="1"/>
    <n v="0"/>
    <x v="1"/>
    <n v="147"/>
    <x v="0"/>
    <x v="0"/>
    <x v="0"/>
  </r>
  <r>
    <x v="15"/>
    <x v="0"/>
    <n v="0"/>
    <x v="0"/>
    <n v="180"/>
    <n v="0"/>
    <n v="1"/>
    <x v="1"/>
    <n v="45"/>
    <n v="0"/>
    <n v="1"/>
    <x v="0"/>
    <n v="263358.03000000003"/>
    <n v="1.18"/>
    <n v="137"/>
    <x v="0"/>
    <x v="0"/>
    <x v="0"/>
    <n v="1"/>
    <n v="0"/>
    <x v="1"/>
    <n v="211"/>
    <x v="0"/>
    <x v="0"/>
    <x v="0"/>
  </r>
  <r>
    <x v="15"/>
    <x v="0"/>
    <n v="0"/>
    <x v="0"/>
    <n v="170"/>
    <n v="1"/>
    <n v="0"/>
    <x v="0"/>
    <n v="40"/>
    <n v="0"/>
    <n v="1"/>
    <x v="0"/>
    <n v="336000"/>
    <n v="1.2"/>
    <n v="135"/>
    <x v="0"/>
    <x v="0"/>
    <x v="0"/>
    <n v="0"/>
    <n v="1"/>
    <x v="0"/>
    <n v="250"/>
    <x v="0"/>
    <x v="0"/>
    <x v="0"/>
  </r>
  <r>
    <x v="15"/>
    <x v="1"/>
    <n v="1"/>
    <x v="1"/>
    <n v="7861"/>
    <n v="0"/>
    <n v="1"/>
    <x v="1"/>
    <n v="38"/>
    <n v="0"/>
    <n v="1"/>
    <x v="0"/>
    <n v="263358.03000000003"/>
    <n v="1.1000000000000001"/>
    <n v="136"/>
    <x v="0"/>
    <x v="0"/>
    <x v="0"/>
    <n v="0"/>
    <n v="1"/>
    <x v="0"/>
    <n v="6"/>
    <x v="1"/>
    <x v="1"/>
    <x v="1"/>
  </r>
  <r>
    <x v="15"/>
    <x v="1"/>
    <n v="1"/>
    <x v="1"/>
    <n v="572"/>
    <n v="1"/>
    <n v="0"/>
    <x v="0"/>
    <n v="35"/>
    <n v="0"/>
    <n v="1"/>
    <x v="0"/>
    <n v="231000"/>
    <n v="0.8"/>
    <n v="143"/>
    <x v="1"/>
    <x v="1"/>
    <x v="0"/>
    <n v="0"/>
    <n v="1"/>
    <x v="0"/>
    <n v="215"/>
    <x v="0"/>
    <x v="0"/>
    <x v="0"/>
  </r>
  <r>
    <x v="15"/>
    <x v="1"/>
    <n v="1"/>
    <x v="1"/>
    <n v="1199"/>
    <n v="0"/>
    <n v="1"/>
    <x v="1"/>
    <n v="20"/>
    <n v="0"/>
    <n v="1"/>
    <x v="0"/>
    <n v="263358.03000000003"/>
    <n v="1.83"/>
    <n v="134"/>
    <x v="0"/>
    <x v="0"/>
    <x v="1"/>
    <n v="1"/>
    <n v="0"/>
    <x v="1"/>
    <n v="241"/>
    <x v="1"/>
    <x v="1"/>
    <x v="1"/>
  </r>
  <r>
    <x v="15"/>
    <x v="0"/>
    <n v="0"/>
    <x v="0"/>
    <n v="180"/>
    <n v="0"/>
    <n v="1"/>
    <x v="1"/>
    <n v="45"/>
    <n v="0"/>
    <n v="1"/>
    <x v="0"/>
    <n v="263358.03000000003"/>
    <n v="1.18"/>
    <n v="137"/>
    <x v="0"/>
    <x v="0"/>
    <x v="0"/>
    <n v="1"/>
    <n v="0"/>
    <x v="1"/>
    <n v="211"/>
    <x v="0"/>
    <x v="0"/>
    <x v="0"/>
  </r>
  <r>
    <x v="15"/>
    <x v="1"/>
    <n v="1"/>
    <x v="1"/>
    <n v="2017"/>
    <n v="0"/>
    <n v="1"/>
    <x v="1"/>
    <n v="25"/>
    <n v="0"/>
    <n v="1"/>
    <x v="0"/>
    <n v="314000"/>
    <n v="1.1000000000000001"/>
    <n v="138"/>
    <x v="0"/>
    <x v="0"/>
    <x v="0"/>
    <n v="0"/>
    <n v="1"/>
    <x v="0"/>
    <n v="214"/>
    <x v="1"/>
    <x v="1"/>
    <x v="1"/>
  </r>
  <r>
    <x v="15"/>
    <x v="1"/>
    <n v="1"/>
    <x v="1"/>
    <n v="1820"/>
    <n v="0"/>
    <n v="1"/>
    <x v="1"/>
    <n v="38"/>
    <n v="0"/>
    <n v="1"/>
    <x v="0"/>
    <n v="270000"/>
    <n v="1.2"/>
    <n v="139"/>
    <x v="1"/>
    <x v="1"/>
    <x v="0"/>
    <n v="0"/>
    <n v="1"/>
    <x v="0"/>
    <n v="271"/>
    <x v="0"/>
    <x v="0"/>
    <x v="0"/>
  </r>
  <r>
    <x v="15"/>
    <x v="0"/>
    <n v="0"/>
    <x v="0"/>
    <n v="180"/>
    <n v="0"/>
    <n v="1"/>
    <x v="1"/>
    <n v="45"/>
    <n v="0"/>
    <n v="1"/>
    <x v="0"/>
    <n v="263358.03000000003"/>
    <n v="1.18"/>
    <n v="137"/>
    <x v="0"/>
    <x v="0"/>
    <x v="1"/>
    <n v="1"/>
    <n v="0"/>
    <x v="1"/>
    <n v="211"/>
    <x v="0"/>
    <x v="0"/>
    <x v="0"/>
  </r>
  <r>
    <x v="15"/>
    <x v="1"/>
    <n v="1"/>
    <x v="1"/>
    <n v="1820"/>
    <n v="0"/>
    <n v="1"/>
    <x v="1"/>
    <n v="38"/>
    <n v="0"/>
    <n v="1"/>
    <x v="0"/>
    <n v="270000"/>
    <n v="1.2"/>
    <n v="139"/>
    <x v="1"/>
    <x v="1"/>
    <x v="0"/>
    <n v="0"/>
    <n v="1"/>
    <x v="0"/>
    <n v="271"/>
    <x v="0"/>
    <x v="0"/>
    <x v="0"/>
  </r>
  <r>
    <x v="15"/>
    <x v="1"/>
    <n v="1"/>
    <x v="1"/>
    <n v="1199"/>
    <n v="0"/>
    <n v="1"/>
    <x v="1"/>
    <n v="20"/>
    <n v="0"/>
    <n v="1"/>
    <x v="0"/>
    <n v="263358.03000000003"/>
    <n v="1.83"/>
    <n v="134"/>
    <x v="0"/>
    <x v="0"/>
    <x v="1"/>
    <n v="1"/>
    <n v="0"/>
    <x v="1"/>
    <n v="241"/>
    <x v="1"/>
    <x v="1"/>
    <x v="1"/>
  </r>
  <r>
    <x v="15"/>
    <x v="0"/>
    <n v="0"/>
    <x v="0"/>
    <n v="2794"/>
    <n v="0"/>
    <n v="1"/>
    <x v="1"/>
    <n v="35"/>
    <n v="1"/>
    <n v="0"/>
    <x v="1"/>
    <n v="141000"/>
    <n v="1"/>
    <n v="140"/>
    <x v="0"/>
    <x v="0"/>
    <x v="0"/>
    <n v="0"/>
    <n v="1"/>
    <x v="0"/>
    <n v="206"/>
    <x v="0"/>
    <x v="0"/>
    <x v="0"/>
  </r>
  <r>
    <x v="15"/>
    <x v="1"/>
    <n v="1"/>
    <x v="1"/>
    <n v="84"/>
    <n v="1"/>
    <n v="0"/>
    <x v="0"/>
    <n v="38"/>
    <n v="0"/>
    <n v="1"/>
    <x v="0"/>
    <n v="451000"/>
    <n v="1.3"/>
    <n v="136"/>
    <x v="1"/>
    <x v="1"/>
    <x v="0"/>
    <n v="0"/>
    <n v="1"/>
    <x v="0"/>
    <n v="246"/>
    <x v="0"/>
    <x v="0"/>
    <x v="0"/>
  </r>
  <r>
    <x v="15"/>
    <x v="1"/>
    <n v="1"/>
    <x v="1"/>
    <n v="835"/>
    <n v="0"/>
    <n v="1"/>
    <x v="1"/>
    <n v="40"/>
    <n v="0"/>
    <n v="1"/>
    <x v="0"/>
    <n v="279000"/>
    <n v="0.7"/>
    <n v="140"/>
    <x v="0"/>
    <x v="0"/>
    <x v="1"/>
    <n v="1"/>
    <n v="0"/>
    <x v="1"/>
    <n v="147"/>
    <x v="0"/>
    <x v="0"/>
    <x v="0"/>
  </r>
  <r>
    <x v="15"/>
    <x v="0"/>
    <n v="0"/>
    <x v="0"/>
    <n v="2794"/>
    <n v="0"/>
    <n v="1"/>
    <x v="1"/>
    <n v="35"/>
    <n v="1"/>
    <n v="0"/>
    <x v="1"/>
    <n v="141000"/>
    <n v="1"/>
    <n v="140"/>
    <x v="0"/>
    <x v="0"/>
    <x v="0"/>
    <n v="0"/>
    <n v="1"/>
    <x v="0"/>
    <n v="206"/>
    <x v="0"/>
    <x v="0"/>
    <x v="0"/>
  </r>
  <r>
    <x v="15"/>
    <x v="1"/>
    <n v="1"/>
    <x v="1"/>
    <n v="582"/>
    <n v="1"/>
    <n v="0"/>
    <x v="0"/>
    <n v="35"/>
    <n v="1"/>
    <n v="0"/>
    <x v="1"/>
    <n v="371000"/>
    <n v="0.7"/>
    <n v="140"/>
    <x v="1"/>
    <x v="1"/>
    <x v="0"/>
    <n v="0"/>
    <n v="1"/>
    <x v="0"/>
    <n v="197"/>
    <x v="0"/>
    <x v="0"/>
    <x v="0"/>
  </r>
  <r>
    <x v="15"/>
    <x v="1"/>
    <n v="1"/>
    <x v="1"/>
    <n v="2017"/>
    <n v="0"/>
    <n v="1"/>
    <x v="1"/>
    <n v="25"/>
    <n v="0"/>
    <n v="1"/>
    <x v="0"/>
    <n v="314000"/>
    <n v="1.1000000000000001"/>
    <n v="138"/>
    <x v="0"/>
    <x v="0"/>
    <x v="1"/>
    <n v="0"/>
    <n v="1"/>
    <x v="0"/>
    <n v="214"/>
    <x v="1"/>
    <x v="1"/>
    <x v="1"/>
  </r>
  <r>
    <x v="15"/>
    <x v="0"/>
    <n v="0"/>
    <x v="0"/>
    <n v="170"/>
    <n v="1"/>
    <n v="0"/>
    <x v="0"/>
    <n v="40"/>
    <n v="0"/>
    <n v="1"/>
    <x v="0"/>
    <n v="336000"/>
    <n v="1.2"/>
    <n v="135"/>
    <x v="0"/>
    <x v="0"/>
    <x v="0"/>
    <n v="0"/>
    <n v="1"/>
    <x v="0"/>
    <n v="250"/>
    <x v="0"/>
    <x v="0"/>
    <x v="0"/>
  </r>
  <r>
    <x v="15"/>
    <x v="0"/>
    <n v="0"/>
    <x v="0"/>
    <n v="170"/>
    <n v="1"/>
    <n v="0"/>
    <x v="0"/>
    <n v="40"/>
    <n v="0"/>
    <n v="1"/>
    <x v="0"/>
    <n v="336000"/>
    <n v="1.2"/>
    <n v="135"/>
    <x v="0"/>
    <x v="0"/>
    <x v="0"/>
    <n v="0"/>
    <n v="1"/>
    <x v="0"/>
    <n v="250"/>
    <x v="0"/>
    <x v="0"/>
    <x v="0"/>
  </r>
  <r>
    <x v="15"/>
    <x v="1"/>
    <n v="1"/>
    <x v="1"/>
    <n v="7861"/>
    <n v="0"/>
    <n v="1"/>
    <x v="1"/>
    <n v="38"/>
    <n v="0"/>
    <n v="1"/>
    <x v="0"/>
    <n v="263358.03000000003"/>
    <n v="1.1000000000000001"/>
    <n v="136"/>
    <x v="0"/>
    <x v="0"/>
    <x v="0"/>
    <n v="0"/>
    <n v="1"/>
    <x v="0"/>
    <n v="6"/>
    <x v="1"/>
    <x v="1"/>
    <x v="1"/>
  </r>
  <r>
    <x v="15"/>
    <x v="1"/>
    <n v="1"/>
    <x v="1"/>
    <n v="336"/>
    <n v="0"/>
    <n v="1"/>
    <x v="1"/>
    <n v="45"/>
    <n v="1"/>
    <n v="0"/>
    <x v="1"/>
    <n v="324000"/>
    <n v="0.9"/>
    <n v="140"/>
    <x v="1"/>
    <x v="1"/>
    <x v="0"/>
    <n v="0"/>
    <n v="1"/>
    <x v="0"/>
    <n v="74"/>
    <x v="0"/>
    <x v="0"/>
    <x v="0"/>
  </r>
  <r>
    <x v="15"/>
    <x v="1"/>
    <n v="1"/>
    <x v="1"/>
    <n v="572"/>
    <n v="1"/>
    <n v="0"/>
    <x v="0"/>
    <n v="35"/>
    <n v="0"/>
    <n v="1"/>
    <x v="0"/>
    <n v="231000"/>
    <n v="0.8"/>
    <n v="143"/>
    <x v="1"/>
    <x v="1"/>
    <x v="1"/>
    <n v="0"/>
    <n v="1"/>
    <x v="0"/>
    <n v="215"/>
    <x v="0"/>
    <x v="0"/>
    <x v="0"/>
  </r>
  <r>
    <x v="15"/>
    <x v="1"/>
    <n v="1"/>
    <x v="1"/>
    <n v="2017"/>
    <n v="0"/>
    <n v="1"/>
    <x v="1"/>
    <n v="25"/>
    <n v="0"/>
    <n v="1"/>
    <x v="0"/>
    <n v="314000"/>
    <n v="1.1000000000000001"/>
    <n v="138"/>
    <x v="0"/>
    <x v="0"/>
    <x v="1"/>
    <n v="0"/>
    <n v="1"/>
    <x v="0"/>
    <n v="214"/>
    <x v="1"/>
    <x v="1"/>
    <x v="1"/>
  </r>
  <r>
    <x v="15"/>
    <x v="0"/>
    <n v="0"/>
    <x v="0"/>
    <n v="170"/>
    <n v="1"/>
    <n v="0"/>
    <x v="0"/>
    <n v="40"/>
    <n v="0"/>
    <n v="1"/>
    <x v="0"/>
    <n v="336000"/>
    <n v="1.2"/>
    <n v="135"/>
    <x v="0"/>
    <x v="0"/>
    <x v="0"/>
    <n v="0"/>
    <n v="1"/>
    <x v="0"/>
    <n v="250"/>
    <x v="0"/>
    <x v="0"/>
    <x v="0"/>
  </r>
  <r>
    <x v="15"/>
    <x v="1"/>
    <n v="1"/>
    <x v="1"/>
    <n v="7861"/>
    <n v="0"/>
    <n v="1"/>
    <x v="1"/>
    <n v="38"/>
    <n v="0"/>
    <n v="1"/>
    <x v="0"/>
    <n v="263358.03000000003"/>
    <n v="1.1000000000000001"/>
    <n v="136"/>
    <x v="0"/>
    <x v="0"/>
    <x v="0"/>
    <n v="0"/>
    <n v="1"/>
    <x v="0"/>
    <n v="6"/>
    <x v="1"/>
    <x v="1"/>
    <x v="1"/>
  </r>
  <r>
    <x v="15"/>
    <x v="1"/>
    <n v="1"/>
    <x v="1"/>
    <n v="66"/>
    <n v="0"/>
    <n v="1"/>
    <x v="1"/>
    <n v="40"/>
    <n v="0"/>
    <n v="1"/>
    <x v="0"/>
    <n v="203000"/>
    <n v="1"/>
    <n v="138"/>
    <x v="0"/>
    <x v="0"/>
    <x v="0"/>
    <n v="0"/>
    <n v="1"/>
    <x v="0"/>
    <n v="233"/>
    <x v="0"/>
    <x v="0"/>
    <x v="0"/>
  </r>
  <r>
    <x v="15"/>
    <x v="0"/>
    <n v="0"/>
    <x v="0"/>
    <n v="2794"/>
    <n v="0"/>
    <n v="1"/>
    <x v="1"/>
    <n v="35"/>
    <n v="1"/>
    <n v="0"/>
    <x v="1"/>
    <n v="141000"/>
    <n v="1"/>
    <n v="140"/>
    <x v="0"/>
    <x v="0"/>
    <x v="0"/>
    <n v="0"/>
    <n v="1"/>
    <x v="0"/>
    <n v="206"/>
    <x v="0"/>
    <x v="0"/>
    <x v="0"/>
  </r>
  <r>
    <x v="15"/>
    <x v="1"/>
    <n v="1"/>
    <x v="1"/>
    <n v="1199"/>
    <n v="0"/>
    <n v="1"/>
    <x v="1"/>
    <n v="20"/>
    <n v="0"/>
    <n v="1"/>
    <x v="0"/>
    <n v="263358.03000000003"/>
    <n v="1.83"/>
    <n v="134"/>
    <x v="0"/>
    <x v="0"/>
    <x v="0"/>
    <n v="1"/>
    <n v="0"/>
    <x v="1"/>
    <n v="241"/>
    <x v="1"/>
    <x v="1"/>
    <x v="1"/>
  </r>
  <r>
    <x v="15"/>
    <x v="0"/>
    <n v="0"/>
    <x v="0"/>
    <n v="180"/>
    <n v="0"/>
    <n v="1"/>
    <x v="1"/>
    <n v="45"/>
    <n v="0"/>
    <n v="1"/>
    <x v="0"/>
    <n v="263358.03000000003"/>
    <n v="1.18"/>
    <n v="137"/>
    <x v="0"/>
    <x v="0"/>
    <x v="0"/>
    <n v="1"/>
    <n v="0"/>
    <x v="1"/>
    <n v="211"/>
    <x v="0"/>
    <x v="0"/>
    <x v="0"/>
  </r>
  <r>
    <x v="15"/>
    <x v="1"/>
    <n v="1"/>
    <x v="1"/>
    <n v="109"/>
    <n v="0"/>
    <n v="1"/>
    <x v="1"/>
    <n v="35"/>
    <n v="0"/>
    <n v="1"/>
    <x v="0"/>
    <n v="254000"/>
    <n v="1.1000000000000001"/>
    <n v="139"/>
    <x v="0"/>
    <x v="0"/>
    <x v="0"/>
    <n v="1"/>
    <n v="0"/>
    <x v="1"/>
    <n v="60"/>
    <x v="0"/>
    <x v="0"/>
    <x v="0"/>
  </r>
  <r>
    <x v="15"/>
    <x v="1"/>
    <n v="1"/>
    <x v="1"/>
    <n v="84"/>
    <n v="1"/>
    <n v="0"/>
    <x v="0"/>
    <n v="38"/>
    <n v="0"/>
    <n v="1"/>
    <x v="0"/>
    <n v="451000"/>
    <n v="1.3"/>
    <n v="136"/>
    <x v="1"/>
    <x v="1"/>
    <x v="0"/>
    <n v="0"/>
    <n v="1"/>
    <x v="0"/>
    <n v="246"/>
    <x v="0"/>
    <x v="0"/>
    <x v="0"/>
  </r>
  <r>
    <x v="15"/>
    <x v="1"/>
    <n v="1"/>
    <x v="1"/>
    <n v="1820"/>
    <n v="0"/>
    <n v="1"/>
    <x v="1"/>
    <n v="38"/>
    <n v="0"/>
    <n v="1"/>
    <x v="0"/>
    <n v="270000"/>
    <n v="1.2"/>
    <n v="139"/>
    <x v="1"/>
    <x v="1"/>
    <x v="1"/>
    <n v="0"/>
    <n v="1"/>
    <x v="0"/>
    <n v="271"/>
    <x v="0"/>
    <x v="0"/>
    <x v="0"/>
  </r>
  <r>
    <x v="15"/>
    <x v="1"/>
    <n v="1"/>
    <x v="1"/>
    <n v="84"/>
    <n v="1"/>
    <n v="0"/>
    <x v="0"/>
    <n v="38"/>
    <n v="0"/>
    <n v="1"/>
    <x v="0"/>
    <n v="451000"/>
    <n v="1.3"/>
    <n v="136"/>
    <x v="1"/>
    <x v="1"/>
    <x v="1"/>
    <n v="0"/>
    <n v="1"/>
    <x v="0"/>
    <n v="246"/>
    <x v="0"/>
    <x v="0"/>
    <x v="0"/>
  </r>
  <r>
    <x v="15"/>
    <x v="0"/>
    <n v="0"/>
    <x v="0"/>
    <n v="180"/>
    <n v="0"/>
    <n v="1"/>
    <x v="1"/>
    <n v="45"/>
    <n v="0"/>
    <n v="1"/>
    <x v="0"/>
    <n v="263358.03000000003"/>
    <n v="1.18"/>
    <n v="137"/>
    <x v="0"/>
    <x v="0"/>
    <x v="1"/>
    <n v="1"/>
    <n v="0"/>
    <x v="1"/>
    <n v="211"/>
    <x v="0"/>
    <x v="0"/>
    <x v="0"/>
  </r>
  <r>
    <x v="15"/>
    <x v="1"/>
    <n v="1"/>
    <x v="1"/>
    <n v="60"/>
    <n v="0"/>
    <n v="1"/>
    <x v="1"/>
    <n v="35"/>
    <n v="0"/>
    <n v="1"/>
    <x v="0"/>
    <n v="228000"/>
    <n v="1.2"/>
    <n v="135"/>
    <x v="0"/>
    <x v="0"/>
    <x v="0"/>
    <n v="1"/>
    <n v="0"/>
    <x v="1"/>
    <n v="90"/>
    <x v="0"/>
    <x v="0"/>
    <x v="0"/>
  </r>
  <r>
    <x v="15"/>
    <x v="1"/>
    <n v="1"/>
    <x v="1"/>
    <n v="1199"/>
    <n v="0"/>
    <n v="1"/>
    <x v="1"/>
    <n v="20"/>
    <n v="0"/>
    <n v="1"/>
    <x v="0"/>
    <n v="263358.03000000003"/>
    <n v="1.83"/>
    <n v="134"/>
    <x v="0"/>
    <x v="0"/>
    <x v="0"/>
    <n v="1"/>
    <n v="0"/>
    <x v="1"/>
    <n v="241"/>
    <x v="1"/>
    <x v="1"/>
    <x v="1"/>
  </r>
  <r>
    <x v="15"/>
    <x v="1"/>
    <n v="1"/>
    <x v="1"/>
    <n v="7861"/>
    <n v="0"/>
    <n v="1"/>
    <x v="1"/>
    <n v="38"/>
    <n v="0"/>
    <n v="1"/>
    <x v="0"/>
    <n v="263358.03000000003"/>
    <n v="1.1000000000000001"/>
    <n v="136"/>
    <x v="0"/>
    <x v="0"/>
    <x v="0"/>
    <n v="0"/>
    <n v="1"/>
    <x v="0"/>
    <n v="6"/>
    <x v="1"/>
    <x v="1"/>
    <x v="1"/>
  </r>
  <r>
    <x v="15"/>
    <x v="1"/>
    <n v="1"/>
    <x v="1"/>
    <n v="1820"/>
    <n v="0"/>
    <n v="1"/>
    <x v="1"/>
    <n v="38"/>
    <n v="0"/>
    <n v="1"/>
    <x v="0"/>
    <n v="270000"/>
    <n v="1.2"/>
    <n v="139"/>
    <x v="1"/>
    <x v="1"/>
    <x v="0"/>
    <n v="0"/>
    <n v="1"/>
    <x v="0"/>
    <n v="271"/>
    <x v="0"/>
    <x v="0"/>
    <x v="0"/>
  </r>
  <r>
    <x v="15"/>
    <x v="1"/>
    <n v="1"/>
    <x v="1"/>
    <n v="748"/>
    <n v="0"/>
    <n v="1"/>
    <x v="1"/>
    <n v="45"/>
    <n v="0"/>
    <n v="1"/>
    <x v="0"/>
    <n v="263000"/>
    <n v="1.3"/>
    <n v="137"/>
    <x v="0"/>
    <x v="0"/>
    <x v="1"/>
    <n v="0"/>
    <n v="1"/>
    <x v="0"/>
    <n v="88"/>
    <x v="0"/>
    <x v="0"/>
    <x v="0"/>
  </r>
  <r>
    <x v="15"/>
    <x v="1"/>
    <n v="1"/>
    <x v="1"/>
    <n v="66"/>
    <n v="0"/>
    <n v="1"/>
    <x v="1"/>
    <n v="40"/>
    <n v="0"/>
    <n v="1"/>
    <x v="0"/>
    <n v="203000"/>
    <n v="1"/>
    <n v="138"/>
    <x v="0"/>
    <x v="0"/>
    <x v="0"/>
    <n v="0"/>
    <n v="1"/>
    <x v="0"/>
    <n v="233"/>
    <x v="0"/>
    <x v="0"/>
    <x v="0"/>
  </r>
  <r>
    <x v="15"/>
    <x v="1"/>
    <n v="1"/>
    <x v="1"/>
    <n v="1820"/>
    <n v="0"/>
    <n v="1"/>
    <x v="1"/>
    <n v="38"/>
    <n v="0"/>
    <n v="1"/>
    <x v="0"/>
    <n v="270000"/>
    <n v="1.2"/>
    <n v="139"/>
    <x v="1"/>
    <x v="1"/>
    <x v="0"/>
    <n v="0"/>
    <n v="1"/>
    <x v="0"/>
    <n v="271"/>
    <x v="0"/>
    <x v="0"/>
    <x v="0"/>
  </r>
  <r>
    <x v="15"/>
    <x v="1"/>
    <n v="1"/>
    <x v="1"/>
    <n v="1820"/>
    <n v="0"/>
    <n v="1"/>
    <x v="1"/>
    <n v="38"/>
    <n v="0"/>
    <n v="1"/>
    <x v="0"/>
    <n v="270000"/>
    <n v="1.2"/>
    <n v="139"/>
    <x v="1"/>
    <x v="1"/>
    <x v="1"/>
    <n v="0"/>
    <n v="1"/>
    <x v="0"/>
    <n v="271"/>
    <x v="0"/>
    <x v="0"/>
    <x v="0"/>
  </r>
  <r>
    <x v="15"/>
    <x v="1"/>
    <n v="1"/>
    <x v="1"/>
    <n v="84"/>
    <n v="1"/>
    <n v="0"/>
    <x v="0"/>
    <n v="38"/>
    <n v="0"/>
    <n v="1"/>
    <x v="0"/>
    <n v="451000"/>
    <n v="1.3"/>
    <n v="136"/>
    <x v="1"/>
    <x v="1"/>
    <x v="1"/>
    <n v="0"/>
    <n v="1"/>
    <x v="0"/>
    <n v="246"/>
    <x v="0"/>
    <x v="0"/>
    <x v="0"/>
  </r>
  <r>
    <x v="15"/>
    <x v="1"/>
    <n v="1"/>
    <x v="1"/>
    <n v="835"/>
    <n v="0"/>
    <n v="1"/>
    <x v="1"/>
    <n v="40"/>
    <n v="0"/>
    <n v="1"/>
    <x v="0"/>
    <n v="279000"/>
    <n v="0.7"/>
    <n v="140"/>
    <x v="0"/>
    <x v="0"/>
    <x v="1"/>
    <n v="1"/>
    <n v="0"/>
    <x v="1"/>
    <n v="147"/>
    <x v="0"/>
    <x v="0"/>
    <x v="0"/>
  </r>
  <r>
    <x v="15"/>
    <x v="1"/>
    <n v="1"/>
    <x v="1"/>
    <n v="336"/>
    <n v="0"/>
    <n v="1"/>
    <x v="1"/>
    <n v="45"/>
    <n v="1"/>
    <n v="0"/>
    <x v="1"/>
    <n v="324000"/>
    <n v="0.9"/>
    <n v="140"/>
    <x v="1"/>
    <x v="1"/>
    <x v="0"/>
    <n v="0"/>
    <n v="1"/>
    <x v="0"/>
    <n v="74"/>
    <x v="0"/>
    <x v="0"/>
    <x v="0"/>
  </r>
  <r>
    <x v="15"/>
    <x v="0"/>
    <n v="0"/>
    <x v="0"/>
    <n v="180"/>
    <n v="0"/>
    <n v="1"/>
    <x v="1"/>
    <n v="45"/>
    <n v="0"/>
    <n v="1"/>
    <x v="0"/>
    <n v="263358.03000000003"/>
    <n v="1.18"/>
    <n v="137"/>
    <x v="0"/>
    <x v="0"/>
    <x v="1"/>
    <n v="1"/>
    <n v="0"/>
    <x v="1"/>
    <n v="211"/>
    <x v="0"/>
    <x v="0"/>
    <x v="0"/>
  </r>
  <r>
    <x v="15"/>
    <x v="0"/>
    <n v="0"/>
    <x v="0"/>
    <n v="170"/>
    <n v="1"/>
    <n v="0"/>
    <x v="0"/>
    <n v="40"/>
    <n v="0"/>
    <n v="1"/>
    <x v="0"/>
    <n v="336000"/>
    <n v="1.2"/>
    <n v="135"/>
    <x v="0"/>
    <x v="0"/>
    <x v="0"/>
    <n v="0"/>
    <n v="1"/>
    <x v="0"/>
    <n v="250"/>
    <x v="0"/>
    <x v="0"/>
    <x v="0"/>
  </r>
  <r>
    <x v="15"/>
    <x v="1"/>
    <n v="1"/>
    <x v="1"/>
    <n v="7861"/>
    <n v="0"/>
    <n v="1"/>
    <x v="1"/>
    <n v="38"/>
    <n v="0"/>
    <n v="1"/>
    <x v="0"/>
    <n v="263358.03000000003"/>
    <n v="1.1000000000000001"/>
    <n v="136"/>
    <x v="0"/>
    <x v="0"/>
    <x v="0"/>
    <n v="0"/>
    <n v="1"/>
    <x v="0"/>
    <n v="6"/>
    <x v="1"/>
    <x v="1"/>
    <x v="1"/>
  </r>
  <r>
    <x v="15"/>
    <x v="1"/>
    <n v="1"/>
    <x v="1"/>
    <n v="84"/>
    <n v="1"/>
    <n v="0"/>
    <x v="0"/>
    <n v="38"/>
    <n v="0"/>
    <n v="1"/>
    <x v="0"/>
    <n v="451000"/>
    <n v="1.3"/>
    <n v="136"/>
    <x v="1"/>
    <x v="1"/>
    <x v="0"/>
    <n v="0"/>
    <n v="1"/>
    <x v="0"/>
    <n v="246"/>
    <x v="0"/>
    <x v="0"/>
    <x v="0"/>
  </r>
  <r>
    <x v="15"/>
    <x v="1"/>
    <n v="1"/>
    <x v="1"/>
    <n v="1820"/>
    <n v="0"/>
    <n v="1"/>
    <x v="1"/>
    <n v="38"/>
    <n v="0"/>
    <n v="1"/>
    <x v="0"/>
    <n v="270000"/>
    <n v="1.2"/>
    <n v="139"/>
    <x v="1"/>
    <x v="1"/>
    <x v="1"/>
    <n v="0"/>
    <n v="1"/>
    <x v="0"/>
    <n v="271"/>
    <x v="0"/>
    <x v="0"/>
    <x v="0"/>
  </r>
  <r>
    <x v="15"/>
    <x v="1"/>
    <n v="1"/>
    <x v="1"/>
    <n v="748"/>
    <n v="0"/>
    <n v="1"/>
    <x v="1"/>
    <n v="45"/>
    <n v="0"/>
    <n v="1"/>
    <x v="0"/>
    <n v="263000"/>
    <n v="1.3"/>
    <n v="137"/>
    <x v="0"/>
    <x v="0"/>
    <x v="1"/>
    <n v="0"/>
    <n v="1"/>
    <x v="0"/>
    <n v="88"/>
    <x v="0"/>
    <x v="0"/>
    <x v="0"/>
  </r>
  <r>
    <x v="15"/>
    <x v="0"/>
    <n v="0"/>
    <x v="0"/>
    <n v="180"/>
    <n v="0"/>
    <n v="1"/>
    <x v="1"/>
    <n v="45"/>
    <n v="0"/>
    <n v="1"/>
    <x v="0"/>
    <n v="263358.03000000003"/>
    <n v="1.18"/>
    <n v="137"/>
    <x v="0"/>
    <x v="0"/>
    <x v="0"/>
    <n v="1"/>
    <n v="0"/>
    <x v="1"/>
    <n v="211"/>
    <x v="0"/>
    <x v="0"/>
    <x v="0"/>
  </r>
  <r>
    <x v="15"/>
    <x v="0"/>
    <n v="0"/>
    <x v="0"/>
    <n v="180"/>
    <n v="0"/>
    <n v="1"/>
    <x v="1"/>
    <n v="45"/>
    <n v="0"/>
    <n v="1"/>
    <x v="0"/>
    <n v="263358.03000000003"/>
    <n v="1.18"/>
    <n v="137"/>
    <x v="0"/>
    <x v="0"/>
    <x v="0"/>
    <n v="1"/>
    <n v="0"/>
    <x v="1"/>
    <n v="211"/>
    <x v="0"/>
    <x v="0"/>
    <x v="0"/>
  </r>
  <r>
    <x v="15"/>
    <x v="0"/>
    <n v="0"/>
    <x v="0"/>
    <n v="2794"/>
    <n v="0"/>
    <n v="1"/>
    <x v="1"/>
    <n v="35"/>
    <n v="1"/>
    <n v="0"/>
    <x v="1"/>
    <n v="141000"/>
    <n v="1"/>
    <n v="140"/>
    <x v="0"/>
    <x v="0"/>
    <x v="0"/>
    <n v="0"/>
    <n v="1"/>
    <x v="0"/>
    <n v="206"/>
    <x v="0"/>
    <x v="0"/>
    <x v="0"/>
  </r>
  <r>
    <x v="15"/>
    <x v="1"/>
    <n v="1"/>
    <x v="1"/>
    <n v="84"/>
    <n v="1"/>
    <n v="0"/>
    <x v="0"/>
    <n v="38"/>
    <n v="0"/>
    <n v="1"/>
    <x v="0"/>
    <n v="451000"/>
    <n v="1.3"/>
    <n v="136"/>
    <x v="1"/>
    <x v="1"/>
    <x v="0"/>
    <n v="0"/>
    <n v="1"/>
    <x v="0"/>
    <n v="246"/>
    <x v="0"/>
    <x v="0"/>
    <x v="0"/>
  </r>
  <r>
    <x v="15"/>
    <x v="1"/>
    <n v="1"/>
    <x v="1"/>
    <n v="47"/>
    <n v="0"/>
    <n v="1"/>
    <x v="1"/>
    <n v="35"/>
    <n v="1"/>
    <n v="0"/>
    <x v="1"/>
    <n v="173000"/>
    <n v="1.1000000000000001"/>
    <n v="137"/>
    <x v="0"/>
    <x v="0"/>
    <x v="1"/>
    <n v="0"/>
    <n v="1"/>
    <x v="0"/>
    <n v="79"/>
    <x v="0"/>
    <x v="0"/>
    <x v="0"/>
  </r>
  <r>
    <x v="15"/>
    <x v="1"/>
    <n v="1"/>
    <x v="1"/>
    <n v="66"/>
    <n v="0"/>
    <n v="1"/>
    <x v="1"/>
    <n v="40"/>
    <n v="0"/>
    <n v="1"/>
    <x v="0"/>
    <n v="203000"/>
    <n v="1"/>
    <n v="138"/>
    <x v="0"/>
    <x v="0"/>
    <x v="0"/>
    <n v="0"/>
    <n v="1"/>
    <x v="0"/>
    <n v="233"/>
    <x v="0"/>
    <x v="0"/>
    <x v="0"/>
  </r>
  <r>
    <x v="15"/>
    <x v="1"/>
    <n v="1"/>
    <x v="1"/>
    <n v="2017"/>
    <n v="0"/>
    <n v="1"/>
    <x v="1"/>
    <n v="25"/>
    <n v="0"/>
    <n v="1"/>
    <x v="0"/>
    <n v="314000"/>
    <n v="1.1000000000000001"/>
    <n v="138"/>
    <x v="0"/>
    <x v="0"/>
    <x v="0"/>
    <n v="0"/>
    <n v="1"/>
    <x v="0"/>
    <n v="214"/>
    <x v="1"/>
    <x v="1"/>
    <x v="1"/>
  </r>
  <r>
    <x v="15"/>
    <x v="1"/>
    <n v="1"/>
    <x v="1"/>
    <n v="7861"/>
    <n v="0"/>
    <n v="1"/>
    <x v="1"/>
    <n v="38"/>
    <n v="0"/>
    <n v="1"/>
    <x v="0"/>
    <n v="263358.03000000003"/>
    <n v="1.1000000000000001"/>
    <n v="136"/>
    <x v="0"/>
    <x v="0"/>
    <x v="0"/>
    <n v="0"/>
    <n v="1"/>
    <x v="0"/>
    <n v="6"/>
    <x v="1"/>
    <x v="1"/>
    <x v="1"/>
  </r>
  <r>
    <x v="15"/>
    <x v="1"/>
    <n v="1"/>
    <x v="1"/>
    <n v="66"/>
    <n v="0"/>
    <n v="1"/>
    <x v="1"/>
    <n v="40"/>
    <n v="0"/>
    <n v="1"/>
    <x v="0"/>
    <n v="203000"/>
    <n v="1"/>
    <n v="138"/>
    <x v="0"/>
    <x v="0"/>
    <x v="0"/>
    <n v="0"/>
    <n v="1"/>
    <x v="0"/>
    <n v="233"/>
    <x v="0"/>
    <x v="0"/>
    <x v="0"/>
  </r>
  <r>
    <x v="15"/>
    <x v="1"/>
    <n v="1"/>
    <x v="1"/>
    <n v="60"/>
    <n v="0"/>
    <n v="1"/>
    <x v="1"/>
    <n v="35"/>
    <n v="0"/>
    <n v="1"/>
    <x v="0"/>
    <n v="228000"/>
    <n v="1.2"/>
    <n v="135"/>
    <x v="0"/>
    <x v="0"/>
    <x v="0"/>
    <n v="1"/>
    <n v="0"/>
    <x v="1"/>
    <n v="90"/>
    <x v="0"/>
    <x v="0"/>
    <x v="0"/>
  </r>
  <r>
    <x v="15"/>
    <x v="1"/>
    <n v="1"/>
    <x v="1"/>
    <n v="336"/>
    <n v="0"/>
    <n v="1"/>
    <x v="1"/>
    <n v="45"/>
    <n v="1"/>
    <n v="0"/>
    <x v="1"/>
    <n v="324000"/>
    <n v="0.9"/>
    <n v="140"/>
    <x v="1"/>
    <x v="1"/>
    <x v="0"/>
    <n v="0"/>
    <n v="1"/>
    <x v="0"/>
    <n v="74"/>
    <x v="0"/>
    <x v="0"/>
    <x v="0"/>
  </r>
  <r>
    <x v="15"/>
    <x v="0"/>
    <n v="0"/>
    <x v="0"/>
    <n v="180"/>
    <n v="0"/>
    <n v="1"/>
    <x v="1"/>
    <n v="45"/>
    <n v="0"/>
    <n v="1"/>
    <x v="0"/>
    <n v="263358.03000000003"/>
    <n v="1.18"/>
    <n v="137"/>
    <x v="0"/>
    <x v="0"/>
    <x v="1"/>
    <n v="1"/>
    <n v="0"/>
    <x v="1"/>
    <n v="211"/>
    <x v="0"/>
    <x v="0"/>
    <x v="0"/>
  </r>
  <r>
    <x v="15"/>
    <x v="0"/>
    <n v="0"/>
    <x v="0"/>
    <n v="2794"/>
    <n v="0"/>
    <n v="1"/>
    <x v="1"/>
    <n v="35"/>
    <n v="1"/>
    <n v="0"/>
    <x v="1"/>
    <n v="141000"/>
    <n v="1"/>
    <n v="140"/>
    <x v="0"/>
    <x v="0"/>
    <x v="0"/>
    <n v="0"/>
    <n v="1"/>
    <x v="0"/>
    <n v="206"/>
    <x v="0"/>
    <x v="0"/>
    <x v="0"/>
  </r>
  <r>
    <x v="15"/>
    <x v="1"/>
    <n v="1"/>
    <x v="1"/>
    <n v="1820"/>
    <n v="0"/>
    <n v="1"/>
    <x v="1"/>
    <n v="38"/>
    <n v="0"/>
    <n v="1"/>
    <x v="0"/>
    <n v="270000"/>
    <n v="1.2"/>
    <n v="139"/>
    <x v="1"/>
    <x v="1"/>
    <x v="0"/>
    <n v="0"/>
    <n v="1"/>
    <x v="0"/>
    <n v="271"/>
    <x v="0"/>
    <x v="0"/>
    <x v="0"/>
  </r>
  <r>
    <x v="15"/>
    <x v="0"/>
    <n v="0"/>
    <x v="0"/>
    <n v="180"/>
    <n v="0"/>
    <n v="1"/>
    <x v="1"/>
    <n v="45"/>
    <n v="0"/>
    <n v="1"/>
    <x v="0"/>
    <n v="263358.03000000003"/>
    <n v="1.18"/>
    <n v="137"/>
    <x v="0"/>
    <x v="0"/>
    <x v="1"/>
    <n v="1"/>
    <n v="0"/>
    <x v="1"/>
    <n v="211"/>
    <x v="0"/>
    <x v="0"/>
    <x v="0"/>
  </r>
  <r>
    <x v="15"/>
    <x v="1"/>
    <n v="1"/>
    <x v="1"/>
    <n v="572"/>
    <n v="1"/>
    <n v="0"/>
    <x v="0"/>
    <n v="35"/>
    <n v="0"/>
    <n v="1"/>
    <x v="0"/>
    <n v="231000"/>
    <n v="0.8"/>
    <n v="143"/>
    <x v="1"/>
    <x v="1"/>
    <x v="0"/>
    <n v="0"/>
    <n v="1"/>
    <x v="0"/>
    <n v="215"/>
    <x v="0"/>
    <x v="0"/>
    <x v="0"/>
  </r>
  <r>
    <x v="15"/>
    <x v="1"/>
    <n v="1"/>
    <x v="1"/>
    <n v="336"/>
    <n v="0"/>
    <n v="1"/>
    <x v="1"/>
    <n v="45"/>
    <n v="1"/>
    <n v="0"/>
    <x v="1"/>
    <n v="324000"/>
    <n v="0.9"/>
    <n v="140"/>
    <x v="1"/>
    <x v="1"/>
    <x v="1"/>
    <n v="0"/>
    <n v="1"/>
    <x v="0"/>
    <n v="74"/>
    <x v="0"/>
    <x v="0"/>
    <x v="0"/>
  </r>
  <r>
    <x v="15"/>
    <x v="1"/>
    <n v="1"/>
    <x v="1"/>
    <n v="109"/>
    <n v="0"/>
    <n v="1"/>
    <x v="1"/>
    <n v="35"/>
    <n v="0"/>
    <n v="1"/>
    <x v="0"/>
    <n v="254000"/>
    <n v="1.1000000000000001"/>
    <n v="139"/>
    <x v="0"/>
    <x v="0"/>
    <x v="1"/>
    <n v="1"/>
    <n v="0"/>
    <x v="1"/>
    <n v="60"/>
    <x v="0"/>
    <x v="0"/>
    <x v="0"/>
  </r>
  <r>
    <x v="15"/>
    <x v="1"/>
    <n v="1"/>
    <x v="1"/>
    <n v="582"/>
    <n v="1"/>
    <n v="0"/>
    <x v="0"/>
    <n v="35"/>
    <n v="1"/>
    <n v="0"/>
    <x v="1"/>
    <n v="371000"/>
    <n v="0.7"/>
    <n v="140"/>
    <x v="1"/>
    <x v="1"/>
    <x v="0"/>
    <n v="0"/>
    <n v="1"/>
    <x v="0"/>
    <n v="197"/>
    <x v="0"/>
    <x v="0"/>
    <x v="0"/>
  </r>
  <r>
    <x v="15"/>
    <x v="0"/>
    <n v="0"/>
    <x v="0"/>
    <n v="2794"/>
    <n v="0"/>
    <n v="1"/>
    <x v="1"/>
    <n v="35"/>
    <n v="1"/>
    <n v="0"/>
    <x v="1"/>
    <n v="141000"/>
    <n v="1"/>
    <n v="140"/>
    <x v="0"/>
    <x v="0"/>
    <x v="1"/>
    <n v="0"/>
    <n v="1"/>
    <x v="0"/>
    <n v="206"/>
    <x v="0"/>
    <x v="0"/>
    <x v="0"/>
  </r>
  <r>
    <x v="15"/>
    <x v="1"/>
    <n v="1"/>
    <x v="1"/>
    <n v="1820"/>
    <n v="0"/>
    <n v="1"/>
    <x v="1"/>
    <n v="38"/>
    <n v="0"/>
    <n v="1"/>
    <x v="0"/>
    <n v="270000"/>
    <n v="1.2"/>
    <n v="139"/>
    <x v="1"/>
    <x v="1"/>
    <x v="0"/>
    <n v="0"/>
    <n v="1"/>
    <x v="0"/>
    <n v="271"/>
    <x v="0"/>
    <x v="0"/>
    <x v="0"/>
  </r>
  <r>
    <x v="15"/>
    <x v="1"/>
    <n v="1"/>
    <x v="1"/>
    <n v="1820"/>
    <n v="0"/>
    <n v="1"/>
    <x v="1"/>
    <n v="38"/>
    <n v="0"/>
    <n v="1"/>
    <x v="0"/>
    <n v="270000"/>
    <n v="1.2"/>
    <n v="139"/>
    <x v="1"/>
    <x v="1"/>
    <x v="1"/>
    <n v="0"/>
    <n v="1"/>
    <x v="0"/>
    <n v="271"/>
    <x v="0"/>
    <x v="0"/>
    <x v="0"/>
  </r>
  <r>
    <x v="15"/>
    <x v="1"/>
    <n v="1"/>
    <x v="1"/>
    <n v="84"/>
    <n v="1"/>
    <n v="0"/>
    <x v="0"/>
    <n v="38"/>
    <n v="0"/>
    <n v="1"/>
    <x v="0"/>
    <n v="451000"/>
    <n v="1.3"/>
    <n v="136"/>
    <x v="1"/>
    <x v="1"/>
    <x v="1"/>
    <n v="0"/>
    <n v="1"/>
    <x v="0"/>
    <n v="246"/>
    <x v="0"/>
    <x v="0"/>
    <x v="0"/>
  </r>
  <r>
    <x v="15"/>
    <x v="1"/>
    <n v="1"/>
    <x v="1"/>
    <n v="1820"/>
    <n v="0"/>
    <n v="1"/>
    <x v="1"/>
    <n v="38"/>
    <n v="0"/>
    <n v="1"/>
    <x v="0"/>
    <n v="270000"/>
    <n v="1.2"/>
    <n v="139"/>
    <x v="1"/>
    <x v="1"/>
    <x v="1"/>
    <n v="0"/>
    <n v="1"/>
    <x v="0"/>
    <n v="271"/>
    <x v="0"/>
    <x v="0"/>
    <x v="0"/>
  </r>
  <r>
    <x v="15"/>
    <x v="1"/>
    <n v="1"/>
    <x v="1"/>
    <n v="1820"/>
    <n v="0"/>
    <n v="1"/>
    <x v="1"/>
    <n v="38"/>
    <n v="0"/>
    <n v="1"/>
    <x v="0"/>
    <n v="270000"/>
    <n v="1.2"/>
    <n v="139"/>
    <x v="1"/>
    <x v="1"/>
    <x v="1"/>
    <n v="0"/>
    <n v="1"/>
    <x v="0"/>
    <n v="271"/>
    <x v="0"/>
    <x v="0"/>
    <x v="0"/>
  </r>
  <r>
    <x v="15"/>
    <x v="0"/>
    <n v="0"/>
    <x v="0"/>
    <n v="180"/>
    <n v="0"/>
    <n v="1"/>
    <x v="1"/>
    <n v="45"/>
    <n v="0"/>
    <n v="1"/>
    <x v="0"/>
    <n v="263358.03000000003"/>
    <n v="1.18"/>
    <n v="137"/>
    <x v="0"/>
    <x v="0"/>
    <x v="1"/>
    <n v="1"/>
    <n v="0"/>
    <x v="1"/>
    <n v="211"/>
    <x v="0"/>
    <x v="0"/>
    <x v="0"/>
  </r>
  <r>
    <x v="15"/>
    <x v="1"/>
    <n v="1"/>
    <x v="1"/>
    <n v="7861"/>
    <n v="0"/>
    <n v="1"/>
    <x v="1"/>
    <n v="38"/>
    <n v="0"/>
    <n v="1"/>
    <x v="0"/>
    <n v="263358.03000000003"/>
    <n v="1.1000000000000001"/>
    <n v="136"/>
    <x v="0"/>
    <x v="0"/>
    <x v="0"/>
    <n v="0"/>
    <n v="1"/>
    <x v="0"/>
    <n v="6"/>
    <x v="1"/>
    <x v="1"/>
    <x v="1"/>
  </r>
  <r>
    <x v="15"/>
    <x v="1"/>
    <n v="1"/>
    <x v="1"/>
    <n v="1820"/>
    <n v="0"/>
    <n v="1"/>
    <x v="1"/>
    <n v="38"/>
    <n v="0"/>
    <n v="1"/>
    <x v="0"/>
    <n v="270000"/>
    <n v="1.2"/>
    <n v="139"/>
    <x v="1"/>
    <x v="1"/>
    <x v="0"/>
    <n v="0"/>
    <n v="1"/>
    <x v="0"/>
    <n v="271"/>
    <x v="0"/>
    <x v="0"/>
    <x v="0"/>
  </r>
  <r>
    <x v="15"/>
    <x v="0"/>
    <n v="0"/>
    <x v="0"/>
    <n v="180"/>
    <n v="0"/>
    <n v="1"/>
    <x v="1"/>
    <n v="45"/>
    <n v="0"/>
    <n v="1"/>
    <x v="0"/>
    <n v="263358.03000000003"/>
    <n v="1.18"/>
    <n v="137"/>
    <x v="0"/>
    <x v="0"/>
    <x v="1"/>
    <n v="1"/>
    <n v="0"/>
    <x v="1"/>
    <n v="211"/>
    <x v="0"/>
    <x v="0"/>
    <x v="0"/>
  </r>
  <r>
    <x v="15"/>
    <x v="1"/>
    <n v="1"/>
    <x v="1"/>
    <n v="84"/>
    <n v="1"/>
    <n v="0"/>
    <x v="0"/>
    <n v="38"/>
    <n v="0"/>
    <n v="1"/>
    <x v="0"/>
    <n v="451000"/>
    <n v="1.3"/>
    <n v="136"/>
    <x v="1"/>
    <x v="1"/>
    <x v="0"/>
    <n v="0"/>
    <n v="1"/>
    <x v="0"/>
    <n v="246"/>
    <x v="0"/>
    <x v="0"/>
    <x v="0"/>
  </r>
  <r>
    <x v="15"/>
    <x v="0"/>
    <n v="0"/>
    <x v="0"/>
    <n v="180"/>
    <n v="0"/>
    <n v="1"/>
    <x v="1"/>
    <n v="45"/>
    <n v="0"/>
    <n v="1"/>
    <x v="0"/>
    <n v="263358.03000000003"/>
    <n v="1.18"/>
    <n v="137"/>
    <x v="0"/>
    <x v="0"/>
    <x v="1"/>
    <n v="1"/>
    <n v="0"/>
    <x v="1"/>
    <n v="211"/>
    <x v="0"/>
    <x v="0"/>
    <x v="0"/>
  </r>
  <r>
    <x v="15"/>
    <x v="1"/>
    <n v="1"/>
    <x v="1"/>
    <n v="835"/>
    <n v="0"/>
    <n v="1"/>
    <x v="1"/>
    <n v="40"/>
    <n v="0"/>
    <n v="1"/>
    <x v="0"/>
    <n v="279000"/>
    <n v="0.7"/>
    <n v="140"/>
    <x v="0"/>
    <x v="0"/>
    <x v="0"/>
    <n v="1"/>
    <n v="0"/>
    <x v="1"/>
    <n v="147"/>
    <x v="0"/>
    <x v="0"/>
    <x v="0"/>
  </r>
  <r>
    <x v="15"/>
    <x v="0"/>
    <n v="0"/>
    <x v="0"/>
    <n v="2794"/>
    <n v="0"/>
    <n v="1"/>
    <x v="1"/>
    <n v="35"/>
    <n v="1"/>
    <n v="0"/>
    <x v="1"/>
    <n v="141000"/>
    <n v="1"/>
    <n v="140"/>
    <x v="0"/>
    <x v="0"/>
    <x v="0"/>
    <n v="0"/>
    <n v="1"/>
    <x v="0"/>
    <n v="206"/>
    <x v="0"/>
    <x v="0"/>
    <x v="0"/>
  </r>
  <r>
    <x v="15"/>
    <x v="1"/>
    <n v="1"/>
    <x v="1"/>
    <n v="7861"/>
    <n v="0"/>
    <n v="1"/>
    <x v="1"/>
    <n v="38"/>
    <n v="0"/>
    <n v="1"/>
    <x v="0"/>
    <n v="263358.03000000003"/>
    <n v="1.1000000000000001"/>
    <n v="136"/>
    <x v="0"/>
    <x v="0"/>
    <x v="0"/>
    <n v="0"/>
    <n v="1"/>
    <x v="0"/>
    <n v="6"/>
    <x v="1"/>
    <x v="1"/>
    <x v="1"/>
  </r>
  <r>
    <x v="15"/>
    <x v="1"/>
    <n v="1"/>
    <x v="1"/>
    <n v="66"/>
    <n v="0"/>
    <n v="1"/>
    <x v="1"/>
    <n v="40"/>
    <n v="0"/>
    <n v="1"/>
    <x v="0"/>
    <n v="203000"/>
    <n v="1"/>
    <n v="138"/>
    <x v="0"/>
    <x v="0"/>
    <x v="0"/>
    <n v="0"/>
    <n v="1"/>
    <x v="0"/>
    <n v="233"/>
    <x v="0"/>
    <x v="0"/>
    <x v="0"/>
  </r>
  <r>
    <x v="15"/>
    <x v="0"/>
    <n v="0"/>
    <x v="0"/>
    <n v="2794"/>
    <n v="0"/>
    <n v="1"/>
    <x v="1"/>
    <n v="35"/>
    <n v="1"/>
    <n v="0"/>
    <x v="1"/>
    <n v="141000"/>
    <n v="1"/>
    <n v="140"/>
    <x v="0"/>
    <x v="0"/>
    <x v="0"/>
    <n v="0"/>
    <n v="1"/>
    <x v="0"/>
    <n v="206"/>
    <x v="0"/>
    <x v="0"/>
    <x v="0"/>
  </r>
  <r>
    <x v="15"/>
    <x v="1"/>
    <n v="1"/>
    <x v="1"/>
    <n v="572"/>
    <n v="1"/>
    <n v="0"/>
    <x v="0"/>
    <n v="35"/>
    <n v="0"/>
    <n v="1"/>
    <x v="0"/>
    <n v="231000"/>
    <n v="0.8"/>
    <n v="143"/>
    <x v="1"/>
    <x v="1"/>
    <x v="0"/>
    <n v="0"/>
    <n v="1"/>
    <x v="0"/>
    <n v="215"/>
    <x v="0"/>
    <x v="0"/>
    <x v="0"/>
  </r>
  <r>
    <x v="15"/>
    <x v="1"/>
    <n v="1"/>
    <x v="1"/>
    <n v="748"/>
    <n v="0"/>
    <n v="1"/>
    <x v="1"/>
    <n v="45"/>
    <n v="0"/>
    <n v="1"/>
    <x v="0"/>
    <n v="263000"/>
    <n v="1.3"/>
    <n v="137"/>
    <x v="0"/>
    <x v="0"/>
    <x v="1"/>
    <n v="0"/>
    <n v="1"/>
    <x v="0"/>
    <n v="88"/>
    <x v="0"/>
    <x v="0"/>
    <x v="0"/>
  </r>
  <r>
    <x v="15"/>
    <x v="1"/>
    <n v="1"/>
    <x v="1"/>
    <n v="336"/>
    <n v="0"/>
    <n v="1"/>
    <x v="1"/>
    <n v="45"/>
    <n v="1"/>
    <n v="0"/>
    <x v="1"/>
    <n v="324000"/>
    <n v="0.9"/>
    <n v="140"/>
    <x v="1"/>
    <x v="1"/>
    <x v="0"/>
    <n v="0"/>
    <n v="1"/>
    <x v="0"/>
    <n v="74"/>
    <x v="0"/>
    <x v="0"/>
    <x v="0"/>
  </r>
  <r>
    <x v="15"/>
    <x v="1"/>
    <n v="1"/>
    <x v="1"/>
    <n v="748"/>
    <n v="0"/>
    <n v="1"/>
    <x v="1"/>
    <n v="45"/>
    <n v="0"/>
    <n v="1"/>
    <x v="0"/>
    <n v="263000"/>
    <n v="1.3"/>
    <n v="137"/>
    <x v="0"/>
    <x v="0"/>
    <x v="1"/>
    <n v="0"/>
    <n v="1"/>
    <x v="0"/>
    <n v="88"/>
    <x v="0"/>
    <x v="0"/>
    <x v="0"/>
  </r>
  <r>
    <x v="15"/>
    <x v="1"/>
    <n v="1"/>
    <x v="1"/>
    <n v="60"/>
    <n v="0"/>
    <n v="1"/>
    <x v="1"/>
    <n v="35"/>
    <n v="0"/>
    <n v="1"/>
    <x v="0"/>
    <n v="228000"/>
    <n v="1.2"/>
    <n v="135"/>
    <x v="0"/>
    <x v="0"/>
    <x v="0"/>
    <n v="1"/>
    <n v="0"/>
    <x v="1"/>
    <n v="90"/>
    <x v="0"/>
    <x v="0"/>
    <x v="0"/>
  </r>
  <r>
    <x v="16"/>
    <x v="0"/>
    <n v="0"/>
    <x v="0"/>
    <n v="145"/>
    <n v="1"/>
    <n v="0"/>
    <x v="0"/>
    <n v="38"/>
    <n v="0"/>
    <n v="1"/>
    <x v="0"/>
    <n v="133000"/>
    <n v="1.7"/>
    <n v="140"/>
    <x v="0"/>
    <x v="0"/>
    <x v="0"/>
    <n v="0"/>
    <n v="1"/>
    <x v="0"/>
    <n v="244"/>
    <x v="0"/>
    <x v="0"/>
    <x v="0"/>
  </r>
  <r>
    <x v="16"/>
    <x v="0"/>
    <n v="0"/>
    <x v="0"/>
    <n v="145"/>
    <n v="1"/>
    <n v="0"/>
    <x v="0"/>
    <n v="38"/>
    <n v="0"/>
    <n v="1"/>
    <x v="0"/>
    <n v="133000"/>
    <n v="1.7"/>
    <n v="140"/>
    <x v="0"/>
    <x v="0"/>
    <x v="0"/>
    <n v="0"/>
    <n v="1"/>
    <x v="0"/>
    <n v="244"/>
    <x v="0"/>
    <x v="0"/>
    <x v="0"/>
  </r>
  <r>
    <x v="16"/>
    <x v="0"/>
    <n v="0"/>
    <x v="0"/>
    <n v="135"/>
    <n v="1"/>
    <n v="0"/>
    <x v="0"/>
    <n v="38"/>
    <n v="0"/>
    <n v="1"/>
    <x v="0"/>
    <n v="302000"/>
    <n v="1.7"/>
    <n v="140"/>
    <x v="1"/>
    <x v="1"/>
    <x v="0"/>
    <n v="0"/>
    <n v="1"/>
    <x v="0"/>
    <n v="244"/>
    <x v="0"/>
    <x v="0"/>
    <x v="0"/>
  </r>
  <r>
    <x v="16"/>
    <x v="1"/>
    <n v="1"/>
    <x v="1"/>
    <n v="135"/>
    <n v="1"/>
    <n v="0"/>
    <x v="0"/>
    <n v="38"/>
    <n v="0"/>
    <n v="1"/>
    <x v="0"/>
    <n v="133000"/>
    <n v="1.7"/>
    <n v="140"/>
    <x v="0"/>
    <x v="0"/>
    <x v="1"/>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6"/>
    <x v="0"/>
    <n v="0"/>
    <x v="0"/>
    <n v="135"/>
    <n v="1"/>
    <n v="0"/>
    <x v="0"/>
    <n v="38"/>
    <n v="0"/>
    <n v="1"/>
    <x v="0"/>
    <n v="133000"/>
    <n v="1.7"/>
    <n v="140"/>
    <x v="0"/>
    <x v="0"/>
    <x v="0"/>
    <n v="0"/>
    <n v="1"/>
    <x v="0"/>
    <n v="244"/>
    <x v="0"/>
    <x v="0"/>
    <x v="0"/>
  </r>
  <r>
    <x v="17"/>
    <x v="0"/>
    <n v="0"/>
    <x v="0"/>
    <n v="117"/>
    <n v="0"/>
    <n v="1"/>
    <x v="1"/>
    <n v="25"/>
    <n v="1"/>
    <n v="0"/>
    <x v="1"/>
    <n v="181000"/>
    <n v="1.1000000000000001"/>
    <n v="144"/>
    <x v="0"/>
    <x v="0"/>
    <x v="0"/>
    <n v="0"/>
    <n v="1"/>
    <x v="0"/>
    <n v="79"/>
    <x v="0"/>
    <x v="0"/>
    <x v="0"/>
  </r>
  <r>
    <x v="17"/>
    <x v="0"/>
    <n v="0"/>
    <x v="0"/>
    <n v="315"/>
    <n v="0"/>
    <n v="1"/>
    <x v="1"/>
    <n v="30"/>
    <n v="0"/>
    <n v="1"/>
    <x v="0"/>
    <n v="395000"/>
    <n v="1"/>
    <n v="140"/>
    <x v="1"/>
    <x v="1"/>
    <x v="0"/>
    <n v="0"/>
    <n v="1"/>
    <x v="0"/>
    <n v="42"/>
    <x v="1"/>
    <x v="1"/>
    <x v="1"/>
  </r>
  <r>
    <x v="17"/>
    <x v="0"/>
    <n v="0"/>
    <x v="0"/>
    <n v="117"/>
    <n v="0"/>
    <n v="1"/>
    <x v="1"/>
    <n v="25"/>
    <n v="1"/>
    <n v="0"/>
    <x v="1"/>
    <n v="181000"/>
    <n v="1.1000000000000001"/>
    <n v="144"/>
    <x v="0"/>
    <x v="0"/>
    <x v="1"/>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7"/>
    <x v="0"/>
    <n v="0"/>
    <x v="0"/>
    <n v="115"/>
    <n v="0"/>
    <n v="1"/>
    <x v="1"/>
    <n v="25"/>
    <n v="1"/>
    <n v="0"/>
    <x v="1"/>
    <n v="181000"/>
    <n v="1.1000000000000001"/>
    <n v="144"/>
    <x v="0"/>
    <x v="0"/>
    <x v="0"/>
    <n v="0"/>
    <n v="1"/>
    <x v="0"/>
    <n v="79"/>
    <x v="0"/>
    <x v="0"/>
    <x v="0"/>
  </r>
  <r>
    <x v="18"/>
    <x v="0"/>
    <n v="0"/>
    <x v="0"/>
    <n v="200"/>
    <n v="0"/>
    <n v="1"/>
    <x v="1"/>
    <n v="40"/>
    <n v="0"/>
    <n v="1"/>
    <x v="0"/>
    <n v="164000"/>
    <n v="1"/>
    <n v="139"/>
    <x v="1"/>
    <x v="1"/>
    <x v="0"/>
    <n v="0"/>
    <n v="1"/>
    <x v="0"/>
    <n v="91"/>
    <x v="0"/>
    <x v="0"/>
    <x v="0"/>
  </r>
  <r>
    <x v="18"/>
    <x v="1"/>
    <n v="1"/>
    <x v="1"/>
    <n v="582"/>
    <n v="0"/>
    <n v="1"/>
    <x v="1"/>
    <n v="40"/>
    <n v="0"/>
    <n v="1"/>
    <x v="0"/>
    <n v="105000"/>
    <n v="1"/>
    <n v="138"/>
    <x v="0"/>
    <x v="0"/>
    <x v="1"/>
    <n v="1"/>
    <n v="0"/>
    <x v="1"/>
    <n v="205"/>
    <x v="0"/>
    <x v="0"/>
    <x v="0"/>
  </r>
  <r>
    <x v="18"/>
    <x v="1"/>
    <n v="1"/>
    <x v="1"/>
    <n v="144"/>
    <n v="1"/>
    <n v="0"/>
    <x v="0"/>
    <n v="38"/>
    <n v="1"/>
    <n v="0"/>
    <x v="1"/>
    <n v="297000"/>
    <n v="0.7"/>
    <n v="142"/>
    <x v="1"/>
    <x v="1"/>
    <x v="0"/>
    <n v="0"/>
    <n v="1"/>
    <x v="0"/>
    <n v="83"/>
    <x v="0"/>
    <x v="0"/>
    <x v="0"/>
  </r>
  <r>
    <x v="18"/>
    <x v="0"/>
    <n v="0"/>
    <x v="0"/>
    <n v="200"/>
    <n v="1"/>
    <n v="0"/>
    <x v="0"/>
    <n v="60"/>
    <n v="0"/>
    <n v="1"/>
    <x v="0"/>
    <n v="283000"/>
    <n v="0.8"/>
    <n v="137"/>
    <x v="0"/>
    <x v="0"/>
    <x v="1"/>
    <n v="1"/>
    <n v="0"/>
    <x v="1"/>
    <n v="104"/>
    <x v="0"/>
    <x v="0"/>
    <x v="0"/>
  </r>
  <r>
    <x v="18"/>
    <x v="1"/>
    <n v="1"/>
    <x v="1"/>
    <n v="154"/>
    <n v="1"/>
    <n v="0"/>
    <x v="0"/>
    <n v="38"/>
    <n v="1"/>
    <n v="0"/>
    <x v="1"/>
    <n v="253000"/>
    <n v="1"/>
    <n v="139"/>
    <x v="0"/>
    <x v="0"/>
    <x v="0"/>
    <n v="0"/>
    <n v="1"/>
    <x v="0"/>
    <n v="230"/>
    <x v="0"/>
    <x v="0"/>
    <x v="0"/>
  </r>
  <r>
    <x v="18"/>
    <x v="0"/>
    <n v="0"/>
    <x v="0"/>
    <n v="60"/>
    <n v="0"/>
    <n v="1"/>
    <x v="1"/>
    <n v="40"/>
    <n v="0"/>
    <n v="1"/>
    <x v="0"/>
    <n v="164000"/>
    <n v="1"/>
    <n v="139"/>
    <x v="1"/>
    <x v="1"/>
    <x v="0"/>
    <n v="0"/>
    <n v="1"/>
    <x v="0"/>
    <n v="91"/>
    <x v="0"/>
    <x v="0"/>
    <x v="0"/>
  </r>
  <r>
    <x v="18"/>
    <x v="0"/>
    <n v="0"/>
    <x v="0"/>
    <n v="68"/>
    <n v="1"/>
    <n v="0"/>
    <x v="0"/>
    <n v="20"/>
    <n v="0"/>
    <n v="1"/>
    <x v="0"/>
    <n v="149000"/>
    <n v="1.83"/>
    <n v="134"/>
    <x v="0"/>
    <x v="0"/>
    <x v="1"/>
    <n v="1"/>
    <n v="0"/>
    <x v="1"/>
    <n v="77"/>
    <x v="1"/>
    <x v="1"/>
    <x v="1"/>
  </r>
  <r>
    <x v="18"/>
    <x v="1"/>
    <n v="1"/>
    <x v="1"/>
    <n v="144"/>
    <n v="1"/>
    <n v="0"/>
    <x v="0"/>
    <n v="38"/>
    <n v="1"/>
    <n v="0"/>
    <x v="1"/>
    <n v="147000"/>
    <n v="0.7"/>
    <n v="142"/>
    <x v="0"/>
    <x v="0"/>
    <x v="0"/>
    <n v="0"/>
    <n v="1"/>
    <x v="0"/>
    <n v="83"/>
    <x v="0"/>
    <x v="0"/>
    <x v="0"/>
  </r>
  <r>
    <x v="18"/>
    <x v="0"/>
    <n v="0"/>
    <x v="0"/>
    <n v="145"/>
    <n v="1"/>
    <n v="0"/>
    <x v="0"/>
    <n v="25"/>
    <n v="0"/>
    <n v="1"/>
    <x v="0"/>
    <n v="497000"/>
    <n v="1.2"/>
    <n v="137"/>
    <x v="0"/>
    <x v="0"/>
    <x v="0"/>
    <n v="0"/>
    <n v="1"/>
    <x v="0"/>
    <n v="170"/>
    <x v="0"/>
    <x v="0"/>
    <x v="0"/>
  </r>
  <r>
    <x v="18"/>
    <x v="0"/>
    <n v="0"/>
    <x v="0"/>
    <n v="133"/>
    <n v="1"/>
    <n v="0"/>
    <x v="0"/>
    <n v="60"/>
    <n v="1"/>
    <n v="0"/>
    <x v="1"/>
    <n v="265000"/>
    <n v="1"/>
    <n v="141"/>
    <x v="0"/>
    <x v="0"/>
    <x v="0"/>
    <n v="1"/>
    <n v="0"/>
    <x v="1"/>
    <n v="83"/>
    <x v="0"/>
    <x v="0"/>
    <x v="0"/>
  </r>
  <r>
    <x v="18"/>
    <x v="0"/>
    <n v="0"/>
    <x v="0"/>
    <n v="145"/>
    <n v="0"/>
    <n v="1"/>
    <x v="1"/>
    <n v="25"/>
    <n v="0"/>
    <n v="1"/>
    <x v="0"/>
    <n v="220000"/>
    <n v="1.2"/>
    <n v="137"/>
    <x v="0"/>
    <x v="0"/>
    <x v="0"/>
    <n v="1"/>
    <n v="0"/>
    <x v="1"/>
    <n v="170"/>
    <x v="1"/>
    <x v="1"/>
    <x v="1"/>
  </r>
  <r>
    <x v="18"/>
    <x v="0"/>
    <n v="0"/>
    <x v="0"/>
    <n v="210"/>
    <n v="0"/>
    <n v="1"/>
    <x v="1"/>
    <n v="40"/>
    <n v="0"/>
    <n v="1"/>
    <x v="0"/>
    <n v="164000"/>
    <n v="1"/>
    <n v="139"/>
    <x v="1"/>
    <x v="1"/>
    <x v="0"/>
    <n v="0"/>
    <n v="1"/>
    <x v="0"/>
    <n v="91"/>
    <x v="0"/>
    <x v="0"/>
    <x v="0"/>
  </r>
  <r>
    <x v="18"/>
    <x v="0"/>
    <n v="0"/>
    <x v="0"/>
    <n v="60"/>
    <n v="0"/>
    <n v="1"/>
    <x v="1"/>
    <n v="40"/>
    <n v="0"/>
    <n v="1"/>
    <x v="0"/>
    <n v="164000"/>
    <n v="1"/>
    <n v="139"/>
    <x v="1"/>
    <x v="1"/>
    <x v="1"/>
    <n v="0"/>
    <n v="1"/>
    <x v="0"/>
    <n v="91"/>
    <x v="0"/>
    <x v="0"/>
    <x v="0"/>
  </r>
  <r>
    <x v="18"/>
    <x v="0"/>
    <n v="0"/>
    <x v="0"/>
    <n v="145"/>
    <n v="0"/>
    <n v="1"/>
    <x v="1"/>
    <n v="17"/>
    <n v="0"/>
    <n v="1"/>
    <x v="0"/>
    <n v="338000"/>
    <n v="1.2"/>
    <n v="137"/>
    <x v="0"/>
    <x v="0"/>
    <x v="1"/>
    <n v="1"/>
    <n v="0"/>
    <x v="1"/>
    <n v="170"/>
    <x v="1"/>
    <x v="1"/>
    <x v="1"/>
  </r>
  <r>
    <x v="18"/>
    <x v="0"/>
    <n v="0"/>
    <x v="0"/>
    <n v="200"/>
    <n v="1"/>
    <n v="0"/>
    <x v="0"/>
    <n v="60"/>
    <n v="0"/>
    <n v="1"/>
    <x v="0"/>
    <n v="304000"/>
    <n v="0.8"/>
    <n v="137"/>
    <x v="1"/>
    <x v="1"/>
    <x v="0"/>
    <n v="0"/>
    <n v="1"/>
    <x v="0"/>
    <n v="104"/>
    <x v="0"/>
    <x v="0"/>
    <x v="0"/>
  </r>
  <r>
    <x v="18"/>
    <x v="0"/>
    <n v="0"/>
    <x v="0"/>
    <n v="133"/>
    <n v="0"/>
    <n v="1"/>
    <x v="1"/>
    <n v="40"/>
    <n v="1"/>
    <n v="0"/>
    <x v="1"/>
    <n v="220000"/>
    <n v="0.9"/>
    <n v="141"/>
    <x v="1"/>
    <x v="1"/>
    <x v="1"/>
    <n v="0"/>
    <n v="1"/>
    <x v="0"/>
    <n v="83"/>
    <x v="0"/>
    <x v="0"/>
    <x v="0"/>
  </r>
  <r>
    <x v="18"/>
    <x v="1"/>
    <n v="1"/>
    <x v="1"/>
    <n v="582"/>
    <n v="1"/>
    <n v="0"/>
    <x v="0"/>
    <n v="25"/>
    <n v="0"/>
    <n v="1"/>
    <x v="0"/>
    <n v="514000"/>
    <n v="1"/>
    <n v="138"/>
    <x v="0"/>
    <x v="0"/>
    <x v="1"/>
    <n v="0"/>
    <n v="1"/>
    <x v="0"/>
    <n v="205"/>
    <x v="0"/>
    <x v="0"/>
    <x v="0"/>
  </r>
  <r>
    <x v="18"/>
    <x v="0"/>
    <n v="0"/>
    <x v="0"/>
    <n v="146"/>
    <n v="0"/>
    <n v="1"/>
    <x v="1"/>
    <n v="25"/>
    <n v="0"/>
    <n v="1"/>
    <x v="0"/>
    <n v="219000"/>
    <n v="1.2"/>
    <n v="137"/>
    <x v="0"/>
    <x v="0"/>
    <x v="0"/>
    <n v="1"/>
    <n v="0"/>
    <x v="1"/>
    <n v="170"/>
    <x v="1"/>
    <x v="1"/>
    <x v="1"/>
  </r>
  <r>
    <x v="18"/>
    <x v="0"/>
    <n v="0"/>
    <x v="0"/>
    <n v="145"/>
    <n v="1"/>
    <n v="0"/>
    <x v="0"/>
    <n v="25"/>
    <n v="0"/>
    <n v="1"/>
    <x v="0"/>
    <n v="149000"/>
    <n v="1.2"/>
    <n v="137"/>
    <x v="0"/>
    <x v="0"/>
    <x v="0"/>
    <n v="1"/>
    <n v="0"/>
    <x v="1"/>
    <n v="170"/>
    <x v="1"/>
    <x v="1"/>
    <x v="1"/>
  </r>
  <r>
    <x v="18"/>
    <x v="1"/>
    <n v="1"/>
    <x v="1"/>
    <n v="135"/>
    <n v="0"/>
    <n v="1"/>
    <x v="1"/>
    <n v="60"/>
    <n v="1"/>
    <n v="0"/>
    <x v="1"/>
    <n v="219000"/>
    <n v="1"/>
    <n v="141"/>
    <x v="0"/>
    <x v="0"/>
    <x v="0"/>
    <n v="0"/>
    <n v="1"/>
    <x v="0"/>
    <n v="83"/>
    <x v="0"/>
    <x v="0"/>
    <x v="0"/>
  </r>
  <r>
    <x v="18"/>
    <x v="0"/>
    <n v="0"/>
    <x v="0"/>
    <n v="133"/>
    <n v="0"/>
    <n v="1"/>
    <x v="1"/>
    <n v="40"/>
    <n v="1"/>
    <n v="0"/>
    <x v="1"/>
    <n v="229000"/>
    <n v="0.9"/>
    <n v="141"/>
    <x v="1"/>
    <x v="1"/>
    <x v="0"/>
    <n v="0"/>
    <n v="1"/>
    <x v="0"/>
    <n v="83"/>
    <x v="0"/>
    <x v="0"/>
    <x v="0"/>
  </r>
  <r>
    <x v="18"/>
    <x v="0"/>
    <n v="0"/>
    <x v="0"/>
    <n v="582"/>
    <n v="1"/>
    <n v="0"/>
    <x v="0"/>
    <n v="35"/>
    <n v="0"/>
    <n v="1"/>
    <x v="0"/>
    <n v="227000"/>
    <n v="3.4"/>
    <n v="145"/>
    <x v="0"/>
    <x v="0"/>
    <x v="1"/>
    <n v="0"/>
    <n v="1"/>
    <x v="0"/>
    <n v="205"/>
    <x v="0"/>
    <x v="0"/>
    <x v="0"/>
  </r>
  <r>
    <x v="18"/>
    <x v="1"/>
    <n v="1"/>
    <x v="1"/>
    <n v="144"/>
    <n v="1"/>
    <n v="0"/>
    <x v="0"/>
    <n v="38"/>
    <n v="1"/>
    <n v="0"/>
    <x v="1"/>
    <n v="451000"/>
    <n v="0.7"/>
    <n v="142"/>
    <x v="0"/>
    <x v="0"/>
    <x v="0"/>
    <n v="0"/>
    <n v="1"/>
    <x v="0"/>
    <n v="83"/>
    <x v="0"/>
    <x v="0"/>
    <x v="0"/>
  </r>
  <r>
    <x v="18"/>
    <x v="0"/>
    <n v="0"/>
    <x v="0"/>
    <n v="133"/>
    <n v="0"/>
    <n v="1"/>
    <x v="1"/>
    <n v="60"/>
    <n v="1"/>
    <n v="0"/>
    <x v="1"/>
    <n v="209000"/>
    <n v="1"/>
    <n v="141"/>
    <x v="0"/>
    <x v="0"/>
    <x v="0"/>
    <n v="0"/>
    <n v="1"/>
    <x v="0"/>
    <n v="83"/>
    <x v="0"/>
    <x v="0"/>
    <x v="0"/>
  </r>
  <r>
    <x v="18"/>
    <x v="0"/>
    <n v="0"/>
    <x v="0"/>
    <n v="210"/>
    <n v="0"/>
    <n v="1"/>
    <x v="1"/>
    <n v="40"/>
    <n v="0"/>
    <n v="1"/>
    <x v="0"/>
    <n v="164000"/>
    <n v="1"/>
    <n v="139"/>
    <x v="1"/>
    <x v="1"/>
    <x v="0"/>
    <n v="0"/>
    <n v="1"/>
    <x v="0"/>
    <n v="91"/>
    <x v="0"/>
    <x v="0"/>
    <x v="0"/>
  </r>
  <r>
    <x v="18"/>
    <x v="0"/>
    <n v="0"/>
    <x v="0"/>
    <n v="44"/>
    <n v="1"/>
    <n v="0"/>
    <x v="0"/>
    <n v="38"/>
    <n v="1"/>
    <n v="0"/>
    <x v="1"/>
    <n v="327000"/>
    <n v="0.7"/>
    <n v="142"/>
    <x v="1"/>
    <x v="1"/>
    <x v="1"/>
    <n v="0"/>
    <n v="1"/>
    <x v="0"/>
    <n v="83"/>
    <x v="0"/>
    <x v="0"/>
    <x v="0"/>
  </r>
  <r>
    <x v="18"/>
    <x v="0"/>
    <n v="0"/>
    <x v="0"/>
    <n v="133"/>
    <n v="1"/>
    <n v="0"/>
    <x v="0"/>
    <n v="60"/>
    <n v="1"/>
    <n v="0"/>
    <x v="1"/>
    <n v="267000"/>
    <n v="1"/>
    <n v="141"/>
    <x v="0"/>
    <x v="0"/>
    <x v="1"/>
    <n v="0"/>
    <n v="1"/>
    <x v="0"/>
    <n v="83"/>
    <x v="0"/>
    <x v="0"/>
    <x v="0"/>
  </r>
  <r>
    <x v="18"/>
    <x v="0"/>
    <n v="0"/>
    <x v="0"/>
    <n v="133"/>
    <n v="1"/>
    <n v="0"/>
    <x v="0"/>
    <n v="38"/>
    <n v="1"/>
    <n v="0"/>
    <x v="1"/>
    <n v="327000"/>
    <n v="0.7"/>
    <n v="142"/>
    <x v="1"/>
    <x v="1"/>
    <x v="0"/>
    <n v="0"/>
    <n v="1"/>
    <x v="0"/>
    <n v="83"/>
    <x v="0"/>
    <x v="0"/>
    <x v="0"/>
  </r>
  <r>
    <x v="18"/>
    <x v="1"/>
    <n v="1"/>
    <x v="1"/>
    <n v="144"/>
    <n v="1"/>
    <n v="0"/>
    <x v="0"/>
    <n v="38"/>
    <n v="1"/>
    <n v="0"/>
    <x v="1"/>
    <n v="329000"/>
    <n v="0.7"/>
    <n v="142"/>
    <x v="1"/>
    <x v="1"/>
    <x v="1"/>
    <n v="0"/>
    <n v="1"/>
    <x v="0"/>
    <n v="83"/>
    <x v="0"/>
    <x v="0"/>
    <x v="0"/>
  </r>
  <r>
    <x v="18"/>
    <x v="1"/>
    <n v="1"/>
    <x v="1"/>
    <n v="582"/>
    <n v="1"/>
    <n v="0"/>
    <x v="0"/>
    <n v="25"/>
    <n v="0"/>
    <n v="1"/>
    <x v="0"/>
    <n v="514000"/>
    <n v="1"/>
    <n v="138"/>
    <x v="0"/>
    <x v="0"/>
    <x v="1"/>
    <n v="0"/>
    <n v="1"/>
    <x v="0"/>
    <n v="205"/>
    <x v="0"/>
    <x v="0"/>
    <x v="0"/>
  </r>
  <r>
    <x v="18"/>
    <x v="0"/>
    <n v="0"/>
    <x v="0"/>
    <n v="60"/>
    <n v="0"/>
    <n v="1"/>
    <x v="1"/>
    <n v="25"/>
    <n v="0"/>
    <n v="1"/>
    <x v="0"/>
    <n v="189000"/>
    <n v="1.3"/>
    <n v="132"/>
    <x v="0"/>
    <x v="0"/>
    <x v="0"/>
    <n v="1"/>
    <n v="0"/>
    <x v="1"/>
    <n v="205"/>
    <x v="0"/>
    <x v="0"/>
    <x v="0"/>
  </r>
  <r>
    <x v="18"/>
    <x v="0"/>
    <n v="0"/>
    <x v="0"/>
    <n v="400"/>
    <n v="1"/>
    <n v="0"/>
    <x v="0"/>
    <n v="40"/>
    <n v="0"/>
    <n v="1"/>
    <x v="0"/>
    <n v="319000"/>
    <n v="1"/>
    <n v="139"/>
    <x v="1"/>
    <x v="1"/>
    <x v="0"/>
    <n v="0"/>
    <n v="1"/>
    <x v="0"/>
    <n v="91"/>
    <x v="0"/>
    <x v="0"/>
    <x v="0"/>
  </r>
  <r>
    <x v="18"/>
    <x v="1"/>
    <n v="1"/>
    <x v="1"/>
    <n v="154"/>
    <n v="1"/>
    <n v="0"/>
    <x v="0"/>
    <n v="38"/>
    <n v="1"/>
    <n v="0"/>
    <x v="1"/>
    <n v="253000"/>
    <n v="1"/>
    <n v="139"/>
    <x v="0"/>
    <x v="0"/>
    <x v="1"/>
    <n v="0"/>
    <n v="1"/>
    <x v="0"/>
    <n v="230"/>
    <x v="0"/>
    <x v="0"/>
    <x v="0"/>
  </r>
  <r>
    <x v="18"/>
    <x v="0"/>
    <n v="0"/>
    <x v="0"/>
    <n v="410"/>
    <n v="0"/>
    <n v="1"/>
    <x v="1"/>
    <n v="40"/>
    <n v="0"/>
    <n v="1"/>
    <x v="0"/>
    <n v="164000"/>
    <n v="1"/>
    <n v="139"/>
    <x v="1"/>
    <x v="1"/>
    <x v="0"/>
    <n v="0"/>
    <n v="1"/>
    <x v="0"/>
    <n v="91"/>
    <x v="0"/>
    <x v="0"/>
    <x v="0"/>
  </r>
  <r>
    <x v="18"/>
    <x v="0"/>
    <n v="0"/>
    <x v="0"/>
    <n v="60"/>
    <n v="0"/>
    <n v="1"/>
    <x v="1"/>
    <n v="40"/>
    <n v="0"/>
    <n v="1"/>
    <x v="0"/>
    <n v="164000"/>
    <n v="1"/>
    <n v="139"/>
    <x v="1"/>
    <x v="1"/>
    <x v="1"/>
    <n v="0"/>
    <n v="1"/>
    <x v="0"/>
    <n v="91"/>
    <x v="0"/>
    <x v="0"/>
    <x v="0"/>
  </r>
  <r>
    <x v="18"/>
    <x v="0"/>
    <n v="0"/>
    <x v="0"/>
    <n v="57"/>
    <n v="0"/>
    <n v="1"/>
    <x v="1"/>
    <n v="40"/>
    <n v="0"/>
    <n v="1"/>
    <x v="0"/>
    <n v="164000"/>
    <n v="1"/>
    <n v="139"/>
    <x v="1"/>
    <x v="1"/>
    <x v="1"/>
    <n v="0"/>
    <n v="1"/>
    <x v="0"/>
    <n v="230"/>
    <x v="0"/>
    <x v="0"/>
    <x v="0"/>
  </r>
  <r>
    <x v="18"/>
    <x v="0"/>
    <n v="0"/>
    <x v="0"/>
    <n v="60"/>
    <n v="0"/>
    <n v="1"/>
    <x v="1"/>
    <n v="40"/>
    <n v="0"/>
    <n v="1"/>
    <x v="0"/>
    <n v="164000"/>
    <n v="1"/>
    <n v="139"/>
    <x v="1"/>
    <x v="1"/>
    <x v="1"/>
    <n v="0"/>
    <n v="1"/>
    <x v="0"/>
    <n v="91"/>
    <x v="0"/>
    <x v="0"/>
    <x v="0"/>
  </r>
  <r>
    <x v="18"/>
    <x v="0"/>
    <n v="0"/>
    <x v="0"/>
    <n v="210"/>
    <n v="0"/>
    <n v="1"/>
    <x v="1"/>
    <n v="40"/>
    <n v="0"/>
    <n v="1"/>
    <x v="0"/>
    <n v="164000"/>
    <n v="1"/>
    <n v="139"/>
    <x v="1"/>
    <x v="1"/>
    <x v="1"/>
    <n v="0"/>
    <n v="1"/>
    <x v="0"/>
    <n v="91"/>
    <x v="0"/>
    <x v="0"/>
    <x v="0"/>
  </r>
  <r>
    <x v="18"/>
    <x v="1"/>
    <n v="1"/>
    <x v="1"/>
    <n v="582"/>
    <n v="0"/>
    <n v="1"/>
    <x v="1"/>
    <n v="25"/>
    <n v="0"/>
    <n v="1"/>
    <x v="0"/>
    <n v="166000"/>
    <n v="1"/>
    <n v="138"/>
    <x v="0"/>
    <x v="0"/>
    <x v="1"/>
    <n v="0"/>
    <n v="1"/>
    <x v="0"/>
    <n v="205"/>
    <x v="0"/>
    <x v="0"/>
    <x v="0"/>
  </r>
  <r>
    <x v="18"/>
    <x v="1"/>
    <n v="1"/>
    <x v="1"/>
    <n v="582"/>
    <n v="0"/>
    <n v="1"/>
    <x v="1"/>
    <n v="25"/>
    <n v="0"/>
    <n v="1"/>
    <x v="0"/>
    <n v="314000"/>
    <n v="1"/>
    <n v="138"/>
    <x v="0"/>
    <x v="0"/>
    <x v="0"/>
    <n v="0"/>
    <n v="1"/>
    <x v="0"/>
    <n v="205"/>
    <x v="0"/>
    <x v="0"/>
    <x v="0"/>
  </r>
  <r>
    <x v="18"/>
    <x v="0"/>
    <n v="0"/>
    <x v="0"/>
    <n v="145"/>
    <n v="0"/>
    <n v="1"/>
    <x v="1"/>
    <n v="40"/>
    <n v="0"/>
    <n v="1"/>
    <x v="0"/>
    <n v="164000"/>
    <n v="1"/>
    <n v="139"/>
    <x v="1"/>
    <x v="1"/>
    <x v="0"/>
    <n v="0"/>
    <n v="1"/>
    <x v="0"/>
    <n v="91"/>
    <x v="0"/>
    <x v="0"/>
    <x v="0"/>
  </r>
  <r>
    <x v="18"/>
    <x v="0"/>
    <n v="0"/>
    <x v="0"/>
    <n v="210"/>
    <n v="0"/>
    <n v="1"/>
    <x v="1"/>
    <n v="40"/>
    <n v="0"/>
    <n v="1"/>
    <x v="0"/>
    <n v="164000"/>
    <n v="1"/>
    <n v="139"/>
    <x v="1"/>
    <x v="1"/>
    <x v="1"/>
    <n v="0"/>
    <n v="1"/>
    <x v="0"/>
    <n v="91"/>
    <x v="0"/>
    <x v="0"/>
    <x v="0"/>
  </r>
  <r>
    <x v="18"/>
    <x v="0"/>
    <n v="0"/>
    <x v="0"/>
    <n v="60"/>
    <n v="0"/>
    <n v="1"/>
    <x v="1"/>
    <n v="25"/>
    <n v="0"/>
    <n v="1"/>
    <x v="0"/>
    <n v="189000"/>
    <n v="1.3"/>
    <n v="132"/>
    <x v="0"/>
    <x v="0"/>
    <x v="1"/>
    <n v="1"/>
    <n v="0"/>
    <x v="1"/>
    <n v="205"/>
    <x v="0"/>
    <x v="0"/>
    <x v="0"/>
  </r>
  <r>
    <x v="18"/>
    <x v="0"/>
    <n v="0"/>
    <x v="0"/>
    <n v="57"/>
    <n v="1"/>
    <n v="0"/>
    <x v="0"/>
    <n v="25"/>
    <n v="0"/>
    <n v="1"/>
    <x v="0"/>
    <n v="160000"/>
    <n v="1.3"/>
    <n v="132"/>
    <x v="0"/>
    <x v="0"/>
    <x v="0"/>
    <n v="1"/>
    <n v="0"/>
    <x v="1"/>
    <n v="205"/>
    <x v="0"/>
    <x v="0"/>
    <x v="0"/>
  </r>
  <r>
    <x v="18"/>
    <x v="0"/>
    <n v="0"/>
    <x v="0"/>
    <n v="200"/>
    <n v="0"/>
    <n v="1"/>
    <x v="1"/>
    <n v="40"/>
    <n v="0"/>
    <n v="1"/>
    <x v="0"/>
    <n v="164000"/>
    <n v="1"/>
    <n v="139"/>
    <x v="1"/>
    <x v="1"/>
    <x v="0"/>
    <n v="0"/>
    <n v="1"/>
    <x v="0"/>
    <n v="91"/>
    <x v="0"/>
    <x v="0"/>
    <x v="0"/>
  </r>
  <r>
    <x v="18"/>
    <x v="0"/>
    <n v="0"/>
    <x v="0"/>
    <n v="60"/>
    <n v="0"/>
    <n v="1"/>
    <x v="1"/>
    <n v="25"/>
    <n v="0"/>
    <n v="1"/>
    <x v="0"/>
    <n v="189000"/>
    <n v="1.3"/>
    <n v="132"/>
    <x v="0"/>
    <x v="0"/>
    <x v="1"/>
    <n v="1"/>
    <n v="0"/>
    <x v="1"/>
    <n v="205"/>
    <x v="0"/>
    <x v="0"/>
    <x v="0"/>
  </r>
  <r>
    <x v="18"/>
    <x v="0"/>
    <n v="0"/>
    <x v="0"/>
    <n v="144"/>
    <n v="1"/>
    <n v="0"/>
    <x v="0"/>
    <n v="38"/>
    <n v="1"/>
    <n v="0"/>
    <x v="1"/>
    <n v="327000"/>
    <n v="0.7"/>
    <n v="142"/>
    <x v="1"/>
    <x v="1"/>
    <x v="0"/>
    <n v="0"/>
    <n v="1"/>
    <x v="0"/>
    <n v="83"/>
    <x v="0"/>
    <x v="0"/>
    <x v="0"/>
  </r>
  <r>
    <x v="18"/>
    <x v="0"/>
    <n v="0"/>
    <x v="0"/>
    <n v="300"/>
    <n v="0"/>
    <n v="1"/>
    <x v="1"/>
    <n v="40"/>
    <n v="0"/>
    <n v="1"/>
    <x v="0"/>
    <n v="164000"/>
    <n v="1"/>
    <n v="139"/>
    <x v="1"/>
    <x v="1"/>
    <x v="1"/>
    <n v="0"/>
    <n v="1"/>
    <x v="0"/>
    <n v="91"/>
    <x v="0"/>
    <x v="0"/>
    <x v="0"/>
  </r>
  <r>
    <x v="18"/>
    <x v="0"/>
    <n v="0"/>
    <x v="0"/>
    <n v="200"/>
    <n v="1"/>
    <n v="0"/>
    <x v="0"/>
    <n v="60"/>
    <n v="0"/>
    <n v="1"/>
    <x v="0"/>
    <n v="319000"/>
    <n v="0.8"/>
    <n v="137"/>
    <x v="1"/>
    <x v="1"/>
    <x v="1"/>
    <n v="0"/>
    <n v="1"/>
    <x v="0"/>
    <n v="104"/>
    <x v="0"/>
    <x v="0"/>
    <x v="0"/>
  </r>
  <r>
    <x v="18"/>
    <x v="0"/>
    <n v="0"/>
    <x v="0"/>
    <n v="210"/>
    <n v="0"/>
    <n v="1"/>
    <x v="1"/>
    <n v="40"/>
    <n v="0"/>
    <n v="1"/>
    <x v="0"/>
    <n v="164000"/>
    <n v="1"/>
    <n v="139"/>
    <x v="1"/>
    <x v="1"/>
    <x v="1"/>
    <n v="0"/>
    <n v="1"/>
    <x v="0"/>
    <n v="91"/>
    <x v="0"/>
    <x v="0"/>
    <x v="0"/>
  </r>
  <r>
    <x v="18"/>
    <x v="0"/>
    <n v="0"/>
    <x v="0"/>
    <n v="300"/>
    <n v="0"/>
    <n v="1"/>
    <x v="1"/>
    <n v="40"/>
    <n v="0"/>
    <n v="1"/>
    <x v="0"/>
    <n v="164000"/>
    <n v="1"/>
    <n v="139"/>
    <x v="1"/>
    <x v="1"/>
    <x v="1"/>
    <n v="0"/>
    <n v="1"/>
    <x v="0"/>
    <n v="91"/>
    <x v="0"/>
    <x v="0"/>
    <x v="0"/>
  </r>
  <r>
    <x v="18"/>
    <x v="0"/>
    <n v="0"/>
    <x v="0"/>
    <n v="60"/>
    <n v="0"/>
    <n v="1"/>
    <x v="1"/>
    <n v="40"/>
    <n v="0"/>
    <n v="1"/>
    <x v="0"/>
    <n v="164000"/>
    <n v="1"/>
    <n v="139"/>
    <x v="1"/>
    <x v="1"/>
    <x v="1"/>
    <n v="0"/>
    <n v="1"/>
    <x v="0"/>
    <n v="91"/>
    <x v="0"/>
    <x v="0"/>
    <x v="0"/>
  </r>
  <r>
    <x v="18"/>
    <x v="0"/>
    <n v="0"/>
    <x v="0"/>
    <n v="200"/>
    <n v="0"/>
    <n v="1"/>
    <x v="1"/>
    <n v="40"/>
    <n v="0"/>
    <n v="1"/>
    <x v="0"/>
    <n v="164000"/>
    <n v="1"/>
    <n v="139"/>
    <x v="1"/>
    <x v="1"/>
    <x v="1"/>
    <n v="0"/>
    <n v="1"/>
    <x v="0"/>
    <n v="91"/>
    <x v="0"/>
    <x v="0"/>
    <x v="0"/>
  </r>
  <r>
    <x v="18"/>
    <x v="1"/>
    <n v="1"/>
    <x v="1"/>
    <n v="144"/>
    <n v="1"/>
    <n v="0"/>
    <x v="0"/>
    <n v="38"/>
    <n v="1"/>
    <n v="0"/>
    <x v="1"/>
    <n v="451000"/>
    <n v="0.7"/>
    <n v="142"/>
    <x v="0"/>
    <x v="0"/>
    <x v="1"/>
    <n v="0"/>
    <n v="1"/>
    <x v="0"/>
    <n v="83"/>
    <x v="0"/>
    <x v="0"/>
    <x v="0"/>
  </r>
  <r>
    <x v="18"/>
    <x v="1"/>
    <n v="1"/>
    <x v="1"/>
    <n v="582"/>
    <n v="0"/>
    <n v="1"/>
    <x v="1"/>
    <n v="38"/>
    <n v="0"/>
    <n v="1"/>
    <x v="0"/>
    <n v="390000"/>
    <n v="0.9"/>
    <n v="144"/>
    <x v="1"/>
    <x v="1"/>
    <x v="0"/>
    <n v="0"/>
    <n v="1"/>
    <x v="0"/>
    <n v="215"/>
    <x v="0"/>
    <x v="0"/>
    <x v="0"/>
  </r>
  <r>
    <x v="18"/>
    <x v="0"/>
    <n v="0"/>
    <x v="0"/>
    <n v="133"/>
    <n v="0"/>
    <n v="1"/>
    <x v="1"/>
    <n v="60"/>
    <n v="1"/>
    <n v="0"/>
    <x v="1"/>
    <n v="263358.03000000003"/>
    <n v="1"/>
    <n v="141"/>
    <x v="0"/>
    <x v="0"/>
    <x v="1"/>
    <n v="1"/>
    <n v="0"/>
    <x v="1"/>
    <n v="83"/>
    <x v="0"/>
    <x v="0"/>
    <x v="0"/>
  </r>
  <r>
    <x v="18"/>
    <x v="0"/>
    <n v="0"/>
    <x v="0"/>
    <n v="70"/>
    <n v="0"/>
    <n v="1"/>
    <x v="1"/>
    <n v="40"/>
    <n v="0"/>
    <n v="1"/>
    <x v="0"/>
    <n v="164000"/>
    <n v="1"/>
    <n v="139"/>
    <x v="1"/>
    <x v="1"/>
    <x v="0"/>
    <n v="0"/>
    <n v="1"/>
    <x v="0"/>
    <n v="91"/>
    <x v="0"/>
    <x v="0"/>
    <x v="0"/>
  </r>
  <r>
    <x v="18"/>
    <x v="0"/>
    <n v="0"/>
    <x v="0"/>
    <n v="146"/>
    <n v="0"/>
    <n v="1"/>
    <x v="1"/>
    <n v="25"/>
    <n v="0"/>
    <n v="1"/>
    <x v="0"/>
    <n v="219000"/>
    <n v="1.2"/>
    <n v="137"/>
    <x v="0"/>
    <x v="0"/>
    <x v="1"/>
    <n v="1"/>
    <n v="0"/>
    <x v="1"/>
    <n v="170"/>
    <x v="1"/>
    <x v="1"/>
    <x v="1"/>
  </r>
  <r>
    <x v="18"/>
    <x v="0"/>
    <n v="0"/>
    <x v="0"/>
    <n v="60"/>
    <n v="1"/>
    <n v="0"/>
    <x v="0"/>
    <n v="35"/>
    <n v="0"/>
    <n v="1"/>
    <x v="0"/>
    <n v="122000"/>
    <n v="0.9"/>
    <n v="139"/>
    <x v="0"/>
    <x v="0"/>
    <x v="0"/>
    <n v="1"/>
    <n v="0"/>
    <x v="1"/>
    <n v="71"/>
    <x v="0"/>
    <x v="0"/>
    <x v="0"/>
  </r>
  <r>
    <x v="18"/>
    <x v="0"/>
    <n v="0"/>
    <x v="0"/>
    <n v="57"/>
    <n v="0"/>
    <n v="1"/>
    <x v="1"/>
    <n v="30"/>
    <n v="0"/>
    <n v="1"/>
    <x v="0"/>
    <n v="173000"/>
    <n v="1.2"/>
    <n v="132"/>
    <x v="0"/>
    <x v="0"/>
    <x v="0"/>
    <n v="0"/>
    <n v="1"/>
    <x v="0"/>
    <n v="205"/>
    <x v="0"/>
    <x v="0"/>
    <x v="0"/>
  </r>
  <r>
    <x v="18"/>
    <x v="0"/>
    <n v="0"/>
    <x v="0"/>
    <n v="410"/>
    <n v="0"/>
    <n v="1"/>
    <x v="1"/>
    <n v="40"/>
    <n v="0"/>
    <n v="1"/>
    <x v="0"/>
    <n v="164000"/>
    <n v="1"/>
    <n v="139"/>
    <x v="1"/>
    <x v="1"/>
    <x v="0"/>
    <n v="0"/>
    <n v="1"/>
    <x v="0"/>
    <n v="91"/>
    <x v="0"/>
    <x v="0"/>
    <x v="0"/>
  </r>
  <r>
    <x v="18"/>
    <x v="1"/>
    <n v="1"/>
    <x v="1"/>
    <n v="144"/>
    <n v="1"/>
    <n v="0"/>
    <x v="0"/>
    <n v="38"/>
    <n v="1"/>
    <n v="0"/>
    <x v="1"/>
    <n v="162000"/>
    <n v="0.7"/>
    <n v="142"/>
    <x v="1"/>
    <x v="1"/>
    <x v="1"/>
    <n v="0"/>
    <n v="1"/>
    <x v="0"/>
    <n v="83"/>
    <x v="0"/>
    <x v="0"/>
    <x v="0"/>
  </r>
  <r>
    <x v="18"/>
    <x v="1"/>
    <n v="1"/>
    <x v="1"/>
    <n v="582"/>
    <n v="1"/>
    <n v="0"/>
    <x v="0"/>
    <n v="35"/>
    <n v="0"/>
    <n v="1"/>
    <x v="0"/>
    <n v="122000"/>
    <n v="0.9"/>
    <n v="139"/>
    <x v="0"/>
    <x v="0"/>
    <x v="1"/>
    <n v="1"/>
    <n v="0"/>
    <x v="1"/>
    <n v="71"/>
    <x v="0"/>
    <x v="0"/>
    <x v="0"/>
  </r>
  <r>
    <x v="18"/>
    <x v="1"/>
    <n v="1"/>
    <x v="1"/>
    <n v="132"/>
    <n v="1"/>
    <n v="0"/>
    <x v="0"/>
    <n v="38"/>
    <n v="1"/>
    <n v="0"/>
    <x v="1"/>
    <n v="253000"/>
    <n v="1"/>
    <n v="139"/>
    <x v="0"/>
    <x v="0"/>
    <x v="0"/>
    <n v="0"/>
    <n v="1"/>
    <x v="0"/>
    <n v="230"/>
    <x v="0"/>
    <x v="0"/>
    <x v="0"/>
  </r>
  <r>
    <x v="18"/>
    <x v="0"/>
    <n v="0"/>
    <x v="0"/>
    <n v="57"/>
    <n v="0"/>
    <n v="1"/>
    <x v="1"/>
    <n v="25"/>
    <n v="0"/>
    <n v="1"/>
    <x v="0"/>
    <n v="189000"/>
    <n v="1.3"/>
    <n v="132"/>
    <x v="0"/>
    <x v="0"/>
    <x v="0"/>
    <n v="1"/>
    <n v="0"/>
    <x v="1"/>
    <n v="205"/>
    <x v="0"/>
    <x v="0"/>
    <x v="0"/>
  </r>
  <r>
    <x v="18"/>
    <x v="1"/>
    <n v="1"/>
    <x v="1"/>
    <n v="582"/>
    <n v="1"/>
    <n v="0"/>
    <x v="0"/>
    <n v="25"/>
    <n v="0"/>
    <n v="1"/>
    <x v="0"/>
    <n v="504000"/>
    <n v="1"/>
    <n v="138"/>
    <x v="0"/>
    <x v="0"/>
    <x v="0"/>
    <n v="0"/>
    <n v="1"/>
    <x v="0"/>
    <n v="205"/>
    <x v="0"/>
    <x v="0"/>
    <x v="0"/>
  </r>
  <r>
    <x v="18"/>
    <x v="0"/>
    <n v="0"/>
    <x v="0"/>
    <n v="200"/>
    <n v="1"/>
    <n v="0"/>
    <x v="0"/>
    <n v="60"/>
    <n v="0"/>
    <n v="1"/>
    <x v="0"/>
    <n v="300000"/>
    <n v="0.8"/>
    <n v="137"/>
    <x v="1"/>
    <x v="1"/>
    <x v="0"/>
    <n v="0"/>
    <n v="1"/>
    <x v="0"/>
    <n v="104"/>
    <x v="0"/>
    <x v="0"/>
    <x v="0"/>
  </r>
  <r>
    <x v="18"/>
    <x v="1"/>
    <n v="1"/>
    <x v="1"/>
    <n v="582"/>
    <n v="1"/>
    <n v="0"/>
    <x v="0"/>
    <n v="25"/>
    <n v="0"/>
    <n v="1"/>
    <x v="0"/>
    <n v="504000"/>
    <n v="1"/>
    <n v="138"/>
    <x v="0"/>
    <x v="0"/>
    <x v="1"/>
    <n v="0"/>
    <n v="1"/>
    <x v="0"/>
    <n v="205"/>
    <x v="0"/>
    <x v="0"/>
    <x v="0"/>
  </r>
  <r>
    <x v="18"/>
    <x v="0"/>
    <n v="0"/>
    <x v="0"/>
    <n v="200"/>
    <n v="1"/>
    <n v="0"/>
    <x v="0"/>
    <n v="60"/>
    <n v="0"/>
    <n v="1"/>
    <x v="0"/>
    <n v="300000"/>
    <n v="0.8"/>
    <n v="137"/>
    <x v="1"/>
    <x v="1"/>
    <x v="0"/>
    <n v="0"/>
    <n v="1"/>
    <x v="0"/>
    <n v="104"/>
    <x v="0"/>
    <x v="0"/>
    <x v="0"/>
  </r>
  <r>
    <x v="18"/>
    <x v="0"/>
    <n v="0"/>
    <x v="0"/>
    <n v="133"/>
    <n v="0"/>
    <n v="1"/>
    <x v="1"/>
    <n v="60"/>
    <n v="1"/>
    <n v="0"/>
    <x v="1"/>
    <n v="219000"/>
    <n v="1"/>
    <n v="141"/>
    <x v="0"/>
    <x v="0"/>
    <x v="1"/>
    <n v="0"/>
    <n v="1"/>
    <x v="0"/>
    <n v="83"/>
    <x v="0"/>
    <x v="0"/>
    <x v="0"/>
  </r>
  <r>
    <x v="18"/>
    <x v="1"/>
    <n v="1"/>
    <x v="1"/>
    <n v="144"/>
    <n v="1"/>
    <n v="0"/>
    <x v="0"/>
    <n v="38"/>
    <n v="1"/>
    <n v="0"/>
    <x v="1"/>
    <n v="327000"/>
    <n v="0.7"/>
    <n v="142"/>
    <x v="1"/>
    <x v="1"/>
    <x v="0"/>
    <n v="0"/>
    <n v="1"/>
    <x v="0"/>
    <n v="83"/>
    <x v="0"/>
    <x v="0"/>
    <x v="0"/>
  </r>
  <r>
    <x v="18"/>
    <x v="1"/>
    <n v="1"/>
    <x v="1"/>
    <n v="582"/>
    <n v="1"/>
    <n v="0"/>
    <x v="0"/>
    <n v="35"/>
    <n v="0"/>
    <n v="1"/>
    <x v="0"/>
    <n v="122000"/>
    <n v="0.9"/>
    <n v="139"/>
    <x v="0"/>
    <x v="0"/>
    <x v="1"/>
    <n v="1"/>
    <n v="0"/>
    <x v="1"/>
    <n v="71"/>
    <x v="0"/>
    <x v="0"/>
    <x v="0"/>
  </r>
  <r>
    <x v="18"/>
    <x v="1"/>
    <n v="1"/>
    <x v="1"/>
    <n v="154"/>
    <n v="1"/>
    <n v="0"/>
    <x v="0"/>
    <n v="38"/>
    <n v="1"/>
    <n v="0"/>
    <x v="1"/>
    <n v="253000"/>
    <n v="1"/>
    <n v="139"/>
    <x v="0"/>
    <x v="0"/>
    <x v="0"/>
    <n v="0"/>
    <n v="1"/>
    <x v="0"/>
    <n v="230"/>
    <x v="0"/>
    <x v="0"/>
    <x v="0"/>
  </r>
  <r>
    <x v="18"/>
    <x v="1"/>
    <n v="1"/>
    <x v="1"/>
    <n v="582"/>
    <n v="1"/>
    <n v="0"/>
    <x v="0"/>
    <n v="25"/>
    <n v="0"/>
    <n v="1"/>
    <x v="0"/>
    <n v="504000"/>
    <n v="1"/>
    <n v="138"/>
    <x v="0"/>
    <x v="0"/>
    <x v="0"/>
    <n v="0"/>
    <n v="1"/>
    <x v="0"/>
    <n v="205"/>
    <x v="0"/>
    <x v="0"/>
    <x v="0"/>
  </r>
  <r>
    <x v="18"/>
    <x v="1"/>
    <n v="1"/>
    <x v="1"/>
    <n v="582"/>
    <n v="1"/>
    <n v="0"/>
    <x v="0"/>
    <n v="35"/>
    <n v="0"/>
    <n v="1"/>
    <x v="0"/>
    <n v="122000"/>
    <n v="0.9"/>
    <n v="139"/>
    <x v="0"/>
    <x v="0"/>
    <x v="0"/>
    <n v="1"/>
    <n v="0"/>
    <x v="1"/>
    <n v="71"/>
    <x v="0"/>
    <x v="0"/>
    <x v="0"/>
  </r>
  <r>
    <x v="18"/>
    <x v="0"/>
    <n v="0"/>
    <x v="0"/>
    <n v="145"/>
    <n v="0"/>
    <n v="1"/>
    <x v="1"/>
    <n v="25"/>
    <n v="0"/>
    <n v="1"/>
    <x v="0"/>
    <n v="219000"/>
    <n v="1.2"/>
    <n v="137"/>
    <x v="0"/>
    <x v="0"/>
    <x v="0"/>
    <n v="1"/>
    <n v="0"/>
    <x v="1"/>
    <n v="170"/>
    <x v="1"/>
    <x v="1"/>
    <x v="1"/>
  </r>
  <r>
    <x v="18"/>
    <x v="1"/>
    <n v="1"/>
    <x v="1"/>
    <n v="144"/>
    <n v="1"/>
    <n v="0"/>
    <x v="0"/>
    <n v="38"/>
    <n v="1"/>
    <n v="0"/>
    <x v="1"/>
    <n v="327000"/>
    <n v="0.7"/>
    <n v="142"/>
    <x v="1"/>
    <x v="1"/>
    <x v="0"/>
    <n v="0"/>
    <n v="1"/>
    <x v="0"/>
    <n v="83"/>
    <x v="0"/>
    <x v="0"/>
    <x v="0"/>
  </r>
  <r>
    <x v="18"/>
    <x v="0"/>
    <n v="0"/>
    <x v="0"/>
    <n v="133"/>
    <n v="0"/>
    <n v="1"/>
    <x v="1"/>
    <n v="60"/>
    <n v="1"/>
    <n v="0"/>
    <x v="1"/>
    <n v="219000"/>
    <n v="1"/>
    <n v="141"/>
    <x v="0"/>
    <x v="0"/>
    <x v="1"/>
    <n v="0"/>
    <n v="1"/>
    <x v="0"/>
    <n v="83"/>
    <x v="0"/>
    <x v="0"/>
    <x v="0"/>
  </r>
  <r>
    <x v="18"/>
    <x v="1"/>
    <n v="1"/>
    <x v="1"/>
    <n v="144"/>
    <n v="1"/>
    <n v="0"/>
    <x v="0"/>
    <n v="38"/>
    <n v="1"/>
    <n v="0"/>
    <x v="1"/>
    <n v="327000"/>
    <n v="0.7"/>
    <n v="142"/>
    <x v="1"/>
    <x v="1"/>
    <x v="0"/>
    <n v="0"/>
    <n v="1"/>
    <x v="0"/>
    <n v="83"/>
    <x v="0"/>
    <x v="0"/>
    <x v="0"/>
  </r>
  <r>
    <x v="18"/>
    <x v="1"/>
    <n v="1"/>
    <x v="1"/>
    <n v="132"/>
    <n v="1"/>
    <n v="0"/>
    <x v="0"/>
    <n v="38"/>
    <n v="1"/>
    <n v="0"/>
    <x v="1"/>
    <n v="253000"/>
    <n v="1"/>
    <n v="139"/>
    <x v="0"/>
    <x v="0"/>
    <x v="1"/>
    <n v="0"/>
    <n v="1"/>
    <x v="0"/>
    <n v="230"/>
    <x v="0"/>
    <x v="0"/>
    <x v="0"/>
  </r>
  <r>
    <x v="18"/>
    <x v="0"/>
    <n v="0"/>
    <x v="0"/>
    <n v="133"/>
    <n v="0"/>
    <n v="1"/>
    <x v="1"/>
    <n v="60"/>
    <n v="1"/>
    <n v="0"/>
    <x v="1"/>
    <n v="219000"/>
    <n v="1"/>
    <n v="141"/>
    <x v="0"/>
    <x v="0"/>
    <x v="0"/>
    <n v="0"/>
    <n v="1"/>
    <x v="0"/>
    <n v="83"/>
    <x v="0"/>
    <x v="0"/>
    <x v="0"/>
  </r>
  <r>
    <x v="18"/>
    <x v="0"/>
    <n v="0"/>
    <x v="0"/>
    <n v="60"/>
    <n v="0"/>
    <n v="1"/>
    <x v="1"/>
    <n v="38"/>
    <n v="0"/>
    <n v="1"/>
    <x v="0"/>
    <n v="153000"/>
    <n v="5.8"/>
    <n v="134"/>
    <x v="0"/>
    <x v="0"/>
    <x v="0"/>
    <n v="0"/>
    <n v="1"/>
    <x v="0"/>
    <n v="26"/>
    <x v="1"/>
    <x v="1"/>
    <x v="1"/>
  </r>
  <r>
    <x v="18"/>
    <x v="1"/>
    <n v="1"/>
    <x v="1"/>
    <n v="582"/>
    <n v="1"/>
    <n v="0"/>
    <x v="0"/>
    <n v="35"/>
    <n v="0"/>
    <n v="1"/>
    <x v="0"/>
    <n v="122000"/>
    <n v="0.9"/>
    <n v="139"/>
    <x v="0"/>
    <x v="0"/>
    <x v="0"/>
    <n v="1"/>
    <n v="0"/>
    <x v="1"/>
    <n v="71"/>
    <x v="0"/>
    <x v="0"/>
    <x v="0"/>
  </r>
  <r>
    <x v="18"/>
    <x v="0"/>
    <n v="0"/>
    <x v="0"/>
    <n v="57"/>
    <n v="0"/>
    <n v="1"/>
    <x v="1"/>
    <n v="25"/>
    <n v="0"/>
    <n v="1"/>
    <x v="0"/>
    <n v="189000"/>
    <n v="1.3"/>
    <n v="132"/>
    <x v="0"/>
    <x v="0"/>
    <x v="0"/>
    <n v="1"/>
    <n v="0"/>
    <x v="1"/>
    <n v="205"/>
    <x v="0"/>
    <x v="0"/>
    <x v="0"/>
  </r>
  <r>
    <x v="18"/>
    <x v="0"/>
    <n v="0"/>
    <x v="0"/>
    <n v="400"/>
    <n v="0"/>
    <n v="1"/>
    <x v="1"/>
    <n v="40"/>
    <n v="0"/>
    <n v="1"/>
    <x v="0"/>
    <n v="164000"/>
    <n v="1"/>
    <n v="139"/>
    <x v="1"/>
    <x v="1"/>
    <x v="0"/>
    <n v="0"/>
    <n v="1"/>
    <x v="0"/>
    <n v="91"/>
    <x v="0"/>
    <x v="0"/>
    <x v="0"/>
  </r>
  <r>
    <x v="18"/>
    <x v="1"/>
    <n v="1"/>
    <x v="1"/>
    <n v="144"/>
    <n v="1"/>
    <n v="0"/>
    <x v="0"/>
    <n v="38"/>
    <n v="1"/>
    <n v="0"/>
    <x v="1"/>
    <n v="327000"/>
    <n v="0.7"/>
    <n v="142"/>
    <x v="1"/>
    <x v="1"/>
    <x v="1"/>
    <n v="0"/>
    <n v="1"/>
    <x v="0"/>
    <n v="83"/>
    <x v="0"/>
    <x v="0"/>
    <x v="0"/>
  </r>
  <r>
    <x v="18"/>
    <x v="1"/>
    <n v="1"/>
    <x v="1"/>
    <n v="144"/>
    <n v="1"/>
    <n v="0"/>
    <x v="0"/>
    <n v="38"/>
    <n v="1"/>
    <n v="0"/>
    <x v="1"/>
    <n v="327000"/>
    <n v="0.7"/>
    <n v="142"/>
    <x v="1"/>
    <x v="1"/>
    <x v="1"/>
    <n v="0"/>
    <n v="1"/>
    <x v="0"/>
    <n v="83"/>
    <x v="0"/>
    <x v="0"/>
    <x v="0"/>
  </r>
  <r>
    <x v="18"/>
    <x v="1"/>
    <n v="1"/>
    <x v="1"/>
    <n v="582"/>
    <n v="1"/>
    <n v="0"/>
    <x v="0"/>
    <n v="35"/>
    <n v="0"/>
    <n v="1"/>
    <x v="0"/>
    <n v="122000"/>
    <n v="0.9"/>
    <n v="139"/>
    <x v="0"/>
    <x v="0"/>
    <x v="1"/>
    <n v="1"/>
    <n v="0"/>
    <x v="1"/>
    <n v="71"/>
    <x v="0"/>
    <x v="0"/>
    <x v="0"/>
  </r>
  <r>
    <x v="18"/>
    <x v="1"/>
    <n v="1"/>
    <x v="1"/>
    <n v="582"/>
    <n v="1"/>
    <n v="0"/>
    <x v="0"/>
    <n v="25"/>
    <n v="0"/>
    <n v="1"/>
    <x v="0"/>
    <n v="504000"/>
    <n v="1"/>
    <n v="138"/>
    <x v="0"/>
    <x v="0"/>
    <x v="0"/>
    <n v="0"/>
    <n v="1"/>
    <x v="0"/>
    <n v="205"/>
    <x v="0"/>
    <x v="0"/>
    <x v="0"/>
  </r>
  <r>
    <x v="18"/>
    <x v="1"/>
    <n v="1"/>
    <x v="1"/>
    <n v="582"/>
    <n v="1"/>
    <n v="0"/>
    <x v="0"/>
    <n v="25"/>
    <n v="0"/>
    <n v="1"/>
    <x v="0"/>
    <n v="504000"/>
    <n v="1"/>
    <n v="138"/>
    <x v="0"/>
    <x v="0"/>
    <x v="0"/>
    <n v="0"/>
    <n v="1"/>
    <x v="0"/>
    <n v="205"/>
    <x v="0"/>
    <x v="0"/>
    <x v="0"/>
  </r>
  <r>
    <x v="18"/>
    <x v="0"/>
    <n v="0"/>
    <x v="0"/>
    <n v="60"/>
    <n v="0"/>
    <n v="1"/>
    <x v="1"/>
    <n v="38"/>
    <n v="0"/>
    <n v="1"/>
    <x v="0"/>
    <n v="153000"/>
    <n v="5.8"/>
    <n v="134"/>
    <x v="0"/>
    <x v="0"/>
    <x v="0"/>
    <n v="0"/>
    <n v="1"/>
    <x v="0"/>
    <n v="26"/>
    <x v="1"/>
    <x v="1"/>
    <x v="1"/>
  </r>
  <r>
    <x v="18"/>
    <x v="0"/>
    <n v="0"/>
    <x v="0"/>
    <n v="133"/>
    <n v="0"/>
    <n v="1"/>
    <x v="1"/>
    <n v="60"/>
    <n v="1"/>
    <n v="0"/>
    <x v="1"/>
    <n v="219000"/>
    <n v="1"/>
    <n v="141"/>
    <x v="0"/>
    <x v="0"/>
    <x v="0"/>
    <n v="0"/>
    <n v="1"/>
    <x v="0"/>
    <n v="83"/>
    <x v="0"/>
    <x v="0"/>
    <x v="0"/>
  </r>
  <r>
    <x v="18"/>
    <x v="0"/>
    <n v="0"/>
    <x v="0"/>
    <n v="400"/>
    <n v="0"/>
    <n v="1"/>
    <x v="1"/>
    <n v="40"/>
    <n v="0"/>
    <n v="1"/>
    <x v="0"/>
    <n v="164000"/>
    <n v="1"/>
    <n v="139"/>
    <x v="1"/>
    <x v="1"/>
    <x v="0"/>
    <n v="0"/>
    <n v="1"/>
    <x v="0"/>
    <n v="91"/>
    <x v="0"/>
    <x v="0"/>
    <x v="0"/>
  </r>
  <r>
    <x v="18"/>
    <x v="1"/>
    <n v="1"/>
    <x v="1"/>
    <n v="144"/>
    <n v="1"/>
    <n v="0"/>
    <x v="0"/>
    <n v="38"/>
    <n v="1"/>
    <n v="0"/>
    <x v="1"/>
    <n v="327000"/>
    <n v="0.7"/>
    <n v="142"/>
    <x v="1"/>
    <x v="1"/>
    <x v="1"/>
    <n v="0"/>
    <n v="1"/>
    <x v="0"/>
    <n v="83"/>
    <x v="0"/>
    <x v="0"/>
    <x v="0"/>
  </r>
  <r>
    <x v="18"/>
    <x v="1"/>
    <n v="1"/>
    <x v="1"/>
    <n v="582"/>
    <n v="1"/>
    <n v="0"/>
    <x v="0"/>
    <n v="35"/>
    <n v="0"/>
    <n v="1"/>
    <x v="0"/>
    <n v="122000"/>
    <n v="0.9"/>
    <n v="139"/>
    <x v="0"/>
    <x v="0"/>
    <x v="1"/>
    <n v="1"/>
    <n v="0"/>
    <x v="1"/>
    <n v="71"/>
    <x v="0"/>
    <x v="0"/>
    <x v="0"/>
  </r>
  <r>
    <x v="18"/>
    <x v="0"/>
    <n v="0"/>
    <x v="0"/>
    <n v="133"/>
    <n v="0"/>
    <n v="1"/>
    <x v="1"/>
    <n v="60"/>
    <n v="1"/>
    <n v="0"/>
    <x v="1"/>
    <n v="219000"/>
    <n v="1"/>
    <n v="141"/>
    <x v="0"/>
    <x v="0"/>
    <x v="0"/>
    <n v="0"/>
    <n v="1"/>
    <x v="0"/>
    <n v="83"/>
    <x v="0"/>
    <x v="0"/>
    <x v="0"/>
  </r>
  <r>
    <x v="18"/>
    <x v="0"/>
    <n v="0"/>
    <x v="0"/>
    <n v="60"/>
    <n v="0"/>
    <n v="1"/>
    <x v="1"/>
    <n v="38"/>
    <n v="0"/>
    <n v="1"/>
    <x v="0"/>
    <n v="153000"/>
    <n v="5.8"/>
    <n v="134"/>
    <x v="0"/>
    <x v="0"/>
    <x v="0"/>
    <n v="0"/>
    <n v="1"/>
    <x v="0"/>
    <n v="26"/>
    <x v="1"/>
    <x v="1"/>
    <x v="1"/>
  </r>
  <r>
    <x v="18"/>
    <x v="0"/>
    <n v="0"/>
    <x v="0"/>
    <n v="145"/>
    <n v="0"/>
    <n v="1"/>
    <x v="1"/>
    <n v="25"/>
    <n v="0"/>
    <n v="1"/>
    <x v="0"/>
    <n v="219000"/>
    <n v="1.2"/>
    <n v="137"/>
    <x v="0"/>
    <x v="0"/>
    <x v="0"/>
    <n v="1"/>
    <n v="0"/>
    <x v="1"/>
    <n v="170"/>
    <x v="1"/>
    <x v="1"/>
    <x v="1"/>
  </r>
  <r>
    <x v="18"/>
    <x v="0"/>
    <n v="0"/>
    <x v="0"/>
    <n v="400"/>
    <n v="0"/>
    <n v="1"/>
    <x v="1"/>
    <n v="40"/>
    <n v="0"/>
    <n v="1"/>
    <x v="0"/>
    <n v="164000"/>
    <n v="1"/>
    <n v="139"/>
    <x v="1"/>
    <x v="1"/>
    <x v="0"/>
    <n v="0"/>
    <n v="1"/>
    <x v="0"/>
    <n v="91"/>
    <x v="0"/>
    <x v="0"/>
    <x v="0"/>
  </r>
  <r>
    <x v="18"/>
    <x v="1"/>
    <n v="1"/>
    <x v="1"/>
    <n v="582"/>
    <n v="1"/>
    <n v="0"/>
    <x v="0"/>
    <n v="35"/>
    <n v="0"/>
    <n v="1"/>
    <x v="0"/>
    <n v="122000"/>
    <n v="0.9"/>
    <n v="139"/>
    <x v="0"/>
    <x v="0"/>
    <x v="1"/>
    <n v="1"/>
    <n v="0"/>
    <x v="1"/>
    <n v="71"/>
    <x v="0"/>
    <x v="0"/>
    <x v="0"/>
  </r>
  <r>
    <x v="18"/>
    <x v="1"/>
    <n v="1"/>
    <x v="1"/>
    <n v="582"/>
    <n v="1"/>
    <n v="0"/>
    <x v="0"/>
    <n v="35"/>
    <n v="0"/>
    <n v="1"/>
    <x v="0"/>
    <n v="122000"/>
    <n v="0.9"/>
    <n v="139"/>
    <x v="0"/>
    <x v="0"/>
    <x v="0"/>
    <n v="1"/>
    <n v="0"/>
    <x v="1"/>
    <n v="71"/>
    <x v="0"/>
    <x v="0"/>
    <x v="0"/>
  </r>
  <r>
    <x v="18"/>
    <x v="0"/>
    <n v="0"/>
    <x v="0"/>
    <n v="57"/>
    <n v="0"/>
    <n v="1"/>
    <x v="1"/>
    <n v="25"/>
    <n v="0"/>
    <n v="1"/>
    <x v="0"/>
    <n v="189000"/>
    <n v="1.3"/>
    <n v="132"/>
    <x v="0"/>
    <x v="0"/>
    <x v="0"/>
    <n v="1"/>
    <n v="0"/>
    <x v="1"/>
    <n v="205"/>
    <x v="0"/>
    <x v="0"/>
    <x v="0"/>
  </r>
  <r>
    <x v="18"/>
    <x v="0"/>
    <n v="0"/>
    <x v="0"/>
    <n v="57"/>
    <n v="0"/>
    <n v="1"/>
    <x v="1"/>
    <n v="25"/>
    <n v="0"/>
    <n v="1"/>
    <x v="0"/>
    <n v="189000"/>
    <n v="1.3"/>
    <n v="132"/>
    <x v="0"/>
    <x v="0"/>
    <x v="0"/>
    <n v="1"/>
    <n v="0"/>
    <x v="1"/>
    <n v="205"/>
    <x v="0"/>
    <x v="0"/>
    <x v="0"/>
  </r>
  <r>
    <x v="18"/>
    <x v="0"/>
    <n v="0"/>
    <x v="0"/>
    <n v="60"/>
    <n v="0"/>
    <n v="1"/>
    <x v="1"/>
    <n v="38"/>
    <n v="0"/>
    <n v="1"/>
    <x v="0"/>
    <n v="153000"/>
    <n v="5.8"/>
    <n v="134"/>
    <x v="0"/>
    <x v="0"/>
    <x v="0"/>
    <n v="0"/>
    <n v="1"/>
    <x v="0"/>
    <n v="26"/>
    <x v="1"/>
    <x v="1"/>
    <x v="1"/>
  </r>
  <r>
    <x v="18"/>
    <x v="1"/>
    <n v="1"/>
    <x v="1"/>
    <n v="582"/>
    <n v="1"/>
    <n v="0"/>
    <x v="0"/>
    <n v="25"/>
    <n v="0"/>
    <n v="1"/>
    <x v="0"/>
    <n v="504000"/>
    <n v="1"/>
    <n v="138"/>
    <x v="0"/>
    <x v="0"/>
    <x v="0"/>
    <n v="0"/>
    <n v="1"/>
    <x v="0"/>
    <n v="205"/>
    <x v="0"/>
    <x v="0"/>
    <x v="0"/>
  </r>
  <r>
    <x v="18"/>
    <x v="1"/>
    <n v="1"/>
    <x v="1"/>
    <n v="582"/>
    <n v="1"/>
    <n v="0"/>
    <x v="0"/>
    <n v="25"/>
    <n v="0"/>
    <n v="1"/>
    <x v="0"/>
    <n v="504000"/>
    <n v="1"/>
    <n v="138"/>
    <x v="0"/>
    <x v="0"/>
    <x v="0"/>
    <n v="0"/>
    <n v="1"/>
    <x v="0"/>
    <n v="205"/>
    <x v="0"/>
    <x v="0"/>
    <x v="0"/>
  </r>
  <r>
    <x v="18"/>
    <x v="0"/>
    <n v="0"/>
    <x v="0"/>
    <n v="133"/>
    <n v="0"/>
    <n v="1"/>
    <x v="1"/>
    <n v="60"/>
    <n v="1"/>
    <n v="0"/>
    <x v="1"/>
    <n v="219000"/>
    <n v="1"/>
    <n v="141"/>
    <x v="0"/>
    <x v="0"/>
    <x v="0"/>
    <n v="0"/>
    <n v="1"/>
    <x v="0"/>
    <n v="83"/>
    <x v="0"/>
    <x v="0"/>
    <x v="0"/>
  </r>
  <r>
    <x v="18"/>
    <x v="0"/>
    <n v="0"/>
    <x v="0"/>
    <n v="145"/>
    <n v="0"/>
    <n v="1"/>
    <x v="1"/>
    <n v="25"/>
    <n v="0"/>
    <n v="1"/>
    <x v="0"/>
    <n v="219000"/>
    <n v="1.2"/>
    <n v="137"/>
    <x v="0"/>
    <x v="0"/>
    <x v="0"/>
    <n v="1"/>
    <n v="0"/>
    <x v="1"/>
    <n v="170"/>
    <x v="1"/>
    <x v="1"/>
    <x v="1"/>
  </r>
  <r>
    <x v="18"/>
    <x v="1"/>
    <n v="1"/>
    <x v="1"/>
    <n v="582"/>
    <n v="1"/>
    <n v="0"/>
    <x v="0"/>
    <n v="25"/>
    <n v="0"/>
    <n v="1"/>
    <x v="0"/>
    <n v="504000"/>
    <n v="1"/>
    <n v="138"/>
    <x v="0"/>
    <x v="0"/>
    <x v="0"/>
    <n v="0"/>
    <n v="1"/>
    <x v="0"/>
    <n v="205"/>
    <x v="0"/>
    <x v="0"/>
    <x v="0"/>
  </r>
  <r>
    <x v="18"/>
    <x v="0"/>
    <n v="0"/>
    <x v="0"/>
    <n v="145"/>
    <n v="0"/>
    <n v="1"/>
    <x v="1"/>
    <n v="25"/>
    <n v="0"/>
    <n v="1"/>
    <x v="0"/>
    <n v="219000"/>
    <n v="1.2"/>
    <n v="137"/>
    <x v="0"/>
    <x v="0"/>
    <x v="0"/>
    <n v="1"/>
    <n v="0"/>
    <x v="1"/>
    <n v="170"/>
    <x v="1"/>
    <x v="1"/>
    <x v="1"/>
  </r>
  <r>
    <x v="18"/>
    <x v="0"/>
    <n v="0"/>
    <x v="0"/>
    <n v="60"/>
    <n v="0"/>
    <n v="1"/>
    <x v="1"/>
    <n v="38"/>
    <n v="0"/>
    <n v="1"/>
    <x v="0"/>
    <n v="153000"/>
    <n v="5.8"/>
    <n v="134"/>
    <x v="0"/>
    <x v="0"/>
    <x v="0"/>
    <n v="0"/>
    <n v="1"/>
    <x v="0"/>
    <n v="26"/>
    <x v="1"/>
    <x v="1"/>
    <x v="1"/>
  </r>
  <r>
    <x v="18"/>
    <x v="0"/>
    <n v="0"/>
    <x v="0"/>
    <n v="145"/>
    <n v="0"/>
    <n v="1"/>
    <x v="1"/>
    <n v="25"/>
    <n v="0"/>
    <n v="1"/>
    <x v="0"/>
    <n v="219000"/>
    <n v="1.2"/>
    <n v="137"/>
    <x v="0"/>
    <x v="0"/>
    <x v="0"/>
    <n v="1"/>
    <n v="0"/>
    <x v="1"/>
    <n v="170"/>
    <x v="1"/>
    <x v="1"/>
    <x v="1"/>
  </r>
  <r>
    <x v="18"/>
    <x v="0"/>
    <n v="0"/>
    <x v="0"/>
    <n v="57"/>
    <n v="0"/>
    <n v="1"/>
    <x v="1"/>
    <n v="25"/>
    <n v="0"/>
    <n v="1"/>
    <x v="0"/>
    <n v="189000"/>
    <n v="1.3"/>
    <n v="132"/>
    <x v="0"/>
    <x v="0"/>
    <x v="0"/>
    <n v="1"/>
    <n v="0"/>
    <x v="1"/>
    <n v="205"/>
    <x v="0"/>
    <x v="0"/>
    <x v="0"/>
  </r>
  <r>
    <x v="18"/>
    <x v="0"/>
    <n v="0"/>
    <x v="0"/>
    <n v="145"/>
    <n v="0"/>
    <n v="1"/>
    <x v="1"/>
    <n v="25"/>
    <n v="0"/>
    <n v="1"/>
    <x v="0"/>
    <n v="219000"/>
    <n v="1.2"/>
    <n v="137"/>
    <x v="0"/>
    <x v="0"/>
    <x v="0"/>
    <n v="1"/>
    <n v="0"/>
    <x v="1"/>
    <n v="170"/>
    <x v="1"/>
    <x v="1"/>
    <x v="1"/>
  </r>
  <r>
    <x v="18"/>
    <x v="0"/>
    <n v="0"/>
    <x v="0"/>
    <n v="200"/>
    <n v="1"/>
    <n v="0"/>
    <x v="0"/>
    <n v="60"/>
    <n v="0"/>
    <n v="1"/>
    <x v="0"/>
    <n v="300000"/>
    <n v="0.8"/>
    <n v="137"/>
    <x v="1"/>
    <x v="1"/>
    <x v="0"/>
    <n v="0"/>
    <n v="1"/>
    <x v="0"/>
    <n v="104"/>
    <x v="0"/>
    <x v="0"/>
    <x v="0"/>
  </r>
  <r>
    <x v="18"/>
    <x v="0"/>
    <n v="0"/>
    <x v="0"/>
    <n v="200"/>
    <n v="1"/>
    <n v="0"/>
    <x v="0"/>
    <n v="60"/>
    <n v="0"/>
    <n v="1"/>
    <x v="0"/>
    <n v="300000"/>
    <n v="0.8"/>
    <n v="137"/>
    <x v="1"/>
    <x v="1"/>
    <x v="1"/>
    <n v="0"/>
    <n v="1"/>
    <x v="0"/>
    <n v="104"/>
    <x v="0"/>
    <x v="0"/>
    <x v="0"/>
  </r>
  <r>
    <x v="18"/>
    <x v="1"/>
    <n v="1"/>
    <x v="1"/>
    <n v="582"/>
    <n v="1"/>
    <n v="0"/>
    <x v="0"/>
    <n v="25"/>
    <n v="0"/>
    <n v="1"/>
    <x v="0"/>
    <n v="504000"/>
    <n v="1"/>
    <n v="138"/>
    <x v="0"/>
    <x v="0"/>
    <x v="1"/>
    <n v="0"/>
    <n v="1"/>
    <x v="0"/>
    <n v="205"/>
    <x v="0"/>
    <x v="0"/>
    <x v="0"/>
  </r>
  <r>
    <x v="18"/>
    <x v="1"/>
    <n v="1"/>
    <x v="1"/>
    <n v="582"/>
    <n v="1"/>
    <n v="0"/>
    <x v="0"/>
    <n v="25"/>
    <n v="0"/>
    <n v="1"/>
    <x v="0"/>
    <n v="504000"/>
    <n v="1"/>
    <n v="138"/>
    <x v="0"/>
    <x v="0"/>
    <x v="0"/>
    <n v="0"/>
    <n v="1"/>
    <x v="0"/>
    <n v="205"/>
    <x v="0"/>
    <x v="0"/>
    <x v="0"/>
  </r>
  <r>
    <x v="18"/>
    <x v="1"/>
    <n v="1"/>
    <x v="1"/>
    <n v="582"/>
    <n v="1"/>
    <n v="0"/>
    <x v="0"/>
    <n v="25"/>
    <n v="0"/>
    <n v="1"/>
    <x v="0"/>
    <n v="504000"/>
    <n v="1"/>
    <n v="138"/>
    <x v="0"/>
    <x v="0"/>
    <x v="0"/>
    <n v="0"/>
    <n v="1"/>
    <x v="0"/>
    <n v="205"/>
    <x v="0"/>
    <x v="0"/>
    <x v="0"/>
  </r>
  <r>
    <x v="18"/>
    <x v="1"/>
    <n v="1"/>
    <x v="1"/>
    <n v="132"/>
    <n v="1"/>
    <n v="0"/>
    <x v="0"/>
    <n v="38"/>
    <n v="1"/>
    <n v="0"/>
    <x v="1"/>
    <n v="253000"/>
    <n v="1"/>
    <n v="139"/>
    <x v="0"/>
    <x v="0"/>
    <x v="0"/>
    <n v="0"/>
    <n v="1"/>
    <x v="0"/>
    <n v="230"/>
    <x v="0"/>
    <x v="0"/>
    <x v="0"/>
  </r>
  <r>
    <x v="18"/>
    <x v="0"/>
    <n v="0"/>
    <x v="0"/>
    <n v="145"/>
    <n v="0"/>
    <n v="1"/>
    <x v="1"/>
    <n v="25"/>
    <n v="0"/>
    <n v="1"/>
    <x v="0"/>
    <n v="219000"/>
    <n v="1.2"/>
    <n v="137"/>
    <x v="0"/>
    <x v="0"/>
    <x v="0"/>
    <n v="1"/>
    <n v="0"/>
    <x v="1"/>
    <n v="170"/>
    <x v="1"/>
    <x v="1"/>
    <x v="1"/>
  </r>
  <r>
    <x v="18"/>
    <x v="0"/>
    <n v="0"/>
    <x v="0"/>
    <n v="133"/>
    <n v="0"/>
    <n v="1"/>
    <x v="1"/>
    <n v="60"/>
    <n v="1"/>
    <n v="0"/>
    <x v="1"/>
    <n v="219000"/>
    <n v="1"/>
    <n v="141"/>
    <x v="0"/>
    <x v="0"/>
    <x v="0"/>
    <n v="0"/>
    <n v="1"/>
    <x v="0"/>
    <n v="83"/>
    <x v="0"/>
    <x v="0"/>
    <x v="0"/>
  </r>
  <r>
    <x v="18"/>
    <x v="0"/>
    <n v="0"/>
    <x v="0"/>
    <n v="133"/>
    <n v="0"/>
    <n v="1"/>
    <x v="1"/>
    <n v="60"/>
    <n v="1"/>
    <n v="0"/>
    <x v="1"/>
    <n v="219000"/>
    <n v="1"/>
    <n v="141"/>
    <x v="0"/>
    <x v="0"/>
    <x v="0"/>
    <n v="0"/>
    <n v="1"/>
    <x v="0"/>
    <n v="83"/>
    <x v="0"/>
    <x v="0"/>
    <x v="0"/>
  </r>
  <r>
    <x v="18"/>
    <x v="1"/>
    <n v="1"/>
    <x v="1"/>
    <n v="582"/>
    <n v="1"/>
    <n v="0"/>
    <x v="0"/>
    <n v="25"/>
    <n v="0"/>
    <n v="1"/>
    <x v="0"/>
    <n v="504000"/>
    <n v="1"/>
    <n v="138"/>
    <x v="0"/>
    <x v="0"/>
    <x v="0"/>
    <n v="0"/>
    <n v="1"/>
    <x v="0"/>
    <n v="205"/>
    <x v="0"/>
    <x v="0"/>
    <x v="0"/>
  </r>
  <r>
    <x v="18"/>
    <x v="0"/>
    <n v="0"/>
    <x v="0"/>
    <n v="400"/>
    <n v="0"/>
    <n v="1"/>
    <x v="1"/>
    <n v="40"/>
    <n v="0"/>
    <n v="1"/>
    <x v="0"/>
    <n v="164000"/>
    <n v="1"/>
    <n v="139"/>
    <x v="1"/>
    <x v="1"/>
    <x v="0"/>
    <n v="0"/>
    <n v="1"/>
    <x v="0"/>
    <n v="91"/>
    <x v="0"/>
    <x v="0"/>
    <x v="0"/>
  </r>
  <r>
    <x v="18"/>
    <x v="0"/>
    <n v="0"/>
    <x v="0"/>
    <n v="200"/>
    <n v="1"/>
    <n v="0"/>
    <x v="0"/>
    <n v="60"/>
    <n v="0"/>
    <n v="1"/>
    <x v="0"/>
    <n v="300000"/>
    <n v="0.8"/>
    <n v="137"/>
    <x v="1"/>
    <x v="1"/>
    <x v="1"/>
    <n v="0"/>
    <n v="1"/>
    <x v="0"/>
    <n v="104"/>
    <x v="0"/>
    <x v="0"/>
    <x v="0"/>
  </r>
  <r>
    <x v="18"/>
    <x v="0"/>
    <n v="0"/>
    <x v="0"/>
    <n v="145"/>
    <n v="0"/>
    <n v="1"/>
    <x v="1"/>
    <n v="25"/>
    <n v="0"/>
    <n v="1"/>
    <x v="0"/>
    <n v="219000"/>
    <n v="1.2"/>
    <n v="137"/>
    <x v="0"/>
    <x v="0"/>
    <x v="1"/>
    <n v="1"/>
    <n v="0"/>
    <x v="1"/>
    <n v="170"/>
    <x v="1"/>
    <x v="1"/>
    <x v="1"/>
  </r>
  <r>
    <x v="18"/>
    <x v="0"/>
    <n v="0"/>
    <x v="0"/>
    <n v="200"/>
    <n v="1"/>
    <n v="0"/>
    <x v="0"/>
    <n v="60"/>
    <n v="0"/>
    <n v="1"/>
    <x v="0"/>
    <n v="300000"/>
    <n v="0.8"/>
    <n v="137"/>
    <x v="1"/>
    <x v="1"/>
    <x v="0"/>
    <n v="0"/>
    <n v="1"/>
    <x v="0"/>
    <n v="104"/>
    <x v="0"/>
    <x v="0"/>
    <x v="0"/>
  </r>
  <r>
    <x v="18"/>
    <x v="1"/>
    <n v="1"/>
    <x v="1"/>
    <n v="582"/>
    <n v="1"/>
    <n v="0"/>
    <x v="0"/>
    <n v="35"/>
    <n v="0"/>
    <n v="1"/>
    <x v="0"/>
    <n v="122000"/>
    <n v="0.9"/>
    <n v="139"/>
    <x v="0"/>
    <x v="0"/>
    <x v="1"/>
    <n v="1"/>
    <n v="0"/>
    <x v="1"/>
    <n v="71"/>
    <x v="0"/>
    <x v="0"/>
    <x v="0"/>
  </r>
  <r>
    <x v="18"/>
    <x v="0"/>
    <n v="0"/>
    <x v="0"/>
    <n v="57"/>
    <n v="0"/>
    <n v="1"/>
    <x v="1"/>
    <n v="25"/>
    <n v="0"/>
    <n v="1"/>
    <x v="0"/>
    <n v="189000"/>
    <n v="1.3"/>
    <n v="132"/>
    <x v="0"/>
    <x v="0"/>
    <x v="0"/>
    <n v="1"/>
    <n v="0"/>
    <x v="1"/>
    <n v="205"/>
    <x v="0"/>
    <x v="0"/>
    <x v="0"/>
  </r>
  <r>
    <x v="18"/>
    <x v="0"/>
    <n v="0"/>
    <x v="0"/>
    <n v="60"/>
    <n v="0"/>
    <n v="1"/>
    <x v="1"/>
    <n v="38"/>
    <n v="0"/>
    <n v="1"/>
    <x v="0"/>
    <n v="153000"/>
    <n v="5.8"/>
    <n v="134"/>
    <x v="0"/>
    <x v="0"/>
    <x v="0"/>
    <n v="0"/>
    <n v="1"/>
    <x v="0"/>
    <n v="26"/>
    <x v="1"/>
    <x v="1"/>
    <x v="1"/>
  </r>
  <r>
    <x v="18"/>
    <x v="1"/>
    <n v="1"/>
    <x v="1"/>
    <n v="582"/>
    <n v="1"/>
    <n v="0"/>
    <x v="0"/>
    <n v="35"/>
    <n v="0"/>
    <n v="1"/>
    <x v="0"/>
    <n v="122000"/>
    <n v="0.9"/>
    <n v="139"/>
    <x v="0"/>
    <x v="0"/>
    <x v="0"/>
    <n v="1"/>
    <n v="0"/>
    <x v="1"/>
    <n v="71"/>
    <x v="0"/>
    <x v="0"/>
    <x v="0"/>
  </r>
  <r>
    <x v="18"/>
    <x v="0"/>
    <n v="0"/>
    <x v="0"/>
    <n v="57"/>
    <n v="0"/>
    <n v="1"/>
    <x v="1"/>
    <n v="25"/>
    <n v="0"/>
    <n v="1"/>
    <x v="0"/>
    <n v="189000"/>
    <n v="1.3"/>
    <n v="132"/>
    <x v="0"/>
    <x v="0"/>
    <x v="0"/>
    <n v="1"/>
    <n v="0"/>
    <x v="1"/>
    <n v="205"/>
    <x v="0"/>
    <x v="0"/>
    <x v="0"/>
  </r>
  <r>
    <x v="18"/>
    <x v="0"/>
    <n v="0"/>
    <x v="0"/>
    <n v="60"/>
    <n v="0"/>
    <n v="1"/>
    <x v="1"/>
    <n v="38"/>
    <n v="0"/>
    <n v="1"/>
    <x v="0"/>
    <n v="153000"/>
    <n v="5.8"/>
    <n v="134"/>
    <x v="0"/>
    <x v="0"/>
    <x v="0"/>
    <n v="0"/>
    <n v="1"/>
    <x v="0"/>
    <n v="26"/>
    <x v="1"/>
    <x v="1"/>
    <x v="1"/>
  </r>
  <r>
    <x v="18"/>
    <x v="0"/>
    <n v="0"/>
    <x v="0"/>
    <n v="133"/>
    <n v="0"/>
    <n v="1"/>
    <x v="1"/>
    <n v="60"/>
    <n v="1"/>
    <n v="0"/>
    <x v="1"/>
    <n v="219000"/>
    <n v="1"/>
    <n v="141"/>
    <x v="0"/>
    <x v="0"/>
    <x v="0"/>
    <n v="0"/>
    <n v="1"/>
    <x v="0"/>
    <n v="83"/>
    <x v="0"/>
    <x v="0"/>
    <x v="0"/>
  </r>
  <r>
    <x v="18"/>
    <x v="1"/>
    <n v="1"/>
    <x v="1"/>
    <n v="582"/>
    <n v="1"/>
    <n v="0"/>
    <x v="0"/>
    <n v="35"/>
    <n v="0"/>
    <n v="1"/>
    <x v="0"/>
    <n v="122000"/>
    <n v="0.9"/>
    <n v="139"/>
    <x v="0"/>
    <x v="0"/>
    <x v="0"/>
    <n v="1"/>
    <n v="0"/>
    <x v="1"/>
    <n v="71"/>
    <x v="0"/>
    <x v="0"/>
    <x v="0"/>
  </r>
  <r>
    <x v="18"/>
    <x v="1"/>
    <n v="1"/>
    <x v="1"/>
    <n v="132"/>
    <n v="1"/>
    <n v="0"/>
    <x v="0"/>
    <n v="38"/>
    <n v="1"/>
    <n v="0"/>
    <x v="1"/>
    <n v="253000"/>
    <n v="1"/>
    <n v="139"/>
    <x v="0"/>
    <x v="0"/>
    <x v="0"/>
    <n v="0"/>
    <n v="1"/>
    <x v="0"/>
    <n v="230"/>
    <x v="0"/>
    <x v="0"/>
    <x v="0"/>
  </r>
  <r>
    <x v="18"/>
    <x v="0"/>
    <n v="0"/>
    <x v="0"/>
    <n v="133"/>
    <n v="0"/>
    <n v="1"/>
    <x v="1"/>
    <n v="60"/>
    <n v="1"/>
    <n v="0"/>
    <x v="1"/>
    <n v="219000"/>
    <n v="1"/>
    <n v="141"/>
    <x v="0"/>
    <x v="0"/>
    <x v="0"/>
    <n v="0"/>
    <n v="1"/>
    <x v="0"/>
    <n v="83"/>
    <x v="0"/>
    <x v="0"/>
    <x v="0"/>
  </r>
  <r>
    <x v="18"/>
    <x v="1"/>
    <n v="1"/>
    <x v="1"/>
    <n v="135"/>
    <n v="0"/>
    <n v="1"/>
    <x v="1"/>
    <n v="60"/>
    <n v="1"/>
    <n v="0"/>
    <x v="1"/>
    <n v="219000"/>
    <n v="1"/>
    <n v="141"/>
    <x v="0"/>
    <x v="0"/>
    <x v="0"/>
    <n v="0"/>
    <n v="1"/>
    <x v="0"/>
    <n v="83"/>
    <x v="0"/>
    <x v="0"/>
    <x v="0"/>
  </r>
  <r>
    <x v="18"/>
    <x v="0"/>
    <n v="0"/>
    <x v="0"/>
    <n v="210"/>
    <n v="0"/>
    <n v="1"/>
    <x v="1"/>
    <n v="40"/>
    <n v="0"/>
    <n v="1"/>
    <x v="0"/>
    <n v="164000"/>
    <n v="1"/>
    <n v="139"/>
    <x v="1"/>
    <x v="1"/>
    <x v="0"/>
    <n v="0"/>
    <n v="1"/>
    <x v="0"/>
    <n v="91"/>
    <x v="0"/>
    <x v="0"/>
    <x v="0"/>
  </r>
  <r>
    <x v="18"/>
    <x v="1"/>
    <n v="1"/>
    <x v="1"/>
    <n v="144"/>
    <n v="1"/>
    <n v="0"/>
    <x v="0"/>
    <n v="38"/>
    <n v="1"/>
    <n v="0"/>
    <x v="1"/>
    <n v="327000"/>
    <n v="0.7"/>
    <n v="142"/>
    <x v="1"/>
    <x v="1"/>
    <x v="1"/>
    <n v="0"/>
    <n v="1"/>
    <x v="0"/>
    <n v="83"/>
    <x v="0"/>
    <x v="0"/>
    <x v="0"/>
  </r>
  <r>
    <x v="18"/>
    <x v="0"/>
    <n v="0"/>
    <x v="0"/>
    <n v="57"/>
    <n v="0"/>
    <n v="1"/>
    <x v="1"/>
    <n v="25"/>
    <n v="0"/>
    <n v="1"/>
    <x v="0"/>
    <n v="189000"/>
    <n v="1.3"/>
    <n v="132"/>
    <x v="0"/>
    <x v="0"/>
    <x v="1"/>
    <n v="1"/>
    <n v="0"/>
    <x v="1"/>
    <n v="205"/>
    <x v="0"/>
    <x v="0"/>
    <x v="0"/>
  </r>
  <r>
    <x v="18"/>
    <x v="0"/>
    <n v="0"/>
    <x v="0"/>
    <n v="60"/>
    <n v="0"/>
    <n v="1"/>
    <x v="1"/>
    <n v="38"/>
    <n v="0"/>
    <n v="1"/>
    <x v="0"/>
    <n v="153000"/>
    <n v="5.8"/>
    <n v="134"/>
    <x v="0"/>
    <x v="0"/>
    <x v="0"/>
    <n v="0"/>
    <n v="1"/>
    <x v="0"/>
    <n v="26"/>
    <x v="1"/>
    <x v="1"/>
    <x v="1"/>
  </r>
  <r>
    <x v="18"/>
    <x v="1"/>
    <n v="1"/>
    <x v="1"/>
    <n v="144"/>
    <n v="1"/>
    <n v="0"/>
    <x v="0"/>
    <n v="38"/>
    <n v="1"/>
    <n v="0"/>
    <x v="1"/>
    <n v="327000"/>
    <n v="0.7"/>
    <n v="142"/>
    <x v="1"/>
    <x v="1"/>
    <x v="0"/>
    <n v="0"/>
    <n v="1"/>
    <x v="0"/>
    <n v="83"/>
    <x v="0"/>
    <x v="0"/>
    <x v="0"/>
  </r>
  <r>
    <x v="18"/>
    <x v="1"/>
    <n v="1"/>
    <x v="1"/>
    <n v="144"/>
    <n v="1"/>
    <n v="0"/>
    <x v="0"/>
    <n v="38"/>
    <n v="1"/>
    <n v="0"/>
    <x v="1"/>
    <n v="327000"/>
    <n v="0.7"/>
    <n v="142"/>
    <x v="1"/>
    <x v="1"/>
    <x v="1"/>
    <n v="0"/>
    <n v="1"/>
    <x v="0"/>
    <n v="83"/>
    <x v="0"/>
    <x v="0"/>
    <x v="0"/>
  </r>
  <r>
    <x v="18"/>
    <x v="1"/>
    <n v="1"/>
    <x v="1"/>
    <n v="132"/>
    <n v="1"/>
    <n v="0"/>
    <x v="0"/>
    <n v="38"/>
    <n v="1"/>
    <n v="0"/>
    <x v="1"/>
    <n v="253000"/>
    <n v="1"/>
    <n v="139"/>
    <x v="0"/>
    <x v="0"/>
    <x v="1"/>
    <n v="0"/>
    <n v="1"/>
    <x v="0"/>
    <n v="230"/>
    <x v="0"/>
    <x v="0"/>
    <x v="0"/>
  </r>
  <r>
    <x v="18"/>
    <x v="0"/>
    <n v="0"/>
    <x v="0"/>
    <n v="133"/>
    <n v="0"/>
    <n v="1"/>
    <x v="1"/>
    <n v="60"/>
    <n v="1"/>
    <n v="0"/>
    <x v="1"/>
    <n v="219000"/>
    <n v="1"/>
    <n v="141"/>
    <x v="0"/>
    <x v="0"/>
    <x v="0"/>
    <n v="0"/>
    <n v="1"/>
    <x v="0"/>
    <n v="83"/>
    <x v="0"/>
    <x v="0"/>
    <x v="0"/>
  </r>
  <r>
    <x v="18"/>
    <x v="0"/>
    <n v="0"/>
    <x v="0"/>
    <n v="145"/>
    <n v="0"/>
    <n v="1"/>
    <x v="1"/>
    <n v="25"/>
    <n v="0"/>
    <n v="1"/>
    <x v="0"/>
    <n v="219000"/>
    <n v="1.2"/>
    <n v="137"/>
    <x v="0"/>
    <x v="0"/>
    <x v="0"/>
    <n v="1"/>
    <n v="0"/>
    <x v="1"/>
    <n v="170"/>
    <x v="1"/>
    <x v="1"/>
    <x v="1"/>
  </r>
  <r>
    <x v="18"/>
    <x v="1"/>
    <n v="1"/>
    <x v="1"/>
    <n v="144"/>
    <n v="1"/>
    <n v="0"/>
    <x v="0"/>
    <n v="38"/>
    <n v="1"/>
    <n v="0"/>
    <x v="1"/>
    <n v="327000"/>
    <n v="0.7"/>
    <n v="142"/>
    <x v="1"/>
    <x v="1"/>
    <x v="0"/>
    <n v="0"/>
    <n v="1"/>
    <x v="0"/>
    <n v="83"/>
    <x v="0"/>
    <x v="0"/>
    <x v="0"/>
  </r>
  <r>
    <x v="18"/>
    <x v="1"/>
    <n v="1"/>
    <x v="1"/>
    <n v="132"/>
    <n v="1"/>
    <n v="0"/>
    <x v="0"/>
    <n v="38"/>
    <n v="1"/>
    <n v="0"/>
    <x v="1"/>
    <n v="253000"/>
    <n v="1"/>
    <n v="139"/>
    <x v="0"/>
    <x v="0"/>
    <x v="1"/>
    <n v="0"/>
    <n v="1"/>
    <x v="0"/>
    <n v="230"/>
    <x v="0"/>
    <x v="0"/>
    <x v="0"/>
  </r>
  <r>
    <x v="18"/>
    <x v="0"/>
    <n v="0"/>
    <x v="0"/>
    <n v="57"/>
    <n v="0"/>
    <n v="1"/>
    <x v="1"/>
    <n v="25"/>
    <n v="0"/>
    <n v="1"/>
    <x v="0"/>
    <n v="189000"/>
    <n v="1.3"/>
    <n v="132"/>
    <x v="0"/>
    <x v="0"/>
    <x v="0"/>
    <n v="1"/>
    <n v="0"/>
    <x v="1"/>
    <n v="205"/>
    <x v="0"/>
    <x v="0"/>
    <x v="0"/>
  </r>
  <r>
    <x v="18"/>
    <x v="0"/>
    <n v="0"/>
    <x v="0"/>
    <n v="133"/>
    <n v="0"/>
    <n v="1"/>
    <x v="1"/>
    <n v="60"/>
    <n v="1"/>
    <n v="0"/>
    <x v="1"/>
    <n v="219000"/>
    <n v="1"/>
    <n v="141"/>
    <x v="0"/>
    <x v="0"/>
    <x v="0"/>
    <n v="0"/>
    <n v="1"/>
    <x v="0"/>
    <n v="83"/>
    <x v="0"/>
    <x v="0"/>
    <x v="0"/>
  </r>
  <r>
    <x v="18"/>
    <x v="0"/>
    <n v="0"/>
    <x v="0"/>
    <n v="60"/>
    <n v="0"/>
    <n v="1"/>
    <x v="1"/>
    <n v="38"/>
    <n v="0"/>
    <n v="1"/>
    <x v="0"/>
    <n v="153000"/>
    <n v="5.8"/>
    <n v="134"/>
    <x v="0"/>
    <x v="0"/>
    <x v="0"/>
    <n v="0"/>
    <n v="1"/>
    <x v="0"/>
    <n v="26"/>
    <x v="1"/>
    <x v="1"/>
    <x v="1"/>
  </r>
  <r>
    <x v="18"/>
    <x v="1"/>
    <n v="1"/>
    <x v="1"/>
    <n v="582"/>
    <n v="1"/>
    <n v="0"/>
    <x v="0"/>
    <n v="25"/>
    <n v="0"/>
    <n v="1"/>
    <x v="0"/>
    <n v="504000"/>
    <n v="1"/>
    <n v="138"/>
    <x v="0"/>
    <x v="0"/>
    <x v="0"/>
    <n v="0"/>
    <n v="1"/>
    <x v="0"/>
    <n v="205"/>
    <x v="0"/>
    <x v="0"/>
    <x v="0"/>
  </r>
  <r>
    <x v="18"/>
    <x v="0"/>
    <n v="0"/>
    <x v="0"/>
    <n v="400"/>
    <n v="0"/>
    <n v="1"/>
    <x v="1"/>
    <n v="40"/>
    <n v="0"/>
    <n v="1"/>
    <x v="0"/>
    <n v="164000"/>
    <n v="1"/>
    <n v="139"/>
    <x v="1"/>
    <x v="1"/>
    <x v="0"/>
    <n v="0"/>
    <n v="1"/>
    <x v="0"/>
    <n v="91"/>
    <x v="0"/>
    <x v="0"/>
    <x v="0"/>
  </r>
  <r>
    <x v="18"/>
    <x v="0"/>
    <n v="0"/>
    <x v="0"/>
    <n v="200"/>
    <n v="1"/>
    <n v="0"/>
    <x v="0"/>
    <n v="60"/>
    <n v="0"/>
    <n v="1"/>
    <x v="0"/>
    <n v="300000"/>
    <n v="0.8"/>
    <n v="137"/>
    <x v="1"/>
    <x v="1"/>
    <x v="1"/>
    <n v="0"/>
    <n v="1"/>
    <x v="0"/>
    <n v="104"/>
    <x v="0"/>
    <x v="0"/>
    <x v="0"/>
  </r>
  <r>
    <x v="18"/>
    <x v="0"/>
    <n v="0"/>
    <x v="0"/>
    <n v="145"/>
    <n v="0"/>
    <n v="1"/>
    <x v="1"/>
    <n v="25"/>
    <n v="0"/>
    <n v="1"/>
    <x v="0"/>
    <n v="219000"/>
    <n v="1.2"/>
    <n v="137"/>
    <x v="0"/>
    <x v="0"/>
    <x v="1"/>
    <n v="1"/>
    <n v="0"/>
    <x v="1"/>
    <n v="170"/>
    <x v="1"/>
    <x v="1"/>
    <x v="1"/>
  </r>
  <r>
    <x v="18"/>
    <x v="1"/>
    <n v="1"/>
    <x v="1"/>
    <n v="582"/>
    <n v="1"/>
    <n v="0"/>
    <x v="0"/>
    <n v="35"/>
    <n v="0"/>
    <n v="1"/>
    <x v="0"/>
    <n v="122000"/>
    <n v="0.9"/>
    <n v="139"/>
    <x v="0"/>
    <x v="0"/>
    <x v="0"/>
    <n v="1"/>
    <n v="0"/>
    <x v="1"/>
    <n v="71"/>
    <x v="0"/>
    <x v="0"/>
    <x v="0"/>
  </r>
  <r>
    <x v="18"/>
    <x v="1"/>
    <n v="1"/>
    <x v="1"/>
    <n v="582"/>
    <n v="1"/>
    <n v="0"/>
    <x v="0"/>
    <n v="25"/>
    <n v="0"/>
    <n v="1"/>
    <x v="0"/>
    <n v="504000"/>
    <n v="1"/>
    <n v="138"/>
    <x v="0"/>
    <x v="0"/>
    <x v="0"/>
    <n v="0"/>
    <n v="1"/>
    <x v="0"/>
    <n v="205"/>
    <x v="0"/>
    <x v="0"/>
    <x v="0"/>
  </r>
  <r>
    <x v="18"/>
    <x v="1"/>
    <n v="1"/>
    <x v="1"/>
    <n v="582"/>
    <n v="1"/>
    <n v="0"/>
    <x v="0"/>
    <n v="25"/>
    <n v="0"/>
    <n v="1"/>
    <x v="0"/>
    <n v="504000"/>
    <n v="1"/>
    <n v="138"/>
    <x v="0"/>
    <x v="0"/>
    <x v="0"/>
    <n v="0"/>
    <n v="1"/>
    <x v="0"/>
    <n v="205"/>
    <x v="0"/>
    <x v="0"/>
    <x v="0"/>
  </r>
  <r>
    <x v="18"/>
    <x v="1"/>
    <n v="1"/>
    <x v="1"/>
    <n v="582"/>
    <n v="1"/>
    <n v="0"/>
    <x v="0"/>
    <n v="35"/>
    <n v="0"/>
    <n v="1"/>
    <x v="0"/>
    <n v="122000"/>
    <n v="0.9"/>
    <n v="139"/>
    <x v="0"/>
    <x v="0"/>
    <x v="0"/>
    <n v="1"/>
    <n v="0"/>
    <x v="1"/>
    <n v="71"/>
    <x v="0"/>
    <x v="0"/>
    <x v="0"/>
  </r>
  <r>
    <x v="18"/>
    <x v="0"/>
    <n v="0"/>
    <x v="0"/>
    <n v="57"/>
    <n v="0"/>
    <n v="1"/>
    <x v="1"/>
    <n v="25"/>
    <n v="0"/>
    <n v="1"/>
    <x v="0"/>
    <n v="189000"/>
    <n v="1.3"/>
    <n v="132"/>
    <x v="0"/>
    <x v="0"/>
    <x v="0"/>
    <n v="1"/>
    <n v="0"/>
    <x v="1"/>
    <n v="205"/>
    <x v="0"/>
    <x v="0"/>
    <x v="0"/>
  </r>
  <r>
    <x v="18"/>
    <x v="0"/>
    <n v="0"/>
    <x v="0"/>
    <n v="145"/>
    <n v="0"/>
    <n v="1"/>
    <x v="1"/>
    <n v="25"/>
    <n v="0"/>
    <n v="1"/>
    <x v="0"/>
    <n v="219000"/>
    <n v="1.2"/>
    <n v="137"/>
    <x v="0"/>
    <x v="0"/>
    <x v="0"/>
    <n v="1"/>
    <n v="0"/>
    <x v="1"/>
    <n v="170"/>
    <x v="1"/>
    <x v="1"/>
    <x v="1"/>
  </r>
  <r>
    <x v="18"/>
    <x v="0"/>
    <n v="0"/>
    <x v="0"/>
    <n v="200"/>
    <n v="1"/>
    <n v="0"/>
    <x v="0"/>
    <n v="60"/>
    <n v="0"/>
    <n v="1"/>
    <x v="0"/>
    <n v="300000"/>
    <n v="0.8"/>
    <n v="137"/>
    <x v="1"/>
    <x v="1"/>
    <x v="0"/>
    <n v="0"/>
    <n v="1"/>
    <x v="0"/>
    <n v="104"/>
    <x v="0"/>
    <x v="0"/>
    <x v="0"/>
  </r>
  <r>
    <x v="18"/>
    <x v="1"/>
    <n v="1"/>
    <x v="1"/>
    <n v="582"/>
    <n v="1"/>
    <n v="0"/>
    <x v="0"/>
    <n v="35"/>
    <n v="0"/>
    <n v="1"/>
    <x v="0"/>
    <n v="122000"/>
    <n v="0.9"/>
    <n v="139"/>
    <x v="0"/>
    <x v="0"/>
    <x v="1"/>
    <n v="1"/>
    <n v="0"/>
    <x v="1"/>
    <n v="71"/>
    <x v="0"/>
    <x v="0"/>
    <x v="0"/>
  </r>
  <r>
    <x v="18"/>
    <x v="0"/>
    <n v="0"/>
    <x v="0"/>
    <n v="133"/>
    <n v="0"/>
    <n v="1"/>
    <x v="1"/>
    <n v="60"/>
    <n v="1"/>
    <n v="0"/>
    <x v="1"/>
    <n v="219000"/>
    <n v="1"/>
    <n v="141"/>
    <x v="0"/>
    <x v="0"/>
    <x v="0"/>
    <n v="0"/>
    <n v="1"/>
    <x v="0"/>
    <n v="83"/>
    <x v="0"/>
    <x v="0"/>
    <x v="0"/>
  </r>
  <r>
    <x v="18"/>
    <x v="0"/>
    <n v="0"/>
    <x v="0"/>
    <n v="133"/>
    <n v="0"/>
    <n v="1"/>
    <x v="1"/>
    <n v="60"/>
    <n v="1"/>
    <n v="0"/>
    <x v="1"/>
    <n v="219000"/>
    <n v="1"/>
    <n v="141"/>
    <x v="0"/>
    <x v="0"/>
    <x v="0"/>
    <n v="0"/>
    <n v="1"/>
    <x v="0"/>
    <n v="83"/>
    <x v="0"/>
    <x v="0"/>
    <x v="0"/>
  </r>
  <r>
    <x v="18"/>
    <x v="0"/>
    <n v="0"/>
    <x v="0"/>
    <n v="145"/>
    <n v="0"/>
    <n v="1"/>
    <x v="1"/>
    <n v="25"/>
    <n v="0"/>
    <n v="1"/>
    <x v="0"/>
    <n v="219000"/>
    <n v="1.2"/>
    <n v="137"/>
    <x v="0"/>
    <x v="0"/>
    <x v="0"/>
    <n v="1"/>
    <n v="0"/>
    <x v="1"/>
    <n v="170"/>
    <x v="1"/>
    <x v="1"/>
    <x v="1"/>
  </r>
  <r>
    <x v="18"/>
    <x v="0"/>
    <n v="0"/>
    <x v="0"/>
    <n v="145"/>
    <n v="0"/>
    <n v="1"/>
    <x v="1"/>
    <n v="25"/>
    <n v="0"/>
    <n v="1"/>
    <x v="0"/>
    <n v="219000"/>
    <n v="1.2"/>
    <n v="137"/>
    <x v="0"/>
    <x v="0"/>
    <x v="0"/>
    <n v="1"/>
    <n v="0"/>
    <x v="1"/>
    <n v="170"/>
    <x v="1"/>
    <x v="1"/>
    <x v="1"/>
  </r>
  <r>
    <x v="18"/>
    <x v="0"/>
    <n v="0"/>
    <x v="0"/>
    <n v="200"/>
    <n v="1"/>
    <n v="0"/>
    <x v="0"/>
    <n v="60"/>
    <n v="0"/>
    <n v="1"/>
    <x v="0"/>
    <n v="300000"/>
    <n v="0.8"/>
    <n v="137"/>
    <x v="1"/>
    <x v="1"/>
    <x v="0"/>
    <n v="0"/>
    <n v="1"/>
    <x v="0"/>
    <n v="104"/>
    <x v="0"/>
    <x v="0"/>
    <x v="0"/>
  </r>
  <r>
    <x v="18"/>
    <x v="0"/>
    <n v="0"/>
    <x v="0"/>
    <n v="57"/>
    <n v="0"/>
    <n v="1"/>
    <x v="1"/>
    <n v="25"/>
    <n v="0"/>
    <n v="1"/>
    <x v="0"/>
    <n v="189000"/>
    <n v="1.3"/>
    <n v="132"/>
    <x v="0"/>
    <x v="0"/>
    <x v="1"/>
    <n v="1"/>
    <n v="0"/>
    <x v="1"/>
    <n v="205"/>
    <x v="0"/>
    <x v="0"/>
    <x v="0"/>
  </r>
  <r>
    <x v="18"/>
    <x v="1"/>
    <n v="1"/>
    <x v="1"/>
    <n v="582"/>
    <n v="1"/>
    <n v="0"/>
    <x v="0"/>
    <n v="35"/>
    <n v="0"/>
    <n v="1"/>
    <x v="0"/>
    <n v="122000"/>
    <n v="0.9"/>
    <n v="139"/>
    <x v="0"/>
    <x v="0"/>
    <x v="0"/>
    <n v="1"/>
    <n v="0"/>
    <x v="1"/>
    <n v="71"/>
    <x v="0"/>
    <x v="0"/>
    <x v="0"/>
  </r>
  <r>
    <x v="18"/>
    <x v="1"/>
    <n v="1"/>
    <x v="1"/>
    <n v="582"/>
    <n v="1"/>
    <n v="0"/>
    <x v="0"/>
    <n v="35"/>
    <n v="0"/>
    <n v="1"/>
    <x v="0"/>
    <n v="122000"/>
    <n v="0.9"/>
    <n v="139"/>
    <x v="0"/>
    <x v="0"/>
    <x v="0"/>
    <n v="1"/>
    <n v="0"/>
    <x v="1"/>
    <n v="71"/>
    <x v="0"/>
    <x v="0"/>
    <x v="0"/>
  </r>
  <r>
    <x v="18"/>
    <x v="0"/>
    <n v="0"/>
    <x v="0"/>
    <n v="145"/>
    <n v="0"/>
    <n v="1"/>
    <x v="1"/>
    <n v="25"/>
    <n v="0"/>
    <n v="1"/>
    <x v="0"/>
    <n v="210000"/>
    <n v="1.2"/>
    <n v="137"/>
    <x v="0"/>
    <x v="0"/>
    <x v="0"/>
    <n v="1"/>
    <n v="0"/>
    <x v="1"/>
    <n v="170"/>
    <x v="1"/>
    <x v="1"/>
    <x v="1"/>
  </r>
  <r>
    <x v="18"/>
    <x v="1"/>
    <n v="1"/>
    <x v="1"/>
    <n v="144"/>
    <n v="1"/>
    <n v="0"/>
    <x v="0"/>
    <n v="38"/>
    <n v="1"/>
    <n v="0"/>
    <x v="1"/>
    <n v="327000"/>
    <n v="0.7"/>
    <n v="142"/>
    <x v="1"/>
    <x v="1"/>
    <x v="0"/>
    <n v="0"/>
    <n v="1"/>
    <x v="0"/>
    <n v="83"/>
    <x v="0"/>
    <x v="0"/>
    <x v="0"/>
  </r>
  <r>
    <x v="18"/>
    <x v="0"/>
    <n v="0"/>
    <x v="0"/>
    <n v="133"/>
    <n v="0"/>
    <n v="1"/>
    <x v="1"/>
    <n v="60"/>
    <n v="1"/>
    <n v="0"/>
    <x v="1"/>
    <n v="219000"/>
    <n v="1"/>
    <n v="141"/>
    <x v="0"/>
    <x v="0"/>
    <x v="1"/>
    <n v="0"/>
    <n v="1"/>
    <x v="0"/>
    <n v="83"/>
    <x v="0"/>
    <x v="0"/>
    <x v="0"/>
  </r>
  <r>
    <x v="18"/>
    <x v="0"/>
    <n v="0"/>
    <x v="0"/>
    <n v="400"/>
    <n v="0"/>
    <n v="1"/>
    <x v="1"/>
    <n v="40"/>
    <n v="0"/>
    <n v="1"/>
    <x v="0"/>
    <n v="164000"/>
    <n v="1"/>
    <n v="139"/>
    <x v="1"/>
    <x v="1"/>
    <x v="0"/>
    <n v="0"/>
    <n v="1"/>
    <x v="0"/>
    <n v="91"/>
    <x v="0"/>
    <x v="0"/>
    <x v="0"/>
  </r>
  <r>
    <x v="18"/>
    <x v="1"/>
    <n v="1"/>
    <x v="1"/>
    <n v="582"/>
    <n v="1"/>
    <n v="0"/>
    <x v="0"/>
    <n v="35"/>
    <n v="0"/>
    <n v="1"/>
    <x v="0"/>
    <n v="122000"/>
    <n v="0.9"/>
    <n v="139"/>
    <x v="0"/>
    <x v="0"/>
    <x v="1"/>
    <n v="1"/>
    <n v="0"/>
    <x v="1"/>
    <n v="71"/>
    <x v="0"/>
    <x v="0"/>
    <x v="0"/>
  </r>
  <r>
    <x v="18"/>
    <x v="1"/>
    <n v="1"/>
    <x v="1"/>
    <n v="144"/>
    <n v="1"/>
    <n v="0"/>
    <x v="0"/>
    <n v="38"/>
    <n v="1"/>
    <n v="0"/>
    <x v="1"/>
    <n v="451000"/>
    <n v="0.7"/>
    <n v="142"/>
    <x v="0"/>
    <x v="0"/>
    <x v="0"/>
    <n v="0"/>
    <n v="1"/>
    <x v="0"/>
    <n v="83"/>
    <x v="0"/>
    <x v="0"/>
    <x v="0"/>
  </r>
  <r>
    <x v="18"/>
    <x v="0"/>
    <n v="0"/>
    <x v="0"/>
    <n v="145"/>
    <n v="0"/>
    <n v="1"/>
    <x v="1"/>
    <n v="25"/>
    <n v="0"/>
    <n v="1"/>
    <x v="0"/>
    <n v="219000"/>
    <n v="1.2"/>
    <n v="137"/>
    <x v="0"/>
    <x v="0"/>
    <x v="0"/>
    <n v="1"/>
    <n v="0"/>
    <x v="1"/>
    <n v="170"/>
    <x v="1"/>
    <x v="1"/>
    <x v="1"/>
  </r>
  <r>
    <x v="18"/>
    <x v="1"/>
    <n v="1"/>
    <x v="1"/>
    <n v="144"/>
    <n v="1"/>
    <n v="0"/>
    <x v="0"/>
    <n v="38"/>
    <n v="1"/>
    <n v="0"/>
    <x v="1"/>
    <n v="327000"/>
    <n v="0.7"/>
    <n v="142"/>
    <x v="1"/>
    <x v="1"/>
    <x v="0"/>
    <n v="0"/>
    <n v="1"/>
    <x v="0"/>
    <n v="83"/>
    <x v="0"/>
    <x v="0"/>
    <x v="0"/>
  </r>
  <r>
    <x v="18"/>
    <x v="0"/>
    <n v="0"/>
    <x v="0"/>
    <n v="145"/>
    <n v="0"/>
    <n v="1"/>
    <x v="1"/>
    <n v="25"/>
    <n v="0"/>
    <n v="1"/>
    <x v="0"/>
    <n v="219000"/>
    <n v="1.2"/>
    <n v="137"/>
    <x v="0"/>
    <x v="0"/>
    <x v="1"/>
    <n v="1"/>
    <n v="0"/>
    <x v="1"/>
    <n v="170"/>
    <x v="1"/>
    <x v="1"/>
    <x v="1"/>
  </r>
  <r>
    <x v="18"/>
    <x v="0"/>
    <n v="0"/>
    <x v="0"/>
    <n v="133"/>
    <n v="0"/>
    <n v="1"/>
    <x v="1"/>
    <n v="60"/>
    <n v="1"/>
    <n v="0"/>
    <x v="1"/>
    <n v="219000"/>
    <n v="1"/>
    <n v="141"/>
    <x v="0"/>
    <x v="0"/>
    <x v="0"/>
    <n v="0"/>
    <n v="1"/>
    <x v="0"/>
    <n v="83"/>
    <x v="0"/>
    <x v="0"/>
    <x v="0"/>
  </r>
  <r>
    <x v="18"/>
    <x v="1"/>
    <n v="1"/>
    <x v="1"/>
    <n v="582"/>
    <n v="1"/>
    <n v="0"/>
    <x v="0"/>
    <n v="25"/>
    <n v="0"/>
    <n v="1"/>
    <x v="0"/>
    <n v="504000"/>
    <n v="1"/>
    <n v="138"/>
    <x v="0"/>
    <x v="0"/>
    <x v="0"/>
    <n v="0"/>
    <n v="1"/>
    <x v="0"/>
    <n v="205"/>
    <x v="0"/>
    <x v="0"/>
    <x v="0"/>
  </r>
  <r>
    <x v="18"/>
    <x v="1"/>
    <n v="1"/>
    <x v="1"/>
    <n v="582"/>
    <n v="1"/>
    <n v="0"/>
    <x v="0"/>
    <n v="25"/>
    <n v="0"/>
    <n v="1"/>
    <x v="0"/>
    <n v="504000"/>
    <n v="1"/>
    <n v="138"/>
    <x v="0"/>
    <x v="0"/>
    <x v="0"/>
    <n v="0"/>
    <n v="1"/>
    <x v="0"/>
    <n v="205"/>
    <x v="0"/>
    <x v="0"/>
    <x v="0"/>
  </r>
  <r>
    <x v="18"/>
    <x v="0"/>
    <n v="0"/>
    <x v="0"/>
    <n v="145"/>
    <n v="0"/>
    <n v="1"/>
    <x v="1"/>
    <n v="25"/>
    <n v="0"/>
    <n v="1"/>
    <x v="0"/>
    <n v="219000"/>
    <n v="1.2"/>
    <n v="137"/>
    <x v="0"/>
    <x v="0"/>
    <x v="0"/>
    <n v="1"/>
    <n v="0"/>
    <x v="1"/>
    <n v="170"/>
    <x v="1"/>
    <x v="1"/>
    <x v="1"/>
  </r>
  <r>
    <x v="18"/>
    <x v="1"/>
    <n v="1"/>
    <x v="1"/>
    <n v="582"/>
    <n v="1"/>
    <n v="0"/>
    <x v="0"/>
    <n v="35"/>
    <n v="0"/>
    <n v="1"/>
    <x v="0"/>
    <n v="122000"/>
    <n v="0.9"/>
    <n v="139"/>
    <x v="0"/>
    <x v="0"/>
    <x v="0"/>
    <n v="1"/>
    <n v="0"/>
    <x v="1"/>
    <n v="71"/>
    <x v="0"/>
    <x v="0"/>
    <x v="0"/>
  </r>
  <r>
    <x v="19"/>
    <x v="1"/>
    <n v="1"/>
    <x v="1"/>
    <n v="66"/>
    <n v="1"/>
    <n v="0"/>
    <x v="0"/>
    <n v="20"/>
    <n v="0"/>
    <n v="1"/>
    <x v="0"/>
    <n v="742000"/>
    <n v="2.4"/>
    <n v="134"/>
    <x v="0"/>
    <x v="0"/>
    <x v="0"/>
    <n v="0"/>
    <n v="1"/>
    <x v="0"/>
    <n v="135"/>
    <x v="1"/>
    <x v="1"/>
    <x v="1"/>
  </r>
  <r>
    <x v="19"/>
    <x v="0"/>
    <n v="0"/>
    <x v="0"/>
    <n v="280"/>
    <n v="1"/>
    <n v="0"/>
    <x v="0"/>
    <n v="30"/>
    <n v="1"/>
    <n v="0"/>
    <x v="1"/>
    <n v="244000"/>
    <n v="1.6"/>
    <n v="130"/>
    <x v="1"/>
    <x v="1"/>
    <x v="0"/>
    <n v="0"/>
    <n v="1"/>
    <x v="0"/>
    <n v="193"/>
    <x v="1"/>
    <x v="1"/>
    <x v="1"/>
  </r>
  <r>
    <x v="19"/>
    <x v="1"/>
    <n v="1"/>
    <x v="1"/>
    <n v="748"/>
    <n v="1"/>
    <n v="0"/>
    <x v="0"/>
    <n v="20"/>
    <n v="0"/>
    <n v="1"/>
    <x v="0"/>
    <n v="70000"/>
    <n v="2.4"/>
    <n v="134"/>
    <x v="0"/>
    <x v="0"/>
    <x v="1"/>
    <n v="0"/>
    <n v="1"/>
    <x v="0"/>
    <n v="135"/>
    <x v="1"/>
    <x v="1"/>
    <x v="1"/>
  </r>
  <r>
    <x v="19"/>
    <x v="0"/>
    <n v="0"/>
    <x v="0"/>
    <n v="129"/>
    <n v="0"/>
    <n v="1"/>
    <x v="1"/>
    <n v="45"/>
    <n v="1"/>
    <n v="0"/>
    <x v="1"/>
    <n v="305000"/>
    <n v="1.1000000000000001"/>
    <n v="137"/>
    <x v="0"/>
    <x v="0"/>
    <x v="0"/>
    <n v="1"/>
    <n v="0"/>
    <x v="1"/>
    <n v="121"/>
    <x v="0"/>
    <x v="0"/>
    <x v="0"/>
  </r>
  <r>
    <x v="19"/>
    <x v="0"/>
    <n v="0"/>
    <x v="0"/>
    <n v="176"/>
    <n v="1"/>
    <n v="0"/>
    <x v="0"/>
    <n v="25"/>
    <n v="0"/>
    <n v="1"/>
    <x v="0"/>
    <n v="221000"/>
    <n v="1"/>
    <n v="136"/>
    <x v="0"/>
    <x v="0"/>
    <x v="0"/>
    <n v="0"/>
    <n v="1"/>
    <x v="0"/>
    <n v="150"/>
    <x v="1"/>
    <x v="1"/>
    <x v="1"/>
  </r>
  <r>
    <x v="19"/>
    <x v="1"/>
    <n v="1"/>
    <x v="1"/>
    <n v="68"/>
    <n v="1"/>
    <n v="0"/>
    <x v="0"/>
    <n v="20"/>
    <n v="0"/>
    <n v="1"/>
    <x v="0"/>
    <n v="70000"/>
    <n v="2.4"/>
    <n v="134"/>
    <x v="0"/>
    <x v="0"/>
    <x v="0"/>
    <n v="0"/>
    <n v="1"/>
    <x v="0"/>
    <n v="135"/>
    <x v="1"/>
    <x v="1"/>
    <x v="1"/>
  </r>
  <r>
    <x v="19"/>
    <x v="0"/>
    <n v="0"/>
    <x v="0"/>
    <n v="281"/>
    <n v="1"/>
    <n v="0"/>
    <x v="0"/>
    <n v="25"/>
    <n v="1"/>
    <n v="0"/>
    <x v="1"/>
    <n v="302000"/>
    <n v="1"/>
    <n v="141"/>
    <x v="1"/>
    <x v="1"/>
    <x v="0"/>
    <n v="0"/>
    <n v="1"/>
    <x v="0"/>
    <n v="78"/>
    <x v="1"/>
    <x v="1"/>
    <x v="1"/>
  </r>
  <r>
    <x v="19"/>
    <x v="0"/>
    <n v="0"/>
    <x v="0"/>
    <n v="176"/>
    <n v="1"/>
    <n v="0"/>
    <x v="0"/>
    <n v="20"/>
    <n v="0"/>
    <n v="1"/>
    <x v="0"/>
    <n v="70000"/>
    <n v="2.4"/>
    <n v="134"/>
    <x v="0"/>
    <x v="0"/>
    <x v="1"/>
    <n v="0"/>
    <n v="1"/>
    <x v="0"/>
    <n v="135"/>
    <x v="1"/>
    <x v="1"/>
    <x v="1"/>
  </r>
  <r>
    <x v="19"/>
    <x v="0"/>
    <n v="0"/>
    <x v="0"/>
    <n v="129"/>
    <n v="0"/>
    <n v="1"/>
    <x v="1"/>
    <n v="45"/>
    <n v="1"/>
    <n v="0"/>
    <x v="1"/>
    <n v="305000"/>
    <n v="1.1000000000000001"/>
    <n v="137"/>
    <x v="0"/>
    <x v="0"/>
    <x v="0"/>
    <n v="1"/>
    <n v="0"/>
    <x v="1"/>
    <n v="121"/>
    <x v="0"/>
    <x v="0"/>
    <x v="0"/>
  </r>
  <r>
    <x v="19"/>
    <x v="0"/>
    <n v="0"/>
    <x v="0"/>
    <n v="129"/>
    <n v="0"/>
    <n v="1"/>
    <x v="1"/>
    <n v="25"/>
    <n v="1"/>
    <n v="0"/>
    <x v="1"/>
    <n v="181000"/>
    <n v="1.1000000000000001"/>
    <n v="144"/>
    <x v="0"/>
    <x v="0"/>
    <x v="0"/>
    <n v="0"/>
    <n v="1"/>
    <x v="0"/>
    <n v="121"/>
    <x v="0"/>
    <x v="0"/>
    <x v="0"/>
  </r>
  <r>
    <x v="19"/>
    <x v="0"/>
    <n v="0"/>
    <x v="0"/>
    <n v="129"/>
    <n v="0"/>
    <n v="1"/>
    <x v="1"/>
    <n v="45"/>
    <n v="1"/>
    <n v="0"/>
    <x v="1"/>
    <n v="362000"/>
    <n v="1.1000000000000001"/>
    <n v="139"/>
    <x v="0"/>
    <x v="0"/>
    <x v="0"/>
    <n v="1"/>
    <n v="0"/>
    <x v="1"/>
    <n v="121"/>
    <x v="0"/>
    <x v="0"/>
    <x v="0"/>
  </r>
  <r>
    <x v="19"/>
    <x v="0"/>
    <n v="0"/>
    <x v="0"/>
    <n v="176"/>
    <n v="1"/>
    <n v="0"/>
    <x v="0"/>
    <n v="25"/>
    <n v="0"/>
    <n v="1"/>
    <x v="0"/>
    <n v="221000"/>
    <n v="1"/>
    <n v="136"/>
    <x v="0"/>
    <x v="0"/>
    <x v="0"/>
    <n v="1"/>
    <n v="0"/>
    <x v="1"/>
    <n v="150"/>
    <x v="1"/>
    <x v="1"/>
    <x v="1"/>
  </r>
  <r>
    <x v="19"/>
    <x v="0"/>
    <n v="0"/>
    <x v="0"/>
    <n v="280"/>
    <n v="1"/>
    <n v="0"/>
    <x v="0"/>
    <n v="25"/>
    <n v="1"/>
    <n v="0"/>
    <x v="1"/>
    <n v="302000"/>
    <n v="1"/>
    <n v="141"/>
    <x v="1"/>
    <x v="1"/>
    <x v="0"/>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0"/>
    <n v="0"/>
    <x v="0"/>
    <n v="129"/>
    <n v="0"/>
    <n v="1"/>
    <x v="1"/>
    <n v="45"/>
    <n v="1"/>
    <n v="0"/>
    <x v="1"/>
    <n v="362000"/>
    <n v="1.1000000000000001"/>
    <n v="139"/>
    <x v="0"/>
    <x v="0"/>
    <x v="1"/>
    <n v="1"/>
    <n v="0"/>
    <x v="1"/>
    <n v="121"/>
    <x v="0"/>
    <x v="0"/>
    <x v="0"/>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1"/>
    <n v="1"/>
    <x v="1"/>
    <n v="66"/>
    <n v="1"/>
    <n v="0"/>
    <x v="0"/>
    <n v="20"/>
    <n v="0"/>
    <n v="1"/>
    <x v="0"/>
    <n v="70000"/>
    <n v="2.4"/>
    <n v="134"/>
    <x v="0"/>
    <x v="0"/>
    <x v="0"/>
    <n v="0"/>
    <n v="1"/>
    <x v="0"/>
    <n v="135"/>
    <x v="1"/>
    <x v="1"/>
    <x v="1"/>
  </r>
  <r>
    <x v="19"/>
    <x v="1"/>
    <n v="1"/>
    <x v="1"/>
    <n v="66"/>
    <n v="1"/>
    <n v="0"/>
    <x v="0"/>
    <n v="20"/>
    <n v="0"/>
    <n v="1"/>
    <x v="0"/>
    <n v="70000"/>
    <n v="2.4"/>
    <n v="134"/>
    <x v="0"/>
    <x v="0"/>
    <x v="0"/>
    <n v="0"/>
    <n v="1"/>
    <x v="0"/>
    <n v="135"/>
    <x v="1"/>
    <x v="1"/>
    <x v="1"/>
  </r>
  <r>
    <x v="19"/>
    <x v="0"/>
    <n v="0"/>
    <x v="0"/>
    <n v="280"/>
    <n v="1"/>
    <n v="0"/>
    <x v="0"/>
    <n v="25"/>
    <n v="1"/>
    <n v="0"/>
    <x v="1"/>
    <n v="302000"/>
    <n v="1"/>
    <n v="141"/>
    <x v="1"/>
    <x v="1"/>
    <x v="0"/>
    <n v="0"/>
    <n v="1"/>
    <x v="0"/>
    <n v="78"/>
    <x v="1"/>
    <x v="1"/>
    <x v="1"/>
  </r>
  <r>
    <x v="19"/>
    <x v="0"/>
    <n v="0"/>
    <x v="0"/>
    <n v="280"/>
    <n v="1"/>
    <n v="0"/>
    <x v="0"/>
    <n v="25"/>
    <n v="1"/>
    <n v="0"/>
    <x v="1"/>
    <n v="302000"/>
    <n v="1"/>
    <n v="141"/>
    <x v="1"/>
    <x v="1"/>
    <x v="1"/>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0"/>
    <n v="0"/>
    <x v="0"/>
    <n v="176"/>
    <n v="1"/>
    <n v="0"/>
    <x v="0"/>
    <n v="25"/>
    <n v="0"/>
    <n v="1"/>
    <x v="0"/>
    <n v="221000"/>
    <n v="1"/>
    <n v="136"/>
    <x v="0"/>
    <x v="0"/>
    <x v="1"/>
    <n v="1"/>
    <n v="0"/>
    <x v="1"/>
    <n v="150"/>
    <x v="1"/>
    <x v="1"/>
    <x v="1"/>
  </r>
  <r>
    <x v="19"/>
    <x v="0"/>
    <n v="0"/>
    <x v="0"/>
    <n v="176"/>
    <n v="1"/>
    <n v="0"/>
    <x v="0"/>
    <n v="25"/>
    <n v="0"/>
    <n v="1"/>
    <x v="0"/>
    <n v="221000"/>
    <n v="1"/>
    <n v="136"/>
    <x v="0"/>
    <x v="0"/>
    <x v="0"/>
    <n v="1"/>
    <n v="0"/>
    <x v="1"/>
    <n v="150"/>
    <x v="1"/>
    <x v="1"/>
    <x v="1"/>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0"/>
    <n v="0"/>
    <x v="0"/>
    <n v="176"/>
    <n v="1"/>
    <n v="0"/>
    <x v="0"/>
    <n v="25"/>
    <n v="0"/>
    <n v="1"/>
    <x v="0"/>
    <n v="221000"/>
    <n v="1"/>
    <n v="136"/>
    <x v="0"/>
    <x v="0"/>
    <x v="0"/>
    <n v="1"/>
    <n v="0"/>
    <x v="1"/>
    <n v="150"/>
    <x v="1"/>
    <x v="1"/>
    <x v="1"/>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1"/>
    <n v="1"/>
    <x v="1"/>
    <n v="66"/>
    <n v="1"/>
    <n v="0"/>
    <x v="0"/>
    <n v="20"/>
    <n v="0"/>
    <n v="1"/>
    <x v="0"/>
    <n v="70000"/>
    <n v="2.4"/>
    <n v="134"/>
    <x v="0"/>
    <x v="0"/>
    <x v="0"/>
    <n v="0"/>
    <n v="1"/>
    <x v="0"/>
    <n v="135"/>
    <x v="1"/>
    <x v="1"/>
    <x v="1"/>
  </r>
  <r>
    <x v="19"/>
    <x v="0"/>
    <n v="0"/>
    <x v="0"/>
    <n v="280"/>
    <n v="1"/>
    <n v="0"/>
    <x v="0"/>
    <n v="25"/>
    <n v="1"/>
    <n v="0"/>
    <x v="1"/>
    <n v="302000"/>
    <n v="1"/>
    <n v="141"/>
    <x v="1"/>
    <x v="1"/>
    <x v="0"/>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0"/>
    <n v="0"/>
    <x v="0"/>
    <n v="280"/>
    <n v="1"/>
    <n v="0"/>
    <x v="0"/>
    <n v="25"/>
    <n v="1"/>
    <n v="0"/>
    <x v="1"/>
    <n v="302000"/>
    <n v="1"/>
    <n v="141"/>
    <x v="1"/>
    <x v="1"/>
    <x v="1"/>
    <n v="0"/>
    <n v="1"/>
    <x v="0"/>
    <n v="78"/>
    <x v="1"/>
    <x v="1"/>
    <x v="1"/>
  </r>
  <r>
    <x v="19"/>
    <x v="1"/>
    <n v="1"/>
    <x v="1"/>
    <n v="66"/>
    <n v="1"/>
    <n v="0"/>
    <x v="0"/>
    <n v="20"/>
    <n v="0"/>
    <n v="1"/>
    <x v="0"/>
    <n v="70000"/>
    <n v="2.4"/>
    <n v="134"/>
    <x v="0"/>
    <x v="0"/>
    <x v="1"/>
    <n v="0"/>
    <n v="1"/>
    <x v="0"/>
    <n v="135"/>
    <x v="1"/>
    <x v="1"/>
    <x v="1"/>
  </r>
  <r>
    <x v="19"/>
    <x v="1"/>
    <n v="1"/>
    <x v="1"/>
    <n v="66"/>
    <n v="1"/>
    <n v="0"/>
    <x v="0"/>
    <n v="20"/>
    <n v="0"/>
    <n v="1"/>
    <x v="0"/>
    <n v="70000"/>
    <n v="2.4"/>
    <n v="134"/>
    <x v="0"/>
    <x v="0"/>
    <x v="0"/>
    <n v="0"/>
    <n v="1"/>
    <x v="0"/>
    <n v="135"/>
    <x v="1"/>
    <x v="1"/>
    <x v="1"/>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176"/>
    <n v="1"/>
    <n v="0"/>
    <x v="0"/>
    <n v="25"/>
    <n v="0"/>
    <n v="1"/>
    <x v="0"/>
    <n v="221000"/>
    <n v="1"/>
    <n v="136"/>
    <x v="0"/>
    <x v="0"/>
    <x v="0"/>
    <n v="1"/>
    <n v="0"/>
    <x v="1"/>
    <n v="150"/>
    <x v="1"/>
    <x v="1"/>
    <x v="1"/>
  </r>
  <r>
    <x v="19"/>
    <x v="0"/>
    <n v="0"/>
    <x v="0"/>
    <n v="129"/>
    <n v="0"/>
    <n v="1"/>
    <x v="1"/>
    <n v="45"/>
    <n v="1"/>
    <n v="0"/>
    <x v="1"/>
    <n v="362000"/>
    <n v="1.1000000000000001"/>
    <n v="139"/>
    <x v="0"/>
    <x v="0"/>
    <x v="0"/>
    <n v="1"/>
    <n v="0"/>
    <x v="1"/>
    <n v="121"/>
    <x v="0"/>
    <x v="0"/>
    <x v="0"/>
  </r>
  <r>
    <x v="19"/>
    <x v="1"/>
    <n v="1"/>
    <x v="1"/>
    <n v="66"/>
    <n v="1"/>
    <n v="0"/>
    <x v="0"/>
    <n v="20"/>
    <n v="0"/>
    <n v="1"/>
    <x v="0"/>
    <n v="70000"/>
    <n v="2.4"/>
    <n v="134"/>
    <x v="0"/>
    <x v="0"/>
    <x v="0"/>
    <n v="0"/>
    <n v="1"/>
    <x v="0"/>
    <n v="135"/>
    <x v="1"/>
    <x v="1"/>
    <x v="1"/>
  </r>
  <r>
    <x v="19"/>
    <x v="1"/>
    <n v="1"/>
    <x v="1"/>
    <n v="66"/>
    <n v="1"/>
    <n v="0"/>
    <x v="0"/>
    <n v="20"/>
    <n v="0"/>
    <n v="1"/>
    <x v="0"/>
    <n v="70000"/>
    <n v="2.4"/>
    <n v="134"/>
    <x v="0"/>
    <x v="0"/>
    <x v="0"/>
    <n v="0"/>
    <n v="1"/>
    <x v="0"/>
    <n v="135"/>
    <x v="1"/>
    <x v="1"/>
    <x v="1"/>
  </r>
  <r>
    <x v="19"/>
    <x v="0"/>
    <n v="0"/>
    <x v="0"/>
    <n v="280"/>
    <n v="1"/>
    <n v="0"/>
    <x v="0"/>
    <n v="25"/>
    <n v="1"/>
    <n v="0"/>
    <x v="1"/>
    <n v="302000"/>
    <n v="1"/>
    <n v="141"/>
    <x v="1"/>
    <x v="1"/>
    <x v="0"/>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0"/>
    <n v="0"/>
    <x v="0"/>
    <n v="176"/>
    <n v="1"/>
    <n v="0"/>
    <x v="0"/>
    <n v="25"/>
    <n v="0"/>
    <n v="1"/>
    <x v="0"/>
    <n v="221000"/>
    <n v="1"/>
    <n v="136"/>
    <x v="0"/>
    <x v="0"/>
    <x v="1"/>
    <n v="1"/>
    <n v="0"/>
    <x v="1"/>
    <n v="150"/>
    <x v="1"/>
    <x v="1"/>
    <x v="1"/>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1"/>
    <n v="1"/>
    <x v="1"/>
    <n v="66"/>
    <n v="1"/>
    <n v="0"/>
    <x v="0"/>
    <n v="20"/>
    <n v="0"/>
    <n v="1"/>
    <x v="0"/>
    <n v="70000"/>
    <n v="2.4"/>
    <n v="134"/>
    <x v="0"/>
    <x v="0"/>
    <x v="0"/>
    <n v="0"/>
    <n v="1"/>
    <x v="0"/>
    <n v="135"/>
    <x v="1"/>
    <x v="1"/>
    <x v="1"/>
  </r>
  <r>
    <x v="19"/>
    <x v="0"/>
    <n v="0"/>
    <x v="0"/>
    <n v="129"/>
    <n v="0"/>
    <n v="1"/>
    <x v="1"/>
    <n v="45"/>
    <n v="1"/>
    <n v="0"/>
    <x v="1"/>
    <n v="362000"/>
    <n v="1.1000000000000001"/>
    <n v="139"/>
    <x v="0"/>
    <x v="0"/>
    <x v="0"/>
    <n v="1"/>
    <n v="0"/>
    <x v="1"/>
    <n v="121"/>
    <x v="0"/>
    <x v="0"/>
    <x v="0"/>
  </r>
  <r>
    <x v="19"/>
    <x v="0"/>
    <n v="0"/>
    <x v="0"/>
    <n v="280"/>
    <n v="1"/>
    <n v="0"/>
    <x v="0"/>
    <n v="25"/>
    <n v="1"/>
    <n v="0"/>
    <x v="1"/>
    <n v="302000"/>
    <n v="1"/>
    <n v="141"/>
    <x v="1"/>
    <x v="1"/>
    <x v="0"/>
    <n v="0"/>
    <n v="1"/>
    <x v="0"/>
    <n v="78"/>
    <x v="1"/>
    <x v="1"/>
    <x v="1"/>
  </r>
  <r>
    <x v="19"/>
    <x v="1"/>
    <n v="1"/>
    <x v="1"/>
    <n v="66"/>
    <n v="1"/>
    <n v="0"/>
    <x v="0"/>
    <n v="20"/>
    <n v="0"/>
    <n v="1"/>
    <x v="0"/>
    <n v="70000"/>
    <n v="2.4"/>
    <n v="134"/>
    <x v="0"/>
    <x v="0"/>
    <x v="1"/>
    <n v="0"/>
    <n v="1"/>
    <x v="0"/>
    <n v="135"/>
    <x v="1"/>
    <x v="1"/>
    <x v="1"/>
  </r>
  <r>
    <x v="19"/>
    <x v="0"/>
    <n v="0"/>
    <x v="0"/>
    <n v="129"/>
    <n v="0"/>
    <n v="1"/>
    <x v="1"/>
    <n v="45"/>
    <n v="1"/>
    <n v="0"/>
    <x v="1"/>
    <n v="362000"/>
    <n v="1.1000000000000001"/>
    <n v="139"/>
    <x v="0"/>
    <x v="0"/>
    <x v="0"/>
    <n v="1"/>
    <n v="0"/>
    <x v="1"/>
    <n v="121"/>
    <x v="0"/>
    <x v="0"/>
    <x v="0"/>
  </r>
  <r>
    <x v="19"/>
    <x v="0"/>
    <n v="0"/>
    <x v="0"/>
    <n v="129"/>
    <n v="0"/>
    <n v="1"/>
    <x v="1"/>
    <n v="45"/>
    <n v="1"/>
    <n v="0"/>
    <x v="1"/>
    <n v="362000"/>
    <n v="1.1000000000000001"/>
    <n v="139"/>
    <x v="0"/>
    <x v="0"/>
    <x v="0"/>
    <n v="1"/>
    <n v="0"/>
    <x v="1"/>
    <n v="121"/>
    <x v="0"/>
    <x v="0"/>
    <x v="0"/>
  </r>
  <r>
    <x v="19"/>
    <x v="1"/>
    <n v="1"/>
    <x v="1"/>
    <n v="66"/>
    <n v="1"/>
    <n v="0"/>
    <x v="0"/>
    <n v="20"/>
    <n v="0"/>
    <n v="1"/>
    <x v="0"/>
    <n v="70000"/>
    <n v="2.4"/>
    <n v="134"/>
    <x v="0"/>
    <x v="0"/>
    <x v="0"/>
    <n v="0"/>
    <n v="1"/>
    <x v="0"/>
    <n v="135"/>
    <x v="1"/>
    <x v="1"/>
    <x v="1"/>
  </r>
  <r>
    <x v="19"/>
    <x v="0"/>
    <n v="0"/>
    <x v="0"/>
    <n v="129"/>
    <n v="0"/>
    <n v="1"/>
    <x v="1"/>
    <n v="45"/>
    <n v="1"/>
    <n v="0"/>
    <x v="1"/>
    <n v="362000"/>
    <n v="1.1000000000000001"/>
    <n v="139"/>
    <x v="0"/>
    <x v="0"/>
    <x v="0"/>
    <n v="1"/>
    <n v="0"/>
    <x v="1"/>
    <n v="121"/>
    <x v="0"/>
    <x v="0"/>
    <x v="0"/>
  </r>
  <r>
    <x v="19"/>
    <x v="0"/>
    <n v="0"/>
    <x v="0"/>
    <n v="176"/>
    <n v="1"/>
    <n v="0"/>
    <x v="0"/>
    <n v="25"/>
    <n v="0"/>
    <n v="1"/>
    <x v="0"/>
    <n v="221000"/>
    <n v="1"/>
    <n v="136"/>
    <x v="0"/>
    <x v="0"/>
    <x v="0"/>
    <n v="1"/>
    <n v="0"/>
    <x v="1"/>
    <n v="150"/>
    <x v="1"/>
    <x v="1"/>
    <x v="1"/>
  </r>
  <r>
    <x v="19"/>
    <x v="1"/>
    <n v="1"/>
    <x v="1"/>
    <n v="66"/>
    <n v="1"/>
    <n v="0"/>
    <x v="0"/>
    <n v="20"/>
    <n v="0"/>
    <n v="1"/>
    <x v="0"/>
    <n v="70000"/>
    <n v="2.4"/>
    <n v="134"/>
    <x v="0"/>
    <x v="0"/>
    <x v="0"/>
    <n v="0"/>
    <n v="1"/>
    <x v="0"/>
    <n v="135"/>
    <x v="1"/>
    <x v="1"/>
    <x v="1"/>
  </r>
  <r>
    <x v="19"/>
    <x v="0"/>
    <n v="0"/>
    <x v="0"/>
    <n v="280"/>
    <n v="1"/>
    <n v="0"/>
    <x v="0"/>
    <n v="25"/>
    <n v="1"/>
    <n v="0"/>
    <x v="1"/>
    <n v="302000"/>
    <n v="1"/>
    <n v="141"/>
    <x v="1"/>
    <x v="1"/>
    <x v="0"/>
    <n v="0"/>
    <n v="1"/>
    <x v="0"/>
    <n v="78"/>
    <x v="1"/>
    <x v="1"/>
    <x v="1"/>
  </r>
  <r>
    <x v="19"/>
    <x v="0"/>
    <n v="0"/>
    <x v="0"/>
    <n v="129"/>
    <n v="0"/>
    <n v="1"/>
    <x v="1"/>
    <n v="45"/>
    <n v="1"/>
    <n v="0"/>
    <x v="1"/>
    <n v="362000"/>
    <n v="1.1000000000000001"/>
    <n v="139"/>
    <x v="0"/>
    <x v="0"/>
    <x v="1"/>
    <n v="1"/>
    <n v="0"/>
    <x v="1"/>
    <n v="121"/>
    <x v="0"/>
    <x v="0"/>
    <x v="0"/>
  </r>
  <r>
    <x v="20"/>
    <x v="0"/>
    <n v="0"/>
    <x v="0"/>
    <n v="754"/>
    <n v="1"/>
    <n v="0"/>
    <x v="0"/>
    <n v="40"/>
    <n v="1"/>
    <n v="0"/>
    <x v="1"/>
    <n v="328000"/>
    <n v="1.2"/>
    <n v="126"/>
    <x v="0"/>
    <x v="0"/>
    <x v="0"/>
    <n v="0"/>
    <n v="1"/>
    <x v="0"/>
    <n v="90"/>
    <x v="0"/>
    <x v="0"/>
    <x v="0"/>
  </r>
  <r>
    <x v="20"/>
    <x v="0"/>
    <n v="0"/>
    <x v="0"/>
    <n v="34"/>
    <n v="0"/>
    <n v="1"/>
    <x v="1"/>
    <n v="20"/>
    <n v="0"/>
    <n v="1"/>
    <x v="0"/>
    <n v="204000"/>
    <n v="0.7"/>
    <n v="139"/>
    <x v="0"/>
    <x v="0"/>
    <x v="0"/>
    <n v="1"/>
    <n v="0"/>
    <x v="1"/>
    <n v="73"/>
    <x v="1"/>
    <x v="1"/>
    <x v="1"/>
  </r>
  <r>
    <x v="20"/>
    <x v="0"/>
    <n v="0"/>
    <x v="0"/>
    <n v="47"/>
    <n v="1"/>
    <n v="0"/>
    <x v="0"/>
    <n v="20"/>
    <n v="0"/>
    <n v="1"/>
    <x v="0"/>
    <n v="336000"/>
    <n v="0.7"/>
    <n v="139"/>
    <x v="0"/>
    <x v="0"/>
    <x v="0"/>
    <n v="0"/>
    <n v="1"/>
    <x v="0"/>
    <n v="73"/>
    <x v="1"/>
    <x v="1"/>
    <x v="1"/>
  </r>
  <r>
    <x v="20"/>
    <x v="1"/>
    <n v="1"/>
    <x v="1"/>
    <n v="582"/>
    <n v="0"/>
    <n v="1"/>
    <x v="1"/>
    <n v="40"/>
    <n v="0"/>
    <n v="1"/>
    <x v="0"/>
    <n v="242000"/>
    <n v="3.7"/>
    <n v="134"/>
    <x v="0"/>
    <x v="0"/>
    <x v="0"/>
    <n v="0"/>
    <n v="1"/>
    <x v="0"/>
    <n v="96"/>
    <x v="1"/>
    <x v="1"/>
    <x v="1"/>
  </r>
  <r>
    <x v="20"/>
    <x v="1"/>
    <n v="1"/>
    <x v="1"/>
    <n v="582"/>
    <n v="0"/>
    <n v="1"/>
    <x v="1"/>
    <n v="40"/>
    <n v="0"/>
    <n v="1"/>
    <x v="0"/>
    <n v="242000"/>
    <n v="3.7"/>
    <n v="134"/>
    <x v="0"/>
    <x v="0"/>
    <x v="0"/>
    <n v="0"/>
    <n v="1"/>
    <x v="0"/>
    <n v="96"/>
    <x v="1"/>
    <x v="1"/>
    <x v="1"/>
  </r>
  <r>
    <x v="20"/>
    <x v="1"/>
    <n v="1"/>
    <x v="1"/>
    <n v="582"/>
    <n v="0"/>
    <n v="1"/>
    <x v="1"/>
    <n v="40"/>
    <n v="0"/>
    <n v="1"/>
    <x v="0"/>
    <n v="242000"/>
    <n v="3.7"/>
    <n v="134"/>
    <x v="0"/>
    <x v="0"/>
    <x v="0"/>
    <n v="0"/>
    <n v="1"/>
    <x v="0"/>
    <n v="96"/>
    <x v="1"/>
    <x v="1"/>
    <x v="1"/>
  </r>
  <r>
    <x v="20"/>
    <x v="1"/>
    <n v="1"/>
    <x v="1"/>
    <n v="2656"/>
    <n v="1"/>
    <n v="0"/>
    <x v="0"/>
    <n v="38"/>
    <n v="0"/>
    <n v="1"/>
    <x v="0"/>
    <n v="329000"/>
    <n v="3"/>
    <n v="142"/>
    <x v="1"/>
    <x v="1"/>
    <x v="0"/>
    <n v="0"/>
    <n v="1"/>
    <x v="0"/>
    <n v="30"/>
    <x v="1"/>
    <x v="1"/>
    <x v="1"/>
  </r>
  <r>
    <x v="20"/>
    <x v="1"/>
    <n v="1"/>
    <x v="1"/>
    <n v="582"/>
    <n v="0"/>
    <n v="1"/>
    <x v="1"/>
    <n v="30"/>
    <n v="1"/>
    <n v="0"/>
    <x v="1"/>
    <n v="127000"/>
    <n v="0.9"/>
    <n v="145"/>
    <x v="1"/>
    <x v="1"/>
    <x v="1"/>
    <n v="0"/>
    <n v="1"/>
    <x v="0"/>
    <n v="95"/>
    <x v="0"/>
    <x v="0"/>
    <x v="0"/>
  </r>
  <r>
    <x v="20"/>
    <x v="1"/>
    <n v="1"/>
    <x v="1"/>
    <n v="897"/>
    <n v="1"/>
    <n v="0"/>
    <x v="0"/>
    <n v="40"/>
    <n v="0"/>
    <n v="1"/>
    <x v="0"/>
    <n v="270000"/>
    <n v="1"/>
    <n v="133"/>
    <x v="1"/>
    <x v="1"/>
    <x v="1"/>
    <n v="0"/>
    <n v="1"/>
    <x v="0"/>
    <n v="80"/>
    <x v="0"/>
    <x v="0"/>
    <x v="0"/>
  </r>
  <r>
    <x v="20"/>
    <x v="0"/>
    <n v="0"/>
    <x v="0"/>
    <n v="319"/>
    <n v="1"/>
    <n v="0"/>
    <x v="0"/>
    <n v="60"/>
    <n v="0"/>
    <n v="1"/>
    <x v="0"/>
    <n v="454000"/>
    <n v="1.1000000000000001"/>
    <n v="131"/>
    <x v="0"/>
    <x v="0"/>
    <x v="1"/>
    <n v="1"/>
    <n v="0"/>
    <x v="1"/>
    <n v="10"/>
    <x v="1"/>
    <x v="1"/>
    <x v="1"/>
  </r>
  <r>
    <x v="20"/>
    <x v="1"/>
    <n v="1"/>
    <x v="1"/>
    <n v="1896"/>
    <n v="1"/>
    <n v="0"/>
    <x v="0"/>
    <n v="38"/>
    <n v="0"/>
    <n v="1"/>
    <x v="0"/>
    <n v="329000"/>
    <n v="0.6"/>
    <n v="142"/>
    <x v="1"/>
    <x v="1"/>
    <x v="0"/>
    <n v="0"/>
    <n v="1"/>
    <x v="0"/>
    <n v="172"/>
    <x v="1"/>
    <x v="1"/>
    <x v="1"/>
  </r>
  <r>
    <x v="20"/>
    <x v="1"/>
    <n v="1"/>
    <x v="1"/>
    <n v="59"/>
    <n v="0"/>
    <n v="1"/>
    <x v="1"/>
    <n v="38"/>
    <n v="1"/>
    <n v="0"/>
    <x v="1"/>
    <n v="304000"/>
    <n v="3.5"/>
    <n v="136"/>
    <x v="0"/>
    <x v="0"/>
    <x v="1"/>
    <n v="1"/>
    <n v="0"/>
    <x v="1"/>
    <n v="187"/>
    <x v="0"/>
    <x v="0"/>
    <x v="0"/>
  </r>
  <r>
    <x v="20"/>
    <x v="1"/>
    <n v="1"/>
    <x v="1"/>
    <n v="253"/>
    <n v="1"/>
    <n v="0"/>
    <x v="0"/>
    <n v="35"/>
    <n v="0"/>
    <n v="1"/>
    <x v="0"/>
    <n v="226000"/>
    <n v="1.7"/>
    <n v="140"/>
    <x v="0"/>
    <x v="0"/>
    <x v="0"/>
    <n v="0"/>
    <n v="1"/>
    <x v="0"/>
    <n v="250"/>
    <x v="0"/>
    <x v="0"/>
    <x v="0"/>
  </r>
  <r>
    <x v="20"/>
    <x v="0"/>
    <n v="0"/>
    <x v="0"/>
    <n v="260"/>
    <n v="1"/>
    <n v="0"/>
    <x v="0"/>
    <n v="38"/>
    <n v="0"/>
    <n v="1"/>
    <x v="0"/>
    <n v="252000"/>
    <n v="2.2000000000000002"/>
    <n v="132"/>
    <x v="0"/>
    <x v="0"/>
    <x v="0"/>
    <n v="1"/>
    <n v="0"/>
    <x v="1"/>
    <n v="45"/>
    <x v="1"/>
    <x v="1"/>
    <x v="1"/>
  </r>
  <r>
    <x v="20"/>
    <x v="1"/>
    <n v="1"/>
    <x v="1"/>
    <n v="1896"/>
    <n v="0"/>
    <n v="1"/>
    <x v="1"/>
    <n v="38"/>
    <n v="0"/>
    <n v="1"/>
    <x v="0"/>
    <n v="224000"/>
    <n v="2.5"/>
    <n v="134"/>
    <x v="0"/>
    <x v="0"/>
    <x v="0"/>
    <n v="0"/>
    <n v="1"/>
    <x v="0"/>
    <n v="172"/>
    <x v="1"/>
    <x v="1"/>
    <x v="1"/>
  </r>
  <r>
    <x v="20"/>
    <x v="0"/>
    <n v="0"/>
    <x v="0"/>
    <n v="146"/>
    <n v="1"/>
    <n v="0"/>
    <x v="0"/>
    <n v="45"/>
    <n v="1"/>
    <n v="0"/>
    <x v="1"/>
    <n v="250000"/>
    <n v="6.1"/>
    <n v="131"/>
    <x v="0"/>
    <x v="0"/>
    <x v="0"/>
    <n v="0"/>
    <n v="1"/>
    <x v="0"/>
    <n v="107"/>
    <x v="0"/>
    <x v="0"/>
    <x v="0"/>
  </r>
  <r>
    <x v="20"/>
    <x v="0"/>
    <n v="0"/>
    <x v="0"/>
    <n v="617"/>
    <n v="0"/>
    <n v="1"/>
    <x v="1"/>
    <n v="40"/>
    <n v="0"/>
    <n v="1"/>
    <x v="0"/>
    <n v="216000"/>
    <n v="0.6"/>
    <n v="138"/>
    <x v="0"/>
    <x v="0"/>
    <x v="0"/>
    <n v="1"/>
    <n v="0"/>
    <x v="1"/>
    <n v="54"/>
    <x v="0"/>
    <x v="0"/>
    <x v="0"/>
  </r>
  <r>
    <x v="20"/>
    <x v="0"/>
    <n v="0"/>
    <x v="0"/>
    <n v="2281"/>
    <n v="0"/>
    <n v="1"/>
    <x v="1"/>
    <n v="40"/>
    <n v="0"/>
    <n v="1"/>
    <x v="0"/>
    <n v="203000"/>
    <n v="1"/>
    <n v="141"/>
    <x v="0"/>
    <x v="0"/>
    <x v="0"/>
    <n v="0"/>
    <n v="1"/>
    <x v="0"/>
    <n v="187"/>
    <x v="0"/>
    <x v="0"/>
    <x v="0"/>
  </r>
  <r>
    <x v="20"/>
    <x v="0"/>
    <n v="0"/>
    <x v="0"/>
    <n v="47"/>
    <n v="0"/>
    <n v="1"/>
    <x v="1"/>
    <n v="38"/>
    <n v="0"/>
    <n v="1"/>
    <x v="0"/>
    <n v="224000"/>
    <n v="0.7"/>
    <n v="137"/>
    <x v="0"/>
    <x v="0"/>
    <x v="0"/>
    <n v="0"/>
    <n v="1"/>
    <x v="0"/>
    <n v="73"/>
    <x v="1"/>
    <x v="1"/>
    <x v="1"/>
  </r>
  <r>
    <x v="20"/>
    <x v="1"/>
    <n v="1"/>
    <x v="1"/>
    <n v="582"/>
    <n v="0"/>
    <n v="1"/>
    <x v="1"/>
    <n v="30"/>
    <n v="1"/>
    <n v="0"/>
    <x v="1"/>
    <n v="127000"/>
    <n v="0.9"/>
    <n v="145"/>
    <x v="1"/>
    <x v="1"/>
    <x v="0"/>
    <n v="0"/>
    <n v="1"/>
    <x v="0"/>
    <n v="95"/>
    <x v="0"/>
    <x v="0"/>
    <x v="0"/>
  </r>
  <r>
    <x v="20"/>
    <x v="0"/>
    <n v="0"/>
    <x v="0"/>
    <n v="96"/>
    <n v="0"/>
    <n v="1"/>
    <x v="1"/>
    <n v="30"/>
    <n v="1"/>
    <n v="0"/>
    <x v="1"/>
    <n v="127000"/>
    <n v="0.9"/>
    <n v="145"/>
    <x v="1"/>
    <x v="1"/>
    <x v="1"/>
    <n v="0"/>
    <n v="1"/>
    <x v="0"/>
    <n v="94"/>
    <x v="0"/>
    <x v="0"/>
    <x v="0"/>
  </r>
  <r>
    <x v="20"/>
    <x v="1"/>
    <n v="1"/>
    <x v="1"/>
    <n v="68"/>
    <n v="0"/>
    <n v="1"/>
    <x v="1"/>
    <n v="20"/>
    <n v="0"/>
    <n v="1"/>
    <x v="0"/>
    <n v="325000"/>
    <n v="2.9"/>
    <n v="127"/>
    <x v="0"/>
    <x v="0"/>
    <x v="1"/>
    <n v="1"/>
    <n v="0"/>
    <x v="1"/>
    <n v="64"/>
    <x v="1"/>
    <x v="1"/>
    <x v="1"/>
  </r>
  <r>
    <x v="20"/>
    <x v="1"/>
    <n v="1"/>
    <x v="1"/>
    <n v="2656"/>
    <n v="0"/>
    <n v="1"/>
    <x v="1"/>
    <n v="40"/>
    <n v="0"/>
    <n v="1"/>
    <x v="0"/>
    <n v="286000"/>
    <n v="2.2999999999999998"/>
    <n v="131"/>
    <x v="1"/>
    <x v="1"/>
    <x v="0"/>
    <n v="0"/>
    <n v="1"/>
    <x v="0"/>
    <n v="30"/>
    <x v="0"/>
    <x v="0"/>
    <x v="0"/>
  </r>
  <r>
    <x v="20"/>
    <x v="1"/>
    <n v="1"/>
    <x v="1"/>
    <n v="189"/>
    <n v="1"/>
    <n v="0"/>
    <x v="0"/>
    <n v="30"/>
    <n v="0"/>
    <n v="1"/>
    <x v="0"/>
    <n v="305000"/>
    <n v="2.2999999999999998"/>
    <n v="137"/>
    <x v="0"/>
    <x v="0"/>
    <x v="1"/>
    <n v="0"/>
    <n v="1"/>
    <x v="0"/>
    <n v="30"/>
    <x v="0"/>
    <x v="0"/>
    <x v="0"/>
  </r>
  <r>
    <x v="20"/>
    <x v="1"/>
    <n v="1"/>
    <x v="1"/>
    <n v="897"/>
    <n v="1"/>
    <n v="0"/>
    <x v="0"/>
    <n v="45"/>
    <n v="0"/>
    <n v="1"/>
    <x v="0"/>
    <n v="362000"/>
    <n v="1"/>
    <n v="133"/>
    <x v="1"/>
    <x v="1"/>
    <x v="0"/>
    <n v="0"/>
    <n v="1"/>
    <x v="0"/>
    <n v="80"/>
    <x v="0"/>
    <x v="0"/>
    <x v="0"/>
  </r>
  <r>
    <x v="20"/>
    <x v="0"/>
    <n v="0"/>
    <x v="0"/>
    <n v="257"/>
    <n v="0"/>
    <n v="1"/>
    <x v="1"/>
    <n v="25"/>
    <n v="0"/>
    <n v="1"/>
    <x v="0"/>
    <n v="274000"/>
    <n v="1"/>
    <n v="140"/>
    <x v="0"/>
    <x v="0"/>
    <x v="1"/>
    <n v="1"/>
    <n v="0"/>
    <x v="1"/>
    <n v="245"/>
    <x v="1"/>
    <x v="1"/>
    <x v="1"/>
  </r>
  <r>
    <x v="20"/>
    <x v="0"/>
    <n v="0"/>
    <x v="0"/>
    <n v="315"/>
    <n v="1"/>
    <n v="0"/>
    <x v="0"/>
    <n v="60"/>
    <n v="0"/>
    <n v="1"/>
    <x v="0"/>
    <n v="45400"/>
    <n v="1.1000000000000001"/>
    <n v="131"/>
    <x v="0"/>
    <x v="0"/>
    <x v="0"/>
    <n v="1"/>
    <n v="0"/>
    <x v="1"/>
    <n v="10"/>
    <x v="1"/>
    <x v="1"/>
    <x v="1"/>
  </r>
  <r>
    <x v="20"/>
    <x v="1"/>
    <n v="1"/>
    <x v="1"/>
    <n v="582"/>
    <n v="1"/>
    <n v="0"/>
    <x v="0"/>
    <n v="38"/>
    <n v="1"/>
    <n v="0"/>
    <x v="1"/>
    <n v="219000"/>
    <n v="0.6"/>
    <n v="138"/>
    <x v="1"/>
    <x v="1"/>
    <x v="0"/>
    <n v="1"/>
    <n v="0"/>
    <x v="1"/>
    <n v="40"/>
    <x v="1"/>
    <x v="1"/>
    <x v="1"/>
  </r>
  <r>
    <x v="20"/>
    <x v="1"/>
    <n v="1"/>
    <x v="1"/>
    <n v="56"/>
    <n v="1"/>
    <n v="0"/>
    <x v="0"/>
    <n v="62"/>
    <n v="0"/>
    <n v="1"/>
    <x v="0"/>
    <n v="263358.03000000003"/>
    <n v="6.8"/>
    <n v="146"/>
    <x v="1"/>
    <x v="1"/>
    <x v="1"/>
    <n v="0"/>
    <n v="1"/>
    <x v="0"/>
    <n v="43"/>
    <x v="1"/>
    <x v="1"/>
    <x v="1"/>
  </r>
  <r>
    <x v="20"/>
    <x v="0"/>
    <n v="0"/>
    <x v="0"/>
    <n v="260"/>
    <n v="1"/>
    <n v="0"/>
    <x v="0"/>
    <n v="38"/>
    <n v="0"/>
    <n v="1"/>
    <x v="0"/>
    <n v="451000"/>
    <n v="2.2000000000000002"/>
    <n v="132"/>
    <x v="0"/>
    <x v="0"/>
    <x v="1"/>
    <n v="1"/>
    <n v="0"/>
    <x v="1"/>
    <n v="45"/>
    <x v="1"/>
    <x v="1"/>
    <x v="1"/>
  </r>
  <r>
    <x v="20"/>
    <x v="1"/>
    <n v="1"/>
    <x v="1"/>
    <n v="61"/>
    <n v="0"/>
    <n v="1"/>
    <x v="1"/>
    <n v="45"/>
    <n v="1"/>
    <n v="0"/>
    <x v="1"/>
    <n v="274000"/>
    <n v="1"/>
    <n v="133"/>
    <x v="0"/>
    <x v="0"/>
    <x v="0"/>
    <n v="0"/>
    <n v="1"/>
    <x v="0"/>
    <n v="215"/>
    <x v="0"/>
    <x v="0"/>
    <x v="0"/>
  </r>
  <r>
    <x v="20"/>
    <x v="0"/>
    <n v="0"/>
    <x v="0"/>
    <n v="737"/>
    <n v="0"/>
    <n v="1"/>
    <x v="1"/>
    <n v="60"/>
    <n v="1"/>
    <n v="0"/>
    <x v="1"/>
    <n v="219000"/>
    <n v="1.5"/>
    <n v="135"/>
    <x v="0"/>
    <x v="0"/>
    <x v="0"/>
    <n v="1"/>
    <n v="0"/>
    <x v="1"/>
    <n v="95"/>
    <x v="0"/>
    <x v="0"/>
    <x v="0"/>
  </r>
  <r>
    <x v="20"/>
    <x v="0"/>
    <n v="0"/>
    <x v="0"/>
    <n v="47"/>
    <n v="0"/>
    <n v="1"/>
    <x v="1"/>
    <n v="20"/>
    <n v="0"/>
    <n v="1"/>
    <x v="0"/>
    <n v="418000"/>
    <n v="0.7"/>
    <n v="139"/>
    <x v="1"/>
    <x v="1"/>
    <x v="0"/>
    <n v="0"/>
    <n v="1"/>
    <x v="0"/>
    <n v="73"/>
    <x v="1"/>
    <x v="1"/>
    <x v="1"/>
  </r>
  <r>
    <x v="20"/>
    <x v="0"/>
    <n v="0"/>
    <x v="0"/>
    <n v="47"/>
    <n v="0"/>
    <n v="1"/>
    <x v="1"/>
    <n v="20"/>
    <n v="0"/>
    <n v="1"/>
    <x v="0"/>
    <n v="210000"/>
    <n v="0.7"/>
    <n v="139"/>
    <x v="0"/>
    <x v="0"/>
    <x v="1"/>
    <n v="0"/>
    <n v="1"/>
    <x v="0"/>
    <n v="73"/>
    <x v="1"/>
    <x v="1"/>
    <x v="1"/>
  </r>
  <r>
    <x v="20"/>
    <x v="0"/>
    <n v="0"/>
    <x v="0"/>
    <n v="249"/>
    <n v="0"/>
    <n v="1"/>
    <x v="1"/>
    <n v="35"/>
    <n v="0"/>
    <n v="1"/>
    <x v="0"/>
    <n v="255000"/>
    <n v="0.9"/>
    <n v="145"/>
    <x v="0"/>
    <x v="0"/>
    <x v="0"/>
    <n v="0"/>
    <n v="1"/>
    <x v="0"/>
    <n v="115"/>
    <x v="0"/>
    <x v="0"/>
    <x v="0"/>
  </r>
  <r>
    <x v="20"/>
    <x v="1"/>
    <n v="1"/>
    <x v="1"/>
    <n v="68"/>
    <n v="0"/>
    <n v="1"/>
    <x v="1"/>
    <n v="50"/>
    <n v="1"/>
    <n v="0"/>
    <x v="1"/>
    <n v="286000"/>
    <n v="2.2999999999999998"/>
    <n v="143"/>
    <x v="1"/>
    <x v="1"/>
    <x v="0"/>
    <n v="0"/>
    <n v="1"/>
    <x v="0"/>
    <n v="87"/>
    <x v="0"/>
    <x v="0"/>
    <x v="0"/>
  </r>
  <r>
    <x v="20"/>
    <x v="0"/>
    <n v="0"/>
    <x v="0"/>
    <n v="156"/>
    <n v="1"/>
    <n v="0"/>
    <x v="0"/>
    <n v="25"/>
    <n v="1"/>
    <n v="0"/>
    <x v="1"/>
    <n v="198000"/>
    <n v="1.2"/>
    <n v="137"/>
    <x v="0"/>
    <x v="0"/>
    <x v="1"/>
    <n v="0"/>
    <n v="1"/>
    <x v="0"/>
    <n v="85"/>
    <x v="0"/>
    <x v="0"/>
    <x v="0"/>
  </r>
  <r>
    <x v="20"/>
    <x v="0"/>
    <n v="0"/>
    <x v="0"/>
    <n v="134"/>
    <n v="0"/>
    <n v="1"/>
    <x v="1"/>
    <n v="20"/>
    <n v="0"/>
    <n v="1"/>
    <x v="0"/>
    <n v="204000"/>
    <n v="0.7"/>
    <n v="139"/>
    <x v="0"/>
    <x v="0"/>
    <x v="0"/>
    <n v="1"/>
    <n v="0"/>
    <x v="1"/>
    <n v="73"/>
    <x v="1"/>
    <x v="1"/>
    <x v="1"/>
  </r>
  <r>
    <x v="20"/>
    <x v="0"/>
    <n v="0"/>
    <x v="0"/>
    <n v="737"/>
    <n v="0"/>
    <n v="1"/>
    <x v="1"/>
    <n v="60"/>
    <n v="1"/>
    <n v="0"/>
    <x v="1"/>
    <n v="242000"/>
    <n v="1.5"/>
    <n v="135"/>
    <x v="0"/>
    <x v="0"/>
    <x v="0"/>
    <n v="1"/>
    <n v="0"/>
    <x v="1"/>
    <n v="95"/>
    <x v="0"/>
    <x v="0"/>
    <x v="0"/>
  </r>
  <r>
    <x v="20"/>
    <x v="0"/>
    <n v="0"/>
    <x v="0"/>
    <n v="121"/>
    <n v="1"/>
    <n v="0"/>
    <x v="0"/>
    <n v="30"/>
    <n v="0"/>
    <n v="1"/>
    <x v="0"/>
    <n v="305000"/>
    <n v="2.2999999999999998"/>
    <n v="137"/>
    <x v="0"/>
    <x v="0"/>
    <x v="0"/>
    <n v="0"/>
    <n v="1"/>
    <x v="0"/>
    <n v="30"/>
    <x v="0"/>
    <x v="0"/>
    <x v="0"/>
  </r>
  <r>
    <x v="20"/>
    <x v="1"/>
    <n v="1"/>
    <x v="1"/>
    <n v="582"/>
    <n v="0"/>
    <n v="1"/>
    <x v="1"/>
    <n v="40"/>
    <n v="0"/>
    <n v="1"/>
    <x v="0"/>
    <n v="242000"/>
    <n v="3.7"/>
    <n v="134"/>
    <x v="0"/>
    <x v="0"/>
    <x v="0"/>
    <n v="0"/>
    <n v="1"/>
    <x v="0"/>
    <n v="96"/>
    <x v="1"/>
    <x v="1"/>
    <x v="1"/>
  </r>
  <r>
    <x v="20"/>
    <x v="1"/>
    <n v="1"/>
    <x v="1"/>
    <n v="253"/>
    <n v="1"/>
    <n v="0"/>
    <x v="0"/>
    <n v="35"/>
    <n v="0"/>
    <n v="1"/>
    <x v="0"/>
    <n v="70000"/>
    <n v="1.7"/>
    <n v="140"/>
    <x v="0"/>
    <x v="0"/>
    <x v="0"/>
    <n v="0"/>
    <n v="1"/>
    <x v="0"/>
    <n v="250"/>
    <x v="0"/>
    <x v="0"/>
    <x v="0"/>
  </r>
  <r>
    <x v="20"/>
    <x v="1"/>
    <n v="1"/>
    <x v="1"/>
    <n v="582"/>
    <n v="0"/>
    <n v="1"/>
    <x v="1"/>
    <n v="40"/>
    <n v="0"/>
    <n v="1"/>
    <x v="0"/>
    <n v="242000"/>
    <n v="3.7"/>
    <n v="134"/>
    <x v="0"/>
    <x v="0"/>
    <x v="0"/>
    <n v="0"/>
    <n v="1"/>
    <x v="0"/>
    <n v="96"/>
    <x v="1"/>
    <x v="1"/>
    <x v="1"/>
  </r>
  <r>
    <x v="20"/>
    <x v="1"/>
    <n v="1"/>
    <x v="1"/>
    <n v="582"/>
    <n v="0"/>
    <n v="1"/>
    <x v="1"/>
    <n v="50"/>
    <n v="0"/>
    <n v="1"/>
    <x v="0"/>
    <n v="153000"/>
    <n v="0.6"/>
    <n v="134"/>
    <x v="1"/>
    <x v="1"/>
    <x v="0"/>
    <n v="0"/>
    <n v="1"/>
    <x v="0"/>
    <n v="172"/>
    <x v="1"/>
    <x v="1"/>
    <x v="1"/>
  </r>
  <r>
    <x v="20"/>
    <x v="0"/>
    <n v="0"/>
    <x v="0"/>
    <n v="180"/>
    <n v="1"/>
    <n v="0"/>
    <x v="0"/>
    <n v="35"/>
    <n v="0"/>
    <n v="1"/>
    <x v="0"/>
    <n v="263358.03000000003"/>
    <n v="1.8"/>
    <n v="113"/>
    <x v="0"/>
    <x v="0"/>
    <x v="1"/>
    <n v="1"/>
    <n v="0"/>
    <x v="1"/>
    <n v="186"/>
    <x v="0"/>
    <x v="0"/>
    <x v="0"/>
  </r>
  <r>
    <x v="20"/>
    <x v="1"/>
    <n v="1"/>
    <x v="1"/>
    <n v="2656"/>
    <n v="1"/>
    <n v="0"/>
    <x v="0"/>
    <n v="38"/>
    <n v="0"/>
    <n v="1"/>
    <x v="0"/>
    <n v="329000"/>
    <n v="3"/>
    <n v="142"/>
    <x v="1"/>
    <x v="1"/>
    <x v="0"/>
    <n v="0"/>
    <n v="1"/>
    <x v="0"/>
    <n v="30"/>
    <x v="1"/>
    <x v="1"/>
    <x v="1"/>
  </r>
  <r>
    <x v="20"/>
    <x v="0"/>
    <n v="0"/>
    <x v="0"/>
    <n v="757"/>
    <n v="1"/>
    <n v="0"/>
    <x v="0"/>
    <n v="40"/>
    <n v="1"/>
    <n v="0"/>
    <x v="1"/>
    <n v="328000"/>
    <n v="1.2"/>
    <n v="126"/>
    <x v="0"/>
    <x v="0"/>
    <x v="1"/>
    <n v="0"/>
    <n v="1"/>
    <x v="0"/>
    <n v="91"/>
    <x v="0"/>
    <x v="0"/>
    <x v="0"/>
  </r>
  <r>
    <x v="20"/>
    <x v="1"/>
    <n v="1"/>
    <x v="1"/>
    <n v="582"/>
    <n v="0"/>
    <n v="1"/>
    <x v="1"/>
    <n v="40"/>
    <n v="0"/>
    <n v="1"/>
    <x v="0"/>
    <n v="242000"/>
    <n v="3.7"/>
    <n v="134"/>
    <x v="0"/>
    <x v="0"/>
    <x v="0"/>
    <n v="0"/>
    <n v="1"/>
    <x v="0"/>
    <n v="96"/>
    <x v="1"/>
    <x v="1"/>
    <x v="1"/>
  </r>
  <r>
    <x v="20"/>
    <x v="1"/>
    <n v="1"/>
    <x v="1"/>
    <n v="253"/>
    <n v="1"/>
    <n v="0"/>
    <x v="0"/>
    <n v="35"/>
    <n v="0"/>
    <n v="1"/>
    <x v="0"/>
    <n v="70000"/>
    <n v="1.7"/>
    <n v="140"/>
    <x v="0"/>
    <x v="0"/>
    <x v="0"/>
    <n v="0"/>
    <n v="1"/>
    <x v="0"/>
    <n v="250"/>
    <x v="0"/>
    <x v="0"/>
    <x v="0"/>
  </r>
  <r>
    <x v="20"/>
    <x v="1"/>
    <n v="1"/>
    <x v="1"/>
    <n v="582"/>
    <n v="0"/>
    <n v="1"/>
    <x v="1"/>
    <n v="40"/>
    <n v="0"/>
    <n v="1"/>
    <x v="0"/>
    <n v="242000"/>
    <n v="3.7"/>
    <n v="134"/>
    <x v="0"/>
    <x v="0"/>
    <x v="0"/>
    <n v="0"/>
    <n v="1"/>
    <x v="0"/>
    <n v="96"/>
    <x v="1"/>
    <x v="1"/>
    <x v="1"/>
  </r>
  <r>
    <x v="20"/>
    <x v="1"/>
    <n v="1"/>
    <x v="1"/>
    <n v="54"/>
    <n v="0"/>
    <n v="1"/>
    <x v="1"/>
    <n v="60"/>
    <n v="0"/>
    <n v="1"/>
    <x v="0"/>
    <n v="337000"/>
    <n v="1"/>
    <n v="138"/>
    <x v="0"/>
    <x v="0"/>
    <x v="0"/>
    <n v="1"/>
    <n v="0"/>
    <x v="1"/>
    <n v="146"/>
    <x v="0"/>
    <x v="0"/>
    <x v="0"/>
  </r>
  <r>
    <x v="20"/>
    <x v="0"/>
    <n v="0"/>
    <x v="0"/>
    <n v="607"/>
    <n v="0"/>
    <n v="1"/>
    <x v="1"/>
    <n v="40"/>
    <n v="0"/>
    <n v="1"/>
    <x v="0"/>
    <n v="151000"/>
    <n v="0.6"/>
    <n v="138"/>
    <x v="0"/>
    <x v="0"/>
    <x v="0"/>
    <n v="1"/>
    <n v="0"/>
    <x v="1"/>
    <n v="54"/>
    <x v="0"/>
    <x v="0"/>
    <x v="0"/>
  </r>
  <r>
    <x v="20"/>
    <x v="1"/>
    <n v="1"/>
    <x v="1"/>
    <n v="96"/>
    <n v="1"/>
    <n v="0"/>
    <x v="0"/>
    <n v="38"/>
    <n v="0"/>
    <n v="1"/>
    <x v="0"/>
    <n v="209000"/>
    <n v="0.75"/>
    <n v="140"/>
    <x v="1"/>
    <x v="1"/>
    <x v="0"/>
    <n v="0"/>
    <n v="1"/>
    <x v="0"/>
    <n v="95"/>
    <x v="0"/>
    <x v="0"/>
    <x v="0"/>
  </r>
  <r>
    <x v="20"/>
    <x v="1"/>
    <n v="1"/>
    <x v="1"/>
    <n v="63"/>
    <n v="0"/>
    <n v="1"/>
    <x v="1"/>
    <n v="20"/>
    <n v="0"/>
    <n v="1"/>
    <x v="0"/>
    <n v="119000"/>
    <n v="2.9"/>
    <n v="127"/>
    <x v="0"/>
    <x v="0"/>
    <x v="1"/>
    <n v="1"/>
    <n v="0"/>
    <x v="1"/>
    <n v="64"/>
    <x v="1"/>
    <x v="1"/>
    <x v="1"/>
  </r>
  <r>
    <x v="20"/>
    <x v="0"/>
    <n v="0"/>
    <x v="0"/>
    <n v="161"/>
    <n v="1"/>
    <n v="0"/>
    <x v="0"/>
    <n v="25"/>
    <n v="1"/>
    <n v="0"/>
    <x v="1"/>
    <n v="318000"/>
    <n v="1.2"/>
    <n v="137"/>
    <x v="1"/>
    <x v="1"/>
    <x v="0"/>
    <n v="0"/>
    <n v="1"/>
    <x v="0"/>
    <n v="85"/>
    <x v="0"/>
    <x v="0"/>
    <x v="0"/>
  </r>
  <r>
    <x v="20"/>
    <x v="1"/>
    <n v="1"/>
    <x v="1"/>
    <n v="582"/>
    <n v="0"/>
    <n v="1"/>
    <x v="1"/>
    <n v="40"/>
    <n v="0"/>
    <n v="1"/>
    <x v="0"/>
    <n v="242000"/>
    <n v="3.7"/>
    <n v="134"/>
    <x v="0"/>
    <x v="0"/>
    <x v="1"/>
    <n v="0"/>
    <n v="1"/>
    <x v="0"/>
    <n v="96"/>
    <x v="1"/>
    <x v="1"/>
    <x v="1"/>
  </r>
  <r>
    <x v="20"/>
    <x v="1"/>
    <n v="1"/>
    <x v="1"/>
    <n v="68"/>
    <n v="0"/>
    <n v="1"/>
    <x v="1"/>
    <n v="20"/>
    <n v="0"/>
    <n v="1"/>
    <x v="0"/>
    <n v="308000"/>
    <n v="2.9"/>
    <n v="127"/>
    <x v="0"/>
    <x v="0"/>
    <x v="0"/>
    <n v="1"/>
    <n v="0"/>
    <x v="1"/>
    <n v="64"/>
    <x v="1"/>
    <x v="1"/>
    <x v="1"/>
  </r>
  <r>
    <x v="20"/>
    <x v="1"/>
    <n v="1"/>
    <x v="1"/>
    <n v="2261"/>
    <n v="1"/>
    <n v="0"/>
    <x v="0"/>
    <n v="45"/>
    <n v="1"/>
    <n v="0"/>
    <x v="1"/>
    <n v="250000"/>
    <n v="6.1"/>
    <n v="131"/>
    <x v="0"/>
    <x v="0"/>
    <x v="0"/>
    <n v="0"/>
    <n v="1"/>
    <x v="0"/>
    <n v="107"/>
    <x v="0"/>
    <x v="0"/>
    <x v="0"/>
  </r>
  <r>
    <x v="20"/>
    <x v="1"/>
    <n v="1"/>
    <x v="1"/>
    <n v="582"/>
    <n v="0"/>
    <n v="1"/>
    <x v="1"/>
    <n v="30"/>
    <n v="1"/>
    <n v="0"/>
    <x v="1"/>
    <n v="127000"/>
    <n v="0.9"/>
    <n v="145"/>
    <x v="1"/>
    <x v="1"/>
    <x v="0"/>
    <n v="0"/>
    <n v="1"/>
    <x v="0"/>
    <n v="95"/>
    <x v="0"/>
    <x v="0"/>
    <x v="0"/>
  </r>
  <r>
    <x v="20"/>
    <x v="0"/>
    <n v="0"/>
    <x v="0"/>
    <n v="156"/>
    <n v="1"/>
    <n v="0"/>
    <x v="0"/>
    <n v="38"/>
    <n v="1"/>
    <n v="0"/>
    <x v="1"/>
    <n v="192000"/>
    <n v="1.3"/>
    <n v="137"/>
    <x v="1"/>
    <x v="1"/>
    <x v="1"/>
    <n v="0"/>
    <n v="1"/>
    <x v="0"/>
    <n v="85"/>
    <x v="0"/>
    <x v="0"/>
    <x v="0"/>
  </r>
  <r>
    <x v="20"/>
    <x v="0"/>
    <n v="0"/>
    <x v="0"/>
    <n v="47"/>
    <n v="0"/>
    <n v="1"/>
    <x v="1"/>
    <n v="40"/>
    <n v="0"/>
    <n v="1"/>
    <x v="0"/>
    <n v="279000"/>
    <n v="0.7"/>
    <n v="140"/>
    <x v="0"/>
    <x v="0"/>
    <x v="1"/>
    <n v="1"/>
    <n v="0"/>
    <x v="1"/>
    <n v="73"/>
    <x v="1"/>
    <x v="1"/>
    <x v="1"/>
  </r>
  <r>
    <x v="20"/>
    <x v="0"/>
    <n v="0"/>
    <x v="0"/>
    <n v="754"/>
    <n v="1"/>
    <n v="0"/>
    <x v="0"/>
    <n v="40"/>
    <n v="1"/>
    <n v="0"/>
    <x v="1"/>
    <n v="328000"/>
    <n v="1.2"/>
    <n v="126"/>
    <x v="0"/>
    <x v="0"/>
    <x v="0"/>
    <n v="0"/>
    <n v="1"/>
    <x v="0"/>
    <n v="91"/>
    <x v="1"/>
    <x v="1"/>
    <x v="1"/>
  </r>
  <r>
    <x v="20"/>
    <x v="1"/>
    <n v="1"/>
    <x v="1"/>
    <n v="57"/>
    <n v="0"/>
    <n v="1"/>
    <x v="1"/>
    <n v="40"/>
    <n v="1"/>
    <n v="0"/>
    <x v="1"/>
    <n v="242000"/>
    <n v="3.7"/>
    <n v="134"/>
    <x v="0"/>
    <x v="0"/>
    <x v="0"/>
    <n v="0"/>
    <n v="1"/>
    <x v="0"/>
    <n v="96"/>
    <x v="1"/>
    <x v="1"/>
    <x v="1"/>
  </r>
  <r>
    <x v="20"/>
    <x v="1"/>
    <n v="1"/>
    <x v="1"/>
    <n v="96"/>
    <n v="1"/>
    <n v="0"/>
    <x v="0"/>
    <n v="38"/>
    <n v="0"/>
    <n v="1"/>
    <x v="0"/>
    <n v="147000"/>
    <n v="0.75"/>
    <n v="140"/>
    <x v="0"/>
    <x v="0"/>
    <x v="0"/>
    <n v="0"/>
    <n v="1"/>
    <x v="0"/>
    <n v="95"/>
    <x v="0"/>
    <x v="0"/>
    <x v="0"/>
  </r>
  <r>
    <x v="20"/>
    <x v="0"/>
    <n v="0"/>
    <x v="0"/>
    <n v="835"/>
    <n v="0"/>
    <n v="1"/>
    <x v="1"/>
    <n v="60"/>
    <n v="1"/>
    <n v="0"/>
    <x v="1"/>
    <n v="210000"/>
    <n v="1.5"/>
    <n v="135"/>
    <x v="0"/>
    <x v="0"/>
    <x v="0"/>
    <n v="1"/>
    <n v="0"/>
    <x v="1"/>
    <n v="95"/>
    <x v="0"/>
    <x v="0"/>
    <x v="0"/>
  </r>
  <r>
    <x v="20"/>
    <x v="1"/>
    <n v="1"/>
    <x v="1"/>
    <n v="59"/>
    <n v="1"/>
    <n v="0"/>
    <x v="0"/>
    <n v="25"/>
    <n v="1"/>
    <n v="0"/>
    <x v="1"/>
    <n v="265000"/>
    <n v="3.5"/>
    <n v="136"/>
    <x v="0"/>
    <x v="0"/>
    <x v="0"/>
    <n v="1"/>
    <n v="0"/>
    <x v="1"/>
    <n v="187"/>
    <x v="0"/>
    <x v="0"/>
    <x v="0"/>
  </r>
  <r>
    <x v="20"/>
    <x v="1"/>
    <n v="1"/>
    <x v="1"/>
    <n v="166"/>
    <n v="1"/>
    <n v="0"/>
    <x v="0"/>
    <n v="30"/>
    <n v="0"/>
    <n v="1"/>
    <x v="0"/>
    <n v="150000"/>
    <n v="1"/>
    <n v="137"/>
    <x v="0"/>
    <x v="0"/>
    <x v="0"/>
    <n v="1"/>
    <n v="0"/>
    <x v="1"/>
    <n v="245"/>
    <x v="0"/>
    <x v="0"/>
    <x v="0"/>
  </r>
  <r>
    <x v="20"/>
    <x v="1"/>
    <n v="1"/>
    <x v="1"/>
    <n v="582"/>
    <n v="0"/>
    <n v="1"/>
    <x v="1"/>
    <n v="30"/>
    <n v="1"/>
    <n v="0"/>
    <x v="1"/>
    <n v="127000"/>
    <n v="0.9"/>
    <n v="145"/>
    <x v="1"/>
    <x v="1"/>
    <x v="0"/>
    <n v="0"/>
    <n v="1"/>
    <x v="0"/>
    <n v="95"/>
    <x v="0"/>
    <x v="0"/>
    <x v="0"/>
  </r>
  <r>
    <x v="20"/>
    <x v="1"/>
    <n v="1"/>
    <x v="1"/>
    <n v="582"/>
    <n v="0"/>
    <n v="1"/>
    <x v="1"/>
    <n v="40"/>
    <n v="0"/>
    <n v="1"/>
    <x v="0"/>
    <n v="242000"/>
    <n v="3.7"/>
    <n v="134"/>
    <x v="0"/>
    <x v="0"/>
    <x v="1"/>
    <n v="0"/>
    <n v="1"/>
    <x v="0"/>
    <n v="96"/>
    <x v="1"/>
    <x v="1"/>
    <x v="1"/>
  </r>
  <r>
    <x v="20"/>
    <x v="1"/>
    <n v="1"/>
    <x v="1"/>
    <n v="253"/>
    <n v="1"/>
    <n v="0"/>
    <x v="0"/>
    <n v="35"/>
    <n v="0"/>
    <n v="1"/>
    <x v="0"/>
    <n v="304000"/>
    <n v="1.7"/>
    <n v="140"/>
    <x v="0"/>
    <x v="0"/>
    <x v="0"/>
    <n v="0"/>
    <n v="1"/>
    <x v="0"/>
    <n v="250"/>
    <x v="0"/>
    <x v="0"/>
    <x v="0"/>
  </r>
  <r>
    <x v="20"/>
    <x v="0"/>
    <n v="0"/>
    <x v="0"/>
    <n v="47"/>
    <n v="0"/>
    <n v="1"/>
    <x v="1"/>
    <n v="20"/>
    <n v="0"/>
    <n v="1"/>
    <x v="0"/>
    <n v="210000"/>
    <n v="0.7"/>
    <n v="139"/>
    <x v="0"/>
    <x v="0"/>
    <x v="0"/>
    <n v="0"/>
    <n v="1"/>
    <x v="0"/>
    <n v="73"/>
    <x v="1"/>
    <x v="1"/>
    <x v="1"/>
  </r>
  <r>
    <x v="20"/>
    <x v="1"/>
    <n v="1"/>
    <x v="1"/>
    <n v="55"/>
    <n v="0"/>
    <n v="1"/>
    <x v="1"/>
    <n v="50"/>
    <n v="1"/>
    <n v="0"/>
    <x v="1"/>
    <n v="286000"/>
    <n v="2.2999999999999998"/>
    <n v="143"/>
    <x v="1"/>
    <x v="1"/>
    <x v="0"/>
    <n v="0"/>
    <n v="1"/>
    <x v="0"/>
    <n v="87"/>
    <x v="0"/>
    <x v="0"/>
    <x v="0"/>
  </r>
  <r>
    <x v="20"/>
    <x v="0"/>
    <n v="0"/>
    <x v="0"/>
    <n v="76"/>
    <n v="1"/>
    <n v="0"/>
    <x v="0"/>
    <n v="25"/>
    <n v="0"/>
    <n v="1"/>
    <x v="0"/>
    <n v="252000"/>
    <n v="2.5"/>
    <n v="132"/>
    <x v="0"/>
    <x v="0"/>
    <x v="1"/>
    <n v="0"/>
    <n v="1"/>
    <x v="0"/>
    <n v="77"/>
    <x v="1"/>
    <x v="1"/>
    <x v="1"/>
  </r>
  <r>
    <x v="20"/>
    <x v="0"/>
    <n v="0"/>
    <x v="0"/>
    <n v="737"/>
    <n v="0"/>
    <n v="1"/>
    <x v="1"/>
    <n v="60"/>
    <n v="1"/>
    <n v="0"/>
    <x v="1"/>
    <n v="242000"/>
    <n v="1.5"/>
    <n v="135"/>
    <x v="0"/>
    <x v="0"/>
    <x v="0"/>
    <n v="1"/>
    <n v="0"/>
    <x v="1"/>
    <n v="95"/>
    <x v="0"/>
    <x v="0"/>
    <x v="0"/>
  </r>
  <r>
    <x v="20"/>
    <x v="0"/>
    <n v="0"/>
    <x v="0"/>
    <n v="582"/>
    <n v="1"/>
    <n v="0"/>
    <x v="0"/>
    <n v="40"/>
    <n v="1"/>
    <n v="0"/>
    <x v="1"/>
    <n v="221000"/>
    <n v="0.9"/>
    <n v="145"/>
    <x v="1"/>
    <x v="1"/>
    <x v="0"/>
    <n v="0"/>
    <n v="1"/>
    <x v="0"/>
    <n v="95"/>
    <x v="0"/>
    <x v="0"/>
    <x v="0"/>
  </r>
  <r>
    <x v="20"/>
    <x v="0"/>
    <n v="0"/>
    <x v="0"/>
    <n v="582"/>
    <n v="1"/>
    <n v="0"/>
    <x v="0"/>
    <n v="60"/>
    <n v="1"/>
    <n v="0"/>
    <x v="1"/>
    <n v="172000"/>
    <n v="0.5"/>
    <n v="145"/>
    <x v="1"/>
    <x v="1"/>
    <x v="1"/>
    <n v="0"/>
    <n v="1"/>
    <x v="0"/>
    <n v="95"/>
    <x v="0"/>
    <x v="0"/>
    <x v="0"/>
  </r>
  <r>
    <x v="20"/>
    <x v="0"/>
    <n v="0"/>
    <x v="0"/>
    <n v="655"/>
    <n v="0"/>
    <n v="1"/>
    <x v="1"/>
    <n v="30"/>
    <n v="1"/>
    <n v="0"/>
    <x v="1"/>
    <n v="127000"/>
    <n v="0.9"/>
    <n v="145"/>
    <x v="1"/>
    <x v="1"/>
    <x v="1"/>
    <n v="0"/>
    <n v="1"/>
    <x v="0"/>
    <n v="95"/>
    <x v="0"/>
    <x v="0"/>
    <x v="0"/>
  </r>
  <r>
    <x v="20"/>
    <x v="0"/>
    <n v="0"/>
    <x v="0"/>
    <n v="96"/>
    <n v="1"/>
    <n v="0"/>
    <x v="0"/>
    <n v="60"/>
    <n v="1"/>
    <n v="0"/>
    <x v="1"/>
    <n v="371000"/>
    <n v="0.7"/>
    <n v="136"/>
    <x v="1"/>
    <x v="1"/>
    <x v="1"/>
    <n v="0"/>
    <n v="1"/>
    <x v="0"/>
    <n v="94"/>
    <x v="0"/>
    <x v="0"/>
    <x v="0"/>
  </r>
  <r>
    <x v="20"/>
    <x v="0"/>
    <n v="0"/>
    <x v="0"/>
    <n v="47"/>
    <n v="0"/>
    <n v="1"/>
    <x v="1"/>
    <n v="20"/>
    <n v="0"/>
    <n v="1"/>
    <x v="0"/>
    <n v="203000"/>
    <n v="0.7"/>
    <n v="139"/>
    <x v="0"/>
    <x v="0"/>
    <x v="1"/>
    <n v="1"/>
    <n v="0"/>
    <x v="1"/>
    <n v="73"/>
    <x v="1"/>
    <x v="1"/>
    <x v="1"/>
  </r>
  <r>
    <x v="20"/>
    <x v="1"/>
    <n v="1"/>
    <x v="1"/>
    <n v="253"/>
    <n v="1"/>
    <n v="0"/>
    <x v="0"/>
    <n v="35"/>
    <n v="0"/>
    <n v="1"/>
    <x v="0"/>
    <n v="75000"/>
    <n v="0.9"/>
    <n v="142"/>
    <x v="1"/>
    <x v="1"/>
    <x v="0"/>
    <n v="0"/>
    <n v="1"/>
    <x v="0"/>
    <n v="250"/>
    <x v="1"/>
    <x v="1"/>
    <x v="1"/>
  </r>
  <r>
    <x v="20"/>
    <x v="1"/>
    <n v="1"/>
    <x v="1"/>
    <n v="582"/>
    <n v="0"/>
    <n v="1"/>
    <x v="1"/>
    <n v="30"/>
    <n v="1"/>
    <n v="0"/>
    <x v="1"/>
    <n v="127000"/>
    <n v="0.9"/>
    <n v="145"/>
    <x v="1"/>
    <x v="1"/>
    <x v="1"/>
    <n v="0"/>
    <n v="1"/>
    <x v="0"/>
    <n v="95"/>
    <x v="0"/>
    <x v="0"/>
    <x v="0"/>
  </r>
  <r>
    <x v="20"/>
    <x v="1"/>
    <n v="1"/>
    <x v="1"/>
    <n v="582"/>
    <n v="0"/>
    <n v="1"/>
    <x v="1"/>
    <n v="40"/>
    <n v="0"/>
    <n v="1"/>
    <x v="0"/>
    <n v="242000"/>
    <n v="3.7"/>
    <n v="134"/>
    <x v="0"/>
    <x v="0"/>
    <x v="1"/>
    <n v="0"/>
    <n v="1"/>
    <x v="0"/>
    <n v="96"/>
    <x v="1"/>
    <x v="1"/>
    <x v="1"/>
  </r>
  <r>
    <x v="20"/>
    <x v="1"/>
    <n v="1"/>
    <x v="1"/>
    <n v="2656"/>
    <n v="0"/>
    <n v="1"/>
    <x v="1"/>
    <n v="40"/>
    <n v="0"/>
    <n v="1"/>
    <x v="0"/>
    <n v="283000"/>
    <n v="2.2999999999999998"/>
    <n v="131"/>
    <x v="1"/>
    <x v="1"/>
    <x v="0"/>
    <n v="0"/>
    <n v="1"/>
    <x v="0"/>
    <n v="30"/>
    <x v="0"/>
    <x v="0"/>
    <x v="0"/>
  </r>
  <r>
    <x v="20"/>
    <x v="0"/>
    <n v="0"/>
    <x v="0"/>
    <n v="205"/>
    <n v="1"/>
    <n v="0"/>
    <x v="0"/>
    <n v="60"/>
    <n v="0"/>
    <n v="1"/>
    <x v="0"/>
    <n v="454000"/>
    <n v="1.1000000000000001"/>
    <n v="131"/>
    <x v="0"/>
    <x v="0"/>
    <x v="1"/>
    <n v="1"/>
    <n v="0"/>
    <x v="1"/>
    <n v="10"/>
    <x v="1"/>
    <x v="1"/>
    <x v="1"/>
  </r>
  <r>
    <x v="20"/>
    <x v="0"/>
    <n v="0"/>
    <x v="0"/>
    <n v="100"/>
    <n v="1"/>
    <n v="0"/>
    <x v="0"/>
    <n v="25"/>
    <n v="0"/>
    <n v="1"/>
    <x v="0"/>
    <n v="194000"/>
    <n v="1.7"/>
    <n v="140"/>
    <x v="0"/>
    <x v="0"/>
    <x v="0"/>
    <n v="0"/>
    <n v="1"/>
    <x v="0"/>
    <n v="120"/>
    <x v="0"/>
    <x v="0"/>
    <x v="0"/>
  </r>
  <r>
    <x v="20"/>
    <x v="1"/>
    <n v="1"/>
    <x v="1"/>
    <n v="582"/>
    <n v="0"/>
    <n v="1"/>
    <x v="1"/>
    <n v="40"/>
    <n v="0"/>
    <n v="1"/>
    <x v="0"/>
    <n v="242000"/>
    <n v="3.7"/>
    <n v="134"/>
    <x v="0"/>
    <x v="0"/>
    <x v="0"/>
    <n v="0"/>
    <n v="1"/>
    <x v="0"/>
    <n v="96"/>
    <x v="1"/>
    <x v="1"/>
    <x v="1"/>
  </r>
  <r>
    <x v="20"/>
    <x v="1"/>
    <n v="1"/>
    <x v="1"/>
    <n v="53"/>
    <n v="0"/>
    <n v="1"/>
    <x v="1"/>
    <n v="50"/>
    <n v="1"/>
    <n v="0"/>
    <x v="1"/>
    <n v="283000"/>
    <n v="2.2999999999999998"/>
    <n v="143"/>
    <x v="1"/>
    <x v="1"/>
    <x v="0"/>
    <n v="0"/>
    <n v="1"/>
    <x v="0"/>
    <n v="87"/>
    <x v="0"/>
    <x v="0"/>
    <x v="0"/>
  </r>
  <r>
    <x v="20"/>
    <x v="1"/>
    <n v="1"/>
    <x v="1"/>
    <n v="96"/>
    <n v="1"/>
    <n v="0"/>
    <x v="0"/>
    <n v="38"/>
    <n v="0"/>
    <n v="1"/>
    <x v="0"/>
    <n v="25100"/>
    <n v="0.75"/>
    <n v="140"/>
    <x v="0"/>
    <x v="0"/>
    <x v="1"/>
    <n v="0"/>
    <n v="1"/>
    <x v="0"/>
    <n v="95"/>
    <x v="0"/>
    <x v="0"/>
    <x v="0"/>
  </r>
  <r>
    <x v="20"/>
    <x v="1"/>
    <n v="1"/>
    <x v="1"/>
    <n v="96"/>
    <n v="1"/>
    <n v="0"/>
    <x v="0"/>
    <n v="38"/>
    <n v="0"/>
    <n v="1"/>
    <x v="0"/>
    <n v="389000"/>
    <n v="0.75"/>
    <n v="140"/>
    <x v="0"/>
    <x v="0"/>
    <x v="0"/>
    <n v="0"/>
    <n v="1"/>
    <x v="0"/>
    <n v="95"/>
    <x v="0"/>
    <x v="0"/>
    <x v="0"/>
  </r>
  <r>
    <x v="20"/>
    <x v="1"/>
    <n v="1"/>
    <x v="1"/>
    <n v="582"/>
    <n v="0"/>
    <n v="1"/>
    <x v="1"/>
    <n v="30"/>
    <n v="1"/>
    <n v="0"/>
    <x v="1"/>
    <n v="461000"/>
    <n v="2"/>
    <n v="132"/>
    <x v="0"/>
    <x v="0"/>
    <x v="0"/>
    <n v="0"/>
    <n v="1"/>
    <x v="0"/>
    <n v="40"/>
    <x v="1"/>
    <x v="1"/>
    <x v="1"/>
  </r>
  <r>
    <x v="20"/>
    <x v="1"/>
    <n v="1"/>
    <x v="1"/>
    <n v="168"/>
    <n v="0"/>
    <n v="1"/>
    <x v="1"/>
    <n v="30"/>
    <n v="0"/>
    <n v="1"/>
    <x v="0"/>
    <n v="62000"/>
    <n v="1.7"/>
    <n v="127"/>
    <x v="1"/>
    <x v="1"/>
    <x v="0"/>
    <n v="0"/>
    <n v="1"/>
    <x v="0"/>
    <n v="207"/>
    <x v="1"/>
    <x v="1"/>
    <x v="1"/>
  </r>
  <r>
    <x v="20"/>
    <x v="1"/>
    <n v="1"/>
    <x v="1"/>
    <n v="2261"/>
    <n v="0"/>
    <n v="1"/>
    <x v="1"/>
    <n v="40"/>
    <n v="1"/>
    <n v="0"/>
    <x v="1"/>
    <n v="229000"/>
    <n v="0.9"/>
    <n v="141"/>
    <x v="1"/>
    <x v="1"/>
    <x v="1"/>
    <n v="0"/>
    <n v="1"/>
    <x v="0"/>
    <n v="115"/>
    <x v="0"/>
    <x v="0"/>
    <x v="0"/>
  </r>
  <r>
    <x v="20"/>
    <x v="0"/>
    <n v="0"/>
    <x v="0"/>
    <n v="110"/>
    <n v="0"/>
    <n v="1"/>
    <x v="1"/>
    <n v="60"/>
    <n v="0"/>
    <n v="1"/>
    <x v="0"/>
    <n v="337000"/>
    <n v="1"/>
    <n v="138"/>
    <x v="0"/>
    <x v="0"/>
    <x v="1"/>
    <n v="1"/>
    <n v="0"/>
    <x v="1"/>
    <n v="146"/>
    <x v="0"/>
    <x v="0"/>
    <x v="0"/>
  </r>
  <r>
    <x v="20"/>
    <x v="0"/>
    <n v="0"/>
    <x v="0"/>
    <n v="257"/>
    <n v="1"/>
    <n v="0"/>
    <x v="0"/>
    <n v="30"/>
    <n v="0"/>
    <n v="1"/>
    <x v="0"/>
    <n v="151000"/>
    <n v="1"/>
    <n v="137"/>
    <x v="0"/>
    <x v="0"/>
    <x v="0"/>
    <n v="1"/>
    <n v="0"/>
    <x v="1"/>
    <n v="245"/>
    <x v="0"/>
    <x v="0"/>
    <x v="0"/>
  </r>
  <r>
    <x v="20"/>
    <x v="0"/>
    <n v="0"/>
    <x v="0"/>
    <n v="257"/>
    <n v="0"/>
    <n v="1"/>
    <x v="1"/>
    <n v="25"/>
    <n v="0"/>
    <n v="1"/>
    <x v="0"/>
    <n v="274000"/>
    <n v="1.2"/>
    <n v="134"/>
    <x v="1"/>
    <x v="1"/>
    <x v="0"/>
    <n v="0"/>
    <n v="1"/>
    <x v="0"/>
    <n v="245"/>
    <x v="0"/>
    <x v="0"/>
    <x v="0"/>
  </r>
  <r>
    <x v="20"/>
    <x v="0"/>
    <n v="0"/>
    <x v="0"/>
    <n v="754"/>
    <n v="1"/>
    <n v="0"/>
    <x v="0"/>
    <n v="40"/>
    <n v="1"/>
    <n v="0"/>
    <x v="1"/>
    <n v="32800"/>
    <n v="1.2"/>
    <n v="126"/>
    <x v="0"/>
    <x v="0"/>
    <x v="1"/>
    <n v="0"/>
    <n v="1"/>
    <x v="0"/>
    <n v="91"/>
    <x v="0"/>
    <x v="0"/>
    <x v="0"/>
  </r>
  <r>
    <x v="20"/>
    <x v="1"/>
    <n v="1"/>
    <x v="1"/>
    <n v="582"/>
    <n v="0"/>
    <n v="1"/>
    <x v="1"/>
    <n v="40"/>
    <n v="1"/>
    <n v="0"/>
    <x v="1"/>
    <n v="286000"/>
    <n v="2.2999999999999998"/>
    <n v="131"/>
    <x v="1"/>
    <x v="1"/>
    <x v="0"/>
    <n v="0"/>
    <n v="1"/>
    <x v="0"/>
    <n v="40"/>
    <x v="1"/>
    <x v="1"/>
    <x v="1"/>
  </r>
  <r>
    <x v="20"/>
    <x v="0"/>
    <n v="0"/>
    <x v="0"/>
    <n v="835"/>
    <n v="0"/>
    <n v="1"/>
    <x v="1"/>
    <n v="60"/>
    <n v="1"/>
    <n v="0"/>
    <x v="1"/>
    <n v="210000"/>
    <n v="1.5"/>
    <n v="135"/>
    <x v="0"/>
    <x v="0"/>
    <x v="1"/>
    <n v="1"/>
    <n v="0"/>
    <x v="1"/>
    <n v="95"/>
    <x v="0"/>
    <x v="0"/>
    <x v="0"/>
  </r>
  <r>
    <x v="20"/>
    <x v="0"/>
    <n v="0"/>
    <x v="0"/>
    <n v="607"/>
    <n v="0"/>
    <n v="1"/>
    <x v="1"/>
    <n v="40"/>
    <n v="0"/>
    <n v="1"/>
    <x v="0"/>
    <n v="226000"/>
    <n v="0.6"/>
    <n v="138"/>
    <x v="1"/>
    <x v="1"/>
    <x v="0"/>
    <n v="0"/>
    <n v="1"/>
    <x v="0"/>
    <n v="54"/>
    <x v="0"/>
    <x v="0"/>
    <x v="0"/>
  </r>
  <r>
    <x v="20"/>
    <x v="1"/>
    <n v="1"/>
    <x v="1"/>
    <n v="253"/>
    <n v="1"/>
    <n v="0"/>
    <x v="0"/>
    <n v="25"/>
    <n v="0"/>
    <n v="1"/>
    <x v="0"/>
    <n v="194000"/>
    <n v="1.7"/>
    <n v="140"/>
    <x v="0"/>
    <x v="0"/>
    <x v="1"/>
    <n v="0"/>
    <n v="1"/>
    <x v="0"/>
    <n v="250"/>
    <x v="0"/>
    <x v="0"/>
    <x v="0"/>
  </r>
  <r>
    <x v="20"/>
    <x v="0"/>
    <n v="0"/>
    <x v="0"/>
    <n v="315"/>
    <n v="1"/>
    <n v="0"/>
    <x v="0"/>
    <n v="60"/>
    <n v="0"/>
    <n v="1"/>
    <x v="0"/>
    <n v="45400"/>
    <n v="1.1000000000000001"/>
    <n v="131"/>
    <x v="0"/>
    <x v="0"/>
    <x v="0"/>
    <n v="1"/>
    <n v="0"/>
    <x v="1"/>
    <n v="10"/>
    <x v="1"/>
    <x v="1"/>
    <x v="1"/>
  </r>
  <r>
    <x v="20"/>
    <x v="0"/>
    <n v="0"/>
    <x v="0"/>
    <n v="257"/>
    <n v="0"/>
    <n v="1"/>
    <x v="1"/>
    <n v="30"/>
    <n v="0"/>
    <n v="1"/>
    <x v="0"/>
    <n v="62000"/>
    <n v="1.7"/>
    <n v="127"/>
    <x v="1"/>
    <x v="1"/>
    <x v="0"/>
    <n v="0"/>
    <n v="1"/>
    <x v="0"/>
    <n v="207"/>
    <x v="1"/>
    <x v="1"/>
    <x v="1"/>
  </r>
  <r>
    <x v="20"/>
    <x v="0"/>
    <n v="0"/>
    <x v="0"/>
    <n v="96"/>
    <n v="1"/>
    <n v="0"/>
    <x v="0"/>
    <n v="60"/>
    <n v="1"/>
    <n v="0"/>
    <x v="1"/>
    <n v="377000"/>
    <n v="0.7"/>
    <n v="136"/>
    <x v="1"/>
    <x v="1"/>
    <x v="1"/>
    <n v="0"/>
    <n v="1"/>
    <x v="0"/>
    <n v="94"/>
    <x v="0"/>
    <x v="0"/>
    <x v="0"/>
  </r>
  <r>
    <x v="20"/>
    <x v="0"/>
    <n v="0"/>
    <x v="0"/>
    <n v="1807"/>
    <n v="0"/>
    <n v="1"/>
    <x v="1"/>
    <n v="40"/>
    <n v="0"/>
    <n v="1"/>
    <x v="0"/>
    <n v="216000"/>
    <n v="0.6"/>
    <n v="138"/>
    <x v="0"/>
    <x v="0"/>
    <x v="1"/>
    <n v="1"/>
    <n v="0"/>
    <x v="1"/>
    <n v="54"/>
    <x v="0"/>
    <x v="0"/>
    <x v="0"/>
  </r>
  <r>
    <x v="20"/>
    <x v="0"/>
    <n v="0"/>
    <x v="0"/>
    <n v="315"/>
    <n v="0"/>
    <n v="1"/>
    <x v="1"/>
    <n v="38"/>
    <n v="0"/>
    <n v="1"/>
    <x v="0"/>
    <n v="263358.03000000003"/>
    <n v="1.1000000000000001"/>
    <n v="134"/>
    <x v="0"/>
    <x v="0"/>
    <x v="0"/>
    <n v="0"/>
    <n v="1"/>
    <x v="0"/>
    <n v="117"/>
    <x v="1"/>
    <x v="1"/>
    <x v="1"/>
  </r>
  <r>
    <x v="20"/>
    <x v="0"/>
    <n v="0"/>
    <x v="0"/>
    <n v="47"/>
    <n v="0"/>
    <n v="1"/>
    <x v="1"/>
    <n v="20"/>
    <n v="0"/>
    <n v="1"/>
    <x v="0"/>
    <n v="210000"/>
    <n v="0.7"/>
    <n v="139"/>
    <x v="0"/>
    <x v="0"/>
    <x v="0"/>
    <n v="0"/>
    <n v="1"/>
    <x v="0"/>
    <n v="73"/>
    <x v="1"/>
    <x v="1"/>
    <x v="1"/>
  </r>
  <r>
    <x v="20"/>
    <x v="0"/>
    <n v="0"/>
    <x v="0"/>
    <n v="121"/>
    <n v="0"/>
    <n v="1"/>
    <x v="1"/>
    <n v="30"/>
    <n v="1"/>
    <n v="0"/>
    <x v="1"/>
    <n v="127000"/>
    <n v="0.9"/>
    <n v="145"/>
    <x v="1"/>
    <x v="1"/>
    <x v="0"/>
    <n v="0"/>
    <n v="1"/>
    <x v="0"/>
    <n v="95"/>
    <x v="0"/>
    <x v="0"/>
    <x v="0"/>
  </r>
  <r>
    <x v="20"/>
    <x v="1"/>
    <n v="1"/>
    <x v="1"/>
    <n v="96"/>
    <n v="1"/>
    <n v="0"/>
    <x v="0"/>
    <n v="38"/>
    <n v="0"/>
    <n v="1"/>
    <x v="0"/>
    <n v="389000"/>
    <n v="0.75"/>
    <n v="140"/>
    <x v="0"/>
    <x v="0"/>
    <x v="1"/>
    <n v="0"/>
    <n v="1"/>
    <x v="0"/>
    <n v="95"/>
    <x v="0"/>
    <x v="0"/>
    <x v="0"/>
  </r>
  <r>
    <x v="20"/>
    <x v="0"/>
    <n v="0"/>
    <x v="0"/>
    <n v="257"/>
    <n v="1"/>
    <n v="0"/>
    <x v="0"/>
    <n v="30"/>
    <n v="0"/>
    <n v="1"/>
    <x v="0"/>
    <n v="150000"/>
    <n v="1"/>
    <n v="137"/>
    <x v="0"/>
    <x v="0"/>
    <x v="0"/>
    <n v="1"/>
    <n v="0"/>
    <x v="1"/>
    <n v="242"/>
    <x v="0"/>
    <x v="0"/>
    <x v="0"/>
  </r>
  <r>
    <x v="20"/>
    <x v="1"/>
    <n v="1"/>
    <x v="1"/>
    <n v="170"/>
    <n v="1"/>
    <n v="0"/>
    <x v="0"/>
    <n v="45"/>
    <n v="0"/>
    <n v="1"/>
    <x v="0"/>
    <n v="250000"/>
    <n v="6.1"/>
    <n v="131"/>
    <x v="0"/>
    <x v="0"/>
    <x v="0"/>
    <n v="0"/>
    <n v="1"/>
    <x v="0"/>
    <n v="107"/>
    <x v="0"/>
    <x v="0"/>
    <x v="0"/>
  </r>
  <r>
    <x v="20"/>
    <x v="0"/>
    <n v="0"/>
    <x v="0"/>
    <n v="260"/>
    <n v="1"/>
    <n v="0"/>
    <x v="0"/>
    <n v="38"/>
    <n v="0"/>
    <n v="1"/>
    <x v="0"/>
    <n v="25100"/>
    <n v="2.2000000000000002"/>
    <n v="132"/>
    <x v="0"/>
    <x v="0"/>
    <x v="0"/>
    <n v="1"/>
    <n v="0"/>
    <x v="1"/>
    <n v="45"/>
    <x v="1"/>
    <x v="1"/>
    <x v="1"/>
  </r>
  <r>
    <x v="20"/>
    <x v="1"/>
    <n v="1"/>
    <x v="1"/>
    <n v="253"/>
    <n v="0"/>
    <n v="1"/>
    <x v="1"/>
    <n v="30"/>
    <n v="0"/>
    <n v="1"/>
    <x v="0"/>
    <n v="267000"/>
    <n v="0.7"/>
    <n v="136"/>
    <x v="0"/>
    <x v="0"/>
    <x v="0"/>
    <n v="1"/>
    <n v="0"/>
    <x v="1"/>
    <n v="104"/>
    <x v="0"/>
    <x v="0"/>
    <x v="0"/>
  </r>
  <r>
    <x v="20"/>
    <x v="1"/>
    <n v="1"/>
    <x v="1"/>
    <n v="2656"/>
    <n v="1"/>
    <n v="0"/>
    <x v="0"/>
    <n v="35"/>
    <n v="0"/>
    <n v="1"/>
    <x v="0"/>
    <n v="350000"/>
    <n v="2.1"/>
    <n v="134"/>
    <x v="0"/>
    <x v="0"/>
    <x v="0"/>
    <n v="0"/>
    <n v="1"/>
    <x v="0"/>
    <n v="30"/>
    <x v="0"/>
    <x v="0"/>
    <x v="0"/>
  </r>
  <r>
    <x v="20"/>
    <x v="1"/>
    <n v="1"/>
    <x v="1"/>
    <n v="582"/>
    <n v="0"/>
    <n v="1"/>
    <x v="1"/>
    <n v="30"/>
    <n v="1"/>
    <n v="0"/>
    <x v="1"/>
    <n v="127000"/>
    <n v="0.9"/>
    <n v="145"/>
    <x v="1"/>
    <x v="1"/>
    <x v="0"/>
    <n v="0"/>
    <n v="1"/>
    <x v="0"/>
    <n v="95"/>
    <x v="0"/>
    <x v="0"/>
    <x v="0"/>
  </r>
  <r>
    <x v="20"/>
    <x v="1"/>
    <n v="1"/>
    <x v="1"/>
    <n v="582"/>
    <n v="0"/>
    <n v="1"/>
    <x v="1"/>
    <n v="30"/>
    <n v="1"/>
    <n v="0"/>
    <x v="1"/>
    <n v="293000"/>
    <n v="0.6"/>
    <n v="139"/>
    <x v="1"/>
    <x v="1"/>
    <x v="1"/>
    <n v="0"/>
    <n v="1"/>
    <x v="0"/>
    <n v="40"/>
    <x v="1"/>
    <x v="1"/>
    <x v="1"/>
  </r>
  <r>
    <x v="20"/>
    <x v="0"/>
    <n v="0"/>
    <x v="0"/>
    <n v="90"/>
    <n v="1"/>
    <n v="0"/>
    <x v="0"/>
    <n v="38"/>
    <n v="1"/>
    <n v="0"/>
    <x v="1"/>
    <n v="255000"/>
    <n v="2.2000000000000002"/>
    <n v="132"/>
    <x v="0"/>
    <x v="0"/>
    <x v="1"/>
    <n v="1"/>
    <n v="0"/>
    <x v="1"/>
    <n v="45"/>
    <x v="1"/>
    <x v="1"/>
    <x v="1"/>
  </r>
  <r>
    <x v="20"/>
    <x v="0"/>
    <n v="0"/>
    <x v="0"/>
    <n v="582"/>
    <n v="0"/>
    <n v="1"/>
    <x v="1"/>
    <n v="60"/>
    <n v="0"/>
    <n v="1"/>
    <x v="0"/>
    <n v="337000"/>
    <n v="1"/>
    <n v="138"/>
    <x v="0"/>
    <x v="0"/>
    <x v="0"/>
    <n v="1"/>
    <n v="0"/>
    <x v="1"/>
    <n v="145"/>
    <x v="0"/>
    <x v="0"/>
    <x v="0"/>
  </r>
  <r>
    <x v="20"/>
    <x v="1"/>
    <n v="1"/>
    <x v="1"/>
    <n v="582"/>
    <n v="0"/>
    <n v="1"/>
    <x v="1"/>
    <n v="30"/>
    <n v="1"/>
    <n v="0"/>
    <x v="1"/>
    <n v="127000"/>
    <n v="0.9"/>
    <n v="145"/>
    <x v="1"/>
    <x v="1"/>
    <x v="0"/>
    <n v="0"/>
    <n v="1"/>
    <x v="0"/>
    <n v="95"/>
    <x v="0"/>
    <x v="0"/>
    <x v="0"/>
  </r>
  <r>
    <x v="20"/>
    <x v="0"/>
    <n v="0"/>
    <x v="0"/>
    <n v="737"/>
    <n v="0"/>
    <n v="1"/>
    <x v="1"/>
    <n v="60"/>
    <n v="1"/>
    <n v="0"/>
    <x v="1"/>
    <n v="219000"/>
    <n v="1.5"/>
    <n v="135"/>
    <x v="0"/>
    <x v="0"/>
    <x v="1"/>
    <n v="1"/>
    <n v="0"/>
    <x v="1"/>
    <n v="95"/>
    <x v="0"/>
    <x v="0"/>
    <x v="0"/>
  </r>
  <r>
    <x v="20"/>
    <x v="1"/>
    <n v="1"/>
    <x v="1"/>
    <n v="582"/>
    <n v="0"/>
    <n v="1"/>
    <x v="1"/>
    <n v="40"/>
    <n v="0"/>
    <n v="1"/>
    <x v="0"/>
    <n v="242000"/>
    <n v="3.7"/>
    <n v="134"/>
    <x v="0"/>
    <x v="0"/>
    <x v="0"/>
    <n v="0"/>
    <n v="1"/>
    <x v="0"/>
    <n v="96"/>
    <x v="1"/>
    <x v="1"/>
    <x v="1"/>
  </r>
  <r>
    <x v="20"/>
    <x v="0"/>
    <n v="0"/>
    <x v="0"/>
    <n v="617"/>
    <n v="0"/>
    <n v="1"/>
    <x v="1"/>
    <n v="40"/>
    <n v="0"/>
    <n v="1"/>
    <x v="0"/>
    <n v="216000"/>
    <n v="0.6"/>
    <n v="138"/>
    <x v="0"/>
    <x v="0"/>
    <x v="0"/>
    <n v="1"/>
    <n v="0"/>
    <x v="1"/>
    <n v="54"/>
    <x v="0"/>
    <x v="0"/>
    <x v="0"/>
  </r>
  <r>
    <x v="20"/>
    <x v="1"/>
    <n v="1"/>
    <x v="1"/>
    <n v="235"/>
    <n v="1"/>
    <n v="0"/>
    <x v="0"/>
    <n v="20"/>
    <n v="0"/>
    <n v="1"/>
    <x v="0"/>
    <n v="327000"/>
    <n v="2.7"/>
    <n v="116"/>
    <x v="1"/>
    <x v="1"/>
    <x v="0"/>
    <n v="0"/>
    <n v="1"/>
    <x v="0"/>
    <n v="30"/>
    <x v="1"/>
    <x v="1"/>
    <x v="1"/>
  </r>
  <r>
    <x v="20"/>
    <x v="0"/>
    <n v="0"/>
    <x v="0"/>
    <n v="305"/>
    <n v="1"/>
    <n v="0"/>
    <x v="0"/>
    <n v="60"/>
    <n v="0"/>
    <n v="1"/>
    <x v="0"/>
    <n v="454000"/>
    <n v="1.1000000000000001"/>
    <n v="131"/>
    <x v="0"/>
    <x v="0"/>
    <x v="1"/>
    <n v="1"/>
    <n v="0"/>
    <x v="1"/>
    <n v="10"/>
    <x v="1"/>
    <x v="1"/>
    <x v="1"/>
  </r>
  <r>
    <x v="20"/>
    <x v="1"/>
    <n v="1"/>
    <x v="1"/>
    <n v="253"/>
    <n v="1"/>
    <n v="0"/>
    <x v="0"/>
    <n v="35"/>
    <n v="0"/>
    <n v="1"/>
    <x v="0"/>
    <n v="70000"/>
    <n v="1.7"/>
    <n v="140"/>
    <x v="0"/>
    <x v="0"/>
    <x v="0"/>
    <n v="0"/>
    <n v="1"/>
    <x v="0"/>
    <n v="250"/>
    <x v="0"/>
    <x v="0"/>
    <x v="0"/>
  </r>
  <r>
    <x v="20"/>
    <x v="1"/>
    <n v="1"/>
    <x v="1"/>
    <n v="2261"/>
    <n v="1"/>
    <n v="0"/>
    <x v="0"/>
    <n v="60"/>
    <n v="1"/>
    <n v="0"/>
    <x v="1"/>
    <n v="454000"/>
    <n v="1.1000000000000001"/>
    <n v="131"/>
    <x v="0"/>
    <x v="0"/>
    <x v="0"/>
    <n v="1"/>
    <n v="0"/>
    <x v="1"/>
    <n v="115"/>
    <x v="1"/>
    <x v="1"/>
    <x v="1"/>
  </r>
  <r>
    <x v="20"/>
    <x v="0"/>
    <n v="0"/>
    <x v="0"/>
    <n v="257"/>
    <n v="0"/>
    <n v="1"/>
    <x v="1"/>
    <n v="38"/>
    <n v="0"/>
    <n v="1"/>
    <x v="0"/>
    <n v="422000"/>
    <n v="0.8"/>
    <n v="137"/>
    <x v="1"/>
    <x v="1"/>
    <x v="0"/>
    <n v="0"/>
    <n v="1"/>
    <x v="0"/>
    <n v="245"/>
    <x v="0"/>
    <x v="0"/>
    <x v="0"/>
  </r>
  <r>
    <x v="20"/>
    <x v="0"/>
    <n v="0"/>
    <x v="0"/>
    <n v="257"/>
    <n v="0"/>
    <n v="1"/>
    <x v="1"/>
    <n v="25"/>
    <n v="0"/>
    <n v="1"/>
    <x v="0"/>
    <n v="274000"/>
    <n v="1.2"/>
    <n v="134"/>
    <x v="1"/>
    <x v="1"/>
    <x v="1"/>
    <n v="0"/>
    <n v="1"/>
    <x v="0"/>
    <n v="245"/>
    <x v="0"/>
    <x v="0"/>
    <x v="0"/>
  </r>
  <r>
    <x v="20"/>
    <x v="1"/>
    <n v="1"/>
    <x v="1"/>
    <n v="253"/>
    <n v="1"/>
    <n v="0"/>
    <x v="0"/>
    <n v="35"/>
    <n v="0"/>
    <n v="1"/>
    <x v="0"/>
    <n v="70000"/>
    <n v="1.7"/>
    <n v="140"/>
    <x v="0"/>
    <x v="0"/>
    <x v="1"/>
    <n v="0"/>
    <n v="1"/>
    <x v="0"/>
    <n v="250"/>
    <x v="0"/>
    <x v="0"/>
    <x v="0"/>
  </r>
  <r>
    <x v="20"/>
    <x v="1"/>
    <n v="1"/>
    <x v="1"/>
    <n v="797"/>
    <n v="1"/>
    <n v="0"/>
    <x v="0"/>
    <n v="38"/>
    <n v="0"/>
    <n v="1"/>
    <x v="0"/>
    <n v="228000"/>
    <n v="0.75"/>
    <n v="140"/>
    <x v="1"/>
    <x v="1"/>
    <x v="0"/>
    <n v="0"/>
    <n v="1"/>
    <x v="0"/>
    <n v="95"/>
    <x v="0"/>
    <x v="0"/>
    <x v="0"/>
  </r>
  <r>
    <x v="20"/>
    <x v="1"/>
    <n v="1"/>
    <x v="1"/>
    <n v="253"/>
    <n v="1"/>
    <n v="0"/>
    <x v="0"/>
    <n v="35"/>
    <n v="0"/>
    <n v="1"/>
    <x v="0"/>
    <n v="70000"/>
    <n v="1.7"/>
    <n v="140"/>
    <x v="0"/>
    <x v="0"/>
    <x v="1"/>
    <n v="0"/>
    <n v="1"/>
    <x v="0"/>
    <n v="250"/>
    <x v="0"/>
    <x v="0"/>
    <x v="0"/>
  </r>
  <r>
    <x v="20"/>
    <x v="1"/>
    <n v="1"/>
    <x v="1"/>
    <n v="582"/>
    <n v="0"/>
    <n v="1"/>
    <x v="1"/>
    <n v="30"/>
    <n v="1"/>
    <n v="0"/>
    <x v="1"/>
    <n v="127000"/>
    <n v="0.9"/>
    <n v="145"/>
    <x v="1"/>
    <x v="1"/>
    <x v="0"/>
    <n v="0"/>
    <n v="1"/>
    <x v="0"/>
    <n v="95"/>
    <x v="0"/>
    <x v="0"/>
    <x v="0"/>
  </r>
  <r>
    <x v="20"/>
    <x v="1"/>
    <n v="1"/>
    <x v="1"/>
    <n v="53"/>
    <n v="0"/>
    <n v="1"/>
    <x v="1"/>
    <n v="50"/>
    <n v="1"/>
    <n v="0"/>
    <x v="1"/>
    <n v="283000"/>
    <n v="2.2999999999999998"/>
    <n v="143"/>
    <x v="1"/>
    <x v="1"/>
    <x v="1"/>
    <n v="0"/>
    <n v="1"/>
    <x v="0"/>
    <n v="87"/>
    <x v="0"/>
    <x v="0"/>
    <x v="0"/>
  </r>
  <r>
    <x v="20"/>
    <x v="0"/>
    <n v="0"/>
    <x v="0"/>
    <n v="257"/>
    <n v="1"/>
    <n v="0"/>
    <x v="0"/>
    <n v="25"/>
    <n v="0"/>
    <n v="1"/>
    <x v="0"/>
    <n v="254000"/>
    <n v="1.2"/>
    <n v="134"/>
    <x v="0"/>
    <x v="0"/>
    <x v="1"/>
    <n v="0"/>
    <n v="1"/>
    <x v="0"/>
    <n v="245"/>
    <x v="0"/>
    <x v="0"/>
    <x v="0"/>
  </r>
  <r>
    <x v="20"/>
    <x v="0"/>
    <n v="0"/>
    <x v="0"/>
    <n v="754"/>
    <n v="1"/>
    <n v="0"/>
    <x v="0"/>
    <n v="40"/>
    <n v="1"/>
    <n v="0"/>
    <x v="1"/>
    <n v="328000"/>
    <n v="1.2"/>
    <n v="126"/>
    <x v="0"/>
    <x v="0"/>
    <x v="0"/>
    <n v="0"/>
    <n v="1"/>
    <x v="0"/>
    <n v="91"/>
    <x v="1"/>
    <x v="1"/>
    <x v="1"/>
  </r>
  <r>
    <x v="20"/>
    <x v="0"/>
    <n v="0"/>
    <x v="0"/>
    <n v="260"/>
    <n v="1"/>
    <n v="0"/>
    <x v="0"/>
    <n v="38"/>
    <n v="0"/>
    <n v="1"/>
    <x v="0"/>
    <n v="451000"/>
    <n v="2.2000000000000002"/>
    <n v="132"/>
    <x v="0"/>
    <x v="0"/>
    <x v="0"/>
    <n v="1"/>
    <n v="0"/>
    <x v="1"/>
    <n v="45"/>
    <x v="1"/>
    <x v="1"/>
    <x v="1"/>
  </r>
  <r>
    <x v="20"/>
    <x v="0"/>
    <n v="0"/>
    <x v="0"/>
    <n v="260"/>
    <n v="0"/>
    <n v="1"/>
    <x v="1"/>
    <n v="35"/>
    <n v="1"/>
    <n v="0"/>
    <x v="1"/>
    <n v="228000"/>
    <n v="0.9"/>
    <n v="136"/>
    <x v="0"/>
    <x v="0"/>
    <x v="0"/>
    <n v="0"/>
    <n v="1"/>
    <x v="0"/>
    <n v="115"/>
    <x v="0"/>
    <x v="0"/>
    <x v="0"/>
  </r>
  <r>
    <x v="20"/>
    <x v="1"/>
    <n v="1"/>
    <x v="1"/>
    <n v="582"/>
    <n v="0"/>
    <n v="1"/>
    <x v="1"/>
    <n v="40"/>
    <n v="0"/>
    <n v="1"/>
    <x v="0"/>
    <n v="242000"/>
    <n v="3.7"/>
    <n v="134"/>
    <x v="0"/>
    <x v="0"/>
    <x v="0"/>
    <n v="0"/>
    <n v="1"/>
    <x v="0"/>
    <n v="96"/>
    <x v="1"/>
    <x v="1"/>
    <x v="1"/>
  </r>
  <r>
    <x v="20"/>
    <x v="0"/>
    <n v="0"/>
    <x v="0"/>
    <n v="305"/>
    <n v="1"/>
    <n v="0"/>
    <x v="0"/>
    <n v="60"/>
    <n v="0"/>
    <n v="1"/>
    <x v="0"/>
    <n v="454000"/>
    <n v="1.1000000000000001"/>
    <n v="131"/>
    <x v="0"/>
    <x v="0"/>
    <x v="0"/>
    <n v="1"/>
    <n v="0"/>
    <x v="1"/>
    <n v="10"/>
    <x v="1"/>
    <x v="1"/>
    <x v="1"/>
  </r>
  <r>
    <x v="20"/>
    <x v="0"/>
    <n v="0"/>
    <x v="0"/>
    <n v="305"/>
    <n v="1"/>
    <n v="0"/>
    <x v="0"/>
    <n v="60"/>
    <n v="0"/>
    <n v="1"/>
    <x v="0"/>
    <n v="454000"/>
    <n v="1.1000000000000001"/>
    <n v="131"/>
    <x v="0"/>
    <x v="0"/>
    <x v="0"/>
    <n v="1"/>
    <n v="0"/>
    <x v="1"/>
    <n v="10"/>
    <x v="1"/>
    <x v="1"/>
    <x v="1"/>
  </r>
  <r>
    <x v="20"/>
    <x v="1"/>
    <n v="1"/>
    <x v="1"/>
    <n v="582"/>
    <n v="0"/>
    <n v="1"/>
    <x v="1"/>
    <n v="40"/>
    <n v="0"/>
    <n v="1"/>
    <x v="0"/>
    <n v="242000"/>
    <n v="3.7"/>
    <n v="134"/>
    <x v="0"/>
    <x v="0"/>
    <x v="0"/>
    <n v="0"/>
    <n v="1"/>
    <x v="0"/>
    <n v="96"/>
    <x v="1"/>
    <x v="1"/>
    <x v="1"/>
  </r>
  <r>
    <x v="20"/>
    <x v="1"/>
    <n v="1"/>
    <x v="1"/>
    <n v="96"/>
    <n v="1"/>
    <n v="0"/>
    <x v="0"/>
    <n v="38"/>
    <n v="0"/>
    <n v="1"/>
    <x v="0"/>
    <n v="382000"/>
    <n v="0.75"/>
    <n v="140"/>
    <x v="0"/>
    <x v="0"/>
    <x v="0"/>
    <n v="0"/>
    <n v="1"/>
    <x v="0"/>
    <n v="95"/>
    <x v="0"/>
    <x v="0"/>
    <x v="0"/>
  </r>
  <r>
    <x v="20"/>
    <x v="1"/>
    <n v="1"/>
    <x v="1"/>
    <n v="82"/>
    <n v="1"/>
    <n v="0"/>
    <x v="0"/>
    <n v="25"/>
    <n v="0"/>
    <n v="1"/>
    <x v="0"/>
    <n v="365000"/>
    <n v="2.1"/>
    <n v="144"/>
    <x v="1"/>
    <x v="1"/>
    <x v="0"/>
    <n v="0"/>
    <n v="1"/>
    <x v="0"/>
    <n v="172"/>
    <x v="1"/>
    <x v="1"/>
    <x v="1"/>
  </r>
  <r>
    <x v="20"/>
    <x v="1"/>
    <n v="1"/>
    <x v="1"/>
    <n v="1211"/>
    <n v="1"/>
    <n v="0"/>
    <x v="0"/>
    <n v="35"/>
    <n v="0"/>
    <n v="1"/>
    <x v="0"/>
    <n v="263358.03000000003"/>
    <n v="1.8"/>
    <n v="113"/>
    <x v="0"/>
    <x v="0"/>
    <x v="1"/>
    <n v="1"/>
    <n v="0"/>
    <x v="1"/>
    <n v="186"/>
    <x v="0"/>
    <x v="0"/>
    <x v="0"/>
  </r>
  <r>
    <x v="20"/>
    <x v="1"/>
    <n v="1"/>
    <x v="1"/>
    <n v="3964"/>
    <n v="1"/>
    <n v="0"/>
    <x v="0"/>
    <n v="62"/>
    <n v="0"/>
    <n v="1"/>
    <x v="0"/>
    <n v="263358.03000000003"/>
    <n v="6.8"/>
    <n v="146"/>
    <x v="1"/>
    <x v="1"/>
    <x v="0"/>
    <n v="0"/>
    <n v="1"/>
    <x v="0"/>
    <n v="43"/>
    <x v="1"/>
    <x v="1"/>
    <x v="1"/>
  </r>
  <r>
    <x v="20"/>
    <x v="1"/>
    <n v="1"/>
    <x v="1"/>
    <n v="3964"/>
    <n v="1"/>
    <n v="0"/>
    <x v="0"/>
    <n v="62"/>
    <n v="0"/>
    <n v="1"/>
    <x v="0"/>
    <n v="263358.03000000003"/>
    <n v="6.8"/>
    <n v="146"/>
    <x v="1"/>
    <x v="1"/>
    <x v="1"/>
    <n v="0"/>
    <n v="1"/>
    <x v="0"/>
    <n v="43"/>
    <x v="1"/>
    <x v="1"/>
    <x v="1"/>
  </r>
  <r>
    <x v="20"/>
    <x v="0"/>
    <n v="0"/>
    <x v="0"/>
    <n v="156"/>
    <n v="1"/>
    <n v="0"/>
    <x v="0"/>
    <n v="25"/>
    <n v="1"/>
    <n v="0"/>
    <x v="1"/>
    <n v="318000"/>
    <n v="1.2"/>
    <n v="137"/>
    <x v="1"/>
    <x v="1"/>
    <x v="1"/>
    <n v="0"/>
    <n v="1"/>
    <x v="0"/>
    <n v="85"/>
    <x v="0"/>
    <x v="0"/>
    <x v="0"/>
  </r>
  <r>
    <x v="20"/>
    <x v="1"/>
    <n v="1"/>
    <x v="1"/>
    <n v="897"/>
    <n v="1"/>
    <n v="0"/>
    <x v="0"/>
    <n v="45"/>
    <n v="0"/>
    <n v="1"/>
    <x v="0"/>
    <n v="297000"/>
    <n v="1"/>
    <n v="133"/>
    <x v="0"/>
    <x v="0"/>
    <x v="1"/>
    <n v="0"/>
    <n v="1"/>
    <x v="0"/>
    <n v="80"/>
    <x v="0"/>
    <x v="0"/>
    <x v="0"/>
  </r>
  <r>
    <x v="20"/>
    <x v="1"/>
    <n v="1"/>
    <x v="1"/>
    <n v="897"/>
    <n v="1"/>
    <n v="0"/>
    <x v="0"/>
    <n v="45"/>
    <n v="0"/>
    <n v="1"/>
    <x v="0"/>
    <n v="297000"/>
    <n v="1"/>
    <n v="133"/>
    <x v="0"/>
    <x v="0"/>
    <x v="0"/>
    <n v="0"/>
    <n v="1"/>
    <x v="0"/>
    <n v="80"/>
    <x v="0"/>
    <x v="0"/>
    <x v="0"/>
  </r>
  <r>
    <x v="20"/>
    <x v="1"/>
    <n v="1"/>
    <x v="1"/>
    <n v="235"/>
    <n v="1"/>
    <n v="0"/>
    <x v="0"/>
    <n v="38"/>
    <n v="0"/>
    <n v="1"/>
    <x v="0"/>
    <n v="329000"/>
    <n v="3"/>
    <n v="142"/>
    <x v="1"/>
    <x v="1"/>
    <x v="0"/>
    <n v="0"/>
    <n v="1"/>
    <x v="0"/>
    <n v="30"/>
    <x v="1"/>
    <x v="1"/>
    <x v="1"/>
  </r>
  <r>
    <x v="20"/>
    <x v="0"/>
    <n v="0"/>
    <x v="0"/>
    <n v="2281"/>
    <n v="1"/>
    <n v="0"/>
    <x v="0"/>
    <n v="40"/>
    <n v="0"/>
    <n v="1"/>
    <x v="0"/>
    <n v="283000"/>
    <n v="1"/>
    <n v="141"/>
    <x v="1"/>
    <x v="1"/>
    <x v="1"/>
    <n v="0"/>
    <n v="1"/>
    <x v="0"/>
    <n v="187"/>
    <x v="0"/>
    <x v="0"/>
    <x v="0"/>
  </r>
  <r>
    <x v="20"/>
    <x v="0"/>
    <n v="0"/>
    <x v="0"/>
    <n v="582"/>
    <n v="0"/>
    <n v="1"/>
    <x v="1"/>
    <n v="30"/>
    <n v="1"/>
    <n v="0"/>
    <x v="1"/>
    <n v="127000"/>
    <n v="0.9"/>
    <n v="145"/>
    <x v="1"/>
    <x v="1"/>
    <x v="1"/>
    <n v="0"/>
    <n v="1"/>
    <x v="0"/>
    <n v="95"/>
    <x v="0"/>
    <x v="0"/>
    <x v="0"/>
  </r>
  <r>
    <x v="20"/>
    <x v="1"/>
    <n v="1"/>
    <x v="1"/>
    <n v="2656"/>
    <n v="1"/>
    <n v="0"/>
    <x v="0"/>
    <n v="30"/>
    <n v="0"/>
    <n v="1"/>
    <x v="0"/>
    <n v="305000"/>
    <n v="2.2999999999999998"/>
    <n v="137"/>
    <x v="0"/>
    <x v="0"/>
    <x v="1"/>
    <n v="0"/>
    <n v="1"/>
    <x v="0"/>
    <n v="30"/>
    <x v="0"/>
    <x v="0"/>
    <x v="0"/>
  </r>
  <r>
    <x v="20"/>
    <x v="0"/>
    <n v="0"/>
    <x v="0"/>
    <n v="737"/>
    <n v="0"/>
    <n v="1"/>
    <x v="1"/>
    <n v="60"/>
    <n v="1"/>
    <n v="0"/>
    <x v="1"/>
    <n v="210000"/>
    <n v="1.5"/>
    <n v="135"/>
    <x v="0"/>
    <x v="0"/>
    <x v="0"/>
    <n v="1"/>
    <n v="0"/>
    <x v="1"/>
    <n v="95"/>
    <x v="0"/>
    <x v="0"/>
    <x v="0"/>
  </r>
  <r>
    <x v="20"/>
    <x v="1"/>
    <n v="1"/>
    <x v="1"/>
    <n v="3964"/>
    <n v="1"/>
    <n v="0"/>
    <x v="0"/>
    <n v="62"/>
    <n v="0"/>
    <n v="1"/>
    <x v="0"/>
    <n v="263358.03000000003"/>
    <n v="6.8"/>
    <n v="146"/>
    <x v="1"/>
    <x v="1"/>
    <x v="0"/>
    <n v="0"/>
    <n v="1"/>
    <x v="0"/>
    <n v="43"/>
    <x v="1"/>
    <x v="1"/>
    <x v="1"/>
  </r>
  <r>
    <x v="20"/>
    <x v="1"/>
    <n v="1"/>
    <x v="1"/>
    <n v="68"/>
    <n v="0"/>
    <n v="1"/>
    <x v="1"/>
    <n v="20"/>
    <n v="0"/>
    <n v="1"/>
    <x v="0"/>
    <n v="119000"/>
    <n v="2.9"/>
    <n v="127"/>
    <x v="0"/>
    <x v="0"/>
    <x v="1"/>
    <n v="1"/>
    <n v="0"/>
    <x v="1"/>
    <n v="64"/>
    <x v="1"/>
    <x v="1"/>
    <x v="1"/>
  </r>
  <r>
    <x v="20"/>
    <x v="1"/>
    <n v="1"/>
    <x v="1"/>
    <n v="582"/>
    <n v="1"/>
    <n v="0"/>
    <x v="0"/>
    <n v="38"/>
    <n v="1"/>
    <n v="0"/>
    <x v="1"/>
    <n v="451000"/>
    <n v="0.6"/>
    <n v="138"/>
    <x v="0"/>
    <x v="0"/>
    <x v="0"/>
    <n v="1"/>
    <n v="0"/>
    <x v="1"/>
    <n v="40"/>
    <x v="1"/>
    <x v="1"/>
    <x v="1"/>
  </r>
  <r>
    <x v="20"/>
    <x v="0"/>
    <n v="0"/>
    <x v="0"/>
    <n v="2281"/>
    <n v="1"/>
    <n v="0"/>
    <x v="0"/>
    <n v="40"/>
    <n v="0"/>
    <n v="1"/>
    <x v="0"/>
    <n v="283000"/>
    <n v="1"/>
    <n v="141"/>
    <x v="1"/>
    <x v="1"/>
    <x v="0"/>
    <n v="0"/>
    <n v="1"/>
    <x v="0"/>
    <n v="187"/>
    <x v="0"/>
    <x v="0"/>
    <x v="0"/>
  </r>
  <r>
    <x v="20"/>
    <x v="0"/>
    <n v="0"/>
    <x v="0"/>
    <n v="582"/>
    <n v="0"/>
    <n v="1"/>
    <x v="1"/>
    <n v="30"/>
    <n v="1"/>
    <n v="0"/>
    <x v="1"/>
    <n v="127000"/>
    <n v="0.9"/>
    <n v="145"/>
    <x v="1"/>
    <x v="1"/>
    <x v="1"/>
    <n v="0"/>
    <n v="1"/>
    <x v="0"/>
    <n v="95"/>
    <x v="0"/>
    <x v="0"/>
    <x v="0"/>
  </r>
  <r>
    <x v="20"/>
    <x v="0"/>
    <n v="0"/>
    <x v="0"/>
    <n v="582"/>
    <n v="0"/>
    <n v="1"/>
    <x v="1"/>
    <n v="30"/>
    <n v="1"/>
    <n v="0"/>
    <x v="1"/>
    <n v="127000"/>
    <n v="0.9"/>
    <n v="145"/>
    <x v="1"/>
    <x v="1"/>
    <x v="1"/>
    <n v="0"/>
    <n v="1"/>
    <x v="0"/>
    <n v="95"/>
    <x v="0"/>
    <x v="0"/>
    <x v="0"/>
  </r>
  <r>
    <x v="20"/>
    <x v="0"/>
    <n v="0"/>
    <x v="0"/>
    <n v="1082"/>
    <n v="1"/>
    <n v="0"/>
    <x v="0"/>
    <n v="45"/>
    <n v="0"/>
    <n v="1"/>
    <x v="0"/>
    <n v="250000"/>
    <n v="6.1"/>
    <n v="131"/>
    <x v="0"/>
    <x v="0"/>
    <x v="1"/>
    <n v="0"/>
    <n v="1"/>
    <x v="0"/>
    <n v="107"/>
    <x v="0"/>
    <x v="0"/>
    <x v="0"/>
  </r>
  <r>
    <x v="20"/>
    <x v="0"/>
    <n v="0"/>
    <x v="0"/>
    <n v="96"/>
    <n v="1"/>
    <n v="0"/>
    <x v="0"/>
    <n v="60"/>
    <n v="1"/>
    <n v="0"/>
    <x v="1"/>
    <n v="271000"/>
    <n v="0.7"/>
    <n v="136"/>
    <x v="1"/>
    <x v="1"/>
    <x v="0"/>
    <n v="0"/>
    <n v="1"/>
    <x v="0"/>
    <n v="94"/>
    <x v="0"/>
    <x v="0"/>
    <x v="0"/>
  </r>
  <r>
    <x v="20"/>
    <x v="0"/>
    <n v="0"/>
    <x v="0"/>
    <n v="156"/>
    <n v="1"/>
    <n v="0"/>
    <x v="0"/>
    <n v="25"/>
    <n v="1"/>
    <n v="0"/>
    <x v="1"/>
    <n v="318000"/>
    <n v="1.2"/>
    <n v="137"/>
    <x v="1"/>
    <x v="1"/>
    <x v="1"/>
    <n v="0"/>
    <n v="1"/>
    <x v="0"/>
    <n v="85"/>
    <x v="0"/>
    <x v="0"/>
    <x v="0"/>
  </r>
  <r>
    <x v="20"/>
    <x v="0"/>
    <n v="0"/>
    <x v="0"/>
    <n v="582"/>
    <n v="0"/>
    <n v="1"/>
    <x v="1"/>
    <n v="30"/>
    <n v="1"/>
    <n v="0"/>
    <x v="1"/>
    <n v="127000"/>
    <n v="0.9"/>
    <n v="145"/>
    <x v="1"/>
    <x v="1"/>
    <x v="1"/>
    <n v="0"/>
    <n v="1"/>
    <x v="0"/>
    <n v="95"/>
    <x v="0"/>
    <x v="0"/>
    <x v="0"/>
  </r>
  <r>
    <x v="20"/>
    <x v="1"/>
    <n v="1"/>
    <x v="1"/>
    <n v="166"/>
    <n v="0"/>
    <n v="1"/>
    <x v="1"/>
    <n v="30"/>
    <n v="0"/>
    <n v="1"/>
    <x v="0"/>
    <n v="62000"/>
    <n v="1.7"/>
    <n v="127"/>
    <x v="1"/>
    <x v="1"/>
    <x v="1"/>
    <n v="0"/>
    <n v="1"/>
    <x v="0"/>
    <n v="207"/>
    <x v="1"/>
    <x v="1"/>
    <x v="1"/>
  </r>
  <r>
    <x v="20"/>
    <x v="1"/>
    <n v="1"/>
    <x v="1"/>
    <n v="253"/>
    <n v="1"/>
    <n v="0"/>
    <x v="0"/>
    <n v="35"/>
    <n v="0"/>
    <n v="1"/>
    <x v="0"/>
    <n v="70000"/>
    <n v="1.7"/>
    <n v="140"/>
    <x v="0"/>
    <x v="0"/>
    <x v="1"/>
    <n v="0"/>
    <n v="1"/>
    <x v="0"/>
    <n v="250"/>
    <x v="0"/>
    <x v="0"/>
    <x v="0"/>
  </r>
  <r>
    <x v="20"/>
    <x v="0"/>
    <n v="0"/>
    <x v="0"/>
    <n v="2281"/>
    <n v="1"/>
    <n v="0"/>
    <x v="0"/>
    <n v="40"/>
    <n v="0"/>
    <n v="1"/>
    <x v="0"/>
    <n v="283000"/>
    <n v="1"/>
    <n v="141"/>
    <x v="1"/>
    <x v="1"/>
    <x v="0"/>
    <n v="0"/>
    <n v="1"/>
    <x v="0"/>
    <n v="187"/>
    <x v="0"/>
    <x v="0"/>
    <x v="0"/>
  </r>
  <r>
    <x v="20"/>
    <x v="0"/>
    <n v="0"/>
    <x v="0"/>
    <n v="737"/>
    <n v="0"/>
    <n v="1"/>
    <x v="1"/>
    <n v="60"/>
    <n v="1"/>
    <n v="0"/>
    <x v="1"/>
    <n v="210000"/>
    <n v="1.5"/>
    <n v="135"/>
    <x v="0"/>
    <x v="0"/>
    <x v="1"/>
    <n v="1"/>
    <n v="0"/>
    <x v="1"/>
    <n v="95"/>
    <x v="0"/>
    <x v="0"/>
    <x v="0"/>
  </r>
  <r>
    <x v="20"/>
    <x v="0"/>
    <n v="0"/>
    <x v="0"/>
    <n v="1082"/>
    <n v="1"/>
    <n v="0"/>
    <x v="0"/>
    <n v="45"/>
    <n v="0"/>
    <n v="1"/>
    <x v="0"/>
    <n v="250000"/>
    <n v="6.1"/>
    <n v="131"/>
    <x v="0"/>
    <x v="0"/>
    <x v="0"/>
    <n v="0"/>
    <n v="1"/>
    <x v="0"/>
    <n v="107"/>
    <x v="0"/>
    <x v="0"/>
    <x v="0"/>
  </r>
  <r>
    <x v="20"/>
    <x v="1"/>
    <n v="1"/>
    <x v="1"/>
    <n v="1211"/>
    <n v="1"/>
    <n v="0"/>
    <x v="0"/>
    <n v="35"/>
    <n v="0"/>
    <n v="1"/>
    <x v="0"/>
    <n v="263358.03000000003"/>
    <n v="1.8"/>
    <n v="113"/>
    <x v="0"/>
    <x v="0"/>
    <x v="0"/>
    <n v="1"/>
    <n v="0"/>
    <x v="1"/>
    <n v="186"/>
    <x v="0"/>
    <x v="0"/>
    <x v="0"/>
  </r>
  <r>
    <x v="20"/>
    <x v="0"/>
    <n v="0"/>
    <x v="0"/>
    <n v="588"/>
    <n v="1"/>
    <n v="0"/>
    <x v="0"/>
    <n v="60"/>
    <n v="0"/>
    <n v="1"/>
    <x v="0"/>
    <n v="194000"/>
    <n v="1.1000000000000001"/>
    <n v="142"/>
    <x v="1"/>
    <x v="1"/>
    <x v="0"/>
    <n v="0"/>
    <n v="1"/>
    <x v="0"/>
    <n v="33"/>
    <x v="1"/>
    <x v="1"/>
    <x v="1"/>
  </r>
  <r>
    <x v="20"/>
    <x v="1"/>
    <n v="1"/>
    <x v="1"/>
    <n v="96"/>
    <n v="1"/>
    <n v="0"/>
    <x v="0"/>
    <n v="38"/>
    <n v="0"/>
    <n v="1"/>
    <x v="0"/>
    <n v="228000"/>
    <n v="0.75"/>
    <n v="140"/>
    <x v="1"/>
    <x v="1"/>
    <x v="1"/>
    <n v="0"/>
    <n v="1"/>
    <x v="0"/>
    <n v="95"/>
    <x v="0"/>
    <x v="0"/>
    <x v="0"/>
  </r>
  <r>
    <x v="20"/>
    <x v="1"/>
    <n v="1"/>
    <x v="1"/>
    <n v="68"/>
    <n v="0"/>
    <n v="1"/>
    <x v="1"/>
    <n v="20"/>
    <n v="0"/>
    <n v="1"/>
    <x v="0"/>
    <n v="119000"/>
    <n v="2.9"/>
    <n v="127"/>
    <x v="0"/>
    <x v="0"/>
    <x v="1"/>
    <n v="1"/>
    <n v="0"/>
    <x v="1"/>
    <n v="64"/>
    <x v="1"/>
    <x v="1"/>
    <x v="1"/>
  </r>
  <r>
    <x v="20"/>
    <x v="1"/>
    <n v="1"/>
    <x v="1"/>
    <n v="96"/>
    <n v="1"/>
    <n v="0"/>
    <x v="0"/>
    <n v="38"/>
    <n v="0"/>
    <n v="1"/>
    <x v="0"/>
    <n v="228000"/>
    <n v="0.75"/>
    <n v="140"/>
    <x v="1"/>
    <x v="1"/>
    <x v="0"/>
    <n v="0"/>
    <n v="1"/>
    <x v="0"/>
    <n v="95"/>
    <x v="0"/>
    <x v="0"/>
    <x v="0"/>
  </r>
  <r>
    <x v="20"/>
    <x v="0"/>
    <n v="0"/>
    <x v="0"/>
    <n v="315"/>
    <n v="1"/>
    <n v="0"/>
    <x v="0"/>
    <n v="60"/>
    <n v="0"/>
    <n v="1"/>
    <x v="0"/>
    <n v="454000"/>
    <n v="1.1000000000000001"/>
    <n v="131"/>
    <x v="0"/>
    <x v="0"/>
    <x v="1"/>
    <n v="1"/>
    <n v="0"/>
    <x v="1"/>
    <n v="10"/>
    <x v="1"/>
    <x v="1"/>
    <x v="1"/>
  </r>
  <r>
    <x v="20"/>
    <x v="0"/>
    <n v="0"/>
    <x v="0"/>
    <n v="2281"/>
    <n v="1"/>
    <n v="0"/>
    <x v="0"/>
    <n v="40"/>
    <n v="0"/>
    <n v="1"/>
    <x v="0"/>
    <n v="283000"/>
    <n v="1"/>
    <n v="141"/>
    <x v="1"/>
    <x v="1"/>
    <x v="0"/>
    <n v="0"/>
    <n v="1"/>
    <x v="0"/>
    <n v="187"/>
    <x v="0"/>
    <x v="0"/>
    <x v="0"/>
  </r>
  <r>
    <x v="20"/>
    <x v="0"/>
    <n v="0"/>
    <x v="0"/>
    <n v="582"/>
    <n v="0"/>
    <n v="1"/>
    <x v="1"/>
    <n v="30"/>
    <n v="1"/>
    <n v="0"/>
    <x v="1"/>
    <n v="127000"/>
    <n v="0.9"/>
    <n v="145"/>
    <x v="1"/>
    <x v="1"/>
    <x v="1"/>
    <n v="0"/>
    <n v="1"/>
    <x v="0"/>
    <n v="95"/>
    <x v="0"/>
    <x v="0"/>
    <x v="0"/>
  </r>
  <r>
    <x v="20"/>
    <x v="0"/>
    <n v="0"/>
    <x v="0"/>
    <n v="754"/>
    <n v="1"/>
    <n v="0"/>
    <x v="0"/>
    <n v="40"/>
    <n v="1"/>
    <n v="0"/>
    <x v="1"/>
    <n v="328000"/>
    <n v="1.2"/>
    <n v="126"/>
    <x v="0"/>
    <x v="0"/>
    <x v="1"/>
    <n v="0"/>
    <n v="1"/>
    <x v="0"/>
    <n v="91"/>
    <x v="0"/>
    <x v="0"/>
    <x v="0"/>
  </r>
  <r>
    <x v="20"/>
    <x v="0"/>
    <n v="0"/>
    <x v="0"/>
    <n v="754"/>
    <n v="1"/>
    <n v="0"/>
    <x v="0"/>
    <n v="40"/>
    <n v="1"/>
    <n v="0"/>
    <x v="1"/>
    <n v="328000"/>
    <n v="1.2"/>
    <n v="126"/>
    <x v="0"/>
    <x v="0"/>
    <x v="0"/>
    <n v="0"/>
    <n v="1"/>
    <x v="0"/>
    <n v="91"/>
    <x v="0"/>
    <x v="0"/>
    <x v="0"/>
  </r>
  <r>
    <x v="20"/>
    <x v="0"/>
    <n v="0"/>
    <x v="0"/>
    <n v="754"/>
    <n v="1"/>
    <n v="0"/>
    <x v="0"/>
    <n v="40"/>
    <n v="1"/>
    <n v="0"/>
    <x v="1"/>
    <n v="328000"/>
    <n v="1.2"/>
    <n v="126"/>
    <x v="0"/>
    <x v="0"/>
    <x v="0"/>
    <n v="0"/>
    <n v="1"/>
    <x v="0"/>
    <n v="91"/>
    <x v="0"/>
    <x v="0"/>
    <x v="0"/>
  </r>
  <r>
    <x v="20"/>
    <x v="1"/>
    <n v="1"/>
    <x v="1"/>
    <n v="582"/>
    <n v="0"/>
    <n v="1"/>
    <x v="1"/>
    <n v="40"/>
    <n v="0"/>
    <n v="1"/>
    <x v="0"/>
    <n v="217000"/>
    <n v="3.7"/>
    <n v="134"/>
    <x v="0"/>
    <x v="0"/>
    <x v="0"/>
    <n v="0"/>
    <n v="1"/>
    <x v="0"/>
    <n v="96"/>
    <x v="1"/>
    <x v="1"/>
    <x v="1"/>
  </r>
  <r>
    <x v="20"/>
    <x v="0"/>
    <n v="0"/>
    <x v="0"/>
    <n v="1082"/>
    <n v="1"/>
    <n v="0"/>
    <x v="0"/>
    <n v="45"/>
    <n v="0"/>
    <n v="1"/>
    <x v="0"/>
    <n v="250000"/>
    <n v="6.1"/>
    <n v="131"/>
    <x v="0"/>
    <x v="0"/>
    <x v="0"/>
    <n v="0"/>
    <n v="1"/>
    <x v="0"/>
    <n v="107"/>
    <x v="0"/>
    <x v="0"/>
    <x v="0"/>
  </r>
  <r>
    <x v="20"/>
    <x v="1"/>
    <n v="1"/>
    <x v="1"/>
    <n v="68"/>
    <n v="0"/>
    <n v="1"/>
    <x v="1"/>
    <n v="20"/>
    <n v="0"/>
    <n v="1"/>
    <x v="0"/>
    <n v="119000"/>
    <n v="2.9"/>
    <n v="127"/>
    <x v="0"/>
    <x v="0"/>
    <x v="0"/>
    <n v="1"/>
    <n v="0"/>
    <x v="1"/>
    <n v="64"/>
    <x v="1"/>
    <x v="1"/>
    <x v="1"/>
  </r>
  <r>
    <x v="20"/>
    <x v="0"/>
    <n v="0"/>
    <x v="0"/>
    <n v="588"/>
    <n v="1"/>
    <n v="0"/>
    <x v="0"/>
    <n v="60"/>
    <n v="0"/>
    <n v="1"/>
    <x v="0"/>
    <n v="194000"/>
    <n v="1.1000000000000001"/>
    <n v="142"/>
    <x v="1"/>
    <x v="1"/>
    <x v="0"/>
    <n v="0"/>
    <n v="1"/>
    <x v="0"/>
    <n v="33"/>
    <x v="1"/>
    <x v="1"/>
    <x v="1"/>
  </r>
  <r>
    <x v="20"/>
    <x v="1"/>
    <n v="1"/>
    <x v="1"/>
    <n v="166"/>
    <n v="0"/>
    <n v="1"/>
    <x v="1"/>
    <n v="30"/>
    <n v="0"/>
    <n v="1"/>
    <x v="0"/>
    <n v="62000"/>
    <n v="1.7"/>
    <n v="127"/>
    <x v="1"/>
    <x v="1"/>
    <x v="1"/>
    <n v="0"/>
    <n v="1"/>
    <x v="0"/>
    <n v="207"/>
    <x v="1"/>
    <x v="1"/>
    <x v="1"/>
  </r>
  <r>
    <x v="20"/>
    <x v="0"/>
    <n v="0"/>
    <x v="0"/>
    <n v="2281"/>
    <n v="1"/>
    <n v="0"/>
    <x v="0"/>
    <n v="40"/>
    <n v="0"/>
    <n v="1"/>
    <x v="0"/>
    <n v="283000"/>
    <n v="1"/>
    <n v="141"/>
    <x v="1"/>
    <x v="1"/>
    <x v="1"/>
    <n v="0"/>
    <n v="1"/>
    <x v="0"/>
    <n v="187"/>
    <x v="0"/>
    <x v="0"/>
    <x v="0"/>
  </r>
  <r>
    <x v="20"/>
    <x v="1"/>
    <n v="1"/>
    <x v="1"/>
    <n v="2656"/>
    <n v="1"/>
    <n v="0"/>
    <x v="0"/>
    <n v="30"/>
    <n v="0"/>
    <n v="1"/>
    <x v="0"/>
    <n v="305000"/>
    <n v="2.2999999999999998"/>
    <n v="137"/>
    <x v="0"/>
    <x v="0"/>
    <x v="1"/>
    <n v="0"/>
    <n v="1"/>
    <x v="0"/>
    <n v="30"/>
    <x v="0"/>
    <x v="0"/>
    <x v="0"/>
  </r>
  <r>
    <x v="20"/>
    <x v="0"/>
    <n v="0"/>
    <x v="0"/>
    <n v="1082"/>
    <n v="1"/>
    <n v="0"/>
    <x v="0"/>
    <n v="45"/>
    <n v="0"/>
    <n v="1"/>
    <x v="0"/>
    <n v="250000"/>
    <n v="6.1"/>
    <n v="131"/>
    <x v="0"/>
    <x v="0"/>
    <x v="0"/>
    <n v="0"/>
    <n v="1"/>
    <x v="0"/>
    <n v="107"/>
    <x v="0"/>
    <x v="0"/>
    <x v="0"/>
  </r>
  <r>
    <x v="20"/>
    <x v="0"/>
    <n v="0"/>
    <x v="0"/>
    <n v="1082"/>
    <n v="1"/>
    <n v="0"/>
    <x v="0"/>
    <n v="45"/>
    <n v="0"/>
    <n v="1"/>
    <x v="0"/>
    <n v="250000"/>
    <n v="6.1"/>
    <n v="131"/>
    <x v="0"/>
    <x v="0"/>
    <x v="0"/>
    <n v="0"/>
    <n v="1"/>
    <x v="0"/>
    <n v="107"/>
    <x v="0"/>
    <x v="0"/>
    <x v="0"/>
  </r>
  <r>
    <x v="20"/>
    <x v="1"/>
    <n v="1"/>
    <x v="1"/>
    <n v="59"/>
    <n v="0"/>
    <n v="1"/>
    <x v="1"/>
    <n v="25"/>
    <n v="1"/>
    <n v="0"/>
    <x v="1"/>
    <n v="212000"/>
    <n v="3.5"/>
    <n v="136"/>
    <x v="0"/>
    <x v="0"/>
    <x v="0"/>
    <n v="1"/>
    <n v="0"/>
    <x v="1"/>
    <n v="187"/>
    <x v="0"/>
    <x v="0"/>
    <x v="0"/>
  </r>
  <r>
    <x v="20"/>
    <x v="1"/>
    <n v="1"/>
    <x v="1"/>
    <n v="1211"/>
    <n v="1"/>
    <n v="0"/>
    <x v="0"/>
    <n v="35"/>
    <n v="0"/>
    <n v="1"/>
    <x v="0"/>
    <n v="263358.03000000003"/>
    <n v="1.8"/>
    <n v="113"/>
    <x v="0"/>
    <x v="0"/>
    <x v="0"/>
    <n v="1"/>
    <n v="0"/>
    <x v="1"/>
    <n v="186"/>
    <x v="0"/>
    <x v="0"/>
    <x v="0"/>
  </r>
  <r>
    <x v="20"/>
    <x v="1"/>
    <n v="1"/>
    <x v="1"/>
    <n v="1211"/>
    <n v="1"/>
    <n v="0"/>
    <x v="0"/>
    <n v="35"/>
    <n v="0"/>
    <n v="1"/>
    <x v="0"/>
    <n v="263358.03000000003"/>
    <n v="1.8"/>
    <n v="113"/>
    <x v="0"/>
    <x v="0"/>
    <x v="0"/>
    <n v="1"/>
    <n v="0"/>
    <x v="1"/>
    <n v="186"/>
    <x v="0"/>
    <x v="0"/>
    <x v="0"/>
  </r>
  <r>
    <x v="20"/>
    <x v="0"/>
    <n v="0"/>
    <x v="0"/>
    <n v="156"/>
    <n v="1"/>
    <n v="0"/>
    <x v="0"/>
    <n v="25"/>
    <n v="1"/>
    <n v="0"/>
    <x v="1"/>
    <n v="318000"/>
    <n v="1.2"/>
    <n v="137"/>
    <x v="1"/>
    <x v="1"/>
    <x v="0"/>
    <n v="0"/>
    <n v="1"/>
    <x v="0"/>
    <n v="85"/>
    <x v="0"/>
    <x v="0"/>
    <x v="0"/>
  </r>
  <r>
    <x v="20"/>
    <x v="0"/>
    <n v="0"/>
    <x v="0"/>
    <n v="260"/>
    <n v="1"/>
    <n v="0"/>
    <x v="0"/>
    <n v="38"/>
    <n v="0"/>
    <n v="1"/>
    <x v="0"/>
    <n v="255000"/>
    <n v="2.2000000000000002"/>
    <n v="132"/>
    <x v="1"/>
    <x v="1"/>
    <x v="1"/>
    <n v="1"/>
    <n v="0"/>
    <x v="1"/>
    <n v="45"/>
    <x v="1"/>
    <x v="1"/>
    <x v="1"/>
  </r>
  <r>
    <x v="20"/>
    <x v="0"/>
    <n v="0"/>
    <x v="0"/>
    <n v="2281"/>
    <n v="1"/>
    <n v="0"/>
    <x v="0"/>
    <n v="40"/>
    <n v="0"/>
    <n v="1"/>
    <x v="0"/>
    <n v="283000"/>
    <n v="1"/>
    <n v="141"/>
    <x v="1"/>
    <x v="1"/>
    <x v="1"/>
    <n v="0"/>
    <n v="1"/>
    <x v="0"/>
    <n v="187"/>
    <x v="0"/>
    <x v="0"/>
    <x v="0"/>
  </r>
  <r>
    <x v="20"/>
    <x v="1"/>
    <n v="1"/>
    <x v="1"/>
    <n v="235"/>
    <n v="1"/>
    <n v="0"/>
    <x v="0"/>
    <n v="38"/>
    <n v="0"/>
    <n v="1"/>
    <x v="0"/>
    <n v="329000"/>
    <n v="3"/>
    <n v="142"/>
    <x v="1"/>
    <x v="1"/>
    <x v="1"/>
    <n v="0"/>
    <n v="1"/>
    <x v="0"/>
    <n v="30"/>
    <x v="1"/>
    <x v="1"/>
    <x v="1"/>
  </r>
  <r>
    <x v="20"/>
    <x v="1"/>
    <n v="1"/>
    <x v="1"/>
    <n v="235"/>
    <n v="1"/>
    <n v="0"/>
    <x v="0"/>
    <n v="38"/>
    <n v="0"/>
    <n v="1"/>
    <x v="0"/>
    <n v="329000"/>
    <n v="3"/>
    <n v="142"/>
    <x v="1"/>
    <x v="1"/>
    <x v="1"/>
    <n v="0"/>
    <n v="1"/>
    <x v="0"/>
    <n v="30"/>
    <x v="1"/>
    <x v="1"/>
    <x v="1"/>
  </r>
  <r>
    <x v="20"/>
    <x v="1"/>
    <n v="1"/>
    <x v="1"/>
    <n v="2656"/>
    <n v="1"/>
    <n v="0"/>
    <x v="0"/>
    <n v="30"/>
    <n v="0"/>
    <n v="1"/>
    <x v="0"/>
    <n v="305000"/>
    <n v="2.2999999999999998"/>
    <n v="137"/>
    <x v="0"/>
    <x v="0"/>
    <x v="1"/>
    <n v="0"/>
    <n v="1"/>
    <x v="0"/>
    <n v="30"/>
    <x v="0"/>
    <x v="0"/>
    <x v="0"/>
  </r>
  <r>
    <x v="20"/>
    <x v="1"/>
    <n v="1"/>
    <x v="1"/>
    <n v="582"/>
    <n v="0"/>
    <n v="1"/>
    <x v="1"/>
    <n v="40"/>
    <n v="0"/>
    <n v="1"/>
    <x v="0"/>
    <n v="217000"/>
    <n v="3.7"/>
    <n v="134"/>
    <x v="0"/>
    <x v="0"/>
    <x v="0"/>
    <n v="0"/>
    <n v="1"/>
    <x v="0"/>
    <n v="96"/>
    <x v="1"/>
    <x v="1"/>
    <x v="1"/>
  </r>
  <r>
    <x v="20"/>
    <x v="0"/>
    <n v="0"/>
    <x v="0"/>
    <n v="96"/>
    <n v="1"/>
    <n v="0"/>
    <x v="0"/>
    <n v="60"/>
    <n v="1"/>
    <n v="0"/>
    <x v="1"/>
    <n v="271000"/>
    <n v="0.7"/>
    <n v="136"/>
    <x v="1"/>
    <x v="1"/>
    <x v="0"/>
    <n v="0"/>
    <n v="1"/>
    <x v="0"/>
    <n v="94"/>
    <x v="0"/>
    <x v="0"/>
    <x v="0"/>
  </r>
  <r>
    <x v="20"/>
    <x v="0"/>
    <n v="0"/>
    <x v="0"/>
    <n v="96"/>
    <n v="1"/>
    <n v="0"/>
    <x v="0"/>
    <n v="60"/>
    <n v="1"/>
    <n v="0"/>
    <x v="1"/>
    <n v="271000"/>
    <n v="0.7"/>
    <n v="136"/>
    <x v="1"/>
    <x v="1"/>
    <x v="1"/>
    <n v="0"/>
    <n v="1"/>
    <x v="0"/>
    <n v="94"/>
    <x v="0"/>
    <x v="0"/>
    <x v="0"/>
  </r>
  <r>
    <x v="20"/>
    <x v="1"/>
    <n v="1"/>
    <x v="1"/>
    <n v="68"/>
    <n v="0"/>
    <n v="1"/>
    <x v="1"/>
    <n v="20"/>
    <n v="0"/>
    <n v="1"/>
    <x v="0"/>
    <n v="119000"/>
    <n v="2.9"/>
    <n v="127"/>
    <x v="0"/>
    <x v="0"/>
    <x v="1"/>
    <n v="1"/>
    <n v="0"/>
    <x v="1"/>
    <n v="64"/>
    <x v="1"/>
    <x v="1"/>
    <x v="1"/>
  </r>
  <r>
    <x v="20"/>
    <x v="0"/>
    <n v="0"/>
    <x v="0"/>
    <n v="154"/>
    <n v="0"/>
    <n v="1"/>
    <x v="1"/>
    <n v="25"/>
    <n v="0"/>
    <n v="1"/>
    <x v="0"/>
    <n v="210000"/>
    <n v="1.7"/>
    <n v="135"/>
    <x v="0"/>
    <x v="0"/>
    <x v="0"/>
    <n v="0"/>
    <n v="1"/>
    <x v="0"/>
    <n v="82"/>
    <x v="1"/>
    <x v="1"/>
    <x v="1"/>
  </r>
  <r>
    <x v="20"/>
    <x v="1"/>
    <n v="1"/>
    <x v="1"/>
    <n v="320"/>
    <n v="0"/>
    <n v="1"/>
    <x v="1"/>
    <n v="35"/>
    <n v="0"/>
    <n v="1"/>
    <x v="0"/>
    <n v="133000"/>
    <n v="1.4"/>
    <n v="139"/>
    <x v="0"/>
    <x v="0"/>
    <x v="0"/>
    <n v="0"/>
    <n v="1"/>
    <x v="0"/>
    <n v="258"/>
    <x v="0"/>
    <x v="0"/>
    <x v="0"/>
  </r>
  <r>
    <x v="20"/>
    <x v="1"/>
    <n v="1"/>
    <x v="1"/>
    <n v="2261"/>
    <n v="0"/>
    <n v="1"/>
    <x v="1"/>
    <n v="35"/>
    <n v="1"/>
    <n v="0"/>
    <x v="1"/>
    <n v="228000"/>
    <n v="0.9"/>
    <n v="136"/>
    <x v="0"/>
    <x v="0"/>
    <x v="0"/>
    <n v="0"/>
    <n v="1"/>
    <x v="0"/>
    <n v="115"/>
    <x v="0"/>
    <x v="0"/>
    <x v="0"/>
  </r>
  <r>
    <x v="20"/>
    <x v="1"/>
    <n v="1"/>
    <x v="1"/>
    <n v="2656"/>
    <n v="1"/>
    <n v="0"/>
    <x v="0"/>
    <n v="30"/>
    <n v="0"/>
    <n v="1"/>
    <x v="0"/>
    <n v="305000"/>
    <n v="2.2999999999999998"/>
    <n v="137"/>
    <x v="0"/>
    <x v="0"/>
    <x v="0"/>
    <n v="0"/>
    <n v="1"/>
    <x v="0"/>
    <n v="30"/>
    <x v="0"/>
    <x v="0"/>
    <x v="0"/>
  </r>
  <r>
    <x v="20"/>
    <x v="1"/>
    <n v="1"/>
    <x v="1"/>
    <n v="1211"/>
    <n v="1"/>
    <n v="0"/>
    <x v="0"/>
    <n v="35"/>
    <n v="0"/>
    <n v="1"/>
    <x v="0"/>
    <n v="263358.03000000003"/>
    <n v="1.8"/>
    <n v="113"/>
    <x v="0"/>
    <x v="0"/>
    <x v="0"/>
    <n v="1"/>
    <n v="0"/>
    <x v="1"/>
    <n v="186"/>
    <x v="0"/>
    <x v="0"/>
    <x v="0"/>
  </r>
  <r>
    <x v="20"/>
    <x v="0"/>
    <n v="0"/>
    <x v="0"/>
    <n v="588"/>
    <n v="1"/>
    <n v="0"/>
    <x v="0"/>
    <n v="60"/>
    <n v="0"/>
    <n v="1"/>
    <x v="0"/>
    <n v="194000"/>
    <n v="1.1000000000000001"/>
    <n v="142"/>
    <x v="1"/>
    <x v="1"/>
    <x v="0"/>
    <n v="0"/>
    <n v="1"/>
    <x v="0"/>
    <n v="33"/>
    <x v="1"/>
    <x v="1"/>
    <x v="1"/>
  </r>
  <r>
    <x v="20"/>
    <x v="0"/>
    <n v="0"/>
    <x v="0"/>
    <n v="260"/>
    <n v="1"/>
    <n v="0"/>
    <x v="0"/>
    <n v="38"/>
    <n v="0"/>
    <n v="1"/>
    <x v="0"/>
    <n v="255000"/>
    <n v="2.2000000000000002"/>
    <n v="132"/>
    <x v="1"/>
    <x v="1"/>
    <x v="1"/>
    <n v="1"/>
    <n v="0"/>
    <x v="1"/>
    <n v="45"/>
    <x v="1"/>
    <x v="1"/>
    <x v="1"/>
  </r>
  <r>
    <x v="20"/>
    <x v="0"/>
    <n v="0"/>
    <x v="0"/>
    <n v="305"/>
    <n v="1"/>
    <n v="0"/>
    <x v="0"/>
    <n v="60"/>
    <n v="0"/>
    <n v="1"/>
    <x v="0"/>
    <n v="454000"/>
    <n v="1.1000000000000001"/>
    <n v="131"/>
    <x v="0"/>
    <x v="0"/>
    <x v="1"/>
    <n v="1"/>
    <n v="0"/>
    <x v="1"/>
    <n v="10"/>
    <x v="1"/>
    <x v="1"/>
    <x v="1"/>
  </r>
  <r>
    <x v="20"/>
    <x v="0"/>
    <n v="0"/>
    <x v="0"/>
    <n v="231"/>
    <n v="1"/>
    <n v="0"/>
    <x v="0"/>
    <n v="25"/>
    <n v="0"/>
    <n v="1"/>
    <x v="0"/>
    <n v="194000"/>
    <n v="1.7"/>
    <n v="140"/>
    <x v="0"/>
    <x v="0"/>
    <x v="0"/>
    <n v="0"/>
    <n v="1"/>
    <x v="0"/>
    <n v="120"/>
    <x v="0"/>
    <x v="0"/>
    <x v="0"/>
  </r>
  <r>
    <x v="20"/>
    <x v="0"/>
    <n v="0"/>
    <x v="0"/>
    <n v="754"/>
    <n v="1"/>
    <n v="0"/>
    <x v="0"/>
    <n v="40"/>
    <n v="1"/>
    <n v="0"/>
    <x v="1"/>
    <n v="328000"/>
    <n v="1.2"/>
    <n v="126"/>
    <x v="0"/>
    <x v="0"/>
    <x v="0"/>
    <n v="0"/>
    <n v="1"/>
    <x v="0"/>
    <n v="91"/>
    <x v="0"/>
    <x v="0"/>
    <x v="0"/>
  </r>
  <r>
    <x v="20"/>
    <x v="0"/>
    <n v="0"/>
    <x v="0"/>
    <n v="257"/>
    <n v="1"/>
    <n v="0"/>
    <x v="0"/>
    <n v="30"/>
    <n v="0"/>
    <n v="1"/>
    <x v="0"/>
    <n v="150000"/>
    <n v="1"/>
    <n v="137"/>
    <x v="0"/>
    <x v="0"/>
    <x v="0"/>
    <n v="1"/>
    <n v="0"/>
    <x v="1"/>
    <n v="245"/>
    <x v="0"/>
    <x v="0"/>
    <x v="0"/>
  </r>
  <r>
    <x v="20"/>
    <x v="0"/>
    <n v="0"/>
    <x v="0"/>
    <n v="76"/>
    <n v="1"/>
    <n v="0"/>
    <x v="0"/>
    <n v="25"/>
    <n v="0"/>
    <n v="1"/>
    <x v="0"/>
    <n v="196000"/>
    <n v="2.5"/>
    <n v="132"/>
    <x v="1"/>
    <x v="1"/>
    <x v="0"/>
    <n v="0"/>
    <n v="1"/>
    <x v="0"/>
    <n v="77"/>
    <x v="1"/>
    <x v="1"/>
    <x v="1"/>
  </r>
  <r>
    <x v="20"/>
    <x v="1"/>
    <n v="1"/>
    <x v="1"/>
    <n v="582"/>
    <n v="1"/>
    <n v="0"/>
    <x v="0"/>
    <n v="38"/>
    <n v="1"/>
    <n v="0"/>
    <x v="1"/>
    <n v="451000"/>
    <n v="0.6"/>
    <n v="138"/>
    <x v="0"/>
    <x v="0"/>
    <x v="1"/>
    <n v="1"/>
    <n v="0"/>
    <x v="1"/>
    <n v="40"/>
    <x v="1"/>
    <x v="1"/>
    <x v="1"/>
  </r>
  <r>
    <x v="20"/>
    <x v="0"/>
    <n v="0"/>
    <x v="0"/>
    <n v="95"/>
    <n v="0"/>
    <n v="1"/>
    <x v="1"/>
    <n v="60"/>
    <n v="0"/>
    <n v="1"/>
    <x v="0"/>
    <n v="337000"/>
    <n v="1"/>
    <n v="138"/>
    <x v="0"/>
    <x v="0"/>
    <x v="0"/>
    <n v="1"/>
    <n v="0"/>
    <x v="1"/>
    <n v="146"/>
    <x v="0"/>
    <x v="0"/>
    <x v="0"/>
  </r>
  <r>
    <x v="20"/>
    <x v="1"/>
    <n v="1"/>
    <x v="1"/>
    <n v="253"/>
    <n v="0"/>
    <n v="1"/>
    <x v="1"/>
    <n v="35"/>
    <n v="0"/>
    <n v="1"/>
    <x v="0"/>
    <n v="279000"/>
    <n v="1.7"/>
    <n v="140"/>
    <x v="0"/>
    <x v="0"/>
    <x v="0"/>
    <n v="0"/>
    <n v="1"/>
    <x v="0"/>
    <n v="250"/>
    <x v="0"/>
    <x v="0"/>
    <x v="0"/>
  </r>
  <r>
    <x v="20"/>
    <x v="0"/>
    <n v="0"/>
    <x v="0"/>
    <n v="1082"/>
    <n v="1"/>
    <n v="0"/>
    <x v="0"/>
    <n v="45"/>
    <n v="0"/>
    <n v="1"/>
    <x v="0"/>
    <n v="250000"/>
    <n v="6.1"/>
    <n v="131"/>
    <x v="0"/>
    <x v="0"/>
    <x v="0"/>
    <n v="0"/>
    <n v="1"/>
    <x v="0"/>
    <n v="107"/>
    <x v="0"/>
    <x v="0"/>
    <x v="0"/>
  </r>
  <r>
    <x v="20"/>
    <x v="1"/>
    <n v="1"/>
    <x v="1"/>
    <n v="68"/>
    <n v="0"/>
    <n v="1"/>
    <x v="1"/>
    <n v="20"/>
    <n v="0"/>
    <n v="1"/>
    <x v="0"/>
    <n v="119000"/>
    <n v="2.9"/>
    <n v="127"/>
    <x v="0"/>
    <x v="0"/>
    <x v="0"/>
    <n v="1"/>
    <n v="0"/>
    <x v="1"/>
    <n v="64"/>
    <x v="1"/>
    <x v="1"/>
    <x v="1"/>
  </r>
  <r>
    <x v="20"/>
    <x v="1"/>
    <n v="1"/>
    <x v="1"/>
    <n v="68"/>
    <n v="0"/>
    <n v="1"/>
    <x v="1"/>
    <n v="20"/>
    <n v="0"/>
    <n v="1"/>
    <x v="0"/>
    <n v="119000"/>
    <n v="2.9"/>
    <n v="127"/>
    <x v="0"/>
    <x v="0"/>
    <x v="0"/>
    <n v="1"/>
    <n v="0"/>
    <x v="1"/>
    <n v="64"/>
    <x v="1"/>
    <x v="1"/>
    <x v="1"/>
  </r>
  <r>
    <x v="20"/>
    <x v="0"/>
    <n v="0"/>
    <x v="0"/>
    <n v="156"/>
    <n v="1"/>
    <n v="0"/>
    <x v="0"/>
    <n v="25"/>
    <n v="1"/>
    <n v="0"/>
    <x v="1"/>
    <n v="318000"/>
    <n v="1.2"/>
    <n v="137"/>
    <x v="1"/>
    <x v="1"/>
    <x v="0"/>
    <n v="0"/>
    <n v="1"/>
    <x v="0"/>
    <n v="85"/>
    <x v="0"/>
    <x v="0"/>
    <x v="0"/>
  </r>
  <r>
    <x v="20"/>
    <x v="0"/>
    <n v="0"/>
    <x v="0"/>
    <n v="156"/>
    <n v="1"/>
    <n v="0"/>
    <x v="0"/>
    <n v="25"/>
    <n v="1"/>
    <n v="0"/>
    <x v="1"/>
    <n v="318000"/>
    <n v="1.2"/>
    <n v="137"/>
    <x v="1"/>
    <x v="1"/>
    <x v="1"/>
    <n v="0"/>
    <n v="1"/>
    <x v="0"/>
    <n v="85"/>
    <x v="0"/>
    <x v="0"/>
    <x v="0"/>
  </r>
  <r>
    <x v="20"/>
    <x v="0"/>
    <n v="0"/>
    <x v="0"/>
    <n v="156"/>
    <n v="1"/>
    <n v="0"/>
    <x v="0"/>
    <n v="25"/>
    <n v="1"/>
    <n v="0"/>
    <x v="1"/>
    <n v="318000"/>
    <n v="1.2"/>
    <n v="137"/>
    <x v="1"/>
    <x v="1"/>
    <x v="1"/>
    <n v="0"/>
    <n v="1"/>
    <x v="0"/>
    <n v="85"/>
    <x v="0"/>
    <x v="0"/>
    <x v="0"/>
  </r>
  <r>
    <x v="20"/>
    <x v="1"/>
    <n v="1"/>
    <x v="1"/>
    <n v="235"/>
    <n v="1"/>
    <n v="0"/>
    <x v="0"/>
    <n v="38"/>
    <n v="0"/>
    <n v="1"/>
    <x v="0"/>
    <n v="329000"/>
    <n v="3"/>
    <n v="142"/>
    <x v="1"/>
    <x v="1"/>
    <x v="1"/>
    <n v="0"/>
    <n v="1"/>
    <x v="0"/>
    <n v="30"/>
    <x v="1"/>
    <x v="1"/>
    <x v="1"/>
  </r>
  <r>
    <x v="20"/>
    <x v="0"/>
    <n v="0"/>
    <x v="0"/>
    <n v="582"/>
    <n v="0"/>
    <n v="1"/>
    <x v="1"/>
    <n v="30"/>
    <n v="1"/>
    <n v="0"/>
    <x v="1"/>
    <n v="127000"/>
    <n v="0.9"/>
    <n v="145"/>
    <x v="1"/>
    <x v="1"/>
    <x v="1"/>
    <n v="0"/>
    <n v="1"/>
    <x v="0"/>
    <n v="95"/>
    <x v="0"/>
    <x v="0"/>
    <x v="0"/>
  </r>
  <r>
    <x v="20"/>
    <x v="1"/>
    <n v="1"/>
    <x v="1"/>
    <n v="1896"/>
    <n v="1"/>
    <n v="0"/>
    <x v="0"/>
    <n v="25"/>
    <n v="0"/>
    <n v="1"/>
    <x v="0"/>
    <n v="365000"/>
    <n v="2.1"/>
    <n v="144"/>
    <x v="1"/>
    <x v="1"/>
    <x v="1"/>
    <n v="0"/>
    <n v="1"/>
    <x v="0"/>
    <n v="172"/>
    <x v="1"/>
    <x v="1"/>
    <x v="1"/>
  </r>
  <r>
    <x v="20"/>
    <x v="1"/>
    <n v="1"/>
    <x v="1"/>
    <n v="897"/>
    <n v="1"/>
    <n v="0"/>
    <x v="0"/>
    <n v="45"/>
    <n v="0"/>
    <n v="1"/>
    <x v="0"/>
    <n v="297000"/>
    <n v="1"/>
    <n v="133"/>
    <x v="0"/>
    <x v="0"/>
    <x v="1"/>
    <n v="0"/>
    <n v="1"/>
    <x v="0"/>
    <n v="80"/>
    <x v="0"/>
    <x v="0"/>
    <x v="0"/>
  </r>
  <r>
    <x v="20"/>
    <x v="0"/>
    <n v="0"/>
    <x v="0"/>
    <n v="2281"/>
    <n v="1"/>
    <n v="0"/>
    <x v="0"/>
    <n v="40"/>
    <n v="0"/>
    <n v="1"/>
    <x v="0"/>
    <n v="283000"/>
    <n v="1"/>
    <n v="141"/>
    <x v="1"/>
    <x v="1"/>
    <x v="0"/>
    <n v="0"/>
    <n v="1"/>
    <x v="0"/>
    <n v="187"/>
    <x v="0"/>
    <x v="0"/>
    <x v="0"/>
  </r>
  <r>
    <x v="20"/>
    <x v="0"/>
    <n v="0"/>
    <x v="0"/>
    <n v="737"/>
    <n v="0"/>
    <n v="1"/>
    <x v="1"/>
    <n v="60"/>
    <n v="1"/>
    <n v="0"/>
    <x v="1"/>
    <n v="210000"/>
    <n v="1.5"/>
    <n v="135"/>
    <x v="0"/>
    <x v="0"/>
    <x v="1"/>
    <n v="1"/>
    <n v="0"/>
    <x v="1"/>
    <n v="95"/>
    <x v="0"/>
    <x v="0"/>
    <x v="0"/>
  </r>
  <r>
    <x v="20"/>
    <x v="0"/>
    <n v="0"/>
    <x v="0"/>
    <n v="76"/>
    <n v="1"/>
    <n v="0"/>
    <x v="0"/>
    <n v="25"/>
    <n v="0"/>
    <n v="1"/>
    <x v="0"/>
    <n v="196000"/>
    <n v="2.5"/>
    <n v="132"/>
    <x v="1"/>
    <x v="1"/>
    <x v="0"/>
    <n v="0"/>
    <n v="1"/>
    <x v="0"/>
    <n v="77"/>
    <x v="1"/>
    <x v="1"/>
    <x v="1"/>
  </r>
  <r>
    <x v="20"/>
    <x v="0"/>
    <n v="0"/>
    <x v="0"/>
    <n v="2281"/>
    <n v="1"/>
    <n v="0"/>
    <x v="0"/>
    <n v="40"/>
    <n v="0"/>
    <n v="1"/>
    <x v="0"/>
    <n v="283000"/>
    <n v="1"/>
    <n v="141"/>
    <x v="1"/>
    <x v="1"/>
    <x v="1"/>
    <n v="0"/>
    <n v="1"/>
    <x v="0"/>
    <n v="187"/>
    <x v="0"/>
    <x v="0"/>
    <x v="0"/>
  </r>
  <r>
    <x v="20"/>
    <x v="0"/>
    <n v="0"/>
    <x v="0"/>
    <n v="2281"/>
    <n v="1"/>
    <n v="0"/>
    <x v="0"/>
    <n v="40"/>
    <n v="0"/>
    <n v="1"/>
    <x v="0"/>
    <n v="283000"/>
    <n v="1"/>
    <n v="141"/>
    <x v="1"/>
    <x v="1"/>
    <x v="1"/>
    <n v="0"/>
    <n v="1"/>
    <x v="0"/>
    <n v="187"/>
    <x v="0"/>
    <x v="0"/>
    <x v="0"/>
  </r>
  <r>
    <x v="20"/>
    <x v="1"/>
    <n v="1"/>
    <x v="1"/>
    <n v="59"/>
    <n v="0"/>
    <n v="1"/>
    <x v="1"/>
    <n v="25"/>
    <n v="1"/>
    <n v="0"/>
    <x v="1"/>
    <n v="212000"/>
    <n v="3.5"/>
    <n v="136"/>
    <x v="0"/>
    <x v="0"/>
    <x v="1"/>
    <n v="1"/>
    <n v="0"/>
    <x v="1"/>
    <n v="187"/>
    <x v="0"/>
    <x v="0"/>
    <x v="0"/>
  </r>
  <r>
    <x v="20"/>
    <x v="1"/>
    <n v="1"/>
    <x v="1"/>
    <n v="59"/>
    <n v="0"/>
    <n v="1"/>
    <x v="1"/>
    <n v="25"/>
    <n v="1"/>
    <n v="0"/>
    <x v="1"/>
    <n v="212000"/>
    <n v="3.5"/>
    <n v="136"/>
    <x v="0"/>
    <x v="0"/>
    <x v="0"/>
    <n v="1"/>
    <n v="0"/>
    <x v="1"/>
    <n v="187"/>
    <x v="0"/>
    <x v="0"/>
    <x v="0"/>
  </r>
  <r>
    <x v="20"/>
    <x v="1"/>
    <n v="1"/>
    <x v="1"/>
    <n v="166"/>
    <n v="0"/>
    <n v="1"/>
    <x v="1"/>
    <n v="30"/>
    <n v="0"/>
    <n v="1"/>
    <x v="0"/>
    <n v="62000"/>
    <n v="1.7"/>
    <n v="127"/>
    <x v="1"/>
    <x v="1"/>
    <x v="0"/>
    <n v="0"/>
    <n v="1"/>
    <x v="0"/>
    <n v="207"/>
    <x v="1"/>
    <x v="1"/>
    <x v="1"/>
  </r>
  <r>
    <x v="20"/>
    <x v="0"/>
    <n v="0"/>
    <x v="0"/>
    <n v="96"/>
    <n v="1"/>
    <n v="0"/>
    <x v="0"/>
    <n v="60"/>
    <n v="1"/>
    <n v="0"/>
    <x v="1"/>
    <n v="271000"/>
    <n v="0.7"/>
    <n v="136"/>
    <x v="1"/>
    <x v="1"/>
    <x v="1"/>
    <n v="0"/>
    <n v="1"/>
    <x v="0"/>
    <n v="94"/>
    <x v="0"/>
    <x v="0"/>
    <x v="0"/>
  </r>
  <r>
    <x v="20"/>
    <x v="1"/>
    <n v="1"/>
    <x v="1"/>
    <n v="59"/>
    <n v="0"/>
    <n v="1"/>
    <x v="1"/>
    <n v="25"/>
    <n v="1"/>
    <n v="0"/>
    <x v="1"/>
    <n v="212000"/>
    <n v="3.5"/>
    <n v="136"/>
    <x v="0"/>
    <x v="0"/>
    <x v="1"/>
    <n v="1"/>
    <n v="0"/>
    <x v="1"/>
    <n v="187"/>
    <x v="0"/>
    <x v="0"/>
    <x v="0"/>
  </r>
  <r>
    <x v="20"/>
    <x v="1"/>
    <n v="1"/>
    <x v="1"/>
    <n v="582"/>
    <n v="1"/>
    <n v="0"/>
    <x v="0"/>
    <n v="38"/>
    <n v="1"/>
    <n v="0"/>
    <x v="1"/>
    <n v="451000"/>
    <n v="0.6"/>
    <n v="138"/>
    <x v="0"/>
    <x v="0"/>
    <x v="0"/>
    <n v="1"/>
    <n v="0"/>
    <x v="1"/>
    <n v="40"/>
    <x v="1"/>
    <x v="1"/>
    <x v="1"/>
  </r>
  <r>
    <x v="20"/>
    <x v="0"/>
    <n v="0"/>
    <x v="0"/>
    <n v="156"/>
    <n v="1"/>
    <n v="0"/>
    <x v="0"/>
    <n v="25"/>
    <n v="1"/>
    <n v="0"/>
    <x v="1"/>
    <n v="318000"/>
    <n v="1.2"/>
    <n v="137"/>
    <x v="1"/>
    <x v="1"/>
    <x v="0"/>
    <n v="0"/>
    <n v="1"/>
    <x v="0"/>
    <n v="85"/>
    <x v="0"/>
    <x v="0"/>
    <x v="0"/>
  </r>
  <r>
    <x v="20"/>
    <x v="1"/>
    <n v="1"/>
    <x v="1"/>
    <n v="582"/>
    <n v="1"/>
    <n v="0"/>
    <x v="0"/>
    <n v="38"/>
    <n v="1"/>
    <n v="0"/>
    <x v="1"/>
    <n v="451000"/>
    <n v="0.6"/>
    <n v="138"/>
    <x v="0"/>
    <x v="0"/>
    <x v="1"/>
    <n v="1"/>
    <n v="0"/>
    <x v="1"/>
    <n v="40"/>
    <x v="1"/>
    <x v="1"/>
    <x v="1"/>
  </r>
  <r>
    <x v="20"/>
    <x v="0"/>
    <n v="0"/>
    <x v="0"/>
    <n v="582"/>
    <n v="0"/>
    <n v="1"/>
    <x v="1"/>
    <n v="30"/>
    <n v="1"/>
    <n v="0"/>
    <x v="1"/>
    <n v="127000"/>
    <n v="0.9"/>
    <n v="145"/>
    <x v="1"/>
    <x v="1"/>
    <x v="0"/>
    <n v="0"/>
    <n v="1"/>
    <x v="0"/>
    <n v="95"/>
    <x v="0"/>
    <x v="0"/>
    <x v="0"/>
  </r>
  <r>
    <x v="20"/>
    <x v="0"/>
    <n v="0"/>
    <x v="0"/>
    <n v="2281"/>
    <n v="1"/>
    <n v="0"/>
    <x v="0"/>
    <n v="40"/>
    <n v="0"/>
    <n v="1"/>
    <x v="0"/>
    <n v="283000"/>
    <n v="1"/>
    <n v="141"/>
    <x v="1"/>
    <x v="1"/>
    <x v="1"/>
    <n v="0"/>
    <n v="1"/>
    <x v="0"/>
    <n v="187"/>
    <x v="0"/>
    <x v="0"/>
    <x v="0"/>
  </r>
  <r>
    <x v="20"/>
    <x v="0"/>
    <n v="0"/>
    <x v="0"/>
    <n v="754"/>
    <n v="1"/>
    <n v="0"/>
    <x v="0"/>
    <n v="40"/>
    <n v="1"/>
    <n v="0"/>
    <x v="1"/>
    <n v="328000"/>
    <n v="1.2"/>
    <n v="126"/>
    <x v="0"/>
    <x v="0"/>
    <x v="1"/>
    <n v="0"/>
    <n v="1"/>
    <x v="0"/>
    <n v="91"/>
    <x v="0"/>
    <x v="0"/>
    <x v="0"/>
  </r>
  <r>
    <x v="20"/>
    <x v="1"/>
    <n v="1"/>
    <x v="1"/>
    <n v="1211"/>
    <n v="1"/>
    <n v="0"/>
    <x v="0"/>
    <n v="35"/>
    <n v="0"/>
    <n v="1"/>
    <x v="0"/>
    <n v="263358.03000000003"/>
    <n v="1.8"/>
    <n v="113"/>
    <x v="0"/>
    <x v="0"/>
    <x v="0"/>
    <n v="1"/>
    <n v="0"/>
    <x v="1"/>
    <n v="186"/>
    <x v="0"/>
    <x v="0"/>
    <x v="0"/>
  </r>
  <r>
    <x v="20"/>
    <x v="1"/>
    <n v="1"/>
    <x v="1"/>
    <n v="68"/>
    <n v="0"/>
    <n v="1"/>
    <x v="1"/>
    <n v="20"/>
    <n v="0"/>
    <n v="1"/>
    <x v="0"/>
    <n v="119000"/>
    <n v="2.9"/>
    <n v="127"/>
    <x v="0"/>
    <x v="0"/>
    <x v="0"/>
    <n v="1"/>
    <n v="0"/>
    <x v="1"/>
    <n v="64"/>
    <x v="1"/>
    <x v="1"/>
    <x v="1"/>
  </r>
  <r>
    <x v="20"/>
    <x v="0"/>
    <n v="0"/>
    <x v="0"/>
    <n v="156"/>
    <n v="1"/>
    <n v="0"/>
    <x v="0"/>
    <n v="25"/>
    <n v="1"/>
    <n v="0"/>
    <x v="1"/>
    <n v="318000"/>
    <n v="1.2"/>
    <n v="137"/>
    <x v="1"/>
    <x v="1"/>
    <x v="0"/>
    <n v="0"/>
    <n v="1"/>
    <x v="0"/>
    <n v="85"/>
    <x v="0"/>
    <x v="0"/>
    <x v="0"/>
  </r>
  <r>
    <x v="20"/>
    <x v="0"/>
    <n v="0"/>
    <x v="0"/>
    <n v="95"/>
    <n v="0"/>
    <n v="1"/>
    <x v="1"/>
    <n v="60"/>
    <n v="0"/>
    <n v="1"/>
    <x v="0"/>
    <n v="337000"/>
    <n v="1"/>
    <n v="138"/>
    <x v="0"/>
    <x v="0"/>
    <x v="1"/>
    <n v="1"/>
    <n v="0"/>
    <x v="1"/>
    <n v="146"/>
    <x v="0"/>
    <x v="0"/>
    <x v="0"/>
  </r>
  <r>
    <x v="20"/>
    <x v="1"/>
    <n v="1"/>
    <x v="1"/>
    <n v="2656"/>
    <n v="1"/>
    <n v="0"/>
    <x v="0"/>
    <n v="30"/>
    <n v="0"/>
    <n v="1"/>
    <x v="0"/>
    <n v="305000"/>
    <n v="2.2999999999999998"/>
    <n v="137"/>
    <x v="0"/>
    <x v="0"/>
    <x v="0"/>
    <n v="0"/>
    <n v="1"/>
    <x v="0"/>
    <n v="30"/>
    <x v="0"/>
    <x v="0"/>
    <x v="0"/>
  </r>
  <r>
    <x v="20"/>
    <x v="1"/>
    <n v="1"/>
    <x v="1"/>
    <n v="1211"/>
    <n v="1"/>
    <n v="0"/>
    <x v="0"/>
    <n v="35"/>
    <n v="0"/>
    <n v="1"/>
    <x v="0"/>
    <n v="263358.03000000003"/>
    <n v="1.8"/>
    <n v="113"/>
    <x v="0"/>
    <x v="0"/>
    <x v="0"/>
    <n v="1"/>
    <n v="0"/>
    <x v="1"/>
    <n v="186"/>
    <x v="0"/>
    <x v="0"/>
    <x v="0"/>
  </r>
  <r>
    <x v="20"/>
    <x v="0"/>
    <n v="0"/>
    <x v="0"/>
    <n v="76"/>
    <n v="1"/>
    <n v="0"/>
    <x v="0"/>
    <n v="25"/>
    <n v="0"/>
    <n v="1"/>
    <x v="0"/>
    <n v="196000"/>
    <n v="2.5"/>
    <n v="132"/>
    <x v="1"/>
    <x v="1"/>
    <x v="0"/>
    <n v="0"/>
    <n v="1"/>
    <x v="0"/>
    <n v="77"/>
    <x v="1"/>
    <x v="1"/>
    <x v="1"/>
  </r>
  <r>
    <x v="20"/>
    <x v="1"/>
    <n v="1"/>
    <x v="1"/>
    <n v="3964"/>
    <n v="1"/>
    <n v="0"/>
    <x v="0"/>
    <n v="62"/>
    <n v="0"/>
    <n v="1"/>
    <x v="0"/>
    <n v="263358.03000000003"/>
    <n v="6.8"/>
    <n v="146"/>
    <x v="1"/>
    <x v="1"/>
    <x v="1"/>
    <n v="0"/>
    <n v="1"/>
    <x v="0"/>
    <n v="43"/>
    <x v="1"/>
    <x v="1"/>
    <x v="1"/>
  </r>
  <r>
    <x v="20"/>
    <x v="1"/>
    <n v="1"/>
    <x v="1"/>
    <n v="3964"/>
    <n v="1"/>
    <n v="0"/>
    <x v="0"/>
    <n v="62"/>
    <n v="0"/>
    <n v="1"/>
    <x v="0"/>
    <n v="263358.03000000003"/>
    <n v="6.8"/>
    <n v="146"/>
    <x v="1"/>
    <x v="1"/>
    <x v="1"/>
    <n v="0"/>
    <n v="1"/>
    <x v="0"/>
    <n v="43"/>
    <x v="1"/>
    <x v="1"/>
    <x v="1"/>
  </r>
  <r>
    <x v="20"/>
    <x v="1"/>
    <n v="1"/>
    <x v="1"/>
    <n v="897"/>
    <n v="1"/>
    <n v="0"/>
    <x v="0"/>
    <n v="45"/>
    <n v="0"/>
    <n v="1"/>
    <x v="0"/>
    <n v="297000"/>
    <n v="1"/>
    <n v="133"/>
    <x v="0"/>
    <x v="0"/>
    <x v="1"/>
    <n v="0"/>
    <n v="1"/>
    <x v="0"/>
    <n v="80"/>
    <x v="0"/>
    <x v="0"/>
    <x v="0"/>
  </r>
  <r>
    <x v="20"/>
    <x v="1"/>
    <n v="1"/>
    <x v="1"/>
    <n v="2656"/>
    <n v="1"/>
    <n v="0"/>
    <x v="0"/>
    <n v="30"/>
    <n v="0"/>
    <n v="1"/>
    <x v="0"/>
    <n v="305000"/>
    <n v="2.2999999999999998"/>
    <n v="137"/>
    <x v="0"/>
    <x v="0"/>
    <x v="0"/>
    <n v="0"/>
    <n v="1"/>
    <x v="0"/>
    <n v="30"/>
    <x v="0"/>
    <x v="0"/>
    <x v="0"/>
  </r>
  <r>
    <x v="20"/>
    <x v="1"/>
    <n v="1"/>
    <x v="1"/>
    <n v="59"/>
    <n v="0"/>
    <n v="1"/>
    <x v="1"/>
    <n v="25"/>
    <n v="1"/>
    <n v="0"/>
    <x v="1"/>
    <n v="212000"/>
    <n v="3.5"/>
    <n v="136"/>
    <x v="0"/>
    <x v="0"/>
    <x v="0"/>
    <n v="1"/>
    <n v="0"/>
    <x v="1"/>
    <n v="187"/>
    <x v="0"/>
    <x v="0"/>
    <x v="0"/>
  </r>
  <r>
    <x v="20"/>
    <x v="1"/>
    <n v="1"/>
    <x v="1"/>
    <n v="3964"/>
    <n v="1"/>
    <n v="0"/>
    <x v="0"/>
    <n v="62"/>
    <n v="0"/>
    <n v="1"/>
    <x v="0"/>
    <n v="263358.03000000003"/>
    <n v="6.8"/>
    <n v="146"/>
    <x v="1"/>
    <x v="1"/>
    <x v="0"/>
    <n v="0"/>
    <n v="1"/>
    <x v="0"/>
    <n v="43"/>
    <x v="1"/>
    <x v="1"/>
    <x v="1"/>
  </r>
  <r>
    <x v="20"/>
    <x v="1"/>
    <n v="1"/>
    <x v="1"/>
    <n v="582"/>
    <n v="1"/>
    <n v="0"/>
    <x v="0"/>
    <n v="38"/>
    <n v="1"/>
    <n v="0"/>
    <x v="1"/>
    <n v="451000"/>
    <n v="0.6"/>
    <n v="138"/>
    <x v="0"/>
    <x v="0"/>
    <x v="1"/>
    <n v="1"/>
    <n v="0"/>
    <x v="1"/>
    <n v="40"/>
    <x v="1"/>
    <x v="1"/>
    <x v="1"/>
  </r>
  <r>
    <x v="20"/>
    <x v="0"/>
    <n v="0"/>
    <x v="0"/>
    <n v="156"/>
    <n v="1"/>
    <n v="0"/>
    <x v="0"/>
    <n v="25"/>
    <n v="1"/>
    <n v="0"/>
    <x v="1"/>
    <n v="318000"/>
    <n v="1.2"/>
    <n v="137"/>
    <x v="1"/>
    <x v="1"/>
    <x v="0"/>
    <n v="0"/>
    <n v="1"/>
    <x v="0"/>
    <n v="85"/>
    <x v="0"/>
    <x v="0"/>
    <x v="0"/>
  </r>
  <r>
    <x v="20"/>
    <x v="0"/>
    <n v="0"/>
    <x v="0"/>
    <n v="582"/>
    <n v="0"/>
    <n v="1"/>
    <x v="1"/>
    <n v="30"/>
    <n v="1"/>
    <n v="0"/>
    <x v="1"/>
    <n v="127000"/>
    <n v="0.9"/>
    <n v="145"/>
    <x v="1"/>
    <x v="1"/>
    <x v="1"/>
    <n v="0"/>
    <n v="1"/>
    <x v="0"/>
    <n v="95"/>
    <x v="0"/>
    <x v="0"/>
    <x v="0"/>
  </r>
  <r>
    <x v="20"/>
    <x v="0"/>
    <n v="0"/>
    <x v="0"/>
    <n v="154"/>
    <n v="0"/>
    <n v="1"/>
    <x v="1"/>
    <n v="25"/>
    <n v="0"/>
    <n v="1"/>
    <x v="0"/>
    <n v="210000"/>
    <n v="1.7"/>
    <n v="135"/>
    <x v="0"/>
    <x v="0"/>
    <x v="1"/>
    <n v="0"/>
    <n v="1"/>
    <x v="0"/>
    <n v="82"/>
    <x v="1"/>
    <x v="1"/>
    <x v="1"/>
  </r>
  <r>
    <x v="20"/>
    <x v="0"/>
    <n v="0"/>
    <x v="0"/>
    <n v="47"/>
    <n v="0"/>
    <n v="1"/>
    <x v="1"/>
    <n v="20"/>
    <n v="0"/>
    <n v="1"/>
    <x v="0"/>
    <n v="204000"/>
    <n v="0.7"/>
    <n v="139"/>
    <x v="0"/>
    <x v="0"/>
    <x v="0"/>
    <n v="1"/>
    <n v="0"/>
    <x v="1"/>
    <n v="73"/>
    <x v="1"/>
    <x v="1"/>
    <x v="1"/>
  </r>
  <r>
    <x v="20"/>
    <x v="0"/>
    <n v="0"/>
    <x v="0"/>
    <n v="582"/>
    <n v="0"/>
    <n v="1"/>
    <x v="1"/>
    <n v="30"/>
    <n v="1"/>
    <n v="0"/>
    <x v="1"/>
    <n v="127000"/>
    <n v="0.9"/>
    <n v="145"/>
    <x v="1"/>
    <x v="1"/>
    <x v="0"/>
    <n v="0"/>
    <n v="1"/>
    <x v="0"/>
    <n v="95"/>
    <x v="0"/>
    <x v="0"/>
    <x v="0"/>
  </r>
  <r>
    <x v="20"/>
    <x v="1"/>
    <n v="1"/>
    <x v="1"/>
    <n v="96"/>
    <n v="1"/>
    <n v="0"/>
    <x v="0"/>
    <n v="38"/>
    <n v="0"/>
    <n v="1"/>
    <x v="0"/>
    <n v="228000"/>
    <n v="0.75"/>
    <n v="140"/>
    <x v="1"/>
    <x v="1"/>
    <x v="1"/>
    <n v="0"/>
    <n v="1"/>
    <x v="0"/>
    <n v="95"/>
    <x v="0"/>
    <x v="0"/>
    <x v="0"/>
  </r>
  <r>
    <x v="20"/>
    <x v="1"/>
    <n v="1"/>
    <x v="1"/>
    <n v="582"/>
    <n v="1"/>
    <n v="0"/>
    <x v="0"/>
    <n v="38"/>
    <n v="1"/>
    <n v="0"/>
    <x v="1"/>
    <n v="451000"/>
    <n v="0.6"/>
    <n v="138"/>
    <x v="0"/>
    <x v="0"/>
    <x v="1"/>
    <n v="1"/>
    <n v="0"/>
    <x v="1"/>
    <n v="40"/>
    <x v="1"/>
    <x v="1"/>
    <x v="1"/>
  </r>
  <r>
    <x v="20"/>
    <x v="0"/>
    <n v="0"/>
    <x v="0"/>
    <n v="95"/>
    <n v="0"/>
    <n v="1"/>
    <x v="1"/>
    <n v="60"/>
    <n v="0"/>
    <n v="1"/>
    <x v="0"/>
    <n v="337000"/>
    <n v="1"/>
    <n v="138"/>
    <x v="0"/>
    <x v="0"/>
    <x v="0"/>
    <n v="1"/>
    <n v="0"/>
    <x v="1"/>
    <n v="146"/>
    <x v="0"/>
    <x v="0"/>
    <x v="0"/>
  </r>
  <r>
    <x v="20"/>
    <x v="0"/>
    <n v="0"/>
    <x v="0"/>
    <n v="260"/>
    <n v="1"/>
    <n v="0"/>
    <x v="0"/>
    <n v="38"/>
    <n v="0"/>
    <n v="1"/>
    <x v="0"/>
    <n v="255000"/>
    <n v="2.2000000000000002"/>
    <n v="132"/>
    <x v="1"/>
    <x v="1"/>
    <x v="0"/>
    <n v="1"/>
    <n v="0"/>
    <x v="1"/>
    <n v="45"/>
    <x v="1"/>
    <x v="1"/>
    <x v="1"/>
  </r>
  <r>
    <x v="20"/>
    <x v="0"/>
    <n v="0"/>
    <x v="0"/>
    <n v="156"/>
    <n v="1"/>
    <n v="0"/>
    <x v="0"/>
    <n v="25"/>
    <n v="1"/>
    <n v="0"/>
    <x v="1"/>
    <n v="318000"/>
    <n v="1.2"/>
    <n v="137"/>
    <x v="1"/>
    <x v="1"/>
    <x v="1"/>
    <n v="0"/>
    <n v="1"/>
    <x v="0"/>
    <n v="85"/>
    <x v="0"/>
    <x v="0"/>
    <x v="0"/>
  </r>
  <r>
    <x v="20"/>
    <x v="1"/>
    <n v="1"/>
    <x v="1"/>
    <n v="897"/>
    <n v="1"/>
    <n v="0"/>
    <x v="0"/>
    <n v="45"/>
    <n v="0"/>
    <n v="1"/>
    <x v="0"/>
    <n v="297000"/>
    <n v="1"/>
    <n v="133"/>
    <x v="0"/>
    <x v="0"/>
    <x v="1"/>
    <n v="0"/>
    <n v="1"/>
    <x v="0"/>
    <n v="80"/>
    <x v="0"/>
    <x v="0"/>
    <x v="0"/>
  </r>
  <r>
    <x v="20"/>
    <x v="0"/>
    <n v="0"/>
    <x v="0"/>
    <n v="582"/>
    <n v="0"/>
    <n v="1"/>
    <x v="1"/>
    <n v="30"/>
    <n v="1"/>
    <n v="0"/>
    <x v="1"/>
    <n v="127000"/>
    <n v="0.9"/>
    <n v="145"/>
    <x v="1"/>
    <x v="1"/>
    <x v="0"/>
    <n v="0"/>
    <n v="1"/>
    <x v="0"/>
    <n v="95"/>
    <x v="0"/>
    <x v="0"/>
    <x v="0"/>
  </r>
  <r>
    <x v="20"/>
    <x v="0"/>
    <n v="0"/>
    <x v="0"/>
    <n v="1082"/>
    <n v="1"/>
    <n v="0"/>
    <x v="0"/>
    <n v="45"/>
    <n v="0"/>
    <n v="1"/>
    <x v="0"/>
    <n v="250000"/>
    <n v="6.1"/>
    <n v="131"/>
    <x v="0"/>
    <x v="0"/>
    <x v="1"/>
    <n v="0"/>
    <n v="1"/>
    <x v="0"/>
    <n v="107"/>
    <x v="0"/>
    <x v="0"/>
    <x v="0"/>
  </r>
  <r>
    <x v="20"/>
    <x v="0"/>
    <n v="0"/>
    <x v="0"/>
    <n v="260"/>
    <n v="1"/>
    <n v="0"/>
    <x v="0"/>
    <n v="38"/>
    <n v="0"/>
    <n v="1"/>
    <x v="0"/>
    <n v="255000"/>
    <n v="2.2000000000000002"/>
    <n v="132"/>
    <x v="1"/>
    <x v="1"/>
    <x v="0"/>
    <n v="1"/>
    <n v="0"/>
    <x v="1"/>
    <n v="45"/>
    <x v="1"/>
    <x v="1"/>
    <x v="1"/>
  </r>
  <r>
    <x v="20"/>
    <x v="0"/>
    <n v="0"/>
    <x v="0"/>
    <n v="260"/>
    <n v="1"/>
    <n v="0"/>
    <x v="0"/>
    <n v="38"/>
    <n v="0"/>
    <n v="1"/>
    <x v="0"/>
    <n v="255000"/>
    <n v="2.2000000000000002"/>
    <n v="132"/>
    <x v="1"/>
    <x v="1"/>
    <x v="1"/>
    <n v="1"/>
    <n v="0"/>
    <x v="1"/>
    <n v="45"/>
    <x v="1"/>
    <x v="1"/>
    <x v="1"/>
  </r>
  <r>
    <x v="20"/>
    <x v="0"/>
    <n v="0"/>
    <x v="0"/>
    <n v="2281"/>
    <n v="1"/>
    <n v="0"/>
    <x v="0"/>
    <n v="40"/>
    <n v="0"/>
    <n v="1"/>
    <x v="0"/>
    <n v="283000"/>
    <n v="1"/>
    <n v="141"/>
    <x v="1"/>
    <x v="1"/>
    <x v="1"/>
    <n v="0"/>
    <n v="1"/>
    <x v="0"/>
    <n v="187"/>
    <x v="0"/>
    <x v="0"/>
    <x v="0"/>
  </r>
  <r>
    <x v="20"/>
    <x v="0"/>
    <n v="0"/>
    <x v="0"/>
    <n v="582"/>
    <n v="0"/>
    <n v="1"/>
    <x v="1"/>
    <n v="30"/>
    <n v="1"/>
    <n v="0"/>
    <x v="1"/>
    <n v="127000"/>
    <n v="0.9"/>
    <n v="145"/>
    <x v="1"/>
    <x v="1"/>
    <x v="1"/>
    <n v="0"/>
    <n v="1"/>
    <x v="0"/>
    <n v="95"/>
    <x v="0"/>
    <x v="0"/>
    <x v="0"/>
  </r>
  <r>
    <x v="20"/>
    <x v="0"/>
    <n v="0"/>
    <x v="0"/>
    <n v="2281"/>
    <n v="1"/>
    <n v="0"/>
    <x v="0"/>
    <n v="40"/>
    <n v="0"/>
    <n v="1"/>
    <x v="0"/>
    <n v="283000"/>
    <n v="1"/>
    <n v="141"/>
    <x v="1"/>
    <x v="1"/>
    <x v="1"/>
    <n v="0"/>
    <n v="1"/>
    <x v="0"/>
    <n v="187"/>
    <x v="0"/>
    <x v="0"/>
    <x v="0"/>
  </r>
  <r>
    <x v="20"/>
    <x v="0"/>
    <n v="0"/>
    <x v="0"/>
    <n v="76"/>
    <n v="1"/>
    <n v="0"/>
    <x v="0"/>
    <n v="25"/>
    <n v="0"/>
    <n v="1"/>
    <x v="0"/>
    <n v="196000"/>
    <n v="2.5"/>
    <n v="132"/>
    <x v="1"/>
    <x v="1"/>
    <x v="1"/>
    <n v="0"/>
    <n v="1"/>
    <x v="0"/>
    <n v="77"/>
    <x v="1"/>
    <x v="1"/>
    <x v="1"/>
  </r>
  <r>
    <x v="20"/>
    <x v="0"/>
    <n v="0"/>
    <x v="0"/>
    <n v="76"/>
    <n v="1"/>
    <n v="0"/>
    <x v="0"/>
    <n v="25"/>
    <n v="0"/>
    <n v="1"/>
    <x v="0"/>
    <n v="196000"/>
    <n v="2.5"/>
    <n v="132"/>
    <x v="1"/>
    <x v="1"/>
    <x v="1"/>
    <n v="0"/>
    <n v="1"/>
    <x v="0"/>
    <n v="77"/>
    <x v="1"/>
    <x v="1"/>
    <x v="1"/>
  </r>
  <r>
    <x v="20"/>
    <x v="0"/>
    <n v="0"/>
    <x v="0"/>
    <n v="607"/>
    <n v="0"/>
    <n v="1"/>
    <x v="1"/>
    <n v="40"/>
    <n v="0"/>
    <n v="1"/>
    <x v="0"/>
    <n v="216000"/>
    <n v="0.6"/>
    <n v="138"/>
    <x v="0"/>
    <x v="0"/>
    <x v="1"/>
    <n v="1"/>
    <n v="0"/>
    <x v="1"/>
    <n v="54"/>
    <x v="0"/>
    <x v="0"/>
    <x v="0"/>
  </r>
  <r>
    <x v="20"/>
    <x v="1"/>
    <n v="1"/>
    <x v="1"/>
    <n v="897"/>
    <n v="1"/>
    <n v="0"/>
    <x v="0"/>
    <n v="45"/>
    <n v="0"/>
    <n v="1"/>
    <x v="0"/>
    <n v="297000"/>
    <n v="1"/>
    <n v="133"/>
    <x v="0"/>
    <x v="0"/>
    <x v="0"/>
    <n v="0"/>
    <n v="1"/>
    <x v="0"/>
    <n v="80"/>
    <x v="0"/>
    <x v="0"/>
    <x v="0"/>
  </r>
  <r>
    <x v="20"/>
    <x v="1"/>
    <n v="1"/>
    <x v="1"/>
    <n v="166"/>
    <n v="0"/>
    <n v="1"/>
    <x v="1"/>
    <n v="30"/>
    <n v="0"/>
    <n v="1"/>
    <x v="0"/>
    <n v="62000"/>
    <n v="1.7"/>
    <n v="127"/>
    <x v="1"/>
    <x v="1"/>
    <x v="0"/>
    <n v="0"/>
    <n v="1"/>
    <x v="0"/>
    <n v="207"/>
    <x v="1"/>
    <x v="1"/>
    <x v="1"/>
  </r>
  <r>
    <x v="20"/>
    <x v="0"/>
    <n v="0"/>
    <x v="0"/>
    <n v="47"/>
    <n v="0"/>
    <n v="1"/>
    <x v="1"/>
    <n v="20"/>
    <n v="0"/>
    <n v="1"/>
    <x v="0"/>
    <n v="204000"/>
    <n v="0.7"/>
    <n v="139"/>
    <x v="0"/>
    <x v="0"/>
    <x v="1"/>
    <n v="1"/>
    <n v="0"/>
    <x v="1"/>
    <n v="73"/>
    <x v="1"/>
    <x v="1"/>
    <x v="1"/>
  </r>
  <r>
    <x v="20"/>
    <x v="1"/>
    <n v="1"/>
    <x v="1"/>
    <n v="1896"/>
    <n v="1"/>
    <n v="0"/>
    <x v="0"/>
    <n v="25"/>
    <n v="0"/>
    <n v="1"/>
    <x v="0"/>
    <n v="365000"/>
    <n v="2.1"/>
    <n v="144"/>
    <x v="1"/>
    <x v="1"/>
    <x v="0"/>
    <n v="0"/>
    <n v="1"/>
    <x v="0"/>
    <n v="172"/>
    <x v="1"/>
    <x v="1"/>
    <x v="1"/>
  </r>
  <r>
    <x v="20"/>
    <x v="1"/>
    <n v="1"/>
    <x v="1"/>
    <n v="582"/>
    <n v="0"/>
    <n v="1"/>
    <x v="1"/>
    <n v="35"/>
    <n v="1"/>
    <n v="0"/>
    <x v="1"/>
    <n v="228000"/>
    <n v="0.9"/>
    <n v="136"/>
    <x v="0"/>
    <x v="0"/>
    <x v="1"/>
    <n v="0"/>
    <n v="1"/>
    <x v="0"/>
    <n v="115"/>
    <x v="0"/>
    <x v="0"/>
    <x v="0"/>
  </r>
  <r>
    <x v="20"/>
    <x v="1"/>
    <n v="1"/>
    <x v="1"/>
    <n v="253"/>
    <n v="0"/>
    <n v="1"/>
    <x v="1"/>
    <n v="35"/>
    <n v="0"/>
    <n v="1"/>
    <x v="0"/>
    <n v="279000"/>
    <n v="1.7"/>
    <n v="140"/>
    <x v="0"/>
    <x v="0"/>
    <x v="0"/>
    <n v="0"/>
    <n v="1"/>
    <x v="0"/>
    <n v="250"/>
    <x v="0"/>
    <x v="0"/>
    <x v="0"/>
  </r>
  <r>
    <x v="20"/>
    <x v="1"/>
    <n v="1"/>
    <x v="1"/>
    <n v="2656"/>
    <n v="1"/>
    <n v="0"/>
    <x v="0"/>
    <n v="30"/>
    <n v="0"/>
    <n v="1"/>
    <x v="0"/>
    <n v="305000"/>
    <n v="2.2999999999999998"/>
    <n v="137"/>
    <x v="0"/>
    <x v="0"/>
    <x v="0"/>
    <n v="0"/>
    <n v="1"/>
    <x v="0"/>
    <n v="30"/>
    <x v="0"/>
    <x v="0"/>
    <x v="0"/>
  </r>
  <r>
    <x v="20"/>
    <x v="0"/>
    <n v="0"/>
    <x v="0"/>
    <n v="1082"/>
    <n v="1"/>
    <n v="0"/>
    <x v="0"/>
    <n v="45"/>
    <n v="0"/>
    <n v="1"/>
    <x v="0"/>
    <n v="250000"/>
    <n v="6.1"/>
    <n v="131"/>
    <x v="0"/>
    <x v="0"/>
    <x v="0"/>
    <n v="0"/>
    <n v="1"/>
    <x v="0"/>
    <n v="107"/>
    <x v="0"/>
    <x v="0"/>
    <x v="0"/>
  </r>
  <r>
    <x v="20"/>
    <x v="0"/>
    <n v="0"/>
    <x v="0"/>
    <n v="96"/>
    <n v="1"/>
    <n v="0"/>
    <x v="0"/>
    <n v="60"/>
    <n v="1"/>
    <n v="0"/>
    <x v="1"/>
    <n v="271000"/>
    <n v="0.7"/>
    <n v="136"/>
    <x v="1"/>
    <x v="1"/>
    <x v="0"/>
    <n v="0"/>
    <n v="1"/>
    <x v="0"/>
    <n v="94"/>
    <x v="0"/>
    <x v="0"/>
    <x v="0"/>
  </r>
  <r>
    <x v="20"/>
    <x v="0"/>
    <n v="0"/>
    <x v="0"/>
    <n v="154"/>
    <n v="0"/>
    <n v="1"/>
    <x v="1"/>
    <n v="25"/>
    <n v="0"/>
    <n v="1"/>
    <x v="0"/>
    <n v="210000"/>
    <n v="1.7"/>
    <n v="135"/>
    <x v="0"/>
    <x v="0"/>
    <x v="1"/>
    <n v="0"/>
    <n v="1"/>
    <x v="0"/>
    <n v="82"/>
    <x v="1"/>
    <x v="1"/>
    <x v="1"/>
  </r>
  <r>
    <x v="20"/>
    <x v="0"/>
    <n v="0"/>
    <x v="0"/>
    <n v="315"/>
    <n v="1"/>
    <n v="0"/>
    <x v="0"/>
    <n v="60"/>
    <n v="0"/>
    <n v="1"/>
    <x v="0"/>
    <n v="454000"/>
    <n v="1.1000000000000001"/>
    <n v="131"/>
    <x v="0"/>
    <x v="0"/>
    <x v="0"/>
    <n v="1"/>
    <n v="0"/>
    <x v="1"/>
    <n v="10"/>
    <x v="1"/>
    <x v="1"/>
    <x v="1"/>
  </r>
  <r>
    <x v="20"/>
    <x v="0"/>
    <n v="0"/>
    <x v="0"/>
    <n v="582"/>
    <n v="0"/>
    <n v="1"/>
    <x v="1"/>
    <n v="30"/>
    <n v="1"/>
    <n v="0"/>
    <x v="1"/>
    <n v="127000"/>
    <n v="0.9"/>
    <n v="145"/>
    <x v="1"/>
    <x v="1"/>
    <x v="0"/>
    <n v="0"/>
    <n v="1"/>
    <x v="0"/>
    <n v="95"/>
    <x v="0"/>
    <x v="0"/>
    <x v="0"/>
  </r>
  <r>
    <x v="20"/>
    <x v="1"/>
    <n v="1"/>
    <x v="1"/>
    <n v="2656"/>
    <n v="1"/>
    <n v="0"/>
    <x v="0"/>
    <n v="30"/>
    <n v="0"/>
    <n v="1"/>
    <x v="0"/>
    <n v="305000"/>
    <n v="2.2999999999999998"/>
    <n v="137"/>
    <x v="0"/>
    <x v="0"/>
    <x v="1"/>
    <n v="0"/>
    <n v="1"/>
    <x v="0"/>
    <n v="30"/>
    <x v="0"/>
    <x v="0"/>
    <x v="0"/>
  </r>
  <r>
    <x v="20"/>
    <x v="0"/>
    <n v="0"/>
    <x v="0"/>
    <n v="754"/>
    <n v="1"/>
    <n v="0"/>
    <x v="0"/>
    <n v="40"/>
    <n v="1"/>
    <n v="0"/>
    <x v="1"/>
    <n v="328000"/>
    <n v="1.2"/>
    <n v="126"/>
    <x v="0"/>
    <x v="0"/>
    <x v="0"/>
    <n v="0"/>
    <n v="1"/>
    <x v="0"/>
    <n v="91"/>
    <x v="0"/>
    <x v="0"/>
    <x v="0"/>
  </r>
  <r>
    <x v="20"/>
    <x v="0"/>
    <n v="0"/>
    <x v="0"/>
    <n v="156"/>
    <n v="1"/>
    <n v="0"/>
    <x v="0"/>
    <n v="25"/>
    <n v="1"/>
    <n v="0"/>
    <x v="1"/>
    <n v="318000"/>
    <n v="1.2"/>
    <n v="137"/>
    <x v="1"/>
    <x v="1"/>
    <x v="0"/>
    <n v="0"/>
    <n v="1"/>
    <x v="0"/>
    <n v="85"/>
    <x v="0"/>
    <x v="0"/>
    <x v="0"/>
  </r>
  <r>
    <x v="20"/>
    <x v="1"/>
    <n v="1"/>
    <x v="1"/>
    <n v="582"/>
    <n v="1"/>
    <n v="0"/>
    <x v="0"/>
    <n v="38"/>
    <n v="1"/>
    <n v="0"/>
    <x v="1"/>
    <n v="451000"/>
    <n v="0.6"/>
    <n v="138"/>
    <x v="0"/>
    <x v="0"/>
    <x v="1"/>
    <n v="1"/>
    <n v="0"/>
    <x v="1"/>
    <n v="40"/>
    <x v="1"/>
    <x v="1"/>
    <x v="1"/>
  </r>
  <r>
    <x v="20"/>
    <x v="0"/>
    <n v="0"/>
    <x v="0"/>
    <n v="582"/>
    <n v="0"/>
    <n v="1"/>
    <x v="1"/>
    <n v="30"/>
    <n v="1"/>
    <n v="0"/>
    <x v="1"/>
    <n v="127000"/>
    <n v="0.9"/>
    <n v="145"/>
    <x v="1"/>
    <x v="1"/>
    <x v="0"/>
    <n v="0"/>
    <n v="1"/>
    <x v="0"/>
    <n v="95"/>
    <x v="0"/>
    <x v="0"/>
    <x v="0"/>
  </r>
  <r>
    <x v="20"/>
    <x v="1"/>
    <n v="1"/>
    <x v="1"/>
    <n v="53"/>
    <n v="0"/>
    <n v="1"/>
    <x v="1"/>
    <n v="50"/>
    <n v="1"/>
    <n v="0"/>
    <x v="1"/>
    <n v="286000"/>
    <n v="2.2999999999999998"/>
    <n v="143"/>
    <x v="1"/>
    <x v="1"/>
    <x v="1"/>
    <n v="0"/>
    <n v="1"/>
    <x v="0"/>
    <n v="87"/>
    <x v="0"/>
    <x v="0"/>
    <x v="0"/>
  </r>
  <r>
    <x v="20"/>
    <x v="0"/>
    <n v="0"/>
    <x v="0"/>
    <n v="231"/>
    <n v="1"/>
    <n v="0"/>
    <x v="0"/>
    <n v="25"/>
    <n v="0"/>
    <n v="1"/>
    <x v="0"/>
    <n v="194000"/>
    <n v="1.7"/>
    <n v="140"/>
    <x v="0"/>
    <x v="0"/>
    <x v="1"/>
    <n v="0"/>
    <n v="1"/>
    <x v="0"/>
    <n v="120"/>
    <x v="0"/>
    <x v="0"/>
    <x v="0"/>
  </r>
  <r>
    <x v="20"/>
    <x v="0"/>
    <n v="0"/>
    <x v="0"/>
    <n v="2281"/>
    <n v="1"/>
    <n v="0"/>
    <x v="0"/>
    <n v="40"/>
    <n v="0"/>
    <n v="1"/>
    <x v="0"/>
    <n v="283000"/>
    <n v="1"/>
    <n v="141"/>
    <x v="1"/>
    <x v="1"/>
    <x v="0"/>
    <n v="0"/>
    <n v="1"/>
    <x v="0"/>
    <n v="187"/>
    <x v="0"/>
    <x v="0"/>
    <x v="0"/>
  </r>
  <r>
    <x v="20"/>
    <x v="1"/>
    <n v="1"/>
    <x v="1"/>
    <n v="582"/>
    <n v="1"/>
    <n v="0"/>
    <x v="0"/>
    <n v="38"/>
    <n v="1"/>
    <n v="0"/>
    <x v="1"/>
    <n v="451000"/>
    <n v="0.6"/>
    <n v="138"/>
    <x v="0"/>
    <x v="0"/>
    <x v="1"/>
    <n v="1"/>
    <n v="0"/>
    <x v="1"/>
    <n v="40"/>
    <x v="1"/>
    <x v="1"/>
    <x v="1"/>
  </r>
  <r>
    <x v="20"/>
    <x v="0"/>
    <n v="0"/>
    <x v="0"/>
    <n v="607"/>
    <n v="0"/>
    <n v="1"/>
    <x v="1"/>
    <n v="40"/>
    <n v="0"/>
    <n v="1"/>
    <x v="0"/>
    <n v="216000"/>
    <n v="0.6"/>
    <n v="138"/>
    <x v="0"/>
    <x v="0"/>
    <x v="0"/>
    <n v="1"/>
    <n v="0"/>
    <x v="1"/>
    <n v="54"/>
    <x v="0"/>
    <x v="0"/>
    <x v="0"/>
  </r>
  <r>
    <x v="20"/>
    <x v="0"/>
    <n v="0"/>
    <x v="0"/>
    <n v="95"/>
    <n v="0"/>
    <n v="1"/>
    <x v="1"/>
    <n v="60"/>
    <n v="0"/>
    <n v="1"/>
    <x v="0"/>
    <n v="337000"/>
    <n v="1"/>
    <n v="138"/>
    <x v="0"/>
    <x v="0"/>
    <x v="0"/>
    <n v="1"/>
    <n v="0"/>
    <x v="1"/>
    <n v="146"/>
    <x v="0"/>
    <x v="0"/>
    <x v="0"/>
  </r>
  <r>
    <x v="20"/>
    <x v="0"/>
    <n v="0"/>
    <x v="0"/>
    <n v="95"/>
    <n v="0"/>
    <n v="1"/>
    <x v="1"/>
    <n v="60"/>
    <n v="0"/>
    <n v="1"/>
    <x v="0"/>
    <n v="337000"/>
    <n v="1"/>
    <n v="138"/>
    <x v="0"/>
    <x v="0"/>
    <x v="0"/>
    <n v="1"/>
    <n v="0"/>
    <x v="1"/>
    <n v="146"/>
    <x v="0"/>
    <x v="0"/>
    <x v="0"/>
  </r>
  <r>
    <x v="20"/>
    <x v="0"/>
    <n v="0"/>
    <x v="0"/>
    <n v="156"/>
    <n v="1"/>
    <n v="0"/>
    <x v="0"/>
    <n v="25"/>
    <n v="1"/>
    <n v="0"/>
    <x v="1"/>
    <n v="318000"/>
    <n v="1.2"/>
    <n v="137"/>
    <x v="1"/>
    <x v="1"/>
    <x v="0"/>
    <n v="0"/>
    <n v="1"/>
    <x v="0"/>
    <n v="85"/>
    <x v="0"/>
    <x v="0"/>
    <x v="0"/>
  </r>
  <r>
    <x v="20"/>
    <x v="1"/>
    <n v="1"/>
    <x v="1"/>
    <n v="53"/>
    <n v="0"/>
    <n v="1"/>
    <x v="1"/>
    <n v="50"/>
    <n v="1"/>
    <n v="0"/>
    <x v="1"/>
    <n v="286000"/>
    <n v="2.2999999999999998"/>
    <n v="143"/>
    <x v="1"/>
    <x v="1"/>
    <x v="1"/>
    <n v="0"/>
    <n v="1"/>
    <x v="0"/>
    <n v="87"/>
    <x v="0"/>
    <x v="0"/>
    <x v="0"/>
  </r>
  <r>
    <x v="20"/>
    <x v="1"/>
    <n v="1"/>
    <x v="1"/>
    <n v="53"/>
    <n v="0"/>
    <n v="1"/>
    <x v="1"/>
    <n v="50"/>
    <n v="1"/>
    <n v="0"/>
    <x v="1"/>
    <n v="286000"/>
    <n v="2.2999999999999998"/>
    <n v="143"/>
    <x v="1"/>
    <x v="1"/>
    <x v="1"/>
    <n v="0"/>
    <n v="1"/>
    <x v="0"/>
    <n v="87"/>
    <x v="0"/>
    <x v="0"/>
    <x v="0"/>
  </r>
  <r>
    <x v="20"/>
    <x v="0"/>
    <n v="0"/>
    <x v="0"/>
    <n v="231"/>
    <n v="1"/>
    <n v="0"/>
    <x v="0"/>
    <n v="25"/>
    <n v="0"/>
    <n v="1"/>
    <x v="0"/>
    <n v="194000"/>
    <n v="1.7"/>
    <n v="140"/>
    <x v="0"/>
    <x v="0"/>
    <x v="1"/>
    <n v="0"/>
    <n v="1"/>
    <x v="0"/>
    <n v="120"/>
    <x v="0"/>
    <x v="0"/>
    <x v="0"/>
  </r>
  <r>
    <x v="20"/>
    <x v="0"/>
    <n v="0"/>
    <x v="0"/>
    <n v="582"/>
    <n v="0"/>
    <n v="1"/>
    <x v="1"/>
    <n v="30"/>
    <n v="1"/>
    <n v="0"/>
    <x v="1"/>
    <n v="127000"/>
    <n v="0.9"/>
    <n v="145"/>
    <x v="1"/>
    <x v="1"/>
    <x v="0"/>
    <n v="0"/>
    <n v="1"/>
    <x v="0"/>
    <n v="95"/>
    <x v="0"/>
    <x v="0"/>
    <x v="0"/>
  </r>
  <r>
    <x v="20"/>
    <x v="1"/>
    <n v="1"/>
    <x v="1"/>
    <n v="1896"/>
    <n v="1"/>
    <n v="0"/>
    <x v="0"/>
    <n v="25"/>
    <n v="0"/>
    <n v="1"/>
    <x v="0"/>
    <n v="365000"/>
    <n v="2.1"/>
    <n v="144"/>
    <x v="1"/>
    <x v="1"/>
    <x v="1"/>
    <n v="0"/>
    <n v="1"/>
    <x v="0"/>
    <n v="172"/>
    <x v="1"/>
    <x v="1"/>
    <x v="1"/>
  </r>
  <r>
    <x v="20"/>
    <x v="0"/>
    <n v="0"/>
    <x v="0"/>
    <n v="257"/>
    <n v="1"/>
    <n v="0"/>
    <x v="0"/>
    <n v="30"/>
    <n v="0"/>
    <n v="1"/>
    <x v="0"/>
    <n v="150000"/>
    <n v="1"/>
    <n v="137"/>
    <x v="0"/>
    <x v="0"/>
    <x v="1"/>
    <n v="1"/>
    <n v="0"/>
    <x v="1"/>
    <n v="245"/>
    <x v="0"/>
    <x v="0"/>
    <x v="0"/>
  </r>
  <r>
    <x v="20"/>
    <x v="0"/>
    <n v="0"/>
    <x v="0"/>
    <n v="588"/>
    <n v="1"/>
    <n v="0"/>
    <x v="0"/>
    <n v="60"/>
    <n v="0"/>
    <n v="1"/>
    <x v="0"/>
    <n v="194000"/>
    <n v="1.1000000000000001"/>
    <n v="142"/>
    <x v="1"/>
    <x v="1"/>
    <x v="0"/>
    <n v="0"/>
    <n v="1"/>
    <x v="0"/>
    <n v="33"/>
    <x v="1"/>
    <x v="1"/>
    <x v="1"/>
  </r>
  <r>
    <x v="20"/>
    <x v="0"/>
    <n v="0"/>
    <x v="0"/>
    <n v="95"/>
    <n v="0"/>
    <n v="1"/>
    <x v="1"/>
    <n v="60"/>
    <n v="0"/>
    <n v="1"/>
    <x v="0"/>
    <n v="337000"/>
    <n v="1"/>
    <n v="138"/>
    <x v="0"/>
    <x v="0"/>
    <x v="1"/>
    <n v="1"/>
    <n v="0"/>
    <x v="1"/>
    <n v="146"/>
    <x v="0"/>
    <x v="0"/>
    <x v="0"/>
  </r>
  <r>
    <x v="20"/>
    <x v="1"/>
    <n v="1"/>
    <x v="1"/>
    <n v="582"/>
    <n v="1"/>
    <n v="0"/>
    <x v="0"/>
    <n v="38"/>
    <n v="1"/>
    <n v="0"/>
    <x v="1"/>
    <n v="451000"/>
    <n v="0.6"/>
    <n v="138"/>
    <x v="0"/>
    <x v="0"/>
    <x v="0"/>
    <n v="1"/>
    <n v="0"/>
    <x v="1"/>
    <n v="40"/>
    <x v="1"/>
    <x v="1"/>
    <x v="1"/>
  </r>
  <r>
    <x v="20"/>
    <x v="0"/>
    <n v="0"/>
    <x v="0"/>
    <n v="95"/>
    <n v="0"/>
    <n v="1"/>
    <x v="1"/>
    <n v="60"/>
    <n v="0"/>
    <n v="1"/>
    <x v="0"/>
    <n v="337000"/>
    <n v="1"/>
    <n v="138"/>
    <x v="0"/>
    <x v="0"/>
    <x v="0"/>
    <n v="1"/>
    <n v="0"/>
    <x v="1"/>
    <n v="146"/>
    <x v="0"/>
    <x v="0"/>
    <x v="0"/>
  </r>
  <r>
    <x v="20"/>
    <x v="0"/>
    <n v="0"/>
    <x v="0"/>
    <n v="582"/>
    <n v="0"/>
    <n v="1"/>
    <x v="1"/>
    <n v="30"/>
    <n v="1"/>
    <n v="0"/>
    <x v="1"/>
    <n v="127000"/>
    <n v="0.9"/>
    <n v="145"/>
    <x v="1"/>
    <x v="1"/>
    <x v="0"/>
    <n v="0"/>
    <n v="1"/>
    <x v="0"/>
    <n v="95"/>
    <x v="0"/>
    <x v="0"/>
    <x v="0"/>
  </r>
  <r>
    <x v="20"/>
    <x v="0"/>
    <n v="0"/>
    <x v="0"/>
    <n v="154"/>
    <n v="0"/>
    <n v="1"/>
    <x v="1"/>
    <n v="25"/>
    <n v="0"/>
    <n v="1"/>
    <x v="0"/>
    <n v="210000"/>
    <n v="1.7"/>
    <n v="135"/>
    <x v="0"/>
    <x v="0"/>
    <x v="1"/>
    <n v="0"/>
    <n v="1"/>
    <x v="0"/>
    <n v="82"/>
    <x v="1"/>
    <x v="1"/>
    <x v="1"/>
  </r>
  <r>
    <x v="20"/>
    <x v="0"/>
    <n v="0"/>
    <x v="0"/>
    <n v="154"/>
    <n v="0"/>
    <n v="1"/>
    <x v="1"/>
    <n v="25"/>
    <n v="0"/>
    <n v="1"/>
    <x v="0"/>
    <n v="210000"/>
    <n v="1.7"/>
    <n v="135"/>
    <x v="0"/>
    <x v="0"/>
    <x v="0"/>
    <n v="0"/>
    <n v="1"/>
    <x v="0"/>
    <n v="82"/>
    <x v="1"/>
    <x v="1"/>
    <x v="1"/>
  </r>
  <r>
    <x v="20"/>
    <x v="0"/>
    <n v="0"/>
    <x v="0"/>
    <n v="582"/>
    <n v="0"/>
    <n v="1"/>
    <x v="1"/>
    <n v="30"/>
    <n v="1"/>
    <n v="0"/>
    <x v="1"/>
    <n v="127000"/>
    <n v="0.9"/>
    <n v="145"/>
    <x v="1"/>
    <x v="1"/>
    <x v="0"/>
    <n v="0"/>
    <n v="1"/>
    <x v="0"/>
    <n v="95"/>
    <x v="0"/>
    <x v="0"/>
    <x v="0"/>
  </r>
  <r>
    <x v="20"/>
    <x v="1"/>
    <n v="1"/>
    <x v="1"/>
    <n v="1211"/>
    <n v="1"/>
    <n v="0"/>
    <x v="0"/>
    <n v="35"/>
    <n v="0"/>
    <n v="1"/>
    <x v="0"/>
    <n v="263358.03000000003"/>
    <n v="1.8"/>
    <n v="113"/>
    <x v="0"/>
    <x v="0"/>
    <x v="1"/>
    <n v="1"/>
    <n v="0"/>
    <x v="1"/>
    <n v="186"/>
    <x v="0"/>
    <x v="0"/>
    <x v="0"/>
  </r>
  <r>
    <x v="20"/>
    <x v="0"/>
    <n v="0"/>
    <x v="0"/>
    <n v="588"/>
    <n v="1"/>
    <n v="0"/>
    <x v="0"/>
    <n v="60"/>
    <n v="0"/>
    <n v="1"/>
    <x v="0"/>
    <n v="194000"/>
    <n v="1.1000000000000001"/>
    <n v="142"/>
    <x v="1"/>
    <x v="1"/>
    <x v="0"/>
    <n v="0"/>
    <n v="1"/>
    <x v="0"/>
    <n v="33"/>
    <x v="1"/>
    <x v="1"/>
    <x v="1"/>
  </r>
  <r>
    <x v="20"/>
    <x v="0"/>
    <n v="0"/>
    <x v="0"/>
    <n v="315"/>
    <n v="1"/>
    <n v="0"/>
    <x v="0"/>
    <n v="60"/>
    <n v="0"/>
    <n v="1"/>
    <x v="0"/>
    <n v="454000"/>
    <n v="1.1000000000000001"/>
    <n v="131"/>
    <x v="0"/>
    <x v="0"/>
    <x v="1"/>
    <n v="1"/>
    <n v="0"/>
    <x v="1"/>
    <n v="10"/>
    <x v="1"/>
    <x v="1"/>
    <x v="1"/>
  </r>
  <r>
    <x v="20"/>
    <x v="0"/>
    <n v="0"/>
    <x v="0"/>
    <n v="47"/>
    <n v="0"/>
    <n v="1"/>
    <x v="1"/>
    <n v="20"/>
    <n v="0"/>
    <n v="1"/>
    <x v="0"/>
    <n v="204000"/>
    <n v="0.7"/>
    <n v="139"/>
    <x v="0"/>
    <x v="0"/>
    <x v="0"/>
    <n v="1"/>
    <n v="0"/>
    <x v="1"/>
    <n v="73"/>
    <x v="1"/>
    <x v="1"/>
    <x v="1"/>
  </r>
  <r>
    <x v="20"/>
    <x v="1"/>
    <n v="1"/>
    <x v="1"/>
    <n v="1896"/>
    <n v="0"/>
    <n v="1"/>
    <x v="1"/>
    <n v="35"/>
    <n v="0"/>
    <n v="1"/>
    <x v="0"/>
    <n v="301000"/>
    <n v="2.1"/>
    <n v="134"/>
    <x v="0"/>
    <x v="0"/>
    <x v="0"/>
    <n v="1"/>
    <n v="0"/>
    <x v="1"/>
    <n v="172"/>
    <x v="1"/>
    <x v="1"/>
    <x v="1"/>
  </r>
  <r>
    <x v="20"/>
    <x v="1"/>
    <n v="1"/>
    <x v="1"/>
    <n v="2656"/>
    <n v="1"/>
    <n v="0"/>
    <x v="0"/>
    <n v="30"/>
    <n v="0"/>
    <n v="1"/>
    <x v="0"/>
    <n v="305000"/>
    <n v="2.2999999999999998"/>
    <n v="137"/>
    <x v="0"/>
    <x v="0"/>
    <x v="0"/>
    <n v="0"/>
    <n v="1"/>
    <x v="0"/>
    <n v="30"/>
    <x v="0"/>
    <x v="0"/>
    <x v="0"/>
  </r>
  <r>
    <x v="20"/>
    <x v="1"/>
    <n v="1"/>
    <x v="1"/>
    <n v="132"/>
    <n v="1"/>
    <n v="0"/>
    <x v="0"/>
    <n v="30"/>
    <n v="0"/>
    <n v="1"/>
    <x v="0"/>
    <n v="150000"/>
    <n v="1"/>
    <n v="137"/>
    <x v="0"/>
    <x v="0"/>
    <x v="0"/>
    <n v="1"/>
    <n v="0"/>
    <x v="1"/>
    <n v="245"/>
    <x v="0"/>
    <x v="0"/>
    <x v="0"/>
  </r>
  <r>
    <x v="20"/>
    <x v="1"/>
    <n v="1"/>
    <x v="1"/>
    <n v="582"/>
    <n v="1"/>
    <n v="0"/>
    <x v="0"/>
    <n v="38"/>
    <n v="0"/>
    <n v="1"/>
    <x v="0"/>
    <n v="310000"/>
    <n v="1.9"/>
    <n v="135"/>
    <x v="0"/>
    <x v="0"/>
    <x v="0"/>
    <n v="1"/>
    <n v="0"/>
    <x v="1"/>
    <n v="35"/>
    <x v="1"/>
    <x v="1"/>
    <x v="1"/>
  </r>
  <r>
    <x v="20"/>
    <x v="0"/>
    <n v="0"/>
    <x v="0"/>
    <n v="76"/>
    <n v="1"/>
    <n v="0"/>
    <x v="0"/>
    <n v="25"/>
    <n v="0"/>
    <n v="1"/>
    <x v="0"/>
    <n v="196000"/>
    <n v="2.5"/>
    <n v="132"/>
    <x v="1"/>
    <x v="1"/>
    <x v="0"/>
    <n v="0"/>
    <n v="1"/>
    <x v="0"/>
    <n v="77"/>
    <x v="1"/>
    <x v="1"/>
    <x v="1"/>
  </r>
  <r>
    <x v="20"/>
    <x v="1"/>
    <n v="1"/>
    <x v="1"/>
    <n v="68"/>
    <n v="0"/>
    <n v="1"/>
    <x v="1"/>
    <n v="20"/>
    <n v="0"/>
    <n v="1"/>
    <x v="0"/>
    <n v="119000"/>
    <n v="2.9"/>
    <n v="127"/>
    <x v="0"/>
    <x v="0"/>
    <x v="1"/>
    <n v="1"/>
    <n v="0"/>
    <x v="1"/>
    <n v="64"/>
    <x v="1"/>
    <x v="1"/>
    <x v="1"/>
  </r>
  <r>
    <x v="20"/>
    <x v="0"/>
    <n v="0"/>
    <x v="0"/>
    <n v="95"/>
    <n v="0"/>
    <n v="1"/>
    <x v="1"/>
    <n v="60"/>
    <n v="0"/>
    <n v="1"/>
    <x v="0"/>
    <n v="337000"/>
    <n v="1"/>
    <n v="138"/>
    <x v="0"/>
    <x v="0"/>
    <x v="0"/>
    <n v="1"/>
    <n v="0"/>
    <x v="1"/>
    <n v="146"/>
    <x v="0"/>
    <x v="0"/>
    <x v="0"/>
  </r>
  <r>
    <x v="20"/>
    <x v="0"/>
    <n v="0"/>
    <x v="0"/>
    <n v="156"/>
    <n v="1"/>
    <n v="0"/>
    <x v="0"/>
    <n v="25"/>
    <n v="1"/>
    <n v="0"/>
    <x v="1"/>
    <n v="318000"/>
    <n v="1.2"/>
    <n v="137"/>
    <x v="1"/>
    <x v="1"/>
    <x v="0"/>
    <n v="0"/>
    <n v="1"/>
    <x v="0"/>
    <n v="85"/>
    <x v="0"/>
    <x v="0"/>
    <x v="0"/>
  </r>
  <r>
    <x v="20"/>
    <x v="1"/>
    <n v="1"/>
    <x v="1"/>
    <n v="1896"/>
    <n v="1"/>
    <n v="0"/>
    <x v="0"/>
    <n v="25"/>
    <n v="0"/>
    <n v="1"/>
    <x v="0"/>
    <n v="365000"/>
    <n v="2.1"/>
    <n v="144"/>
    <x v="1"/>
    <x v="1"/>
    <x v="1"/>
    <n v="0"/>
    <n v="1"/>
    <x v="0"/>
    <n v="172"/>
    <x v="1"/>
    <x v="1"/>
    <x v="1"/>
  </r>
  <r>
    <x v="20"/>
    <x v="1"/>
    <n v="1"/>
    <x v="1"/>
    <n v="235"/>
    <n v="1"/>
    <n v="0"/>
    <x v="0"/>
    <n v="38"/>
    <n v="0"/>
    <n v="1"/>
    <x v="0"/>
    <n v="329000"/>
    <n v="3"/>
    <n v="142"/>
    <x v="1"/>
    <x v="1"/>
    <x v="1"/>
    <n v="0"/>
    <n v="1"/>
    <x v="0"/>
    <n v="30"/>
    <x v="1"/>
    <x v="1"/>
    <x v="1"/>
  </r>
  <r>
    <x v="20"/>
    <x v="0"/>
    <n v="0"/>
    <x v="0"/>
    <n v="231"/>
    <n v="1"/>
    <n v="0"/>
    <x v="0"/>
    <n v="25"/>
    <n v="0"/>
    <n v="1"/>
    <x v="0"/>
    <n v="194000"/>
    <n v="1.7"/>
    <n v="140"/>
    <x v="0"/>
    <x v="0"/>
    <x v="1"/>
    <n v="0"/>
    <n v="1"/>
    <x v="0"/>
    <n v="120"/>
    <x v="0"/>
    <x v="0"/>
    <x v="0"/>
  </r>
  <r>
    <x v="20"/>
    <x v="0"/>
    <n v="0"/>
    <x v="0"/>
    <n v="154"/>
    <n v="0"/>
    <n v="1"/>
    <x v="1"/>
    <n v="25"/>
    <n v="0"/>
    <n v="1"/>
    <x v="0"/>
    <n v="210000"/>
    <n v="1.7"/>
    <n v="135"/>
    <x v="0"/>
    <x v="0"/>
    <x v="0"/>
    <n v="0"/>
    <n v="1"/>
    <x v="0"/>
    <n v="82"/>
    <x v="1"/>
    <x v="1"/>
    <x v="1"/>
  </r>
  <r>
    <x v="20"/>
    <x v="1"/>
    <n v="1"/>
    <x v="1"/>
    <n v="582"/>
    <n v="0"/>
    <n v="1"/>
    <x v="1"/>
    <n v="40"/>
    <n v="0"/>
    <n v="1"/>
    <x v="0"/>
    <n v="217000"/>
    <n v="3.7"/>
    <n v="134"/>
    <x v="0"/>
    <x v="0"/>
    <x v="0"/>
    <n v="0"/>
    <n v="1"/>
    <x v="0"/>
    <n v="96"/>
    <x v="1"/>
    <x v="1"/>
    <x v="1"/>
  </r>
  <r>
    <x v="20"/>
    <x v="1"/>
    <n v="1"/>
    <x v="1"/>
    <n v="253"/>
    <n v="0"/>
    <n v="1"/>
    <x v="1"/>
    <n v="35"/>
    <n v="0"/>
    <n v="1"/>
    <x v="0"/>
    <n v="279000"/>
    <n v="1.7"/>
    <n v="140"/>
    <x v="0"/>
    <x v="0"/>
    <x v="0"/>
    <n v="0"/>
    <n v="1"/>
    <x v="0"/>
    <n v="250"/>
    <x v="0"/>
    <x v="0"/>
    <x v="0"/>
  </r>
  <r>
    <x v="20"/>
    <x v="0"/>
    <n v="0"/>
    <x v="0"/>
    <n v="95"/>
    <n v="0"/>
    <n v="1"/>
    <x v="1"/>
    <n v="60"/>
    <n v="0"/>
    <n v="1"/>
    <x v="0"/>
    <n v="337000"/>
    <n v="1"/>
    <n v="138"/>
    <x v="0"/>
    <x v="0"/>
    <x v="0"/>
    <n v="1"/>
    <n v="0"/>
    <x v="1"/>
    <n v="146"/>
    <x v="0"/>
    <x v="0"/>
    <x v="0"/>
  </r>
  <r>
    <x v="20"/>
    <x v="0"/>
    <n v="0"/>
    <x v="0"/>
    <n v="260"/>
    <n v="1"/>
    <n v="0"/>
    <x v="0"/>
    <n v="38"/>
    <n v="0"/>
    <n v="1"/>
    <x v="0"/>
    <n v="255000"/>
    <n v="2.2000000000000002"/>
    <n v="132"/>
    <x v="1"/>
    <x v="1"/>
    <x v="0"/>
    <n v="1"/>
    <n v="0"/>
    <x v="1"/>
    <n v="45"/>
    <x v="1"/>
    <x v="1"/>
    <x v="1"/>
  </r>
  <r>
    <x v="20"/>
    <x v="0"/>
    <n v="0"/>
    <x v="0"/>
    <n v="95"/>
    <n v="0"/>
    <n v="1"/>
    <x v="1"/>
    <n v="60"/>
    <n v="0"/>
    <n v="1"/>
    <x v="0"/>
    <n v="337000"/>
    <n v="1"/>
    <n v="138"/>
    <x v="0"/>
    <x v="0"/>
    <x v="1"/>
    <n v="1"/>
    <n v="0"/>
    <x v="1"/>
    <n v="146"/>
    <x v="0"/>
    <x v="0"/>
    <x v="0"/>
  </r>
  <r>
    <x v="20"/>
    <x v="0"/>
    <n v="0"/>
    <x v="0"/>
    <n v="231"/>
    <n v="1"/>
    <n v="0"/>
    <x v="0"/>
    <n v="25"/>
    <n v="0"/>
    <n v="1"/>
    <x v="0"/>
    <n v="194000"/>
    <n v="1.7"/>
    <n v="140"/>
    <x v="0"/>
    <x v="0"/>
    <x v="0"/>
    <n v="0"/>
    <n v="1"/>
    <x v="0"/>
    <n v="120"/>
    <x v="0"/>
    <x v="0"/>
    <x v="0"/>
  </r>
  <r>
    <x v="20"/>
    <x v="0"/>
    <n v="0"/>
    <x v="0"/>
    <n v="154"/>
    <n v="0"/>
    <n v="1"/>
    <x v="1"/>
    <n v="25"/>
    <n v="0"/>
    <n v="1"/>
    <x v="0"/>
    <n v="210000"/>
    <n v="1.7"/>
    <n v="135"/>
    <x v="0"/>
    <x v="0"/>
    <x v="0"/>
    <n v="0"/>
    <n v="1"/>
    <x v="0"/>
    <n v="82"/>
    <x v="1"/>
    <x v="1"/>
    <x v="1"/>
  </r>
  <r>
    <x v="20"/>
    <x v="0"/>
    <n v="0"/>
    <x v="0"/>
    <n v="582"/>
    <n v="0"/>
    <n v="1"/>
    <x v="1"/>
    <n v="30"/>
    <n v="1"/>
    <n v="0"/>
    <x v="1"/>
    <n v="127000"/>
    <n v="0.9"/>
    <n v="145"/>
    <x v="1"/>
    <x v="1"/>
    <x v="0"/>
    <n v="0"/>
    <n v="1"/>
    <x v="0"/>
    <n v="95"/>
    <x v="0"/>
    <x v="0"/>
    <x v="0"/>
  </r>
  <r>
    <x v="20"/>
    <x v="0"/>
    <n v="0"/>
    <x v="0"/>
    <n v="156"/>
    <n v="1"/>
    <n v="0"/>
    <x v="0"/>
    <n v="25"/>
    <n v="1"/>
    <n v="0"/>
    <x v="1"/>
    <n v="318000"/>
    <n v="1.2"/>
    <n v="137"/>
    <x v="1"/>
    <x v="1"/>
    <x v="1"/>
    <n v="0"/>
    <n v="1"/>
    <x v="0"/>
    <n v="85"/>
    <x v="0"/>
    <x v="0"/>
    <x v="0"/>
  </r>
  <r>
    <x v="20"/>
    <x v="1"/>
    <n v="1"/>
    <x v="1"/>
    <n v="1896"/>
    <n v="1"/>
    <n v="0"/>
    <x v="0"/>
    <n v="25"/>
    <n v="0"/>
    <n v="1"/>
    <x v="0"/>
    <n v="365000"/>
    <n v="2.1"/>
    <n v="144"/>
    <x v="1"/>
    <x v="1"/>
    <x v="1"/>
    <n v="0"/>
    <n v="1"/>
    <x v="0"/>
    <n v="172"/>
    <x v="1"/>
    <x v="1"/>
    <x v="1"/>
  </r>
  <r>
    <x v="20"/>
    <x v="1"/>
    <n v="1"/>
    <x v="1"/>
    <n v="1896"/>
    <n v="1"/>
    <n v="0"/>
    <x v="0"/>
    <n v="25"/>
    <n v="0"/>
    <n v="1"/>
    <x v="0"/>
    <n v="365000"/>
    <n v="2.1"/>
    <n v="144"/>
    <x v="1"/>
    <x v="1"/>
    <x v="1"/>
    <n v="0"/>
    <n v="1"/>
    <x v="0"/>
    <n v="172"/>
    <x v="1"/>
    <x v="1"/>
    <x v="1"/>
  </r>
  <r>
    <x v="20"/>
    <x v="0"/>
    <n v="0"/>
    <x v="0"/>
    <n v="582"/>
    <n v="0"/>
    <n v="1"/>
    <x v="1"/>
    <n v="30"/>
    <n v="1"/>
    <n v="0"/>
    <x v="1"/>
    <n v="127000"/>
    <n v="0.9"/>
    <n v="145"/>
    <x v="1"/>
    <x v="1"/>
    <x v="1"/>
    <n v="0"/>
    <n v="1"/>
    <x v="0"/>
    <n v="95"/>
    <x v="0"/>
    <x v="0"/>
    <x v="0"/>
  </r>
  <r>
    <x v="20"/>
    <x v="1"/>
    <n v="1"/>
    <x v="1"/>
    <n v="1896"/>
    <n v="1"/>
    <n v="0"/>
    <x v="0"/>
    <n v="25"/>
    <n v="0"/>
    <n v="1"/>
    <x v="0"/>
    <n v="365000"/>
    <n v="2.1"/>
    <n v="144"/>
    <x v="1"/>
    <x v="1"/>
    <x v="1"/>
    <n v="0"/>
    <n v="1"/>
    <x v="0"/>
    <n v="172"/>
    <x v="1"/>
    <x v="1"/>
    <x v="1"/>
  </r>
  <r>
    <x v="20"/>
    <x v="0"/>
    <n v="0"/>
    <x v="0"/>
    <n v="2281"/>
    <n v="1"/>
    <n v="0"/>
    <x v="0"/>
    <n v="40"/>
    <n v="0"/>
    <n v="1"/>
    <x v="0"/>
    <n v="283000"/>
    <n v="1"/>
    <n v="141"/>
    <x v="1"/>
    <x v="1"/>
    <x v="1"/>
    <n v="0"/>
    <n v="1"/>
    <x v="0"/>
    <n v="187"/>
    <x v="0"/>
    <x v="0"/>
    <x v="0"/>
  </r>
  <r>
    <x v="20"/>
    <x v="1"/>
    <n v="1"/>
    <x v="1"/>
    <n v="1896"/>
    <n v="1"/>
    <n v="0"/>
    <x v="0"/>
    <n v="25"/>
    <n v="0"/>
    <n v="1"/>
    <x v="0"/>
    <n v="365000"/>
    <n v="2.1"/>
    <n v="144"/>
    <x v="1"/>
    <x v="1"/>
    <x v="1"/>
    <n v="0"/>
    <n v="1"/>
    <x v="0"/>
    <n v="172"/>
    <x v="1"/>
    <x v="1"/>
    <x v="1"/>
  </r>
  <r>
    <x v="20"/>
    <x v="0"/>
    <n v="0"/>
    <x v="0"/>
    <n v="582"/>
    <n v="0"/>
    <n v="1"/>
    <x v="1"/>
    <n v="30"/>
    <n v="1"/>
    <n v="0"/>
    <x v="1"/>
    <n v="127000"/>
    <n v="0.9"/>
    <n v="145"/>
    <x v="1"/>
    <x v="1"/>
    <x v="1"/>
    <n v="0"/>
    <n v="1"/>
    <x v="0"/>
    <n v="95"/>
    <x v="0"/>
    <x v="0"/>
    <x v="0"/>
  </r>
  <r>
    <x v="20"/>
    <x v="1"/>
    <n v="1"/>
    <x v="1"/>
    <n v="2656"/>
    <n v="1"/>
    <n v="0"/>
    <x v="0"/>
    <n v="30"/>
    <n v="0"/>
    <n v="1"/>
    <x v="0"/>
    <n v="305000"/>
    <n v="2.2999999999999998"/>
    <n v="137"/>
    <x v="0"/>
    <x v="0"/>
    <x v="1"/>
    <n v="0"/>
    <n v="1"/>
    <x v="0"/>
    <n v="30"/>
    <x v="0"/>
    <x v="0"/>
    <x v="0"/>
  </r>
  <r>
    <x v="20"/>
    <x v="0"/>
    <n v="0"/>
    <x v="0"/>
    <n v="754"/>
    <n v="1"/>
    <n v="0"/>
    <x v="0"/>
    <n v="40"/>
    <n v="1"/>
    <n v="0"/>
    <x v="1"/>
    <n v="328000"/>
    <n v="1.2"/>
    <n v="126"/>
    <x v="0"/>
    <x v="0"/>
    <x v="0"/>
    <n v="0"/>
    <n v="1"/>
    <x v="0"/>
    <n v="91"/>
    <x v="0"/>
    <x v="0"/>
    <x v="0"/>
  </r>
  <r>
    <x v="20"/>
    <x v="0"/>
    <n v="0"/>
    <x v="0"/>
    <n v="257"/>
    <n v="1"/>
    <n v="0"/>
    <x v="0"/>
    <n v="30"/>
    <n v="0"/>
    <n v="1"/>
    <x v="0"/>
    <n v="150000"/>
    <n v="1"/>
    <n v="137"/>
    <x v="0"/>
    <x v="0"/>
    <x v="0"/>
    <n v="1"/>
    <n v="0"/>
    <x v="1"/>
    <n v="245"/>
    <x v="0"/>
    <x v="0"/>
    <x v="0"/>
  </r>
  <r>
    <x v="20"/>
    <x v="1"/>
    <n v="1"/>
    <x v="1"/>
    <n v="1211"/>
    <n v="1"/>
    <n v="0"/>
    <x v="0"/>
    <n v="35"/>
    <n v="0"/>
    <n v="1"/>
    <x v="0"/>
    <n v="263358.03000000003"/>
    <n v="1.8"/>
    <n v="113"/>
    <x v="0"/>
    <x v="0"/>
    <x v="0"/>
    <n v="1"/>
    <n v="0"/>
    <x v="1"/>
    <n v="186"/>
    <x v="0"/>
    <x v="0"/>
    <x v="0"/>
  </r>
  <r>
    <x v="20"/>
    <x v="1"/>
    <n v="1"/>
    <x v="1"/>
    <n v="2261"/>
    <n v="0"/>
    <n v="1"/>
    <x v="1"/>
    <n v="35"/>
    <n v="1"/>
    <n v="0"/>
    <x v="1"/>
    <n v="228000"/>
    <n v="0.9"/>
    <n v="136"/>
    <x v="0"/>
    <x v="0"/>
    <x v="0"/>
    <n v="0"/>
    <n v="1"/>
    <x v="0"/>
    <n v="115"/>
    <x v="0"/>
    <x v="0"/>
    <x v="0"/>
  </r>
  <r>
    <x v="20"/>
    <x v="1"/>
    <n v="1"/>
    <x v="1"/>
    <n v="897"/>
    <n v="1"/>
    <n v="0"/>
    <x v="0"/>
    <n v="45"/>
    <n v="0"/>
    <n v="1"/>
    <x v="0"/>
    <n v="362000"/>
    <n v="1"/>
    <n v="133"/>
    <x v="1"/>
    <x v="1"/>
    <x v="0"/>
    <n v="0"/>
    <n v="1"/>
    <x v="0"/>
    <n v="80"/>
    <x v="0"/>
    <x v="0"/>
    <x v="0"/>
  </r>
  <r>
    <x v="20"/>
    <x v="0"/>
    <n v="0"/>
    <x v="0"/>
    <n v="154"/>
    <n v="0"/>
    <n v="1"/>
    <x v="1"/>
    <n v="25"/>
    <n v="0"/>
    <n v="1"/>
    <x v="0"/>
    <n v="210000"/>
    <n v="1.7"/>
    <n v="135"/>
    <x v="0"/>
    <x v="0"/>
    <x v="1"/>
    <n v="0"/>
    <n v="1"/>
    <x v="0"/>
    <n v="82"/>
    <x v="1"/>
    <x v="1"/>
    <x v="1"/>
  </r>
  <r>
    <x v="20"/>
    <x v="1"/>
    <n v="1"/>
    <x v="1"/>
    <n v="897"/>
    <n v="1"/>
    <n v="0"/>
    <x v="0"/>
    <n v="45"/>
    <n v="0"/>
    <n v="1"/>
    <x v="0"/>
    <n v="297000"/>
    <n v="1"/>
    <n v="133"/>
    <x v="0"/>
    <x v="0"/>
    <x v="0"/>
    <n v="0"/>
    <n v="1"/>
    <x v="0"/>
    <n v="80"/>
    <x v="0"/>
    <x v="0"/>
    <x v="0"/>
  </r>
  <r>
    <x v="20"/>
    <x v="1"/>
    <n v="1"/>
    <x v="1"/>
    <n v="2261"/>
    <n v="0"/>
    <n v="1"/>
    <x v="1"/>
    <n v="35"/>
    <n v="1"/>
    <n v="0"/>
    <x v="1"/>
    <n v="228000"/>
    <n v="0.9"/>
    <n v="136"/>
    <x v="0"/>
    <x v="0"/>
    <x v="0"/>
    <n v="0"/>
    <n v="1"/>
    <x v="0"/>
    <n v="115"/>
    <x v="0"/>
    <x v="0"/>
    <x v="0"/>
  </r>
  <r>
    <x v="20"/>
    <x v="0"/>
    <n v="0"/>
    <x v="0"/>
    <n v="47"/>
    <n v="0"/>
    <n v="1"/>
    <x v="1"/>
    <n v="20"/>
    <n v="0"/>
    <n v="1"/>
    <x v="0"/>
    <n v="204000"/>
    <n v="0.7"/>
    <n v="139"/>
    <x v="0"/>
    <x v="0"/>
    <x v="0"/>
    <n v="1"/>
    <n v="0"/>
    <x v="1"/>
    <n v="73"/>
    <x v="1"/>
    <x v="1"/>
    <x v="1"/>
  </r>
  <r>
    <x v="20"/>
    <x v="1"/>
    <n v="1"/>
    <x v="1"/>
    <n v="68"/>
    <n v="0"/>
    <n v="1"/>
    <x v="1"/>
    <n v="20"/>
    <n v="0"/>
    <n v="1"/>
    <x v="0"/>
    <n v="119000"/>
    <n v="2.9"/>
    <n v="127"/>
    <x v="0"/>
    <x v="0"/>
    <x v="0"/>
    <n v="1"/>
    <n v="0"/>
    <x v="1"/>
    <n v="64"/>
    <x v="1"/>
    <x v="1"/>
    <x v="1"/>
  </r>
  <r>
    <x v="20"/>
    <x v="1"/>
    <n v="1"/>
    <x v="1"/>
    <n v="582"/>
    <n v="1"/>
    <n v="0"/>
    <x v="0"/>
    <n v="38"/>
    <n v="1"/>
    <n v="0"/>
    <x v="1"/>
    <n v="451000"/>
    <n v="0.6"/>
    <n v="138"/>
    <x v="0"/>
    <x v="0"/>
    <x v="0"/>
    <n v="1"/>
    <n v="0"/>
    <x v="1"/>
    <n v="40"/>
    <x v="1"/>
    <x v="1"/>
    <x v="1"/>
  </r>
  <r>
    <x v="20"/>
    <x v="0"/>
    <n v="0"/>
    <x v="0"/>
    <n v="156"/>
    <n v="1"/>
    <n v="0"/>
    <x v="0"/>
    <n v="25"/>
    <n v="1"/>
    <n v="0"/>
    <x v="1"/>
    <n v="318000"/>
    <n v="1.2"/>
    <n v="137"/>
    <x v="1"/>
    <x v="1"/>
    <x v="0"/>
    <n v="0"/>
    <n v="1"/>
    <x v="0"/>
    <n v="85"/>
    <x v="0"/>
    <x v="0"/>
    <x v="0"/>
  </r>
  <r>
    <x v="20"/>
    <x v="1"/>
    <n v="1"/>
    <x v="1"/>
    <n v="582"/>
    <n v="1"/>
    <n v="0"/>
    <x v="0"/>
    <n v="38"/>
    <n v="1"/>
    <n v="0"/>
    <x v="1"/>
    <n v="451000"/>
    <n v="0.6"/>
    <n v="138"/>
    <x v="0"/>
    <x v="0"/>
    <x v="1"/>
    <n v="1"/>
    <n v="0"/>
    <x v="1"/>
    <n v="40"/>
    <x v="1"/>
    <x v="1"/>
    <x v="1"/>
  </r>
  <r>
    <x v="20"/>
    <x v="1"/>
    <n v="1"/>
    <x v="1"/>
    <n v="897"/>
    <n v="1"/>
    <n v="0"/>
    <x v="0"/>
    <n v="45"/>
    <n v="0"/>
    <n v="1"/>
    <x v="0"/>
    <n v="297000"/>
    <n v="1"/>
    <n v="133"/>
    <x v="0"/>
    <x v="0"/>
    <x v="0"/>
    <n v="0"/>
    <n v="1"/>
    <x v="0"/>
    <n v="80"/>
    <x v="0"/>
    <x v="0"/>
    <x v="0"/>
  </r>
  <r>
    <x v="20"/>
    <x v="0"/>
    <n v="0"/>
    <x v="0"/>
    <n v="231"/>
    <n v="1"/>
    <n v="0"/>
    <x v="0"/>
    <n v="25"/>
    <n v="0"/>
    <n v="1"/>
    <x v="0"/>
    <n v="194000"/>
    <n v="1.7"/>
    <n v="140"/>
    <x v="0"/>
    <x v="0"/>
    <x v="0"/>
    <n v="0"/>
    <n v="1"/>
    <x v="0"/>
    <n v="120"/>
    <x v="0"/>
    <x v="0"/>
    <x v="0"/>
  </r>
  <r>
    <x v="20"/>
    <x v="1"/>
    <n v="1"/>
    <x v="1"/>
    <n v="320"/>
    <n v="0"/>
    <n v="1"/>
    <x v="1"/>
    <n v="35"/>
    <n v="0"/>
    <n v="1"/>
    <x v="0"/>
    <n v="133000"/>
    <n v="1.4"/>
    <n v="139"/>
    <x v="0"/>
    <x v="0"/>
    <x v="0"/>
    <n v="0"/>
    <n v="1"/>
    <x v="0"/>
    <n v="258"/>
    <x v="0"/>
    <x v="0"/>
    <x v="0"/>
  </r>
  <r>
    <x v="20"/>
    <x v="1"/>
    <n v="1"/>
    <x v="1"/>
    <n v="53"/>
    <n v="0"/>
    <n v="1"/>
    <x v="1"/>
    <n v="50"/>
    <n v="1"/>
    <n v="0"/>
    <x v="1"/>
    <n v="286000"/>
    <n v="2.2999999999999998"/>
    <n v="143"/>
    <x v="1"/>
    <x v="1"/>
    <x v="0"/>
    <n v="0"/>
    <n v="1"/>
    <x v="0"/>
    <n v="87"/>
    <x v="0"/>
    <x v="0"/>
    <x v="0"/>
  </r>
  <r>
    <x v="20"/>
    <x v="1"/>
    <n v="1"/>
    <x v="1"/>
    <n v="2261"/>
    <n v="0"/>
    <n v="1"/>
    <x v="1"/>
    <n v="35"/>
    <n v="1"/>
    <n v="0"/>
    <x v="1"/>
    <n v="228000"/>
    <n v="0.9"/>
    <n v="136"/>
    <x v="0"/>
    <x v="0"/>
    <x v="1"/>
    <n v="0"/>
    <n v="1"/>
    <x v="0"/>
    <n v="115"/>
    <x v="0"/>
    <x v="0"/>
    <x v="0"/>
  </r>
  <r>
    <x v="20"/>
    <x v="1"/>
    <n v="1"/>
    <x v="1"/>
    <n v="68"/>
    <n v="0"/>
    <n v="1"/>
    <x v="1"/>
    <n v="20"/>
    <n v="0"/>
    <n v="1"/>
    <x v="0"/>
    <n v="119000"/>
    <n v="2.9"/>
    <n v="127"/>
    <x v="0"/>
    <x v="0"/>
    <x v="0"/>
    <n v="1"/>
    <n v="0"/>
    <x v="1"/>
    <n v="64"/>
    <x v="1"/>
    <x v="1"/>
    <x v="1"/>
  </r>
  <r>
    <x v="20"/>
    <x v="0"/>
    <n v="0"/>
    <x v="0"/>
    <n v="95"/>
    <n v="0"/>
    <n v="1"/>
    <x v="1"/>
    <n v="60"/>
    <n v="0"/>
    <n v="1"/>
    <x v="0"/>
    <n v="337000"/>
    <n v="1"/>
    <n v="138"/>
    <x v="0"/>
    <x v="0"/>
    <x v="0"/>
    <n v="1"/>
    <n v="0"/>
    <x v="1"/>
    <n v="146"/>
    <x v="0"/>
    <x v="0"/>
    <x v="0"/>
  </r>
  <r>
    <x v="20"/>
    <x v="0"/>
    <n v="0"/>
    <x v="0"/>
    <n v="582"/>
    <n v="0"/>
    <n v="1"/>
    <x v="1"/>
    <n v="30"/>
    <n v="1"/>
    <n v="0"/>
    <x v="1"/>
    <n v="127000"/>
    <n v="0.9"/>
    <n v="145"/>
    <x v="1"/>
    <x v="1"/>
    <x v="0"/>
    <n v="0"/>
    <n v="1"/>
    <x v="0"/>
    <n v="95"/>
    <x v="0"/>
    <x v="0"/>
    <x v="0"/>
  </r>
  <r>
    <x v="20"/>
    <x v="0"/>
    <n v="0"/>
    <x v="0"/>
    <n v="754"/>
    <n v="1"/>
    <n v="0"/>
    <x v="0"/>
    <n v="40"/>
    <n v="1"/>
    <n v="0"/>
    <x v="1"/>
    <n v="328000"/>
    <n v="1.2"/>
    <n v="126"/>
    <x v="0"/>
    <x v="0"/>
    <x v="1"/>
    <n v="0"/>
    <n v="1"/>
    <x v="0"/>
    <n v="91"/>
    <x v="0"/>
    <x v="0"/>
    <x v="0"/>
  </r>
  <r>
    <x v="20"/>
    <x v="1"/>
    <n v="1"/>
    <x v="1"/>
    <n v="3964"/>
    <n v="1"/>
    <n v="0"/>
    <x v="0"/>
    <n v="62"/>
    <n v="0"/>
    <n v="1"/>
    <x v="0"/>
    <n v="263358.03000000003"/>
    <n v="6.8"/>
    <n v="146"/>
    <x v="1"/>
    <x v="1"/>
    <x v="0"/>
    <n v="0"/>
    <n v="1"/>
    <x v="0"/>
    <n v="43"/>
    <x v="1"/>
    <x v="1"/>
    <x v="1"/>
  </r>
  <r>
    <x v="20"/>
    <x v="0"/>
    <n v="0"/>
    <x v="0"/>
    <n v="156"/>
    <n v="1"/>
    <n v="0"/>
    <x v="0"/>
    <n v="25"/>
    <n v="1"/>
    <n v="0"/>
    <x v="1"/>
    <n v="318000"/>
    <n v="1.2"/>
    <n v="137"/>
    <x v="1"/>
    <x v="1"/>
    <x v="1"/>
    <n v="0"/>
    <n v="1"/>
    <x v="0"/>
    <n v="85"/>
    <x v="0"/>
    <x v="0"/>
    <x v="0"/>
  </r>
  <r>
    <x v="20"/>
    <x v="1"/>
    <n v="1"/>
    <x v="1"/>
    <n v="582"/>
    <n v="1"/>
    <n v="0"/>
    <x v="0"/>
    <n v="38"/>
    <n v="1"/>
    <n v="0"/>
    <x v="1"/>
    <n v="451000"/>
    <n v="0.6"/>
    <n v="138"/>
    <x v="0"/>
    <x v="0"/>
    <x v="1"/>
    <n v="1"/>
    <n v="0"/>
    <x v="1"/>
    <n v="40"/>
    <x v="1"/>
    <x v="1"/>
    <x v="1"/>
  </r>
  <r>
    <x v="20"/>
    <x v="1"/>
    <n v="1"/>
    <x v="1"/>
    <n v="897"/>
    <n v="1"/>
    <n v="0"/>
    <x v="0"/>
    <n v="45"/>
    <n v="0"/>
    <n v="1"/>
    <x v="0"/>
    <n v="297000"/>
    <n v="1"/>
    <n v="133"/>
    <x v="0"/>
    <x v="0"/>
    <x v="0"/>
    <n v="0"/>
    <n v="1"/>
    <x v="0"/>
    <n v="80"/>
    <x v="0"/>
    <x v="0"/>
    <x v="0"/>
  </r>
  <r>
    <x v="20"/>
    <x v="0"/>
    <n v="0"/>
    <x v="0"/>
    <n v="754"/>
    <n v="1"/>
    <n v="0"/>
    <x v="0"/>
    <n v="40"/>
    <n v="1"/>
    <n v="0"/>
    <x v="1"/>
    <n v="328000"/>
    <n v="1.2"/>
    <n v="126"/>
    <x v="0"/>
    <x v="0"/>
    <x v="0"/>
    <n v="0"/>
    <n v="1"/>
    <x v="0"/>
    <n v="91"/>
    <x v="0"/>
    <x v="0"/>
    <x v="0"/>
  </r>
  <r>
    <x v="20"/>
    <x v="1"/>
    <n v="1"/>
    <x v="1"/>
    <n v="1211"/>
    <n v="1"/>
    <n v="0"/>
    <x v="0"/>
    <n v="35"/>
    <n v="0"/>
    <n v="1"/>
    <x v="0"/>
    <n v="263358.03000000003"/>
    <n v="1.8"/>
    <n v="113"/>
    <x v="0"/>
    <x v="0"/>
    <x v="0"/>
    <n v="1"/>
    <n v="0"/>
    <x v="1"/>
    <n v="186"/>
    <x v="0"/>
    <x v="0"/>
    <x v="0"/>
  </r>
  <r>
    <x v="20"/>
    <x v="1"/>
    <n v="1"/>
    <x v="1"/>
    <n v="96"/>
    <n v="1"/>
    <n v="0"/>
    <x v="0"/>
    <n v="38"/>
    <n v="0"/>
    <n v="1"/>
    <x v="0"/>
    <n v="228000"/>
    <n v="0.75"/>
    <n v="140"/>
    <x v="1"/>
    <x v="1"/>
    <x v="0"/>
    <n v="0"/>
    <n v="1"/>
    <x v="0"/>
    <n v="95"/>
    <x v="0"/>
    <x v="0"/>
    <x v="0"/>
  </r>
  <r>
    <x v="20"/>
    <x v="0"/>
    <n v="0"/>
    <x v="0"/>
    <n v="95"/>
    <n v="0"/>
    <n v="1"/>
    <x v="1"/>
    <n v="60"/>
    <n v="0"/>
    <n v="1"/>
    <x v="0"/>
    <n v="337000"/>
    <n v="1"/>
    <n v="138"/>
    <x v="0"/>
    <x v="0"/>
    <x v="1"/>
    <n v="1"/>
    <n v="0"/>
    <x v="1"/>
    <n v="146"/>
    <x v="0"/>
    <x v="0"/>
    <x v="0"/>
  </r>
  <r>
    <x v="20"/>
    <x v="0"/>
    <n v="0"/>
    <x v="0"/>
    <n v="260"/>
    <n v="1"/>
    <n v="0"/>
    <x v="0"/>
    <n v="38"/>
    <n v="0"/>
    <n v="1"/>
    <x v="0"/>
    <n v="255000"/>
    <n v="2.2000000000000002"/>
    <n v="132"/>
    <x v="1"/>
    <x v="1"/>
    <x v="0"/>
    <n v="1"/>
    <n v="0"/>
    <x v="1"/>
    <n v="45"/>
    <x v="1"/>
    <x v="1"/>
    <x v="1"/>
  </r>
  <r>
    <x v="20"/>
    <x v="1"/>
    <n v="1"/>
    <x v="1"/>
    <n v="897"/>
    <n v="1"/>
    <n v="0"/>
    <x v="0"/>
    <n v="45"/>
    <n v="0"/>
    <n v="1"/>
    <x v="0"/>
    <n v="297000"/>
    <n v="1"/>
    <n v="133"/>
    <x v="0"/>
    <x v="0"/>
    <x v="1"/>
    <n v="0"/>
    <n v="1"/>
    <x v="0"/>
    <n v="80"/>
    <x v="0"/>
    <x v="0"/>
    <x v="0"/>
  </r>
  <r>
    <x v="20"/>
    <x v="0"/>
    <n v="0"/>
    <x v="0"/>
    <n v="754"/>
    <n v="1"/>
    <n v="0"/>
    <x v="0"/>
    <n v="40"/>
    <n v="1"/>
    <n v="0"/>
    <x v="1"/>
    <n v="328000"/>
    <n v="1.2"/>
    <n v="126"/>
    <x v="0"/>
    <x v="0"/>
    <x v="0"/>
    <n v="0"/>
    <n v="1"/>
    <x v="0"/>
    <n v="91"/>
    <x v="0"/>
    <x v="0"/>
    <x v="0"/>
  </r>
  <r>
    <x v="20"/>
    <x v="1"/>
    <n v="1"/>
    <x v="1"/>
    <n v="3964"/>
    <n v="1"/>
    <n v="0"/>
    <x v="0"/>
    <n v="62"/>
    <n v="0"/>
    <n v="1"/>
    <x v="0"/>
    <n v="263358.03000000003"/>
    <n v="6.8"/>
    <n v="146"/>
    <x v="1"/>
    <x v="1"/>
    <x v="0"/>
    <n v="0"/>
    <n v="1"/>
    <x v="0"/>
    <n v="43"/>
    <x v="1"/>
    <x v="1"/>
    <x v="1"/>
  </r>
  <r>
    <x v="20"/>
    <x v="0"/>
    <n v="0"/>
    <x v="0"/>
    <n v="607"/>
    <n v="0"/>
    <n v="1"/>
    <x v="1"/>
    <n v="40"/>
    <n v="0"/>
    <n v="1"/>
    <x v="0"/>
    <n v="216000"/>
    <n v="0.6"/>
    <n v="138"/>
    <x v="0"/>
    <x v="0"/>
    <x v="1"/>
    <n v="1"/>
    <n v="0"/>
    <x v="1"/>
    <n v="54"/>
    <x v="0"/>
    <x v="0"/>
    <x v="0"/>
  </r>
  <r>
    <x v="20"/>
    <x v="0"/>
    <n v="0"/>
    <x v="0"/>
    <n v="607"/>
    <n v="0"/>
    <n v="1"/>
    <x v="1"/>
    <n v="40"/>
    <n v="0"/>
    <n v="1"/>
    <x v="0"/>
    <n v="216000"/>
    <n v="0.6"/>
    <n v="138"/>
    <x v="0"/>
    <x v="0"/>
    <x v="0"/>
    <n v="1"/>
    <n v="0"/>
    <x v="1"/>
    <n v="54"/>
    <x v="0"/>
    <x v="0"/>
    <x v="0"/>
  </r>
  <r>
    <x v="20"/>
    <x v="0"/>
    <n v="0"/>
    <x v="0"/>
    <n v="95"/>
    <n v="0"/>
    <n v="1"/>
    <x v="1"/>
    <n v="60"/>
    <n v="0"/>
    <n v="1"/>
    <x v="0"/>
    <n v="337000"/>
    <n v="1"/>
    <n v="138"/>
    <x v="0"/>
    <x v="0"/>
    <x v="0"/>
    <n v="1"/>
    <n v="0"/>
    <x v="1"/>
    <n v="146"/>
    <x v="0"/>
    <x v="0"/>
    <x v="0"/>
  </r>
  <r>
    <x v="20"/>
    <x v="1"/>
    <n v="1"/>
    <x v="1"/>
    <n v="253"/>
    <n v="0"/>
    <n v="1"/>
    <x v="1"/>
    <n v="35"/>
    <n v="0"/>
    <n v="1"/>
    <x v="0"/>
    <n v="279000"/>
    <n v="1.7"/>
    <n v="140"/>
    <x v="0"/>
    <x v="0"/>
    <x v="0"/>
    <n v="0"/>
    <n v="1"/>
    <x v="0"/>
    <n v="250"/>
    <x v="0"/>
    <x v="0"/>
    <x v="0"/>
  </r>
  <r>
    <x v="20"/>
    <x v="0"/>
    <n v="0"/>
    <x v="0"/>
    <n v="231"/>
    <n v="1"/>
    <n v="0"/>
    <x v="0"/>
    <n v="25"/>
    <n v="0"/>
    <n v="1"/>
    <x v="0"/>
    <n v="194000"/>
    <n v="1.7"/>
    <n v="140"/>
    <x v="0"/>
    <x v="0"/>
    <x v="0"/>
    <n v="0"/>
    <n v="1"/>
    <x v="0"/>
    <n v="120"/>
    <x v="0"/>
    <x v="0"/>
    <x v="0"/>
  </r>
  <r>
    <x v="20"/>
    <x v="0"/>
    <n v="0"/>
    <x v="0"/>
    <n v="231"/>
    <n v="1"/>
    <n v="0"/>
    <x v="0"/>
    <n v="25"/>
    <n v="0"/>
    <n v="1"/>
    <x v="0"/>
    <n v="194000"/>
    <n v="1.7"/>
    <n v="140"/>
    <x v="0"/>
    <x v="0"/>
    <x v="0"/>
    <n v="0"/>
    <n v="1"/>
    <x v="0"/>
    <n v="120"/>
    <x v="0"/>
    <x v="0"/>
    <x v="0"/>
  </r>
  <r>
    <x v="20"/>
    <x v="1"/>
    <n v="1"/>
    <x v="1"/>
    <n v="582"/>
    <n v="0"/>
    <n v="1"/>
    <x v="1"/>
    <n v="40"/>
    <n v="0"/>
    <n v="1"/>
    <x v="0"/>
    <n v="242000"/>
    <n v="3.7"/>
    <n v="134"/>
    <x v="0"/>
    <x v="0"/>
    <x v="0"/>
    <n v="0"/>
    <n v="1"/>
    <x v="0"/>
    <n v="96"/>
    <x v="1"/>
    <x v="1"/>
    <x v="1"/>
  </r>
  <r>
    <x v="20"/>
    <x v="1"/>
    <n v="1"/>
    <x v="1"/>
    <n v="582"/>
    <n v="0"/>
    <n v="1"/>
    <x v="1"/>
    <n v="40"/>
    <n v="0"/>
    <n v="1"/>
    <x v="0"/>
    <n v="217000"/>
    <n v="3.7"/>
    <n v="134"/>
    <x v="0"/>
    <x v="0"/>
    <x v="0"/>
    <n v="0"/>
    <n v="1"/>
    <x v="0"/>
    <n v="96"/>
    <x v="1"/>
    <x v="1"/>
    <x v="1"/>
  </r>
  <r>
    <x v="20"/>
    <x v="0"/>
    <n v="0"/>
    <x v="0"/>
    <n v="1082"/>
    <n v="1"/>
    <n v="0"/>
    <x v="0"/>
    <n v="45"/>
    <n v="0"/>
    <n v="1"/>
    <x v="0"/>
    <n v="250000"/>
    <n v="6.1"/>
    <n v="131"/>
    <x v="0"/>
    <x v="0"/>
    <x v="0"/>
    <n v="0"/>
    <n v="1"/>
    <x v="0"/>
    <n v="107"/>
    <x v="0"/>
    <x v="0"/>
    <x v="0"/>
  </r>
  <r>
    <x v="20"/>
    <x v="1"/>
    <n v="1"/>
    <x v="1"/>
    <n v="59"/>
    <n v="0"/>
    <n v="1"/>
    <x v="1"/>
    <n v="25"/>
    <n v="1"/>
    <n v="0"/>
    <x v="1"/>
    <n v="212000"/>
    <n v="3.5"/>
    <n v="136"/>
    <x v="0"/>
    <x v="0"/>
    <x v="0"/>
    <n v="1"/>
    <n v="0"/>
    <x v="1"/>
    <n v="187"/>
    <x v="0"/>
    <x v="0"/>
    <x v="0"/>
  </r>
  <r>
    <x v="20"/>
    <x v="0"/>
    <n v="0"/>
    <x v="0"/>
    <n v="156"/>
    <n v="1"/>
    <n v="0"/>
    <x v="0"/>
    <n v="25"/>
    <n v="1"/>
    <n v="0"/>
    <x v="1"/>
    <n v="318000"/>
    <n v="1.2"/>
    <n v="137"/>
    <x v="1"/>
    <x v="1"/>
    <x v="0"/>
    <n v="0"/>
    <n v="1"/>
    <x v="0"/>
    <n v="85"/>
    <x v="0"/>
    <x v="0"/>
    <x v="0"/>
  </r>
  <r>
    <x v="20"/>
    <x v="1"/>
    <n v="1"/>
    <x v="1"/>
    <n v="582"/>
    <n v="1"/>
    <n v="0"/>
    <x v="0"/>
    <n v="38"/>
    <n v="1"/>
    <n v="0"/>
    <x v="1"/>
    <n v="451000"/>
    <n v="0.6"/>
    <n v="138"/>
    <x v="0"/>
    <x v="0"/>
    <x v="1"/>
    <n v="1"/>
    <n v="0"/>
    <x v="1"/>
    <n v="40"/>
    <x v="1"/>
    <x v="1"/>
    <x v="1"/>
  </r>
  <r>
    <x v="20"/>
    <x v="0"/>
    <n v="0"/>
    <x v="0"/>
    <n v="260"/>
    <n v="1"/>
    <n v="0"/>
    <x v="0"/>
    <n v="38"/>
    <n v="0"/>
    <n v="1"/>
    <x v="0"/>
    <n v="255000"/>
    <n v="2.2000000000000002"/>
    <n v="132"/>
    <x v="1"/>
    <x v="1"/>
    <x v="0"/>
    <n v="1"/>
    <n v="0"/>
    <x v="1"/>
    <n v="45"/>
    <x v="1"/>
    <x v="1"/>
    <x v="1"/>
  </r>
  <r>
    <x v="20"/>
    <x v="1"/>
    <n v="1"/>
    <x v="1"/>
    <n v="53"/>
    <n v="0"/>
    <n v="1"/>
    <x v="1"/>
    <n v="50"/>
    <n v="1"/>
    <n v="0"/>
    <x v="1"/>
    <n v="286000"/>
    <n v="2.2999999999999998"/>
    <n v="143"/>
    <x v="1"/>
    <x v="1"/>
    <x v="1"/>
    <n v="0"/>
    <n v="1"/>
    <x v="0"/>
    <n v="87"/>
    <x v="0"/>
    <x v="0"/>
    <x v="0"/>
  </r>
  <r>
    <x v="20"/>
    <x v="1"/>
    <n v="1"/>
    <x v="1"/>
    <n v="2656"/>
    <n v="1"/>
    <n v="0"/>
    <x v="0"/>
    <n v="30"/>
    <n v="0"/>
    <n v="1"/>
    <x v="0"/>
    <n v="305000"/>
    <n v="2.2999999999999998"/>
    <n v="137"/>
    <x v="0"/>
    <x v="0"/>
    <x v="1"/>
    <n v="0"/>
    <n v="1"/>
    <x v="0"/>
    <n v="30"/>
    <x v="0"/>
    <x v="0"/>
    <x v="0"/>
  </r>
  <r>
    <x v="20"/>
    <x v="1"/>
    <n v="1"/>
    <x v="1"/>
    <n v="68"/>
    <n v="0"/>
    <n v="1"/>
    <x v="1"/>
    <n v="20"/>
    <n v="0"/>
    <n v="1"/>
    <x v="0"/>
    <n v="119000"/>
    <n v="2.9"/>
    <n v="127"/>
    <x v="0"/>
    <x v="0"/>
    <x v="0"/>
    <n v="1"/>
    <n v="0"/>
    <x v="1"/>
    <n v="64"/>
    <x v="1"/>
    <x v="1"/>
    <x v="1"/>
  </r>
  <r>
    <x v="20"/>
    <x v="0"/>
    <n v="0"/>
    <x v="0"/>
    <n v="95"/>
    <n v="0"/>
    <n v="1"/>
    <x v="1"/>
    <n v="60"/>
    <n v="0"/>
    <n v="1"/>
    <x v="0"/>
    <n v="337000"/>
    <n v="1"/>
    <n v="138"/>
    <x v="0"/>
    <x v="0"/>
    <x v="0"/>
    <n v="1"/>
    <n v="0"/>
    <x v="1"/>
    <n v="146"/>
    <x v="0"/>
    <x v="0"/>
    <x v="0"/>
  </r>
  <r>
    <x v="20"/>
    <x v="0"/>
    <n v="0"/>
    <x v="0"/>
    <n v="156"/>
    <n v="1"/>
    <n v="0"/>
    <x v="0"/>
    <n v="25"/>
    <n v="1"/>
    <n v="0"/>
    <x v="1"/>
    <n v="318000"/>
    <n v="1.2"/>
    <n v="137"/>
    <x v="1"/>
    <x v="1"/>
    <x v="0"/>
    <n v="0"/>
    <n v="1"/>
    <x v="0"/>
    <n v="85"/>
    <x v="0"/>
    <x v="0"/>
    <x v="0"/>
  </r>
  <r>
    <x v="20"/>
    <x v="0"/>
    <n v="0"/>
    <x v="0"/>
    <n v="2281"/>
    <n v="1"/>
    <n v="0"/>
    <x v="0"/>
    <n v="40"/>
    <n v="0"/>
    <n v="1"/>
    <x v="0"/>
    <n v="283000"/>
    <n v="1"/>
    <n v="141"/>
    <x v="1"/>
    <x v="1"/>
    <x v="1"/>
    <n v="0"/>
    <n v="1"/>
    <x v="0"/>
    <n v="187"/>
    <x v="0"/>
    <x v="0"/>
    <x v="0"/>
  </r>
  <r>
    <x v="20"/>
    <x v="0"/>
    <n v="0"/>
    <x v="0"/>
    <n v="154"/>
    <n v="0"/>
    <n v="1"/>
    <x v="1"/>
    <n v="25"/>
    <n v="0"/>
    <n v="1"/>
    <x v="0"/>
    <n v="210000"/>
    <n v="1.7"/>
    <n v="135"/>
    <x v="0"/>
    <x v="0"/>
    <x v="1"/>
    <n v="0"/>
    <n v="1"/>
    <x v="0"/>
    <n v="82"/>
    <x v="1"/>
    <x v="1"/>
    <x v="1"/>
  </r>
  <r>
    <x v="20"/>
    <x v="1"/>
    <n v="1"/>
    <x v="1"/>
    <n v="897"/>
    <n v="1"/>
    <n v="0"/>
    <x v="0"/>
    <n v="45"/>
    <n v="0"/>
    <n v="1"/>
    <x v="0"/>
    <n v="297000"/>
    <n v="1"/>
    <n v="133"/>
    <x v="0"/>
    <x v="0"/>
    <x v="0"/>
    <n v="0"/>
    <n v="1"/>
    <x v="0"/>
    <n v="80"/>
    <x v="0"/>
    <x v="0"/>
    <x v="0"/>
  </r>
  <r>
    <x v="20"/>
    <x v="1"/>
    <n v="1"/>
    <x v="1"/>
    <n v="53"/>
    <n v="0"/>
    <n v="1"/>
    <x v="1"/>
    <n v="50"/>
    <n v="1"/>
    <n v="0"/>
    <x v="1"/>
    <n v="286000"/>
    <n v="2.2999999999999998"/>
    <n v="143"/>
    <x v="1"/>
    <x v="1"/>
    <x v="0"/>
    <n v="0"/>
    <n v="1"/>
    <x v="0"/>
    <n v="87"/>
    <x v="0"/>
    <x v="0"/>
    <x v="0"/>
  </r>
  <r>
    <x v="20"/>
    <x v="0"/>
    <n v="0"/>
    <x v="0"/>
    <n v="2281"/>
    <n v="1"/>
    <n v="0"/>
    <x v="0"/>
    <n v="40"/>
    <n v="0"/>
    <n v="1"/>
    <x v="0"/>
    <n v="283000"/>
    <n v="1"/>
    <n v="141"/>
    <x v="1"/>
    <x v="1"/>
    <x v="1"/>
    <n v="0"/>
    <n v="1"/>
    <x v="0"/>
    <n v="187"/>
    <x v="0"/>
    <x v="0"/>
    <x v="0"/>
  </r>
  <r>
    <x v="20"/>
    <x v="1"/>
    <n v="1"/>
    <x v="1"/>
    <n v="235"/>
    <n v="1"/>
    <n v="0"/>
    <x v="0"/>
    <n v="38"/>
    <n v="0"/>
    <n v="1"/>
    <x v="0"/>
    <n v="302000"/>
    <n v="3"/>
    <n v="142"/>
    <x v="1"/>
    <x v="1"/>
    <x v="1"/>
    <n v="0"/>
    <n v="1"/>
    <x v="0"/>
    <n v="30"/>
    <x v="1"/>
    <x v="1"/>
    <x v="1"/>
  </r>
  <r>
    <x v="20"/>
    <x v="1"/>
    <n v="1"/>
    <x v="1"/>
    <n v="2656"/>
    <n v="1"/>
    <n v="0"/>
    <x v="0"/>
    <n v="35"/>
    <n v="0"/>
    <n v="1"/>
    <x v="0"/>
    <n v="350000"/>
    <n v="2.1"/>
    <n v="134"/>
    <x v="0"/>
    <x v="0"/>
    <x v="1"/>
    <n v="0"/>
    <n v="1"/>
    <x v="0"/>
    <n v="30"/>
    <x v="0"/>
    <x v="0"/>
    <x v="0"/>
  </r>
  <r>
    <x v="20"/>
    <x v="0"/>
    <n v="0"/>
    <x v="0"/>
    <n v="76"/>
    <n v="1"/>
    <n v="0"/>
    <x v="0"/>
    <n v="25"/>
    <n v="0"/>
    <n v="1"/>
    <x v="0"/>
    <n v="196000"/>
    <n v="2.5"/>
    <n v="132"/>
    <x v="1"/>
    <x v="1"/>
    <x v="0"/>
    <n v="0"/>
    <n v="1"/>
    <x v="0"/>
    <n v="77"/>
    <x v="1"/>
    <x v="1"/>
    <x v="1"/>
  </r>
  <r>
    <x v="20"/>
    <x v="1"/>
    <n v="1"/>
    <x v="1"/>
    <n v="68"/>
    <n v="0"/>
    <n v="1"/>
    <x v="1"/>
    <n v="20"/>
    <n v="0"/>
    <n v="1"/>
    <x v="0"/>
    <n v="119000"/>
    <n v="2.9"/>
    <n v="127"/>
    <x v="0"/>
    <x v="0"/>
    <x v="1"/>
    <n v="1"/>
    <n v="0"/>
    <x v="1"/>
    <n v="64"/>
    <x v="1"/>
    <x v="1"/>
    <x v="1"/>
  </r>
  <r>
    <x v="20"/>
    <x v="0"/>
    <n v="0"/>
    <x v="0"/>
    <n v="95"/>
    <n v="0"/>
    <n v="1"/>
    <x v="1"/>
    <n v="60"/>
    <n v="0"/>
    <n v="1"/>
    <x v="0"/>
    <n v="337000"/>
    <n v="1"/>
    <n v="138"/>
    <x v="0"/>
    <x v="0"/>
    <x v="0"/>
    <n v="1"/>
    <n v="0"/>
    <x v="1"/>
    <n v="146"/>
    <x v="0"/>
    <x v="0"/>
    <x v="0"/>
  </r>
  <r>
    <x v="20"/>
    <x v="1"/>
    <n v="1"/>
    <x v="1"/>
    <n v="80"/>
    <n v="0"/>
    <n v="1"/>
    <x v="1"/>
    <n v="35"/>
    <n v="0"/>
    <n v="1"/>
    <x v="0"/>
    <n v="133000"/>
    <n v="1.4"/>
    <n v="139"/>
    <x v="0"/>
    <x v="0"/>
    <x v="0"/>
    <n v="0"/>
    <n v="1"/>
    <x v="0"/>
    <n v="258"/>
    <x v="0"/>
    <x v="0"/>
    <x v="0"/>
  </r>
  <r>
    <x v="20"/>
    <x v="0"/>
    <n v="0"/>
    <x v="0"/>
    <n v="154"/>
    <n v="0"/>
    <n v="1"/>
    <x v="1"/>
    <n v="25"/>
    <n v="0"/>
    <n v="1"/>
    <x v="0"/>
    <n v="210000"/>
    <n v="1.7"/>
    <n v="135"/>
    <x v="0"/>
    <x v="0"/>
    <x v="0"/>
    <n v="0"/>
    <n v="1"/>
    <x v="0"/>
    <n v="82"/>
    <x v="1"/>
    <x v="1"/>
    <x v="1"/>
  </r>
  <r>
    <x v="20"/>
    <x v="0"/>
    <n v="0"/>
    <x v="0"/>
    <n v="582"/>
    <n v="0"/>
    <n v="1"/>
    <x v="1"/>
    <n v="30"/>
    <n v="1"/>
    <n v="0"/>
    <x v="1"/>
    <n v="127000"/>
    <n v="0.9"/>
    <n v="145"/>
    <x v="1"/>
    <x v="1"/>
    <x v="0"/>
    <n v="0"/>
    <n v="1"/>
    <x v="0"/>
    <n v="95"/>
    <x v="0"/>
    <x v="0"/>
    <x v="0"/>
  </r>
  <r>
    <x v="20"/>
    <x v="0"/>
    <n v="0"/>
    <x v="0"/>
    <n v="754"/>
    <n v="1"/>
    <n v="0"/>
    <x v="0"/>
    <n v="40"/>
    <n v="1"/>
    <n v="0"/>
    <x v="1"/>
    <n v="328000"/>
    <n v="1.2"/>
    <n v="126"/>
    <x v="0"/>
    <x v="0"/>
    <x v="1"/>
    <n v="0"/>
    <n v="1"/>
    <x v="0"/>
    <n v="91"/>
    <x v="0"/>
    <x v="0"/>
    <x v="0"/>
  </r>
  <r>
    <x v="20"/>
    <x v="0"/>
    <n v="0"/>
    <x v="0"/>
    <n v="1082"/>
    <n v="1"/>
    <n v="0"/>
    <x v="0"/>
    <n v="45"/>
    <n v="0"/>
    <n v="1"/>
    <x v="0"/>
    <n v="250000"/>
    <n v="6.1"/>
    <n v="131"/>
    <x v="0"/>
    <x v="0"/>
    <x v="0"/>
    <n v="0"/>
    <n v="1"/>
    <x v="0"/>
    <n v="107"/>
    <x v="0"/>
    <x v="0"/>
    <x v="0"/>
  </r>
  <r>
    <x v="20"/>
    <x v="0"/>
    <n v="0"/>
    <x v="0"/>
    <n v="588"/>
    <n v="1"/>
    <n v="0"/>
    <x v="0"/>
    <n v="60"/>
    <n v="0"/>
    <n v="1"/>
    <x v="0"/>
    <n v="194000"/>
    <n v="1.1000000000000001"/>
    <n v="142"/>
    <x v="1"/>
    <x v="1"/>
    <x v="0"/>
    <n v="0"/>
    <n v="1"/>
    <x v="0"/>
    <n v="33"/>
    <x v="1"/>
    <x v="1"/>
    <x v="1"/>
  </r>
  <r>
    <x v="20"/>
    <x v="1"/>
    <n v="1"/>
    <x v="1"/>
    <n v="582"/>
    <n v="1"/>
    <n v="0"/>
    <x v="0"/>
    <n v="38"/>
    <n v="1"/>
    <n v="0"/>
    <x v="1"/>
    <n v="451000"/>
    <n v="0.6"/>
    <n v="138"/>
    <x v="0"/>
    <x v="0"/>
    <x v="1"/>
    <n v="1"/>
    <n v="0"/>
    <x v="1"/>
    <n v="40"/>
    <x v="1"/>
    <x v="1"/>
    <x v="1"/>
  </r>
  <r>
    <x v="20"/>
    <x v="0"/>
    <n v="0"/>
    <x v="0"/>
    <n v="260"/>
    <n v="1"/>
    <n v="0"/>
    <x v="0"/>
    <n v="38"/>
    <n v="0"/>
    <n v="1"/>
    <x v="0"/>
    <n v="255000"/>
    <n v="2.2000000000000002"/>
    <n v="132"/>
    <x v="1"/>
    <x v="1"/>
    <x v="0"/>
    <n v="1"/>
    <n v="0"/>
    <x v="1"/>
    <n v="45"/>
    <x v="1"/>
    <x v="1"/>
    <x v="1"/>
  </r>
  <r>
    <x v="20"/>
    <x v="0"/>
    <n v="0"/>
    <x v="0"/>
    <n v="156"/>
    <n v="1"/>
    <n v="0"/>
    <x v="0"/>
    <n v="25"/>
    <n v="1"/>
    <n v="0"/>
    <x v="1"/>
    <n v="318000"/>
    <n v="1.2"/>
    <n v="137"/>
    <x v="1"/>
    <x v="1"/>
    <x v="1"/>
    <n v="0"/>
    <n v="1"/>
    <x v="0"/>
    <n v="85"/>
    <x v="0"/>
    <x v="0"/>
    <x v="0"/>
  </r>
  <r>
    <x v="20"/>
    <x v="0"/>
    <n v="0"/>
    <x v="0"/>
    <n v="95"/>
    <n v="0"/>
    <n v="1"/>
    <x v="1"/>
    <n v="60"/>
    <n v="0"/>
    <n v="1"/>
    <x v="0"/>
    <n v="337000"/>
    <n v="1"/>
    <n v="138"/>
    <x v="0"/>
    <x v="0"/>
    <x v="1"/>
    <n v="1"/>
    <n v="0"/>
    <x v="1"/>
    <n v="146"/>
    <x v="0"/>
    <x v="0"/>
    <x v="0"/>
  </r>
  <r>
    <x v="20"/>
    <x v="0"/>
    <n v="0"/>
    <x v="0"/>
    <n v="2281"/>
    <n v="1"/>
    <n v="0"/>
    <x v="0"/>
    <n v="40"/>
    <n v="0"/>
    <n v="1"/>
    <x v="0"/>
    <n v="283000"/>
    <n v="1"/>
    <n v="141"/>
    <x v="1"/>
    <x v="1"/>
    <x v="0"/>
    <n v="0"/>
    <n v="1"/>
    <x v="0"/>
    <n v="187"/>
    <x v="0"/>
    <x v="0"/>
    <x v="0"/>
  </r>
  <r>
    <x v="20"/>
    <x v="1"/>
    <n v="1"/>
    <x v="1"/>
    <n v="2261"/>
    <n v="0"/>
    <n v="1"/>
    <x v="1"/>
    <n v="35"/>
    <n v="1"/>
    <n v="0"/>
    <x v="1"/>
    <n v="228000"/>
    <n v="0.9"/>
    <n v="136"/>
    <x v="0"/>
    <x v="0"/>
    <x v="1"/>
    <n v="0"/>
    <n v="1"/>
    <x v="0"/>
    <n v="115"/>
    <x v="0"/>
    <x v="0"/>
    <x v="0"/>
  </r>
  <r>
    <x v="20"/>
    <x v="0"/>
    <n v="0"/>
    <x v="0"/>
    <n v="582"/>
    <n v="0"/>
    <n v="1"/>
    <x v="1"/>
    <n v="30"/>
    <n v="1"/>
    <n v="0"/>
    <x v="1"/>
    <n v="127000"/>
    <n v="0.9"/>
    <n v="145"/>
    <x v="1"/>
    <x v="1"/>
    <x v="0"/>
    <n v="0"/>
    <n v="1"/>
    <x v="0"/>
    <n v="95"/>
    <x v="0"/>
    <x v="0"/>
    <x v="0"/>
  </r>
  <r>
    <x v="20"/>
    <x v="0"/>
    <n v="0"/>
    <x v="0"/>
    <n v="156"/>
    <n v="1"/>
    <n v="0"/>
    <x v="0"/>
    <n v="25"/>
    <n v="1"/>
    <n v="0"/>
    <x v="1"/>
    <n v="318000"/>
    <n v="1.2"/>
    <n v="137"/>
    <x v="1"/>
    <x v="1"/>
    <x v="1"/>
    <n v="0"/>
    <n v="1"/>
    <x v="0"/>
    <n v="85"/>
    <x v="0"/>
    <x v="0"/>
    <x v="0"/>
  </r>
  <r>
    <x v="20"/>
    <x v="1"/>
    <n v="1"/>
    <x v="1"/>
    <n v="582"/>
    <n v="1"/>
    <n v="0"/>
    <x v="0"/>
    <n v="38"/>
    <n v="1"/>
    <n v="0"/>
    <x v="1"/>
    <n v="451000"/>
    <n v="0.6"/>
    <n v="138"/>
    <x v="0"/>
    <x v="0"/>
    <x v="1"/>
    <n v="1"/>
    <n v="0"/>
    <x v="1"/>
    <n v="40"/>
    <x v="1"/>
    <x v="1"/>
    <x v="1"/>
  </r>
  <r>
    <x v="20"/>
    <x v="0"/>
    <n v="0"/>
    <x v="0"/>
    <n v="156"/>
    <n v="1"/>
    <n v="0"/>
    <x v="0"/>
    <n v="25"/>
    <n v="1"/>
    <n v="0"/>
    <x v="1"/>
    <n v="318000"/>
    <n v="1.2"/>
    <n v="137"/>
    <x v="1"/>
    <x v="1"/>
    <x v="0"/>
    <n v="0"/>
    <n v="1"/>
    <x v="0"/>
    <n v="85"/>
    <x v="0"/>
    <x v="0"/>
    <x v="0"/>
  </r>
  <r>
    <x v="20"/>
    <x v="0"/>
    <n v="0"/>
    <x v="0"/>
    <n v="607"/>
    <n v="0"/>
    <n v="1"/>
    <x v="1"/>
    <n v="40"/>
    <n v="0"/>
    <n v="1"/>
    <x v="0"/>
    <n v="216000"/>
    <n v="0.6"/>
    <n v="138"/>
    <x v="0"/>
    <x v="0"/>
    <x v="1"/>
    <n v="1"/>
    <n v="0"/>
    <x v="1"/>
    <n v="54"/>
    <x v="0"/>
    <x v="0"/>
    <x v="0"/>
  </r>
  <r>
    <x v="20"/>
    <x v="1"/>
    <n v="1"/>
    <x v="1"/>
    <n v="2656"/>
    <n v="1"/>
    <n v="0"/>
    <x v="0"/>
    <n v="30"/>
    <n v="0"/>
    <n v="1"/>
    <x v="0"/>
    <n v="305000"/>
    <n v="2.2999999999999998"/>
    <n v="137"/>
    <x v="0"/>
    <x v="0"/>
    <x v="0"/>
    <n v="0"/>
    <n v="1"/>
    <x v="0"/>
    <n v="30"/>
    <x v="0"/>
    <x v="0"/>
    <x v="0"/>
  </r>
  <r>
    <x v="20"/>
    <x v="0"/>
    <n v="0"/>
    <x v="0"/>
    <n v="257"/>
    <n v="1"/>
    <n v="0"/>
    <x v="0"/>
    <n v="30"/>
    <n v="0"/>
    <n v="1"/>
    <x v="0"/>
    <n v="302000"/>
    <n v="1"/>
    <n v="137"/>
    <x v="1"/>
    <x v="1"/>
    <x v="0"/>
    <n v="0"/>
    <n v="1"/>
    <x v="0"/>
    <n v="245"/>
    <x v="0"/>
    <x v="0"/>
    <x v="0"/>
  </r>
  <r>
    <x v="20"/>
    <x v="0"/>
    <n v="0"/>
    <x v="0"/>
    <n v="257"/>
    <n v="1"/>
    <n v="0"/>
    <x v="0"/>
    <n v="30"/>
    <n v="0"/>
    <n v="1"/>
    <x v="0"/>
    <n v="150000"/>
    <n v="1"/>
    <n v="137"/>
    <x v="0"/>
    <x v="0"/>
    <x v="1"/>
    <n v="1"/>
    <n v="0"/>
    <x v="1"/>
    <n v="245"/>
    <x v="0"/>
    <x v="0"/>
    <x v="0"/>
  </r>
  <r>
    <x v="20"/>
    <x v="1"/>
    <n v="1"/>
    <x v="1"/>
    <n v="96"/>
    <n v="1"/>
    <n v="0"/>
    <x v="0"/>
    <n v="38"/>
    <n v="0"/>
    <n v="1"/>
    <x v="0"/>
    <n v="228000"/>
    <n v="0.75"/>
    <n v="140"/>
    <x v="1"/>
    <x v="1"/>
    <x v="0"/>
    <n v="0"/>
    <n v="1"/>
    <x v="0"/>
    <n v="95"/>
    <x v="0"/>
    <x v="0"/>
    <x v="0"/>
  </r>
  <r>
    <x v="20"/>
    <x v="1"/>
    <n v="1"/>
    <x v="1"/>
    <n v="68"/>
    <n v="0"/>
    <n v="1"/>
    <x v="1"/>
    <n v="20"/>
    <n v="0"/>
    <n v="1"/>
    <x v="0"/>
    <n v="119000"/>
    <n v="2.9"/>
    <n v="127"/>
    <x v="0"/>
    <x v="0"/>
    <x v="1"/>
    <n v="1"/>
    <n v="0"/>
    <x v="1"/>
    <n v="64"/>
    <x v="1"/>
    <x v="1"/>
    <x v="1"/>
  </r>
  <r>
    <x v="20"/>
    <x v="1"/>
    <n v="1"/>
    <x v="1"/>
    <n v="68"/>
    <n v="0"/>
    <n v="1"/>
    <x v="1"/>
    <n v="20"/>
    <n v="0"/>
    <n v="1"/>
    <x v="0"/>
    <n v="119000"/>
    <n v="2.9"/>
    <n v="127"/>
    <x v="0"/>
    <x v="0"/>
    <x v="0"/>
    <n v="1"/>
    <n v="0"/>
    <x v="1"/>
    <n v="64"/>
    <x v="1"/>
    <x v="1"/>
    <x v="1"/>
  </r>
  <r>
    <x v="20"/>
    <x v="0"/>
    <n v="0"/>
    <x v="0"/>
    <n v="607"/>
    <n v="0"/>
    <n v="1"/>
    <x v="1"/>
    <n v="40"/>
    <n v="0"/>
    <n v="1"/>
    <x v="0"/>
    <n v="216000"/>
    <n v="0.6"/>
    <n v="138"/>
    <x v="0"/>
    <x v="0"/>
    <x v="0"/>
    <n v="1"/>
    <n v="0"/>
    <x v="1"/>
    <n v="54"/>
    <x v="0"/>
    <x v="0"/>
    <x v="0"/>
  </r>
  <r>
    <x v="20"/>
    <x v="0"/>
    <n v="0"/>
    <x v="0"/>
    <n v="95"/>
    <n v="0"/>
    <n v="1"/>
    <x v="1"/>
    <n v="60"/>
    <n v="0"/>
    <n v="1"/>
    <x v="0"/>
    <n v="337000"/>
    <n v="1"/>
    <n v="138"/>
    <x v="0"/>
    <x v="0"/>
    <x v="0"/>
    <n v="1"/>
    <n v="0"/>
    <x v="1"/>
    <n v="146"/>
    <x v="0"/>
    <x v="0"/>
    <x v="0"/>
  </r>
  <r>
    <x v="20"/>
    <x v="0"/>
    <n v="0"/>
    <x v="0"/>
    <n v="2281"/>
    <n v="1"/>
    <n v="0"/>
    <x v="0"/>
    <n v="40"/>
    <n v="0"/>
    <n v="1"/>
    <x v="0"/>
    <n v="283000"/>
    <n v="1"/>
    <n v="141"/>
    <x v="1"/>
    <x v="1"/>
    <x v="0"/>
    <n v="0"/>
    <n v="1"/>
    <x v="0"/>
    <n v="187"/>
    <x v="0"/>
    <x v="0"/>
    <x v="0"/>
  </r>
  <r>
    <x v="20"/>
    <x v="0"/>
    <n v="0"/>
    <x v="0"/>
    <n v="2281"/>
    <n v="1"/>
    <n v="0"/>
    <x v="0"/>
    <n v="40"/>
    <n v="0"/>
    <n v="1"/>
    <x v="0"/>
    <n v="283000"/>
    <n v="1"/>
    <n v="141"/>
    <x v="1"/>
    <x v="1"/>
    <x v="1"/>
    <n v="0"/>
    <n v="1"/>
    <x v="0"/>
    <n v="187"/>
    <x v="0"/>
    <x v="0"/>
    <x v="0"/>
  </r>
  <r>
    <x v="20"/>
    <x v="1"/>
    <n v="1"/>
    <x v="1"/>
    <n v="2261"/>
    <n v="0"/>
    <n v="1"/>
    <x v="1"/>
    <n v="35"/>
    <n v="1"/>
    <n v="0"/>
    <x v="1"/>
    <n v="228000"/>
    <n v="0.9"/>
    <n v="136"/>
    <x v="0"/>
    <x v="0"/>
    <x v="1"/>
    <n v="0"/>
    <n v="1"/>
    <x v="0"/>
    <n v="115"/>
    <x v="0"/>
    <x v="0"/>
    <x v="0"/>
  </r>
  <r>
    <x v="20"/>
    <x v="0"/>
    <n v="0"/>
    <x v="0"/>
    <n v="582"/>
    <n v="0"/>
    <n v="1"/>
    <x v="1"/>
    <n v="30"/>
    <n v="1"/>
    <n v="0"/>
    <x v="1"/>
    <n v="127000"/>
    <n v="0.9"/>
    <n v="145"/>
    <x v="1"/>
    <x v="1"/>
    <x v="0"/>
    <n v="0"/>
    <n v="1"/>
    <x v="0"/>
    <n v="95"/>
    <x v="0"/>
    <x v="0"/>
    <x v="0"/>
  </r>
  <r>
    <x v="20"/>
    <x v="0"/>
    <n v="0"/>
    <x v="0"/>
    <n v="2281"/>
    <n v="1"/>
    <n v="0"/>
    <x v="0"/>
    <n v="40"/>
    <n v="0"/>
    <n v="1"/>
    <x v="0"/>
    <n v="283000"/>
    <n v="1"/>
    <n v="141"/>
    <x v="1"/>
    <x v="1"/>
    <x v="1"/>
    <n v="0"/>
    <n v="1"/>
    <x v="0"/>
    <n v="187"/>
    <x v="0"/>
    <x v="0"/>
    <x v="0"/>
  </r>
  <r>
    <x v="20"/>
    <x v="0"/>
    <n v="0"/>
    <x v="0"/>
    <n v="2281"/>
    <n v="1"/>
    <n v="0"/>
    <x v="0"/>
    <n v="40"/>
    <n v="0"/>
    <n v="1"/>
    <x v="0"/>
    <n v="283000"/>
    <n v="1"/>
    <n v="141"/>
    <x v="1"/>
    <x v="1"/>
    <x v="1"/>
    <n v="0"/>
    <n v="1"/>
    <x v="0"/>
    <n v="187"/>
    <x v="0"/>
    <x v="0"/>
    <x v="0"/>
  </r>
  <r>
    <x v="20"/>
    <x v="0"/>
    <n v="0"/>
    <x v="0"/>
    <n v="754"/>
    <n v="1"/>
    <n v="0"/>
    <x v="0"/>
    <n v="40"/>
    <n v="1"/>
    <n v="0"/>
    <x v="1"/>
    <n v="328000"/>
    <n v="1.2"/>
    <n v="126"/>
    <x v="0"/>
    <x v="0"/>
    <x v="1"/>
    <n v="0"/>
    <n v="1"/>
    <x v="0"/>
    <n v="91"/>
    <x v="0"/>
    <x v="0"/>
    <x v="0"/>
  </r>
  <r>
    <x v="20"/>
    <x v="1"/>
    <n v="1"/>
    <x v="1"/>
    <n v="582"/>
    <n v="0"/>
    <n v="1"/>
    <x v="1"/>
    <n v="40"/>
    <n v="0"/>
    <n v="1"/>
    <x v="0"/>
    <n v="217000"/>
    <n v="3.7"/>
    <n v="134"/>
    <x v="0"/>
    <x v="0"/>
    <x v="0"/>
    <n v="0"/>
    <n v="1"/>
    <x v="0"/>
    <n v="96"/>
    <x v="1"/>
    <x v="1"/>
    <x v="1"/>
  </r>
  <r>
    <x v="20"/>
    <x v="1"/>
    <n v="1"/>
    <x v="1"/>
    <n v="59"/>
    <n v="0"/>
    <n v="1"/>
    <x v="1"/>
    <n v="25"/>
    <n v="1"/>
    <n v="0"/>
    <x v="1"/>
    <n v="212000"/>
    <n v="3.5"/>
    <n v="136"/>
    <x v="0"/>
    <x v="0"/>
    <x v="0"/>
    <n v="1"/>
    <n v="0"/>
    <x v="1"/>
    <n v="187"/>
    <x v="0"/>
    <x v="0"/>
    <x v="0"/>
  </r>
  <r>
    <x v="20"/>
    <x v="0"/>
    <n v="0"/>
    <x v="0"/>
    <n v="96"/>
    <n v="1"/>
    <n v="0"/>
    <x v="0"/>
    <n v="60"/>
    <n v="1"/>
    <n v="0"/>
    <x v="1"/>
    <n v="271000"/>
    <n v="0.7"/>
    <n v="136"/>
    <x v="1"/>
    <x v="1"/>
    <x v="0"/>
    <n v="0"/>
    <n v="1"/>
    <x v="0"/>
    <n v="94"/>
    <x v="0"/>
    <x v="0"/>
    <x v="0"/>
  </r>
  <r>
    <x v="20"/>
    <x v="1"/>
    <n v="1"/>
    <x v="1"/>
    <n v="253"/>
    <n v="0"/>
    <n v="1"/>
    <x v="1"/>
    <n v="35"/>
    <n v="0"/>
    <n v="1"/>
    <x v="0"/>
    <n v="279000"/>
    <n v="1.7"/>
    <n v="140"/>
    <x v="0"/>
    <x v="0"/>
    <x v="1"/>
    <n v="0"/>
    <n v="1"/>
    <x v="0"/>
    <n v="250"/>
    <x v="0"/>
    <x v="0"/>
    <x v="0"/>
  </r>
  <r>
    <x v="20"/>
    <x v="1"/>
    <n v="1"/>
    <x v="1"/>
    <n v="2261"/>
    <n v="0"/>
    <n v="1"/>
    <x v="1"/>
    <n v="35"/>
    <n v="1"/>
    <n v="0"/>
    <x v="1"/>
    <n v="228000"/>
    <n v="0.9"/>
    <n v="136"/>
    <x v="0"/>
    <x v="0"/>
    <x v="0"/>
    <n v="0"/>
    <n v="1"/>
    <x v="0"/>
    <n v="115"/>
    <x v="0"/>
    <x v="0"/>
    <x v="0"/>
  </r>
  <r>
    <x v="20"/>
    <x v="1"/>
    <n v="1"/>
    <x v="1"/>
    <n v="2656"/>
    <n v="1"/>
    <n v="0"/>
    <x v="0"/>
    <n v="30"/>
    <n v="0"/>
    <n v="1"/>
    <x v="0"/>
    <n v="305000"/>
    <n v="2.2999999999999998"/>
    <n v="137"/>
    <x v="0"/>
    <x v="0"/>
    <x v="0"/>
    <n v="0"/>
    <n v="1"/>
    <x v="0"/>
    <n v="30"/>
    <x v="0"/>
    <x v="0"/>
    <x v="0"/>
  </r>
  <r>
    <x v="20"/>
    <x v="0"/>
    <n v="0"/>
    <x v="0"/>
    <n v="76"/>
    <n v="1"/>
    <n v="0"/>
    <x v="0"/>
    <n v="25"/>
    <n v="0"/>
    <n v="1"/>
    <x v="0"/>
    <n v="196000"/>
    <n v="2.5"/>
    <n v="132"/>
    <x v="1"/>
    <x v="1"/>
    <x v="0"/>
    <n v="0"/>
    <n v="1"/>
    <x v="0"/>
    <n v="77"/>
    <x v="1"/>
    <x v="1"/>
    <x v="1"/>
  </r>
  <r>
    <x v="20"/>
    <x v="1"/>
    <n v="1"/>
    <x v="1"/>
    <n v="68"/>
    <n v="0"/>
    <n v="1"/>
    <x v="1"/>
    <n v="20"/>
    <n v="0"/>
    <n v="1"/>
    <x v="0"/>
    <n v="119000"/>
    <n v="2.9"/>
    <n v="127"/>
    <x v="0"/>
    <x v="0"/>
    <x v="1"/>
    <n v="1"/>
    <n v="0"/>
    <x v="1"/>
    <n v="64"/>
    <x v="1"/>
    <x v="1"/>
    <x v="1"/>
  </r>
  <r>
    <x v="20"/>
    <x v="1"/>
    <n v="1"/>
    <x v="1"/>
    <n v="3964"/>
    <n v="1"/>
    <n v="0"/>
    <x v="0"/>
    <n v="62"/>
    <n v="0"/>
    <n v="1"/>
    <x v="0"/>
    <n v="263358.03000000003"/>
    <n v="6.8"/>
    <n v="146"/>
    <x v="1"/>
    <x v="1"/>
    <x v="0"/>
    <n v="0"/>
    <n v="1"/>
    <x v="0"/>
    <n v="43"/>
    <x v="1"/>
    <x v="1"/>
    <x v="1"/>
  </r>
  <r>
    <x v="20"/>
    <x v="1"/>
    <n v="1"/>
    <x v="1"/>
    <n v="582"/>
    <n v="1"/>
    <n v="0"/>
    <x v="0"/>
    <n v="38"/>
    <n v="1"/>
    <n v="0"/>
    <x v="1"/>
    <n v="451000"/>
    <n v="0.6"/>
    <n v="138"/>
    <x v="0"/>
    <x v="0"/>
    <x v="1"/>
    <n v="1"/>
    <n v="0"/>
    <x v="1"/>
    <n v="40"/>
    <x v="1"/>
    <x v="1"/>
    <x v="1"/>
  </r>
  <r>
    <x v="20"/>
    <x v="1"/>
    <n v="1"/>
    <x v="1"/>
    <n v="582"/>
    <n v="1"/>
    <n v="0"/>
    <x v="0"/>
    <n v="38"/>
    <n v="1"/>
    <n v="0"/>
    <x v="1"/>
    <n v="451000"/>
    <n v="0.6"/>
    <n v="138"/>
    <x v="0"/>
    <x v="0"/>
    <x v="0"/>
    <n v="1"/>
    <n v="0"/>
    <x v="1"/>
    <n v="40"/>
    <x v="1"/>
    <x v="1"/>
    <x v="1"/>
  </r>
  <r>
    <x v="20"/>
    <x v="0"/>
    <n v="0"/>
    <x v="0"/>
    <n v="95"/>
    <n v="0"/>
    <n v="1"/>
    <x v="1"/>
    <n v="60"/>
    <n v="0"/>
    <n v="1"/>
    <x v="0"/>
    <n v="337000"/>
    <n v="1"/>
    <n v="138"/>
    <x v="0"/>
    <x v="0"/>
    <x v="0"/>
    <n v="1"/>
    <n v="0"/>
    <x v="1"/>
    <n v="146"/>
    <x v="0"/>
    <x v="0"/>
    <x v="0"/>
  </r>
  <r>
    <x v="20"/>
    <x v="1"/>
    <n v="1"/>
    <x v="1"/>
    <n v="166"/>
    <n v="0"/>
    <n v="1"/>
    <x v="1"/>
    <n v="30"/>
    <n v="0"/>
    <n v="1"/>
    <x v="0"/>
    <n v="62000"/>
    <n v="1.7"/>
    <n v="127"/>
    <x v="1"/>
    <x v="1"/>
    <x v="0"/>
    <n v="0"/>
    <n v="1"/>
    <x v="0"/>
    <n v="207"/>
    <x v="1"/>
    <x v="1"/>
    <x v="1"/>
  </r>
  <r>
    <x v="20"/>
    <x v="0"/>
    <n v="0"/>
    <x v="0"/>
    <n v="154"/>
    <n v="0"/>
    <n v="1"/>
    <x v="1"/>
    <n v="25"/>
    <n v="0"/>
    <n v="1"/>
    <x v="0"/>
    <n v="210000"/>
    <n v="1.7"/>
    <n v="135"/>
    <x v="0"/>
    <x v="0"/>
    <x v="1"/>
    <n v="0"/>
    <n v="1"/>
    <x v="0"/>
    <n v="82"/>
    <x v="1"/>
    <x v="1"/>
    <x v="1"/>
  </r>
  <r>
    <x v="20"/>
    <x v="0"/>
    <n v="0"/>
    <x v="0"/>
    <n v="754"/>
    <n v="1"/>
    <n v="0"/>
    <x v="0"/>
    <n v="40"/>
    <n v="1"/>
    <n v="0"/>
    <x v="1"/>
    <n v="328000"/>
    <n v="1.2"/>
    <n v="126"/>
    <x v="0"/>
    <x v="0"/>
    <x v="0"/>
    <n v="0"/>
    <n v="1"/>
    <x v="0"/>
    <n v="91"/>
    <x v="0"/>
    <x v="0"/>
    <x v="0"/>
  </r>
  <r>
    <x v="20"/>
    <x v="0"/>
    <n v="0"/>
    <x v="0"/>
    <n v="76"/>
    <n v="1"/>
    <n v="0"/>
    <x v="0"/>
    <n v="25"/>
    <n v="0"/>
    <n v="1"/>
    <x v="0"/>
    <n v="196000"/>
    <n v="2.5"/>
    <n v="132"/>
    <x v="1"/>
    <x v="1"/>
    <x v="0"/>
    <n v="0"/>
    <n v="1"/>
    <x v="0"/>
    <n v="77"/>
    <x v="1"/>
    <x v="1"/>
    <x v="1"/>
  </r>
  <r>
    <x v="20"/>
    <x v="0"/>
    <n v="0"/>
    <x v="0"/>
    <n v="588"/>
    <n v="1"/>
    <n v="0"/>
    <x v="0"/>
    <n v="60"/>
    <n v="0"/>
    <n v="1"/>
    <x v="0"/>
    <n v="194000"/>
    <n v="1.1000000000000001"/>
    <n v="142"/>
    <x v="1"/>
    <x v="1"/>
    <x v="1"/>
    <n v="0"/>
    <n v="1"/>
    <x v="0"/>
    <n v="33"/>
    <x v="1"/>
    <x v="1"/>
    <x v="1"/>
  </r>
  <r>
    <x v="20"/>
    <x v="1"/>
    <n v="1"/>
    <x v="1"/>
    <n v="96"/>
    <n v="1"/>
    <n v="0"/>
    <x v="0"/>
    <n v="38"/>
    <n v="0"/>
    <n v="1"/>
    <x v="0"/>
    <n v="228000"/>
    <n v="0.75"/>
    <n v="140"/>
    <x v="1"/>
    <x v="1"/>
    <x v="1"/>
    <n v="0"/>
    <n v="1"/>
    <x v="0"/>
    <n v="95"/>
    <x v="0"/>
    <x v="0"/>
    <x v="0"/>
  </r>
  <r>
    <x v="20"/>
    <x v="1"/>
    <n v="1"/>
    <x v="1"/>
    <n v="68"/>
    <n v="0"/>
    <n v="1"/>
    <x v="1"/>
    <n v="20"/>
    <n v="0"/>
    <n v="1"/>
    <x v="0"/>
    <n v="119000"/>
    <n v="2.9"/>
    <n v="127"/>
    <x v="0"/>
    <x v="0"/>
    <x v="1"/>
    <n v="1"/>
    <n v="0"/>
    <x v="1"/>
    <n v="64"/>
    <x v="1"/>
    <x v="1"/>
    <x v="1"/>
  </r>
  <r>
    <x v="20"/>
    <x v="1"/>
    <n v="1"/>
    <x v="1"/>
    <n v="68"/>
    <n v="0"/>
    <n v="1"/>
    <x v="1"/>
    <n v="20"/>
    <n v="0"/>
    <n v="1"/>
    <x v="0"/>
    <n v="119000"/>
    <n v="2.9"/>
    <n v="127"/>
    <x v="0"/>
    <x v="0"/>
    <x v="0"/>
    <n v="1"/>
    <n v="0"/>
    <x v="1"/>
    <n v="64"/>
    <x v="1"/>
    <x v="1"/>
    <x v="1"/>
  </r>
  <r>
    <x v="20"/>
    <x v="1"/>
    <n v="1"/>
    <x v="1"/>
    <n v="253"/>
    <n v="0"/>
    <n v="1"/>
    <x v="1"/>
    <n v="35"/>
    <n v="0"/>
    <n v="1"/>
    <x v="0"/>
    <n v="279000"/>
    <n v="1.7"/>
    <n v="140"/>
    <x v="0"/>
    <x v="0"/>
    <x v="0"/>
    <n v="0"/>
    <n v="1"/>
    <x v="0"/>
    <n v="250"/>
    <x v="0"/>
    <x v="0"/>
    <x v="0"/>
  </r>
  <r>
    <x v="20"/>
    <x v="0"/>
    <n v="0"/>
    <x v="0"/>
    <n v="231"/>
    <n v="1"/>
    <n v="0"/>
    <x v="0"/>
    <n v="25"/>
    <n v="0"/>
    <n v="1"/>
    <x v="0"/>
    <n v="194000"/>
    <n v="1.7"/>
    <n v="140"/>
    <x v="0"/>
    <x v="0"/>
    <x v="0"/>
    <n v="0"/>
    <n v="1"/>
    <x v="0"/>
    <n v="120"/>
    <x v="0"/>
    <x v="0"/>
    <x v="0"/>
  </r>
  <r>
    <x v="20"/>
    <x v="0"/>
    <n v="0"/>
    <x v="0"/>
    <n v="754"/>
    <n v="1"/>
    <n v="0"/>
    <x v="0"/>
    <n v="40"/>
    <n v="1"/>
    <n v="0"/>
    <x v="1"/>
    <n v="328000"/>
    <n v="1.2"/>
    <n v="126"/>
    <x v="0"/>
    <x v="0"/>
    <x v="0"/>
    <n v="0"/>
    <n v="1"/>
    <x v="0"/>
    <n v="91"/>
    <x v="0"/>
    <x v="0"/>
    <x v="0"/>
  </r>
  <r>
    <x v="20"/>
    <x v="0"/>
    <n v="0"/>
    <x v="0"/>
    <n v="260"/>
    <n v="1"/>
    <n v="0"/>
    <x v="0"/>
    <n v="38"/>
    <n v="0"/>
    <n v="1"/>
    <x v="0"/>
    <n v="255000"/>
    <n v="2.2000000000000002"/>
    <n v="132"/>
    <x v="1"/>
    <x v="1"/>
    <x v="0"/>
    <n v="1"/>
    <n v="0"/>
    <x v="1"/>
    <n v="45"/>
    <x v="1"/>
    <x v="1"/>
    <x v="1"/>
  </r>
  <r>
    <x v="20"/>
    <x v="0"/>
    <n v="0"/>
    <x v="0"/>
    <n v="76"/>
    <n v="1"/>
    <n v="0"/>
    <x v="0"/>
    <n v="25"/>
    <n v="0"/>
    <n v="1"/>
    <x v="0"/>
    <n v="196000"/>
    <n v="2.5"/>
    <n v="132"/>
    <x v="1"/>
    <x v="1"/>
    <x v="1"/>
    <n v="0"/>
    <n v="1"/>
    <x v="0"/>
    <n v="77"/>
    <x v="1"/>
    <x v="1"/>
    <x v="1"/>
  </r>
  <r>
    <x v="20"/>
    <x v="1"/>
    <n v="1"/>
    <x v="1"/>
    <n v="3964"/>
    <n v="1"/>
    <n v="0"/>
    <x v="0"/>
    <n v="62"/>
    <n v="0"/>
    <n v="1"/>
    <x v="0"/>
    <n v="263358.03000000003"/>
    <n v="6.8"/>
    <n v="146"/>
    <x v="1"/>
    <x v="1"/>
    <x v="1"/>
    <n v="0"/>
    <n v="1"/>
    <x v="0"/>
    <n v="43"/>
    <x v="1"/>
    <x v="1"/>
    <x v="1"/>
  </r>
  <r>
    <x v="20"/>
    <x v="1"/>
    <n v="1"/>
    <x v="1"/>
    <n v="68"/>
    <n v="0"/>
    <n v="1"/>
    <x v="1"/>
    <n v="20"/>
    <n v="0"/>
    <n v="1"/>
    <x v="0"/>
    <n v="119000"/>
    <n v="2.9"/>
    <n v="127"/>
    <x v="0"/>
    <x v="0"/>
    <x v="1"/>
    <n v="1"/>
    <n v="0"/>
    <x v="1"/>
    <n v="64"/>
    <x v="1"/>
    <x v="1"/>
    <x v="1"/>
  </r>
  <r>
    <x v="20"/>
    <x v="1"/>
    <n v="1"/>
    <x v="1"/>
    <n v="3964"/>
    <n v="1"/>
    <n v="0"/>
    <x v="0"/>
    <n v="62"/>
    <n v="0"/>
    <n v="1"/>
    <x v="0"/>
    <n v="263358.03000000003"/>
    <n v="6.8"/>
    <n v="146"/>
    <x v="1"/>
    <x v="1"/>
    <x v="0"/>
    <n v="0"/>
    <n v="1"/>
    <x v="0"/>
    <n v="43"/>
    <x v="1"/>
    <x v="1"/>
    <x v="1"/>
  </r>
  <r>
    <x v="20"/>
    <x v="0"/>
    <n v="0"/>
    <x v="0"/>
    <n v="95"/>
    <n v="0"/>
    <n v="1"/>
    <x v="1"/>
    <n v="60"/>
    <n v="0"/>
    <n v="1"/>
    <x v="0"/>
    <n v="337000"/>
    <n v="1"/>
    <n v="138"/>
    <x v="0"/>
    <x v="0"/>
    <x v="1"/>
    <n v="1"/>
    <n v="0"/>
    <x v="1"/>
    <n v="146"/>
    <x v="0"/>
    <x v="0"/>
    <x v="0"/>
  </r>
  <r>
    <x v="20"/>
    <x v="1"/>
    <n v="1"/>
    <x v="1"/>
    <n v="582"/>
    <n v="1"/>
    <n v="0"/>
    <x v="0"/>
    <n v="38"/>
    <n v="1"/>
    <n v="0"/>
    <x v="1"/>
    <n v="451000"/>
    <n v="0.6"/>
    <n v="138"/>
    <x v="0"/>
    <x v="0"/>
    <x v="0"/>
    <n v="1"/>
    <n v="0"/>
    <x v="1"/>
    <n v="40"/>
    <x v="1"/>
    <x v="1"/>
    <x v="1"/>
  </r>
  <r>
    <x v="20"/>
    <x v="0"/>
    <n v="0"/>
    <x v="0"/>
    <n v="156"/>
    <n v="1"/>
    <n v="0"/>
    <x v="0"/>
    <n v="25"/>
    <n v="1"/>
    <n v="0"/>
    <x v="1"/>
    <n v="318000"/>
    <n v="1.2"/>
    <n v="137"/>
    <x v="1"/>
    <x v="1"/>
    <x v="0"/>
    <n v="0"/>
    <n v="1"/>
    <x v="0"/>
    <n v="85"/>
    <x v="0"/>
    <x v="0"/>
    <x v="0"/>
  </r>
  <r>
    <x v="20"/>
    <x v="0"/>
    <n v="0"/>
    <x v="0"/>
    <n v="754"/>
    <n v="1"/>
    <n v="0"/>
    <x v="0"/>
    <n v="40"/>
    <n v="1"/>
    <n v="0"/>
    <x v="1"/>
    <n v="328000"/>
    <n v="1.2"/>
    <n v="126"/>
    <x v="0"/>
    <x v="0"/>
    <x v="1"/>
    <n v="0"/>
    <n v="1"/>
    <x v="0"/>
    <n v="91"/>
    <x v="0"/>
    <x v="0"/>
    <x v="0"/>
  </r>
  <r>
    <x v="20"/>
    <x v="1"/>
    <n v="1"/>
    <x v="1"/>
    <n v="2656"/>
    <n v="1"/>
    <n v="0"/>
    <x v="0"/>
    <n v="30"/>
    <n v="0"/>
    <n v="1"/>
    <x v="0"/>
    <n v="305000"/>
    <n v="2.2999999999999998"/>
    <n v="137"/>
    <x v="0"/>
    <x v="0"/>
    <x v="0"/>
    <n v="0"/>
    <n v="1"/>
    <x v="0"/>
    <n v="30"/>
    <x v="0"/>
    <x v="0"/>
    <x v="0"/>
  </r>
  <r>
    <x v="20"/>
    <x v="0"/>
    <n v="0"/>
    <x v="0"/>
    <n v="257"/>
    <n v="1"/>
    <n v="0"/>
    <x v="0"/>
    <n v="30"/>
    <n v="0"/>
    <n v="1"/>
    <x v="0"/>
    <n v="150000"/>
    <n v="1"/>
    <n v="137"/>
    <x v="0"/>
    <x v="0"/>
    <x v="0"/>
    <n v="1"/>
    <n v="0"/>
    <x v="1"/>
    <n v="245"/>
    <x v="0"/>
    <x v="0"/>
    <x v="0"/>
  </r>
  <r>
    <x v="20"/>
    <x v="0"/>
    <n v="0"/>
    <x v="0"/>
    <n v="1082"/>
    <n v="1"/>
    <n v="0"/>
    <x v="0"/>
    <n v="45"/>
    <n v="0"/>
    <n v="1"/>
    <x v="0"/>
    <n v="250000"/>
    <n v="6.1"/>
    <n v="131"/>
    <x v="0"/>
    <x v="0"/>
    <x v="0"/>
    <n v="0"/>
    <n v="1"/>
    <x v="0"/>
    <n v="107"/>
    <x v="0"/>
    <x v="0"/>
    <x v="0"/>
  </r>
  <r>
    <x v="20"/>
    <x v="1"/>
    <n v="1"/>
    <x v="1"/>
    <n v="59"/>
    <n v="0"/>
    <n v="1"/>
    <x v="1"/>
    <n v="25"/>
    <n v="1"/>
    <n v="0"/>
    <x v="1"/>
    <n v="212000"/>
    <n v="3.5"/>
    <n v="136"/>
    <x v="0"/>
    <x v="0"/>
    <x v="0"/>
    <n v="1"/>
    <n v="0"/>
    <x v="1"/>
    <n v="187"/>
    <x v="0"/>
    <x v="0"/>
    <x v="0"/>
  </r>
  <r>
    <x v="20"/>
    <x v="1"/>
    <n v="1"/>
    <x v="1"/>
    <n v="96"/>
    <n v="1"/>
    <n v="0"/>
    <x v="0"/>
    <n v="38"/>
    <n v="0"/>
    <n v="1"/>
    <x v="0"/>
    <n v="228000"/>
    <n v="0.75"/>
    <n v="140"/>
    <x v="1"/>
    <x v="1"/>
    <x v="0"/>
    <n v="0"/>
    <n v="1"/>
    <x v="0"/>
    <n v="95"/>
    <x v="0"/>
    <x v="0"/>
    <x v="0"/>
  </r>
  <r>
    <x v="20"/>
    <x v="0"/>
    <n v="0"/>
    <x v="0"/>
    <n v="607"/>
    <n v="0"/>
    <n v="1"/>
    <x v="1"/>
    <n v="40"/>
    <n v="0"/>
    <n v="1"/>
    <x v="0"/>
    <n v="216000"/>
    <n v="0.6"/>
    <n v="138"/>
    <x v="0"/>
    <x v="0"/>
    <x v="1"/>
    <n v="1"/>
    <n v="0"/>
    <x v="1"/>
    <n v="54"/>
    <x v="0"/>
    <x v="0"/>
    <x v="0"/>
  </r>
  <r>
    <x v="20"/>
    <x v="1"/>
    <n v="1"/>
    <x v="1"/>
    <n v="582"/>
    <n v="1"/>
    <n v="0"/>
    <x v="0"/>
    <n v="38"/>
    <n v="1"/>
    <n v="0"/>
    <x v="1"/>
    <n v="451000"/>
    <n v="0.6"/>
    <n v="138"/>
    <x v="0"/>
    <x v="0"/>
    <x v="0"/>
    <n v="1"/>
    <n v="0"/>
    <x v="1"/>
    <n v="40"/>
    <x v="1"/>
    <x v="1"/>
    <x v="1"/>
  </r>
  <r>
    <x v="20"/>
    <x v="1"/>
    <n v="1"/>
    <x v="1"/>
    <n v="320"/>
    <n v="0"/>
    <n v="1"/>
    <x v="1"/>
    <n v="35"/>
    <n v="0"/>
    <n v="1"/>
    <x v="0"/>
    <n v="133000"/>
    <n v="1.4"/>
    <n v="139"/>
    <x v="0"/>
    <x v="0"/>
    <x v="0"/>
    <n v="0"/>
    <n v="1"/>
    <x v="0"/>
    <n v="258"/>
    <x v="0"/>
    <x v="0"/>
    <x v="0"/>
  </r>
  <r>
    <x v="20"/>
    <x v="0"/>
    <n v="0"/>
    <x v="0"/>
    <n v="231"/>
    <n v="1"/>
    <n v="0"/>
    <x v="0"/>
    <n v="25"/>
    <n v="0"/>
    <n v="1"/>
    <x v="0"/>
    <n v="194000"/>
    <n v="1.7"/>
    <n v="140"/>
    <x v="0"/>
    <x v="0"/>
    <x v="0"/>
    <n v="0"/>
    <n v="1"/>
    <x v="0"/>
    <n v="120"/>
    <x v="0"/>
    <x v="0"/>
    <x v="0"/>
  </r>
  <r>
    <x v="20"/>
    <x v="0"/>
    <n v="0"/>
    <x v="0"/>
    <n v="76"/>
    <n v="1"/>
    <n v="0"/>
    <x v="0"/>
    <n v="25"/>
    <n v="0"/>
    <n v="1"/>
    <x v="0"/>
    <n v="196000"/>
    <n v="2.5"/>
    <n v="132"/>
    <x v="1"/>
    <x v="1"/>
    <x v="0"/>
    <n v="0"/>
    <n v="1"/>
    <x v="0"/>
    <n v="77"/>
    <x v="1"/>
    <x v="1"/>
    <x v="1"/>
  </r>
  <r>
    <x v="20"/>
    <x v="1"/>
    <n v="1"/>
    <x v="1"/>
    <n v="582"/>
    <n v="1"/>
    <n v="0"/>
    <x v="0"/>
    <n v="38"/>
    <n v="1"/>
    <n v="0"/>
    <x v="1"/>
    <n v="451000"/>
    <n v="0.6"/>
    <n v="138"/>
    <x v="0"/>
    <x v="0"/>
    <x v="1"/>
    <n v="1"/>
    <n v="0"/>
    <x v="1"/>
    <n v="40"/>
    <x v="1"/>
    <x v="1"/>
    <x v="1"/>
  </r>
  <r>
    <x v="20"/>
    <x v="0"/>
    <n v="0"/>
    <x v="0"/>
    <n v="95"/>
    <n v="0"/>
    <n v="1"/>
    <x v="1"/>
    <n v="60"/>
    <n v="0"/>
    <n v="1"/>
    <x v="0"/>
    <n v="337000"/>
    <n v="1"/>
    <n v="138"/>
    <x v="0"/>
    <x v="0"/>
    <x v="0"/>
    <n v="1"/>
    <n v="0"/>
    <x v="1"/>
    <n v="146"/>
    <x v="0"/>
    <x v="0"/>
    <x v="0"/>
  </r>
  <r>
    <x v="20"/>
    <x v="0"/>
    <n v="0"/>
    <x v="0"/>
    <n v="154"/>
    <n v="0"/>
    <n v="1"/>
    <x v="1"/>
    <n v="25"/>
    <n v="0"/>
    <n v="1"/>
    <x v="0"/>
    <n v="210000"/>
    <n v="1.7"/>
    <n v="135"/>
    <x v="0"/>
    <x v="0"/>
    <x v="0"/>
    <n v="0"/>
    <n v="1"/>
    <x v="0"/>
    <n v="82"/>
    <x v="1"/>
    <x v="1"/>
    <x v="1"/>
  </r>
  <r>
    <x v="20"/>
    <x v="0"/>
    <n v="0"/>
    <x v="0"/>
    <n v="231"/>
    <n v="1"/>
    <n v="0"/>
    <x v="0"/>
    <n v="25"/>
    <n v="0"/>
    <n v="1"/>
    <x v="0"/>
    <n v="194000"/>
    <n v="1.7"/>
    <n v="140"/>
    <x v="0"/>
    <x v="0"/>
    <x v="0"/>
    <n v="0"/>
    <n v="1"/>
    <x v="0"/>
    <n v="120"/>
    <x v="0"/>
    <x v="0"/>
    <x v="0"/>
  </r>
  <r>
    <x v="20"/>
    <x v="0"/>
    <n v="0"/>
    <x v="0"/>
    <n v="257"/>
    <n v="1"/>
    <n v="0"/>
    <x v="0"/>
    <n v="30"/>
    <n v="0"/>
    <n v="1"/>
    <x v="0"/>
    <n v="150000"/>
    <n v="1"/>
    <n v="137"/>
    <x v="0"/>
    <x v="0"/>
    <x v="0"/>
    <n v="1"/>
    <n v="0"/>
    <x v="1"/>
    <n v="245"/>
    <x v="0"/>
    <x v="0"/>
    <x v="0"/>
  </r>
  <r>
    <x v="20"/>
    <x v="1"/>
    <n v="1"/>
    <x v="1"/>
    <n v="3964"/>
    <n v="1"/>
    <n v="0"/>
    <x v="0"/>
    <n v="62"/>
    <n v="0"/>
    <n v="1"/>
    <x v="0"/>
    <n v="263358.03000000003"/>
    <n v="6.8"/>
    <n v="146"/>
    <x v="1"/>
    <x v="1"/>
    <x v="0"/>
    <n v="0"/>
    <n v="1"/>
    <x v="0"/>
    <n v="43"/>
    <x v="1"/>
    <x v="1"/>
    <x v="1"/>
  </r>
  <r>
    <x v="20"/>
    <x v="0"/>
    <n v="0"/>
    <x v="0"/>
    <n v="260"/>
    <n v="1"/>
    <n v="0"/>
    <x v="0"/>
    <n v="38"/>
    <n v="0"/>
    <n v="1"/>
    <x v="0"/>
    <n v="255000"/>
    <n v="2.2000000000000002"/>
    <n v="132"/>
    <x v="1"/>
    <x v="1"/>
    <x v="1"/>
    <n v="1"/>
    <n v="0"/>
    <x v="1"/>
    <n v="45"/>
    <x v="1"/>
    <x v="1"/>
    <x v="1"/>
  </r>
  <r>
    <x v="20"/>
    <x v="1"/>
    <n v="1"/>
    <x v="1"/>
    <n v="253"/>
    <n v="0"/>
    <n v="1"/>
    <x v="1"/>
    <n v="35"/>
    <n v="0"/>
    <n v="1"/>
    <x v="0"/>
    <n v="279000"/>
    <n v="1.7"/>
    <n v="140"/>
    <x v="0"/>
    <x v="0"/>
    <x v="1"/>
    <n v="0"/>
    <n v="1"/>
    <x v="0"/>
    <n v="250"/>
    <x v="0"/>
    <x v="0"/>
    <x v="0"/>
  </r>
  <r>
    <x v="20"/>
    <x v="1"/>
    <n v="1"/>
    <x v="1"/>
    <n v="582"/>
    <n v="1"/>
    <n v="0"/>
    <x v="0"/>
    <n v="38"/>
    <n v="1"/>
    <n v="0"/>
    <x v="1"/>
    <n v="451000"/>
    <n v="0.6"/>
    <n v="138"/>
    <x v="0"/>
    <x v="0"/>
    <x v="0"/>
    <n v="1"/>
    <n v="0"/>
    <x v="1"/>
    <n v="40"/>
    <x v="1"/>
    <x v="1"/>
    <x v="1"/>
  </r>
  <r>
    <x v="20"/>
    <x v="0"/>
    <n v="0"/>
    <x v="0"/>
    <n v="95"/>
    <n v="0"/>
    <n v="1"/>
    <x v="1"/>
    <n v="60"/>
    <n v="0"/>
    <n v="1"/>
    <x v="0"/>
    <n v="337000"/>
    <n v="1"/>
    <n v="138"/>
    <x v="0"/>
    <x v="0"/>
    <x v="0"/>
    <n v="1"/>
    <n v="0"/>
    <x v="1"/>
    <n v="146"/>
    <x v="0"/>
    <x v="0"/>
    <x v="0"/>
  </r>
  <r>
    <x v="20"/>
    <x v="0"/>
    <n v="0"/>
    <x v="0"/>
    <n v="607"/>
    <n v="0"/>
    <n v="1"/>
    <x v="1"/>
    <n v="40"/>
    <n v="0"/>
    <n v="1"/>
    <x v="0"/>
    <n v="216000"/>
    <n v="0.6"/>
    <n v="138"/>
    <x v="0"/>
    <x v="0"/>
    <x v="0"/>
    <n v="1"/>
    <n v="0"/>
    <x v="1"/>
    <n v="54"/>
    <x v="0"/>
    <x v="0"/>
    <x v="0"/>
  </r>
  <r>
    <x v="20"/>
    <x v="1"/>
    <n v="1"/>
    <x v="1"/>
    <n v="2261"/>
    <n v="0"/>
    <n v="1"/>
    <x v="1"/>
    <n v="35"/>
    <n v="1"/>
    <n v="0"/>
    <x v="1"/>
    <n v="228000"/>
    <n v="0.9"/>
    <n v="136"/>
    <x v="0"/>
    <x v="0"/>
    <x v="0"/>
    <n v="0"/>
    <n v="1"/>
    <x v="0"/>
    <n v="115"/>
    <x v="0"/>
    <x v="0"/>
    <x v="0"/>
  </r>
  <r>
    <x v="20"/>
    <x v="0"/>
    <n v="0"/>
    <x v="0"/>
    <n v="737"/>
    <n v="0"/>
    <n v="1"/>
    <x v="1"/>
    <n v="60"/>
    <n v="1"/>
    <n v="0"/>
    <x v="1"/>
    <n v="210000"/>
    <n v="1.5"/>
    <n v="135"/>
    <x v="0"/>
    <x v="0"/>
    <x v="0"/>
    <n v="1"/>
    <n v="0"/>
    <x v="1"/>
    <n v="95"/>
    <x v="0"/>
    <x v="0"/>
    <x v="0"/>
  </r>
  <r>
    <x v="20"/>
    <x v="1"/>
    <n v="1"/>
    <x v="1"/>
    <n v="68"/>
    <n v="0"/>
    <n v="1"/>
    <x v="1"/>
    <n v="20"/>
    <n v="0"/>
    <n v="1"/>
    <x v="0"/>
    <n v="119000"/>
    <n v="2.9"/>
    <n v="127"/>
    <x v="0"/>
    <x v="0"/>
    <x v="0"/>
    <n v="1"/>
    <n v="0"/>
    <x v="1"/>
    <n v="64"/>
    <x v="1"/>
    <x v="1"/>
    <x v="1"/>
  </r>
  <r>
    <x v="20"/>
    <x v="1"/>
    <n v="1"/>
    <x v="1"/>
    <n v="253"/>
    <n v="0"/>
    <n v="1"/>
    <x v="1"/>
    <n v="35"/>
    <n v="0"/>
    <n v="1"/>
    <x v="0"/>
    <n v="279000"/>
    <n v="1.7"/>
    <n v="140"/>
    <x v="0"/>
    <x v="0"/>
    <x v="0"/>
    <n v="0"/>
    <n v="1"/>
    <x v="0"/>
    <n v="250"/>
    <x v="0"/>
    <x v="0"/>
    <x v="0"/>
  </r>
  <r>
    <x v="20"/>
    <x v="1"/>
    <n v="1"/>
    <x v="1"/>
    <n v="582"/>
    <n v="1"/>
    <n v="0"/>
    <x v="0"/>
    <n v="38"/>
    <n v="1"/>
    <n v="0"/>
    <x v="1"/>
    <n v="451000"/>
    <n v="0.6"/>
    <n v="138"/>
    <x v="0"/>
    <x v="0"/>
    <x v="0"/>
    <n v="1"/>
    <n v="0"/>
    <x v="1"/>
    <n v="40"/>
    <x v="1"/>
    <x v="1"/>
    <x v="1"/>
  </r>
  <r>
    <x v="20"/>
    <x v="0"/>
    <n v="0"/>
    <x v="0"/>
    <n v="154"/>
    <n v="0"/>
    <n v="1"/>
    <x v="1"/>
    <n v="25"/>
    <n v="0"/>
    <n v="1"/>
    <x v="0"/>
    <n v="210000"/>
    <n v="1.7"/>
    <n v="135"/>
    <x v="0"/>
    <x v="0"/>
    <x v="0"/>
    <n v="0"/>
    <n v="1"/>
    <x v="0"/>
    <n v="82"/>
    <x v="1"/>
    <x v="1"/>
    <x v="1"/>
  </r>
  <r>
    <x v="20"/>
    <x v="0"/>
    <n v="0"/>
    <x v="0"/>
    <n v="1082"/>
    <n v="1"/>
    <n v="0"/>
    <x v="0"/>
    <n v="45"/>
    <n v="0"/>
    <n v="1"/>
    <x v="0"/>
    <n v="250000"/>
    <n v="6.1"/>
    <n v="131"/>
    <x v="0"/>
    <x v="0"/>
    <x v="0"/>
    <n v="0"/>
    <n v="1"/>
    <x v="0"/>
    <n v="107"/>
    <x v="0"/>
    <x v="0"/>
    <x v="0"/>
  </r>
  <r>
    <x v="20"/>
    <x v="1"/>
    <n v="1"/>
    <x v="1"/>
    <n v="68"/>
    <n v="0"/>
    <n v="1"/>
    <x v="1"/>
    <n v="20"/>
    <n v="0"/>
    <n v="1"/>
    <x v="0"/>
    <n v="119000"/>
    <n v="2.9"/>
    <n v="127"/>
    <x v="0"/>
    <x v="0"/>
    <x v="0"/>
    <n v="1"/>
    <n v="0"/>
    <x v="1"/>
    <n v="64"/>
    <x v="1"/>
    <x v="1"/>
    <x v="1"/>
  </r>
  <r>
    <x v="20"/>
    <x v="1"/>
    <n v="1"/>
    <x v="1"/>
    <n v="96"/>
    <n v="1"/>
    <n v="0"/>
    <x v="0"/>
    <n v="38"/>
    <n v="0"/>
    <n v="1"/>
    <x v="0"/>
    <n v="228000"/>
    <n v="0.75"/>
    <n v="140"/>
    <x v="1"/>
    <x v="1"/>
    <x v="0"/>
    <n v="0"/>
    <n v="1"/>
    <x v="0"/>
    <n v="95"/>
    <x v="0"/>
    <x v="0"/>
    <x v="0"/>
  </r>
  <r>
    <x v="20"/>
    <x v="0"/>
    <n v="0"/>
    <x v="0"/>
    <n v="95"/>
    <n v="0"/>
    <n v="1"/>
    <x v="1"/>
    <n v="60"/>
    <n v="0"/>
    <n v="1"/>
    <x v="0"/>
    <n v="337000"/>
    <n v="1"/>
    <n v="138"/>
    <x v="0"/>
    <x v="0"/>
    <x v="1"/>
    <n v="1"/>
    <n v="0"/>
    <x v="1"/>
    <n v="146"/>
    <x v="0"/>
    <x v="0"/>
    <x v="0"/>
  </r>
  <r>
    <x v="20"/>
    <x v="1"/>
    <n v="1"/>
    <x v="1"/>
    <n v="253"/>
    <n v="0"/>
    <n v="1"/>
    <x v="1"/>
    <n v="35"/>
    <n v="0"/>
    <n v="1"/>
    <x v="0"/>
    <n v="279000"/>
    <n v="1.7"/>
    <n v="140"/>
    <x v="0"/>
    <x v="0"/>
    <x v="0"/>
    <n v="0"/>
    <n v="1"/>
    <x v="0"/>
    <n v="250"/>
    <x v="0"/>
    <x v="0"/>
    <x v="0"/>
  </r>
  <r>
    <x v="20"/>
    <x v="0"/>
    <n v="0"/>
    <x v="0"/>
    <n v="607"/>
    <n v="0"/>
    <n v="1"/>
    <x v="1"/>
    <n v="40"/>
    <n v="0"/>
    <n v="1"/>
    <x v="0"/>
    <n v="216000"/>
    <n v="0.6"/>
    <n v="138"/>
    <x v="0"/>
    <x v="0"/>
    <x v="0"/>
    <n v="1"/>
    <n v="0"/>
    <x v="1"/>
    <n v="54"/>
    <x v="0"/>
    <x v="0"/>
    <x v="0"/>
  </r>
  <r>
    <x v="20"/>
    <x v="1"/>
    <n v="1"/>
    <x v="1"/>
    <n v="582"/>
    <n v="1"/>
    <n v="0"/>
    <x v="0"/>
    <n v="38"/>
    <n v="1"/>
    <n v="0"/>
    <x v="1"/>
    <n v="451000"/>
    <n v="0.6"/>
    <n v="138"/>
    <x v="0"/>
    <x v="0"/>
    <x v="0"/>
    <n v="1"/>
    <n v="0"/>
    <x v="1"/>
    <n v="40"/>
    <x v="1"/>
    <x v="1"/>
    <x v="1"/>
  </r>
  <r>
    <x v="20"/>
    <x v="0"/>
    <n v="0"/>
    <x v="0"/>
    <n v="582"/>
    <n v="0"/>
    <n v="1"/>
    <x v="1"/>
    <n v="30"/>
    <n v="1"/>
    <n v="0"/>
    <x v="1"/>
    <n v="127000"/>
    <n v="0.9"/>
    <n v="145"/>
    <x v="1"/>
    <x v="1"/>
    <x v="0"/>
    <n v="0"/>
    <n v="1"/>
    <x v="0"/>
    <n v="95"/>
    <x v="0"/>
    <x v="0"/>
    <x v="0"/>
  </r>
  <r>
    <x v="20"/>
    <x v="1"/>
    <n v="1"/>
    <x v="1"/>
    <n v="320"/>
    <n v="0"/>
    <n v="1"/>
    <x v="1"/>
    <n v="35"/>
    <n v="0"/>
    <n v="1"/>
    <x v="0"/>
    <n v="133000"/>
    <n v="1.4"/>
    <n v="139"/>
    <x v="0"/>
    <x v="0"/>
    <x v="1"/>
    <n v="0"/>
    <n v="1"/>
    <x v="0"/>
    <n v="258"/>
    <x v="0"/>
    <x v="0"/>
    <x v="0"/>
  </r>
  <r>
    <x v="20"/>
    <x v="0"/>
    <n v="0"/>
    <x v="0"/>
    <n v="231"/>
    <n v="1"/>
    <n v="0"/>
    <x v="0"/>
    <n v="25"/>
    <n v="0"/>
    <n v="1"/>
    <x v="0"/>
    <n v="194000"/>
    <n v="1.7"/>
    <n v="140"/>
    <x v="0"/>
    <x v="0"/>
    <x v="0"/>
    <n v="0"/>
    <n v="1"/>
    <x v="0"/>
    <n v="120"/>
    <x v="0"/>
    <x v="0"/>
    <x v="0"/>
  </r>
  <r>
    <x v="20"/>
    <x v="0"/>
    <n v="0"/>
    <x v="0"/>
    <n v="754"/>
    <n v="1"/>
    <n v="0"/>
    <x v="0"/>
    <n v="40"/>
    <n v="1"/>
    <n v="0"/>
    <x v="1"/>
    <n v="328000"/>
    <n v="1.2"/>
    <n v="126"/>
    <x v="0"/>
    <x v="0"/>
    <x v="0"/>
    <n v="0"/>
    <n v="1"/>
    <x v="0"/>
    <n v="91"/>
    <x v="0"/>
    <x v="0"/>
    <x v="0"/>
  </r>
  <r>
    <x v="20"/>
    <x v="0"/>
    <n v="0"/>
    <x v="0"/>
    <n v="1082"/>
    <n v="1"/>
    <n v="0"/>
    <x v="0"/>
    <n v="45"/>
    <n v="0"/>
    <n v="1"/>
    <x v="0"/>
    <n v="250000"/>
    <n v="6.1"/>
    <n v="131"/>
    <x v="0"/>
    <x v="0"/>
    <x v="0"/>
    <n v="0"/>
    <n v="1"/>
    <x v="0"/>
    <n v="107"/>
    <x v="0"/>
    <x v="0"/>
    <x v="0"/>
  </r>
  <r>
    <x v="20"/>
    <x v="0"/>
    <n v="0"/>
    <x v="0"/>
    <n v="96"/>
    <n v="1"/>
    <n v="0"/>
    <x v="0"/>
    <n v="60"/>
    <n v="1"/>
    <n v="0"/>
    <x v="1"/>
    <n v="271000"/>
    <n v="0.7"/>
    <n v="136"/>
    <x v="1"/>
    <x v="1"/>
    <x v="0"/>
    <n v="0"/>
    <n v="1"/>
    <x v="0"/>
    <n v="94"/>
    <x v="0"/>
    <x v="0"/>
    <x v="0"/>
  </r>
  <r>
    <x v="20"/>
    <x v="1"/>
    <n v="1"/>
    <x v="1"/>
    <n v="253"/>
    <n v="0"/>
    <n v="1"/>
    <x v="1"/>
    <n v="35"/>
    <n v="0"/>
    <n v="1"/>
    <x v="0"/>
    <n v="279000"/>
    <n v="1.7"/>
    <n v="140"/>
    <x v="0"/>
    <x v="0"/>
    <x v="1"/>
    <n v="0"/>
    <n v="1"/>
    <x v="0"/>
    <n v="250"/>
    <x v="0"/>
    <x v="0"/>
    <x v="0"/>
  </r>
  <r>
    <x v="20"/>
    <x v="0"/>
    <n v="0"/>
    <x v="0"/>
    <n v="315"/>
    <n v="1"/>
    <n v="0"/>
    <x v="0"/>
    <n v="60"/>
    <n v="0"/>
    <n v="1"/>
    <x v="0"/>
    <n v="454000"/>
    <n v="1.1000000000000001"/>
    <n v="131"/>
    <x v="0"/>
    <x v="0"/>
    <x v="0"/>
    <n v="1"/>
    <n v="0"/>
    <x v="1"/>
    <n v="10"/>
    <x v="1"/>
    <x v="1"/>
    <x v="1"/>
  </r>
  <r>
    <x v="20"/>
    <x v="0"/>
    <n v="0"/>
    <x v="0"/>
    <n v="1082"/>
    <n v="1"/>
    <n v="0"/>
    <x v="0"/>
    <n v="45"/>
    <n v="0"/>
    <n v="1"/>
    <x v="0"/>
    <n v="250000"/>
    <n v="6.1"/>
    <n v="131"/>
    <x v="0"/>
    <x v="0"/>
    <x v="0"/>
    <n v="0"/>
    <n v="1"/>
    <x v="0"/>
    <n v="107"/>
    <x v="0"/>
    <x v="0"/>
    <x v="0"/>
  </r>
  <r>
    <x v="20"/>
    <x v="0"/>
    <n v="0"/>
    <x v="0"/>
    <n v="96"/>
    <n v="1"/>
    <n v="0"/>
    <x v="0"/>
    <n v="60"/>
    <n v="1"/>
    <n v="0"/>
    <x v="1"/>
    <n v="271000"/>
    <n v="0.7"/>
    <n v="136"/>
    <x v="1"/>
    <x v="1"/>
    <x v="0"/>
    <n v="0"/>
    <n v="1"/>
    <x v="0"/>
    <n v="94"/>
    <x v="0"/>
    <x v="0"/>
    <x v="0"/>
  </r>
  <r>
    <x v="20"/>
    <x v="0"/>
    <n v="0"/>
    <x v="0"/>
    <n v="260"/>
    <n v="1"/>
    <n v="0"/>
    <x v="0"/>
    <n v="38"/>
    <n v="0"/>
    <n v="1"/>
    <x v="0"/>
    <n v="255000"/>
    <n v="2.2000000000000002"/>
    <n v="132"/>
    <x v="1"/>
    <x v="1"/>
    <x v="1"/>
    <n v="1"/>
    <n v="0"/>
    <x v="1"/>
    <n v="45"/>
    <x v="1"/>
    <x v="1"/>
    <x v="1"/>
  </r>
  <r>
    <x v="20"/>
    <x v="1"/>
    <n v="1"/>
    <x v="1"/>
    <n v="253"/>
    <n v="0"/>
    <n v="1"/>
    <x v="1"/>
    <n v="35"/>
    <n v="0"/>
    <n v="1"/>
    <x v="0"/>
    <n v="279000"/>
    <n v="1.7"/>
    <n v="140"/>
    <x v="0"/>
    <x v="0"/>
    <x v="1"/>
    <n v="0"/>
    <n v="1"/>
    <x v="0"/>
    <n v="250"/>
    <x v="0"/>
    <x v="0"/>
    <x v="0"/>
  </r>
  <r>
    <x v="20"/>
    <x v="1"/>
    <n v="1"/>
    <x v="1"/>
    <n v="166"/>
    <n v="0"/>
    <n v="1"/>
    <x v="1"/>
    <n v="30"/>
    <n v="0"/>
    <n v="1"/>
    <x v="0"/>
    <n v="62000"/>
    <n v="1.7"/>
    <n v="127"/>
    <x v="1"/>
    <x v="1"/>
    <x v="0"/>
    <n v="0"/>
    <n v="1"/>
    <x v="0"/>
    <n v="207"/>
    <x v="1"/>
    <x v="1"/>
    <x v="1"/>
  </r>
  <r>
    <x v="20"/>
    <x v="0"/>
    <n v="0"/>
    <x v="0"/>
    <n v="231"/>
    <n v="1"/>
    <n v="0"/>
    <x v="0"/>
    <n v="25"/>
    <n v="0"/>
    <n v="1"/>
    <x v="0"/>
    <n v="194000"/>
    <n v="1.7"/>
    <n v="140"/>
    <x v="0"/>
    <x v="0"/>
    <x v="1"/>
    <n v="0"/>
    <n v="1"/>
    <x v="0"/>
    <n v="120"/>
    <x v="0"/>
    <x v="0"/>
    <x v="0"/>
  </r>
  <r>
    <x v="20"/>
    <x v="1"/>
    <n v="1"/>
    <x v="1"/>
    <n v="2656"/>
    <n v="1"/>
    <n v="0"/>
    <x v="0"/>
    <n v="30"/>
    <n v="0"/>
    <n v="1"/>
    <x v="0"/>
    <n v="305000"/>
    <n v="2.2999999999999998"/>
    <n v="137"/>
    <x v="0"/>
    <x v="0"/>
    <x v="0"/>
    <n v="0"/>
    <n v="1"/>
    <x v="0"/>
    <n v="30"/>
    <x v="0"/>
    <x v="0"/>
    <x v="0"/>
  </r>
  <r>
    <x v="20"/>
    <x v="0"/>
    <n v="0"/>
    <x v="0"/>
    <n v="1082"/>
    <n v="1"/>
    <n v="0"/>
    <x v="0"/>
    <n v="45"/>
    <n v="0"/>
    <n v="1"/>
    <x v="0"/>
    <n v="250000"/>
    <n v="6.1"/>
    <n v="131"/>
    <x v="0"/>
    <x v="0"/>
    <x v="0"/>
    <n v="0"/>
    <n v="1"/>
    <x v="0"/>
    <n v="107"/>
    <x v="0"/>
    <x v="0"/>
    <x v="0"/>
  </r>
  <r>
    <x v="20"/>
    <x v="0"/>
    <n v="0"/>
    <x v="0"/>
    <n v="1082"/>
    <n v="1"/>
    <n v="0"/>
    <x v="0"/>
    <n v="45"/>
    <n v="0"/>
    <n v="1"/>
    <x v="0"/>
    <n v="250000"/>
    <n v="6.1"/>
    <n v="131"/>
    <x v="0"/>
    <x v="0"/>
    <x v="0"/>
    <n v="0"/>
    <n v="1"/>
    <x v="0"/>
    <n v="107"/>
    <x v="0"/>
    <x v="0"/>
    <x v="0"/>
  </r>
  <r>
    <x v="20"/>
    <x v="1"/>
    <n v="1"/>
    <x v="1"/>
    <n v="582"/>
    <n v="1"/>
    <n v="0"/>
    <x v="0"/>
    <n v="38"/>
    <n v="1"/>
    <n v="0"/>
    <x v="1"/>
    <n v="451000"/>
    <n v="0.6"/>
    <n v="138"/>
    <x v="0"/>
    <x v="0"/>
    <x v="0"/>
    <n v="1"/>
    <n v="0"/>
    <x v="1"/>
    <n v="40"/>
    <x v="1"/>
    <x v="1"/>
    <x v="1"/>
  </r>
  <r>
    <x v="20"/>
    <x v="0"/>
    <n v="0"/>
    <x v="0"/>
    <n v="260"/>
    <n v="1"/>
    <n v="0"/>
    <x v="0"/>
    <n v="38"/>
    <n v="0"/>
    <n v="1"/>
    <x v="0"/>
    <n v="255000"/>
    <n v="2.2000000000000002"/>
    <n v="132"/>
    <x v="1"/>
    <x v="1"/>
    <x v="0"/>
    <n v="1"/>
    <n v="0"/>
    <x v="1"/>
    <n v="45"/>
    <x v="1"/>
    <x v="1"/>
    <x v="1"/>
  </r>
  <r>
    <x v="20"/>
    <x v="1"/>
    <n v="1"/>
    <x v="1"/>
    <n v="2261"/>
    <n v="0"/>
    <n v="1"/>
    <x v="1"/>
    <n v="35"/>
    <n v="1"/>
    <n v="0"/>
    <x v="1"/>
    <n v="228000"/>
    <n v="0.9"/>
    <n v="136"/>
    <x v="0"/>
    <x v="0"/>
    <x v="1"/>
    <n v="0"/>
    <n v="1"/>
    <x v="0"/>
    <n v="115"/>
    <x v="0"/>
    <x v="0"/>
    <x v="0"/>
  </r>
  <r>
    <x v="20"/>
    <x v="0"/>
    <n v="0"/>
    <x v="0"/>
    <n v="582"/>
    <n v="0"/>
    <n v="1"/>
    <x v="1"/>
    <n v="30"/>
    <n v="1"/>
    <n v="0"/>
    <x v="1"/>
    <n v="127000"/>
    <n v="0.9"/>
    <n v="145"/>
    <x v="1"/>
    <x v="1"/>
    <x v="0"/>
    <n v="0"/>
    <n v="1"/>
    <x v="0"/>
    <n v="95"/>
    <x v="0"/>
    <x v="0"/>
    <x v="0"/>
  </r>
  <r>
    <x v="20"/>
    <x v="1"/>
    <n v="1"/>
    <x v="1"/>
    <n v="582"/>
    <n v="0"/>
    <n v="1"/>
    <x v="1"/>
    <n v="40"/>
    <n v="0"/>
    <n v="1"/>
    <x v="0"/>
    <n v="242000"/>
    <n v="3.7"/>
    <n v="134"/>
    <x v="0"/>
    <x v="0"/>
    <x v="1"/>
    <n v="0"/>
    <n v="1"/>
    <x v="0"/>
    <n v="96"/>
    <x v="1"/>
    <x v="1"/>
    <x v="1"/>
  </r>
  <r>
    <x v="20"/>
    <x v="0"/>
    <n v="0"/>
    <x v="0"/>
    <n v="754"/>
    <n v="1"/>
    <n v="0"/>
    <x v="0"/>
    <n v="40"/>
    <n v="1"/>
    <n v="0"/>
    <x v="1"/>
    <n v="328000"/>
    <n v="1.2"/>
    <n v="126"/>
    <x v="0"/>
    <x v="0"/>
    <x v="0"/>
    <n v="0"/>
    <n v="1"/>
    <x v="0"/>
    <n v="91"/>
    <x v="0"/>
    <x v="0"/>
    <x v="0"/>
  </r>
  <r>
    <x v="20"/>
    <x v="0"/>
    <n v="0"/>
    <x v="0"/>
    <n v="737"/>
    <n v="0"/>
    <n v="1"/>
    <x v="1"/>
    <n v="60"/>
    <n v="1"/>
    <n v="0"/>
    <x v="1"/>
    <n v="210000"/>
    <n v="1.5"/>
    <n v="135"/>
    <x v="0"/>
    <x v="0"/>
    <x v="0"/>
    <n v="1"/>
    <n v="0"/>
    <x v="1"/>
    <n v="95"/>
    <x v="0"/>
    <x v="0"/>
    <x v="0"/>
  </r>
  <r>
    <x v="20"/>
    <x v="0"/>
    <n v="0"/>
    <x v="0"/>
    <n v="737"/>
    <n v="0"/>
    <n v="1"/>
    <x v="1"/>
    <n v="60"/>
    <n v="1"/>
    <n v="0"/>
    <x v="1"/>
    <n v="210000"/>
    <n v="1.5"/>
    <n v="135"/>
    <x v="0"/>
    <x v="0"/>
    <x v="0"/>
    <n v="1"/>
    <n v="0"/>
    <x v="1"/>
    <n v="95"/>
    <x v="0"/>
    <x v="0"/>
    <x v="0"/>
  </r>
  <r>
    <x v="20"/>
    <x v="0"/>
    <n v="0"/>
    <x v="0"/>
    <n v="737"/>
    <n v="0"/>
    <n v="1"/>
    <x v="1"/>
    <n v="60"/>
    <n v="1"/>
    <n v="0"/>
    <x v="1"/>
    <n v="210000"/>
    <n v="1.5"/>
    <n v="135"/>
    <x v="0"/>
    <x v="0"/>
    <x v="0"/>
    <n v="1"/>
    <n v="0"/>
    <x v="1"/>
    <n v="95"/>
    <x v="0"/>
    <x v="0"/>
    <x v="0"/>
  </r>
  <r>
    <x v="20"/>
    <x v="1"/>
    <n v="1"/>
    <x v="1"/>
    <n v="1211"/>
    <n v="1"/>
    <n v="0"/>
    <x v="0"/>
    <n v="35"/>
    <n v="0"/>
    <n v="1"/>
    <x v="0"/>
    <n v="263358.03000000003"/>
    <n v="1.8"/>
    <n v="113"/>
    <x v="0"/>
    <x v="0"/>
    <x v="0"/>
    <n v="1"/>
    <n v="0"/>
    <x v="1"/>
    <n v="186"/>
    <x v="0"/>
    <x v="0"/>
    <x v="0"/>
  </r>
  <r>
    <x v="20"/>
    <x v="1"/>
    <n v="1"/>
    <x v="1"/>
    <n v="3964"/>
    <n v="1"/>
    <n v="0"/>
    <x v="0"/>
    <n v="62"/>
    <n v="0"/>
    <n v="1"/>
    <x v="0"/>
    <n v="263358.03000000003"/>
    <n v="6.8"/>
    <n v="146"/>
    <x v="1"/>
    <x v="1"/>
    <x v="0"/>
    <n v="0"/>
    <n v="1"/>
    <x v="0"/>
    <n v="43"/>
    <x v="1"/>
    <x v="1"/>
    <x v="1"/>
  </r>
  <r>
    <x v="20"/>
    <x v="0"/>
    <n v="0"/>
    <x v="0"/>
    <n v="156"/>
    <n v="1"/>
    <n v="0"/>
    <x v="0"/>
    <n v="25"/>
    <n v="1"/>
    <n v="0"/>
    <x v="1"/>
    <n v="318000"/>
    <n v="1.2"/>
    <n v="137"/>
    <x v="1"/>
    <x v="1"/>
    <x v="1"/>
    <n v="0"/>
    <n v="1"/>
    <x v="0"/>
    <n v="85"/>
    <x v="0"/>
    <x v="0"/>
    <x v="0"/>
  </r>
  <r>
    <x v="20"/>
    <x v="1"/>
    <n v="1"/>
    <x v="1"/>
    <n v="320"/>
    <n v="0"/>
    <n v="1"/>
    <x v="1"/>
    <n v="35"/>
    <n v="0"/>
    <n v="1"/>
    <x v="0"/>
    <n v="133000"/>
    <n v="1.4"/>
    <n v="139"/>
    <x v="0"/>
    <x v="0"/>
    <x v="1"/>
    <n v="0"/>
    <n v="1"/>
    <x v="0"/>
    <n v="258"/>
    <x v="0"/>
    <x v="0"/>
    <x v="0"/>
  </r>
  <r>
    <x v="20"/>
    <x v="1"/>
    <n v="1"/>
    <x v="1"/>
    <n v="2261"/>
    <n v="0"/>
    <n v="1"/>
    <x v="1"/>
    <n v="35"/>
    <n v="1"/>
    <n v="0"/>
    <x v="1"/>
    <n v="228000"/>
    <n v="0.9"/>
    <n v="136"/>
    <x v="0"/>
    <x v="0"/>
    <x v="0"/>
    <n v="0"/>
    <n v="1"/>
    <x v="0"/>
    <n v="115"/>
    <x v="0"/>
    <x v="0"/>
    <x v="0"/>
  </r>
  <r>
    <x v="20"/>
    <x v="0"/>
    <n v="0"/>
    <x v="0"/>
    <n v="1082"/>
    <n v="1"/>
    <n v="0"/>
    <x v="0"/>
    <n v="45"/>
    <n v="0"/>
    <n v="1"/>
    <x v="0"/>
    <n v="250000"/>
    <n v="6.1"/>
    <n v="131"/>
    <x v="0"/>
    <x v="0"/>
    <x v="0"/>
    <n v="0"/>
    <n v="1"/>
    <x v="0"/>
    <n v="107"/>
    <x v="0"/>
    <x v="0"/>
    <x v="0"/>
  </r>
  <r>
    <x v="20"/>
    <x v="0"/>
    <n v="0"/>
    <x v="0"/>
    <n v="76"/>
    <n v="1"/>
    <n v="0"/>
    <x v="0"/>
    <n v="25"/>
    <n v="0"/>
    <n v="1"/>
    <x v="0"/>
    <n v="196000"/>
    <n v="2.5"/>
    <n v="132"/>
    <x v="1"/>
    <x v="1"/>
    <x v="0"/>
    <n v="0"/>
    <n v="1"/>
    <x v="0"/>
    <n v="77"/>
    <x v="1"/>
    <x v="1"/>
    <x v="1"/>
  </r>
  <r>
    <x v="20"/>
    <x v="1"/>
    <n v="1"/>
    <x v="1"/>
    <n v="96"/>
    <n v="1"/>
    <n v="0"/>
    <x v="0"/>
    <n v="38"/>
    <n v="0"/>
    <n v="1"/>
    <x v="0"/>
    <n v="228000"/>
    <n v="0.75"/>
    <n v="140"/>
    <x v="1"/>
    <x v="1"/>
    <x v="1"/>
    <n v="0"/>
    <n v="1"/>
    <x v="0"/>
    <n v="95"/>
    <x v="0"/>
    <x v="0"/>
    <x v="0"/>
  </r>
  <r>
    <x v="20"/>
    <x v="0"/>
    <n v="0"/>
    <x v="0"/>
    <n v="260"/>
    <n v="1"/>
    <n v="0"/>
    <x v="0"/>
    <n v="38"/>
    <n v="0"/>
    <n v="1"/>
    <x v="0"/>
    <n v="255000"/>
    <n v="2.2000000000000002"/>
    <n v="132"/>
    <x v="1"/>
    <x v="1"/>
    <x v="1"/>
    <n v="1"/>
    <n v="0"/>
    <x v="1"/>
    <n v="45"/>
    <x v="1"/>
    <x v="1"/>
    <x v="1"/>
  </r>
  <r>
    <x v="20"/>
    <x v="1"/>
    <n v="1"/>
    <x v="1"/>
    <n v="582"/>
    <n v="1"/>
    <n v="0"/>
    <x v="0"/>
    <n v="38"/>
    <n v="1"/>
    <n v="0"/>
    <x v="1"/>
    <n v="451000"/>
    <n v="0.6"/>
    <n v="138"/>
    <x v="0"/>
    <x v="0"/>
    <x v="1"/>
    <n v="1"/>
    <n v="0"/>
    <x v="1"/>
    <n v="40"/>
    <x v="1"/>
    <x v="1"/>
    <x v="1"/>
  </r>
  <r>
    <x v="20"/>
    <x v="0"/>
    <n v="0"/>
    <x v="0"/>
    <n v="582"/>
    <n v="0"/>
    <n v="1"/>
    <x v="1"/>
    <n v="30"/>
    <n v="1"/>
    <n v="0"/>
    <x v="1"/>
    <n v="127000"/>
    <n v="0.9"/>
    <n v="145"/>
    <x v="1"/>
    <x v="1"/>
    <x v="0"/>
    <n v="0"/>
    <n v="1"/>
    <x v="0"/>
    <n v="95"/>
    <x v="0"/>
    <x v="0"/>
    <x v="0"/>
  </r>
  <r>
    <x v="20"/>
    <x v="1"/>
    <n v="1"/>
    <x v="1"/>
    <n v="320"/>
    <n v="0"/>
    <n v="1"/>
    <x v="1"/>
    <n v="35"/>
    <n v="0"/>
    <n v="1"/>
    <x v="0"/>
    <n v="133000"/>
    <n v="1.4"/>
    <n v="139"/>
    <x v="0"/>
    <x v="0"/>
    <x v="1"/>
    <n v="0"/>
    <n v="1"/>
    <x v="0"/>
    <n v="258"/>
    <x v="0"/>
    <x v="0"/>
    <x v="0"/>
  </r>
  <r>
    <x v="20"/>
    <x v="0"/>
    <n v="0"/>
    <x v="0"/>
    <n v="47"/>
    <n v="0"/>
    <n v="1"/>
    <x v="1"/>
    <n v="20"/>
    <n v="0"/>
    <n v="1"/>
    <x v="0"/>
    <n v="204000"/>
    <n v="0.7"/>
    <n v="139"/>
    <x v="0"/>
    <x v="0"/>
    <x v="0"/>
    <n v="1"/>
    <n v="0"/>
    <x v="1"/>
    <n v="73"/>
    <x v="1"/>
    <x v="1"/>
    <x v="1"/>
  </r>
  <r>
    <x v="20"/>
    <x v="1"/>
    <n v="1"/>
    <x v="1"/>
    <n v="320"/>
    <n v="0"/>
    <n v="1"/>
    <x v="1"/>
    <n v="35"/>
    <n v="0"/>
    <n v="1"/>
    <x v="0"/>
    <n v="133000"/>
    <n v="1.4"/>
    <n v="139"/>
    <x v="0"/>
    <x v="0"/>
    <x v="0"/>
    <n v="0"/>
    <n v="1"/>
    <x v="0"/>
    <n v="258"/>
    <x v="0"/>
    <x v="0"/>
    <x v="0"/>
  </r>
  <r>
    <x v="20"/>
    <x v="0"/>
    <n v="0"/>
    <x v="0"/>
    <n v="2281"/>
    <n v="1"/>
    <n v="0"/>
    <x v="0"/>
    <n v="40"/>
    <n v="0"/>
    <n v="1"/>
    <x v="0"/>
    <n v="283000"/>
    <n v="1"/>
    <n v="141"/>
    <x v="1"/>
    <x v="1"/>
    <x v="0"/>
    <n v="0"/>
    <n v="1"/>
    <x v="0"/>
    <n v="187"/>
    <x v="0"/>
    <x v="0"/>
    <x v="0"/>
  </r>
  <r>
    <x v="20"/>
    <x v="1"/>
    <n v="1"/>
    <x v="1"/>
    <n v="3964"/>
    <n v="1"/>
    <n v="0"/>
    <x v="0"/>
    <n v="62"/>
    <n v="0"/>
    <n v="1"/>
    <x v="0"/>
    <n v="263358.03000000003"/>
    <n v="6.8"/>
    <n v="146"/>
    <x v="1"/>
    <x v="1"/>
    <x v="1"/>
    <n v="0"/>
    <n v="1"/>
    <x v="0"/>
    <n v="43"/>
    <x v="1"/>
    <x v="1"/>
    <x v="1"/>
  </r>
  <r>
    <x v="20"/>
    <x v="0"/>
    <n v="0"/>
    <x v="0"/>
    <n v="156"/>
    <n v="1"/>
    <n v="0"/>
    <x v="0"/>
    <n v="25"/>
    <n v="1"/>
    <n v="0"/>
    <x v="1"/>
    <n v="318000"/>
    <n v="1.2"/>
    <n v="137"/>
    <x v="1"/>
    <x v="1"/>
    <x v="1"/>
    <n v="0"/>
    <n v="1"/>
    <x v="0"/>
    <n v="85"/>
    <x v="0"/>
    <x v="0"/>
    <x v="0"/>
  </r>
  <r>
    <x v="20"/>
    <x v="0"/>
    <n v="0"/>
    <x v="0"/>
    <n v="260"/>
    <n v="1"/>
    <n v="0"/>
    <x v="0"/>
    <n v="38"/>
    <n v="0"/>
    <n v="1"/>
    <x v="0"/>
    <n v="255000"/>
    <n v="2.2000000000000002"/>
    <n v="132"/>
    <x v="1"/>
    <x v="1"/>
    <x v="1"/>
    <n v="1"/>
    <n v="0"/>
    <x v="1"/>
    <n v="45"/>
    <x v="1"/>
    <x v="1"/>
    <x v="1"/>
  </r>
  <r>
    <x v="20"/>
    <x v="0"/>
    <n v="0"/>
    <x v="0"/>
    <n v="95"/>
    <n v="0"/>
    <n v="1"/>
    <x v="1"/>
    <n v="60"/>
    <n v="0"/>
    <n v="1"/>
    <x v="0"/>
    <n v="337000"/>
    <n v="1"/>
    <n v="138"/>
    <x v="0"/>
    <x v="0"/>
    <x v="1"/>
    <n v="1"/>
    <n v="0"/>
    <x v="1"/>
    <n v="146"/>
    <x v="0"/>
    <x v="0"/>
    <x v="0"/>
  </r>
  <r>
    <x v="20"/>
    <x v="0"/>
    <n v="0"/>
    <x v="0"/>
    <n v="154"/>
    <n v="0"/>
    <n v="1"/>
    <x v="1"/>
    <n v="25"/>
    <n v="0"/>
    <n v="1"/>
    <x v="0"/>
    <n v="210000"/>
    <n v="1.7"/>
    <n v="135"/>
    <x v="0"/>
    <x v="0"/>
    <x v="0"/>
    <n v="0"/>
    <n v="1"/>
    <x v="0"/>
    <n v="82"/>
    <x v="1"/>
    <x v="1"/>
    <x v="1"/>
  </r>
  <r>
    <x v="20"/>
    <x v="0"/>
    <n v="0"/>
    <x v="0"/>
    <n v="47"/>
    <n v="0"/>
    <n v="1"/>
    <x v="1"/>
    <n v="20"/>
    <n v="0"/>
    <n v="1"/>
    <x v="0"/>
    <n v="204000"/>
    <n v="0.7"/>
    <n v="139"/>
    <x v="0"/>
    <x v="0"/>
    <x v="0"/>
    <n v="1"/>
    <n v="0"/>
    <x v="1"/>
    <n v="73"/>
    <x v="1"/>
    <x v="1"/>
    <x v="1"/>
  </r>
  <r>
    <x v="20"/>
    <x v="1"/>
    <n v="1"/>
    <x v="1"/>
    <n v="2656"/>
    <n v="1"/>
    <n v="0"/>
    <x v="0"/>
    <n v="30"/>
    <n v="0"/>
    <n v="1"/>
    <x v="0"/>
    <n v="305000"/>
    <n v="2.2999999999999998"/>
    <n v="137"/>
    <x v="0"/>
    <x v="0"/>
    <x v="0"/>
    <n v="0"/>
    <n v="1"/>
    <x v="0"/>
    <n v="30"/>
    <x v="0"/>
    <x v="0"/>
    <x v="0"/>
  </r>
  <r>
    <x v="20"/>
    <x v="1"/>
    <n v="1"/>
    <x v="1"/>
    <n v="2656"/>
    <n v="1"/>
    <n v="0"/>
    <x v="0"/>
    <n v="30"/>
    <n v="0"/>
    <n v="1"/>
    <x v="0"/>
    <n v="305000"/>
    <n v="2.2999999999999998"/>
    <n v="137"/>
    <x v="0"/>
    <x v="0"/>
    <x v="0"/>
    <n v="0"/>
    <n v="1"/>
    <x v="0"/>
    <n v="30"/>
    <x v="0"/>
    <x v="0"/>
    <x v="0"/>
  </r>
  <r>
    <x v="20"/>
    <x v="0"/>
    <n v="0"/>
    <x v="0"/>
    <n v="737"/>
    <n v="0"/>
    <n v="1"/>
    <x v="1"/>
    <n v="60"/>
    <n v="1"/>
    <n v="0"/>
    <x v="1"/>
    <n v="210000"/>
    <n v="1.5"/>
    <n v="135"/>
    <x v="0"/>
    <x v="0"/>
    <x v="0"/>
    <n v="1"/>
    <n v="0"/>
    <x v="1"/>
    <n v="95"/>
    <x v="0"/>
    <x v="0"/>
    <x v="0"/>
  </r>
  <r>
    <x v="20"/>
    <x v="0"/>
    <n v="0"/>
    <x v="0"/>
    <n v="607"/>
    <n v="0"/>
    <n v="1"/>
    <x v="1"/>
    <n v="40"/>
    <n v="0"/>
    <n v="1"/>
    <x v="0"/>
    <n v="216000"/>
    <n v="0.6"/>
    <n v="138"/>
    <x v="0"/>
    <x v="0"/>
    <x v="0"/>
    <n v="1"/>
    <n v="0"/>
    <x v="1"/>
    <n v="54"/>
    <x v="0"/>
    <x v="0"/>
    <x v="0"/>
  </r>
  <r>
    <x v="20"/>
    <x v="0"/>
    <n v="0"/>
    <x v="0"/>
    <n v="156"/>
    <n v="1"/>
    <n v="0"/>
    <x v="0"/>
    <n v="25"/>
    <n v="1"/>
    <n v="0"/>
    <x v="1"/>
    <n v="318000"/>
    <n v="1.2"/>
    <n v="137"/>
    <x v="1"/>
    <x v="1"/>
    <x v="0"/>
    <n v="0"/>
    <n v="1"/>
    <x v="0"/>
    <n v="85"/>
    <x v="0"/>
    <x v="0"/>
    <x v="0"/>
  </r>
  <r>
    <x v="20"/>
    <x v="0"/>
    <n v="0"/>
    <x v="0"/>
    <n v="2281"/>
    <n v="1"/>
    <n v="0"/>
    <x v="0"/>
    <n v="40"/>
    <n v="0"/>
    <n v="1"/>
    <x v="0"/>
    <n v="283000"/>
    <n v="1"/>
    <n v="141"/>
    <x v="1"/>
    <x v="1"/>
    <x v="1"/>
    <n v="0"/>
    <n v="1"/>
    <x v="0"/>
    <n v="187"/>
    <x v="0"/>
    <x v="0"/>
    <x v="0"/>
  </r>
  <r>
    <x v="20"/>
    <x v="0"/>
    <n v="0"/>
    <x v="0"/>
    <n v="47"/>
    <n v="0"/>
    <n v="1"/>
    <x v="1"/>
    <n v="20"/>
    <n v="0"/>
    <n v="1"/>
    <x v="0"/>
    <n v="204000"/>
    <n v="0.7"/>
    <n v="139"/>
    <x v="0"/>
    <x v="0"/>
    <x v="1"/>
    <n v="1"/>
    <n v="0"/>
    <x v="1"/>
    <n v="73"/>
    <x v="1"/>
    <x v="1"/>
    <x v="1"/>
  </r>
  <r>
    <x v="20"/>
    <x v="1"/>
    <n v="1"/>
    <x v="1"/>
    <n v="1896"/>
    <n v="1"/>
    <n v="0"/>
    <x v="0"/>
    <n v="25"/>
    <n v="0"/>
    <n v="1"/>
    <x v="0"/>
    <n v="365000"/>
    <n v="2.1"/>
    <n v="144"/>
    <x v="1"/>
    <x v="1"/>
    <x v="0"/>
    <n v="0"/>
    <n v="1"/>
    <x v="0"/>
    <n v="172"/>
    <x v="1"/>
    <x v="1"/>
    <x v="1"/>
  </r>
  <r>
    <x v="20"/>
    <x v="0"/>
    <n v="0"/>
    <x v="0"/>
    <n v="47"/>
    <n v="0"/>
    <n v="1"/>
    <x v="1"/>
    <n v="20"/>
    <n v="0"/>
    <n v="1"/>
    <x v="0"/>
    <n v="204000"/>
    <n v="0.7"/>
    <n v="139"/>
    <x v="0"/>
    <x v="0"/>
    <x v="1"/>
    <n v="1"/>
    <n v="0"/>
    <x v="1"/>
    <n v="73"/>
    <x v="1"/>
    <x v="1"/>
    <x v="1"/>
  </r>
  <r>
    <x v="20"/>
    <x v="0"/>
    <n v="0"/>
    <x v="0"/>
    <n v="257"/>
    <n v="1"/>
    <n v="0"/>
    <x v="0"/>
    <n v="30"/>
    <n v="0"/>
    <n v="1"/>
    <x v="0"/>
    <n v="150000"/>
    <n v="1"/>
    <n v="137"/>
    <x v="0"/>
    <x v="0"/>
    <x v="0"/>
    <n v="1"/>
    <n v="0"/>
    <x v="1"/>
    <n v="245"/>
    <x v="0"/>
    <x v="0"/>
    <x v="0"/>
  </r>
  <r>
    <x v="20"/>
    <x v="1"/>
    <n v="1"/>
    <x v="1"/>
    <n v="59"/>
    <n v="0"/>
    <n v="1"/>
    <x v="1"/>
    <n v="25"/>
    <n v="1"/>
    <n v="0"/>
    <x v="1"/>
    <n v="212000"/>
    <n v="3.5"/>
    <n v="136"/>
    <x v="0"/>
    <x v="0"/>
    <x v="0"/>
    <n v="1"/>
    <n v="0"/>
    <x v="1"/>
    <n v="187"/>
    <x v="0"/>
    <x v="0"/>
    <x v="0"/>
  </r>
  <r>
    <x v="20"/>
    <x v="1"/>
    <n v="1"/>
    <x v="1"/>
    <n v="68"/>
    <n v="0"/>
    <n v="1"/>
    <x v="1"/>
    <n v="20"/>
    <n v="0"/>
    <n v="1"/>
    <x v="0"/>
    <n v="119000"/>
    <n v="2.9"/>
    <n v="127"/>
    <x v="0"/>
    <x v="0"/>
    <x v="0"/>
    <n v="1"/>
    <n v="0"/>
    <x v="1"/>
    <n v="64"/>
    <x v="1"/>
    <x v="1"/>
    <x v="1"/>
  </r>
  <r>
    <x v="20"/>
    <x v="0"/>
    <n v="0"/>
    <x v="0"/>
    <n v="737"/>
    <n v="0"/>
    <n v="1"/>
    <x v="1"/>
    <n v="60"/>
    <n v="1"/>
    <n v="0"/>
    <x v="1"/>
    <n v="210000"/>
    <n v="1.5"/>
    <n v="135"/>
    <x v="0"/>
    <x v="0"/>
    <x v="0"/>
    <n v="1"/>
    <n v="0"/>
    <x v="1"/>
    <n v="95"/>
    <x v="0"/>
    <x v="0"/>
    <x v="0"/>
  </r>
  <r>
    <x v="20"/>
    <x v="0"/>
    <n v="0"/>
    <x v="0"/>
    <n v="76"/>
    <n v="1"/>
    <n v="0"/>
    <x v="0"/>
    <n v="25"/>
    <n v="0"/>
    <n v="1"/>
    <x v="0"/>
    <n v="196000"/>
    <n v="2.5"/>
    <n v="132"/>
    <x v="1"/>
    <x v="1"/>
    <x v="0"/>
    <n v="0"/>
    <n v="1"/>
    <x v="0"/>
    <n v="77"/>
    <x v="1"/>
    <x v="1"/>
    <x v="1"/>
  </r>
  <r>
    <x v="20"/>
    <x v="1"/>
    <n v="1"/>
    <x v="1"/>
    <n v="68"/>
    <n v="0"/>
    <n v="1"/>
    <x v="1"/>
    <n v="20"/>
    <n v="0"/>
    <n v="1"/>
    <x v="0"/>
    <n v="119000"/>
    <n v="2.9"/>
    <n v="127"/>
    <x v="0"/>
    <x v="0"/>
    <x v="1"/>
    <n v="1"/>
    <n v="0"/>
    <x v="1"/>
    <n v="64"/>
    <x v="1"/>
    <x v="1"/>
    <x v="1"/>
  </r>
  <r>
    <x v="20"/>
    <x v="1"/>
    <n v="1"/>
    <x v="1"/>
    <n v="582"/>
    <n v="1"/>
    <n v="0"/>
    <x v="0"/>
    <n v="38"/>
    <n v="1"/>
    <n v="0"/>
    <x v="1"/>
    <n v="451000"/>
    <n v="0.6"/>
    <n v="138"/>
    <x v="0"/>
    <x v="0"/>
    <x v="0"/>
    <n v="1"/>
    <n v="0"/>
    <x v="1"/>
    <n v="40"/>
    <x v="1"/>
    <x v="1"/>
    <x v="1"/>
  </r>
  <r>
    <x v="20"/>
    <x v="0"/>
    <n v="0"/>
    <x v="0"/>
    <n v="260"/>
    <n v="1"/>
    <n v="0"/>
    <x v="0"/>
    <n v="38"/>
    <n v="0"/>
    <n v="1"/>
    <x v="0"/>
    <n v="255000"/>
    <n v="2.2000000000000002"/>
    <n v="132"/>
    <x v="1"/>
    <x v="1"/>
    <x v="0"/>
    <n v="1"/>
    <n v="0"/>
    <x v="1"/>
    <n v="45"/>
    <x v="1"/>
    <x v="1"/>
    <x v="1"/>
  </r>
  <r>
    <x v="20"/>
    <x v="0"/>
    <n v="0"/>
    <x v="0"/>
    <n v="260"/>
    <n v="1"/>
    <n v="0"/>
    <x v="0"/>
    <n v="38"/>
    <n v="0"/>
    <n v="1"/>
    <x v="0"/>
    <n v="255000"/>
    <n v="2.2000000000000002"/>
    <n v="132"/>
    <x v="1"/>
    <x v="1"/>
    <x v="1"/>
    <n v="1"/>
    <n v="0"/>
    <x v="1"/>
    <n v="45"/>
    <x v="1"/>
    <x v="1"/>
    <x v="1"/>
  </r>
  <r>
    <x v="20"/>
    <x v="0"/>
    <n v="0"/>
    <x v="0"/>
    <n v="607"/>
    <n v="0"/>
    <n v="1"/>
    <x v="1"/>
    <n v="40"/>
    <n v="0"/>
    <n v="1"/>
    <x v="0"/>
    <n v="216000"/>
    <n v="0.6"/>
    <n v="138"/>
    <x v="0"/>
    <x v="0"/>
    <x v="1"/>
    <n v="1"/>
    <n v="0"/>
    <x v="1"/>
    <n v="54"/>
    <x v="0"/>
    <x v="0"/>
    <x v="0"/>
  </r>
  <r>
    <x v="20"/>
    <x v="0"/>
    <n v="0"/>
    <x v="0"/>
    <n v="607"/>
    <n v="0"/>
    <n v="1"/>
    <x v="1"/>
    <n v="40"/>
    <n v="0"/>
    <n v="1"/>
    <x v="0"/>
    <n v="216000"/>
    <n v="0.6"/>
    <n v="138"/>
    <x v="0"/>
    <x v="0"/>
    <x v="0"/>
    <n v="1"/>
    <n v="0"/>
    <x v="1"/>
    <n v="54"/>
    <x v="0"/>
    <x v="0"/>
    <x v="0"/>
  </r>
  <r>
    <x v="20"/>
    <x v="0"/>
    <n v="0"/>
    <x v="0"/>
    <n v="156"/>
    <n v="1"/>
    <n v="0"/>
    <x v="0"/>
    <n v="25"/>
    <n v="1"/>
    <n v="0"/>
    <x v="1"/>
    <n v="318000"/>
    <n v="1.2"/>
    <n v="137"/>
    <x v="1"/>
    <x v="1"/>
    <x v="0"/>
    <n v="0"/>
    <n v="1"/>
    <x v="0"/>
    <n v="85"/>
    <x v="0"/>
    <x v="0"/>
    <x v="0"/>
  </r>
  <r>
    <x v="20"/>
    <x v="0"/>
    <n v="0"/>
    <x v="0"/>
    <n v="260"/>
    <n v="1"/>
    <n v="0"/>
    <x v="0"/>
    <n v="38"/>
    <n v="0"/>
    <n v="1"/>
    <x v="0"/>
    <n v="451000"/>
    <n v="2.2000000000000002"/>
    <n v="132"/>
    <x v="0"/>
    <x v="0"/>
    <x v="1"/>
    <n v="1"/>
    <n v="0"/>
    <x v="1"/>
    <n v="45"/>
    <x v="1"/>
    <x v="1"/>
    <x v="1"/>
  </r>
  <r>
    <x v="20"/>
    <x v="0"/>
    <n v="0"/>
    <x v="0"/>
    <n v="154"/>
    <n v="0"/>
    <n v="1"/>
    <x v="1"/>
    <n v="25"/>
    <n v="0"/>
    <n v="1"/>
    <x v="0"/>
    <n v="210000"/>
    <n v="1.7"/>
    <n v="135"/>
    <x v="0"/>
    <x v="0"/>
    <x v="0"/>
    <n v="0"/>
    <n v="1"/>
    <x v="0"/>
    <n v="82"/>
    <x v="1"/>
    <x v="1"/>
    <x v="1"/>
  </r>
  <r>
    <x v="20"/>
    <x v="0"/>
    <n v="0"/>
    <x v="0"/>
    <n v="582"/>
    <n v="0"/>
    <n v="1"/>
    <x v="1"/>
    <n v="30"/>
    <n v="1"/>
    <n v="0"/>
    <x v="1"/>
    <n v="127000"/>
    <n v="0.9"/>
    <n v="145"/>
    <x v="1"/>
    <x v="1"/>
    <x v="0"/>
    <n v="0"/>
    <n v="1"/>
    <x v="0"/>
    <n v="95"/>
    <x v="0"/>
    <x v="0"/>
    <x v="0"/>
  </r>
  <r>
    <x v="20"/>
    <x v="0"/>
    <n v="0"/>
    <x v="0"/>
    <n v="582"/>
    <n v="0"/>
    <n v="1"/>
    <x v="1"/>
    <n v="30"/>
    <n v="1"/>
    <n v="0"/>
    <x v="1"/>
    <n v="127000"/>
    <n v="0.9"/>
    <n v="145"/>
    <x v="1"/>
    <x v="1"/>
    <x v="1"/>
    <n v="0"/>
    <n v="1"/>
    <x v="0"/>
    <n v="95"/>
    <x v="0"/>
    <x v="0"/>
    <x v="0"/>
  </r>
  <r>
    <x v="21"/>
    <x v="0"/>
    <n v="0"/>
    <x v="0"/>
    <n v="151"/>
    <n v="1"/>
    <n v="0"/>
    <x v="0"/>
    <n v="40"/>
    <n v="1"/>
    <n v="0"/>
    <x v="1"/>
    <n v="257000"/>
    <n v="1"/>
    <n v="136"/>
    <x v="1"/>
    <x v="1"/>
    <x v="1"/>
    <n v="0"/>
    <n v="1"/>
    <x v="0"/>
    <n v="172"/>
    <x v="0"/>
    <x v="0"/>
    <x v="0"/>
  </r>
  <r>
    <x v="21"/>
    <x v="0"/>
    <n v="0"/>
    <x v="0"/>
    <n v="151"/>
    <n v="1"/>
    <n v="0"/>
    <x v="0"/>
    <n v="40"/>
    <n v="1"/>
    <n v="0"/>
    <x v="1"/>
    <n v="297000"/>
    <n v="1"/>
    <n v="136"/>
    <x v="1"/>
    <x v="1"/>
    <x v="1"/>
    <n v="0"/>
    <n v="1"/>
    <x v="0"/>
    <n v="172"/>
    <x v="0"/>
    <x v="0"/>
    <x v="0"/>
  </r>
  <r>
    <x v="21"/>
    <x v="0"/>
    <n v="0"/>
    <x v="0"/>
    <n v="104"/>
    <n v="1"/>
    <n v="0"/>
    <x v="0"/>
    <n v="30"/>
    <n v="0"/>
    <n v="1"/>
    <x v="0"/>
    <n v="382000"/>
    <n v="1.5"/>
    <n v="136"/>
    <x v="0"/>
    <x v="0"/>
    <x v="1"/>
    <n v="0"/>
    <n v="1"/>
    <x v="0"/>
    <n v="171"/>
    <x v="1"/>
    <x v="1"/>
    <x v="1"/>
  </r>
  <r>
    <x v="21"/>
    <x v="0"/>
    <n v="0"/>
    <x v="0"/>
    <n v="151"/>
    <n v="1"/>
    <n v="0"/>
    <x v="0"/>
    <n v="40"/>
    <n v="1"/>
    <n v="0"/>
    <x v="1"/>
    <n v="257000"/>
    <n v="1"/>
    <n v="136"/>
    <x v="1"/>
    <x v="1"/>
    <x v="0"/>
    <n v="0"/>
    <n v="1"/>
    <x v="0"/>
    <n v="172"/>
    <x v="0"/>
    <x v="0"/>
    <x v="0"/>
  </r>
  <r>
    <x v="21"/>
    <x v="0"/>
    <n v="0"/>
    <x v="0"/>
    <n v="151"/>
    <n v="1"/>
    <n v="0"/>
    <x v="0"/>
    <n v="40"/>
    <n v="1"/>
    <n v="0"/>
    <x v="1"/>
    <n v="200000"/>
    <n v="1"/>
    <n v="136"/>
    <x v="1"/>
    <x v="1"/>
    <x v="1"/>
    <n v="0"/>
    <n v="1"/>
    <x v="0"/>
    <n v="172"/>
    <x v="0"/>
    <x v="0"/>
    <x v="0"/>
  </r>
  <r>
    <x v="21"/>
    <x v="0"/>
    <n v="0"/>
    <x v="0"/>
    <n v="151"/>
    <n v="1"/>
    <n v="0"/>
    <x v="0"/>
    <n v="40"/>
    <n v="1"/>
    <n v="0"/>
    <x v="1"/>
    <n v="202000"/>
    <n v="1"/>
    <n v="136"/>
    <x v="1"/>
    <x v="1"/>
    <x v="1"/>
    <n v="0"/>
    <n v="1"/>
    <x v="0"/>
    <n v="172"/>
    <x v="0"/>
    <x v="0"/>
    <x v="0"/>
  </r>
  <r>
    <x v="21"/>
    <x v="0"/>
    <n v="0"/>
    <x v="0"/>
    <n v="151"/>
    <n v="1"/>
    <n v="0"/>
    <x v="0"/>
    <n v="40"/>
    <n v="1"/>
    <n v="0"/>
    <x v="1"/>
    <n v="203000"/>
    <n v="1"/>
    <n v="136"/>
    <x v="1"/>
    <x v="1"/>
    <x v="1"/>
    <n v="0"/>
    <n v="1"/>
    <x v="0"/>
    <n v="172"/>
    <x v="0"/>
    <x v="0"/>
    <x v="0"/>
  </r>
  <r>
    <x v="21"/>
    <x v="0"/>
    <n v="0"/>
    <x v="0"/>
    <n v="151"/>
    <n v="1"/>
    <n v="0"/>
    <x v="0"/>
    <n v="40"/>
    <n v="1"/>
    <n v="0"/>
    <x v="1"/>
    <n v="203000"/>
    <n v="1"/>
    <n v="136"/>
    <x v="1"/>
    <x v="1"/>
    <x v="1"/>
    <n v="0"/>
    <n v="1"/>
    <x v="0"/>
    <n v="172"/>
    <x v="0"/>
    <x v="0"/>
    <x v="0"/>
  </r>
  <r>
    <x v="21"/>
    <x v="0"/>
    <n v="0"/>
    <x v="0"/>
    <n v="156"/>
    <n v="1"/>
    <n v="0"/>
    <x v="0"/>
    <n v="40"/>
    <n v="1"/>
    <n v="0"/>
    <x v="1"/>
    <n v="201000"/>
    <n v="1"/>
    <n v="136"/>
    <x v="1"/>
    <x v="1"/>
    <x v="1"/>
    <n v="0"/>
    <n v="1"/>
    <x v="0"/>
    <n v="172"/>
    <x v="0"/>
    <x v="0"/>
    <x v="0"/>
  </r>
  <r>
    <x v="21"/>
    <x v="0"/>
    <n v="0"/>
    <x v="0"/>
    <n v="151"/>
    <n v="1"/>
    <n v="0"/>
    <x v="0"/>
    <n v="50"/>
    <n v="1"/>
    <n v="0"/>
    <x v="1"/>
    <n v="454000"/>
    <n v="1.3"/>
    <n v="136"/>
    <x v="0"/>
    <x v="0"/>
    <x v="1"/>
    <n v="1"/>
    <n v="0"/>
    <x v="1"/>
    <n v="172"/>
    <x v="0"/>
    <x v="0"/>
    <x v="0"/>
  </r>
  <r>
    <x v="21"/>
    <x v="0"/>
    <n v="0"/>
    <x v="0"/>
    <n v="151"/>
    <n v="1"/>
    <n v="0"/>
    <x v="0"/>
    <n v="40"/>
    <n v="1"/>
    <n v="0"/>
    <x v="1"/>
    <n v="203000"/>
    <n v="1"/>
    <n v="136"/>
    <x v="1"/>
    <x v="1"/>
    <x v="0"/>
    <n v="0"/>
    <n v="1"/>
    <x v="0"/>
    <n v="172"/>
    <x v="0"/>
    <x v="0"/>
    <x v="0"/>
  </r>
  <r>
    <x v="21"/>
    <x v="0"/>
    <n v="0"/>
    <x v="0"/>
    <n v="151"/>
    <n v="1"/>
    <n v="0"/>
    <x v="0"/>
    <n v="40"/>
    <n v="1"/>
    <n v="0"/>
    <x v="1"/>
    <n v="297000"/>
    <n v="1"/>
    <n v="136"/>
    <x v="1"/>
    <x v="1"/>
    <x v="1"/>
    <n v="0"/>
    <n v="1"/>
    <x v="0"/>
    <n v="172"/>
    <x v="0"/>
    <x v="0"/>
    <x v="0"/>
  </r>
  <r>
    <x v="21"/>
    <x v="0"/>
    <n v="0"/>
    <x v="0"/>
    <n v="151"/>
    <n v="1"/>
    <n v="0"/>
    <x v="0"/>
    <n v="40"/>
    <n v="1"/>
    <n v="0"/>
    <x v="1"/>
    <n v="203000"/>
    <n v="1"/>
    <n v="136"/>
    <x v="1"/>
    <x v="1"/>
    <x v="1"/>
    <n v="0"/>
    <n v="1"/>
    <x v="0"/>
    <n v="172"/>
    <x v="0"/>
    <x v="0"/>
    <x v="0"/>
  </r>
  <r>
    <x v="21"/>
    <x v="0"/>
    <n v="0"/>
    <x v="0"/>
    <n v="151"/>
    <n v="1"/>
    <n v="0"/>
    <x v="0"/>
    <n v="40"/>
    <n v="1"/>
    <n v="0"/>
    <x v="1"/>
    <n v="257000"/>
    <n v="1"/>
    <n v="136"/>
    <x v="1"/>
    <x v="1"/>
    <x v="1"/>
    <n v="0"/>
    <n v="1"/>
    <x v="0"/>
    <n v="172"/>
    <x v="0"/>
    <x v="0"/>
    <x v="0"/>
  </r>
  <r>
    <x v="21"/>
    <x v="0"/>
    <n v="0"/>
    <x v="0"/>
    <n v="59"/>
    <n v="1"/>
    <n v="0"/>
    <x v="0"/>
    <n v="40"/>
    <n v="1"/>
    <n v="0"/>
    <x v="1"/>
    <n v="205000"/>
    <n v="1"/>
    <n v="136"/>
    <x v="1"/>
    <x v="1"/>
    <x v="1"/>
    <n v="0"/>
    <n v="1"/>
    <x v="0"/>
    <n v="172"/>
    <x v="0"/>
    <x v="0"/>
    <x v="0"/>
  </r>
  <r>
    <x v="21"/>
    <x v="0"/>
    <n v="0"/>
    <x v="0"/>
    <n v="737"/>
    <n v="1"/>
    <n v="0"/>
    <x v="0"/>
    <n v="40"/>
    <n v="1"/>
    <n v="0"/>
    <x v="1"/>
    <n v="201000"/>
    <n v="1"/>
    <n v="136"/>
    <x v="1"/>
    <x v="1"/>
    <x v="1"/>
    <n v="0"/>
    <n v="1"/>
    <x v="0"/>
    <n v="172"/>
    <x v="0"/>
    <x v="0"/>
    <x v="0"/>
  </r>
  <r>
    <x v="21"/>
    <x v="0"/>
    <n v="0"/>
    <x v="0"/>
    <n v="71"/>
    <n v="1"/>
    <n v="0"/>
    <x v="0"/>
    <n v="40"/>
    <n v="1"/>
    <n v="0"/>
    <x v="1"/>
    <n v="201000"/>
    <n v="1"/>
    <n v="136"/>
    <x v="1"/>
    <x v="1"/>
    <x v="1"/>
    <n v="0"/>
    <n v="1"/>
    <x v="0"/>
    <n v="172"/>
    <x v="0"/>
    <x v="0"/>
    <x v="0"/>
  </r>
  <r>
    <x v="21"/>
    <x v="0"/>
    <n v="0"/>
    <x v="0"/>
    <n v="151"/>
    <n v="1"/>
    <n v="0"/>
    <x v="0"/>
    <n v="40"/>
    <n v="1"/>
    <n v="0"/>
    <x v="1"/>
    <n v="205000"/>
    <n v="1"/>
    <n v="136"/>
    <x v="1"/>
    <x v="1"/>
    <x v="1"/>
    <n v="0"/>
    <n v="1"/>
    <x v="0"/>
    <n v="172"/>
    <x v="0"/>
    <x v="0"/>
    <x v="0"/>
  </r>
  <r>
    <x v="21"/>
    <x v="0"/>
    <n v="0"/>
    <x v="0"/>
    <n v="151"/>
    <n v="1"/>
    <n v="0"/>
    <x v="0"/>
    <n v="40"/>
    <n v="1"/>
    <n v="0"/>
    <x v="1"/>
    <n v="297000"/>
    <n v="1"/>
    <n v="136"/>
    <x v="1"/>
    <x v="1"/>
    <x v="1"/>
    <n v="0"/>
    <n v="1"/>
    <x v="0"/>
    <n v="172"/>
    <x v="0"/>
    <x v="0"/>
    <x v="0"/>
  </r>
  <r>
    <x v="21"/>
    <x v="0"/>
    <n v="0"/>
    <x v="0"/>
    <n v="151"/>
    <n v="1"/>
    <n v="0"/>
    <x v="0"/>
    <n v="40"/>
    <n v="1"/>
    <n v="0"/>
    <x v="1"/>
    <n v="201000"/>
    <n v="1"/>
    <n v="136"/>
    <x v="1"/>
    <x v="1"/>
    <x v="1"/>
    <n v="0"/>
    <n v="1"/>
    <x v="0"/>
    <n v="172"/>
    <x v="0"/>
    <x v="0"/>
    <x v="0"/>
  </r>
  <r>
    <x v="21"/>
    <x v="0"/>
    <n v="0"/>
    <x v="0"/>
    <n v="151"/>
    <n v="1"/>
    <n v="0"/>
    <x v="0"/>
    <n v="40"/>
    <n v="1"/>
    <n v="0"/>
    <x v="1"/>
    <n v="257000"/>
    <n v="1"/>
    <n v="136"/>
    <x v="1"/>
    <x v="1"/>
    <x v="1"/>
    <n v="0"/>
    <n v="1"/>
    <x v="0"/>
    <n v="172"/>
    <x v="0"/>
    <x v="0"/>
    <x v="0"/>
  </r>
  <r>
    <x v="21"/>
    <x v="0"/>
    <n v="0"/>
    <x v="0"/>
    <n v="151"/>
    <n v="1"/>
    <n v="0"/>
    <x v="0"/>
    <n v="40"/>
    <n v="1"/>
    <n v="0"/>
    <x v="1"/>
    <n v="201000"/>
    <n v="1"/>
    <n v="136"/>
    <x v="1"/>
    <x v="1"/>
    <x v="1"/>
    <n v="0"/>
    <n v="1"/>
    <x v="0"/>
    <n v="172"/>
    <x v="0"/>
    <x v="0"/>
    <x v="0"/>
  </r>
  <r>
    <x v="21"/>
    <x v="0"/>
    <n v="0"/>
    <x v="0"/>
    <n v="104"/>
    <n v="1"/>
    <n v="0"/>
    <x v="0"/>
    <n v="30"/>
    <n v="0"/>
    <n v="1"/>
    <x v="0"/>
    <n v="389000"/>
    <n v="1.5"/>
    <n v="136"/>
    <x v="0"/>
    <x v="0"/>
    <x v="1"/>
    <n v="0"/>
    <n v="1"/>
    <x v="0"/>
    <n v="171"/>
    <x v="1"/>
    <x v="1"/>
    <x v="1"/>
  </r>
  <r>
    <x v="21"/>
    <x v="0"/>
    <n v="0"/>
    <x v="0"/>
    <n v="151"/>
    <n v="1"/>
    <n v="0"/>
    <x v="0"/>
    <n v="40"/>
    <n v="1"/>
    <n v="0"/>
    <x v="1"/>
    <n v="201000"/>
    <n v="1"/>
    <n v="136"/>
    <x v="1"/>
    <x v="1"/>
    <x v="0"/>
    <n v="0"/>
    <n v="1"/>
    <x v="0"/>
    <n v="172"/>
    <x v="0"/>
    <x v="0"/>
    <x v="0"/>
  </r>
  <r>
    <x v="21"/>
    <x v="0"/>
    <n v="0"/>
    <x v="0"/>
    <n v="151"/>
    <n v="1"/>
    <n v="0"/>
    <x v="0"/>
    <n v="40"/>
    <n v="1"/>
    <n v="0"/>
    <x v="1"/>
    <n v="201000"/>
    <n v="1"/>
    <n v="136"/>
    <x v="1"/>
    <x v="1"/>
    <x v="1"/>
    <n v="0"/>
    <n v="1"/>
    <x v="0"/>
    <n v="172"/>
    <x v="0"/>
    <x v="0"/>
    <x v="0"/>
  </r>
  <r>
    <x v="21"/>
    <x v="0"/>
    <n v="0"/>
    <x v="0"/>
    <n v="104"/>
    <n v="1"/>
    <n v="0"/>
    <x v="0"/>
    <n v="30"/>
    <n v="0"/>
    <n v="1"/>
    <x v="0"/>
    <n v="389000"/>
    <n v="1.5"/>
    <n v="136"/>
    <x v="0"/>
    <x v="0"/>
    <x v="1"/>
    <n v="0"/>
    <n v="1"/>
    <x v="0"/>
    <n v="171"/>
    <x v="1"/>
    <x v="1"/>
    <x v="1"/>
  </r>
  <r>
    <x v="21"/>
    <x v="0"/>
    <n v="0"/>
    <x v="0"/>
    <n v="104"/>
    <n v="1"/>
    <n v="0"/>
    <x v="0"/>
    <n v="30"/>
    <n v="0"/>
    <n v="1"/>
    <x v="0"/>
    <n v="389000"/>
    <n v="1.5"/>
    <n v="136"/>
    <x v="0"/>
    <x v="0"/>
    <x v="0"/>
    <n v="0"/>
    <n v="1"/>
    <x v="0"/>
    <n v="171"/>
    <x v="1"/>
    <x v="1"/>
    <x v="1"/>
  </r>
  <r>
    <x v="21"/>
    <x v="0"/>
    <n v="0"/>
    <x v="0"/>
    <n v="151"/>
    <n v="1"/>
    <n v="0"/>
    <x v="0"/>
    <n v="40"/>
    <n v="1"/>
    <n v="0"/>
    <x v="1"/>
    <n v="201000"/>
    <n v="1"/>
    <n v="136"/>
    <x v="1"/>
    <x v="1"/>
    <x v="0"/>
    <n v="0"/>
    <n v="1"/>
    <x v="0"/>
    <n v="172"/>
    <x v="0"/>
    <x v="0"/>
    <x v="0"/>
  </r>
  <r>
    <x v="21"/>
    <x v="0"/>
    <n v="0"/>
    <x v="0"/>
    <n v="151"/>
    <n v="1"/>
    <n v="0"/>
    <x v="0"/>
    <n v="40"/>
    <n v="1"/>
    <n v="0"/>
    <x v="1"/>
    <n v="201000"/>
    <n v="1"/>
    <n v="136"/>
    <x v="1"/>
    <x v="1"/>
    <x v="1"/>
    <n v="0"/>
    <n v="1"/>
    <x v="0"/>
    <n v="172"/>
    <x v="0"/>
    <x v="0"/>
    <x v="0"/>
  </r>
  <r>
    <x v="21"/>
    <x v="0"/>
    <n v="0"/>
    <x v="0"/>
    <n v="104"/>
    <n v="1"/>
    <n v="0"/>
    <x v="0"/>
    <n v="30"/>
    <n v="0"/>
    <n v="1"/>
    <x v="0"/>
    <n v="389000"/>
    <n v="1.5"/>
    <n v="136"/>
    <x v="0"/>
    <x v="0"/>
    <x v="1"/>
    <n v="0"/>
    <n v="1"/>
    <x v="0"/>
    <n v="171"/>
    <x v="1"/>
    <x v="1"/>
    <x v="1"/>
  </r>
  <r>
    <x v="21"/>
    <x v="0"/>
    <n v="0"/>
    <x v="0"/>
    <n v="104"/>
    <n v="1"/>
    <n v="0"/>
    <x v="0"/>
    <n v="30"/>
    <n v="0"/>
    <n v="1"/>
    <x v="0"/>
    <n v="389000"/>
    <n v="1.5"/>
    <n v="136"/>
    <x v="0"/>
    <x v="0"/>
    <x v="0"/>
    <n v="0"/>
    <n v="1"/>
    <x v="0"/>
    <n v="171"/>
    <x v="1"/>
    <x v="1"/>
    <x v="1"/>
  </r>
  <r>
    <x v="21"/>
    <x v="0"/>
    <n v="0"/>
    <x v="0"/>
    <n v="151"/>
    <n v="1"/>
    <n v="0"/>
    <x v="0"/>
    <n v="40"/>
    <n v="1"/>
    <n v="0"/>
    <x v="1"/>
    <n v="201000"/>
    <n v="1"/>
    <n v="136"/>
    <x v="1"/>
    <x v="1"/>
    <x v="0"/>
    <n v="0"/>
    <n v="1"/>
    <x v="0"/>
    <n v="172"/>
    <x v="0"/>
    <x v="0"/>
    <x v="0"/>
  </r>
  <r>
    <x v="21"/>
    <x v="0"/>
    <n v="0"/>
    <x v="0"/>
    <n v="104"/>
    <n v="1"/>
    <n v="0"/>
    <x v="0"/>
    <n v="30"/>
    <n v="0"/>
    <n v="1"/>
    <x v="0"/>
    <n v="389000"/>
    <n v="1.5"/>
    <n v="136"/>
    <x v="0"/>
    <x v="0"/>
    <x v="1"/>
    <n v="0"/>
    <n v="1"/>
    <x v="0"/>
    <n v="171"/>
    <x v="1"/>
    <x v="1"/>
    <x v="1"/>
  </r>
  <r>
    <x v="21"/>
    <x v="0"/>
    <n v="0"/>
    <x v="0"/>
    <n v="151"/>
    <n v="1"/>
    <n v="0"/>
    <x v="0"/>
    <n v="40"/>
    <n v="1"/>
    <n v="0"/>
    <x v="1"/>
    <n v="201000"/>
    <n v="1"/>
    <n v="136"/>
    <x v="1"/>
    <x v="1"/>
    <x v="0"/>
    <n v="0"/>
    <n v="1"/>
    <x v="0"/>
    <n v="172"/>
    <x v="0"/>
    <x v="0"/>
    <x v="0"/>
  </r>
  <r>
    <x v="21"/>
    <x v="0"/>
    <n v="0"/>
    <x v="0"/>
    <n v="104"/>
    <n v="1"/>
    <n v="0"/>
    <x v="0"/>
    <n v="30"/>
    <n v="0"/>
    <n v="1"/>
    <x v="0"/>
    <n v="389000"/>
    <n v="1.5"/>
    <n v="136"/>
    <x v="0"/>
    <x v="0"/>
    <x v="1"/>
    <n v="0"/>
    <n v="1"/>
    <x v="0"/>
    <n v="171"/>
    <x v="1"/>
    <x v="1"/>
    <x v="1"/>
  </r>
  <r>
    <x v="21"/>
    <x v="0"/>
    <n v="0"/>
    <x v="0"/>
    <n v="104"/>
    <n v="1"/>
    <n v="0"/>
    <x v="0"/>
    <n v="30"/>
    <n v="0"/>
    <n v="1"/>
    <x v="0"/>
    <n v="389000"/>
    <n v="1.5"/>
    <n v="136"/>
    <x v="0"/>
    <x v="0"/>
    <x v="0"/>
    <n v="0"/>
    <n v="1"/>
    <x v="0"/>
    <n v="171"/>
    <x v="1"/>
    <x v="1"/>
    <x v="1"/>
  </r>
  <r>
    <x v="21"/>
    <x v="0"/>
    <n v="0"/>
    <x v="0"/>
    <n v="104"/>
    <n v="1"/>
    <n v="0"/>
    <x v="0"/>
    <n v="30"/>
    <n v="0"/>
    <n v="1"/>
    <x v="0"/>
    <n v="389000"/>
    <n v="1.5"/>
    <n v="136"/>
    <x v="0"/>
    <x v="0"/>
    <x v="0"/>
    <n v="0"/>
    <n v="1"/>
    <x v="0"/>
    <n v="171"/>
    <x v="1"/>
    <x v="1"/>
    <x v="1"/>
  </r>
  <r>
    <x v="21"/>
    <x v="0"/>
    <n v="0"/>
    <x v="0"/>
    <n v="151"/>
    <n v="1"/>
    <n v="0"/>
    <x v="0"/>
    <n v="40"/>
    <n v="1"/>
    <n v="0"/>
    <x v="1"/>
    <n v="201000"/>
    <n v="1"/>
    <n v="136"/>
    <x v="1"/>
    <x v="1"/>
    <x v="0"/>
    <n v="0"/>
    <n v="1"/>
    <x v="0"/>
    <n v="172"/>
    <x v="0"/>
    <x v="0"/>
    <x v="0"/>
  </r>
  <r>
    <x v="21"/>
    <x v="0"/>
    <n v="0"/>
    <x v="0"/>
    <n v="104"/>
    <n v="1"/>
    <n v="0"/>
    <x v="0"/>
    <n v="30"/>
    <n v="0"/>
    <n v="1"/>
    <x v="0"/>
    <n v="389000"/>
    <n v="1.5"/>
    <n v="136"/>
    <x v="0"/>
    <x v="0"/>
    <x v="1"/>
    <n v="0"/>
    <n v="1"/>
    <x v="0"/>
    <n v="171"/>
    <x v="1"/>
    <x v="1"/>
    <x v="1"/>
  </r>
  <r>
    <x v="21"/>
    <x v="0"/>
    <n v="0"/>
    <x v="0"/>
    <n v="104"/>
    <n v="1"/>
    <n v="0"/>
    <x v="0"/>
    <n v="30"/>
    <n v="0"/>
    <n v="1"/>
    <x v="0"/>
    <n v="389000"/>
    <n v="1.5"/>
    <n v="136"/>
    <x v="0"/>
    <x v="0"/>
    <x v="0"/>
    <n v="0"/>
    <n v="1"/>
    <x v="0"/>
    <n v="171"/>
    <x v="1"/>
    <x v="1"/>
    <x v="1"/>
  </r>
  <r>
    <x v="21"/>
    <x v="0"/>
    <n v="0"/>
    <x v="0"/>
    <n v="104"/>
    <n v="1"/>
    <n v="0"/>
    <x v="0"/>
    <n v="30"/>
    <n v="0"/>
    <n v="1"/>
    <x v="0"/>
    <n v="389000"/>
    <n v="1.5"/>
    <n v="136"/>
    <x v="0"/>
    <x v="0"/>
    <x v="0"/>
    <n v="0"/>
    <n v="1"/>
    <x v="0"/>
    <n v="171"/>
    <x v="1"/>
    <x v="1"/>
    <x v="1"/>
  </r>
  <r>
    <x v="21"/>
    <x v="0"/>
    <n v="0"/>
    <x v="0"/>
    <n v="104"/>
    <n v="1"/>
    <n v="0"/>
    <x v="0"/>
    <n v="30"/>
    <n v="0"/>
    <n v="1"/>
    <x v="0"/>
    <n v="389000"/>
    <n v="1.5"/>
    <n v="136"/>
    <x v="0"/>
    <x v="0"/>
    <x v="0"/>
    <n v="0"/>
    <n v="1"/>
    <x v="0"/>
    <n v="171"/>
    <x v="1"/>
    <x v="1"/>
    <x v="1"/>
  </r>
  <r>
    <x v="21"/>
    <x v="0"/>
    <n v="0"/>
    <x v="0"/>
    <n v="104"/>
    <n v="1"/>
    <n v="0"/>
    <x v="0"/>
    <n v="30"/>
    <n v="0"/>
    <n v="1"/>
    <x v="0"/>
    <n v="389000"/>
    <n v="1.5"/>
    <n v="136"/>
    <x v="0"/>
    <x v="0"/>
    <x v="0"/>
    <n v="0"/>
    <n v="1"/>
    <x v="0"/>
    <n v="171"/>
    <x v="1"/>
    <x v="1"/>
    <x v="1"/>
  </r>
  <r>
    <x v="21"/>
    <x v="0"/>
    <n v="0"/>
    <x v="0"/>
    <n v="104"/>
    <n v="1"/>
    <n v="0"/>
    <x v="0"/>
    <n v="30"/>
    <n v="0"/>
    <n v="1"/>
    <x v="0"/>
    <n v="389000"/>
    <n v="1.5"/>
    <n v="136"/>
    <x v="0"/>
    <x v="0"/>
    <x v="0"/>
    <n v="0"/>
    <n v="1"/>
    <x v="0"/>
    <n v="171"/>
    <x v="1"/>
    <x v="1"/>
    <x v="1"/>
  </r>
  <r>
    <x v="21"/>
    <x v="0"/>
    <n v="0"/>
    <x v="0"/>
    <n v="151"/>
    <n v="1"/>
    <n v="0"/>
    <x v="0"/>
    <n v="40"/>
    <n v="1"/>
    <n v="0"/>
    <x v="1"/>
    <n v="201000"/>
    <n v="1"/>
    <n v="136"/>
    <x v="1"/>
    <x v="1"/>
    <x v="0"/>
    <n v="0"/>
    <n v="1"/>
    <x v="0"/>
    <n v="172"/>
    <x v="0"/>
    <x v="0"/>
    <x v="0"/>
  </r>
  <r>
    <x v="21"/>
    <x v="0"/>
    <n v="0"/>
    <x v="0"/>
    <n v="151"/>
    <n v="1"/>
    <n v="0"/>
    <x v="0"/>
    <n v="40"/>
    <n v="1"/>
    <n v="0"/>
    <x v="1"/>
    <n v="201000"/>
    <n v="1"/>
    <n v="136"/>
    <x v="1"/>
    <x v="1"/>
    <x v="1"/>
    <n v="0"/>
    <n v="1"/>
    <x v="0"/>
    <n v="172"/>
    <x v="0"/>
    <x v="0"/>
    <x v="0"/>
  </r>
  <r>
    <x v="22"/>
    <x v="1"/>
    <n v="1"/>
    <x v="1"/>
    <n v="248"/>
    <n v="1"/>
    <n v="0"/>
    <x v="0"/>
    <n v="25"/>
    <n v="1"/>
    <n v="0"/>
    <x v="1"/>
    <n v="194000"/>
    <n v="1.7"/>
    <n v="140"/>
    <x v="0"/>
    <x v="0"/>
    <x v="1"/>
    <n v="0"/>
    <n v="1"/>
    <x v="0"/>
    <n v="120"/>
    <x v="0"/>
    <x v="0"/>
    <x v="0"/>
  </r>
  <r>
    <x v="22"/>
    <x v="0"/>
    <n v="0"/>
    <x v="0"/>
    <n v="80"/>
    <n v="0"/>
    <n v="1"/>
    <x v="1"/>
    <n v="70"/>
    <n v="0"/>
    <n v="1"/>
    <x v="0"/>
    <n v="151000"/>
    <n v="9"/>
    <n v="137"/>
    <x v="1"/>
    <x v="1"/>
    <x v="0"/>
    <n v="0"/>
    <n v="1"/>
    <x v="0"/>
    <n v="213"/>
    <x v="1"/>
    <x v="1"/>
    <x v="1"/>
  </r>
  <r>
    <x v="22"/>
    <x v="0"/>
    <n v="0"/>
    <x v="0"/>
    <n v="84"/>
    <n v="0"/>
    <n v="1"/>
    <x v="1"/>
    <n v="30"/>
    <n v="1"/>
    <n v="0"/>
    <x v="1"/>
    <n v="127000"/>
    <n v="0.9"/>
    <n v="145"/>
    <x v="1"/>
    <x v="1"/>
    <x v="1"/>
    <n v="0"/>
    <n v="1"/>
    <x v="0"/>
    <n v="110"/>
    <x v="0"/>
    <x v="0"/>
    <x v="0"/>
  </r>
  <r>
    <x v="22"/>
    <x v="0"/>
    <n v="0"/>
    <x v="0"/>
    <n v="582"/>
    <n v="1"/>
    <n v="0"/>
    <x v="0"/>
    <n v="35"/>
    <n v="0"/>
    <n v="1"/>
    <x v="0"/>
    <n v="263358.03000000003"/>
    <n v="1.5"/>
    <n v="136"/>
    <x v="0"/>
    <x v="0"/>
    <x v="1"/>
    <n v="1"/>
    <n v="0"/>
    <x v="1"/>
    <n v="145"/>
    <x v="0"/>
    <x v="0"/>
    <x v="0"/>
  </r>
  <r>
    <x v="22"/>
    <x v="1"/>
    <n v="1"/>
    <x v="1"/>
    <n v="1380"/>
    <n v="0"/>
    <n v="1"/>
    <x v="1"/>
    <n v="30"/>
    <n v="1"/>
    <n v="0"/>
    <x v="1"/>
    <n v="267000"/>
    <n v="0.7"/>
    <n v="136"/>
    <x v="0"/>
    <x v="0"/>
    <x v="0"/>
    <n v="1"/>
    <n v="0"/>
    <x v="1"/>
    <n v="104"/>
    <x v="0"/>
    <x v="0"/>
    <x v="0"/>
  </r>
  <r>
    <x v="22"/>
    <x v="0"/>
    <n v="0"/>
    <x v="0"/>
    <n v="84"/>
    <n v="0"/>
    <n v="1"/>
    <x v="1"/>
    <n v="30"/>
    <n v="1"/>
    <n v="0"/>
    <x v="1"/>
    <n v="127000"/>
    <n v="0.9"/>
    <n v="145"/>
    <x v="1"/>
    <x v="1"/>
    <x v="0"/>
    <n v="0"/>
    <n v="1"/>
    <x v="0"/>
    <n v="110"/>
    <x v="0"/>
    <x v="0"/>
    <x v="0"/>
  </r>
  <r>
    <x v="22"/>
    <x v="0"/>
    <n v="0"/>
    <x v="0"/>
    <n v="582"/>
    <n v="1"/>
    <n v="0"/>
    <x v="0"/>
    <n v="35"/>
    <n v="0"/>
    <n v="1"/>
    <x v="0"/>
    <n v="263358.03000000003"/>
    <n v="1.5"/>
    <n v="136"/>
    <x v="0"/>
    <x v="0"/>
    <x v="1"/>
    <n v="1"/>
    <n v="0"/>
    <x v="1"/>
    <n v="145"/>
    <x v="0"/>
    <x v="0"/>
    <x v="0"/>
  </r>
  <r>
    <x v="22"/>
    <x v="0"/>
    <n v="0"/>
    <x v="0"/>
    <n v="84"/>
    <n v="0"/>
    <n v="1"/>
    <x v="1"/>
    <n v="40"/>
    <n v="1"/>
    <n v="0"/>
    <x v="1"/>
    <n v="229000"/>
    <n v="0.9"/>
    <n v="141"/>
    <x v="1"/>
    <x v="1"/>
    <x v="0"/>
    <n v="0"/>
    <n v="1"/>
    <x v="0"/>
    <n v="111"/>
    <x v="0"/>
    <x v="0"/>
    <x v="0"/>
  </r>
  <r>
    <x v="22"/>
    <x v="0"/>
    <n v="0"/>
    <x v="0"/>
    <n v="80"/>
    <n v="0"/>
    <n v="1"/>
    <x v="1"/>
    <n v="40"/>
    <n v="0"/>
    <n v="1"/>
    <x v="0"/>
    <n v="164000"/>
    <n v="1"/>
    <n v="139"/>
    <x v="1"/>
    <x v="1"/>
    <x v="1"/>
    <n v="0"/>
    <n v="1"/>
    <x v="0"/>
    <n v="213"/>
    <x v="0"/>
    <x v="0"/>
    <x v="0"/>
  </r>
  <r>
    <x v="22"/>
    <x v="1"/>
    <n v="1"/>
    <x v="1"/>
    <n v="1380"/>
    <n v="0"/>
    <n v="1"/>
    <x v="1"/>
    <n v="30"/>
    <n v="1"/>
    <n v="0"/>
    <x v="1"/>
    <n v="267000"/>
    <n v="0.7"/>
    <n v="136"/>
    <x v="0"/>
    <x v="0"/>
    <x v="1"/>
    <n v="1"/>
    <n v="0"/>
    <x v="1"/>
    <n v="104"/>
    <x v="0"/>
    <x v="0"/>
    <x v="0"/>
  </r>
  <r>
    <x v="22"/>
    <x v="1"/>
    <n v="1"/>
    <x v="1"/>
    <n v="248"/>
    <n v="0"/>
    <n v="1"/>
    <x v="1"/>
    <n v="30"/>
    <n v="1"/>
    <n v="0"/>
    <x v="1"/>
    <n v="123000"/>
    <n v="0.7"/>
    <n v="136"/>
    <x v="0"/>
    <x v="0"/>
    <x v="0"/>
    <n v="1"/>
    <n v="0"/>
    <x v="1"/>
    <n v="104"/>
    <x v="0"/>
    <x v="0"/>
    <x v="0"/>
  </r>
  <r>
    <x v="22"/>
    <x v="0"/>
    <n v="0"/>
    <x v="0"/>
    <n v="410"/>
    <n v="1"/>
    <n v="0"/>
    <x v="0"/>
    <n v="25"/>
    <n v="0"/>
    <n v="1"/>
    <x v="0"/>
    <n v="318000"/>
    <n v="1.2"/>
    <n v="137"/>
    <x v="1"/>
    <x v="1"/>
    <x v="0"/>
    <n v="0"/>
    <n v="1"/>
    <x v="0"/>
    <n v="213"/>
    <x v="0"/>
    <x v="0"/>
    <x v="0"/>
  </r>
  <r>
    <x v="22"/>
    <x v="0"/>
    <n v="0"/>
    <x v="0"/>
    <n v="84"/>
    <n v="0"/>
    <n v="1"/>
    <x v="1"/>
    <n v="40"/>
    <n v="1"/>
    <n v="0"/>
    <x v="1"/>
    <n v="229000"/>
    <n v="0.9"/>
    <n v="141"/>
    <x v="1"/>
    <x v="1"/>
    <x v="1"/>
    <n v="0"/>
    <n v="1"/>
    <x v="0"/>
    <n v="110"/>
    <x v="0"/>
    <x v="0"/>
    <x v="0"/>
  </r>
  <r>
    <x v="22"/>
    <x v="1"/>
    <n v="1"/>
    <x v="1"/>
    <n v="248"/>
    <n v="0"/>
    <n v="1"/>
    <x v="1"/>
    <n v="30"/>
    <n v="1"/>
    <n v="0"/>
    <x v="1"/>
    <n v="267000"/>
    <n v="0.7"/>
    <n v="136"/>
    <x v="0"/>
    <x v="0"/>
    <x v="1"/>
    <n v="1"/>
    <n v="0"/>
    <x v="1"/>
    <n v="104"/>
    <x v="0"/>
    <x v="0"/>
    <x v="0"/>
  </r>
  <r>
    <x v="22"/>
    <x v="1"/>
    <n v="1"/>
    <x v="1"/>
    <n v="248"/>
    <n v="0"/>
    <n v="1"/>
    <x v="1"/>
    <n v="30"/>
    <n v="1"/>
    <n v="0"/>
    <x v="1"/>
    <n v="267000"/>
    <n v="0.7"/>
    <n v="136"/>
    <x v="0"/>
    <x v="0"/>
    <x v="0"/>
    <n v="1"/>
    <n v="0"/>
    <x v="1"/>
    <n v="104"/>
    <x v="0"/>
    <x v="0"/>
    <x v="0"/>
  </r>
  <r>
    <x v="22"/>
    <x v="0"/>
    <n v="0"/>
    <x v="0"/>
    <n v="84"/>
    <n v="0"/>
    <n v="1"/>
    <x v="1"/>
    <n v="40"/>
    <n v="1"/>
    <n v="0"/>
    <x v="1"/>
    <n v="229000"/>
    <n v="0.9"/>
    <n v="141"/>
    <x v="1"/>
    <x v="1"/>
    <x v="0"/>
    <n v="0"/>
    <n v="1"/>
    <x v="0"/>
    <n v="110"/>
    <x v="0"/>
    <x v="0"/>
    <x v="0"/>
  </r>
  <r>
    <x v="22"/>
    <x v="0"/>
    <n v="0"/>
    <x v="0"/>
    <n v="80"/>
    <n v="1"/>
    <n v="0"/>
    <x v="0"/>
    <n v="38"/>
    <n v="0"/>
    <n v="1"/>
    <x v="0"/>
    <n v="282000"/>
    <n v="1.4"/>
    <n v="137"/>
    <x v="0"/>
    <x v="0"/>
    <x v="1"/>
    <n v="0"/>
    <n v="1"/>
    <x v="0"/>
    <n v="213"/>
    <x v="0"/>
    <x v="0"/>
    <x v="0"/>
  </r>
  <r>
    <x v="22"/>
    <x v="0"/>
    <n v="0"/>
    <x v="0"/>
    <n v="84"/>
    <n v="0"/>
    <n v="1"/>
    <x v="1"/>
    <n v="40"/>
    <n v="1"/>
    <n v="0"/>
    <x v="1"/>
    <n v="229000"/>
    <n v="0.9"/>
    <n v="141"/>
    <x v="1"/>
    <x v="1"/>
    <x v="0"/>
    <n v="0"/>
    <n v="1"/>
    <x v="0"/>
    <n v="110"/>
    <x v="0"/>
    <x v="0"/>
    <x v="0"/>
  </r>
  <r>
    <x v="22"/>
    <x v="1"/>
    <n v="1"/>
    <x v="1"/>
    <n v="248"/>
    <n v="0"/>
    <n v="1"/>
    <x v="1"/>
    <n v="30"/>
    <n v="1"/>
    <n v="0"/>
    <x v="1"/>
    <n v="267000"/>
    <n v="0.7"/>
    <n v="136"/>
    <x v="0"/>
    <x v="0"/>
    <x v="1"/>
    <n v="1"/>
    <n v="0"/>
    <x v="1"/>
    <n v="104"/>
    <x v="0"/>
    <x v="0"/>
    <x v="0"/>
  </r>
  <r>
    <x v="22"/>
    <x v="1"/>
    <n v="1"/>
    <x v="1"/>
    <n v="582"/>
    <n v="1"/>
    <n v="0"/>
    <x v="0"/>
    <n v="38"/>
    <n v="0"/>
    <n v="1"/>
    <x v="0"/>
    <n v="147000"/>
    <n v="1.2"/>
    <n v="141"/>
    <x v="0"/>
    <x v="0"/>
    <x v="0"/>
    <n v="0"/>
    <n v="1"/>
    <x v="0"/>
    <n v="237"/>
    <x v="0"/>
    <x v="0"/>
    <x v="0"/>
  </r>
  <r>
    <x v="22"/>
    <x v="0"/>
    <n v="0"/>
    <x v="0"/>
    <n v="84"/>
    <n v="0"/>
    <n v="1"/>
    <x v="1"/>
    <n v="40"/>
    <n v="1"/>
    <n v="0"/>
    <x v="1"/>
    <n v="229000"/>
    <n v="0.9"/>
    <n v="141"/>
    <x v="1"/>
    <x v="1"/>
    <x v="0"/>
    <n v="0"/>
    <n v="1"/>
    <x v="0"/>
    <n v="110"/>
    <x v="0"/>
    <x v="0"/>
    <x v="0"/>
  </r>
  <r>
    <x v="22"/>
    <x v="0"/>
    <n v="0"/>
    <x v="0"/>
    <n v="84"/>
    <n v="0"/>
    <n v="1"/>
    <x v="1"/>
    <n v="40"/>
    <n v="1"/>
    <n v="0"/>
    <x v="1"/>
    <n v="229000"/>
    <n v="0.9"/>
    <n v="141"/>
    <x v="1"/>
    <x v="1"/>
    <x v="1"/>
    <n v="0"/>
    <n v="1"/>
    <x v="0"/>
    <n v="110"/>
    <x v="0"/>
    <x v="0"/>
    <x v="0"/>
  </r>
  <r>
    <x v="22"/>
    <x v="1"/>
    <n v="1"/>
    <x v="1"/>
    <n v="248"/>
    <n v="0"/>
    <n v="1"/>
    <x v="1"/>
    <n v="30"/>
    <n v="1"/>
    <n v="0"/>
    <x v="1"/>
    <n v="267000"/>
    <n v="0.7"/>
    <n v="136"/>
    <x v="0"/>
    <x v="0"/>
    <x v="1"/>
    <n v="1"/>
    <n v="0"/>
    <x v="1"/>
    <n v="104"/>
    <x v="0"/>
    <x v="0"/>
    <x v="0"/>
  </r>
  <r>
    <x v="22"/>
    <x v="0"/>
    <n v="0"/>
    <x v="0"/>
    <n v="84"/>
    <n v="0"/>
    <n v="1"/>
    <x v="1"/>
    <n v="40"/>
    <n v="1"/>
    <n v="0"/>
    <x v="1"/>
    <n v="229000"/>
    <n v="0.9"/>
    <n v="141"/>
    <x v="1"/>
    <x v="1"/>
    <x v="0"/>
    <n v="0"/>
    <n v="1"/>
    <x v="0"/>
    <n v="110"/>
    <x v="0"/>
    <x v="0"/>
    <x v="0"/>
  </r>
  <r>
    <x v="22"/>
    <x v="1"/>
    <n v="1"/>
    <x v="1"/>
    <n v="582"/>
    <n v="1"/>
    <n v="0"/>
    <x v="0"/>
    <n v="38"/>
    <n v="0"/>
    <n v="1"/>
    <x v="0"/>
    <n v="147000"/>
    <n v="1.2"/>
    <n v="141"/>
    <x v="0"/>
    <x v="0"/>
    <x v="1"/>
    <n v="0"/>
    <n v="1"/>
    <x v="0"/>
    <n v="237"/>
    <x v="0"/>
    <x v="0"/>
    <x v="0"/>
  </r>
  <r>
    <x v="22"/>
    <x v="0"/>
    <n v="0"/>
    <x v="0"/>
    <n v="84"/>
    <n v="0"/>
    <n v="1"/>
    <x v="1"/>
    <n v="40"/>
    <n v="1"/>
    <n v="0"/>
    <x v="1"/>
    <n v="229000"/>
    <n v="0.9"/>
    <n v="141"/>
    <x v="1"/>
    <x v="1"/>
    <x v="0"/>
    <n v="0"/>
    <n v="1"/>
    <x v="0"/>
    <n v="110"/>
    <x v="0"/>
    <x v="0"/>
    <x v="0"/>
  </r>
  <r>
    <x v="22"/>
    <x v="0"/>
    <n v="0"/>
    <x v="0"/>
    <n v="84"/>
    <n v="0"/>
    <n v="1"/>
    <x v="1"/>
    <n v="40"/>
    <n v="1"/>
    <n v="0"/>
    <x v="1"/>
    <n v="229000"/>
    <n v="0.9"/>
    <n v="141"/>
    <x v="1"/>
    <x v="1"/>
    <x v="1"/>
    <n v="0"/>
    <n v="1"/>
    <x v="0"/>
    <n v="110"/>
    <x v="0"/>
    <x v="0"/>
    <x v="0"/>
  </r>
  <r>
    <x v="22"/>
    <x v="1"/>
    <n v="1"/>
    <x v="1"/>
    <n v="582"/>
    <n v="1"/>
    <n v="0"/>
    <x v="0"/>
    <n v="38"/>
    <n v="0"/>
    <n v="1"/>
    <x v="0"/>
    <n v="147000"/>
    <n v="1.2"/>
    <n v="141"/>
    <x v="0"/>
    <x v="0"/>
    <x v="1"/>
    <n v="0"/>
    <n v="1"/>
    <x v="0"/>
    <n v="237"/>
    <x v="0"/>
    <x v="0"/>
    <x v="0"/>
  </r>
  <r>
    <x v="22"/>
    <x v="0"/>
    <n v="0"/>
    <x v="0"/>
    <n v="80"/>
    <n v="1"/>
    <n v="0"/>
    <x v="0"/>
    <n v="38"/>
    <n v="0"/>
    <n v="1"/>
    <x v="0"/>
    <n v="282000"/>
    <n v="1.4"/>
    <n v="137"/>
    <x v="0"/>
    <x v="0"/>
    <x v="0"/>
    <n v="0"/>
    <n v="1"/>
    <x v="0"/>
    <n v="213"/>
    <x v="0"/>
    <x v="0"/>
    <x v="0"/>
  </r>
  <r>
    <x v="22"/>
    <x v="0"/>
    <n v="0"/>
    <x v="0"/>
    <n v="84"/>
    <n v="0"/>
    <n v="1"/>
    <x v="1"/>
    <n v="40"/>
    <n v="1"/>
    <n v="0"/>
    <x v="1"/>
    <n v="229000"/>
    <n v="0.9"/>
    <n v="141"/>
    <x v="1"/>
    <x v="1"/>
    <x v="0"/>
    <n v="0"/>
    <n v="1"/>
    <x v="0"/>
    <n v="110"/>
    <x v="0"/>
    <x v="0"/>
    <x v="0"/>
  </r>
  <r>
    <x v="22"/>
    <x v="0"/>
    <n v="0"/>
    <x v="0"/>
    <n v="84"/>
    <n v="0"/>
    <n v="1"/>
    <x v="1"/>
    <n v="40"/>
    <n v="1"/>
    <n v="0"/>
    <x v="1"/>
    <n v="229000"/>
    <n v="0.9"/>
    <n v="141"/>
    <x v="1"/>
    <x v="1"/>
    <x v="1"/>
    <n v="0"/>
    <n v="1"/>
    <x v="0"/>
    <n v="110"/>
    <x v="0"/>
    <x v="0"/>
    <x v="0"/>
  </r>
  <r>
    <x v="22"/>
    <x v="0"/>
    <n v="0"/>
    <x v="0"/>
    <n v="84"/>
    <n v="0"/>
    <n v="1"/>
    <x v="1"/>
    <n v="40"/>
    <n v="1"/>
    <n v="0"/>
    <x v="1"/>
    <n v="229000"/>
    <n v="0.9"/>
    <n v="141"/>
    <x v="1"/>
    <x v="1"/>
    <x v="1"/>
    <n v="0"/>
    <n v="1"/>
    <x v="0"/>
    <n v="110"/>
    <x v="0"/>
    <x v="0"/>
    <x v="0"/>
  </r>
  <r>
    <x v="22"/>
    <x v="0"/>
    <n v="0"/>
    <x v="0"/>
    <n v="80"/>
    <n v="1"/>
    <n v="0"/>
    <x v="0"/>
    <n v="38"/>
    <n v="0"/>
    <n v="1"/>
    <x v="0"/>
    <n v="282000"/>
    <n v="1.4"/>
    <n v="137"/>
    <x v="0"/>
    <x v="0"/>
    <x v="1"/>
    <n v="0"/>
    <n v="1"/>
    <x v="0"/>
    <n v="213"/>
    <x v="0"/>
    <x v="0"/>
    <x v="0"/>
  </r>
  <r>
    <x v="22"/>
    <x v="0"/>
    <n v="0"/>
    <x v="0"/>
    <n v="84"/>
    <n v="0"/>
    <n v="1"/>
    <x v="1"/>
    <n v="40"/>
    <n v="1"/>
    <n v="0"/>
    <x v="1"/>
    <n v="229000"/>
    <n v="0.9"/>
    <n v="141"/>
    <x v="1"/>
    <x v="1"/>
    <x v="0"/>
    <n v="0"/>
    <n v="1"/>
    <x v="0"/>
    <n v="110"/>
    <x v="0"/>
    <x v="0"/>
    <x v="0"/>
  </r>
  <r>
    <x v="22"/>
    <x v="1"/>
    <n v="1"/>
    <x v="1"/>
    <n v="582"/>
    <n v="1"/>
    <n v="0"/>
    <x v="0"/>
    <n v="38"/>
    <n v="0"/>
    <n v="1"/>
    <x v="0"/>
    <n v="147000"/>
    <n v="1.2"/>
    <n v="141"/>
    <x v="0"/>
    <x v="0"/>
    <x v="1"/>
    <n v="0"/>
    <n v="1"/>
    <x v="0"/>
    <n v="237"/>
    <x v="0"/>
    <x v="0"/>
    <x v="0"/>
  </r>
  <r>
    <x v="22"/>
    <x v="1"/>
    <n v="1"/>
    <x v="1"/>
    <n v="248"/>
    <n v="0"/>
    <n v="1"/>
    <x v="1"/>
    <n v="30"/>
    <n v="1"/>
    <n v="0"/>
    <x v="1"/>
    <n v="267000"/>
    <n v="0.7"/>
    <n v="136"/>
    <x v="0"/>
    <x v="0"/>
    <x v="0"/>
    <n v="1"/>
    <n v="0"/>
    <x v="1"/>
    <n v="104"/>
    <x v="0"/>
    <x v="0"/>
    <x v="0"/>
  </r>
  <r>
    <x v="22"/>
    <x v="1"/>
    <n v="1"/>
    <x v="1"/>
    <n v="248"/>
    <n v="0"/>
    <n v="1"/>
    <x v="1"/>
    <n v="30"/>
    <n v="1"/>
    <n v="0"/>
    <x v="1"/>
    <n v="267000"/>
    <n v="0.7"/>
    <n v="136"/>
    <x v="0"/>
    <x v="0"/>
    <x v="0"/>
    <n v="1"/>
    <n v="0"/>
    <x v="1"/>
    <n v="104"/>
    <x v="0"/>
    <x v="0"/>
    <x v="0"/>
  </r>
  <r>
    <x v="22"/>
    <x v="1"/>
    <n v="1"/>
    <x v="1"/>
    <n v="582"/>
    <n v="1"/>
    <n v="0"/>
    <x v="0"/>
    <n v="38"/>
    <n v="0"/>
    <n v="1"/>
    <x v="0"/>
    <n v="147000"/>
    <n v="1.2"/>
    <n v="141"/>
    <x v="0"/>
    <x v="0"/>
    <x v="0"/>
    <n v="0"/>
    <n v="1"/>
    <x v="0"/>
    <n v="237"/>
    <x v="0"/>
    <x v="0"/>
    <x v="0"/>
  </r>
  <r>
    <x v="22"/>
    <x v="0"/>
    <n v="0"/>
    <x v="0"/>
    <n v="80"/>
    <n v="1"/>
    <n v="0"/>
    <x v="0"/>
    <n v="38"/>
    <n v="0"/>
    <n v="1"/>
    <x v="0"/>
    <n v="282000"/>
    <n v="1.4"/>
    <n v="137"/>
    <x v="0"/>
    <x v="0"/>
    <x v="0"/>
    <n v="0"/>
    <n v="1"/>
    <x v="0"/>
    <n v="213"/>
    <x v="0"/>
    <x v="0"/>
    <x v="0"/>
  </r>
  <r>
    <x v="22"/>
    <x v="1"/>
    <n v="1"/>
    <x v="1"/>
    <n v="248"/>
    <n v="0"/>
    <n v="1"/>
    <x v="1"/>
    <n v="30"/>
    <n v="1"/>
    <n v="0"/>
    <x v="1"/>
    <n v="267000"/>
    <n v="0.7"/>
    <n v="136"/>
    <x v="0"/>
    <x v="0"/>
    <x v="0"/>
    <n v="1"/>
    <n v="0"/>
    <x v="1"/>
    <n v="104"/>
    <x v="0"/>
    <x v="0"/>
    <x v="0"/>
  </r>
  <r>
    <x v="22"/>
    <x v="0"/>
    <n v="0"/>
    <x v="0"/>
    <n v="80"/>
    <n v="1"/>
    <n v="0"/>
    <x v="0"/>
    <n v="38"/>
    <n v="0"/>
    <n v="1"/>
    <x v="0"/>
    <n v="282000"/>
    <n v="1.4"/>
    <n v="137"/>
    <x v="0"/>
    <x v="0"/>
    <x v="0"/>
    <n v="0"/>
    <n v="1"/>
    <x v="0"/>
    <n v="213"/>
    <x v="0"/>
    <x v="0"/>
    <x v="0"/>
  </r>
  <r>
    <x v="22"/>
    <x v="0"/>
    <n v="0"/>
    <x v="0"/>
    <n v="84"/>
    <n v="0"/>
    <n v="1"/>
    <x v="1"/>
    <n v="40"/>
    <n v="1"/>
    <n v="0"/>
    <x v="1"/>
    <n v="229000"/>
    <n v="0.9"/>
    <n v="141"/>
    <x v="1"/>
    <x v="1"/>
    <x v="0"/>
    <n v="0"/>
    <n v="1"/>
    <x v="0"/>
    <n v="110"/>
    <x v="0"/>
    <x v="0"/>
    <x v="0"/>
  </r>
  <r>
    <x v="22"/>
    <x v="1"/>
    <n v="1"/>
    <x v="1"/>
    <n v="248"/>
    <n v="0"/>
    <n v="1"/>
    <x v="1"/>
    <n v="30"/>
    <n v="1"/>
    <n v="0"/>
    <x v="1"/>
    <n v="267000"/>
    <n v="0.7"/>
    <n v="136"/>
    <x v="0"/>
    <x v="0"/>
    <x v="1"/>
    <n v="1"/>
    <n v="0"/>
    <x v="1"/>
    <n v="104"/>
    <x v="0"/>
    <x v="0"/>
    <x v="0"/>
  </r>
  <r>
    <x v="22"/>
    <x v="0"/>
    <n v="0"/>
    <x v="0"/>
    <n v="80"/>
    <n v="1"/>
    <n v="0"/>
    <x v="0"/>
    <n v="38"/>
    <n v="0"/>
    <n v="1"/>
    <x v="0"/>
    <n v="282000"/>
    <n v="1.4"/>
    <n v="137"/>
    <x v="0"/>
    <x v="0"/>
    <x v="0"/>
    <n v="0"/>
    <n v="1"/>
    <x v="0"/>
    <n v="213"/>
    <x v="0"/>
    <x v="0"/>
    <x v="0"/>
  </r>
  <r>
    <x v="22"/>
    <x v="1"/>
    <n v="1"/>
    <x v="1"/>
    <n v="582"/>
    <n v="1"/>
    <n v="0"/>
    <x v="0"/>
    <n v="38"/>
    <n v="0"/>
    <n v="1"/>
    <x v="0"/>
    <n v="147000"/>
    <n v="1.2"/>
    <n v="141"/>
    <x v="0"/>
    <x v="0"/>
    <x v="0"/>
    <n v="0"/>
    <n v="1"/>
    <x v="0"/>
    <n v="237"/>
    <x v="0"/>
    <x v="0"/>
    <x v="0"/>
  </r>
  <r>
    <x v="22"/>
    <x v="0"/>
    <n v="0"/>
    <x v="0"/>
    <n v="84"/>
    <n v="0"/>
    <n v="1"/>
    <x v="1"/>
    <n v="40"/>
    <n v="1"/>
    <n v="0"/>
    <x v="1"/>
    <n v="229000"/>
    <n v="0.9"/>
    <n v="141"/>
    <x v="1"/>
    <x v="1"/>
    <x v="0"/>
    <n v="0"/>
    <n v="1"/>
    <x v="0"/>
    <n v="110"/>
    <x v="0"/>
    <x v="0"/>
    <x v="0"/>
  </r>
  <r>
    <x v="22"/>
    <x v="1"/>
    <n v="1"/>
    <x v="1"/>
    <n v="582"/>
    <n v="1"/>
    <n v="0"/>
    <x v="0"/>
    <n v="38"/>
    <n v="0"/>
    <n v="1"/>
    <x v="0"/>
    <n v="147000"/>
    <n v="1.2"/>
    <n v="141"/>
    <x v="0"/>
    <x v="0"/>
    <x v="1"/>
    <n v="0"/>
    <n v="1"/>
    <x v="0"/>
    <n v="237"/>
    <x v="0"/>
    <x v="0"/>
    <x v="0"/>
  </r>
  <r>
    <x v="22"/>
    <x v="1"/>
    <n v="1"/>
    <x v="1"/>
    <n v="582"/>
    <n v="1"/>
    <n v="0"/>
    <x v="0"/>
    <n v="38"/>
    <n v="0"/>
    <n v="1"/>
    <x v="0"/>
    <n v="147000"/>
    <n v="1.2"/>
    <n v="141"/>
    <x v="0"/>
    <x v="0"/>
    <x v="0"/>
    <n v="0"/>
    <n v="1"/>
    <x v="0"/>
    <n v="237"/>
    <x v="0"/>
    <x v="0"/>
    <x v="0"/>
  </r>
  <r>
    <x v="22"/>
    <x v="0"/>
    <n v="0"/>
    <x v="0"/>
    <n v="84"/>
    <n v="0"/>
    <n v="1"/>
    <x v="1"/>
    <n v="40"/>
    <n v="1"/>
    <n v="0"/>
    <x v="1"/>
    <n v="229000"/>
    <n v="0.9"/>
    <n v="141"/>
    <x v="1"/>
    <x v="1"/>
    <x v="0"/>
    <n v="0"/>
    <n v="1"/>
    <x v="0"/>
    <n v="110"/>
    <x v="0"/>
    <x v="0"/>
    <x v="0"/>
  </r>
  <r>
    <x v="22"/>
    <x v="0"/>
    <n v="0"/>
    <x v="0"/>
    <n v="84"/>
    <n v="0"/>
    <n v="1"/>
    <x v="1"/>
    <n v="40"/>
    <n v="1"/>
    <n v="0"/>
    <x v="1"/>
    <n v="229000"/>
    <n v="0.9"/>
    <n v="141"/>
    <x v="1"/>
    <x v="1"/>
    <x v="1"/>
    <n v="0"/>
    <n v="1"/>
    <x v="0"/>
    <n v="110"/>
    <x v="0"/>
    <x v="0"/>
    <x v="0"/>
  </r>
  <r>
    <x v="23"/>
    <x v="1"/>
    <n v="1"/>
    <x v="1"/>
    <n v="91"/>
    <n v="0"/>
    <n v="1"/>
    <x v="1"/>
    <n v="30"/>
    <n v="1"/>
    <n v="0"/>
    <x v="1"/>
    <n v="136000"/>
    <n v="1.1000000000000001"/>
    <n v="137"/>
    <x v="0"/>
    <x v="0"/>
    <x v="1"/>
    <n v="0"/>
    <n v="1"/>
    <x v="0"/>
    <n v="11"/>
    <x v="1"/>
    <x v="1"/>
    <x v="1"/>
  </r>
  <r>
    <x v="23"/>
    <x v="1"/>
    <n v="1"/>
    <x v="1"/>
    <n v="521"/>
    <n v="1"/>
    <n v="0"/>
    <x v="0"/>
    <n v="60"/>
    <n v="1"/>
    <n v="0"/>
    <x v="1"/>
    <n v="244000"/>
    <n v="0.9"/>
    <n v="139"/>
    <x v="0"/>
    <x v="0"/>
    <x v="0"/>
    <n v="0"/>
    <n v="1"/>
    <x v="0"/>
    <n v="117"/>
    <x v="0"/>
    <x v="0"/>
    <x v="0"/>
  </r>
  <r>
    <x v="23"/>
    <x v="1"/>
    <n v="1"/>
    <x v="1"/>
    <n v="66"/>
    <n v="1"/>
    <n v="0"/>
    <x v="0"/>
    <n v="35"/>
    <n v="0"/>
    <n v="1"/>
    <x v="0"/>
    <n v="221000"/>
    <n v="1"/>
    <n v="136"/>
    <x v="1"/>
    <x v="1"/>
    <x v="0"/>
    <n v="0"/>
    <n v="1"/>
    <x v="0"/>
    <n v="108"/>
    <x v="0"/>
    <x v="0"/>
    <x v="0"/>
  </r>
  <r>
    <x v="23"/>
    <x v="0"/>
    <n v="0"/>
    <x v="0"/>
    <n v="577"/>
    <n v="1"/>
    <n v="0"/>
    <x v="0"/>
    <n v="35"/>
    <n v="0"/>
    <n v="1"/>
    <x v="0"/>
    <n v="221000"/>
    <n v="1"/>
    <n v="136"/>
    <x v="1"/>
    <x v="1"/>
    <x v="1"/>
    <n v="0"/>
    <n v="1"/>
    <x v="0"/>
    <n v="108"/>
    <x v="0"/>
    <x v="0"/>
    <x v="0"/>
  </r>
  <r>
    <x v="23"/>
    <x v="1"/>
    <n v="1"/>
    <x v="1"/>
    <n v="91"/>
    <n v="1"/>
    <n v="0"/>
    <x v="0"/>
    <n v="60"/>
    <n v="1"/>
    <n v="0"/>
    <x v="1"/>
    <n v="244000"/>
    <n v="0.9"/>
    <n v="139"/>
    <x v="0"/>
    <x v="0"/>
    <x v="1"/>
    <n v="0"/>
    <n v="1"/>
    <x v="0"/>
    <n v="117"/>
    <x v="0"/>
    <x v="0"/>
    <x v="0"/>
  </r>
  <r>
    <x v="23"/>
    <x v="1"/>
    <n v="1"/>
    <x v="1"/>
    <n v="231"/>
    <n v="1"/>
    <n v="0"/>
    <x v="0"/>
    <n v="25"/>
    <n v="1"/>
    <n v="0"/>
    <x v="1"/>
    <n v="70000"/>
    <n v="0.9"/>
    <n v="140"/>
    <x v="0"/>
    <x v="0"/>
    <x v="0"/>
    <n v="0"/>
    <n v="1"/>
    <x v="0"/>
    <n v="10"/>
    <x v="1"/>
    <x v="1"/>
    <x v="1"/>
  </r>
  <r>
    <x v="23"/>
    <x v="1"/>
    <n v="1"/>
    <x v="1"/>
    <n v="231"/>
    <n v="1"/>
    <n v="0"/>
    <x v="0"/>
    <n v="60"/>
    <n v="1"/>
    <n v="0"/>
    <x v="1"/>
    <n v="244000"/>
    <n v="0.9"/>
    <n v="139"/>
    <x v="0"/>
    <x v="0"/>
    <x v="0"/>
    <n v="0"/>
    <n v="1"/>
    <x v="0"/>
    <n v="117"/>
    <x v="0"/>
    <x v="0"/>
    <x v="0"/>
  </r>
  <r>
    <x v="23"/>
    <x v="0"/>
    <n v="0"/>
    <x v="0"/>
    <n v="379"/>
    <n v="0"/>
    <n v="1"/>
    <x v="1"/>
    <n v="25"/>
    <n v="0"/>
    <n v="1"/>
    <x v="0"/>
    <n v="305000"/>
    <n v="2.1"/>
    <n v="130"/>
    <x v="0"/>
    <x v="0"/>
    <x v="0"/>
    <n v="0"/>
    <n v="1"/>
    <x v="0"/>
    <n v="108"/>
    <x v="0"/>
    <x v="0"/>
    <x v="0"/>
  </r>
  <r>
    <x v="23"/>
    <x v="1"/>
    <n v="1"/>
    <x v="1"/>
    <n v="281"/>
    <n v="1"/>
    <n v="0"/>
    <x v="0"/>
    <n v="35"/>
    <n v="0"/>
    <n v="1"/>
    <x v="0"/>
    <n v="221000"/>
    <n v="1"/>
    <n v="136"/>
    <x v="1"/>
    <x v="1"/>
    <x v="0"/>
    <n v="0"/>
    <n v="1"/>
    <x v="0"/>
    <n v="108"/>
    <x v="0"/>
    <x v="0"/>
    <x v="0"/>
  </r>
  <r>
    <x v="23"/>
    <x v="1"/>
    <n v="1"/>
    <x v="1"/>
    <n v="61"/>
    <n v="1"/>
    <n v="0"/>
    <x v="0"/>
    <n v="38"/>
    <n v="1"/>
    <n v="0"/>
    <x v="1"/>
    <n v="155000"/>
    <n v="1.1000000000000001"/>
    <n v="143"/>
    <x v="0"/>
    <x v="0"/>
    <x v="1"/>
    <n v="1"/>
    <n v="0"/>
    <x v="1"/>
    <n v="270"/>
    <x v="0"/>
    <x v="0"/>
    <x v="0"/>
  </r>
  <r>
    <x v="23"/>
    <x v="1"/>
    <n v="1"/>
    <x v="1"/>
    <n v="30"/>
    <n v="1"/>
    <n v="0"/>
    <x v="0"/>
    <n v="60"/>
    <n v="1"/>
    <n v="0"/>
    <x v="1"/>
    <n v="244000"/>
    <n v="0.9"/>
    <n v="139"/>
    <x v="0"/>
    <x v="0"/>
    <x v="0"/>
    <n v="0"/>
    <n v="1"/>
    <x v="0"/>
    <n v="117"/>
    <x v="0"/>
    <x v="0"/>
    <x v="0"/>
  </r>
  <r>
    <x v="23"/>
    <x v="1"/>
    <n v="1"/>
    <x v="1"/>
    <n v="30"/>
    <n v="1"/>
    <n v="0"/>
    <x v="0"/>
    <n v="60"/>
    <n v="1"/>
    <n v="0"/>
    <x v="1"/>
    <n v="244000"/>
    <n v="0.9"/>
    <n v="139"/>
    <x v="0"/>
    <x v="0"/>
    <x v="0"/>
    <n v="0"/>
    <n v="1"/>
    <x v="0"/>
    <n v="117"/>
    <x v="0"/>
    <x v="0"/>
    <x v="0"/>
  </r>
  <r>
    <x v="23"/>
    <x v="1"/>
    <n v="1"/>
    <x v="1"/>
    <n v="231"/>
    <n v="0"/>
    <n v="1"/>
    <x v="1"/>
    <n v="25"/>
    <n v="1"/>
    <n v="0"/>
    <x v="1"/>
    <n v="253000"/>
    <n v="0.9"/>
    <n v="140"/>
    <x v="0"/>
    <x v="0"/>
    <x v="0"/>
    <n v="1"/>
    <n v="0"/>
    <x v="1"/>
    <n v="10"/>
    <x v="1"/>
    <x v="1"/>
    <x v="1"/>
  </r>
  <r>
    <x v="23"/>
    <x v="1"/>
    <n v="1"/>
    <x v="1"/>
    <n v="281"/>
    <n v="1"/>
    <n v="0"/>
    <x v="0"/>
    <n v="35"/>
    <n v="0"/>
    <n v="1"/>
    <x v="0"/>
    <n v="221000"/>
    <n v="1"/>
    <n v="136"/>
    <x v="1"/>
    <x v="1"/>
    <x v="0"/>
    <n v="0"/>
    <n v="1"/>
    <x v="0"/>
    <n v="108"/>
    <x v="0"/>
    <x v="0"/>
    <x v="0"/>
  </r>
  <r>
    <x v="23"/>
    <x v="1"/>
    <n v="1"/>
    <x v="1"/>
    <n v="231"/>
    <n v="0"/>
    <n v="1"/>
    <x v="1"/>
    <n v="25"/>
    <n v="1"/>
    <n v="0"/>
    <x v="1"/>
    <n v="253000"/>
    <n v="0.9"/>
    <n v="140"/>
    <x v="0"/>
    <x v="0"/>
    <x v="1"/>
    <n v="1"/>
    <n v="0"/>
    <x v="1"/>
    <n v="10"/>
    <x v="1"/>
    <x v="1"/>
    <x v="1"/>
  </r>
  <r>
    <x v="23"/>
    <x v="0"/>
    <n v="0"/>
    <x v="0"/>
    <n v="655"/>
    <n v="0"/>
    <n v="1"/>
    <x v="1"/>
    <n v="40"/>
    <n v="0"/>
    <n v="1"/>
    <x v="0"/>
    <n v="283000"/>
    <n v="0.7"/>
    <n v="133"/>
    <x v="1"/>
    <x v="1"/>
    <x v="0"/>
    <n v="0"/>
    <n v="1"/>
    <x v="0"/>
    <n v="233"/>
    <x v="0"/>
    <x v="0"/>
    <x v="0"/>
  </r>
  <r>
    <x v="23"/>
    <x v="1"/>
    <n v="1"/>
    <x v="1"/>
    <n v="61"/>
    <n v="1"/>
    <n v="0"/>
    <x v="0"/>
    <n v="38"/>
    <n v="1"/>
    <n v="0"/>
    <x v="1"/>
    <n v="155000"/>
    <n v="1.1000000000000001"/>
    <n v="143"/>
    <x v="0"/>
    <x v="0"/>
    <x v="1"/>
    <n v="1"/>
    <n v="0"/>
    <x v="1"/>
    <n v="270"/>
    <x v="0"/>
    <x v="0"/>
    <x v="0"/>
  </r>
  <r>
    <x v="23"/>
    <x v="1"/>
    <n v="1"/>
    <x v="1"/>
    <n v="61"/>
    <n v="1"/>
    <n v="0"/>
    <x v="0"/>
    <n v="38"/>
    <n v="1"/>
    <n v="0"/>
    <x v="1"/>
    <n v="155000"/>
    <n v="1.1000000000000001"/>
    <n v="143"/>
    <x v="0"/>
    <x v="0"/>
    <x v="0"/>
    <n v="1"/>
    <n v="0"/>
    <x v="1"/>
    <n v="270"/>
    <x v="0"/>
    <x v="0"/>
    <x v="0"/>
  </r>
  <r>
    <x v="23"/>
    <x v="1"/>
    <n v="1"/>
    <x v="1"/>
    <n v="30"/>
    <n v="1"/>
    <n v="0"/>
    <x v="0"/>
    <n v="60"/>
    <n v="1"/>
    <n v="0"/>
    <x v="1"/>
    <n v="244000"/>
    <n v="0.9"/>
    <n v="139"/>
    <x v="0"/>
    <x v="0"/>
    <x v="0"/>
    <n v="0"/>
    <n v="1"/>
    <x v="0"/>
    <n v="117"/>
    <x v="0"/>
    <x v="0"/>
    <x v="0"/>
  </r>
  <r>
    <x v="23"/>
    <x v="1"/>
    <n v="1"/>
    <x v="1"/>
    <n v="231"/>
    <n v="1"/>
    <n v="0"/>
    <x v="0"/>
    <n v="60"/>
    <n v="1"/>
    <n v="0"/>
    <x v="1"/>
    <n v="244000"/>
    <n v="0.9"/>
    <n v="139"/>
    <x v="0"/>
    <x v="0"/>
    <x v="0"/>
    <n v="0"/>
    <n v="1"/>
    <x v="0"/>
    <n v="117"/>
    <x v="0"/>
    <x v="0"/>
    <x v="0"/>
  </r>
  <r>
    <x v="23"/>
    <x v="0"/>
    <n v="0"/>
    <x v="0"/>
    <n v="655"/>
    <n v="0"/>
    <n v="1"/>
    <x v="1"/>
    <n v="40"/>
    <n v="0"/>
    <n v="1"/>
    <x v="0"/>
    <n v="283000"/>
    <n v="0.7"/>
    <n v="133"/>
    <x v="1"/>
    <x v="1"/>
    <x v="0"/>
    <n v="0"/>
    <n v="1"/>
    <x v="0"/>
    <n v="233"/>
    <x v="0"/>
    <x v="0"/>
    <x v="0"/>
  </r>
  <r>
    <x v="23"/>
    <x v="1"/>
    <n v="1"/>
    <x v="1"/>
    <n v="30"/>
    <n v="1"/>
    <n v="0"/>
    <x v="0"/>
    <n v="60"/>
    <n v="1"/>
    <n v="0"/>
    <x v="1"/>
    <n v="244000"/>
    <n v="0.9"/>
    <n v="139"/>
    <x v="0"/>
    <x v="0"/>
    <x v="1"/>
    <n v="0"/>
    <n v="1"/>
    <x v="0"/>
    <n v="117"/>
    <x v="0"/>
    <x v="0"/>
    <x v="0"/>
  </r>
  <r>
    <x v="23"/>
    <x v="1"/>
    <n v="1"/>
    <x v="1"/>
    <n v="61"/>
    <n v="1"/>
    <n v="0"/>
    <x v="0"/>
    <n v="38"/>
    <n v="1"/>
    <n v="0"/>
    <x v="1"/>
    <n v="155000"/>
    <n v="1.1000000000000001"/>
    <n v="143"/>
    <x v="0"/>
    <x v="0"/>
    <x v="0"/>
    <n v="1"/>
    <n v="0"/>
    <x v="1"/>
    <n v="270"/>
    <x v="0"/>
    <x v="0"/>
    <x v="0"/>
  </r>
  <r>
    <x v="23"/>
    <x v="1"/>
    <n v="1"/>
    <x v="1"/>
    <n v="61"/>
    <n v="1"/>
    <n v="0"/>
    <x v="0"/>
    <n v="38"/>
    <n v="1"/>
    <n v="0"/>
    <x v="1"/>
    <n v="155000"/>
    <n v="1.1000000000000001"/>
    <n v="143"/>
    <x v="0"/>
    <x v="0"/>
    <x v="0"/>
    <n v="1"/>
    <n v="0"/>
    <x v="1"/>
    <n v="270"/>
    <x v="0"/>
    <x v="0"/>
    <x v="0"/>
  </r>
  <r>
    <x v="23"/>
    <x v="1"/>
    <n v="1"/>
    <x v="1"/>
    <n v="281"/>
    <n v="1"/>
    <n v="0"/>
    <x v="0"/>
    <n v="35"/>
    <n v="0"/>
    <n v="1"/>
    <x v="0"/>
    <n v="221000"/>
    <n v="1"/>
    <n v="136"/>
    <x v="1"/>
    <x v="1"/>
    <x v="0"/>
    <n v="0"/>
    <n v="1"/>
    <x v="0"/>
    <n v="108"/>
    <x v="0"/>
    <x v="0"/>
    <x v="0"/>
  </r>
  <r>
    <x v="23"/>
    <x v="1"/>
    <n v="1"/>
    <x v="1"/>
    <n v="61"/>
    <n v="1"/>
    <n v="0"/>
    <x v="0"/>
    <n v="38"/>
    <n v="1"/>
    <n v="0"/>
    <x v="1"/>
    <n v="155000"/>
    <n v="1.1000000000000001"/>
    <n v="143"/>
    <x v="0"/>
    <x v="0"/>
    <x v="1"/>
    <n v="1"/>
    <n v="0"/>
    <x v="1"/>
    <n v="270"/>
    <x v="0"/>
    <x v="0"/>
    <x v="0"/>
  </r>
  <r>
    <x v="23"/>
    <x v="0"/>
    <n v="0"/>
    <x v="0"/>
    <n v="655"/>
    <n v="0"/>
    <n v="1"/>
    <x v="1"/>
    <n v="40"/>
    <n v="0"/>
    <n v="1"/>
    <x v="0"/>
    <n v="283000"/>
    <n v="0.7"/>
    <n v="133"/>
    <x v="1"/>
    <x v="1"/>
    <x v="0"/>
    <n v="0"/>
    <n v="1"/>
    <x v="0"/>
    <n v="233"/>
    <x v="0"/>
    <x v="0"/>
    <x v="0"/>
  </r>
  <r>
    <x v="23"/>
    <x v="0"/>
    <n v="0"/>
    <x v="0"/>
    <n v="655"/>
    <n v="0"/>
    <n v="1"/>
    <x v="1"/>
    <n v="40"/>
    <n v="0"/>
    <n v="1"/>
    <x v="0"/>
    <n v="283000"/>
    <n v="0.7"/>
    <n v="133"/>
    <x v="1"/>
    <x v="1"/>
    <x v="1"/>
    <n v="0"/>
    <n v="1"/>
    <x v="0"/>
    <n v="233"/>
    <x v="0"/>
    <x v="0"/>
    <x v="0"/>
  </r>
  <r>
    <x v="23"/>
    <x v="1"/>
    <n v="1"/>
    <x v="1"/>
    <n v="231"/>
    <n v="0"/>
    <n v="1"/>
    <x v="1"/>
    <n v="25"/>
    <n v="1"/>
    <n v="0"/>
    <x v="1"/>
    <n v="253000"/>
    <n v="0.9"/>
    <n v="140"/>
    <x v="0"/>
    <x v="0"/>
    <x v="1"/>
    <n v="1"/>
    <n v="0"/>
    <x v="1"/>
    <n v="10"/>
    <x v="1"/>
    <x v="1"/>
    <x v="1"/>
  </r>
  <r>
    <x v="23"/>
    <x v="1"/>
    <n v="1"/>
    <x v="1"/>
    <n v="231"/>
    <n v="0"/>
    <n v="1"/>
    <x v="1"/>
    <n v="25"/>
    <n v="1"/>
    <n v="0"/>
    <x v="1"/>
    <n v="253000"/>
    <n v="0.9"/>
    <n v="140"/>
    <x v="0"/>
    <x v="0"/>
    <x v="0"/>
    <n v="1"/>
    <n v="0"/>
    <x v="1"/>
    <n v="10"/>
    <x v="1"/>
    <x v="1"/>
    <x v="1"/>
  </r>
  <r>
    <x v="23"/>
    <x v="0"/>
    <n v="0"/>
    <x v="0"/>
    <n v="655"/>
    <n v="0"/>
    <n v="1"/>
    <x v="1"/>
    <n v="40"/>
    <n v="0"/>
    <n v="1"/>
    <x v="0"/>
    <n v="283000"/>
    <n v="0.7"/>
    <n v="133"/>
    <x v="1"/>
    <x v="1"/>
    <x v="0"/>
    <n v="0"/>
    <n v="1"/>
    <x v="0"/>
    <n v="233"/>
    <x v="0"/>
    <x v="0"/>
    <x v="0"/>
  </r>
  <r>
    <x v="23"/>
    <x v="1"/>
    <n v="1"/>
    <x v="1"/>
    <n v="231"/>
    <n v="0"/>
    <n v="1"/>
    <x v="1"/>
    <n v="25"/>
    <n v="1"/>
    <n v="0"/>
    <x v="1"/>
    <n v="253000"/>
    <n v="0.9"/>
    <n v="140"/>
    <x v="0"/>
    <x v="0"/>
    <x v="1"/>
    <n v="1"/>
    <n v="0"/>
    <x v="1"/>
    <n v="10"/>
    <x v="1"/>
    <x v="1"/>
    <x v="1"/>
  </r>
  <r>
    <x v="23"/>
    <x v="1"/>
    <n v="1"/>
    <x v="1"/>
    <n v="30"/>
    <n v="1"/>
    <n v="0"/>
    <x v="0"/>
    <n v="60"/>
    <n v="1"/>
    <n v="0"/>
    <x v="1"/>
    <n v="244000"/>
    <n v="0.9"/>
    <n v="139"/>
    <x v="0"/>
    <x v="0"/>
    <x v="0"/>
    <n v="0"/>
    <n v="1"/>
    <x v="0"/>
    <n v="117"/>
    <x v="0"/>
    <x v="0"/>
    <x v="0"/>
  </r>
  <r>
    <x v="23"/>
    <x v="0"/>
    <n v="0"/>
    <x v="0"/>
    <n v="655"/>
    <n v="0"/>
    <n v="1"/>
    <x v="1"/>
    <n v="40"/>
    <n v="0"/>
    <n v="1"/>
    <x v="0"/>
    <n v="283000"/>
    <n v="0.7"/>
    <n v="133"/>
    <x v="1"/>
    <x v="1"/>
    <x v="0"/>
    <n v="0"/>
    <n v="1"/>
    <x v="0"/>
    <n v="233"/>
    <x v="0"/>
    <x v="0"/>
    <x v="0"/>
  </r>
  <r>
    <x v="23"/>
    <x v="1"/>
    <n v="1"/>
    <x v="1"/>
    <n v="231"/>
    <n v="0"/>
    <n v="1"/>
    <x v="1"/>
    <n v="25"/>
    <n v="1"/>
    <n v="0"/>
    <x v="1"/>
    <n v="253000"/>
    <n v="0.9"/>
    <n v="140"/>
    <x v="0"/>
    <x v="0"/>
    <x v="1"/>
    <n v="1"/>
    <n v="0"/>
    <x v="1"/>
    <n v="10"/>
    <x v="1"/>
    <x v="1"/>
    <x v="1"/>
  </r>
  <r>
    <x v="23"/>
    <x v="1"/>
    <n v="1"/>
    <x v="1"/>
    <n v="281"/>
    <n v="1"/>
    <n v="0"/>
    <x v="0"/>
    <n v="35"/>
    <n v="0"/>
    <n v="1"/>
    <x v="0"/>
    <n v="221000"/>
    <n v="1"/>
    <n v="136"/>
    <x v="1"/>
    <x v="1"/>
    <x v="0"/>
    <n v="0"/>
    <n v="1"/>
    <x v="0"/>
    <n v="108"/>
    <x v="0"/>
    <x v="0"/>
    <x v="0"/>
  </r>
  <r>
    <x v="23"/>
    <x v="1"/>
    <n v="1"/>
    <x v="1"/>
    <n v="281"/>
    <n v="1"/>
    <n v="0"/>
    <x v="0"/>
    <n v="35"/>
    <n v="0"/>
    <n v="1"/>
    <x v="0"/>
    <n v="221000"/>
    <n v="1"/>
    <n v="136"/>
    <x v="1"/>
    <x v="1"/>
    <x v="1"/>
    <n v="0"/>
    <n v="1"/>
    <x v="0"/>
    <n v="108"/>
    <x v="0"/>
    <x v="0"/>
    <x v="0"/>
  </r>
  <r>
    <x v="23"/>
    <x v="1"/>
    <n v="1"/>
    <x v="1"/>
    <n v="61"/>
    <n v="1"/>
    <n v="0"/>
    <x v="0"/>
    <n v="38"/>
    <n v="1"/>
    <n v="0"/>
    <x v="1"/>
    <n v="155000"/>
    <n v="1.1000000000000001"/>
    <n v="143"/>
    <x v="0"/>
    <x v="0"/>
    <x v="1"/>
    <n v="1"/>
    <n v="0"/>
    <x v="1"/>
    <n v="270"/>
    <x v="0"/>
    <x v="0"/>
    <x v="0"/>
  </r>
  <r>
    <x v="23"/>
    <x v="1"/>
    <n v="1"/>
    <x v="1"/>
    <n v="281"/>
    <n v="1"/>
    <n v="0"/>
    <x v="0"/>
    <n v="35"/>
    <n v="0"/>
    <n v="1"/>
    <x v="0"/>
    <n v="221000"/>
    <n v="1"/>
    <n v="136"/>
    <x v="1"/>
    <x v="1"/>
    <x v="0"/>
    <n v="0"/>
    <n v="1"/>
    <x v="0"/>
    <n v="108"/>
    <x v="0"/>
    <x v="0"/>
    <x v="0"/>
  </r>
  <r>
    <x v="23"/>
    <x v="1"/>
    <n v="1"/>
    <x v="1"/>
    <n v="61"/>
    <n v="1"/>
    <n v="0"/>
    <x v="0"/>
    <n v="38"/>
    <n v="1"/>
    <n v="0"/>
    <x v="1"/>
    <n v="155000"/>
    <n v="1.1000000000000001"/>
    <n v="143"/>
    <x v="0"/>
    <x v="0"/>
    <x v="1"/>
    <n v="1"/>
    <n v="0"/>
    <x v="1"/>
    <n v="270"/>
    <x v="0"/>
    <x v="0"/>
    <x v="0"/>
  </r>
  <r>
    <x v="23"/>
    <x v="1"/>
    <n v="1"/>
    <x v="1"/>
    <n v="281"/>
    <n v="1"/>
    <n v="0"/>
    <x v="0"/>
    <n v="35"/>
    <n v="0"/>
    <n v="1"/>
    <x v="0"/>
    <n v="221000"/>
    <n v="1"/>
    <n v="136"/>
    <x v="1"/>
    <x v="1"/>
    <x v="0"/>
    <n v="0"/>
    <n v="1"/>
    <x v="0"/>
    <n v="108"/>
    <x v="0"/>
    <x v="0"/>
    <x v="0"/>
  </r>
  <r>
    <x v="23"/>
    <x v="1"/>
    <n v="1"/>
    <x v="1"/>
    <n v="30"/>
    <n v="1"/>
    <n v="0"/>
    <x v="0"/>
    <n v="60"/>
    <n v="1"/>
    <n v="0"/>
    <x v="1"/>
    <n v="244000"/>
    <n v="0.9"/>
    <n v="139"/>
    <x v="0"/>
    <x v="0"/>
    <x v="1"/>
    <n v="0"/>
    <n v="1"/>
    <x v="0"/>
    <n v="117"/>
    <x v="0"/>
    <x v="0"/>
    <x v="0"/>
  </r>
  <r>
    <x v="23"/>
    <x v="1"/>
    <n v="1"/>
    <x v="1"/>
    <n v="231"/>
    <n v="0"/>
    <n v="1"/>
    <x v="1"/>
    <n v="25"/>
    <n v="1"/>
    <n v="0"/>
    <x v="1"/>
    <n v="253000"/>
    <n v="0.9"/>
    <n v="140"/>
    <x v="0"/>
    <x v="0"/>
    <x v="0"/>
    <n v="1"/>
    <n v="0"/>
    <x v="1"/>
    <n v="10"/>
    <x v="1"/>
    <x v="1"/>
    <x v="1"/>
  </r>
  <r>
    <x v="23"/>
    <x v="0"/>
    <n v="0"/>
    <x v="0"/>
    <n v="655"/>
    <n v="0"/>
    <n v="1"/>
    <x v="1"/>
    <n v="40"/>
    <n v="0"/>
    <n v="1"/>
    <x v="0"/>
    <n v="283000"/>
    <n v="0.7"/>
    <n v="133"/>
    <x v="1"/>
    <x v="1"/>
    <x v="0"/>
    <n v="0"/>
    <n v="1"/>
    <x v="0"/>
    <n v="233"/>
    <x v="0"/>
    <x v="0"/>
    <x v="0"/>
  </r>
  <r>
    <x v="23"/>
    <x v="1"/>
    <n v="1"/>
    <x v="1"/>
    <n v="61"/>
    <n v="1"/>
    <n v="0"/>
    <x v="0"/>
    <n v="38"/>
    <n v="1"/>
    <n v="0"/>
    <x v="1"/>
    <n v="155000"/>
    <n v="1.1000000000000001"/>
    <n v="143"/>
    <x v="0"/>
    <x v="0"/>
    <x v="1"/>
    <n v="1"/>
    <n v="0"/>
    <x v="1"/>
    <n v="270"/>
    <x v="0"/>
    <x v="0"/>
    <x v="0"/>
  </r>
  <r>
    <x v="23"/>
    <x v="1"/>
    <n v="1"/>
    <x v="1"/>
    <n v="61"/>
    <n v="1"/>
    <n v="0"/>
    <x v="0"/>
    <n v="38"/>
    <n v="1"/>
    <n v="0"/>
    <x v="1"/>
    <n v="155000"/>
    <n v="1.1000000000000001"/>
    <n v="143"/>
    <x v="0"/>
    <x v="0"/>
    <x v="0"/>
    <n v="1"/>
    <n v="0"/>
    <x v="1"/>
    <n v="270"/>
    <x v="0"/>
    <x v="0"/>
    <x v="0"/>
  </r>
  <r>
    <x v="23"/>
    <x v="1"/>
    <n v="1"/>
    <x v="1"/>
    <n v="231"/>
    <n v="0"/>
    <n v="1"/>
    <x v="1"/>
    <n v="25"/>
    <n v="1"/>
    <n v="0"/>
    <x v="1"/>
    <n v="253000"/>
    <n v="0.9"/>
    <n v="140"/>
    <x v="0"/>
    <x v="0"/>
    <x v="0"/>
    <n v="1"/>
    <n v="0"/>
    <x v="1"/>
    <n v="10"/>
    <x v="1"/>
    <x v="1"/>
    <x v="1"/>
  </r>
  <r>
    <x v="23"/>
    <x v="1"/>
    <n v="1"/>
    <x v="1"/>
    <n v="61"/>
    <n v="1"/>
    <n v="0"/>
    <x v="0"/>
    <n v="38"/>
    <n v="1"/>
    <n v="0"/>
    <x v="1"/>
    <n v="155000"/>
    <n v="1.1000000000000001"/>
    <n v="143"/>
    <x v="0"/>
    <x v="0"/>
    <x v="0"/>
    <n v="1"/>
    <n v="0"/>
    <x v="1"/>
    <n v="270"/>
    <x v="0"/>
    <x v="0"/>
    <x v="0"/>
  </r>
  <r>
    <x v="23"/>
    <x v="1"/>
    <n v="1"/>
    <x v="1"/>
    <n v="281"/>
    <n v="1"/>
    <n v="0"/>
    <x v="0"/>
    <n v="35"/>
    <n v="0"/>
    <n v="1"/>
    <x v="0"/>
    <n v="221000"/>
    <n v="1"/>
    <n v="136"/>
    <x v="1"/>
    <x v="1"/>
    <x v="0"/>
    <n v="0"/>
    <n v="1"/>
    <x v="0"/>
    <n v="108"/>
    <x v="0"/>
    <x v="0"/>
    <x v="0"/>
  </r>
  <r>
    <x v="23"/>
    <x v="1"/>
    <n v="1"/>
    <x v="1"/>
    <n v="30"/>
    <n v="1"/>
    <n v="0"/>
    <x v="0"/>
    <n v="60"/>
    <n v="1"/>
    <n v="0"/>
    <x v="1"/>
    <n v="244000"/>
    <n v="0.9"/>
    <n v="139"/>
    <x v="0"/>
    <x v="0"/>
    <x v="1"/>
    <n v="0"/>
    <n v="1"/>
    <x v="0"/>
    <n v="117"/>
    <x v="0"/>
    <x v="0"/>
    <x v="0"/>
  </r>
  <r>
    <x v="23"/>
    <x v="1"/>
    <n v="1"/>
    <x v="1"/>
    <n v="61"/>
    <n v="1"/>
    <n v="0"/>
    <x v="0"/>
    <n v="38"/>
    <n v="1"/>
    <n v="0"/>
    <x v="1"/>
    <n v="155000"/>
    <n v="1.1000000000000001"/>
    <n v="143"/>
    <x v="0"/>
    <x v="0"/>
    <x v="0"/>
    <n v="1"/>
    <n v="0"/>
    <x v="1"/>
    <n v="270"/>
    <x v="0"/>
    <x v="0"/>
    <x v="0"/>
  </r>
  <r>
    <x v="23"/>
    <x v="0"/>
    <n v="0"/>
    <x v="0"/>
    <n v="655"/>
    <n v="0"/>
    <n v="1"/>
    <x v="1"/>
    <n v="40"/>
    <n v="0"/>
    <n v="1"/>
    <x v="0"/>
    <n v="283000"/>
    <n v="0.7"/>
    <n v="133"/>
    <x v="1"/>
    <x v="1"/>
    <x v="0"/>
    <n v="0"/>
    <n v="1"/>
    <x v="0"/>
    <n v="233"/>
    <x v="0"/>
    <x v="0"/>
    <x v="0"/>
  </r>
  <r>
    <x v="23"/>
    <x v="1"/>
    <n v="1"/>
    <x v="1"/>
    <n v="30"/>
    <n v="1"/>
    <n v="0"/>
    <x v="0"/>
    <n v="60"/>
    <n v="1"/>
    <n v="0"/>
    <x v="1"/>
    <n v="244000"/>
    <n v="0.9"/>
    <n v="139"/>
    <x v="0"/>
    <x v="0"/>
    <x v="1"/>
    <n v="0"/>
    <n v="1"/>
    <x v="0"/>
    <n v="117"/>
    <x v="0"/>
    <x v="0"/>
    <x v="0"/>
  </r>
  <r>
    <x v="23"/>
    <x v="1"/>
    <n v="1"/>
    <x v="1"/>
    <n v="61"/>
    <n v="1"/>
    <n v="0"/>
    <x v="0"/>
    <n v="38"/>
    <n v="1"/>
    <n v="0"/>
    <x v="1"/>
    <n v="155000"/>
    <n v="1.1000000000000001"/>
    <n v="143"/>
    <x v="0"/>
    <x v="0"/>
    <x v="0"/>
    <n v="1"/>
    <n v="0"/>
    <x v="1"/>
    <n v="270"/>
    <x v="0"/>
    <x v="0"/>
    <x v="0"/>
  </r>
  <r>
    <x v="23"/>
    <x v="1"/>
    <n v="1"/>
    <x v="1"/>
    <n v="61"/>
    <n v="1"/>
    <n v="0"/>
    <x v="0"/>
    <n v="38"/>
    <n v="1"/>
    <n v="0"/>
    <x v="1"/>
    <n v="155000"/>
    <n v="1.1000000000000001"/>
    <n v="143"/>
    <x v="0"/>
    <x v="0"/>
    <x v="0"/>
    <n v="1"/>
    <n v="0"/>
    <x v="1"/>
    <n v="270"/>
    <x v="0"/>
    <x v="0"/>
    <x v="0"/>
  </r>
  <r>
    <x v="23"/>
    <x v="1"/>
    <n v="1"/>
    <x v="1"/>
    <n v="231"/>
    <n v="0"/>
    <n v="1"/>
    <x v="1"/>
    <n v="25"/>
    <n v="1"/>
    <n v="0"/>
    <x v="1"/>
    <n v="253000"/>
    <n v="0.9"/>
    <n v="140"/>
    <x v="0"/>
    <x v="0"/>
    <x v="0"/>
    <n v="1"/>
    <n v="0"/>
    <x v="1"/>
    <n v="10"/>
    <x v="1"/>
    <x v="1"/>
    <x v="1"/>
  </r>
  <r>
    <x v="23"/>
    <x v="1"/>
    <n v="1"/>
    <x v="1"/>
    <n v="61"/>
    <n v="1"/>
    <n v="0"/>
    <x v="0"/>
    <n v="38"/>
    <n v="1"/>
    <n v="0"/>
    <x v="1"/>
    <n v="155000"/>
    <n v="1.1000000000000001"/>
    <n v="143"/>
    <x v="0"/>
    <x v="0"/>
    <x v="0"/>
    <n v="1"/>
    <n v="0"/>
    <x v="1"/>
    <n v="270"/>
    <x v="0"/>
    <x v="0"/>
    <x v="0"/>
  </r>
  <r>
    <x v="23"/>
    <x v="1"/>
    <n v="1"/>
    <x v="1"/>
    <n v="231"/>
    <n v="0"/>
    <n v="1"/>
    <x v="1"/>
    <n v="25"/>
    <n v="1"/>
    <n v="0"/>
    <x v="1"/>
    <n v="253000"/>
    <n v="0.9"/>
    <n v="140"/>
    <x v="0"/>
    <x v="0"/>
    <x v="0"/>
    <n v="1"/>
    <n v="0"/>
    <x v="1"/>
    <n v="10"/>
    <x v="1"/>
    <x v="1"/>
    <x v="1"/>
  </r>
  <r>
    <x v="23"/>
    <x v="1"/>
    <n v="1"/>
    <x v="1"/>
    <n v="61"/>
    <n v="1"/>
    <n v="0"/>
    <x v="0"/>
    <n v="38"/>
    <n v="1"/>
    <n v="0"/>
    <x v="1"/>
    <n v="155000"/>
    <n v="1.1000000000000001"/>
    <n v="143"/>
    <x v="0"/>
    <x v="0"/>
    <x v="0"/>
    <n v="1"/>
    <n v="0"/>
    <x v="1"/>
    <n v="270"/>
    <x v="0"/>
    <x v="0"/>
    <x v="0"/>
  </r>
  <r>
    <x v="23"/>
    <x v="1"/>
    <n v="1"/>
    <x v="1"/>
    <n v="281"/>
    <n v="1"/>
    <n v="0"/>
    <x v="0"/>
    <n v="35"/>
    <n v="0"/>
    <n v="1"/>
    <x v="0"/>
    <n v="221000"/>
    <n v="1"/>
    <n v="136"/>
    <x v="1"/>
    <x v="1"/>
    <x v="0"/>
    <n v="0"/>
    <n v="1"/>
    <x v="0"/>
    <n v="108"/>
    <x v="0"/>
    <x v="0"/>
    <x v="0"/>
  </r>
  <r>
    <x v="23"/>
    <x v="0"/>
    <n v="0"/>
    <x v="0"/>
    <n v="655"/>
    <n v="0"/>
    <n v="1"/>
    <x v="1"/>
    <n v="40"/>
    <n v="0"/>
    <n v="1"/>
    <x v="0"/>
    <n v="283000"/>
    <n v="0.7"/>
    <n v="133"/>
    <x v="1"/>
    <x v="1"/>
    <x v="1"/>
    <n v="0"/>
    <n v="1"/>
    <x v="0"/>
    <n v="233"/>
    <x v="0"/>
    <x v="0"/>
    <x v="0"/>
  </r>
  <r>
    <x v="23"/>
    <x v="1"/>
    <n v="1"/>
    <x v="1"/>
    <n v="61"/>
    <n v="1"/>
    <n v="0"/>
    <x v="0"/>
    <n v="38"/>
    <n v="1"/>
    <n v="0"/>
    <x v="1"/>
    <n v="155000"/>
    <n v="1.1000000000000001"/>
    <n v="143"/>
    <x v="0"/>
    <x v="0"/>
    <x v="1"/>
    <n v="1"/>
    <n v="0"/>
    <x v="1"/>
    <n v="270"/>
    <x v="0"/>
    <x v="0"/>
    <x v="0"/>
  </r>
  <r>
    <x v="23"/>
    <x v="1"/>
    <n v="1"/>
    <x v="1"/>
    <n v="61"/>
    <n v="1"/>
    <n v="0"/>
    <x v="0"/>
    <n v="38"/>
    <n v="1"/>
    <n v="0"/>
    <x v="1"/>
    <n v="155000"/>
    <n v="1.1000000000000001"/>
    <n v="143"/>
    <x v="0"/>
    <x v="0"/>
    <x v="0"/>
    <n v="1"/>
    <n v="0"/>
    <x v="1"/>
    <n v="270"/>
    <x v="0"/>
    <x v="0"/>
    <x v="0"/>
  </r>
  <r>
    <x v="23"/>
    <x v="1"/>
    <n v="1"/>
    <x v="1"/>
    <n v="281"/>
    <n v="1"/>
    <n v="0"/>
    <x v="0"/>
    <n v="35"/>
    <n v="0"/>
    <n v="1"/>
    <x v="0"/>
    <n v="221000"/>
    <n v="1"/>
    <n v="136"/>
    <x v="1"/>
    <x v="1"/>
    <x v="0"/>
    <n v="0"/>
    <n v="1"/>
    <x v="0"/>
    <n v="108"/>
    <x v="0"/>
    <x v="0"/>
    <x v="0"/>
  </r>
  <r>
    <x v="23"/>
    <x v="1"/>
    <n v="1"/>
    <x v="1"/>
    <n v="231"/>
    <n v="0"/>
    <n v="1"/>
    <x v="1"/>
    <n v="25"/>
    <n v="1"/>
    <n v="0"/>
    <x v="1"/>
    <n v="253000"/>
    <n v="0.9"/>
    <n v="140"/>
    <x v="0"/>
    <x v="0"/>
    <x v="1"/>
    <n v="1"/>
    <n v="0"/>
    <x v="1"/>
    <n v="10"/>
    <x v="1"/>
    <x v="1"/>
    <x v="1"/>
  </r>
  <r>
    <x v="23"/>
    <x v="0"/>
    <n v="0"/>
    <x v="0"/>
    <n v="655"/>
    <n v="0"/>
    <n v="1"/>
    <x v="1"/>
    <n v="40"/>
    <n v="0"/>
    <n v="1"/>
    <x v="0"/>
    <n v="283000"/>
    <n v="0.7"/>
    <n v="133"/>
    <x v="1"/>
    <x v="1"/>
    <x v="0"/>
    <n v="0"/>
    <n v="1"/>
    <x v="0"/>
    <n v="233"/>
    <x v="0"/>
    <x v="0"/>
    <x v="0"/>
  </r>
  <r>
    <x v="23"/>
    <x v="0"/>
    <n v="0"/>
    <x v="0"/>
    <n v="655"/>
    <n v="0"/>
    <n v="1"/>
    <x v="1"/>
    <n v="40"/>
    <n v="0"/>
    <n v="1"/>
    <x v="0"/>
    <n v="283000"/>
    <n v="0.7"/>
    <n v="133"/>
    <x v="1"/>
    <x v="1"/>
    <x v="1"/>
    <n v="0"/>
    <n v="1"/>
    <x v="0"/>
    <n v="233"/>
    <x v="0"/>
    <x v="0"/>
    <x v="0"/>
  </r>
  <r>
    <x v="23"/>
    <x v="1"/>
    <n v="1"/>
    <x v="1"/>
    <n v="231"/>
    <n v="0"/>
    <n v="1"/>
    <x v="1"/>
    <n v="25"/>
    <n v="1"/>
    <n v="0"/>
    <x v="1"/>
    <n v="253000"/>
    <n v="0.9"/>
    <n v="140"/>
    <x v="0"/>
    <x v="0"/>
    <x v="1"/>
    <n v="1"/>
    <n v="0"/>
    <x v="1"/>
    <n v="10"/>
    <x v="1"/>
    <x v="1"/>
    <x v="1"/>
  </r>
  <r>
    <x v="24"/>
    <x v="0"/>
    <n v="0"/>
    <x v="0"/>
    <n v="122"/>
    <n v="1"/>
    <n v="0"/>
    <x v="0"/>
    <n v="60"/>
    <n v="0"/>
    <n v="1"/>
    <x v="0"/>
    <n v="172000"/>
    <n v="1.2"/>
    <n v="145"/>
    <x v="1"/>
    <x v="1"/>
    <x v="0"/>
    <n v="0"/>
    <n v="1"/>
    <x v="0"/>
    <n v="147"/>
    <x v="0"/>
    <x v="0"/>
    <x v="0"/>
  </r>
  <r>
    <x v="24"/>
    <x v="0"/>
    <n v="0"/>
    <x v="0"/>
    <n v="103"/>
    <n v="1"/>
    <n v="0"/>
    <x v="0"/>
    <n v="35"/>
    <n v="0"/>
    <n v="1"/>
    <x v="0"/>
    <n v="287000"/>
    <n v="0.9"/>
    <n v="136"/>
    <x v="0"/>
    <x v="0"/>
    <x v="1"/>
    <n v="1"/>
    <n v="0"/>
    <x v="1"/>
    <n v="270"/>
    <x v="0"/>
    <x v="0"/>
    <x v="0"/>
  </r>
  <r>
    <x v="24"/>
    <x v="0"/>
    <n v="0"/>
    <x v="0"/>
    <n v="1764"/>
    <n v="0"/>
    <n v="1"/>
    <x v="1"/>
    <n v="45"/>
    <n v="0"/>
    <n v="1"/>
    <x v="0"/>
    <n v="73000"/>
    <n v="0.7"/>
    <n v="137"/>
    <x v="0"/>
    <x v="0"/>
    <x v="0"/>
    <n v="0"/>
    <n v="1"/>
    <x v="0"/>
    <n v="186"/>
    <x v="0"/>
    <x v="0"/>
    <x v="0"/>
  </r>
  <r>
    <x v="24"/>
    <x v="0"/>
    <n v="0"/>
    <x v="0"/>
    <n v="757"/>
    <n v="0"/>
    <n v="1"/>
    <x v="1"/>
    <n v="45"/>
    <n v="0"/>
    <n v="1"/>
    <x v="0"/>
    <n v="73000"/>
    <n v="0.7"/>
    <n v="137"/>
    <x v="0"/>
    <x v="0"/>
    <x v="0"/>
    <n v="0"/>
    <n v="1"/>
    <x v="0"/>
    <n v="186"/>
    <x v="0"/>
    <x v="0"/>
    <x v="0"/>
  </r>
  <r>
    <x v="24"/>
    <x v="0"/>
    <n v="0"/>
    <x v="0"/>
    <n v="106"/>
    <n v="1"/>
    <n v="0"/>
    <x v="0"/>
    <n v="35"/>
    <n v="0"/>
    <n v="1"/>
    <x v="0"/>
    <n v="179000"/>
    <n v="0.9"/>
    <n v="136"/>
    <x v="0"/>
    <x v="0"/>
    <x v="0"/>
    <n v="1"/>
    <n v="0"/>
    <x v="1"/>
    <n v="270"/>
    <x v="0"/>
    <x v="0"/>
    <x v="0"/>
  </r>
  <r>
    <x v="24"/>
    <x v="0"/>
    <n v="0"/>
    <x v="0"/>
    <n v="1767"/>
    <n v="0"/>
    <n v="1"/>
    <x v="1"/>
    <n v="35"/>
    <n v="0"/>
    <n v="1"/>
    <x v="0"/>
    <n v="255000"/>
    <n v="0.8"/>
    <n v="134"/>
    <x v="0"/>
    <x v="0"/>
    <x v="0"/>
    <n v="0"/>
    <n v="1"/>
    <x v="0"/>
    <n v="186"/>
    <x v="0"/>
    <x v="0"/>
    <x v="0"/>
  </r>
  <r>
    <x v="24"/>
    <x v="1"/>
    <n v="1"/>
    <x v="1"/>
    <n v="936"/>
    <n v="0"/>
    <n v="1"/>
    <x v="1"/>
    <n v="25"/>
    <n v="0"/>
    <n v="1"/>
    <x v="0"/>
    <n v="304000"/>
    <n v="1.1000000000000001"/>
    <n v="133"/>
    <x v="0"/>
    <x v="0"/>
    <x v="0"/>
    <n v="1"/>
    <n v="0"/>
    <x v="1"/>
    <n v="88"/>
    <x v="0"/>
    <x v="0"/>
    <x v="0"/>
  </r>
  <r>
    <x v="24"/>
    <x v="1"/>
    <n v="1"/>
    <x v="1"/>
    <n v="193"/>
    <n v="0"/>
    <n v="1"/>
    <x v="1"/>
    <n v="25"/>
    <n v="1"/>
    <n v="0"/>
    <x v="1"/>
    <n v="276000"/>
    <n v="6.3"/>
    <n v="137"/>
    <x v="1"/>
    <x v="1"/>
    <x v="0"/>
    <n v="0"/>
    <n v="1"/>
    <x v="0"/>
    <n v="107"/>
    <x v="0"/>
    <x v="0"/>
    <x v="0"/>
  </r>
  <r>
    <x v="24"/>
    <x v="1"/>
    <n v="1"/>
    <x v="1"/>
    <n v="936"/>
    <n v="0"/>
    <n v="1"/>
    <x v="1"/>
    <n v="50"/>
    <n v="0"/>
    <n v="1"/>
    <x v="0"/>
    <n v="263358.03000000003"/>
    <n v="1.18"/>
    <n v="137"/>
    <x v="0"/>
    <x v="0"/>
    <x v="1"/>
    <n v="1"/>
    <n v="0"/>
    <x v="1"/>
    <n v="88"/>
    <x v="0"/>
    <x v="0"/>
    <x v="0"/>
  </r>
  <r>
    <x v="24"/>
    <x v="1"/>
    <n v="1"/>
    <x v="1"/>
    <n v="936"/>
    <n v="0"/>
    <n v="1"/>
    <x v="1"/>
    <n v="50"/>
    <n v="0"/>
    <n v="1"/>
    <x v="0"/>
    <n v="263358.03000000003"/>
    <n v="1.18"/>
    <n v="137"/>
    <x v="0"/>
    <x v="0"/>
    <x v="0"/>
    <n v="1"/>
    <n v="0"/>
    <x v="1"/>
    <n v="88"/>
    <x v="0"/>
    <x v="0"/>
    <x v="0"/>
  </r>
  <r>
    <x v="24"/>
    <x v="0"/>
    <n v="0"/>
    <x v="0"/>
    <n v="582"/>
    <n v="0"/>
    <n v="1"/>
    <x v="1"/>
    <n v="40"/>
    <n v="0"/>
    <n v="1"/>
    <x v="0"/>
    <n v="242000"/>
    <n v="0.9"/>
    <n v="134"/>
    <x v="0"/>
    <x v="0"/>
    <x v="0"/>
    <n v="0"/>
    <n v="1"/>
    <x v="0"/>
    <n v="123"/>
    <x v="0"/>
    <x v="0"/>
    <x v="0"/>
  </r>
  <r>
    <x v="24"/>
    <x v="0"/>
    <n v="0"/>
    <x v="0"/>
    <n v="582"/>
    <n v="1"/>
    <n v="0"/>
    <x v="0"/>
    <n v="40"/>
    <n v="0"/>
    <n v="1"/>
    <x v="0"/>
    <n v="221000"/>
    <n v="0.9"/>
    <n v="134"/>
    <x v="1"/>
    <x v="1"/>
    <x v="0"/>
    <n v="0"/>
    <n v="1"/>
    <x v="0"/>
    <n v="123"/>
    <x v="0"/>
    <x v="0"/>
    <x v="0"/>
  </r>
  <r>
    <x v="24"/>
    <x v="1"/>
    <n v="1"/>
    <x v="1"/>
    <n v="936"/>
    <n v="0"/>
    <n v="1"/>
    <x v="1"/>
    <n v="60"/>
    <n v="1"/>
    <n v="0"/>
    <x v="1"/>
    <n v="263358.03000000003"/>
    <n v="1.18"/>
    <n v="137"/>
    <x v="1"/>
    <x v="1"/>
    <x v="1"/>
    <n v="0"/>
    <n v="1"/>
    <x v="0"/>
    <n v="88"/>
    <x v="0"/>
    <x v="0"/>
    <x v="0"/>
  </r>
  <r>
    <x v="24"/>
    <x v="1"/>
    <n v="1"/>
    <x v="1"/>
    <n v="193"/>
    <n v="1"/>
    <n v="0"/>
    <x v="0"/>
    <n v="25"/>
    <n v="1"/>
    <n v="0"/>
    <x v="1"/>
    <n v="504000"/>
    <n v="1.3"/>
    <n v="134"/>
    <x v="0"/>
    <x v="0"/>
    <x v="1"/>
    <n v="0"/>
    <n v="1"/>
    <x v="0"/>
    <n v="107"/>
    <x v="0"/>
    <x v="0"/>
    <x v="0"/>
  </r>
  <r>
    <x v="24"/>
    <x v="0"/>
    <n v="0"/>
    <x v="0"/>
    <n v="719"/>
    <n v="0"/>
    <n v="1"/>
    <x v="1"/>
    <n v="60"/>
    <n v="1"/>
    <n v="0"/>
    <x v="1"/>
    <n v="295000"/>
    <n v="1.3"/>
    <n v="145"/>
    <x v="0"/>
    <x v="0"/>
    <x v="0"/>
    <n v="1"/>
    <n v="0"/>
    <x v="1"/>
    <n v="107"/>
    <x v="0"/>
    <x v="0"/>
    <x v="0"/>
  </r>
  <r>
    <x v="24"/>
    <x v="0"/>
    <n v="0"/>
    <x v="0"/>
    <n v="582"/>
    <n v="0"/>
    <n v="1"/>
    <x v="1"/>
    <n v="40"/>
    <n v="0"/>
    <n v="1"/>
    <x v="0"/>
    <n v="44800"/>
    <n v="0.9"/>
    <n v="137"/>
    <x v="0"/>
    <x v="0"/>
    <x v="0"/>
    <n v="1"/>
    <n v="0"/>
    <x v="1"/>
    <n v="123"/>
    <x v="0"/>
    <x v="0"/>
    <x v="0"/>
  </r>
  <r>
    <x v="24"/>
    <x v="1"/>
    <n v="1"/>
    <x v="1"/>
    <n v="193"/>
    <n v="0"/>
    <n v="1"/>
    <x v="1"/>
    <n v="60"/>
    <n v="1"/>
    <n v="0"/>
    <x v="1"/>
    <n v="297000"/>
    <n v="1.3"/>
    <n v="145"/>
    <x v="0"/>
    <x v="0"/>
    <x v="0"/>
    <n v="1"/>
    <n v="0"/>
    <x v="1"/>
    <n v="107"/>
    <x v="0"/>
    <x v="0"/>
    <x v="0"/>
  </r>
  <r>
    <x v="24"/>
    <x v="0"/>
    <n v="0"/>
    <x v="0"/>
    <n v="514"/>
    <n v="1"/>
    <n v="0"/>
    <x v="0"/>
    <n v="60"/>
    <n v="0"/>
    <n v="1"/>
    <x v="0"/>
    <n v="267000"/>
    <n v="1.2"/>
    <n v="145"/>
    <x v="0"/>
    <x v="0"/>
    <x v="0"/>
    <n v="0"/>
    <n v="1"/>
    <x v="0"/>
    <n v="147"/>
    <x v="0"/>
    <x v="0"/>
    <x v="0"/>
  </r>
  <r>
    <x v="24"/>
    <x v="0"/>
    <n v="0"/>
    <x v="0"/>
    <n v="1764"/>
    <n v="0"/>
    <n v="1"/>
    <x v="1"/>
    <n v="45"/>
    <n v="0"/>
    <n v="1"/>
    <x v="0"/>
    <n v="73000"/>
    <n v="0.7"/>
    <n v="137"/>
    <x v="0"/>
    <x v="0"/>
    <x v="0"/>
    <n v="0"/>
    <n v="1"/>
    <x v="0"/>
    <n v="186"/>
    <x v="0"/>
    <x v="0"/>
    <x v="0"/>
  </r>
  <r>
    <x v="24"/>
    <x v="0"/>
    <n v="0"/>
    <x v="0"/>
    <n v="514"/>
    <n v="1"/>
    <n v="0"/>
    <x v="0"/>
    <n v="25"/>
    <n v="1"/>
    <n v="0"/>
    <x v="1"/>
    <n v="254000"/>
    <n v="1.2"/>
    <n v="134"/>
    <x v="0"/>
    <x v="0"/>
    <x v="0"/>
    <n v="0"/>
    <n v="1"/>
    <x v="0"/>
    <n v="83"/>
    <x v="0"/>
    <x v="0"/>
    <x v="0"/>
  </r>
  <r>
    <x v="24"/>
    <x v="0"/>
    <n v="0"/>
    <x v="0"/>
    <n v="181"/>
    <n v="1"/>
    <n v="0"/>
    <x v="0"/>
    <n v="40"/>
    <n v="0"/>
    <n v="1"/>
    <x v="0"/>
    <n v="221000"/>
    <n v="1.1000000000000001"/>
    <n v="140"/>
    <x v="1"/>
    <x v="1"/>
    <x v="0"/>
    <n v="0"/>
    <n v="1"/>
    <x v="0"/>
    <n v="86"/>
    <x v="0"/>
    <x v="0"/>
    <x v="0"/>
  </r>
  <r>
    <x v="24"/>
    <x v="0"/>
    <n v="0"/>
    <x v="0"/>
    <n v="122"/>
    <n v="1"/>
    <n v="0"/>
    <x v="0"/>
    <n v="60"/>
    <n v="0"/>
    <n v="1"/>
    <x v="0"/>
    <n v="172000"/>
    <n v="1.2"/>
    <n v="145"/>
    <x v="1"/>
    <x v="1"/>
    <x v="1"/>
    <n v="0"/>
    <n v="1"/>
    <x v="0"/>
    <n v="147"/>
    <x v="0"/>
    <x v="0"/>
    <x v="0"/>
  </r>
  <r>
    <x v="24"/>
    <x v="0"/>
    <n v="0"/>
    <x v="0"/>
    <n v="1767"/>
    <n v="0"/>
    <n v="1"/>
    <x v="1"/>
    <n v="45"/>
    <n v="0"/>
    <n v="1"/>
    <x v="0"/>
    <n v="730000"/>
    <n v="0.7"/>
    <n v="137"/>
    <x v="0"/>
    <x v="0"/>
    <x v="1"/>
    <n v="0"/>
    <n v="1"/>
    <x v="0"/>
    <n v="186"/>
    <x v="0"/>
    <x v="0"/>
    <x v="0"/>
  </r>
  <r>
    <x v="24"/>
    <x v="0"/>
    <n v="0"/>
    <x v="0"/>
    <n v="122"/>
    <n v="1"/>
    <n v="0"/>
    <x v="0"/>
    <n v="60"/>
    <n v="0"/>
    <n v="1"/>
    <x v="0"/>
    <n v="497000"/>
    <n v="1.2"/>
    <n v="145"/>
    <x v="0"/>
    <x v="0"/>
    <x v="0"/>
    <n v="0"/>
    <n v="1"/>
    <x v="0"/>
    <n v="147"/>
    <x v="0"/>
    <x v="0"/>
    <x v="0"/>
  </r>
  <r>
    <x v="24"/>
    <x v="0"/>
    <n v="0"/>
    <x v="0"/>
    <n v="103"/>
    <n v="0"/>
    <n v="1"/>
    <x v="1"/>
    <n v="35"/>
    <n v="0"/>
    <n v="1"/>
    <x v="0"/>
    <n v="228000"/>
    <n v="0.9"/>
    <n v="136"/>
    <x v="0"/>
    <x v="0"/>
    <x v="0"/>
    <n v="0"/>
    <n v="1"/>
    <x v="0"/>
    <n v="270"/>
    <x v="0"/>
    <x v="0"/>
    <x v="0"/>
  </r>
  <r>
    <x v="24"/>
    <x v="0"/>
    <n v="0"/>
    <x v="0"/>
    <n v="103"/>
    <n v="1"/>
    <n v="0"/>
    <x v="0"/>
    <n v="35"/>
    <n v="0"/>
    <n v="1"/>
    <x v="0"/>
    <n v="281000"/>
    <n v="0.9"/>
    <n v="136"/>
    <x v="0"/>
    <x v="0"/>
    <x v="0"/>
    <n v="1"/>
    <n v="0"/>
    <x v="1"/>
    <n v="270"/>
    <x v="0"/>
    <x v="0"/>
    <x v="0"/>
  </r>
  <r>
    <x v="24"/>
    <x v="0"/>
    <n v="0"/>
    <x v="0"/>
    <n v="103"/>
    <n v="0"/>
    <n v="1"/>
    <x v="1"/>
    <n v="35"/>
    <n v="0"/>
    <n v="1"/>
    <x v="0"/>
    <n v="279000"/>
    <n v="0.9"/>
    <n v="136"/>
    <x v="0"/>
    <x v="0"/>
    <x v="0"/>
    <n v="1"/>
    <n v="0"/>
    <x v="1"/>
    <n v="270"/>
    <x v="0"/>
    <x v="0"/>
    <x v="0"/>
  </r>
  <r>
    <x v="24"/>
    <x v="0"/>
    <n v="0"/>
    <x v="0"/>
    <n v="122"/>
    <n v="1"/>
    <n v="0"/>
    <x v="0"/>
    <n v="50"/>
    <n v="0"/>
    <n v="1"/>
    <x v="0"/>
    <n v="208000"/>
    <n v="1"/>
    <n v="140"/>
    <x v="1"/>
    <x v="1"/>
    <x v="0"/>
    <n v="0"/>
    <n v="1"/>
    <x v="0"/>
    <n v="147"/>
    <x v="0"/>
    <x v="0"/>
    <x v="0"/>
  </r>
  <r>
    <x v="24"/>
    <x v="1"/>
    <n v="1"/>
    <x v="1"/>
    <n v="193"/>
    <n v="0"/>
    <n v="1"/>
    <x v="1"/>
    <n v="60"/>
    <n v="1"/>
    <n v="0"/>
    <x v="1"/>
    <n v="297000"/>
    <n v="1.3"/>
    <n v="145"/>
    <x v="0"/>
    <x v="0"/>
    <x v="1"/>
    <n v="1"/>
    <n v="0"/>
    <x v="1"/>
    <n v="107"/>
    <x v="0"/>
    <x v="0"/>
    <x v="0"/>
  </r>
  <r>
    <x v="24"/>
    <x v="1"/>
    <n v="1"/>
    <x v="1"/>
    <n v="936"/>
    <n v="0"/>
    <n v="1"/>
    <x v="1"/>
    <n v="50"/>
    <n v="0"/>
    <n v="1"/>
    <x v="0"/>
    <n v="263358.03000000003"/>
    <n v="1.18"/>
    <n v="137"/>
    <x v="0"/>
    <x v="0"/>
    <x v="0"/>
    <n v="1"/>
    <n v="0"/>
    <x v="1"/>
    <n v="88"/>
    <x v="0"/>
    <x v="0"/>
    <x v="0"/>
  </r>
  <r>
    <x v="24"/>
    <x v="0"/>
    <n v="0"/>
    <x v="0"/>
    <n v="122"/>
    <n v="1"/>
    <n v="0"/>
    <x v="0"/>
    <n v="60"/>
    <n v="0"/>
    <n v="1"/>
    <x v="0"/>
    <n v="267000"/>
    <n v="1.2"/>
    <n v="145"/>
    <x v="0"/>
    <x v="0"/>
    <x v="0"/>
    <n v="0"/>
    <n v="1"/>
    <x v="0"/>
    <n v="147"/>
    <x v="0"/>
    <x v="0"/>
    <x v="0"/>
  </r>
  <r>
    <x v="24"/>
    <x v="1"/>
    <n v="1"/>
    <x v="1"/>
    <n v="193"/>
    <n v="0"/>
    <n v="1"/>
    <x v="1"/>
    <n v="60"/>
    <n v="1"/>
    <n v="0"/>
    <x v="1"/>
    <n v="295000"/>
    <n v="1.3"/>
    <n v="145"/>
    <x v="0"/>
    <x v="0"/>
    <x v="0"/>
    <n v="1"/>
    <n v="0"/>
    <x v="1"/>
    <n v="107"/>
    <x v="0"/>
    <x v="0"/>
    <x v="0"/>
  </r>
  <r>
    <x v="24"/>
    <x v="0"/>
    <n v="0"/>
    <x v="0"/>
    <n v="1767"/>
    <n v="0"/>
    <n v="1"/>
    <x v="1"/>
    <n v="45"/>
    <n v="0"/>
    <n v="1"/>
    <x v="0"/>
    <n v="73000"/>
    <n v="0.7"/>
    <n v="137"/>
    <x v="0"/>
    <x v="0"/>
    <x v="0"/>
    <n v="0"/>
    <n v="1"/>
    <x v="0"/>
    <n v="186"/>
    <x v="0"/>
    <x v="0"/>
    <x v="0"/>
  </r>
  <r>
    <x v="24"/>
    <x v="0"/>
    <n v="0"/>
    <x v="0"/>
    <n v="103"/>
    <n v="1"/>
    <n v="0"/>
    <x v="0"/>
    <n v="35"/>
    <n v="0"/>
    <n v="1"/>
    <x v="0"/>
    <n v="179000"/>
    <n v="0.9"/>
    <n v="136"/>
    <x v="0"/>
    <x v="0"/>
    <x v="0"/>
    <n v="1"/>
    <n v="0"/>
    <x v="1"/>
    <n v="270"/>
    <x v="0"/>
    <x v="0"/>
    <x v="0"/>
  </r>
  <r>
    <x v="24"/>
    <x v="0"/>
    <n v="0"/>
    <x v="0"/>
    <n v="582"/>
    <n v="0"/>
    <n v="1"/>
    <x v="1"/>
    <n v="40"/>
    <n v="0"/>
    <n v="1"/>
    <x v="0"/>
    <n v="448000"/>
    <n v="0.9"/>
    <n v="137"/>
    <x v="0"/>
    <x v="0"/>
    <x v="0"/>
    <n v="1"/>
    <n v="0"/>
    <x v="1"/>
    <n v="123"/>
    <x v="0"/>
    <x v="0"/>
    <x v="0"/>
  </r>
  <r>
    <x v="24"/>
    <x v="0"/>
    <n v="0"/>
    <x v="0"/>
    <n v="1767"/>
    <n v="0"/>
    <n v="1"/>
    <x v="1"/>
    <n v="45"/>
    <n v="0"/>
    <n v="1"/>
    <x v="0"/>
    <n v="73000"/>
    <n v="0.7"/>
    <n v="137"/>
    <x v="0"/>
    <x v="0"/>
    <x v="0"/>
    <n v="0"/>
    <n v="1"/>
    <x v="0"/>
    <n v="186"/>
    <x v="0"/>
    <x v="0"/>
    <x v="0"/>
  </r>
  <r>
    <x v="24"/>
    <x v="1"/>
    <n v="1"/>
    <x v="1"/>
    <n v="936"/>
    <n v="0"/>
    <n v="1"/>
    <x v="1"/>
    <n v="38"/>
    <n v="0"/>
    <n v="1"/>
    <x v="0"/>
    <n v="304000"/>
    <n v="1.1000000000000001"/>
    <n v="133"/>
    <x v="0"/>
    <x v="0"/>
    <x v="0"/>
    <n v="1"/>
    <n v="0"/>
    <x v="1"/>
    <n v="88"/>
    <x v="0"/>
    <x v="0"/>
    <x v="0"/>
  </r>
  <r>
    <x v="24"/>
    <x v="0"/>
    <n v="0"/>
    <x v="0"/>
    <n v="103"/>
    <n v="1"/>
    <n v="0"/>
    <x v="0"/>
    <n v="35"/>
    <n v="0"/>
    <n v="1"/>
    <x v="0"/>
    <n v="179000"/>
    <n v="0.9"/>
    <n v="136"/>
    <x v="0"/>
    <x v="0"/>
    <x v="0"/>
    <n v="1"/>
    <n v="0"/>
    <x v="1"/>
    <n v="270"/>
    <x v="0"/>
    <x v="0"/>
    <x v="0"/>
  </r>
  <r>
    <x v="24"/>
    <x v="0"/>
    <n v="0"/>
    <x v="0"/>
    <n v="1767"/>
    <n v="0"/>
    <n v="1"/>
    <x v="1"/>
    <n v="45"/>
    <n v="0"/>
    <n v="1"/>
    <x v="0"/>
    <n v="73000"/>
    <n v="0.7"/>
    <n v="137"/>
    <x v="0"/>
    <x v="0"/>
    <x v="0"/>
    <n v="0"/>
    <n v="1"/>
    <x v="0"/>
    <n v="186"/>
    <x v="0"/>
    <x v="0"/>
    <x v="0"/>
  </r>
  <r>
    <x v="24"/>
    <x v="0"/>
    <n v="0"/>
    <x v="0"/>
    <n v="1767"/>
    <n v="0"/>
    <n v="1"/>
    <x v="1"/>
    <n v="45"/>
    <n v="0"/>
    <n v="1"/>
    <x v="0"/>
    <n v="73000"/>
    <n v="0.7"/>
    <n v="137"/>
    <x v="0"/>
    <x v="0"/>
    <x v="0"/>
    <n v="0"/>
    <n v="1"/>
    <x v="0"/>
    <n v="186"/>
    <x v="0"/>
    <x v="0"/>
    <x v="0"/>
  </r>
  <r>
    <x v="24"/>
    <x v="0"/>
    <n v="0"/>
    <x v="0"/>
    <n v="61"/>
    <n v="1"/>
    <n v="0"/>
    <x v="0"/>
    <n v="40"/>
    <n v="0"/>
    <n v="1"/>
    <x v="0"/>
    <n v="221000"/>
    <n v="1.1000000000000001"/>
    <n v="140"/>
    <x v="1"/>
    <x v="1"/>
    <x v="0"/>
    <n v="0"/>
    <n v="1"/>
    <x v="0"/>
    <n v="86"/>
    <x v="0"/>
    <x v="0"/>
    <x v="0"/>
  </r>
  <r>
    <x v="24"/>
    <x v="1"/>
    <n v="1"/>
    <x v="1"/>
    <n v="936"/>
    <n v="0"/>
    <n v="1"/>
    <x v="1"/>
    <n v="38"/>
    <n v="0"/>
    <n v="1"/>
    <x v="0"/>
    <n v="304000"/>
    <n v="1.1000000000000001"/>
    <n v="133"/>
    <x v="0"/>
    <x v="0"/>
    <x v="1"/>
    <n v="1"/>
    <n v="0"/>
    <x v="1"/>
    <n v="88"/>
    <x v="0"/>
    <x v="0"/>
    <x v="0"/>
  </r>
  <r>
    <x v="24"/>
    <x v="0"/>
    <n v="0"/>
    <x v="0"/>
    <n v="514"/>
    <n v="1"/>
    <n v="0"/>
    <x v="0"/>
    <n v="25"/>
    <n v="1"/>
    <n v="0"/>
    <x v="1"/>
    <n v="254000"/>
    <n v="1.3"/>
    <n v="134"/>
    <x v="0"/>
    <x v="0"/>
    <x v="0"/>
    <n v="0"/>
    <n v="1"/>
    <x v="0"/>
    <n v="83"/>
    <x v="0"/>
    <x v="0"/>
    <x v="0"/>
  </r>
  <r>
    <x v="24"/>
    <x v="1"/>
    <n v="1"/>
    <x v="1"/>
    <n v="193"/>
    <n v="0"/>
    <n v="1"/>
    <x v="1"/>
    <n v="60"/>
    <n v="1"/>
    <n v="0"/>
    <x v="1"/>
    <n v="295000"/>
    <n v="1.3"/>
    <n v="145"/>
    <x v="0"/>
    <x v="0"/>
    <x v="0"/>
    <n v="1"/>
    <n v="0"/>
    <x v="1"/>
    <n v="107"/>
    <x v="0"/>
    <x v="0"/>
    <x v="0"/>
  </r>
  <r>
    <x v="24"/>
    <x v="0"/>
    <n v="0"/>
    <x v="0"/>
    <n v="1767"/>
    <n v="0"/>
    <n v="1"/>
    <x v="1"/>
    <n v="45"/>
    <n v="0"/>
    <n v="1"/>
    <x v="0"/>
    <n v="73000"/>
    <n v="0.7"/>
    <n v="137"/>
    <x v="0"/>
    <x v="0"/>
    <x v="0"/>
    <n v="0"/>
    <n v="1"/>
    <x v="0"/>
    <n v="186"/>
    <x v="0"/>
    <x v="0"/>
    <x v="0"/>
  </r>
  <r>
    <x v="24"/>
    <x v="0"/>
    <n v="0"/>
    <x v="0"/>
    <n v="61"/>
    <n v="1"/>
    <n v="0"/>
    <x v="0"/>
    <n v="40"/>
    <n v="0"/>
    <n v="1"/>
    <x v="0"/>
    <n v="221000"/>
    <n v="1.1000000000000001"/>
    <n v="140"/>
    <x v="1"/>
    <x v="1"/>
    <x v="0"/>
    <n v="0"/>
    <n v="1"/>
    <x v="0"/>
    <n v="86"/>
    <x v="0"/>
    <x v="0"/>
    <x v="0"/>
  </r>
  <r>
    <x v="24"/>
    <x v="0"/>
    <n v="0"/>
    <x v="0"/>
    <n v="122"/>
    <n v="1"/>
    <n v="0"/>
    <x v="0"/>
    <n v="60"/>
    <n v="0"/>
    <n v="1"/>
    <x v="0"/>
    <n v="267000"/>
    <n v="1.2"/>
    <n v="145"/>
    <x v="0"/>
    <x v="0"/>
    <x v="1"/>
    <n v="0"/>
    <n v="1"/>
    <x v="0"/>
    <n v="147"/>
    <x v="0"/>
    <x v="0"/>
    <x v="0"/>
  </r>
  <r>
    <x v="24"/>
    <x v="1"/>
    <n v="1"/>
    <x v="1"/>
    <n v="193"/>
    <n v="0"/>
    <n v="1"/>
    <x v="1"/>
    <n v="60"/>
    <n v="1"/>
    <n v="0"/>
    <x v="1"/>
    <n v="295000"/>
    <n v="1.3"/>
    <n v="145"/>
    <x v="0"/>
    <x v="0"/>
    <x v="0"/>
    <n v="1"/>
    <n v="0"/>
    <x v="1"/>
    <n v="107"/>
    <x v="0"/>
    <x v="0"/>
    <x v="0"/>
  </r>
  <r>
    <x v="24"/>
    <x v="0"/>
    <n v="0"/>
    <x v="0"/>
    <n v="61"/>
    <n v="1"/>
    <n v="0"/>
    <x v="0"/>
    <n v="40"/>
    <n v="0"/>
    <n v="1"/>
    <x v="0"/>
    <n v="221000"/>
    <n v="1.1000000000000001"/>
    <n v="140"/>
    <x v="1"/>
    <x v="1"/>
    <x v="0"/>
    <n v="0"/>
    <n v="1"/>
    <x v="0"/>
    <n v="86"/>
    <x v="0"/>
    <x v="0"/>
    <x v="0"/>
  </r>
  <r>
    <x v="24"/>
    <x v="0"/>
    <n v="0"/>
    <x v="0"/>
    <n v="61"/>
    <n v="1"/>
    <n v="0"/>
    <x v="0"/>
    <n v="40"/>
    <n v="0"/>
    <n v="1"/>
    <x v="0"/>
    <n v="221000"/>
    <n v="1.1000000000000001"/>
    <n v="140"/>
    <x v="1"/>
    <x v="1"/>
    <x v="1"/>
    <n v="0"/>
    <n v="1"/>
    <x v="0"/>
    <n v="86"/>
    <x v="0"/>
    <x v="0"/>
    <x v="0"/>
  </r>
  <r>
    <x v="24"/>
    <x v="0"/>
    <n v="0"/>
    <x v="0"/>
    <n v="1767"/>
    <n v="0"/>
    <n v="1"/>
    <x v="1"/>
    <n v="45"/>
    <n v="0"/>
    <n v="1"/>
    <x v="0"/>
    <n v="73000"/>
    <n v="0.7"/>
    <n v="137"/>
    <x v="0"/>
    <x v="0"/>
    <x v="1"/>
    <n v="0"/>
    <n v="1"/>
    <x v="0"/>
    <n v="186"/>
    <x v="0"/>
    <x v="0"/>
    <x v="0"/>
  </r>
  <r>
    <x v="24"/>
    <x v="0"/>
    <n v="0"/>
    <x v="0"/>
    <n v="61"/>
    <n v="1"/>
    <n v="0"/>
    <x v="0"/>
    <n v="40"/>
    <n v="0"/>
    <n v="1"/>
    <x v="0"/>
    <n v="221000"/>
    <n v="1.1000000000000001"/>
    <n v="140"/>
    <x v="1"/>
    <x v="1"/>
    <x v="0"/>
    <n v="0"/>
    <n v="1"/>
    <x v="0"/>
    <n v="86"/>
    <x v="0"/>
    <x v="0"/>
    <x v="0"/>
  </r>
  <r>
    <x v="24"/>
    <x v="0"/>
    <n v="0"/>
    <x v="0"/>
    <n v="122"/>
    <n v="1"/>
    <n v="0"/>
    <x v="0"/>
    <n v="60"/>
    <n v="0"/>
    <n v="1"/>
    <x v="0"/>
    <n v="267000"/>
    <n v="1.2"/>
    <n v="145"/>
    <x v="0"/>
    <x v="0"/>
    <x v="1"/>
    <n v="0"/>
    <n v="1"/>
    <x v="0"/>
    <n v="147"/>
    <x v="0"/>
    <x v="0"/>
    <x v="0"/>
  </r>
  <r>
    <x v="24"/>
    <x v="1"/>
    <n v="1"/>
    <x v="1"/>
    <n v="936"/>
    <n v="0"/>
    <n v="1"/>
    <x v="1"/>
    <n v="38"/>
    <n v="0"/>
    <n v="1"/>
    <x v="0"/>
    <n v="304000"/>
    <n v="1.1000000000000001"/>
    <n v="133"/>
    <x v="0"/>
    <x v="0"/>
    <x v="0"/>
    <n v="1"/>
    <n v="0"/>
    <x v="1"/>
    <n v="88"/>
    <x v="0"/>
    <x v="0"/>
    <x v="0"/>
  </r>
  <r>
    <x v="24"/>
    <x v="0"/>
    <n v="0"/>
    <x v="0"/>
    <n v="61"/>
    <n v="1"/>
    <n v="0"/>
    <x v="0"/>
    <n v="40"/>
    <n v="0"/>
    <n v="1"/>
    <x v="0"/>
    <n v="221000"/>
    <n v="1.1000000000000001"/>
    <n v="140"/>
    <x v="1"/>
    <x v="1"/>
    <x v="0"/>
    <n v="0"/>
    <n v="1"/>
    <x v="0"/>
    <n v="86"/>
    <x v="0"/>
    <x v="0"/>
    <x v="0"/>
  </r>
  <r>
    <x v="24"/>
    <x v="0"/>
    <n v="0"/>
    <x v="0"/>
    <n v="61"/>
    <n v="1"/>
    <n v="0"/>
    <x v="0"/>
    <n v="40"/>
    <n v="0"/>
    <n v="1"/>
    <x v="0"/>
    <n v="221000"/>
    <n v="1.1000000000000001"/>
    <n v="140"/>
    <x v="1"/>
    <x v="1"/>
    <x v="1"/>
    <n v="0"/>
    <n v="1"/>
    <x v="0"/>
    <n v="86"/>
    <x v="0"/>
    <x v="0"/>
    <x v="0"/>
  </r>
  <r>
    <x v="24"/>
    <x v="0"/>
    <n v="0"/>
    <x v="0"/>
    <n v="61"/>
    <n v="1"/>
    <n v="0"/>
    <x v="0"/>
    <n v="40"/>
    <n v="0"/>
    <n v="1"/>
    <x v="0"/>
    <n v="221000"/>
    <n v="1.1000000000000001"/>
    <n v="140"/>
    <x v="1"/>
    <x v="1"/>
    <x v="1"/>
    <n v="0"/>
    <n v="1"/>
    <x v="0"/>
    <n v="86"/>
    <x v="0"/>
    <x v="0"/>
    <x v="0"/>
  </r>
  <r>
    <x v="24"/>
    <x v="1"/>
    <n v="1"/>
    <x v="1"/>
    <n v="936"/>
    <n v="0"/>
    <n v="1"/>
    <x v="1"/>
    <n v="38"/>
    <n v="0"/>
    <n v="1"/>
    <x v="0"/>
    <n v="304000"/>
    <n v="1.1000000000000001"/>
    <n v="133"/>
    <x v="0"/>
    <x v="0"/>
    <x v="1"/>
    <n v="1"/>
    <n v="0"/>
    <x v="1"/>
    <n v="88"/>
    <x v="0"/>
    <x v="0"/>
    <x v="0"/>
  </r>
  <r>
    <x v="24"/>
    <x v="1"/>
    <n v="1"/>
    <x v="1"/>
    <n v="936"/>
    <n v="0"/>
    <n v="1"/>
    <x v="1"/>
    <n v="38"/>
    <n v="0"/>
    <n v="1"/>
    <x v="0"/>
    <n v="304000"/>
    <n v="1.1000000000000001"/>
    <n v="133"/>
    <x v="0"/>
    <x v="0"/>
    <x v="0"/>
    <n v="1"/>
    <n v="0"/>
    <x v="1"/>
    <n v="88"/>
    <x v="0"/>
    <x v="0"/>
    <x v="0"/>
  </r>
  <r>
    <x v="24"/>
    <x v="0"/>
    <n v="0"/>
    <x v="0"/>
    <n v="514"/>
    <n v="1"/>
    <n v="0"/>
    <x v="0"/>
    <n v="25"/>
    <n v="1"/>
    <n v="0"/>
    <x v="1"/>
    <n v="254000"/>
    <n v="1.3"/>
    <n v="134"/>
    <x v="0"/>
    <x v="0"/>
    <x v="0"/>
    <n v="0"/>
    <n v="1"/>
    <x v="0"/>
    <n v="83"/>
    <x v="0"/>
    <x v="0"/>
    <x v="0"/>
  </r>
  <r>
    <x v="24"/>
    <x v="0"/>
    <n v="0"/>
    <x v="0"/>
    <n v="61"/>
    <n v="1"/>
    <n v="0"/>
    <x v="0"/>
    <n v="40"/>
    <n v="0"/>
    <n v="1"/>
    <x v="0"/>
    <n v="221000"/>
    <n v="1.1000000000000001"/>
    <n v="140"/>
    <x v="1"/>
    <x v="1"/>
    <x v="0"/>
    <n v="0"/>
    <n v="1"/>
    <x v="0"/>
    <n v="86"/>
    <x v="0"/>
    <x v="0"/>
    <x v="0"/>
  </r>
  <r>
    <x v="24"/>
    <x v="0"/>
    <n v="0"/>
    <x v="0"/>
    <n v="582"/>
    <n v="0"/>
    <n v="1"/>
    <x v="1"/>
    <n v="40"/>
    <n v="0"/>
    <n v="1"/>
    <x v="0"/>
    <n v="448000"/>
    <n v="0.9"/>
    <n v="137"/>
    <x v="0"/>
    <x v="0"/>
    <x v="1"/>
    <n v="1"/>
    <n v="0"/>
    <x v="1"/>
    <n v="123"/>
    <x v="0"/>
    <x v="0"/>
    <x v="0"/>
  </r>
  <r>
    <x v="24"/>
    <x v="0"/>
    <n v="0"/>
    <x v="0"/>
    <n v="582"/>
    <n v="0"/>
    <n v="1"/>
    <x v="1"/>
    <n v="40"/>
    <n v="0"/>
    <n v="1"/>
    <x v="0"/>
    <n v="448000"/>
    <n v="0.9"/>
    <n v="137"/>
    <x v="0"/>
    <x v="0"/>
    <x v="0"/>
    <n v="1"/>
    <n v="0"/>
    <x v="1"/>
    <n v="123"/>
    <x v="0"/>
    <x v="0"/>
    <x v="0"/>
  </r>
  <r>
    <x v="24"/>
    <x v="0"/>
    <n v="0"/>
    <x v="0"/>
    <n v="1767"/>
    <n v="0"/>
    <n v="1"/>
    <x v="1"/>
    <n v="45"/>
    <n v="0"/>
    <n v="1"/>
    <x v="0"/>
    <n v="73000"/>
    <n v="0.7"/>
    <n v="137"/>
    <x v="0"/>
    <x v="0"/>
    <x v="0"/>
    <n v="0"/>
    <n v="1"/>
    <x v="0"/>
    <n v="186"/>
    <x v="0"/>
    <x v="0"/>
    <x v="0"/>
  </r>
  <r>
    <x v="24"/>
    <x v="0"/>
    <n v="0"/>
    <x v="0"/>
    <n v="514"/>
    <n v="1"/>
    <n v="0"/>
    <x v="0"/>
    <n v="25"/>
    <n v="1"/>
    <n v="0"/>
    <x v="1"/>
    <n v="254000"/>
    <n v="1.3"/>
    <n v="134"/>
    <x v="0"/>
    <x v="0"/>
    <x v="0"/>
    <n v="0"/>
    <n v="1"/>
    <x v="0"/>
    <n v="83"/>
    <x v="0"/>
    <x v="0"/>
    <x v="0"/>
  </r>
  <r>
    <x v="24"/>
    <x v="0"/>
    <n v="0"/>
    <x v="0"/>
    <n v="103"/>
    <n v="1"/>
    <n v="0"/>
    <x v="0"/>
    <n v="35"/>
    <n v="0"/>
    <n v="1"/>
    <x v="0"/>
    <n v="179000"/>
    <n v="0.9"/>
    <n v="136"/>
    <x v="0"/>
    <x v="0"/>
    <x v="0"/>
    <n v="1"/>
    <n v="0"/>
    <x v="1"/>
    <n v="270"/>
    <x v="0"/>
    <x v="0"/>
    <x v="0"/>
  </r>
  <r>
    <x v="24"/>
    <x v="0"/>
    <n v="0"/>
    <x v="0"/>
    <n v="1767"/>
    <n v="0"/>
    <n v="1"/>
    <x v="1"/>
    <n v="45"/>
    <n v="0"/>
    <n v="1"/>
    <x v="0"/>
    <n v="73000"/>
    <n v="0.7"/>
    <n v="137"/>
    <x v="0"/>
    <x v="0"/>
    <x v="0"/>
    <n v="0"/>
    <n v="1"/>
    <x v="0"/>
    <n v="186"/>
    <x v="0"/>
    <x v="0"/>
    <x v="0"/>
  </r>
  <r>
    <x v="24"/>
    <x v="0"/>
    <n v="0"/>
    <x v="0"/>
    <n v="61"/>
    <n v="1"/>
    <n v="0"/>
    <x v="0"/>
    <n v="40"/>
    <n v="0"/>
    <n v="1"/>
    <x v="0"/>
    <n v="221000"/>
    <n v="1.1000000000000001"/>
    <n v="140"/>
    <x v="1"/>
    <x v="1"/>
    <x v="0"/>
    <n v="0"/>
    <n v="1"/>
    <x v="0"/>
    <n v="86"/>
    <x v="0"/>
    <x v="0"/>
    <x v="0"/>
  </r>
  <r>
    <x v="24"/>
    <x v="0"/>
    <n v="0"/>
    <x v="0"/>
    <n v="582"/>
    <n v="0"/>
    <n v="1"/>
    <x v="1"/>
    <n v="40"/>
    <n v="0"/>
    <n v="1"/>
    <x v="0"/>
    <n v="448000"/>
    <n v="0.9"/>
    <n v="137"/>
    <x v="0"/>
    <x v="0"/>
    <x v="1"/>
    <n v="1"/>
    <n v="0"/>
    <x v="1"/>
    <n v="123"/>
    <x v="0"/>
    <x v="0"/>
    <x v="0"/>
  </r>
  <r>
    <x v="24"/>
    <x v="1"/>
    <n v="1"/>
    <x v="1"/>
    <n v="936"/>
    <n v="0"/>
    <n v="1"/>
    <x v="1"/>
    <n v="38"/>
    <n v="0"/>
    <n v="1"/>
    <x v="0"/>
    <n v="304000"/>
    <n v="1.1000000000000001"/>
    <n v="133"/>
    <x v="0"/>
    <x v="0"/>
    <x v="0"/>
    <n v="1"/>
    <n v="0"/>
    <x v="1"/>
    <n v="88"/>
    <x v="0"/>
    <x v="0"/>
    <x v="0"/>
  </r>
  <r>
    <x v="24"/>
    <x v="0"/>
    <n v="0"/>
    <x v="0"/>
    <n v="122"/>
    <n v="1"/>
    <n v="0"/>
    <x v="0"/>
    <n v="60"/>
    <n v="0"/>
    <n v="1"/>
    <x v="0"/>
    <n v="267000"/>
    <n v="1.2"/>
    <n v="145"/>
    <x v="0"/>
    <x v="0"/>
    <x v="0"/>
    <n v="0"/>
    <n v="1"/>
    <x v="0"/>
    <n v="147"/>
    <x v="0"/>
    <x v="0"/>
    <x v="0"/>
  </r>
  <r>
    <x v="24"/>
    <x v="1"/>
    <n v="1"/>
    <x v="1"/>
    <n v="193"/>
    <n v="0"/>
    <n v="1"/>
    <x v="1"/>
    <n v="60"/>
    <n v="1"/>
    <n v="0"/>
    <x v="1"/>
    <n v="295000"/>
    <n v="1.3"/>
    <n v="145"/>
    <x v="0"/>
    <x v="0"/>
    <x v="0"/>
    <n v="1"/>
    <n v="0"/>
    <x v="1"/>
    <n v="107"/>
    <x v="0"/>
    <x v="0"/>
    <x v="0"/>
  </r>
  <r>
    <x v="24"/>
    <x v="0"/>
    <n v="0"/>
    <x v="0"/>
    <n v="514"/>
    <n v="1"/>
    <n v="0"/>
    <x v="0"/>
    <n v="25"/>
    <n v="1"/>
    <n v="0"/>
    <x v="1"/>
    <n v="254000"/>
    <n v="1.3"/>
    <n v="134"/>
    <x v="0"/>
    <x v="0"/>
    <x v="0"/>
    <n v="0"/>
    <n v="1"/>
    <x v="0"/>
    <n v="83"/>
    <x v="0"/>
    <x v="0"/>
    <x v="0"/>
  </r>
  <r>
    <x v="24"/>
    <x v="0"/>
    <n v="0"/>
    <x v="0"/>
    <n v="582"/>
    <n v="0"/>
    <n v="1"/>
    <x v="1"/>
    <n v="40"/>
    <n v="0"/>
    <n v="1"/>
    <x v="0"/>
    <n v="448000"/>
    <n v="0.9"/>
    <n v="137"/>
    <x v="0"/>
    <x v="0"/>
    <x v="0"/>
    <n v="1"/>
    <n v="0"/>
    <x v="1"/>
    <n v="123"/>
    <x v="0"/>
    <x v="0"/>
    <x v="0"/>
  </r>
  <r>
    <x v="24"/>
    <x v="1"/>
    <n v="1"/>
    <x v="1"/>
    <n v="936"/>
    <n v="0"/>
    <n v="1"/>
    <x v="1"/>
    <n v="38"/>
    <n v="0"/>
    <n v="1"/>
    <x v="0"/>
    <n v="304000"/>
    <n v="1.1000000000000001"/>
    <n v="133"/>
    <x v="0"/>
    <x v="0"/>
    <x v="0"/>
    <n v="1"/>
    <n v="0"/>
    <x v="1"/>
    <n v="88"/>
    <x v="0"/>
    <x v="0"/>
    <x v="0"/>
  </r>
  <r>
    <x v="24"/>
    <x v="0"/>
    <n v="0"/>
    <x v="0"/>
    <n v="61"/>
    <n v="1"/>
    <n v="0"/>
    <x v="0"/>
    <n v="40"/>
    <n v="0"/>
    <n v="1"/>
    <x v="0"/>
    <n v="221000"/>
    <n v="1.1000000000000001"/>
    <n v="140"/>
    <x v="1"/>
    <x v="1"/>
    <x v="0"/>
    <n v="0"/>
    <n v="1"/>
    <x v="0"/>
    <n v="86"/>
    <x v="0"/>
    <x v="0"/>
    <x v="0"/>
  </r>
  <r>
    <x v="24"/>
    <x v="1"/>
    <n v="1"/>
    <x v="1"/>
    <n v="193"/>
    <n v="0"/>
    <n v="1"/>
    <x v="1"/>
    <n v="60"/>
    <n v="1"/>
    <n v="0"/>
    <x v="1"/>
    <n v="295000"/>
    <n v="1.3"/>
    <n v="145"/>
    <x v="0"/>
    <x v="0"/>
    <x v="1"/>
    <n v="1"/>
    <n v="0"/>
    <x v="1"/>
    <n v="107"/>
    <x v="0"/>
    <x v="0"/>
    <x v="0"/>
  </r>
  <r>
    <x v="24"/>
    <x v="1"/>
    <n v="1"/>
    <x v="1"/>
    <n v="193"/>
    <n v="0"/>
    <n v="1"/>
    <x v="1"/>
    <n v="60"/>
    <n v="1"/>
    <n v="0"/>
    <x v="1"/>
    <n v="295000"/>
    <n v="1.3"/>
    <n v="145"/>
    <x v="0"/>
    <x v="0"/>
    <x v="0"/>
    <n v="1"/>
    <n v="0"/>
    <x v="1"/>
    <n v="107"/>
    <x v="0"/>
    <x v="0"/>
    <x v="0"/>
  </r>
  <r>
    <x v="24"/>
    <x v="0"/>
    <n v="0"/>
    <x v="0"/>
    <n v="122"/>
    <n v="1"/>
    <n v="0"/>
    <x v="0"/>
    <n v="60"/>
    <n v="0"/>
    <n v="1"/>
    <x v="0"/>
    <n v="267000"/>
    <n v="1.2"/>
    <n v="145"/>
    <x v="0"/>
    <x v="0"/>
    <x v="0"/>
    <n v="0"/>
    <n v="1"/>
    <x v="0"/>
    <n v="147"/>
    <x v="0"/>
    <x v="0"/>
    <x v="0"/>
  </r>
  <r>
    <x v="24"/>
    <x v="0"/>
    <n v="0"/>
    <x v="0"/>
    <n v="514"/>
    <n v="1"/>
    <n v="0"/>
    <x v="0"/>
    <n v="25"/>
    <n v="1"/>
    <n v="0"/>
    <x v="1"/>
    <n v="254000"/>
    <n v="1.3"/>
    <n v="134"/>
    <x v="0"/>
    <x v="0"/>
    <x v="0"/>
    <n v="0"/>
    <n v="1"/>
    <x v="0"/>
    <n v="83"/>
    <x v="0"/>
    <x v="0"/>
    <x v="0"/>
  </r>
  <r>
    <x v="24"/>
    <x v="0"/>
    <n v="0"/>
    <x v="0"/>
    <n v="61"/>
    <n v="1"/>
    <n v="0"/>
    <x v="0"/>
    <n v="40"/>
    <n v="0"/>
    <n v="1"/>
    <x v="0"/>
    <n v="221000"/>
    <n v="1.1000000000000001"/>
    <n v="140"/>
    <x v="1"/>
    <x v="1"/>
    <x v="0"/>
    <n v="0"/>
    <n v="1"/>
    <x v="0"/>
    <n v="86"/>
    <x v="0"/>
    <x v="0"/>
    <x v="0"/>
  </r>
  <r>
    <x v="24"/>
    <x v="0"/>
    <n v="0"/>
    <x v="0"/>
    <n v="122"/>
    <n v="1"/>
    <n v="0"/>
    <x v="0"/>
    <n v="60"/>
    <n v="0"/>
    <n v="1"/>
    <x v="0"/>
    <n v="267000"/>
    <n v="1.2"/>
    <n v="145"/>
    <x v="0"/>
    <x v="0"/>
    <x v="1"/>
    <n v="0"/>
    <n v="1"/>
    <x v="0"/>
    <n v="147"/>
    <x v="0"/>
    <x v="0"/>
    <x v="0"/>
  </r>
  <r>
    <x v="24"/>
    <x v="0"/>
    <n v="0"/>
    <x v="0"/>
    <n v="1767"/>
    <n v="0"/>
    <n v="1"/>
    <x v="1"/>
    <n v="45"/>
    <n v="0"/>
    <n v="1"/>
    <x v="0"/>
    <n v="73000"/>
    <n v="0.7"/>
    <n v="137"/>
    <x v="0"/>
    <x v="0"/>
    <x v="0"/>
    <n v="0"/>
    <n v="1"/>
    <x v="0"/>
    <n v="186"/>
    <x v="0"/>
    <x v="0"/>
    <x v="0"/>
  </r>
  <r>
    <x v="24"/>
    <x v="1"/>
    <n v="1"/>
    <x v="1"/>
    <n v="936"/>
    <n v="0"/>
    <n v="1"/>
    <x v="1"/>
    <n v="38"/>
    <n v="0"/>
    <n v="1"/>
    <x v="0"/>
    <n v="304000"/>
    <n v="1.1000000000000001"/>
    <n v="133"/>
    <x v="0"/>
    <x v="0"/>
    <x v="0"/>
    <n v="1"/>
    <n v="0"/>
    <x v="1"/>
    <n v="88"/>
    <x v="0"/>
    <x v="0"/>
    <x v="0"/>
  </r>
  <r>
    <x v="24"/>
    <x v="0"/>
    <n v="0"/>
    <x v="0"/>
    <n v="1767"/>
    <n v="0"/>
    <n v="1"/>
    <x v="1"/>
    <n v="45"/>
    <n v="0"/>
    <n v="1"/>
    <x v="0"/>
    <n v="73000"/>
    <n v="0.7"/>
    <n v="137"/>
    <x v="0"/>
    <x v="0"/>
    <x v="0"/>
    <n v="0"/>
    <n v="1"/>
    <x v="0"/>
    <n v="186"/>
    <x v="0"/>
    <x v="0"/>
    <x v="0"/>
  </r>
  <r>
    <x v="24"/>
    <x v="0"/>
    <n v="0"/>
    <x v="0"/>
    <n v="103"/>
    <n v="1"/>
    <n v="0"/>
    <x v="0"/>
    <n v="35"/>
    <n v="0"/>
    <n v="1"/>
    <x v="0"/>
    <n v="179000"/>
    <n v="0.9"/>
    <n v="136"/>
    <x v="0"/>
    <x v="0"/>
    <x v="0"/>
    <n v="1"/>
    <n v="0"/>
    <x v="1"/>
    <n v="270"/>
    <x v="0"/>
    <x v="0"/>
    <x v="0"/>
  </r>
  <r>
    <x v="24"/>
    <x v="1"/>
    <n v="1"/>
    <x v="1"/>
    <n v="936"/>
    <n v="0"/>
    <n v="1"/>
    <x v="1"/>
    <n v="38"/>
    <n v="0"/>
    <n v="1"/>
    <x v="0"/>
    <n v="304000"/>
    <n v="1.1000000000000001"/>
    <n v="133"/>
    <x v="0"/>
    <x v="0"/>
    <x v="0"/>
    <n v="1"/>
    <n v="0"/>
    <x v="1"/>
    <n v="88"/>
    <x v="0"/>
    <x v="0"/>
    <x v="0"/>
  </r>
  <r>
    <x v="24"/>
    <x v="1"/>
    <n v="1"/>
    <x v="1"/>
    <n v="193"/>
    <n v="0"/>
    <n v="1"/>
    <x v="1"/>
    <n v="60"/>
    <n v="1"/>
    <n v="0"/>
    <x v="1"/>
    <n v="295000"/>
    <n v="1.3"/>
    <n v="145"/>
    <x v="0"/>
    <x v="0"/>
    <x v="0"/>
    <n v="1"/>
    <n v="0"/>
    <x v="1"/>
    <n v="107"/>
    <x v="0"/>
    <x v="0"/>
    <x v="0"/>
  </r>
  <r>
    <x v="24"/>
    <x v="0"/>
    <n v="0"/>
    <x v="0"/>
    <n v="1767"/>
    <n v="0"/>
    <n v="1"/>
    <x v="1"/>
    <n v="45"/>
    <n v="0"/>
    <n v="1"/>
    <x v="0"/>
    <n v="73000"/>
    <n v="0.7"/>
    <n v="137"/>
    <x v="0"/>
    <x v="0"/>
    <x v="0"/>
    <n v="0"/>
    <n v="1"/>
    <x v="0"/>
    <n v="186"/>
    <x v="0"/>
    <x v="0"/>
    <x v="0"/>
  </r>
  <r>
    <x v="24"/>
    <x v="1"/>
    <n v="1"/>
    <x v="1"/>
    <n v="936"/>
    <n v="0"/>
    <n v="1"/>
    <x v="1"/>
    <n v="38"/>
    <n v="0"/>
    <n v="1"/>
    <x v="0"/>
    <n v="304000"/>
    <n v="1.1000000000000001"/>
    <n v="133"/>
    <x v="0"/>
    <x v="0"/>
    <x v="0"/>
    <n v="1"/>
    <n v="0"/>
    <x v="1"/>
    <n v="88"/>
    <x v="0"/>
    <x v="0"/>
    <x v="0"/>
  </r>
  <r>
    <x v="24"/>
    <x v="0"/>
    <n v="0"/>
    <x v="0"/>
    <n v="514"/>
    <n v="1"/>
    <n v="0"/>
    <x v="0"/>
    <n v="25"/>
    <n v="1"/>
    <n v="0"/>
    <x v="1"/>
    <n v="254000"/>
    <n v="1.3"/>
    <n v="134"/>
    <x v="0"/>
    <x v="0"/>
    <x v="0"/>
    <n v="0"/>
    <n v="1"/>
    <x v="0"/>
    <n v="83"/>
    <x v="0"/>
    <x v="0"/>
    <x v="0"/>
  </r>
  <r>
    <x v="24"/>
    <x v="0"/>
    <n v="0"/>
    <x v="0"/>
    <n v="103"/>
    <n v="1"/>
    <n v="0"/>
    <x v="0"/>
    <n v="35"/>
    <n v="0"/>
    <n v="1"/>
    <x v="0"/>
    <n v="179000"/>
    <n v="0.9"/>
    <n v="136"/>
    <x v="0"/>
    <x v="0"/>
    <x v="0"/>
    <n v="1"/>
    <n v="0"/>
    <x v="1"/>
    <n v="270"/>
    <x v="0"/>
    <x v="0"/>
    <x v="0"/>
  </r>
  <r>
    <x v="24"/>
    <x v="0"/>
    <n v="0"/>
    <x v="0"/>
    <n v="1767"/>
    <n v="0"/>
    <n v="1"/>
    <x v="1"/>
    <n v="45"/>
    <n v="0"/>
    <n v="1"/>
    <x v="0"/>
    <n v="73000"/>
    <n v="0.7"/>
    <n v="137"/>
    <x v="0"/>
    <x v="0"/>
    <x v="0"/>
    <n v="0"/>
    <n v="1"/>
    <x v="0"/>
    <n v="186"/>
    <x v="0"/>
    <x v="0"/>
    <x v="0"/>
  </r>
  <r>
    <x v="24"/>
    <x v="1"/>
    <n v="1"/>
    <x v="1"/>
    <n v="936"/>
    <n v="0"/>
    <n v="1"/>
    <x v="1"/>
    <n v="38"/>
    <n v="0"/>
    <n v="1"/>
    <x v="0"/>
    <n v="304000"/>
    <n v="1.1000000000000001"/>
    <n v="133"/>
    <x v="0"/>
    <x v="0"/>
    <x v="0"/>
    <n v="1"/>
    <n v="0"/>
    <x v="1"/>
    <n v="88"/>
    <x v="0"/>
    <x v="0"/>
    <x v="0"/>
  </r>
  <r>
    <x v="24"/>
    <x v="0"/>
    <n v="0"/>
    <x v="0"/>
    <n v="61"/>
    <n v="1"/>
    <n v="0"/>
    <x v="0"/>
    <n v="40"/>
    <n v="0"/>
    <n v="1"/>
    <x v="0"/>
    <n v="221000"/>
    <n v="1.1000000000000001"/>
    <n v="140"/>
    <x v="1"/>
    <x v="1"/>
    <x v="0"/>
    <n v="0"/>
    <n v="1"/>
    <x v="0"/>
    <n v="86"/>
    <x v="0"/>
    <x v="0"/>
    <x v="0"/>
  </r>
  <r>
    <x v="24"/>
    <x v="0"/>
    <n v="0"/>
    <x v="0"/>
    <n v="103"/>
    <n v="1"/>
    <n v="0"/>
    <x v="0"/>
    <n v="35"/>
    <n v="0"/>
    <n v="1"/>
    <x v="0"/>
    <n v="179000"/>
    <n v="0.9"/>
    <n v="136"/>
    <x v="0"/>
    <x v="0"/>
    <x v="1"/>
    <n v="1"/>
    <n v="0"/>
    <x v="1"/>
    <n v="270"/>
    <x v="0"/>
    <x v="0"/>
    <x v="0"/>
  </r>
  <r>
    <x v="24"/>
    <x v="1"/>
    <n v="1"/>
    <x v="1"/>
    <n v="936"/>
    <n v="0"/>
    <n v="1"/>
    <x v="1"/>
    <n v="38"/>
    <n v="0"/>
    <n v="1"/>
    <x v="0"/>
    <n v="304000"/>
    <n v="1.1000000000000001"/>
    <n v="133"/>
    <x v="0"/>
    <x v="0"/>
    <x v="0"/>
    <n v="1"/>
    <n v="0"/>
    <x v="1"/>
    <n v="88"/>
    <x v="0"/>
    <x v="0"/>
    <x v="0"/>
  </r>
  <r>
    <x v="24"/>
    <x v="0"/>
    <n v="0"/>
    <x v="0"/>
    <n v="582"/>
    <n v="0"/>
    <n v="1"/>
    <x v="1"/>
    <n v="40"/>
    <n v="0"/>
    <n v="1"/>
    <x v="0"/>
    <n v="448000"/>
    <n v="0.9"/>
    <n v="137"/>
    <x v="0"/>
    <x v="0"/>
    <x v="0"/>
    <n v="1"/>
    <n v="0"/>
    <x v="1"/>
    <n v="123"/>
    <x v="0"/>
    <x v="0"/>
    <x v="0"/>
  </r>
  <r>
    <x v="24"/>
    <x v="1"/>
    <n v="1"/>
    <x v="1"/>
    <n v="193"/>
    <n v="0"/>
    <n v="1"/>
    <x v="1"/>
    <n v="60"/>
    <n v="1"/>
    <n v="0"/>
    <x v="1"/>
    <n v="295000"/>
    <n v="1.3"/>
    <n v="145"/>
    <x v="0"/>
    <x v="0"/>
    <x v="0"/>
    <n v="1"/>
    <n v="0"/>
    <x v="1"/>
    <n v="107"/>
    <x v="0"/>
    <x v="0"/>
    <x v="0"/>
  </r>
  <r>
    <x v="24"/>
    <x v="1"/>
    <n v="1"/>
    <x v="1"/>
    <n v="193"/>
    <n v="0"/>
    <n v="1"/>
    <x v="1"/>
    <n v="60"/>
    <n v="1"/>
    <n v="0"/>
    <x v="1"/>
    <n v="295000"/>
    <n v="1.3"/>
    <n v="145"/>
    <x v="0"/>
    <x v="0"/>
    <x v="0"/>
    <n v="1"/>
    <n v="0"/>
    <x v="1"/>
    <n v="107"/>
    <x v="0"/>
    <x v="0"/>
    <x v="0"/>
  </r>
  <r>
    <x v="24"/>
    <x v="1"/>
    <n v="1"/>
    <x v="1"/>
    <n v="936"/>
    <n v="0"/>
    <n v="1"/>
    <x v="1"/>
    <n v="38"/>
    <n v="0"/>
    <n v="1"/>
    <x v="0"/>
    <n v="304000"/>
    <n v="1.1000000000000001"/>
    <n v="133"/>
    <x v="0"/>
    <x v="0"/>
    <x v="0"/>
    <n v="1"/>
    <n v="0"/>
    <x v="1"/>
    <n v="88"/>
    <x v="0"/>
    <x v="0"/>
    <x v="0"/>
  </r>
  <r>
    <x v="24"/>
    <x v="0"/>
    <n v="0"/>
    <x v="0"/>
    <n v="514"/>
    <n v="1"/>
    <n v="0"/>
    <x v="0"/>
    <n v="25"/>
    <n v="1"/>
    <n v="0"/>
    <x v="1"/>
    <n v="254000"/>
    <n v="1.3"/>
    <n v="134"/>
    <x v="0"/>
    <x v="0"/>
    <x v="0"/>
    <n v="0"/>
    <n v="1"/>
    <x v="0"/>
    <n v="83"/>
    <x v="0"/>
    <x v="0"/>
    <x v="0"/>
  </r>
  <r>
    <x v="24"/>
    <x v="0"/>
    <n v="0"/>
    <x v="0"/>
    <n v="1767"/>
    <n v="0"/>
    <n v="1"/>
    <x v="1"/>
    <n v="45"/>
    <n v="0"/>
    <n v="1"/>
    <x v="0"/>
    <n v="73000"/>
    <n v="0.7"/>
    <n v="137"/>
    <x v="0"/>
    <x v="0"/>
    <x v="0"/>
    <n v="0"/>
    <n v="1"/>
    <x v="0"/>
    <n v="186"/>
    <x v="0"/>
    <x v="0"/>
    <x v="0"/>
  </r>
  <r>
    <x v="24"/>
    <x v="0"/>
    <n v="0"/>
    <x v="0"/>
    <n v="122"/>
    <n v="1"/>
    <n v="0"/>
    <x v="0"/>
    <n v="60"/>
    <n v="0"/>
    <n v="1"/>
    <x v="0"/>
    <n v="267000"/>
    <n v="1.2"/>
    <n v="145"/>
    <x v="0"/>
    <x v="0"/>
    <x v="0"/>
    <n v="0"/>
    <n v="1"/>
    <x v="0"/>
    <n v="147"/>
    <x v="0"/>
    <x v="0"/>
    <x v="0"/>
  </r>
  <r>
    <x v="24"/>
    <x v="0"/>
    <n v="0"/>
    <x v="0"/>
    <n v="1767"/>
    <n v="0"/>
    <n v="1"/>
    <x v="1"/>
    <n v="45"/>
    <n v="0"/>
    <n v="1"/>
    <x v="0"/>
    <n v="73000"/>
    <n v="0.7"/>
    <n v="137"/>
    <x v="0"/>
    <x v="0"/>
    <x v="0"/>
    <n v="0"/>
    <n v="1"/>
    <x v="0"/>
    <n v="186"/>
    <x v="0"/>
    <x v="0"/>
    <x v="0"/>
  </r>
  <r>
    <x v="24"/>
    <x v="0"/>
    <n v="0"/>
    <x v="0"/>
    <n v="1767"/>
    <n v="0"/>
    <n v="1"/>
    <x v="1"/>
    <n v="45"/>
    <n v="0"/>
    <n v="1"/>
    <x v="0"/>
    <n v="73000"/>
    <n v="0.7"/>
    <n v="137"/>
    <x v="0"/>
    <x v="0"/>
    <x v="0"/>
    <n v="0"/>
    <n v="1"/>
    <x v="0"/>
    <n v="186"/>
    <x v="0"/>
    <x v="0"/>
    <x v="0"/>
  </r>
  <r>
    <x v="24"/>
    <x v="0"/>
    <n v="0"/>
    <x v="0"/>
    <n v="61"/>
    <n v="1"/>
    <n v="0"/>
    <x v="0"/>
    <n v="40"/>
    <n v="0"/>
    <n v="1"/>
    <x v="0"/>
    <n v="221000"/>
    <n v="1.1000000000000001"/>
    <n v="140"/>
    <x v="1"/>
    <x v="1"/>
    <x v="0"/>
    <n v="0"/>
    <n v="1"/>
    <x v="0"/>
    <n v="86"/>
    <x v="0"/>
    <x v="0"/>
    <x v="0"/>
  </r>
  <r>
    <x v="24"/>
    <x v="0"/>
    <n v="0"/>
    <x v="0"/>
    <n v="103"/>
    <n v="1"/>
    <n v="0"/>
    <x v="0"/>
    <n v="35"/>
    <n v="0"/>
    <n v="1"/>
    <x v="0"/>
    <n v="283000"/>
    <n v="0.9"/>
    <n v="136"/>
    <x v="0"/>
    <x v="0"/>
    <x v="1"/>
    <n v="1"/>
    <n v="0"/>
    <x v="1"/>
    <n v="270"/>
    <x v="0"/>
    <x v="0"/>
    <x v="0"/>
  </r>
  <r>
    <x v="24"/>
    <x v="0"/>
    <n v="0"/>
    <x v="0"/>
    <n v="1767"/>
    <n v="0"/>
    <n v="1"/>
    <x v="1"/>
    <n v="45"/>
    <n v="0"/>
    <n v="1"/>
    <x v="0"/>
    <n v="73000"/>
    <n v="0.7"/>
    <n v="137"/>
    <x v="0"/>
    <x v="0"/>
    <x v="0"/>
    <n v="0"/>
    <n v="1"/>
    <x v="0"/>
    <n v="186"/>
    <x v="0"/>
    <x v="0"/>
    <x v="0"/>
  </r>
  <r>
    <x v="24"/>
    <x v="1"/>
    <n v="1"/>
    <x v="1"/>
    <n v="936"/>
    <n v="0"/>
    <n v="1"/>
    <x v="1"/>
    <n v="38"/>
    <n v="0"/>
    <n v="1"/>
    <x v="0"/>
    <n v="304000"/>
    <n v="1.1000000000000001"/>
    <n v="133"/>
    <x v="0"/>
    <x v="0"/>
    <x v="0"/>
    <n v="1"/>
    <n v="0"/>
    <x v="1"/>
    <n v="88"/>
    <x v="0"/>
    <x v="0"/>
    <x v="0"/>
  </r>
  <r>
    <x v="24"/>
    <x v="1"/>
    <n v="1"/>
    <x v="1"/>
    <n v="936"/>
    <n v="0"/>
    <n v="1"/>
    <x v="1"/>
    <n v="38"/>
    <n v="0"/>
    <n v="1"/>
    <x v="0"/>
    <n v="304000"/>
    <n v="1.1000000000000001"/>
    <n v="133"/>
    <x v="0"/>
    <x v="0"/>
    <x v="0"/>
    <n v="1"/>
    <n v="0"/>
    <x v="1"/>
    <n v="88"/>
    <x v="0"/>
    <x v="0"/>
    <x v="0"/>
  </r>
  <r>
    <x v="24"/>
    <x v="0"/>
    <n v="0"/>
    <x v="0"/>
    <n v="122"/>
    <n v="1"/>
    <n v="0"/>
    <x v="0"/>
    <n v="60"/>
    <n v="0"/>
    <n v="1"/>
    <x v="0"/>
    <n v="267000"/>
    <n v="1.2"/>
    <n v="145"/>
    <x v="0"/>
    <x v="0"/>
    <x v="0"/>
    <n v="0"/>
    <n v="1"/>
    <x v="0"/>
    <n v="147"/>
    <x v="0"/>
    <x v="0"/>
    <x v="0"/>
  </r>
  <r>
    <x v="24"/>
    <x v="0"/>
    <n v="0"/>
    <x v="0"/>
    <n v="582"/>
    <n v="0"/>
    <n v="1"/>
    <x v="1"/>
    <n v="40"/>
    <n v="0"/>
    <n v="1"/>
    <x v="0"/>
    <n v="448000"/>
    <n v="0.9"/>
    <n v="137"/>
    <x v="0"/>
    <x v="0"/>
    <x v="0"/>
    <n v="1"/>
    <n v="0"/>
    <x v="1"/>
    <n v="123"/>
    <x v="0"/>
    <x v="0"/>
    <x v="0"/>
  </r>
  <r>
    <x v="24"/>
    <x v="1"/>
    <n v="1"/>
    <x v="1"/>
    <n v="193"/>
    <n v="0"/>
    <n v="1"/>
    <x v="1"/>
    <n v="60"/>
    <n v="1"/>
    <n v="0"/>
    <x v="1"/>
    <n v="295000"/>
    <n v="1.3"/>
    <n v="145"/>
    <x v="0"/>
    <x v="0"/>
    <x v="0"/>
    <n v="1"/>
    <n v="0"/>
    <x v="1"/>
    <n v="107"/>
    <x v="0"/>
    <x v="0"/>
    <x v="0"/>
  </r>
  <r>
    <x v="24"/>
    <x v="1"/>
    <n v="1"/>
    <x v="1"/>
    <n v="936"/>
    <n v="0"/>
    <n v="1"/>
    <x v="1"/>
    <n v="38"/>
    <n v="0"/>
    <n v="1"/>
    <x v="0"/>
    <n v="304000"/>
    <n v="1.1000000000000001"/>
    <n v="133"/>
    <x v="0"/>
    <x v="0"/>
    <x v="0"/>
    <n v="1"/>
    <n v="0"/>
    <x v="1"/>
    <n v="88"/>
    <x v="0"/>
    <x v="0"/>
    <x v="0"/>
  </r>
  <r>
    <x v="24"/>
    <x v="0"/>
    <n v="0"/>
    <x v="0"/>
    <n v="61"/>
    <n v="1"/>
    <n v="0"/>
    <x v="0"/>
    <n v="40"/>
    <n v="0"/>
    <n v="1"/>
    <x v="0"/>
    <n v="221000"/>
    <n v="1.1000000000000001"/>
    <n v="140"/>
    <x v="1"/>
    <x v="1"/>
    <x v="0"/>
    <n v="0"/>
    <n v="1"/>
    <x v="0"/>
    <n v="86"/>
    <x v="0"/>
    <x v="0"/>
    <x v="0"/>
  </r>
  <r>
    <x v="24"/>
    <x v="0"/>
    <n v="0"/>
    <x v="0"/>
    <n v="61"/>
    <n v="1"/>
    <n v="0"/>
    <x v="0"/>
    <n v="40"/>
    <n v="0"/>
    <n v="1"/>
    <x v="0"/>
    <n v="221000"/>
    <n v="1.1000000000000001"/>
    <n v="140"/>
    <x v="1"/>
    <x v="1"/>
    <x v="1"/>
    <n v="0"/>
    <n v="1"/>
    <x v="0"/>
    <n v="86"/>
    <x v="0"/>
    <x v="0"/>
    <x v="0"/>
  </r>
  <r>
    <x v="24"/>
    <x v="1"/>
    <n v="1"/>
    <x v="1"/>
    <n v="936"/>
    <n v="0"/>
    <n v="1"/>
    <x v="1"/>
    <n v="38"/>
    <n v="0"/>
    <n v="1"/>
    <x v="0"/>
    <n v="304000"/>
    <n v="1.1000000000000001"/>
    <n v="133"/>
    <x v="0"/>
    <x v="0"/>
    <x v="1"/>
    <n v="1"/>
    <n v="0"/>
    <x v="1"/>
    <n v="88"/>
    <x v="0"/>
    <x v="0"/>
    <x v="0"/>
  </r>
  <r>
    <x v="24"/>
    <x v="0"/>
    <n v="0"/>
    <x v="0"/>
    <n v="61"/>
    <n v="1"/>
    <n v="0"/>
    <x v="0"/>
    <n v="40"/>
    <n v="0"/>
    <n v="1"/>
    <x v="0"/>
    <n v="221000"/>
    <n v="1.1000000000000001"/>
    <n v="140"/>
    <x v="1"/>
    <x v="1"/>
    <x v="0"/>
    <n v="0"/>
    <n v="1"/>
    <x v="0"/>
    <n v="86"/>
    <x v="0"/>
    <x v="0"/>
    <x v="0"/>
  </r>
  <r>
    <x v="24"/>
    <x v="1"/>
    <n v="1"/>
    <x v="1"/>
    <n v="936"/>
    <n v="0"/>
    <n v="1"/>
    <x v="1"/>
    <n v="38"/>
    <n v="0"/>
    <n v="1"/>
    <x v="0"/>
    <n v="304000"/>
    <n v="1.1000000000000001"/>
    <n v="133"/>
    <x v="0"/>
    <x v="0"/>
    <x v="1"/>
    <n v="1"/>
    <n v="0"/>
    <x v="1"/>
    <n v="88"/>
    <x v="0"/>
    <x v="0"/>
    <x v="0"/>
  </r>
  <r>
    <x v="24"/>
    <x v="0"/>
    <n v="0"/>
    <x v="0"/>
    <n v="514"/>
    <n v="1"/>
    <n v="0"/>
    <x v="0"/>
    <n v="25"/>
    <n v="1"/>
    <n v="0"/>
    <x v="1"/>
    <n v="254000"/>
    <n v="1.3"/>
    <n v="134"/>
    <x v="0"/>
    <x v="0"/>
    <x v="0"/>
    <n v="0"/>
    <n v="1"/>
    <x v="0"/>
    <n v="83"/>
    <x v="0"/>
    <x v="0"/>
    <x v="0"/>
  </r>
  <r>
    <x v="24"/>
    <x v="1"/>
    <n v="1"/>
    <x v="1"/>
    <n v="936"/>
    <n v="0"/>
    <n v="1"/>
    <x v="1"/>
    <n v="50"/>
    <n v="0"/>
    <n v="1"/>
    <x v="0"/>
    <n v="235000"/>
    <n v="1.3"/>
    <n v="134"/>
    <x v="0"/>
    <x v="0"/>
    <x v="0"/>
    <n v="0"/>
    <n v="1"/>
    <x v="0"/>
    <n v="88"/>
    <x v="0"/>
    <x v="0"/>
    <x v="0"/>
  </r>
  <r>
    <x v="24"/>
    <x v="0"/>
    <n v="0"/>
    <x v="0"/>
    <n v="122"/>
    <n v="1"/>
    <n v="0"/>
    <x v="0"/>
    <n v="60"/>
    <n v="0"/>
    <n v="1"/>
    <x v="0"/>
    <n v="267000"/>
    <n v="1.2"/>
    <n v="145"/>
    <x v="0"/>
    <x v="0"/>
    <x v="0"/>
    <n v="0"/>
    <n v="1"/>
    <x v="0"/>
    <n v="147"/>
    <x v="0"/>
    <x v="0"/>
    <x v="0"/>
  </r>
  <r>
    <x v="24"/>
    <x v="1"/>
    <n v="1"/>
    <x v="1"/>
    <n v="193"/>
    <n v="0"/>
    <n v="1"/>
    <x v="1"/>
    <n v="60"/>
    <n v="1"/>
    <n v="0"/>
    <x v="1"/>
    <n v="295000"/>
    <n v="1.3"/>
    <n v="145"/>
    <x v="0"/>
    <x v="0"/>
    <x v="0"/>
    <n v="1"/>
    <n v="0"/>
    <x v="1"/>
    <n v="107"/>
    <x v="0"/>
    <x v="0"/>
    <x v="0"/>
  </r>
  <r>
    <x v="24"/>
    <x v="0"/>
    <n v="0"/>
    <x v="0"/>
    <n v="582"/>
    <n v="0"/>
    <n v="1"/>
    <x v="1"/>
    <n v="40"/>
    <n v="0"/>
    <n v="1"/>
    <x v="0"/>
    <n v="448000"/>
    <n v="0.9"/>
    <n v="137"/>
    <x v="0"/>
    <x v="0"/>
    <x v="0"/>
    <n v="1"/>
    <n v="0"/>
    <x v="1"/>
    <n v="123"/>
    <x v="0"/>
    <x v="0"/>
    <x v="0"/>
  </r>
  <r>
    <x v="24"/>
    <x v="0"/>
    <n v="0"/>
    <x v="0"/>
    <n v="514"/>
    <n v="1"/>
    <n v="0"/>
    <x v="0"/>
    <n v="25"/>
    <n v="1"/>
    <n v="0"/>
    <x v="1"/>
    <n v="254000"/>
    <n v="1.3"/>
    <n v="134"/>
    <x v="0"/>
    <x v="0"/>
    <x v="0"/>
    <n v="0"/>
    <n v="1"/>
    <x v="0"/>
    <n v="83"/>
    <x v="0"/>
    <x v="0"/>
    <x v="0"/>
  </r>
  <r>
    <x v="24"/>
    <x v="0"/>
    <n v="0"/>
    <x v="0"/>
    <n v="103"/>
    <n v="1"/>
    <n v="0"/>
    <x v="0"/>
    <n v="35"/>
    <n v="0"/>
    <n v="1"/>
    <x v="0"/>
    <n v="179000"/>
    <n v="0.9"/>
    <n v="136"/>
    <x v="0"/>
    <x v="0"/>
    <x v="0"/>
    <n v="1"/>
    <n v="0"/>
    <x v="1"/>
    <n v="270"/>
    <x v="0"/>
    <x v="0"/>
    <x v="0"/>
  </r>
  <r>
    <x v="24"/>
    <x v="0"/>
    <n v="0"/>
    <x v="0"/>
    <n v="582"/>
    <n v="0"/>
    <n v="1"/>
    <x v="1"/>
    <n v="40"/>
    <n v="0"/>
    <n v="1"/>
    <x v="0"/>
    <n v="448000"/>
    <n v="0.9"/>
    <n v="137"/>
    <x v="0"/>
    <x v="0"/>
    <x v="0"/>
    <n v="1"/>
    <n v="0"/>
    <x v="1"/>
    <n v="123"/>
    <x v="0"/>
    <x v="0"/>
    <x v="0"/>
  </r>
  <r>
    <x v="24"/>
    <x v="0"/>
    <n v="0"/>
    <x v="0"/>
    <n v="103"/>
    <n v="1"/>
    <n v="0"/>
    <x v="0"/>
    <n v="35"/>
    <n v="0"/>
    <n v="1"/>
    <x v="0"/>
    <n v="179000"/>
    <n v="0.9"/>
    <n v="136"/>
    <x v="0"/>
    <x v="0"/>
    <x v="0"/>
    <n v="1"/>
    <n v="0"/>
    <x v="1"/>
    <n v="270"/>
    <x v="0"/>
    <x v="0"/>
    <x v="0"/>
  </r>
  <r>
    <x v="24"/>
    <x v="1"/>
    <n v="1"/>
    <x v="1"/>
    <n v="936"/>
    <n v="0"/>
    <n v="1"/>
    <x v="1"/>
    <n v="38"/>
    <n v="0"/>
    <n v="1"/>
    <x v="0"/>
    <n v="304000"/>
    <n v="1.1000000000000001"/>
    <n v="133"/>
    <x v="0"/>
    <x v="0"/>
    <x v="0"/>
    <n v="1"/>
    <n v="0"/>
    <x v="1"/>
    <n v="88"/>
    <x v="0"/>
    <x v="0"/>
    <x v="0"/>
  </r>
  <r>
    <x v="24"/>
    <x v="0"/>
    <n v="0"/>
    <x v="0"/>
    <n v="1767"/>
    <n v="0"/>
    <n v="1"/>
    <x v="1"/>
    <n v="45"/>
    <n v="0"/>
    <n v="1"/>
    <x v="0"/>
    <n v="73000"/>
    <n v="0.7"/>
    <n v="137"/>
    <x v="0"/>
    <x v="0"/>
    <x v="0"/>
    <n v="0"/>
    <n v="1"/>
    <x v="0"/>
    <n v="186"/>
    <x v="0"/>
    <x v="0"/>
    <x v="0"/>
  </r>
  <r>
    <x v="24"/>
    <x v="0"/>
    <n v="0"/>
    <x v="0"/>
    <n v="122"/>
    <n v="1"/>
    <n v="0"/>
    <x v="0"/>
    <n v="60"/>
    <n v="0"/>
    <n v="1"/>
    <x v="0"/>
    <n v="267000"/>
    <n v="1.2"/>
    <n v="145"/>
    <x v="0"/>
    <x v="0"/>
    <x v="0"/>
    <n v="0"/>
    <n v="1"/>
    <x v="0"/>
    <n v="147"/>
    <x v="0"/>
    <x v="0"/>
    <x v="0"/>
  </r>
  <r>
    <x v="24"/>
    <x v="0"/>
    <n v="0"/>
    <x v="0"/>
    <n v="122"/>
    <n v="1"/>
    <n v="0"/>
    <x v="0"/>
    <n v="60"/>
    <n v="0"/>
    <n v="1"/>
    <x v="0"/>
    <n v="267000"/>
    <n v="1.2"/>
    <n v="145"/>
    <x v="0"/>
    <x v="0"/>
    <x v="0"/>
    <n v="0"/>
    <n v="1"/>
    <x v="0"/>
    <n v="147"/>
    <x v="0"/>
    <x v="0"/>
    <x v="0"/>
  </r>
  <r>
    <x v="24"/>
    <x v="0"/>
    <n v="0"/>
    <x v="0"/>
    <n v="1767"/>
    <n v="0"/>
    <n v="1"/>
    <x v="1"/>
    <n v="45"/>
    <n v="0"/>
    <n v="1"/>
    <x v="0"/>
    <n v="73000"/>
    <n v="0.7"/>
    <n v="137"/>
    <x v="0"/>
    <x v="0"/>
    <x v="0"/>
    <n v="0"/>
    <n v="1"/>
    <x v="0"/>
    <n v="186"/>
    <x v="0"/>
    <x v="0"/>
    <x v="0"/>
  </r>
  <r>
    <x v="25"/>
    <x v="1"/>
    <n v="1"/>
    <x v="1"/>
    <n v="1610"/>
    <n v="0"/>
    <n v="1"/>
    <x v="1"/>
    <n v="60"/>
    <n v="0"/>
    <n v="1"/>
    <x v="0"/>
    <n v="263358.03000000003"/>
    <n v="1"/>
    <n v="137"/>
    <x v="0"/>
    <x v="0"/>
    <x v="0"/>
    <n v="1"/>
    <n v="0"/>
    <x v="1"/>
    <n v="113"/>
    <x v="0"/>
    <x v="0"/>
    <x v="0"/>
  </r>
  <r>
    <x v="25"/>
    <x v="0"/>
    <n v="0"/>
    <x v="0"/>
    <n v="62"/>
    <n v="0"/>
    <n v="1"/>
    <x v="1"/>
    <n v="20"/>
    <n v="0"/>
    <n v="1"/>
    <x v="0"/>
    <n v="210000"/>
    <n v="1.5"/>
    <n v="135"/>
    <x v="0"/>
    <x v="0"/>
    <x v="0"/>
    <n v="0"/>
    <n v="1"/>
    <x v="0"/>
    <n v="174"/>
    <x v="1"/>
    <x v="1"/>
    <x v="1"/>
  </r>
  <r>
    <x v="25"/>
    <x v="1"/>
    <n v="1"/>
    <x v="1"/>
    <n v="1610"/>
    <n v="0"/>
    <n v="1"/>
    <x v="1"/>
    <n v="25"/>
    <n v="0"/>
    <n v="1"/>
    <x v="0"/>
    <n v="305000"/>
    <n v="2.1"/>
    <n v="130"/>
    <x v="0"/>
    <x v="0"/>
    <x v="0"/>
    <n v="0"/>
    <n v="1"/>
    <x v="0"/>
    <n v="108"/>
    <x v="0"/>
    <x v="0"/>
    <x v="0"/>
  </r>
  <r>
    <x v="25"/>
    <x v="0"/>
    <n v="0"/>
    <x v="0"/>
    <n v="1333"/>
    <n v="0"/>
    <n v="1"/>
    <x v="1"/>
    <n v="60"/>
    <n v="0"/>
    <n v="1"/>
    <x v="0"/>
    <n v="309000"/>
    <n v="1.5"/>
    <n v="135"/>
    <x v="1"/>
    <x v="1"/>
    <x v="0"/>
    <n v="0"/>
    <n v="1"/>
    <x v="0"/>
    <n v="174"/>
    <x v="0"/>
    <x v="0"/>
    <x v="0"/>
  </r>
  <r>
    <x v="25"/>
    <x v="0"/>
    <n v="0"/>
    <x v="0"/>
    <n v="62"/>
    <n v="0"/>
    <n v="1"/>
    <x v="1"/>
    <n v="60"/>
    <n v="0"/>
    <n v="1"/>
    <x v="0"/>
    <n v="309000"/>
    <n v="1.5"/>
    <n v="135"/>
    <x v="1"/>
    <x v="1"/>
    <x v="1"/>
    <n v="0"/>
    <n v="1"/>
    <x v="0"/>
    <n v="174"/>
    <x v="0"/>
    <x v="0"/>
    <x v="0"/>
  </r>
  <r>
    <x v="25"/>
    <x v="1"/>
    <n v="1"/>
    <x v="1"/>
    <n v="1610"/>
    <n v="0"/>
    <n v="1"/>
    <x v="1"/>
    <n v="60"/>
    <n v="0"/>
    <n v="1"/>
    <x v="0"/>
    <n v="242000"/>
    <n v="1"/>
    <n v="137"/>
    <x v="0"/>
    <x v="0"/>
    <x v="1"/>
    <n v="0"/>
    <n v="1"/>
    <x v="0"/>
    <n v="113"/>
    <x v="0"/>
    <x v="0"/>
    <x v="0"/>
  </r>
  <r>
    <x v="25"/>
    <x v="1"/>
    <n v="1"/>
    <x v="1"/>
    <n v="1610"/>
    <n v="0"/>
    <n v="1"/>
    <x v="1"/>
    <n v="60"/>
    <n v="0"/>
    <n v="1"/>
    <x v="0"/>
    <n v="242000"/>
    <n v="1"/>
    <n v="137"/>
    <x v="0"/>
    <x v="0"/>
    <x v="0"/>
    <n v="0"/>
    <n v="1"/>
    <x v="0"/>
    <n v="113"/>
    <x v="0"/>
    <x v="0"/>
    <x v="0"/>
  </r>
  <r>
    <x v="25"/>
    <x v="0"/>
    <n v="0"/>
    <x v="0"/>
    <n v="62"/>
    <n v="0"/>
    <n v="1"/>
    <x v="1"/>
    <n v="60"/>
    <n v="0"/>
    <n v="1"/>
    <x v="0"/>
    <n v="309000"/>
    <n v="1.5"/>
    <n v="135"/>
    <x v="1"/>
    <x v="1"/>
    <x v="0"/>
    <n v="0"/>
    <n v="1"/>
    <x v="0"/>
    <n v="174"/>
    <x v="0"/>
    <x v="0"/>
    <x v="0"/>
  </r>
  <r>
    <x v="25"/>
    <x v="0"/>
    <n v="0"/>
    <x v="0"/>
    <n v="62"/>
    <n v="0"/>
    <n v="1"/>
    <x v="1"/>
    <n v="60"/>
    <n v="0"/>
    <n v="1"/>
    <x v="0"/>
    <n v="309000"/>
    <n v="1.5"/>
    <n v="135"/>
    <x v="1"/>
    <x v="1"/>
    <x v="1"/>
    <n v="0"/>
    <n v="1"/>
    <x v="0"/>
    <n v="174"/>
    <x v="0"/>
    <x v="0"/>
    <x v="0"/>
  </r>
  <r>
    <x v="25"/>
    <x v="1"/>
    <n v="1"/>
    <x v="1"/>
    <n v="143"/>
    <n v="0"/>
    <n v="1"/>
    <x v="1"/>
    <n v="25"/>
    <n v="0"/>
    <n v="1"/>
    <x v="0"/>
    <n v="246000"/>
    <n v="2.4"/>
    <n v="135"/>
    <x v="0"/>
    <x v="0"/>
    <x v="1"/>
    <n v="0"/>
    <n v="1"/>
    <x v="0"/>
    <n v="214"/>
    <x v="0"/>
    <x v="0"/>
    <x v="0"/>
  </r>
  <r>
    <x v="25"/>
    <x v="0"/>
    <n v="0"/>
    <x v="0"/>
    <n v="62"/>
    <n v="0"/>
    <n v="1"/>
    <x v="1"/>
    <n v="60"/>
    <n v="0"/>
    <n v="1"/>
    <x v="0"/>
    <n v="309000"/>
    <n v="1.5"/>
    <n v="135"/>
    <x v="1"/>
    <x v="1"/>
    <x v="0"/>
    <n v="0"/>
    <n v="1"/>
    <x v="0"/>
    <n v="174"/>
    <x v="0"/>
    <x v="0"/>
    <x v="0"/>
  </r>
  <r>
    <x v="25"/>
    <x v="1"/>
    <n v="1"/>
    <x v="1"/>
    <n v="1610"/>
    <n v="0"/>
    <n v="1"/>
    <x v="1"/>
    <n v="60"/>
    <n v="0"/>
    <n v="1"/>
    <x v="0"/>
    <n v="242000"/>
    <n v="1"/>
    <n v="137"/>
    <x v="0"/>
    <x v="0"/>
    <x v="1"/>
    <n v="0"/>
    <n v="1"/>
    <x v="0"/>
    <n v="113"/>
    <x v="0"/>
    <x v="0"/>
    <x v="0"/>
  </r>
  <r>
    <x v="25"/>
    <x v="0"/>
    <n v="0"/>
    <x v="0"/>
    <n v="62"/>
    <n v="0"/>
    <n v="1"/>
    <x v="1"/>
    <n v="60"/>
    <n v="0"/>
    <n v="1"/>
    <x v="0"/>
    <n v="309000"/>
    <n v="1.5"/>
    <n v="135"/>
    <x v="1"/>
    <x v="1"/>
    <x v="0"/>
    <n v="0"/>
    <n v="1"/>
    <x v="0"/>
    <n v="174"/>
    <x v="0"/>
    <x v="0"/>
    <x v="0"/>
  </r>
  <r>
    <x v="25"/>
    <x v="1"/>
    <n v="1"/>
    <x v="1"/>
    <n v="143"/>
    <n v="0"/>
    <n v="1"/>
    <x v="1"/>
    <n v="25"/>
    <n v="0"/>
    <n v="1"/>
    <x v="0"/>
    <n v="246000"/>
    <n v="2.4"/>
    <n v="135"/>
    <x v="0"/>
    <x v="0"/>
    <x v="1"/>
    <n v="0"/>
    <n v="1"/>
    <x v="0"/>
    <n v="214"/>
    <x v="0"/>
    <x v="0"/>
    <x v="0"/>
  </r>
  <r>
    <x v="25"/>
    <x v="1"/>
    <n v="1"/>
    <x v="1"/>
    <n v="1610"/>
    <n v="0"/>
    <n v="1"/>
    <x v="1"/>
    <n v="60"/>
    <n v="0"/>
    <n v="1"/>
    <x v="0"/>
    <n v="242000"/>
    <n v="1"/>
    <n v="137"/>
    <x v="0"/>
    <x v="0"/>
    <x v="0"/>
    <n v="0"/>
    <n v="1"/>
    <x v="0"/>
    <n v="113"/>
    <x v="0"/>
    <x v="0"/>
    <x v="0"/>
  </r>
  <r>
    <x v="25"/>
    <x v="1"/>
    <n v="1"/>
    <x v="1"/>
    <n v="1610"/>
    <n v="0"/>
    <n v="1"/>
    <x v="1"/>
    <n v="60"/>
    <n v="0"/>
    <n v="1"/>
    <x v="0"/>
    <n v="242000"/>
    <n v="1"/>
    <n v="137"/>
    <x v="0"/>
    <x v="0"/>
    <x v="0"/>
    <n v="0"/>
    <n v="1"/>
    <x v="0"/>
    <n v="113"/>
    <x v="0"/>
    <x v="0"/>
    <x v="0"/>
  </r>
  <r>
    <x v="25"/>
    <x v="0"/>
    <n v="0"/>
    <x v="0"/>
    <n v="62"/>
    <n v="0"/>
    <n v="1"/>
    <x v="1"/>
    <n v="60"/>
    <n v="0"/>
    <n v="1"/>
    <x v="0"/>
    <n v="309000"/>
    <n v="1.5"/>
    <n v="135"/>
    <x v="1"/>
    <x v="1"/>
    <x v="0"/>
    <n v="0"/>
    <n v="1"/>
    <x v="0"/>
    <n v="174"/>
    <x v="0"/>
    <x v="0"/>
    <x v="0"/>
  </r>
  <r>
    <x v="25"/>
    <x v="1"/>
    <n v="1"/>
    <x v="1"/>
    <n v="1610"/>
    <n v="0"/>
    <n v="1"/>
    <x v="1"/>
    <n v="60"/>
    <n v="0"/>
    <n v="1"/>
    <x v="0"/>
    <n v="242000"/>
    <n v="1"/>
    <n v="137"/>
    <x v="0"/>
    <x v="0"/>
    <x v="1"/>
    <n v="0"/>
    <n v="1"/>
    <x v="0"/>
    <n v="113"/>
    <x v="0"/>
    <x v="0"/>
    <x v="0"/>
  </r>
  <r>
    <x v="25"/>
    <x v="1"/>
    <n v="1"/>
    <x v="1"/>
    <n v="1610"/>
    <n v="0"/>
    <n v="1"/>
    <x v="1"/>
    <n v="60"/>
    <n v="0"/>
    <n v="1"/>
    <x v="0"/>
    <n v="242000"/>
    <n v="1"/>
    <n v="137"/>
    <x v="0"/>
    <x v="0"/>
    <x v="0"/>
    <n v="0"/>
    <n v="1"/>
    <x v="0"/>
    <n v="113"/>
    <x v="0"/>
    <x v="0"/>
    <x v="0"/>
  </r>
  <r>
    <x v="25"/>
    <x v="1"/>
    <n v="1"/>
    <x v="1"/>
    <n v="1610"/>
    <n v="0"/>
    <n v="1"/>
    <x v="1"/>
    <n v="60"/>
    <n v="0"/>
    <n v="1"/>
    <x v="0"/>
    <n v="242000"/>
    <n v="1"/>
    <n v="137"/>
    <x v="0"/>
    <x v="0"/>
    <x v="0"/>
    <n v="0"/>
    <n v="1"/>
    <x v="0"/>
    <n v="113"/>
    <x v="0"/>
    <x v="0"/>
    <x v="0"/>
  </r>
  <r>
    <x v="25"/>
    <x v="1"/>
    <n v="1"/>
    <x v="1"/>
    <n v="1610"/>
    <n v="0"/>
    <n v="1"/>
    <x v="1"/>
    <n v="60"/>
    <n v="0"/>
    <n v="1"/>
    <x v="0"/>
    <n v="242000"/>
    <n v="1"/>
    <n v="137"/>
    <x v="0"/>
    <x v="0"/>
    <x v="0"/>
    <n v="0"/>
    <n v="1"/>
    <x v="0"/>
    <n v="113"/>
    <x v="0"/>
    <x v="0"/>
    <x v="0"/>
  </r>
  <r>
    <x v="25"/>
    <x v="1"/>
    <n v="1"/>
    <x v="1"/>
    <n v="1610"/>
    <n v="0"/>
    <n v="1"/>
    <x v="1"/>
    <n v="60"/>
    <n v="0"/>
    <n v="1"/>
    <x v="0"/>
    <n v="242000"/>
    <n v="1"/>
    <n v="137"/>
    <x v="0"/>
    <x v="0"/>
    <x v="0"/>
    <n v="0"/>
    <n v="1"/>
    <x v="0"/>
    <n v="113"/>
    <x v="0"/>
    <x v="0"/>
    <x v="0"/>
  </r>
  <r>
    <x v="25"/>
    <x v="1"/>
    <n v="1"/>
    <x v="1"/>
    <n v="143"/>
    <n v="0"/>
    <n v="1"/>
    <x v="1"/>
    <n v="25"/>
    <n v="0"/>
    <n v="1"/>
    <x v="0"/>
    <n v="246000"/>
    <n v="2.4"/>
    <n v="135"/>
    <x v="0"/>
    <x v="0"/>
    <x v="0"/>
    <n v="0"/>
    <n v="1"/>
    <x v="0"/>
    <n v="214"/>
    <x v="0"/>
    <x v="0"/>
    <x v="0"/>
  </r>
  <r>
    <x v="25"/>
    <x v="1"/>
    <n v="1"/>
    <x v="1"/>
    <n v="143"/>
    <n v="0"/>
    <n v="1"/>
    <x v="1"/>
    <n v="25"/>
    <n v="0"/>
    <n v="1"/>
    <x v="0"/>
    <n v="246000"/>
    <n v="2.4"/>
    <n v="135"/>
    <x v="0"/>
    <x v="0"/>
    <x v="0"/>
    <n v="0"/>
    <n v="1"/>
    <x v="0"/>
    <n v="214"/>
    <x v="0"/>
    <x v="0"/>
    <x v="0"/>
  </r>
  <r>
    <x v="25"/>
    <x v="1"/>
    <n v="1"/>
    <x v="1"/>
    <n v="143"/>
    <n v="0"/>
    <n v="1"/>
    <x v="1"/>
    <n v="25"/>
    <n v="0"/>
    <n v="1"/>
    <x v="0"/>
    <n v="246000"/>
    <n v="2.4"/>
    <n v="135"/>
    <x v="0"/>
    <x v="0"/>
    <x v="0"/>
    <n v="0"/>
    <n v="1"/>
    <x v="0"/>
    <n v="214"/>
    <x v="0"/>
    <x v="0"/>
    <x v="0"/>
  </r>
  <r>
    <x v="25"/>
    <x v="0"/>
    <n v="0"/>
    <x v="0"/>
    <n v="62"/>
    <n v="0"/>
    <n v="1"/>
    <x v="1"/>
    <n v="60"/>
    <n v="0"/>
    <n v="1"/>
    <x v="0"/>
    <n v="309000"/>
    <n v="1.5"/>
    <n v="135"/>
    <x v="1"/>
    <x v="1"/>
    <x v="0"/>
    <n v="0"/>
    <n v="1"/>
    <x v="0"/>
    <n v="174"/>
    <x v="0"/>
    <x v="0"/>
    <x v="0"/>
  </r>
  <r>
    <x v="25"/>
    <x v="1"/>
    <n v="1"/>
    <x v="1"/>
    <n v="1610"/>
    <n v="0"/>
    <n v="1"/>
    <x v="1"/>
    <n v="60"/>
    <n v="0"/>
    <n v="1"/>
    <x v="0"/>
    <n v="242000"/>
    <n v="1"/>
    <n v="137"/>
    <x v="0"/>
    <x v="0"/>
    <x v="1"/>
    <n v="0"/>
    <n v="1"/>
    <x v="0"/>
    <n v="113"/>
    <x v="0"/>
    <x v="0"/>
    <x v="0"/>
  </r>
  <r>
    <x v="25"/>
    <x v="1"/>
    <n v="1"/>
    <x v="1"/>
    <n v="1610"/>
    <n v="0"/>
    <n v="1"/>
    <x v="1"/>
    <n v="60"/>
    <n v="0"/>
    <n v="1"/>
    <x v="0"/>
    <n v="242000"/>
    <n v="1"/>
    <n v="137"/>
    <x v="0"/>
    <x v="0"/>
    <x v="0"/>
    <n v="0"/>
    <n v="1"/>
    <x v="0"/>
    <n v="113"/>
    <x v="0"/>
    <x v="0"/>
    <x v="0"/>
  </r>
  <r>
    <x v="25"/>
    <x v="0"/>
    <n v="0"/>
    <x v="0"/>
    <n v="62"/>
    <n v="0"/>
    <n v="1"/>
    <x v="1"/>
    <n v="60"/>
    <n v="0"/>
    <n v="1"/>
    <x v="0"/>
    <n v="309000"/>
    <n v="1.5"/>
    <n v="135"/>
    <x v="1"/>
    <x v="1"/>
    <x v="0"/>
    <n v="0"/>
    <n v="1"/>
    <x v="0"/>
    <n v="174"/>
    <x v="0"/>
    <x v="0"/>
    <x v="0"/>
  </r>
  <r>
    <x v="25"/>
    <x v="0"/>
    <n v="0"/>
    <x v="0"/>
    <n v="62"/>
    <n v="0"/>
    <n v="1"/>
    <x v="1"/>
    <n v="60"/>
    <n v="0"/>
    <n v="1"/>
    <x v="0"/>
    <n v="309000"/>
    <n v="1.5"/>
    <n v="135"/>
    <x v="1"/>
    <x v="1"/>
    <x v="1"/>
    <n v="0"/>
    <n v="1"/>
    <x v="0"/>
    <n v="174"/>
    <x v="0"/>
    <x v="0"/>
    <x v="0"/>
  </r>
  <r>
    <x v="25"/>
    <x v="1"/>
    <n v="1"/>
    <x v="1"/>
    <n v="1610"/>
    <n v="0"/>
    <n v="1"/>
    <x v="1"/>
    <n v="60"/>
    <n v="0"/>
    <n v="1"/>
    <x v="0"/>
    <n v="242000"/>
    <n v="1"/>
    <n v="137"/>
    <x v="0"/>
    <x v="0"/>
    <x v="1"/>
    <n v="0"/>
    <n v="1"/>
    <x v="0"/>
    <n v="113"/>
    <x v="0"/>
    <x v="0"/>
    <x v="0"/>
  </r>
  <r>
    <x v="25"/>
    <x v="1"/>
    <n v="1"/>
    <x v="1"/>
    <n v="1610"/>
    <n v="0"/>
    <n v="1"/>
    <x v="1"/>
    <n v="60"/>
    <n v="0"/>
    <n v="1"/>
    <x v="0"/>
    <n v="242000"/>
    <n v="1"/>
    <n v="137"/>
    <x v="0"/>
    <x v="0"/>
    <x v="0"/>
    <n v="0"/>
    <n v="1"/>
    <x v="0"/>
    <n v="113"/>
    <x v="0"/>
    <x v="0"/>
    <x v="0"/>
  </r>
  <r>
    <x v="25"/>
    <x v="1"/>
    <n v="1"/>
    <x v="1"/>
    <n v="1610"/>
    <n v="0"/>
    <n v="1"/>
    <x v="1"/>
    <n v="60"/>
    <n v="0"/>
    <n v="1"/>
    <x v="0"/>
    <n v="242000"/>
    <n v="1"/>
    <n v="137"/>
    <x v="0"/>
    <x v="0"/>
    <x v="0"/>
    <n v="0"/>
    <n v="1"/>
    <x v="0"/>
    <n v="113"/>
    <x v="0"/>
    <x v="0"/>
    <x v="0"/>
  </r>
  <r>
    <x v="25"/>
    <x v="1"/>
    <n v="1"/>
    <x v="1"/>
    <n v="143"/>
    <n v="0"/>
    <n v="1"/>
    <x v="1"/>
    <n v="25"/>
    <n v="0"/>
    <n v="1"/>
    <x v="0"/>
    <n v="246000"/>
    <n v="2.4"/>
    <n v="135"/>
    <x v="0"/>
    <x v="0"/>
    <x v="0"/>
    <n v="0"/>
    <n v="1"/>
    <x v="0"/>
    <n v="214"/>
    <x v="0"/>
    <x v="0"/>
    <x v="0"/>
  </r>
  <r>
    <x v="25"/>
    <x v="1"/>
    <n v="1"/>
    <x v="1"/>
    <n v="143"/>
    <n v="0"/>
    <n v="1"/>
    <x v="1"/>
    <n v="25"/>
    <n v="0"/>
    <n v="1"/>
    <x v="0"/>
    <n v="246000"/>
    <n v="2.4"/>
    <n v="135"/>
    <x v="0"/>
    <x v="0"/>
    <x v="0"/>
    <n v="0"/>
    <n v="1"/>
    <x v="0"/>
    <n v="214"/>
    <x v="0"/>
    <x v="0"/>
    <x v="0"/>
  </r>
  <r>
    <x v="25"/>
    <x v="0"/>
    <n v="0"/>
    <x v="0"/>
    <n v="62"/>
    <n v="0"/>
    <n v="1"/>
    <x v="1"/>
    <n v="60"/>
    <n v="0"/>
    <n v="1"/>
    <x v="0"/>
    <n v="309000"/>
    <n v="1.5"/>
    <n v="135"/>
    <x v="1"/>
    <x v="1"/>
    <x v="0"/>
    <n v="0"/>
    <n v="1"/>
    <x v="0"/>
    <n v="174"/>
    <x v="0"/>
    <x v="0"/>
    <x v="0"/>
  </r>
  <r>
    <x v="26"/>
    <x v="1"/>
    <n v="1"/>
    <x v="1"/>
    <n v="56"/>
    <n v="0"/>
    <n v="1"/>
    <x v="1"/>
    <n v="25"/>
    <n v="0"/>
    <n v="1"/>
    <x v="0"/>
    <n v="305000"/>
    <n v="5"/>
    <n v="130"/>
    <x v="0"/>
    <x v="0"/>
    <x v="1"/>
    <n v="0"/>
    <n v="1"/>
    <x v="0"/>
    <n v="207"/>
    <x v="0"/>
    <x v="0"/>
    <x v="0"/>
  </r>
  <r>
    <x v="26"/>
    <x v="1"/>
    <n v="1"/>
    <x v="1"/>
    <n v="335"/>
    <n v="0"/>
    <n v="1"/>
    <x v="1"/>
    <n v="35"/>
    <n v="1"/>
    <n v="0"/>
    <x v="1"/>
    <n v="235000"/>
    <n v="0.8"/>
    <n v="136"/>
    <x v="1"/>
    <x v="1"/>
    <x v="0"/>
    <n v="0"/>
    <n v="1"/>
    <x v="0"/>
    <n v="120"/>
    <x v="0"/>
    <x v="0"/>
    <x v="0"/>
  </r>
  <r>
    <x v="26"/>
    <x v="0"/>
    <n v="0"/>
    <x v="0"/>
    <n v="59"/>
    <n v="1"/>
    <n v="0"/>
    <x v="0"/>
    <n v="60"/>
    <n v="0"/>
    <n v="1"/>
    <x v="0"/>
    <n v="267000"/>
    <n v="0.9"/>
    <n v="137"/>
    <x v="0"/>
    <x v="0"/>
    <x v="1"/>
    <n v="0"/>
    <n v="1"/>
    <x v="0"/>
    <n v="107"/>
    <x v="0"/>
    <x v="0"/>
    <x v="0"/>
  </r>
  <r>
    <x v="26"/>
    <x v="0"/>
    <n v="0"/>
    <x v="0"/>
    <n v="135"/>
    <n v="1"/>
    <n v="0"/>
    <x v="0"/>
    <n v="35"/>
    <n v="1"/>
    <n v="0"/>
    <x v="1"/>
    <n v="297000"/>
    <n v="0.8"/>
    <n v="134"/>
    <x v="0"/>
    <x v="0"/>
    <x v="0"/>
    <n v="0"/>
    <n v="1"/>
    <x v="0"/>
    <n v="194"/>
    <x v="0"/>
    <x v="0"/>
    <x v="0"/>
  </r>
  <r>
    <x v="26"/>
    <x v="0"/>
    <n v="0"/>
    <x v="0"/>
    <n v="305"/>
    <n v="1"/>
    <n v="0"/>
    <x v="0"/>
    <n v="25"/>
    <n v="0"/>
    <n v="1"/>
    <x v="0"/>
    <n v="254000"/>
    <n v="1.1000000000000001"/>
    <n v="141"/>
    <x v="0"/>
    <x v="0"/>
    <x v="0"/>
    <n v="0"/>
    <n v="1"/>
    <x v="0"/>
    <n v="87"/>
    <x v="0"/>
    <x v="0"/>
    <x v="0"/>
  </r>
  <r>
    <x v="26"/>
    <x v="0"/>
    <n v="0"/>
    <x v="0"/>
    <n v="59"/>
    <n v="1"/>
    <n v="0"/>
    <x v="0"/>
    <n v="60"/>
    <n v="0"/>
    <n v="1"/>
    <x v="0"/>
    <n v="208000"/>
    <n v="0.9"/>
    <n v="137"/>
    <x v="1"/>
    <x v="1"/>
    <x v="0"/>
    <n v="0"/>
    <n v="1"/>
    <x v="0"/>
    <n v="107"/>
    <x v="0"/>
    <x v="0"/>
    <x v="0"/>
  </r>
  <r>
    <x v="26"/>
    <x v="0"/>
    <n v="0"/>
    <x v="0"/>
    <n v="160"/>
    <n v="1"/>
    <n v="0"/>
    <x v="0"/>
    <n v="40"/>
    <n v="0"/>
    <n v="1"/>
    <x v="0"/>
    <n v="257000"/>
    <n v="1"/>
    <n v="136"/>
    <x v="1"/>
    <x v="1"/>
    <x v="1"/>
    <n v="0"/>
    <n v="1"/>
    <x v="0"/>
    <n v="210"/>
    <x v="0"/>
    <x v="0"/>
    <x v="0"/>
  </r>
  <r>
    <x v="26"/>
    <x v="1"/>
    <n v="1"/>
    <x v="1"/>
    <n v="118"/>
    <n v="0"/>
    <n v="1"/>
    <x v="1"/>
    <n v="35"/>
    <n v="0"/>
    <n v="1"/>
    <x v="0"/>
    <n v="365000"/>
    <n v="1.1000000000000001"/>
    <n v="139"/>
    <x v="0"/>
    <x v="0"/>
    <x v="1"/>
    <n v="1"/>
    <n v="0"/>
    <x v="1"/>
    <n v="200"/>
    <x v="0"/>
    <x v="0"/>
    <x v="0"/>
  </r>
  <r>
    <x v="26"/>
    <x v="0"/>
    <n v="0"/>
    <x v="0"/>
    <n v="82"/>
    <n v="1"/>
    <n v="0"/>
    <x v="0"/>
    <n v="60"/>
    <n v="1"/>
    <n v="0"/>
    <x v="1"/>
    <n v="203000"/>
    <n v="0.9"/>
    <n v="140"/>
    <x v="1"/>
    <x v="1"/>
    <x v="0"/>
    <n v="0"/>
    <n v="1"/>
    <x v="0"/>
    <n v="94"/>
    <x v="0"/>
    <x v="0"/>
    <x v="0"/>
  </r>
  <r>
    <x v="26"/>
    <x v="1"/>
    <n v="1"/>
    <x v="1"/>
    <n v="118"/>
    <n v="0"/>
    <n v="1"/>
    <x v="1"/>
    <n v="35"/>
    <n v="0"/>
    <n v="1"/>
    <x v="0"/>
    <n v="365000"/>
    <n v="1.1000000000000001"/>
    <n v="139"/>
    <x v="0"/>
    <x v="0"/>
    <x v="1"/>
    <n v="1"/>
    <n v="0"/>
    <x v="1"/>
    <n v="200"/>
    <x v="0"/>
    <x v="0"/>
    <x v="0"/>
  </r>
  <r>
    <x v="26"/>
    <x v="1"/>
    <n v="1"/>
    <x v="1"/>
    <n v="135"/>
    <n v="0"/>
    <n v="1"/>
    <x v="1"/>
    <n v="35"/>
    <n v="1"/>
    <n v="0"/>
    <x v="1"/>
    <n v="290000"/>
    <n v="0.8"/>
    <n v="134"/>
    <x v="0"/>
    <x v="0"/>
    <x v="0"/>
    <n v="0"/>
    <n v="1"/>
    <x v="0"/>
    <n v="194"/>
    <x v="0"/>
    <x v="0"/>
    <x v="0"/>
  </r>
  <r>
    <x v="26"/>
    <x v="1"/>
    <n v="1"/>
    <x v="1"/>
    <n v="118"/>
    <n v="0"/>
    <n v="1"/>
    <x v="1"/>
    <n v="25"/>
    <n v="0"/>
    <n v="1"/>
    <x v="0"/>
    <n v="237000"/>
    <n v="5"/>
    <n v="130"/>
    <x v="1"/>
    <x v="1"/>
    <x v="0"/>
    <n v="0"/>
    <n v="1"/>
    <x v="0"/>
    <n v="207"/>
    <x v="0"/>
    <x v="0"/>
    <x v="0"/>
  </r>
  <r>
    <x v="26"/>
    <x v="0"/>
    <n v="0"/>
    <x v="0"/>
    <n v="305"/>
    <n v="0"/>
    <n v="1"/>
    <x v="1"/>
    <n v="50"/>
    <n v="0"/>
    <n v="1"/>
    <x v="0"/>
    <n v="263358.03000000003"/>
    <n v="1.18"/>
    <n v="137"/>
    <x v="0"/>
    <x v="0"/>
    <x v="1"/>
    <n v="1"/>
    <n v="0"/>
    <x v="1"/>
    <n v="87"/>
    <x v="0"/>
    <x v="0"/>
    <x v="0"/>
  </r>
  <r>
    <x v="26"/>
    <x v="0"/>
    <n v="0"/>
    <x v="0"/>
    <n v="134"/>
    <n v="0"/>
    <n v="1"/>
    <x v="1"/>
    <n v="35"/>
    <n v="1"/>
    <n v="0"/>
    <x v="1"/>
    <n v="290000"/>
    <n v="0.8"/>
    <n v="134"/>
    <x v="0"/>
    <x v="0"/>
    <x v="0"/>
    <n v="0"/>
    <n v="1"/>
    <x v="0"/>
    <n v="194"/>
    <x v="0"/>
    <x v="0"/>
    <x v="0"/>
  </r>
  <r>
    <x v="26"/>
    <x v="0"/>
    <n v="0"/>
    <x v="0"/>
    <n v="135"/>
    <n v="1"/>
    <n v="0"/>
    <x v="0"/>
    <n v="35"/>
    <n v="1"/>
    <n v="0"/>
    <x v="1"/>
    <n v="297000"/>
    <n v="0.8"/>
    <n v="134"/>
    <x v="0"/>
    <x v="0"/>
    <x v="0"/>
    <n v="0"/>
    <n v="1"/>
    <x v="0"/>
    <n v="194"/>
    <x v="0"/>
    <x v="0"/>
    <x v="0"/>
  </r>
  <r>
    <x v="26"/>
    <x v="0"/>
    <n v="0"/>
    <x v="0"/>
    <n v="68"/>
    <n v="0"/>
    <n v="1"/>
    <x v="1"/>
    <n v="60"/>
    <n v="1"/>
    <n v="0"/>
    <x v="1"/>
    <n v="309000"/>
    <n v="0.8"/>
    <n v="140"/>
    <x v="0"/>
    <x v="0"/>
    <x v="0"/>
    <n v="0"/>
    <n v="1"/>
    <x v="0"/>
    <n v="79"/>
    <x v="0"/>
    <x v="0"/>
    <x v="0"/>
  </r>
  <r>
    <x v="26"/>
    <x v="0"/>
    <n v="0"/>
    <x v="0"/>
    <n v="135"/>
    <n v="0"/>
    <n v="1"/>
    <x v="1"/>
    <n v="35"/>
    <n v="1"/>
    <n v="0"/>
    <x v="1"/>
    <n v="235000"/>
    <n v="0.8"/>
    <n v="136"/>
    <x v="1"/>
    <x v="1"/>
    <x v="0"/>
    <n v="0"/>
    <n v="1"/>
    <x v="0"/>
    <n v="120"/>
    <x v="0"/>
    <x v="0"/>
    <x v="0"/>
  </r>
  <r>
    <x v="26"/>
    <x v="0"/>
    <n v="0"/>
    <x v="0"/>
    <n v="160"/>
    <n v="1"/>
    <n v="0"/>
    <x v="0"/>
    <n v="20"/>
    <n v="0"/>
    <n v="1"/>
    <x v="0"/>
    <n v="368000"/>
    <n v="2.7"/>
    <n v="116"/>
    <x v="0"/>
    <x v="0"/>
    <x v="1"/>
    <n v="0"/>
    <n v="1"/>
    <x v="0"/>
    <n v="8"/>
    <x v="1"/>
    <x v="1"/>
    <x v="1"/>
  </r>
  <r>
    <x v="26"/>
    <x v="1"/>
    <n v="1"/>
    <x v="1"/>
    <n v="582"/>
    <n v="1"/>
    <n v="0"/>
    <x v="0"/>
    <n v="40"/>
    <n v="0"/>
    <n v="1"/>
    <x v="0"/>
    <n v="297000"/>
    <n v="1"/>
    <n v="138"/>
    <x v="0"/>
    <x v="0"/>
    <x v="0"/>
    <n v="0"/>
    <n v="1"/>
    <x v="0"/>
    <n v="140"/>
    <x v="0"/>
    <x v="0"/>
    <x v="0"/>
  </r>
  <r>
    <x v="26"/>
    <x v="0"/>
    <n v="0"/>
    <x v="0"/>
    <n v="305"/>
    <n v="1"/>
    <n v="0"/>
    <x v="0"/>
    <n v="25"/>
    <n v="0"/>
    <n v="1"/>
    <x v="0"/>
    <n v="254000"/>
    <n v="1.1000000000000001"/>
    <n v="141"/>
    <x v="0"/>
    <x v="0"/>
    <x v="0"/>
    <n v="0"/>
    <n v="1"/>
    <x v="0"/>
    <n v="87"/>
    <x v="0"/>
    <x v="0"/>
    <x v="0"/>
  </r>
  <r>
    <x v="26"/>
    <x v="0"/>
    <n v="0"/>
    <x v="0"/>
    <n v="128"/>
    <n v="1"/>
    <n v="0"/>
    <x v="0"/>
    <n v="30"/>
    <n v="1"/>
    <n v="0"/>
    <x v="1"/>
    <n v="297000"/>
    <n v="1.5"/>
    <n v="136"/>
    <x v="1"/>
    <x v="1"/>
    <x v="0"/>
    <n v="0"/>
    <n v="1"/>
    <x v="0"/>
    <n v="20"/>
    <x v="1"/>
    <x v="1"/>
    <x v="1"/>
  </r>
  <r>
    <x v="26"/>
    <x v="0"/>
    <n v="0"/>
    <x v="0"/>
    <n v="1688"/>
    <n v="0"/>
    <n v="1"/>
    <x v="1"/>
    <n v="38"/>
    <n v="0"/>
    <n v="1"/>
    <x v="0"/>
    <n v="263358.03000000003"/>
    <n v="1.1000000000000001"/>
    <n v="138"/>
    <x v="0"/>
    <x v="0"/>
    <x v="1"/>
    <n v="1"/>
    <n v="0"/>
    <x v="1"/>
    <n v="250"/>
    <x v="0"/>
    <x v="0"/>
    <x v="0"/>
  </r>
  <r>
    <x v="26"/>
    <x v="0"/>
    <n v="0"/>
    <x v="0"/>
    <n v="720"/>
    <n v="1"/>
    <n v="0"/>
    <x v="0"/>
    <n v="60"/>
    <n v="0"/>
    <n v="1"/>
    <x v="0"/>
    <n v="368000"/>
    <n v="0.8"/>
    <n v="135"/>
    <x v="0"/>
    <x v="0"/>
    <x v="0"/>
    <n v="0"/>
    <n v="1"/>
    <x v="0"/>
    <n v="210"/>
    <x v="0"/>
    <x v="0"/>
    <x v="0"/>
  </r>
  <r>
    <x v="26"/>
    <x v="1"/>
    <n v="1"/>
    <x v="1"/>
    <n v="118"/>
    <n v="0"/>
    <n v="1"/>
    <x v="1"/>
    <n v="35"/>
    <n v="0"/>
    <n v="1"/>
    <x v="0"/>
    <n v="365000"/>
    <n v="1.1000000000000001"/>
    <n v="139"/>
    <x v="0"/>
    <x v="0"/>
    <x v="0"/>
    <n v="1"/>
    <n v="0"/>
    <x v="1"/>
    <n v="200"/>
    <x v="0"/>
    <x v="0"/>
    <x v="0"/>
  </r>
  <r>
    <x v="26"/>
    <x v="1"/>
    <n v="1"/>
    <x v="1"/>
    <n v="118"/>
    <n v="0"/>
    <n v="1"/>
    <x v="1"/>
    <n v="35"/>
    <n v="0"/>
    <n v="1"/>
    <x v="0"/>
    <n v="365000"/>
    <n v="1.1000000000000001"/>
    <n v="139"/>
    <x v="0"/>
    <x v="0"/>
    <x v="0"/>
    <n v="1"/>
    <n v="0"/>
    <x v="1"/>
    <n v="200"/>
    <x v="0"/>
    <x v="0"/>
    <x v="0"/>
  </r>
  <r>
    <x v="26"/>
    <x v="0"/>
    <n v="0"/>
    <x v="0"/>
    <n v="435"/>
    <n v="0"/>
    <n v="1"/>
    <x v="1"/>
    <n v="35"/>
    <n v="1"/>
    <n v="0"/>
    <x v="1"/>
    <n v="290000"/>
    <n v="0.8"/>
    <n v="134"/>
    <x v="0"/>
    <x v="0"/>
    <x v="0"/>
    <n v="0"/>
    <n v="1"/>
    <x v="0"/>
    <n v="194"/>
    <x v="0"/>
    <x v="0"/>
    <x v="0"/>
  </r>
  <r>
    <x v="26"/>
    <x v="1"/>
    <n v="1"/>
    <x v="1"/>
    <n v="582"/>
    <n v="0"/>
    <n v="1"/>
    <x v="1"/>
    <n v="40"/>
    <n v="0"/>
    <n v="1"/>
    <x v="0"/>
    <n v="196000"/>
    <n v="1"/>
    <n v="138"/>
    <x v="1"/>
    <x v="1"/>
    <x v="0"/>
    <n v="0"/>
    <n v="1"/>
    <x v="0"/>
    <n v="140"/>
    <x v="0"/>
    <x v="0"/>
    <x v="0"/>
  </r>
  <r>
    <x v="26"/>
    <x v="1"/>
    <n v="1"/>
    <x v="1"/>
    <n v="1688"/>
    <n v="1"/>
    <n v="0"/>
    <x v="0"/>
    <n v="35"/>
    <n v="0"/>
    <n v="1"/>
    <x v="0"/>
    <n v="263358.03000000003"/>
    <n v="1.1000000000000001"/>
    <n v="142"/>
    <x v="1"/>
    <x v="1"/>
    <x v="1"/>
    <n v="0"/>
    <n v="1"/>
    <x v="0"/>
    <n v="256"/>
    <x v="0"/>
    <x v="0"/>
    <x v="0"/>
  </r>
  <r>
    <x v="26"/>
    <x v="0"/>
    <n v="0"/>
    <x v="0"/>
    <n v="59"/>
    <n v="0"/>
    <n v="1"/>
    <x v="1"/>
    <n v="35"/>
    <n v="0"/>
    <n v="1"/>
    <x v="0"/>
    <n v="365000"/>
    <n v="1.1000000000000001"/>
    <n v="139"/>
    <x v="0"/>
    <x v="0"/>
    <x v="1"/>
    <n v="1"/>
    <n v="0"/>
    <x v="1"/>
    <n v="111"/>
    <x v="0"/>
    <x v="0"/>
    <x v="0"/>
  </r>
  <r>
    <x v="26"/>
    <x v="0"/>
    <n v="0"/>
    <x v="0"/>
    <n v="113"/>
    <n v="1"/>
    <n v="0"/>
    <x v="0"/>
    <n v="60"/>
    <n v="1"/>
    <n v="0"/>
    <x v="1"/>
    <n v="203000"/>
    <n v="0.9"/>
    <n v="140"/>
    <x v="0"/>
    <x v="0"/>
    <x v="0"/>
    <n v="0"/>
    <n v="1"/>
    <x v="0"/>
    <n v="94"/>
    <x v="0"/>
    <x v="0"/>
    <x v="0"/>
  </r>
  <r>
    <x v="26"/>
    <x v="0"/>
    <n v="0"/>
    <x v="0"/>
    <n v="180"/>
    <n v="0"/>
    <n v="1"/>
    <x v="1"/>
    <n v="25"/>
    <n v="1"/>
    <n v="0"/>
    <x v="1"/>
    <n v="276000"/>
    <n v="1.3"/>
    <n v="137"/>
    <x v="1"/>
    <x v="1"/>
    <x v="0"/>
    <n v="0"/>
    <n v="1"/>
    <x v="0"/>
    <n v="16"/>
    <x v="0"/>
    <x v="0"/>
    <x v="0"/>
  </r>
  <r>
    <x v="26"/>
    <x v="0"/>
    <n v="0"/>
    <x v="0"/>
    <n v="135"/>
    <n v="1"/>
    <n v="0"/>
    <x v="0"/>
    <n v="35"/>
    <n v="1"/>
    <n v="0"/>
    <x v="1"/>
    <n v="222000"/>
    <n v="0.8"/>
    <n v="134"/>
    <x v="0"/>
    <x v="0"/>
    <x v="1"/>
    <n v="0"/>
    <n v="1"/>
    <x v="0"/>
    <n v="194"/>
    <x v="0"/>
    <x v="0"/>
    <x v="0"/>
  </r>
  <r>
    <x v="26"/>
    <x v="0"/>
    <n v="0"/>
    <x v="0"/>
    <n v="305"/>
    <n v="0"/>
    <n v="1"/>
    <x v="1"/>
    <n v="50"/>
    <n v="0"/>
    <n v="1"/>
    <x v="0"/>
    <n v="263358.03000000003"/>
    <n v="1.18"/>
    <n v="137"/>
    <x v="0"/>
    <x v="0"/>
    <x v="0"/>
    <n v="1"/>
    <n v="0"/>
    <x v="1"/>
    <n v="87"/>
    <x v="0"/>
    <x v="0"/>
    <x v="0"/>
  </r>
  <r>
    <x v="26"/>
    <x v="1"/>
    <n v="1"/>
    <x v="1"/>
    <n v="1688"/>
    <n v="0"/>
    <n v="1"/>
    <x v="1"/>
    <n v="50"/>
    <n v="0"/>
    <n v="1"/>
    <x v="0"/>
    <n v="248000"/>
    <n v="1.1000000000000001"/>
    <n v="148"/>
    <x v="0"/>
    <x v="0"/>
    <x v="0"/>
    <n v="0"/>
    <n v="1"/>
    <x v="0"/>
    <n v="256"/>
    <x v="0"/>
    <x v="0"/>
    <x v="0"/>
  </r>
  <r>
    <x v="26"/>
    <x v="0"/>
    <n v="0"/>
    <x v="0"/>
    <n v="67"/>
    <n v="1"/>
    <n v="0"/>
    <x v="0"/>
    <n v="60"/>
    <n v="0"/>
    <n v="1"/>
    <x v="0"/>
    <n v="172000"/>
    <n v="0.9"/>
    <n v="137"/>
    <x v="1"/>
    <x v="1"/>
    <x v="0"/>
    <n v="0"/>
    <n v="1"/>
    <x v="0"/>
    <n v="107"/>
    <x v="0"/>
    <x v="0"/>
    <x v="0"/>
  </r>
  <r>
    <x v="26"/>
    <x v="1"/>
    <n v="1"/>
    <x v="1"/>
    <n v="582"/>
    <n v="1"/>
    <n v="0"/>
    <x v="0"/>
    <n v="40"/>
    <n v="0"/>
    <n v="1"/>
    <x v="0"/>
    <n v="27000"/>
    <n v="1"/>
    <n v="138"/>
    <x v="1"/>
    <x v="1"/>
    <x v="1"/>
    <n v="0"/>
    <n v="1"/>
    <x v="0"/>
    <n v="140"/>
    <x v="0"/>
    <x v="0"/>
    <x v="0"/>
  </r>
  <r>
    <x v="26"/>
    <x v="1"/>
    <n v="1"/>
    <x v="1"/>
    <n v="780"/>
    <n v="0"/>
    <n v="1"/>
    <x v="1"/>
    <n v="35"/>
    <n v="1"/>
    <n v="0"/>
    <x v="1"/>
    <n v="235000"/>
    <n v="0.8"/>
    <n v="136"/>
    <x v="1"/>
    <x v="1"/>
    <x v="1"/>
    <n v="0"/>
    <n v="1"/>
    <x v="0"/>
    <n v="120"/>
    <x v="0"/>
    <x v="0"/>
    <x v="0"/>
  </r>
  <r>
    <x v="26"/>
    <x v="1"/>
    <n v="1"/>
    <x v="1"/>
    <n v="118"/>
    <n v="0"/>
    <n v="1"/>
    <x v="1"/>
    <n v="35"/>
    <n v="0"/>
    <n v="1"/>
    <x v="0"/>
    <n v="255000"/>
    <n v="1.1000000000000001"/>
    <n v="136"/>
    <x v="0"/>
    <x v="0"/>
    <x v="1"/>
    <n v="1"/>
    <n v="0"/>
    <x v="1"/>
    <n v="200"/>
    <x v="0"/>
    <x v="0"/>
    <x v="0"/>
  </r>
  <r>
    <x v="26"/>
    <x v="1"/>
    <n v="1"/>
    <x v="1"/>
    <n v="395"/>
    <n v="1"/>
    <n v="0"/>
    <x v="0"/>
    <n v="25"/>
    <n v="0"/>
    <n v="1"/>
    <x v="0"/>
    <n v="149000"/>
    <n v="1.2"/>
    <n v="136"/>
    <x v="0"/>
    <x v="0"/>
    <x v="0"/>
    <n v="1"/>
    <n v="0"/>
    <x v="1"/>
    <n v="154"/>
    <x v="1"/>
    <x v="1"/>
    <x v="1"/>
  </r>
  <r>
    <x v="26"/>
    <x v="1"/>
    <n v="1"/>
    <x v="1"/>
    <n v="198"/>
    <n v="0"/>
    <n v="1"/>
    <x v="1"/>
    <n v="40"/>
    <n v="1"/>
    <n v="0"/>
    <x v="1"/>
    <n v="283000"/>
    <n v="0.9"/>
    <n v="140"/>
    <x v="0"/>
    <x v="0"/>
    <x v="0"/>
    <n v="1"/>
    <n v="0"/>
    <x v="1"/>
    <n v="146"/>
    <x v="0"/>
    <x v="0"/>
    <x v="0"/>
  </r>
  <r>
    <x v="26"/>
    <x v="1"/>
    <n v="1"/>
    <x v="1"/>
    <n v="582"/>
    <n v="0"/>
    <n v="1"/>
    <x v="1"/>
    <n v="40"/>
    <n v="0"/>
    <n v="1"/>
    <x v="0"/>
    <n v="203000"/>
    <n v="1"/>
    <n v="138"/>
    <x v="0"/>
    <x v="0"/>
    <x v="0"/>
    <n v="0"/>
    <n v="1"/>
    <x v="0"/>
    <n v="140"/>
    <x v="0"/>
    <x v="0"/>
    <x v="0"/>
  </r>
  <r>
    <x v="26"/>
    <x v="1"/>
    <n v="1"/>
    <x v="1"/>
    <n v="2713"/>
    <n v="1"/>
    <n v="0"/>
    <x v="0"/>
    <n v="25"/>
    <n v="0"/>
    <n v="1"/>
    <x v="0"/>
    <n v="497000"/>
    <n v="1.83"/>
    <n v="135"/>
    <x v="0"/>
    <x v="0"/>
    <x v="0"/>
    <n v="0"/>
    <n v="1"/>
    <x v="0"/>
    <n v="67"/>
    <x v="1"/>
    <x v="1"/>
    <x v="1"/>
  </r>
  <r>
    <x v="26"/>
    <x v="1"/>
    <n v="1"/>
    <x v="1"/>
    <n v="118"/>
    <n v="0"/>
    <n v="1"/>
    <x v="1"/>
    <n v="35"/>
    <n v="0"/>
    <n v="1"/>
    <x v="0"/>
    <n v="365000"/>
    <n v="1.1000000000000001"/>
    <n v="139"/>
    <x v="0"/>
    <x v="0"/>
    <x v="0"/>
    <n v="1"/>
    <n v="0"/>
    <x v="1"/>
    <n v="200"/>
    <x v="0"/>
    <x v="0"/>
    <x v="0"/>
  </r>
  <r>
    <x v="26"/>
    <x v="1"/>
    <n v="1"/>
    <x v="1"/>
    <n v="892"/>
    <n v="0"/>
    <n v="1"/>
    <x v="1"/>
    <n v="35"/>
    <n v="0"/>
    <n v="1"/>
    <x v="0"/>
    <n v="365000"/>
    <n v="1.1000000000000001"/>
    <n v="139"/>
    <x v="0"/>
    <x v="0"/>
    <x v="0"/>
    <n v="1"/>
    <n v="0"/>
    <x v="1"/>
    <n v="256"/>
    <x v="0"/>
    <x v="0"/>
    <x v="0"/>
  </r>
  <r>
    <x v="26"/>
    <x v="0"/>
    <n v="0"/>
    <x v="0"/>
    <n v="135"/>
    <n v="0"/>
    <n v="1"/>
    <x v="1"/>
    <n v="35"/>
    <n v="1"/>
    <n v="0"/>
    <x v="1"/>
    <n v="173000"/>
    <n v="0.8"/>
    <n v="134"/>
    <x v="0"/>
    <x v="0"/>
    <x v="0"/>
    <n v="0"/>
    <n v="1"/>
    <x v="0"/>
    <n v="194"/>
    <x v="0"/>
    <x v="0"/>
    <x v="0"/>
  </r>
  <r>
    <x v="26"/>
    <x v="0"/>
    <n v="0"/>
    <x v="0"/>
    <n v="335"/>
    <n v="0"/>
    <n v="1"/>
    <x v="1"/>
    <n v="35"/>
    <n v="1"/>
    <n v="0"/>
    <x v="1"/>
    <n v="235000"/>
    <n v="0.8"/>
    <n v="136"/>
    <x v="0"/>
    <x v="0"/>
    <x v="0"/>
    <n v="0"/>
    <n v="1"/>
    <x v="0"/>
    <n v="120"/>
    <x v="0"/>
    <x v="0"/>
    <x v="0"/>
  </r>
  <r>
    <x v="26"/>
    <x v="0"/>
    <n v="0"/>
    <x v="0"/>
    <n v="75"/>
    <n v="1"/>
    <n v="0"/>
    <x v="0"/>
    <n v="60"/>
    <n v="0"/>
    <n v="1"/>
    <x v="0"/>
    <n v="172000"/>
    <n v="0.9"/>
    <n v="137"/>
    <x v="1"/>
    <x v="1"/>
    <x v="0"/>
    <n v="0"/>
    <n v="1"/>
    <x v="0"/>
    <n v="107"/>
    <x v="0"/>
    <x v="0"/>
    <x v="0"/>
  </r>
  <r>
    <x v="26"/>
    <x v="1"/>
    <n v="1"/>
    <x v="1"/>
    <n v="56"/>
    <n v="0"/>
    <n v="1"/>
    <x v="1"/>
    <n v="25"/>
    <n v="0"/>
    <n v="1"/>
    <x v="0"/>
    <n v="305000"/>
    <n v="5"/>
    <n v="130"/>
    <x v="0"/>
    <x v="0"/>
    <x v="1"/>
    <n v="0"/>
    <n v="1"/>
    <x v="0"/>
    <n v="207"/>
    <x v="0"/>
    <x v="0"/>
    <x v="0"/>
  </r>
  <r>
    <x v="26"/>
    <x v="1"/>
    <n v="1"/>
    <x v="1"/>
    <n v="167"/>
    <n v="1"/>
    <n v="0"/>
    <x v="0"/>
    <n v="60"/>
    <n v="0"/>
    <n v="1"/>
    <x v="0"/>
    <n v="304000"/>
    <n v="0.8"/>
    <n v="140"/>
    <x v="0"/>
    <x v="0"/>
    <x v="0"/>
    <n v="0"/>
    <n v="1"/>
    <x v="0"/>
    <n v="186"/>
    <x v="0"/>
    <x v="0"/>
    <x v="0"/>
  </r>
  <r>
    <x v="26"/>
    <x v="1"/>
    <n v="1"/>
    <x v="1"/>
    <n v="582"/>
    <n v="1"/>
    <n v="0"/>
    <x v="0"/>
    <n v="40"/>
    <n v="0"/>
    <n v="1"/>
    <x v="0"/>
    <n v="27000"/>
    <n v="1"/>
    <n v="138"/>
    <x v="1"/>
    <x v="1"/>
    <x v="0"/>
    <n v="0"/>
    <n v="1"/>
    <x v="0"/>
    <n v="140"/>
    <x v="0"/>
    <x v="0"/>
    <x v="0"/>
  </r>
  <r>
    <x v="26"/>
    <x v="1"/>
    <n v="1"/>
    <x v="1"/>
    <n v="1688"/>
    <n v="1"/>
    <n v="0"/>
    <x v="0"/>
    <n v="25"/>
    <n v="0"/>
    <n v="1"/>
    <x v="0"/>
    <n v="194000"/>
    <n v="0.9"/>
    <n v="140"/>
    <x v="0"/>
    <x v="0"/>
    <x v="1"/>
    <n v="0"/>
    <n v="1"/>
    <x v="0"/>
    <n v="250"/>
    <x v="1"/>
    <x v="1"/>
    <x v="1"/>
  </r>
  <r>
    <x v="26"/>
    <x v="1"/>
    <n v="1"/>
    <x v="1"/>
    <n v="118"/>
    <n v="0"/>
    <n v="1"/>
    <x v="1"/>
    <n v="35"/>
    <n v="0"/>
    <n v="1"/>
    <x v="0"/>
    <n v="289000"/>
    <n v="0.9"/>
    <n v="140"/>
    <x v="0"/>
    <x v="0"/>
    <x v="0"/>
    <n v="1"/>
    <n v="0"/>
    <x v="1"/>
    <n v="200"/>
    <x v="0"/>
    <x v="0"/>
    <x v="0"/>
  </r>
  <r>
    <x v="26"/>
    <x v="0"/>
    <n v="0"/>
    <x v="0"/>
    <n v="410"/>
    <n v="1"/>
    <n v="0"/>
    <x v="0"/>
    <n v="40"/>
    <n v="0"/>
    <n v="1"/>
    <x v="0"/>
    <n v="257000"/>
    <n v="1"/>
    <n v="136"/>
    <x v="1"/>
    <x v="1"/>
    <x v="0"/>
    <n v="0"/>
    <n v="1"/>
    <x v="0"/>
    <n v="210"/>
    <x v="0"/>
    <x v="0"/>
    <x v="0"/>
  </r>
  <r>
    <x v="26"/>
    <x v="0"/>
    <n v="0"/>
    <x v="0"/>
    <n v="135"/>
    <n v="1"/>
    <n v="0"/>
    <x v="0"/>
    <n v="20"/>
    <n v="1"/>
    <n v="0"/>
    <x v="1"/>
    <n v="327000"/>
    <n v="2.7"/>
    <n v="116"/>
    <x v="1"/>
    <x v="1"/>
    <x v="1"/>
    <n v="0"/>
    <n v="1"/>
    <x v="0"/>
    <n v="194"/>
    <x v="0"/>
    <x v="0"/>
    <x v="0"/>
  </r>
  <r>
    <x v="26"/>
    <x v="1"/>
    <n v="1"/>
    <x v="1"/>
    <n v="146"/>
    <n v="0"/>
    <n v="1"/>
    <x v="1"/>
    <n v="20"/>
    <n v="0"/>
    <n v="1"/>
    <x v="0"/>
    <n v="266000"/>
    <n v="1.3"/>
    <n v="129"/>
    <x v="0"/>
    <x v="0"/>
    <x v="1"/>
    <n v="1"/>
    <n v="0"/>
    <x v="1"/>
    <n v="7"/>
    <x v="1"/>
    <x v="1"/>
    <x v="1"/>
  </r>
  <r>
    <x v="26"/>
    <x v="0"/>
    <n v="0"/>
    <x v="0"/>
    <n v="128"/>
    <n v="1"/>
    <n v="0"/>
    <x v="0"/>
    <n v="30"/>
    <n v="1"/>
    <n v="0"/>
    <x v="1"/>
    <n v="29700"/>
    <n v="1.6"/>
    <n v="136"/>
    <x v="1"/>
    <x v="1"/>
    <x v="0"/>
    <n v="0"/>
    <n v="1"/>
    <x v="0"/>
    <n v="20"/>
    <x v="1"/>
    <x v="1"/>
    <x v="1"/>
  </r>
  <r>
    <x v="26"/>
    <x v="0"/>
    <n v="0"/>
    <x v="0"/>
    <n v="720"/>
    <n v="0"/>
    <n v="1"/>
    <x v="1"/>
    <n v="40"/>
    <n v="0"/>
    <n v="1"/>
    <x v="0"/>
    <n v="105000"/>
    <n v="1.2"/>
    <n v="135"/>
    <x v="0"/>
    <x v="0"/>
    <x v="1"/>
    <n v="1"/>
    <n v="0"/>
    <x v="1"/>
    <n v="210"/>
    <x v="0"/>
    <x v="0"/>
    <x v="0"/>
  </r>
  <r>
    <x v="26"/>
    <x v="1"/>
    <n v="1"/>
    <x v="1"/>
    <n v="118"/>
    <n v="0"/>
    <n v="1"/>
    <x v="1"/>
    <n v="35"/>
    <n v="0"/>
    <n v="1"/>
    <x v="0"/>
    <n v="185000"/>
    <n v="1.1000000000000001"/>
    <n v="134"/>
    <x v="0"/>
    <x v="0"/>
    <x v="0"/>
    <n v="1"/>
    <n v="0"/>
    <x v="1"/>
    <n v="200"/>
    <x v="0"/>
    <x v="0"/>
    <x v="0"/>
  </r>
  <r>
    <x v="26"/>
    <x v="0"/>
    <n v="0"/>
    <x v="0"/>
    <n v="160"/>
    <n v="1"/>
    <n v="0"/>
    <x v="0"/>
    <n v="15"/>
    <n v="0"/>
    <n v="1"/>
    <x v="0"/>
    <n v="213000"/>
    <n v="1.3"/>
    <n v="136"/>
    <x v="1"/>
    <x v="1"/>
    <x v="0"/>
    <n v="0"/>
    <n v="1"/>
    <x v="0"/>
    <n v="8"/>
    <x v="1"/>
    <x v="1"/>
    <x v="1"/>
  </r>
  <r>
    <x v="26"/>
    <x v="1"/>
    <n v="1"/>
    <x v="1"/>
    <n v="582"/>
    <n v="0"/>
    <n v="1"/>
    <x v="1"/>
    <n v="40"/>
    <n v="0"/>
    <n v="1"/>
    <x v="0"/>
    <n v="203000"/>
    <n v="1"/>
    <n v="138"/>
    <x v="0"/>
    <x v="0"/>
    <x v="1"/>
    <n v="0"/>
    <n v="1"/>
    <x v="0"/>
    <n v="140"/>
    <x v="0"/>
    <x v="0"/>
    <x v="0"/>
  </r>
  <r>
    <x v="26"/>
    <x v="1"/>
    <n v="1"/>
    <x v="1"/>
    <n v="218"/>
    <n v="1"/>
    <n v="0"/>
    <x v="0"/>
    <n v="60"/>
    <n v="0"/>
    <n v="1"/>
    <x v="0"/>
    <n v="172000"/>
    <n v="0.9"/>
    <n v="137"/>
    <x v="1"/>
    <x v="1"/>
    <x v="0"/>
    <n v="0"/>
    <n v="1"/>
    <x v="0"/>
    <n v="107"/>
    <x v="0"/>
    <x v="0"/>
    <x v="0"/>
  </r>
  <r>
    <x v="26"/>
    <x v="0"/>
    <n v="0"/>
    <x v="0"/>
    <n v="113"/>
    <n v="1"/>
    <n v="0"/>
    <x v="0"/>
    <n v="60"/>
    <n v="1"/>
    <n v="0"/>
    <x v="1"/>
    <n v="204000"/>
    <n v="0.9"/>
    <n v="140"/>
    <x v="1"/>
    <x v="1"/>
    <x v="1"/>
    <n v="0"/>
    <n v="1"/>
    <x v="0"/>
    <n v="94"/>
    <x v="0"/>
    <x v="0"/>
    <x v="0"/>
  </r>
  <r>
    <x v="26"/>
    <x v="1"/>
    <n v="1"/>
    <x v="1"/>
    <n v="118"/>
    <n v="0"/>
    <n v="1"/>
    <x v="1"/>
    <n v="35"/>
    <n v="0"/>
    <n v="1"/>
    <x v="0"/>
    <n v="365000"/>
    <n v="1.1000000000000001"/>
    <n v="139"/>
    <x v="0"/>
    <x v="0"/>
    <x v="1"/>
    <n v="1"/>
    <n v="0"/>
    <x v="1"/>
    <n v="200"/>
    <x v="0"/>
    <x v="0"/>
    <x v="0"/>
  </r>
  <r>
    <x v="26"/>
    <x v="1"/>
    <n v="1"/>
    <x v="1"/>
    <n v="167"/>
    <n v="1"/>
    <n v="0"/>
    <x v="0"/>
    <n v="60"/>
    <n v="0"/>
    <n v="1"/>
    <x v="0"/>
    <n v="304000"/>
    <n v="0.8"/>
    <n v="140"/>
    <x v="0"/>
    <x v="0"/>
    <x v="0"/>
    <n v="0"/>
    <n v="1"/>
    <x v="0"/>
    <n v="186"/>
    <x v="0"/>
    <x v="0"/>
    <x v="0"/>
  </r>
  <r>
    <x v="26"/>
    <x v="1"/>
    <n v="1"/>
    <x v="1"/>
    <n v="118"/>
    <n v="1"/>
    <n v="0"/>
    <x v="0"/>
    <n v="38"/>
    <n v="0"/>
    <n v="1"/>
    <x v="0"/>
    <n v="155000"/>
    <n v="1.1000000000000001"/>
    <n v="143"/>
    <x v="0"/>
    <x v="0"/>
    <x v="0"/>
    <n v="1"/>
    <n v="0"/>
    <x v="1"/>
    <n v="200"/>
    <x v="0"/>
    <x v="0"/>
    <x v="0"/>
  </r>
  <r>
    <x v="26"/>
    <x v="0"/>
    <n v="0"/>
    <x v="0"/>
    <n v="305"/>
    <n v="0"/>
    <n v="1"/>
    <x v="1"/>
    <n v="50"/>
    <n v="0"/>
    <n v="1"/>
    <x v="0"/>
    <n v="263358.03000000003"/>
    <n v="1.18"/>
    <n v="137"/>
    <x v="0"/>
    <x v="0"/>
    <x v="0"/>
    <n v="1"/>
    <n v="0"/>
    <x v="1"/>
    <n v="87"/>
    <x v="0"/>
    <x v="0"/>
    <x v="0"/>
  </r>
  <r>
    <x v="26"/>
    <x v="1"/>
    <n v="1"/>
    <x v="1"/>
    <n v="167"/>
    <n v="1"/>
    <n v="0"/>
    <x v="0"/>
    <n v="60"/>
    <n v="0"/>
    <n v="1"/>
    <x v="0"/>
    <n v="302000"/>
    <n v="0.8"/>
    <n v="140"/>
    <x v="1"/>
    <x v="1"/>
    <x v="0"/>
    <n v="0"/>
    <n v="1"/>
    <x v="0"/>
    <n v="186"/>
    <x v="0"/>
    <x v="0"/>
    <x v="0"/>
  </r>
  <r>
    <x v="26"/>
    <x v="0"/>
    <n v="0"/>
    <x v="0"/>
    <n v="720"/>
    <n v="1"/>
    <n v="0"/>
    <x v="0"/>
    <n v="40"/>
    <n v="0"/>
    <n v="1"/>
    <x v="0"/>
    <n v="336000"/>
    <n v="1.2"/>
    <n v="135"/>
    <x v="0"/>
    <x v="0"/>
    <x v="1"/>
    <n v="0"/>
    <n v="1"/>
    <x v="0"/>
    <n v="210"/>
    <x v="0"/>
    <x v="0"/>
    <x v="0"/>
  </r>
  <r>
    <x v="26"/>
    <x v="1"/>
    <n v="1"/>
    <x v="1"/>
    <n v="118"/>
    <n v="0"/>
    <n v="1"/>
    <x v="1"/>
    <n v="35"/>
    <n v="0"/>
    <n v="1"/>
    <x v="0"/>
    <n v="365000"/>
    <n v="1.1000000000000001"/>
    <n v="139"/>
    <x v="0"/>
    <x v="0"/>
    <x v="0"/>
    <n v="1"/>
    <n v="0"/>
    <x v="1"/>
    <n v="200"/>
    <x v="0"/>
    <x v="0"/>
    <x v="0"/>
  </r>
  <r>
    <x v="26"/>
    <x v="1"/>
    <n v="1"/>
    <x v="1"/>
    <n v="113"/>
    <n v="0"/>
    <n v="1"/>
    <x v="1"/>
    <n v="38"/>
    <n v="0"/>
    <n v="1"/>
    <x v="0"/>
    <n v="224000"/>
    <n v="2.5"/>
    <n v="134"/>
    <x v="0"/>
    <x v="0"/>
    <x v="0"/>
    <n v="0"/>
    <n v="1"/>
    <x v="0"/>
    <n v="67"/>
    <x v="1"/>
    <x v="1"/>
    <x v="1"/>
  </r>
  <r>
    <x v="26"/>
    <x v="0"/>
    <n v="0"/>
    <x v="0"/>
    <n v="68"/>
    <n v="1"/>
    <n v="0"/>
    <x v="0"/>
    <n v="60"/>
    <n v="1"/>
    <n v="0"/>
    <x v="1"/>
    <n v="301000"/>
    <n v="0.8"/>
    <n v="140"/>
    <x v="0"/>
    <x v="0"/>
    <x v="0"/>
    <n v="0"/>
    <n v="1"/>
    <x v="0"/>
    <n v="79"/>
    <x v="0"/>
    <x v="0"/>
    <x v="0"/>
  </r>
  <r>
    <x v="26"/>
    <x v="1"/>
    <n v="1"/>
    <x v="1"/>
    <n v="175"/>
    <n v="0"/>
    <n v="1"/>
    <x v="1"/>
    <n v="30"/>
    <n v="0"/>
    <n v="1"/>
    <x v="0"/>
    <n v="259000"/>
    <n v="0.8"/>
    <n v="138"/>
    <x v="1"/>
    <x v="1"/>
    <x v="0"/>
    <n v="0"/>
    <n v="1"/>
    <x v="0"/>
    <n v="186"/>
    <x v="0"/>
    <x v="0"/>
    <x v="0"/>
  </r>
  <r>
    <x v="26"/>
    <x v="0"/>
    <n v="0"/>
    <x v="0"/>
    <n v="128"/>
    <n v="1"/>
    <n v="0"/>
    <x v="0"/>
    <n v="30"/>
    <n v="1"/>
    <n v="0"/>
    <x v="1"/>
    <n v="162000"/>
    <n v="1.6"/>
    <n v="136"/>
    <x v="1"/>
    <x v="1"/>
    <x v="1"/>
    <n v="0"/>
    <n v="1"/>
    <x v="0"/>
    <n v="20"/>
    <x v="1"/>
    <x v="1"/>
    <x v="1"/>
  </r>
  <r>
    <x v="26"/>
    <x v="0"/>
    <n v="0"/>
    <x v="0"/>
    <n v="258"/>
    <n v="1"/>
    <n v="0"/>
    <x v="0"/>
    <n v="25"/>
    <n v="0"/>
    <n v="1"/>
    <x v="0"/>
    <n v="198000"/>
    <n v="1.2"/>
    <n v="137"/>
    <x v="0"/>
    <x v="0"/>
    <x v="1"/>
    <n v="0"/>
    <n v="1"/>
    <x v="0"/>
    <n v="235"/>
    <x v="1"/>
    <x v="1"/>
    <x v="1"/>
  </r>
  <r>
    <x v="26"/>
    <x v="1"/>
    <n v="1"/>
    <x v="1"/>
    <n v="582"/>
    <n v="0"/>
    <n v="1"/>
    <x v="1"/>
    <n v="50"/>
    <n v="0"/>
    <n v="1"/>
    <x v="0"/>
    <n v="263358.03000000003"/>
    <n v="1.18"/>
    <n v="137"/>
    <x v="0"/>
    <x v="0"/>
    <x v="0"/>
    <n v="1"/>
    <n v="0"/>
    <x v="1"/>
    <n v="76"/>
    <x v="0"/>
    <x v="0"/>
    <x v="0"/>
  </r>
  <r>
    <x v="26"/>
    <x v="0"/>
    <n v="0"/>
    <x v="0"/>
    <n v="305"/>
    <n v="1"/>
    <n v="0"/>
    <x v="0"/>
    <n v="25"/>
    <n v="0"/>
    <n v="1"/>
    <x v="0"/>
    <n v="304000"/>
    <n v="1.1000000000000001"/>
    <n v="141"/>
    <x v="0"/>
    <x v="0"/>
    <x v="0"/>
    <n v="0"/>
    <n v="1"/>
    <x v="0"/>
    <n v="87"/>
    <x v="0"/>
    <x v="0"/>
    <x v="0"/>
  </r>
  <r>
    <x v="26"/>
    <x v="0"/>
    <n v="0"/>
    <x v="0"/>
    <n v="305"/>
    <n v="0"/>
    <n v="1"/>
    <x v="1"/>
    <n v="38"/>
    <n v="0"/>
    <n v="1"/>
    <x v="0"/>
    <n v="314000"/>
    <n v="1.1000000000000001"/>
    <n v="141"/>
    <x v="0"/>
    <x v="0"/>
    <x v="0"/>
    <n v="1"/>
    <n v="0"/>
    <x v="1"/>
    <n v="87"/>
    <x v="0"/>
    <x v="0"/>
    <x v="0"/>
  </r>
  <r>
    <x v="26"/>
    <x v="1"/>
    <n v="1"/>
    <x v="1"/>
    <n v="118"/>
    <n v="0"/>
    <n v="1"/>
    <x v="1"/>
    <n v="35"/>
    <n v="0"/>
    <n v="1"/>
    <x v="0"/>
    <n v="365000"/>
    <n v="1.1000000000000001"/>
    <n v="139"/>
    <x v="0"/>
    <x v="0"/>
    <x v="0"/>
    <n v="1"/>
    <n v="0"/>
    <x v="1"/>
    <n v="200"/>
    <x v="0"/>
    <x v="0"/>
    <x v="0"/>
  </r>
  <r>
    <x v="26"/>
    <x v="0"/>
    <n v="0"/>
    <x v="0"/>
    <n v="160"/>
    <n v="1"/>
    <n v="0"/>
    <x v="0"/>
    <n v="20"/>
    <n v="0"/>
    <n v="1"/>
    <x v="0"/>
    <n v="293000"/>
    <n v="2.7"/>
    <n v="116"/>
    <x v="1"/>
    <x v="1"/>
    <x v="0"/>
    <n v="0"/>
    <n v="1"/>
    <x v="0"/>
    <n v="8"/>
    <x v="1"/>
    <x v="1"/>
    <x v="1"/>
  </r>
  <r>
    <x v="26"/>
    <x v="1"/>
    <n v="1"/>
    <x v="1"/>
    <n v="1688"/>
    <n v="0"/>
    <n v="1"/>
    <x v="1"/>
    <n v="50"/>
    <n v="0"/>
    <n v="1"/>
    <x v="0"/>
    <n v="406000"/>
    <n v="1.1000000000000001"/>
    <n v="137"/>
    <x v="0"/>
    <x v="0"/>
    <x v="1"/>
    <n v="0"/>
    <n v="1"/>
    <x v="0"/>
    <n v="256"/>
    <x v="0"/>
    <x v="0"/>
    <x v="0"/>
  </r>
  <r>
    <x v="26"/>
    <x v="0"/>
    <n v="0"/>
    <x v="0"/>
    <n v="720"/>
    <n v="0"/>
    <n v="1"/>
    <x v="1"/>
    <n v="45"/>
    <n v="0"/>
    <n v="1"/>
    <x v="0"/>
    <n v="184000"/>
    <n v="0.9"/>
    <n v="134"/>
    <x v="0"/>
    <x v="0"/>
    <x v="0"/>
    <n v="1"/>
    <n v="0"/>
    <x v="1"/>
    <n v="215"/>
    <x v="0"/>
    <x v="0"/>
    <x v="0"/>
  </r>
  <r>
    <x v="26"/>
    <x v="1"/>
    <n v="1"/>
    <x v="1"/>
    <n v="123"/>
    <n v="0"/>
    <n v="1"/>
    <x v="1"/>
    <n v="50"/>
    <n v="0"/>
    <n v="1"/>
    <x v="0"/>
    <n v="194000"/>
    <n v="1.1000000000000001"/>
    <n v="145"/>
    <x v="0"/>
    <x v="0"/>
    <x v="0"/>
    <n v="1"/>
    <n v="0"/>
    <x v="1"/>
    <n v="200"/>
    <x v="0"/>
    <x v="0"/>
    <x v="0"/>
  </r>
  <r>
    <x v="26"/>
    <x v="1"/>
    <n v="1"/>
    <x v="1"/>
    <n v="167"/>
    <n v="0"/>
    <n v="1"/>
    <x v="1"/>
    <n v="30"/>
    <n v="0"/>
    <n v="1"/>
    <x v="0"/>
    <n v="621000"/>
    <n v="0.8"/>
    <n v="138"/>
    <x v="1"/>
    <x v="1"/>
    <x v="0"/>
    <n v="1"/>
    <n v="0"/>
    <x v="1"/>
    <n v="186"/>
    <x v="0"/>
    <x v="0"/>
    <x v="0"/>
  </r>
  <r>
    <x v="26"/>
    <x v="1"/>
    <n v="1"/>
    <x v="1"/>
    <n v="167"/>
    <n v="0"/>
    <n v="1"/>
    <x v="1"/>
    <n v="30"/>
    <n v="0"/>
    <n v="1"/>
    <x v="0"/>
    <n v="203000"/>
    <n v="0.8"/>
    <n v="138"/>
    <x v="0"/>
    <x v="0"/>
    <x v="1"/>
    <n v="0"/>
    <n v="1"/>
    <x v="0"/>
    <n v="186"/>
    <x v="0"/>
    <x v="0"/>
    <x v="0"/>
  </r>
  <r>
    <x v="26"/>
    <x v="0"/>
    <n v="0"/>
    <x v="0"/>
    <n v="410"/>
    <n v="1"/>
    <n v="0"/>
    <x v="0"/>
    <n v="20"/>
    <n v="0"/>
    <n v="1"/>
    <x v="0"/>
    <n v="327000"/>
    <n v="2.7"/>
    <n v="116"/>
    <x v="1"/>
    <x v="1"/>
    <x v="0"/>
    <n v="0"/>
    <n v="1"/>
    <x v="0"/>
    <n v="8"/>
    <x v="1"/>
    <x v="1"/>
    <x v="1"/>
  </r>
  <r>
    <x v="26"/>
    <x v="1"/>
    <n v="1"/>
    <x v="1"/>
    <n v="198"/>
    <n v="0"/>
    <n v="1"/>
    <x v="1"/>
    <n v="35"/>
    <n v="1"/>
    <n v="0"/>
    <x v="1"/>
    <n v="327000"/>
    <n v="0.9"/>
    <n v="137"/>
    <x v="0"/>
    <x v="0"/>
    <x v="1"/>
    <n v="1"/>
    <n v="0"/>
    <x v="1"/>
    <n v="146"/>
    <x v="0"/>
    <x v="0"/>
    <x v="0"/>
  </r>
  <r>
    <x v="26"/>
    <x v="1"/>
    <n v="1"/>
    <x v="1"/>
    <n v="118"/>
    <n v="0"/>
    <n v="1"/>
    <x v="1"/>
    <n v="35"/>
    <n v="0"/>
    <n v="1"/>
    <x v="0"/>
    <n v="365000"/>
    <n v="1.1000000000000001"/>
    <n v="139"/>
    <x v="0"/>
    <x v="0"/>
    <x v="0"/>
    <n v="1"/>
    <n v="0"/>
    <x v="1"/>
    <n v="200"/>
    <x v="0"/>
    <x v="0"/>
    <x v="0"/>
  </r>
  <r>
    <x v="26"/>
    <x v="1"/>
    <n v="1"/>
    <x v="1"/>
    <n v="224"/>
    <n v="1"/>
    <n v="0"/>
    <x v="0"/>
    <n v="25"/>
    <n v="0"/>
    <n v="1"/>
    <x v="0"/>
    <n v="265000"/>
    <n v="1.2"/>
    <n v="136"/>
    <x v="0"/>
    <x v="0"/>
    <x v="0"/>
    <n v="1"/>
    <n v="0"/>
    <x v="1"/>
    <n v="154"/>
    <x v="1"/>
    <x v="1"/>
    <x v="1"/>
  </r>
  <r>
    <x v="26"/>
    <x v="1"/>
    <n v="1"/>
    <x v="1"/>
    <n v="782"/>
    <n v="1"/>
    <n v="0"/>
    <x v="0"/>
    <n v="35"/>
    <n v="0"/>
    <n v="1"/>
    <x v="0"/>
    <n v="263358.03000000003"/>
    <n v="1.1000000000000001"/>
    <n v="142"/>
    <x v="1"/>
    <x v="1"/>
    <x v="0"/>
    <n v="0"/>
    <n v="1"/>
    <x v="0"/>
    <n v="256"/>
    <x v="0"/>
    <x v="0"/>
    <x v="0"/>
  </r>
  <r>
    <x v="26"/>
    <x v="1"/>
    <n v="1"/>
    <x v="1"/>
    <n v="198"/>
    <n v="1"/>
    <n v="0"/>
    <x v="0"/>
    <n v="35"/>
    <n v="1"/>
    <n v="0"/>
    <x v="1"/>
    <n v="28100"/>
    <n v="0.9"/>
    <n v="137"/>
    <x v="0"/>
    <x v="0"/>
    <x v="1"/>
    <n v="1"/>
    <n v="0"/>
    <x v="1"/>
    <n v="146"/>
    <x v="0"/>
    <x v="0"/>
    <x v="0"/>
  </r>
  <r>
    <x v="26"/>
    <x v="0"/>
    <n v="0"/>
    <x v="0"/>
    <n v="128"/>
    <n v="0"/>
    <n v="1"/>
    <x v="1"/>
    <n v="35"/>
    <n v="1"/>
    <n v="0"/>
    <x v="1"/>
    <n v="289000"/>
    <n v="0.9"/>
    <n v="140"/>
    <x v="0"/>
    <x v="0"/>
    <x v="0"/>
    <n v="1"/>
    <n v="0"/>
    <x v="1"/>
    <n v="20"/>
    <x v="1"/>
    <x v="1"/>
    <x v="1"/>
  </r>
  <r>
    <x v="26"/>
    <x v="0"/>
    <n v="0"/>
    <x v="0"/>
    <n v="53"/>
    <n v="1"/>
    <n v="0"/>
    <x v="0"/>
    <n v="60"/>
    <n v="1"/>
    <n v="0"/>
    <x v="1"/>
    <n v="304000"/>
    <n v="0.8"/>
    <n v="140"/>
    <x v="0"/>
    <x v="0"/>
    <x v="0"/>
    <n v="0"/>
    <n v="1"/>
    <x v="0"/>
    <n v="79"/>
    <x v="0"/>
    <x v="0"/>
    <x v="0"/>
  </r>
  <r>
    <x v="26"/>
    <x v="1"/>
    <n v="1"/>
    <x v="1"/>
    <n v="582"/>
    <n v="0"/>
    <n v="1"/>
    <x v="1"/>
    <n v="40"/>
    <n v="0"/>
    <n v="1"/>
    <x v="0"/>
    <n v="293000"/>
    <n v="1"/>
    <n v="138"/>
    <x v="1"/>
    <x v="1"/>
    <x v="0"/>
    <n v="0"/>
    <n v="1"/>
    <x v="0"/>
    <n v="140"/>
    <x v="0"/>
    <x v="0"/>
    <x v="0"/>
  </r>
  <r>
    <x v="26"/>
    <x v="0"/>
    <n v="0"/>
    <x v="0"/>
    <n v="305"/>
    <n v="1"/>
    <n v="0"/>
    <x v="0"/>
    <n v="25"/>
    <n v="0"/>
    <n v="1"/>
    <x v="0"/>
    <n v="302000"/>
    <n v="1.1000000000000001"/>
    <n v="141"/>
    <x v="0"/>
    <x v="0"/>
    <x v="1"/>
    <n v="0"/>
    <n v="1"/>
    <x v="0"/>
    <n v="87"/>
    <x v="0"/>
    <x v="0"/>
    <x v="0"/>
  </r>
  <r>
    <x v="26"/>
    <x v="1"/>
    <n v="1"/>
    <x v="1"/>
    <n v="118"/>
    <n v="0"/>
    <n v="1"/>
    <x v="1"/>
    <n v="35"/>
    <n v="0"/>
    <n v="1"/>
    <x v="0"/>
    <n v="365000"/>
    <n v="1.1000000000000001"/>
    <n v="139"/>
    <x v="0"/>
    <x v="0"/>
    <x v="0"/>
    <n v="1"/>
    <n v="0"/>
    <x v="1"/>
    <n v="200"/>
    <x v="0"/>
    <x v="0"/>
    <x v="0"/>
  </r>
  <r>
    <x v="26"/>
    <x v="0"/>
    <n v="0"/>
    <x v="0"/>
    <n v="305"/>
    <n v="1"/>
    <n v="0"/>
    <x v="0"/>
    <n v="25"/>
    <n v="0"/>
    <n v="1"/>
    <x v="0"/>
    <n v="254000"/>
    <n v="1.1000000000000001"/>
    <n v="141"/>
    <x v="0"/>
    <x v="0"/>
    <x v="0"/>
    <n v="0"/>
    <n v="1"/>
    <x v="0"/>
    <n v="87"/>
    <x v="0"/>
    <x v="0"/>
    <x v="0"/>
  </r>
  <r>
    <x v="26"/>
    <x v="0"/>
    <n v="0"/>
    <x v="0"/>
    <n v="110"/>
    <n v="1"/>
    <n v="0"/>
    <x v="0"/>
    <n v="20"/>
    <n v="0"/>
    <n v="1"/>
    <x v="0"/>
    <n v="327000"/>
    <n v="2.7"/>
    <n v="116"/>
    <x v="1"/>
    <x v="1"/>
    <x v="0"/>
    <n v="0"/>
    <n v="1"/>
    <x v="0"/>
    <n v="8"/>
    <x v="1"/>
    <x v="1"/>
    <x v="1"/>
  </r>
  <r>
    <x v="26"/>
    <x v="1"/>
    <n v="1"/>
    <x v="1"/>
    <n v="118"/>
    <n v="0"/>
    <n v="1"/>
    <x v="1"/>
    <n v="35"/>
    <n v="0"/>
    <n v="1"/>
    <x v="0"/>
    <n v="365000"/>
    <n v="1.1000000000000001"/>
    <n v="139"/>
    <x v="0"/>
    <x v="0"/>
    <x v="1"/>
    <n v="1"/>
    <n v="0"/>
    <x v="1"/>
    <n v="200"/>
    <x v="0"/>
    <x v="0"/>
    <x v="0"/>
  </r>
  <r>
    <x v="26"/>
    <x v="0"/>
    <n v="0"/>
    <x v="0"/>
    <n v="258"/>
    <n v="1"/>
    <n v="0"/>
    <x v="0"/>
    <n v="25"/>
    <n v="0"/>
    <n v="1"/>
    <x v="0"/>
    <n v="198000"/>
    <n v="1.2"/>
    <n v="137"/>
    <x v="0"/>
    <x v="0"/>
    <x v="0"/>
    <n v="0"/>
    <n v="1"/>
    <x v="0"/>
    <n v="235"/>
    <x v="1"/>
    <x v="1"/>
    <x v="1"/>
  </r>
  <r>
    <x v="26"/>
    <x v="0"/>
    <n v="0"/>
    <x v="0"/>
    <n v="59"/>
    <n v="0"/>
    <n v="1"/>
    <x v="1"/>
    <n v="25"/>
    <n v="0"/>
    <n v="1"/>
    <x v="0"/>
    <n v="237000"/>
    <n v="5"/>
    <n v="130"/>
    <x v="1"/>
    <x v="1"/>
    <x v="0"/>
    <n v="0"/>
    <n v="1"/>
    <x v="0"/>
    <n v="207"/>
    <x v="0"/>
    <x v="0"/>
    <x v="0"/>
  </r>
  <r>
    <x v="26"/>
    <x v="0"/>
    <n v="0"/>
    <x v="0"/>
    <n v="59"/>
    <n v="1"/>
    <n v="0"/>
    <x v="0"/>
    <n v="40"/>
    <n v="0"/>
    <n v="1"/>
    <x v="0"/>
    <n v="270000"/>
    <n v="1"/>
    <n v="138"/>
    <x v="1"/>
    <x v="1"/>
    <x v="1"/>
    <n v="0"/>
    <n v="1"/>
    <x v="0"/>
    <n v="140"/>
    <x v="0"/>
    <x v="0"/>
    <x v="0"/>
  </r>
  <r>
    <x v="26"/>
    <x v="1"/>
    <n v="1"/>
    <x v="1"/>
    <n v="395"/>
    <n v="1"/>
    <n v="0"/>
    <x v="0"/>
    <n v="25"/>
    <n v="0"/>
    <n v="1"/>
    <x v="0"/>
    <n v="133000"/>
    <n v="1"/>
    <n v="139"/>
    <x v="0"/>
    <x v="0"/>
    <x v="1"/>
    <n v="0"/>
    <n v="1"/>
    <x v="0"/>
    <n v="154"/>
    <x v="1"/>
    <x v="1"/>
    <x v="1"/>
  </r>
  <r>
    <x v="26"/>
    <x v="0"/>
    <n v="0"/>
    <x v="0"/>
    <n v="1688"/>
    <n v="0"/>
    <n v="1"/>
    <x v="1"/>
    <n v="38"/>
    <n v="0"/>
    <n v="1"/>
    <x v="0"/>
    <n v="263358.03000000003"/>
    <n v="1.1000000000000001"/>
    <n v="138"/>
    <x v="0"/>
    <x v="0"/>
    <x v="0"/>
    <n v="1"/>
    <n v="0"/>
    <x v="1"/>
    <n v="250"/>
    <x v="0"/>
    <x v="0"/>
    <x v="0"/>
  </r>
  <r>
    <x v="26"/>
    <x v="1"/>
    <n v="1"/>
    <x v="1"/>
    <n v="56"/>
    <n v="1"/>
    <n v="0"/>
    <x v="0"/>
    <n v="25"/>
    <n v="0"/>
    <n v="1"/>
    <x v="0"/>
    <n v="368000"/>
    <n v="5"/>
    <n v="130"/>
    <x v="0"/>
    <x v="0"/>
    <x v="0"/>
    <n v="1"/>
    <n v="0"/>
    <x v="1"/>
    <n v="207"/>
    <x v="0"/>
    <x v="0"/>
    <x v="0"/>
  </r>
  <r>
    <x v="26"/>
    <x v="0"/>
    <n v="0"/>
    <x v="0"/>
    <n v="128"/>
    <n v="1"/>
    <n v="0"/>
    <x v="0"/>
    <n v="30"/>
    <n v="1"/>
    <n v="0"/>
    <x v="1"/>
    <n v="389000"/>
    <n v="1.6"/>
    <n v="136"/>
    <x v="0"/>
    <x v="0"/>
    <x v="0"/>
    <n v="0"/>
    <n v="1"/>
    <x v="0"/>
    <n v="20"/>
    <x v="1"/>
    <x v="1"/>
    <x v="1"/>
  </r>
  <r>
    <x v="26"/>
    <x v="0"/>
    <n v="0"/>
    <x v="0"/>
    <n v="160"/>
    <n v="0"/>
    <n v="1"/>
    <x v="1"/>
    <n v="20"/>
    <n v="0"/>
    <n v="1"/>
    <x v="0"/>
    <n v="162000"/>
    <n v="1.3"/>
    <n v="129"/>
    <x v="0"/>
    <x v="0"/>
    <x v="0"/>
    <n v="1"/>
    <n v="0"/>
    <x v="1"/>
    <n v="7"/>
    <x v="1"/>
    <x v="1"/>
    <x v="1"/>
  </r>
  <r>
    <x v="26"/>
    <x v="1"/>
    <n v="1"/>
    <x v="1"/>
    <n v="118"/>
    <n v="1"/>
    <n v="0"/>
    <x v="0"/>
    <n v="35"/>
    <n v="0"/>
    <n v="1"/>
    <x v="0"/>
    <n v="263358.03000000003"/>
    <n v="1.1000000000000001"/>
    <n v="142"/>
    <x v="1"/>
    <x v="1"/>
    <x v="0"/>
    <n v="0"/>
    <n v="1"/>
    <x v="0"/>
    <n v="200"/>
    <x v="0"/>
    <x v="0"/>
    <x v="0"/>
  </r>
  <r>
    <x v="26"/>
    <x v="0"/>
    <n v="0"/>
    <x v="0"/>
    <n v="135"/>
    <n v="0"/>
    <n v="1"/>
    <x v="1"/>
    <n v="35"/>
    <n v="1"/>
    <n v="0"/>
    <x v="1"/>
    <n v="295000"/>
    <n v="0.8"/>
    <n v="134"/>
    <x v="0"/>
    <x v="0"/>
    <x v="1"/>
    <n v="0"/>
    <n v="1"/>
    <x v="0"/>
    <n v="194"/>
    <x v="0"/>
    <x v="0"/>
    <x v="0"/>
  </r>
  <r>
    <x v="26"/>
    <x v="1"/>
    <n v="1"/>
    <x v="1"/>
    <n v="118"/>
    <n v="0"/>
    <n v="1"/>
    <x v="1"/>
    <n v="38"/>
    <n v="0"/>
    <n v="1"/>
    <x v="0"/>
    <n v="304000"/>
    <n v="1.1000000000000001"/>
    <n v="133"/>
    <x v="0"/>
    <x v="0"/>
    <x v="0"/>
    <n v="1"/>
    <n v="0"/>
    <x v="1"/>
    <n v="200"/>
    <x v="0"/>
    <x v="0"/>
    <x v="0"/>
  </r>
  <r>
    <x v="26"/>
    <x v="0"/>
    <n v="0"/>
    <x v="0"/>
    <n v="129"/>
    <n v="0"/>
    <n v="1"/>
    <x v="1"/>
    <n v="35"/>
    <n v="1"/>
    <n v="0"/>
    <x v="1"/>
    <n v="290000"/>
    <n v="0.8"/>
    <n v="134"/>
    <x v="0"/>
    <x v="0"/>
    <x v="0"/>
    <n v="0"/>
    <n v="1"/>
    <x v="0"/>
    <n v="194"/>
    <x v="0"/>
    <x v="0"/>
    <x v="0"/>
  </r>
  <r>
    <x v="26"/>
    <x v="1"/>
    <n v="1"/>
    <x v="1"/>
    <n v="157"/>
    <n v="0"/>
    <n v="1"/>
    <x v="1"/>
    <n v="35"/>
    <n v="0"/>
    <n v="1"/>
    <x v="0"/>
    <n v="231000"/>
    <n v="1.18"/>
    <n v="137"/>
    <x v="0"/>
    <x v="0"/>
    <x v="0"/>
    <n v="1"/>
    <n v="0"/>
    <x v="1"/>
    <n v="103"/>
    <x v="0"/>
    <x v="0"/>
    <x v="0"/>
  </r>
  <r>
    <x v="26"/>
    <x v="0"/>
    <n v="0"/>
    <x v="0"/>
    <n v="305"/>
    <n v="1"/>
    <n v="0"/>
    <x v="0"/>
    <n v="25"/>
    <n v="0"/>
    <n v="1"/>
    <x v="0"/>
    <n v="265000"/>
    <n v="1.2"/>
    <n v="136"/>
    <x v="0"/>
    <x v="0"/>
    <x v="0"/>
    <n v="1"/>
    <n v="0"/>
    <x v="1"/>
    <n v="154"/>
    <x v="1"/>
    <x v="1"/>
    <x v="1"/>
  </r>
  <r>
    <x v="26"/>
    <x v="1"/>
    <n v="1"/>
    <x v="1"/>
    <n v="253"/>
    <n v="1"/>
    <n v="0"/>
    <x v="0"/>
    <n v="35"/>
    <n v="1"/>
    <n v="0"/>
    <x v="1"/>
    <n v="281000"/>
    <n v="0.9"/>
    <n v="137"/>
    <x v="0"/>
    <x v="0"/>
    <x v="0"/>
    <n v="1"/>
    <n v="0"/>
    <x v="1"/>
    <n v="146"/>
    <x v="0"/>
    <x v="0"/>
    <x v="0"/>
  </r>
  <r>
    <x v="26"/>
    <x v="1"/>
    <n v="1"/>
    <x v="1"/>
    <n v="157"/>
    <n v="0"/>
    <n v="1"/>
    <x v="1"/>
    <n v="65"/>
    <n v="0"/>
    <n v="1"/>
    <x v="0"/>
    <n v="263358.03000000003"/>
    <n v="1.5"/>
    <n v="138"/>
    <x v="1"/>
    <x v="1"/>
    <x v="0"/>
    <n v="0"/>
    <n v="1"/>
    <x v="0"/>
    <n v="10"/>
    <x v="1"/>
    <x v="1"/>
    <x v="1"/>
  </r>
  <r>
    <x v="26"/>
    <x v="1"/>
    <n v="1"/>
    <x v="1"/>
    <n v="892"/>
    <n v="1"/>
    <n v="0"/>
    <x v="0"/>
    <n v="35"/>
    <n v="0"/>
    <n v="1"/>
    <x v="0"/>
    <n v="263358.03000000003"/>
    <n v="1.1000000000000001"/>
    <n v="142"/>
    <x v="1"/>
    <x v="1"/>
    <x v="1"/>
    <n v="0"/>
    <n v="1"/>
    <x v="0"/>
    <n v="256"/>
    <x v="0"/>
    <x v="0"/>
    <x v="0"/>
  </r>
  <r>
    <x v="26"/>
    <x v="0"/>
    <n v="0"/>
    <x v="0"/>
    <n v="52"/>
    <n v="0"/>
    <n v="1"/>
    <x v="1"/>
    <n v="25"/>
    <n v="1"/>
    <n v="0"/>
    <x v="1"/>
    <n v="276000"/>
    <n v="1.3"/>
    <n v="137"/>
    <x v="1"/>
    <x v="1"/>
    <x v="1"/>
    <n v="0"/>
    <n v="1"/>
    <x v="0"/>
    <n v="16"/>
    <x v="0"/>
    <x v="0"/>
    <x v="0"/>
  </r>
  <r>
    <x v="26"/>
    <x v="1"/>
    <n v="1"/>
    <x v="1"/>
    <n v="167"/>
    <n v="0"/>
    <n v="1"/>
    <x v="1"/>
    <n v="30"/>
    <n v="0"/>
    <n v="1"/>
    <x v="0"/>
    <n v="259000"/>
    <n v="0.8"/>
    <n v="138"/>
    <x v="1"/>
    <x v="1"/>
    <x v="1"/>
    <n v="0"/>
    <n v="1"/>
    <x v="0"/>
    <n v="186"/>
    <x v="0"/>
    <x v="0"/>
    <x v="0"/>
  </r>
  <r>
    <x v="26"/>
    <x v="0"/>
    <n v="0"/>
    <x v="0"/>
    <n v="160"/>
    <n v="1"/>
    <n v="0"/>
    <x v="0"/>
    <n v="20"/>
    <n v="0"/>
    <n v="1"/>
    <x v="0"/>
    <n v="327000"/>
    <n v="2.7"/>
    <n v="116"/>
    <x v="1"/>
    <x v="1"/>
    <x v="1"/>
    <n v="0"/>
    <n v="1"/>
    <x v="0"/>
    <n v="8"/>
    <x v="1"/>
    <x v="1"/>
    <x v="1"/>
  </r>
  <r>
    <x v="26"/>
    <x v="1"/>
    <n v="1"/>
    <x v="1"/>
    <n v="145"/>
    <n v="0"/>
    <n v="1"/>
    <x v="1"/>
    <n v="20"/>
    <n v="0"/>
    <n v="1"/>
    <x v="0"/>
    <n v="162000"/>
    <n v="1.3"/>
    <n v="129"/>
    <x v="0"/>
    <x v="0"/>
    <x v="1"/>
    <n v="1"/>
    <n v="0"/>
    <x v="1"/>
    <n v="7"/>
    <x v="1"/>
    <x v="1"/>
    <x v="1"/>
  </r>
  <r>
    <x v="26"/>
    <x v="0"/>
    <n v="0"/>
    <x v="0"/>
    <n v="128"/>
    <n v="1"/>
    <n v="0"/>
    <x v="0"/>
    <n v="30"/>
    <n v="1"/>
    <n v="0"/>
    <x v="1"/>
    <n v="297000"/>
    <n v="1.6"/>
    <n v="136"/>
    <x v="1"/>
    <x v="1"/>
    <x v="0"/>
    <n v="0"/>
    <n v="1"/>
    <x v="0"/>
    <n v="20"/>
    <x v="1"/>
    <x v="1"/>
    <x v="1"/>
  </r>
  <r>
    <x v="26"/>
    <x v="1"/>
    <n v="1"/>
    <x v="1"/>
    <n v="224"/>
    <n v="1"/>
    <n v="0"/>
    <x v="0"/>
    <n v="50"/>
    <n v="0"/>
    <n v="1"/>
    <x v="0"/>
    <n v="149000"/>
    <n v="1.3"/>
    <n v="137"/>
    <x v="0"/>
    <x v="0"/>
    <x v="1"/>
    <n v="1"/>
    <n v="0"/>
    <x v="1"/>
    <n v="72"/>
    <x v="0"/>
    <x v="0"/>
    <x v="0"/>
  </r>
  <r>
    <x v="26"/>
    <x v="1"/>
    <n v="1"/>
    <x v="1"/>
    <n v="56"/>
    <n v="0"/>
    <n v="1"/>
    <x v="1"/>
    <n v="25"/>
    <n v="0"/>
    <n v="1"/>
    <x v="0"/>
    <n v="237000"/>
    <n v="5"/>
    <n v="130"/>
    <x v="1"/>
    <x v="1"/>
    <x v="0"/>
    <n v="0"/>
    <n v="1"/>
    <x v="0"/>
    <n v="207"/>
    <x v="0"/>
    <x v="0"/>
    <x v="0"/>
  </r>
  <r>
    <x v="26"/>
    <x v="0"/>
    <n v="0"/>
    <x v="0"/>
    <n v="128"/>
    <n v="1"/>
    <n v="0"/>
    <x v="0"/>
    <n v="30"/>
    <n v="1"/>
    <n v="0"/>
    <x v="1"/>
    <n v="297000"/>
    <n v="1.6"/>
    <n v="136"/>
    <x v="1"/>
    <x v="1"/>
    <x v="1"/>
    <n v="0"/>
    <n v="1"/>
    <x v="0"/>
    <n v="20"/>
    <x v="1"/>
    <x v="1"/>
    <x v="1"/>
  </r>
  <r>
    <x v="26"/>
    <x v="1"/>
    <n v="1"/>
    <x v="1"/>
    <n v="1688"/>
    <n v="0"/>
    <n v="1"/>
    <x v="1"/>
    <n v="38"/>
    <n v="0"/>
    <n v="1"/>
    <x v="0"/>
    <n v="263358.03000000003"/>
    <n v="1.1000000000000001"/>
    <n v="138"/>
    <x v="0"/>
    <x v="0"/>
    <x v="1"/>
    <n v="1"/>
    <n v="0"/>
    <x v="1"/>
    <n v="250"/>
    <x v="0"/>
    <x v="0"/>
    <x v="0"/>
  </r>
  <r>
    <x v="26"/>
    <x v="1"/>
    <n v="1"/>
    <x v="1"/>
    <n v="224"/>
    <n v="1"/>
    <n v="0"/>
    <x v="0"/>
    <n v="50"/>
    <n v="0"/>
    <n v="1"/>
    <x v="0"/>
    <n v="149000"/>
    <n v="1.3"/>
    <n v="137"/>
    <x v="0"/>
    <x v="0"/>
    <x v="0"/>
    <n v="1"/>
    <n v="0"/>
    <x v="1"/>
    <n v="72"/>
    <x v="0"/>
    <x v="0"/>
    <x v="0"/>
  </r>
  <r>
    <x v="26"/>
    <x v="1"/>
    <n v="1"/>
    <x v="1"/>
    <n v="224"/>
    <n v="1"/>
    <n v="0"/>
    <x v="0"/>
    <n v="50"/>
    <n v="0"/>
    <n v="1"/>
    <x v="0"/>
    <n v="149000"/>
    <n v="1.3"/>
    <n v="137"/>
    <x v="0"/>
    <x v="0"/>
    <x v="0"/>
    <n v="1"/>
    <n v="0"/>
    <x v="1"/>
    <n v="72"/>
    <x v="0"/>
    <x v="0"/>
    <x v="0"/>
  </r>
  <r>
    <x v="26"/>
    <x v="0"/>
    <n v="0"/>
    <x v="0"/>
    <n v="335"/>
    <n v="0"/>
    <n v="1"/>
    <x v="1"/>
    <n v="35"/>
    <n v="1"/>
    <n v="0"/>
    <x v="1"/>
    <n v="235000"/>
    <n v="0.8"/>
    <n v="136"/>
    <x v="1"/>
    <x v="1"/>
    <x v="0"/>
    <n v="0"/>
    <n v="1"/>
    <x v="0"/>
    <n v="120"/>
    <x v="0"/>
    <x v="0"/>
    <x v="0"/>
  </r>
  <r>
    <x v="26"/>
    <x v="0"/>
    <n v="0"/>
    <x v="0"/>
    <n v="68"/>
    <n v="1"/>
    <n v="0"/>
    <x v="0"/>
    <n v="60"/>
    <n v="1"/>
    <n v="0"/>
    <x v="1"/>
    <n v="304000"/>
    <n v="0.8"/>
    <n v="140"/>
    <x v="0"/>
    <x v="0"/>
    <x v="1"/>
    <n v="0"/>
    <n v="1"/>
    <x v="0"/>
    <n v="79"/>
    <x v="0"/>
    <x v="0"/>
    <x v="0"/>
  </r>
  <r>
    <x v="26"/>
    <x v="1"/>
    <n v="1"/>
    <x v="1"/>
    <n v="326"/>
    <n v="0"/>
    <n v="1"/>
    <x v="1"/>
    <n v="38"/>
    <n v="0"/>
    <n v="1"/>
    <x v="0"/>
    <n v="294000"/>
    <n v="1.7"/>
    <n v="139"/>
    <x v="1"/>
    <x v="1"/>
    <x v="0"/>
    <n v="0"/>
    <n v="1"/>
    <x v="0"/>
    <n v="220"/>
    <x v="0"/>
    <x v="0"/>
    <x v="0"/>
  </r>
  <r>
    <x v="26"/>
    <x v="1"/>
    <n v="1"/>
    <x v="1"/>
    <n v="224"/>
    <n v="1"/>
    <n v="0"/>
    <x v="0"/>
    <n v="50"/>
    <n v="0"/>
    <n v="1"/>
    <x v="0"/>
    <n v="149000"/>
    <n v="1.3"/>
    <n v="137"/>
    <x v="0"/>
    <x v="0"/>
    <x v="1"/>
    <n v="1"/>
    <n v="0"/>
    <x v="1"/>
    <n v="72"/>
    <x v="0"/>
    <x v="0"/>
    <x v="0"/>
  </r>
  <r>
    <x v="26"/>
    <x v="1"/>
    <n v="1"/>
    <x v="1"/>
    <n v="146"/>
    <n v="0"/>
    <n v="1"/>
    <x v="1"/>
    <n v="20"/>
    <n v="0"/>
    <n v="1"/>
    <x v="0"/>
    <n v="162000"/>
    <n v="1.3"/>
    <n v="129"/>
    <x v="0"/>
    <x v="0"/>
    <x v="0"/>
    <n v="1"/>
    <n v="0"/>
    <x v="1"/>
    <n v="7"/>
    <x v="1"/>
    <x v="1"/>
    <x v="1"/>
  </r>
  <r>
    <x v="26"/>
    <x v="0"/>
    <n v="0"/>
    <x v="0"/>
    <n v="160"/>
    <n v="1"/>
    <n v="0"/>
    <x v="0"/>
    <n v="20"/>
    <n v="0"/>
    <n v="1"/>
    <x v="0"/>
    <n v="327000"/>
    <n v="2.7"/>
    <n v="116"/>
    <x v="1"/>
    <x v="1"/>
    <x v="0"/>
    <n v="0"/>
    <n v="1"/>
    <x v="0"/>
    <n v="8"/>
    <x v="1"/>
    <x v="1"/>
    <x v="1"/>
  </r>
  <r>
    <x v="26"/>
    <x v="0"/>
    <n v="0"/>
    <x v="0"/>
    <n v="135"/>
    <n v="0"/>
    <n v="1"/>
    <x v="1"/>
    <n v="35"/>
    <n v="1"/>
    <n v="0"/>
    <x v="1"/>
    <n v="290000"/>
    <n v="0.8"/>
    <n v="134"/>
    <x v="0"/>
    <x v="0"/>
    <x v="1"/>
    <n v="0"/>
    <n v="1"/>
    <x v="0"/>
    <n v="194"/>
    <x v="0"/>
    <x v="0"/>
    <x v="0"/>
  </r>
  <r>
    <x v="26"/>
    <x v="0"/>
    <n v="0"/>
    <x v="0"/>
    <n v="720"/>
    <n v="1"/>
    <n v="0"/>
    <x v="0"/>
    <n v="40"/>
    <n v="0"/>
    <n v="1"/>
    <x v="0"/>
    <n v="257000"/>
    <n v="1"/>
    <n v="136"/>
    <x v="1"/>
    <x v="1"/>
    <x v="0"/>
    <n v="0"/>
    <n v="1"/>
    <x v="0"/>
    <n v="210"/>
    <x v="0"/>
    <x v="0"/>
    <x v="0"/>
  </r>
  <r>
    <x v="26"/>
    <x v="0"/>
    <n v="0"/>
    <x v="0"/>
    <n v="68"/>
    <n v="1"/>
    <n v="0"/>
    <x v="0"/>
    <n v="60"/>
    <n v="1"/>
    <n v="0"/>
    <x v="1"/>
    <n v="304000"/>
    <n v="0.8"/>
    <n v="140"/>
    <x v="0"/>
    <x v="0"/>
    <x v="1"/>
    <n v="0"/>
    <n v="1"/>
    <x v="0"/>
    <n v="79"/>
    <x v="0"/>
    <x v="0"/>
    <x v="0"/>
  </r>
  <r>
    <x v="26"/>
    <x v="1"/>
    <n v="1"/>
    <x v="1"/>
    <n v="113"/>
    <n v="1"/>
    <n v="0"/>
    <x v="0"/>
    <n v="25"/>
    <n v="0"/>
    <n v="1"/>
    <x v="0"/>
    <n v="497000"/>
    <n v="1.83"/>
    <n v="135"/>
    <x v="0"/>
    <x v="0"/>
    <x v="0"/>
    <n v="0"/>
    <n v="1"/>
    <x v="0"/>
    <n v="67"/>
    <x v="1"/>
    <x v="1"/>
    <x v="1"/>
  </r>
  <r>
    <x v="26"/>
    <x v="1"/>
    <n v="1"/>
    <x v="1"/>
    <n v="167"/>
    <n v="0"/>
    <n v="1"/>
    <x v="1"/>
    <n v="30"/>
    <n v="0"/>
    <n v="1"/>
    <x v="0"/>
    <n v="259000"/>
    <n v="0.8"/>
    <n v="138"/>
    <x v="1"/>
    <x v="1"/>
    <x v="0"/>
    <n v="0"/>
    <n v="1"/>
    <x v="0"/>
    <n v="186"/>
    <x v="0"/>
    <x v="0"/>
    <x v="0"/>
  </r>
  <r>
    <x v="26"/>
    <x v="0"/>
    <n v="0"/>
    <x v="0"/>
    <n v="52"/>
    <n v="0"/>
    <n v="1"/>
    <x v="1"/>
    <n v="25"/>
    <n v="1"/>
    <n v="0"/>
    <x v="1"/>
    <n v="276000"/>
    <n v="1.3"/>
    <n v="137"/>
    <x v="1"/>
    <x v="1"/>
    <x v="1"/>
    <n v="0"/>
    <n v="1"/>
    <x v="0"/>
    <n v="16"/>
    <x v="0"/>
    <x v="0"/>
    <x v="0"/>
  </r>
  <r>
    <x v="26"/>
    <x v="0"/>
    <n v="0"/>
    <x v="0"/>
    <n v="52"/>
    <n v="0"/>
    <n v="1"/>
    <x v="1"/>
    <n v="25"/>
    <n v="1"/>
    <n v="0"/>
    <x v="1"/>
    <n v="273000"/>
    <n v="1.3"/>
    <n v="137"/>
    <x v="1"/>
    <x v="1"/>
    <x v="1"/>
    <n v="0"/>
    <n v="1"/>
    <x v="0"/>
    <n v="16"/>
    <x v="0"/>
    <x v="0"/>
    <x v="0"/>
  </r>
  <r>
    <x v="26"/>
    <x v="0"/>
    <n v="0"/>
    <x v="0"/>
    <n v="59"/>
    <n v="1"/>
    <n v="0"/>
    <x v="0"/>
    <n v="60"/>
    <n v="0"/>
    <n v="1"/>
    <x v="0"/>
    <n v="172000"/>
    <n v="0.9"/>
    <n v="137"/>
    <x v="1"/>
    <x v="1"/>
    <x v="1"/>
    <n v="0"/>
    <n v="1"/>
    <x v="0"/>
    <n v="107"/>
    <x v="0"/>
    <x v="0"/>
    <x v="0"/>
  </r>
  <r>
    <x v="26"/>
    <x v="1"/>
    <n v="1"/>
    <x v="1"/>
    <n v="224"/>
    <n v="1"/>
    <n v="0"/>
    <x v="0"/>
    <n v="50"/>
    <n v="0"/>
    <n v="1"/>
    <x v="0"/>
    <n v="149000"/>
    <n v="1.3"/>
    <n v="137"/>
    <x v="0"/>
    <x v="0"/>
    <x v="1"/>
    <n v="1"/>
    <n v="0"/>
    <x v="1"/>
    <n v="72"/>
    <x v="0"/>
    <x v="0"/>
    <x v="0"/>
  </r>
  <r>
    <x v="26"/>
    <x v="0"/>
    <n v="0"/>
    <x v="0"/>
    <n v="335"/>
    <n v="0"/>
    <n v="1"/>
    <x v="1"/>
    <n v="35"/>
    <n v="1"/>
    <n v="0"/>
    <x v="1"/>
    <n v="235000"/>
    <n v="0.8"/>
    <n v="136"/>
    <x v="1"/>
    <x v="1"/>
    <x v="0"/>
    <n v="0"/>
    <n v="1"/>
    <x v="0"/>
    <n v="120"/>
    <x v="0"/>
    <x v="0"/>
    <x v="0"/>
  </r>
  <r>
    <x v="26"/>
    <x v="1"/>
    <n v="1"/>
    <x v="1"/>
    <n v="113"/>
    <n v="1"/>
    <n v="0"/>
    <x v="0"/>
    <n v="25"/>
    <n v="0"/>
    <n v="1"/>
    <x v="0"/>
    <n v="497000"/>
    <n v="1.83"/>
    <n v="135"/>
    <x v="0"/>
    <x v="0"/>
    <x v="1"/>
    <n v="0"/>
    <n v="1"/>
    <x v="0"/>
    <n v="67"/>
    <x v="1"/>
    <x v="1"/>
    <x v="1"/>
  </r>
  <r>
    <x v="26"/>
    <x v="1"/>
    <n v="1"/>
    <x v="1"/>
    <n v="146"/>
    <n v="0"/>
    <n v="1"/>
    <x v="1"/>
    <n v="20"/>
    <n v="0"/>
    <n v="1"/>
    <x v="0"/>
    <n v="162000"/>
    <n v="1.3"/>
    <n v="129"/>
    <x v="0"/>
    <x v="0"/>
    <x v="0"/>
    <n v="1"/>
    <n v="0"/>
    <x v="1"/>
    <n v="7"/>
    <x v="1"/>
    <x v="1"/>
    <x v="1"/>
  </r>
  <r>
    <x v="26"/>
    <x v="1"/>
    <n v="1"/>
    <x v="1"/>
    <n v="146"/>
    <n v="0"/>
    <n v="1"/>
    <x v="1"/>
    <n v="20"/>
    <n v="0"/>
    <n v="1"/>
    <x v="0"/>
    <n v="162000"/>
    <n v="1.3"/>
    <n v="129"/>
    <x v="0"/>
    <x v="0"/>
    <x v="0"/>
    <n v="1"/>
    <n v="0"/>
    <x v="1"/>
    <n v="7"/>
    <x v="1"/>
    <x v="1"/>
    <x v="1"/>
  </r>
  <r>
    <x v="26"/>
    <x v="1"/>
    <n v="1"/>
    <x v="1"/>
    <n v="198"/>
    <n v="1"/>
    <n v="0"/>
    <x v="0"/>
    <n v="35"/>
    <n v="1"/>
    <n v="0"/>
    <x v="1"/>
    <n v="281000"/>
    <n v="0.9"/>
    <n v="137"/>
    <x v="0"/>
    <x v="0"/>
    <x v="0"/>
    <n v="1"/>
    <n v="0"/>
    <x v="1"/>
    <n v="146"/>
    <x v="0"/>
    <x v="0"/>
    <x v="0"/>
  </r>
  <r>
    <x v="26"/>
    <x v="1"/>
    <n v="1"/>
    <x v="1"/>
    <n v="892"/>
    <n v="1"/>
    <n v="0"/>
    <x v="0"/>
    <n v="35"/>
    <n v="0"/>
    <n v="1"/>
    <x v="0"/>
    <n v="263358.03000000003"/>
    <n v="1.1000000000000001"/>
    <n v="142"/>
    <x v="1"/>
    <x v="1"/>
    <x v="0"/>
    <n v="0"/>
    <n v="1"/>
    <x v="0"/>
    <n v="256"/>
    <x v="0"/>
    <x v="0"/>
    <x v="0"/>
  </r>
  <r>
    <x v="26"/>
    <x v="1"/>
    <n v="1"/>
    <x v="1"/>
    <n v="94"/>
    <n v="1"/>
    <n v="0"/>
    <x v="0"/>
    <n v="50"/>
    <n v="1"/>
    <n v="0"/>
    <x v="1"/>
    <n v="188000"/>
    <n v="1"/>
    <n v="140"/>
    <x v="0"/>
    <x v="0"/>
    <x v="1"/>
    <n v="0"/>
    <n v="1"/>
    <x v="0"/>
    <n v="29"/>
    <x v="1"/>
    <x v="1"/>
    <x v="1"/>
  </r>
  <r>
    <x v="26"/>
    <x v="1"/>
    <n v="1"/>
    <x v="1"/>
    <n v="56"/>
    <n v="0"/>
    <n v="1"/>
    <x v="1"/>
    <n v="25"/>
    <n v="0"/>
    <n v="1"/>
    <x v="0"/>
    <n v="237000"/>
    <n v="5"/>
    <n v="130"/>
    <x v="1"/>
    <x v="1"/>
    <x v="0"/>
    <n v="0"/>
    <n v="1"/>
    <x v="0"/>
    <n v="207"/>
    <x v="0"/>
    <x v="0"/>
    <x v="0"/>
  </r>
  <r>
    <x v="26"/>
    <x v="1"/>
    <n v="1"/>
    <x v="1"/>
    <n v="146"/>
    <n v="0"/>
    <n v="1"/>
    <x v="1"/>
    <n v="20"/>
    <n v="0"/>
    <n v="1"/>
    <x v="0"/>
    <n v="162000"/>
    <n v="1.3"/>
    <n v="129"/>
    <x v="0"/>
    <x v="0"/>
    <x v="1"/>
    <n v="1"/>
    <n v="0"/>
    <x v="1"/>
    <n v="7"/>
    <x v="1"/>
    <x v="1"/>
    <x v="1"/>
  </r>
  <r>
    <x v="26"/>
    <x v="1"/>
    <n v="1"/>
    <x v="1"/>
    <n v="146"/>
    <n v="0"/>
    <n v="1"/>
    <x v="1"/>
    <n v="20"/>
    <n v="0"/>
    <n v="1"/>
    <x v="0"/>
    <n v="162000"/>
    <n v="1.3"/>
    <n v="129"/>
    <x v="0"/>
    <x v="0"/>
    <x v="0"/>
    <n v="1"/>
    <n v="0"/>
    <x v="1"/>
    <n v="7"/>
    <x v="1"/>
    <x v="1"/>
    <x v="1"/>
  </r>
  <r>
    <x v="26"/>
    <x v="0"/>
    <n v="0"/>
    <x v="0"/>
    <n v="68"/>
    <n v="1"/>
    <n v="0"/>
    <x v="0"/>
    <n v="60"/>
    <n v="1"/>
    <n v="0"/>
    <x v="1"/>
    <n v="304000"/>
    <n v="0.8"/>
    <n v="140"/>
    <x v="0"/>
    <x v="0"/>
    <x v="0"/>
    <n v="0"/>
    <n v="1"/>
    <x v="0"/>
    <n v="79"/>
    <x v="0"/>
    <x v="0"/>
    <x v="0"/>
  </r>
  <r>
    <x v="26"/>
    <x v="1"/>
    <n v="1"/>
    <x v="1"/>
    <n v="582"/>
    <n v="1"/>
    <n v="0"/>
    <x v="0"/>
    <n v="40"/>
    <n v="0"/>
    <n v="1"/>
    <x v="0"/>
    <n v="270000"/>
    <n v="1"/>
    <n v="138"/>
    <x v="1"/>
    <x v="1"/>
    <x v="0"/>
    <n v="0"/>
    <n v="1"/>
    <x v="0"/>
    <n v="140"/>
    <x v="0"/>
    <x v="0"/>
    <x v="0"/>
  </r>
  <r>
    <x v="26"/>
    <x v="1"/>
    <n v="1"/>
    <x v="1"/>
    <n v="94"/>
    <n v="1"/>
    <n v="0"/>
    <x v="0"/>
    <n v="50"/>
    <n v="1"/>
    <n v="0"/>
    <x v="1"/>
    <n v="188000"/>
    <n v="1"/>
    <n v="140"/>
    <x v="0"/>
    <x v="0"/>
    <x v="1"/>
    <n v="0"/>
    <n v="1"/>
    <x v="0"/>
    <n v="29"/>
    <x v="1"/>
    <x v="1"/>
    <x v="1"/>
  </r>
  <r>
    <x v="26"/>
    <x v="0"/>
    <n v="0"/>
    <x v="0"/>
    <n v="258"/>
    <n v="1"/>
    <n v="0"/>
    <x v="0"/>
    <n v="25"/>
    <n v="0"/>
    <n v="1"/>
    <x v="0"/>
    <n v="198000"/>
    <n v="1.4"/>
    <n v="129"/>
    <x v="0"/>
    <x v="0"/>
    <x v="0"/>
    <n v="0"/>
    <n v="1"/>
    <x v="0"/>
    <n v="235"/>
    <x v="1"/>
    <x v="1"/>
    <x v="1"/>
  </r>
  <r>
    <x v="26"/>
    <x v="1"/>
    <n v="1"/>
    <x v="1"/>
    <n v="113"/>
    <n v="1"/>
    <n v="0"/>
    <x v="0"/>
    <n v="25"/>
    <n v="0"/>
    <n v="1"/>
    <x v="0"/>
    <n v="497000"/>
    <n v="1.83"/>
    <n v="135"/>
    <x v="0"/>
    <x v="0"/>
    <x v="0"/>
    <n v="0"/>
    <n v="1"/>
    <x v="0"/>
    <n v="67"/>
    <x v="1"/>
    <x v="1"/>
    <x v="1"/>
  </r>
  <r>
    <x v="26"/>
    <x v="0"/>
    <n v="0"/>
    <x v="0"/>
    <n v="52"/>
    <n v="0"/>
    <n v="1"/>
    <x v="1"/>
    <n v="25"/>
    <n v="1"/>
    <n v="0"/>
    <x v="1"/>
    <n v="276000"/>
    <n v="1.3"/>
    <n v="137"/>
    <x v="1"/>
    <x v="1"/>
    <x v="0"/>
    <n v="0"/>
    <n v="1"/>
    <x v="0"/>
    <n v="16"/>
    <x v="0"/>
    <x v="0"/>
    <x v="0"/>
  </r>
  <r>
    <x v="26"/>
    <x v="0"/>
    <n v="0"/>
    <x v="0"/>
    <n v="128"/>
    <n v="1"/>
    <n v="0"/>
    <x v="0"/>
    <n v="30"/>
    <n v="1"/>
    <n v="0"/>
    <x v="1"/>
    <n v="297000"/>
    <n v="1.6"/>
    <n v="136"/>
    <x v="1"/>
    <x v="1"/>
    <x v="1"/>
    <n v="0"/>
    <n v="1"/>
    <x v="0"/>
    <n v="20"/>
    <x v="1"/>
    <x v="1"/>
    <x v="1"/>
  </r>
  <r>
    <x v="26"/>
    <x v="0"/>
    <n v="0"/>
    <x v="0"/>
    <n v="128"/>
    <n v="0"/>
    <n v="1"/>
    <x v="1"/>
    <n v="30"/>
    <n v="1"/>
    <n v="0"/>
    <x v="1"/>
    <n v="210000"/>
    <n v="1.6"/>
    <n v="136"/>
    <x v="0"/>
    <x v="0"/>
    <x v="1"/>
    <n v="0"/>
    <n v="1"/>
    <x v="0"/>
    <n v="20"/>
    <x v="1"/>
    <x v="1"/>
    <x v="1"/>
  </r>
  <r>
    <x v="26"/>
    <x v="1"/>
    <n v="1"/>
    <x v="1"/>
    <n v="395"/>
    <n v="1"/>
    <n v="0"/>
    <x v="0"/>
    <n v="25"/>
    <n v="0"/>
    <n v="1"/>
    <x v="0"/>
    <n v="265000"/>
    <n v="1.2"/>
    <n v="136"/>
    <x v="0"/>
    <x v="0"/>
    <x v="0"/>
    <n v="1"/>
    <n v="0"/>
    <x v="1"/>
    <n v="154"/>
    <x v="1"/>
    <x v="1"/>
    <x v="1"/>
  </r>
  <r>
    <x v="26"/>
    <x v="1"/>
    <n v="1"/>
    <x v="1"/>
    <n v="157"/>
    <n v="0"/>
    <n v="1"/>
    <x v="1"/>
    <n v="65"/>
    <n v="0"/>
    <n v="1"/>
    <x v="0"/>
    <n v="263358.03000000003"/>
    <n v="1.5"/>
    <n v="138"/>
    <x v="1"/>
    <x v="1"/>
    <x v="0"/>
    <n v="0"/>
    <n v="1"/>
    <x v="0"/>
    <n v="10"/>
    <x v="1"/>
    <x v="1"/>
    <x v="1"/>
  </r>
  <r>
    <x v="26"/>
    <x v="1"/>
    <n v="1"/>
    <x v="1"/>
    <n v="157"/>
    <n v="0"/>
    <n v="1"/>
    <x v="1"/>
    <n v="65"/>
    <n v="0"/>
    <n v="1"/>
    <x v="0"/>
    <n v="263358.03000000003"/>
    <n v="1.5"/>
    <n v="138"/>
    <x v="1"/>
    <x v="1"/>
    <x v="1"/>
    <n v="0"/>
    <n v="1"/>
    <x v="0"/>
    <n v="10"/>
    <x v="1"/>
    <x v="1"/>
    <x v="1"/>
  </r>
  <r>
    <x v="26"/>
    <x v="1"/>
    <n v="1"/>
    <x v="1"/>
    <n v="94"/>
    <n v="1"/>
    <n v="0"/>
    <x v="0"/>
    <n v="50"/>
    <n v="1"/>
    <n v="0"/>
    <x v="1"/>
    <n v="188000"/>
    <n v="1"/>
    <n v="140"/>
    <x v="0"/>
    <x v="0"/>
    <x v="1"/>
    <n v="0"/>
    <n v="1"/>
    <x v="0"/>
    <n v="29"/>
    <x v="1"/>
    <x v="1"/>
    <x v="1"/>
  </r>
  <r>
    <x v="26"/>
    <x v="1"/>
    <n v="1"/>
    <x v="1"/>
    <n v="582"/>
    <n v="1"/>
    <n v="0"/>
    <x v="0"/>
    <n v="30"/>
    <n v="0"/>
    <n v="1"/>
    <x v="0"/>
    <n v="249000"/>
    <n v="1.3"/>
    <n v="136"/>
    <x v="0"/>
    <x v="0"/>
    <x v="0"/>
    <n v="1"/>
    <n v="0"/>
    <x v="1"/>
    <n v="212"/>
    <x v="0"/>
    <x v="0"/>
    <x v="0"/>
  </r>
  <r>
    <x v="26"/>
    <x v="0"/>
    <n v="0"/>
    <x v="0"/>
    <n v="258"/>
    <n v="1"/>
    <n v="0"/>
    <x v="0"/>
    <n v="25"/>
    <n v="0"/>
    <n v="1"/>
    <x v="0"/>
    <n v="198000"/>
    <n v="1.4"/>
    <n v="129"/>
    <x v="0"/>
    <x v="0"/>
    <x v="0"/>
    <n v="0"/>
    <n v="1"/>
    <x v="0"/>
    <n v="235"/>
    <x v="1"/>
    <x v="1"/>
    <x v="1"/>
  </r>
  <r>
    <x v="26"/>
    <x v="1"/>
    <n v="1"/>
    <x v="1"/>
    <n v="198"/>
    <n v="1"/>
    <n v="0"/>
    <x v="0"/>
    <n v="35"/>
    <n v="1"/>
    <n v="0"/>
    <x v="1"/>
    <n v="281000"/>
    <n v="0.9"/>
    <n v="137"/>
    <x v="0"/>
    <x v="0"/>
    <x v="0"/>
    <n v="1"/>
    <n v="0"/>
    <x v="1"/>
    <n v="146"/>
    <x v="0"/>
    <x v="0"/>
    <x v="0"/>
  </r>
  <r>
    <x v="26"/>
    <x v="1"/>
    <n v="1"/>
    <x v="1"/>
    <n v="146"/>
    <n v="0"/>
    <n v="1"/>
    <x v="1"/>
    <n v="20"/>
    <n v="0"/>
    <n v="1"/>
    <x v="0"/>
    <n v="162000"/>
    <n v="1.3"/>
    <n v="129"/>
    <x v="0"/>
    <x v="0"/>
    <x v="0"/>
    <n v="1"/>
    <n v="0"/>
    <x v="1"/>
    <n v="7"/>
    <x v="1"/>
    <x v="1"/>
    <x v="1"/>
  </r>
  <r>
    <x v="26"/>
    <x v="0"/>
    <n v="0"/>
    <x v="0"/>
    <n v="128"/>
    <n v="1"/>
    <n v="0"/>
    <x v="0"/>
    <n v="30"/>
    <n v="1"/>
    <n v="0"/>
    <x v="1"/>
    <n v="297000"/>
    <n v="1.6"/>
    <n v="136"/>
    <x v="1"/>
    <x v="1"/>
    <x v="0"/>
    <n v="0"/>
    <n v="1"/>
    <x v="0"/>
    <n v="20"/>
    <x v="1"/>
    <x v="1"/>
    <x v="1"/>
  </r>
  <r>
    <x v="26"/>
    <x v="0"/>
    <n v="0"/>
    <x v="0"/>
    <n v="59"/>
    <n v="1"/>
    <n v="0"/>
    <x v="0"/>
    <n v="60"/>
    <n v="0"/>
    <n v="1"/>
    <x v="0"/>
    <n v="172000"/>
    <n v="0.9"/>
    <n v="137"/>
    <x v="1"/>
    <x v="1"/>
    <x v="1"/>
    <n v="0"/>
    <n v="1"/>
    <x v="0"/>
    <n v="107"/>
    <x v="0"/>
    <x v="0"/>
    <x v="0"/>
  </r>
  <r>
    <x v="26"/>
    <x v="0"/>
    <n v="0"/>
    <x v="0"/>
    <n v="128"/>
    <n v="1"/>
    <n v="0"/>
    <x v="0"/>
    <n v="30"/>
    <n v="1"/>
    <n v="0"/>
    <x v="1"/>
    <n v="297000"/>
    <n v="1.6"/>
    <n v="136"/>
    <x v="1"/>
    <x v="1"/>
    <x v="1"/>
    <n v="0"/>
    <n v="1"/>
    <x v="0"/>
    <n v="20"/>
    <x v="1"/>
    <x v="1"/>
    <x v="1"/>
  </r>
  <r>
    <x v="26"/>
    <x v="1"/>
    <n v="1"/>
    <x v="1"/>
    <n v="157"/>
    <n v="0"/>
    <n v="1"/>
    <x v="1"/>
    <n v="65"/>
    <n v="0"/>
    <n v="1"/>
    <x v="0"/>
    <n v="263358.03000000003"/>
    <n v="1.5"/>
    <n v="138"/>
    <x v="1"/>
    <x v="1"/>
    <x v="1"/>
    <n v="0"/>
    <n v="1"/>
    <x v="0"/>
    <n v="10"/>
    <x v="1"/>
    <x v="1"/>
    <x v="1"/>
  </r>
  <r>
    <x v="26"/>
    <x v="1"/>
    <n v="1"/>
    <x v="1"/>
    <n v="892"/>
    <n v="1"/>
    <n v="0"/>
    <x v="0"/>
    <n v="35"/>
    <n v="0"/>
    <n v="1"/>
    <x v="0"/>
    <n v="263358.03000000003"/>
    <n v="1.1000000000000001"/>
    <n v="142"/>
    <x v="1"/>
    <x v="1"/>
    <x v="1"/>
    <n v="0"/>
    <n v="1"/>
    <x v="0"/>
    <n v="256"/>
    <x v="0"/>
    <x v="0"/>
    <x v="0"/>
  </r>
  <r>
    <x v="26"/>
    <x v="0"/>
    <n v="0"/>
    <x v="0"/>
    <n v="258"/>
    <n v="1"/>
    <n v="0"/>
    <x v="0"/>
    <n v="25"/>
    <n v="0"/>
    <n v="1"/>
    <x v="0"/>
    <n v="198000"/>
    <n v="1.4"/>
    <n v="129"/>
    <x v="0"/>
    <x v="0"/>
    <x v="1"/>
    <n v="0"/>
    <n v="1"/>
    <x v="0"/>
    <n v="235"/>
    <x v="1"/>
    <x v="1"/>
    <x v="1"/>
  </r>
  <r>
    <x v="26"/>
    <x v="1"/>
    <n v="1"/>
    <x v="1"/>
    <n v="94"/>
    <n v="1"/>
    <n v="0"/>
    <x v="0"/>
    <n v="50"/>
    <n v="1"/>
    <n v="0"/>
    <x v="1"/>
    <n v="188000"/>
    <n v="1"/>
    <n v="140"/>
    <x v="0"/>
    <x v="0"/>
    <x v="0"/>
    <n v="0"/>
    <n v="1"/>
    <x v="0"/>
    <n v="29"/>
    <x v="1"/>
    <x v="1"/>
    <x v="1"/>
  </r>
  <r>
    <x v="26"/>
    <x v="1"/>
    <n v="1"/>
    <x v="1"/>
    <n v="56"/>
    <n v="0"/>
    <n v="1"/>
    <x v="1"/>
    <n v="25"/>
    <n v="0"/>
    <n v="1"/>
    <x v="0"/>
    <n v="237000"/>
    <n v="5"/>
    <n v="130"/>
    <x v="1"/>
    <x v="1"/>
    <x v="0"/>
    <n v="0"/>
    <n v="1"/>
    <x v="0"/>
    <n v="207"/>
    <x v="0"/>
    <x v="0"/>
    <x v="0"/>
  </r>
  <r>
    <x v="26"/>
    <x v="0"/>
    <n v="0"/>
    <x v="0"/>
    <n v="128"/>
    <n v="1"/>
    <n v="0"/>
    <x v="0"/>
    <n v="30"/>
    <n v="1"/>
    <n v="0"/>
    <x v="1"/>
    <n v="297000"/>
    <n v="1.6"/>
    <n v="136"/>
    <x v="1"/>
    <x v="1"/>
    <x v="1"/>
    <n v="0"/>
    <n v="1"/>
    <x v="0"/>
    <n v="20"/>
    <x v="1"/>
    <x v="1"/>
    <x v="1"/>
  </r>
  <r>
    <x v="26"/>
    <x v="0"/>
    <n v="0"/>
    <x v="0"/>
    <n v="305"/>
    <n v="0"/>
    <n v="1"/>
    <x v="1"/>
    <n v="25"/>
    <n v="0"/>
    <n v="1"/>
    <x v="0"/>
    <n v="298000"/>
    <n v="1.1000000000000001"/>
    <n v="141"/>
    <x v="0"/>
    <x v="0"/>
    <x v="1"/>
    <n v="0"/>
    <n v="1"/>
    <x v="0"/>
    <n v="87"/>
    <x v="0"/>
    <x v="0"/>
    <x v="0"/>
  </r>
  <r>
    <x v="26"/>
    <x v="1"/>
    <n v="1"/>
    <x v="1"/>
    <n v="395"/>
    <n v="1"/>
    <n v="0"/>
    <x v="0"/>
    <n v="25"/>
    <n v="0"/>
    <n v="1"/>
    <x v="0"/>
    <n v="265000"/>
    <n v="1.2"/>
    <n v="136"/>
    <x v="0"/>
    <x v="0"/>
    <x v="0"/>
    <n v="1"/>
    <n v="0"/>
    <x v="1"/>
    <n v="154"/>
    <x v="1"/>
    <x v="1"/>
    <x v="1"/>
  </r>
  <r>
    <x v="26"/>
    <x v="0"/>
    <n v="0"/>
    <x v="0"/>
    <n v="258"/>
    <n v="1"/>
    <n v="0"/>
    <x v="0"/>
    <n v="25"/>
    <n v="0"/>
    <n v="1"/>
    <x v="0"/>
    <n v="198000"/>
    <n v="1.4"/>
    <n v="129"/>
    <x v="0"/>
    <x v="0"/>
    <x v="0"/>
    <n v="0"/>
    <n v="1"/>
    <x v="0"/>
    <n v="235"/>
    <x v="1"/>
    <x v="1"/>
    <x v="1"/>
  </r>
  <r>
    <x v="26"/>
    <x v="0"/>
    <n v="0"/>
    <x v="0"/>
    <n v="335"/>
    <n v="0"/>
    <n v="1"/>
    <x v="1"/>
    <n v="35"/>
    <n v="1"/>
    <n v="0"/>
    <x v="1"/>
    <n v="235000"/>
    <n v="0.8"/>
    <n v="136"/>
    <x v="1"/>
    <x v="1"/>
    <x v="0"/>
    <n v="0"/>
    <n v="1"/>
    <x v="0"/>
    <n v="120"/>
    <x v="0"/>
    <x v="0"/>
    <x v="0"/>
  </r>
  <r>
    <x v="26"/>
    <x v="1"/>
    <n v="1"/>
    <x v="1"/>
    <n v="167"/>
    <n v="0"/>
    <n v="1"/>
    <x v="1"/>
    <n v="30"/>
    <n v="0"/>
    <n v="1"/>
    <x v="0"/>
    <n v="259000"/>
    <n v="0.8"/>
    <n v="138"/>
    <x v="1"/>
    <x v="1"/>
    <x v="1"/>
    <n v="0"/>
    <n v="1"/>
    <x v="0"/>
    <n v="186"/>
    <x v="0"/>
    <x v="0"/>
    <x v="0"/>
  </r>
  <r>
    <x v="26"/>
    <x v="1"/>
    <n v="1"/>
    <x v="1"/>
    <n v="326"/>
    <n v="0"/>
    <n v="1"/>
    <x v="1"/>
    <n v="38"/>
    <n v="0"/>
    <n v="1"/>
    <x v="0"/>
    <n v="294000"/>
    <n v="1.7"/>
    <n v="139"/>
    <x v="1"/>
    <x v="1"/>
    <x v="1"/>
    <n v="0"/>
    <n v="1"/>
    <x v="0"/>
    <n v="220"/>
    <x v="0"/>
    <x v="0"/>
    <x v="0"/>
  </r>
  <r>
    <x v="26"/>
    <x v="0"/>
    <n v="0"/>
    <x v="0"/>
    <n v="128"/>
    <n v="1"/>
    <n v="0"/>
    <x v="0"/>
    <n v="30"/>
    <n v="1"/>
    <n v="0"/>
    <x v="1"/>
    <n v="297000"/>
    <n v="1.6"/>
    <n v="136"/>
    <x v="1"/>
    <x v="1"/>
    <x v="1"/>
    <n v="0"/>
    <n v="1"/>
    <x v="0"/>
    <n v="20"/>
    <x v="1"/>
    <x v="1"/>
    <x v="1"/>
  </r>
  <r>
    <x v="26"/>
    <x v="1"/>
    <n v="1"/>
    <x v="1"/>
    <n v="892"/>
    <n v="1"/>
    <n v="0"/>
    <x v="0"/>
    <n v="35"/>
    <n v="0"/>
    <n v="1"/>
    <x v="0"/>
    <n v="263358.03000000003"/>
    <n v="1.1000000000000001"/>
    <n v="142"/>
    <x v="1"/>
    <x v="1"/>
    <x v="1"/>
    <n v="0"/>
    <n v="1"/>
    <x v="0"/>
    <n v="256"/>
    <x v="0"/>
    <x v="0"/>
    <x v="0"/>
  </r>
  <r>
    <x v="26"/>
    <x v="1"/>
    <n v="1"/>
    <x v="1"/>
    <n v="118"/>
    <n v="0"/>
    <n v="1"/>
    <x v="1"/>
    <n v="50"/>
    <n v="0"/>
    <n v="1"/>
    <x v="0"/>
    <n v="194000"/>
    <n v="1.1000000000000001"/>
    <n v="145"/>
    <x v="0"/>
    <x v="0"/>
    <x v="1"/>
    <n v="1"/>
    <n v="0"/>
    <x v="1"/>
    <n v="200"/>
    <x v="0"/>
    <x v="0"/>
    <x v="0"/>
  </r>
  <r>
    <x v="26"/>
    <x v="1"/>
    <n v="1"/>
    <x v="1"/>
    <n v="118"/>
    <n v="0"/>
    <n v="1"/>
    <x v="1"/>
    <n v="50"/>
    <n v="0"/>
    <n v="1"/>
    <x v="0"/>
    <n v="194000"/>
    <n v="1.1000000000000001"/>
    <n v="145"/>
    <x v="0"/>
    <x v="0"/>
    <x v="0"/>
    <n v="1"/>
    <n v="0"/>
    <x v="1"/>
    <n v="200"/>
    <x v="0"/>
    <x v="0"/>
    <x v="0"/>
  </r>
  <r>
    <x v="26"/>
    <x v="0"/>
    <n v="0"/>
    <x v="0"/>
    <n v="258"/>
    <n v="1"/>
    <n v="0"/>
    <x v="0"/>
    <n v="25"/>
    <n v="0"/>
    <n v="1"/>
    <x v="0"/>
    <n v="198000"/>
    <n v="1.4"/>
    <n v="129"/>
    <x v="0"/>
    <x v="0"/>
    <x v="0"/>
    <n v="0"/>
    <n v="1"/>
    <x v="0"/>
    <n v="235"/>
    <x v="1"/>
    <x v="1"/>
    <x v="1"/>
  </r>
  <r>
    <x v="26"/>
    <x v="0"/>
    <n v="0"/>
    <x v="0"/>
    <n v="160"/>
    <n v="1"/>
    <n v="0"/>
    <x v="0"/>
    <n v="20"/>
    <n v="0"/>
    <n v="1"/>
    <x v="0"/>
    <n v="327000"/>
    <n v="2.7"/>
    <n v="116"/>
    <x v="1"/>
    <x v="1"/>
    <x v="0"/>
    <n v="0"/>
    <n v="1"/>
    <x v="0"/>
    <n v="8"/>
    <x v="1"/>
    <x v="1"/>
    <x v="1"/>
  </r>
  <r>
    <x v="26"/>
    <x v="0"/>
    <n v="0"/>
    <x v="0"/>
    <n v="52"/>
    <n v="0"/>
    <n v="1"/>
    <x v="1"/>
    <n v="25"/>
    <n v="1"/>
    <n v="0"/>
    <x v="1"/>
    <n v="276000"/>
    <n v="1.3"/>
    <n v="137"/>
    <x v="1"/>
    <x v="1"/>
    <x v="1"/>
    <n v="0"/>
    <n v="1"/>
    <x v="0"/>
    <n v="16"/>
    <x v="0"/>
    <x v="0"/>
    <x v="0"/>
  </r>
  <r>
    <x v="26"/>
    <x v="1"/>
    <n v="1"/>
    <x v="1"/>
    <n v="167"/>
    <n v="0"/>
    <n v="1"/>
    <x v="1"/>
    <n v="30"/>
    <n v="0"/>
    <n v="1"/>
    <x v="0"/>
    <n v="259000"/>
    <n v="0.8"/>
    <n v="138"/>
    <x v="1"/>
    <x v="1"/>
    <x v="1"/>
    <n v="0"/>
    <n v="1"/>
    <x v="0"/>
    <n v="186"/>
    <x v="0"/>
    <x v="0"/>
    <x v="0"/>
  </r>
  <r>
    <x v="26"/>
    <x v="0"/>
    <n v="0"/>
    <x v="0"/>
    <n v="720"/>
    <n v="1"/>
    <n v="0"/>
    <x v="0"/>
    <n v="40"/>
    <n v="0"/>
    <n v="1"/>
    <x v="0"/>
    <n v="257000"/>
    <n v="1"/>
    <n v="136"/>
    <x v="1"/>
    <x v="1"/>
    <x v="1"/>
    <n v="0"/>
    <n v="1"/>
    <x v="0"/>
    <n v="210"/>
    <x v="0"/>
    <x v="0"/>
    <x v="0"/>
  </r>
  <r>
    <x v="26"/>
    <x v="0"/>
    <n v="0"/>
    <x v="0"/>
    <n v="113"/>
    <n v="1"/>
    <n v="0"/>
    <x v="0"/>
    <n v="60"/>
    <n v="1"/>
    <n v="0"/>
    <x v="1"/>
    <n v="203000"/>
    <n v="0.9"/>
    <n v="140"/>
    <x v="1"/>
    <x v="1"/>
    <x v="1"/>
    <n v="0"/>
    <n v="1"/>
    <x v="0"/>
    <n v="94"/>
    <x v="0"/>
    <x v="0"/>
    <x v="0"/>
  </r>
  <r>
    <x v="26"/>
    <x v="1"/>
    <n v="1"/>
    <x v="1"/>
    <n v="395"/>
    <n v="1"/>
    <n v="0"/>
    <x v="0"/>
    <n v="25"/>
    <n v="0"/>
    <n v="1"/>
    <x v="0"/>
    <n v="265000"/>
    <n v="1.2"/>
    <n v="136"/>
    <x v="0"/>
    <x v="0"/>
    <x v="1"/>
    <n v="1"/>
    <n v="0"/>
    <x v="1"/>
    <n v="154"/>
    <x v="1"/>
    <x v="1"/>
    <x v="1"/>
  </r>
  <r>
    <x v="26"/>
    <x v="1"/>
    <n v="1"/>
    <x v="1"/>
    <n v="113"/>
    <n v="1"/>
    <n v="0"/>
    <x v="0"/>
    <n v="25"/>
    <n v="0"/>
    <n v="1"/>
    <x v="0"/>
    <n v="497000"/>
    <n v="1.83"/>
    <n v="135"/>
    <x v="0"/>
    <x v="0"/>
    <x v="0"/>
    <n v="0"/>
    <n v="1"/>
    <x v="0"/>
    <n v="67"/>
    <x v="1"/>
    <x v="1"/>
    <x v="1"/>
  </r>
  <r>
    <x v="26"/>
    <x v="1"/>
    <n v="1"/>
    <x v="1"/>
    <n v="146"/>
    <n v="0"/>
    <n v="1"/>
    <x v="1"/>
    <n v="20"/>
    <n v="0"/>
    <n v="1"/>
    <x v="0"/>
    <n v="162000"/>
    <n v="1.3"/>
    <n v="129"/>
    <x v="0"/>
    <x v="0"/>
    <x v="0"/>
    <n v="1"/>
    <n v="0"/>
    <x v="1"/>
    <n v="7"/>
    <x v="1"/>
    <x v="1"/>
    <x v="1"/>
  </r>
  <r>
    <x v="26"/>
    <x v="1"/>
    <n v="1"/>
    <x v="1"/>
    <n v="113"/>
    <n v="1"/>
    <n v="0"/>
    <x v="0"/>
    <n v="25"/>
    <n v="0"/>
    <n v="1"/>
    <x v="0"/>
    <n v="497000"/>
    <n v="1.83"/>
    <n v="135"/>
    <x v="0"/>
    <x v="0"/>
    <x v="0"/>
    <n v="0"/>
    <n v="1"/>
    <x v="0"/>
    <n v="67"/>
    <x v="1"/>
    <x v="1"/>
    <x v="1"/>
  </r>
  <r>
    <x v="26"/>
    <x v="0"/>
    <n v="0"/>
    <x v="0"/>
    <n v="59"/>
    <n v="1"/>
    <n v="0"/>
    <x v="0"/>
    <n v="60"/>
    <n v="0"/>
    <n v="1"/>
    <x v="0"/>
    <n v="172000"/>
    <n v="0.9"/>
    <n v="137"/>
    <x v="1"/>
    <x v="1"/>
    <x v="0"/>
    <n v="0"/>
    <n v="1"/>
    <x v="0"/>
    <n v="107"/>
    <x v="0"/>
    <x v="0"/>
    <x v="0"/>
  </r>
  <r>
    <x v="26"/>
    <x v="0"/>
    <n v="0"/>
    <x v="0"/>
    <n v="59"/>
    <n v="1"/>
    <n v="0"/>
    <x v="0"/>
    <n v="60"/>
    <n v="0"/>
    <n v="1"/>
    <x v="0"/>
    <n v="172000"/>
    <n v="0.9"/>
    <n v="137"/>
    <x v="1"/>
    <x v="1"/>
    <x v="1"/>
    <n v="0"/>
    <n v="1"/>
    <x v="0"/>
    <n v="107"/>
    <x v="0"/>
    <x v="0"/>
    <x v="0"/>
  </r>
  <r>
    <x v="26"/>
    <x v="0"/>
    <n v="0"/>
    <x v="0"/>
    <n v="113"/>
    <n v="1"/>
    <n v="0"/>
    <x v="0"/>
    <n v="60"/>
    <n v="1"/>
    <n v="0"/>
    <x v="1"/>
    <n v="203000"/>
    <n v="0.9"/>
    <n v="140"/>
    <x v="1"/>
    <x v="1"/>
    <x v="1"/>
    <n v="0"/>
    <n v="1"/>
    <x v="0"/>
    <n v="94"/>
    <x v="0"/>
    <x v="0"/>
    <x v="0"/>
  </r>
  <r>
    <x v="26"/>
    <x v="1"/>
    <n v="1"/>
    <x v="1"/>
    <n v="1688"/>
    <n v="0"/>
    <n v="1"/>
    <x v="1"/>
    <n v="38"/>
    <n v="0"/>
    <n v="1"/>
    <x v="0"/>
    <n v="263358.03000000003"/>
    <n v="1.1000000000000001"/>
    <n v="138"/>
    <x v="0"/>
    <x v="0"/>
    <x v="1"/>
    <n v="1"/>
    <n v="0"/>
    <x v="1"/>
    <n v="250"/>
    <x v="0"/>
    <x v="0"/>
    <x v="0"/>
  </r>
  <r>
    <x v="26"/>
    <x v="1"/>
    <n v="1"/>
    <x v="1"/>
    <n v="582"/>
    <n v="1"/>
    <n v="0"/>
    <x v="0"/>
    <n v="40"/>
    <n v="0"/>
    <n v="1"/>
    <x v="0"/>
    <n v="270000"/>
    <n v="1"/>
    <n v="138"/>
    <x v="1"/>
    <x v="1"/>
    <x v="0"/>
    <n v="0"/>
    <n v="1"/>
    <x v="0"/>
    <n v="140"/>
    <x v="0"/>
    <x v="0"/>
    <x v="0"/>
  </r>
  <r>
    <x v="26"/>
    <x v="0"/>
    <n v="0"/>
    <x v="0"/>
    <n v="258"/>
    <n v="1"/>
    <n v="0"/>
    <x v="0"/>
    <n v="25"/>
    <n v="0"/>
    <n v="1"/>
    <x v="0"/>
    <n v="198000"/>
    <n v="1.4"/>
    <n v="129"/>
    <x v="0"/>
    <x v="0"/>
    <x v="1"/>
    <n v="0"/>
    <n v="1"/>
    <x v="0"/>
    <n v="235"/>
    <x v="1"/>
    <x v="1"/>
    <x v="1"/>
  </r>
  <r>
    <x v="26"/>
    <x v="1"/>
    <n v="1"/>
    <x v="1"/>
    <n v="94"/>
    <n v="1"/>
    <n v="0"/>
    <x v="0"/>
    <n v="50"/>
    <n v="1"/>
    <n v="0"/>
    <x v="1"/>
    <n v="188000"/>
    <n v="1"/>
    <n v="140"/>
    <x v="0"/>
    <x v="0"/>
    <x v="0"/>
    <n v="0"/>
    <n v="1"/>
    <x v="0"/>
    <n v="29"/>
    <x v="1"/>
    <x v="1"/>
    <x v="1"/>
  </r>
  <r>
    <x v="26"/>
    <x v="0"/>
    <n v="0"/>
    <x v="0"/>
    <n v="135"/>
    <n v="0"/>
    <n v="1"/>
    <x v="1"/>
    <n v="35"/>
    <n v="1"/>
    <n v="0"/>
    <x v="1"/>
    <n v="290000"/>
    <n v="0.8"/>
    <n v="134"/>
    <x v="0"/>
    <x v="0"/>
    <x v="0"/>
    <n v="0"/>
    <n v="1"/>
    <x v="0"/>
    <n v="194"/>
    <x v="0"/>
    <x v="0"/>
    <x v="0"/>
  </r>
  <r>
    <x v="26"/>
    <x v="1"/>
    <n v="1"/>
    <x v="1"/>
    <n v="113"/>
    <n v="1"/>
    <n v="0"/>
    <x v="0"/>
    <n v="25"/>
    <n v="0"/>
    <n v="1"/>
    <x v="0"/>
    <n v="497000"/>
    <n v="1.83"/>
    <n v="135"/>
    <x v="0"/>
    <x v="0"/>
    <x v="0"/>
    <n v="0"/>
    <n v="1"/>
    <x v="0"/>
    <n v="67"/>
    <x v="1"/>
    <x v="1"/>
    <x v="1"/>
  </r>
  <r>
    <x v="26"/>
    <x v="1"/>
    <n v="1"/>
    <x v="1"/>
    <n v="118"/>
    <n v="0"/>
    <n v="1"/>
    <x v="1"/>
    <n v="50"/>
    <n v="0"/>
    <n v="1"/>
    <x v="0"/>
    <n v="194000"/>
    <n v="1.1000000000000001"/>
    <n v="145"/>
    <x v="0"/>
    <x v="0"/>
    <x v="0"/>
    <n v="1"/>
    <n v="0"/>
    <x v="1"/>
    <n v="200"/>
    <x v="0"/>
    <x v="0"/>
    <x v="0"/>
  </r>
  <r>
    <x v="26"/>
    <x v="1"/>
    <n v="1"/>
    <x v="1"/>
    <n v="582"/>
    <n v="1"/>
    <n v="0"/>
    <x v="0"/>
    <n v="40"/>
    <n v="0"/>
    <n v="1"/>
    <x v="0"/>
    <n v="270000"/>
    <n v="1"/>
    <n v="138"/>
    <x v="1"/>
    <x v="1"/>
    <x v="0"/>
    <n v="0"/>
    <n v="1"/>
    <x v="0"/>
    <n v="140"/>
    <x v="0"/>
    <x v="0"/>
    <x v="0"/>
  </r>
  <r>
    <x v="26"/>
    <x v="0"/>
    <n v="0"/>
    <x v="0"/>
    <n v="135"/>
    <n v="0"/>
    <n v="1"/>
    <x v="1"/>
    <n v="35"/>
    <n v="1"/>
    <n v="0"/>
    <x v="1"/>
    <n v="290000"/>
    <n v="0.8"/>
    <n v="134"/>
    <x v="0"/>
    <x v="0"/>
    <x v="1"/>
    <n v="0"/>
    <n v="1"/>
    <x v="0"/>
    <n v="194"/>
    <x v="0"/>
    <x v="0"/>
    <x v="0"/>
  </r>
  <r>
    <x v="26"/>
    <x v="0"/>
    <n v="0"/>
    <x v="0"/>
    <n v="160"/>
    <n v="1"/>
    <n v="0"/>
    <x v="0"/>
    <n v="20"/>
    <n v="0"/>
    <n v="1"/>
    <x v="0"/>
    <n v="327000"/>
    <n v="2.7"/>
    <n v="116"/>
    <x v="1"/>
    <x v="1"/>
    <x v="0"/>
    <n v="0"/>
    <n v="1"/>
    <x v="0"/>
    <n v="8"/>
    <x v="1"/>
    <x v="1"/>
    <x v="1"/>
  </r>
  <r>
    <x v="26"/>
    <x v="1"/>
    <n v="1"/>
    <x v="1"/>
    <n v="146"/>
    <n v="0"/>
    <n v="1"/>
    <x v="1"/>
    <n v="20"/>
    <n v="0"/>
    <n v="1"/>
    <x v="0"/>
    <n v="162000"/>
    <n v="1.3"/>
    <n v="129"/>
    <x v="0"/>
    <x v="0"/>
    <x v="1"/>
    <n v="1"/>
    <n v="0"/>
    <x v="1"/>
    <n v="7"/>
    <x v="1"/>
    <x v="1"/>
    <x v="1"/>
  </r>
  <r>
    <x v="26"/>
    <x v="0"/>
    <n v="0"/>
    <x v="0"/>
    <n v="135"/>
    <n v="0"/>
    <n v="1"/>
    <x v="1"/>
    <n v="35"/>
    <n v="1"/>
    <n v="0"/>
    <x v="1"/>
    <n v="290000"/>
    <n v="0.8"/>
    <n v="134"/>
    <x v="0"/>
    <x v="0"/>
    <x v="0"/>
    <n v="0"/>
    <n v="1"/>
    <x v="0"/>
    <n v="194"/>
    <x v="0"/>
    <x v="0"/>
    <x v="0"/>
  </r>
  <r>
    <x v="26"/>
    <x v="0"/>
    <n v="0"/>
    <x v="0"/>
    <n v="128"/>
    <n v="1"/>
    <n v="0"/>
    <x v="0"/>
    <n v="30"/>
    <n v="1"/>
    <n v="0"/>
    <x v="1"/>
    <n v="297000"/>
    <n v="1.6"/>
    <n v="136"/>
    <x v="1"/>
    <x v="1"/>
    <x v="0"/>
    <n v="0"/>
    <n v="1"/>
    <x v="0"/>
    <n v="20"/>
    <x v="1"/>
    <x v="1"/>
    <x v="1"/>
  </r>
  <r>
    <x v="26"/>
    <x v="0"/>
    <n v="0"/>
    <x v="0"/>
    <n v="113"/>
    <n v="1"/>
    <n v="0"/>
    <x v="0"/>
    <n v="60"/>
    <n v="1"/>
    <n v="0"/>
    <x v="1"/>
    <n v="203000"/>
    <n v="0.9"/>
    <n v="140"/>
    <x v="1"/>
    <x v="1"/>
    <x v="1"/>
    <n v="0"/>
    <n v="1"/>
    <x v="0"/>
    <n v="94"/>
    <x v="0"/>
    <x v="0"/>
    <x v="0"/>
  </r>
  <r>
    <x v="26"/>
    <x v="1"/>
    <n v="1"/>
    <x v="1"/>
    <n v="224"/>
    <n v="1"/>
    <n v="0"/>
    <x v="0"/>
    <n v="50"/>
    <n v="0"/>
    <n v="1"/>
    <x v="0"/>
    <n v="149000"/>
    <n v="1.3"/>
    <n v="137"/>
    <x v="0"/>
    <x v="0"/>
    <x v="1"/>
    <n v="1"/>
    <n v="0"/>
    <x v="1"/>
    <n v="72"/>
    <x v="0"/>
    <x v="0"/>
    <x v="0"/>
  </r>
  <r>
    <x v="26"/>
    <x v="1"/>
    <n v="1"/>
    <x v="1"/>
    <n v="56"/>
    <n v="0"/>
    <n v="1"/>
    <x v="1"/>
    <n v="25"/>
    <n v="0"/>
    <n v="1"/>
    <x v="0"/>
    <n v="237000"/>
    <n v="5"/>
    <n v="130"/>
    <x v="1"/>
    <x v="1"/>
    <x v="0"/>
    <n v="0"/>
    <n v="1"/>
    <x v="0"/>
    <n v="207"/>
    <x v="0"/>
    <x v="0"/>
    <x v="0"/>
  </r>
  <r>
    <x v="26"/>
    <x v="0"/>
    <n v="0"/>
    <x v="0"/>
    <n v="135"/>
    <n v="0"/>
    <n v="1"/>
    <x v="1"/>
    <n v="35"/>
    <n v="1"/>
    <n v="0"/>
    <x v="1"/>
    <n v="290000"/>
    <n v="0.8"/>
    <n v="134"/>
    <x v="0"/>
    <x v="0"/>
    <x v="1"/>
    <n v="0"/>
    <n v="1"/>
    <x v="0"/>
    <n v="194"/>
    <x v="0"/>
    <x v="0"/>
    <x v="0"/>
  </r>
  <r>
    <x v="26"/>
    <x v="1"/>
    <n v="1"/>
    <x v="1"/>
    <n v="892"/>
    <n v="1"/>
    <n v="0"/>
    <x v="0"/>
    <n v="35"/>
    <n v="0"/>
    <n v="1"/>
    <x v="0"/>
    <n v="263358.03000000003"/>
    <n v="1.1000000000000001"/>
    <n v="142"/>
    <x v="1"/>
    <x v="1"/>
    <x v="0"/>
    <n v="0"/>
    <n v="1"/>
    <x v="0"/>
    <n v="256"/>
    <x v="0"/>
    <x v="0"/>
    <x v="0"/>
  </r>
  <r>
    <x v="26"/>
    <x v="1"/>
    <n v="1"/>
    <x v="1"/>
    <n v="224"/>
    <n v="1"/>
    <n v="0"/>
    <x v="0"/>
    <n v="50"/>
    <n v="0"/>
    <n v="1"/>
    <x v="0"/>
    <n v="149000"/>
    <n v="1.3"/>
    <n v="137"/>
    <x v="0"/>
    <x v="0"/>
    <x v="1"/>
    <n v="1"/>
    <n v="0"/>
    <x v="1"/>
    <n v="72"/>
    <x v="0"/>
    <x v="0"/>
    <x v="0"/>
  </r>
  <r>
    <x v="26"/>
    <x v="1"/>
    <n v="1"/>
    <x v="1"/>
    <n v="224"/>
    <n v="1"/>
    <n v="0"/>
    <x v="0"/>
    <n v="50"/>
    <n v="0"/>
    <n v="1"/>
    <x v="0"/>
    <n v="149000"/>
    <n v="1.3"/>
    <n v="137"/>
    <x v="0"/>
    <x v="0"/>
    <x v="0"/>
    <n v="1"/>
    <n v="0"/>
    <x v="1"/>
    <n v="72"/>
    <x v="0"/>
    <x v="0"/>
    <x v="0"/>
  </r>
  <r>
    <x v="26"/>
    <x v="1"/>
    <n v="1"/>
    <x v="1"/>
    <n v="582"/>
    <n v="1"/>
    <n v="0"/>
    <x v="0"/>
    <n v="30"/>
    <n v="0"/>
    <n v="1"/>
    <x v="0"/>
    <n v="249000"/>
    <n v="1.3"/>
    <n v="136"/>
    <x v="0"/>
    <x v="0"/>
    <x v="0"/>
    <n v="1"/>
    <n v="0"/>
    <x v="1"/>
    <n v="212"/>
    <x v="0"/>
    <x v="0"/>
    <x v="0"/>
  </r>
  <r>
    <x v="26"/>
    <x v="1"/>
    <n v="1"/>
    <x v="1"/>
    <n v="146"/>
    <n v="0"/>
    <n v="1"/>
    <x v="1"/>
    <n v="20"/>
    <n v="0"/>
    <n v="1"/>
    <x v="0"/>
    <n v="162000"/>
    <n v="1.3"/>
    <n v="129"/>
    <x v="0"/>
    <x v="0"/>
    <x v="0"/>
    <n v="1"/>
    <n v="0"/>
    <x v="1"/>
    <n v="7"/>
    <x v="1"/>
    <x v="1"/>
    <x v="1"/>
  </r>
  <r>
    <x v="26"/>
    <x v="0"/>
    <n v="0"/>
    <x v="0"/>
    <n v="135"/>
    <n v="0"/>
    <n v="1"/>
    <x v="1"/>
    <n v="35"/>
    <n v="1"/>
    <n v="0"/>
    <x v="1"/>
    <n v="290000"/>
    <n v="0.8"/>
    <n v="134"/>
    <x v="0"/>
    <x v="0"/>
    <x v="0"/>
    <n v="0"/>
    <n v="1"/>
    <x v="0"/>
    <n v="194"/>
    <x v="0"/>
    <x v="0"/>
    <x v="0"/>
  </r>
  <r>
    <x v="26"/>
    <x v="0"/>
    <n v="0"/>
    <x v="0"/>
    <n v="160"/>
    <n v="1"/>
    <n v="0"/>
    <x v="0"/>
    <n v="20"/>
    <n v="0"/>
    <n v="1"/>
    <x v="0"/>
    <n v="327000"/>
    <n v="2.7"/>
    <n v="116"/>
    <x v="1"/>
    <x v="1"/>
    <x v="0"/>
    <n v="0"/>
    <n v="1"/>
    <x v="0"/>
    <n v="8"/>
    <x v="1"/>
    <x v="1"/>
    <x v="1"/>
  </r>
  <r>
    <x v="26"/>
    <x v="0"/>
    <n v="0"/>
    <x v="0"/>
    <n v="305"/>
    <n v="0"/>
    <n v="1"/>
    <x v="1"/>
    <n v="25"/>
    <n v="0"/>
    <n v="1"/>
    <x v="0"/>
    <n v="298000"/>
    <n v="1.1000000000000001"/>
    <n v="141"/>
    <x v="0"/>
    <x v="0"/>
    <x v="1"/>
    <n v="0"/>
    <n v="1"/>
    <x v="0"/>
    <n v="87"/>
    <x v="0"/>
    <x v="0"/>
    <x v="0"/>
  </r>
  <r>
    <x v="26"/>
    <x v="0"/>
    <n v="0"/>
    <x v="0"/>
    <n v="305"/>
    <n v="0"/>
    <n v="1"/>
    <x v="1"/>
    <n v="25"/>
    <n v="0"/>
    <n v="1"/>
    <x v="0"/>
    <n v="298000"/>
    <n v="1.1000000000000001"/>
    <n v="141"/>
    <x v="0"/>
    <x v="0"/>
    <x v="0"/>
    <n v="0"/>
    <n v="1"/>
    <x v="0"/>
    <n v="87"/>
    <x v="0"/>
    <x v="0"/>
    <x v="0"/>
  </r>
  <r>
    <x v="26"/>
    <x v="1"/>
    <n v="1"/>
    <x v="1"/>
    <n v="395"/>
    <n v="1"/>
    <n v="0"/>
    <x v="0"/>
    <n v="25"/>
    <n v="0"/>
    <n v="1"/>
    <x v="0"/>
    <n v="265000"/>
    <n v="1.2"/>
    <n v="136"/>
    <x v="0"/>
    <x v="0"/>
    <x v="0"/>
    <n v="1"/>
    <n v="0"/>
    <x v="1"/>
    <n v="154"/>
    <x v="1"/>
    <x v="1"/>
    <x v="1"/>
  </r>
  <r>
    <x v="26"/>
    <x v="0"/>
    <n v="0"/>
    <x v="0"/>
    <n v="135"/>
    <n v="0"/>
    <n v="1"/>
    <x v="1"/>
    <n v="35"/>
    <n v="1"/>
    <n v="0"/>
    <x v="1"/>
    <n v="290000"/>
    <n v="0.8"/>
    <n v="134"/>
    <x v="0"/>
    <x v="0"/>
    <x v="0"/>
    <n v="0"/>
    <n v="1"/>
    <x v="0"/>
    <n v="194"/>
    <x v="0"/>
    <x v="0"/>
    <x v="0"/>
  </r>
  <r>
    <x v="26"/>
    <x v="0"/>
    <n v="0"/>
    <x v="0"/>
    <n v="68"/>
    <n v="0"/>
    <n v="1"/>
    <x v="1"/>
    <n v="60"/>
    <n v="1"/>
    <n v="0"/>
    <x v="1"/>
    <n v="325000"/>
    <n v="0.8"/>
    <n v="140"/>
    <x v="0"/>
    <x v="0"/>
    <x v="0"/>
    <n v="1"/>
    <n v="0"/>
    <x v="1"/>
    <n v="79"/>
    <x v="0"/>
    <x v="0"/>
    <x v="0"/>
  </r>
  <r>
    <x v="26"/>
    <x v="1"/>
    <n v="1"/>
    <x v="1"/>
    <n v="146"/>
    <n v="0"/>
    <n v="1"/>
    <x v="1"/>
    <n v="20"/>
    <n v="0"/>
    <n v="1"/>
    <x v="0"/>
    <n v="162000"/>
    <n v="1.3"/>
    <n v="129"/>
    <x v="0"/>
    <x v="0"/>
    <x v="0"/>
    <n v="1"/>
    <n v="0"/>
    <x v="1"/>
    <n v="7"/>
    <x v="1"/>
    <x v="1"/>
    <x v="1"/>
  </r>
  <r>
    <x v="26"/>
    <x v="0"/>
    <n v="0"/>
    <x v="0"/>
    <n v="335"/>
    <n v="0"/>
    <n v="1"/>
    <x v="1"/>
    <n v="35"/>
    <n v="1"/>
    <n v="0"/>
    <x v="1"/>
    <n v="235000"/>
    <n v="0.8"/>
    <n v="136"/>
    <x v="1"/>
    <x v="1"/>
    <x v="0"/>
    <n v="0"/>
    <n v="1"/>
    <x v="0"/>
    <n v="120"/>
    <x v="0"/>
    <x v="0"/>
    <x v="0"/>
  </r>
  <r>
    <x v="26"/>
    <x v="1"/>
    <n v="1"/>
    <x v="1"/>
    <n v="157"/>
    <n v="0"/>
    <n v="1"/>
    <x v="1"/>
    <n v="65"/>
    <n v="0"/>
    <n v="1"/>
    <x v="0"/>
    <n v="263358.03000000003"/>
    <n v="1.5"/>
    <n v="138"/>
    <x v="1"/>
    <x v="1"/>
    <x v="1"/>
    <n v="0"/>
    <n v="1"/>
    <x v="0"/>
    <n v="10"/>
    <x v="1"/>
    <x v="1"/>
    <x v="1"/>
  </r>
  <r>
    <x v="26"/>
    <x v="0"/>
    <n v="0"/>
    <x v="0"/>
    <n v="258"/>
    <n v="1"/>
    <n v="0"/>
    <x v="0"/>
    <n v="25"/>
    <n v="0"/>
    <n v="1"/>
    <x v="0"/>
    <n v="198000"/>
    <n v="1.4"/>
    <n v="129"/>
    <x v="0"/>
    <x v="0"/>
    <x v="1"/>
    <n v="0"/>
    <n v="1"/>
    <x v="0"/>
    <n v="235"/>
    <x v="1"/>
    <x v="1"/>
    <x v="1"/>
  </r>
  <r>
    <x v="26"/>
    <x v="1"/>
    <n v="1"/>
    <x v="1"/>
    <n v="94"/>
    <n v="1"/>
    <n v="0"/>
    <x v="0"/>
    <n v="50"/>
    <n v="1"/>
    <n v="0"/>
    <x v="1"/>
    <n v="188000"/>
    <n v="1"/>
    <n v="140"/>
    <x v="0"/>
    <x v="0"/>
    <x v="0"/>
    <n v="0"/>
    <n v="1"/>
    <x v="0"/>
    <n v="29"/>
    <x v="1"/>
    <x v="1"/>
    <x v="1"/>
  </r>
  <r>
    <x v="26"/>
    <x v="1"/>
    <n v="1"/>
    <x v="1"/>
    <n v="582"/>
    <n v="1"/>
    <n v="0"/>
    <x v="0"/>
    <n v="30"/>
    <n v="0"/>
    <n v="1"/>
    <x v="0"/>
    <n v="249000"/>
    <n v="1.3"/>
    <n v="136"/>
    <x v="0"/>
    <x v="0"/>
    <x v="0"/>
    <n v="1"/>
    <n v="0"/>
    <x v="1"/>
    <n v="212"/>
    <x v="0"/>
    <x v="0"/>
    <x v="0"/>
  </r>
  <r>
    <x v="26"/>
    <x v="0"/>
    <n v="0"/>
    <x v="0"/>
    <n v="128"/>
    <n v="1"/>
    <n v="0"/>
    <x v="0"/>
    <n v="30"/>
    <n v="1"/>
    <n v="0"/>
    <x v="1"/>
    <n v="297000"/>
    <n v="1.6"/>
    <n v="136"/>
    <x v="1"/>
    <x v="1"/>
    <x v="0"/>
    <n v="0"/>
    <n v="1"/>
    <x v="0"/>
    <n v="20"/>
    <x v="1"/>
    <x v="1"/>
    <x v="1"/>
  </r>
  <r>
    <x v="26"/>
    <x v="0"/>
    <n v="0"/>
    <x v="0"/>
    <n v="113"/>
    <n v="1"/>
    <n v="0"/>
    <x v="0"/>
    <n v="60"/>
    <n v="1"/>
    <n v="0"/>
    <x v="1"/>
    <n v="203000"/>
    <n v="0.9"/>
    <n v="140"/>
    <x v="1"/>
    <x v="1"/>
    <x v="1"/>
    <n v="0"/>
    <n v="1"/>
    <x v="0"/>
    <n v="94"/>
    <x v="0"/>
    <x v="0"/>
    <x v="0"/>
  </r>
  <r>
    <x v="26"/>
    <x v="0"/>
    <n v="0"/>
    <x v="0"/>
    <n v="305"/>
    <n v="0"/>
    <n v="1"/>
    <x v="1"/>
    <n v="25"/>
    <n v="0"/>
    <n v="1"/>
    <x v="0"/>
    <n v="298000"/>
    <n v="1.1000000000000001"/>
    <n v="141"/>
    <x v="0"/>
    <x v="0"/>
    <x v="1"/>
    <n v="0"/>
    <n v="1"/>
    <x v="0"/>
    <n v="87"/>
    <x v="0"/>
    <x v="0"/>
    <x v="0"/>
  </r>
  <r>
    <x v="26"/>
    <x v="1"/>
    <n v="1"/>
    <x v="1"/>
    <n v="56"/>
    <n v="0"/>
    <n v="1"/>
    <x v="1"/>
    <n v="25"/>
    <n v="0"/>
    <n v="1"/>
    <x v="0"/>
    <n v="237000"/>
    <n v="5"/>
    <n v="130"/>
    <x v="1"/>
    <x v="1"/>
    <x v="0"/>
    <n v="0"/>
    <n v="1"/>
    <x v="0"/>
    <n v="207"/>
    <x v="0"/>
    <x v="0"/>
    <x v="0"/>
  </r>
  <r>
    <x v="26"/>
    <x v="1"/>
    <n v="1"/>
    <x v="1"/>
    <n v="167"/>
    <n v="0"/>
    <n v="1"/>
    <x v="1"/>
    <n v="30"/>
    <n v="0"/>
    <n v="1"/>
    <x v="0"/>
    <n v="259000"/>
    <n v="0.8"/>
    <n v="138"/>
    <x v="1"/>
    <x v="1"/>
    <x v="1"/>
    <n v="0"/>
    <n v="1"/>
    <x v="0"/>
    <n v="186"/>
    <x v="0"/>
    <x v="0"/>
    <x v="0"/>
  </r>
  <r>
    <x v="26"/>
    <x v="0"/>
    <n v="0"/>
    <x v="0"/>
    <n v="335"/>
    <n v="0"/>
    <n v="1"/>
    <x v="1"/>
    <n v="35"/>
    <n v="1"/>
    <n v="0"/>
    <x v="1"/>
    <n v="235000"/>
    <n v="0.8"/>
    <n v="136"/>
    <x v="1"/>
    <x v="1"/>
    <x v="1"/>
    <n v="0"/>
    <n v="1"/>
    <x v="0"/>
    <n v="120"/>
    <x v="0"/>
    <x v="0"/>
    <x v="0"/>
  </r>
  <r>
    <x v="26"/>
    <x v="1"/>
    <n v="1"/>
    <x v="1"/>
    <n v="113"/>
    <n v="1"/>
    <n v="0"/>
    <x v="0"/>
    <n v="25"/>
    <n v="0"/>
    <n v="1"/>
    <x v="0"/>
    <n v="497000"/>
    <n v="1.83"/>
    <n v="135"/>
    <x v="0"/>
    <x v="0"/>
    <x v="1"/>
    <n v="0"/>
    <n v="1"/>
    <x v="0"/>
    <n v="67"/>
    <x v="1"/>
    <x v="1"/>
    <x v="1"/>
  </r>
  <r>
    <x v="26"/>
    <x v="0"/>
    <n v="0"/>
    <x v="0"/>
    <n v="128"/>
    <n v="1"/>
    <n v="0"/>
    <x v="0"/>
    <n v="30"/>
    <n v="1"/>
    <n v="0"/>
    <x v="1"/>
    <n v="297000"/>
    <n v="1.6"/>
    <n v="136"/>
    <x v="1"/>
    <x v="1"/>
    <x v="0"/>
    <n v="0"/>
    <n v="1"/>
    <x v="0"/>
    <n v="20"/>
    <x v="1"/>
    <x v="1"/>
    <x v="1"/>
  </r>
  <r>
    <x v="26"/>
    <x v="1"/>
    <n v="1"/>
    <x v="1"/>
    <n v="157"/>
    <n v="0"/>
    <n v="1"/>
    <x v="1"/>
    <n v="65"/>
    <n v="0"/>
    <n v="1"/>
    <x v="0"/>
    <n v="263358.03000000003"/>
    <n v="1.5"/>
    <n v="138"/>
    <x v="1"/>
    <x v="1"/>
    <x v="1"/>
    <n v="0"/>
    <n v="1"/>
    <x v="0"/>
    <n v="10"/>
    <x v="1"/>
    <x v="1"/>
    <x v="1"/>
  </r>
  <r>
    <x v="26"/>
    <x v="1"/>
    <n v="1"/>
    <x v="1"/>
    <n v="582"/>
    <n v="1"/>
    <n v="0"/>
    <x v="0"/>
    <n v="40"/>
    <n v="0"/>
    <n v="1"/>
    <x v="0"/>
    <n v="270000"/>
    <n v="1"/>
    <n v="138"/>
    <x v="1"/>
    <x v="1"/>
    <x v="1"/>
    <n v="0"/>
    <n v="1"/>
    <x v="0"/>
    <n v="140"/>
    <x v="0"/>
    <x v="0"/>
    <x v="0"/>
  </r>
  <r>
    <x v="26"/>
    <x v="1"/>
    <n v="1"/>
    <x v="1"/>
    <n v="146"/>
    <n v="0"/>
    <n v="1"/>
    <x v="1"/>
    <n v="20"/>
    <n v="0"/>
    <n v="1"/>
    <x v="0"/>
    <n v="162000"/>
    <n v="1.3"/>
    <n v="129"/>
    <x v="0"/>
    <x v="0"/>
    <x v="1"/>
    <n v="1"/>
    <n v="0"/>
    <x v="1"/>
    <n v="7"/>
    <x v="1"/>
    <x v="1"/>
    <x v="1"/>
  </r>
  <r>
    <x v="26"/>
    <x v="0"/>
    <n v="0"/>
    <x v="0"/>
    <n v="335"/>
    <n v="0"/>
    <n v="1"/>
    <x v="1"/>
    <n v="35"/>
    <n v="1"/>
    <n v="0"/>
    <x v="1"/>
    <n v="235000"/>
    <n v="0.8"/>
    <n v="136"/>
    <x v="1"/>
    <x v="1"/>
    <x v="0"/>
    <n v="0"/>
    <n v="1"/>
    <x v="0"/>
    <n v="120"/>
    <x v="0"/>
    <x v="0"/>
    <x v="0"/>
  </r>
  <r>
    <x v="26"/>
    <x v="0"/>
    <n v="0"/>
    <x v="0"/>
    <n v="335"/>
    <n v="0"/>
    <n v="1"/>
    <x v="1"/>
    <n v="35"/>
    <n v="1"/>
    <n v="0"/>
    <x v="1"/>
    <n v="235000"/>
    <n v="0.8"/>
    <n v="136"/>
    <x v="1"/>
    <x v="1"/>
    <x v="1"/>
    <n v="0"/>
    <n v="1"/>
    <x v="0"/>
    <n v="120"/>
    <x v="0"/>
    <x v="0"/>
    <x v="0"/>
  </r>
  <r>
    <x v="26"/>
    <x v="0"/>
    <n v="0"/>
    <x v="0"/>
    <n v="135"/>
    <n v="0"/>
    <n v="1"/>
    <x v="1"/>
    <n v="35"/>
    <n v="1"/>
    <n v="0"/>
    <x v="1"/>
    <n v="290000"/>
    <n v="0.8"/>
    <n v="134"/>
    <x v="0"/>
    <x v="0"/>
    <x v="1"/>
    <n v="0"/>
    <n v="1"/>
    <x v="0"/>
    <n v="194"/>
    <x v="0"/>
    <x v="0"/>
    <x v="0"/>
  </r>
  <r>
    <x v="26"/>
    <x v="1"/>
    <n v="1"/>
    <x v="1"/>
    <n v="118"/>
    <n v="0"/>
    <n v="1"/>
    <x v="1"/>
    <n v="50"/>
    <n v="0"/>
    <n v="1"/>
    <x v="0"/>
    <n v="194000"/>
    <n v="1.1000000000000001"/>
    <n v="145"/>
    <x v="0"/>
    <x v="0"/>
    <x v="0"/>
    <n v="1"/>
    <n v="0"/>
    <x v="1"/>
    <n v="200"/>
    <x v="0"/>
    <x v="0"/>
    <x v="0"/>
  </r>
  <r>
    <x v="26"/>
    <x v="0"/>
    <n v="0"/>
    <x v="0"/>
    <n v="128"/>
    <n v="1"/>
    <n v="0"/>
    <x v="0"/>
    <n v="30"/>
    <n v="1"/>
    <n v="0"/>
    <x v="1"/>
    <n v="297000"/>
    <n v="1.6"/>
    <n v="136"/>
    <x v="1"/>
    <x v="1"/>
    <x v="0"/>
    <n v="0"/>
    <n v="1"/>
    <x v="0"/>
    <n v="20"/>
    <x v="1"/>
    <x v="1"/>
    <x v="1"/>
  </r>
  <r>
    <x v="26"/>
    <x v="0"/>
    <n v="0"/>
    <x v="0"/>
    <n v="59"/>
    <n v="1"/>
    <n v="0"/>
    <x v="0"/>
    <n v="60"/>
    <n v="0"/>
    <n v="1"/>
    <x v="0"/>
    <n v="172000"/>
    <n v="0.9"/>
    <n v="137"/>
    <x v="1"/>
    <x v="1"/>
    <x v="1"/>
    <n v="0"/>
    <n v="1"/>
    <x v="0"/>
    <n v="107"/>
    <x v="0"/>
    <x v="0"/>
    <x v="0"/>
  </r>
  <r>
    <x v="26"/>
    <x v="1"/>
    <n v="1"/>
    <x v="1"/>
    <n v="395"/>
    <n v="1"/>
    <n v="0"/>
    <x v="0"/>
    <n v="25"/>
    <n v="0"/>
    <n v="1"/>
    <x v="0"/>
    <n v="265000"/>
    <n v="1.2"/>
    <n v="136"/>
    <x v="0"/>
    <x v="0"/>
    <x v="1"/>
    <n v="1"/>
    <n v="0"/>
    <x v="1"/>
    <n v="154"/>
    <x v="1"/>
    <x v="1"/>
    <x v="1"/>
  </r>
  <r>
    <x v="26"/>
    <x v="1"/>
    <n v="1"/>
    <x v="1"/>
    <n v="146"/>
    <n v="0"/>
    <n v="1"/>
    <x v="1"/>
    <n v="20"/>
    <n v="0"/>
    <n v="1"/>
    <x v="0"/>
    <n v="162000"/>
    <n v="1.3"/>
    <n v="129"/>
    <x v="0"/>
    <x v="0"/>
    <x v="0"/>
    <n v="1"/>
    <n v="0"/>
    <x v="1"/>
    <n v="7"/>
    <x v="1"/>
    <x v="1"/>
    <x v="1"/>
  </r>
  <r>
    <x v="26"/>
    <x v="0"/>
    <n v="0"/>
    <x v="0"/>
    <n v="128"/>
    <n v="1"/>
    <n v="0"/>
    <x v="0"/>
    <n v="30"/>
    <n v="1"/>
    <n v="0"/>
    <x v="1"/>
    <n v="297000"/>
    <n v="1.6"/>
    <n v="136"/>
    <x v="1"/>
    <x v="1"/>
    <x v="0"/>
    <n v="0"/>
    <n v="1"/>
    <x v="0"/>
    <n v="20"/>
    <x v="1"/>
    <x v="1"/>
    <x v="1"/>
  </r>
  <r>
    <x v="26"/>
    <x v="1"/>
    <n v="1"/>
    <x v="1"/>
    <n v="582"/>
    <n v="1"/>
    <n v="0"/>
    <x v="0"/>
    <n v="40"/>
    <n v="0"/>
    <n v="1"/>
    <x v="0"/>
    <n v="270000"/>
    <n v="1"/>
    <n v="138"/>
    <x v="1"/>
    <x v="1"/>
    <x v="1"/>
    <n v="0"/>
    <n v="1"/>
    <x v="0"/>
    <n v="140"/>
    <x v="0"/>
    <x v="0"/>
    <x v="0"/>
  </r>
  <r>
    <x v="26"/>
    <x v="1"/>
    <n v="1"/>
    <x v="1"/>
    <n v="582"/>
    <n v="1"/>
    <n v="0"/>
    <x v="0"/>
    <n v="40"/>
    <n v="0"/>
    <n v="1"/>
    <x v="0"/>
    <n v="270000"/>
    <n v="1"/>
    <n v="138"/>
    <x v="1"/>
    <x v="1"/>
    <x v="1"/>
    <n v="0"/>
    <n v="1"/>
    <x v="0"/>
    <n v="140"/>
    <x v="0"/>
    <x v="0"/>
    <x v="0"/>
  </r>
  <r>
    <x v="26"/>
    <x v="1"/>
    <n v="1"/>
    <x v="1"/>
    <n v="224"/>
    <n v="1"/>
    <n v="0"/>
    <x v="0"/>
    <n v="50"/>
    <n v="0"/>
    <n v="1"/>
    <x v="0"/>
    <n v="149000"/>
    <n v="1.3"/>
    <n v="137"/>
    <x v="0"/>
    <x v="0"/>
    <x v="1"/>
    <n v="1"/>
    <n v="0"/>
    <x v="1"/>
    <n v="72"/>
    <x v="0"/>
    <x v="0"/>
    <x v="0"/>
  </r>
  <r>
    <x v="26"/>
    <x v="0"/>
    <n v="0"/>
    <x v="0"/>
    <n v="258"/>
    <n v="1"/>
    <n v="0"/>
    <x v="0"/>
    <n v="25"/>
    <n v="0"/>
    <n v="1"/>
    <x v="0"/>
    <n v="198000"/>
    <n v="1.4"/>
    <n v="129"/>
    <x v="0"/>
    <x v="0"/>
    <x v="0"/>
    <n v="0"/>
    <n v="1"/>
    <x v="0"/>
    <n v="235"/>
    <x v="1"/>
    <x v="1"/>
    <x v="1"/>
  </r>
  <r>
    <x v="26"/>
    <x v="0"/>
    <n v="0"/>
    <x v="0"/>
    <n v="52"/>
    <n v="0"/>
    <n v="1"/>
    <x v="1"/>
    <n v="25"/>
    <n v="1"/>
    <n v="0"/>
    <x v="1"/>
    <n v="276000"/>
    <n v="1.3"/>
    <n v="137"/>
    <x v="1"/>
    <x v="1"/>
    <x v="0"/>
    <n v="0"/>
    <n v="1"/>
    <x v="0"/>
    <n v="16"/>
    <x v="0"/>
    <x v="0"/>
    <x v="0"/>
  </r>
  <r>
    <x v="26"/>
    <x v="1"/>
    <n v="1"/>
    <x v="1"/>
    <n v="167"/>
    <n v="0"/>
    <n v="1"/>
    <x v="1"/>
    <n v="30"/>
    <n v="0"/>
    <n v="1"/>
    <x v="0"/>
    <n v="259000"/>
    <n v="0.8"/>
    <n v="138"/>
    <x v="1"/>
    <x v="1"/>
    <x v="1"/>
    <n v="0"/>
    <n v="1"/>
    <x v="0"/>
    <n v="186"/>
    <x v="0"/>
    <x v="0"/>
    <x v="0"/>
  </r>
  <r>
    <x v="26"/>
    <x v="0"/>
    <n v="0"/>
    <x v="0"/>
    <n v="160"/>
    <n v="1"/>
    <n v="0"/>
    <x v="0"/>
    <n v="20"/>
    <n v="0"/>
    <n v="1"/>
    <x v="0"/>
    <n v="327000"/>
    <n v="2.7"/>
    <n v="116"/>
    <x v="1"/>
    <x v="1"/>
    <x v="1"/>
    <n v="0"/>
    <n v="1"/>
    <x v="0"/>
    <n v="8"/>
    <x v="1"/>
    <x v="1"/>
    <x v="1"/>
  </r>
  <r>
    <x v="26"/>
    <x v="1"/>
    <n v="1"/>
    <x v="1"/>
    <n v="118"/>
    <n v="0"/>
    <n v="1"/>
    <x v="1"/>
    <n v="50"/>
    <n v="0"/>
    <n v="1"/>
    <x v="0"/>
    <n v="194000"/>
    <n v="1.1000000000000001"/>
    <n v="145"/>
    <x v="0"/>
    <x v="0"/>
    <x v="1"/>
    <n v="1"/>
    <n v="0"/>
    <x v="1"/>
    <n v="200"/>
    <x v="0"/>
    <x v="0"/>
    <x v="0"/>
  </r>
  <r>
    <x v="26"/>
    <x v="1"/>
    <n v="1"/>
    <x v="1"/>
    <n v="118"/>
    <n v="0"/>
    <n v="1"/>
    <x v="1"/>
    <n v="50"/>
    <n v="0"/>
    <n v="1"/>
    <x v="0"/>
    <n v="194000"/>
    <n v="1.1000000000000001"/>
    <n v="145"/>
    <x v="0"/>
    <x v="0"/>
    <x v="0"/>
    <n v="1"/>
    <n v="0"/>
    <x v="1"/>
    <n v="200"/>
    <x v="0"/>
    <x v="0"/>
    <x v="0"/>
  </r>
  <r>
    <x v="26"/>
    <x v="1"/>
    <n v="1"/>
    <x v="1"/>
    <n v="157"/>
    <n v="0"/>
    <n v="1"/>
    <x v="1"/>
    <n v="65"/>
    <n v="0"/>
    <n v="1"/>
    <x v="0"/>
    <n v="263358.03000000003"/>
    <n v="1.5"/>
    <n v="138"/>
    <x v="1"/>
    <x v="1"/>
    <x v="0"/>
    <n v="0"/>
    <n v="1"/>
    <x v="0"/>
    <n v="10"/>
    <x v="1"/>
    <x v="1"/>
    <x v="1"/>
  </r>
  <r>
    <x v="26"/>
    <x v="1"/>
    <n v="1"/>
    <x v="1"/>
    <n v="224"/>
    <n v="1"/>
    <n v="0"/>
    <x v="0"/>
    <n v="50"/>
    <n v="0"/>
    <n v="1"/>
    <x v="0"/>
    <n v="149000"/>
    <n v="1.3"/>
    <n v="137"/>
    <x v="0"/>
    <x v="0"/>
    <x v="1"/>
    <n v="1"/>
    <n v="0"/>
    <x v="1"/>
    <n v="72"/>
    <x v="0"/>
    <x v="0"/>
    <x v="0"/>
  </r>
  <r>
    <x v="26"/>
    <x v="1"/>
    <n v="1"/>
    <x v="1"/>
    <n v="94"/>
    <n v="1"/>
    <n v="0"/>
    <x v="0"/>
    <n v="50"/>
    <n v="1"/>
    <n v="0"/>
    <x v="1"/>
    <n v="188000"/>
    <n v="1"/>
    <n v="140"/>
    <x v="0"/>
    <x v="0"/>
    <x v="0"/>
    <n v="0"/>
    <n v="1"/>
    <x v="0"/>
    <n v="29"/>
    <x v="1"/>
    <x v="1"/>
    <x v="1"/>
  </r>
  <r>
    <x v="26"/>
    <x v="1"/>
    <n v="1"/>
    <x v="1"/>
    <n v="113"/>
    <n v="1"/>
    <n v="0"/>
    <x v="0"/>
    <n v="25"/>
    <n v="0"/>
    <n v="1"/>
    <x v="0"/>
    <n v="497000"/>
    <n v="1.83"/>
    <n v="135"/>
    <x v="0"/>
    <x v="0"/>
    <x v="0"/>
    <n v="0"/>
    <n v="1"/>
    <x v="0"/>
    <n v="67"/>
    <x v="1"/>
    <x v="1"/>
    <x v="1"/>
  </r>
  <r>
    <x v="26"/>
    <x v="1"/>
    <n v="1"/>
    <x v="1"/>
    <n v="113"/>
    <n v="1"/>
    <n v="0"/>
    <x v="0"/>
    <n v="25"/>
    <n v="0"/>
    <n v="1"/>
    <x v="0"/>
    <n v="497000"/>
    <n v="1.83"/>
    <n v="135"/>
    <x v="0"/>
    <x v="0"/>
    <x v="0"/>
    <n v="0"/>
    <n v="1"/>
    <x v="0"/>
    <n v="67"/>
    <x v="1"/>
    <x v="1"/>
    <x v="1"/>
  </r>
  <r>
    <x v="26"/>
    <x v="1"/>
    <n v="1"/>
    <x v="1"/>
    <n v="146"/>
    <n v="0"/>
    <n v="1"/>
    <x v="1"/>
    <n v="20"/>
    <n v="0"/>
    <n v="1"/>
    <x v="0"/>
    <n v="162000"/>
    <n v="1.3"/>
    <n v="129"/>
    <x v="0"/>
    <x v="0"/>
    <x v="0"/>
    <n v="1"/>
    <n v="0"/>
    <x v="1"/>
    <n v="7"/>
    <x v="1"/>
    <x v="1"/>
    <x v="1"/>
  </r>
  <r>
    <x v="26"/>
    <x v="1"/>
    <n v="1"/>
    <x v="1"/>
    <n v="56"/>
    <n v="0"/>
    <n v="1"/>
    <x v="1"/>
    <n v="25"/>
    <n v="0"/>
    <n v="1"/>
    <x v="0"/>
    <n v="237000"/>
    <n v="5"/>
    <n v="130"/>
    <x v="1"/>
    <x v="1"/>
    <x v="0"/>
    <n v="0"/>
    <n v="1"/>
    <x v="0"/>
    <n v="207"/>
    <x v="0"/>
    <x v="0"/>
    <x v="0"/>
  </r>
  <r>
    <x v="26"/>
    <x v="1"/>
    <n v="1"/>
    <x v="1"/>
    <n v="1688"/>
    <n v="0"/>
    <n v="1"/>
    <x v="1"/>
    <n v="38"/>
    <n v="0"/>
    <n v="1"/>
    <x v="0"/>
    <n v="263358.03000000003"/>
    <n v="1.1000000000000001"/>
    <n v="138"/>
    <x v="0"/>
    <x v="0"/>
    <x v="1"/>
    <n v="1"/>
    <n v="0"/>
    <x v="1"/>
    <n v="250"/>
    <x v="0"/>
    <x v="0"/>
    <x v="0"/>
  </r>
  <r>
    <x v="26"/>
    <x v="1"/>
    <n v="1"/>
    <x v="1"/>
    <n v="157"/>
    <n v="0"/>
    <n v="1"/>
    <x v="1"/>
    <n v="65"/>
    <n v="0"/>
    <n v="1"/>
    <x v="0"/>
    <n v="263358.03000000003"/>
    <n v="1.5"/>
    <n v="138"/>
    <x v="1"/>
    <x v="1"/>
    <x v="0"/>
    <n v="0"/>
    <n v="1"/>
    <x v="0"/>
    <n v="10"/>
    <x v="1"/>
    <x v="1"/>
    <x v="1"/>
  </r>
  <r>
    <x v="26"/>
    <x v="1"/>
    <n v="1"/>
    <x v="1"/>
    <n v="157"/>
    <n v="0"/>
    <n v="1"/>
    <x v="1"/>
    <n v="65"/>
    <n v="0"/>
    <n v="1"/>
    <x v="0"/>
    <n v="263358.03000000003"/>
    <n v="1.5"/>
    <n v="138"/>
    <x v="1"/>
    <x v="1"/>
    <x v="1"/>
    <n v="0"/>
    <n v="1"/>
    <x v="0"/>
    <n v="10"/>
    <x v="1"/>
    <x v="1"/>
    <x v="1"/>
  </r>
  <r>
    <x v="26"/>
    <x v="1"/>
    <n v="1"/>
    <x v="1"/>
    <n v="582"/>
    <n v="1"/>
    <n v="0"/>
    <x v="0"/>
    <n v="30"/>
    <n v="0"/>
    <n v="1"/>
    <x v="0"/>
    <n v="249000"/>
    <n v="1.3"/>
    <n v="136"/>
    <x v="0"/>
    <x v="0"/>
    <x v="1"/>
    <n v="1"/>
    <n v="0"/>
    <x v="1"/>
    <n v="212"/>
    <x v="0"/>
    <x v="0"/>
    <x v="0"/>
  </r>
  <r>
    <x v="26"/>
    <x v="0"/>
    <n v="0"/>
    <x v="0"/>
    <n v="52"/>
    <n v="0"/>
    <n v="1"/>
    <x v="1"/>
    <n v="25"/>
    <n v="1"/>
    <n v="0"/>
    <x v="1"/>
    <n v="276000"/>
    <n v="1.3"/>
    <n v="137"/>
    <x v="1"/>
    <x v="1"/>
    <x v="0"/>
    <n v="0"/>
    <n v="1"/>
    <x v="0"/>
    <n v="16"/>
    <x v="0"/>
    <x v="0"/>
    <x v="0"/>
  </r>
  <r>
    <x v="26"/>
    <x v="1"/>
    <n v="1"/>
    <x v="1"/>
    <n v="113"/>
    <n v="1"/>
    <n v="0"/>
    <x v="0"/>
    <n v="25"/>
    <n v="0"/>
    <n v="1"/>
    <x v="0"/>
    <n v="497000"/>
    <n v="1.83"/>
    <n v="135"/>
    <x v="0"/>
    <x v="0"/>
    <x v="1"/>
    <n v="0"/>
    <n v="1"/>
    <x v="0"/>
    <n v="67"/>
    <x v="1"/>
    <x v="1"/>
    <x v="1"/>
  </r>
  <r>
    <x v="26"/>
    <x v="0"/>
    <n v="0"/>
    <x v="0"/>
    <n v="135"/>
    <n v="0"/>
    <n v="1"/>
    <x v="1"/>
    <n v="35"/>
    <n v="1"/>
    <n v="0"/>
    <x v="1"/>
    <n v="290000"/>
    <n v="0.8"/>
    <n v="134"/>
    <x v="0"/>
    <x v="0"/>
    <x v="0"/>
    <n v="0"/>
    <n v="1"/>
    <x v="0"/>
    <n v="194"/>
    <x v="0"/>
    <x v="0"/>
    <x v="0"/>
  </r>
  <r>
    <x v="26"/>
    <x v="1"/>
    <n v="1"/>
    <x v="1"/>
    <n v="326"/>
    <n v="0"/>
    <n v="1"/>
    <x v="1"/>
    <n v="38"/>
    <n v="0"/>
    <n v="1"/>
    <x v="0"/>
    <n v="294000"/>
    <n v="1.7"/>
    <n v="139"/>
    <x v="1"/>
    <x v="1"/>
    <x v="0"/>
    <n v="0"/>
    <n v="1"/>
    <x v="0"/>
    <n v="220"/>
    <x v="0"/>
    <x v="0"/>
    <x v="0"/>
  </r>
  <r>
    <x v="26"/>
    <x v="0"/>
    <n v="0"/>
    <x v="0"/>
    <n v="59"/>
    <n v="1"/>
    <n v="0"/>
    <x v="0"/>
    <n v="60"/>
    <n v="0"/>
    <n v="1"/>
    <x v="0"/>
    <n v="172000"/>
    <n v="0.9"/>
    <n v="137"/>
    <x v="1"/>
    <x v="1"/>
    <x v="1"/>
    <n v="0"/>
    <n v="1"/>
    <x v="0"/>
    <n v="107"/>
    <x v="0"/>
    <x v="0"/>
    <x v="0"/>
  </r>
  <r>
    <x v="26"/>
    <x v="1"/>
    <n v="1"/>
    <x v="1"/>
    <n v="157"/>
    <n v="0"/>
    <n v="1"/>
    <x v="1"/>
    <n v="65"/>
    <n v="0"/>
    <n v="1"/>
    <x v="0"/>
    <n v="263358.03000000003"/>
    <n v="1.5"/>
    <n v="138"/>
    <x v="1"/>
    <x v="1"/>
    <x v="1"/>
    <n v="0"/>
    <n v="1"/>
    <x v="0"/>
    <n v="10"/>
    <x v="1"/>
    <x v="1"/>
    <x v="1"/>
  </r>
  <r>
    <x v="26"/>
    <x v="1"/>
    <n v="1"/>
    <x v="1"/>
    <n v="582"/>
    <n v="1"/>
    <n v="0"/>
    <x v="0"/>
    <n v="30"/>
    <n v="0"/>
    <n v="1"/>
    <x v="0"/>
    <n v="249000"/>
    <n v="1.3"/>
    <n v="136"/>
    <x v="0"/>
    <x v="0"/>
    <x v="1"/>
    <n v="1"/>
    <n v="0"/>
    <x v="1"/>
    <n v="212"/>
    <x v="0"/>
    <x v="0"/>
    <x v="0"/>
  </r>
  <r>
    <x v="26"/>
    <x v="1"/>
    <n v="1"/>
    <x v="1"/>
    <n v="582"/>
    <n v="1"/>
    <n v="0"/>
    <x v="0"/>
    <n v="30"/>
    <n v="0"/>
    <n v="1"/>
    <x v="0"/>
    <n v="249000"/>
    <n v="1.3"/>
    <n v="136"/>
    <x v="0"/>
    <x v="0"/>
    <x v="0"/>
    <n v="1"/>
    <n v="0"/>
    <x v="1"/>
    <n v="212"/>
    <x v="0"/>
    <x v="0"/>
    <x v="0"/>
  </r>
  <r>
    <x v="26"/>
    <x v="1"/>
    <n v="1"/>
    <x v="1"/>
    <n v="167"/>
    <n v="0"/>
    <n v="1"/>
    <x v="1"/>
    <n v="30"/>
    <n v="0"/>
    <n v="1"/>
    <x v="0"/>
    <n v="259000"/>
    <n v="0.8"/>
    <n v="138"/>
    <x v="1"/>
    <x v="1"/>
    <x v="0"/>
    <n v="0"/>
    <n v="1"/>
    <x v="0"/>
    <n v="186"/>
    <x v="0"/>
    <x v="0"/>
    <x v="0"/>
  </r>
  <r>
    <x v="26"/>
    <x v="1"/>
    <n v="1"/>
    <x v="1"/>
    <n v="167"/>
    <n v="0"/>
    <n v="1"/>
    <x v="1"/>
    <n v="30"/>
    <n v="0"/>
    <n v="1"/>
    <x v="0"/>
    <n v="259000"/>
    <n v="0.8"/>
    <n v="138"/>
    <x v="1"/>
    <x v="1"/>
    <x v="1"/>
    <n v="0"/>
    <n v="1"/>
    <x v="0"/>
    <n v="186"/>
    <x v="0"/>
    <x v="0"/>
    <x v="0"/>
  </r>
  <r>
    <x v="26"/>
    <x v="1"/>
    <n v="1"/>
    <x v="1"/>
    <n v="167"/>
    <n v="0"/>
    <n v="1"/>
    <x v="1"/>
    <n v="30"/>
    <n v="0"/>
    <n v="1"/>
    <x v="0"/>
    <n v="259000"/>
    <n v="0.8"/>
    <n v="138"/>
    <x v="1"/>
    <x v="1"/>
    <x v="1"/>
    <n v="0"/>
    <n v="1"/>
    <x v="0"/>
    <n v="186"/>
    <x v="0"/>
    <x v="0"/>
    <x v="0"/>
  </r>
  <r>
    <x v="26"/>
    <x v="1"/>
    <n v="1"/>
    <x v="1"/>
    <n v="582"/>
    <n v="1"/>
    <n v="0"/>
    <x v="0"/>
    <n v="30"/>
    <n v="0"/>
    <n v="1"/>
    <x v="0"/>
    <n v="249000"/>
    <n v="1.3"/>
    <n v="136"/>
    <x v="0"/>
    <x v="0"/>
    <x v="1"/>
    <n v="1"/>
    <n v="0"/>
    <x v="1"/>
    <n v="212"/>
    <x v="0"/>
    <x v="0"/>
    <x v="0"/>
  </r>
  <r>
    <x v="26"/>
    <x v="1"/>
    <n v="1"/>
    <x v="1"/>
    <n v="56"/>
    <n v="0"/>
    <n v="1"/>
    <x v="1"/>
    <n v="25"/>
    <n v="0"/>
    <n v="1"/>
    <x v="0"/>
    <n v="237000"/>
    <n v="5"/>
    <n v="130"/>
    <x v="1"/>
    <x v="1"/>
    <x v="0"/>
    <n v="0"/>
    <n v="1"/>
    <x v="0"/>
    <n v="207"/>
    <x v="0"/>
    <x v="0"/>
    <x v="0"/>
  </r>
  <r>
    <x v="26"/>
    <x v="1"/>
    <n v="1"/>
    <x v="1"/>
    <n v="157"/>
    <n v="0"/>
    <n v="1"/>
    <x v="1"/>
    <n v="65"/>
    <n v="0"/>
    <n v="1"/>
    <x v="0"/>
    <n v="263358.03000000003"/>
    <n v="1.5"/>
    <n v="138"/>
    <x v="1"/>
    <x v="1"/>
    <x v="1"/>
    <n v="0"/>
    <n v="1"/>
    <x v="0"/>
    <n v="10"/>
    <x v="1"/>
    <x v="1"/>
    <x v="1"/>
  </r>
  <r>
    <x v="26"/>
    <x v="1"/>
    <n v="1"/>
    <x v="1"/>
    <n v="892"/>
    <n v="1"/>
    <n v="0"/>
    <x v="0"/>
    <n v="35"/>
    <n v="0"/>
    <n v="1"/>
    <x v="0"/>
    <n v="263358.03000000003"/>
    <n v="1.1000000000000001"/>
    <n v="142"/>
    <x v="1"/>
    <x v="1"/>
    <x v="1"/>
    <n v="0"/>
    <n v="1"/>
    <x v="0"/>
    <n v="256"/>
    <x v="0"/>
    <x v="0"/>
    <x v="0"/>
  </r>
  <r>
    <x v="26"/>
    <x v="1"/>
    <n v="1"/>
    <x v="1"/>
    <n v="582"/>
    <n v="1"/>
    <n v="0"/>
    <x v="0"/>
    <n v="30"/>
    <n v="0"/>
    <n v="1"/>
    <x v="0"/>
    <n v="249000"/>
    <n v="1.3"/>
    <n v="136"/>
    <x v="0"/>
    <x v="0"/>
    <x v="1"/>
    <n v="1"/>
    <n v="0"/>
    <x v="1"/>
    <n v="212"/>
    <x v="0"/>
    <x v="0"/>
    <x v="0"/>
  </r>
  <r>
    <x v="26"/>
    <x v="1"/>
    <n v="1"/>
    <x v="1"/>
    <n v="113"/>
    <n v="1"/>
    <n v="0"/>
    <x v="0"/>
    <n v="25"/>
    <n v="0"/>
    <n v="1"/>
    <x v="0"/>
    <n v="497000"/>
    <n v="1.83"/>
    <n v="135"/>
    <x v="0"/>
    <x v="0"/>
    <x v="0"/>
    <n v="0"/>
    <n v="1"/>
    <x v="0"/>
    <n v="67"/>
    <x v="1"/>
    <x v="1"/>
    <x v="1"/>
  </r>
  <r>
    <x v="26"/>
    <x v="0"/>
    <n v="0"/>
    <x v="0"/>
    <n v="59"/>
    <n v="1"/>
    <n v="0"/>
    <x v="0"/>
    <n v="60"/>
    <n v="0"/>
    <n v="1"/>
    <x v="0"/>
    <n v="172000"/>
    <n v="0.9"/>
    <n v="137"/>
    <x v="1"/>
    <x v="1"/>
    <x v="0"/>
    <n v="0"/>
    <n v="1"/>
    <x v="0"/>
    <n v="107"/>
    <x v="0"/>
    <x v="0"/>
    <x v="0"/>
  </r>
  <r>
    <x v="26"/>
    <x v="1"/>
    <n v="1"/>
    <x v="1"/>
    <n v="118"/>
    <n v="0"/>
    <n v="1"/>
    <x v="1"/>
    <n v="50"/>
    <n v="0"/>
    <n v="1"/>
    <x v="0"/>
    <n v="194000"/>
    <n v="1.1000000000000001"/>
    <n v="145"/>
    <x v="0"/>
    <x v="0"/>
    <x v="1"/>
    <n v="1"/>
    <n v="0"/>
    <x v="1"/>
    <n v="200"/>
    <x v="0"/>
    <x v="0"/>
    <x v="0"/>
  </r>
  <r>
    <x v="26"/>
    <x v="1"/>
    <n v="1"/>
    <x v="1"/>
    <n v="94"/>
    <n v="1"/>
    <n v="0"/>
    <x v="0"/>
    <n v="50"/>
    <n v="1"/>
    <n v="0"/>
    <x v="1"/>
    <n v="188000"/>
    <n v="1"/>
    <n v="140"/>
    <x v="0"/>
    <x v="0"/>
    <x v="0"/>
    <n v="0"/>
    <n v="1"/>
    <x v="0"/>
    <n v="29"/>
    <x v="1"/>
    <x v="1"/>
    <x v="1"/>
  </r>
  <r>
    <x v="26"/>
    <x v="0"/>
    <n v="0"/>
    <x v="0"/>
    <n v="258"/>
    <n v="1"/>
    <n v="0"/>
    <x v="0"/>
    <n v="25"/>
    <n v="0"/>
    <n v="1"/>
    <x v="0"/>
    <n v="198000"/>
    <n v="1.4"/>
    <n v="129"/>
    <x v="0"/>
    <x v="0"/>
    <x v="0"/>
    <n v="0"/>
    <n v="1"/>
    <x v="0"/>
    <n v="235"/>
    <x v="1"/>
    <x v="1"/>
    <x v="1"/>
  </r>
  <r>
    <x v="26"/>
    <x v="1"/>
    <n v="1"/>
    <x v="1"/>
    <n v="326"/>
    <n v="0"/>
    <n v="1"/>
    <x v="1"/>
    <n v="38"/>
    <n v="0"/>
    <n v="1"/>
    <x v="0"/>
    <n v="294000"/>
    <n v="1.7"/>
    <n v="139"/>
    <x v="1"/>
    <x v="1"/>
    <x v="0"/>
    <n v="0"/>
    <n v="1"/>
    <x v="0"/>
    <n v="220"/>
    <x v="0"/>
    <x v="0"/>
    <x v="0"/>
  </r>
  <r>
    <x v="26"/>
    <x v="0"/>
    <n v="0"/>
    <x v="0"/>
    <n v="135"/>
    <n v="0"/>
    <n v="1"/>
    <x v="1"/>
    <n v="35"/>
    <n v="1"/>
    <n v="0"/>
    <x v="1"/>
    <n v="290000"/>
    <n v="0.8"/>
    <n v="134"/>
    <x v="0"/>
    <x v="0"/>
    <x v="1"/>
    <n v="0"/>
    <n v="1"/>
    <x v="0"/>
    <n v="194"/>
    <x v="0"/>
    <x v="0"/>
    <x v="0"/>
  </r>
  <r>
    <x v="26"/>
    <x v="1"/>
    <n v="1"/>
    <x v="1"/>
    <n v="118"/>
    <n v="0"/>
    <n v="1"/>
    <x v="1"/>
    <n v="50"/>
    <n v="0"/>
    <n v="1"/>
    <x v="0"/>
    <n v="194000"/>
    <n v="1.1000000000000001"/>
    <n v="145"/>
    <x v="0"/>
    <x v="0"/>
    <x v="0"/>
    <n v="1"/>
    <n v="0"/>
    <x v="1"/>
    <n v="200"/>
    <x v="0"/>
    <x v="0"/>
    <x v="0"/>
  </r>
  <r>
    <x v="26"/>
    <x v="0"/>
    <n v="0"/>
    <x v="0"/>
    <n v="305"/>
    <n v="0"/>
    <n v="1"/>
    <x v="1"/>
    <n v="25"/>
    <n v="0"/>
    <n v="1"/>
    <x v="0"/>
    <n v="298000"/>
    <n v="1.1000000000000001"/>
    <n v="141"/>
    <x v="0"/>
    <x v="0"/>
    <x v="0"/>
    <n v="0"/>
    <n v="1"/>
    <x v="0"/>
    <n v="87"/>
    <x v="0"/>
    <x v="0"/>
    <x v="0"/>
  </r>
  <r>
    <x v="26"/>
    <x v="1"/>
    <n v="1"/>
    <x v="1"/>
    <n v="1688"/>
    <n v="0"/>
    <n v="1"/>
    <x v="1"/>
    <n v="38"/>
    <n v="0"/>
    <n v="1"/>
    <x v="0"/>
    <n v="263358.03000000003"/>
    <n v="1.1000000000000001"/>
    <n v="138"/>
    <x v="0"/>
    <x v="0"/>
    <x v="0"/>
    <n v="1"/>
    <n v="0"/>
    <x v="1"/>
    <n v="250"/>
    <x v="0"/>
    <x v="0"/>
    <x v="0"/>
  </r>
  <r>
    <x v="26"/>
    <x v="1"/>
    <n v="1"/>
    <x v="1"/>
    <n v="892"/>
    <n v="1"/>
    <n v="0"/>
    <x v="0"/>
    <n v="35"/>
    <n v="0"/>
    <n v="1"/>
    <x v="0"/>
    <n v="263358.03000000003"/>
    <n v="1.1000000000000001"/>
    <n v="142"/>
    <x v="1"/>
    <x v="1"/>
    <x v="0"/>
    <n v="0"/>
    <n v="1"/>
    <x v="0"/>
    <n v="256"/>
    <x v="0"/>
    <x v="0"/>
    <x v="0"/>
  </r>
  <r>
    <x v="26"/>
    <x v="1"/>
    <n v="1"/>
    <x v="1"/>
    <n v="224"/>
    <n v="1"/>
    <n v="0"/>
    <x v="0"/>
    <n v="50"/>
    <n v="0"/>
    <n v="1"/>
    <x v="0"/>
    <n v="149000"/>
    <n v="1.3"/>
    <n v="137"/>
    <x v="0"/>
    <x v="0"/>
    <x v="1"/>
    <n v="1"/>
    <n v="0"/>
    <x v="1"/>
    <n v="72"/>
    <x v="0"/>
    <x v="0"/>
    <x v="0"/>
  </r>
  <r>
    <x v="26"/>
    <x v="1"/>
    <n v="1"/>
    <x v="1"/>
    <n v="94"/>
    <n v="1"/>
    <n v="0"/>
    <x v="0"/>
    <n v="50"/>
    <n v="1"/>
    <n v="0"/>
    <x v="1"/>
    <n v="188000"/>
    <n v="1"/>
    <n v="140"/>
    <x v="0"/>
    <x v="0"/>
    <x v="0"/>
    <n v="0"/>
    <n v="1"/>
    <x v="0"/>
    <n v="29"/>
    <x v="1"/>
    <x v="1"/>
    <x v="1"/>
  </r>
  <r>
    <x v="26"/>
    <x v="0"/>
    <n v="0"/>
    <x v="0"/>
    <n v="135"/>
    <n v="0"/>
    <n v="1"/>
    <x v="1"/>
    <n v="35"/>
    <n v="1"/>
    <n v="0"/>
    <x v="1"/>
    <n v="290000"/>
    <n v="0.8"/>
    <n v="134"/>
    <x v="0"/>
    <x v="0"/>
    <x v="0"/>
    <n v="0"/>
    <n v="1"/>
    <x v="0"/>
    <n v="194"/>
    <x v="0"/>
    <x v="0"/>
    <x v="0"/>
  </r>
  <r>
    <x v="26"/>
    <x v="0"/>
    <n v="0"/>
    <x v="0"/>
    <n v="52"/>
    <n v="0"/>
    <n v="1"/>
    <x v="1"/>
    <n v="25"/>
    <n v="1"/>
    <n v="0"/>
    <x v="1"/>
    <n v="276000"/>
    <n v="1.3"/>
    <n v="137"/>
    <x v="1"/>
    <x v="1"/>
    <x v="0"/>
    <n v="0"/>
    <n v="1"/>
    <x v="0"/>
    <n v="16"/>
    <x v="0"/>
    <x v="0"/>
    <x v="0"/>
  </r>
  <r>
    <x v="26"/>
    <x v="0"/>
    <n v="0"/>
    <x v="0"/>
    <n v="135"/>
    <n v="0"/>
    <n v="1"/>
    <x v="1"/>
    <n v="35"/>
    <n v="1"/>
    <n v="0"/>
    <x v="1"/>
    <n v="290000"/>
    <n v="0.8"/>
    <n v="134"/>
    <x v="0"/>
    <x v="0"/>
    <x v="1"/>
    <n v="0"/>
    <n v="1"/>
    <x v="0"/>
    <n v="194"/>
    <x v="0"/>
    <x v="0"/>
    <x v="0"/>
  </r>
  <r>
    <x v="26"/>
    <x v="1"/>
    <n v="1"/>
    <x v="1"/>
    <n v="892"/>
    <n v="1"/>
    <n v="0"/>
    <x v="0"/>
    <n v="35"/>
    <n v="0"/>
    <n v="1"/>
    <x v="0"/>
    <n v="263358.03000000003"/>
    <n v="1.1000000000000001"/>
    <n v="142"/>
    <x v="1"/>
    <x v="1"/>
    <x v="0"/>
    <n v="0"/>
    <n v="1"/>
    <x v="0"/>
    <n v="256"/>
    <x v="0"/>
    <x v="0"/>
    <x v="0"/>
  </r>
  <r>
    <x v="26"/>
    <x v="0"/>
    <n v="0"/>
    <x v="0"/>
    <n v="135"/>
    <n v="0"/>
    <n v="1"/>
    <x v="1"/>
    <n v="35"/>
    <n v="1"/>
    <n v="0"/>
    <x v="1"/>
    <n v="290000"/>
    <n v="0.8"/>
    <n v="134"/>
    <x v="0"/>
    <x v="0"/>
    <x v="1"/>
    <n v="0"/>
    <n v="1"/>
    <x v="0"/>
    <n v="194"/>
    <x v="0"/>
    <x v="0"/>
    <x v="0"/>
  </r>
  <r>
    <x v="26"/>
    <x v="0"/>
    <n v="0"/>
    <x v="0"/>
    <n v="160"/>
    <n v="1"/>
    <n v="0"/>
    <x v="0"/>
    <n v="20"/>
    <n v="0"/>
    <n v="1"/>
    <x v="0"/>
    <n v="327000"/>
    <n v="2.7"/>
    <n v="116"/>
    <x v="1"/>
    <x v="1"/>
    <x v="0"/>
    <n v="0"/>
    <n v="1"/>
    <x v="0"/>
    <n v="8"/>
    <x v="1"/>
    <x v="1"/>
    <x v="1"/>
  </r>
  <r>
    <x v="26"/>
    <x v="0"/>
    <n v="0"/>
    <x v="0"/>
    <n v="52"/>
    <n v="0"/>
    <n v="1"/>
    <x v="1"/>
    <n v="25"/>
    <n v="1"/>
    <n v="0"/>
    <x v="1"/>
    <n v="276000"/>
    <n v="1.3"/>
    <n v="137"/>
    <x v="1"/>
    <x v="1"/>
    <x v="1"/>
    <n v="0"/>
    <n v="1"/>
    <x v="0"/>
    <n v="16"/>
    <x v="0"/>
    <x v="0"/>
    <x v="0"/>
  </r>
  <r>
    <x v="26"/>
    <x v="0"/>
    <n v="0"/>
    <x v="0"/>
    <n v="335"/>
    <n v="0"/>
    <n v="1"/>
    <x v="1"/>
    <n v="35"/>
    <n v="1"/>
    <n v="0"/>
    <x v="1"/>
    <n v="235000"/>
    <n v="0.8"/>
    <n v="136"/>
    <x v="1"/>
    <x v="1"/>
    <x v="1"/>
    <n v="0"/>
    <n v="1"/>
    <x v="0"/>
    <n v="120"/>
    <x v="0"/>
    <x v="0"/>
    <x v="0"/>
  </r>
  <r>
    <x v="26"/>
    <x v="0"/>
    <n v="0"/>
    <x v="0"/>
    <n v="128"/>
    <n v="1"/>
    <n v="0"/>
    <x v="0"/>
    <n v="30"/>
    <n v="1"/>
    <n v="0"/>
    <x v="1"/>
    <n v="297000"/>
    <n v="1.6"/>
    <n v="136"/>
    <x v="1"/>
    <x v="1"/>
    <x v="1"/>
    <n v="0"/>
    <n v="1"/>
    <x v="0"/>
    <n v="20"/>
    <x v="1"/>
    <x v="1"/>
    <x v="1"/>
  </r>
  <r>
    <x v="26"/>
    <x v="1"/>
    <n v="1"/>
    <x v="1"/>
    <n v="157"/>
    <n v="0"/>
    <n v="1"/>
    <x v="1"/>
    <n v="65"/>
    <n v="0"/>
    <n v="1"/>
    <x v="0"/>
    <n v="263358.03000000003"/>
    <n v="1.5"/>
    <n v="138"/>
    <x v="1"/>
    <x v="1"/>
    <x v="1"/>
    <n v="0"/>
    <n v="1"/>
    <x v="0"/>
    <n v="10"/>
    <x v="1"/>
    <x v="1"/>
    <x v="1"/>
  </r>
  <r>
    <x v="26"/>
    <x v="1"/>
    <n v="1"/>
    <x v="1"/>
    <n v="224"/>
    <n v="1"/>
    <n v="0"/>
    <x v="0"/>
    <n v="50"/>
    <n v="0"/>
    <n v="1"/>
    <x v="0"/>
    <n v="149000"/>
    <n v="1.3"/>
    <n v="137"/>
    <x v="0"/>
    <x v="0"/>
    <x v="1"/>
    <n v="1"/>
    <n v="0"/>
    <x v="1"/>
    <n v="72"/>
    <x v="0"/>
    <x v="0"/>
    <x v="0"/>
  </r>
  <r>
    <x v="26"/>
    <x v="0"/>
    <n v="0"/>
    <x v="0"/>
    <n v="160"/>
    <n v="1"/>
    <n v="0"/>
    <x v="0"/>
    <n v="20"/>
    <n v="0"/>
    <n v="1"/>
    <x v="0"/>
    <n v="327000"/>
    <n v="2.7"/>
    <n v="116"/>
    <x v="1"/>
    <x v="1"/>
    <x v="0"/>
    <n v="0"/>
    <n v="1"/>
    <x v="0"/>
    <n v="8"/>
    <x v="1"/>
    <x v="1"/>
    <x v="1"/>
  </r>
  <r>
    <x v="26"/>
    <x v="0"/>
    <n v="0"/>
    <x v="0"/>
    <n v="160"/>
    <n v="1"/>
    <n v="0"/>
    <x v="0"/>
    <n v="20"/>
    <n v="0"/>
    <n v="1"/>
    <x v="0"/>
    <n v="327000"/>
    <n v="2.7"/>
    <n v="116"/>
    <x v="1"/>
    <x v="1"/>
    <x v="1"/>
    <n v="0"/>
    <n v="1"/>
    <x v="0"/>
    <n v="8"/>
    <x v="1"/>
    <x v="1"/>
    <x v="1"/>
  </r>
  <r>
    <x v="26"/>
    <x v="1"/>
    <n v="1"/>
    <x v="1"/>
    <n v="118"/>
    <n v="0"/>
    <n v="1"/>
    <x v="1"/>
    <n v="50"/>
    <n v="0"/>
    <n v="1"/>
    <x v="0"/>
    <n v="194000"/>
    <n v="1.1000000000000001"/>
    <n v="145"/>
    <x v="0"/>
    <x v="0"/>
    <x v="1"/>
    <n v="1"/>
    <n v="0"/>
    <x v="1"/>
    <n v="200"/>
    <x v="0"/>
    <x v="0"/>
    <x v="0"/>
  </r>
  <r>
    <x v="26"/>
    <x v="0"/>
    <n v="0"/>
    <x v="0"/>
    <n v="68"/>
    <n v="1"/>
    <n v="0"/>
    <x v="0"/>
    <n v="60"/>
    <n v="1"/>
    <n v="0"/>
    <x v="1"/>
    <n v="304000"/>
    <n v="0.8"/>
    <n v="140"/>
    <x v="0"/>
    <x v="0"/>
    <x v="0"/>
    <n v="0"/>
    <n v="1"/>
    <x v="0"/>
    <n v="79"/>
    <x v="0"/>
    <x v="0"/>
    <x v="0"/>
  </r>
  <r>
    <x v="26"/>
    <x v="0"/>
    <n v="0"/>
    <x v="0"/>
    <n v="128"/>
    <n v="1"/>
    <n v="0"/>
    <x v="0"/>
    <n v="30"/>
    <n v="1"/>
    <n v="0"/>
    <x v="1"/>
    <n v="297000"/>
    <n v="1.6"/>
    <n v="136"/>
    <x v="1"/>
    <x v="1"/>
    <x v="0"/>
    <n v="0"/>
    <n v="1"/>
    <x v="0"/>
    <n v="20"/>
    <x v="1"/>
    <x v="1"/>
    <x v="1"/>
  </r>
  <r>
    <x v="26"/>
    <x v="0"/>
    <n v="0"/>
    <x v="0"/>
    <n v="258"/>
    <n v="1"/>
    <n v="0"/>
    <x v="0"/>
    <n v="25"/>
    <n v="0"/>
    <n v="1"/>
    <x v="0"/>
    <n v="198000"/>
    <n v="1.4"/>
    <n v="129"/>
    <x v="0"/>
    <x v="0"/>
    <x v="1"/>
    <n v="0"/>
    <n v="1"/>
    <x v="0"/>
    <n v="235"/>
    <x v="1"/>
    <x v="1"/>
    <x v="1"/>
  </r>
  <r>
    <x v="26"/>
    <x v="1"/>
    <n v="1"/>
    <x v="1"/>
    <n v="113"/>
    <n v="1"/>
    <n v="0"/>
    <x v="0"/>
    <n v="25"/>
    <n v="0"/>
    <n v="1"/>
    <x v="0"/>
    <n v="497000"/>
    <n v="1.83"/>
    <n v="135"/>
    <x v="0"/>
    <x v="0"/>
    <x v="0"/>
    <n v="0"/>
    <n v="1"/>
    <x v="0"/>
    <n v="67"/>
    <x v="1"/>
    <x v="1"/>
    <x v="1"/>
  </r>
  <r>
    <x v="26"/>
    <x v="0"/>
    <n v="0"/>
    <x v="0"/>
    <n v="68"/>
    <n v="1"/>
    <n v="0"/>
    <x v="0"/>
    <n v="60"/>
    <n v="1"/>
    <n v="0"/>
    <x v="1"/>
    <n v="304000"/>
    <n v="0.8"/>
    <n v="140"/>
    <x v="0"/>
    <x v="0"/>
    <x v="0"/>
    <n v="0"/>
    <n v="1"/>
    <x v="0"/>
    <n v="79"/>
    <x v="0"/>
    <x v="0"/>
    <x v="0"/>
  </r>
  <r>
    <x v="26"/>
    <x v="0"/>
    <n v="0"/>
    <x v="0"/>
    <n v="128"/>
    <n v="1"/>
    <n v="0"/>
    <x v="0"/>
    <n v="30"/>
    <n v="1"/>
    <n v="0"/>
    <x v="1"/>
    <n v="297000"/>
    <n v="1.6"/>
    <n v="136"/>
    <x v="1"/>
    <x v="1"/>
    <x v="0"/>
    <n v="0"/>
    <n v="1"/>
    <x v="0"/>
    <n v="20"/>
    <x v="1"/>
    <x v="1"/>
    <x v="1"/>
  </r>
  <r>
    <x v="26"/>
    <x v="1"/>
    <n v="1"/>
    <x v="1"/>
    <n v="118"/>
    <n v="0"/>
    <n v="1"/>
    <x v="1"/>
    <n v="50"/>
    <n v="0"/>
    <n v="1"/>
    <x v="0"/>
    <n v="194000"/>
    <n v="1.1000000000000001"/>
    <n v="145"/>
    <x v="0"/>
    <x v="0"/>
    <x v="1"/>
    <n v="1"/>
    <n v="0"/>
    <x v="1"/>
    <n v="200"/>
    <x v="0"/>
    <x v="0"/>
    <x v="0"/>
  </r>
  <r>
    <x v="26"/>
    <x v="0"/>
    <n v="0"/>
    <x v="0"/>
    <n v="128"/>
    <n v="1"/>
    <n v="0"/>
    <x v="0"/>
    <n v="30"/>
    <n v="1"/>
    <n v="0"/>
    <x v="1"/>
    <n v="297000"/>
    <n v="1.6"/>
    <n v="136"/>
    <x v="1"/>
    <x v="1"/>
    <x v="0"/>
    <n v="0"/>
    <n v="1"/>
    <x v="0"/>
    <n v="20"/>
    <x v="1"/>
    <x v="1"/>
    <x v="1"/>
  </r>
  <r>
    <x v="26"/>
    <x v="0"/>
    <n v="0"/>
    <x v="0"/>
    <n v="305"/>
    <n v="0"/>
    <n v="1"/>
    <x v="1"/>
    <n v="25"/>
    <n v="0"/>
    <n v="1"/>
    <x v="0"/>
    <n v="298000"/>
    <n v="1.1000000000000001"/>
    <n v="141"/>
    <x v="0"/>
    <x v="0"/>
    <x v="1"/>
    <n v="0"/>
    <n v="1"/>
    <x v="0"/>
    <n v="87"/>
    <x v="0"/>
    <x v="0"/>
    <x v="0"/>
  </r>
  <r>
    <x v="26"/>
    <x v="1"/>
    <n v="1"/>
    <x v="1"/>
    <n v="582"/>
    <n v="1"/>
    <n v="0"/>
    <x v="0"/>
    <n v="30"/>
    <n v="0"/>
    <n v="1"/>
    <x v="0"/>
    <n v="249000"/>
    <n v="1.3"/>
    <n v="136"/>
    <x v="0"/>
    <x v="0"/>
    <x v="0"/>
    <n v="1"/>
    <n v="0"/>
    <x v="1"/>
    <n v="212"/>
    <x v="0"/>
    <x v="0"/>
    <x v="0"/>
  </r>
  <r>
    <x v="26"/>
    <x v="1"/>
    <n v="1"/>
    <x v="1"/>
    <n v="113"/>
    <n v="1"/>
    <n v="0"/>
    <x v="0"/>
    <n v="25"/>
    <n v="0"/>
    <n v="1"/>
    <x v="0"/>
    <n v="497000"/>
    <n v="1.83"/>
    <n v="135"/>
    <x v="0"/>
    <x v="0"/>
    <x v="0"/>
    <n v="0"/>
    <n v="1"/>
    <x v="0"/>
    <n v="67"/>
    <x v="1"/>
    <x v="1"/>
    <x v="1"/>
  </r>
  <r>
    <x v="26"/>
    <x v="1"/>
    <n v="1"/>
    <x v="1"/>
    <n v="167"/>
    <n v="0"/>
    <n v="1"/>
    <x v="1"/>
    <n v="30"/>
    <n v="0"/>
    <n v="1"/>
    <x v="0"/>
    <n v="259000"/>
    <n v="0.8"/>
    <n v="138"/>
    <x v="1"/>
    <x v="1"/>
    <x v="0"/>
    <n v="0"/>
    <n v="1"/>
    <x v="0"/>
    <n v="186"/>
    <x v="0"/>
    <x v="0"/>
    <x v="0"/>
  </r>
  <r>
    <x v="26"/>
    <x v="0"/>
    <n v="0"/>
    <x v="0"/>
    <n v="128"/>
    <n v="1"/>
    <n v="0"/>
    <x v="0"/>
    <n v="30"/>
    <n v="1"/>
    <n v="0"/>
    <x v="1"/>
    <n v="297000"/>
    <n v="1.6"/>
    <n v="136"/>
    <x v="1"/>
    <x v="1"/>
    <x v="1"/>
    <n v="0"/>
    <n v="1"/>
    <x v="0"/>
    <n v="20"/>
    <x v="1"/>
    <x v="1"/>
    <x v="1"/>
  </r>
  <r>
    <x v="26"/>
    <x v="0"/>
    <n v="0"/>
    <x v="0"/>
    <n v="59"/>
    <n v="1"/>
    <n v="0"/>
    <x v="0"/>
    <n v="60"/>
    <n v="0"/>
    <n v="1"/>
    <x v="0"/>
    <n v="172000"/>
    <n v="0.9"/>
    <n v="137"/>
    <x v="1"/>
    <x v="1"/>
    <x v="1"/>
    <n v="0"/>
    <n v="1"/>
    <x v="0"/>
    <n v="107"/>
    <x v="0"/>
    <x v="0"/>
    <x v="0"/>
  </r>
  <r>
    <x v="26"/>
    <x v="0"/>
    <n v="0"/>
    <x v="0"/>
    <n v="59"/>
    <n v="1"/>
    <n v="0"/>
    <x v="0"/>
    <n v="60"/>
    <n v="0"/>
    <n v="1"/>
    <x v="0"/>
    <n v="172000"/>
    <n v="0.9"/>
    <n v="137"/>
    <x v="1"/>
    <x v="1"/>
    <x v="1"/>
    <n v="0"/>
    <n v="1"/>
    <x v="0"/>
    <n v="107"/>
    <x v="0"/>
    <x v="0"/>
    <x v="0"/>
  </r>
  <r>
    <x v="26"/>
    <x v="0"/>
    <n v="0"/>
    <x v="0"/>
    <n v="113"/>
    <n v="1"/>
    <n v="0"/>
    <x v="0"/>
    <n v="60"/>
    <n v="1"/>
    <n v="0"/>
    <x v="1"/>
    <n v="203000"/>
    <n v="0.9"/>
    <n v="140"/>
    <x v="1"/>
    <x v="1"/>
    <x v="1"/>
    <n v="0"/>
    <n v="1"/>
    <x v="0"/>
    <n v="94"/>
    <x v="0"/>
    <x v="0"/>
    <x v="0"/>
  </r>
  <r>
    <x v="26"/>
    <x v="0"/>
    <n v="0"/>
    <x v="0"/>
    <n v="305"/>
    <n v="0"/>
    <n v="1"/>
    <x v="1"/>
    <n v="25"/>
    <n v="0"/>
    <n v="1"/>
    <x v="0"/>
    <n v="298000"/>
    <n v="1.1000000000000001"/>
    <n v="141"/>
    <x v="0"/>
    <x v="0"/>
    <x v="1"/>
    <n v="0"/>
    <n v="1"/>
    <x v="0"/>
    <n v="87"/>
    <x v="0"/>
    <x v="0"/>
    <x v="0"/>
  </r>
  <r>
    <x v="26"/>
    <x v="1"/>
    <n v="1"/>
    <x v="1"/>
    <n v="395"/>
    <n v="1"/>
    <n v="0"/>
    <x v="0"/>
    <n v="25"/>
    <n v="0"/>
    <n v="1"/>
    <x v="0"/>
    <n v="265000"/>
    <n v="1.2"/>
    <n v="136"/>
    <x v="0"/>
    <x v="0"/>
    <x v="0"/>
    <n v="1"/>
    <n v="0"/>
    <x v="1"/>
    <n v="154"/>
    <x v="1"/>
    <x v="1"/>
    <x v="1"/>
  </r>
  <r>
    <x v="26"/>
    <x v="1"/>
    <n v="1"/>
    <x v="1"/>
    <n v="1688"/>
    <n v="0"/>
    <n v="1"/>
    <x v="1"/>
    <n v="38"/>
    <n v="0"/>
    <n v="1"/>
    <x v="0"/>
    <n v="263358.03000000003"/>
    <n v="1.1000000000000001"/>
    <n v="138"/>
    <x v="0"/>
    <x v="0"/>
    <x v="0"/>
    <n v="1"/>
    <n v="0"/>
    <x v="1"/>
    <n v="250"/>
    <x v="0"/>
    <x v="0"/>
    <x v="0"/>
  </r>
  <r>
    <x v="26"/>
    <x v="1"/>
    <n v="1"/>
    <x v="1"/>
    <n v="146"/>
    <n v="0"/>
    <n v="1"/>
    <x v="1"/>
    <n v="20"/>
    <n v="0"/>
    <n v="1"/>
    <x v="0"/>
    <n v="162000"/>
    <n v="1.3"/>
    <n v="129"/>
    <x v="0"/>
    <x v="0"/>
    <x v="0"/>
    <n v="1"/>
    <n v="0"/>
    <x v="1"/>
    <n v="7"/>
    <x v="1"/>
    <x v="1"/>
    <x v="1"/>
  </r>
  <r>
    <x v="26"/>
    <x v="0"/>
    <n v="0"/>
    <x v="0"/>
    <n v="720"/>
    <n v="1"/>
    <n v="0"/>
    <x v="0"/>
    <n v="40"/>
    <n v="0"/>
    <n v="1"/>
    <x v="0"/>
    <n v="257000"/>
    <n v="1"/>
    <n v="136"/>
    <x v="1"/>
    <x v="1"/>
    <x v="0"/>
    <n v="0"/>
    <n v="1"/>
    <x v="0"/>
    <n v="210"/>
    <x v="0"/>
    <x v="0"/>
    <x v="0"/>
  </r>
  <r>
    <x v="26"/>
    <x v="0"/>
    <n v="0"/>
    <x v="0"/>
    <n v="305"/>
    <n v="0"/>
    <n v="1"/>
    <x v="1"/>
    <n v="25"/>
    <n v="0"/>
    <n v="1"/>
    <x v="0"/>
    <n v="298000"/>
    <n v="1.1000000000000001"/>
    <n v="141"/>
    <x v="0"/>
    <x v="0"/>
    <x v="1"/>
    <n v="0"/>
    <n v="1"/>
    <x v="0"/>
    <n v="87"/>
    <x v="0"/>
    <x v="0"/>
    <x v="0"/>
  </r>
  <r>
    <x v="26"/>
    <x v="0"/>
    <n v="0"/>
    <x v="0"/>
    <n v="135"/>
    <n v="0"/>
    <n v="1"/>
    <x v="1"/>
    <n v="35"/>
    <n v="1"/>
    <n v="0"/>
    <x v="1"/>
    <n v="290000"/>
    <n v="0.8"/>
    <n v="134"/>
    <x v="0"/>
    <x v="0"/>
    <x v="0"/>
    <n v="0"/>
    <n v="1"/>
    <x v="0"/>
    <n v="194"/>
    <x v="0"/>
    <x v="0"/>
    <x v="0"/>
  </r>
  <r>
    <x v="26"/>
    <x v="1"/>
    <n v="1"/>
    <x v="1"/>
    <n v="395"/>
    <n v="1"/>
    <n v="0"/>
    <x v="0"/>
    <n v="25"/>
    <n v="0"/>
    <n v="1"/>
    <x v="0"/>
    <n v="265000"/>
    <n v="1.2"/>
    <n v="136"/>
    <x v="0"/>
    <x v="0"/>
    <x v="0"/>
    <n v="1"/>
    <n v="0"/>
    <x v="1"/>
    <n v="154"/>
    <x v="1"/>
    <x v="1"/>
    <x v="1"/>
  </r>
  <r>
    <x v="26"/>
    <x v="1"/>
    <n v="1"/>
    <x v="1"/>
    <n v="198"/>
    <n v="1"/>
    <n v="0"/>
    <x v="0"/>
    <n v="35"/>
    <n v="1"/>
    <n v="0"/>
    <x v="1"/>
    <n v="281000"/>
    <n v="0.9"/>
    <n v="137"/>
    <x v="0"/>
    <x v="0"/>
    <x v="0"/>
    <n v="1"/>
    <n v="0"/>
    <x v="1"/>
    <n v="146"/>
    <x v="0"/>
    <x v="0"/>
    <x v="0"/>
  </r>
  <r>
    <x v="26"/>
    <x v="1"/>
    <n v="1"/>
    <x v="1"/>
    <n v="118"/>
    <n v="0"/>
    <n v="1"/>
    <x v="1"/>
    <n v="50"/>
    <n v="0"/>
    <n v="1"/>
    <x v="0"/>
    <n v="194000"/>
    <n v="1.1000000000000001"/>
    <n v="145"/>
    <x v="0"/>
    <x v="0"/>
    <x v="0"/>
    <n v="1"/>
    <n v="0"/>
    <x v="1"/>
    <n v="200"/>
    <x v="0"/>
    <x v="0"/>
    <x v="0"/>
  </r>
  <r>
    <x v="26"/>
    <x v="0"/>
    <n v="0"/>
    <x v="0"/>
    <n v="720"/>
    <n v="1"/>
    <n v="0"/>
    <x v="0"/>
    <n v="40"/>
    <n v="0"/>
    <n v="1"/>
    <x v="0"/>
    <n v="257000"/>
    <n v="1"/>
    <n v="136"/>
    <x v="1"/>
    <x v="1"/>
    <x v="0"/>
    <n v="0"/>
    <n v="1"/>
    <x v="0"/>
    <n v="210"/>
    <x v="0"/>
    <x v="0"/>
    <x v="0"/>
  </r>
  <r>
    <x v="26"/>
    <x v="0"/>
    <n v="0"/>
    <x v="0"/>
    <n v="720"/>
    <n v="1"/>
    <n v="0"/>
    <x v="0"/>
    <n v="40"/>
    <n v="0"/>
    <n v="1"/>
    <x v="0"/>
    <n v="257000"/>
    <n v="1"/>
    <n v="136"/>
    <x v="1"/>
    <x v="1"/>
    <x v="1"/>
    <n v="0"/>
    <n v="1"/>
    <x v="0"/>
    <n v="210"/>
    <x v="0"/>
    <x v="0"/>
    <x v="0"/>
  </r>
  <r>
    <x v="26"/>
    <x v="0"/>
    <n v="0"/>
    <x v="0"/>
    <n v="113"/>
    <n v="1"/>
    <n v="0"/>
    <x v="0"/>
    <n v="60"/>
    <n v="1"/>
    <n v="0"/>
    <x v="1"/>
    <n v="203000"/>
    <n v="0.9"/>
    <n v="140"/>
    <x v="1"/>
    <x v="1"/>
    <x v="1"/>
    <n v="0"/>
    <n v="1"/>
    <x v="0"/>
    <n v="94"/>
    <x v="0"/>
    <x v="0"/>
    <x v="0"/>
  </r>
  <r>
    <x v="26"/>
    <x v="1"/>
    <n v="1"/>
    <x v="1"/>
    <n v="892"/>
    <n v="1"/>
    <n v="0"/>
    <x v="0"/>
    <n v="35"/>
    <n v="0"/>
    <n v="1"/>
    <x v="0"/>
    <n v="263358.03000000003"/>
    <n v="1.1000000000000001"/>
    <n v="142"/>
    <x v="1"/>
    <x v="1"/>
    <x v="1"/>
    <n v="0"/>
    <n v="1"/>
    <x v="0"/>
    <n v="256"/>
    <x v="0"/>
    <x v="0"/>
    <x v="0"/>
  </r>
  <r>
    <x v="26"/>
    <x v="0"/>
    <n v="0"/>
    <x v="0"/>
    <n v="160"/>
    <n v="1"/>
    <n v="0"/>
    <x v="0"/>
    <n v="20"/>
    <n v="0"/>
    <n v="1"/>
    <x v="0"/>
    <n v="327000"/>
    <n v="2.7"/>
    <n v="116"/>
    <x v="1"/>
    <x v="1"/>
    <x v="1"/>
    <n v="0"/>
    <n v="1"/>
    <x v="0"/>
    <n v="8"/>
    <x v="1"/>
    <x v="1"/>
    <x v="1"/>
  </r>
  <r>
    <x v="26"/>
    <x v="0"/>
    <n v="0"/>
    <x v="0"/>
    <n v="59"/>
    <n v="1"/>
    <n v="0"/>
    <x v="0"/>
    <n v="60"/>
    <n v="0"/>
    <n v="1"/>
    <x v="0"/>
    <n v="172000"/>
    <n v="0.9"/>
    <n v="137"/>
    <x v="1"/>
    <x v="1"/>
    <x v="1"/>
    <n v="0"/>
    <n v="1"/>
    <x v="0"/>
    <n v="107"/>
    <x v="0"/>
    <x v="0"/>
    <x v="0"/>
  </r>
  <r>
    <x v="26"/>
    <x v="1"/>
    <n v="1"/>
    <x v="1"/>
    <n v="395"/>
    <n v="1"/>
    <n v="0"/>
    <x v="0"/>
    <n v="25"/>
    <n v="0"/>
    <n v="1"/>
    <x v="0"/>
    <n v="265000"/>
    <n v="1.2"/>
    <n v="136"/>
    <x v="0"/>
    <x v="0"/>
    <x v="1"/>
    <n v="1"/>
    <n v="0"/>
    <x v="1"/>
    <n v="154"/>
    <x v="1"/>
    <x v="1"/>
    <x v="1"/>
  </r>
  <r>
    <x v="26"/>
    <x v="1"/>
    <n v="1"/>
    <x v="1"/>
    <n v="395"/>
    <n v="1"/>
    <n v="0"/>
    <x v="0"/>
    <n v="25"/>
    <n v="0"/>
    <n v="1"/>
    <x v="0"/>
    <n v="265000"/>
    <n v="1.2"/>
    <n v="136"/>
    <x v="0"/>
    <x v="0"/>
    <x v="0"/>
    <n v="1"/>
    <n v="0"/>
    <x v="1"/>
    <n v="154"/>
    <x v="1"/>
    <x v="1"/>
    <x v="1"/>
  </r>
  <r>
    <x v="26"/>
    <x v="0"/>
    <n v="0"/>
    <x v="0"/>
    <n v="258"/>
    <n v="1"/>
    <n v="0"/>
    <x v="0"/>
    <n v="25"/>
    <n v="0"/>
    <n v="1"/>
    <x v="0"/>
    <n v="198000"/>
    <n v="1.4"/>
    <n v="129"/>
    <x v="0"/>
    <x v="0"/>
    <x v="0"/>
    <n v="0"/>
    <n v="1"/>
    <x v="0"/>
    <n v="235"/>
    <x v="1"/>
    <x v="1"/>
    <x v="1"/>
  </r>
  <r>
    <x v="26"/>
    <x v="0"/>
    <n v="0"/>
    <x v="0"/>
    <n v="135"/>
    <n v="0"/>
    <n v="1"/>
    <x v="1"/>
    <n v="35"/>
    <n v="1"/>
    <n v="0"/>
    <x v="1"/>
    <n v="290000"/>
    <n v="0.8"/>
    <n v="134"/>
    <x v="0"/>
    <x v="0"/>
    <x v="0"/>
    <n v="0"/>
    <n v="1"/>
    <x v="0"/>
    <n v="194"/>
    <x v="0"/>
    <x v="0"/>
    <x v="0"/>
  </r>
  <r>
    <x v="26"/>
    <x v="0"/>
    <n v="0"/>
    <x v="0"/>
    <n v="335"/>
    <n v="0"/>
    <n v="1"/>
    <x v="1"/>
    <n v="35"/>
    <n v="1"/>
    <n v="0"/>
    <x v="1"/>
    <n v="235000"/>
    <n v="0.8"/>
    <n v="136"/>
    <x v="1"/>
    <x v="1"/>
    <x v="0"/>
    <n v="0"/>
    <n v="1"/>
    <x v="0"/>
    <n v="120"/>
    <x v="0"/>
    <x v="0"/>
    <x v="0"/>
  </r>
  <r>
    <x v="26"/>
    <x v="0"/>
    <n v="0"/>
    <x v="0"/>
    <n v="59"/>
    <n v="1"/>
    <n v="0"/>
    <x v="0"/>
    <n v="60"/>
    <n v="0"/>
    <n v="1"/>
    <x v="0"/>
    <n v="172000"/>
    <n v="0.9"/>
    <n v="137"/>
    <x v="1"/>
    <x v="1"/>
    <x v="1"/>
    <n v="0"/>
    <n v="1"/>
    <x v="0"/>
    <n v="107"/>
    <x v="0"/>
    <x v="0"/>
    <x v="0"/>
  </r>
  <r>
    <x v="26"/>
    <x v="0"/>
    <n v="0"/>
    <x v="0"/>
    <n v="305"/>
    <n v="0"/>
    <n v="1"/>
    <x v="1"/>
    <n v="25"/>
    <n v="0"/>
    <n v="1"/>
    <x v="0"/>
    <n v="298000"/>
    <n v="1.1000000000000001"/>
    <n v="141"/>
    <x v="0"/>
    <x v="0"/>
    <x v="1"/>
    <n v="0"/>
    <n v="1"/>
    <x v="0"/>
    <n v="87"/>
    <x v="0"/>
    <x v="0"/>
    <x v="0"/>
  </r>
  <r>
    <x v="26"/>
    <x v="1"/>
    <n v="1"/>
    <x v="1"/>
    <n v="395"/>
    <n v="1"/>
    <n v="0"/>
    <x v="0"/>
    <n v="25"/>
    <n v="0"/>
    <n v="1"/>
    <x v="0"/>
    <n v="265000"/>
    <n v="1.2"/>
    <n v="136"/>
    <x v="0"/>
    <x v="0"/>
    <x v="0"/>
    <n v="1"/>
    <n v="0"/>
    <x v="1"/>
    <n v="154"/>
    <x v="1"/>
    <x v="1"/>
    <x v="1"/>
  </r>
  <r>
    <x v="26"/>
    <x v="1"/>
    <n v="1"/>
    <x v="1"/>
    <n v="118"/>
    <n v="0"/>
    <n v="1"/>
    <x v="1"/>
    <n v="65"/>
    <n v="0"/>
    <n v="1"/>
    <x v="0"/>
    <n v="263358.03000000003"/>
    <n v="1.5"/>
    <n v="138"/>
    <x v="1"/>
    <x v="1"/>
    <x v="0"/>
    <n v="0"/>
    <n v="1"/>
    <x v="0"/>
    <n v="10"/>
    <x v="1"/>
    <x v="1"/>
    <x v="1"/>
  </r>
  <r>
    <x v="26"/>
    <x v="0"/>
    <n v="0"/>
    <x v="0"/>
    <n v="258"/>
    <n v="1"/>
    <n v="0"/>
    <x v="0"/>
    <n v="25"/>
    <n v="0"/>
    <n v="1"/>
    <x v="0"/>
    <n v="198000"/>
    <n v="1.4"/>
    <n v="129"/>
    <x v="0"/>
    <x v="0"/>
    <x v="1"/>
    <n v="0"/>
    <n v="1"/>
    <x v="0"/>
    <n v="235"/>
    <x v="1"/>
    <x v="1"/>
    <x v="1"/>
  </r>
  <r>
    <x v="26"/>
    <x v="0"/>
    <n v="0"/>
    <x v="0"/>
    <n v="135"/>
    <n v="0"/>
    <n v="1"/>
    <x v="1"/>
    <n v="35"/>
    <n v="1"/>
    <n v="0"/>
    <x v="1"/>
    <n v="290000"/>
    <n v="0.8"/>
    <n v="134"/>
    <x v="0"/>
    <x v="0"/>
    <x v="0"/>
    <n v="0"/>
    <n v="1"/>
    <x v="0"/>
    <n v="194"/>
    <x v="0"/>
    <x v="0"/>
    <x v="0"/>
  </r>
  <r>
    <x v="26"/>
    <x v="0"/>
    <n v="0"/>
    <x v="0"/>
    <n v="720"/>
    <n v="1"/>
    <n v="0"/>
    <x v="0"/>
    <n v="40"/>
    <n v="0"/>
    <n v="1"/>
    <x v="0"/>
    <n v="257000"/>
    <n v="1"/>
    <n v="136"/>
    <x v="1"/>
    <x v="1"/>
    <x v="0"/>
    <n v="0"/>
    <n v="1"/>
    <x v="0"/>
    <n v="210"/>
    <x v="0"/>
    <x v="0"/>
    <x v="0"/>
  </r>
  <r>
    <x v="26"/>
    <x v="0"/>
    <n v="0"/>
    <x v="0"/>
    <n v="305"/>
    <n v="0"/>
    <n v="1"/>
    <x v="1"/>
    <n v="25"/>
    <n v="0"/>
    <n v="1"/>
    <x v="0"/>
    <n v="298000"/>
    <n v="1.1000000000000001"/>
    <n v="141"/>
    <x v="0"/>
    <x v="0"/>
    <x v="1"/>
    <n v="0"/>
    <n v="1"/>
    <x v="0"/>
    <n v="87"/>
    <x v="0"/>
    <x v="0"/>
    <x v="0"/>
  </r>
  <r>
    <x v="26"/>
    <x v="1"/>
    <n v="1"/>
    <x v="1"/>
    <n v="892"/>
    <n v="1"/>
    <n v="0"/>
    <x v="0"/>
    <n v="35"/>
    <n v="0"/>
    <n v="1"/>
    <x v="0"/>
    <n v="263358.03000000003"/>
    <n v="1.1000000000000001"/>
    <n v="142"/>
    <x v="1"/>
    <x v="1"/>
    <x v="0"/>
    <n v="0"/>
    <n v="1"/>
    <x v="0"/>
    <n v="256"/>
    <x v="0"/>
    <x v="0"/>
    <x v="0"/>
  </r>
  <r>
    <x v="26"/>
    <x v="1"/>
    <n v="1"/>
    <x v="1"/>
    <n v="94"/>
    <n v="1"/>
    <n v="0"/>
    <x v="0"/>
    <n v="50"/>
    <n v="1"/>
    <n v="0"/>
    <x v="1"/>
    <n v="188000"/>
    <n v="1"/>
    <n v="140"/>
    <x v="0"/>
    <x v="0"/>
    <x v="1"/>
    <n v="0"/>
    <n v="1"/>
    <x v="0"/>
    <n v="29"/>
    <x v="1"/>
    <x v="1"/>
    <x v="1"/>
  </r>
  <r>
    <x v="26"/>
    <x v="1"/>
    <n v="1"/>
    <x v="1"/>
    <n v="146"/>
    <n v="0"/>
    <n v="1"/>
    <x v="1"/>
    <n v="20"/>
    <n v="0"/>
    <n v="1"/>
    <x v="0"/>
    <n v="162000"/>
    <n v="1.3"/>
    <n v="129"/>
    <x v="0"/>
    <x v="0"/>
    <x v="0"/>
    <n v="1"/>
    <n v="0"/>
    <x v="1"/>
    <n v="7"/>
    <x v="1"/>
    <x v="1"/>
    <x v="1"/>
  </r>
  <r>
    <x v="26"/>
    <x v="1"/>
    <n v="1"/>
    <x v="1"/>
    <n v="113"/>
    <n v="1"/>
    <n v="0"/>
    <x v="0"/>
    <n v="25"/>
    <n v="0"/>
    <n v="1"/>
    <x v="0"/>
    <n v="497000"/>
    <n v="1.83"/>
    <n v="135"/>
    <x v="0"/>
    <x v="0"/>
    <x v="0"/>
    <n v="0"/>
    <n v="1"/>
    <x v="0"/>
    <n v="67"/>
    <x v="1"/>
    <x v="1"/>
    <x v="1"/>
  </r>
  <r>
    <x v="26"/>
    <x v="0"/>
    <n v="0"/>
    <x v="0"/>
    <n v="160"/>
    <n v="1"/>
    <n v="0"/>
    <x v="0"/>
    <n v="20"/>
    <n v="0"/>
    <n v="1"/>
    <x v="0"/>
    <n v="327000"/>
    <n v="2.7"/>
    <n v="116"/>
    <x v="1"/>
    <x v="1"/>
    <x v="0"/>
    <n v="0"/>
    <n v="1"/>
    <x v="0"/>
    <n v="8"/>
    <x v="1"/>
    <x v="1"/>
    <x v="1"/>
  </r>
  <r>
    <x v="26"/>
    <x v="1"/>
    <n v="1"/>
    <x v="1"/>
    <n v="167"/>
    <n v="0"/>
    <n v="1"/>
    <x v="1"/>
    <n v="30"/>
    <n v="0"/>
    <n v="1"/>
    <x v="0"/>
    <n v="259000"/>
    <n v="0.8"/>
    <n v="138"/>
    <x v="1"/>
    <x v="1"/>
    <x v="1"/>
    <n v="0"/>
    <n v="1"/>
    <x v="0"/>
    <n v="186"/>
    <x v="0"/>
    <x v="0"/>
    <x v="0"/>
  </r>
  <r>
    <x v="26"/>
    <x v="1"/>
    <n v="1"/>
    <x v="1"/>
    <n v="56"/>
    <n v="0"/>
    <n v="1"/>
    <x v="1"/>
    <n v="25"/>
    <n v="0"/>
    <n v="1"/>
    <x v="0"/>
    <n v="237000"/>
    <n v="5"/>
    <n v="130"/>
    <x v="1"/>
    <x v="1"/>
    <x v="1"/>
    <n v="0"/>
    <n v="1"/>
    <x v="0"/>
    <n v="207"/>
    <x v="0"/>
    <x v="0"/>
    <x v="0"/>
  </r>
  <r>
    <x v="26"/>
    <x v="1"/>
    <n v="1"/>
    <x v="1"/>
    <n v="892"/>
    <n v="1"/>
    <n v="0"/>
    <x v="0"/>
    <n v="35"/>
    <n v="0"/>
    <n v="1"/>
    <x v="0"/>
    <n v="263358.03000000003"/>
    <n v="1.1000000000000001"/>
    <n v="142"/>
    <x v="1"/>
    <x v="1"/>
    <x v="1"/>
    <n v="0"/>
    <n v="1"/>
    <x v="0"/>
    <n v="256"/>
    <x v="0"/>
    <x v="0"/>
    <x v="0"/>
  </r>
  <r>
    <x v="26"/>
    <x v="0"/>
    <n v="0"/>
    <x v="0"/>
    <n v="335"/>
    <n v="0"/>
    <n v="1"/>
    <x v="1"/>
    <n v="35"/>
    <n v="1"/>
    <n v="0"/>
    <x v="1"/>
    <n v="235000"/>
    <n v="0.8"/>
    <n v="136"/>
    <x v="1"/>
    <x v="1"/>
    <x v="1"/>
    <n v="0"/>
    <n v="1"/>
    <x v="0"/>
    <n v="120"/>
    <x v="0"/>
    <x v="0"/>
    <x v="0"/>
  </r>
  <r>
    <x v="26"/>
    <x v="1"/>
    <n v="1"/>
    <x v="1"/>
    <n v="146"/>
    <n v="0"/>
    <n v="1"/>
    <x v="1"/>
    <n v="20"/>
    <n v="0"/>
    <n v="1"/>
    <x v="0"/>
    <n v="162000"/>
    <n v="1.3"/>
    <n v="129"/>
    <x v="0"/>
    <x v="0"/>
    <x v="1"/>
    <n v="1"/>
    <n v="0"/>
    <x v="1"/>
    <n v="7"/>
    <x v="1"/>
    <x v="1"/>
    <x v="1"/>
  </r>
  <r>
    <x v="26"/>
    <x v="1"/>
    <n v="1"/>
    <x v="1"/>
    <n v="56"/>
    <n v="0"/>
    <n v="1"/>
    <x v="1"/>
    <n v="25"/>
    <n v="0"/>
    <n v="1"/>
    <x v="0"/>
    <n v="237000"/>
    <n v="5"/>
    <n v="130"/>
    <x v="1"/>
    <x v="1"/>
    <x v="0"/>
    <n v="0"/>
    <n v="1"/>
    <x v="0"/>
    <n v="207"/>
    <x v="0"/>
    <x v="0"/>
    <x v="0"/>
  </r>
  <r>
    <x v="26"/>
    <x v="1"/>
    <n v="1"/>
    <x v="1"/>
    <n v="146"/>
    <n v="0"/>
    <n v="1"/>
    <x v="1"/>
    <n v="20"/>
    <n v="0"/>
    <n v="1"/>
    <x v="0"/>
    <n v="162000"/>
    <n v="1.3"/>
    <n v="129"/>
    <x v="0"/>
    <x v="0"/>
    <x v="1"/>
    <n v="1"/>
    <n v="0"/>
    <x v="1"/>
    <n v="7"/>
    <x v="1"/>
    <x v="1"/>
    <x v="1"/>
  </r>
  <r>
    <x v="26"/>
    <x v="1"/>
    <n v="1"/>
    <x v="1"/>
    <n v="146"/>
    <n v="0"/>
    <n v="1"/>
    <x v="1"/>
    <n v="20"/>
    <n v="0"/>
    <n v="1"/>
    <x v="0"/>
    <n v="162000"/>
    <n v="1.3"/>
    <n v="129"/>
    <x v="0"/>
    <x v="0"/>
    <x v="0"/>
    <n v="1"/>
    <n v="0"/>
    <x v="1"/>
    <n v="7"/>
    <x v="1"/>
    <x v="1"/>
    <x v="1"/>
  </r>
  <r>
    <x v="26"/>
    <x v="0"/>
    <n v="0"/>
    <x v="0"/>
    <n v="128"/>
    <n v="1"/>
    <n v="0"/>
    <x v="0"/>
    <n v="30"/>
    <n v="1"/>
    <n v="0"/>
    <x v="1"/>
    <n v="297000"/>
    <n v="1.6"/>
    <n v="136"/>
    <x v="1"/>
    <x v="1"/>
    <x v="0"/>
    <n v="0"/>
    <n v="1"/>
    <x v="0"/>
    <n v="20"/>
    <x v="1"/>
    <x v="1"/>
    <x v="1"/>
  </r>
  <r>
    <x v="26"/>
    <x v="1"/>
    <n v="1"/>
    <x v="1"/>
    <n v="326"/>
    <n v="0"/>
    <n v="1"/>
    <x v="1"/>
    <n v="38"/>
    <n v="0"/>
    <n v="1"/>
    <x v="0"/>
    <n v="294000"/>
    <n v="1.7"/>
    <n v="139"/>
    <x v="1"/>
    <x v="1"/>
    <x v="1"/>
    <n v="0"/>
    <n v="1"/>
    <x v="0"/>
    <n v="220"/>
    <x v="0"/>
    <x v="0"/>
    <x v="0"/>
  </r>
  <r>
    <x v="26"/>
    <x v="1"/>
    <n v="1"/>
    <x v="1"/>
    <n v="118"/>
    <n v="0"/>
    <n v="1"/>
    <x v="1"/>
    <n v="50"/>
    <n v="0"/>
    <n v="1"/>
    <x v="0"/>
    <n v="194000"/>
    <n v="1.1000000000000001"/>
    <n v="145"/>
    <x v="0"/>
    <x v="0"/>
    <x v="1"/>
    <n v="1"/>
    <n v="0"/>
    <x v="1"/>
    <n v="200"/>
    <x v="0"/>
    <x v="0"/>
    <x v="0"/>
  </r>
  <r>
    <x v="26"/>
    <x v="1"/>
    <n v="1"/>
    <x v="1"/>
    <n v="1688"/>
    <n v="0"/>
    <n v="1"/>
    <x v="1"/>
    <n v="38"/>
    <n v="0"/>
    <n v="1"/>
    <x v="0"/>
    <n v="263358.03000000003"/>
    <n v="1.1000000000000001"/>
    <n v="138"/>
    <x v="0"/>
    <x v="0"/>
    <x v="0"/>
    <n v="1"/>
    <n v="0"/>
    <x v="1"/>
    <n v="250"/>
    <x v="0"/>
    <x v="0"/>
    <x v="0"/>
  </r>
  <r>
    <x v="26"/>
    <x v="1"/>
    <n v="1"/>
    <x v="1"/>
    <n v="582"/>
    <n v="1"/>
    <n v="0"/>
    <x v="0"/>
    <n v="40"/>
    <n v="0"/>
    <n v="1"/>
    <x v="0"/>
    <n v="270000"/>
    <n v="1"/>
    <n v="138"/>
    <x v="1"/>
    <x v="1"/>
    <x v="0"/>
    <n v="0"/>
    <n v="1"/>
    <x v="0"/>
    <n v="140"/>
    <x v="0"/>
    <x v="0"/>
    <x v="0"/>
  </r>
  <r>
    <x v="26"/>
    <x v="1"/>
    <n v="1"/>
    <x v="1"/>
    <n v="94"/>
    <n v="1"/>
    <n v="0"/>
    <x v="0"/>
    <n v="50"/>
    <n v="1"/>
    <n v="0"/>
    <x v="1"/>
    <n v="188000"/>
    <n v="1"/>
    <n v="140"/>
    <x v="0"/>
    <x v="0"/>
    <x v="1"/>
    <n v="0"/>
    <n v="1"/>
    <x v="0"/>
    <n v="29"/>
    <x v="1"/>
    <x v="1"/>
    <x v="1"/>
  </r>
  <r>
    <x v="26"/>
    <x v="0"/>
    <n v="0"/>
    <x v="0"/>
    <n v="135"/>
    <n v="0"/>
    <n v="1"/>
    <x v="1"/>
    <n v="35"/>
    <n v="1"/>
    <n v="0"/>
    <x v="1"/>
    <n v="290000"/>
    <n v="0.8"/>
    <n v="134"/>
    <x v="0"/>
    <x v="0"/>
    <x v="0"/>
    <n v="0"/>
    <n v="1"/>
    <x v="0"/>
    <n v="194"/>
    <x v="0"/>
    <x v="0"/>
    <x v="0"/>
  </r>
  <r>
    <x v="26"/>
    <x v="1"/>
    <n v="1"/>
    <x v="1"/>
    <n v="146"/>
    <n v="0"/>
    <n v="1"/>
    <x v="1"/>
    <n v="20"/>
    <n v="0"/>
    <n v="1"/>
    <x v="0"/>
    <n v="162000"/>
    <n v="1.3"/>
    <n v="129"/>
    <x v="0"/>
    <x v="0"/>
    <x v="0"/>
    <n v="1"/>
    <n v="0"/>
    <x v="1"/>
    <n v="7"/>
    <x v="1"/>
    <x v="1"/>
    <x v="1"/>
  </r>
  <r>
    <x v="26"/>
    <x v="1"/>
    <n v="1"/>
    <x v="1"/>
    <n v="326"/>
    <n v="0"/>
    <n v="1"/>
    <x v="1"/>
    <n v="38"/>
    <n v="0"/>
    <n v="1"/>
    <x v="0"/>
    <n v="294000"/>
    <n v="1.7"/>
    <n v="139"/>
    <x v="1"/>
    <x v="1"/>
    <x v="0"/>
    <n v="0"/>
    <n v="1"/>
    <x v="0"/>
    <n v="220"/>
    <x v="0"/>
    <x v="0"/>
    <x v="0"/>
  </r>
  <r>
    <x v="26"/>
    <x v="1"/>
    <n v="1"/>
    <x v="1"/>
    <n v="1688"/>
    <n v="0"/>
    <n v="1"/>
    <x v="1"/>
    <n v="38"/>
    <n v="0"/>
    <n v="1"/>
    <x v="0"/>
    <n v="263358.03000000003"/>
    <n v="1.1000000000000001"/>
    <n v="138"/>
    <x v="0"/>
    <x v="0"/>
    <x v="1"/>
    <n v="1"/>
    <n v="0"/>
    <x v="1"/>
    <n v="250"/>
    <x v="0"/>
    <x v="0"/>
    <x v="0"/>
  </r>
  <r>
    <x v="26"/>
    <x v="1"/>
    <n v="1"/>
    <x v="1"/>
    <n v="892"/>
    <n v="1"/>
    <n v="0"/>
    <x v="0"/>
    <n v="35"/>
    <n v="0"/>
    <n v="1"/>
    <x v="0"/>
    <n v="263358.03000000003"/>
    <n v="1.1000000000000001"/>
    <n v="142"/>
    <x v="1"/>
    <x v="1"/>
    <x v="0"/>
    <n v="0"/>
    <n v="1"/>
    <x v="0"/>
    <n v="256"/>
    <x v="0"/>
    <x v="0"/>
    <x v="0"/>
  </r>
  <r>
    <x v="26"/>
    <x v="1"/>
    <n v="1"/>
    <x v="1"/>
    <n v="198"/>
    <n v="1"/>
    <n v="0"/>
    <x v="0"/>
    <n v="35"/>
    <n v="1"/>
    <n v="0"/>
    <x v="1"/>
    <n v="281000"/>
    <n v="0.9"/>
    <n v="137"/>
    <x v="0"/>
    <x v="0"/>
    <x v="1"/>
    <n v="1"/>
    <n v="0"/>
    <x v="1"/>
    <n v="146"/>
    <x v="0"/>
    <x v="0"/>
    <x v="0"/>
  </r>
  <r>
    <x v="26"/>
    <x v="1"/>
    <n v="1"/>
    <x v="1"/>
    <n v="94"/>
    <n v="1"/>
    <n v="0"/>
    <x v="0"/>
    <n v="50"/>
    <n v="1"/>
    <n v="0"/>
    <x v="1"/>
    <n v="188000"/>
    <n v="1"/>
    <n v="140"/>
    <x v="0"/>
    <x v="0"/>
    <x v="0"/>
    <n v="0"/>
    <n v="1"/>
    <x v="0"/>
    <n v="29"/>
    <x v="1"/>
    <x v="1"/>
    <x v="1"/>
  </r>
  <r>
    <x v="26"/>
    <x v="1"/>
    <n v="1"/>
    <x v="1"/>
    <n v="582"/>
    <n v="1"/>
    <n v="0"/>
    <x v="0"/>
    <n v="30"/>
    <n v="0"/>
    <n v="1"/>
    <x v="0"/>
    <n v="249000"/>
    <n v="1.3"/>
    <n v="136"/>
    <x v="0"/>
    <x v="0"/>
    <x v="0"/>
    <n v="1"/>
    <n v="0"/>
    <x v="1"/>
    <n v="212"/>
    <x v="0"/>
    <x v="0"/>
    <x v="0"/>
  </r>
  <r>
    <x v="26"/>
    <x v="1"/>
    <n v="1"/>
    <x v="1"/>
    <n v="224"/>
    <n v="1"/>
    <n v="0"/>
    <x v="0"/>
    <n v="50"/>
    <n v="0"/>
    <n v="1"/>
    <x v="0"/>
    <n v="149000"/>
    <n v="1.3"/>
    <n v="137"/>
    <x v="0"/>
    <x v="0"/>
    <x v="0"/>
    <n v="1"/>
    <n v="0"/>
    <x v="1"/>
    <n v="72"/>
    <x v="0"/>
    <x v="0"/>
    <x v="0"/>
  </r>
  <r>
    <x v="26"/>
    <x v="1"/>
    <n v="1"/>
    <x v="1"/>
    <n v="224"/>
    <n v="1"/>
    <n v="0"/>
    <x v="0"/>
    <n v="50"/>
    <n v="0"/>
    <n v="1"/>
    <x v="0"/>
    <n v="149000"/>
    <n v="1.3"/>
    <n v="137"/>
    <x v="0"/>
    <x v="0"/>
    <x v="0"/>
    <n v="1"/>
    <n v="0"/>
    <x v="1"/>
    <n v="72"/>
    <x v="0"/>
    <x v="0"/>
    <x v="0"/>
  </r>
  <r>
    <x v="26"/>
    <x v="1"/>
    <n v="1"/>
    <x v="1"/>
    <n v="582"/>
    <n v="0"/>
    <n v="1"/>
    <x v="1"/>
    <n v="40"/>
    <n v="0"/>
    <n v="1"/>
    <x v="0"/>
    <n v="196000"/>
    <n v="1"/>
    <n v="138"/>
    <x v="1"/>
    <x v="1"/>
    <x v="0"/>
    <n v="0"/>
    <n v="1"/>
    <x v="0"/>
    <n v="140"/>
    <x v="0"/>
    <x v="0"/>
    <x v="0"/>
  </r>
  <r>
    <x v="26"/>
    <x v="1"/>
    <n v="1"/>
    <x v="1"/>
    <n v="167"/>
    <n v="0"/>
    <n v="1"/>
    <x v="1"/>
    <n v="30"/>
    <n v="0"/>
    <n v="1"/>
    <x v="0"/>
    <n v="259000"/>
    <n v="0.8"/>
    <n v="138"/>
    <x v="1"/>
    <x v="1"/>
    <x v="1"/>
    <n v="0"/>
    <n v="1"/>
    <x v="0"/>
    <n v="186"/>
    <x v="0"/>
    <x v="0"/>
    <x v="0"/>
  </r>
  <r>
    <x v="26"/>
    <x v="0"/>
    <n v="0"/>
    <x v="0"/>
    <n v="335"/>
    <n v="0"/>
    <n v="1"/>
    <x v="1"/>
    <n v="35"/>
    <n v="1"/>
    <n v="0"/>
    <x v="1"/>
    <n v="235000"/>
    <n v="0.8"/>
    <n v="136"/>
    <x v="1"/>
    <x v="1"/>
    <x v="1"/>
    <n v="0"/>
    <n v="1"/>
    <x v="0"/>
    <n v="120"/>
    <x v="0"/>
    <x v="0"/>
    <x v="0"/>
  </r>
  <r>
    <x v="26"/>
    <x v="0"/>
    <n v="0"/>
    <x v="0"/>
    <n v="68"/>
    <n v="1"/>
    <n v="0"/>
    <x v="0"/>
    <n v="60"/>
    <n v="1"/>
    <n v="0"/>
    <x v="1"/>
    <n v="304000"/>
    <n v="0.8"/>
    <n v="140"/>
    <x v="0"/>
    <x v="0"/>
    <x v="1"/>
    <n v="0"/>
    <n v="1"/>
    <x v="0"/>
    <n v="79"/>
    <x v="0"/>
    <x v="0"/>
    <x v="0"/>
  </r>
  <r>
    <x v="26"/>
    <x v="0"/>
    <n v="0"/>
    <x v="0"/>
    <n v="305"/>
    <n v="0"/>
    <n v="1"/>
    <x v="1"/>
    <n v="25"/>
    <n v="0"/>
    <n v="1"/>
    <x v="0"/>
    <n v="298000"/>
    <n v="1.1000000000000001"/>
    <n v="141"/>
    <x v="0"/>
    <x v="0"/>
    <x v="0"/>
    <n v="0"/>
    <n v="1"/>
    <x v="0"/>
    <n v="87"/>
    <x v="0"/>
    <x v="0"/>
    <x v="0"/>
  </r>
  <r>
    <x v="26"/>
    <x v="1"/>
    <n v="1"/>
    <x v="1"/>
    <n v="1688"/>
    <n v="0"/>
    <n v="1"/>
    <x v="1"/>
    <n v="38"/>
    <n v="0"/>
    <n v="1"/>
    <x v="0"/>
    <n v="263358.03000000003"/>
    <n v="1.1000000000000001"/>
    <n v="138"/>
    <x v="0"/>
    <x v="0"/>
    <x v="0"/>
    <n v="1"/>
    <n v="0"/>
    <x v="1"/>
    <n v="250"/>
    <x v="0"/>
    <x v="0"/>
    <x v="0"/>
  </r>
  <r>
    <x v="26"/>
    <x v="1"/>
    <n v="1"/>
    <x v="1"/>
    <n v="395"/>
    <n v="1"/>
    <n v="0"/>
    <x v="0"/>
    <n v="25"/>
    <n v="0"/>
    <n v="1"/>
    <x v="0"/>
    <n v="265000"/>
    <n v="1.2"/>
    <n v="136"/>
    <x v="0"/>
    <x v="0"/>
    <x v="0"/>
    <n v="1"/>
    <n v="0"/>
    <x v="1"/>
    <n v="154"/>
    <x v="1"/>
    <x v="1"/>
    <x v="1"/>
  </r>
  <r>
    <x v="26"/>
    <x v="0"/>
    <n v="0"/>
    <x v="0"/>
    <n v="258"/>
    <n v="1"/>
    <n v="0"/>
    <x v="0"/>
    <n v="25"/>
    <n v="0"/>
    <n v="1"/>
    <x v="0"/>
    <n v="198000"/>
    <n v="1.4"/>
    <n v="129"/>
    <x v="0"/>
    <x v="0"/>
    <x v="0"/>
    <n v="0"/>
    <n v="1"/>
    <x v="0"/>
    <n v="235"/>
    <x v="1"/>
    <x v="1"/>
    <x v="1"/>
  </r>
  <r>
    <x v="26"/>
    <x v="0"/>
    <n v="0"/>
    <x v="0"/>
    <n v="160"/>
    <n v="1"/>
    <n v="0"/>
    <x v="0"/>
    <n v="20"/>
    <n v="0"/>
    <n v="1"/>
    <x v="0"/>
    <n v="327000"/>
    <n v="2.7"/>
    <n v="116"/>
    <x v="1"/>
    <x v="1"/>
    <x v="0"/>
    <n v="0"/>
    <n v="1"/>
    <x v="0"/>
    <n v="8"/>
    <x v="1"/>
    <x v="1"/>
    <x v="1"/>
  </r>
  <r>
    <x v="26"/>
    <x v="1"/>
    <n v="1"/>
    <x v="1"/>
    <n v="167"/>
    <n v="0"/>
    <n v="1"/>
    <x v="1"/>
    <n v="30"/>
    <n v="0"/>
    <n v="1"/>
    <x v="0"/>
    <n v="259000"/>
    <n v="0.8"/>
    <n v="138"/>
    <x v="1"/>
    <x v="1"/>
    <x v="1"/>
    <n v="0"/>
    <n v="1"/>
    <x v="0"/>
    <n v="186"/>
    <x v="0"/>
    <x v="0"/>
    <x v="0"/>
  </r>
  <r>
    <x v="26"/>
    <x v="1"/>
    <n v="1"/>
    <x v="1"/>
    <n v="582"/>
    <n v="1"/>
    <n v="0"/>
    <x v="0"/>
    <n v="30"/>
    <n v="0"/>
    <n v="1"/>
    <x v="0"/>
    <n v="249000"/>
    <n v="1.3"/>
    <n v="136"/>
    <x v="0"/>
    <x v="0"/>
    <x v="1"/>
    <n v="1"/>
    <n v="0"/>
    <x v="1"/>
    <n v="212"/>
    <x v="0"/>
    <x v="0"/>
    <x v="0"/>
  </r>
  <r>
    <x v="26"/>
    <x v="1"/>
    <n v="1"/>
    <x v="1"/>
    <n v="113"/>
    <n v="0"/>
    <n v="1"/>
    <x v="1"/>
    <n v="25"/>
    <n v="0"/>
    <n v="1"/>
    <x v="0"/>
    <n v="338000"/>
    <n v="1.7"/>
    <n v="139"/>
    <x v="0"/>
    <x v="0"/>
    <x v="0"/>
    <n v="1"/>
    <n v="0"/>
    <x v="1"/>
    <n v="67"/>
    <x v="1"/>
    <x v="1"/>
    <x v="1"/>
  </r>
  <r>
    <x v="26"/>
    <x v="0"/>
    <n v="0"/>
    <x v="0"/>
    <n v="68"/>
    <n v="1"/>
    <n v="0"/>
    <x v="0"/>
    <n v="60"/>
    <n v="1"/>
    <n v="0"/>
    <x v="1"/>
    <n v="304000"/>
    <n v="0.8"/>
    <n v="140"/>
    <x v="0"/>
    <x v="0"/>
    <x v="0"/>
    <n v="0"/>
    <n v="1"/>
    <x v="0"/>
    <n v="79"/>
    <x v="0"/>
    <x v="0"/>
    <x v="0"/>
  </r>
  <r>
    <x v="26"/>
    <x v="0"/>
    <n v="0"/>
    <x v="0"/>
    <n v="113"/>
    <n v="1"/>
    <n v="0"/>
    <x v="0"/>
    <n v="60"/>
    <n v="1"/>
    <n v="0"/>
    <x v="1"/>
    <n v="203000"/>
    <n v="0.9"/>
    <n v="140"/>
    <x v="1"/>
    <x v="1"/>
    <x v="0"/>
    <n v="0"/>
    <n v="1"/>
    <x v="0"/>
    <n v="94"/>
    <x v="0"/>
    <x v="0"/>
    <x v="0"/>
  </r>
  <r>
    <x v="26"/>
    <x v="1"/>
    <n v="1"/>
    <x v="1"/>
    <n v="224"/>
    <n v="1"/>
    <n v="0"/>
    <x v="0"/>
    <n v="50"/>
    <n v="0"/>
    <n v="1"/>
    <x v="0"/>
    <n v="149000"/>
    <n v="1.3"/>
    <n v="137"/>
    <x v="0"/>
    <x v="0"/>
    <x v="1"/>
    <n v="1"/>
    <n v="0"/>
    <x v="1"/>
    <n v="72"/>
    <x v="0"/>
    <x v="0"/>
    <x v="0"/>
  </r>
  <r>
    <x v="26"/>
    <x v="1"/>
    <n v="1"/>
    <x v="1"/>
    <n v="224"/>
    <n v="1"/>
    <n v="0"/>
    <x v="0"/>
    <n v="50"/>
    <n v="0"/>
    <n v="1"/>
    <x v="0"/>
    <n v="149000"/>
    <n v="1.3"/>
    <n v="137"/>
    <x v="0"/>
    <x v="0"/>
    <x v="0"/>
    <n v="1"/>
    <n v="0"/>
    <x v="1"/>
    <n v="72"/>
    <x v="0"/>
    <x v="0"/>
    <x v="0"/>
  </r>
  <r>
    <x v="26"/>
    <x v="0"/>
    <n v="0"/>
    <x v="0"/>
    <n v="160"/>
    <n v="1"/>
    <n v="0"/>
    <x v="0"/>
    <n v="20"/>
    <n v="0"/>
    <n v="1"/>
    <x v="0"/>
    <n v="327000"/>
    <n v="2.7"/>
    <n v="116"/>
    <x v="1"/>
    <x v="1"/>
    <x v="0"/>
    <n v="0"/>
    <n v="1"/>
    <x v="0"/>
    <n v="8"/>
    <x v="1"/>
    <x v="1"/>
    <x v="1"/>
  </r>
  <r>
    <x v="26"/>
    <x v="0"/>
    <n v="0"/>
    <x v="0"/>
    <n v="52"/>
    <n v="0"/>
    <n v="1"/>
    <x v="1"/>
    <n v="25"/>
    <n v="1"/>
    <n v="0"/>
    <x v="1"/>
    <n v="276000"/>
    <n v="1.3"/>
    <n v="137"/>
    <x v="1"/>
    <x v="1"/>
    <x v="1"/>
    <n v="0"/>
    <n v="1"/>
    <x v="0"/>
    <n v="16"/>
    <x v="0"/>
    <x v="0"/>
    <x v="0"/>
  </r>
  <r>
    <x v="26"/>
    <x v="1"/>
    <n v="1"/>
    <x v="1"/>
    <n v="167"/>
    <n v="0"/>
    <n v="1"/>
    <x v="1"/>
    <n v="30"/>
    <n v="0"/>
    <n v="1"/>
    <x v="0"/>
    <n v="259000"/>
    <n v="0.8"/>
    <n v="138"/>
    <x v="1"/>
    <x v="1"/>
    <x v="1"/>
    <n v="0"/>
    <n v="1"/>
    <x v="0"/>
    <n v="186"/>
    <x v="0"/>
    <x v="0"/>
    <x v="0"/>
  </r>
  <r>
    <x v="26"/>
    <x v="0"/>
    <n v="0"/>
    <x v="0"/>
    <n v="305"/>
    <n v="0"/>
    <n v="1"/>
    <x v="1"/>
    <n v="25"/>
    <n v="0"/>
    <n v="1"/>
    <x v="0"/>
    <n v="298000"/>
    <n v="1.1000000000000001"/>
    <n v="141"/>
    <x v="0"/>
    <x v="0"/>
    <x v="1"/>
    <n v="0"/>
    <n v="1"/>
    <x v="0"/>
    <n v="87"/>
    <x v="0"/>
    <x v="0"/>
    <x v="0"/>
  </r>
  <r>
    <x v="26"/>
    <x v="1"/>
    <n v="1"/>
    <x v="1"/>
    <n v="157"/>
    <n v="0"/>
    <n v="1"/>
    <x v="1"/>
    <n v="65"/>
    <n v="0"/>
    <n v="1"/>
    <x v="0"/>
    <n v="263358.03000000003"/>
    <n v="1.5"/>
    <n v="138"/>
    <x v="1"/>
    <x v="1"/>
    <x v="0"/>
    <n v="0"/>
    <n v="1"/>
    <x v="0"/>
    <n v="10"/>
    <x v="1"/>
    <x v="1"/>
    <x v="1"/>
  </r>
  <r>
    <x v="26"/>
    <x v="0"/>
    <n v="0"/>
    <x v="0"/>
    <n v="135"/>
    <n v="0"/>
    <n v="1"/>
    <x v="1"/>
    <n v="35"/>
    <n v="1"/>
    <n v="0"/>
    <x v="1"/>
    <n v="290000"/>
    <n v="0.8"/>
    <n v="134"/>
    <x v="0"/>
    <x v="0"/>
    <x v="1"/>
    <n v="0"/>
    <n v="1"/>
    <x v="0"/>
    <n v="194"/>
    <x v="0"/>
    <x v="0"/>
    <x v="0"/>
  </r>
  <r>
    <x v="26"/>
    <x v="0"/>
    <n v="0"/>
    <x v="0"/>
    <n v="160"/>
    <n v="1"/>
    <n v="0"/>
    <x v="0"/>
    <n v="20"/>
    <n v="0"/>
    <n v="1"/>
    <x v="0"/>
    <n v="327000"/>
    <n v="2.7"/>
    <n v="116"/>
    <x v="1"/>
    <x v="1"/>
    <x v="0"/>
    <n v="0"/>
    <n v="1"/>
    <x v="0"/>
    <n v="8"/>
    <x v="1"/>
    <x v="1"/>
    <x v="1"/>
  </r>
  <r>
    <x v="26"/>
    <x v="0"/>
    <n v="0"/>
    <x v="0"/>
    <n v="305"/>
    <n v="0"/>
    <n v="1"/>
    <x v="1"/>
    <n v="25"/>
    <n v="0"/>
    <n v="1"/>
    <x v="0"/>
    <n v="298000"/>
    <n v="1.1000000000000001"/>
    <n v="141"/>
    <x v="0"/>
    <x v="0"/>
    <x v="1"/>
    <n v="0"/>
    <n v="1"/>
    <x v="0"/>
    <n v="87"/>
    <x v="0"/>
    <x v="0"/>
    <x v="0"/>
  </r>
  <r>
    <x v="26"/>
    <x v="0"/>
    <n v="0"/>
    <x v="0"/>
    <n v="305"/>
    <n v="0"/>
    <n v="1"/>
    <x v="1"/>
    <n v="25"/>
    <n v="0"/>
    <n v="1"/>
    <x v="0"/>
    <n v="298000"/>
    <n v="1.1000000000000001"/>
    <n v="141"/>
    <x v="0"/>
    <x v="0"/>
    <x v="0"/>
    <n v="0"/>
    <n v="1"/>
    <x v="0"/>
    <n v="87"/>
    <x v="0"/>
    <x v="0"/>
    <x v="0"/>
  </r>
  <r>
    <x v="26"/>
    <x v="1"/>
    <n v="1"/>
    <x v="1"/>
    <n v="224"/>
    <n v="1"/>
    <n v="0"/>
    <x v="0"/>
    <n v="50"/>
    <n v="0"/>
    <n v="1"/>
    <x v="0"/>
    <n v="149000"/>
    <n v="1.3"/>
    <n v="137"/>
    <x v="0"/>
    <x v="0"/>
    <x v="0"/>
    <n v="1"/>
    <n v="0"/>
    <x v="1"/>
    <n v="72"/>
    <x v="0"/>
    <x v="0"/>
    <x v="0"/>
  </r>
  <r>
    <x v="26"/>
    <x v="1"/>
    <n v="1"/>
    <x v="1"/>
    <n v="94"/>
    <n v="1"/>
    <n v="0"/>
    <x v="0"/>
    <n v="50"/>
    <n v="1"/>
    <n v="0"/>
    <x v="1"/>
    <n v="188000"/>
    <n v="1"/>
    <n v="140"/>
    <x v="0"/>
    <x v="0"/>
    <x v="0"/>
    <n v="0"/>
    <n v="1"/>
    <x v="0"/>
    <n v="29"/>
    <x v="1"/>
    <x v="1"/>
    <x v="1"/>
  </r>
  <r>
    <x v="26"/>
    <x v="0"/>
    <n v="0"/>
    <x v="0"/>
    <n v="52"/>
    <n v="0"/>
    <n v="1"/>
    <x v="1"/>
    <n v="25"/>
    <n v="1"/>
    <n v="0"/>
    <x v="1"/>
    <n v="276000"/>
    <n v="1.3"/>
    <n v="137"/>
    <x v="1"/>
    <x v="1"/>
    <x v="0"/>
    <n v="0"/>
    <n v="1"/>
    <x v="0"/>
    <n v="16"/>
    <x v="0"/>
    <x v="0"/>
    <x v="0"/>
  </r>
  <r>
    <x v="26"/>
    <x v="0"/>
    <n v="0"/>
    <x v="0"/>
    <n v="335"/>
    <n v="0"/>
    <n v="1"/>
    <x v="1"/>
    <n v="35"/>
    <n v="1"/>
    <n v="0"/>
    <x v="1"/>
    <n v="235000"/>
    <n v="0.8"/>
    <n v="136"/>
    <x v="1"/>
    <x v="1"/>
    <x v="1"/>
    <n v="0"/>
    <n v="1"/>
    <x v="0"/>
    <n v="120"/>
    <x v="0"/>
    <x v="0"/>
    <x v="0"/>
  </r>
  <r>
    <x v="26"/>
    <x v="1"/>
    <n v="1"/>
    <x v="1"/>
    <n v="146"/>
    <n v="0"/>
    <n v="1"/>
    <x v="1"/>
    <n v="20"/>
    <n v="0"/>
    <n v="1"/>
    <x v="0"/>
    <n v="162000"/>
    <n v="1.3"/>
    <n v="129"/>
    <x v="0"/>
    <x v="0"/>
    <x v="1"/>
    <n v="1"/>
    <n v="0"/>
    <x v="1"/>
    <n v="7"/>
    <x v="1"/>
    <x v="1"/>
    <x v="1"/>
  </r>
  <r>
    <x v="26"/>
    <x v="1"/>
    <n v="1"/>
    <x v="1"/>
    <n v="198"/>
    <n v="1"/>
    <n v="0"/>
    <x v="0"/>
    <n v="35"/>
    <n v="1"/>
    <n v="0"/>
    <x v="1"/>
    <n v="281000"/>
    <n v="0.9"/>
    <n v="137"/>
    <x v="0"/>
    <x v="0"/>
    <x v="0"/>
    <n v="1"/>
    <n v="0"/>
    <x v="1"/>
    <n v="146"/>
    <x v="0"/>
    <x v="0"/>
    <x v="0"/>
  </r>
  <r>
    <x v="26"/>
    <x v="1"/>
    <n v="1"/>
    <x v="1"/>
    <n v="113"/>
    <n v="1"/>
    <n v="0"/>
    <x v="0"/>
    <n v="25"/>
    <n v="0"/>
    <n v="1"/>
    <x v="0"/>
    <n v="497000"/>
    <n v="1.83"/>
    <n v="135"/>
    <x v="0"/>
    <x v="0"/>
    <x v="0"/>
    <n v="0"/>
    <n v="1"/>
    <x v="0"/>
    <n v="67"/>
    <x v="1"/>
    <x v="1"/>
    <x v="1"/>
  </r>
  <r>
    <x v="26"/>
    <x v="1"/>
    <n v="1"/>
    <x v="1"/>
    <n v="582"/>
    <n v="1"/>
    <n v="0"/>
    <x v="0"/>
    <n v="40"/>
    <n v="0"/>
    <n v="1"/>
    <x v="0"/>
    <n v="270000"/>
    <n v="1"/>
    <n v="138"/>
    <x v="1"/>
    <x v="1"/>
    <x v="0"/>
    <n v="0"/>
    <n v="1"/>
    <x v="0"/>
    <n v="140"/>
    <x v="0"/>
    <x v="0"/>
    <x v="0"/>
  </r>
  <r>
    <x v="26"/>
    <x v="1"/>
    <n v="1"/>
    <x v="1"/>
    <n v="157"/>
    <n v="0"/>
    <n v="1"/>
    <x v="1"/>
    <n v="65"/>
    <n v="0"/>
    <n v="1"/>
    <x v="0"/>
    <n v="263358.03000000003"/>
    <n v="1.5"/>
    <n v="138"/>
    <x v="1"/>
    <x v="1"/>
    <x v="1"/>
    <n v="0"/>
    <n v="1"/>
    <x v="0"/>
    <n v="10"/>
    <x v="1"/>
    <x v="1"/>
    <x v="1"/>
  </r>
  <r>
    <x v="26"/>
    <x v="1"/>
    <n v="1"/>
    <x v="1"/>
    <n v="582"/>
    <n v="1"/>
    <n v="0"/>
    <x v="0"/>
    <n v="30"/>
    <n v="0"/>
    <n v="1"/>
    <x v="0"/>
    <n v="249000"/>
    <n v="1.3"/>
    <n v="136"/>
    <x v="0"/>
    <x v="0"/>
    <x v="1"/>
    <n v="1"/>
    <n v="0"/>
    <x v="1"/>
    <n v="212"/>
    <x v="0"/>
    <x v="0"/>
    <x v="0"/>
  </r>
  <r>
    <x v="26"/>
    <x v="1"/>
    <n v="1"/>
    <x v="1"/>
    <n v="94"/>
    <n v="1"/>
    <n v="0"/>
    <x v="0"/>
    <n v="50"/>
    <n v="1"/>
    <n v="0"/>
    <x v="1"/>
    <n v="188000"/>
    <n v="1"/>
    <n v="140"/>
    <x v="0"/>
    <x v="0"/>
    <x v="0"/>
    <n v="0"/>
    <n v="1"/>
    <x v="0"/>
    <n v="29"/>
    <x v="1"/>
    <x v="1"/>
    <x v="1"/>
  </r>
  <r>
    <x v="26"/>
    <x v="1"/>
    <n v="1"/>
    <x v="1"/>
    <n v="198"/>
    <n v="1"/>
    <n v="0"/>
    <x v="0"/>
    <n v="35"/>
    <n v="1"/>
    <n v="0"/>
    <x v="1"/>
    <n v="281000"/>
    <n v="0.9"/>
    <n v="137"/>
    <x v="0"/>
    <x v="0"/>
    <x v="0"/>
    <n v="1"/>
    <n v="0"/>
    <x v="1"/>
    <n v="146"/>
    <x v="0"/>
    <x v="0"/>
    <x v="0"/>
  </r>
  <r>
    <x v="26"/>
    <x v="0"/>
    <n v="0"/>
    <x v="0"/>
    <n v="135"/>
    <n v="0"/>
    <n v="1"/>
    <x v="1"/>
    <n v="35"/>
    <n v="1"/>
    <n v="0"/>
    <x v="1"/>
    <n v="290000"/>
    <n v="0.8"/>
    <n v="134"/>
    <x v="0"/>
    <x v="0"/>
    <x v="0"/>
    <n v="0"/>
    <n v="1"/>
    <x v="0"/>
    <n v="194"/>
    <x v="0"/>
    <x v="0"/>
    <x v="0"/>
  </r>
  <r>
    <x v="26"/>
    <x v="0"/>
    <n v="0"/>
    <x v="0"/>
    <n v="113"/>
    <n v="1"/>
    <n v="0"/>
    <x v="0"/>
    <n v="60"/>
    <n v="1"/>
    <n v="0"/>
    <x v="1"/>
    <n v="203000"/>
    <n v="0.9"/>
    <n v="140"/>
    <x v="1"/>
    <x v="1"/>
    <x v="0"/>
    <n v="0"/>
    <n v="1"/>
    <x v="0"/>
    <n v="94"/>
    <x v="0"/>
    <x v="0"/>
    <x v="0"/>
  </r>
  <r>
    <x v="26"/>
    <x v="1"/>
    <n v="1"/>
    <x v="1"/>
    <n v="395"/>
    <n v="1"/>
    <n v="0"/>
    <x v="0"/>
    <n v="25"/>
    <n v="0"/>
    <n v="1"/>
    <x v="0"/>
    <n v="265000"/>
    <n v="1.2"/>
    <n v="136"/>
    <x v="0"/>
    <x v="0"/>
    <x v="1"/>
    <n v="1"/>
    <n v="0"/>
    <x v="1"/>
    <n v="154"/>
    <x v="1"/>
    <x v="1"/>
    <x v="1"/>
  </r>
  <r>
    <x v="26"/>
    <x v="1"/>
    <n v="1"/>
    <x v="1"/>
    <n v="892"/>
    <n v="1"/>
    <n v="0"/>
    <x v="0"/>
    <n v="35"/>
    <n v="0"/>
    <n v="1"/>
    <x v="0"/>
    <n v="263358.03000000003"/>
    <n v="1.1000000000000001"/>
    <n v="142"/>
    <x v="1"/>
    <x v="1"/>
    <x v="0"/>
    <n v="0"/>
    <n v="1"/>
    <x v="0"/>
    <n v="256"/>
    <x v="0"/>
    <x v="0"/>
    <x v="0"/>
  </r>
  <r>
    <x v="26"/>
    <x v="1"/>
    <n v="1"/>
    <x v="1"/>
    <n v="224"/>
    <n v="1"/>
    <n v="0"/>
    <x v="0"/>
    <n v="50"/>
    <n v="0"/>
    <n v="1"/>
    <x v="0"/>
    <n v="149000"/>
    <n v="1.3"/>
    <n v="137"/>
    <x v="0"/>
    <x v="0"/>
    <x v="1"/>
    <n v="1"/>
    <n v="0"/>
    <x v="1"/>
    <n v="72"/>
    <x v="0"/>
    <x v="0"/>
    <x v="0"/>
  </r>
  <r>
    <x v="26"/>
    <x v="0"/>
    <n v="0"/>
    <x v="0"/>
    <n v="160"/>
    <n v="1"/>
    <n v="0"/>
    <x v="0"/>
    <n v="20"/>
    <n v="0"/>
    <n v="1"/>
    <x v="0"/>
    <n v="327000"/>
    <n v="2.7"/>
    <n v="116"/>
    <x v="1"/>
    <x v="1"/>
    <x v="0"/>
    <n v="0"/>
    <n v="1"/>
    <x v="0"/>
    <n v="8"/>
    <x v="1"/>
    <x v="1"/>
    <x v="1"/>
  </r>
  <r>
    <x v="26"/>
    <x v="0"/>
    <n v="0"/>
    <x v="0"/>
    <n v="128"/>
    <n v="1"/>
    <n v="0"/>
    <x v="0"/>
    <n v="30"/>
    <n v="1"/>
    <n v="0"/>
    <x v="1"/>
    <n v="297000"/>
    <n v="1.6"/>
    <n v="136"/>
    <x v="1"/>
    <x v="1"/>
    <x v="1"/>
    <n v="0"/>
    <n v="1"/>
    <x v="0"/>
    <n v="20"/>
    <x v="1"/>
    <x v="1"/>
    <x v="1"/>
  </r>
  <r>
    <x v="26"/>
    <x v="0"/>
    <n v="0"/>
    <x v="0"/>
    <n v="258"/>
    <n v="1"/>
    <n v="0"/>
    <x v="0"/>
    <n v="25"/>
    <n v="0"/>
    <n v="1"/>
    <x v="0"/>
    <n v="198000"/>
    <n v="1.4"/>
    <n v="129"/>
    <x v="0"/>
    <x v="0"/>
    <x v="1"/>
    <n v="0"/>
    <n v="1"/>
    <x v="0"/>
    <n v="235"/>
    <x v="1"/>
    <x v="1"/>
    <x v="1"/>
  </r>
  <r>
    <x v="26"/>
    <x v="0"/>
    <n v="0"/>
    <x v="0"/>
    <n v="335"/>
    <n v="0"/>
    <n v="1"/>
    <x v="1"/>
    <n v="35"/>
    <n v="1"/>
    <n v="0"/>
    <x v="1"/>
    <n v="235000"/>
    <n v="0.8"/>
    <n v="136"/>
    <x v="1"/>
    <x v="1"/>
    <x v="0"/>
    <n v="0"/>
    <n v="1"/>
    <x v="0"/>
    <n v="120"/>
    <x v="0"/>
    <x v="0"/>
    <x v="0"/>
  </r>
  <r>
    <x v="26"/>
    <x v="0"/>
    <n v="0"/>
    <x v="0"/>
    <n v="160"/>
    <n v="1"/>
    <n v="0"/>
    <x v="0"/>
    <n v="20"/>
    <n v="0"/>
    <n v="1"/>
    <x v="0"/>
    <n v="327000"/>
    <n v="2.7"/>
    <n v="116"/>
    <x v="1"/>
    <x v="1"/>
    <x v="1"/>
    <n v="0"/>
    <n v="1"/>
    <x v="0"/>
    <n v="8"/>
    <x v="1"/>
    <x v="1"/>
    <x v="1"/>
  </r>
  <r>
    <x v="26"/>
    <x v="0"/>
    <n v="0"/>
    <x v="0"/>
    <n v="160"/>
    <n v="1"/>
    <n v="0"/>
    <x v="0"/>
    <n v="20"/>
    <n v="0"/>
    <n v="1"/>
    <x v="0"/>
    <n v="327000"/>
    <n v="2.7"/>
    <n v="116"/>
    <x v="1"/>
    <x v="1"/>
    <x v="1"/>
    <n v="0"/>
    <n v="1"/>
    <x v="0"/>
    <n v="8"/>
    <x v="1"/>
    <x v="1"/>
    <x v="1"/>
  </r>
  <r>
    <x v="27"/>
    <x v="0"/>
    <n v="0"/>
    <x v="0"/>
    <n v="68"/>
    <n v="1"/>
    <n v="0"/>
    <x v="0"/>
    <n v="38"/>
    <n v="1"/>
    <n v="0"/>
    <x v="1"/>
    <n v="303000"/>
    <n v="1"/>
    <n v="136"/>
    <x v="0"/>
    <x v="0"/>
    <x v="1"/>
    <n v="0"/>
    <n v="1"/>
    <x v="0"/>
    <n v="95"/>
    <x v="0"/>
    <x v="0"/>
    <x v="0"/>
  </r>
  <r>
    <x v="27"/>
    <x v="0"/>
    <n v="0"/>
    <x v="0"/>
    <n v="68"/>
    <n v="1"/>
    <n v="0"/>
    <x v="0"/>
    <n v="38"/>
    <n v="1"/>
    <n v="0"/>
    <x v="1"/>
    <n v="25100"/>
    <n v="1"/>
    <n v="136"/>
    <x v="0"/>
    <x v="0"/>
    <x v="0"/>
    <n v="0"/>
    <n v="1"/>
    <x v="0"/>
    <n v="95"/>
    <x v="0"/>
    <x v="0"/>
    <x v="0"/>
  </r>
  <r>
    <x v="27"/>
    <x v="0"/>
    <n v="0"/>
    <x v="0"/>
    <n v="68"/>
    <n v="1"/>
    <n v="0"/>
    <x v="0"/>
    <n v="45"/>
    <n v="1"/>
    <n v="0"/>
    <x v="1"/>
    <n v="254000"/>
    <n v="3"/>
    <n v="132"/>
    <x v="0"/>
    <x v="0"/>
    <x v="0"/>
    <n v="0"/>
    <n v="1"/>
    <x v="0"/>
    <n v="95"/>
    <x v="0"/>
    <x v="0"/>
    <x v="0"/>
  </r>
  <r>
    <x v="27"/>
    <x v="0"/>
    <n v="0"/>
    <x v="0"/>
    <n v="68"/>
    <n v="1"/>
    <n v="0"/>
    <x v="0"/>
    <n v="38"/>
    <n v="1"/>
    <n v="0"/>
    <x v="1"/>
    <n v="303000"/>
    <n v="1"/>
    <n v="136"/>
    <x v="0"/>
    <x v="0"/>
    <x v="0"/>
    <n v="0"/>
    <n v="1"/>
    <x v="0"/>
    <n v="95"/>
    <x v="0"/>
    <x v="0"/>
    <x v="0"/>
  </r>
  <r>
    <x v="27"/>
    <x v="0"/>
    <n v="0"/>
    <x v="0"/>
    <n v="68"/>
    <n v="1"/>
    <n v="0"/>
    <x v="0"/>
    <n v="40"/>
    <n v="1"/>
    <n v="0"/>
    <x v="1"/>
    <n v="221000"/>
    <n v="0.9"/>
    <n v="134"/>
    <x v="1"/>
    <x v="1"/>
    <x v="0"/>
    <n v="0"/>
    <n v="1"/>
    <x v="0"/>
    <n v="95"/>
    <x v="0"/>
    <x v="0"/>
    <x v="0"/>
  </r>
  <r>
    <x v="27"/>
    <x v="1"/>
    <n v="1"/>
    <x v="1"/>
    <n v="72"/>
    <n v="0"/>
    <n v="1"/>
    <x v="1"/>
    <n v="40"/>
    <n v="1"/>
    <n v="0"/>
    <x v="1"/>
    <n v="242000"/>
    <n v="1.2"/>
    <n v="134"/>
    <x v="0"/>
    <x v="0"/>
    <x v="1"/>
    <n v="0"/>
    <n v="1"/>
    <x v="0"/>
    <n v="121"/>
    <x v="0"/>
    <x v="0"/>
    <x v="0"/>
  </r>
  <r>
    <x v="27"/>
    <x v="0"/>
    <n v="0"/>
    <x v="0"/>
    <n v="94"/>
    <n v="1"/>
    <n v="0"/>
    <x v="0"/>
    <n v="38"/>
    <n v="1"/>
    <n v="0"/>
    <x v="1"/>
    <n v="162000"/>
    <n v="1"/>
    <n v="136"/>
    <x v="1"/>
    <x v="1"/>
    <x v="0"/>
    <n v="0"/>
    <n v="1"/>
    <x v="0"/>
    <n v="95"/>
    <x v="0"/>
    <x v="0"/>
    <x v="0"/>
  </r>
  <r>
    <x v="27"/>
    <x v="0"/>
    <n v="0"/>
    <x v="0"/>
    <n v="68"/>
    <n v="1"/>
    <n v="0"/>
    <x v="0"/>
    <n v="60"/>
    <n v="1"/>
    <n v="0"/>
    <x v="1"/>
    <n v="377000"/>
    <n v="1"/>
    <n v="136"/>
    <x v="0"/>
    <x v="0"/>
    <x v="1"/>
    <n v="0"/>
    <n v="1"/>
    <x v="0"/>
    <n v="95"/>
    <x v="0"/>
    <x v="0"/>
    <x v="0"/>
  </r>
  <r>
    <x v="27"/>
    <x v="0"/>
    <n v="0"/>
    <x v="0"/>
    <n v="100"/>
    <n v="0"/>
    <n v="1"/>
    <x v="1"/>
    <n v="45"/>
    <n v="1"/>
    <n v="0"/>
    <x v="1"/>
    <n v="362000"/>
    <n v="1.1000000000000001"/>
    <n v="139"/>
    <x v="0"/>
    <x v="0"/>
    <x v="0"/>
    <n v="1"/>
    <n v="0"/>
    <x v="1"/>
    <n v="121"/>
    <x v="0"/>
    <x v="0"/>
    <x v="0"/>
  </r>
  <r>
    <x v="27"/>
    <x v="0"/>
    <n v="0"/>
    <x v="0"/>
    <n v="68"/>
    <n v="0"/>
    <n v="1"/>
    <x v="1"/>
    <n v="25"/>
    <n v="1"/>
    <n v="0"/>
    <x v="1"/>
    <n v="181000"/>
    <n v="1.1000000000000001"/>
    <n v="144"/>
    <x v="0"/>
    <x v="0"/>
    <x v="0"/>
    <n v="0"/>
    <n v="1"/>
    <x v="0"/>
    <n v="95"/>
    <x v="0"/>
    <x v="0"/>
    <x v="0"/>
  </r>
  <r>
    <x v="27"/>
    <x v="1"/>
    <n v="1"/>
    <x v="1"/>
    <n v="72"/>
    <n v="0"/>
    <n v="1"/>
    <x v="1"/>
    <n v="40"/>
    <n v="1"/>
    <n v="0"/>
    <x v="1"/>
    <n v="242000"/>
    <n v="1.2"/>
    <n v="134"/>
    <x v="0"/>
    <x v="0"/>
    <x v="0"/>
    <n v="0"/>
    <n v="1"/>
    <x v="0"/>
    <n v="121"/>
    <x v="0"/>
    <x v="0"/>
    <x v="0"/>
  </r>
  <r>
    <x v="27"/>
    <x v="0"/>
    <n v="0"/>
    <x v="0"/>
    <n v="68"/>
    <n v="1"/>
    <n v="0"/>
    <x v="0"/>
    <n v="20"/>
    <n v="1"/>
    <n v="0"/>
    <x v="1"/>
    <n v="351000"/>
    <n v="1"/>
    <n v="134"/>
    <x v="0"/>
    <x v="0"/>
    <x v="0"/>
    <n v="0"/>
    <n v="1"/>
    <x v="0"/>
    <n v="95"/>
    <x v="0"/>
    <x v="0"/>
    <x v="0"/>
  </r>
  <r>
    <x v="27"/>
    <x v="0"/>
    <n v="0"/>
    <x v="0"/>
    <n v="72"/>
    <n v="0"/>
    <n v="1"/>
    <x v="1"/>
    <n v="40"/>
    <n v="1"/>
    <n v="0"/>
    <x v="1"/>
    <n v="263358.03000000003"/>
    <n v="1.2"/>
    <n v="134"/>
    <x v="0"/>
    <x v="0"/>
    <x v="0"/>
    <n v="0"/>
    <n v="1"/>
    <x v="0"/>
    <n v="121"/>
    <x v="0"/>
    <x v="0"/>
    <x v="0"/>
  </r>
  <r>
    <x v="27"/>
    <x v="0"/>
    <n v="0"/>
    <x v="0"/>
    <n v="68"/>
    <n v="1"/>
    <n v="0"/>
    <x v="0"/>
    <n v="60"/>
    <n v="1"/>
    <n v="0"/>
    <x v="1"/>
    <n v="377000"/>
    <n v="1"/>
    <n v="136"/>
    <x v="0"/>
    <x v="0"/>
    <x v="0"/>
    <n v="0"/>
    <n v="1"/>
    <x v="0"/>
    <n v="95"/>
    <x v="0"/>
    <x v="0"/>
    <x v="0"/>
  </r>
  <r>
    <x v="27"/>
    <x v="0"/>
    <n v="0"/>
    <x v="0"/>
    <n v="72"/>
    <n v="0"/>
    <n v="1"/>
    <x v="1"/>
    <n v="40"/>
    <n v="1"/>
    <n v="0"/>
    <x v="1"/>
    <n v="242000"/>
    <n v="1.2"/>
    <n v="134"/>
    <x v="0"/>
    <x v="0"/>
    <x v="0"/>
    <n v="0"/>
    <n v="1"/>
    <x v="0"/>
    <n v="121"/>
    <x v="0"/>
    <x v="0"/>
    <x v="0"/>
  </r>
  <r>
    <x v="27"/>
    <x v="0"/>
    <n v="0"/>
    <x v="0"/>
    <n v="72"/>
    <n v="0"/>
    <n v="1"/>
    <x v="1"/>
    <n v="40"/>
    <n v="1"/>
    <n v="0"/>
    <x v="1"/>
    <n v="242000"/>
    <n v="1.2"/>
    <n v="134"/>
    <x v="0"/>
    <x v="0"/>
    <x v="0"/>
    <n v="0"/>
    <n v="1"/>
    <x v="0"/>
    <n v="121"/>
    <x v="0"/>
    <x v="0"/>
    <x v="0"/>
  </r>
  <r>
    <x v="27"/>
    <x v="0"/>
    <n v="0"/>
    <x v="0"/>
    <n v="68"/>
    <n v="1"/>
    <n v="0"/>
    <x v="0"/>
    <n v="38"/>
    <n v="1"/>
    <n v="0"/>
    <x v="1"/>
    <n v="162000"/>
    <n v="1"/>
    <n v="136"/>
    <x v="1"/>
    <x v="1"/>
    <x v="0"/>
    <n v="0"/>
    <n v="1"/>
    <x v="0"/>
    <n v="95"/>
    <x v="0"/>
    <x v="0"/>
    <x v="0"/>
  </r>
  <r>
    <x v="27"/>
    <x v="0"/>
    <n v="0"/>
    <x v="0"/>
    <n v="72"/>
    <n v="0"/>
    <n v="1"/>
    <x v="1"/>
    <n v="40"/>
    <n v="1"/>
    <n v="0"/>
    <x v="1"/>
    <n v="242000"/>
    <n v="1.2"/>
    <n v="134"/>
    <x v="0"/>
    <x v="0"/>
    <x v="1"/>
    <n v="0"/>
    <n v="1"/>
    <x v="0"/>
    <n v="121"/>
    <x v="0"/>
    <x v="0"/>
    <x v="0"/>
  </r>
  <r>
    <x v="27"/>
    <x v="0"/>
    <n v="0"/>
    <x v="0"/>
    <n v="72"/>
    <n v="0"/>
    <n v="1"/>
    <x v="1"/>
    <n v="40"/>
    <n v="1"/>
    <n v="0"/>
    <x v="1"/>
    <n v="242000"/>
    <n v="1.2"/>
    <n v="134"/>
    <x v="0"/>
    <x v="0"/>
    <x v="0"/>
    <n v="0"/>
    <n v="1"/>
    <x v="0"/>
    <n v="121"/>
    <x v="0"/>
    <x v="0"/>
    <x v="0"/>
  </r>
  <r>
    <x v="27"/>
    <x v="0"/>
    <n v="0"/>
    <x v="0"/>
    <n v="72"/>
    <n v="0"/>
    <n v="1"/>
    <x v="1"/>
    <n v="40"/>
    <n v="1"/>
    <n v="0"/>
    <x v="1"/>
    <n v="242000"/>
    <n v="1.2"/>
    <n v="134"/>
    <x v="0"/>
    <x v="0"/>
    <x v="0"/>
    <n v="0"/>
    <n v="1"/>
    <x v="0"/>
    <n v="121"/>
    <x v="0"/>
    <x v="0"/>
    <x v="0"/>
  </r>
  <r>
    <x v="27"/>
    <x v="0"/>
    <n v="0"/>
    <x v="0"/>
    <n v="72"/>
    <n v="0"/>
    <n v="1"/>
    <x v="1"/>
    <n v="40"/>
    <n v="1"/>
    <n v="0"/>
    <x v="1"/>
    <n v="242000"/>
    <n v="1.2"/>
    <n v="134"/>
    <x v="0"/>
    <x v="0"/>
    <x v="0"/>
    <n v="0"/>
    <n v="1"/>
    <x v="0"/>
    <n v="121"/>
    <x v="0"/>
    <x v="0"/>
    <x v="0"/>
  </r>
  <r>
    <x v="27"/>
    <x v="0"/>
    <n v="0"/>
    <x v="0"/>
    <n v="72"/>
    <n v="0"/>
    <n v="1"/>
    <x v="1"/>
    <n v="40"/>
    <n v="1"/>
    <n v="0"/>
    <x v="1"/>
    <n v="242000"/>
    <n v="1.2"/>
    <n v="134"/>
    <x v="0"/>
    <x v="0"/>
    <x v="0"/>
    <n v="0"/>
    <n v="1"/>
    <x v="0"/>
    <n v="121"/>
    <x v="0"/>
    <x v="0"/>
    <x v="0"/>
  </r>
  <r>
    <x v="27"/>
    <x v="0"/>
    <n v="0"/>
    <x v="0"/>
    <n v="68"/>
    <n v="1"/>
    <n v="0"/>
    <x v="0"/>
    <n v="38"/>
    <n v="1"/>
    <n v="0"/>
    <x v="1"/>
    <n v="162000"/>
    <n v="1"/>
    <n v="136"/>
    <x v="1"/>
    <x v="1"/>
    <x v="0"/>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72"/>
    <n v="0"/>
    <n v="1"/>
    <x v="1"/>
    <n v="40"/>
    <n v="1"/>
    <n v="0"/>
    <x v="1"/>
    <n v="242000"/>
    <n v="1.2"/>
    <n v="134"/>
    <x v="0"/>
    <x v="0"/>
    <x v="1"/>
    <n v="0"/>
    <n v="1"/>
    <x v="0"/>
    <n v="121"/>
    <x v="0"/>
    <x v="0"/>
    <x v="0"/>
  </r>
  <r>
    <x v="27"/>
    <x v="0"/>
    <n v="0"/>
    <x v="0"/>
    <n v="72"/>
    <n v="0"/>
    <n v="1"/>
    <x v="1"/>
    <n v="40"/>
    <n v="1"/>
    <n v="0"/>
    <x v="1"/>
    <n v="242000"/>
    <n v="1.2"/>
    <n v="134"/>
    <x v="0"/>
    <x v="0"/>
    <x v="0"/>
    <n v="0"/>
    <n v="1"/>
    <x v="0"/>
    <n v="121"/>
    <x v="0"/>
    <x v="0"/>
    <x v="0"/>
  </r>
  <r>
    <x v="27"/>
    <x v="0"/>
    <n v="0"/>
    <x v="0"/>
    <n v="68"/>
    <n v="1"/>
    <n v="0"/>
    <x v="0"/>
    <n v="38"/>
    <n v="1"/>
    <n v="0"/>
    <x v="1"/>
    <n v="162000"/>
    <n v="1"/>
    <n v="136"/>
    <x v="1"/>
    <x v="1"/>
    <x v="0"/>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68"/>
    <n v="1"/>
    <n v="0"/>
    <x v="0"/>
    <n v="38"/>
    <n v="1"/>
    <n v="0"/>
    <x v="1"/>
    <n v="162000"/>
    <n v="1"/>
    <n v="136"/>
    <x v="1"/>
    <x v="1"/>
    <x v="1"/>
    <n v="0"/>
    <n v="1"/>
    <x v="0"/>
    <n v="95"/>
    <x v="0"/>
    <x v="0"/>
    <x v="0"/>
  </r>
  <r>
    <x v="27"/>
    <x v="0"/>
    <n v="0"/>
    <x v="0"/>
    <n v="72"/>
    <n v="0"/>
    <n v="1"/>
    <x v="1"/>
    <n v="40"/>
    <n v="1"/>
    <n v="0"/>
    <x v="1"/>
    <n v="242000"/>
    <n v="1.2"/>
    <n v="134"/>
    <x v="0"/>
    <x v="0"/>
    <x v="1"/>
    <n v="0"/>
    <n v="1"/>
    <x v="0"/>
    <n v="121"/>
    <x v="0"/>
    <x v="0"/>
    <x v="0"/>
  </r>
  <r>
    <x v="27"/>
    <x v="0"/>
    <n v="0"/>
    <x v="0"/>
    <n v="72"/>
    <n v="0"/>
    <n v="1"/>
    <x v="1"/>
    <n v="40"/>
    <n v="1"/>
    <n v="0"/>
    <x v="1"/>
    <n v="242000"/>
    <n v="1.2"/>
    <n v="134"/>
    <x v="0"/>
    <x v="0"/>
    <x v="0"/>
    <n v="0"/>
    <n v="1"/>
    <x v="0"/>
    <n v="121"/>
    <x v="0"/>
    <x v="0"/>
    <x v="0"/>
  </r>
  <r>
    <x v="28"/>
    <x v="1"/>
    <n v="1"/>
    <x v="1"/>
    <n v="148"/>
    <n v="1"/>
    <n v="0"/>
    <x v="0"/>
    <n v="60"/>
    <n v="0"/>
    <n v="1"/>
    <x v="0"/>
    <n v="267000"/>
    <n v="1.2"/>
    <n v="145"/>
    <x v="0"/>
    <x v="0"/>
    <x v="0"/>
    <n v="0"/>
    <n v="1"/>
    <x v="0"/>
    <n v="147"/>
    <x v="0"/>
    <x v="0"/>
    <x v="0"/>
  </r>
  <r>
    <x v="28"/>
    <x v="1"/>
    <n v="1"/>
    <x v="1"/>
    <n v="582"/>
    <n v="0"/>
    <n v="1"/>
    <x v="1"/>
    <n v="50"/>
    <n v="0"/>
    <n v="1"/>
    <x v="0"/>
    <n v="263358.03000000003"/>
    <n v="1.18"/>
    <n v="137"/>
    <x v="0"/>
    <x v="0"/>
    <x v="0"/>
    <n v="1"/>
    <n v="0"/>
    <x v="1"/>
    <n v="76"/>
    <x v="0"/>
    <x v="0"/>
    <x v="0"/>
  </r>
  <r>
    <x v="28"/>
    <x v="1"/>
    <n v="1"/>
    <x v="1"/>
    <n v="582"/>
    <n v="0"/>
    <n v="1"/>
    <x v="1"/>
    <n v="50"/>
    <n v="0"/>
    <n v="1"/>
    <x v="0"/>
    <n v="263358.03000000003"/>
    <n v="1.18"/>
    <n v="137"/>
    <x v="0"/>
    <x v="0"/>
    <x v="0"/>
    <n v="1"/>
    <n v="0"/>
    <x v="1"/>
    <n v="76"/>
    <x v="0"/>
    <x v="0"/>
    <x v="0"/>
  </r>
  <r>
    <x v="28"/>
    <x v="1"/>
    <n v="1"/>
    <x v="1"/>
    <n v="582"/>
    <n v="0"/>
    <n v="1"/>
    <x v="1"/>
    <n v="50"/>
    <n v="0"/>
    <n v="1"/>
    <x v="0"/>
    <n v="263358.03000000003"/>
    <n v="1.18"/>
    <n v="137"/>
    <x v="0"/>
    <x v="0"/>
    <x v="0"/>
    <n v="1"/>
    <n v="0"/>
    <x v="1"/>
    <n v="76"/>
    <x v="0"/>
    <x v="0"/>
    <x v="0"/>
  </r>
  <r>
    <x v="28"/>
    <x v="1"/>
    <n v="1"/>
    <x v="1"/>
    <n v="582"/>
    <n v="0"/>
    <n v="1"/>
    <x v="1"/>
    <n v="50"/>
    <n v="0"/>
    <n v="1"/>
    <x v="0"/>
    <n v="263358.03000000003"/>
    <n v="1.18"/>
    <n v="137"/>
    <x v="0"/>
    <x v="0"/>
    <x v="0"/>
    <n v="1"/>
    <n v="0"/>
    <x v="1"/>
    <n v="76"/>
    <x v="0"/>
    <x v="0"/>
    <x v="0"/>
  </r>
  <r>
    <x v="28"/>
    <x v="1"/>
    <n v="1"/>
    <x v="1"/>
    <n v="213"/>
    <n v="0"/>
    <n v="1"/>
    <x v="1"/>
    <n v="38"/>
    <n v="0"/>
    <n v="1"/>
    <x v="0"/>
    <n v="215000"/>
    <n v="1.2"/>
    <n v="133"/>
    <x v="1"/>
    <x v="1"/>
    <x v="0"/>
    <n v="0"/>
    <n v="1"/>
    <x v="0"/>
    <n v="245"/>
    <x v="0"/>
    <x v="0"/>
    <x v="0"/>
  </r>
  <r>
    <x v="28"/>
    <x v="1"/>
    <n v="1"/>
    <x v="1"/>
    <n v="213"/>
    <n v="0"/>
    <n v="1"/>
    <x v="1"/>
    <n v="38"/>
    <n v="0"/>
    <n v="1"/>
    <x v="0"/>
    <n v="215000"/>
    <n v="1.2"/>
    <n v="133"/>
    <x v="1"/>
    <x v="1"/>
    <x v="1"/>
    <n v="0"/>
    <n v="1"/>
    <x v="0"/>
    <n v="245"/>
    <x v="0"/>
    <x v="0"/>
    <x v="0"/>
  </r>
  <r>
    <x v="28"/>
    <x v="1"/>
    <n v="1"/>
    <x v="1"/>
    <n v="213"/>
    <n v="0"/>
    <n v="1"/>
    <x v="1"/>
    <n v="38"/>
    <n v="0"/>
    <n v="1"/>
    <x v="0"/>
    <n v="215000"/>
    <n v="1.2"/>
    <n v="133"/>
    <x v="1"/>
    <x v="1"/>
    <x v="1"/>
    <n v="0"/>
    <n v="1"/>
    <x v="0"/>
    <n v="245"/>
    <x v="0"/>
    <x v="0"/>
    <x v="0"/>
  </r>
  <r>
    <x v="28"/>
    <x v="1"/>
    <n v="1"/>
    <x v="1"/>
    <n v="213"/>
    <n v="0"/>
    <n v="1"/>
    <x v="1"/>
    <n v="38"/>
    <n v="0"/>
    <n v="1"/>
    <x v="0"/>
    <n v="215000"/>
    <n v="1.2"/>
    <n v="133"/>
    <x v="1"/>
    <x v="1"/>
    <x v="1"/>
    <n v="0"/>
    <n v="1"/>
    <x v="0"/>
    <n v="245"/>
    <x v="0"/>
    <x v="0"/>
    <x v="0"/>
  </r>
  <r>
    <x v="28"/>
    <x v="1"/>
    <n v="1"/>
    <x v="1"/>
    <n v="582"/>
    <n v="0"/>
    <n v="1"/>
    <x v="1"/>
    <n v="50"/>
    <n v="0"/>
    <n v="1"/>
    <x v="0"/>
    <n v="263358.03000000003"/>
    <n v="1.18"/>
    <n v="137"/>
    <x v="0"/>
    <x v="0"/>
    <x v="1"/>
    <n v="1"/>
    <n v="0"/>
    <x v="1"/>
    <n v="76"/>
    <x v="0"/>
    <x v="0"/>
    <x v="0"/>
  </r>
  <r>
    <x v="28"/>
    <x v="1"/>
    <n v="1"/>
    <x v="1"/>
    <n v="582"/>
    <n v="0"/>
    <n v="1"/>
    <x v="1"/>
    <n v="50"/>
    <n v="0"/>
    <n v="1"/>
    <x v="0"/>
    <n v="263358.03000000003"/>
    <n v="1.18"/>
    <n v="137"/>
    <x v="1"/>
    <x v="1"/>
    <x v="0"/>
    <n v="0"/>
    <n v="1"/>
    <x v="0"/>
    <n v="76"/>
    <x v="0"/>
    <x v="0"/>
    <x v="0"/>
  </r>
  <r>
    <x v="28"/>
    <x v="1"/>
    <n v="1"/>
    <x v="1"/>
    <n v="213"/>
    <n v="0"/>
    <n v="1"/>
    <x v="1"/>
    <n v="38"/>
    <n v="0"/>
    <n v="1"/>
    <x v="0"/>
    <n v="215000"/>
    <n v="1.2"/>
    <n v="133"/>
    <x v="1"/>
    <x v="1"/>
    <x v="1"/>
    <n v="0"/>
    <n v="1"/>
    <x v="0"/>
    <n v="245"/>
    <x v="0"/>
    <x v="0"/>
    <x v="0"/>
  </r>
  <r>
    <x v="28"/>
    <x v="1"/>
    <n v="1"/>
    <x v="1"/>
    <n v="582"/>
    <n v="0"/>
    <n v="1"/>
    <x v="1"/>
    <n v="50"/>
    <n v="0"/>
    <n v="1"/>
    <x v="0"/>
    <n v="263358.03000000003"/>
    <n v="1.18"/>
    <n v="137"/>
    <x v="0"/>
    <x v="0"/>
    <x v="1"/>
    <n v="1"/>
    <n v="0"/>
    <x v="1"/>
    <n v="76"/>
    <x v="0"/>
    <x v="0"/>
    <x v="0"/>
  </r>
  <r>
    <x v="28"/>
    <x v="1"/>
    <n v="1"/>
    <x v="1"/>
    <n v="213"/>
    <n v="0"/>
    <n v="1"/>
    <x v="1"/>
    <n v="38"/>
    <n v="0"/>
    <n v="1"/>
    <x v="0"/>
    <n v="215000"/>
    <n v="1.2"/>
    <n v="133"/>
    <x v="1"/>
    <x v="1"/>
    <x v="0"/>
    <n v="0"/>
    <n v="1"/>
    <x v="0"/>
    <n v="245"/>
    <x v="0"/>
    <x v="0"/>
    <x v="0"/>
  </r>
  <r>
    <x v="28"/>
    <x v="1"/>
    <n v="1"/>
    <x v="1"/>
    <n v="582"/>
    <n v="0"/>
    <n v="1"/>
    <x v="1"/>
    <n v="50"/>
    <n v="0"/>
    <n v="1"/>
    <x v="0"/>
    <n v="263358.03000000003"/>
    <n v="1.18"/>
    <n v="137"/>
    <x v="0"/>
    <x v="0"/>
    <x v="1"/>
    <n v="1"/>
    <n v="0"/>
    <x v="1"/>
    <n v="76"/>
    <x v="0"/>
    <x v="0"/>
    <x v="0"/>
  </r>
  <r>
    <x v="28"/>
    <x v="1"/>
    <n v="1"/>
    <x v="1"/>
    <n v="582"/>
    <n v="0"/>
    <n v="1"/>
    <x v="1"/>
    <n v="50"/>
    <n v="0"/>
    <n v="1"/>
    <x v="0"/>
    <n v="263358.03000000003"/>
    <n v="1.18"/>
    <n v="137"/>
    <x v="0"/>
    <x v="0"/>
    <x v="0"/>
    <n v="1"/>
    <n v="0"/>
    <x v="1"/>
    <n v="76"/>
    <x v="0"/>
    <x v="0"/>
    <x v="0"/>
  </r>
  <r>
    <x v="28"/>
    <x v="1"/>
    <n v="1"/>
    <x v="1"/>
    <n v="213"/>
    <n v="0"/>
    <n v="1"/>
    <x v="1"/>
    <n v="38"/>
    <n v="0"/>
    <n v="1"/>
    <x v="0"/>
    <n v="215000"/>
    <n v="1.2"/>
    <n v="133"/>
    <x v="1"/>
    <x v="1"/>
    <x v="0"/>
    <n v="0"/>
    <n v="1"/>
    <x v="0"/>
    <n v="245"/>
    <x v="0"/>
    <x v="0"/>
    <x v="0"/>
  </r>
  <r>
    <x v="28"/>
    <x v="1"/>
    <n v="1"/>
    <x v="1"/>
    <n v="213"/>
    <n v="0"/>
    <n v="1"/>
    <x v="1"/>
    <n v="38"/>
    <n v="0"/>
    <n v="1"/>
    <x v="0"/>
    <n v="215000"/>
    <n v="1.2"/>
    <n v="133"/>
    <x v="1"/>
    <x v="1"/>
    <x v="1"/>
    <n v="0"/>
    <n v="1"/>
    <x v="0"/>
    <n v="245"/>
    <x v="0"/>
    <x v="0"/>
    <x v="0"/>
  </r>
  <r>
    <x v="28"/>
    <x v="1"/>
    <n v="1"/>
    <x v="1"/>
    <n v="582"/>
    <n v="0"/>
    <n v="1"/>
    <x v="1"/>
    <n v="50"/>
    <n v="0"/>
    <n v="1"/>
    <x v="0"/>
    <n v="263358.03000000003"/>
    <n v="1.18"/>
    <n v="137"/>
    <x v="0"/>
    <x v="0"/>
    <x v="1"/>
    <n v="1"/>
    <n v="0"/>
    <x v="1"/>
    <n v="76"/>
    <x v="0"/>
    <x v="0"/>
    <x v="0"/>
  </r>
  <r>
    <x v="28"/>
    <x v="1"/>
    <n v="1"/>
    <x v="1"/>
    <n v="582"/>
    <n v="0"/>
    <n v="1"/>
    <x v="1"/>
    <n v="50"/>
    <n v="0"/>
    <n v="1"/>
    <x v="0"/>
    <n v="263358.03000000003"/>
    <n v="1.18"/>
    <n v="137"/>
    <x v="0"/>
    <x v="0"/>
    <x v="0"/>
    <n v="1"/>
    <n v="0"/>
    <x v="1"/>
    <n v="76"/>
    <x v="0"/>
    <x v="0"/>
    <x v="0"/>
  </r>
  <r>
    <x v="28"/>
    <x v="1"/>
    <n v="1"/>
    <x v="1"/>
    <n v="582"/>
    <n v="0"/>
    <n v="1"/>
    <x v="1"/>
    <n v="50"/>
    <n v="0"/>
    <n v="1"/>
    <x v="0"/>
    <n v="263358.03000000003"/>
    <n v="1.18"/>
    <n v="137"/>
    <x v="0"/>
    <x v="0"/>
    <x v="0"/>
    <n v="1"/>
    <n v="0"/>
    <x v="1"/>
    <n v="76"/>
    <x v="0"/>
    <x v="0"/>
    <x v="0"/>
  </r>
  <r>
    <x v="29"/>
    <x v="0"/>
    <n v="0"/>
    <x v="0"/>
    <n v="220"/>
    <n v="0"/>
    <n v="1"/>
    <x v="1"/>
    <n v="35"/>
    <n v="1"/>
    <n v="0"/>
    <x v="1"/>
    <n v="365000"/>
    <n v="1.1000000000000001"/>
    <n v="139"/>
    <x v="0"/>
    <x v="0"/>
    <x v="0"/>
    <n v="1"/>
    <n v="0"/>
    <x v="1"/>
    <n v="20"/>
    <x v="0"/>
    <x v="0"/>
    <x v="0"/>
  </r>
  <r>
    <x v="29"/>
    <x v="0"/>
    <n v="0"/>
    <x v="0"/>
    <n v="221"/>
    <n v="0"/>
    <n v="1"/>
    <x v="1"/>
    <n v="35"/>
    <n v="1"/>
    <n v="0"/>
    <x v="1"/>
    <n v="289000"/>
    <n v="0.9"/>
    <n v="140"/>
    <x v="0"/>
    <x v="0"/>
    <x v="0"/>
    <n v="1"/>
    <n v="0"/>
    <x v="1"/>
    <n v="20"/>
    <x v="1"/>
    <x v="1"/>
    <x v="1"/>
  </r>
  <r>
    <x v="29"/>
    <x v="0"/>
    <n v="0"/>
    <x v="0"/>
    <n v="157"/>
    <n v="1"/>
    <n v="0"/>
    <x v="0"/>
    <n v="40"/>
    <n v="0"/>
    <n v="1"/>
    <x v="0"/>
    <n v="328000"/>
    <n v="1.2"/>
    <n v="145"/>
    <x v="0"/>
    <x v="0"/>
    <x v="0"/>
    <n v="0"/>
    <n v="1"/>
    <x v="0"/>
    <n v="237"/>
    <x v="0"/>
    <x v="0"/>
    <x v="0"/>
  </r>
  <r>
    <x v="29"/>
    <x v="0"/>
    <n v="0"/>
    <x v="0"/>
    <n v="577"/>
    <n v="1"/>
    <n v="0"/>
    <x v="0"/>
    <n v="25"/>
    <n v="1"/>
    <n v="0"/>
    <x v="1"/>
    <n v="302000"/>
    <n v="1"/>
    <n v="138"/>
    <x v="1"/>
    <x v="1"/>
    <x v="0"/>
    <n v="0"/>
    <n v="1"/>
    <x v="0"/>
    <n v="43"/>
    <x v="1"/>
    <x v="1"/>
    <x v="1"/>
  </r>
  <r>
    <x v="29"/>
    <x v="0"/>
    <n v="0"/>
    <x v="0"/>
    <n v="181"/>
    <n v="1"/>
    <n v="0"/>
    <x v="0"/>
    <n v="35"/>
    <n v="0"/>
    <n v="1"/>
    <x v="0"/>
    <n v="271000"/>
    <n v="1.1000000000000001"/>
    <n v="134"/>
    <x v="0"/>
    <x v="0"/>
    <x v="1"/>
    <n v="0"/>
    <n v="1"/>
    <x v="0"/>
    <n v="197"/>
    <x v="0"/>
    <x v="0"/>
    <x v="0"/>
  </r>
  <r>
    <x v="29"/>
    <x v="0"/>
    <n v="0"/>
    <x v="0"/>
    <n v="646"/>
    <n v="1"/>
    <n v="0"/>
    <x v="0"/>
    <n v="25"/>
    <n v="0"/>
    <n v="1"/>
    <x v="0"/>
    <n v="127000"/>
    <n v="2.1"/>
    <n v="130"/>
    <x v="0"/>
    <x v="0"/>
    <x v="0"/>
    <n v="0"/>
    <n v="1"/>
    <x v="0"/>
    <n v="108"/>
    <x v="0"/>
    <x v="0"/>
    <x v="0"/>
  </r>
  <r>
    <x v="29"/>
    <x v="0"/>
    <n v="0"/>
    <x v="0"/>
    <n v="1021"/>
    <n v="0"/>
    <n v="1"/>
    <x v="1"/>
    <n v="35"/>
    <n v="0"/>
    <n v="1"/>
    <x v="0"/>
    <n v="185000"/>
    <n v="1.1000000000000001"/>
    <n v="134"/>
    <x v="0"/>
    <x v="0"/>
    <x v="0"/>
    <n v="1"/>
    <n v="0"/>
    <x v="1"/>
    <n v="197"/>
    <x v="0"/>
    <x v="0"/>
    <x v="0"/>
  </r>
  <r>
    <x v="29"/>
    <x v="0"/>
    <n v="0"/>
    <x v="0"/>
    <n v="646"/>
    <n v="1"/>
    <n v="0"/>
    <x v="0"/>
    <n v="30"/>
    <n v="0"/>
    <n v="1"/>
    <x v="0"/>
    <n v="309000"/>
    <n v="2.1"/>
    <n v="130"/>
    <x v="1"/>
    <x v="1"/>
    <x v="0"/>
    <n v="0"/>
    <n v="1"/>
    <x v="0"/>
    <n v="108"/>
    <x v="0"/>
    <x v="0"/>
    <x v="0"/>
  </r>
  <r>
    <x v="29"/>
    <x v="0"/>
    <n v="0"/>
    <x v="0"/>
    <n v="157"/>
    <n v="0"/>
    <n v="1"/>
    <x v="1"/>
    <n v="40"/>
    <n v="0"/>
    <n v="1"/>
    <x v="0"/>
    <n v="215000"/>
    <n v="1"/>
    <n v="135"/>
    <x v="0"/>
    <x v="0"/>
    <x v="1"/>
    <n v="1"/>
    <n v="0"/>
    <x v="1"/>
    <n v="237"/>
    <x v="0"/>
    <x v="0"/>
    <x v="0"/>
  </r>
  <r>
    <x v="29"/>
    <x v="0"/>
    <n v="0"/>
    <x v="0"/>
    <n v="577"/>
    <n v="0"/>
    <n v="1"/>
    <x v="1"/>
    <n v="35"/>
    <n v="1"/>
    <n v="0"/>
    <x v="1"/>
    <n v="385000"/>
    <n v="1"/>
    <n v="145"/>
    <x v="0"/>
    <x v="0"/>
    <x v="0"/>
    <n v="0"/>
    <n v="1"/>
    <x v="0"/>
    <n v="43"/>
    <x v="1"/>
    <x v="1"/>
    <x v="1"/>
  </r>
  <r>
    <x v="29"/>
    <x v="0"/>
    <n v="0"/>
    <x v="0"/>
    <n v="1021"/>
    <n v="0"/>
    <n v="1"/>
    <x v="1"/>
    <n v="35"/>
    <n v="0"/>
    <n v="1"/>
    <x v="0"/>
    <n v="271000"/>
    <n v="1.1000000000000001"/>
    <n v="134"/>
    <x v="0"/>
    <x v="0"/>
    <x v="0"/>
    <n v="0"/>
    <n v="1"/>
    <x v="0"/>
    <n v="197"/>
    <x v="0"/>
    <x v="0"/>
    <x v="0"/>
  </r>
  <r>
    <x v="29"/>
    <x v="0"/>
    <n v="0"/>
    <x v="0"/>
    <n v="146"/>
    <n v="1"/>
    <n v="0"/>
    <x v="0"/>
    <n v="60"/>
    <n v="0"/>
    <n v="1"/>
    <x v="0"/>
    <n v="208000"/>
    <n v="1"/>
    <n v="140"/>
    <x v="1"/>
    <x v="1"/>
    <x v="0"/>
    <n v="0"/>
    <n v="1"/>
    <x v="0"/>
    <n v="237"/>
    <x v="0"/>
    <x v="0"/>
    <x v="0"/>
  </r>
  <r>
    <x v="29"/>
    <x v="0"/>
    <n v="0"/>
    <x v="0"/>
    <n v="245"/>
    <n v="0"/>
    <n v="1"/>
    <x v="1"/>
    <n v="25"/>
    <n v="0"/>
    <n v="1"/>
    <x v="0"/>
    <n v="305000"/>
    <n v="2.1"/>
    <n v="130"/>
    <x v="0"/>
    <x v="0"/>
    <x v="1"/>
    <n v="0"/>
    <n v="1"/>
    <x v="0"/>
    <n v="108"/>
    <x v="0"/>
    <x v="0"/>
    <x v="0"/>
  </r>
  <r>
    <x v="29"/>
    <x v="0"/>
    <n v="0"/>
    <x v="0"/>
    <n v="157"/>
    <n v="1"/>
    <n v="0"/>
    <x v="0"/>
    <n v="25"/>
    <n v="0"/>
    <n v="1"/>
    <x v="0"/>
    <n v="254000"/>
    <n v="1.3"/>
    <n v="134"/>
    <x v="0"/>
    <x v="0"/>
    <x v="0"/>
    <n v="0"/>
    <n v="1"/>
    <x v="0"/>
    <n v="237"/>
    <x v="0"/>
    <x v="0"/>
    <x v="0"/>
  </r>
  <r>
    <x v="29"/>
    <x v="0"/>
    <n v="0"/>
    <x v="0"/>
    <n v="1021"/>
    <n v="0"/>
    <n v="1"/>
    <x v="1"/>
    <n v="35"/>
    <n v="0"/>
    <n v="1"/>
    <x v="0"/>
    <n v="185000"/>
    <n v="1.1000000000000001"/>
    <n v="134"/>
    <x v="0"/>
    <x v="0"/>
    <x v="0"/>
    <n v="1"/>
    <n v="0"/>
    <x v="1"/>
    <n v="197"/>
    <x v="0"/>
    <x v="0"/>
    <x v="0"/>
  </r>
  <r>
    <x v="29"/>
    <x v="0"/>
    <n v="0"/>
    <x v="0"/>
    <n v="646"/>
    <n v="0"/>
    <n v="1"/>
    <x v="1"/>
    <n v="20"/>
    <n v="0"/>
    <n v="1"/>
    <x v="0"/>
    <n v="265000"/>
    <n v="2.9"/>
    <n v="130"/>
    <x v="0"/>
    <x v="0"/>
    <x v="0"/>
    <n v="0"/>
    <n v="1"/>
    <x v="0"/>
    <n v="108"/>
    <x v="0"/>
    <x v="0"/>
    <x v="0"/>
  </r>
  <r>
    <x v="29"/>
    <x v="0"/>
    <n v="0"/>
    <x v="0"/>
    <n v="157"/>
    <n v="0"/>
    <n v="1"/>
    <x v="1"/>
    <n v="60"/>
    <n v="0"/>
    <n v="1"/>
    <x v="0"/>
    <n v="404000"/>
    <n v="1"/>
    <n v="140"/>
    <x v="1"/>
    <x v="1"/>
    <x v="0"/>
    <n v="1"/>
    <n v="0"/>
    <x v="1"/>
    <n v="237"/>
    <x v="0"/>
    <x v="0"/>
    <x v="0"/>
  </r>
  <r>
    <x v="29"/>
    <x v="0"/>
    <n v="0"/>
    <x v="0"/>
    <n v="221"/>
    <n v="0"/>
    <n v="1"/>
    <x v="1"/>
    <n v="35"/>
    <n v="1"/>
    <n v="0"/>
    <x v="1"/>
    <n v="289000"/>
    <n v="0.9"/>
    <n v="140"/>
    <x v="0"/>
    <x v="0"/>
    <x v="1"/>
    <n v="1"/>
    <n v="0"/>
    <x v="1"/>
    <n v="20"/>
    <x v="1"/>
    <x v="1"/>
    <x v="1"/>
  </r>
  <r>
    <x v="29"/>
    <x v="0"/>
    <n v="0"/>
    <x v="0"/>
    <n v="181"/>
    <n v="1"/>
    <n v="0"/>
    <x v="0"/>
    <n v="35"/>
    <n v="0"/>
    <n v="1"/>
    <x v="0"/>
    <n v="271000"/>
    <n v="1.1000000000000001"/>
    <n v="134"/>
    <x v="0"/>
    <x v="0"/>
    <x v="0"/>
    <n v="0"/>
    <n v="1"/>
    <x v="0"/>
    <n v="197"/>
    <x v="0"/>
    <x v="0"/>
    <x v="0"/>
  </r>
  <r>
    <x v="29"/>
    <x v="0"/>
    <n v="0"/>
    <x v="0"/>
    <n v="1021"/>
    <n v="0"/>
    <n v="1"/>
    <x v="1"/>
    <n v="35"/>
    <n v="0"/>
    <n v="1"/>
    <x v="0"/>
    <n v="185000"/>
    <n v="1.1000000000000001"/>
    <n v="134"/>
    <x v="0"/>
    <x v="0"/>
    <x v="0"/>
    <n v="1"/>
    <n v="0"/>
    <x v="1"/>
    <n v="197"/>
    <x v="0"/>
    <x v="0"/>
    <x v="0"/>
  </r>
  <r>
    <x v="29"/>
    <x v="0"/>
    <n v="0"/>
    <x v="0"/>
    <n v="65"/>
    <n v="0"/>
    <n v="1"/>
    <x v="1"/>
    <n v="25"/>
    <n v="1"/>
    <n v="0"/>
    <x v="1"/>
    <n v="166000"/>
    <n v="1"/>
    <n v="138"/>
    <x v="0"/>
    <x v="0"/>
    <x v="0"/>
    <n v="0"/>
    <n v="1"/>
    <x v="0"/>
    <n v="43"/>
    <x v="1"/>
    <x v="1"/>
    <x v="1"/>
  </r>
  <r>
    <x v="29"/>
    <x v="0"/>
    <n v="0"/>
    <x v="0"/>
    <n v="1021"/>
    <n v="0"/>
    <n v="1"/>
    <x v="1"/>
    <n v="35"/>
    <n v="0"/>
    <n v="1"/>
    <x v="0"/>
    <n v="185000"/>
    <n v="1.1000000000000001"/>
    <n v="134"/>
    <x v="0"/>
    <x v="0"/>
    <x v="0"/>
    <n v="1"/>
    <n v="0"/>
    <x v="1"/>
    <n v="197"/>
    <x v="0"/>
    <x v="0"/>
    <x v="0"/>
  </r>
  <r>
    <x v="29"/>
    <x v="0"/>
    <n v="0"/>
    <x v="0"/>
    <n v="1021"/>
    <n v="0"/>
    <n v="1"/>
    <x v="1"/>
    <n v="25"/>
    <n v="1"/>
    <n v="0"/>
    <x v="1"/>
    <n v="166000"/>
    <n v="1"/>
    <n v="138"/>
    <x v="0"/>
    <x v="0"/>
    <x v="0"/>
    <n v="0"/>
    <n v="1"/>
    <x v="0"/>
    <n v="43"/>
    <x v="1"/>
    <x v="1"/>
    <x v="1"/>
  </r>
  <r>
    <x v="29"/>
    <x v="0"/>
    <n v="0"/>
    <x v="0"/>
    <n v="577"/>
    <n v="1"/>
    <n v="0"/>
    <x v="0"/>
    <n v="30"/>
    <n v="1"/>
    <n v="0"/>
    <x v="1"/>
    <n v="228000"/>
    <n v="1.6"/>
    <n v="136"/>
    <x v="1"/>
    <x v="1"/>
    <x v="0"/>
    <n v="0"/>
    <n v="1"/>
    <x v="0"/>
    <n v="43"/>
    <x v="1"/>
    <x v="1"/>
    <x v="1"/>
  </r>
  <r>
    <x v="29"/>
    <x v="1"/>
    <n v="1"/>
    <x v="1"/>
    <n v="646"/>
    <n v="0"/>
    <n v="1"/>
    <x v="1"/>
    <n v="25"/>
    <n v="0"/>
    <n v="1"/>
    <x v="0"/>
    <n v="305000"/>
    <n v="2.1"/>
    <n v="130"/>
    <x v="0"/>
    <x v="0"/>
    <x v="1"/>
    <n v="0"/>
    <n v="1"/>
    <x v="0"/>
    <n v="108"/>
    <x v="0"/>
    <x v="0"/>
    <x v="0"/>
  </r>
  <r>
    <x v="29"/>
    <x v="0"/>
    <n v="0"/>
    <x v="0"/>
    <n v="646"/>
    <n v="1"/>
    <n v="0"/>
    <x v="0"/>
    <n v="25"/>
    <n v="0"/>
    <n v="1"/>
    <x v="0"/>
    <n v="404000"/>
    <n v="2.2999999999999998"/>
    <n v="134"/>
    <x v="0"/>
    <x v="0"/>
    <x v="0"/>
    <n v="0"/>
    <n v="1"/>
    <x v="0"/>
    <n v="108"/>
    <x v="0"/>
    <x v="0"/>
    <x v="0"/>
  </r>
  <r>
    <x v="29"/>
    <x v="0"/>
    <n v="0"/>
    <x v="0"/>
    <n v="129"/>
    <n v="1"/>
    <n v="0"/>
    <x v="0"/>
    <n v="25"/>
    <n v="1"/>
    <n v="0"/>
    <x v="1"/>
    <n v="504000"/>
    <n v="1"/>
    <n v="138"/>
    <x v="0"/>
    <x v="0"/>
    <x v="0"/>
    <n v="0"/>
    <n v="1"/>
    <x v="0"/>
    <n v="43"/>
    <x v="1"/>
    <x v="1"/>
    <x v="1"/>
  </r>
  <r>
    <x v="29"/>
    <x v="1"/>
    <n v="1"/>
    <x v="1"/>
    <n v="65"/>
    <n v="0"/>
    <n v="1"/>
    <x v="1"/>
    <n v="35"/>
    <n v="1"/>
    <n v="0"/>
    <x v="1"/>
    <n v="289000"/>
    <n v="0.9"/>
    <n v="140"/>
    <x v="0"/>
    <x v="0"/>
    <x v="0"/>
    <n v="1"/>
    <n v="0"/>
    <x v="1"/>
    <n v="20"/>
    <x v="1"/>
    <x v="1"/>
    <x v="1"/>
  </r>
  <r>
    <x v="29"/>
    <x v="0"/>
    <n v="0"/>
    <x v="0"/>
    <n v="26"/>
    <n v="0"/>
    <n v="1"/>
    <x v="1"/>
    <n v="25"/>
    <n v="1"/>
    <n v="0"/>
    <x v="1"/>
    <n v="166000"/>
    <n v="1"/>
    <n v="138"/>
    <x v="0"/>
    <x v="0"/>
    <x v="0"/>
    <n v="0"/>
    <n v="1"/>
    <x v="0"/>
    <n v="43"/>
    <x v="1"/>
    <x v="1"/>
    <x v="1"/>
  </r>
  <r>
    <x v="29"/>
    <x v="0"/>
    <n v="0"/>
    <x v="0"/>
    <n v="1021"/>
    <n v="0"/>
    <n v="1"/>
    <x v="1"/>
    <n v="25"/>
    <n v="1"/>
    <n v="0"/>
    <x v="1"/>
    <n v="166000"/>
    <n v="1"/>
    <n v="138"/>
    <x v="0"/>
    <x v="0"/>
    <x v="0"/>
    <n v="0"/>
    <n v="1"/>
    <x v="0"/>
    <n v="43"/>
    <x v="1"/>
    <x v="1"/>
    <x v="1"/>
  </r>
  <r>
    <x v="29"/>
    <x v="0"/>
    <n v="0"/>
    <x v="0"/>
    <n v="1021"/>
    <n v="0"/>
    <n v="1"/>
    <x v="1"/>
    <n v="35"/>
    <n v="0"/>
    <n v="1"/>
    <x v="0"/>
    <n v="133000"/>
    <n v="1.1000000000000001"/>
    <n v="134"/>
    <x v="0"/>
    <x v="0"/>
    <x v="0"/>
    <n v="0"/>
    <n v="1"/>
    <x v="0"/>
    <n v="197"/>
    <x v="0"/>
    <x v="0"/>
    <x v="0"/>
  </r>
  <r>
    <x v="29"/>
    <x v="0"/>
    <n v="0"/>
    <x v="0"/>
    <n v="110"/>
    <n v="0"/>
    <n v="1"/>
    <x v="1"/>
    <n v="25"/>
    <n v="0"/>
    <n v="1"/>
    <x v="0"/>
    <n v="305000"/>
    <n v="2.1"/>
    <n v="130"/>
    <x v="0"/>
    <x v="0"/>
    <x v="0"/>
    <n v="0"/>
    <n v="1"/>
    <x v="0"/>
    <n v="108"/>
    <x v="0"/>
    <x v="0"/>
    <x v="0"/>
  </r>
  <r>
    <x v="29"/>
    <x v="0"/>
    <n v="0"/>
    <x v="0"/>
    <n v="546"/>
    <n v="0"/>
    <n v="1"/>
    <x v="1"/>
    <n v="25"/>
    <n v="1"/>
    <n v="0"/>
    <x v="1"/>
    <n v="166000"/>
    <n v="1"/>
    <n v="138"/>
    <x v="0"/>
    <x v="0"/>
    <x v="0"/>
    <n v="0"/>
    <n v="1"/>
    <x v="0"/>
    <n v="43"/>
    <x v="1"/>
    <x v="1"/>
    <x v="1"/>
  </r>
  <r>
    <x v="29"/>
    <x v="0"/>
    <n v="0"/>
    <x v="0"/>
    <n v="220"/>
    <n v="0"/>
    <n v="1"/>
    <x v="1"/>
    <n v="20"/>
    <n v="1"/>
    <n v="0"/>
    <x v="1"/>
    <n v="325000"/>
    <n v="0.9"/>
    <n v="140"/>
    <x v="0"/>
    <x v="0"/>
    <x v="0"/>
    <n v="1"/>
    <n v="0"/>
    <x v="1"/>
    <n v="20"/>
    <x v="1"/>
    <x v="1"/>
    <x v="1"/>
  </r>
  <r>
    <x v="29"/>
    <x v="1"/>
    <n v="1"/>
    <x v="1"/>
    <n v="161"/>
    <n v="1"/>
    <n v="0"/>
    <x v="0"/>
    <n v="35"/>
    <n v="0"/>
    <n v="1"/>
    <x v="0"/>
    <n v="271000"/>
    <n v="1.1000000000000001"/>
    <n v="134"/>
    <x v="0"/>
    <x v="0"/>
    <x v="0"/>
    <n v="0"/>
    <n v="1"/>
    <x v="0"/>
    <n v="197"/>
    <x v="0"/>
    <x v="0"/>
    <x v="0"/>
  </r>
  <r>
    <x v="29"/>
    <x v="0"/>
    <n v="0"/>
    <x v="0"/>
    <n v="645"/>
    <n v="0"/>
    <n v="1"/>
    <x v="1"/>
    <n v="25"/>
    <n v="0"/>
    <n v="1"/>
    <x v="0"/>
    <n v="305000"/>
    <n v="2.1"/>
    <n v="130"/>
    <x v="0"/>
    <x v="0"/>
    <x v="0"/>
    <n v="0"/>
    <n v="1"/>
    <x v="0"/>
    <n v="108"/>
    <x v="0"/>
    <x v="0"/>
    <x v="0"/>
  </r>
  <r>
    <x v="29"/>
    <x v="0"/>
    <n v="0"/>
    <x v="0"/>
    <n v="180"/>
    <n v="0"/>
    <n v="1"/>
    <x v="1"/>
    <n v="35"/>
    <n v="1"/>
    <n v="0"/>
    <x v="1"/>
    <n v="289000"/>
    <n v="0.9"/>
    <n v="140"/>
    <x v="0"/>
    <x v="0"/>
    <x v="0"/>
    <n v="1"/>
    <n v="0"/>
    <x v="1"/>
    <n v="20"/>
    <x v="1"/>
    <x v="1"/>
    <x v="1"/>
  </r>
  <r>
    <x v="29"/>
    <x v="0"/>
    <n v="0"/>
    <x v="0"/>
    <n v="1021"/>
    <n v="0"/>
    <n v="1"/>
    <x v="1"/>
    <n v="35"/>
    <n v="0"/>
    <n v="1"/>
    <x v="0"/>
    <n v="263358.03000000003"/>
    <n v="1.18"/>
    <n v="137"/>
    <x v="0"/>
    <x v="0"/>
    <x v="0"/>
    <n v="0"/>
    <n v="1"/>
    <x v="0"/>
    <n v="197"/>
    <x v="0"/>
    <x v="0"/>
    <x v="0"/>
  </r>
  <r>
    <x v="29"/>
    <x v="0"/>
    <n v="0"/>
    <x v="0"/>
    <n v="157"/>
    <n v="1"/>
    <n v="0"/>
    <x v="0"/>
    <n v="60"/>
    <n v="0"/>
    <n v="1"/>
    <x v="0"/>
    <n v="208000"/>
    <n v="1"/>
    <n v="140"/>
    <x v="1"/>
    <x v="1"/>
    <x v="0"/>
    <n v="0"/>
    <n v="1"/>
    <x v="0"/>
    <n v="237"/>
    <x v="0"/>
    <x v="0"/>
    <x v="0"/>
  </r>
  <r>
    <x v="29"/>
    <x v="0"/>
    <n v="0"/>
    <x v="0"/>
    <n v="577"/>
    <n v="0"/>
    <n v="1"/>
    <x v="1"/>
    <n v="25"/>
    <n v="1"/>
    <n v="0"/>
    <x v="1"/>
    <n v="166000"/>
    <n v="1"/>
    <n v="138"/>
    <x v="0"/>
    <x v="0"/>
    <x v="1"/>
    <n v="0"/>
    <n v="1"/>
    <x v="0"/>
    <n v="43"/>
    <x v="1"/>
    <x v="1"/>
    <x v="1"/>
  </r>
  <r>
    <x v="29"/>
    <x v="0"/>
    <n v="0"/>
    <x v="0"/>
    <n v="220"/>
    <n v="0"/>
    <n v="1"/>
    <x v="1"/>
    <n v="35"/>
    <n v="1"/>
    <n v="0"/>
    <x v="1"/>
    <n v="289000"/>
    <n v="0.9"/>
    <n v="140"/>
    <x v="0"/>
    <x v="0"/>
    <x v="0"/>
    <n v="1"/>
    <n v="0"/>
    <x v="1"/>
    <n v="20"/>
    <x v="1"/>
    <x v="1"/>
    <x v="1"/>
  </r>
  <r>
    <x v="29"/>
    <x v="0"/>
    <n v="0"/>
    <x v="0"/>
    <n v="577"/>
    <n v="0"/>
    <n v="1"/>
    <x v="1"/>
    <n v="25"/>
    <n v="1"/>
    <n v="0"/>
    <x v="1"/>
    <n v="166000"/>
    <n v="1"/>
    <n v="138"/>
    <x v="0"/>
    <x v="0"/>
    <x v="0"/>
    <n v="0"/>
    <n v="1"/>
    <x v="0"/>
    <n v="43"/>
    <x v="1"/>
    <x v="1"/>
    <x v="1"/>
  </r>
  <r>
    <x v="29"/>
    <x v="0"/>
    <n v="0"/>
    <x v="0"/>
    <n v="646"/>
    <n v="0"/>
    <n v="1"/>
    <x v="1"/>
    <n v="25"/>
    <n v="0"/>
    <n v="1"/>
    <x v="0"/>
    <n v="305000"/>
    <n v="2.1"/>
    <n v="130"/>
    <x v="0"/>
    <x v="0"/>
    <x v="0"/>
    <n v="0"/>
    <n v="1"/>
    <x v="0"/>
    <n v="108"/>
    <x v="0"/>
    <x v="0"/>
    <x v="0"/>
  </r>
  <r>
    <x v="29"/>
    <x v="0"/>
    <n v="0"/>
    <x v="0"/>
    <n v="646"/>
    <n v="0"/>
    <n v="1"/>
    <x v="1"/>
    <n v="25"/>
    <n v="0"/>
    <n v="1"/>
    <x v="0"/>
    <n v="305000"/>
    <n v="2.1"/>
    <n v="130"/>
    <x v="0"/>
    <x v="0"/>
    <x v="0"/>
    <n v="0"/>
    <n v="1"/>
    <x v="0"/>
    <n v="108"/>
    <x v="0"/>
    <x v="0"/>
    <x v="0"/>
  </r>
  <r>
    <x v="29"/>
    <x v="0"/>
    <n v="0"/>
    <x v="0"/>
    <n v="220"/>
    <n v="0"/>
    <n v="1"/>
    <x v="1"/>
    <n v="35"/>
    <n v="1"/>
    <n v="0"/>
    <x v="1"/>
    <n v="289000"/>
    <n v="0.9"/>
    <n v="140"/>
    <x v="0"/>
    <x v="0"/>
    <x v="0"/>
    <n v="1"/>
    <n v="0"/>
    <x v="1"/>
    <n v="20"/>
    <x v="1"/>
    <x v="1"/>
    <x v="1"/>
  </r>
  <r>
    <x v="29"/>
    <x v="0"/>
    <n v="0"/>
    <x v="0"/>
    <n v="157"/>
    <n v="1"/>
    <n v="0"/>
    <x v="0"/>
    <n v="60"/>
    <n v="0"/>
    <n v="1"/>
    <x v="0"/>
    <n v="208000"/>
    <n v="1"/>
    <n v="140"/>
    <x v="1"/>
    <x v="1"/>
    <x v="0"/>
    <n v="0"/>
    <n v="1"/>
    <x v="0"/>
    <n v="237"/>
    <x v="0"/>
    <x v="0"/>
    <x v="0"/>
  </r>
  <r>
    <x v="29"/>
    <x v="0"/>
    <n v="0"/>
    <x v="0"/>
    <n v="1021"/>
    <n v="1"/>
    <n v="0"/>
    <x v="0"/>
    <n v="35"/>
    <n v="0"/>
    <n v="1"/>
    <x v="0"/>
    <n v="271000"/>
    <n v="1.1000000000000001"/>
    <n v="134"/>
    <x v="0"/>
    <x v="0"/>
    <x v="1"/>
    <n v="0"/>
    <n v="1"/>
    <x v="0"/>
    <n v="197"/>
    <x v="0"/>
    <x v="0"/>
    <x v="0"/>
  </r>
  <r>
    <x v="29"/>
    <x v="0"/>
    <n v="0"/>
    <x v="0"/>
    <n v="157"/>
    <n v="1"/>
    <n v="0"/>
    <x v="0"/>
    <n v="60"/>
    <n v="0"/>
    <n v="1"/>
    <x v="0"/>
    <n v="208000"/>
    <n v="1"/>
    <n v="140"/>
    <x v="1"/>
    <x v="1"/>
    <x v="0"/>
    <n v="0"/>
    <n v="1"/>
    <x v="0"/>
    <n v="237"/>
    <x v="0"/>
    <x v="0"/>
    <x v="0"/>
  </r>
  <r>
    <x v="29"/>
    <x v="0"/>
    <n v="0"/>
    <x v="0"/>
    <n v="157"/>
    <n v="1"/>
    <n v="0"/>
    <x v="0"/>
    <n v="60"/>
    <n v="0"/>
    <n v="1"/>
    <x v="0"/>
    <n v="208000"/>
    <n v="1"/>
    <n v="140"/>
    <x v="1"/>
    <x v="1"/>
    <x v="1"/>
    <n v="0"/>
    <n v="1"/>
    <x v="0"/>
    <n v="237"/>
    <x v="0"/>
    <x v="0"/>
    <x v="0"/>
  </r>
  <r>
    <x v="29"/>
    <x v="0"/>
    <n v="0"/>
    <x v="0"/>
    <n v="1021"/>
    <n v="1"/>
    <n v="0"/>
    <x v="0"/>
    <n v="35"/>
    <n v="0"/>
    <n v="1"/>
    <x v="0"/>
    <n v="271000"/>
    <n v="1.1000000000000001"/>
    <n v="134"/>
    <x v="0"/>
    <x v="0"/>
    <x v="1"/>
    <n v="0"/>
    <n v="1"/>
    <x v="0"/>
    <n v="197"/>
    <x v="0"/>
    <x v="0"/>
    <x v="0"/>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157"/>
    <n v="1"/>
    <n v="0"/>
    <x v="0"/>
    <n v="60"/>
    <n v="0"/>
    <n v="1"/>
    <x v="0"/>
    <n v="208000"/>
    <n v="1"/>
    <n v="140"/>
    <x v="1"/>
    <x v="1"/>
    <x v="1"/>
    <n v="0"/>
    <n v="1"/>
    <x v="0"/>
    <n v="237"/>
    <x v="0"/>
    <x v="0"/>
    <x v="0"/>
  </r>
  <r>
    <x v="29"/>
    <x v="0"/>
    <n v="0"/>
    <x v="0"/>
    <n v="1021"/>
    <n v="1"/>
    <n v="0"/>
    <x v="0"/>
    <n v="35"/>
    <n v="0"/>
    <n v="1"/>
    <x v="0"/>
    <n v="271000"/>
    <n v="1.1000000000000001"/>
    <n v="134"/>
    <x v="0"/>
    <x v="0"/>
    <x v="1"/>
    <n v="0"/>
    <n v="1"/>
    <x v="0"/>
    <n v="197"/>
    <x v="0"/>
    <x v="0"/>
    <x v="0"/>
  </r>
  <r>
    <x v="29"/>
    <x v="0"/>
    <n v="0"/>
    <x v="0"/>
    <n v="220"/>
    <n v="0"/>
    <n v="1"/>
    <x v="1"/>
    <n v="35"/>
    <n v="1"/>
    <n v="0"/>
    <x v="1"/>
    <n v="289000"/>
    <n v="0.9"/>
    <n v="140"/>
    <x v="0"/>
    <x v="0"/>
    <x v="0"/>
    <n v="1"/>
    <n v="0"/>
    <x v="1"/>
    <n v="20"/>
    <x v="1"/>
    <x v="1"/>
    <x v="1"/>
  </r>
  <r>
    <x v="29"/>
    <x v="0"/>
    <n v="0"/>
    <x v="0"/>
    <n v="1021"/>
    <n v="1"/>
    <n v="0"/>
    <x v="0"/>
    <n v="35"/>
    <n v="0"/>
    <n v="1"/>
    <x v="0"/>
    <n v="271000"/>
    <n v="1.1000000000000001"/>
    <n v="134"/>
    <x v="0"/>
    <x v="0"/>
    <x v="0"/>
    <n v="0"/>
    <n v="1"/>
    <x v="0"/>
    <n v="197"/>
    <x v="0"/>
    <x v="0"/>
    <x v="0"/>
  </r>
  <r>
    <x v="29"/>
    <x v="0"/>
    <n v="0"/>
    <x v="0"/>
    <n v="646"/>
    <n v="0"/>
    <n v="1"/>
    <x v="1"/>
    <n v="25"/>
    <n v="0"/>
    <n v="1"/>
    <x v="0"/>
    <n v="305000"/>
    <n v="2.1"/>
    <n v="130"/>
    <x v="0"/>
    <x v="0"/>
    <x v="0"/>
    <n v="0"/>
    <n v="1"/>
    <x v="0"/>
    <n v="108"/>
    <x v="0"/>
    <x v="0"/>
    <x v="0"/>
  </r>
  <r>
    <x v="29"/>
    <x v="0"/>
    <n v="0"/>
    <x v="0"/>
    <n v="157"/>
    <n v="1"/>
    <n v="0"/>
    <x v="0"/>
    <n v="60"/>
    <n v="0"/>
    <n v="1"/>
    <x v="0"/>
    <n v="208000"/>
    <n v="1"/>
    <n v="140"/>
    <x v="1"/>
    <x v="1"/>
    <x v="0"/>
    <n v="0"/>
    <n v="1"/>
    <x v="0"/>
    <n v="237"/>
    <x v="0"/>
    <x v="0"/>
    <x v="0"/>
  </r>
  <r>
    <x v="29"/>
    <x v="0"/>
    <n v="0"/>
    <x v="0"/>
    <n v="157"/>
    <n v="1"/>
    <n v="0"/>
    <x v="0"/>
    <n v="60"/>
    <n v="0"/>
    <n v="1"/>
    <x v="0"/>
    <n v="208000"/>
    <n v="1"/>
    <n v="140"/>
    <x v="1"/>
    <x v="1"/>
    <x v="1"/>
    <n v="0"/>
    <n v="1"/>
    <x v="0"/>
    <n v="237"/>
    <x v="0"/>
    <x v="0"/>
    <x v="0"/>
  </r>
  <r>
    <x v="29"/>
    <x v="0"/>
    <n v="0"/>
    <x v="0"/>
    <n v="646"/>
    <n v="1"/>
    <n v="0"/>
    <x v="0"/>
    <n v="25"/>
    <n v="0"/>
    <n v="1"/>
    <x v="0"/>
    <n v="127000"/>
    <n v="2.1"/>
    <n v="130"/>
    <x v="0"/>
    <x v="0"/>
    <x v="1"/>
    <n v="0"/>
    <n v="1"/>
    <x v="0"/>
    <n v="108"/>
    <x v="0"/>
    <x v="0"/>
    <x v="0"/>
  </r>
  <r>
    <x v="29"/>
    <x v="0"/>
    <n v="0"/>
    <x v="0"/>
    <n v="157"/>
    <n v="1"/>
    <n v="0"/>
    <x v="0"/>
    <n v="60"/>
    <n v="0"/>
    <n v="1"/>
    <x v="0"/>
    <n v="208000"/>
    <n v="1"/>
    <n v="140"/>
    <x v="1"/>
    <x v="1"/>
    <x v="0"/>
    <n v="0"/>
    <n v="1"/>
    <x v="0"/>
    <n v="237"/>
    <x v="0"/>
    <x v="0"/>
    <x v="0"/>
  </r>
  <r>
    <x v="29"/>
    <x v="0"/>
    <n v="0"/>
    <x v="0"/>
    <n v="1021"/>
    <n v="1"/>
    <n v="0"/>
    <x v="0"/>
    <n v="35"/>
    <n v="0"/>
    <n v="1"/>
    <x v="0"/>
    <n v="271000"/>
    <n v="1.1000000000000001"/>
    <n v="134"/>
    <x v="0"/>
    <x v="0"/>
    <x v="1"/>
    <n v="0"/>
    <n v="1"/>
    <x v="0"/>
    <n v="197"/>
    <x v="0"/>
    <x v="0"/>
    <x v="0"/>
  </r>
  <r>
    <x v="29"/>
    <x v="0"/>
    <n v="0"/>
    <x v="0"/>
    <n v="1021"/>
    <n v="1"/>
    <n v="0"/>
    <x v="0"/>
    <n v="35"/>
    <n v="0"/>
    <n v="1"/>
    <x v="0"/>
    <n v="271000"/>
    <n v="1.1000000000000001"/>
    <n v="134"/>
    <x v="0"/>
    <x v="0"/>
    <x v="0"/>
    <n v="0"/>
    <n v="1"/>
    <x v="0"/>
    <n v="197"/>
    <x v="0"/>
    <x v="0"/>
    <x v="0"/>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157"/>
    <n v="1"/>
    <n v="0"/>
    <x v="0"/>
    <n v="60"/>
    <n v="0"/>
    <n v="1"/>
    <x v="0"/>
    <n v="208000"/>
    <n v="1"/>
    <n v="140"/>
    <x v="1"/>
    <x v="1"/>
    <x v="1"/>
    <n v="0"/>
    <n v="1"/>
    <x v="0"/>
    <n v="237"/>
    <x v="0"/>
    <x v="0"/>
    <x v="0"/>
  </r>
  <r>
    <x v="29"/>
    <x v="0"/>
    <n v="0"/>
    <x v="0"/>
    <n v="1021"/>
    <n v="1"/>
    <n v="0"/>
    <x v="0"/>
    <n v="35"/>
    <n v="0"/>
    <n v="1"/>
    <x v="0"/>
    <n v="271000"/>
    <n v="1.1000000000000001"/>
    <n v="134"/>
    <x v="0"/>
    <x v="0"/>
    <x v="1"/>
    <n v="0"/>
    <n v="1"/>
    <x v="0"/>
    <n v="197"/>
    <x v="0"/>
    <x v="0"/>
    <x v="0"/>
  </r>
  <r>
    <x v="29"/>
    <x v="0"/>
    <n v="0"/>
    <x v="0"/>
    <n v="220"/>
    <n v="0"/>
    <n v="1"/>
    <x v="1"/>
    <n v="35"/>
    <n v="1"/>
    <n v="0"/>
    <x v="1"/>
    <n v="289000"/>
    <n v="0.9"/>
    <n v="140"/>
    <x v="0"/>
    <x v="0"/>
    <x v="0"/>
    <n v="1"/>
    <n v="0"/>
    <x v="1"/>
    <n v="20"/>
    <x v="1"/>
    <x v="1"/>
    <x v="1"/>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646"/>
    <n v="0"/>
    <n v="1"/>
    <x v="1"/>
    <n v="25"/>
    <n v="0"/>
    <n v="1"/>
    <x v="0"/>
    <n v="305000"/>
    <n v="2.1"/>
    <n v="130"/>
    <x v="0"/>
    <x v="0"/>
    <x v="0"/>
    <n v="0"/>
    <n v="1"/>
    <x v="0"/>
    <n v="108"/>
    <x v="0"/>
    <x v="0"/>
    <x v="0"/>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646"/>
    <n v="0"/>
    <n v="1"/>
    <x v="1"/>
    <n v="25"/>
    <n v="0"/>
    <n v="1"/>
    <x v="0"/>
    <n v="305000"/>
    <n v="2.1"/>
    <n v="130"/>
    <x v="0"/>
    <x v="0"/>
    <x v="1"/>
    <n v="0"/>
    <n v="1"/>
    <x v="0"/>
    <n v="108"/>
    <x v="0"/>
    <x v="0"/>
    <x v="0"/>
  </r>
  <r>
    <x v="29"/>
    <x v="1"/>
    <n v="1"/>
    <x v="1"/>
    <n v="61"/>
    <n v="0"/>
    <n v="1"/>
    <x v="1"/>
    <n v="25"/>
    <n v="0"/>
    <n v="1"/>
    <x v="0"/>
    <n v="305000"/>
    <n v="2.1"/>
    <n v="130"/>
    <x v="0"/>
    <x v="0"/>
    <x v="0"/>
    <n v="0"/>
    <n v="1"/>
    <x v="0"/>
    <n v="108"/>
    <x v="0"/>
    <x v="0"/>
    <x v="0"/>
  </r>
  <r>
    <x v="29"/>
    <x v="0"/>
    <n v="0"/>
    <x v="0"/>
    <n v="577"/>
    <n v="0"/>
    <n v="1"/>
    <x v="1"/>
    <n v="25"/>
    <n v="1"/>
    <n v="0"/>
    <x v="1"/>
    <n v="166000"/>
    <n v="1"/>
    <n v="138"/>
    <x v="0"/>
    <x v="0"/>
    <x v="0"/>
    <n v="0"/>
    <n v="1"/>
    <x v="0"/>
    <n v="43"/>
    <x v="1"/>
    <x v="1"/>
    <x v="1"/>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220"/>
    <n v="0"/>
    <n v="1"/>
    <x v="1"/>
    <n v="35"/>
    <n v="1"/>
    <n v="0"/>
    <x v="1"/>
    <n v="289000"/>
    <n v="0.9"/>
    <n v="140"/>
    <x v="0"/>
    <x v="0"/>
    <x v="1"/>
    <n v="1"/>
    <n v="0"/>
    <x v="1"/>
    <n v="20"/>
    <x v="1"/>
    <x v="1"/>
    <x v="1"/>
  </r>
  <r>
    <x v="29"/>
    <x v="0"/>
    <n v="0"/>
    <x v="0"/>
    <n v="1021"/>
    <n v="1"/>
    <n v="0"/>
    <x v="0"/>
    <n v="35"/>
    <n v="0"/>
    <n v="1"/>
    <x v="0"/>
    <n v="271000"/>
    <n v="1.1000000000000001"/>
    <n v="134"/>
    <x v="0"/>
    <x v="0"/>
    <x v="0"/>
    <n v="0"/>
    <n v="1"/>
    <x v="0"/>
    <n v="197"/>
    <x v="0"/>
    <x v="0"/>
    <x v="0"/>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1021"/>
    <n v="1"/>
    <n v="0"/>
    <x v="0"/>
    <n v="35"/>
    <n v="0"/>
    <n v="1"/>
    <x v="0"/>
    <n v="271000"/>
    <n v="1.1000000000000001"/>
    <n v="134"/>
    <x v="0"/>
    <x v="0"/>
    <x v="1"/>
    <n v="0"/>
    <n v="1"/>
    <x v="0"/>
    <n v="197"/>
    <x v="0"/>
    <x v="0"/>
    <x v="0"/>
  </r>
  <r>
    <x v="29"/>
    <x v="0"/>
    <n v="0"/>
    <x v="0"/>
    <n v="577"/>
    <n v="0"/>
    <n v="1"/>
    <x v="1"/>
    <n v="25"/>
    <n v="1"/>
    <n v="0"/>
    <x v="1"/>
    <n v="166000"/>
    <n v="1"/>
    <n v="138"/>
    <x v="0"/>
    <x v="0"/>
    <x v="0"/>
    <n v="0"/>
    <n v="1"/>
    <x v="0"/>
    <n v="43"/>
    <x v="1"/>
    <x v="1"/>
    <x v="1"/>
  </r>
  <r>
    <x v="29"/>
    <x v="0"/>
    <n v="0"/>
    <x v="0"/>
    <n v="577"/>
    <n v="0"/>
    <n v="1"/>
    <x v="1"/>
    <n v="25"/>
    <n v="1"/>
    <n v="0"/>
    <x v="1"/>
    <n v="166000"/>
    <n v="1"/>
    <n v="138"/>
    <x v="0"/>
    <x v="0"/>
    <x v="0"/>
    <n v="0"/>
    <n v="1"/>
    <x v="0"/>
    <n v="43"/>
    <x v="1"/>
    <x v="1"/>
    <x v="1"/>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157"/>
    <n v="1"/>
    <n v="0"/>
    <x v="0"/>
    <n v="60"/>
    <n v="0"/>
    <n v="1"/>
    <x v="0"/>
    <n v="208000"/>
    <n v="1"/>
    <n v="140"/>
    <x v="1"/>
    <x v="1"/>
    <x v="0"/>
    <n v="0"/>
    <n v="1"/>
    <x v="0"/>
    <n v="237"/>
    <x v="0"/>
    <x v="0"/>
    <x v="0"/>
  </r>
  <r>
    <x v="29"/>
    <x v="0"/>
    <n v="0"/>
    <x v="0"/>
    <n v="577"/>
    <n v="0"/>
    <n v="1"/>
    <x v="1"/>
    <n v="25"/>
    <n v="1"/>
    <n v="0"/>
    <x v="1"/>
    <n v="166000"/>
    <n v="1"/>
    <n v="138"/>
    <x v="0"/>
    <x v="0"/>
    <x v="1"/>
    <n v="0"/>
    <n v="1"/>
    <x v="0"/>
    <n v="43"/>
    <x v="1"/>
    <x v="1"/>
    <x v="1"/>
  </r>
  <r>
    <x v="29"/>
    <x v="0"/>
    <n v="0"/>
    <x v="0"/>
    <n v="646"/>
    <n v="0"/>
    <n v="1"/>
    <x v="1"/>
    <n v="25"/>
    <n v="0"/>
    <n v="1"/>
    <x v="0"/>
    <n v="305000"/>
    <n v="2.1"/>
    <n v="130"/>
    <x v="0"/>
    <x v="0"/>
    <x v="0"/>
    <n v="0"/>
    <n v="1"/>
    <x v="0"/>
    <n v="108"/>
    <x v="0"/>
    <x v="0"/>
    <x v="0"/>
  </r>
  <r>
    <x v="29"/>
    <x v="0"/>
    <n v="0"/>
    <x v="0"/>
    <n v="157"/>
    <n v="1"/>
    <n v="0"/>
    <x v="0"/>
    <n v="50"/>
    <n v="0"/>
    <n v="1"/>
    <x v="0"/>
    <n v="208000"/>
    <n v="1"/>
    <n v="140"/>
    <x v="1"/>
    <x v="1"/>
    <x v="0"/>
    <n v="0"/>
    <n v="1"/>
    <x v="0"/>
    <n v="237"/>
    <x v="0"/>
    <x v="0"/>
    <x v="0"/>
  </r>
  <r>
    <x v="29"/>
    <x v="0"/>
    <n v="0"/>
    <x v="0"/>
    <n v="181"/>
    <n v="1"/>
    <n v="0"/>
    <x v="0"/>
    <n v="35"/>
    <n v="0"/>
    <n v="1"/>
    <x v="0"/>
    <n v="271000"/>
    <n v="1.1000000000000001"/>
    <n v="134"/>
    <x v="0"/>
    <x v="0"/>
    <x v="1"/>
    <n v="0"/>
    <n v="1"/>
    <x v="0"/>
    <n v="197"/>
    <x v="0"/>
    <x v="0"/>
    <x v="0"/>
  </r>
  <r>
    <x v="29"/>
    <x v="0"/>
    <n v="0"/>
    <x v="0"/>
    <n v="1021"/>
    <n v="1"/>
    <n v="0"/>
    <x v="0"/>
    <n v="35"/>
    <n v="0"/>
    <n v="1"/>
    <x v="0"/>
    <n v="271000"/>
    <n v="1.1000000000000001"/>
    <n v="134"/>
    <x v="0"/>
    <x v="0"/>
    <x v="0"/>
    <n v="0"/>
    <n v="1"/>
    <x v="0"/>
    <n v="197"/>
    <x v="0"/>
    <x v="0"/>
    <x v="0"/>
  </r>
  <r>
    <x v="29"/>
    <x v="0"/>
    <n v="0"/>
    <x v="0"/>
    <n v="646"/>
    <n v="0"/>
    <n v="1"/>
    <x v="1"/>
    <n v="25"/>
    <n v="0"/>
    <n v="1"/>
    <x v="0"/>
    <n v="305000"/>
    <n v="2.1"/>
    <n v="130"/>
    <x v="0"/>
    <x v="0"/>
    <x v="0"/>
    <n v="0"/>
    <n v="1"/>
    <x v="0"/>
    <n v="108"/>
    <x v="0"/>
    <x v="0"/>
    <x v="0"/>
  </r>
  <r>
    <x v="29"/>
    <x v="0"/>
    <n v="0"/>
    <x v="0"/>
    <n v="1021"/>
    <n v="1"/>
    <n v="0"/>
    <x v="0"/>
    <n v="35"/>
    <n v="0"/>
    <n v="1"/>
    <x v="0"/>
    <n v="271000"/>
    <n v="1.1000000000000001"/>
    <n v="134"/>
    <x v="0"/>
    <x v="0"/>
    <x v="0"/>
    <n v="0"/>
    <n v="1"/>
    <x v="0"/>
    <n v="197"/>
    <x v="0"/>
    <x v="0"/>
    <x v="0"/>
  </r>
  <r>
    <x v="29"/>
    <x v="0"/>
    <n v="0"/>
    <x v="0"/>
    <n v="646"/>
    <n v="0"/>
    <n v="1"/>
    <x v="1"/>
    <n v="25"/>
    <n v="0"/>
    <n v="1"/>
    <x v="0"/>
    <n v="305000"/>
    <n v="2.1"/>
    <n v="130"/>
    <x v="0"/>
    <x v="0"/>
    <x v="0"/>
    <n v="0"/>
    <n v="1"/>
    <x v="0"/>
    <n v="108"/>
    <x v="0"/>
    <x v="0"/>
    <x v="0"/>
  </r>
  <r>
    <x v="29"/>
    <x v="0"/>
    <n v="0"/>
    <x v="0"/>
    <n v="1021"/>
    <n v="1"/>
    <n v="0"/>
    <x v="0"/>
    <n v="35"/>
    <n v="0"/>
    <n v="1"/>
    <x v="0"/>
    <n v="271000"/>
    <n v="1.1000000000000001"/>
    <n v="134"/>
    <x v="0"/>
    <x v="0"/>
    <x v="0"/>
    <n v="0"/>
    <n v="1"/>
    <x v="0"/>
    <n v="197"/>
    <x v="0"/>
    <x v="0"/>
    <x v="0"/>
  </r>
  <r>
    <x v="29"/>
    <x v="0"/>
    <n v="0"/>
    <x v="0"/>
    <n v="646"/>
    <n v="0"/>
    <n v="1"/>
    <x v="1"/>
    <n v="25"/>
    <n v="0"/>
    <n v="1"/>
    <x v="0"/>
    <n v="305000"/>
    <n v="2.1"/>
    <n v="130"/>
    <x v="0"/>
    <x v="0"/>
    <x v="0"/>
    <n v="0"/>
    <n v="1"/>
    <x v="0"/>
    <n v="108"/>
    <x v="0"/>
    <x v="0"/>
    <x v="0"/>
  </r>
  <r>
    <x v="29"/>
    <x v="0"/>
    <n v="0"/>
    <x v="0"/>
    <n v="1021"/>
    <n v="1"/>
    <n v="0"/>
    <x v="0"/>
    <n v="35"/>
    <n v="0"/>
    <n v="1"/>
    <x v="0"/>
    <n v="271000"/>
    <n v="1.1000000000000001"/>
    <n v="134"/>
    <x v="0"/>
    <x v="0"/>
    <x v="0"/>
    <n v="0"/>
    <n v="1"/>
    <x v="0"/>
    <n v="197"/>
    <x v="0"/>
    <x v="0"/>
    <x v="0"/>
  </r>
  <r>
    <x v="29"/>
    <x v="0"/>
    <n v="0"/>
    <x v="0"/>
    <n v="1021"/>
    <n v="1"/>
    <n v="0"/>
    <x v="0"/>
    <n v="35"/>
    <n v="0"/>
    <n v="1"/>
    <x v="0"/>
    <n v="271000"/>
    <n v="1.1000000000000001"/>
    <n v="134"/>
    <x v="0"/>
    <x v="0"/>
    <x v="0"/>
    <n v="0"/>
    <n v="1"/>
    <x v="0"/>
    <n v="197"/>
    <x v="0"/>
    <x v="0"/>
    <x v="0"/>
  </r>
  <r>
    <x v="29"/>
    <x v="0"/>
    <n v="0"/>
    <x v="0"/>
    <n v="157"/>
    <n v="1"/>
    <n v="0"/>
    <x v="0"/>
    <n v="60"/>
    <n v="0"/>
    <n v="1"/>
    <x v="0"/>
    <n v="208000"/>
    <n v="1"/>
    <n v="140"/>
    <x v="1"/>
    <x v="1"/>
    <x v="0"/>
    <n v="0"/>
    <n v="1"/>
    <x v="0"/>
    <n v="237"/>
    <x v="0"/>
    <x v="0"/>
    <x v="0"/>
  </r>
  <r>
    <x v="29"/>
    <x v="0"/>
    <n v="0"/>
    <x v="0"/>
    <n v="1021"/>
    <n v="1"/>
    <n v="0"/>
    <x v="0"/>
    <n v="35"/>
    <n v="0"/>
    <n v="1"/>
    <x v="0"/>
    <n v="271000"/>
    <n v="1.1000000000000001"/>
    <n v="134"/>
    <x v="0"/>
    <x v="0"/>
    <x v="1"/>
    <n v="0"/>
    <n v="1"/>
    <x v="0"/>
    <n v="197"/>
    <x v="0"/>
    <x v="0"/>
    <x v="0"/>
  </r>
  <r>
    <x v="29"/>
    <x v="0"/>
    <n v="0"/>
    <x v="0"/>
    <n v="646"/>
    <n v="0"/>
    <n v="1"/>
    <x v="1"/>
    <n v="25"/>
    <n v="0"/>
    <n v="1"/>
    <x v="0"/>
    <n v="305000"/>
    <n v="2.1"/>
    <n v="130"/>
    <x v="0"/>
    <x v="0"/>
    <x v="0"/>
    <n v="0"/>
    <n v="1"/>
    <x v="0"/>
    <n v="108"/>
    <x v="0"/>
    <x v="0"/>
    <x v="0"/>
  </r>
  <r>
    <x v="29"/>
    <x v="0"/>
    <n v="0"/>
    <x v="0"/>
    <n v="1021"/>
    <n v="1"/>
    <n v="0"/>
    <x v="0"/>
    <n v="35"/>
    <n v="0"/>
    <n v="1"/>
    <x v="0"/>
    <n v="271000"/>
    <n v="1.1000000000000001"/>
    <n v="134"/>
    <x v="0"/>
    <x v="0"/>
    <x v="0"/>
    <n v="0"/>
    <n v="1"/>
    <x v="0"/>
    <n v="197"/>
    <x v="0"/>
    <x v="0"/>
    <x v="0"/>
  </r>
  <r>
    <x v="29"/>
    <x v="0"/>
    <n v="0"/>
    <x v="0"/>
    <n v="220"/>
    <n v="0"/>
    <n v="1"/>
    <x v="1"/>
    <n v="35"/>
    <n v="1"/>
    <n v="0"/>
    <x v="1"/>
    <n v="289000"/>
    <n v="0.9"/>
    <n v="140"/>
    <x v="0"/>
    <x v="0"/>
    <x v="0"/>
    <n v="1"/>
    <n v="0"/>
    <x v="1"/>
    <n v="20"/>
    <x v="1"/>
    <x v="1"/>
    <x v="1"/>
  </r>
  <r>
    <x v="29"/>
    <x v="0"/>
    <n v="0"/>
    <x v="0"/>
    <n v="577"/>
    <n v="0"/>
    <n v="1"/>
    <x v="1"/>
    <n v="25"/>
    <n v="1"/>
    <n v="0"/>
    <x v="1"/>
    <n v="166000"/>
    <n v="1"/>
    <n v="138"/>
    <x v="0"/>
    <x v="0"/>
    <x v="0"/>
    <n v="0"/>
    <n v="1"/>
    <x v="0"/>
    <n v="43"/>
    <x v="1"/>
    <x v="1"/>
    <x v="1"/>
  </r>
  <r>
    <x v="29"/>
    <x v="0"/>
    <n v="0"/>
    <x v="0"/>
    <n v="157"/>
    <n v="1"/>
    <n v="0"/>
    <x v="0"/>
    <n v="60"/>
    <n v="0"/>
    <n v="1"/>
    <x v="0"/>
    <n v="208000"/>
    <n v="1"/>
    <n v="140"/>
    <x v="1"/>
    <x v="1"/>
    <x v="0"/>
    <n v="0"/>
    <n v="1"/>
    <x v="0"/>
    <n v="237"/>
    <x v="0"/>
    <x v="0"/>
    <x v="0"/>
  </r>
  <r>
    <x v="29"/>
    <x v="0"/>
    <n v="0"/>
    <x v="0"/>
    <n v="220"/>
    <n v="0"/>
    <n v="1"/>
    <x v="1"/>
    <n v="35"/>
    <n v="1"/>
    <n v="0"/>
    <x v="1"/>
    <n v="289000"/>
    <n v="0.9"/>
    <n v="140"/>
    <x v="0"/>
    <x v="0"/>
    <x v="1"/>
    <n v="1"/>
    <n v="0"/>
    <x v="1"/>
    <n v="2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2449"/>
    <n v="0"/>
    <n v="1"/>
    <x v="1"/>
    <n v="40"/>
    <n v="0"/>
    <n v="1"/>
    <x v="0"/>
    <n v="105000"/>
    <n v="1"/>
    <n v="135"/>
    <x v="0"/>
    <x v="0"/>
    <x v="0"/>
    <n v="1"/>
    <n v="0"/>
    <x v="1"/>
    <n v="147"/>
    <x v="0"/>
    <x v="0"/>
    <x v="0"/>
  </r>
  <r>
    <x v="30"/>
    <x v="1"/>
    <n v="1"/>
    <x v="1"/>
    <n v="582"/>
    <n v="0"/>
    <n v="1"/>
    <x v="1"/>
    <n v="25"/>
    <n v="0"/>
    <n v="1"/>
    <x v="0"/>
    <n v="130000"/>
    <n v="0.8"/>
    <n v="134"/>
    <x v="0"/>
    <x v="0"/>
    <x v="0"/>
    <n v="0"/>
    <n v="1"/>
    <x v="0"/>
    <n v="201"/>
    <x v="0"/>
    <x v="0"/>
    <x v="0"/>
  </r>
  <r>
    <x v="30"/>
    <x v="1"/>
    <n v="1"/>
    <x v="1"/>
    <n v="582"/>
    <n v="1"/>
    <n v="0"/>
    <x v="0"/>
    <n v="35"/>
    <n v="0"/>
    <n v="1"/>
    <x v="0"/>
    <n v="226000"/>
    <n v="3.5"/>
    <n v="134"/>
    <x v="0"/>
    <x v="0"/>
    <x v="0"/>
    <n v="0"/>
    <n v="1"/>
    <x v="0"/>
    <n v="30"/>
    <x v="1"/>
    <x v="1"/>
    <x v="1"/>
  </r>
  <r>
    <x v="30"/>
    <x v="1"/>
    <n v="1"/>
    <x v="1"/>
    <n v="1419"/>
    <n v="1"/>
    <n v="0"/>
    <x v="0"/>
    <n v="50"/>
    <n v="0"/>
    <n v="1"/>
    <x v="0"/>
    <n v="260000"/>
    <n v="0.7"/>
    <n v="140"/>
    <x v="0"/>
    <x v="0"/>
    <x v="0"/>
    <n v="0"/>
    <n v="1"/>
    <x v="0"/>
    <n v="147"/>
    <x v="0"/>
    <x v="0"/>
    <x v="0"/>
  </r>
  <r>
    <x v="30"/>
    <x v="1"/>
    <n v="1"/>
    <x v="1"/>
    <n v="748"/>
    <n v="0"/>
    <n v="1"/>
    <x v="1"/>
    <n v="40"/>
    <n v="0"/>
    <n v="1"/>
    <x v="0"/>
    <n v="105000"/>
    <n v="1"/>
    <n v="135"/>
    <x v="0"/>
    <x v="0"/>
    <x v="0"/>
    <n v="1"/>
    <n v="0"/>
    <x v="1"/>
    <n v="147"/>
    <x v="0"/>
    <x v="0"/>
    <x v="0"/>
  </r>
  <r>
    <x v="30"/>
    <x v="1"/>
    <n v="1"/>
    <x v="1"/>
    <n v="655"/>
    <n v="0"/>
    <n v="1"/>
    <x v="1"/>
    <n v="40"/>
    <n v="0"/>
    <n v="1"/>
    <x v="0"/>
    <n v="105000"/>
    <n v="1"/>
    <n v="135"/>
    <x v="0"/>
    <x v="0"/>
    <x v="0"/>
    <n v="1"/>
    <n v="0"/>
    <x v="1"/>
    <n v="147"/>
    <x v="0"/>
    <x v="0"/>
    <x v="0"/>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350000"/>
    <n v="3.5"/>
    <n v="134"/>
    <x v="0"/>
    <x v="0"/>
    <x v="0"/>
    <n v="0"/>
    <n v="1"/>
    <x v="0"/>
    <n v="30"/>
    <x v="1"/>
    <x v="1"/>
    <x v="1"/>
  </r>
  <r>
    <x v="30"/>
    <x v="1"/>
    <n v="1"/>
    <x v="1"/>
    <n v="1419"/>
    <n v="0"/>
    <n v="1"/>
    <x v="1"/>
    <n v="40"/>
    <n v="0"/>
    <n v="1"/>
    <x v="0"/>
    <n v="217000"/>
    <n v="1"/>
    <n v="134"/>
    <x v="0"/>
    <x v="0"/>
    <x v="0"/>
    <n v="0"/>
    <n v="1"/>
    <x v="0"/>
    <n v="147"/>
    <x v="0"/>
    <x v="0"/>
    <x v="0"/>
  </r>
  <r>
    <x v="30"/>
    <x v="1"/>
    <n v="1"/>
    <x v="1"/>
    <n v="1419"/>
    <n v="0"/>
    <n v="1"/>
    <x v="1"/>
    <n v="40"/>
    <n v="0"/>
    <n v="1"/>
    <x v="0"/>
    <n v="277000"/>
    <n v="1"/>
    <n v="135"/>
    <x v="0"/>
    <x v="0"/>
    <x v="0"/>
    <n v="1"/>
    <n v="0"/>
    <x v="1"/>
    <n v="147"/>
    <x v="0"/>
    <x v="0"/>
    <x v="0"/>
  </r>
  <r>
    <x v="30"/>
    <x v="1"/>
    <n v="1"/>
    <x v="1"/>
    <n v="582"/>
    <n v="0"/>
    <n v="1"/>
    <x v="1"/>
    <n v="35"/>
    <n v="0"/>
    <n v="1"/>
    <x v="0"/>
    <n v="185000"/>
    <n v="3.5"/>
    <n v="134"/>
    <x v="0"/>
    <x v="0"/>
    <x v="0"/>
    <n v="1"/>
    <n v="0"/>
    <x v="1"/>
    <n v="30"/>
    <x v="1"/>
    <x v="1"/>
    <x v="1"/>
  </r>
  <r>
    <x v="30"/>
    <x v="1"/>
    <n v="1"/>
    <x v="1"/>
    <n v="582"/>
    <n v="1"/>
    <n v="0"/>
    <x v="0"/>
    <n v="35"/>
    <n v="0"/>
    <n v="1"/>
    <x v="0"/>
    <n v="351000"/>
    <n v="3.5"/>
    <n v="134"/>
    <x v="0"/>
    <x v="0"/>
    <x v="0"/>
    <n v="0"/>
    <n v="1"/>
    <x v="0"/>
    <n v="30"/>
    <x v="1"/>
    <x v="1"/>
    <x v="1"/>
  </r>
  <r>
    <x v="30"/>
    <x v="1"/>
    <n v="1"/>
    <x v="1"/>
    <n v="472"/>
    <n v="0"/>
    <n v="1"/>
    <x v="1"/>
    <n v="40"/>
    <n v="0"/>
    <n v="1"/>
    <x v="0"/>
    <n v="105000"/>
    <n v="1"/>
    <n v="135"/>
    <x v="0"/>
    <x v="0"/>
    <x v="0"/>
    <n v="1"/>
    <n v="0"/>
    <x v="1"/>
    <n v="147"/>
    <x v="0"/>
    <x v="0"/>
    <x v="0"/>
  </r>
  <r>
    <x v="30"/>
    <x v="1"/>
    <n v="1"/>
    <x v="1"/>
    <n v="582"/>
    <n v="1"/>
    <n v="0"/>
    <x v="0"/>
    <n v="35"/>
    <n v="0"/>
    <n v="1"/>
    <x v="0"/>
    <n v="350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348000"/>
    <n v="3.5"/>
    <n v="134"/>
    <x v="0"/>
    <x v="0"/>
    <x v="0"/>
    <n v="0"/>
    <n v="1"/>
    <x v="0"/>
    <n v="30"/>
    <x v="1"/>
    <x v="1"/>
    <x v="1"/>
  </r>
  <r>
    <x v="30"/>
    <x v="1"/>
    <n v="1"/>
    <x v="1"/>
    <n v="582"/>
    <n v="1"/>
    <n v="0"/>
    <x v="0"/>
    <n v="35"/>
    <n v="0"/>
    <n v="1"/>
    <x v="0"/>
    <n v="227000"/>
    <n v="3.5"/>
    <n v="134"/>
    <x v="0"/>
    <x v="0"/>
    <x v="0"/>
    <n v="0"/>
    <n v="1"/>
    <x v="0"/>
    <n v="30"/>
    <x v="1"/>
    <x v="1"/>
    <x v="1"/>
  </r>
  <r>
    <x v="30"/>
    <x v="1"/>
    <n v="1"/>
    <x v="1"/>
    <n v="1419"/>
    <n v="0"/>
    <n v="1"/>
    <x v="1"/>
    <n v="40"/>
    <n v="0"/>
    <n v="1"/>
    <x v="0"/>
    <n v="104000"/>
    <n v="1"/>
    <n v="135"/>
    <x v="0"/>
    <x v="0"/>
    <x v="0"/>
    <n v="1"/>
    <n v="0"/>
    <x v="1"/>
    <n v="147"/>
    <x v="0"/>
    <x v="0"/>
    <x v="0"/>
  </r>
  <r>
    <x v="30"/>
    <x v="0"/>
    <n v="0"/>
    <x v="0"/>
    <n v="582"/>
    <n v="0"/>
    <n v="1"/>
    <x v="1"/>
    <n v="20"/>
    <n v="0"/>
    <n v="1"/>
    <x v="0"/>
    <n v="266000"/>
    <n v="1.2"/>
    <n v="134"/>
    <x v="0"/>
    <x v="0"/>
    <x v="0"/>
    <n v="1"/>
    <n v="0"/>
    <x v="1"/>
    <n v="73"/>
    <x v="1"/>
    <x v="1"/>
    <x v="1"/>
  </r>
  <r>
    <x v="30"/>
    <x v="1"/>
    <n v="1"/>
    <x v="1"/>
    <n v="582"/>
    <n v="1"/>
    <n v="0"/>
    <x v="0"/>
    <n v="35"/>
    <n v="0"/>
    <n v="1"/>
    <x v="0"/>
    <n v="226000"/>
    <n v="3.5"/>
    <n v="134"/>
    <x v="0"/>
    <x v="0"/>
    <x v="0"/>
    <n v="0"/>
    <n v="1"/>
    <x v="0"/>
    <n v="30"/>
    <x v="1"/>
    <x v="1"/>
    <x v="1"/>
  </r>
  <r>
    <x v="30"/>
    <x v="1"/>
    <n v="1"/>
    <x v="1"/>
    <n v="582"/>
    <n v="1"/>
    <n v="0"/>
    <x v="0"/>
    <n v="25"/>
    <n v="0"/>
    <n v="1"/>
    <x v="0"/>
    <n v="198000"/>
    <n v="2.2999999999999998"/>
    <n v="137"/>
    <x v="0"/>
    <x v="0"/>
    <x v="0"/>
    <n v="0"/>
    <n v="1"/>
    <x v="0"/>
    <n v="60"/>
    <x v="1"/>
    <x v="1"/>
    <x v="1"/>
  </r>
  <r>
    <x v="30"/>
    <x v="1"/>
    <n v="1"/>
    <x v="1"/>
    <n v="582"/>
    <n v="1"/>
    <n v="0"/>
    <x v="0"/>
    <n v="35"/>
    <n v="0"/>
    <n v="1"/>
    <x v="0"/>
    <n v="226000"/>
    <n v="3.5"/>
    <n v="134"/>
    <x v="0"/>
    <x v="0"/>
    <x v="0"/>
    <n v="0"/>
    <n v="1"/>
    <x v="0"/>
    <n v="30"/>
    <x v="1"/>
    <x v="1"/>
    <x v="1"/>
  </r>
  <r>
    <x v="30"/>
    <x v="1"/>
    <n v="1"/>
    <x v="1"/>
    <n v="582"/>
    <n v="1"/>
    <n v="0"/>
    <x v="0"/>
    <n v="35"/>
    <n v="0"/>
    <n v="1"/>
    <x v="0"/>
    <n v="350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582"/>
    <n v="1"/>
    <n v="0"/>
    <x v="0"/>
    <n v="35"/>
    <n v="0"/>
    <n v="1"/>
    <x v="0"/>
    <n v="226000"/>
    <n v="3.5"/>
    <n v="134"/>
    <x v="0"/>
    <x v="0"/>
    <x v="0"/>
    <n v="0"/>
    <n v="1"/>
    <x v="0"/>
    <n v="30"/>
    <x v="1"/>
    <x v="1"/>
    <x v="1"/>
  </r>
  <r>
    <x v="30"/>
    <x v="1"/>
    <n v="1"/>
    <x v="1"/>
    <n v="1419"/>
    <n v="0"/>
    <n v="1"/>
    <x v="1"/>
    <n v="40"/>
    <n v="0"/>
    <n v="1"/>
    <x v="0"/>
    <n v="104000"/>
    <n v="1"/>
    <n v="135"/>
    <x v="0"/>
    <x v="0"/>
    <x v="0"/>
    <n v="1"/>
    <n v="0"/>
    <x v="1"/>
    <n v="147"/>
    <x v="0"/>
    <x v="0"/>
    <x v="0"/>
  </r>
  <r>
    <x v="30"/>
    <x v="1"/>
    <n v="1"/>
    <x v="1"/>
    <n v="582"/>
    <n v="0"/>
    <n v="1"/>
    <x v="1"/>
    <n v="20"/>
    <n v="0"/>
    <n v="1"/>
    <x v="0"/>
    <n v="266000"/>
    <n v="1.2"/>
    <n v="134"/>
    <x v="0"/>
    <x v="0"/>
    <x v="0"/>
    <n v="1"/>
    <n v="0"/>
    <x v="1"/>
    <n v="73"/>
    <x v="1"/>
    <x v="1"/>
    <x v="1"/>
  </r>
  <r>
    <x v="30"/>
    <x v="1"/>
    <n v="1"/>
    <x v="1"/>
    <n v="582"/>
    <n v="0"/>
    <n v="1"/>
    <x v="1"/>
    <n v="20"/>
    <n v="0"/>
    <n v="1"/>
    <x v="0"/>
    <n v="266000"/>
    <n v="1.2"/>
    <n v="134"/>
    <x v="0"/>
    <x v="0"/>
    <x v="0"/>
    <n v="1"/>
    <n v="0"/>
    <x v="1"/>
    <n v="73"/>
    <x v="1"/>
    <x v="1"/>
    <x v="1"/>
  </r>
  <r>
    <x v="30"/>
    <x v="1"/>
    <n v="1"/>
    <x v="1"/>
    <n v="1419"/>
    <n v="0"/>
    <n v="1"/>
    <x v="1"/>
    <n v="40"/>
    <n v="0"/>
    <n v="1"/>
    <x v="0"/>
    <n v="105000"/>
    <n v="1"/>
    <n v="135"/>
    <x v="0"/>
    <x v="0"/>
    <x v="0"/>
    <n v="1"/>
    <n v="0"/>
    <x v="1"/>
    <n v="147"/>
    <x v="0"/>
    <x v="0"/>
    <x v="0"/>
  </r>
  <r>
    <x v="30"/>
    <x v="1"/>
    <n v="1"/>
    <x v="1"/>
    <n v="582"/>
    <n v="0"/>
    <n v="1"/>
    <x v="1"/>
    <n v="20"/>
    <n v="0"/>
    <n v="1"/>
    <x v="0"/>
    <n v="266000"/>
    <n v="1.2"/>
    <n v="134"/>
    <x v="0"/>
    <x v="0"/>
    <x v="0"/>
    <n v="1"/>
    <n v="0"/>
    <x v="1"/>
    <n v="73"/>
    <x v="1"/>
    <x v="1"/>
    <x v="1"/>
  </r>
  <r>
    <x v="30"/>
    <x v="1"/>
    <n v="1"/>
    <x v="1"/>
    <n v="1419"/>
    <n v="0"/>
    <n v="1"/>
    <x v="1"/>
    <n v="40"/>
    <n v="0"/>
    <n v="1"/>
    <x v="0"/>
    <n v="105000"/>
    <n v="1"/>
    <n v="135"/>
    <x v="0"/>
    <x v="0"/>
    <x v="0"/>
    <n v="1"/>
    <n v="0"/>
    <x v="1"/>
    <n v="147"/>
    <x v="0"/>
    <x v="0"/>
    <x v="0"/>
  </r>
  <r>
    <x v="30"/>
    <x v="1"/>
    <n v="1"/>
    <x v="1"/>
    <n v="582"/>
    <n v="1"/>
    <n v="0"/>
    <x v="0"/>
    <n v="35"/>
    <n v="0"/>
    <n v="1"/>
    <x v="0"/>
    <n v="228000"/>
    <n v="3.5"/>
    <n v="134"/>
    <x v="0"/>
    <x v="0"/>
    <x v="0"/>
    <n v="0"/>
    <n v="1"/>
    <x v="0"/>
    <n v="30"/>
    <x v="1"/>
    <x v="1"/>
    <x v="1"/>
  </r>
  <r>
    <x v="30"/>
    <x v="1"/>
    <n v="1"/>
    <x v="1"/>
    <n v="582"/>
    <n v="0"/>
    <n v="1"/>
    <x v="1"/>
    <n v="20"/>
    <n v="0"/>
    <n v="1"/>
    <x v="0"/>
    <n v="266000"/>
    <n v="1.2"/>
    <n v="134"/>
    <x v="0"/>
    <x v="0"/>
    <x v="0"/>
    <n v="1"/>
    <n v="0"/>
    <x v="1"/>
    <n v="73"/>
    <x v="1"/>
    <x v="1"/>
    <x v="1"/>
  </r>
  <r>
    <x v="30"/>
    <x v="1"/>
    <n v="1"/>
    <x v="1"/>
    <n v="582"/>
    <n v="1"/>
    <n v="0"/>
    <x v="0"/>
    <n v="35"/>
    <n v="0"/>
    <n v="1"/>
    <x v="0"/>
    <n v="228000"/>
    <n v="3.5"/>
    <n v="134"/>
    <x v="0"/>
    <x v="0"/>
    <x v="0"/>
    <n v="0"/>
    <n v="1"/>
    <x v="0"/>
    <n v="30"/>
    <x v="1"/>
    <x v="1"/>
    <x v="1"/>
  </r>
  <r>
    <x v="30"/>
    <x v="1"/>
    <n v="1"/>
    <x v="1"/>
    <n v="582"/>
    <n v="1"/>
    <n v="0"/>
    <x v="0"/>
    <n v="35"/>
    <n v="0"/>
    <n v="1"/>
    <x v="0"/>
    <n v="228000"/>
    <n v="3.5"/>
    <n v="134"/>
    <x v="0"/>
    <x v="0"/>
    <x v="0"/>
    <n v="0"/>
    <n v="1"/>
    <x v="0"/>
    <n v="30"/>
    <x v="1"/>
    <x v="1"/>
    <x v="1"/>
  </r>
  <r>
    <x v="30"/>
    <x v="1"/>
    <n v="1"/>
    <x v="1"/>
    <n v="582"/>
    <n v="1"/>
    <n v="0"/>
    <x v="0"/>
    <n v="35"/>
    <n v="0"/>
    <n v="1"/>
    <x v="0"/>
    <n v="228000"/>
    <n v="3.5"/>
    <n v="134"/>
    <x v="0"/>
    <x v="0"/>
    <x v="0"/>
    <n v="0"/>
    <n v="1"/>
    <x v="0"/>
    <n v="30"/>
    <x v="1"/>
    <x v="1"/>
    <x v="1"/>
  </r>
  <r>
    <x v="30"/>
    <x v="1"/>
    <n v="1"/>
    <x v="1"/>
    <n v="1419"/>
    <n v="0"/>
    <n v="1"/>
    <x v="1"/>
    <n v="40"/>
    <n v="0"/>
    <n v="1"/>
    <x v="0"/>
    <n v="105000"/>
    <n v="1"/>
    <n v="135"/>
    <x v="0"/>
    <x v="0"/>
    <x v="0"/>
    <n v="1"/>
    <n v="0"/>
    <x v="1"/>
    <n v="147"/>
    <x v="0"/>
    <x v="0"/>
    <x v="0"/>
  </r>
  <r>
    <x v="30"/>
    <x v="1"/>
    <n v="1"/>
    <x v="1"/>
    <n v="582"/>
    <n v="1"/>
    <n v="0"/>
    <x v="0"/>
    <n v="35"/>
    <n v="0"/>
    <n v="1"/>
    <x v="0"/>
    <n v="228000"/>
    <n v="3.5"/>
    <n v="134"/>
    <x v="0"/>
    <x v="0"/>
    <x v="0"/>
    <n v="0"/>
    <n v="1"/>
    <x v="0"/>
    <n v="30"/>
    <x v="1"/>
    <x v="1"/>
    <x v="1"/>
  </r>
  <r>
    <x v="30"/>
    <x v="1"/>
    <n v="1"/>
    <x v="1"/>
    <n v="1419"/>
    <n v="0"/>
    <n v="1"/>
    <x v="1"/>
    <n v="40"/>
    <n v="0"/>
    <n v="1"/>
    <x v="0"/>
    <n v="105000"/>
    <n v="1"/>
    <n v="135"/>
    <x v="0"/>
    <x v="0"/>
    <x v="0"/>
    <n v="1"/>
    <n v="0"/>
    <x v="1"/>
    <n v="147"/>
    <x v="0"/>
    <x v="0"/>
    <x v="0"/>
  </r>
  <r>
    <x v="30"/>
    <x v="1"/>
    <n v="1"/>
    <x v="1"/>
    <n v="582"/>
    <n v="1"/>
    <n v="0"/>
    <x v="0"/>
    <n v="35"/>
    <n v="0"/>
    <n v="1"/>
    <x v="0"/>
    <n v="228000"/>
    <n v="3.5"/>
    <n v="134"/>
    <x v="0"/>
    <x v="0"/>
    <x v="0"/>
    <n v="0"/>
    <n v="1"/>
    <x v="0"/>
    <n v="30"/>
    <x v="1"/>
    <x v="1"/>
    <x v="1"/>
  </r>
  <r>
    <x v="30"/>
    <x v="1"/>
    <n v="1"/>
    <x v="1"/>
    <n v="582"/>
    <n v="0"/>
    <n v="1"/>
    <x v="1"/>
    <n v="20"/>
    <n v="0"/>
    <n v="1"/>
    <x v="0"/>
    <n v="266000"/>
    <n v="1.2"/>
    <n v="134"/>
    <x v="0"/>
    <x v="0"/>
    <x v="0"/>
    <n v="1"/>
    <n v="0"/>
    <x v="1"/>
    <n v="73"/>
    <x v="1"/>
    <x v="1"/>
    <x v="1"/>
  </r>
  <r>
    <x v="30"/>
    <x v="1"/>
    <n v="1"/>
    <x v="1"/>
    <n v="582"/>
    <n v="1"/>
    <n v="0"/>
    <x v="0"/>
    <n v="35"/>
    <n v="0"/>
    <n v="1"/>
    <x v="0"/>
    <n v="228000"/>
    <n v="3.5"/>
    <n v="134"/>
    <x v="0"/>
    <x v="0"/>
    <x v="0"/>
    <n v="0"/>
    <n v="1"/>
    <x v="0"/>
    <n v="30"/>
    <x v="1"/>
    <x v="1"/>
    <x v="1"/>
  </r>
  <r>
    <x v="30"/>
    <x v="1"/>
    <n v="1"/>
    <x v="1"/>
    <n v="582"/>
    <n v="0"/>
    <n v="1"/>
    <x v="1"/>
    <n v="20"/>
    <n v="0"/>
    <n v="1"/>
    <x v="0"/>
    <n v="266000"/>
    <n v="1.2"/>
    <n v="134"/>
    <x v="0"/>
    <x v="0"/>
    <x v="0"/>
    <n v="1"/>
    <n v="0"/>
    <x v="1"/>
    <n v="73"/>
    <x v="1"/>
    <x v="1"/>
    <x v="1"/>
  </r>
  <r>
    <x v="30"/>
    <x v="1"/>
    <n v="1"/>
    <x v="1"/>
    <n v="582"/>
    <n v="0"/>
    <n v="1"/>
    <x v="1"/>
    <n v="20"/>
    <n v="0"/>
    <n v="1"/>
    <x v="0"/>
    <n v="266000"/>
    <n v="1.2"/>
    <n v="134"/>
    <x v="0"/>
    <x v="0"/>
    <x v="0"/>
    <n v="1"/>
    <n v="0"/>
    <x v="1"/>
    <n v="73"/>
    <x v="1"/>
    <x v="1"/>
    <x v="1"/>
  </r>
  <r>
    <x v="30"/>
    <x v="1"/>
    <n v="1"/>
    <x v="1"/>
    <n v="582"/>
    <n v="0"/>
    <n v="1"/>
    <x v="1"/>
    <n v="20"/>
    <n v="0"/>
    <n v="1"/>
    <x v="0"/>
    <n v="266000"/>
    <n v="1.2"/>
    <n v="134"/>
    <x v="0"/>
    <x v="0"/>
    <x v="0"/>
    <n v="1"/>
    <n v="0"/>
    <x v="1"/>
    <n v="73"/>
    <x v="1"/>
    <x v="1"/>
    <x v="1"/>
  </r>
  <r>
    <x v="30"/>
    <x v="1"/>
    <n v="1"/>
    <x v="1"/>
    <n v="582"/>
    <n v="0"/>
    <n v="1"/>
    <x v="1"/>
    <n v="20"/>
    <n v="0"/>
    <n v="1"/>
    <x v="0"/>
    <n v="266000"/>
    <n v="1.2"/>
    <n v="134"/>
    <x v="0"/>
    <x v="0"/>
    <x v="0"/>
    <n v="1"/>
    <n v="0"/>
    <x v="1"/>
    <n v="73"/>
    <x v="1"/>
    <x v="1"/>
    <x v="1"/>
  </r>
  <r>
    <x v="30"/>
    <x v="1"/>
    <n v="1"/>
    <x v="1"/>
    <n v="582"/>
    <n v="0"/>
    <n v="1"/>
    <x v="1"/>
    <n v="20"/>
    <n v="0"/>
    <n v="1"/>
    <x v="0"/>
    <n v="266000"/>
    <n v="1.2"/>
    <n v="134"/>
    <x v="0"/>
    <x v="0"/>
    <x v="0"/>
    <n v="1"/>
    <n v="0"/>
    <x v="1"/>
    <n v="73"/>
    <x v="1"/>
    <x v="1"/>
    <x v="1"/>
  </r>
  <r>
    <x v="31"/>
    <x v="1"/>
    <n v="1"/>
    <x v="1"/>
    <n v="232"/>
    <n v="1"/>
    <n v="0"/>
    <x v="0"/>
    <n v="30"/>
    <n v="0"/>
    <n v="1"/>
    <x v="0"/>
    <n v="302000"/>
    <n v="1.2"/>
    <n v="132"/>
    <x v="0"/>
    <x v="0"/>
    <x v="0"/>
    <n v="0"/>
    <n v="1"/>
    <x v="0"/>
    <n v="210"/>
    <x v="0"/>
    <x v="0"/>
    <x v="0"/>
  </r>
  <r>
    <x v="31"/>
    <x v="0"/>
    <n v="0"/>
    <x v="0"/>
    <n v="171"/>
    <n v="0"/>
    <n v="1"/>
    <x v="1"/>
    <n v="50"/>
    <n v="1"/>
    <n v="0"/>
    <x v="1"/>
    <n v="358000"/>
    <n v="0.9"/>
    <n v="141"/>
    <x v="1"/>
    <x v="1"/>
    <x v="0"/>
    <n v="0"/>
    <n v="1"/>
    <x v="0"/>
    <n v="196"/>
    <x v="0"/>
    <x v="0"/>
    <x v="0"/>
  </r>
  <r>
    <x v="31"/>
    <x v="1"/>
    <n v="1"/>
    <x v="1"/>
    <n v="2695"/>
    <n v="0"/>
    <n v="1"/>
    <x v="1"/>
    <n v="40"/>
    <n v="0"/>
    <n v="1"/>
    <x v="0"/>
    <n v="277000"/>
    <n v="1"/>
    <n v="137"/>
    <x v="0"/>
    <x v="0"/>
    <x v="1"/>
    <n v="1"/>
    <n v="0"/>
    <x v="1"/>
    <n v="247"/>
    <x v="0"/>
    <x v="0"/>
    <x v="0"/>
  </r>
  <r>
    <x v="31"/>
    <x v="0"/>
    <n v="0"/>
    <x v="0"/>
    <n v="67"/>
    <n v="0"/>
    <n v="1"/>
    <x v="1"/>
    <n v="35"/>
    <n v="0"/>
    <n v="1"/>
    <x v="0"/>
    <n v="223000"/>
    <n v="2.7"/>
    <n v="138"/>
    <x v="0"/>
    <x v="0"/>
    <x v="0"/>
    <n v="1"/>
    <n v="0"/>
    <x v="1"/>
    <n v="54"/>
    <x v="0"/>
    <x v="0"/>
    <x v="0"/>
  </r>
  <r>
    <x v="31"/>
    <x v="1"/>
    <n v="1"/>
    <x v="1"/>
    <n v="582"/>
    <n v="0"/>
    <n v="1"/>
    <x v="1"/>
    <n v="50"/>
    <n v="1"/>
    <n v="0"/>
    <x v="1"/>
    <n v="358000"/>
    <n v="0.9"/>
    <n v="141"/>
    <x v="1"/>
    <x v="1"/>
    <x v="0"/>
    <n v="0"/>
    <n v="1"/>
    <x v="0"/>
    <n v="196"/>
    <x v="0"/>
    <x v="0"/>
    <x v="0"/>
  </r>
  <r>
    <x v="31"/>
    <x v="1"/>
    <n v="1"/>
    <x v="1"/>
    <n v="582"/>
    <n v="0"/>
    <n v="1"/>
    <x v="1"/>
    <n v="40"/>
    <n v="0"/>
    <n v="1"/>
    <x v="0"/>
    <n v="621000"/>
    <n v="2.7"/>
    <n v="136"/>
    <x v="1"/>
    <x v="1"/>
    <x v="1"/>
    <n v="1"/>
    <n v="0"/>
    <x v="1"/>
    <n v="250"/>
    <x v="0"/>
    <x v="0"/>
    <x v="0"/>
  </r>
  <r>
    <x v="31"/>
    <x v="1"/>
    <n v="1"/>
    <x v="1"/>
    <n v="196"/>
    <n v="0"/>
    <n v="1"/>
    <x v="1"/>
    <n v="30"/>
    <n v="0"/>
    <n v="1"/>
    <x v="0"/>
    <n v="173000"/>
    <n v="1.2"/>
    <n v="132"/>
    <x v="0"/>
    <x v="0"/>
    <x v="1"/>
    <n v="0"/>
    <n v="1"/>
    <x v="0"/>
    <n v="210"/>
    <x v="0"/>
    <x v="0"/>
    <x v="0"/>
  </r>
  <r>
    <x v="31"/>
    <x v="1"/>
    <n v="1"/>
    <x v="1"/>
    <n v="582"/>
    <n v="1"/>
    <n v="0"/>
    <x v="0"/>
    <n v="38"/>
    <n v="0"/>
    <n v="1"/>
    <x v="0"/>
    <n v="25100"/>
    <n v="1.1000000000000001"/>
    <n v="140"/>
    <x v="0"/>
    <x v="0"/>
    <x v="0"/>
    <n v="1"/>
    <n v="0"/>
    <x v="1"/>
    <n v="246"/>
    <x v="0"/>
    <x v="0"/>
    <x v="0"/>
  </r>
  <r>
    <x v="31"/>
    <x v="1"/>
    <n v="1"/>
    <x v="1"/>
    <n v="292"/>
    <n v="0"/>
    <n v="1"/>
    <x v="1"/>
    <n v="40"/>
    <n v="0"/>
    <n v="1"/>
    <x v="0"/>
    <n v="51000"/>
    <n v="2.7"/>
    <n v="136"/>
    <x v="0"/>
    <x v="0"/>
    <x v="0"/>
    <n v="1"/>
    <n v="0"/>
    <x v="1"/>
    <n v="250"/>
    <x v="0"/>
    <x v="0"/>
    <x v="0"/>
  </r>
  <r>
    <x v="31"/>
    <x v="0"/>
    <n v="0"/>
    <x v="0"/>
    <n v="59"/>
    <n v="1"/>
    <n v="0"/>
    <x v="0"/>
    <n v="50"/>
    <n v="1"/>
    <n v="0"/>
    <x v="1"/>
    <n v="351000"/>
    <n v="1"/>
    <n v="134"/>
    <x v="1"/>
    <x v="1"/>
    <x v="0"/>
    <n v="0"/>
    <n v="1"/>
    <x v="0"/>
    <n v="44"/>
    <x v="1"/>
    <x v="1"/>
    <x v="1"/>
  </r>
  <r>
    <x v="31"/>
    <x v="1"/>
    <n v="1"/>
    <x v="1"/>
    <n v="92"/>
    <n v="1"/>
    <n v="0"/>
    <x v="0"/>
    <n v="38"/>
    <n v="1"/>
    <n v="0"/>
    <x v="1"/>
    <n v="133000"/>
    <n v="1.7"/>
    <n v="140"/>
    <x v="0"/>
    <x v="0"/>
    <x v="1"/>
    <n v="0"/>
    <n v="1"/>
    <x v="0"/>
    <n v="74"/>
    <x v="0"/>
    <x v="0"/>
    <x v="0"/>
  </r>
  <r>
    <x v="31"/>
    <x v="1"/>
    <n v="1"/>
    <x v="1"/>
    <n v="212"/>
    <n v="0"/>
    <n v="1"/>
    <x v="1"/>
    <n v="40"/>
    <n v="1"/>
    <n v="0"/>
    <x v="1"/>
    <n v="164000"/>
    <n v="1"/>
    <n v="139"/>
    <x v="1"/>
    <x v="1"/>
    <x v="0"/>
    <n v="0"/>
    <n v="1"/>
    <x v="0"/>
    <n v="188"/>
    <x v="0"/>
    <x v="0"/>
    <x v="0"/>
  </r>
  <r>
    <x v="31"/>
    <x v="1"/>
    <n v="1"/>
    <x v="1"/>
    <n v="582"/>
    <n v="0"/>
    <n v="1"/>
    <x v="1"/>
    <n v="40"/>
    <n v="0"/>
    <n v="1"/>
    <x v="0"/>
    <n v="210000"/>
    <n v="2.7"/>
    <n v="136"/>
    <x v="0"/>
    <x v="0"/>
    <x v="1"/>
    <n v="1"/>
    <n v="0"/>
    <x v="1"/>
    <n v="250"/>
    <x v="0"/>
    <x v="0"/>
    <x v="0"/>
  </r>
  <r>
    <x v="31"/>
    <x v="1"/>
    <n v="1"/>
    <x v="1"/>
    <n v="855"/>
    <n v="1"/>
    <n v="0"/>
    <x v="0"/>
    <n v="45"/>
    <n v="0"/>
    <n v="1"/>
    <x v="0"/>
    <n v="249000"/>
    <n v="0.8"/>
    <n v="136"/>
    <x v="0"/>
    <x v="0"/>
    <x v="0"/>
    <n v="1"/>
    <n v="0"/>
    <x v="1"/>
    <n v="80"/>
    <x v="0"/>
    <x v="0"/>
    <x v="0"/>
  </r>
  <r>
    <x v="31"/>
    <x v="1"/>
    <n v="1"/>
    <x v="1"/>
    <n v="96"/>
    <n v="0"/>
    <n v="1"/>
    <x v="1"/>
    <n v="60"/>
    <n v="1"/>
    <n v="0"/>
    <x v="1"/>
    <n v="317000"/>
    <n v="0.8"/>
    <n v="140"/>
    <x v="1"/>
    <x v="1"/>
    <x v="0"/>
    <n v="1"/>
    <n v="0"/>
    <x v="1"/>
    <n v="74"/>
    <x v="0"/>
    <x v="0"/>
    <x v="0"/>
  </r>
  <r>
    <x v="31"/>
    <x v="1"/>
    <n v="1"/>
    <x v="1"/>
    <n v="92"/>
    <n v="1"/>
    <n v="0"/>
    <x v="0"/>
    <n v="38"/>
    <n v="1"/>
    <n v="0"/>
    <x v="1"/>
    <n v="133000"/>
    <n v="1.7"/>
    <n v="140"/>
    <x v="0"/>
    <x v="0"/>
    <x v="1"/>
    <n v="0"/>
    <n v="1"/>
    <x v="0"/>
    <n v="74"/>
    <x v="0"/>
    <x v="0"/>
    <x v="0"/>
  </r>
  <r>
    <x v="31"/>
    <x v="0"/>
    <n v="0"/>
    <x v="0"/>
    <n v="86"/>
    <n v="1"/>
    <n v="0"/>
    <x v="0"/>
    <n v="35"/>
    <n v="1"/>
    <n v="0"/>
    <x v="1"/>
    <n v="236000"/>
    <n v="1.2"/>
    <n v="132"/>
    <x v="1"/>
    <x v="1"/>
    <x v="0"/>
    <n v="0"/>
    <n v="1"/>
    <x v="0"/>
    <n v="215"/>
    <x v="0"/>
    <x v="0"/>
    <x v="0"/>
  </r>
  <r>
    <x v="31"/>
    <x v="1"/>
    <n v="1"/>
    <x v="1"/>
    <n v="835"/>
    <n v="0"/>
    <n v="1"/>
    <x v="1"/>
    <n v="40"/>
    <n v="1"/>
    <n v="0"/>
    <x v="1"/>
    <n v="226000"/>
    <n v="0.8"/>
    <n v="141"/>
    <x v="1"/>
    <x v="1"/>
    <x v="1"/>
    <n v="0"/>
    <n v="1"/>
    <x v="0"/>
    <n v="145"/>
    <x v="0"/>
    <x v="0"/>
    <x v="0"/>
  </r>
  <r>
    <x v="31"/>
    <x v="1"/>
    <n v="1"/>
    <x v="1"/>
    <n v="1202"/>
    <n v="1"/>
    <n v="0"/>
    <x v="0"/>
    <n v="50"/>
    <n v="1"/>
    <n v="0"/>
    <x v="1"/>
    <n v="351000"/>
    <n v="2.1"/>
    <n v="134"/>
    <x v="1"/>
    <x v="1"/>
    <x v="1"/>
    <n v="0"/>
    <n v="1"/>
    <x v="0"/>
    <n v="196"/>
    <x v="1"/>
    <x v="1"/>
    <x v="1"/>
  </r>
  <r>
    <x v="31"/>
    <x v="1"/>
    <n v="1"/>
    <x v="1"/>
    <n v="582"/>
    <n v="0"/>
    <n v="1"/>
    <x v="1"/>
    <n v="40"/>
    <n v="0"/>
    <n v="1"/>
    <x v="0"/>
    <n v="210000"/>
    <n v="2.7"/>
    <n v="136"/>
    <x v="0"/>
    <x v="0"/>
    <x v="1"/>
    <n v="1"/>
    <n v="0"/>
    <x v="1"/>
    <n v="250"/>
    <x v="0"/>
    <x v="0"/>
    <x v="0"/>
  </r>
  <r>
    <x v="31"/>
    <x v="1"/>
    <n v="1"/>
    <x v="1"/>
    <n v="122"/>
    <n v="1"/>
    <n v="0"/>
    <x v="0"/>
    <n v="20"/>
    <n v="1"/>
    <n v="0"/>
    <x v="1"/>
    <n v="254000"/>
    <n v="1.3"/>
    <n v="136"/>
    <x v="0"/>
    <x v="0"/>
    <x v="0"/>
    <n v="1"/>
    <n v="0"/>
    <x v="1"/>
    <n v="26"/>
    <x v="1"/>
    <x v="1"/>
    <x v="1"/>
  </r>
  <r>
    <x v="31"/>
    <x v="1"/>
    <n v="1"/>
    <x v="1"/>
    <n v="75"/>
    <n v="0"/>
    <n v="1"/>
    <x v="1"/>
    <n v="30"/>
    <n v="0"/>
    <n v="1"/>
    <x v="0"/>
    <n v="173000"/>
    <n v="1.2"/>
    <n v="132"/>
    <x v="0"/>
    <x v="0"/>
    <x v="0"/>
    <n v="0"/>
    <n v="1"/>
    <x v="0"/>
    <n v="210"/>
    <x v="0"/>
    <x v="0"/>
    <x v="0"/>
  </r>
  <r>
    <x v="31"/>
    <x v="1"/>
    <n v="1"/>
    <x v="1"/>
    <n v="618"/>
    <n v="0"/>
    <n v="1"/>
    <x v="1"/>
    <n v="40"/>
    <n v="0"/>
    <n v="1"/>
    <x v="0"/>
    <n v="51000"/>
    <n v="2.7"/>
    <n v="136"/>
    <x v="0"/>
    <x v="0"/>
    <x v="0"/>
    <n v="1"/>
    <n v="0"/>
    <x v="1"/>
    <n v="250"/>
    <x v="0"/>
    <x v="0"/>
    <x v="0"/>
  </r>
  <r>
    <x v="31"/>
    <x v="1"/>
    <n v="1"/>
    <x v="1"/>
    <n v="237"/>
    <n v="0"/>
    <n v="1"/>
    <x v="1"/>
    <n v="60"/>
    <n v="1"/>
    <n v="0"/>
    <x v="1"/>
    <n v="220000"/>
    <n v="0.9"/>
    <n v="138"/>
    <x v="0"/>
    <x v="0"/>
    <x v="0"/>
    <n v="0"/>
    <n v="1"/>
    <x v="0"/>
    <n v="186"/>
    <x v="0"/>
    <x v="0"/>
    <x v="0"/>
  </r>
  <r>
    <x v="31"/>
    <x v="1"/>
    <n v="1"/>
    <x v="1"/>
    <n v="125"/>
    <n v="0"/>
    <n v="1"/>
    <x v="1"/>
    <n v="50"/>
    <n v="1"/>
    <n v="0"/>
    <x v="1"/>
    <n v="358000"/>
    <n v="0.9"/>
    <n v="141"/>
    <x v="1"/>
    <x v="1"/>
    <x v="0"/>
    <n v="0"/>
    <n v="1"/>
    <x v="0"/>
    <n v="196"/>
    <x v="0"/>
    <x v="0"/>
    <x v="0"/>
  </r>
  <r>
    <x v="31"/>
    <x v="1"/>
    <n v="1"/>
    <x v="1"/>
    <n v="66"/>
    <n v="0"/>
    <n v="1"/>
    <x v="1"/>
    <n v="45"/>
    <n v="0"/>
    <n v="1"/>
    <x v="0"/>
    <n v="310000"/>
    <n v="0.8"/>
    <n v="136"/>
    <x v="0"/>
    <x v="0"/>
    <x v="1"/>
    <n v="1"/>
    <n v="0"/>
    <x v="1"/>
    <n v="80"/>
    <x v="0"/>
    <x v="0"/>
    <x v="0"/>
  </r>
  <r>
    <x v="31"/>
    <x v="1"/>
    <n v="1"/>
    <x v="1"/>
    <n v="66"/>
    <n v="0"/>
    <n v="1"/>
    <x v="1"/>
    <n v="45"/>
    <n v="0"/>
    <n v="1"/>
    <x v="0"/>
    <n v="289000"/>
    <n v="0.8"/>
    <n v="136"/>
    <x v="0"/>
    <x v="0"/>
    <x v="0"/>
    <n v="1"/>
    <n v="0"/>
    <x v="1"/>
    <n v="80"/>
    <x v="0"/>
    <x v="0"/>
    <x v="0"/>
  </r>
  <r>
    <x v="31"/>
    <x v="0"/>
    <n v="0"/>
    <x v="0"/>
    <n v="171"/>
    <n v="0"/>
    <n v="1"/>
    <x v="1"/>
    <n v="50"/>
    <n v="1"/>
    <n v="0"/>
    <x v="1"/>
    <n v="358000"/>
    <n v="0.9"/>
    <n v="141"/>
    <x v="1"/>
    <x v="1"/>
    <x v="0"/>
    <n v="0"/>
    <n v="1"/>
    <x v="0"/>
    <n v="196"/>
    <x v="0"/>
    <x v="0"/>
    <x v="0"/>
  </r>
  <r>
    <x v="31"/>
    <x v="1"/>
    <n v="1"/>
    <x v="1"/>
    <n v="1202"/>
    <n v="0"/>
    <n v="1"/>
    <x v="1"/>
    <n v="40"/>
    <n v="1"/>
    <n v="0"/>
    <x v="1"/>
    <n v="220000"/>
    <n v="0.9"/>
    <n v="141"/>
    <x v="1"/>
    <x v="1"/>
    <x v="1"/>
    <n v="0"/>
    <n v="1"/>
    <x v="0"/>
    <n v="196"/>
    <x v="0"/>
    <x v="0"/>
    <x v="0"/>
  </r>
  <r>
    <x v="31"/>
    <x v="1"/>
    <n v="1"/>
    <x v="1"/>
    <n v="97"/>
    <n v="0"/>
    <n v="1"/>
    <x v="1"/>
    <n v="30"/>
    <n v="1"/>
    <n v="0"/>
    <x v="1"/>
    <n v="210000"/>
    <n v="0.9"/>
    <n v="138"/>
    <x v="0"/>
    <x v="0"/>
    <x v="1"/>
    <n v="0"/>
    <n v="1"/>
    <x v="0"/>
    <n v="186"/>
    <x v="0"/>
    <x v="0"/>
    <x v="0"/>
  </r>
  <r>
    <x v="31"/>
    <x v="1"/>
    <n v="1"/>
    <x v="1"/>
    <n v="92"/>
    <n v="1"/>
    <n v="0"/>
    <x v="0"/>
    <n v="38"/>
    <n v="1"/>
    <n v="0"/>
    <x v="1"/>
    <n v="264000"/>
    <n v="1.8"/>
    <n v="134"/>
    <x v="0"/>
    <x v="0"/>
    <x v="0"/>
    <n v="0"/>
    <n v="1"/>
    <x v="0"/>
    <n v="74"/>
    <x v="0"/>
    <x v="0"/>
    <x v="0"/>
  </r>
  <r>
    <x v="31"/>
    <x v="0"/>
    <n v="0"/>
    <x v="0"/>
    <n v="171"/>
    <n v="0"/>
    <n v="1"/>
    <x v="1"/>
    <n v="25"/>
    <n v="1"/>
    <n v="0"/>
    <x v="1"/>
    <n v="237000"/>
    <n v="1"/>
    <n v="140"/>
    <x v="1"/>
    <x v="1"/>
    <x v="0"/>
    <n v="0"/>
    <n v="1"/>
    <x v="0"/>
    <n v="15"/>
    <x v="1"/>
    <x v="1"/>
    <x v="1"/>
  </r>
  <r>
    <x v="31"/>
    <x v="1"/>
    <n v="1"/>
    <x v="1"/>
    <n v="92"/>
    <n v="0"/>
    <n v="1"/>
    <x v="1"/>
    <n v="40"/>
    <n v="1"/>
    <n v="0"/>
    <x v="1"/>
    <n v="220000"/>
    <n v="0.9"/>
    <n v="141"/>
    <x v="1"/>
    <x v="1"/>
    <x v="1"/>
    <n v="0"/>
    <n v="1"/>
    <x v="0"/>
    <n v="74"/>
    <x v="0"/>
    <x v="0"/>
    <x v="0"/>
  </r>
  <r>
    <x v="31"/>
    <x v="1"/>
    <n v="1"/>
    <x v="1"/>
    <n v="92"/>
    <n v="1"/>
    <n v="0"/>
    <x v="0"/>
    <n v="60"/>
    <n v="1"/>
    <n v="0"/>
    <x v="1"/>
    <n v="300000"/>
    <n v="0.8"/>
    <n v="140"/>
    <x v="1"/>
    <x v="1"/>
    <x v="1"/>
    <n v="1"/>
    <n v="0"/>
    <x v="1"/>
    <n v="74"/>
    <x v="0"/>
    <x v="0"/>
    <x v="0"/>
  </r>
  <r>
    <x v="31"/>
    <x v="1"/>
    <n v="1"/>
    <x v="1"/>
    <n v="66"/>
    <n v="0"/>
    <n v="1"/>
    <x v="1"/>
    <n v="40"/>
    <n v="0"/>
    <n v="1"/>
    <x v="0"/>
    <n v="279000"/>
    <n v="0.8"/>
    <n v="141"/>
    <x v="0"/>
    <x v="0"/>
    <x v="1"/>
    <n v="0"/>
    <n v="1"/>
    <x v="0"/>
    <n v="80"/>
    <x v="0"/>
    <x v="0"/>
    <x v="0"/>
  </r>
  <r>
    <x v="31"/>
    <x v="1"/>
    <n v="1"/>
    <x v="1"/>
    <n v="618"/>
    <n v="1"/>
    <n v="0"/>
    <x v="0"/>
    <n v="45"/>
    <n v="1"/>
    <n v="0"/>
    <x v="1"/>
    <n v="185000"/>
    <n v="1.2"/>
    <n v="139"/>
    <x v="0"/>
    <x v="0"/>
    <x v="0"/>
    <n v="1"/>
    <n v="0"/>
    <x v="1"/>
    <n v="33"/>
    <x v="1"/>
    <x v="1"/>
    <x v="1"/>
  </r>
  <r>
    <x v="31"/>
    <x v="1"/>
    <n v="1"/>
    <x v="1"/>
    <n v="1202"/>
    <n v="0"/>
    <n v="1"/>
    <x v="1"/>
    <n v="50"/>
    <n v="1"/>
    <n v="0"/>
    <x v="1"/>
    <n v="263358.03000000003"/>
    <n v="0.9"/>
    <n v="141"/>
    <x v="0"/>
    <x v="0"/>
    <x v="0"/>
    <n v="0"/>
    <n v="1"/>
    <x v="0"/>
    <n v="196"/>
    <x v="0"/>
    <x v="0"/>
    <x v="0"/>
  </r>
  <r>
    <x v="31"/>
    <x v="1"/>
    <n v="1"/>
    <x v="1"/>
    <n v="92"/>
    <n v="0"/>
    <n v="1"/>
    <x v="1"/>
    <n v="40"/>
    <n v="1"/>
    <n v="0"/>
    <x v="1"/>
    <n v="220000"/>
    <n v="0.9"/>
    <n v="141"/>
    <x v="1"/>
    <x v="1"/>
    <x v="0"/>
    <n v="0"/>
    <n v="1"/>
    <x v="0"/>
    <n v="74"/>
    <x v="0"/>
    <x v="0"/>
    <x v="0"/>
  </r>
  <r>
    <x v="31"/>
    <x v="1"/>
    <n v="1"/>
    <x v="1"/>
    <n v="92"/>
    <n v="0"/>
    <n v="1"/>
    <x v="1"/>
    <n v="30"/>
    <n v="0"/>
    <n v="1"/>
    <x v="0"/>
    <n v="215000"/>
    <n v="3.8"/>
    <n v="128"/>
    <x v="0"/>
    <x v="0"/>
    <x v="1"/>
    <n v="1"/>
    <n v="0"/>
    <x v="1"/>
    <n v="250"/>
    <x v="0"/>
    <x v="0"/>
    <x v="0"/>
  </r>
  <r>
    <x v="31"/>
    <x v="1"/>
    <n v="1"/>
    <x v="1"/>
    <n v="92"/>
    <n v="0"/>
    <n v="1"/>
    <x v="1"/>
    <n v="60"/>
    <n v="1"/>
    <n v="0"/>
    <x v="1"/>
    <n v="319000"/>
    <n v="0.8"/>
    <n v="140"/>
    <x v="0"/>
    <x v="0"/>
    <x v="0"/>
    <n v="1"/>
    <n v="0"/>
    <x v="1"/>
    <n v="74"/>
    <x v="0"/>
    <x v="0"/>
    <x v="0"/>
  </r>
  <r>
    <x v="31"/>
    <x v="1"/>
    <n v="1"/>
    <x v="1"/>
    <n v="122"/>
    <n v="1"/>
    <n v="0"/>
    <x v="0"/>
    <n v="45"/>
    <n v="1"/>
    <n v="0"/>
    <x v="1"/>
    <n v="289000"/>
    <n v="1.3"/>
    <n v="136"/>
    <x v="0"/>
    <x v="0"/>
    <x v="0"/>
    <n v="1"/>
    <n v="0"/>
    <x v="1"/>
    <n v="26"/>
    <x v="1"/>
    <x v="1"/>
    <x v="1"/>
  </r>
  <r>
    <x v="31"/>
    <x v="0"/>
    <n v="0"/>
    <x v="0"/>
    <n v="122"/>
    <n v="1"/>
    <n v="0"/>
    <x v="0"/>
    <n v="45"/>
    <n v="1"/>
    <n v="0"/>
    <x v="1"/>
    <n v="284000"/>
    <n v="1.3"/>
    <n v="136"/>
    <x v="0"/>
    <x v="0"/>
    <x v="0"/>
    <n v="1"/>
    <n v="0"/>
    <x v="1"/>
    <n v="26"/>
    <x v="1"/>
    <x v="1"/>
    <x v="1"/>
  </r>
  <r>
    <x v="31"/>
    <x v="1"/>
    <n v="1"/>
    <x v="1"/>
    <n v="782"/>
    <n v="0"/>
    <n v="1"/>
    <x v="1"/>
    <n v="50"/>
    <n v="1"/>
    <n v="0"/>
    <x v="1"/>
    <n v="358000"/>
    <n v="0.9"/>
    <n v="141"/>
    <x v="1"/>
    <x v="1"/>
    <x v="0"/>
    <n v="0"/>
    <n v="1"/>
    <x v="0"/>
    <n v="196"/>
    <x v="0"/>
    <x v="0"/>
    <x v="0"/>
  </r>
  <r>
    <x v="31"/>
    <x v="1"/>
    <n v="1"/>
    <x v="1"/>
    <n v="618"/>
    <n v="1"/>
    <n v="0"/>
    <x v="0"/>
    <n v="40"/>
    <n v="0"/>
    <n v="1"/>
    <x v="0"/>
    <n v="241000"/>
    <n v="1"/>
    <n v="137"/>
    <x v="0"/>
    <x v="0"/>
    <x v="1"/>
    <n v="0"/>
    <n v="1"/>
    <x v="0"/>
    <n v="247"/>
    <x v="0"/>
    <x v="0"/>
    <x v="0"/>
  </r>
  <r>
    <x v="31"/>
    <x v="0"/>
    <n v="0"/>
    <x v="0"/>
    <n v="582"/>
    <n v="1"/>
    <n v="0"/>
    <x v="0"/>
    <n v="38"/>
    <n v="0"/>
    <n v="1"/>
    <x v="0"/>
    <n v="25100"/>
    <n v="1.1000000000000001"/>
    <n v="140"/>
    <x v="0"/>
    <x v="0"/>
    <x v="0"/>
    <n v="0"/>
    <n v="1"/>
    <x v="0"/>
    <n v="246"/>
    <x v="0"/>
    <x v="0"/>
    <x v="0"/>
  </r>
  <r>
    <x v="31"/>
    <x v="0"/>
    <n v="0"/>
    <x v="0"/>
    <n v="835"/>
    <n v="0"/>
    <n v="1"/>
    <x v="1"/>
    <n v="35"/>
    <n v="1"/>
    <n v="0"/>
    <x v="1"/>
    <n v="305000"/>
    <n v="0.8"/>
    <n v="133"/>
    <x v="1"/>
    <x v="1"/>
    <x v="0"/>
    <n v="0"/>
    <n v="1"/>
    <x v="0"/>
    <n v="145"/>
    <x v="0"/>
    <x v="0"/>
    <x v="0"/>
  </r>
  <r>
    <x v="31"/>
    <x v="1"/>
    <n v="1"/>
    <x v="1"/>
    <n v="232"/>
    <n v="0"/>
    <n v="1"/>
    <x v="1"/>
    <n v="30"/>
    <n v="0"/>
    <n v="1"/>
    <x v="0"/>
    <n v="126000"/>
    <n v="1.2"/>
    <n v="132"/>
    <x v="0"/>
    <x v="0"/>
    <x v="1"/>
    <n v="0"/>
    <n v="1"/>
    <x v="0"/>
    <n v="210"/>
    <x v="0"/>
    <x v="0"/>
    <x v="0"/>
  </r>
  <r>
    <x v="31"/>
    <x v="1"/>
    <n v="1"/>
    <x v="1"/>
    <n v="92"/>
    <n v="1"/>
    <n v="0"/>
    <x v="0"/>
    <n v="38"/>
    <n v="1"/>
    <n v="0"/>
    <x v="1"/>
    <n v="133000"/>
    <n v="1.7"/>
    <n v="140"/>
    <x v="0"/>
    <x v="0"/>
    <x v="0"/>
    <n v="0"/>
    <n v="1"/>
    <x v="0"/>
    <n v="74"/>
    <x v="0"/>
    <x v="0"/>
    <x v="0"/>
  </r>
  <r>
    <x v="31"/>
    <x v="1"/>
    <n v="1"/>
    <x v="1"/>
    <n v="618"/>
    <n v="0"/>
    <n v="1"/>
    <x v="1"/>
    <n v="60"/>
    <n v="1"/>
    <n v="0"/>
    <x v="1"/>
    <n v="317000"/>
    <n v="0.8"/>
    <n v="140"/>
    <x v="1"/>
    <x v="1"/>
    <x v="0"/>
    <n v="1"/>
    <n v="0"/>
    <x v="1"/>
    <n v="74"/>
    <x v="0"/>
    <x v="0"/>
    <x v="0"/>
  </r>
  <r>
    <x v="31"/>
    <x v="0"/>
    <n v="0"/>
    <x v="0"/>
    <n v="71"/>
    <n v="0"/>
    <n v="1"/>
    <x v="1"/>
    <n v="60"/>
    <n v="1"/>
    <n v="0"/>
    <x v="1"/>
    <n v="176000"/>
    <n v="1.1000000000000001"/>
    <n v="145"/>
    <x v="0"/>
    <x v="0"/>
    <x v="1"/>
    <n v="1"/>
    <n v="0"/>
    <x v="1"/>
    <n v="146"/>
    <x v="0"/>
    <x v="0"/>
    <x v="0"/>
  </r>
  <r>
    <x v="31"/>
    <x v="1"/>
    <n v="1"/>
    <x v="1"/>
    <n v="88"/>
    <n v="0"/>
    <n v="1"/>
    <x v="1"/>
    <n v="30"/>
    <n v="1"/>
    <n v="0"/>
    <x v="1"/>
    <n v="127000"/>
    <n v="0.9"/>
    <n v="145"/>
    <x v="1"/>
    <x v="1"/>
    <x v="0"/>
    <n v="0"/>
    <n v="1"/>
    <x v="0"/>
    <n v="215"/>
    <x v="0"/>
    <x v="0"/>
    <x v="0"/>
  </r>
  <r>
    <x v="31"/>
    <x v="1"/>
    <n v="1"/>
    <x v="1"/>
    <n v="521"/>
    <n v="1"/>
    <n v="0"/>
    <x v="0"/>
    <n v="45"/>
    <n v="1"/>
    <n v="0"/>
    <x v="1"/>
    <n v="185000"/>
    <n v="1.2"/>
    <n v="139"/>
    <x v="0"/>
    <x v="0"/>
    <x v="1"/>
    <n v="1"/>
    <n v="0"/>
    <x v="1"/>
    <n v="33"/>
    <x v="1"/>
    <x v="1"/>
    <x v="1"/>
  </r>
  <r>
    <x v="31"/>
    <x v="0"/>
    <n v="0"/>
    <x v="0"/>
    <n v="582"/>
    <n v="1"/>
    <n v="0"/>
    <x v="0"/>
    <n v="38"/>
    <n v="0"/>
    <n v="1"/>
    <x v="0"/>
    <n v="25100"/>
    <n v="1.1000000000000001"/>
    <n v="140"/>
    <x v="0"/>
    <x v="0"/>
    <x v="0"/>
    <n v="0"/>
    <n v="1"/>
    <x v="0"/>
    <n v="246"/>
    <x v="0"/>
    <x v="0"/>
    <x v="0"/>
  </r>
  <r>
    <x v="31"/>
    <x v="1"/>
    <n v="1"/>
    <x v="1"/>
    <n v="835"/>
    <n v="1"/>
    <n v="0"/>
    <x v="0"/>
    <n v="35"/>
    <n v="1"/>
    <n v="0"/>
    <x v="1"/>
    <n v="268000"/>
    <n v="0.8"/>
    <n v="133"/>
    <x v="1"/>
    <x v="1"/>
    <x v="0"/>
    <n v="0"/>
    <n v="1"/>
    <x v="0"/>
    <n v="145"/>
    <x v="0"/>
    <x v="0"/>
    <x v="0"/>
  </r>
  <r>
    <x v="31"/>
    <x v="0"/>
    <n v="0"/>
    <x v="0"/>
    <n v="125"/>
    <n v="0"/>
    <n v="1"/>
    <x v="1"/>
    <n v="50"/>
    <n v="1"/>
    <n v="0"/>
    <x v="1"/>
    <n v="358000"/>
    <n v="0.9"/>
    <n v="141"/>
    <x v="1"/>
    <x v="1"/>
    <x v="1"/>
    <n v="0"/>
    <n v="1"/>
    <x v="0"/>
    <n v="196"/>
    <x v="0"/>
    <x v="0"/>
    <x v="0"/>
  </r>
  <r>
    <x v="31"/>
    <x v="0"/>
    <n v="0"/>
    <x v="0"/>
    <n v="125"/>
    <n v="0"/>
    <n v="1"/>
    <x v="1"/>
    <n v="50"/>
    <n v="1"/>
    <n v="0"/>
    <x v="1"/>
    <n v="358000"/>
    <n v="0.9"/>
    <n v="141"/>
    <x v="1"/>
    <x v="1"/>
    <x v="1"/>
    <n v="0"/>
    <n v="1"/>
    <x v="0"/>
    <n v="196"/>
    <x v="0"/>
    <x v="0"/>
    <x v="0"/>
  </r>
  <r>
    <x v="31"/>
    <x v="1"/>
    <n v="1"/>
    <x v="1"/>
    <n v="618"/>
    <n v="1"/>
    <n v="0"/>
    <x v="0"/>
    <n v="38"/>
    <n v="0"/>
    <n v="1"/>
    <x v="0"/>
    <n v="327000"/>
    <n v="1.1000000000000001"/>
    <n v="142"/>
    <x v="1"/>
    <x v="1"/>
    <x v="1"/>
    <n v="0"/>
    <n v="1"/>
    <x v="0"/>
    <n v="245"/>
    <x v="0"/>
    <x v="0"/>
    <x v="0"/>
  </r>
  <r>
    <x v="31"/>
    <x v="1"/>
    <n v="1"/>
    <x v="1"/>
    <n v="69"/>
    <n v="0"/>
    <n v="1"/>
    <x v="1"/>
    <n v="60"/>
    <n v="0"/>
    <n v="1"/>
    <x v="0"/>
    <n v="507000"/>
    <n v="1.7"/>
    <n v="138"/>
    <x v="1"/>
    <x v="1"/>
    <x v="1"/>
    <n v="0"/>
    <n v="1"/>
    <x v="0"/>
    <n v="75"/>
    <x v="0"/>
    <x v="0"/>
    <x v="0"/>
  </r>
  <r>
    <x v="31"/>
    <x v="0"/>
    <n v="0"/>
    <x v="0"/>
    <n v="143"/>
    <n v="0"/>
    <n v="1"/>
    <x v="1"/>
    <n v="35"/>
    <n v="0"/>
    <n v="1"/>
    <x v="0"/>
    <n v="327000"/>
    <n v="1.1000000000000001"/>
    <n v="142"/>
    <x v="1"/>
    <x v="1"/>
    <x v="1"/>
    <n v="0"/>
    <n v="1"/>
    <x v="0"/>
    <n v="245"/>
    <x v="0"/>
    <x v="0"/>
    <x v="0"/>
  </r>
  <r>
    <x v="31"/>
    <x v="1"/>
    <n v="1"/>
    <x v="1"/>
    <n v="582"/>
    <n v="0"/>
    <n v="1"/>
    <x v="1"/>
    <n v="50"/>
    <n v="1"/>
    <n v="0"/>
    <x v="1"/>
    <n v="358000"/>
    <n v="0.9"/>
    <n v="141"/>
    <x v="1"/>
    <x v="1"/>
    <x v="1"/>
    <n v="0"/>
    <n v="1"/>
    <x v="0"/>
    <n v="196"/>
    <x v="0"/>
    <x v="0"/>
    <x v="0"/>
  </r>
  <r>
    <x v="31"/>
    <x v="1"/>
    <n v="1"/>
    <x v="1"/>
    <n v="66"/>
    <n v="0"/>
    <n v="1"/>
    <x v="1"/>
    <n v="45"/>
    <n v="0"/>
    <n v="1"/>
    <x v="0"/>
    <n v="368000"/>
    <n v="0.8"/>
    <n v="136"/>
    <x v="0"/>
    <x v="0"/>
    <x v="1"/>
    <n v="1"/>
    <n v="0"/>
    <x v="1"/>
    <n v="80"/>
    <x v="0"/>
    <x v="0"/>
    <x v="0"/>
  </r>
  <r>
    <x v="31"/>
    <x v="0"/>
    <n v="0"/>
    <x v="0"/>
    <n v="143"/>
    <n v="1"/>
    <n v="0"/>
    <x v="0"/>
    <n v="30"/>
    <n v="0"/>
    <n v="1"/>
    <x v="0"/>
    <n v="200000"/>
    <n v="1.2"/>
    <n v="132"/>
    <x v="0"/>
    <x v="0"/>
    <x v="0"/>
    <n v="1"/>
    <n v="0"/>
    <x v="1"/>
    <n v="90"/>
    <x v="1"/>
    <x v="1"/>
    <x v="1"/>
  </r>
  <r>
    <x v="31"/>
    <x v="0"/>
    <n v="0"/>
    <x v="0"/>
    <n v="835"/>
    <n v="0"/>
    <n v="1"/>
    <x v="1"/>
    <n v="35"/>
    <n v="1"/>
    <n v="0"/>
    <x v="1"/>
    <n v="305000"/>
    <n v="0.8"/>
    <n v="133"/>
    <x v="1"/>
    <x v="1"/>
    <x v="0"/>
    <n v="0"/>
    <n v="1"/>
    <x v="0"/>
    <n v="145"/>
    <x v="0"/>
    <x v="0"/>
    <x v="0"/>
  </r>
  <r>
    <x v="31"/>
    <x v="1"/>
    <n v="1"/>
    <x v="1"/>
    <n v="521"/>
    <n v="1"/>
    <n v="0"/>
    <x v="0"/>
    <n v="45"/>
    <n v="1"/>
    <n v="0"/>
    <x v="1"/>
    <n v="185000"/>
    <n v="1.2"/>
    <n v="139"/>
    <x v="0"/>
    <x v="0"/>
    <x v="1"/>
    <n v="1"/>
    <n v="0"/>
    <x v="1"/>
    <n v="33"/>
    <x v="1"/>
    <x v="1"/>
    <x v="1"/>
  </r>
  <r>
    <x v="31"/>
    <x v="1"/>
    <n v="1"/>
    <x v="1"/>
    <n v="582"/>
    <n v="1"/>
    <n v="0"/>
    <x v="0"/>
    <n v="50"/>
    <n v="0"/>
    <n v="1"/>
    <x v="0"/>
    <n v="226000"/>
    <n v="1"/>
    <n v="134"/>
    <x v="0"/>
    <x v="0"/>
    <x v="0"/>
    <n v="0"/>
    <n v="1"/>
    <x v="0"/>
    <n v="30"/>
    <x v="1"/>
    <x v="1"/>
    <x v="1"/>
  </r>
  <r>
    <x v="31"/>
    <x v="1"/>
    <n v="1"/>
    <x v="1"/>
    <n v="922"/>
    <n v="0"/>
    <n v="1"/>
    <x v="1"/>
    <n v="60"/>
    <n v="1"/>
    <n v="0"/>
    <x v="1"/>
    <n v="317000"/>
    <n v="0.8"/>
    <n v="140"/>
    <x v="1"/>
    <x v="1"/>
    <x v="0"/>
    <n v="1"/>
    <n v="0"/>
    <x v="1"/>
    <n v="74"/>
    <x v="0"/>
    <x v="0"/>
    <x v="0"/>
  </r>
  <r>
    <x v="31"/>
    <x v="1"/>
    <n v="1"/>
    <x v="1"/>
    <n v="582"/>
    <n v="0"/>
    <n v="1"/>
    <x v="1"/>
    <n v="40"/>
    <n v="0"/>
    <n v="1"/>
    <x v="0"/>
    <n v="295000"/>
    <n v="2.7"/>
    <n v="136"/>
    <x v="0"/>
    <x v="0"/>
    <x v="1"/>
    <n v="1"/>
    <n v="0"/>
    <x v="1"/>
    <n v="250"/>
    <x v="0"/>
    <x v="0"/>
    <x v="0"/>
  </r>
  <r>
    <x v="31"/>
    <x v="1"/>
    <n v="1"/>
    <x v="1"/>
    <n v="1202"/>
    <n v="0"/>
    <n v="1"/>
    <x v="1"/>
    <n v="50"/>
    <n v="1"/>
    <n v="0"/>
    <x v="1"/>
    <n v="507000"/>
    <n v="0.9"/>
    <n v="141"/>
    <x v="1"/>
    <x v="1"/>
    <x v="0"/>
    <n v="0"/>
    <n v="1"/>
    <x v="0"/>
    <n v="196"/>
    <x v="0"/>
    <x v="0"/>
    <x v="0"/>
  </r>
  <r>
    <x v="31"/>
    <x v="0"/>
    <n v="0"/>
    <x v="0"/>
    <n v="69"/>
    <n v="1"/>
    <n v="0"/>
    <x v="0"/>
    <n v="50"/>
    <n v="1"/>
    <n v="0"/>
    <x v="1"/>
    <n v="226000"/>
    <n v="1"/>
    <n v="134"/>
    <x v="0"/>
    <x v="0"/>
    <x v="1"/>
    <n v="0"/>
    <n v="1"/>
    <x v="0"/>
    <n v="44"/>
    <x v="1"/>
    <x v="1"/>
    <x v="1"/>
  </r>
  <r>
    <x v="31"/>
    <x v="1"/>
    <n v="1"/>
    <x v="1"/>
    <n v="618"/>
    <n v="0"/>
    <n v="1"/>
    <x v="1"/>
    <n v="35"/>
    <n v="0"/>
    <n v="1"/>
    <x v="0"/>
    <n v="289000"/>
    <n v="1.1000000000000001"/>
    <n v="137"/>
    <x v="0"/>
    <x v="0"/>
    <x v="0"/>
    <n v="1"/>
    <n v="0"/>
    <x v="1"/>
    <n v="245"/>
    <x v="0"/>
    <x v="0"/>
    <x v="0"/>
  </r>
  <r>
    <x v="31"/>
    <x v="1"/>
    <n v="1"/>
    <x v="1"/>
    <n v="212"/>
    <n v="0"/>
    <n v="1"/>
    <x v="1"/>
    <n v="17"/>
    <n v="1"/>
    <n v="0"/>
    <x v="1"/>
    <n v="219000"/>
    <n v="1"/>
    <n v="136"/>
    <x v="0"/>
    <x v="0"/>
    <x v="0"/>
    <n v="1"/>
    <n v="0"/>
    <x v="1"/>
    <n v="188"/>
    <x v="0"/>
    <x v="0"/>
    <x v="0"/>
  </r>
  <r>
    <x v="31"/>
    <x v="0"/>
    <n v="0"/>
    <x v="0"/>
    <n v="122"/>
    <n v="1"/>
    <n v="0"/>
    <x v="0"/>
    <n v="50"/>
    <n v="1"/>
    <n v="0"/>
    <x v="1"/>
    <n v="351000"/>
    <n v="1"/>
    <n v="134"/>
    <x v="1"/>
    <x v="1"/>
    <x v="0"/>
    <n v="0"/>
    <n v="1"/>
    <x v="0"/>
    <n v="44"/>
    <x v="1"/>
    <x v="1"/>
    <x v="1"/>
  </r>
  <r>
    <x v="31"/>
    <x v="1"/>
    <n v="1"/>
    <x v="1"/>
    <n v="618"/>
    <n v="0"/>
    <n v="1"/>
    <x v="1"/>
    <n v="35"/>
    <n v="0"/>
    <n v="1"/>
    <x v="0"/>
    <n v="185000"/>
    <n v="1.1000000000000001"/>
    <n v="134"/>
    <x v="0"/>
    <x v="0"/>
    <x v="1"/>
    <n v="1"/>
    <n v="0"/>
    <x v="1"/>
    <n v="245"/>
    <x v="0"/>
    <x v="0"/>
    <x v="0"/>
  </r>
  <r>
    <x v="31"/>
    <x v="1"/>
    <n v="1"/>
    <x v="1"/>
    <n v="582"/>
    <n v="0"/>
    <n v="1"/>
    <x v="1"/>
    <n v="60"/>
    <n v="0"/>
    <n v="1"/>
    <x v="0"/>
    <n v="351000"/>
    <n v="1.3"/>
    <n v="137"/>
    <x v="1"/>
    <x v="1"/>
    <x v="0"/>
    <n v="0"/>
    <n v="1"/>
    <x v="0"/>
    <n v="90"/>
    <x v="1"/>
    <x v="1"/>
    <x v="1"/>
  </r>
  <r>
    <x v="31"/>
    <x v="1"/>
    <n v="1"/>
    <x v="1"/>
    <n v="66"/>
    <n v="1"/>
    <n v="0"/>
    <x v="0"/>
    <n v="45"/>
    <n v="0"/>
    <n v="1"/>
    <x v="0"/>
    <n v="362000"/>
    <n v="1"/>
    <n v="136"/>
    <x v="1"/>
    <x v="1"/>
    <x v="1"/>
    <n v="0"/>
    <n v="1"/>
    <x v="0"/>
    <n v="80"/>
    <x v="0"/>
    <x v="0"/>
    <x v="0"/>
  </r>
  <r>
    <x v="31"/>
    <x v="0"/>
    <n v="0"/>
    <x v="0"/>
    <n v="170"/>
    <n v="0"/>
    <n v="1"/>
    <x v="1"/>
    <n v="60"/>
    <n v="1"/>
    <n v="0"/>
    <x v="1"/>
    <n v="176000"/>
    <n v="1.1000000000000001"/>
    <n v="145"/>
    <x v="0"/>
    <x v="0"/>
    <x v="1"/>
    <n v="1"/>
    <n v="0"/>
    <x v="1"/>
    <n v="146"/>
    <x v="0"/>
    <x v="0"/>
    <x v="0"/>
  </r>
  <r>
    <x v="31"/>
    <x v="1"/>
    <n v="1"/>
    <x v="1"/>
    <n v="92"/>
    <n v="1"/>
    <n v="0"/>
    <x v="0"/>
    <n v="35"/>
    <n v="1"/>
    <n v="0"/>
    <x v="1"/>
    <n v="497000"/>
    <n v="0.8"/>
    <n v="143"/>
    <x v="0"/>
    <x v="0"/>
    <x v="0"/>
    <n v="0"/>
    <n v="1"/>
    <x v="0"/>
    <n v="74"/>
    <x v="0"/>
    <x v="0"/>
    <x v="0"/>
  </r>
  <r>
    <x v="31"/>
    <x v="1"/>
    <n v="1"/>
    <x v="1"/>
    <n v="92"/>
    <n v="1"/>
    <n v="0"/>
    <x v="0"/>
    <n v="60"/>
    <n v="1"/>
    <n v="0"/>
    <x v="1"/>
    <n v="302000"/>
    <n v="0.8"/>
    <n v="140"/>
    <x v="1"/>
    <x v="1"/>
    <x v="0"/>
    <n v="1"/>
    <n v="0"/>
    <x v="1"/>
    <n v="74"/>
    <x v="0"/>
    <x v="0"/>
    <x v="0"/>
  </r>
  <r>
    <x v="31"/>
    <x v="1"/>
    <n v="1"/>
    <x v="1"/>
    <n v="69"/>
    <n v="0"/>
    <n v="1"/>
    <x v="1"/>
    <n v="40"/>
    <n v="0"/>
    <n v="1"/>
    <x v="0"/>
    <n v="29300"/>
    <n v="1.7"/>
    <n v="136"/>
    <x v="1"/>
    <x v="1"/>
    <x v="1"/>
    <n v="0"/>
    <n v="1"/>
    <x v="0"/>
    <n v="75"/>
    <x v="0"/>
    <x v="0"/>
    <x v="0"/>
  </r>
  <r>
    <x v="31"/>
    <x v="1"/>
    <n v="1"/>
    <x v="1"/>
    <n v="618"/>
    <n v="0"/>
    <n v="1"/>
    <x v="1"/>
    <n v="60"/>
    <n v="1"/>
    <n v="0"/>
    <x v="1"/>
    <n v="317000"/>
    <n v="0.8"/>
    <n v="140"/>
    <x v="1"/>
    <x v="1"/>
    <x v="1"/>
    <n v="1"/>
    <n v="0"/>
    <x v="1"/>
    <n v="74"/>
    <x v="0"/>
    <x v="0"/>
    <x v="0"/>
  </r>
  <r>
    <x v="31"/>
    <x v="0"/>
    <n v="0"/>
    <x v="0"/>
    <n v="143"/>
    <n v="1"/>
    <n v="0"/>
    <x v="0"/>
    <n v="60"/>
    <n v="0"/>
    <n v="1"/>
    <x v="0"/>
    <n v="172000"/>
    <n v="1.3"/>
    <n v="137"/>
    <x v="1"/>
    <x v="1"/>
    <x v="1"/>
    <n v="0"/>
    <n v="1"/>
    <x v="0"/>
    <n v="90"/>
    <x v="1"/>
    <x v="1"/>
    <x v="1"/>
  </r>
  <r>
    <x v="31"/>
    <x v="0"/>
    <n v="0"/>
    <x v="0"/>
    <n v="125"/>
    <n v="0"/>
    <n v="1"/>
    <x v="1"/>
    <n v="50"/>
    <n v="1"/>
    <n v="0"/>
    <x v="1"/>
    <n v="358000"/>
    <n v="0.9"/>
    <n v="141"/>
    <x v="1"/>
    <x v="1"/>
    <x v="1"/>
    <n v="0"/>
    <n v="1"/>
    <x v="0"/>
    <n v="196"/>
    <x v="0"/>
    <x v="0"/>
    <x v="0"/>
  </r>
  <r>
    <x v="31"/>
    <x v="1"/>
    <n v="1"/>
    <x v="1"/>
    <n v="92"/>
    <n v="0"/>
    <n v="1"/>
    <x v="1"/>
    <n v="60"/>
    <n v="1"/>
    <n v="0"/>
    <x v="1"/>
    <n v="325000"/>
    <n v="0.8"/>
    <n v="140"/>
    <x v="0"/>
    <x v="0"/>
    <x v="1"/>
    <n v="1"/>
    <n v="0"/>
    <x v="1"/>
    <n v="74"/>
    <x v="0"/>
    <x v="0"/>
    <x v="0"/>
  </r>
  <r>
    <x v="31"/>
    <x v="1"/>
    <n v="1"/>
    <x v="1"/>
    <n v="151"/>
    <n v="0"/>
    <n v="1"/>
    <x v="1"/>
    <n v="50"/>
    <n v="1"/>
    <n v="0"/>
    <x v="1"/>
    <n v="358000"/>
    <n v="0.9"/>
    <n v="141"/>
    <x v="1"/>
    <x v="1"/>
    <x v="0"/>
    <n v="0"/>
    <n v="1"/>
    <x v="0"/>
    <n v="196"/>
    <x v="0"/>
    <x v="0"/>
    <x v="0"/>
  </r>
  <r>
    <x v="31"/>
    <x v="0"/>
    <n v="0"/>
    <x v="0"/>
    <n v="281"/>
    <n v="0"/>
    <n v="1"/>
    <x v="1"/>
    <n v="60"/>
    <n v="1"/>
    <n v="0"/>
    <x v="1"/>
    <n v="176000"/>
    <n v="1.1000000000000001"/>
    <n v="145"/>
    <x v="0"/>
    <x v="0"/>
    <x v="1"/>
    <n v="1"/>
    <n v="0"/>
    <x v="1"/>
    <n v="146"/>
    <x v="0"/>
    <x v="0"/>
    <x v="0"/>
  </r>
  <r>
    <x v="31"/>
    <x v="0"/>
    <n v="0"/>
    <x v="0"/>
    <n v="69"/>
    <n v="1"/>
    <n v="0"/>
    <x v="0"/>
    <n v="40"/>
    <n v="1"/>
    <n v="0"/>
    <x v="1"/>
    <n v="201000"/>
    <n v="1"/>
    <n v="136"/>
    <x v="1"/>
    <x v="1"/>
    <x v="0"/>
    <n v="0"/>
    <n v="1"/>
    <x v="0"/>
    <n v="44"/>
    <x v="1"/>
    <x v="1"/>
    <x v="1"/>
  </r>
  <r>
    <x v="31"/>
    <x v="1"/>
    <n v="1"/>
    <x v="1"/>
    <n v="95"/>
    <n v="0"/>
    <n v="1"/>
    <x v="1"/>
    <n v="60"/>
    <n v="1"/>
    <n v="0"/>
    <x v="1"/>
    <n v="317000"/>
    <n v="0.8"/>
    <n v="140"/>
    <x v="1"/>
    <x v="1"/>
    <x v="1"/>
    <n v="1"/>
    <n v="0"/>
    <x v="1"/>
    <n v="74"/>
    <x v="0"/>
    <x v="0"/>
    <x v="0"/>
  </r>
  <r>
    <x v="31"/>
    <x v="1"/>
    <n v="1"/>
    <x v="1"/>
    <n v="92"/>
    <n v="1"/>
    <n v="0"/>
    <x v="0"/>
    <n v="60"/>
    <n v="1"/>
    <n v="0"/>
    <x v="1"/>
    <n v="304000"/>
    <n v="0.8"/>
    <n v="140"/>
    <x v="0"/>
    <x v="0"/>
    <x v="1"/>
    <n v="0"/>
    <n v="1"/>
    <x v="0"/>
    <n v="74"/>
    <x v="0"/>
    <x v="0"/>
    <x v="0"/>
  </r>
  <r>
    <x v="31"/>
    <x v="1"/>
    <n v="1"/>
    <x v="1"/>
    <n v="92"/>
    <n v="1"/>
    <n v="0"/>
    <x v="0"/>
    <n v="38"/>
    <n v="1"/>
    <n v="0"/>
    <x v="1"/>
    <n v="133000"/>
    <n v="1.7"/>
    <n v="140"/>
    <x v="0"/>
    <x v="0"/>
    <x v="0"/>
    <n v="0"/>
    <n v="1"/>
    <x v="0"/>
    <n v="74"/>
    <x v="0"/>
    <x v="0"/>
    <x v="0"/>
  </r>
  <r>
    <x v="31"/>
    <x v="0"/>
    <n v="0"/>
    <x v="0"/>
    <n v="171"/>
    <n v="0"/>
    <n v="1"/>
    <x v="1"/>
    <n v="25"/>
    <n v="1"/>
    <n v="0"/>
    <x v="1"/>
    <n v="237000"/>
    <n v="1"/>
    <n v="140"/>
    <x v="1"/>
    <x v="1"/>
    <x v="0"/>
    <n v="0"/>
    <n v="1"/>
    <x v="0"/>
    <n v="15"/>
    <x v="1"/>
    <x v="1"/>
    <x v="1"/>
  </r>
  <r>
    <x v="31"/>
    <x v="1"/>
    <n v="1"/>
    <x v="1"/>
    <n v="81"/>
    <n v="0"/>
    <n v="1"/>
    <x v="1"/>
    <n v="35"/>
    <n v="1"/>
    <n v="0"/>
    <x v="1"/>
    <n v="186000"/>
    <n v="1.3"/>
    <n v="139"/>
    <x v="0"/>
    <x v="0"/>
    <x v="1"/>
    <n v="0"/>
    <n v="1"/>
    <x v="0"/>
    <n v="212"/>
    <x v="0"/>
    <x v="0"/>
    <x v="0"/>
  </r>
  <r>
    <x v="31"/>
    <x v="0"/>
    <n v="0"/>
    <x v="0"/>
    <n v="125"/>
    <n v="0"/>
    <n v="1"/>
    <x v="1"/>
    <n v="50"/>
    <n v="1"/>
    <n v="0"/>
    <x v="1"/>
    <n v="358000"/>
    <n v="0.9"/>
    <n v="141"/>
    <x v="1"/>
    <x v="1"/>
    <x v="0"/>
    <n v="0"/>
    <n v="1"/>
    <x v="0"/>
    <n v="196"/>
    <x v="0"/>
    <x v="0"/>
    <x v="0"/>
  </r>
  <r>
    <x v="31"/>
    <x v="1"/>
    <n v="1"/>
    <x v="1"/>
    <n v="582"/>
    <n v="0"/>
    <n v="1"/>
    <x v="1"/>
    <n v="40"/>
    <n v="0"/>
    <n v="1"/>
    <x v="0"/>
    <n v="245000"/>
    <n v="2.7"/>
    <n v="136"/>
    <x v="0"/>
    <x v="0"/>
    <x v="1"/>
    <n v="1"/>
    <n v="0"/>
    <x v="1"/>
    <n v="250"/>
    <x v="0"/>
    <x v="0"/>
    <x v="0"/>
  </r>
  <r>
    <x v="31"/>
    <x v="1"/>
    <n v="1"/>
    <x v="1"/>
    <n v="151"/>
    <n v="0"/>
    <n v="1"/>
    <x v="1"/>
    <n v="50"/>
    <n v="1"/>
    <n v="0"/>
    <x v="1"/>
    <n v="358000"/>
    <n v="0.9"/>
    <n v="141"/>
    <x v="1"/>
    <x v="1"/>
    <x v="0"/>
    <n v="0"/>
    <n v="1"/>
    <x v="0"/>
    <n v="196"/>
    <x v="0"/>
    <x v="0"/>
    <x v="0"/>
  </r>
  <r>
    <x v="31"/>
    <x v="0"/>
    <n v="0"/>
    <x v="0"/>
    <n v="835"/>
    <n v="0"/>
    <n v="1"/>
    <x v="1"/>
    <n v="35"/>
    <n v="1"/>
    <n v="0"/>
    <x v="1"/>
    <n v="305000"/>
    <n v="0.8"/>
    <n v="133"/>
    <x v="1"/>
    <x v="1"/>
    <x v="1"/>
    <n v="0"/>
    <n v="1"/>
    <x v="0"/>
    <n v="145"/>
    <x v="0"/>
    <x v="0"/>
    <x v="0"/>
  </r>
  <r>
    <x v="31"/>
    <x v="1"/>
    <n v="1"/>
    <x v="1"/>
    <n v="256"/>
    <n v="0"/>
    <n v="1"/>
    <x v="1"/>
    <n v="25"/>
    <n v="0"/>
    <n v="1"/>
    <x v="0"/>
    <n v="244000"/>
    <n v="1.2"/>
    <n v="142"/>
    <x v="1"/>
    <x v="1"/>
    <x v="1"/>
    <n v="0"/>
    <n v="1"/>
    <x v="0"/>
    <n v="66"/>
    <x v="1"/>
    <x v="1"/>
    <x v="1"/>
  </r>
  <r>
    <x v="31"/>
    <x v="1"/>
    <n v="1"/>
    <x v="1"/>
    <n v="69"/>
    <n v="1"/>
    <n v="0"/>
    <x v="0"/>
    <n v="17"/>
    <n v="1"/>
    <n v="0"/>
    <x v="1"/>
    <n v="389000"/>
    <n v="1"/>
    <n v="136"/>
    <x v="0"/>
    <x v="0"/>
    <x v="1"/>
    <n v="1"/>
    <n v="0"/>
    <x v="1"/>
    <n v="188"/>
    <x v="0"/>
    <x v="0"/>
    <x v="0"/>
  </r>
  <r>
    <x v="31"/>
    <x v="1"/>
    <n v="1"/>
    <x v="1"/>
    <n v="618"/>
    <n v="1"/>
    <n v="0"/>
    <x v="0"/>
    <n v="35"/>
    <n v="0"/>
    <n v="1"/>
    <x v="0"/>
    <n v="327000"/>
    <n v="1.1000000000000001"/>
    <n v="142"/>
    <x v="1"/>
    <x v="1"/>
    <x v="0"/>
    <n v="0"/>
    <n v="1"/>
    <x v="0"/>
    <n v="245"/>
    <x v="0"/>
    <x v="0"/>
    <x v="0"/>
  </r>
  <r>
    <x v="31"/>
    <x v="1"/>
    <n v="1"/>
    <x v="1"/>
    <n v="197"/>
    <n v="0"/>
    <n v="1"/>
    <x v="1"/>
    <n v="40"/>
    <n v="0"/>
    <n v="1"/>
    <x v="0"/>
    <n v="293000"/>
    <n v="1.7"/>
    <n v="136"/>
    <x v="1"/>
    <x v="1"/>
    <x v="1"/>
    <n v="0"/>
    <n v="1"/>
    <x v="0"/>
    <n v="75"/>
    <x v="0"/>
    <x v="0"/>
    <x v="0"/>
  </r>
  <r>
    <x v="31"/>
    <x v="1"/>
    <n v="1"/>
    <x v="1"/>
    <n v="92"/>
    <n v="0"/>
    <n v="1"/>
    <x v="1"/>
    <n v="40"/>
    <n v="1"/>
    <n v="0"/>
    <x v="1"/>
    <n v="220000"/>
    <n v="0.9"/>
    <n v="141"/>
    <x v="1"/>
    <x v="1"/>
    <x v="1"/>
    <n v="0"/>
    <n v="1"/>
    <x v="0"/>
    <n v="74"/>
    <x v="0"/>
    <x v="0"/>
    <x v="0"/>
  </r>
  <r>
    <x v="31"/>
    <x v="1"/>
    <n v="1"/>
    <x v="1"/>
    <n v="618"/>
    <n v="1"/>
    <n v="0"/>
    <x v="0"/>
    <n v="60"/>
    <n v="0"/>
    <n v="1"/>
    <x v="0"/>
    <n v="351000"/>
    <n v="1.1000000000000001"/>
    <n v="142"/>
    <x v="1"/>
    <x v="1"/>
    <x v="1"/>
    <n v="0"/>
    <n v="1"/>
    <x v="0"/>
    <n v="245"/>
    <x v="0"/>
    <x v="0"/>
    <x v="0"/>
  </r>
  <r>
    <x v="31"/>
    <x v="1"/>
    <n v="1"/>
    <x v="1"/>
    <n v="2695"/>
    <n v="1"/>
    <n v="0"/>
    <x v="0"/>
    <n v="40"/>
    <n v="0"/>
    <n v="1"/>
    <x v="0"/>
    <n v="336000"/>
    <n v="1"/>
    <n v="137"/>
    <x v="0"/>
    <x v="0"/>
    <x v="1"/>
    <n v="0"/>
    <n v="1"/>
    <x v="0"/>
    <n v="247"/>
    <x v="0"/>
    <x v="0"/>
    <x v="0"/>
  </r>
  <r>
    <x v="31"/>
    <x v="0"/>
    <n v="0"/>
    <x v="0"/>
    <n v="125"/>
    <n v="1"/>
    <n v="0"/>
    <x v="0"/>
    <n v="45"/>
    <n v="1"/>
    <n v="0"/>
    <x v="1"/>
    <n v="185000"/>
    <n v="1.2"/>
    <n v="139"/>
    <x v="0"/>
    <x v="0"/>
    <x v="0"/>
    <n v="1"/>
    <n v="0"/>
    <x v="1"/>
    <n v="66"/>
    <x v="1"/>
    <x v="1"/>
    <x v="1"/>
  </r>
  <r>
    <x v="31"/>
    <x v="0"/>
    <n v="0"/>
    <x v="0"/>
    <n v="60"/>
    <n v="0"/>
    <n v="1"/>
    <x v="1"/>
    <n v="50"/>
    <n v="1"/>
    <n v="0"/>
    <x v="1"/>
    <n v="358000"/>
    <n v="0.9"/>
    <n v="141"/>
    <x v="1"/>
    <x v="1"/>
    <x v="0"/>
    <n v="0"/>
    <n v="1"/>
    <x v="0"/>
    <n v="196"/>
    <x v="0"/>
    <x v="0"/>
    <x v="0"/>
  </r>
  <r>
    <x v="31"/>
    <x v="0"/>
    <n v="0"/>
    <x v="0"/>
    <n v="171"/>
    <n v="0"/>
    <n v="1"/>
    <x v="1"/>
    <n v="30"/>
    <n v="1"/>
    <n v="0"/>
    <x v="1"/>
    <n v="136000"/>
    <n v="1.1000000000000001"/>
    <n v="137"/>
    <x v="0"/>
    <x v="0"/>
    <x v="1"/>
    <n v="0"/>
    <n v="1"/>
    <x v="0"/>
    <n v="11"/>
    <x v="1"/>
    <x v="1"/>
    <x v="1"/>
  </r>
  <r>
    <x v="31"/>
    <x v="0"/>
    <n v="0"/>
    <x v="0"/>
    <n v="143"/>
    <n v="0"/>
    <n v="1"/>
    <x v="1"/>
    <n v="45"/>
    <n v="0"/>
    <n v="1"/>
    <x v="0"/>
    <n v="223000"/>
    <n v="1.3"/>
    <n v="137"/>
    <x v="0"/>
    <x v="0"/>
    <x v="0"/>
    <n v="0"/>
    <n v="1"/>
    <x v="0"/>
    <n v="90"/>
    <x v="1"/>
    <x v="1"/>
    <x v="1"/>
  </r>
  <r>
    <x v="31"/>
    <x v="1"/>
    <n v="1"/>
    <x v="1"/>
    <n v="618"/>
    <n v="0"/>
    <n v="1"/>
    <x v="1"/>
    <n v="60"/>
    <n v="1"/>
    <n v="0"/>
    <x v="1"/>
    <n v="317000"/>
    <n v="0.8"/>
    <n v="140"/>
    <x v="1"/>
    <x v="1"/>
    <x v="0"/>
    <n v="1"/>
    <n v="0"/>
    <x v="1"/>
    <n v="74"/>
    <x v="0"/>
    <x v="0"/>
    <x v="0"/>
  </r>
  <r>
    <x v="31"/>
    <x v="1"/>
    <n v="1"/>
    <x v="1"/>
    <n v="151"/>
    <n v="0"/>
    <n v="1"/>
    <x v="1"/>
    <n v="50"/>
    <n v="1"/>
    <n v="0"/>
    <x v="1"/>
    <n v="358000"/>
    <n v="0.9"/>
    <n v="141"/>
    <x v="1"/>
    <x v="1"/>
    <x v="1"/>
    <n v="0"/>
    <n v="1"/>
    <x v="0"/>
    <n v="196"/>
    <x v="0"/>
    <x v="0"/>
    <x v="0"/>
  </r>
  <r>
    <x v="31"/>
    <x v="1"/>
    <n v="1"/>
    <x v="1"/>
    <n v="161"/>
    <n v="1"/>
    <n v="0"/>
    <x v="0"/>
    <n v="25"/>
    <n v="0"/>
    <n v="1"/>
    <x v="0"/>
    <n v="318000"/>
    <n v="1.2"/>
    <n v="142"/>
    <x v="1"/>
    <x v="1"/>
    <x v="1"/>
    <n v="0"/>
    <n v="1"/>
    <x v="0"/>
    <n v="66"/>
    <x v="1"/>
    <x v="1"/>
    <x v="1"/>
  </r>
  <r>
    <x v="31"/>
    <x v="0"/>
    <n v="0"/>
    <x v="0"/>
    <n v="171"/>
    <n v="0"/>
    <n v="1"/>
    <x v="1"/>
    <n v="60"/>
    <n v="1"/>
    <n v="0"/>
    <x v="1"/>
    <n v="271000"/>
    <n v="1.1000000000000001"/>
    <n v="145"/>
    <x v="0"/>
    <x v="0"/>
    <x v="1"/>
    <n v="1"/>
    <n v="0"/>
    <x v="1"/>
    <n v="146"/>
    <x v="0"/>
    <x v="0"/>
    <x v="0"/>
  </r>
  <r>
    <x v="31"/>
    <x v="0"/>
    <n v="0"/>
    <x v="0"/>
    <n v="246"/>
    <n v="1"/>
    <n v="0"/>
    <x v="0"/>
    <n v="35"/>
    <n v="1"/>
    <n v="0"/>
    <x v="1"/>
    <n v="236000"/>
    <n v="1.2"/>
    <n v="132"/>
    <x v="1"/>
    <x v="1"/>
    <x v="0"/>
    <n v="0"/>
    <n v="1"/>
    <x v="0"/>
    <n v="215"/>
    <x v="0"/>
    <x v="0"/>
    <x v="0"/>
  </r>
  <r>
    <x v="31"/>
    <x v="1"/>
    <n v="1"/>
    <x v="1"/>
    <n v="582"/>
    <n v="1"/>
    <n v="0"/>
    <x v="0"/>
    <n v="38"/>
    <n v="1"/>
    <n v="0"/>
    <x v="1"/>
    <n v="451000"/>
    <n v="0.6"/>
    <n v="138"/>
    <x v="0"/>
    <x v="0"/>
    <x v="1"/>
    <n v="1"/>
    <n v="0"/>
    <x v="1"/>
    <n v="30"/>
    <x v="1"/>
    <x v="1"/>
    <x v="1"/>
  </r>
  <r>
    <x v="31"/>
    <x v="1"/>
    <n v="1"/>
    <x v="1"/>
    <n v="582"/>
    <n v="0"/>
    <n v="1"/>
    <x v="1"/>
    <n v="38"/>
    <n v="0"/>
    <n v="1"/>
    <x v="0"/>
    <n v="368000"/>
    <n v="4"/>
    <n v="131"/>
    <x v="0"/>
    <x v="0"/>
    <x v="0"/>
    <n v="1"/>
    <n v="0"/>
    <x v="1"/>
    <n v="250"/>
    <x v="1"/>
    <x v="1"/>
    <x v="1"/>
  </r>
  <r>
    <x v="31"/>
    <x v="1"/>
    <n v="1"/>
    <x v="1"/>
    <n v="92"/>
    <n v="0"/>
    <n v="1"/>
    <x v="1"/>
    <n v="60"/>
    <n v="1"/>
    <n v="0"/>
    <x v="1"/>
    <n v="325000"/>
    <n v="0.8"/>
    <n v="140"/>
    <x v="0"/>
    <x v="0"/>
    <x v="0"/>
    <n v="1"/>
    <n v="0"/>
    <x v="1"/>
    <n v="74"/>
    <x v="0"/>
    <x v="0"/>
    <x v="0"/>
  </r>
  <r>
    <x v="31"/>
    <x v="1"/>
    <n v="1"/>
    <x v="1"/>
    <n v="2695"/>
    <n v="0"/>
    <n v="1"/>
    <x v="1"/>
    <n v="40"/>
    <n v="0"/>
    <n v="1"/>
    <x v="0"/>
    <n v="277000"/>
    <n v="1"/>
    <n v="137"/>
    <x v="0"/>
    <x v="0"/>
    <x v="0"/>
    <n v="1"/>
    <n v="0"/>
    <x v="1"/>
    <n v="247"/>
    <x v="0"/>
    <x v="0"/>
    <x v="0"/>
  </r>
  <r>
    <x v="31"/>
    <x v="1"/>
    <n v="1"/>
    <x v="1"/>
    <n v="1907"/>
    <n v="0"/>
    <n v="1"/>
    <x v="1"/>
    <n v="40"/>
    <n v="0"/>
    <n v="1"/>
    <x v="0"/>
    <n v="51000"/>
    <n v="2.7"/>
    <n v="136"/>
    <x v="0"/>
    <x v="0"/>
    <x v="0"/>
    <n v="1"/>
    <n v="0"/>
    <x v="1"/>
    <n v="250"/>
    <x v="0"/>
    <x v="0"/>
    <x v="0"/>
  </r>
  <r>
    <x v="31"/>
    <x v="0"/>
    <n v="0"/>
    <x v="0"/>
    <n v="582"/>
    <n v="1"/>
    <n v="0"/>
    <x v="0"/>
    <n v="38"/>
    <n v="0"/>
    <n v="1"/>
    <x v="0"/>
    <n v="25100"/>
    <n v="1.1000000000000001"/>
    <n v="140"/>
    <x v="0"/>
    <x v="0"/>
    <x v="0"/>
    <n v="0"/>
    <n v="1"/>
    <x v="0"/>
    <n v="246"/>
    <x v="0"/>
    <x v="0"/>
    <x v="0"/>
  </r>
  <r>
    <x v="31"/>
    <x v="1"/>
    <n v="1"/>
    <x v="1"/>
    <n v="618"/>
    <n v="1"/>
    <n v="0"/>
    <x v="0"/>
    <n v="35"/>
    <n v="0"/>
    <n v="1"/>
    <x v="0"/>
    <n v="329000"/>
    <n v="1.1000000000000001"/>
    <n v="142"/>
    <x v="1"/>
    <x v="1"/>
    <x v="0"/>
    <n v="0"/>
    <n v="1"/>
    <x v="0"/>
    <n v="245"/>
    <x v="0"/>
    <x v="0"/>
    <x v="0"/>
  </r>
  <r>
    <x v="31"/>
    <x v="1"/>
    <n v="1"/>
    <x v="1"/>
    <n v="92"/>
    <n v="1"/>
    <n v="0"/>
    <x v="0"/>
    <n v="38"/>
    <n v="1"/>
    <n v="0"/>
    <x v="1"/>
    <n v="133000"/>
    <n v="1.7"/>
    <n v="140"/>
    <x v="0"/>
    <x v="0"/>
    <x v="1"/>
    <n v="0"/>
    <n v="1"/>
    <x v="0"/>
    <n v="74"/>
    <x v="0"/>
    <x v="0"/>
    <x v="0"/>
  </r>
  <r>
    <x v="31"/>
    <x v="1"/>
    <n v="1"/>
    <x v="1"/>
    <n v="835"/>
    <n v="0"/>
    <n v="1"/>
    <x v="1"/>
    <n v="35"/>
    <n v="1"/>
    <n v="0"/>
    <x v="1"/>
    <n v="305000"/>
    <n v="0.8"/>
    <n v="133"/>
    <x v="0"/>
    <x v="0"/>
    <x v="0"/>
    <n v="0"/>
    <n v="1"/>
    <x v="0"/>
    <n v="145"/>
    <x v="0"/>
    <x v="0"/>
    <x v="0"/>
  </r>
  <r>
    <x v="31"/>
    <x v="1"/>
    <n v="1"/>
    <x v="1"/>
    <n v="253"/>
    <n v="0"/>
    <n v="1"/>
    <x v="1"/>
    <n v="20"/>
    <n v="1"/>
    <n v="0"/>
    <x v="1"/>
    <n v="263358.03000000003"/>
    <n v="1.83"/>
    <n v="134"/>
    <x v="0"/>
    <x v="0"/>
    <x v="0"/>
    <n v="1"/>
    <n v="0"/>
    <x v="1"/>
    <n v="41"/>
    <x v="1"/>
    <x v="1"/>
    <x v="1"/>
  </r>
  <r>
    <x v="31"/>
    <x v="1"/>
    <n v="1"/>
    <x v="1"/>
    <n v="1610"/>
    <n v="1"/>
    <n v="0"/>
    <x v="0"/>
    <n v="45"/>
    <n v="0"/>
    <n v="1"/>
    <x v="0"/>
    <n v="249000"/>
    <n v="0.8"/>
    <n v="136"/>
    <x v="0"/>
    <x v="0"/>
    <x v="0"/>
    <n v="1"/>
    <n v="0"/>
    <x v="1"/>
    <n v="80"/>
    <x v="0"/>
    <x v="0"/>
    <x v="0"/>
  </r>
  <r>
    <x v="31"/>
    <x v="1"/>
    <n v="1"/>
    <x v="1"/>
    <n v="212"/>
    <n v="1"/>
    <n v="0"/>
    <x v="0"/>
    <n v="17"/>
    <n v="1"/>
    <n v="0"/>
    <x v="1"/>
    <n v="389000"/>
    <n v="1"/>
    <n v="136"/>
    <x v="0"/>
    <x v="0"/>
    <x v="0"/>
    <n v="1"/>
    <n v="0"/>
    <x v="1"/>
    <n v="188"/>
    <x v="0"/>
    <x v="0"/>
    <x v="0"/>
  </r>
  <r>
    <x v="31"/>
    <x v="1"/>
    <n v="1"/>
    <x v="1"/>
    <n v="81"/>
    <n v="1"/>
    <n v="0"/>
    <x v="0"/>
    <n v="35"/>
    <n v="1"/>
    <n v="0"/>
    <x v="1"/>
    <n v="533000"/>
    <n v="1.3"/>
    <n v="139"/>
    <x v="1"/>
    <x v="1"/>
    <x v="0"/>
    <n v="0"/>
    <n v="1"/>
    <x v="0"/>
    <n v="212"/>
    <x v="0"/>
    <x v="0"/>
    <x v="0"/>
  </r>
  <r>
    <x v="31"/>
    <x v="1"/>
    <n v="1"/>
    <x v="1"/>
    <n v="1202"/>
    <n v="0"/>
    <n v="1"/>
    <x v="1"/>
    <n v="50"/>
    <n v="1"/>
    <n v="0"/>
    <x v="1"/>
    <n v="358000"/>
    <n v="0.9"/>
    <n v="141"/>
    <x v="1"/>
    <x v="1"/>
    <x v="1"/>
    <n v="0"/>
    <n v="1"/>
    <x v="0"/>
    <n v="196"/>
    <x v="0"/>
    <x v="0"/>
    <x v="0"/>
  </r>
  <r>
    <x v="31"/>
    <x v="1"/>
    <n v="1"/>
    <x v="1"/>
    <n v="232"/>
    <n v="0"/>
    <n v="1"/>
    <x v="1"/>
    <n v="30"/>
    <n v="0"/>
    <n v="1"/>
    <x v="0"/>
    <n v="173000"/>
    <n v="1.2"/>
    <n v="132"/>
    <x v="0"/>
    <x v="0"/>
    <x v="1"/>
    <n v="0"/>
    <n v="1"/>
    <x v="0"/>
    <n v="210"/>
    <x v="0"/>
    <x v="0"/>
    <x v="0"/>
  </r>
  <r>
    <x v="31"/>
    <x v="0"/>
    <n v="0"/>
    <x v="0"/>
    <n v="171"/>
    <n v="0"/>
    <n v="1"/>
    <x v="1"/>
    <n v="60"/>
    <n v="1"/>
    <n v="0"/>
    <x v="1"/>
    <n v="176000"/>
    <n v="1.1000000000000001"/>
    <n v="145"/>
    <x v="0"/>
    <x v="0"/>
    <x v="0"/>
    <n v="1"/>
    <n v="0"/>
    <x v="1"/>
    <n v="146"/>
    <x v="0"/>
    <x v="0"/>
    <x v="0"/>
  </r>
  <r>
    <x v="31"/>
    <x v="1"/>
    <n v="1"/>
    <x v="1"/>
    <n v="1202"/>
    <n v="0"/>
    <n v="1"/>
    <x v="1"/>
    <n v="50"/>
    <n v="1"/>
    <n v="0"/>
    <x v="1"/>
    <n v="358000"/>
    <n v="0.9"/>
    <n v="141"/>
    <x v="1"/>
    <x v="1"/>
    <x v="0"/>
    <n v="0"/>
    <n v="1"/>
    <x v="0"/>
    <n v="196"/>
    <x v="0"/>
    <x v="0"/>
    <x v="0"/>
  </r>
  <r>
    <x v="31"/>
    <x v="1"/>
    <n v="1"/>
    <x v="1"/>
    <n v="618"/>
    <n v="0"/>
    <n v="1"/>
    <x v="1"/>
    <n v="35"/>
    <n v="0"/>
    <n v="1"/>
    <x v="0"/>
    <n v="327000"/>
    <n v="1.1000000000000001"/>
    <n v="142"/>
    <x v="1"/>
    <x v="1"/>
    <x v="1"/>
    <n v="0"/>
    <n v="1"/>
    <x v="0"/>
    <n v="245"/>
    <x v="0"/>
    <x v="0"/>
    <x v="0"/>
  </r>
  <r>
    <x v="31"/>
    <x v="1"/>
    <n v="1"/>
    <x v="1"/>
    <n v="66"/>
    <n v="1"/>
    <n v="0"/>
    <x v="0"/>
    <n v="45"/>
    <n v="0"/>
    <n v="1"/>
    <x v="0"/>
    <n v="249000"/>
    <n v="0.8"/>
    <n v="136"/>
    <x v="0"/>
    <x v="0"/>
    <x v="1"/>
    <n v="1"/>
    <n v="0"/>
    <x v="1"/>
    <n v="80"/>
    <x v="0"/>
    <x v="0"/>
    <x v="0"/>
  </r>
  <r>
    <x v="31"/>
    <x v="1"/>
    <n v="1"/>
    <x v="1"/>
    <n v="66"/>
    <n v="1"/>
    <n v="0"/>
    <x v="0"/>
    <n v="45"/>
    <n v="0"/>
    <n v="1"/>
    <x v="0"/>
    <n v="249000"/>
    <n v="0.8"/>
    <n v="136"/>
    <x v="0"/>
    <x v="0"/>
    <x v="0"/>
    <n v="1"/>
    <n v="0"/>
    <x v="1"/>
    <n v="80"/>
    <x v="0"/>
    <x v="0"/>
    <x v="0"/>
  </r>
  <r>
    <x v="31"/>
    <x v="0"/>
    <n v="0"/>
    <x v="0"/>
    <n v="125"/>
    <n v="0"/>
    <n v="1"/>
    <x v="1"/>
    <n v="25"/>
    <n v="1"/>
    <n v="0"/>
    <x v="1"/>
    <n v="237000"/>
    <n v="1"/>
    <n v="140"/>
    <x v="1"/>
    <x v="1"/>
    <x v="0"/>
    <n v="0"/>
    <n v="1"/>
    <x v="0"/>
    <n v="15"/>
    <x v="1"/>
    <x v="1"/>
    <x v="1"/>
  </r>
  <r>
    <x v="31"/>
    <x v="0"/>
    <n v="0"/>
    <x v="0"/>
    <n v="59"/>
    <n v="0"/>
    <n v="1"/>
    <x v="1"/>
    <n v="60"/>
    <n v="0"/>
    <n v="1"/>
    <x v="0"/>
    <n v="255000"/>
    <n v="1.1000000000000001"/>
    <n v="136"/>
    <x v="1"/>
    <x v="1"/>
    <x v="1"/>
    <n v="0"/>
    <n v="1"/>
    <x v="0"/>
    <n v="85"/>
    <x v="0"/>
    <x v="0"/>
    <x v="0"/>
  </r>
  <r>
    <x v="31"/>
    <x v="0"/>
    <n v="0"/>
    <x v="0"/>
    <n v="59"/>
    <n v="0"/>
    <n v="1"/>
    <x v="1"/>
    <n v="60"/>
    <n v="0"/>
    <n v="1"/>
    <x v="0"/>
    <n v="255000"/>
    <n v="1.1000000000000001"/>
    <n v="136"/>
    <x v="1"/>
    <x v="1"/>
    <x v="1"/>
    <n v="0"/>
    <n v="1"/>
    <x v="0"/>
    <n v="85"/>
    <x v="0"/>
    <x v="0"/>
    <x v="0"/>
  </r>
  <r>
    <x v="31"/>
    <x v="1"/>
    <n v="1"/>
    <x v="1"/>
    <n v="582"/>
    <n v="0"/>
    <n v="1"/>
    <x v="1"/>
    <n v="20"/>
    <n v="1"/>
    <n v="0"/>
    <x v="1"/>
    <n v="263358.03000000003"/>
    <n v="1.83"/>
    <n v="134"/>
    <x v="0"/>
    <x v="0"/>
    <x v="1"/>
    <n v="1"/>
    <n v="0"/>
    <x v="1"/>
    <n v="31"/>
    <x v="1"/>
    <x v="1"/>
    <x v="1"/>
  </r>
  <r>
    <x v="31"/>
    <x v="0"/>
    <n v="0"/>
    <x v="0"/>
    <n v="171"/>
    <n v="0"/>
    <n v="1"/>
    <x v="1"/>
    <n v="60"/>
    <n v="1"/>
    <n v="0"/>
    <x v="1"/>
    <n v="176000"/>
    <n v="1.1000000000000001"/>
    <n v="145"/>
    <x v="0"/>
    <x v="0"/>
    <x v="0"/>
    <n v="1"/>
    <n v="0"/>
    <x v="1"/>
    <n v="146"/>
    <x v="0"/>
    <x v="0"/>
    <x v="0"/>
  </r>
  <r>
    <x v="31"/>
    <x v="0"/>
    <n v="0"/>
    <x v="0"/>
    <n v="143"/>
    <n v="0"/>
    <n v="1"/>
    <x v="1"/>
    <n v="60"/>
    <n v="0"/>
    <n v="1"/>
    <x v="0"/>
    <n v="351000"/>
    <n v="1.3"/>
    <n v="137"/>
    <x v="1"/>
    <x v="1"/>
    <x v="0"/>
    <n v="0"/>
    <n v="1"/>
    <x v="0"/>
    <n v="90"/>
    <x v="1"/>
    <x v="1"/>
    <x v="1"/>
  </r>
  <r>
    <x v="31"/>
    <x v="1"/>
    <n v="1"/>
    <x v="1"/>
    <n v="97"/>
    <n v="0"/>
    <n v="1"/>
    <x v="1"/>
    <n v="60"/>
    <n v="1"/>
    <n v="0"/>
    <x v="1"/>
    <n v="220000"/>
    <n v="0.9"/>
    <n v="138"/>
    <x v="0"/>
    <x v="0"/>
    <x v="1"/>
    <n v="0"/>
    <n v="1"/>
    <x v="0"/>
    <n v="186"/>
    <x v="0"/>
    <x v="0"/>
    <x v="0"/>
  </r>
  <r>
    <x v="31"/>
    <x v="1"/>
    <n v="1"/>
    <x v="1"/>
    <n v="97"/>
    <n v="0"/>
    <n v="1"/>
    <x v="1"/>
    <n v="60"/>
    <n v="1"/>
    <n v="0"/>
    <x v="1"/>
    <n v="220000"/>
    <n v="0.9"/>
    <n v="138"/>
    <x v="0"/>
    <x v="0"/>
    <x v="0"/>
    <n v="0"/>
    <n v="1"/>
    <x v="0"/>
    <n v="186"/>
    <x v="0"/>
    <x v="0"/>
    <x v="0"/>
  </r>
  <r>
    <x v="31"/>
    <x v="1"/>
    <n v="1"/>
    <x v="1"/>
    <n v="618"/>
    <n v="0"/>
    <n v="1"/>
    <x v="1"/>
    <n v="35"/>
    <n v="0"/>
    <n v="1"/>
    <x v="0"/>
    <n v="327000"/>
    <n v="1.1000000000000001"/>
    <n v="142"/>
    <x v="1"/>
    <x v="1"/>
    <x v="0"/>
    <n v="0"/>
    <n v="1"/>
    <x v="0"/>
    <n v="245"/>
    <x v="0"/>
    <x v="0"/>
    <x v="0"/>
  </r>
  <r>
    <x v="31"/>
    <x v="1"/>
    <n v="1"/>
    <x v="1"/>
    <n v="93"/>
    <n v="0"/>
    <n v="1"/>
    <x v="1"/>
    <n v="35"/>
    <n v="0"/>
    <n v="1"/>
    <x v="0"/>
    <n v="185000"/>
    <n v="1.1000000000000001"/>
    <n v="134"/>
    <x v="0"/>
    <x v="0"/>
    <x v="1"/>
    <n v="1"/>
    <n v="0"/>
    <x v="1"/>
    <n v="208"/>
    <x v="0"/>
    <x v="0"/>
    <x v="0"/>
  </r>
  <r>
    <x v="31"/>
    <x v="0"/>
    <n v="0"/>
    <x v="0"/>
    <n v="171"/>
    <n v="0"/>
    <n v="1"/>
    <x v="1"/>
    <n v="60"/>
    <n v="1"/>
    <n v="0"/>
    <x v="1"/>
    <n v="176000"/>
    <n v="1.1000000000000001"/>
    <n v="145"/>
    <x v="0"/>
    <x v="0"/>
    <x v="0"/>
    <n v="1"/>
    <n v="0"/>
    <x v="1"/>
    <n v="146"/>
    <x v="0"/>
    <x v="0"/>
    <x v="0"/>
  </r>
  <r>
    <x v="31"/>
    <x v="1"/>
    <n v="1"/>
    <x v="1"/>
    <n v="93"/>
    <n v="0"/>
    <n v="1"/>
    <x v="1"/>
    <n v="35"/>
    <n v="0"/>
    <n v="1"/>
    <x v="0"/>
    <n v="185000"/>
    <n v="1.1000000000000001"/>
    <n v="134"/>
    <x v="0"/>
    <x v="0"/>
    <x v="0"/>
    <n v="1"/>
    <n v="0"/>
    <x v="1"/>
    <n v="208"/>
    <x v="0"/>
    <x v="0"/>
    <x v="0"/>
  </r>
  <r>
    <x v="31"/>
    <x v="1"/>
    <n v="1"/>
    <x v="1"/>
    <n v="122"/>
    <n v="1"/>
    <n v="0"/>
    <x v="0"/>
    <n v="45"/>
    <n v="1"/>
    <n v="0"/>
    <x v="1"/>
    <n v="284000"/>
    <n v="1.3"/>
    <n v="136"/>
    <x v="0"/>
    <x v="0"/>
    <x v="0"/>
    <n v="1"/>
    <n v="0"/>
    <x v="1"/>
    <n v="26"/>
    <x v="1"/>
    <x v="1"/>
    <x v="1"/>
  </r>
  <r>
    <x v="31"/>
    <x v="1"/>
    <n v="1"/>
    <x v="1"/>
    <n v="232"/>
    <n v="0"/>
    <n v="1"/>
    <x v="1"/>
    <n v="30"/>
    <n v="0"/>
    <n v="1"/>
    <x v="0"/>
    <n v="173000"/>
    <n v="1.2"/>
    <n v="132"/>
    <x v="0"/>
    <x v="0"/>
    <x v="0"/>
    <n v="0"/>
    <n v="1"/>
    <x v="0"/>
    <n v="210"/>
    <x v="0"/>
    <x v="0"/>
    <x v="0"/>
  </r>
  <r>
    <x v="31"/>
    <x v="1"/>
    <n v="1"/>
    <x v="1"/>
    <n v="232"/>
    <n v="0"/>
    <n v="1"/>
    <x v="1"/>
    <n v="30"/>
    <n v="0"/>
    <n v="1"/>
    <x v="0"/>
    <n v="173000"/>
    <n v="1.2"/>
    <n v="132"/>
    <x v="0"/>
    <x v="0"/>
    <x v="0"/>
    <n v="0"/>
    <n v="1"/>
    <x v="0"/>
    <n v="210"/>
    <x v="0"/>
    <x v="0"/>
    <x v="0"/>
  </r>
  <r>
    <x v="31"/>
    <x v="0"/>
    <n v="0"/>
    <x v="0"/>
    <n v="143"/>
    <n v="0"/>
    <n v="1"/>
    <x v="1"/>
    <n v="60"/>
    <n v="0"/>
    <n v="1"/>
    <x v="0"/>
    <n v="351000"/>
    <n v="1.3"/>
    <n v="137"/>
    <x v="1"/>
    <x v="1"/>
    <x v="0"/>
    <n v="0"/>
    <n v="1"/>
    <x v="0"/>
    <n v="90"/>
    <x v="1"/>
    <x v="1"/>
    <x v="1"/>
  </r>
  <r>
    <x v="31"/>
    <x v="1"/>
    <n v="1"/>
    <x v="1"/>
    <n v="97"/>
    <n v="0"/>
    <n v="1"/>
    <x v="1"/>
    <n v="60"/>
    <n v="1"/>
    <n v="0"/>
    <x v="1"/>
    <n v="220000"/>
    <n v="0.9"/>
    <n v="138"/>
    <x v="0"/>
    <x v="0"/>
    <x v="1"/>
    <n v="0"/>
    <n v="1"/>
    <x v="0"/>
    <n v="186"/>
    <x v="0"/>
    <x v="0"/>
    <x v="0"/>
  </r>
  <r>
    <x v="31"/>
    <x v="1"/>
    <n v="1"/>
    <x v="1"/>
    <n v="571"/>
    <n v="1"/>
    <n v="0"/>
    <x v="0"/>
    <n v="45"/>
    <n v="1"/>
    <n v="0"/>
    <x v="1"/>
    <n v="185000"/>
    <n v="1.2"/>
    <n v="139"/>
    <x v="0"/>
    <x v="0"/>
    <x v="0"/>
    <n v="1"/>
    <n v="0"/>
    <x v="1"/>
    <n v="33"/>
    <x v="1"/>
    <x v="1"/>
    <x v="1"/>
  </r>
  <r>
    <x v="31"/>
    <x v="1"/>
    <n v="1"/>
    <x v="1"/>
    <n v="582"/>
    <n v="0"/>
    <n v="1"/>
    <x v="1"/>
    <n v="20"/>
    <n v="1"/>
    <n v="0"/>
    <x v="1"/>
    <n v="263358.03000000003"/>
    <n v="1.83"/>
    <n v="134"/>
    <x v="0"/>
    <x v="0"/>
    <x v="0"/>
    <n v="1"/>
    <n v="0"/>
    <x v="1"/>
    <n v="31"/>
    <x v="1"/>
    <x v="1"/>
    <x v="1"/>
  </r>
  <r>
    <x v="31"/>
    <x v="0"/>
    <n v="0"/>
    <x v="0"/>
    <n v="125"/>
    <n v="0"/>
    <n v="1"/>
    <x v="1"/>
    <n v="25"/>
    <n v="1"/>
    <n v="0"/>
    <x v="1"/>
    <n v="237000"/>
    <n v="1"/>
    <n v="140"/>
    <x v="1"/>
    <x v="1"/>
    <x v="0"/>
    <n v="0"/>
    <n v="1"/>
    <x v="0"/>
    <n v="15"/>
    <x v="1"/>
    <x v="1"/>
    <x v="1"/>
  </r>
  <r>
    <x v="31"/>
    <x v="0"/>
    <n v="0"/>
    <x v="0"/>
    <n v="171"/>
    <n v="0"/>
    <n v="1"/>
    <x v="1"/>
    <n v="60"/>
    <n v="1"/>
    <n v="0"/>
    <x v="1"/>
    <n v="176000"/>
    <n v="1.1000000000000001"/>
    <n v="145"/>
    <x v="0"/>
    <x v="0"/>
    <x v="1"/>
    <n v="1"/>
    <n v="0"/>
    <x v="1"/>
    <n v="146"/>
    <x v="0"/>
    <x v="0"/>
    <x v="0"/>
  </r>
  <r>
    <x v="31"/>
    <x v="1"/>
    <n v="1"/>
    <x v="1"/>
    <n v="93"/>
    <n v="0"/>
    <n v="1"/>
    <x v="1"/>
    <n v="35"/>
    <n v="0"/>
    <n v="1"/>
    <x v="0"/>
    <n v="185000"/>
    <n v="1.1000000000000001"/>
    <n v="134"/>
    <x v="0"/>
    <x v="0"/>
    <x v="0"/>
    <n v="1"/>
    <n v="0"/>
    <x v="1"/>
    <n v="208"/>
    <x v="0"/>
    <x v="0"/>
    <x v="0"/>
  </r>
  <r>
    <x v="31"/>
    <x v="0"/>
    <n v="0"/>
    <x v="0"/>
    <n v="59"/>
    <n v="0"/>
    <n v="1"/>
    <x v="1"/>
    <n v="60"/>
    <n v="0"/>
    <n v="1"/>
    <x v="0"/>
    <n v="255000"/>
    <n v="1.1000000000000001"/>
    <n v="136"/>
    <x v="1"/>
    <x v="1"/>
    <x v="0"/>
    <n v="0"/>
    <n v="1"/>
    <x v="0"/>
    <n v="85"/>
    <x v="0"/>
    <x v="0"/>
    <x v="0"/>
  </r>
  <r>
    <x v="31"/>
    <x v="0"/>
    <n v="0"/>
    <x v="0"/>
    <n v="59"/>
    <n v="0"/>
    <n v="1"/>
    <x v="1"/>
    <n v="60"/>
    <n v="0"/>
    <n v="1"/>
    <x v="0"/>
    <n v="255000"/>
    <n v="1.1000000000000001"/>
    <n v="136"/>
    <x v="1"/>
    <x v="1"/>
    <x v="1"/>
    <n v="0"/>
    <n v="1"/>
    <x v="0"/>
    <n v="85"/>
    <x v="0"/>
    <x v="0"/>
    <x v="0"/>
  </r>
  <r>
    <x v="31"/>
    <x v="1"/>
    <n v="1"/>
    <x v="1"/>
    <n v="122"/>
    <n v="1"/>
    <n v="0"/>
    <x v="0"/>
    <n v="45"/>
    <n v="1"/>
    <n v="0"/>
    <x v="1"/>
    <n v="284000"/>
    <n v="1.3"/>
    <n v="136"/>
    <x v="0"/>
    <x v="0"/>
    <x v="1"/>
    <n v="1"/>
    <n v="0"/>
    <x v="1"/>
    <n v="26"/>
    <x v="1"/>
    <x v="1"/>
    <x v="1"/>
  </r>
  <r>
    <x v="31"/>
    <x v="1"/>
    <n v="1"/>
    <x v="1"/>
    <n v="69"/>
    <n v="0"/>
    <n v="1"/>
    <x v="1"/>
    <n v="40"/>
    <n v="0"/>
    <n v="1"/>
    <x v="0"/>
    <n v="293000"/>
    <n v="1.7"/>
    <n v="136"/>
    <x v="1"/>
    <x v="1"/>
    <x v="0"/>
    <n v="0"/>
    <n v="1"/>
    <x v="0"/>
    <n v="75"/>
    <x v="0"/>
    <x v="0"/>
    <x v="0"/>
  </r>
  <r>
    <x v="31"/>
    <x v="1"/>
    <n v="1"/>
    <x v="1"/>
    <n v="582"/>
    <n v="1"/>
    <n v="0"/>
    <x v="0"/>
    <n v="38"/>
    <n v="0"/>
    <n v="1"/>
    <x v="0"/>
    <n v="25100"/>
    <n v="1.1000000000000001"/>
    <n v="140"/>
    <x v="0"/>
    <x v="0"/>
    <x v="1"/>
    <n v="0"/>
    <n v="1"/>
    <x v="0"/>
    <n v="246"/>
    <x v="0"/>
    <x v="0"/>
    <x v="0"/>
  </r>
  <r>
    <x v="31"/>
    <x v="1"/>
    <n v="1"/>
    <x v="1"/>
    <n v="81"/>
    <n v="1"/>
    <n v="0"/>
    <x v="0"/>
    <n v="35"/>
    <n v="1"/>
    <n v="0"/>
    <x v="1"/>
    <n v="533000"/>
    <n v="1.3"/>
    <n v="139"/>
    <x v="1"/>
    <x v="1"/>
    <x v="0"/>
    <n v="0"/>
    <n v="1"/>
    <x v="0"/>
    <n v="212"/>
    <x v="0"/>
    <x v="0"/>
    <x v="0"/>
  </r>
  <r>
    <x v="31"/>
    <x v="1"/>
    <n v="1"/>
    <x v="1"/>
    <n v="81"/>
    <n v="1"/>
    <n v="0"/>
    <x v="0"/>
    <n v="35"/>
    <n v="1"/>
    <n v="0"/>
    <x v="1"/>
    <n v="533000"/>
    <n v="1.3"/>
    <n v="139"/>
    <x v="1"/>
    <x v="1"/>
    <x v="1"/>
    <n v="0"/>
    <n v="1"/>
    <x v="0"/>
    <n v="212"/>
    <x v="0"/>
    <x v="0"/>
    <x v="0"/>
  </r>
  <r>
    <x v="31"/>
    <x v="0"/>
    <n v="0"/>
    <x v="0"/>
    <n v="69"/>
    <n v="1"/>
    <n v="0"/>
    <x v="0"/>
    <n v="50"/>
    <n v="1"/>
    <n v="0"/>
    <x v="1"/>
    <n v="351000"/>
    <n v="1"/>
    <n v="134"/>
    <x v="1"/>
    <x v="1"/>
    <x v="1"/>
    <n v="0"/>
    <n v="1"/>
    <x v="0"/>
    <n v="44"/>
    <x v="1"/>
    <x v="1"/>
    <x v="1"/>
  </r>
  <r>
    <x v="31"/>
    <x v="1"/>
    <n v="1"/>
    <x v="1"/>
    <n v="93"/>
    <n v="0"/>
    <n v="1"/>
    <x v="1"/>
    <n v="35"/>
    <n v="0"/>
    <n v="1"/>
    <x v="0"/>
    <n v="185000"/>
    <n v="1.1000000000000001"/>
    <n v="134"/>
    <x v="0"/>
    <x v="0"/>
    <x v="1"/>
    <n v="1"/>
    <n v="0"/>
    <x v="1"/>
    <n v="208"/>
    <x v="0"/>
    <x v="0"/>
    <x v="0"/>
  </r>
  <r>
    <x v="31"/>
    <x v="1"/>
    <n v="1"/>
    <x v="1"/>
    <n v="66"/>
    <n v="1"/>
    <n v="0"/>
    <x v="0"/>
    <n v="45"/>
    <n v="0"/>
    <n v="1"/>
    <x v="0"/>
    <n v="249000"/>
    <n v="0.8"/>
    <n v="136"/>
    <x v="0"/>
    <x v="0"/>
    <x v="0"/>
    <n v="1"/>
    <n v="0"/>
    <x v="1"/>
    <n v="80"/>
    <x v="0"/>
    <x v="0"/>
    <x v="0"/>
  </r>
  <r>
    <x v="31"/>
    <x v="1"/>
    <n v="1"/>
    <x v="1"/>
    <n v="93"/>
    <n v="0"/>
    <n v="1"/>
    <x v="1"/>
    <n v="35"/>
    <n v="0"/>
    <n v="1"/>
    <x v="0"/>
    <n v="185000"/>
    <n v="1.1000000000000001"/>
    <n v="134"/>
    <x v="0"/>
    <x v="0"/>
    <x v="0"/>
    <n v="1"/>
    <n v="0"/>
    <x v="1"/>
    <n v="208"/>
    <x v="0"/>
    <x v="0"/>
    <x v="0"/>
  </r>
  <r>
    <x v="31"/>
    <x v="1"/>
    <n v="1"/>
    <x v="1"/>
    <n v="582"/>
    <n v="1"/>
    <n v="0"/>
    <x v="0"/>
    <n v="38"/>
    <n v="0"/>
    <n v="1"/>
    <x v="0"/>
    <n v="25100"/>
    <n v="1.1000000000000001"/>
    <n v="140"/>
    <x v="0"/>
    <x v="0"/>
    <x v="0"/>
    <n v="0"/>
    <n v="1"/>
    <x v="0"/>
    <n v="246"/>
    <x v="0"/>
    <x v="0"/>
    <x v="0"/>
  </r>
  <r>
    <x v="31"/>
    <x v="0"/>
    <n v="0"/>
    <x v="0"/>
    <n v="143"/>
    <n v="0"/>
    <n v="1"/>
    <x v="1"/>
    <n v="60"/>
    <n v="0"/>
    <n v="1"/>
    <x v="0"/>
    <n v="351000"/>
    <n v="1.3"/>
    <n v="137"/>
    <x v="1"/>
    <x v="1"/>
    <x v="0"/>
    <n v="0"/>
    <n v="1"/>
    <x v="0"/>
    <n v="90"/>
    <x v="1"/>
    <x v="1"/>
    <x v="1"/>
  </r>
  <r>
    <x v="31"/>
    <x v="1"/>
    <n v="1"/>
    <x v="1"/>
    <n v="92"/>
    <n v="0"/>
    <n v="1"/>
    <x v="1"/>
    <n v="60"/>
    <n v="1"/>
    <n v="0"/>
    <x v="1"/>
    <n v="317000"/>
    <n v="0.8"/>
    <n v="140"/>
    <x v="1"/>
    <x v="1"/>
    <x v="1"/>
    <n v="1"/>
    <n v="0"/>
    <x v="1"/>
    <n v="74"/>
    <x v="0"/>
    <x v="0"/>
    <x v="0"/>
  </r>
  <r>
    <x v="31"/>
    <x v="1"/>
    <n v="1"/>
    <x v="1"/>
    <n v="97"/>
    <n v="0"/>
    <n v="1"/>
    <x v="1"/>
    <n v="60"/>
    <n v="1"/>
    <n v="0"/>
    <x v="1"/>
    <n v="220000"/>
    <n v="0.9"/>
    <n v="138"/>
    <x v="0"/>
    <x v="0"/>
    <x v="1"/>
    <n v="0"/>
    <n v="1"/>
    <x v="0"/>
    <n v="186"/>
    <x v="0"/>
    <x v="0"/>
    <x v="0"/>
  </r>
  <r>
    <x v="31"/>
    <x v="1"/>
    <n v="1"/>
    <x v="1"/>
    <n v="88"/>
    <n v="1"/>
    <n v="0"/>
    <x v="0"/>
    <n v="35"/>
    <n v="1"/>
    <n v="0"/>
    <x v="1"/>
    <n v="236000"/>
    <n v="1.2"/>
    <n v="132"/>
    <x v="1"/>
    <x v="1"/>
    <x v="0"/>
    <n v="0"/>
    <n v="1"/>
    <x v="0"/>
    <n v="215"/>
    <x v="0"/>
    <x v="0"/>
    <x v="0"/>
  </r>
  <r>
    <x v="31"/>
    <x v="0"/>
    <n v="0"/>
    <x v="0"/>
    <n v="171"/>
    <n v="0"/>
    <n v="1"/>
    <x v="1"/>
    <n v="60"/>
    <n v="1"/>
    <n v="0"/>
    <x v="1"/>
    <n v="176000"/>
    <n v="1.1000000000000001"/>
    <n v="145"/>
    <x v="0"/>
    <x v="0"/>
    <x v="1"/>
    <n v="1"/>
    <n v="0"/>
    <x v="1"/>
    <n v="146"/>
    <x v="0"/>
    <x v="0"/>
    <x v="0"/>
  </r>
  <r>
    <x v="31"/>
    <x v="1"/>
    <n v="1"/>
    <x v="1"/>
    <n v="1202"/>
    <n v="0"/>
    <n v="1"/>
    <x v="1"/>
    <n v="50"/>
    <n v="1"/>
    <n v="0"/>
    <x v="1"/>
    <n v="358000"/>
    <n v="0.9"/>
    <n v="141"/>
    <x v="1"/>
    <x v="1"/>
    <x v="0"/>
    <n v="0"/>
    <n v="1"/>
    <x v="0"/>
    <n v="196"/>
    <x v="0"/>
    <x v="0"/>
    <x v="0"/>
  </r>
  <r>
    <x v="31"/>
    <x v="1"/>
    <n v="1"/>
    <x v="1"/>
    <n v="66"/>
    <n v="1"/>
    <n v="0"/>
    <x v="0"/>
    <n v="45"/>
    <n v="0"/>
    <n v="1"/>
    <x v="0"/>
    <n v="249000"/>
    <n v="0.8"/>
    <n v="136"/>
    <x v="0"/>
    <x v="0"/>
    <x v="1"/>
    <n v="1"/>
    <n v="0"/>
    <x v="1"/>
    <n v="80"/>
    <x v="0"/>
    <x v="0"/>
    <x v="0"/>
  </r>
  <r>
    <x v="31"/>
    <x v="1"/>
    <n v="1"/>
    <x v="1"/>
    <n v="582"/>
    <n v="0"/>
    <n v="1"/>
    <x v="1"/>
    <n v="50"/>
    <n v="1"/>
    <n v="0"/>
    <x v="1"/>
    <n v="358000"/>
    <n v="0.9"/>
    <n v="141"/>
    <x v="1"/>
    <x v="1"/>
    <x v="0"/>
    <n v="0"/>
    <n v="1"/>
    <x v="0"/>
    <n v="196"/>
    <x v="0"/>
    <x v="0"/>
    <x v="0"/>
  </r>
  <r>
    <x v="31"/>
    <x v="0"/>
    <n v="0"/>
    <x v="0"/>
    <n v="171"/>
    <n v="0"/>
    <n v="1"/>
    <x v="1"/>
    <n v="60"/>
    <n v="1"/>
    <n v="0"/>
    <x v="1"/>
    <n v="176000"/>
    <n v="1.1000000000000001"/>
    <n v="145"/>
    <x v="0"/>
    <x v="0"/>
    <x v="1"/>
    <n v="1"/>
    <n v="0"/>
    <x v="1"/>
    <n v="146"/>
    <x v="0"/>
    <x v="0"/>
    <x v="0"/>
  </r>
  <r>
    <x v="31"/>
    <x v="1"/>
    <n v="1"/>
    <x v="1"/>
    <n v="618"/>
    <n v="0"/>
    <n v="1"/>
    <x v="1"/>
    <n v="35"/>
    <n v="0"/>
    <n v="1"/>
    <x v="0"/>
    <n v="327000"/>
    <n v="1.1000000000000001"/>
    <n v="142"/>
    <x v="1"/>
    <x v="1"/>
    <x v="0"/>
    <n v="0"/>
    <n v="1"/>
    <x v="0"/>
    <n v="245"/>
    <x v="0"/>
    <x v="0"/>
    <x v="0"/>
  </r>
  <r>
    <x v="31"/>
    <x v="1"/>
    <n v="1"/>
    <x v="1"/>
    <n v="618"/>
    <n v="0"/>
    <n v="1"/>
    <x v="1"/>
    <n v="35"/>
    <n v="0"/>
    <n v="1"/>
    <x v="0"/>
    <n v="327000"/>
    <n v="1.1000000000000001"/>
    <n v="142"/>
    <x v="1"/>
    <x v="1"/>
    <x v="1"/>
    <n v="0"/>
    <n v="1"/>
    <x v="0"/>
    <n v="245"/>
    <x v="0"/>
    <x v="0"/>
    <x v="0"/>
  </r>
  <r>
    <x v="31"/>
    <x v="1"/>
    <n v="1"/>
    <x v="1"/>
    <n v="212"/>
    <n v="1"/>
    <n v="0"/>
    <x v="0"/>
    <n v="17"/>
    <n v="1"/>
    <n v="0"/>
    <x v="1"/>
    <n v="389000"/>
    <n v="1"/>
    <n v="136"/>
    <x v="0"/>
    <x v="0"/>
    <x v="1"/>
    <n v="1"/>
    <n v="0"/>
    <x v="1"/>
    <n v="188"/>
    <x v="0"/>
    <x v="0"/>
    <x v="0"/>
  </r>
  <r>
    <x v="31"/>
    <x v="1"/>
    <n v="1"/>
    <x v="1"/>
    <n v="122"/>
    <n v="1"/>
    <n v="0"/>
    <x v="0"/>
    <n v="45"/>
    <n v="1"/>
    <n v="0"/>
    <x v="1"/>
    <n v="284000"/>
    <n v="1.3"/>
    <n v="136"/>
    <x v="0"/>
    <x v="0"/>
    <x v="0"/>
    <n v="1"/>
    <n v="0"/>
    <x v="1"/>
    <n v="26"/>
    <x v="1"/>
    <x v="1"/>
    <x v="1"/>
  </r>
  <r>
    <x v="31"/>
    <x v="1"/>
    <n v="1"/>
    <x v="1"/>
    <n v="582"/>
    <n v="0"/>
    <n v="1"/>
    <x v="1"/>
    <n v="40"/>
    <n v="0"/>
    <n v="1"/>
    <x v="0"/>
    <n v="51000"/>
    <n v="2.7"/>
    <n v="136"/>
    <x v="0"/>
    <x v="0"/>
    <x v="0"/>
    <n v="1"/>
    <n v="0"/>
    <x v="1"/>
    <n v="250"/>
    <x v="0"/>
    <x v="0"/>
    <x v="0"/>
  </r>
  <r>
    <x v="31"/>
    <x v="1"/>
    <n v="1"/>
    <x v="1"/>
    <n v="2695"/>
    <n v="1"/>
    <n v="0"/>
    <x v="0"/>
    <n v="40"/>
    <n v="0"/>
    <n v="1"/>
    <x v="0"/>
    <n v="241000"/>
    <n v="1"/>
    <n v="137"/>
    <x v="0"/>
    <x v="0"/>
    <x v="0"/>
    <n v="0"/>
    <n v="1"/>
    <x v="0"/>
    <n v="247"/>
    <x v="0"/>
    <x v="0"/>
    <x v="0"/>
  </r>
  <r>
    <x v="31"/>
    <x v="1"/>
    <n v="1"/>
    <x v="1"/>
    <n v="835"/>
    <n v="0"/>
    <n v="1"/>
    <x v="1"/>
    <n v="35"/>
    <n v="1"/>
    <n v="0"/>
    <x v="1"/>
    <n v="305000"/>
    <n v="0.8"/>
    <n v="133"/>
    <x v="1"/>
    <x v="1"/>
    <x v="0"/>
    <n v="0"/>
    <n v="1"/>
    <x v="0"/>
    <n v="145"/>
    <x v="0"/>
    <x v="0"/>
    <x v="0"/>
  </r>
  <r>
    <x v="31"/>
    <x v="1"/>
    <n v="1"/>
    <x v="1"/>
    <n v="212"/>
    <n v="1"/>
    <n v="0"/>
    <x v="0"/>
    <n v="17"/>
    <n v="1"/>
    <n v="0"/>
    <x v="1"/>
    <n v="389000"/>
    <n v="1"/>
    <n v="136"/>
    <x v="0"/>
    <x v="0"/>
    <x v="1"/>
    <n v="1"/>
    <n v="0"/>
    <x v="1"/>
    <n v="188"/>
    <x v="0"/>
    <x v="0"/>
    <x v="0"/>
  </r>
  <r>
    <x v="31"/>
    <x v="1"/>
    <n v="1"/>
    <x v="1"/>
    <n v="81"/>
    <n v="1"/>
    <n v="0"/>
    <x v="0"/>
    <n v="35"/>
    <n v="1"/>
    <n v="0"/>
    <x v="1"/>
    <n v="533000"/>
    <n v="1.3"/>
    <n v="139"/>
    <x v="1"/>
    <x v="1"/>
    <x v="0"/>
    <n v="0"/>
    <n v="1"/>
    <x v="0"/>
    <n v="212"/>
    <x v="0"/>
    <x v="0"/>
    <x v="0"/>
  </r>
  <r>
    <x v="31"/>
    <x v="1"/>
    <n v="1"/>
    <x v="1"/>
    <n v="1202"/>
    <n v="0"/>
    <n v="1"/>
    <x v="1"/>
    <n v="50"/>
    <n v="1"/>
    <n v="0"/>
    <x v="1"/>
    <n v="358000"/>
    <n v="0.9"/>
    <n v="141"/>
    <x v="1"/>
    <x v="1"/>
    <x v="1"/>
    <n v="0"/>
    <n v="1"/>
    <x v="0"/>
    <n v="196"/>
    <x v="0"/>
    <x v="0"/>
    <x v="0"/>
  </r>
  <r>
    <x v="31"/>
    <x v="1"/>
    <n v="1"/>
    <x v="1"/>
    <n v="232"/>
    <n v="0"/>
    <n v="1"/>
    <x v="1"/>
    <n v="30"/>
    <n v="0"/>
    <n v="1"/>
    <x v="0"/>
    <n v="173000"/>
    <n v="1.2"/>
    <n v="132"/>
    <x v="0"/>
    <x v="0"/>
    <x v="1"/>
    <n v="0"/>
    <n v="1"/>
    <x v="0"/>
    <n v="210"/>
    <x v="0"/>
    <x v="0"/>
    <x v="0"/>
  </r>
  <r>
    <x v="31"/>
    <x v="1"/>
    <n v="1"/>
    <x v="1"/>
    <n v="97"/>
    <n v="0"/>
    <n v="1"/>
    <x v="1"/>
    <n v="60"/>
    <n v="1"/>
    <n v="0"/>
    <x v="1"/>
    <n v="220000"/>
    <n v="0.9"/>
    <n v="138"/>
    <x v="0"/>
    <x v="0"/>
    <x v="0"/>
    <n v="0"/>
    <n v="1"/>
    <x v="0"/>
    <n v="186"/>
    <x v="0"/>
    <x v="0"/>
    <x v="0"/>
  </r>
  <r>
    <x v="31"/>
    <x v="1"/>
    <n v="1"/>
    <x v="1"/>
    <n v="88"/>
    <n v="1"/>
    <n v="0"/>
    <x v="0"/>
    <n v="35"/>
    <n v="1"/>
    <n v="0"/>
    <x v="1"/>
    <n v="236000"/>
    <n v="1.2"/>
    <n v="132"/>
    <x v="1"/>
    <x v="1"/>
    <x v="0"/>
    <n v="0"/>
    <n v="1"/>
    <x v="0"/>
    <n v="215"/>
    <x v="0"/>
    <x v="0"/>
    <x v="0"/>
  </r>
  <r>
    <x v="31"/>
    <x v="1"/>
    <n v="1"/>
    <x v="1"/>
    <n v="93"/>
    <n v="0"/>
    <n v="1"/>
    <x v="1"/>
    <n v="35"/>
    <n v="0"/>
    <n v="1"/>
    <x v="0"/>
    <n v="185000"/>
    <n v="1.1000000000000001"/>
    <n v="134"/>
    <x v="0"/>
    <x v="0"/>
    <x v="1"/>
    <n v="1"/>
    <n v="0"/>
    <x v="1"/>
    <n v="208"/>
    <x v="0"/>
    <x v="0"/>
    <x v="0"/>
  </r>
  <r>
    <x v="31"/>
    <x v="1"/>
    <n v="1"/>
    <x v="1"/>
    <n v="582"/>
    <n v="0"/>
    <n v="1"/>
    <x v="1"/>
    <n v="20"/>
    <n v="1"/>
    <n v="0"/>
    <x v="1"/>
    <n v="263358.03000000003"/>
    <n v="1.83"/>
    <n v="134"/>
    <x v="0"/>
    <x v="0"/>
    <x v="0"/>
    <n v="1"/>
    <n v="0"/>
    <x v="1"/>
    <n v="31"/>
    <x v="1"/>
    <x v="1"/>
    <x v="1"/>
  </r>
  <r>
    <x v="31"/>
    <x v="1"/>
    <n v="1"/>
    <x v="1"/>
    <n v="81"/>
    <n v="1"/>
    <n v="0"/>
    <x v="0"/>
    <n v="35"/>
    <n v="1"/>
    <n v="0"/>
    <x v="1"/>
    <n v="533000"/>
    <n v="1.3"/>
    <n v="139"/>
    <x v="1"/>
    <x v="1"/>
    <x v="0"/>
    <n v="0"/>
    <n v="1"/>
    <x v="0"/>
    <n v="212"/>
    <x v="0"/>
    <x v="0"/>
    <x v="0"/>
  </r>
  <r>
    <x v="31"/>
    <x v="1"/>
    <n v="1"/>
    <x v="1"/>
    <n v="1202"/>
    <n v="0"/>
    <n v="1"/>
    <x v="1"/>
    <n v="50"/>
    <n v="1"/>
    <n v="0"/>
    <x v="1"/>
    <n v="358000"/>
    <n v="0.9"/>
    <n v="141"/>
    <x v="1"/>
    <x v="1"/>
    <x v="1"/>
    <n v="0"/>
    <n v="1"/>
    <x v="0"/>
    <n v="196"/>
    <x v="0"/>
    <x v="0"/>
    <x v="0"/>
  </r>
  <r>
    <x v="31"/>
    <x v="1"/>
    <n v="1"/>
    <x v="1"/>
    <n v="97"/>
    <n v="0"/>
    <n v="1"/>
    <x v="1"/>
    <n v="60"/>
    <n v="1"/>
    <n v="0"/>
    <x v="1"/>
    <n v="220000"/>
    <n v="0.9"/>
    <n v="138"/>
    <x v="0"/>
    <x v="0"/>
    <x v="1"/>
    <n v="0"/>
    <n v="1"/>
    <x v="0"/>
    <n v="186"/>
    <x v="0"/>
    <x v="0"/>
    <x v="0"/>
  </r>
  <r>
    <x v="31"/>
    <x v="1"/>
    <n v="1"/>
    <x v="1"/>
    <n v="97"/>
    <n v="0"/>
    <n v="1"/>
    <x v="1"/>
    <n v="60"/>
    <n v="1"/>
    <n v="0"/>
    <x v="1"/>
    <n v="220000"/>
    <n v="0.9"/>
    <n v="138"/>
    <x v="0"/>
    <x v="0"/>
    <x v="0"/>
    <n v="0"/>
    <n v="1"/>
    <x v="0"/>
    <n v="186"/>
    <x v="0"/>
    <x v="0"/>
    <x v="0"/>
  </r>
  <r>
    <x v="31"/>
    <x v="1"/>
    <n v="1"/>
    <x v="1"/>
    <n v="88"/>
    <n v="1"/>
    <n v="0"/>
    <x v="0"/>
    <n v="35"/>
    <n v="1"/>
    <n v="0"/>
    <x v="1"/>
    <n v="236000"/>
    <n v="1.2"/>
    <n v="132"/>
    <x v="1"/>
    <x v="1"/>
    <x v="0"/>
    <n v="0"/>
    <n v="1"/>
    <x v="0"/>
    <n v="215"/>
    <x v="0"/>
    <x v="0"/>
    <x v="0"/>
  </r>
  <r>
    <x v="31"/>
    <x v="1"/>
    <n v="1"/>
    <x v="1"/>
    <n v="212"/>
    <n v="1"/>
    <n v="0"/>
    <x v="0"/>
    <n v="17"/>
    <n v="1"/>
    <n v="0"/>
    <x v="1"/>
    <n v="389000"/>
    <n v="1"/>
    <n v="136"/>
    <x v="0"/>
    <x v="0"/>
    <x v="1"/>
    <n v="1"/>
    <n v="0"/>
    <x v="1"/>
    <n v="188"/>
    <x v="0"/>
    <x v="0"/>
    <x v="0"/>
  </r>
  <r>
    <x v="31"/>
    <x v="1"/>
    <n v="1"/>
    <x v="1"/>
    <n v="582"/>
    <n v="0"/>
    <n v="1"/>
    <x v="1"/>
    <n v="40"/>
    <n v="0"/>
    <n v="1"/>
    <x v="0"/>
    <n v="51000"/>
    <n v="2.7"/>
    <n v="136"/>
    <x v="0"/>
    <x v="0"/>
    <x v="0"/>
    <n v="1"/>
    <n v="0"/>
    <x v="1"/>
    <n v="250"/>
    <x v="0"/>
    <x v="0"/>
    <x v="0"/>
  </r>
  <r>
    <x v="31"/>
    <x v="1"/>
    <n v="1"/>
    <x v="1"/>
    <n v="97"/>
    <n v="0"/>
    <n v="1"/>
    <x v="1"/>
    <n v="60"/>
    <n v="1"/>
    <n v="0"/>
    <x v="1"/>
    <n v="220000"/>
    <n v="0.9"/>
    <n v="138"/>
    <x v="0"/>
    <x v="0"/>
    <x v="0"/>
    <n v="0"/>
    <n v="1"/>
    <x v="0"/>
    <n v="186"/>
    <x v="0"/>
    <x v="0"/>
    <x v="0"/>
  </r>
  <r>
    <x v="31"/>
    <x v="0"/>
    <n v="0"/>
    <x v="0"/>
    <n v="59"/>
    <n v="0"/>
    <n v="1"/>
    <x v="1"/>
    <n v="60"/>
    <n v="0"/>
    <n v="1"/>
    <x v="0"/>
    <n v="255000"/>
    <n v="1.1000000000000001"/>
    <n v="136"/>
    <x v="1"/>
    <x v="1"/>
    <x v="0"/>
    <n v="0"/>
    <n v="1"/>
    <x v="0"/>
    <n v="85"/>
    <x v="0"/>
    <x v="0"/>
    <x v="0"/>
  </r>
  <r>
    <x v="31"/>
    <x v="0"/>
    <n v="0"/>
    <x v="0"/>
    <n v="59"/>
    <n v="0"/>
    <n v="1"/>
    <x v="1"/>
    <n v="60"/>
    <n v="0"/>
    <n v="1"/>
    <x v="0"/>
    <n v="255000"/>
    <n v="1.1000000000000001"/>
    <n v="136"/>
    <x v="1"/>
    <x v="1"/>
    <x v="1"/>
    <n v="0"/>
    <n v="1"/>
    <x v="0"/>
    <n v="85"/>
    <x v="0"/>
    <x v="0"/>
    <x v="0"/>
  </r>
  <r>
    <x v="31"/>
    <x v="1"/>
    <n v="1"/>
    <x v="1"/>
    <n v="582"/>
    <n v="1"/>
    <n v="0"/>
    <x v="0"/>
    <n v="38"/>
    <n v="0"/>
    <n v="1"/>
    <x v="0"/>
    <n v="25100"/>
    <n v="1.1000000000000001"/>
    <n v="140"/>
    <x v="0"/>
    <x v="0"/>
    <x v="1"/>
    <n v="0"/>
    <n v="1"/>
    <x v="0"/>
    <n v="246"/>
    <x v="0"/>
    <x v="0"/>
    <x v="0"/>
  </r>
  <r>
    <x v="31"/>
    <x v="1"/>
    <n v="1"/>
    <x v="1"/>
    <n v="122"/>
    <n v="1"/>
    <n v="0"/>
    <x v="0"/>
    <n v="45"/>
    <n v="1"/>
    <n v="0"/>
    <x v="1"/>
    <n v="284000"/>
    <n v="1.3"/>
    <n v="136"/>
    <x v="0"/>
    <x v="0"/>
    <x v="0"/>
    <n v="1"/>
    <n v="0"/>
    <x v="1"/>
    <n v="26"/>
    <x v="1"/>
    <x v="1"/>
    <x v="1"/>
  </r>
  <r>
    <x v="31"/>
    <x v="1"/>
    <n v="1"/>
    <x v="1"/>
    <n v="81"/>
    <n v="1"/>
    <n v="0"/>
    <x v="0"/>
    <n v="35"/>
    <n v="1"/>
    <n v="0"/>
    <x v="1"/>
    <n v="533000"/>
    <n v="1.3"/>
    <n v="139"/>
    <x v="1"/>
    <x v="1"/>
    <x v="0"/>
    <n v="0"/>
    <n v="1"/>
    <x v="0"/>
    <n v="212"/>
    <x v="0"/>
    <x v="0"/>
    <x v="0"/>
  </r>
  <r>
    <x v="31"/>
    <x v="0"/>
    <n v="0"/>
    <x v="0"/>
    <n v="69"/>
    <n v="1"/>
    <n v="0"/>
    <x v="0"/>
    <n v="50"/>
    <n v="1"/>
    <n v="0"/>
    <x v="1"/>
    <n v="351000"/>
    <n v="1"/>
    <n v="134"/>
    <x v="1"/>
    <x v="1"/>
    <x v="1"/>
    <n v="0"/>
    <n v="1"/>
    <x v="0"/>
    <n v="44"/>
    <x v="1"/>
    <x v="1"/>
    <x v="1"/>
  </r>
  <r>
    <x v="31"/>
    <x v="1"/>
    <n v="1"/>
    <x v="1"/>
    <n v="81"/>
    <n v="1"/>
    <n v="0"/>
    <x v="0"/>
    <n v="35"/>
    <n v="1"/>
    <n v="0"/>
    <x v="1"/>
    <n v="533000"/>
    <n v="1.3"/>
    <n v="139"/>
    <x v="1"/>
    <x v="1"/>
    <x v="1"/>
    <n v="0"/>
    <n v="1"/>
    <x v="0"/>
    <n v="212"/>
    <x v="0"/>
    <x v="0"/>
    <x v="0"/>
  </r>
  <r>
    <x v="31"/>
    <x v="0"/>
    <n v="0"/>
    <x v="0"/>
    <n v="171"/>
    <n v="0"/>
    <n v="1"/>
    <x v="1"/>
    <n v="60"/>
    <n v="1"/>
    <n v="0"/>
    <x v="1"/>
    <n v="176000"/>
    <n v="1.1000000000000001"/>
    <n v="145"/>
    <x v="0"/>
    <x v="0"/>
    <x v="1"/>
    <n v="1"/>
    <n v="0"/>
    <x v="1"/>
    <n v="146"/>
    <x v="0"/>
    <x v="0"/>
    <x v="0"/>
  </r>
  <r>
    <x v="31"/>
    <x v="1"/>
    <n v="1"/>
    <x v="1"/>
    <n v="92"/>
    <n v="0"/>
    <n v="1"/>
    <x v="1"/>
    <n v="60"/>
    <n v="1"/>
    <n v="0"/>
    <x v="1"/>
    <n v="317000"/>
    <n v="0.8"/>
    <n v="140"/>
    <x v="1"/>
    <x v="1"/>
    <x v="0"/>
    <n v="1"/>
    <n v="0"/>
    <x v="1"/>
    <n v="74"/>
    <x v="0"/>
    <x v="0"/>
    <x v="0"/>
  </r>
  <r>
    <x v="31"/>
    <x v="0"/>
    <n v="0"/>
    <x v="0"/>
    <n v="59"/>
    <n v="0"/>
    <n v="1"/>
    <x v="1"/>
    <n v="60"/>
    <n v="0"/>
    <n v="1"/>
    <x v="0"/>
    <n v="255000"/>
    <n v="1.1000000000000001"/>
    <n v="136"/>
    <x v="1"/>
    <x v="1"/>
    <x v="1"/>
    <n v="0"/>
    <n v="1"/>
    <x v="0"/>
    <n v="85"/>
    <x v="0"/>
    <x v="0"/>
    <x v="0"/>
  </r>
  <r>
    <x v="31"/>
    <x v="1"/>
    <n v="1"/>
    <x v="1"/>
    <n v="88"/>
    <n v="1"/>
    <n v="0"/>
    <x v="0"/>
    <n v="35"/>
    <n v="1"/>
    <n v="0"/>
    <x v="1"/>
    <n v="236000"/>
    <n v="1.2"/>
    <n v="132"/>
    <x v="1"/>
    <x v="1"/>
    <x v="1"/>
    <n v="0"/>
    <n v="1"/>
    <x v="0"/>
    <n v="215"/>
    <x v="0"/>
    <x v="0"/>
    <x v="0"/>
  </r>
  <r>
    <x v="31"/>
    <x v="1"/>
    <n v="1"/>
    <x v="1"/>
    <n v="212"/>
    <n v="1"/>
    <n v="0"/>
    <x v="0"/>
    <n v="17"/>
    <n v="1"/>
    <n v="0"/>
    <x v="1"/>
    <n v="389000"/>
    <n v="1"/>
    <n v="136"/>
    <x v="0"/>
    <x v="0"/>
    <x v="1"/>
    <n v="1"/>
    <n v="0"/>
    <x v="1"/>
    <n v="188"/>
    <x v="0"/>
    <x v="0"/>
    <x v="0"/>
  </r>
  <r>
    <x v="31"/>
    <x v="1"/>
    <n v="1"/>
    <x v="1"/>
    <n v="582"/>
    <n v="0"/>
    <n v="1"/>
    <x v="1"/>
    <n v="20"/>
    <n v="1"/>
    <n v="0"/>
    <x v="1"/>
    <n v="263358.03000000003"/>
    <n v="1.83"/>
    <n v="134"/>
    <x v="0"/>
    <x v="0"/>
    <x v="0"/>
    <n v="1"/>
    <n v="0"/>
    <x v="1"/>
    <n v="31"/>
    <x v="1"/>
    <x v="1"/>
    <x v="1"/>
  </r>
  <r>
    <x v="31"/>
    <x v="1"/>
    <n v="1"/>
    <x v="1"/>
    <n v="93"/>
    <n v="0"/>
    <n v="1"/>
    <x v="1"/>
    <n v="35"/>
    <n v="0"/>
    <n v="1"/>
    <x v="0"/>
    <n v="185000"/>
    <n v="1.1000000000000001"/>
    <n v="134"/>
    <x v="0"/>
    <x v="0"/>
    <x v="0"/>
    <n v="1"/>
    <n v="0"/>
    <x v="1"/>
    <n v="208"/>
    <x v="0"/>
    <x v="0"/>
    <x v="0"/>
  </r>
  <r>
    <x v="31"/>
    <x v="1"/>
    <n v="1"/>
    <x v="1"/>
    <n v="582"/>
    <n v="0"/>
    <n v="1"/>
    <x v="1"/>
    <n v="20"/>
    <n v="1"/>
    <n v="0"/>
    <x v="1"/>
    <n v="263358.03000000003"/>
    <n v="1.83"/>
    <n v="134"/>
    <x v="0"/>
    <x v="0"/>
    <x v="0"/>
    <n v="1"/>
    <n v="0"/>
    <x v="1"/>
    <n v="31"/>
    <x v="1"/>
    <x v="1"/>
    <x v="1"/>
  </r>
  <r>
    <x v="31"/>
    <x v="0"/>
    <n v="0"/>
    <x v="0"/>
    <n v="69"/>
    <n v="1"/>
    <n v="0"/>
    <x v="0"/>
    <n v="50"/>
    <n v="1"/>
    <n v="0"/>
    <x v="1"/>
    <n v="351000"/>
    <n v="1"/>
    <n v="134"/>
    <x v="1"/>
    <x v="1"/>
    <x v="0"/>
    <n v="0"/>
    <n v="1"/>
    <x v="0"/>
    <n v="44"/>
    <x v="1"/>
    <x v="1"/>
    <x v="1"/>
  </r>
  <r>
    <x v="31"/>
    <x v="0"/>
    <n v="0"/>
    <x v="0"/>
    <n v="171"/>
    <n v="0"/>
    <n v="1"/>
    <x v="1"/>
    <n v="60"/>
    <n v="1"/>
    <n v="0"/>
    <x v="1"/>
    <n v="176000"/>
    <n v="1.1000000000000001"/>
    <n v="145"/>
    <x v="0"/>
    <x v="0"/>
    <x v="1"/>
    <n v="1"/>
    <n v="0"/>
    <x v="1"/>
    <n v="146"/>
    <x v="0"/>
    <x v="0"/>
    <x v="0"/>
  </r>
  <r>
    <x v="31"/>
    <x v="1"/>
    <n v="1"/>
    <x v="1"/>
    <n v="92"/>
    <n v="0"/>
    <n v="1"/>
    <x v="1"/>
    <n v="60"/>
    <n v="1"/>
    <n v="0"/>
    <x v="1"/>
    <n v="317000"/>
    <n v="0.8"/>
    <n v="140"/>
    <x v="1"/>
    <x v="1"/>
    <x v="0"/>
    <n v="1"/>
    <n v="0"/>
    <x v="1"/>
    <n v="74"/>
    <x v="0"/>
    <x v="0"/>
    <x v="0"/>
  </r>
  <r>
    <x v="31"/>
    <x v="1"/>
    <n v="1"/>
    <x v="1"/>
    <n v="97"/>
    <n v="0"/>
    <n v="1"/>
    <x v="1"/>
    <n v="60"/>
    <n v="1"/>
    <n v="0"/>
    <x v="1"/>
    <n v="220000"/>
    <n v="0.9"/>
    <n v="138"/>
    <x v="0"/>
    <x v="0"/>
    <x v="1"/>
    <n v="0"/>
    <n v="1"/>
    <x v="0"/>
    <n v="186"/>
    <x v="0"/>
    <x v="0"/>
    <x v="0"/>
  </r>
  <r>
    <x v="31"/>
    <x v="1"/>
    <n v="1"/>
    <x v="1"/>
    <n v="571"/>
    <n v="1"/>
    <n v="0"/>
    <x v="0"/>
    <n v="45"/>
    <n v="1"/>
    <n v="0"/>
    <x v="1"/>
    <n v="185000"/>
    <n v="1.2"/>
    <n v="139"/>
    <x v="0"/>
    <x v="0"/>
    <x v="0"/>
    <n v="1"/>
    <n v="0"/>
    <x v="1"/>
    <n v="33"/>
    <x v="1"/>
    <x v="1"/>
    <x v="1"/>
  </r>
  <r>
    <x v="31"/>
    <x v="1"/>
    <n v="1"/>
    <x v="1"/>
    <n v="69"/>
    <n v="0"/>
    <n v="1"/>
    <x v="1"/>
    <n v="40"/>
    <n v="0"/>
    <n v="1"/>
    <x v="0"/>
    <n v="293000"/>
    <n v="1.7"/>
    <n v="136"/>
    <x v="1"/>
    <x v="1"/>
    <x v="0"/>
    <n v="0"/>
    <n v="1"/>
    <x v="0"/>
    <n v="75"/>
    <x v="0"/>
    <x v="0"/>
    <x v="0"/>
  </r>
  <r>
    <x v="31"/>
    <x v="1"/>
    <n v="1"/>
    <x v="1"/>
    <n v="582"/>
    <n v="0"/>
    <n v="1"/>
    <x v="1"/>
    <n v="20"/>
    <n v="1"/>
    <n v="0"/>
    <x v="1"/>
    <n v="263358.03000000003"/>
    <n v="1.83"/>
    <n v="134"/>
    <x v="0"/>
    <x v="0"/>
    <x v="1"/>
    <n v="1"/>
    <n v="0"/>
    <x v="1"/>
    <n v="31"/>
    <x v="1"/>
    <x v="1"/>
    <x v="1"/>
  </r>
  <r>
    <x v="31"/>
    <x v="1"/>
    <n v="1"/>
    <x v="1"/>
    <n v="161"/>
    <n v="0"/>
    <n v="1"/>
    <x v="1"/>
    <n v="25"/>
    <n v="0"/>
    <n v="1"/>
    <x v="0"/>
    <n v="244000"/>
    <n v="1.2"/>
    <n v="142"/>
    <x v="1"/>
    <x v="1"/>
    <x v="0"/>
    <n v="0"/>
    <n v="1"/>
    <x v="0"/>
    <n v="66"/>
    <x v="1"/>
    <x v="1"/>
    <x v="1"/>
  </r>
  <r>
    <x v="31"/>
    <x v="1"/>
    <n v="1"/>
    <x v="1"/>
    <n v="232"/>
    <n v="0"/>
    <n v="1"/>
    <x v="1"/>
    <n v="30"/>
    <n v="0"/>
    <n v="1"/>
    <x v="0"/>
    <n v="173000"/>
    <n v="1.2"/>
    <n v="132"/>
    <x v="0"/>
    <x v="0"/>
    <x v="1"/>
    <n v="0"/>
    <n v="1"/>
    <x v="0"/>
    <n v="210"/>
    <x v="0"/>
    <x v="0"/>
    <x v="0"/>
  </r>
  <r>
    <x v="31"/>
    <x v="1"/>
    <n v="1"/>
    <x v="1"/>
    <n v="97"/>
    <n v="0"/>
    <n v="1"/>
    <x v="1"/>
    <n v="60"/>
    <n v="1"/>
    <n v="0"/>
    <x v="1"/>
    <n v="220000"/>
    <n v="0.9"/>
    <n v="138"/>
    <x v="0"/>
    <x v="0"/>
    <x v="0"/>
    <n v="0"/>
    <n v="1"/>
    <x v="0"/>
    <n v="186"/>
    <x v="0"/>
    <x v="0"/>
    <x v="0"/>
  </r>
  <r>
    <x v="31"/>
    <x v="1"/>
    <n v="1"/>
    <x v="1"/>
    <n v="582"/>
    <n v="0"/>
    <n v="1"/>
    <x v="1"/>
    <n v="20"/>
    <n v="1"/>
    <n v="0"/>
    <x v="1"/>
    <n v="263358.03000000003"/>
    <n v="1.83"/>
    <n v="134"/>
    <x v="0"/>
    <x v="0"/>
    <x v="0"/>
    <n v="1"/>
    <n v="0"/>
    <x v="1"/>
    <n v="31"/>
    <x v="1"/>
    <x v="1"/>
    <x v="1"/>
  </r>
  <r>
    <x v="31"/>
    <x v="1"/>
    <n v="1"/>
    <x v="1"/>
    <n v="88"/>
    <n v="1"/>
    <n v="0"/>
    <x v="0"/>
    <n v="35"/>
    <n v="1"/>
    <n v="0"/>
    <x v="1"/>
    <n v="236000"/>
    <n v="1.2"/>
    <n v="132"/>
    <x v="1"/>
    <x v="1"/>
    <x v="0"/>
    <n v="0"/>
    <n v="1"/>
    <x v="0"/>
    <n v="215"/>
    <x v="0"/>
    <x v="0"/>
    <x v="0"/>
  </r>
  <r>
    <x v="31"/>
    <x v="1"/>
    <n v="1"/>
    <x v="1"/>
    <n v="582"/>
    <n v="1"/>
    <n v="0"/>
    <x v="0"/>
    <n v="38"/>
    <n v="0"/>
    <n v="1"/>
    <x v="0"/>
    <n v="25100"/>
    <n v="1.1000000000000001"/>
    <n v="140"/>
    <x v="0"/>
    <x v="0"/>
    <x v="1"/>
    <n v="0"/>
    <n v="1"/>
    <x v="0"/>
    <n v="246"/>
    <x v="0"/>
    <x v="0"/>
    <x v="0"/>
  </r>
  <r>
    <x v="31"/>
    <x v="1"/>
    <n v="1"/>
    <x v="1"/>
    <n v="81"/>
    <n v="1"/>
    <n v="0"/>
    <x v="0"/>
    <n v="35"/>
    <n v="1"/>
    <n v="0"/>
    <x v="1"/>
    <n v="533000"/>
    <n v="1.3"/>
    <n v="139"/>
    <x v="1"/>
    <x v="1"/>
    <x v="0"/>
    <n v="0"/>
    <n v="1"/>
    <x v="0"/>
    <n v="212"/>
    <x v="0"/>
    <x v="0"/>
    <x v="0"/>
  </r>
  <r>
    <x v="31"/>
    <x v="1"/>
    <n v="1"/>
    <x v="1"/>
    <n v="582"/>
    <n v="0"/>
    <n v="1"/>
    <x v="1"/>
    <n v="40"/>
    <n v="0"/>
    <n v="1"/>
    <x v="0"/>
    <n v="51000"/>
    <n v="2.7"/>
    <n v="136"/>
    <x v="0"/>
    <x v="0"/>
    <x v="1"/>
    <n v="1"/>
    <n v="0"/>
    <x v="1"/>
    <n v="250"/>
    <x v="0"/>
    <x v="0"/>
    <x v="0"/>
  </r>
  <r>
    <x v="31"/>
    <x v="0"/>
    <n v="0"/>
    <x v="0"/>
    <n v="143"/>
    <n v="0"/>
    <n v="1"/>
    <x v="1"/>
    <n v="60"/>
    <n v="0"/>
    <n v="1"/>
    <x v="0"/>
    <n v="351000"/>
    <n v="1.3"/>
    <n v="137"/>
    <x v="1"/>
    <x v="1"/>
    <x v="0"/>
    <n v="0"/>
    <n v="1"/>
    <x v="0"/>
    <n v="90"/>
    <x v="1"/>
    <x v="1"/>
    <x v="1"/>
  </r>
  <r>
    <x v="31"/>
    <x v="1"/>
    <n v="1"/>
    <x v="1"/>
    <n v="2695"/>
    <n v="1"/>
    <n v="0"/>
    <x v="0"/>
    <n v="40"/>
    <n v="0"/>
    <n v="1"/>
    <x v="0"/>
    <n v="241000"/>
    <n v="1"/>
    <n v="137"/>
    <x v="0"/>
    <x v="0"/>
    <x v="1"/>
    <n v="0"/>
    <n v="1"/>
    <x v="0"/>
    <n v="247"/>
    <x v="0"/>
    <x v="0"/>
    <x v="0"/>
  </r>
  <r>
    <x v="31"/>
    <x v="1"/>
    <n v="1"/>
    <x v="1"/>
    <n v="88"/>
    <n v="1"/>
    <n v="0"/>
    <x v="0"/>
    <n v="35"/>
    <n v="1"/>
    <n v="0"/>
    <x v="1"/>
    <n v="236000"/>
    <n v="1.2"/>
    <n v="132"/>
    <x v="1"/>
    <x v="1"/>
    <x v="0"/>
    <n v="0"/>
    <n v="1"/>
    <x v="0"/>
    <n v="215"/>
    <x v="0"/>
    <x v="0"/>
    <x v="0"/>
  </r>
  <r>
    <x v="31"/>
    <x v="0"/>
    <n v="0"/>
    <x v="0"/>
    <n v="59"/>
    <n v="0"/>
    <n v="1"/>
    <x v="1"/>
    <n v="60"/>
    <n v="0"/>
    <n v="1"/>
    <x v="0"/>
    <n v="255000"/>
    <n v="1.1000000000000001"/>
    <n v="136"/>
    <x v="1"/>
    <x v="1"/>
    <x v="1"/>
    <n v="0"/>
    <n v="1"/>
    <x v="0"/>
    <n v="85"/>
    <x v="0"/>
    <x v="0"/>
    <x v="0"/>
  </r>
  <r>
    <x v="31"/>
    <x v="1"/>
    <n v="1"/>
    <x v="1"/>
    <n v="69"/>
    <n v="0"/>
    <n v="1"/>
    <x v="1"/>
    <n v="40"/>
    <n v="0"/>
    <n v="1"/>
    <x v="0"/>
    <n v="293000"/>
    <n v="1.7"/>
    <n v="136"/>
    <x v="1"/>
    <x v="1"/>
    <x v="1"/>
    <n v="0"/>
    <n v="1"/>
    <x v="0"/>
    <n v="75"/>
    <x v="0"/>
    <x v="0"/>
    <x v="0"/>
  </r>
  <r>
    <x v="31"/>
    <x v="0"/>
    <n v="0"/>
    <x v="0"/>
    <n v="171"/>
    <n v="0"/>
    <n v="1"/>
    <x v="1"/>
    <n v="60"/>
    <n v="1"/>
    <n v="0"/>
    <x v="1"/>
    <n v="176000"/>
    <n v="1.1000000000000001"/>
    <n v="145"/>
    <x v="0"/>
    <x v="0"/>
    <x v="1"/>
    <n v="1"/>
    <n v="0"/>
    <x v="1"/>
    <n v="146"/>
    <x v="0"/>
    <x v="0"/>
    <x v="0"/>
  </r>
  <r>
    <x v="31"/>
    <x v="0"/>
    <n v="0"/>
    <x v="0"/>
    <n v="143"/>
    <n v="0"/>
    <n v="1"/>
    <x v="1"/>
    <n v="60"/>
    <n v="0"/>
    <n v="1"/>
    <x v="0"/>
    <n v="351000"/>
    <n v="1.3"/>
    <n v="137"/>
    <x v="1"/>
    <x v="1"/>
    <x v="0"/>
    <n v="0"/>
    <n v="1"/>
    <x v="0"/>
    <n v="90"/>
    <x v="1"/>
    <x v="1"/>
    <x v="1"/>
  </r>
  <r>
    <x v="31"/>
    <x v="1"/>
    <n v="1"/>
    <x v="1"/>
    <n v="88"/>
    <n v="1"/>
    <n v="0"/>
    <x v="0"/>
    <n v="35"/>
    <n v="1"/>
    <n v="0"/>
    <x v="1"/>
    <n v="236000"/>
    <n v="1.2"/>
    <n v="132"/>
    <x v="1"/>
    <x v="1"/>
    <x v="1"/>
    <n v="0"/>
    <n v="1"/>
    <x v="0"/>
    <n v="215"/>
    <x v="0"/>
    <x v="0"/>
    <x v="0"/>
  </r>
  <r>
    <x v="31"/>
    <x v="1"/>
    <n v="1"/>
    <x v="1"/>
    <n v="93"/>
    <n v="0"/>
    <n v="1"/>
    <x v="1"/>
    <n v="35"/>
    <n v="0"/>
    <n v="1"/>
    <x v="0"/>
    <n v="185000"/>
    <n v="1.1000000000000001"/>
    <n v="134"/>
    <x v="0"/>
    <x v="0"/>
    <x v="1"/>
    <n v="1"/>
    <n v="0"/>
    <x v="1"/>
    <n v="208"/>
    <x v="0"/>
    <x v="0"/>
    <x v="0"/>
  </r>
  <r>
    <x v="31"/>
    <x v="0"/>
    <n v="0"/>
    <x v="0"/>
    <n v="59"/>
    <n v="0"/>
    <n v="1"/>
    <x v="1"/>
    <n v="60"/>
    <n v="0"/>
    <n v="1"/>
    <x v="0"/>
    <n v="255000"/>
    <n v="1.1000000000000001"/>
    <n v="136"/>
    <x v="1"/>
    <x v="1"/>
    <x v="0"/>
    <n v="0"/>
    <n v="1"/>
    <x v="0"/>
    <n v="85"/>
    <x v="0"/>
    <x v="0"/>
    <x v="0"/>
  </r>
  <r>
    <x v="31"/>
    <x v="1"/>
    <n v="1"/>
    <x v="1"/>
    <n v="835"/>
    <n v="0"/>
    <n v="1"/>
    <x v="1"/>
    <n v="35"/>
    <n v="1"/>
    <n v="0"/>
    <x v="1"/>
    <n v="305000"/>
    <n v="0.8"/>
    <n v="133"/>
    <x v="1"/>
    <x v="1"/>
    <x v="1"/>
    <n v="0"/>
    <n v="1"/>
    <x v="0"/>
    <n v="145"/>
    <x v="0"/>
    <x v="0"/>
    <x v="0"/>
  </r>
  <r>
    <x v="31"/>
    <x v="1"/>
    <n v="1"/>
    <x v="1"/>
    <n v="835"/>
    <n v="0"/>
    <n v="1"/>
    <x v="1"/>
    <n v="35"/>
    <n v="1"/>
    <n v="0"/>
    <x v="1"/>
    <n v="305000"/>
    <n v="0.8"/>
    <n v="133"/>
    <x v="1"/>
    <x v="1"/>
    <x v="1"/>
    <n v="0"/>
    <n v="1"/>
    <x v="0"/>
    <n v="145"/>
    <x v="0"/>
    <x v="0"/>
    <x v="0"/>
  </r>
  <r>
    <x v="31"/>
    <x v="0"/>
    <n v="0"/>
    <x v="0"/>
    <n v="143"/>
    <n v="0"/>
    <n v="1"/>
    <x v="1"/>
    <n v="60"/>
    <n v="0"/>
    <n v="1"/>
    <x v="0"/>
    <n v="351000"/>
    <n v="1.3"/>
    <n v="137"/>
    <x v="1"/>
    <x v="1"/>
    <x v="1"/>
    <n v="0"/>
    <n v="1"/>
    <x v="0"/>
    <n v="90"/>
    <x v="1"/>
    <x v="1"/>
    <x v="1"/>
  </r>
  <r>
    <x v="31"/>
    <x v="1"/>
    <n v="1"/>
    <x v="1"/>
    <n v="618"/>
    <n v="0"/>
    <n v="1"/>
    <x v="1"/>
    <n v="35"/>
    <n v="0"/>
    <n v="1"/>
    <x v="0"/>
    <n v="327000"/>
    <n v="1.1000000000000001"/>
    <n v="142"/>
    <x v="1"/>
    <x v="1"/>
    <x v="1"/>
    <n v="0"/>
    <n v="1"/>
    <x v="0"/>
    <n v="245"/>
    <x v="0"/>
    <x v="0"/>
    <x v="0"/>
  </r>
  <r>
    <x v="31"/>
    <x v="1"/>
    <n v="1"/>
    <x v="1"/>
    <n v="582"/>
    <n v="1"/>
    <n v="0"/>
    <x v="0"/>
    <n v="38"/>
    <n v="0"/>
    <n v="1"/>
    <x v="0"/>
    <n v="25100"/>
    <n v="1.1000000000000001"/>
    <n v="140"/>
    <x v="0"/>
    <x v="0"/>
    <x v="1"/>
    <n v="0"/>
    <n v="1"/>
    <x v="0"/>
    <n v="246"/>
    <x v="0"/>
    <x v="0"/>
    <x v="0"/>
  </r>
  <r>
    <x v="31"/>
    <x v="1"/>
    <n v="1"/>
    <x v="1"/>
    <n v="212"/>
    <n v="1"/>
    <n v="0"/>
    <x v="0"/>
    <n v="17"/>
    <n v="1"/>
    <n v="0"/>
    <x v="1"/>
    <n v="389000"/>
    <n v="1"/>
    <n v="136"/>
    <x v="0"/>
    <x v="0"/>
    <x v="0"/>
    <n v="1"/>
    <n v="0"/>
    <x v="1"/>
    <n v="188"/>
    <x v="0"/>
    <x v="0"/>
    <x v="0"/>
  </r>
  <r>
    <x v="31"/>
    <x v="1"/>
    <n v="1"/>
    <x v="1"/>
    <n v="618"/>
    <n v="0"/>
    <n v="1"/>
    <x v="1"/>
    <n v="35"/>
    <n v="0"/>
    <n v="1"/>
    <x v="0"/>
    <n v="327000"/>
    <n v="1.1000000000000001"/>
    <n v="142"/>
    <x v="1"/>
    <x v="1"/>
    <x v="0"/>
    <n v="0"/>
    <n v="1"/>
    <x v="0"/>
    <n v="245"/>
    <x v="0"/>
    <x v="0"/>
    <x v="0"/>
  </r>
  <r>
    <x v="31"/>
    <x v="1"/>
    <n v="1"/>
    <x v="1"/>
    <n v="66"/>
    <n v="1"/>
    <n v="0"/>
    <x v="0"/>
    <n v="45"/>
    <n v="0"/>
    <n v="1"/>
    <x v="0"/>
    <n v="249000"/>
    <n v="0.8"/>
    <n v="136"/>
    <x v="0"/>
    <x v="0"/>
    <x v="1"/>
    <n v="1"/>
    <n v="0"/>
    <x v="1"/>
    <n v="80"/>
    <x v="0"/>
    <x v="0"/>
    <x v="0"/>
  </r>
  <r>
    <x v="31"/>
    <x v="1"/>
    <n v="1"/>
    <x v="1"/>
    <n v="582"/>
    <n v="1"/>
    <n v="0"/>
    <x v="0"/>
    <n v="38"/>
    <n v="0"/>
    <n v="1"/>
    <x v="0"/>
    <n v="25100"/>
    <n v="1.1000000000000001"/>
    <n v="140"/>
    <x v="0"/>
    <x v="0"/>
    <x v="0"/>
    <n v="0"/>
    <n v="1"/>
    <x v="0"/>
    <n v="246"/>
    <x v="0"/>
    <x v="0"/>
    <x v="0"/>
  </r>
  <r>
    <x v="31"/>
    <x v="1"/>
    <n v="1"/>
    <x v="1"/>
    <n v="122"/>
    <n v="1"/>
    <n v="0"/>
    <x v="0"/>
    <n v="45"/>
    <n v="1"/>
    <n v="0"/>
    <x v="1"/>
    <n v="284000"/>
    <n v="1.3"/>
    <n v="136"/>
    <x v="0"/>
    <x v="0"/>
    <x v="0"/>
    <n v="1"/>
    <n v="0"/>
    <x v="1"/>
    <n v="26"/>
    <x v="1"/>
    <x v="1"/>
    <x v="1"/>
  </r>
  <r>
    <x v="31"/>
    <x v="1"/>
    <n v="1"/>
    <x v="1"/>
    <n v="122"/>
    <n v="1"/>
    <n v="0"/>
    <x v="0"/>
    <n v="45"/>
    <n v="1"/>
    <n v="0"/>
    <x v="1"/>
    <n v="284000"/>
    <n v="1.3"/>
    <n v="136"/>
    <x v="0"/>
    <x v="0"/>
    <x v="0"/>
    <n v="1"/>
    <n v="0"/>
    <x v="1"/>
    <n v="26"/>
    <x v="1"/>
    <x v="1"/>
    <x v="1"/>
  </r>
  <r>
    <x v="31"/>
    <x v="0"/>
    <n v="0"/>
    <x v="0"/>
    <n v="171"/>
    <n v="0"/>
    <n v="1"/>
    <x v="1"/>
    <n v="60"/>
    <n v="1"/>
    <n v="0"/>
    <x v="1"/>
    <n v="176000"/>
    <n v="1.1000000000000001"/>
    <n v="145"/>
    <x v="0"/>
    <x v="0"/>
    <x v="0"/>
    <n v="1"/>
    <n v="0"/>
    <x v="1"/>
    <n v="146"/>
    <x v="0"/>
    <x v="0"/>
    <x v="0"/>
  </r>
  <r>
    <x v="31"/>
    <x v="0"/>
    <n v="0"/>
    <x v="0"/>
    <n v="143"/>
    <n v="0"/>
    <n v="1"/>
    <x v="1"/>
    <n v="60"/>
    <n v="0"/>
    <n v="1"/>
    <x v="0"/>
    <n v="351000"/>
    <n v="1.3"/>
    <n v="137"/>
    <x v="1"/>
    <x v="1"/>
    <x v="0"/>
    <n v="0"/>
    <n v="1"/>
    <x v="0"/>
    <n v="90"/>
    <x v="1"/>
    <x v="1"/>
    <x v="1"/>
  </r>
  <r>
    <x v="31"/>
    <x v="1"/>
    <n v="1"/>
    <x v="1"/>
    <n v="2695"/>
    <n v="1"/>
    <n v="0"/>
    <x v="0"/>
    <n v="40"/>
    <n v="0"/>
    <n v="1"/>
    <x v="0"/>
    <n v="241000"/>
    <n v="1"/>
    <n v="137"/>
    <x v="0"/>
    <x v="0"/>
    <x v="1"/>
    <n v="0"/>
    <n v="1"/>
    <x v="0"/>
    <n v="247"/>
    <x v="0"/>
    <x v="0"/>
    <x v="0"/>
  </r>
  <r>
    <x v="31"/>
    <x v="1"/>
    <n v="1"/>
    <x v="1"/>
    <n v="97"/>
    <n v="0"/>
    <n v="1"/>
    <x v="1"/>
    <n v="60"/>
    <n v="1"/>
    <n v="0"/>
    <x v="1"/>
    <n v="220000"/>
    <n v="0.9"/>
    <n v="138"/>
    <x v="0"/>
    <x v="0"/>
    <x v="0"/>
    <n v="0"/>
    <n v="1"/>
    <x v="0"/>
    <n v="186"/>
    <x v="0"/>
    <x v="0"/>
    <x v="0"/>
  </r>
  <r>
    <x v="31"/>
    <x v="1"/>
    <n v="1"/>
    <x v="1"/>
    <n v="93"/>
    <n v="0"/>
    <n v="1"/>
    <x v="1"/>
    <n v="35"/>
    <n v="0"/>
    <n v="1"/>
    <x v="0"/>
    <n v="185000"/>
    <n v="1.1000000000000001"/>
    <n v="134"/>
    <x v="0"/>
    <x v="0"/>
    <x v="0"/>
    <n v="1"/>
    <n v="0"/>
    <x v="1"/>
    <n v="208"/>
    <x v="0"/>
    <x v="0"/>
    <x v="0"/>
  </r>
  <r>
    <x v="31"/>
    <x v="0"/>
    <n v="0"/>
    <x v="0"/>
    <n v="171"/>
    <n v="0"/>
    <n v="1"/>
    <x v="1"/>
    <n v="60"/>
    <n v="1"/>
    <n v="0"/>
    <x v="1"/>
    <n v="176000"/>
    <n v="1.1000000000000001"/>
    <n v="145"/>
    <x v="0"/>
    <x v="0"/>
    <x v="0"/>
    <n v="1"/>
    <n v="0"/>
    <x v="1"/>
    <n v="146"/>
    <x v="0"/>
    <x v="0"/>
    <x v="0"/>
  </r>
  <r>
    <x v="31"/>
    <x v="1"/>
    <n v="1"/>
    <x v="1"/>
    <n v="2695"/>
    <n v="1"/>
    <n v="0"/>
    <x v="0"/>
    <n v="40"/>
    <n v="0"/>
    <n v="1"/>
    <x v="0"/>
    <n v="241000"/>
    <n v="1"/>
    <n v="137"/>
    <x v="0"/>
    <x v="0"/>
    <x v="0"/>
    <n v="0"/>
    <n v="1"/>
    <x v="0"/>
    <n v="247"/>
    <x v="0"/>
    <x v="0"/>
    <x v="0"/>
  </r>
  <r>
    <x v="31"/>
    <x v="1"/>
    <n v="1"/>
    <x v="1"/>
    <n v="582"/>
    <n v="1"/>
    <n v="0"/>
    <x v="0"/>
    <n v="38"/>
    <n v="0"/>
    <n v="1"/>
    <x v="0"/>
    <n v="25100"/>
    <n v="1.1000000000000001"/>
    <n v="140"/>
    <x v="0"/>
    <x v="0"/>
    <x v="0"/>
    <n v="0"/>
    <n v="1"/>
    <x v="0"/>
    <n v="246"/>
    <x v="0"/>
    <x v="0"/>
    <x v="0"/>
  </r>
  <r>
    <x v="31"/>
    <x v="1"/>
    <n v="1"/>
    <x v="1"/>
    <n v="212"/>
    <n v="1"/>
    <n v="0"/>
    <x v="0"/>
    <n v="17"/>
    <n v="1"/>
    <n v="0"/>
    <x v="1"/>
    <n v="389000"/>
    <n v="1"/>
    <n v="136"/>
    <x v="0"/>
    <x v="0"/>
    <x v="0"/>
    <n v="1"/>
    <n v="0"/>
    <x v="1"/>
    <n v="188"/>
    <x v="0"/>
    <x v="0"/>
    <x v="0"/>
  </r>
  <r>
    <x v="31"/>
    <x v="1"/>
    <n v="1"/>
    <x v="1"/>
    <n v="582"/>
    <n v="0"/>
    <n v="1"/>
    <x v="1"/>
    <n v="40"/>
    <n v="0"/>
    <n v="1"/>
    <x v="0"/>
    <n v="51000"/>
    <n v="2.7"/>
    <n v="136"/>
    <x v="0"/>
    <x v="0"/>
    <x v="0"/>
    <n v="1"/>
    <n v="0"/>
    <x v="1"/>
    <n v="250"/>
    <x v="0"/>
    <x v="0"/>
    <x v="0"/>
  </r>
  <r>
    <x v="31"/>
    <x v="1"/>
    <n v="1"/>
    <x v="1"/>
    <n v="1202"/>
    <n v="0"/>
    <n v="1"/>
    <x v="1"/>
    <n v="50"/>
    <n v="1"/>
    <n v="0"/>
    <x v="1"/>
    <n v="358000"/>
    <n v="0.9"/>
    <n v="141"/>
    <x v="1"/>
    <x v="1"/>
    <x v="0"/>
    <n v="0"/>
    <n v="1"/>
    <x v="0"/>
    <n v="196"/>
    <x v="0"/>
    <x v="0"/>
    <x v="0"/>
  </r>
  <r>
    <x v="31"/>
    <x v="0"/>
    <n v="0"/>
    <x v="0"/>
    <n v="171"/>
    <n v="0"/>
    <n v="1"/>
    <x v="1"/>
    <n v="60"/>
    <n v="1"/>
    <n v="0"/>
    <x v="1"/>
    <n v="176000"/>
    <n v="1.1000000000000001"/>
    <n v="145"/>
    <x v="0"/>
    <x v="0"/>
    <x v="1"/>
    <n v="1"/>
    <n v="0"/>
    <x v="1"/>
    <n v="146"/>
    <x v="0"/>
    <x v="0"/>
    <x v="0"/>
  </r>
  <r>
    <x v="31"/>
    <x v="1"/>
    <n v="1"/>
    <x v="1"/>
    <n v="93"/>
    <n v="0"/>
    <n v="1"/>
    <x v="1"/>
    <n v="35"/>
    <n v="0"/>
    <n v="1"/>
    <x v="0"/>
    <n v="185000"/>
    <n v="1.1000000000000001"/>
    <n v="134"/>
    <x v="0"/>
    <x v="0"/>
    <x v="0"/>
    <n v="1"/>
    <n v="0"/>
    <x v="1"/>
    <n v="208"/>
    <x v="0"/>
    <x v="0"/>
    <x v="0"/>
  </r>
  <r>
    <x v="31"/>
    <x v="1"/>
    <n v="1"/>
    <x v="1"/>
    <n v="66"/>
    <n v="1"/>
    <n v="0"/>
    <x v="0"/>
    <n v="45"/>
    <n v="0"/>
    <n v="1"/>
    <x v="0"/>
    <n v="249000"/>
    <n v="0.8"/>
    <n v="136"/>
    <x v="0"/>
    <x v="0"/>
    <x v="0"/>
    <n v="1"/>
    <n v="0"/>
    <x v="1"/>
    <n v="80"/>
    <x v="0"/>
    <x v="0"/>
    <x v="0"/>
  </r>
  <r>
    <x v="31"/>
    <x v="1"/>
    <n v="1"/>
    <x v="1"/>
    <n v="88"/>
    <n v="1"/>
    <n v="0"/>
    <x v="0"/>
    <n v="35"/>
    <n v="1"/>
    <n v="0"/>
    <x v="1"/>
    <n v="236000"/>
    <n v="1.2"/>
    <n v="132"/>
    <x v="1"/>
    <x v="1"/>
    <x v="0"/>
    <n v="0"/>
    <n v="1"/>
    <x v="0"/>
    <n v="215"/>
    <x v="0"/>
    <x v="0"/>
    <x v="0"/>
  </r>
  <r>
    <x v="31"/>
    <x v="0"/>
    <n v="0"/>
    <x v="0"/>
    <n v="59"/>
    <n v="0"/>
    <n v="1"/>
    <x v="1"/>
    <n v="60"/>
    <n v="0"/>
    <n v="1"/>
    <x v="0"/>
    <n v="255000"/>
    <n v="1.1000000000000001"/>
    <n v="136"/>
    <x v="1"/>
    <x v="1"/>
    <x v="1"/>
    <n v="0"/>
    <n v="1"/>
    <x v="0"/>
    <n v="85"/>
    <x v="0"/>
    <x v="0"/>
    <x v="0"/>
  </r>
  <r>
    <x v="31"/>
    <x v="0"/>
    <n v="0"/>
    <x v="0"/>
    <n v="125"/>
    <n v="0"/>
    <n v="1"/>
    <x v="1"/>
    <n v="25"/>
    <n v="1"/>
    <n v="0"/>
    <x v="1"/>
    <n v="237000"/>
    <n v="1"/>
    <n v="140"/>
    <x v="1"/>
    <x v="1"/>
    <x v="1"/>
    <n v="0"/>
    <n v="1"/>
    <x v="0"/>
    <n v="15"/>
    <x v="1"/>
    <x v="1"/>
    <x v="1"/>
  </r>
  <r>
    <x v="31"/>
    <x v="0"/>
    <n v="0"/>
    <x v="0"/>
    <n v="171"/>
    <n v="0"/>
    <n v="1"/>
    <x v="1"/>
    <n v="60"/>
    <n v="1"/>
    <n v="0"/>
    <x v="1"/>
    <n v="176000"/>
    <n v="1.1000000000000001"/>
    <n v="145"/>
    <x v="0"/>
    <x v="0"/>
    <x v="1"/>
    <n v="1"/>
    <n v="0"/>
    <x v="1"/>
    <n v="146"/>
    <x v="0"/>
    <x v="0"/>
    <x v="0"/>
  </r>
  <r>
    <x v="31"/>
    <x v="1"/>
    <n v="1"/>
    <x v="1"/>
    <n v="582"/>
    <n v="1"/>
    <n v="0"/>
    <x v="0"/>
    <n v="38"/>
    <n v="0"/>
    <n v="1"/>
    <x v="0"/>
    <n v="25100"/>
    <n v="1.1000000000000001"/>
    <n v="140"/>
    <x v="0"/>
    <x v="0"/>
    <x v="0"/>
    <n v="0"/>
    <n v="1"/>
    <x v="0"/>
    <n v="246"/>
    <x v="0"/>
    <x v="0"/>
    <x v="0"/>
  </r>
  <r>
    <x v="31"/>
    <x v="1"/>
    <n v="1"/>
    <x v="1"/>
    <n v="835"/>
    <n v="0"/>
    <n v="1"/>
    <x v="1"/>
    <n v="35"/>
    <n v="1"/>
    <n v="0"/>
    <x v="1"/>
    <n v="305000"/>
    <n v="0.8"/>
    <n v="133"/>
    <x v="1"/>
    <x v="1"/>
    <x v="0"/>
    <n v="0"/>
    <n v="1"/>
    <x v="0"/>
    <n v="145"/>
    <x v="0"/>
    <x v="0"/>
    <x v="0"/>
  </r>
  <r>
    <x v="31"/>
    <x v="1"/>
    <n v="1"/>
    <x v="1"/>
    <n v="93"/>
    <n v="0"/>
    <n v="1"/>
    <x v="1"/>
    <n v="35"/>
    <n v="0"/>
    <n v="1"/>
    <x v="0"/>
    <n v="185000"/>
    <n v="1.1000000000000001"/>
    <n v="134"/>
    <x v="0"/>
    <x v="0"/>
    <x v="1"/>
    <n v="1"/>
    <n v="0"/>
    <x v="1"/>
    <n v="208"/>
    <x v="0"/>
    <x v="0"/>
    <x v="0"/>
  </r>
  <r>
    <x v="31"/>
    <x v="0"/>
    <n v="0"/>
    <x v="0"/>
    <n v="59"/>
    <n v="0"/>
    <n v="1"/>
    <x v="1"/>
    <n v="60"/>
    <n v="0"/>
    <n v="1"/>
    <x v="0"/>
    <n v="255000"/>
    <n v="1.1000000000000001"/>
    <n v="136"/>
    <x v="1"/>
    <x v="1"/>
    <x v="0"/>
    <n v="0"/>
    <n v="1"/>
    <x v="0"/>
    <n v="85"/>
    <x v="0"/>
    <x v="0"/>
    <x v="0"/>
  </r>
  <r>
    <x v="31"/>
    <x v="1"/>
    <n v="1"/>
    <x v="1"/>
    <n v="582"/>
    <n v="1"/>
    <n v="0"/>
    <x v="0"/>
    <n v="38"/>
    <n v="0"/>
    <n v="1"/>
    <x v="0"/>
    <n v="25100"/>
    <n v="1.1000000000000001"/>
    <n v="140"/>
    <x v="0"/>
    <x v="0"/>
    <x v="1"/>
    <n v="0"/>
    <n v="1"/>
    <x v="0"/>
    <n v="246"/>
    <x v="0"/>
    <x v="0"/>
    <x v="0"/>
  </r>
  <r>
    <x v="31"/>
    <x v="0"/>
    <n v="0"/>
    <x v="0"/>
    <n v="59"/>
    <n v="0"/>
    <n v="1"/>
    <x v="1"/>
    <n v="60"/>
    <n v="0"/>
    <n v="1"/>
    <x v="0"/>
    <n v="255000"/>
    <n v="1.1000000000000001"/>
    <n v="136"/>
    <x v="1"/>
    <x v="1"/>
    <x v="0"/>
    <n v="0"/>
    <n v="1"/>
    <x v="0"/>
    <n v="85"/>
    <x v="0"/>
    <x v="0"/>
    <x v="0"/>
  </r>
  <r>
    <x v="31"/>
    <x v="1"/>
    <n v="1"/>
    <x v="1"/>
    <n v="212"/>
    <n v="1"/>
    <n v="0"/>
    <x v="0"/>
    <n v="17"/>
    <n v="1"/>
    <n v="0"/>
    <x v="1"/>
    <n v="389000"/>
    <n v="1"/>
    <n v="136"/>
    <x v="0"/>
    <x v="0"/>
    <x v="1"/>
    <n v="1"/>
    <n v="0"/>
    <x v="1"/>
    <n v="188"/>
    <x v="0"/>
    <x v="0"/>
    <x v="0"/>
  </r>
  <r>
    <x v="31"/>
    <x v="1"/>
    <n v="1"/>
    <x v="1"/>
    <n v="212"/>
    <n v="1"/>
    <n v="0"/>
    <x v="0"/>
    <n v="17"/>
    <n v="1"/>
    <n v="0"/>
    <x v="1"/>
    <n v="389000"/>
    <n v="1"/>
    <n v="136"/>
    <x v="0"/>
    <x v="0"/>
    <x v="0"/>
    <n v="1"/>
    <n v="0"/>
    <x v="1"/>
    <n v="188"/>
    <x v="0"/>
    <x v="0"/>
    <x v="0"/>
  </r>
  <r>
    <x v="31"/>
    <x v="1"/>
    <n v="1"/>
    <x v="1"/>
    <n v="161"/>
    <n v="0"/>
    <n v="1"/>
    <x v="1"/>
    <n v="25"/>
    <n v="0"/>
    <n v="1"/>
    <x v="0"/>
    <n v="244000"/>
    <n v="1.2"/>
    <n v="142"/>
    <x v="1"/>
    <x v="1"/>
    <x v="0"/>
    <n v="0"/>
    <n v="1"/>
    <x v="0"/>
    <n v="66"/>
    <x v="1"/>
    <x v="1"/>
    <x v="1"/>
  </r>
  <r>
    <x v="31"/>
    <x v="1"/>
    <n v="1"/>
    <x v="1"/>
    <n v="1202"/>
    <n v="0"/>
    <n v="1"/>
    <x v="1"/>
    <n v="50"/>
    <n v="1"/>
    <n v="0"/>
    <x v="1"/>
    <n v="358000"/>
    <n v="0.9"/>
    <n v="141"/>
    <x v="1"/>
    <x v="1"/>
    <x v="1"/>
    <n v="0"/>
    <n v="1"/>
    <x v="0"/>
    <n v="196"/>
    <x v="0"/>
    <x v="0"/>
    <x v="0"/>
  </r>
  <r>
    <x v="31"/>
    <x v="1"/>
    <n v="1"/>
    <x v="1"/>
    <n v="97"/>
    <n v="0"/>
    <n v="1"/>
    <x v="1"/>
    <n v="60"/>
    <n v="1"/>
    <n v="0"/>
    <x v="1"/>
    <n v="220000"/>
    <n v="0.9"/>
    <n v="138"/>
    <x v="0"/>
    <x v="0"/>
    <x v="1"/>
    <n v="0"/>
    <n v="1"/>
    <x v="0"/>
    <n v="186"/>
    <x v="0"/>
    <x v="0"/>
    <x v="0"/>
  </r>
  <r>
    <x v="31"/>
    <x v="1"/>
    <n v="1"/>
    <x v="1"/>
    <n v="88"/>
    <n v="1"/>
    <n v="0"/>
    <x v="0"/>
    <n v="35"/>
    <n v="1"/>
    <n v="0"/>
    <x v="1"/>
    <n v="236000"/>
    <n v="1.2"/>
    <n v="132"/>
    <x v="1"/>
    <x v="1"/>
    <x v="0"/>
    <n v="0"/>
    <n v="1"/>
    <x v="0"/>
    <n v="215"/>
    <x v="0"/>
    <x v="0"/>
    <x v="0"/>
  </r>
  <r>
    <x v="31"/>
    <x v="0"/>
    <n v="0"/>
    <x v="0"/>
    <n v="125"/>
    <n v="0"/>
    <n v="1"/>
    <x v="1"/>
    <n v="25"/>
    <n v="1"/>
    <n v="0"/>
    <x v="1"/>
    <n v="237000"/>
    <n v="1"/>
    <n v="140"/>
    <x v="1"/>
    <x v="1"/>
    <x v="1"/>
    <n v="0"/>
    <n v="1"/>
    <x v="0"/>
    <n v="15"/>
    <x v="1"/>
    <x v="1"/>
    <x v="1"/>
  </r>
  <r>
    <x v="31"/>
    <x v="1"/>
    <n v="1"/>
    <x v="1"/>
    <n v="582"/>
    <n v="0"/>
    <n v="1"/>
    <x v="1"/>
    <n v="20"/>
    <n v="1"/>
    <n v="0"/>
    <x v="1"/>
    <n v="263358.03000000003"/>
    <n v="1.83"/>
    <n v="134"/>
    <x v="0"/>
    <x v="0"/>
    <x v="1"/>
    <n v="1"/>
    <n v="0"/>
    <x v="1"/>
    <n v="31"/>
    <x v="1"/>
    <x v="1"/>
    <x v="1"/>
  </r>
  <r>
    <x v="31"/>
    <x v="0"/>
    <n v="0"/>
    <x v="0"/>
    <n v="59"/>
    <n v="0"/>
    <n v="1"/>
    <x v="1"/>
    <n v="60"/>
    <n v="0"/>
    <n v="1"/>
    <x v="0"/>
    <n v="255000"/>
    <n v="1.1000000000000001"/>
    <n v="136"/>
    <x v="1"/>
    <x v="1"/>
    <x v="0"/>
    <n v="0"/>
    <n v="1"/>
    <x v="0"/>
    <n v="85"/>
    <x v="0"/>
    <x v="0"/>
    <x v="0"/>
  </r>
  <r>
    <x v="31"/>
    <x v="0"/>
    <n v="0"/>
    <x v="0"/>
    <n v="59"/>
    <n v="0"/>
    <n v="1"/>
    <x v="1"/>
    <n v="60"/>
    <n v="0"/>
    <n v="1"/>
    <x v="0"/>
    <n v="255000"/>
    <n v="1.1000000000000001"/>
    <n v="136"/>
    <x v="1"/>
    <x v="1"/>
    <x v="1"/>
    <n v="0"/>
    <n v="1"/>
    <x v="0"/>
    <n v="85"/>
    <x v="0"/>
    <x v="0"/>
    <x v="0"/>
  </r>
  <r>
    <x v="31"/>
    <x v="1"/>
    <n v="1"/>
    <x v="1"/>
    <n v="582"/>
    <n v="1"/>
    <n v="0"/>
    <x v="0"/>
    <n v="38"/>
    <n v="0"/>
    <n v="1"/>
    <x v="0"/>
    <n v="25100"/>
    <n v="1.1000000000000001"/>
    <n v="140"/>
    <x v="0"/>
    <x v="0"/>
    <x v="1"/>
    <n v="0"/>
    <n v="1"/>
    <x v="0"/>
    <n v="246"/>
    <x v="0"/>
    <x v="0"/>
    <x v="0"/>
  </r>
  <r>
    <x v="31"/>
    <x v="0"/>
    <n v="0"/>
    <x v="0"/>
    <n v="59"/>
    <n v="0"/>
    <n v="1"/>
    <x v="1"/>
    <n v="60"/>
    <n v="0"/>
    <n v="1"/>
    <x v="0"/>
    <n v="255000"/>
    <n v="1.1000000000000001"/>
    <n v="136"/>
    <x v="1"/>
    <x v="1"/>
    <x v="0"/>
    <n v="0"/>
    <n v="1"/>
    <x v="0"/>
    <n v="85"/>
    <x v="0"/>
    <x v="0"/>
    <x v="0"/>
  </r>
  <r>
    <x v="31"/>
    <x v="1"/>
    <n v="1"/>
    <x v="1"/>
    <n v="93"/>
    <n v="0"/>
    <n v="1"/>
    <x v="1"/>
    <n v="35"/>
    <n v="0"/>
    <n v="1"/>
    <x v="0"/>
    <n v="185000"/>
    <n v="1.1000000000000001"/>
    <n v="134"/>
    <x v="0"/>
    <x v="0"/>
    <x v="1"/>
    <n v="1"/>
    <n v="0"/>
    <x v="1"/>
    <n v="208"/>
    <x v="0"/>
    <x v="0"/>
    <x v="0"/>
  </r>
  <r>
    <x v="31"/>
    <x v="0"/>
    <n v="0"/>
    <x v="0"/>
    <n v="59"/>
    <n v="0"/>
    <n v="1"/>
    <x v="1"/>
    <n v="60"/>
    <n v="0"/>
    <n v="1"/>
    <x v="0"/>
    <n v="255000"/>
    <n v="1.1000000000000001"/>
    <n v="136"/>
    <x v="1"/>
    <x v="1"/>
    <x v="0"/>
    <n v="0"/>
    <n v="1"/>
    <x v="0"/>
    <n v="85"/>
    <x v="0"/>
    <x v="0"/>
    <x v="0"/>
  </r>
  <r>
    <x v="31"/>
    <x v="1"/>
    <n v="1"/>
    <x v="1"/>
    <n v="69"/>
    <n v="0"/>
    <n v="1"/>
    <x v="1"/>
    <n v="40"/>
    <n v="0"/>
    <n v="1"/>
    <x v="0"/>
    <n v="293000"/>
    <n v="1.7"/>
    <n v="136"/>
    <x v="1"/>
    <x v="1"/>
    <x v="1"/>
    <n v="0"/>
    <n v="1"/>
    <x v="0"/>
    <n v="75"/>
    <x v="0"/>
    <x v="0"/>
    <x v="0"/>
  </r>
  <r>
    <x v="31"/>
    <x v="1"/>
    <n v="1"/>
    <x v="1"/>
    <n v="122"/>
    <n v="1"/>
    <n v="0"/>
    <x v="0"/>
    <n v="45"/>
    <n v="1"/>
    <n v="0"/>
    <x v="1"/>
    <n v="284000"/>
    <n v="1.3"/>
    <n v="136"/>
    <x v="0"/>
    <x v="0"/>
    <x v="1"/>
    <n v="1"/>
    <n v="0"/>
    <x v="1"/>
    <n v="26"/>
    <x v="1"/>
    <x v="1"/>
    <x v="1"/>
  </r>
  <r>
    <x v="31"/>
    <x v="1"/>
    <n v="1"/>
    <x v="1"/>
    <n v="122"/>
    <n v="1"/>
    <n v="0"/>
    <x v="0"/>
    <n v="45"/>
    <n v="1"/>
    <n v="0"/>
    <x v="1"/>
    <n v="284000"/>
    <n v="1.3"/>
    <n v="136"/>
    <x v="0"/>
    <x v="0"/>
    <x v="0"/>
    <n v="1"/>
    <n v="0"/>
    <x v="1"/>
    <n v="26"/>
    <x v="1"/>
    <x v="1"/>
    <x v="1"/>
  </r>
  <r>
    <x v="31"/>
    <x v="0"/>
    <n v="0"/>
    <x v="0"/>
    <n v="171"/>
    <n v="0"/>
    <n v="1"/>
    <x v="1"/>
    <n v="60"/>
    <n v="1"/>
    <n v="0"/>
    <x v="1"/>
    <n v="176000"/>
    <n v="1.1000000000000001"/>
    <n v="145"/>
    <x v="0"/>
    <x v="0"/>
    <x v="0"/>
    <n v="1"/>
    <n v="0"/>
    <x v="1"/>
    <n v="146"/>
    <x v="0"/>
    <x v="0"/>
    <x v="0"/>
  </r>
  <r>
    <x v="31"/>
    <x v="0"/>
    <n v="0"/>
    <x v="0"/>
    <n v="143"/>
    <n v="0"/>
    <n v="1"/>
    <x v="1"/>
    <n v="60"/>
    <n v="0"/>
    <n v="1"/>
    <x v="0"/>
    <n v="351000"/>
    <n v="1.3"/>
    <n v="137"/>
    <x v="1"/>
    <x v="1"/>
    <x v="0"/>
    <n v="0"/>
    <n v="1"/>
    <x v="0"/>
    <n v="90"/>
    <x v="1"/>
    <x v="1"/>
    <x v="1"/>
  </r>
  <r>
    <x v="31"/>
    <x v="1"/>
    <n v="1"/>
    <x v="1"/>
    <n v="2695"/>
    <n v="1"/>
    <n v="0"/>
    <x v="0"/>
    <n v="40"/>
    <n v="0"/>
    <n v="1"/>
    <x v="0"/>
    <n v="241000"/>
    <n v="1"/>
    <n v="137"/>
    <x v="0"/>
    <x v="0"/>
    <x v="1"/>
    <n v="0"/>
    <n v="1"/>
    <x v="0"/>
    <n v="247"/>
    <x v="0"/>
    <x v="0"/>
    <x v="0"/>
  </r>
  <r>
    <x v="31"/>
    <x v="0"/>
    <n v="0"/>
    <x v="0"/>
    <n v="143"/>
    <n v="0"/>
    <n v="1"/>
    <x v="1"/>
    <n v="60"/>
    <n v="0"/>
    <n v="1"/>
    <x v="0"/>
    <n v="351000"/>
    <n v="1.3"/>
    <n v="137"/>
    <x v="1"/>
    <x v="1"/>
    <x v="0"/>
    <n v="0"/>
    <n v="1"/>
    <x v="0"/>
    <n v="90"/>
    <x v="1"/>
    <x v="1"/>
    <x v="1"/>
  </r>
  <r>
    <x v="31"/>
    <x v="1"/>
    <n v="1"/>
    <x v="1"/>
    <n v="212"/>
    <n v="1"/>
    <n v="0"/>
    <x v="0"/>
    <n v="17"/>
    <n v="1"/>
    <n v="0"/>
    <x v="1"/>
    <n v="389000"/>
    <n v="1"/>
    <n v="136"/>
    <x v="0"/>
    <x v="0"/>
    <x v="1"/>
    <n v="1"/>
    <n v="0"/>
    <x v="1"/>
    <n v="188"/>
    <x v="0"/>
    <x v="0"/>
    <x v="0"/>
  </r>
  <r>
    <x v="31"/>
    <x v="1"/>
    <n v="1"/>
    <x v="1"/>
    <n v="161"/>
    <n v="0"/>
    <n v="1"/>
    <x v="1"/>
    <n v="25"/>
    <n v="0"/>
    <n v="1"/>
    <x v="0"/>
    <n v="244000"/>
    <n v="1.2"/>
    <n v="142"/>
    <x v="1"/>
    <x v="1"/>
    <x v="0"/>
    <n v="0"/>
    <n v="1"/>
    <x v="0"/>
    <n v="66"/>
    <x v="1"/>
    <x v="1"/>
    <x v="1"/>
  </r>
  <r>
    <x v="31"/>
    <x v="0"/>
    <n v="0"/>
    <x v="0"/>
    <n v="125"/>
    <n v="0"/>
    <n v="1"/>
    <x v="1"/>
    <n v="25"/>
    <n v="1"/>
    <n v="0"/>
    <x v="1"/>
    <n v="237000"/>
    <n v="1"/>
    <n v="140"/>
    <x v="1"/>
    <x v="1"/>
    <x v="1"/>
    <n v="0"/>
    <n v="1"/>
    <x v="0"/>
    <n v="15"/>
    <x v="1"/>
    <x v="1"/>
    <x v="1"/>
  </r>
  <r>
    <x v="31"/>
    <x v="1"/>
    <n v="1"/>
    <x v="1"/>
    <n v="582"/>
    <n v="0"/>
    <n v="1"/>
    <x v="1"/>
    <n v="40"/>
    <n v="0"/>
    <n v="1"/>
    <x v="0"/>
    <n v="51000"/>
    <n v="2.7"/>
    <n v="136"/>
    <x v="0"/>
    <x v="0"/>
    <x v="1"/>
    <n v="1"/>
    <n v="0"/>
    <x v="1"/>
    <n v="250"/>
    <x v="0"/>
    <x v="0"/>
    <x v="0"/>
  </r>
  <r>
    <x v="31"/>
    <x v="0"/>
    <n v="0"/>
    <x v="0"/>
    <n v="59"/>
    <n v="0"/>
    <n v="1"/>
    <x v="1"/>
    <n v="60"/>
    <n v="0"/>
    <n v="1"/>
    <x v="0"/>
    <n v="255000"/>
    <n v="1.1000000000000001"/>
    <n v="136"/>
    <x v="1"/>
    <x v="1"/>
    <x v="0"/>
    <n v="0"/>
    <n v="1"/>
    <x v="0"/>
    <n v="85"/>
    <x v="0"/>
    <x v="0"/>
    <x v="0"/>
  </r>
  <r>
    <x v="31"/>
    <x v="1"/>
    <n v="1"/>
    <x v="1"/>
    <n v="212"/>
    <n v="1"/>
    <n v="0"/>
    <x v="0"/>
    <n v="17"/>
    <n v="1"/>
    <n v="0"/>
    <x v="1"/>
    <n v="389000"/>
    <n v="1"/>
    <n v="136"/>
    <x v="0"/>
    <x v="0"/>
    <x v="1"/>
    <n v="1"/>
    <n v="0"/>
    <x v="1"/>
    <n v="188"/>
    <x v="0"/>
    <x v="0"/>
    <x v="0"/>
  </r>
  <r>
    <x v="31"/>
    <x v="1"/>
    <n v="1"/>
    <x v="1"/>
    <n v="582"/>
    <n v="0"/>
    <n v="1"/>
    <x v="1"/>
    <n v="20"/>
    <n v="1"/>
    <n v="0"/>
    <x v="1"/>
    <n v="263358.03000000003"/>
    <n v="1.83"/>
    <n v="134"/>
    <x v="0"/>
    <x v="0"/>
    <x v="0"/>
    <n v="1"/>
    <n v="0"/>
    <x v="1"/>
    <n v="31"/>
    <x v="1"/>
    <x v="1"/>
    <x v="1"/>
  </r>
  <r>
    <x v="31"/>
    <x v="1"/>
    <n v="1"/>
    <x v="1"/>
    <n v="122"/>
    <n v="1"/>
    <n v="0"/>
    <x v="0"/>
    <n v="45"/>
    <n v="1"/>
    <n v="0"/>
    <x v="1"/>
    <n v="284000"/>
    <n v="1.3"/>
    <n v="136"/>
    <x v="0"/>
    <x v="0"/>
    <x v="0"/>
    <n v="1"/>
    <n v="0"/>
    <x v="1"/>
    <n v="26"/>
    <x v="1"/>
    <x v="1"/>
    <x v="1"/>
  </r>
  <r>
    <x v="31"/>
    <x v="0"/>
    <n v="0"/>
    <x v="0"/>
    <n v="171"/>
    <n v="0"/>
    <n v="1"/>
    <x v="1"/>
    <n v="60"/>
    <n v="1"/>
    <n v="0"/>
    <x v="1"/>
    <n v="176000"/>
    <n v="1.1000000000000001"/>
    <n v="145"/>
    <x v="0"/>
    <x v="0"/>
    <x v="0"/>
    <n v="1"/>
    <n v="0"/>
    <x v="1"/>
    <n v="146"/>
    <x v="0"/>
    <x v="0"/>
    <x v="0"/>
  </r>
  <r>
    <x v="31"/>
    <x v="1"/>
    <n v="1"/>
    <x v="1"/>
    <n v="1202"/>
    <n v="0"/>
    <n v="1"/>
    <x v="1"/>
    <n v="50"/>
    <n v="1"/>
    <n v="0"/>
    <x v="1"/>
    <n v="358000"/>
    <n v="0.9"/>
    <n v="141"/>
    <x v="1"/>
    <x v="1"/>
    <x v="0"/>
    <n v="0"/>
    <n v="1"/>
    <x v="0"/>
    <n v="196"/>
    <x v="0"/>
    <x v="0"/>
    <x v="0"/>
  </r>
  <r>
    <x v="31"/>
    <x v="1"/>
    <n v="1"/>
    <x v="1"/>
    <n v="66"/>
    <n v="1"/>
    <n v="0"/>
    <x v="0"/>
    <n v="45"/>
    <n v="0"/>
    <n v="1"/>
    <x v="0"/>
    <n v="249000"/>
    <n v="0.8"/>
    <n v="136"/>
    <x v="0"/>
    <x v="0"/>
    <x v="1"/>
    <n v="1"/>
    <n v="0"/>
    <x v="1"/>
    <n v="80"/>
    <x v="0"/>
    <x v="0"/>
    <x v="0"/>
  </r>
  <r>
    <x v="31"/>
    <x v="0"/>
    <n v="0"/>
    <x v="0"/>
    <n v="125"/>
    <n v="0"/>
    <n v="1"/>
    <x v="1"/>
    <n v="25"/>
    <n v="1"/>
    <n v="0"/>
    <x v="1"/>
    <n v="237000"/>
    <n v="1"/>
    <n v="140"/>
    <x v="1"/>
    <x v="1"/>
    <x v="0"/>
    <n v="0"/>
    <n v="1"/>
    <x v="0"/>
    <n v="15"/>
    <x v="1"/>
    <x v="1"/>
    <x v="1"/>
  </r>
  <r>
    <x v="31"/>
    <x v="1"/>
    <n v="1"/>
    <x v="1"/>
    <n v="1202"/>
    <n v="0"/>
    <n v="1"/>
    <x v="1"/>
    <n v="50"/>
    <n v="1"/>
    <n v="0"/>
    <x v="1"/>
    <n v="358000"/>
    <n v="0.9"/>
    <n v="141"/>
    <x v="1"/>
    <x v="1"/>
    <x v="1"/>
    <n v="0"/>
    <n v="1"/>
    <x v="0"/>
    <n v="196"/>
    <x v="0"/>
    <x v="0"/>
    <x v="0"/>
  </r>
  <r>
    <x v="31"/>
    <x v="1"/>
    <n v="1"/>
    <x v="1"/>
    <n v="97"/>
    <n v="0"/>
    <n v="1"/>
    <x v="1"/>
    <n v="60"/>
    <n v="1"/>
    <n v="0"/>
    <x v="1"/>
    <n v="220000"/>
    <n v="0.9"/>
    <n v="138"/>
    <x v="0"/>
    <x v="0"/>
    <x v="1"/>
    <n v="0"/>
    <n v="1"/>
    <x v="0"/>
    <n v="186"/>
    <x v="0"/>
    <x v="0"/>
    <x v="0"/>
  </r>
  <r>
    <x v="31"/>
    <x v="1"/>
    <n v="1"/>
    <x v="1"/>
    <n v="88"/>
    <n v="1"/>
    <n v="0"/>
    <x v="0"/>
    <n v="35"/>
    <n v="1"/>
    <n v="0"/>
    <x v="1"/>
    <n v="236000"/>
    <n v="1.2"/>
    <n v="132"/>
    <x v="1"/>
    <x v="1"/>
    <x v="0"/>
    <n v="0"/>
    <n v="1"/>
    <x v="0"/>
    <n v="215"/>
    <x v="0"/>
    <x v="0"/>
    <x v="0"/>
  </r>
  <r>
    <x v="31"/>
    <x v="0"/>
    <n v="0"/>
    <x v="0"/>
    <n v="171"/>
    <n v="0"/>
    <n v="1"/>
    <x v="1"/>
    <n v="60"/>
    <n v="1"/>
    <n v="0"/>
    <x v="1"/>
    <n v="176000"/>
    <n v="1.1000000000000001"/>
    <n v="145"/>
    <x v="0"/>
    <x v="0"/>
    <x v="1"/>
    <n v="1"/>
    <n v="0"/>
    <x v="1"/>
    <n v="146"/>
    <x v="0"/>
    <x v="0"/>
    <x v="0"/>
  </r>
  <r>
    <x v="31"/>
    <x v="0"/>
    <n v="0"/>
    <x v="0"/>
    <n v="171"/>
    <n v="0"/>
    <n v="1"/>
    <x v="1"/>
    <n v="60"/>
    <n v="1"/>
    <n v="0"/>
    <x v="1"/>
    <n v="176000"/>
    <n v="1.1000000000000001"/>
    <n v="145"/>
    <x v="0"/>
    <x v="0"/>
    <x v="0"/>
    <n v="1"/>
    <n v="0"/>
    <x v="1"/>
    <n v="146"/>
    <x v="0"/>
    <x v="0"/>
    <x v="0"/>
  </r>
  <r>
    <x v="31"/>
    <x v="1"/>
    <n v="1"/>
    <x v="1"/>
    <n v="1202"/>
    <n v="0"/>
    <n v="1"/>
    <x v="1"/>
    <n v="50"/>
    <n v="1"/>
    <n v="0"/>
    <x v="1"/>
    <n v="358000"/>
    <n v="0.9"/>
    <n v="141"/>
    <x v="1"/>
    <x v="1"/>
    <x v="0"/>
    <n v="0"/>
    <n v="1"/>
    <x v="0"/>
    <n v="196"/>
    <x v="0"/>
    <x v="0"/>
    <x v="0"/>
  </r>
  <r>
    <x v="31"/>
    <x v="0"/>
    <n v="0"/>
    <x v="0"/>
    <n v="143"/>
    <n v="0"/>
    <n v="1"/>
    <x v="1"/>
    <n v="60"/>
    <n v="0"/>
    <n v="1"/>
    <x v="0"/>
    <n v="351000"/>
    <n v="1.3"/>
    <n v="137"/>
    <x v="1"/>
    <x v="1"/>
    <x v="1"/>
    <n v="0"/>
    <n v="1"/>
    <x v="0"/>
    <n v="90"/>
    <x v="1"/>
    <x v="1"/>
    <x v="1"/>
  </r>
  <r>
    <x v="31"/>
    <x v="1"/>
    <n v="1"/>
    <x v="1"/>
    <n v="66"/>
    <n v="1"/>
    <n v="0"/>
    <x v="0"/>
    <n v="45"/>
    <n v="0"/>
    <n v="1"/>
    <x v="0"/>
    <n v="249000"/>
    <n v="0.8"/>
    <n v="136"/>
    <x v="0"/>
    <x v="0"/>
    <x v="1"/>
    <n v="1"/>
    <n v="0"/>
    <x v="1"/>
    <n v="80"/>
    <x v="0"/>
    <x v="0"/>
    <x v="0"/>
  </r>
  <r>
    <x v="31"/>
    <x v="1"/>
    <n v="1"/>
    <x v="1"/>
    <n v="66"/>
    <n v="1"/>
    <n v="0"/>
    <x v="0"/>
    <n v="45"/>
    <n v="0"/>
    <n v="1"/>
    <x v="0"/>
    <n v="249000"/>
    <n v="0.8"/>
    <n v="136"/>
    <x v="0"/>
    <x v="0"/>
    <x v="0"/>
    <n v="1"/>
    <n v="0"/>
    <x v="1"/>
    <n v="80"/>
    <x v="0"/>
    <x v="0"/>
    <x v="0"/>
  </r>
  <r>
    <x v="31"/>
    <x v="1"/>
    <n v="1"/>
    <x v="1"/>
    <n v="66"/>
    <n v="1"/>
    <n v="0"/>
    <x v="0"/>
    <n v="45"/>
    <n v="0"/>
    <n v="1"/>
    <x v="0"/>
    <n v="249000"/>
    <n v="0.8"/>
    <n v="136"/>
    <x v="0"/>
    <x v="0"/>
    <x v="0"/>
    <n v="1"/>
    <n v="0"/>
    <x v="1"/>
    <n v="80"/>
    <x v="0"/>
    <x v="0"/>
    <x v="0"/>
  </r>
  <r>
    <x v="31"/>
    <x v="1"/>
    <n v="1"/>
    <x v="1"/>
    <n v="571"/>
    <n v="1"/>
    <n v="0"/>
    <x v="0"/>
    <n v="45"/>
    <n v="1"/>
    <n v="0"/>
    <x v="1"/>
    <n v="185000"/>
    <n v="1.2"/>
    <n v="139"/>
    <x v="0"/>
    <x v="0"/>
    <x v="0"/>
    <n v="1"/>
    <n v="0"/>
    <x v="1"/>
    <n v="33"/>
    <x v="1"/>
    <x v="1"/>
    <x v="1"/>
  </r>
  <r>
    <x v="31"/>
    <x v="1"/>
    <n v="1"/>
    <x v="1"/>
    <n v="122"/>
    <n v="1"/>
    <n v="0"/>
    <x v="0"/>
    <n v="45"/>
    <n v="1"/>
    <n v="0"/>
    <x v="1"/>
    <n v="284000"/>
    <n v="1.3"/>
    <n v="136"/>
    <x v="0"/>
    <x v="0"/>
    <x v="0"/>
    <n v="1"/>
    <n v="0"/>
    <x v="1"/>
    <n v="26"/>
    <x v="1"/>
    <x v="1"/>
    <x v="1"/>
  </r>
  <r>
    <x v="31"/>
    <x v="0"/>
    <n v="0"/>
    <x v="0"/>
    <n v="125"/>
    <n v="0"/>
    <n v="1"/>
    <x v="1"/>
    <n v="25"/>
    <n v="1"/>
    <n v="0"/>
    <x v="1"/>
    <n v="237000"/>
    <n v="1"/>
    <n v="140"/>
    <x v="1"/>
    <x v="1"/>
    <x v="0"/>
    <n v="0"/>
    <n v="1"/>
    <x v="0"/>
    <n v="15"/>
    <x v="1"/>
    <x v="1"/>
    <x v="1"/>
  </r>
  <r>
    <x v="31"/>
    <x v="1"/>
    <n v="1"/>
    <x v="1"/>
    <n v="232"/>
    <n v="0"/>
    <n v="1"/>
    <x v="1"/>
    <n v="30"/>
    <n v="0"/>
    <n v="1"/>
    <x v="0"/>
    <n v="173000"/>
    <n v="1.2"/>
    <n v="132"/>
    <x v="0"/>
    <x v="0"/>
    <x v="1"/>
    <n v="0"/>
    <n v="1"/>
    <x v="0"/>
    <n v="210"/>
    <x v="0"/>
    <x v="0"/>
    <x v="0"/>
  </r>
  <r>
    <x v="31"/>
    <x v="1"/>
    <n v="1"/>
    <x v="1"/>
    <n v="88"/>
    <n v="1"/>
    <n v="0"/>
    <x v="0"/>
    <n v="35"/>
    <n v="1"/>
    <n v="0"/>
    <x v="1"/>
    <n v="236000"/>
    <n v="1.2"/>
    <n v="132"/>
    <x v="1"/>
    <x v="1"/>
    <x v="0"/>
    <n v="0"/>
    <n v="1"/>
    <x v="0"/>
    <n v="215"/>
    <x v="0"/>
    <x v="0"/>
    <x v="0"/>
  </r>
  <r>
    <x v="31"/>
    <x v="1"/>
    <n v="1"/>
    <x v="1"/>
    <n v="212"/>
    <n v="1"/>
    <n v="0"/>
    <x v="0"/>
    <n v="17"/>
    <n v="1"/>
    <n v="0"/>
    <x v="1"/>
    <n v="389000"/>
    <n v="1"/>
    <n v="136"/>
    <x v="0"/>
    <x v="0"/>
    <x v="1"/>
    <n v="1"/>
    <n v="0"/>
    <x v="1"/>
    <n v="188"/>
    <x v="0"/>
    <x v="0"/>
    <x v="0"/>
  </r>
  <r>
    <x v="31"/>
    <x v="1"/>
    <n v="1"/>
    <x v="1"/>
    <n v="93"/>
    <n v="0"/>
    <n v="1"/>
    <x v="1"/>
    <n v="35"/>
    <n v="0"/>
    <n v="1"/>
    <x v="0"/>
    <n v="185000"/>
    <n v="1.1000000000000001"/>
    <n v="134"/>
    <x v="0"/>
    <x v="0"/>
    <x v="0"/>
    <n v="1"/>
    <n v="0"/>
    <x v="1"/>
    <n v="208"/>
    <x v="0"/>
    <x v="0"/>
    <x v="0"/>
  </r>
  <r>
    <x v="31"/>
    <x v="1"/>
    <n v="1"/>
    <x v="1"/>
    <n v="1202"/>
    <n v="0"/>
    <n v="1"/>
    <x v="1"/>
    <n v="50"/>
    <n v="1"/>
    <n v="0"/>
    <x v="1"/>
    <n v="358000"/>
    <n v="0.9"/>
    <n v="141"/>
    <x v="1"/>
    <x v="1"/>
    <x v="0"/>
    <n v="0"/>
    <n v="1"/>
    <x v="0"/>
    <n v="196"/>
    <x v="0"/>
    <x v="0"/>
    <x v="0"/>
  </r>
  <r>
    <x v="31"/>
    <x v="1"/>
    <n v="1"/>
    <x v="1"/>
    <n v="232"/>
    <n v="0"/>
    <n v="1"/>
    <x v="1"/>
    <n v="30"/>
    <n v="0"/>
    <n v="1"/>
    <x v="0"/>
    <n v="173000"/>
    <n v="1.2"/>
    <n v="132"/>
    <x v="0"/>
    <x v="0"/>
    <x v="1"/>
    <n v="0"/>
    <n v="1"/>
    <x v="0"/>
    <n v="210"/>
    <x v="0"/>
    <x v="0"/>
    <x v="0"/>
  </r>
  <r>
    <x v="31"/>
    <x v="1"/>
    <n v="1"/>
    <x v="1"/>
    <n v="582"/>
    <n v="1"/>
    <n v="0"/>
    <x v="0"/>
    <n v="38"/>
    <n v="0"/>
    <n v="1"/>
    <x v="0"/>
    <n v="25100"/>
    <n v="1.1000000000000001"/>
    <n v="140"/>
    <x v="0"/>
    <x v="0"/>
    <x v="0"/>
    <n v="0"/>
    <n v="1"/>
    <x v="0"/>
    <n v="246"/>
    <x v="0"/>
    <x v="0"/>
    <x v="0"/>
  </r>
  <r>
    <x v="31"/>
    <x v="1"/>
    <n v="1"/>
    <x v="1"/>
    <n v="81"/>
    <n v="1"/>
    <n v="0"/>
    <x v="0"/>
    <n v="35"/>
    <n v="1"/>
    <n v="0"/>
    <x v="1"/>
    <n v="533000"/>
    <n v="1.3"/>
    <n v="139"/>
    <x v="1"/>
    <x v="1"/>
    <x v="0"/>
    <n v="0"/>
    <n v="1"/>
    <x v="0"/>
    <n v="212"/>
    <x v="0"/>
    <x v="0"/>
    <x v="0"/>
  </r>
  <r>
    <x v="31"/>
    <x v="1"/>
    <n v="1"/>
    <x v="1"/>
    <n v="81"/>
    <n v="1"/>
    <n v="0"/>
    <x v="0"/>
    <n v="35"/>
    <n v="1"/>
    <n v="0"/>
    <x v="1"/>
    <n v="533000"/>
    <n v="1.3"/>
    <n v="139"/>
    <x v="1"/>
    <x v="1"/>
    <x v="1"/>
    <n v="0"/>
    <n v="1"/>
    <x v="0"/>
    <n v="212"/>
    <x v="0"/>
    <x v="0"/>
    <x v="0"/>
  </r>
  <r>
    <x v="31"/>
    <x v="1"/>
    <n v="1"/>
    <x v="1"/>
    <n v="618"/>
    <n v="0"/>
    <n v="1"/>
    <x v="1"/>
    <n v="35"/>
    <n v="0"/>
    <n v="1"/>
    <x v="0"/>
    <n v="327000"/>
    <n v="1.1000000000000001"/>
    <n v="142"/>
    <x v="1"/>
    <x v="1"/>
    <x v="1"/>
    <n v="0"/>
    <n v="1"/>
    <x v="0"/>
    <n v="245"/>
    <x v="0"/>
    <x v="0"/>
    <x v="0"/>
  </r>
  <r>
    <x v="31"/>
    <x v="1"/>
    <n v="1"/>
    <x v="1"/>
    <n v="66"/>
    <n v="1"/>
    <n v="0"/>
    <x v="0"/>
    <n v="45"/>
    <n v="0"/>
    <n v="1"/>
    <x v="0"/>
    <n v="249000"/>
    <n v="0.8"/>
    <n v="136"/>
    <x v="0"/>
    <x v="0"/>
    <x v="1"/>
    <n v="1"/>
    <n v="0"/>
    <x v="1"/>
    <n v="80"/>
    <x v="0"/>
    <x v="0"/>
    <x v="0"/>
  </r>
  <r>
    <x v="31"/>
    <x v="1"/>
    <n v="1"/>
    <x v="1"/>
    <n v="161"/>
    <n v="0"/>
    <n v="1"/>
    <x v="1"/>
    <n v="25"/>
    <n v="0"/>
    <n v="1"/>
    <x v="0"/>
    <n v="244000"/>
    <n v="1.2"/>
    <n v="142"/>
    <x v="1"/>
    <x v="1"/>
    <x v="0"/>
    <n v="0"/>
    <n v="1"/>
    <x v="0"/>
    <n v="66"/>
    <x v="1"/>
    <x v="1"/>
    <x v="1"/>
  </r>
  <r>
    <x v="31"/>
    <x v="1"/>
    <n v="1"/>
    <x v="1"/>
    <n v="1202"/>
    <n v="0"/>
    <n v="1"/>
    <x v="1"/>
    <n v="50"/>
    <n v="1"/>
    <n v="0"/>
    <x v="1"/>
    <n v="358000"/>
    <n v="0.9"/>
    <n v="141"/>
    <x v="1"/>
    <x v="1"/>
    <x v="1"/>
    <n v="0"/>
    <n v="1"/>
    <x v="0"/>
    <n v="196"/>
    <x v="0"/>
    <x v="0"/>
    <x v="0"/>
  </r>
  <r>
    <x v="31"/>
    <x v="1"/>
    <n v="1"/>
    <x v="1"/>
    <n v="232"/>
    <n v="0"/>
    <n v="1"/>
    <x v="1"/>
    <n v="30"/>
    <n v="0"/>
    <n v="1"/>
    <x v="0"/>
    <n v="173000"/>
    <n v="1.2"/>
    <n v="132"/>
    <x v="0"/>
    <x v="0"/>
    <x v="1"/>
    <n v="0"/>
    <n v="1"/>
    <x v="0"/>
    <n v="210"/>
    <x v="0"/>
    <x v="0"/>
    <x v="0"/>
  </r>
  <r>
    <x v="31"/>
    <x v="1"/>
    <n v="1"/>
    <x v="1"/>
    <n v="66"/>
    <n v="1"/>
    <n v="0"/>
    <x v="0"/>
    <n v="45"/>
    <n v="0"/>
    <n v="1"/>
    <x v="0"/>
    <n v="249000"/>
    <n v="0.8"/>
    <n v="136"/>
    <x v="0"/>
    <x v="0"/>
    <x v="0"/>
    <n v="1"/>
    <n v="0"/>
    <x v="1"/>
    <n v="80"/>
    <x v="0"/>
    <x v="0"/>
    <x v="0"/>
  </r>
  <r>
    <x v="31"/>
    <x v="1"/>
    <n v="1"/>
    <x v="1"/>
    <n v="93"/>
    <n v="0"/>
    <n v="1"/>
    <x v="1"/>
    <n v="35"/>
    <n v="0"/>
    <n v="1"/>
    <x v="0"/>
    <n v="185000"/>
    <n v="1.1000000000000001"/>
    <n v="134"/>
    <x v="0"/>
    <x v="0"/>
    <x v="0"/>
    <n v="1"/>
    <n v="0"/>
    <x v="1"/>
    <n v="208"/>
    <x v="0"/>
    <x v="0"/>
    <x v="0"/>
  </r>
  <r>
    <x v="31"/>
    <x v="1"/>
    <n v="1"/>
    <x v="1"/>
    <n v="232"/>
    <n v="0"/>
    <n v="1"/>
    <x v="1"/>
    <n v="40"/>
    <n v="0"/>
    <n v="1"/>
    <x v="0"/>
    <n v="293000"/>
    <n v="1.7"/>
    <n v="136"/>
    <x v="1"/>
    <x v="1"/>
    <x v="0"/>
    <n v="0"/>
    <n v="1"/>
    <x v="0"/>
    <n v="75"/>
    <x v="0"/>
    <x v="0"/>
    <x v="0"/>
  </r>
  <r>
    <x v="31"/>
    <x v="1"/>
    <n v="1"/>
    <x v="1"/>
    <n v="212"/>
    <n v="1"/>
    <n v="0"/>
    <x v="0"/>
    <n v="17"/>
    <n v="1"/>
    <n v="0"/>
    <x v="1"/>
    <n v="389000"/>
    <n v="1"/>
    <n v="136"/>
    <x v="0"/>
    <x v="0"/>
    <x v="1"/>
    <n v="1"/>
    <n v="0"/>
    <x v="1"/>
    <n v="188"/>
    <x v="0"/>
    <x v="0"/>
    <x v="0"/>
  </r>
  <r>
    <x v="31"/>
    <x v="1"/>
    <n v="1"/>
    <x v="1"/>
    <n v="1202"/>
    <n v="0"/>
    <n v="1"/>
    <x v="1"/>
    <n v="50"/>
    <n v="1"/>
    <n v="0"/>
    <x v="1"/>
    <n v="358000"/>
    <n v="0.9"/>
    <n v="141"/>
    <x v="1"/>
    <x v="1"/>
    <x v="0"/>
    <n v="0"/>
    <n v="1"/>
    <x v="0"/>
    <n v="196"/>
    <x v="0"/>
    <x v="0"/>
    <x v="0"/>
  </r>
  <r>
    <x v="31"/>
    <x v="1"/>
    <n v="1"/>
    <x v="1"/>
    <n v="618"/>
    <n v="0"/>
    <n v="1"/>
    <x v="1"/>
    <n v="35"/>
    <n v="0"/>
    <n v="1"/>
    <x v="0"/>
    <n v="327000"/>
    <n v="1.1000000000000001"/>
    <n v="142"/>
    <x v="1"/>
    <x v="1"/>
    <x v="1"/>
    <n v="0"/>
    <n v="1"/>
    <x v="0"/>
    <n v="245"/>
    <x v="0"/>
    <x v="0"/>
    <x v="0"/>
  </r>
  <r>
    <x v="31"/>
    <x v="1"/>
    <n v="1"/>
    <x v="1"/>
    <n v="69"/>
    <n v="0"/>
    <n v="1"/>
    <x v="1"/>
    <n v="40"/>
    <n v="0"/>
    <n v="1"/>
    <x v="0"/>
    <n v="293000"/>
    <n v="1.7"/>
    <n v="136"/>
    <x v="1"/>
    <x v="1"/>
    <x v="1"/>
    <n v="0"/>
    <n v="1"/>
    <x v="0"/>
    <n v="75"/>
    <x v="0"/>
    <x v="0"/>
    <x v="0"/>
  </r>
  <r>
    <x v="31"/>
    <x v="1"/>
    <n v="1"/>
    <x v="1"/>
    <n v="92"/>
    <n v="1"/>
    <n v="0"/>
    <x v="0"/>
    <n v="38"/>
    <n v="1"/>
    <n v="0"/>
    <x v="1"/>
    <n v="133000"/>
    <n v="1.7"/>
    <n v="140"/>
    <x v="0"/>
    <x v="0"/>
    <x v="1"/>
    <n v="0"/>
    <n v="1"/>
    <x v="0"/>
    <n v="74"/>
    <x v="0"/>
    <x v="0"/>
    <x v="0"/>
  </r>
  <r>
    <x v="31"/>
    <x v="1"/>
    <n v="1"/>
    <x v="1"/>
    <n v="212"/>
    <n v="1"/>
    <n v="0"/>
    <x v="0"/>
    <n v="17"/>
    <n v="1"/>
    <n v="0"/>
    <x v="1"/>
    <n v="389000"/>
    <n v="1"/>
    <n v="136"/>
    <x v="0"/>
    <x v="0"/>
    <x v="0"/>
    <n v="1"/>
    <n v="0"/>
    <x v="1"/>
    <n v="188"/>
    <x v="0"/>
    <x v="0"/>
    <x v="0"/>
  </r>
  <r>
    <x v="31"/>
    <x v="1"/>
    <n v="1"/>
    <x v="1"/>
    <n v="1202"/>
    <n v="0"/>
    <n v="1"/>
    <x v="1"/>
    <n v="50"/>
    <n v="1"/>
    <n v="0"/>
    <x v="1"/>
    <n v="358000"/>
    <n v="0.9"/>
    <n v="141"/>
    <x v="1"/>
    <x v="1"/>
    <x v="0"/>
    <n v="0"/>
    <n v="1"/>
    <x v="0"/>
    <n v="196"/>
    <x v="0"/>
    <x v="0"/>
    <x v="0"/>
  </r>
  <r>
    <x v="31"/>
    <x v="1"/>
    <n v="1"/>
    <x v="1"/>
    <n v="122"/>
    <n v="1"/>
    <n v="0"/>
    <x v="0"/>
    <n v="45"/>
    <n v="1"/>
    <n v="0"/>
    <x v="1"/>
    <n v="284000"/>
    <n v="1.3"/>
    <n v="136"/>
    <x v="0"/>
    <x v="0"/>
    <x v="1"/>
    <n v="1"/>
    <n v="0"/>
    <x v="1"/>
    <n v="26"/>
    <x v="1"/>
    <x v="1"/>
    <x v="1"/>
  </r>
  <r>
    <x v="31"/>
    <x v="1"/>
    <n v="1"/>
    <x v="1"/>
    <n v="161"/>
    <n v="0"/>
    <n v="1"/>
    <x v="1"/>
    <n v="25"/>
    <n v="0"/>
    <n v="1"/>
    <x v="0"/>
    <n v="244000"/>
    <n v="1.2"/>
    <n v="142"/>
    <x v="1"/>
    <x v="1"/>
    <x v="0"/>
    <n v="0"/>
    <n v="1"/>
    <x v="0"/>
    <n v="66"/>
    <x v="1"/>
    <x v="1"/>
    <x v="1"/>
  </r>
  <r>
    <x v="31"/>
    <x v="0"/>
    <n v="0"/>
    <x v="0"/>
    <n v="59"/>
    <n v="0"/>
    <n v="1"/>
    <x v="1"/>
    <n v="60"/>
    <n v="0"/>
    <n v="1"/>
    <x v="0"/>
    <n v="255000"/>
    <n v="1.1000000000000001"/>
    <n v="136"/>
    <x v="1"/>
    <x v="1"/>
    <x v="1"/>
    <n v="0"/>
    <n v="1"/>
    <x v="0"/>
    <n v="85"/>
    <x v="0"/>
    <x v="0"/>
    <x v="0"/>
  </r>
  <r>
    <x v="31"/>
    <x v="1"/>
    <n v="1"/>
    <x v="1"/>
    <n v="81"/>
    <n v="1"/>
    <n v="0"/>
    <x v="0"/>
    <n v="35"/>
    <n v="1"/>
    <n v="0"/>
    <x v="1"/>
    <n v="533000"/>
    <n v="1.3"/>
    <n v="139"/>
    <x v="1"/>
    <x v="1"/>
    <x v="1"/>
    <n v="0"/>
    <n v="1"/>
    <x v="0"/>
    <n v="212"/>
    <x v="0"/>
    <x v="0"/>
    <x v="0"/>
  </r>
  <r>
    <x v="31"/>
    <x v="0"/>
    <n v="0"/>
    <x v="0"/>
    <n v="1185"/>
    <n v="1"/>
    <n v="0"/>
    <x v="0"/>
    <n v="50"/>
    <n v="1"/>
    <n v="0"/>
    <x v="1"/>
    <n v="351000"/>
    <n v="1"/>
    <n v="134"/>
    <x v="1"/>
    <x v="1"/>
    <x v="1"/>
    <n v="0"/>
    <n v="1"/>
    <x v="0"/>
    <n v="44"/>
    <x v="1"/>
    <x v="1"/>
    <x v="1"/>
  </r>
  <r>
    <x v="31"/>
    <x v="1"/>
    <n v="1"/>
    <x v="1"/>
    <n v="92"/>
    <n v="0"/>
    <n v="1"/>
    <x v="1"/>
    <n v="60"/>
    <n v="1"/>
    <n v="0"/>
    <x v="1"/>
    <n v="317000"/>
    <n v="0.8"/>
    <n v="140"/>
    <x v="1"/>
    <x v="1"/>
    <x v="1"/>
    <n v="1"/>
    <n v="0"/>
    <x v="1"/>
    <n v="74"/>
    <x v="0"/>
    <x v="0"/>
    <x v="0"/>
  </r>
  <r>
    <x v="31"/>
    <x v="1"/>
    <n v="1"/>
    <x v="1"/>
    <n v="97"/>
    <n v="0"/>
    <n v="1"/>
    <x v="1"/>
    <n v="60"/>
    <n v="1"/>
    <n v="0"/>
    <x v="1"/>
    <n v="220000"/>
    <n v="0.9"/>
    <n v="138"/>
    <x v="0"/>
    <x v="0"/>
    <x v="1"/>
    <n v="0"/>
    <n v="1"/>
    <x v="0"/>
    <n v="186"/>
    <x v="0"/>
    <x v="0"/>
    <x v="0"/>
  </r>
  <r>
    <x v="31"/>
    <x v="0"/>
    <n v="0"/>
    <x v="0"/>
    <n v="59"/>
    <n v="0"/>
    <n v="1"/>
    <x v="1"/>
    <n v="60"/>
    <n v="0"/>
    <n v="1"/>
    <x v="0"/>
    <n v="255000"/>
    <n v="1.1000000000000001"/>
    <n v="136"/>
    <x v="1"/>
    <x v="1"/>
    <x v="0"/>
    <n v="0"/>
    <n v="1"/>
    <x v="0"/>
    <n v="85"/>
    <x v="0"/>
    <x v="0"/>
    <x v="0"/>
  </r>
  <r>
    <x v="31"/>
    <x v="1"/>
    <n v="1"/>
    <x v="1"/>
    <n v="835"/>
    <n v="0"/>
    <n v="1"/>
    <x v="1"/>
    <n v="35"/>
    <n v="1"/>
    <n v="0"/>
    <x v="1"/>
    <n v="305000"/>
    <n v="0.8"/>
    <n v="133"/>
    <x v="1"/>
    <x v="1"/>
    <x v="1"/>
    <n v="0"/>
    <n v="1"/>
    <x v="0"/>
    <n v="145"/>
    <x v="0"/>
    <x v="0"/>
    <x v="0"/>
  </r>
  <r>
    <x v="31"/>
    <x v="1"/>
    <n v="1"/>
    <x v="1"/>
    <n v="69"/>
    <n v="0"/>
    <n v="1"/>
    <x v="1"/>
    <n v="40"/>
    <n v="0"/>
    <n v="1"/>
    <x v="0"/>
    <n v="293000"/>
    <n v="1.7"/>
    <n v="136"/>
    <x v="1"/>
    <x v="1"/>
    <x v="1"/>
    <n v="0"/>
    <n v="1"/>
    <x v="0"/>
    <n v="75"/>
    <x v="0"/>
    <x v="0"/>
    <x v="0"/>
  </r>
  <r>
    <x v="31"/>
    <x v="1"/>
    <n v="1"/>
    <x v="1"/>
    <n v="835"/>
    <n v="0"/>
    <n v="1"/>
    <x v="1"/>
    <n v="35"/>
    <n v="1"/>
    <n v="0"/>
    <x v="1"/>
    <n v="235000"/>
    <n v="0.8"/>
    <n v="133"/>
    <x v="1"/>
    <x v="1"/>
    <x v="1"/>
    <n v="0"/>
    <n v="1"/>
    <x v="0"/>
    <n v="145"/>
    <x v="0"/>
    <x v="0"/>
    <x v="0"/>
  </r>
  <r>
    <x v="31"/>
    <x v="1"/>
    <n v="1"/>
    <x v="1"/>
    <n v="618"/>
    <n v="0"/>
    <n v="1"/>
    <x v="1"/>
    <n v="35"/>
    <n v="0"/>
    <n v="1"/>
    <x v="0"/>
    <n v="327000"/>
    <n v="1.1000000000000001"/>
    <n v="142"/>
    <x v="1"/>
    <x v="1"/>
    <x v="1"/>
    <n v="0"/>
    <n v="1"/>
    <x v="0"/>
    <n v="245"/>
    <x v="0"/>
    <x v="0"/>
    <x v="0"/>
  </r>
  <r>
    <x v="31"/>
    <x v="0"/>
    <n v="0"/>
    <x v="0"/>
    <n v="59"/>
    <n v="0"/>
    <n v="1"/>
    <x v="1"/>
    <n v="60"/>
    <n v="0"/>
    <n v="1"/>
    <x v="0"/>
    <n v="255000"/>
    <n v="1.1000000000000001"/>
    <n v="136"/>
    <x v="1"/>
    <x v="1"/>
    <x v="1"/>
    <n v="0"/>
    <n v="1"/>
    <x v="0"/>
    <n v="85"/>
    <x v="0"/>
    <x v="0"/>
    <x v="0"/>
  </r>
  <r>
    <x v="31"/>
    <x v="1"/>
    <n v="1"/>
    <x v="1"/>
    <n v="66"/>
    <n v="1"/>
    <n v="0"/>
    <x v="0"/>
    <n v="45"/>
    <n v="0"/>
    <n v="1"/>
    <x v="0"/>
    <n v="249000"/>
    <n v="0.8"/>
    <n v="136"/>
    <x v="0"/>
    <x v="0"/>
    <x v="1"/>
    <n v="1"/>
    <n v="0"/>
    <x v="1"/>
    <n v="80"/>
    <x v="0"/>
    <x v="0"/>
    <x v="0"/>
  </r>
  <r>
    <x v="31"/>
    <x v="0"/>
    <n v="0"/>
    <x v="0"/>
    <n v="59"/>
    <n v="0"/>
    <n v="1"/>
    <x v="1"/>
    <n v="60"/>
    <n v="0"/>
    <n v="1"/>
    <x v="0"/>
    <n v="255000"/>
    <n v="1.1000000000000001"/>
    <n v="136"/>
    <x v="1"/>
    <x v="1"/>
    <x v="0"/>
    <n v="0"/>
    <n v="1"/>
    <x v="0"/>
    <n v="85"/>
    <x v="0"/>
    <x v="0"/>
    <x v="0"/>
  </r>
  <r>
    <x v="31"/>
    <x v="1"/>
    <n v="1"/>
    <x v="1"/>
    <n v="81"/>
    <n v="1"/>
    <n v="0"/>
    <x v="0"/>
    <n v="35"/>
    <n v="1"/>
    <n v="0"/>
    <x v="1"/>
    <n v="533000"/>
    <n v="1.3"/>
    <n v="139"/>
    <x v="1"/>
    <x v="1"/>
    <x v="1"/>
    <n v="0"/>
    <n v="1"/>
    <x v="0"/>
    <n v="212"/>
    <x v="0"/>
    <x v="0"/>
    <x v="0"/>
  </r>
  <r>
    <x v="31"/>
    <x v="1"/>
    <n v="1"/>
    <x v="1"/>
    <n v="582"/>
    <n v="0"/>
    <n v="1"/>
    <x v="1"/>
    <n v="20"/>
    <n v="1"/>
    <n v="0"/>
    <x v="1"/>
    <n v="263358.03000000003"/>
    <n v="1.83"/>
    <n v="134"/>
    <x v="0"/>
    <x v="0"/>
    <x v="1"/>
    <n v="1"/>
    <n v="0"/>
    <x v="1"/>
    <n v="31"/>
    <x v="1"/>
    <x v="1"/>
    <x v="1"/>
  </r>
  <r>
    <x v="31"/>
    <x v="1"/>
    <n v="1"/>
    <x v="1"/>
    <n v="81"/>
    <n v="1"/>
    <n v="0"/>
    <x v="0"/>
    <n v="35"/>
    <n v="1"/>
    <n v="0"/>
    <x v="1"/>
    <n v="533000"/>
    <n v="1.3"/>
    <n v="139"/>
    <x v="1"/>
    <x v="1"/>
    <x v="0"/>
    <n v="0"/>
    <n v="1"/>
    <x v="0"/>
    <n v="212"/>
    <x v="0"/>
    <x v="0"/>
    <x v="0"/>
  </r>
  <r>
    <x v="31"/>
    <x v="1"/>
    <n v="1"/>
    <x v="1"/>
    <n v="232"/>
    <n v="0"/>
    <n v="1"/>
    <x v="1"/>
    <n v="30"/>
    <n v="0"/>
    <n v="1"/>
    <x v="0"/>
    <n v="173000"/>
    <n v="1.2"/>
    <n v="132"/>
    <x v="0"/>
    <x v="0"/>
    <x v="1"/>
    <n v="0"/>
    <n v="1"/>
    <x v="0"/>
    <n v="210"/>
    <x v="0"/>
    <x v="0"/>
    <x v="0"/>
  </r>
  <r>
    <x v="31"/>
    <x v="0"/>
    <n v="0"/>
    <x v="0"/>
    <n v="59"/>
    <n v="0"/>
    <n v="1"/>
    <x v="1"/>
    <n v="60"/>
    <n v="0"/>
    <n v="1"/>
    <x v="0"/>
    <n v="255000"/>
    <n v="1.1000000000000001"/>
    <n v="136"/>
    <x v="1"/>
    <x v="1"/>
    <x v="0"/>
    <n v="0"/>
    <n v="1"/>
    <x v="0"/>
    <n v="85"/>
    <x v="0"/>
    <x v="0"/>
    <x v="0"/>
  </r>
  <r>
    <x v="31"/>
    <x v="1"/>
    <n v="1"/>
    <x v="1"/>
    <n v="66"/>
    <n v="1"/>
    <n v="0"/>
    <x v="0"/>
    <n v="45"/>
    <n v="0"/>
    <n v="1"/>
    <x v="0"/>
    <n v="249000"/>
    <n v="0.8"/>
    <n v="136"/>
    <x v="0"/>
    <x v="0"/>
    <x v="1"/>
    <n v="1"/>
    <n v="0"/>
    <x v="1"/>
    <n v="80"/>
    <x v="0"/>
    <x v="0"/>
    <x v="0"/>
  </r>
  <r>
    <x v="31"/>
    <x v="1"/>
    <n v="1"/>
    <x v="1"/>
    <n v="212"/>
    <n v="1"/>
    <n v="0"/>
    <x v="0"/>
    <n v="17"/>
    <n v="1"/>
    <n v="0"/>
    <x v="1"/>
    <n v="389000"/>
    <n v="1"/>
    <n v="136"/>
    <x v="0"/>
    <x v="0"/>
    <x v="0"/>
    <n v="1"/>
    <n v="0"/>
    <x v="1"/>
    <n v="188"/>
    <x v="0"/>
    <x v="0"/>
    <x v="0"/>
  </r>
  <r>
    <x v="31"/>
    <x v="1"/>
    <n v="1"/>
    <x v="1"/>
    <n v="122"/>
    <n v="1"/>
    <n v="0"/>
    <x v="0"/>
    <n v="45"/>
    <n v="1"/>
    <n v="0"/>
    <x v="1"/>
    <n v="284000"/>
    <n v="1.3"/>
    <n v="136"/>
    <x v="0"/>
    <x v="0"/>
    <x v="0"/>
    <n v="1"/>
    <n v="0"/>
    <x v="1"/>
    <n v="26"/>
    <x v="1"/>
    <x v="1"/>
    <x v="1"/>
  </r>
  <r>
    <x v="31"/>
    <x v="1"/>
    <n v="1"/>
    <x v="1"/>
    <n v="582"/>
    <n v="0"/>
    <n v="1"/>
    <x v="1"/>
    <n v="20"/>
    <n v="1"/>
    <n v="0"/>
    <x v="1"/>
    <n v="263358.03000000003"/>
    <n v="1.83"/>
    <n v="134"/>
    <x v="0"/>
    <x v="0"/>
    <x v="0"/>
    <n v="1"/>
    <n v="0"/>
    <x v="1"/>
    <n v="31"/>
    <x v="1"/>
    <x v="1"/>
    <x v="1"/>
  </r>
  <r>
    <x v="31"/>
    <x v="1"/>
    <n v="1"/>
    <x v="1"/>
    <n v="582"/>
    <n v="0"/>
    <n v="1"/>
    <x v="1"/>
    <n v="40"/>
    <n v="0"/>
    <n v="1"/>
    <x v="0"/>
    <n v="51000"/>
    <n v="2.7"/>
    <n v="136"/>
    <x v="0"/>
    <x v="0"/>
    <x v="0"/>
    <n v="1"/>
    <n v="0"/>
    <x v="1"/>
    <n v="250"/>
    <x v="0"/>
    <x v="0"/>
    <x v="0"/>
  </r>
  <r>
    <x v="31"/>
    <x v="1"/>
    <n v="1"/>
    <x v="1"/>
    <n v="1202"/>
    <n v="0"/>
    <n v="1"/>
    <x v="1"/>
    <n v="50"/>
    <n v="1"/>
    <n v="0"/>
    <x v="1"/>
    <n v="358000"/>
    <n v="0.9"/>
    <n v="141"/>
    <x v="1"/>
    <x v="1"/>
    <x v="0"/>
    <n v="0"/>
    <n v="1"/>
    <x v="0"/>
    <n v="196"/>
    <x v="0"/>
    <x v="0"/>
    <x v="0"/>
  </r>
  <r>
    <x v="31"/>
    <x v="1"/>
    <n v="1"/>
    <x v="1"/>
    <n v="97"/>
    <n v="0"/>
    <n v="1"/>
    <x v="1"/>
    <n v="60"/>
    <n v="1"/>
    <n v="0"/>
    <x v="1"/>
    <n v="220000"/>
    <n v="0.9"/>
    <n v="138"/>
    <x v="0"/>
    <x v="0"/>
    <x v="1"/>
    <n v="0"/>
    <n v="1"/>
    <x v="0"/>
    <n v="186"/>
    <x v="0"/>
    <x v="0"/>
    <x v="0"/>
  </r>
  <r>
    <x v="31"/>
    <x v="1"/>
    <n v="1"/>
    <x v="1"/>
    <n v="2695"/>
    <n v="1"/>
    <n v="0"/>
    <x v="0"/>
    <n v="40"/>
    <n v="0"/>
    <n v="1"/>
    <x v="0"/>
    <n v="241000"/>
    <n v="1"/>
    <n v="137"/>
    <x v="0"/>
    <x v="0"/>
    <x v="0"/>
    <n v="0"/>
    <n v="1"/>
    <x v="0"/>
    <n v="247"/>
    <x v="0"/>
    <x v="0"/>
    <x v="0"/>
  </r>
  <r>
    <x v="31"/>
    <x v="1"/>
    <n v="1"/>
    <x v="1"/>
    <n v="66"/>
    <n v="1"/>
    <n v="0"/>
    <x v="0"/>
    <n v="45"/>
    <n v="0"/>
    <n v="1"/>
    <x v="0"/>
    <n v="249000"/>
    <n v="0.8"/>
    <n v="136"/>
    <x v="0"/>
    <x v="0"/>
    <x v="0"/>
    <n v="1"/>
    <n v="0"/>
    <x v="1"/>
    <n v="80"/>
    <x v="0"/>
    <x v="0"/>
    <x v="0"/>
  </r>
  <r>
    <x v="31"/>
    <x v="1"/>
    <n v="1"/>
    <x v="1"/>
    <n v="66"/>
    <n v="1"/>
    <n v="0"/>
    <x v="0"/>
    <n v="45"/>
    <n v="0"/>
    <n v="1"/>
    <x v="0"/>
    <n v="249000"/>
    <n v="0.8"/>
    <n v="136"/>
    <x v="0"/>
    <x v="0"/>
    <x v="0"/>
    <n v="1"/>
    <n v="0"/>
    <x v="1"/>
    <n v="80"/>
    <x v="0"/>
    <x v="0"/>
    <x v="0"/>
  </r>
  <r>
    <x v="31"/>
    <x v="1"/>
    <n v="1"/>
    <x v="1"/>
    <n v="212"/>
    <n v="1"/>
    <n v="0"/>
    <x v="0"/>
    <n v="17"/>
    <n v="1"/>
    <n v="0"/>
    <x v="1"/>
    <n v="389000"/>
    <n v="1"/>
    <n v="136"/>
    <x v="0"/>
    <x v="0"/>
    <x v="0"/>
    <n v="1"/>
    <n v="0"/>
    <x v="1"/>
    <n v="188"/>
    <x v="0"/>
    <x v="0"/>
    <x v="0"/>
  </r>
  <r>
    <x v="31"/>
    <x v="1"/>
    <n v="1"/>
    <x v="1"/>
    <n v="2695"/>
    <n v="1"/>
    <n v="0"/>
    <x v="0"/>
    <n v="40"/>
    <n v="0"/>
    <n v="1"/>
    <x v="0"/>
    <n v="241000"/>
    <n v="1"/>
    <n v="137"/>
    <x v="0"/>
    <x v="0"/>
    <x v="0"/>
    <n v="0"/>
    <n v="1"/>
    <x v="0"/>
    <n v="247"/>
    <x v="0"/>
    <x v="0"/>
    <x v="0"/>
  </r>
  <r>
    <x v="31"/>
    <x v="1"/>
    <n v="1"/>
    <x v="1"/>
    <n v="97"/>
    <n v="0"/>
    <n v="1"/>
    <x v="1"/>
    <n v="60"/>
    <n v="1"/>
    <n v="0"/>
    <x v="1"/>
    <n v="220000"/>
    <n v="0.9"/>
    <n v="138"/>
    <x v="0"/>
    <x v="0"/>
    <x v="0"/>
    <n v="0"/>
    <n v="1"/>
    <x v="0"/>
    <n v="186"/>
    <x v="0"/>
    <x v="0"/>
    <x v="0"/>
  </r>
  <r>
    <x v="31"/>
    <x v="1"/>
    <n v="1"/>
    <x v="1"/>
    <n v="212"/>
    <n v="1"/>
    <n v="0"/>
    <x v="0"/>
    <n v="17"/>
    <n v="1"/>
    <n v="0"/>
    <x v="1"/>
    <n v="389000"/>
    <n v="1"/>
    <n v="136"/>
    <x v="0"/>
    <x v="0"/>
    <x v="0"/>
    <n v="1"/>
    <n v="0"/>
    <x v="1"/>
    <n v="188"/>
    <x v="0"/>
    <x v="0"/>
    <x v="0"/>
  </r>
  <r>
    <x v="31"/>
    <x v="0"/>
    <n v="0"/>
    <x v="0"/>
    <n v="171"/>
    <n v="0"/>
    <n v="1"/>
    <x v="1"/>
    <n v="60"/>
    <n v="1"/>
    <n v="0"/>
    <x v="1"/>
    <n v="176000"/>
    <n v="1.1000000000000001"/>
    <n v="145"/>
    <x v="0"/>
    <x v="0"/>
    <x v="0"/>
    <n v="1"/>
    <n v="0"/>
    <x v="1"/>
    <n v="146"/>
    <x v="0"/>
    <x v="0"/>
    <x v="0"/>
  </r>
  <r>
    <x v="31"/>
    <x v="1"/>
    <n v="1"/>
    <x v="1"/>
    <n v="1202"/>
    <n v="0"/>
    <n v="1"/>
    <x v="1"/>
    <n v="50"/>
    <n v="1"/>
    <n v="0"/>
    <x v="1"/>
    <n v="358000"/>
    <n v="0.9"/>
    <n v="141"/>
    <x v="1"/>
    <x v="1"/>
    <x v="0"/>
    <n v="0"/>
    <n v="1"/>
    <x v="0"/>
    <n v="196"/>
    <x v="0"/>
    <x v="0"/>
    <x v="0"/>
  </r>
  <r>
    <x v="31"/>
    <x v="1"/>
    <n v="1"/>
    <x v="1"/>
    <n v="618"/>
    <n v="0"/>
    <n v="1"/>
    <x v="1"/>
    <n v="35"/>
    <n v="0"/>
    <n v="1"/>
    <x v="0"/>
    <n v="327000"/>
    <n v="1.1000000000000001"/>
    <n v="142"/>
    <x v="1"/>
    <x v="1"/>
    <x v="1"/>
    <n v="0"/>
    <n v="1"/>
    <x v="0"/>
    <n v="245"/>
    <x v="0"/>
    <x v="0"/>
    <x v="0"/>
  </r>
  <r>
    <x v="31"/>
    <x v="1"/>
    <n v="1"/>
    <x v="1"/>
    <n v="88"/>
    <n v="1"/>
    <n v="0"/>
    <x v="0"/>
    <n v="35"/>
    <n v="1"/>
    <n v="0"/>
    <x v="1"/>
    <n v="236000"/>
    <n v="1.2"/>
    <n v="132"/>
    <x v="1"/>
    <x v="1"/>
    <x v="1"/>
    <n v="0"/>
    <n v="1"/>
    <x v="0"/>
    <n v="215"/>
    <x v="0"/>
    <x v="0"/>
    <x v="0"/>
  </r>
  <r>
    <x v="31"/>
    <x v="1"/>
    <n v="1"/>
    <x v="1"/>
    <n v="93"/>
    <n v="0"/>
    <n v="1"/>
    <x v="1"/>
    <n v="35"/>
    <n v="0"/>
    <n v="1"/>
    <x v="0"/>
    <n v="185000"/>
    <n v="1.1000000000000001"/>
    <n v="134"/>
    <x v="0"/>
    <x v="0"/>
    <x v="1"/>
    <n v="1"/>
    <n v="0"/>
    <x v="1"/>
    <n v="208"/>
    <x v="0"/>
    <x v="0"/>
    <x v="0"/>
  </r>
  <r>
    <x v="31"/>
    <x v="1"/>
    <n v="1"/>
    <x v="1"/>
    <n v="66"/>
    <n v="1"/>
    <n v="0"/>
    <x v="0"/>
    <n v="45"/>
    <n v="0"/>
    <n v="1"/>
    <x v="0"/>
    <n v="249000"/>
    <n v="0.8"/>
    <n v="136"/>
    <x v="0"/>
    <x v="0"/>
    <x v="0"/>
    <n v="1"/>
    <n v="0"/>
    <x v="1"/>
    <n v="80"/>
    <x v="0"/>
    <x v="0"/>
    <x v="0"/>
  </r>
  <r>
    <x v="31"/>
    <x v="1"/>
    <n v="1"/>
    <x v="1"/>
    <n v="161"/>
    <n v="0"/>
    <n v="1"/>
    <x v="1"/>
    <n v="25"/>
    <n v="0"/>
    <n v="1"/>
    <x v="0"/>
    <n v="244000"/>
    <n v="1.2"/>
    <n v="142"/>
    <x v="1"/>
    <x v="1"/>
    <x v="0"/>
    <n v="0"/>
    <n v="1"/>
    <x v="0"/>
    <n v="66"/>
    <x v="1"/>
    <x v="1"/>
    <x v="1"/>
  </r>
  <r>
    <x v="31"/>
    <x v="1"/>
    <n v="1"/>
    <x v="1"/>
    <n v="582"/>
    <n v="0"/>
    <n v="1"/>
    <x v="1"/>
    <n v="20"/>
    <n v="1"/>
    <n v="0"/>
    <x v="1"/>
    <n v="263358.03000000003"/>
    <n v="1.83"/>
    <n v="134"/>
    <x v="0"/>
    <x v="0"/>
    <x v="1"/>
    <n v="1"/>
    <n v="0"/>
    <x v="1"/>
    <n v="31"/>
    <x v="1"/>
    <x v="1"/>
    <x v="1"/>
  </r>
  <r>
    <x v="31"/>
    <x v="1"/>
    <n v="1"/>
    <x v="1"/>
    <n v="582"/>
    <n v="0"/>
    <n v="1"/>
    <x v="1"/>
    <n v="40"/>
    <n v="0"/>
    <n v="1"/>
    <x v="0"/>
    <n v="51000"/>
    <n v="2.7"/>
    <n v="136"/>
    <x v="0"/>
    <x v="0"/>
    <x v="0"/>
    <n v="1"/>
    <n v="0"/>
    <x v="1"/>
    <n v="250"/>
    <x v="0"/>
    <x v="0"/>
    <x v="0"/>
  </r>
  <r>
    <x v="31"/>
    <x v="1"/>
    <n v="1"/>
    <x v="1"/>
    <n v="69"/>
    <n v="0"/>
    <n v="1"/>
    <x v="1"/>
    <n v="40"/>
    <n v="0"/>
    <n v="1"/>
    <x v="0"/>
    <n v="293000"/>
    <n v="1.7"/>
    <n v="136"/>
    <x v="1"/>
    <x v="1"/>
    <x v="0"/>
    <n v="0"/>
    <n v="1"/>
    <x v="0"/>
    <n v="75"/>
    <x v="0"/>
    <x v="0"/>
    <x v="0"/>
  </r>
  <r>
    <x v="31"/>
    <x v="1"/>
    <n v="1"/>
    <x v="1"/>
    <n v="97"/>
    <n v="0"/>
    <n v="1"/>
    <x v="1"/>
    <n v="60"/>
    <n v="1"/>
    <n v="0"/>
    <x v="1"/>
    <n v="220000"/>
    <n v="0.9"/>
    <n v="138"/>
    <x v="0"/>
    <x v="0"/>
    <x v="1"/>
    <n v="0"/>
    <n v="1"/>
    <x v="0"/>
    <n v="186"/>
    <x v="0"/>
    <x v="0"/>
    <x v="0"/>
  </r>
  <r>
    <x v="31"/>
    <x v="1"/>
    <n v="1"/>
    <x v="1"/>
    <n v="66"/>
    <n v="1"/>
    <n v="0"/>
    <x v="0"/>
    <n v="45"/>
    <n v="0"/>
    <n v="1"/>
    <x v="0"/>
    <n v="249000"/>
    <n v="0.8"/>
    <n v="136"/>
    <x v="0"/>
    <x v="0"/>
    <x v="0"/>
    <n v="1"/>
    <n v="0"/>
    <x v="1"/>
    <n v="80"/>
    <x v="0"/>
    <x v="0"/>
    <x v="0"/>
  </r>
  <r>
    <x v="31"/>
    <x v="0"/>
    <n v="0"/>
    <x v="0"/>
    <n v="69"/>
    <n v="1"/>
    <n v="0"/>
    <x v="0"/>
    <n v="50"/>
    <n v="1"/>
    <n v="0"/>
    <x v="1"/>
    <n v="351000"/>
    <n v="1"/>
    <n v="134"/>
    <x v="1"/>
    <x v="1"/>
    <x v="0"/>
    <n v="0"/>
    <n v="1"/>
    <x v="0"/>
    <n v="44"/>
    <x v="1"/>
    <x v="1"/>
    <x v="1"/>
  </r>
  <r>
    <x v="31"/>
    <x v="0"/>
    <n v="0"/>
    <x v="0"/>
    <n v="171"/>
    <n v="0"/>
    <n v="1"/>
    <x v="1"/>
    <n v="60"/>
    <n v="1"/>
    <n v="0"/>
    <x v="1"/>
    <n v="176000"/>
    <n v="1.1000000000000001"/>
    <n v="145"/>
    <x v="0"/>
    <x v="0"/>
    <x v="1"/>
    <n v="1"/>
    <n v="0"/>
    <x v="1"/>
    <n v="146"/>
    <x v="0"/>
    <x v="0"/>
    <x v="0"/>
  </r>
  <r>
    <x v="31"/>
    <x v="1"/>
    <n v="1"/>
    <x v="1"/>
    <n v="582"/>
    <n v="0"/>
    <n v="1"/>
    <x v="1"/>
    <n v="40"/>
    <n v="0"/>
    <n v="1"/>
    <x v="0"/>
    <n v="51000"/>
    <n v="2.7"/>
    <n v="136"/>
    <x v="0"/>
    <x v="0"/>
    <x v="0"/>
    <n v="1"/>
    <n v="0"/>
    <x v="1"/>
    <n v="250"/>
    <x v="0"/>
    <x v="0"/>
    <x v="0"/>
  </r>
  <r>
    <x v="31"/>
    <x v="1"/>
    <n v="1"/>
    <x v="1"/>
    <n v="1202"/>
    <n v="0"/>
    <n v="1"/>
    <x v="1"/>
    <n v="50"/>
    <n v="1"/>
    <n v="0"/>
    <x v="1"/>
    <n v="358000"/>
    <n v="0.9"/>
    <n v="141"/>
    <x v="1"/>
    <x v="1"/>
    <x v="0"/>
    <n v="0"/>
    <n v="1"/>
    <x v="0"/>
    <n v="196"/>
    <x v="0"/>
    <x v="0"/>
    <x v="0"/>
  </r>
  <r>
    <x v="31"/>
    <x v="1"/>
    <n v="1"/>
    <x v="1"/>
    <n v="582"/>
    <n v="1"/>
    <n v="0"/>
    <x v="0"/>
    <n v="38"/>
    <n v="0"/>
    <n v="1"/>
    <x v="0"/>
    <n v="25100"/>
    <n v="1.1000000000000001"/>
    <n v="140"/>
    <x v="0"/>
    <x v="0"/>
    <x v="1"/>
    <n v="0"/>
    <n v="1"/>
    <x v="0"/>
    <n v="246"/>
    <x v="0"/>
    <x v="0"/>
    <x v="0"/>
  </r>
  <r>
    <x v="31"/>
    <x v="1"/>
    <n v="1"/>
    <x v="1"/>
    <n v="88"/>
    <n v="1"/>
    <n v="0"/>
    <x v="0"/>
    <n v="35"/>
    <n v="1"/>
    <n v="0"/>
    <x v="1"/>
    <n v="236000"/>
    <n v="1.2"/>
    <n v="132"/>
    <x v="1"/>
    <x v="1"/>
    <x v="0"/>
    <n v="0"/>
    <n v="1"/>
    <x v="0"/>
    <n v="215"/>
    <x v="0"/>
    <x v="0"/>
    <x v="0"/>
  </r>
  <r>
    <x v="31"/>
    <x v="1"/>
    <n v="1"/>
    <x v="1"/>
    <n v="582"/>
    <n v="0"/>
    <n v="1"/>
    <x v="1"/>
    <n v="20"/>
    <n v="1"/>
    <n v="0"/>
    <x v="1"/>
    <n v="263358.03000000003"/>
    <n v="1.83"/>
    <n v="134"/>
    <x v="0"/>
    <x v="0"/>
    <x v="1"/>
    <n v="1"/>
    <n v="0"/>
    <x v="1"/>
    <n v="31"/>
    <x v="1"/>
    <x v="1"/>
    <x v="1"/>
  </r>
  <r>
    <x v="31"/>
    <x v="0"/>
    <n v="0"/>
    <x v="0"/>
    <n v="171"/>
    <n v="0"/>
    <n v="1"/>
    <x v="1"/>
    <n v="60"/>
    <n v="1"/>
    <n v="0"/>
    <x v="1"/>
    <n v="176000"/>
    <n v="1.1000000000000001"/>
    <n v="145"/>
    <x v="0"/>
    <x v="0"/>
    <x v="0"/>
    <n v="1"/>
    <n v="0"/>
    <x v="1"/>
    <n v="146"/>
    <x v="0"/>
    <x v="0"/>
    <x v="0"/>
  </r>
  <r>
    <x v="31"/>
    <x v="0"/>
    <n v="0"/>
    <x v="0"/>
    <n v="171"/>
    <n v="0"/>
    <n v="1"/>
    <x v="1"/>
    <n v="60"/>
    <n v="1"/>
    <n v="0"/>
    <x v="1"/>
    <n v="176000"/>
    <n v="1.1000000000000001"/>
    <n v="145"/>
    <x v="0"/>
    <x v="0"/>
    <x v="0"/>
    <n v="1"/>
    <n v="0"/>
    <x v="1"/>
    <n v="146"/>
    <x v="0"/>
    <x v="0"/>
    <x v="0"/>
  </r>
  <r>
    <x v="31"/>
    <x v="0"/>
    <n v="0"/>
    <x v="0"/>
    <n v="143"/>
    <n v="0"/>
    <n v="1"/>
    <x v="1"/>
    <n v="60"/>
    <n v="0"/>
    <n v="1"/>
    <x v="0"/>
    <n v="351000"/>
    <n v="1.3"/>
    <n v="137"/>
    <x v="1"/>
    <x v="1"/>
    <x v="0"/>
    <n v="0"/>
    <n v="1"/>
    <x v="0"/>
    <n v="90"/>
    <x v="1"/>
    <x v="1"/>
    <x v="1"/>
  </r>
  <r>
    <x v="31"/>
    <x v="1"/>
    <n v="1"/>
    <x v="1"/>
    <n v="92"/>
    <n v="0"/>
    <n v="1"/>
    <x v="1"/>
    <n v="60"/>
    <n v="1"/>
    <n v="0"/>
    <x v="1"/>
    <n v="317000"/>
    <n v="0.8"/>
    <n v="140"/>
    <x v="1"/>
    <x v="1"/>
    <x v="1"/>
    <n v="1"/>
    <n v="0"/>
    <x v="1"/>
    <n v="74"/>
    <x v="0"/>
    <x v="0"/>
    <x v="0"/>
  </r>
  <r>
    <x v="31"/>
    <x v="1"/>
    <n v="1"/>
    <x v="1"/>
    <n v="618"/>
    <n v="0"/>
    <n v="1"/>
    <x v="1"/>
    <n v="35"/>
    <n v="0"/>
    <n v="1"/>
    <x v="0"/>
    <n v="327000"/>
    <n v="1.1000000000000001"/>
    <n v="142"/>
    <x v="1"/>
    <x v="1"/>
    <x v="1"/>
    <n v="0"/>
    <n v="1"/>
    <x v="0"/>
    <n v="245"/>
    <x v="0"/>
    <x v="0"/>
    <x v="0"/>
  </r>
  <r>
    <x v="31"/>
    <x v="1"/>
    <n v="1"/>
    <x v="1"/>
    <n v="81"/>
    <n v="1"/>
    <n v="0"/>
    <x v="0"/>
    <n v="35"/>
    <n v="1"/>
    <n v="0"/>
    <x v="1"/>
    <n v="533000"/>
    <n v="1.3"/>
    <n v="139"/>
    <x v="1"/>
    <x v="1"/>
    <x v="1"/>
    <n v="0"/>
    <n v="1"/>
    <x v="0"/>
    <n v="212"/>
    <x v="0"/>
    <x v="0"/>
    <x v="0"/>
  </r>
  <r>
    <x v="31"/>
    <x v="1"/>
    <n v="1"/>
    <x v="1"/>
    <n v="1202"/>
    <n v="0"/>
    <n v="1"/>
    <x v="1"/>
    <n v="50"/>
    <n v="1"/>
    <n v="0"/>
    <x v="1"/>
    <n v="358000"/>
    <n v="0.9"/>
    <n v="141"/>
    <x v="1"/>
    <x v="1"/>
    <x v="1"/>
    <n v="0"/>
    <n v="1"/>
    <x v="0"/>
    <n v="196"/>
    <x v="0"/>
    <x v="0"/>
    <x v="0"/>
  </r>
  <r>
    <x v="31"/>
    <x v="1"/>
    <n v="1"/>
    <x v="1"/>
    <n v="232"/>
    <n v="0"/>
    <n v="1"/>
    <x v="1"/>
    <n v="30"/>
    <n v="0"/>
    <n v="1"/>
    <x v="0"/>
    <n v="173000"/>
    <n v="1.2"/>
    <n v="132"/>
    <x v="0"/>
    <x v="0"/>
    <x v="1"/>
    <n v="0"/>
    <n v="1"/>
    <x v="0"/>
    <n v="210"/>
    <x v="0"/>
    <x v="0"/>
    <x v="0"/>
  </r>
  <r>
    <x v="31"/>
    <x v="0"/>
    <n v="0"/>
    <x v="0"/>
    <n v="143"/>
    <n v="0"/>
    <n v="1"/>
    <x v="1"/>
    <n v="60"/>
    <n v="0"/>
    <n v="1"/>
    <x v="0"/>
    <n v="351000"/>
    <n v="1.3"/>
    <n v="137"/>
    <x v="1"/>
    <x v="1"/>
    <x v="0"/>
    <n v="0"/>
    <n v="1"/>
    <x v="0"/>
    <n v="90"/>
    <x v="1"/>
    <x v="1"/>
    <x v="1"/>
  </r>
  <r>
    <x v="31"/>
    <x v="1"/>
    <n v="1"/>
    <x v="1"/>
    <n v="2695"/>
    <n v="1"/>
    <n v="0"/>
    <x v="0"/>
    <n v="40"/>
    <n v="0"/>
    <n v="1"/>
    <x v="0"/>
    <n v="241000"/>
    <n v="1"/>
    <n v="137"/>
    <x v="0"/>
    <x v="0"/>
    <x v="1"/>
    <n v="0"/>
    <n v="1"/>
    <x v="0"/>
    <n v="247"/>
    <x v="0"/>
    <x v="0"/>
    <x v="0"/>
  </r>
  <r>
    <x v="31"/>
    <x v="1"/>
    <n v="1"/>
    <x v="1"/>
    <n v="835"/>
    <n v="0"/>
    <n v="1"/>
    <x v="1"/>
    <n v="35"/>
    <n v="0"/>
    <n v="1"/>
    <x v="0"/>
    <n v="327000"/>
    <n v="1.1000000000000001"/>
    <n v="142"/>
    <x v="1"/>
    <x v="1"/>
    <x v="0"/>
    <n v="0"/>
    <n v="1"/>
    <x v="0"/>
    <n v="245"/>
    <x v="0"/>
    <x v="0"/>
    <x v="0"/>
  </r>
  <r>
    <x v="31"/>
    <x v="1"/>
    <n v="1"/>
    <x v="1"/>
    <n v="69"/>
    <n v="0"/>
    <n v="1"/>
    <x v="1"/>
    <n v="40"/>
    <n v="0"/>
    <n v="1"/>
    <x v="0"/>
    <n v="293000"/>
    <n v="1.7"/>
    <n v="136"/>
    <x v="1"/>
    <x v="1"/>
    <x v="1"/>
    <n v="0"/>
    <n v="1"/>
    <x v="0"/>
    <n v="75"/>
    <x v="0"/>
    <x v="0"/>
    <x v="0"/>
  </r>
  <r>
    <x v="32"/>
    <x v="1"/>
    <n v="1"/>
    <x v="1"/>
    <n v="582"/>
    <n v="0"/>
    <n v="1"/>
    <x v="1"/>
    <n v="20"/>
    <n v="1"/>
    <n v="0"/>
    <x v="1"/>
    <n v="140000"/>
    <n v="4.4000000000000004"/>
    <n v="133"/>
    <x v="0"/>
    <x v="0"/>
    <x v="1"/>
    <n v="0"/>
    <n v="1"/>
    <x v="0"/>
    <n v="21"/>
    <x v="1"/>
    <x v="1"/>
    <x v="1"/>
  </r>
  <r>
    <x v="33"/>
    <x v="0"/>
    <n v="0"/>
    <x v="0"/>
    <n v="110"/>
    <n v="0"/>
    <n v="1"/>
    <x v="1"/>
    <n v="25"/>
    <n v="0"/>
    <n v="1"/>
    <x v="0"/>
    <n v="237000"/>
    <n v="1"/>
    <n v="140"/>
    <x v="1"/>
    <x v="1"/>
    <x v="0"/>
    <n v="0"/>
    <n v="1"/>
    <x v="0"/>
    <n v="65"/>
    <x v="1"/>
    <x v="1"/>
    <x v="1"/>
  </r>
  <r>
    <x v="33"/>
    <x v="0"/>
    <n v="0"/>
    <x v="0"/>
    <n v="110"/>
    <n v="0"/>
    <n v="1"/>
    <x v="1"/>
    <n v="25"/>
    <n v="0"/>
    <n v="1"/>
    <x v="0"/>
    <n v="237000"/>
    <n v="1"/>
    <n v="140"/>
    <x v="1"/>
    <x v="1"/>
    <x v="1"/>
    <n v="0"/>
    <n v="1"/>
    <x v="0"/>
    <n v="65"/>
    <x v="1"/>
    <x v="1"/>
    <x v="1"/>
  </r>
  <r>
    <x v="33"/>
    <x v="1"/>
    <n v="1"/>
    <x v="1"/>
    <n v="211"/>
    <n v="1"/>
    <n v="0"/>
    <x v="0"/>
    <n v="25"/>
    <n v="0"/>
    <n v="1"/>
    <x v="0"/>
    <n v="318000"/>
    <n v="1.2"/>
    <n v="134"/>
    <x v="1"/>
    <x v="1"/>
    <x v="1"/>
    <n v="0"/>
    <n v="1"/>
    <x v="0"/>
    <n v="207"/>
    <x v="0"/>
    <x v="0"/>
    <x v="0"/>
  </r>
  <r>
    <x v="33"/>
    <x v="0"/>
    <n v="0"/>
    <x v="0"/>
    <n v="110"/>
    <n v="1"/>
    <n v="0"/>
    <x v="0"/>
    <n v="50"/>
    <n v="1"/>
    <n v="0"/>
    <x v="1"/>
    <n v="218000"/>
    <n v="1"/>
    <n v="134"/>
    <x v="0"/>
    <x v="0"/>
    <x v="1"/>
    <n v="0"/>
    <n v="1"/>
    <x v="0"/>
    <n v="33"/>
    <x v="0"/>
    <x v="0"/>
    <x v="0"/>
  </r>
  <r>
    <x v="33"/>
    <x v="0"/>
    <n v="0"/>
    <x v="0"/>
    <n v="328"/>
    <n v="0"/>
    <n v="1"/>
    <x v="1"/>
    <n v="30"/>
    <n v="1"/>
    <n v="0"/>
    <x v="1"/>
    <n v="62100"/>
    <n v="1.7"/>
    <n v="138"/>
    <x v="1"/>
    <x v="1"/>
    <x v="0"/>
    <n v="1"/>
    <n v="0"/>
    <x v="1"/>
    <n v="88"/>
    <x v="1"/>
    <x v="1"/>
    <x v="1"/>
  </r>
  <r>
    <x v="33"/>
    <x v="0"/>
    <n v="0"/>
    <x v="0"/>
    <n v="110"/>
    <n v="0"/>
    <n v="1"/>
    <x v="1"/>
    <n v="25"/>
    <n v="0"/>
    <n v="1"/>
    <x v="0"/>
    <n v="237000"/>
    <n v="1"/>
    <n v="140"/>
    <x v="1"/>
    <x v="1"/>
    <x v="1"/>
    <n v="0"/>
    <n v="1"/>
    <x v="0"/>
    <n v="65"/>
    <x v="1"/>
    <x v="1"/>
    <x v="1"/>
  </r>
  <r>
    <x v="33"/>
    <x v="0"/>
    <n v="0"/>
    <x v="0"/>
    <n v="328"/>
    <n v="0"/>
    <n v="1"/>
    <x v="1"/>
    <n v="30"/>
    <n v="1"/>
    <n v="0"/>
    <x v="1"/>
    <n v="266000"/>
    <n v="1.7"/>
    <n v="138"/>
    <x v="0"/>
    <x v="0"/>
    <x v="1"/>
    <n v="1"/>
    <n v="0"/>
    <x v="1"/>
    <n v="88"/>
    <x v="1"/>
    <x v="1"/>
    <x v="1"/>
  </r>
  <r>
    <x v="33"/>
    <x v="0"/>
    <n v="0"/>
    <x v="0"/>
    <n v="110"/>
    <n v="0"/>
    <n v="1"/>
    <x v="1"/>
    <n v="25"/>
    <n v="0"/>
    <n v="1"/>
    <x v="0"/>
    <n v="237000"/>
    <n v="1"/>
    <n v="140"/>
    <x v="1"/>
    <x v="1"/>
    <x v="0"/>
    <n v="0"/>
    <n v="1"/>
    <x v="0"/>
    <n v="65"/>
    <x v="1"/>
    <x v="1"/>
    <x v="1"/>
  </r>
  <r>
    <x v="33"/>
    <x v="1"/>
    <n v="1"/>
    <x v="1"/>
    <n v="211"/>
    <n v="1"/>
    <n v="0"/>
    <x v="0"/>
    <n v="25"/>
    <n v="0"/>
    <n v="1"/>
    <x v="0"/>
    <n v="318000"/>
    <n v="1.2"/>
    <n v="134"/>
    <x v="1"/>
    <x v="1"/>
    <x v="1"/>
    <n v="0"/>
    <n v="1"/>
    <x v="0"/>
    <n v="207"/>
    <x v="0"/>
    <x v="0"/>
    <x v="0"/>
  </r>
  <r>
    <x v="33"/>
    <x v="0"/>
    <n v="0"/>
    <x v="0"/>
    <n v="110"/>
    <n v="0"/>
    <n v="1"/>
    <x v="1"/>
    <n v="25"/>
    <n v="0"/>
    <n v="1"/>
    <x v="0"/>
    <n v="237000"/>
    <n v="1"/>
    <n v="140"/>
    <x v="1"/>
    <x v="1"/>
    <x v="1"/>
    <n v="0"/>
    <n v="1"/>
    <x v="0"/>
    <n v="65"/>
    <x v="1"/>
    <x v="1"/>
    <x v="1"/>
  </r>
  <r>
    <x v="33"/>
    <x v="0"/>
    <n v="0"/>
    <x v="0"/>
    <n v="328"/>
    <n v="0"/>
    <n v="1"/>
    <x v="1"/>
    <n v="30"/>
    <n v="1"/>
    <n v="0"/>
    <x v="1"/>
    <n v="210000"/>
    <n v="1.7"/>
    <n v="138"/>
    <x v="0"/>
    <x v="0"/>
    <x v="1"/>
    <n v="1"/>
    <n v="0"/>
    <x v="1"/>
    <n v="88"/>
    <x v="1"/>
    <x v="1"/>
    <x v="1"/>
  </r>
  <r>
    <x v="33"/>
    <x v="1"/>
    <n v="1"/>
    <x v="1"/>
    <n v="211"/>
    <n v="1"/>
    <n v="0"/>
    <x v="0"/>
    <n v="25"/>
    <n v="0"/>
    <n v="1"/>
    <x v="0"/>
    <n v="318000"/>
    <n v="1.2"/>
    <n v="134"/>
    <x v="1"/>
    <x v="1"/>
    <x v="0"/>
    <n v="0"/>
    <n v="1"/>
    <x v="0"/>
    <n v="207"/>
    <x v="0"/>
    <x v="0"/>
    <x v="0"/>
  </r>
  <r>
    <x v="33"/>
    <x v="0"/>
    <n v="0"/>
    <x v="0"/>
    <n v="110"/>
    <n v="0"/>
    <n v="1"/>
    <x v="1"/>
    <n v="25"/>
    <n v="0"/>
    <n v="1"/>
    <x v="0"/>
    <n v="237000"/>
    <n v="1"/>
    <n v="140"/>
    <x v="1"/>
    <x v="1"/>
    <x v="1"/>
    <n v="0"/>
    <n v="1"/>
    <x v="0"/>
    <n v="65"/>
    <x v="1"/>
    <x v="1"/>
    <x v="1"/>
  </r>
  <r>
    <x v="33"/>
    <x v="0"/>
    <n v="0"/>
    <x v="0"/>
    <n v="110"/>
    <n v="0"/>
    <n v="1"/>
    <x v="1"/>
    <n v="25"/>
    <n v="0"/>
    <n v="1"/>
    <x v="0"/>
    <n v="237000"/>
    <n v="1"/>
    <n v="140"/>
    <x v="1"/>
    <x v="1"/>
    <x v="1"/>
    <n v="0"/>
    <n v="1"/>
    <x v="0"/>
    <n v="65"/>
    <x v="1"/>
    <x v="1"/>
    <x v="1"/>
  </r>
  <r>
    <x v="33"/>
    <x v="0"/>
    <n v="0"/>
    <x v="0"/>
    <n v="110"/>
    <n v="0"/>
    <n v="1"/>
    <x v="1"/>
    <n v="25"/>
    <n v="0"/>
    <n v="1"/>
    <x v="0"/>
    <n v="237000"/>
    <n v="1"/>
    <n v="140"/>
    <x v="1"/>
    <x v="1"/>
    <x v="1"/>
    <n v="0"/>
    <n v="1"/>
    <x v="0"/>
    <n v="65"/>
    <x v="1"/>
    <x v="1"/>
    <x v="1"/>
  </r>
  <r>
    <x v="33"/>
    <x v="1"/>
    <n v="1"/>
    <x v="1"/>
    <n v="211"/>
    <n v="1"/>
    <n v="0"/>
    <x v="0"/>
    <n v="25"/>
    <n v="0"/>
    <n v="1"/>
    <x v="0"/>
    <n v="318000"/>
    <n v="1.2"/>
    <n v="134"/>
    <x v="1"/>
    <x v="1"/>
    <x v="1"/>
    <n v="0"/>
    <n v="1"/>
    <x v="0"/>
    <n v="207"/>
    <x v="0"/>
    <x v="0"/>
    <x v="0"/>
  </r>
  <r>
    <x v="33"/>
    <x v="1"/>
    <n v="1"/>
    <x v="1"/>
    <n v="211"/>
    <n v="1"/>
    <n v="0"/>
    <x v="0"/>
    <n v="25"/>
    <n v="0"/>
    <n v="1"/>
    <x v="0"/>
    <n v="318000"/>
    <n v="1.2"/>
    <n v="134"/>
    <x v="1"/>
    <x v="1"/>
    <x v="1"/>
    <n v="0"/>
    <n v="1"/>
    <x v="0"/>
    <n v="207"/>
    <x v="0"/>
    <x v="0"/>
    <x v="0"/>
  </r>
  <r>
    <x v="33"/>
    <x v="0"/>
    <n v="0"/>
    <x v="0"/>
    <n v="110"/>
    <n v="0"/>
    <n v="1"/>
    <x v="1"/>
    <n v="25"/>
    <n v="0"/>
    <n v="1"/>
    <x v="0"/>
    <n v="237000"/>
    <n v="1"/>
    <n v="140"/>
    <x v="1"/>
    <x v="1"/>
    <x v="1"/>
    <n v="0"/>
    <n v="1"/>
    <x v="0"/>
    <n v="65"/>
    <x v="1"/>
    <x v="1"/>
    <x v="1"/>
  </r>
  <r>
    <x v="33"/>
    <x v="1"/>
    <n v="1"/>
    <x v="1"/>
    <n v="211"/>
    <n v="1"/>
    <n v="0"/>
    <x v="0"/>
    <n v="25"/>
    <n v="0"/>
    <n v="1"/>
    <x v="0"/>
    <n v="318000"/>
    <n v="1.2"/>
    <n v="134"/>
    <x v="1"/>
    <x v="1"/>
    <x v="1"/>
    <n v="0"/>
    <n v="1"/>
    <x v="0"/>
    <n v="207"/>
    <x v="0"/>
    <x v="0"/>
    <x v="0"/>
  </r>
  <r>
    <x v="33"/>
    <x v="1"/>
    <n v="1"/>
    <x v="1"/>
    <n v="189"/>
    <n v="0"/>
    <n v="1"/>
    <x v="1"/>
    <n v="45"/>
    <n v="1"/>
    <n v="0"/>
    <x v="1"/>
    <n v="235000"/>
    <n v="2.5"/>
    <n v="135"/>
    <x v="1"/>
    <x v="1"/>
    <x v="1"/>
    <n v="0"/>
    <n v="1"/>
    <x v="0"/>
    <n v="115"/>
    <x v="1"/>
    <x v="1"/>
    <x v="1"/>
  </r>
  <r>
    <x v="33"/>
    <x v="0"/>
    <n v="0"/>
    <x v="0"/>
    <n v="328"/>
    <n v="0"/>
    <n v="1"/>
    <x v="1"/>
    <n v="30"/>
    <n v="1"/>
    <n v="0"/>
    <x v="1"/>
    <n v="621000"/>
    <n v="1.7"/>
    <n v="138"/>
    <x v="1"/>
    <x v="1"/>
    <x v="1"/>
    <n v="0"/>
    <n v="1"/>
    <x v="0"/>
    <n v="88"/>
    <x v="1"/>
    <x v="1"/>
    <x v="1"/>
  </r>
  <r>
    <x v="33"/>
    <x v="0"/>
    <n v="0"/>
    <x v="0"/>
    <n v="110"/>
    <n v="0"/>
    <n v="1"/>
    <x v="1"/>
    <n v="25"/>
    <n v="0"/>
    <n v="1"/>
    <x v="0"/>
    <n v="237000"/>
    <n v="1"/>
    <n v="140"/>
    <x v="1"/>
    <x v="1"/>
    <x v="1"/>
    <n v="0"/>
    <n v="1"/>
    <x v="0"/>
    <n v="65"/>
    <x v="1"/>
    <x v="1"/>
    <x v="1"/>
  </r>
  <r>
    <x v="33"/>
    <x v="0"/>
    <n v="0"/>
    <x v="0"/>
    <n v="110"/>
    <n v="1"/>
    <n v="0"/>
    <x v="0"/>
    <n v="20"/>
    <n v="0"/>
    <n v="1"/>
    <x v="0"/>
    <n v="327000"/>
    <n v="2.7"/>
    <n v="116"/>
    <x v="1"/>
    <x v="1"/>
    <x v="1"/>
    <n v="0"/>
    <n v="1"/>
    <x v="0"/>
    <n v="8"/>
    <x v="1"/>
    <x v="1"/>
    <x v="1"/>
  </r>
  <r>
    <x v="33"/>
    <x v="1"/>
    <n v="1"/>
    <x v="1"/>
    <n v="211"/>
    <n v="1"/>
    <n v="0"/>
    <x v="0"/>
    <n v="60"/>
    <n v="0"/>
    <n v="1"/>
    <x v="0"/>
    <n v="265000"/>
    <n v="1.4"/>
    <n v="125"/>
    <x v="1"/>
    <x v="1"/>
    <x v="1"/>
    <n v="0"/>
    <n v="1"/>
    <x v="0"/>
    <n v="210"/>
    <x v="0"/>
    <x v="0"/>
    <x v="0"/>
  </r>
  <r>
    <x v="33"/>
    <x v="0"/>
    <n v="0"/>
    <x v="0"/>
    <n v="110"/>
    <n v="0"/>
    <n v="1"/>
    <x v="1"/>
    <n v="25"/>
    <n v="0"/>
    <n v="1"/>
    <x v="0"/>
    <n v="237000"/>
    <n v="1"/>
    <n v="140"/>
    <x v="1"/>
    <x v="1"/>
    <x v="1"/>
    <n v="0"/>
    <n v="1"/>
    <x v="0"/>
    <n v="65"/>
    <x v="1"/>
    <x v="1"/>
    <x v="1"/>
  </r>
  <r>
    <x v="33"/>
    <x v="0"/>
    <n v="0"/>
    <x v="0"/>
    <n v="110"/>
    <n v="0"/>
    <n v="1"/>
    <x v="1"/>
    <n v="25"/>
    <n v="0"/>
    <n v="1"/>
    <x v="0"/>
    <n v="237000"/>
    <n v="1"/>
    <n v="140"/>
    <x v="1"/>
    <x v="1"/>
    <x v="1"/>
    <n v="0"/>
    <n v="1"/>
    <x v="0"/>
    <n v="65"/>
    <x v="1"/>
    <x v="1"/>
    <x v="1"/>
  </r>
  <r>
    <x v="33"/>
    <x v="1"/>
    <n v="1"/>
    <x v="1"/>
    <n v="211"/>
    <n v="1"/>
    <n v="0"/>
    <x v="0"/>
    <n v="25"/>
    <n v="0"/>
    <n v="1"/>
    <x v="0"/>
    <n v="318000"/>
    <n v="1.2"/>
    <n v="134"/>
    <x v="1"/>
    <x v="1"/>
    <x v="1"/>
    <n v="0"/>
    <n v="1"/>
    <x v="0"/>
    <n v="207"/>
    <x v="0"/>
    <x v="0"/>
    <x v="0"/>
  </r>
  <r>
    <x v="33"/>
    <x v="1"/>
    <n v="1"/>
    <x v="1"/>
    <n v="211"/>
    <n v="1"/>
    <n v="0"/>
    <x v="0"/>
    <n v="25"/>
    <n v="0"/>
    <n v="1"/>
    <x v="0"/>
    <n v="318000"/>
    <n v="1.2"/>
    <n v="134"/>
    <x v="1"/>
    <x v="1"/>
    <x v="1"/>
    <n v="0"/>
    <n v="1"/>
    <x v="0"/>
    <n v="207"/>
    <x v="0"/>
    <x v="0"/>
    <x v="0"/>
  </r>
  <r>
    <x v="33"/>
    <x v="0"/>
    <n v="0"/>
    <x v="0"/>
    <n v="110"/>
    <n v="0"/>
    <n v="1"/>
    <x v="1"/>
    <n v="25"/>
    <n v="0"/>
    <n v="1"/>
    <x v="0"/>
    <n v="237000"/>
    <n v="1"/>
    <n v="140"/>
    <x v="1"/>
    <x v="1"/>
    <x v="1"/>
    <n v="0"/>
    <n v="1"/>
    <x v="0"/>
    <n v="65"/>
    <x v="1"/>
    <x v="1"/>
    <x v="1"/>
  </r>
  <r>
    <x v="33"/>
    <x v="0"/>
    <n v="0"/>
    <x v="0"/>
    <n v="1870"/>
    <n v="0"/>
    <n v="1"/>
    <x v="1"/>
    <n v="25"/>
    <n v="0"/>
    <n v="1"/>
    <x v="0"/>
    <n v="274000"/>
    <n v="1"/>
    <n v="140"/>
    <x v="0"/>
    <x v="0"/>
    <x v="1"/>
    <n v="1"/>
    <n v="0"/>
    <x v="1"/>
    <n v="65"/>
    <x v="1"/>
    <x v="1"/>
    <x v="1"/>
  </r>
  <r>
    <x v="33"/>
    <x v="0"/>
    <n v="0"/>
    <x v="0"/>
    <n v="943"/>
    <n v="0"/>
    <n v="1"/>
    <x v="1"/>
    <n v="45"/>
    <n v="1"/>
    <n v="0"/>
    <x v="1"/>
    <n v="235000"/>
    <n v="2.5"/>
    <n v="135"/>
    <x v="1"/>
    <x v="1"/>
    <x v="0"/>
    <n v="0"/>
    <n v="1"/>
    <x v="0"/>
    <n v="116"/>
    <x v="1"/>
    <x v="1"/>
    <x v="1"/>
  </r>
  <r>
    <x v="33"/>
    <x v="1"/>
    <n v="1"/>
    <x v="1"/>
    <n v="211"/>
    <n v="1"/>
    <n v="0"/>
    <x v="0"/>
    <n v="25"/>
    <n v="0"/>
    <n v="1"/>
    <x v="0"/>
    <n v="254000"/>
    <n v="1.2"/>
    <n v="134"/>
    <x v="0"/>
    <x v="0"/>
    <x v="1"/>
    <n v="0"/>
    <n v="1"/>
    <x v="0"/>
    <n v="207"/>
    <x v="0"/>
    <x v="0"/>
    <x v="0"/>
  </r>
  <r>
    <x v="33"/>
    <x v="1"/>
    <n v="1"/>
    <x v="1"/>
    <n v="211"/>
    <n v="0"/>
    <n v="1"/>
    <x v="1"/>
    <n v="60"/>
    <n v="0"/>
    <n v="1"/>
    <x v="0"/>
    <n v="507000"/>
    <n v="1"/>
    <n v="138"/>
    <x v="1"/>
    <x v="1"/>
    <x v="0"/>
    <n v="0"/>
    <n v="1"/>
    <x v="0"/>
    <n v="207"/>
    <x v="0"/>
    <x v="0"/>
    <x v="0"/>
  </r>
  <r>
    <x v="33"/>
    <x v="1"/>
    <n v="1"/>
    <x v="1"/>
    <n v="211"/>
    <n v="1"/>
    <n v="0"/>
    <x v="0"/>
    <n v="25"/>
    <n v="0"/>
    <n v="1"/>
    <x v="0"/>
    <n v="318000"/>
    <n v="1.2"/>
    <n v="134"/>
    <x v="1"/>
    <x v="1"/>
    <x v="1"/>
    <n v="0"/>
    <n v="1"/>
    <x v="0"/>
    <n v="207"/>
    <x v="0"/>
    <x v="0"/>
    <x v="0"/>
  </r>
  <r>
    <x v="33"/>
    <x v="1"/>
    <n v="1"/>
    <x v="1"/>
    <n v="211"/>
    <n v="1"/>
    <n v="0"/>
    <x v="0"/>
    <n v="25"/>
    <n v="0"/>
    <n v="1"/>
    <x v="0"/>
    <n v="318000"/>
    <n v="1.2"/>
    <n v="134"/>
    <x v="1"/>
    <x v="1"/>
    <x v="1"/>
    <n v="0"/>
    <n v="1"/>
    <x v="0"/>
    <n v="207"/>
    <x v="0"/>
    <x v="0"/>
    <x v="0"/>
  </r>
  <r>
    <x v="33"/>
    <x v="1"/>
    <n v="1"/>
    <x v="1"/>
    <n v="211"/>
    <n v="1"/>
    <n v="0"/>
    <x v="0"/>
    <n v="25"/>
    <n v="0"/>
    <n v="1"/>
    <x v="0"/>
    <n v="318000"/>
    <n v="1.2"/>
    <n v="134"/>
    <x v="1"/>
    <x v="1"/>
    <x v="1"/>
    <n v="0"/>
    <n v="1"/>
    <x v="0"/>
    <n v="207"/>
    <x v="0"/>
    <x v="0"/>
    <x v="0"/>
  </r>
  <r>
    <x v="33"/>
    <x v="0"/>
    <n v="0"/>
    <x v="0"/>
    <n v="110"/>
    <n v="0"/>
    <n v="1"/>
    <x v="1"/>
    <n v="25"/>
    <n v="0"/>
    <n v="1"/>
    <x v="0"/>
    <n v="237000"/>
    <n v="1"/>
    <n v="140"/>
    <x v="1"/>
    <x v="1"/>
    <x v="1"/>
    <n v="0"/>
    <n v="1"/>
    <x v="0"/>
    <n v="65"/>
    <x v="1"/>
    <x v="1"/>
    <x v="1"/>
  </r>
  <r>
    <x v="33"/>
    <x v="0"/>
    <n v="0"/>
    <x v="0"/>
    <n v="110"/>
    <n v="0"/>
    <n v="1"/>
    <x v="1"/>
    <n v="25"/>
    <n v="0"/>
    <n v="1"/>
    <x v="0"/>
    <n v="237000"/>
    <n v="1"/>
    <n v="140"/>
    <x v="1"/>
    <x v="1"/>
    <x v="1"/>
    <n v="0"/>
    <n v="1"/>
    <x v="0"/>
    <n v="65"/>
    <x v="1"/>
    <x v="1"/>
    <x v="1"/>
  </r>
  <r>
    <x v="33"/>
    <x v="0"/>
    <n v="0"/>
    <x v="0"/>
    <n v="328"/>
    <n v="0"/>
    <n v="1"/>
    <x v="1"/>
    <n v="30"/>
    <n v="1"/>
    <n v="0"/>
    <x v="1"/>
    <n v="317000"/>
    <n v="1.7"/>
    <n v="138"/>
    <x v="1"/>
    <x v="1"/>
    <x v="1"/>
    <n v="1"/>
    <n v="0"/>
    <x v="1"/>
    <n v="88"/>
    <x v="1"/>
    <x v="1"/>
    <x v="1"/>
  </r>
  <r>
    <x v="33"/>
    <x v="1"/>
    <n v="1"/>
    <x v="1"/>
    <n v="110"/>
    <n v="0"/>
    <n v="1"/>
    <x v="1"/>
    <n v="25"/>
    <n v="0"/>
    <n v="1"/>
    <x v="0"/>
    <n v="274000"/>
    <n v="1"/>
    <n v="140"/>
    <x v="0"/>
    <x v="0"/>
    <x v="1"/>
    <n v="1"/>
    <n v="0"/>
    <x v="1"/>
    <n v="65"/>
    <x v="1"/>
    <x v="1"/>
    <x v="1"/>
  </r>
  <r>
    <x v="33"/>
    <x v="0"/>
    <n v="0"/>
    <x v="0"/>
    <n v="100"/>
    <n v="0"/>
    <n v="1"/>
    <x v="1"/>
    <n v="30"/>
    <n v="1"/>
    <n v="0"/>
    <x v="1"/>
    <n v="621000"/>
    <n v="1.7"/>
    <n v="138"/>
    <x v="1"/>
    <x v="1"/>
    <x v="0"/>
    <n v="1"/>
    <n v="0"/>
    <x v="1"/>
    <n v="88"/>
    <x v="1"/>
    <x v="1"/>
    <x v="1"/>
  </r>
  <r>
    <x v="33"/>
    <x v="1"/>
    <n v="1"/>
    <x v="1"/>
    <n v="211"/>
    <n v="0"/>
    <n v="1"/>
    <x v="1"/>
    <n v="25"/>
    <n v="0"/>
    <n v="1"/>
    <x v="0"/>
    <n v="277000"/>
    <n v="1.2"/>
    <n v="134"/>
    <x v="1"/>
    <x v="1"/>
    <x v="1"/>
    <n v="0"/>
    <n v="1"/>
    <x v="0"/>
    <n v="207"/>
    <x v="0"/>
    <x v="0"/>
    <x v="0"/>
  </r>
  <r>
    <x v="33"/>
    <x v="0"/>
    <n v="0"/>
    <x v="0"/>
    <n v="328"/>
    <n v="0"/>
    <n v="1"/>
    <x v="1"/>
    <n v="30"/>
    <n v="1"/>
    <n v="0"/>
    <x v="1"/>
    <n v="266000"/>
    <n v="1.7"/>
    <n v="138"/>
    <x v="0"/>
    <x v="0"/>
    <x v="1"/>
    <n v="1"/>
    <n v="0"/>
    <x v="1"/>
    <n v="88"/>
    <x v="1"/>
    <x v="1"/>
    <x v="1"/>
  </r>
  <r>
    <x v="33"/>
    <x v="1"/>
    <n v="1"/>
    <x v="1"/>
    <n v="364"/>
    <n v="1"/>
    <n v="0"/>
    <x v="0"/>
    <n v="20"/>
    <n v="1"/>
    <n v="0"/>
    <x v="1"/>
    <n v="254000"/>
    <n v="1.3"/>
    <n v="136"/>
    <x v="0"/>
    <x v="0"/>
    <x v="0"/>
    <n v="1"/>
    <n v="0"/>
    <x v="1"/>
    <n v="59"/>
    <x v="1"/>
    <x v="1"/>
    <x v="1"/>
  </r>
  <r>
    <x v="33"/>
    <x v="1"/>
    <n v="1"/>
    <x v="1"/>
    <n v="211"/>
    <n v="0"/>
    <n v="1"/>
    <x v="1"/>
    <n v="25"/>
    <n v="0"/>
    <n v="1"/>
    <x v="0"/>
    <n v="274000"/>
    <n v="1.2"/>
    <n v="134"/>
    <x v="1"/>
    <x v="1"/>
    <x v="0"/>
    <n v="0"/>
    <n v="1"/>
    <x v="0"/>
    <n v="207"/>
    <x v="0"/>
    <x v="0"/>
    <x v="0"/>
  </r>
  <r>
    <x v="33"/>
    <x v="1"/>
    <n v="1"/>
    <x v="1"/>
    <n v="233"/>
    <n v="0"/>
    <n v="1"/>
    <x v="1"/>
    <n v="45"/>
    <n v="1"/>
    <n v="0"/>
    <x v="1"/>
    <n v="235000"/>
    <n v="2.5"/>
    <n v="135"/>
    <x v="1"/>
    <x v="1"/>
    <x v="1"/>
    <n v="0"/>
    <n v="1"/>
    <x v="0"/>
    <n v="115"/>
    <x v="1"/>
    <x v="1"/>
    <x v="1"/>
  </r>
  <r>
    <x v="33"/>
    <x v="0"/>
    <n v="0"/>
    <x v="0"/>
    <n v="328"/>
    <n v="0"/>
    <n v="1"/>
    <x v="1"/>
    <n v="30"/>
    <n v="1"/>
    <n v="0"/>
    <x v="1"/>
    <n v="621000"/>
    <n v="1.7"/>
    <n v="138"/>
    <x v="1"/>
    <x v="1"/>
    <x v="1"/>
    <n v="1"/>
    <n v="0"/>
    <x v="1"/>
    <n v="88"/>
    <x v="1"/>
    <x v="1"/>
    <x v="1"/>
  </r>
  <r>
    <x v="33"/>
    <x v="0"/>
    <n v="0"/>
    <x v="0"/>
    <n v="110"/>
    <n v="0"/>
    <n v="1"/>
    <x v="1"/>
    <n v="25"/>
    <n v="0"/>
    <n v="1"/>
    <x v="0"/>
    <n v="274000"/>
    <n v="1"/>
    <n v="140"/>
    <x v="0"/>
    <x v="0"/>
    <x v="1"/>
    <n v="1"/>
    <n v="0"/>
    <x v="1"/>
    <n v="65"/>
    <x v="1"/>
    <x v="1"/>
    <x v="1"/>
  </r>
  <r>
    <x v="33"/>
    <x v="0"/>
    <n v="0"/>
    <x v="0"/>
    <n v="943"/>
    <n v="0"/>
    <n v="1"/>
    <x v="1"/>
    <n v="25"/>
    <n v="1"/>
    <n v="0"/>
    <x v="1"/>
    <n v="338000"/>
    <n v="1.7"/>
    <n v="139"/>
    <x v="0"/>
    <x v="0"/>
    <x v="0"/>
    <n v="1"/>
    <n v="0"/>
    <x v="1"/>
    <n v="111"/>
    <x v="1"/>
    <x v="1"/>
    <x v="1"/>
  </r>
  <r>
    <x v="33"/>
    <x v="0"/>
    <n v="0"/>
    <x v="0"/>
    <n v="943"/>
    <n v="0"/>
    <n v="1"/>
    <x v="1"/>
    <n v="25"/>
    <n v="1"/>
    <n v="0"/>
    <x v="1"/>
    <n v="338000"/>
    <n v="1.7"/>
    <n v="139"/>
    <x v="0"/>
    <x v="0"/>
    <x v="0"/>
    <n v="1"/>
    <n v="0"/>
    <x v="1"/>
    <n v="111"/>
    <x v="1"/>
    <x v="1"/>
    <x v="1"/>
  </r>
  <r>
    <x v="33"/>
    <x v="1"/>
    <n v="1"/>
    <x v="1"/>
    <n v="127"/>
    <n v="1"/>
    <n v="0"/>
    <x v="0"/>
    <n v="50"/>
    <n v="1"/>
    <n v="0"/>
    <x v="1"/>
    <n v="218000"/>
    <n v="1"/>
    <n v="134"/>
    <x v="0"/>
    <x v="0"/>
    <x v="0"/>
    <n v="0"/>
    <n v="1"/>
    <x v="0"/>
    <n v="33"/>
    <x v="0"/>
    <x v="0"/>
    <x v="0"/>
  </r>
  <r>
    <x v="33"/>
    <x v="1"/>
    <n v="1"/>
    <x v="1"/>
    <n v="127"/>
    <n v="1"/>
    <n v="0"/>
    <x v="0"/>
    <n v="50"/>
    <n v="1"/>
    <n v="0"/>
    <x v="1"/>
    <n v="218000"/>
    <n v="1"/>
    <n v="134"/>
    <x v="0"/>
    <x v="0"/>
    <x v="0"/>
    <n v="0"/>
    <n v="1"/>
    <x v="0"/>
    <n v="33"/>
    <x v="0"/>
    <x v="0"/>
    <x v="0"/>
  </r>
  <r>
    <x v="33"/>
    <x v="1"/>
    <n v="1"/>
    <x v="1"/>
    <n v="364"/>
    <n v="1"/>
    <n v="0"/>
    <x v="0"/>
    <n v="20"/>
    <n v="1"/>
    <n v="0"/>
    <x v="1"/>
    <n v="254000"/>
    <n v="1.3"/>
    <n v="136"/>
    <x v="0"/>
    <x v="0"/>
    <x v="0"/>
    <n v="1"/>
    <n v="0"/>
    <x v="1"/>
    <n v="59"/>
    <x v="1"/>
    <x v="1"/>
    <x v="1"/>
  </r>
  <r>
    <x v="33"/>
    <x v="0"/>
    <n v="0"/>
    <x v="0"/>
    <n v="943"/>
    <n v="0"/>
    <n v="1"/>
    <x v="1"/>
    <n v="25"/>
    <n v="1"/>
    <n v="0"/>
    <x v="1"/>
    <n v="338000"/>
    <n v="1.7"/>
    <n v="139"/>
    <x v="0"/>
    <x v="0"/>
    <x v="0"/>
    <n v="1"/>
    <n v="0"/>
    <x v="1"/>
    <n v="111"/>
    <x v="1"/>
    <x v="1"/>
    <x v="1"/>
  </r>
  <r>
    <x v="33"/>
    <x v="1"/>
    <n v="1"/>
    <x v="1"/>
    <n v="127"/>
    <n v="1"/>
    <n v="0"/>
    <x v="0"/>
    <n v="50"/>
    <n v="1"/>
    <n v="0"/>
    <x v="1"/>
    <n v="218000"/>
    <n v="1"/>
    <n v="134"/>
    <x v="0"/>
    <x v="0"/>
    <x v="0"/>
    <n v="0"/>
    <n v="1"/>
    <x v="0"/>
    <n v="33"/>
    <x v="0"/>
    <x v="0"/>
    <x v="0"/>
  </r>
  <r>
    <x v="33"/>
    <x v="1"/>
    <n v="1"/>
    <x v="1"/>
    <n v="211"/>
    <n v="0"/>
    <n v="1"/>
    <x v="1"/>
    <n v="25"/>
    <n v="0"/>
    <n v="1"/>
    <x v="0"/>
    <n v="274000"/>
    <n v="1.2"/>
    <n v="134"/>
    <x v="1"/>
    <x v="1"/>
    <x v="0"/>
    <n v="0"/>
    <n v="1"/>
    <x v="0"/>
    <n v="207"/>
    <x v="0"/>
    <x v="0"/>
    <x v="0"/>
  </r>
  <r>
    <x v="33"/>
    <x v="0"/>
    <n v="0"/>
    <x v="0"/>
    <n v="328"/>
    <n v="0"/>
    <n v="1"/>
    <x v="1"/>
    <n v="30"/>
    <n v="1"/>
    <n v="0"/>
    <x v="1"/>
    <n v="621000"/>
    <n v="1.7"/>
    <n v="138"/>
    <x v="1"/>
    <x v="1"/>
    <x v="1"/>
    <n v="1"/>
    <n v="0"/>
    <x v="1"/>
    <n v="88"/>
    <x v="1"/>
    <x v="1"/>
    <x v="1"/>
  </r>
  <r>
    <x v="33"/>
    <x v="1"/>
    <n v="1"/>
    <x v="1"/>
    <n v="364"/>
    <n v="1"/>
    <n v="0"/>
    <x v="0"/>
    <n v="20"/>
    <n v="1"/>
    <n v="0"/>
    <x v="1"/>
    <n v="254000"/>
    <n v="1.3"/>
    <n v="136"/>
    <x v="0"/>
    <x v="0"/>
    <x v="1"/>
    <n v="1"/>
    <n v="0"/>
    <x v="1"/>
    <n v="59"/>
    <x v="1"/>
    <x v="1"/>
    <x v="1"/>
  </r>
  <r>
    <x v="33"/>
    <x v="0"/>
    <n v="0"/>
    <x v="0"/>
    <n v="943"/>
    <n v="0"/>
    <n v="1"/>
    <x v="1"/>
    <n v="25"/>
    <n v="1"/>
    <n v="0"/>
    <x v="1"/>
    <n v="338000"/>
    <n v="1.7"/>
    <n v="139"/>
    <x v="0"/>
    <x v="0"/>
    <x v="0"/>
    <n v="1"/>
    <n v="0"/>
    <x v="1"/>
    <n v="111"/>
    <x v="1"/>
    <x v="1"/>
    <x v="1"/>
  </r>
  <r>
    <x v="33"/>
    <x v="0"/>
    <n v="0"/>
    <x v="0"/>
    <n v="328"/>
    <n v="0"/>
    <n v="1"/>
    <x v="1"/>
    <n v="30"/>
    <n v="1"/>
    <n v="0"/>
    <x v="1"/>
    <n v="621000"/>
    <n v="1.7"/>
    <n v="138"/>
    <x v="1"/>
    <x v="1"/>
    <x v="0"/>
    <n v="1"/>
    <n v="0"/>
    <x v="1"/>
    <n v="88"/>
    <x v="1"/>
    <x v="1"/>
    <x v="1"/>
  </r>
  <r>
    <x v="33"/>
    <x v="0"/>
    <n v="0"/>
    <x v="0"/>
    <n v="943"/>
    <n v="0"/>
    <n v="1"/>
    <x v="1"/>
    <n v="25"/>
    <n v="1"/>
    <n v="0"/>
    <x v="1"/>
    <n v="338000"/>
    <n v="1.7"/>
    <n v="139"/>
    <x v="0"/>
    <x v="0"/>
    <x v="1"/>
    <n v="1"/>
    <n v="0"/>
    <x v="1"/>
    <n v="111"/>
    <x v="1"/>
    <x v="1"/>
    <x v="1"/>
  </r>
  <r>
    <x v="33"/>
    <x v="0"/>
    <n v="0"/>
    <x v="0"/>
    <n v="943"/>
    <n v="0"/>
    <n v="1"/>
    <x v="1"/>
    <n v="25"/>
    <n v="1"/>
    <n v="0"/>
    <x v="1"/>
    <n v="338000"/>
    <n v="1.7"/>
    <n v="139"/>
    <x v="0"/>
    <x v="0"/>
    <x v="0"/>
    <n v="1"/>
    <n v="0"/>
    <x v="1"/>
    <n v="111"/>
    <x v="1"/>
    <x v="1"/>
    <x v="1"/>
  </r>
  <r>
    <x v="33"/>
    <x v="1"/>
    <n v="1"/>
    <x v="1"/>
    <n v="211"/>
    <n v="0"/>
    <n v="1"/>
    <x v="1"/>
    <n v="25"/>
    <n v="0"/>
    <n v="1"/>
    <x v="0"/>
    <n v="274000"/>
    <n v="1.2"/>
    <n v="134"/>
    <x v="1"/>
    <x v="1"/>
    <x v="0"/>
    <n v="0"/>
    <n v="1"/>
    <x v="0"/>
    <n v="207"/>
    <x v="0"/>
    <x v="0"/>
    <x v="0"/>
  </r>
  <r>
    <x v="33"/>
    <x v="1"/>
    <n v="1"/>
    <x v="1"/>
    <n v="364"/>
    <n v="1"/>
    <n v="0"/>
    <x v="0"/>
    <n v="20"/>
    <n v="1"/>
    <n v="0"/>
    <x v="1"/>
    <n v="254000"/>
    <n v="1.3"/>
    <n v="136"/>
    <x v="0"/>
    <x v="0"/>
    <x v="1"/>
    <n v="1"/>
    <n v="0"/>
    <x v="1"/>
    <n v="59"/>
    <x v="1"/>
    <x v="1"/>
    <x v="1"/>
  </r>
  <r>
    <x v="33"/>
    <x v="0"/>
    <n v="0"/>
    <x v="0"/>
    <n v="943"/>
    <n v="0"/>
    <n v="1"/>
    <x v="1"/>
    <n v="25"/>
    <n v="1"/>
    <n v="0"/>
    <x v="1"/>
    <n v="338000"/>
    <n v="1.7"/>
    <n v="139"/>
    <x v="0"/>
    <x v="0"/>
    <x v="0"/>
    <n v="1"/>
    <n v="0"/>
    <x v="1"/>
    <n v="111"/>
    <x v="1"/>
    <x v="1"/>
    <x v="1"/>
  </r>
  <r>
    <x v="33"/>
    <x v="0"/>
    <n v="0"/>
    <x v="0"/>
    <n v="328"/>
    <n v="0"/>
    <n v="1"/>
    <x v="1"/>
    <n v="30"/>
    <n v="1"/>
    <n v="0"/>
    <x v="1"/>
    <n v="621000"/>
    <n v="1.7"/>
    <n v="138"/>
    <x v="1"/>
    <x v="1"/>
    <x v="0"/>
    <n v="0"/>
    <n v="1"/>
    <x v="0"/>
    <n v="88"/>
    <x v="1"/>
    <x v="1"/>
    <x v="1"/>
  </r>
  <r>
    <x v="33"/>
    <x v="0"/>
    <n v="0"/>
    <x v="0"/>
    <n v="328"/>
    <n v="0"/>
    <n v="1"/>
    <x v="1"/>
    <n v="30"/>
    <n v="1"/>
    <n v="0"/>
    <x v="1"/>
    <n v="621000"/>
    <n v="1.7"/>
    <n v="138"/>
    <x v="1"/>
    <x v="1"/>
    <x v="1"/>
    <n v="1"/>
    <n v="0"/>
    <x v="1"/>
    <n v="88"/>
    <x v="1"/>
    <x v="1"/>
    <x v="1"/>
  </r>
  <r>
    <x v="33"/>
    <x v="0"/>
    <n v="0"/>
    <x v="0"/>
    <n v="943"/>
    <n v="0"/>
    <n v="1"/>
    <x v="1"/>
    <n v="25"/>
    <n v="1"/>
    <n v="0"/>
    <x v="1"/>
    <n v="338000"/>
    <n v="1.7"/>
    <n v="139"/>
    <x v="0"/>
    <x v="0"/>
    <x v="1"/>
    <n v="1"/>
    <n v="0"/>
    <x v="1"/>
    <n v="111"/>
    <x v="1"/>
    <x v="1"/>
    <x v="1"/>
  </r>
  <r>
    <x v="33"/>
    <x v="0"/>
    <n v="0"/>
    <x v="0"/>
    <n v="943"/>
    <n v="0"/>
    <n v="1"/>
    <x v="1"/>
    <n v="25"/>
    <n v="1"/>
    <n v="0"/>
    <x v="1"/>
    <n v="338000"/>
    <n v="1.7"/>
    <n v="139"/>
    <x v="0"/>
    <x v="0"/>
    <x v="0"/>
    <n v="1"/>
    <n v="0"/>
    <x v="1"/>
    <n v="111"/>
    <x v="1"/>
    <x v="1"/>
    <x v="1"/>
  </r>
  <r>
    <x v="33"/>
    <x v="1"/>
    <n v="1"/>
    <x v="1"/>
    <n v="211"/>
    <n v="0"/>
    <n v="1"/>
    <x v="1"/>
    <n v="25"/>
    <n v="0"/>
    <n v="1"/>
    <x v="0"/>
    <n v="274000"/>
    <n v="1.2"/>
    <n v="134"/>
    <x v="1"/>
    <x v="1"/>
    <x v="0"/>
    <n v="0"/>
    <n v="1"/>
    <x v="0"/>
    <n v="207"/>
    <x v="0"/>
    <x v="0"/>
    <x v="0"/>
  </r>
  <r>
    <x v="33"/>
    <x v="0"/>
    <n v="0"/>
    <x v="0"/>
    <n v="110"/>
    <n v="0"/>
    <n v="1"/>
    <x v="1"/>
    <n v="25"/>
    <n v="0"/>
    <n v="1"/>
    <x v="0"/>
    <n v="274000"/>
    <n v="1"/>
    <n v="140"/>
    <x v="0"/>
    <x v="0"/>
    <x v="1"/>
    <n v="1"/>
    <n v="0"/>
    <x v="1"/>
    <n v="65"/>
    <x v="1"/>
    <x v="1"/>
    <x v="1"/>
  </r>
  <r>
    <x v="33"/>
    <x v="0"/>
    <n v="0"/>
    <x v="0"/>
    <n v="943"/>
    <n v="0"/>
    <n v="1"/>
    <x v="1"/>
    <n v="25"/>
    <n v="1"/>
    <n v="0"/>
    <x v="1"/>
    <n v="338000"/>
    <n v="1.7"/>
    <n v="139"/>
    <x v="0"/>
    <x v="0"/>
    <x v="0"/>
    <n v="1"/>
    <n v="0"/>
    <x v="1"/>
    <n v="111"/>
    <x v="1"/>
    <x v="1"/>
    <x v="1"/>
  </r>
  <r>
    <x v="33"/>
    <x v="1"/>
    <n v="1"/>
    <x v="1"/>
    <n v="364"/>
    <n v="1"/>
    <n v="0"/>
    <x v="0"/>
    <n v="20"/>
    <n v="1"/>
    <n v="0"/>
    <x v="1"/>
    <n v="254000"/>
    <n v="1.3"/>
    <n v="136"/>
    <x v="0"/>
    <x v="0"/>
    <x v="0"/>
    <n v="1"/>
    <n v="0"/>
    <x v="1"/>
    <n v="59"/>
    <x v="1"/>
    <x v="1"/>
    <x v="1"/>
  </r>
  <r>
    <x v="33"/>
    <x v="1"/>
    <n v="1"/>
    <x v="1"/>
    <n v="364"/>
    <n v="1"/>
    <n v="0"/>
    <x v="0"/>
    <n v="20"/>
    <n v="1"/>
    <n v="0"/>
    <x v="1"/>
    <n v="254000"/>
    <n v="1.3"/>
    <n v="136"/>
    <x v="0"/>
    <x v="0"/>
    <x v="0"/>
    <n v="1"/>
    <n v="0"/>
    <x v="1"/>
    <n v="59"/>
    <x v="1"/>
    <x v="1"/>
    <x v="1"/>
  </r>
  <r>
    <x v="33"/>
    <x v="0"/>
    <n v="0"/>
    <x v="0"/>
    <n v="328"/>
    <n v="0"/>
    <n v="1"/>
    <x v="1"/>
    <n v="30"/>
    <n v="1"/>
    <n v="0"/>
    <x v="1"/>
    <n v="621000"/>
    <n v="1.7"/>
    <n v="138"/>
    <x v="1"/>
    <x v="1"/>
    <x v="0"/>
    <n v="1"/>
    <n v="0"/>
    <x v="1"/>
    <n v="88"/>
    <x v="1"/>
    <x v="1"/>
    <x v="1"/>
  </r>
  <r>
    <x v="33"/>
    <x v="0"/>
    <n v="0"/>
    <x v="0"/>
    <n v="110"/>
    <n v="0"/>
    <n v="1"/>
    <x v="1"/>
    <n v="25"/>
    <n v="0"/>
    <n v="1"/>
    <x v="0"/>
    <n v="237000"/>
    <n v="1"/>
    <n v="140"/>
    <x v="1"/>
    <x v="1"/>
    <x v="1"/>
    <n v="0"/>
    <n v="1"/>
    <x v="0"/>
    <n v="65"/>
    <x v="1"/>
    <x v="1"/>
    <x v="1"/>
  </r>
  <r>
    <x v="33"/>
    <x v="0"/>
    <n v="0"/>
    <x v="0"/>
    <n v="110"/>
    <n v="0"/>
    <n v="1"/>
    <x v="1"/>
    <n v="25"/>
    <n v="0"/>
    <n v="1"/>
    <x v="0"/>
    <n v="274000"/>
    <n v="1"/>
    <n v="140"/>
    <x v="0"/>
    <x v="0"/>
    <x v="1"/>
    <n v="1"/>
    <n v="0"/>
    <x v="1"/>
    <n v="65"/>
    <x v="1"/>
    <x v="1"/>
    <x v="1"/>
  </r>
  <r>
    <x v="33"/>
    <x v="1"/>
    <n v="1"/>
    <x v="1"/>
    <n v="364"/>
    <n v="1"/>
    <n v="0"/>
    <x v="0"/>
    <n v="20"/>
    <n v="1"/>
    <n v="0"/>
    <x v="1"/>
    <n v="254000"/>
    <n v="1.3"/>
    <n v="136"/>
    <x v="0"/>
    <x v="0"/>
    <x v="0"/>
    <n v="1"/>
    <n v="0"/>
    <x v="1"/>
    <n v="59"/>
    <x v="1"/>
    <x v="1"/>
    <x v="1"/>
  </r>
  <r>
    <x v="33"/>
    <x v="0"/>
    <n v="0"/>
    <x v="0"/>
    <n v="943"/>
    <n v="0"/>
    <n v="1"/>
    <x v="1"/>
    <n v="25"/>
    <n v="1"/>
    <n v="0"/>
    <x v="1"/>
    <n v="338000"/>
    <n v="1.7"/>
    <n v="139"/>
    <x v="0"/>
    <x v="0"/>
    <x v="0"/>
    <n v="1"/>
    <n v="0"/>
    <x v="1"/>
    <n v="111"/>
    <x v="1"/>
    <x v="1"/>
    <x v="1"/>
  </r>
  <r>
    <x v="33"/>
    <x v="0"/>
    <n v="0"/>
    <x v="0"/>
    <n v="328"/>
    <n v="0"/>
    <n v="1"/>
    <x v="1"/>
    <n v="30"/>
    <n v="1"/>
    <n v="0"/>
    <x v="1"/>
    <n v="621000"/>
    <n v="1.7"/>
    <n v="138"/>
    <x v="1"/>
    <x v="1"/>
    <x v="0"/>
    <n v="1"/>
    <n v="0"/>
    <x v="1"/>
    <n v="88"/>
    <x v="1"/>
    <x v="1"/>
    <x v="1"/>
  </r>
  <r>
    <x v="33"/>
    <x v="1"/>
    <n v="1"/>
    <x v="1"/>
    <n v="127"/>
    <n v="1"/>
    <n v="0"/>
    <x v="0"/>
    <n v="50"/>
    <n v="1"/>
    <n v="0"/>
    <x v="1"/>
    <n v="218000"/>
    <n v="1"/>
    <n v="134"/>
    <x v="0"/>
    <x v="0"/>
    <x v="1"/>
    <n v="0"/>
    <n v="1"/>
    <x v="0"/>
    <n v="33"/>
    <x v="0"/>
    <x v="0"/>
    <x v="0"/>
  </r>
  <r>
    <x v="33"/>
    <x v="0"/>
    <n v="0"/>
    <x v="0"/>
    <n v="328"/>
    <n v="0"/>
    <n v="1"/>
    <x v="1"/>
    <n v="30"/>
    <n v="1"/>
    <n v="0"/>
    <x v="1"/>
    <n v="621000"/>
    <n v="1.7"/>
    <n v="138"/>
    <x v="1"/>
    <x v="1"/>
    <x v="0"/>
    <n v="1"/>
    <n v="0"/>
    <x v="1"/>
    <n v="88"/>
    <x v="1"/>
    <x v="1"/>
    <x v="1"/>
  </r>
  <r>
    <x v="33"/>
    <x v="1"/>
    <n v="1"/>
    <x v="1"/>
    <n v="364"/>
    <n v="1"/>
    <n v="0"/>
    <x v="0"/>
    <n v="20"/>
    <n v="1"/>
    <n v="0"/>
    <x v="1"/>
    <n v="254000"/>
    <n v="1.3"/>
    <n v="136"/>
    <x v="0"/>
    <x v="0"/>
    <x v="1"/>
    <n v="1"/>
    <n v="0"/>
    <x v="1"/>
    <n v="59"/>
    <x v="1"/>
    <x v="1"/>
    <x v="1"/>
  </r>
  <r>
    <x v="33"/>
    <x v="0"/>
    <n v="0"/>
    <x v="0"/>
    <n v="943"/>
    <n v="0"/>
    <n v="1"/>
    <x v="1"/>
    <n v="25"/>
    <n v="1"/>
    <n v="0"/>
    <x v="1"/>
    <n v="338000"/>
    <n v="1.7"/>
    <n v="139"/>
    <x v="0"/>
    <x v="0"/>
    <x v="0"/>
    <n v="1"/>
    <n v="0"/>
    <x v="1"/>
    <n v="111"/>
    <x v="1"/>
    <x v="1"/>
    <x v="1"/>
  </r>
  <r>
    <x v="33"/>
    <x v="1"/>
    <n v="1"/>
    <x v="1"/>
    <n v="233"/>
    <n v="0"/>
    <n v="1"/>
    <x v="1"/>
    <n v="45"/>
    <n v="1"/>
    <n v="0"/>
    <x v="1"/>
    <n v="235000"/>
    <n v="2.5"/>
    <n v="135"/>
    <x v="1"/>
    <x v="1"/>
    <x v="0"/>
    <n v="0"/>
    <n v="1"/>
    <x v="0"/>
    <n v="115"/>
    <x v="1"/>
    <x v="1"/>
    <x v="1"/>
  </r>
  <r>
    <x v="33"/>
    <x v="0"/>
    <n v="0"/>
    <x v="0"/>
    <n v="943"/>
    <n v="0"/>
    <n v="1"/>
    <x v="1"/>
    <n v="25"/>
    <n v="1"/>
    <n v="0"/>
    <x v="1"/>
    <n v="338000"/>
    <n v="1.7"/>
    <n v="139"/>
    <x v="0"/>
    <x v="0"/>
    <x v="1"/>
    <n v="1"/>
    <n v="0"/>
    <x v="1"/>
    <n v="111"/>
    <x v="1"/>
    <x v="1"/>
    <x v="1"/>
  </r>
  <r>
    <x v="33"/>
    <x v="0"/>
    <n v="0"/>
    <x v="0"/>
    <n v="328"/>
    <n v="0"/>
    <n v="1"/>
    <x v="1"/>
    <n v="30"/>
    <n v="1"/>
    <n v="0"/>
    <x v="1"/>
    <n v="621000"/>
    <n v="1.7"/>
    <n v="138"/>
    <x v="1"/>
    <x v="1"/>
    <x v="0"/>
    <n v="1"/>
    <n v="0"/>
    <x v="1"/>
    <n v="88"/>
    <x v="1"/>
    <x v="1"/>
    <x v="1"/>
  </r>
  <r>
    <x v="33"/>
    <x v="0"/>
    <n v="0"/>
    <x v="0"/>
    <n v="427"/>
    <n v="0"/>
    <n v="1"/>
    <x v="1"/>
    <n v="30"/>
    <n v="1"/>
    <n v="0"/>
    <x v="1"/>
    <n v="621000"/>
    <n v="1.7"/>
    <n v="138"/>
    <x v="1"/>
    <x v="1"/>
    <x v="1"/>
    <n v="1"/>
    <n v="0"/>
    <x v="1"/>
    <n v="88"/>
    <x v="1"/>
    <x v="1"/>
    <x v="1"/>
  </r>
  <r>
    <x v="33"/>
    <x v="0"/>
    <n v="0"/>
    <x v="0"/>
    <n v="110"/>
    <n v="0"/>
    <n v="1"/>
    <x v="1"/>
    <n v="25"/>
    <n v="0"/>
    <n v="1"/>
    <x v="0"/>
    <n v="274000"/>
    <n v="1"/>
    <n v="140"/>
    <x v="0"/>
    <x v="0"/>
    <x v="1"/>
    <n v="1"/>
    <n v="0"/>
    <x v="1"/>
    <n v="65"/>
    <x v="1"/>
    <x v="1"/>
    <x v="1"/>
  </r>
  <r>
    <x v="33"/>
    <x v="0"/>
    <n v="0"/>
    <x v="0"/>
    <n v="943"/>
    <n v="0"/>
    <n v="1"/>
    <x v="1"/>
    <n v="25"/>
    <n v="1"/>
    <n v="0"/>
    <x v="1"/>
    <n v="338000"/>
    <n v="1.7"/>
    <n v="139"/>
    <x v="0"/>
    <x v="0"/>
    <x v="0"/>
    <n v="1"/>
    <n v="0"/>
    <x v="1"/>
    <n v="111"/>
    <x v="1"/>
    <x v="1"/>
    <x v="1"/>
  </r>
  <r>
    <x v="33"/>
    <x v="0"/>
    <n v="0"/>
    <x v="0"/>
    <n v="328"/>
    <n v="0"/>
    <n v="1"/>
    <x v="1"/>
    <n v="30"/>
    <n v="1"/>
    <n v="0"/>
    <x v="1"/>
    <n v="621000"/>
    <n v="1.7"/>
    <n v="138"/>
    <x v="1"/>
    <x v="1"/>
    <x v="0"/>
    <n v="1"/>
    <n v="0"/>
    <x v="1"/>
    <n v="88"/>
    <x v="1"/>
    <x v="1"/>
    <x v="1"/>
  </r>
  <r>
    <x v="33"/>
    <x v="1"/>
    <n v="1"/>
    <x v="1"/>
    <n v="127"/>
    <n v="1"/>
    <n v="0"/>
    <x v="0"/>
    <n v="50"/>
    <n v="1"/>
    <n v="0"/>
    <x v="1"/>
    <n v="218000"/>
    <n v="1"/>
    <n v="134"/>
    <x v="0"/>
    <x v="0"/>
    <x v="1"/>
    <n v="0"/>
    <n v="1"/>
    <x v="0"/>
    <n v="33"/>
    <x v="0"/>
    <x v="0"/>
    <x v="0"/>
  </r>
  <r>
    <x v="33"/>
    <x v="1"/>
    <n v="1"/>
    <x v="1"/>
    <n v="211"/>
    <n v="0"/>
    <n v="1"/>
    <x v="1"/>
    <n v="25"/>
    <n v="0"/>
    <n v="1"/>
    <x v="0"/>
    <n v="274000"/>
    <n v="1.2"/>
    <n v="134"/>
    <x v="1"/>
    <x v="1"/>
    <x v="0"/>
    <n v="0"/>
    <n v="1"/>
    <x v="0"/>
    <n v="207"/>
    <x v="0"/>
    <x v="0"/>
    <x v="0"/>
  </r>
  <r>
    <x v="33"/>
    <x v="1"/>
    <n v="1"/>
    <x v="1"/>
    <n v="233"/>
    <n v="0"/>
    <n v="1"/>
    <x v="1"/>
    <n v="45"/>
    <n v="1"/>
    <n v="0"/>
    <x v="1"/>
    <n v="235000"/>
    <n v="2.5"/>
    <n v="135"/>
    <x v="1"/>
    <x v="1"/>
    <x v="1"/>
    <n v="0"/>
    <n v="1"/>
    <x v="0"/>
    <n v="115"/>
    <x v="1"/>
    <x v="1"/>
    <x v="1"/>
  </r>
  <r>
    <x v="33"/>
    <x v="0"/>
    <n v="0"/>
    <x v="0"/>
    <n v="110"/>
    <n v="0"/>
    <n v="1"/>
    <x v="1"/>
    <n v="25"/>
    <n v="0"/>
    <n v="1"/>
    <x v="0"/>
    <n v="237000"/>
    <n v="1"/>
    <n v="140"/>
    <x v="1"/>
    <x v="1"/>
    <x v="1"/>
    <n v="0"/>
    <n v="1"/>
    <x v="0"/>
    <n v="65"/>
    <x v="1"/>
    <x v="1"/>
    <x v="1"/>
  </r>
  <r>
    <x v="33"/>
    <x v="0"/>
    <n v="0"/>
    <x v="0"/>
    <n v="110"/>
    <n v="0"/>
    <n v="1"/>
    <x v="1"/>
    <n v="25"/>
    <n v="0"/>
    <n v="1"/>
    <x v="0"/>
    <n v="274000"/>
    <n v="1"/>
    <n v="140"/>
    <x v="0"/>
    <x v="0"/>
    <x v="1"/>
    <n v="1"/>
    <n v="0"/>
    <x v="1"/>
    <n v="65"/>
    <x v="1"/>
    <x v="1"/>
    <x v="1"/>
  </r>
  <r>
    <x v="33"/>
    <x v="1"/>
    <n v="1"/>
    <x v="1"/>
    <n v="364"/>
    <n v="1"/>
    <n v="0"/>
    <x v="0"/>
    <n v="20"/>
    <n v="1"/>
    <n v="0"/>
    <x v="1"/>
    <n v="254000"/>
    <n v="1.3"/>
    <n v="136"/>
    <x v="0"/>
    <x v="0"/>
    <x v="0"/>
    <n v="1"/>
    <n v="0"/>
    <x v="1"/>
    <n v="59"/>
    <x v="1"/>
    <x v="1"/>
    <x v="1"/>
  </r>
  <r>
    <x v="33"/>
    <x v="0"/>
    <n v="0"/>
    <x v="0"/>
    <n v="943"/>
    <n v="0"/>
    <n v="1"/>
    <x v="1"/>
    <n v="25"/>
    <n v="1"/>
    <n v="0"/>
    <x v="1"/>
    <n v="338000"/>
    <n v="1.7"/>
    <n v="139"/>
    <x v="0"/>
    <x v="0"/>
    <x v="0"/>
    <n v="1"/>
    <n v="0"/>
    <x v="1"/>
    <n v="111"/>
    <x v="1"/>
    <x v="1"/>
    <x v="1"/>
  </r>
  <r>
    <x v="33"/>
    <x v="1"/>
    <n v="1"/>
    <x v="1"/>
    <n v="211"/>
    <n v="0"/>
    <n v="1"/>
    <x v="1"/>
    <n v="25"/>
    <n v="0"/>
    <n v="1"/>
    <x v="0"/>
    <n v="274000"/>
    <n v="1.2"/>
    <n v="134"/>
    <x v="1"/>
    <x v="1"/>
    <x v="0"/>
    <n v="0"/>
    <n v="1"/>
    <x v="0"/>
    <n v="207"/>
    <x v="0"/>
    <x v="0"/>
    <x v="0"/>
  </r>
  <r>
    <x v="33"/>
    <x v="1"/>
    <n v="1"/>
    <x v="1"/>
    <n v="233"/>
    <n v="0"/>
    <n v="1"/>
    <x v="1"/>
    <n v="45"/>
    <n v="1"/>
    <n v="0"/>
    <x v="1"/>
    <n v="235000"/>
    <n v="2.5"/>
    <n v="135"/>
    <x v="1"/>
    <x v="1"/>
    <x v="1"/>
    <n v="0"/>
    <n v="1"/>
    <x v="0"/>
    <n v="115"/>
    <x v="1"/>
    <x v="1"/>
    <x v="1"/>
  </r>
  <r>
    <x v="33"/>
    <x v="0"/>
    <n v="0"/>
    <x v="0"/>
    <n v="943"/>
    <n v="0"/>
    <n v="1"/>
    <x v="1"/>
    <n v="25"/>
    <n v="1"/>
    <n v="0"/>
    <x v="1"/>
    <n v="338000"/>
    <n v="1.7"/>
    <n v="139"/>
    <x v="0"/>
    <x v="0"/>
    <x v="1"/>
    <n v="1"/>
    <n v="0"/>
    <x v="1"/>
    <n v="111"/>
    <x v="1"/>
    <x v="1"/>
    <x v="1"/>
  </r>
  <r>
    <x v="33"/>
    <x v="1"/>
    <n v="1"/>
    <x v="1"/>
    <n v="127"/>
    <n v="1"/>
    <n v="0"/>
    <x v="0"/>
    <n v="50"/>
    <n v="1"/>
    <n v="0"/>
    <x v="1"/>
    <n v="218000"/>
    <n v="1"/>
    <n v="134"/>
    <x v="0"/>
    <x v="0"/>
    <x v="0"/>
    <n v="0"/>
    <n v="1"/>
    <x v="0"/>
    <n v="33"/>
    <x v="0"/>
    <x v="0"/>
    <x v="0"/>
  </r>
  <r>
    <x v="33"/>
    <x v="0"/>
    <n v="0"/>
    <x v="0"/>
    <n v="943"/>
    <n v="0"/>
    <n v="1"/>
    <x v="1"/>
    <n v="25"/>
    <n v="1"/>
    <n v="0"/>
    <x v="1"/>
    <n v="338000"/>
    <n v="1.7"/>
    <n v="139"/>
    <x v="0"/>
    <x v="0"/>
    <x v="0"/>
    <n v="1"/>
    <n v="0"/>
    <x v="1"/>
    <n v="111"/>
    <x v="1"/>
    <x v="1"/>
    <x v="1"/>
  </r>
  <r>
    <x v="33"/>
    <x v="1"/>
    <n v="1"/>
    <x v="1"/>
    <n v="364"/>
    <n v="1"/>
    <n v="0"/>
    <x v="0"/>
    <n v="20"/>
    <n v="1"/>
    <n v="0"/>
    <x v="1"/>
    <n v="254000"/>
    <n v="1.3"/>
    <n v="136"/>
    <x v="0"/>
    <x v="0"/>
    <x v="0"/>
    <n v="1"/>
    <n v="0"/>
    <x v="1"/>
    <n v="59"/>
    <x v="1"/>
    <x v="1"/>
    <x v="1"/>
  </r>
  <r>
    <x v="33"/>
    <x v="0"/>
    <n v="0"/>
    <x v="0"/>
    <n v="943"/>
    <n v="0"/>
    <n v="1"/>
    <x v="1"/>
    <n v="25"/>
    <n v="1"/>
    <n v="0"/>
    <x v="1"/>
    <n v="338000"/>
    <n v="1.7"/>
    <n v="139"/>
    <x v="0"/>
    <x v="0"/>
    <x v="0"/>
    <n v="1"/>
    <n v="0"/>
    <x v="1"/>
    <n v="111"/>
    <x v="1"/>
    <x v="1"/>
    <x v="1"/>
  </r>
  <r>
    <x v="33"/>
    <x v="0"/>
    <n v="0"/>
    <x v="0"/>
    <n v="943"/>
    <n v="0"/>
    <n v="1"/>
    <x v="1"/>
    <n v="25"/>
    <n v="1"/>
    <n v="0"/>
    <x v="1"/>
    <n v="338000"/>
    <n v="1.7"/>
    <n v="139"/>
    <x v="0"/>
    <x v="0"/>
    <x v="0"/>
    <n v="1"/>
    <n v="0"/>
    <x v="1"/>
    <n v="111"/>
    <x v="1"/>
    <x v="1"/>
    <x v="1"/>
  </r>
  <r>
    <x v="33"/>
    <x v="0"/>
    <n v="0"/>
    <x v="0"/>
    <n v="943"/>
    <n v="0"/>
    <n v="1"/>
    <x v="1"/>
    <n v="25"/>
    <n v="1"/>
    <n v="0"/>
    <x v="1"/>
    <n v="338000"/>
    <n v="1.7"/>
    <n v="139"/>
    <x v="0"/>
    <x v="0"/>
    <x v="0"/>
    <n v="1"/>
    <n v="0"/>
    <x v="1"/>
    <n v="111"/>
    <x v="1"/>
    <x v="1"/>
    <x v="1"/>
  </r>
  <r>
    <x v="33"/>
    <x v="0"/>
    <n v="0"/>
    <x v="0"/>
    <n v="943"/>
    <n v="0"/>
    <n v="1"/>
    <x v="1"/>
    <n v="25"/>
    <n v="1"/>
    <n v="0"/>
    <x v="1"/>
    <n v="338000"/>
    <n v="1.7"/>
    <n v="139"/>
    <x v="0"/>
    <x v="0"/>
    <x v="0"/>
    <n v="1"/>
    <n v="0"/>
    <x v="1"/>
    <n v="111"/>
    <x v="1"/>
    <x v="1"/>
    <x v="1"/>
  </r>
  <r>
    <x v="33"/>
    <x v="1"/>
    <n v="1"/>
    <x v="1"/>
    <n v="211"/>
    <n v="0"/>
    <n v="1"/>
    <x v="1"/>
    <n v="25"/>
    <n v="0"/>
    <n v="1"/>
    <x v="0"/>
    <n v="274000"/>
    <n v="1.2"/>
    <n v="134"/>
    <x v="1"/>
    <x v="1"/>
    <x v="0"/>
    <n v="0"/>
    <n v="1"/>
    <x v="0"/>
    <n v="207"/>
    <x v="0"/>
    <x v="0"/>
    <x v="0"/>
  </r>
  <r>
    <x v="33"/>
    <x v="1"/>
    <n v="1"/>
    <x v="1"/>
    <n v="364"/>
    <n v="1"/>
    <n v="0"/>
    <x v="0"/>
    <n v="20"/>
    <n v="1"/>
    <n v="0"/>
    <x v="1"/>
    <n v="254000"/>
    <n v="1.3"/>
    <n v="136"/>
    <x v="0"/>
    <x v="0"/>
    <x v="1"/>
    <n v="1"/>
    <n v="0"/>
    <x v="1"/>
    <n v="59"/>
    <x v="1"/>
    <x v="1"/>
    <x v="1"/>
  </r>
  <r>
    <x v="33"/>
    <x v="1"/>
    <n v="1"/>
    <x v="1"/>
    <n v="364"/>
    <n v="1"/>
    <n v="0"/>
    <x v="0"/>
    <n v="20"/>
    <n v="1"/>
    <n v="0"/>
    <x v="1"/>
    <n v="254000"/>
    <n v="1.3"/>
    <n v="136"/>
    <x v="0"/>
    <x v="0"/>
    <x v="0"/>
    <n v="1"/>
    <n v="0"/>
    <x v="1"/>
    <n v="59"/>
    <x v="1"/>
    <x v="1"/>
    <x v="1"/>
  </r>
  <r>
    <x v="33"/>
    <x v="0"/>
    <n v="0"/>
    <x v="0"/>
    <n v="943"/>
    <n v="0"/>
    <n v="1"/>
    <x v="1"/>
    <n v="25"/>
    <n v="1"/>
    <n v="0"/>
    <x v="1"/>
    <n v="338000"/>
    <n v="1.7"/>
    <n v="139"/>
    <x v="0"/>
    <x v="0"/>
    <x v="0"/>
    <n v="1"/>
    <n v="0"/>
    <x v="1"/>
    <n v="111"/>
    <x v="1"/>
    <x v="1"/>
    <x v="1"/>
  </r>
  <r>
    <x v="33"/>
    <x v="0"/>
    <n v="0"/>
    <x v="0"/>
    <n v="328"/>
    <n v="0"/>
    <n v="1"/>
    <x v="1"/>
    <n v="30"/>
    <n v="1"/>
    <n v="0"/>
    <x v="1"/>
    <n v="621000"/>
    <n v="1.7"/>
    <n v="138"/>
    <x v="1"/>
    <x v="1"/>
    <x v="0"/>
    <n v="1"/>
    <n v="0"/>
    <x v="1"/>
    <n v="88"/>
    <x v="1"/>
    <x v="1"/>
    <x v="1"/>
  </r>
  <r>
    <x v="33"/>
    <x v="1"/>
    <n v="1"/>
    <x v="1"/>
    <n v="233"/>
    <n v="0"/>
    <n v="1"/>
    <x v="1"/>
    <n v="45"/>
    <n v="1"/>
    <n v="0"/>
    <x v="1"/>
    <n v="235000"/>
    <n v="2.5"/>
    <n v="135"/>
    <x v="1"/>
    <x v="1"/>
    <x v="1"/>
    <n v="0"/>
    <n v="1"/>
    <x v="0"/>
    <n v="115"/>
    <x v="1"/>
    <x v="1"/>
    <x v="1"/>
  </r>
  <r>
    <x v="33"/>
    <x v="1"/>
    <n v="1"/>
    <x v="1"/>
    <n v="233"/>
    <n v="0"/>
    <n v="1"/>
    <x v="1"/>
    <n v="45"/>
    <n v="1"/>
    <n v="0"/>
    <x v="1"/>
    <n v="235000"/>
    <n v="2.5"/>
    <n v="135"/>
    <x v="1"/>
    <x v="1"/>
    <x v="1"/>
    <n v="0"/>
    <n v="1"/>
    <x v="0"/>
    <n v="115"/>
    <x v="1"/>
    <x v="1"/>
    <x v="1"/>
  </r>
  <r>
    <x v="33"/>
    <x v="1"/>
    <n v="1"/>
    <x v="1"/>
    <n v="364"/>
    <n v="1"/>
    <n v="0"/>
    <x v="0"/>
    <n v="20"/>
    <n v="1"/>
    <n v="0"/>
    <x v="1"/>
    <n v="254000"/>
    <n v="1.3"/>
    <n v="136"/>
    <x v="0"/>
    <x v="0"/>
    <x v="1"/>
    <n v="1"/>
    <n v="0"/>
    <x v="1"/>
    <n v="59"/>
    <x v="1"/>
    <x v="1"/>
    <x v="1"/>
  </r>
  <r>
    <x v="33"/>
    <x v="0"/>
    <n v="0"/>
    <x v="0"/>
    <n v="943"/>
    <n v="0"/>
    <n v="1"/>
    <x v="1"/>
    <n v="25"/>
    <n v="1"/>
    <n v="0"/>
    <x v="1"/>
    <n v="338000"/>
    <n v="1.7"/>
    <n v="139"/>
    <x v="0"/>
    <x v="0"/>
    <x v="0"/>
    <n v="1"/>
    <n v="0"/>
    <x v="1"/>
    <n v="111"/>
    <x v="1"/>
    <x v="1"/>
    <x v="1"/>
  </r>
  <r>
    <x v="33"/>
    <x v="0"/>
    <n v="0"/>
    <x v="0"/>
    <n v="328"/>
    <n v="0"/>
    <n v="1"/>
    <x v="1"/>
    <n v="30"/>
    <n v="1"/>
    <n v="0"/>
    <x v="1"/>
    <n v="621000"/>
    <n v="1.7"/>
    <n v="138"/>
    <x v="1"/>
    <x v="1"/>
    <x v="0"/>
    <n v="1"/>
    <n v="0"/>
    <x v="1"/>
    <n v="88"/>
    <x v="1"/>
    <x v="1"/>
    <x v="1"/>
  </r>
  <r>
    <x v="33"/>
    <x v="0"/>
    <n v="0"/>
    <x v="0"/>
    <n v="943"/>
    <n v="0"/>
    <n v="1"/>
    <x v="1"/>
    <n v="25"/>
    <n v="1"/>
    <n v="0"/>
    <x v="1"/>
    <n v="338000"/>
    <n v="1.7"/>
    <n v="139"/>
    <x v="0"/>
    <x v="0"/>
    <x v="1"/>
    <n v="1"/>
    <n v="0"/>
    <x v="1"/>
    <n v="111"/>
    <x v="1"/>
    <x v="1"/>
    <x v="1"/>
  </r>
  <r>
    <x v="33"/>
    <x v="0"/>
    <n v="0"/>
    <x v="0"/>
    <n v="328"/>
    <n v="0"/>
    <n v="1"/>
    <x v="1"/>
    <n v="30"/>
    <n v="1"/>
    <n v="0"/>
    <x v="1"/>
    <n v="621000"/>
    <n v="1.7"/>
    <n v="138"/>
    <x v="1"/>
    <x v="1"/>
    <x v="0"/>
    <n v="1"/>
    <n v="0"/>
    <x v="1"/>
    <n v="88"/>
    <x v="1"/>
    <x v="1"/>
    <x v="1"/>
  </r>
  <r>
    <x v="33"/>
    <x v="0"/>
    <n v="0"/>
    <x v="0"/>
    <n v="943"/>
    <n v="0"/>
    <n v="1"/>
    <x v="1"/>
    <n v="25"/>
    <n v="1"/>
    <n v="0"/>
    <x v="1"/>
    <n v="338000"/>
    <n v="1.7"/>
    <n v="139"/>
    <x v="0"/>
    <x v="0"/>
    <x v="1"/>
    <n v="1"/>
    <n v="0"/>
    <x v="1"/>
    <n v="111"/>
    <x v="1"/>
    <x v="1"/>
    <x v="1"/>
  </r>
  <r>
    <x v="33"/>
    <x v="1"/>
    <n v="1"/>
    <x v="1"/>
    <n v="364"/>
    <n v="1"/>
    <n v="0"/>
    <x v="0"/>
    <n v="20"/>
    <n v="1"/>
    <n v="0"/>
    <x v="1"/>
    <n v="254000"/>
    <n v="1.3"/>
    <n v="136"/>
    <x v="0"/>
    <x v="0"/>
    <x v="0"/>
    <n v="1"/>
    <n v="0"/>
    <x v="1"/>
    <n v="59"/>
    <x v="1"/>
    <x v="1"/>
    <x v="1"/>
  </r>
  <r>
    <x v="33"/>
    <x v="1"/>
    <n v="1"/>
    <x v="1"/>
    <n v="364"/>
    <n v="1"/>
    <n v="0"/>
    <x v="0"/>
    <n v="20"/>
    <n v="1"/>
    <n v="0"/>
    <x v="1"/>
    <n v="254000"/>
    <n v="1.3"/>
    <n v="136"/>
    <x v="0"/>
    <x v="0"/>
    <x v="0"/>
    <n v="1"/>
    <n v="0"/>
    <x v="1"/>
    <n v="59"/>
    <x v="1"/>
    <x v="1"/>
    <x v="1"/>
  </r>
  <r>
    <x v="33"/>
    <x v="1"/>
    <n v="1"/>
    <x v="1"/>
    <n v="211"/>
    <n v="1"/>
    <n v="0"/>
    <x v="0"/>
    <n v="25"/>
    <n v="0"/>
    <n v="1"/>
    <x v="0"/>
    <n v="318000"/>
    <n v="1.2"/>
    <n v="134"/>
    <x v="1"/>
    <x v="1"/>
    <x v="0"/>
    <n v="0"/>
    <n v="1"/>
    <x v="0"/>
    <n v="207"/>
    <x v="0"/>
    <x v="0"/>
    <x v="0"/>
  </r>
  <r>
    <x v="33"/>
    <x v="0"/>
    <n v="0"/>
    <x v="0"/>
    <n v="328"/>
    <n v="0"/>
    <n v="1"/>
    <x v="1"/>
    <n v="30"/>
    <n v="1"/>
    <n v="0"/>
    <x v="1"/>
    <n v="621000"/>
    <n v="1.7"/>
    <n v="138"/>
    <x v="1"/>
    <x v="1"/>
    <x v="1"/>
    <n v="1"/>
    <n v="0"/>
    <x v="1"/>
    <n v="88"/>
    <x v="1"/>
    <x v="1"/>
    <x v="1"/>
  </r>
  <r>
    <x v="33"/>
    <x v="0"/>
    <n v="0"/>
    <x v="0"/>
    <n v="110"/>
    <n v="0"/>
    <n v="1"/>
    <x v="1"/>
    <n v="25"/>
    <n v="0"/>
    <n v="1"/>
    <x v="0"/>
    <n v="274000"/>
    <n v="1"/>
    <n v="140"/>
    <x v="0"/>
    <x v="0"/>
    <x v="1"/>
    <n v="1"/>
    <n v="0"/>
    <x v="1"/>
    <n v="65"/>
    <x v="1"/>
    <x v="1"/>
    <x v="1"/>
  </r>
  <r>
    <x v="34"/>
    <x v="0"/>
    <n v="0"/>
    <x v="0"/>
    <n v="231"/>
    <n v="1"/>
    <n v="0"/>
    <x v="0"/>
    <n v="30"/>
    <n v="0"/>
    <n v="1"/>
    <x v="0"/>
    <n v="150000"/>
    <n v="1.18"/>
    <n v="142"/>
    <x v="0"/>
    <x v="0"/>
    <x v="0"/>
    <n v="1"/>
    <n v="0"/>
    <x v="1"/>
    <n v="180"/>
    <x v="0"/>
    <x v="0"/>
    <x v="0"/>
  </r>
  <r>
    <x v="34"/>
    <x v="1"/>
    <n v="1"/>
    <x v="1"/>
    <n v="582"/>
    <n v="0"/>
    <n v="1"/>
    <x v="1"/>
    <n v="20"/>
    <n v="1"/>
    <n v="0"/>
    <x v="1"/>
    <n v="263358.03000000003"/>
    <n v="1.3"/>
    <n v="134"/>
    <x v="0"/>
    <x v="0"/>
    <x v="0"/>
    <n v="0"/>
    <n v="1"/>
    <x v="0"/>
    <n v="195"/>
    <x v="0"/>
    <x v="0"/>
    <x v="0"/>
  </r>
  <r>
    <x v="34"/>
    <x v="1"/>
    <n v="1"/>
    <x v="1"/>
    <n v="582"/>
    <n v="0"/>
    <n v="1"/>
    <x v="1"/>
    <n v="35"/>
    <n v="1"/>
    <n v="0"/>
    <x v="1"/>
    <n v="200000"/>
    <n v="1.3"/>
    <n v="134"/>
    <x v="0"/>
    <x v="0"/>
    <x v="0"/>
    <n v="0"/>
    <n v="1"/>
    <x v="0"/>
    <n v="195"/>
    <x v="0"/>
    <x v="0"/>
    <x v="0"/>
  </r>
  <r>
    <x v="34"/>
    <x v="0"/>
    <n v="0"/>
    <x v="0"/>
    <n v="231"/>
    <n v="1"/>
    <n v="0"/>
    <x v="0"/>
    <n v="30"/>
    <n v="0"/>
    <n v="1"/>
    <x v="0"/>
    <n v="150000"/>
    <n v="1.18"/>
    <n v="142"/>
    <x v="0"/>
    <x v="0"/>
    <x v="0"/>
    <n v="1"/>
    <n v="0"/>
    <x v="1"/>
    <n v="180"/>
    <x v="0"/>
    <x v="0"/>
    <x v="0"/>
  </r>
  <r>
    <x v="34"/>
    <x v="1"/>
    <n v="1"/>
    <x v="1"/>
    <n v="2281"/>
    <n v="1"/>
    <n v="0"/>
    <x v="0"/>
    <n v="15"/>
    <n v="0"/>
    <n v="1"/>
    <x v="0"/>
    <n v="213000"/>
    <n v="1.3"/>
    <n v="136"/>
    <x v="1"/>
    <x v="1"/>
    <x v="0"/>
    <n v="0"/>
    <n v="1"/>
    <x v="0"/>
    <n v="26"/>
    <x v="1"/>
    <x v="1"/>
    <x v="1"/>
  </r>
  <r>
    <x v="34"/>
    <x v="0"/>
    <n v="0"/>
    <x v="0"/>
    <n v="231"/>
    <n v="0"/>
    <n v="1"/>
    <x v="1"/>
    <n v="35"/>
    <n v="0"/>
    <n v="1"/>
    <x v="0"/>
    <n v="289000"/>
    <n v="0.9"/>
    <n v="140"/>
    <x v="0"/>
    <x v="0"/>
    <x v="1"/>
    <n v="1"/>
    <n v="0"/>
    <x v="1"/>
    <n v="180"/>
    <x v="0"/>
    <x v="0"/>
    <x v="0"/>
  </r>
  <r>
    <x v="34"/>
    <x v="1"/>
    <n v="1"/>
    <x v="1"/>
    <n v="582"/>
    <n v="0"/>
    <n v="1"/>
    <x v="1"/>
    <n v="35"/>
    <n v="1"/>
    <n v="0"/>
    <x v="1"/>
    <n v="210000"/>
    <n v="1.3"/>
    <n v="134"/>
    <x v="0"/>
    <x v="0"/>
    <x v="0"/>
    <n v="0"/>
    <n v="1"/>
    <x v="0"/>
    <n v="195"/>
    <x v="0"/>
    <x v="0"/>
    <x v="0"/>
  </r>
  <r>
    <x v="34"/>
    <x v="1"/>
    <n v="1"/>
    <x v="1"/>
    <n v="582"/>
    <n v="0"/>
    <n v="1"/>
    <x v="1"/>
    <n v="40"/>
    <n v="1"/>
    <n v="0"/>
    <x v="1"/>
    <n v="242000"/>
    <n v="1.3"/>
    <n v="134"/>
    <x v="0"/>
    <x v="0"/>
    <x v="0"/>
    <n v="0"/>
    <n v="1"/>
    <x v="0"/>
    <n v="195"/>
    <x v="0"/>
    <x v="0"/>
    <x v="0"/>
  </r>
  <r>
    <x v="34"/>
    <x v="0"/>
    <n v="0"/>
    <x v="0"/>
    <n v="231"/>
    <n v="1"/>
    <n v="0"/>
    <x v="0"/>
    <n v="30"/>
    <n v="0"/>
    <n v="1"/>
    <x v="0"/>
    <n v="150000"/>
    <n v="1.18"/>
    <n v="142"/>
    <x v="0"/>
    <x v="0"/>
    <x v="0"/>
    <n v="1"/>
    <n v="0"/>
    <x v="1"/>
    <n v="180"/>
    <x v="0"/>
    <x v="0"/>
    <x v="0"/>
  </r>
  <r>
    <x v="34"/>
    <x v="0"/>
    <n v="0"/>
    <x v="0"/>
    <n v="1185"/>
    <n v="0"/>
    <n v="1"/>
    <x v="1"/>
    <n v="70"/>
    <n v="1"/>
    <n v="0"/>
    <x v="1"/>
    <n v="151000"/>
    <n v="9"/>
    <n v="137"/>
    <x v="1"/>
    <x v="1"/>
    <x v="0"/>
    <n v="0"/>
    <n v="1"/>
    <x v="0"/>
    <n v="213"/>
    <x v="1"/>
    <x v="1"/>
    <x v="1"/>
  </r>
  <r>
    <x v="34"/>
    <x v="0"/>
    <n v="0"/>
    <x v="0"/>
    <n v="249"/>
    <n v="0"/>
    <n v="1"/>
    <x v="1"/>
    <n v="20"/>
    <n v="0"/>
    <n v="1"/>
    <x v="0"/>
    <n v="263358.03000000003"/>
    <n v="1.83"/>
    <n v="134"/>
    <x v="0"/>
    <x v="0"/>
    <x v="1"/>
    <n v="0"/>
    <n v="1"/>
    <x v="0"/>
    <n v="198"/>
    <x v="1"/>
    <x v="1"/>
    <x v="1"/>
  </r>
  <r>
    <x v="34"/>
    <x v="1"/>
    <n v="1"/>
    <x v="1"/>
    <n v="582"/>
    <n v="0"/>
    <n v="1"/>
    <x v="1"/>
    <n v="35"/>
    <n v="1"/>
    <n v="0"/>
    <x v="1"/>
    <n v="215000"/>
    <n v="1.3"/>
    <n v="134"/>
    <x v="0"/>
    <x v="0"/>
    <x v="0"/>
    <n v="0"/>
    <n v="1"/>
    <x v="0"/>
    <n v="195"/>
    <x v="0"/>
    <x v="0"/>
    <x v="0"/>
  </r>
  <r>
    <x v="34"/>
    <x v="0"/>
    <n v="0"/>
    <x v="0"/>
    <n v="249"/>
    <n v="1"/>
    <n v="0"/>
    <x v="0"/>
    <n v="30"/>
    <n v="0"/>
    <n v="1"/>
    <x v="0"/>
    <n v="160000"/>
    <n v="1.18"/>
    <n v="142"/>
    <x v="0"/>
    <x v="0"/>
    <x v="0"/>
    <n v="1"/>
    <n v="0"/>
    <x v="1"/>
    <n v="180"/>
    <x v="0"/>
    <x v="0"/>
    <x v="0"/>
  </r>
  <r>
    <x v="34"/>
    <x v="1"/>
    <n v="1"/>
    <x v="1"/>
    <n v="582"/>
    <n v="1"/>
    <n v="0"/>
    <x v="0"/>
    <n v="35"/>
    <n v="1"/>
    <n v="0"/>
    <x v="1"/>
    <n v="203000"/>
    <n v="1.3"/>
    <n v="134"/>
    <x v="0"/>
    <x v="0"/>
    <x v="0"/>
    <n v="0"/>
    <n v="1"/>
    <x v="0"/>
    <n v="195"/>
    <x v="0"/>
    <x v="0"/>
    <x v="0"/>
  </r>
  <r>
    <x v="34"/>
    <x v="1"/>
    <n v="1"/>
    <x v="1"/>
    <n v="582"/>
    <n v="1"/>
    <n v="0"/>
    <x v="0"/>
    <n v="35"/>
    <n v="1"/>
    <n v="0"/>
    <x v="1"/>
    <n v="263358.03000000003"/>
    <n v="1.3"/>
    <n v="134"/>
    <x v="0"/>
    <x v="0"/>
    <x v="0"/>
    <n v="0"/>
    <n v="1"/>
    <x v="0"/>
    <n v="195"/>
    <x v="0"/>
    <x v="0"/>
    <x v="0"/>
  </r>
  <r>
    <x v="34"/>
    <x v="0"/>
    <n v="0"/>
    <x v="0"/>
    <n v="231"/>
    <n v="0"/>
    <n v="1"/>
    <x v="1"/>
    <n v="45"/>
    <n v="0"/>
    <n v="1"/>
    <x v="0"/>
    <n v="263358.03000000003"/>
    <n v="1.18"/>
    <n v="137"/>
    <x v="0"/>
    <x v="0"/>
    <x v="0"/>
    <n v="1"/>
    <n v="0"/>
    <x v="1"/>
    <n v="180"/>
    <x v="0"/>
    <x v="0"/>
    <x v="0"/>
  </r>
  <r>
    <x v="34"/>
    <x v="0"/>
    <n v="0"/>
    <x v="0"/>
    <n v="1185"/>
    <n v="0"/>
    <n v="1"/>
    <x v="1"/>
    <n v="40"/>
    <n v="1"/>
    <n v="0"/>
    <x v="1"/>
    <n v="220000"/>
    <n v="0.9"/>
    <n v="141"/>
    <x v="1"/>
    <x v="1"/>
    <x v="0"/>
    <n v="0"/>
    <n v="1"/>
    <x v="0"/>
    <n v="213"/>
    <x v="0"/>
    <x v="0"/>
    <x v="0"/>
  </r>
  <r>
    <x v="34"/>
    <x v="0"/>
    <n v="0"/>
    <x v="0"/>
    <n v="231"/>
    <n v="1"/>
    <n v="0"/>
    <x v="0"/>
    <n v="30"/>
    <n v="0"/>
    <n v="1"/>
    <x v="0"/>
    <n v="160000"/>
    <n v="1.18"/>
    <n v="142"/>
    <x v="0"/>
    <x v="0"/>
    <x v="1"/>
    <n v="1"/>
    <n v="0"/>
    <x v="1"/>
    <n v="180"/>
    <x v="0"/>
    <x v="0"/>
    <x v="0"/>
  </r>
  <r>
    <x v="34"/>
    <x v="1"/>
    <n v="1"/>
    <x v="1"/>
    <n v="582"/>
    <n v="0"/>
    <n v="1"/>
    <x v="1"/>
    <n v="20"/>
    <n v="0"/>
    <n v="1"/>
    <x v="0"/>
    <n v="263358.03000000003"/>
    <n v="1.83"/>
    <n v="134"/>
    <x v="0"/>
    <x v="0"/>
    <x v="0"/>
    <n v="0"/>
    <n v="1"/>
    <x v="0"/>
    <n v="198"/>
    <x v="1"/>
    <x v="1"/>
    <x v="1"/>
  </r>
  <r>
    <x v="34"/>
    <x v="1"/>
    <n v="1"/>
    <x v="1"/>
    <n v="582"/>
    <n v="0"/>
    <n v="1"/>
    <x v="1"/>
    <n v="20"/>
    <n v="0"/>
    <n v="1"/>
    <x v="0"/>
    <n v="263358.03000000003"/>
    <n v="1.83"/>
    <n v="134"/>
    <x v="0"/>
    <x v="0"/>
    <x v="0"/>
    <n v="0"/>
    <n v="1"/>
    <x v="0"/>
    <n v="198"/>
    <x v="1"/>
    <x v="1"/>
    <x v="1"/>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0"/>
    <n v="0"/>
    <x v="0"/>
    <n v="1185"/>
    <n v="0"/>
    <n v="1"/>
    <x v="1"/>
    <n v="40"/>
    <n v="1"/>
    <n v="0"/>
    <x v="1"/>
    <n v="220000"/>
    <n v="0.9"/>
    <n v="141"/>
    <x v="1"/>
    <x v="1"/>
    <x v="0"/>
    <n v="0"/>
    <n v="1"/>
    <x v="0"/>
    <n v="213"/>
    <x v="0"/>
    <x v="0"/>
    <x v="0"/>
  </r>
  <r>
    <x v="34"/>
    <x v="1"/>
    <n v="1"/>
    <x v="1"/>
    <n v="582"/>
    <n v="0"/>
    <n v="1"/>
    <x v="1"/>
    <n v="35"/>
    <n v="1"/>
    <n v="0"/>
    <x v="1"/>
    <n v="203000"/>
    <n v="1.3"/>
    <n v="134"/>
    <x v="0"/>
    <x v="0"/>
    <x v="1"/>
    <n v="0"/>
    <n v="1"/>
    <x v="0"/>
    <n v="195"/>
    <x v="0"/>
    <x v="0"/>
    <x v="0"/>
  </r>
  <r>
    <x v="34"/>
    <x v="1"/>
    <n v="1"/>
    <x v="1"/>
    <n v="582"/>
    <n v="0"/>
    <n v="1"/>
    <x v="1"/>
    <n v="35"/>
    <n v="1"/>
    <n v="0"/>
    <x v="1"/>
    <n v="203000"/>
    <n v="1.3"/>
    <n v="134"/>
    <x v="0"/>
    <x v="0"/>
    <x v="0"/>
    <n v="0"/>
    <n v="1"/>
    <x v="0"/>
    <n v="195"/>
    <x v="0"/>
    <x v="0"/>
    <x v="0"/>
  </r>
  <r>
    <x v="34"/>
    <x v="0"/>
    <n v="0"/>
    <x v="0"/>
    <n v="231"/>
    <n v="1"/>
    <n v="0"/>
    <x v="0"/>
    <n v="30"/>
    <n v="0"/>
    <n v="1"/>
    <x v="0"/>
    <n v="160000"/>
    <n v="1.18"/>
    <n v="142"/>
    <x v="0"/>
    <x v="0"/>
    <x v="0"/>
    <n v="1"/>
    <n v="0"/>
    <x v="1"/>
    <n v="180"/>
    <x v="0"/>
    <x v="0"/>
    <x v="0"/>
  </r>
  <r>
    <x v="34"/>
    <x v="0"/>
    <n v="0"/>
    <x v="0"/>
    <n v="1185"/>
    <n v="0"/>
    <n v="1"/>
    <x v="1"/>
    <n v="40"/>
    <n v="1"/>
    <n v="0"/>
    <x v="1"/>
    <n v="220000"/>
    <n v="0.9"/>
    <n v="141"/>
    <x v="1"/>
    <x v="1"/>
    <x v="0"/>
    <n v="0"/>
    <n v="1"/>
    <x v="0"/>
    <n v="213"/>
    <x v="0"/>
    <x v="0"/>
    <x v="0"/>
  </r>
  <r>
    <x v="34"/>
    <x v="1"/>
    <n v="1"/>
    <x v="1"/>
    <n v="582"/>
    <n v="0"/>
    <n v="1"/>
    <x v="1"/>
    <n v="20"/>
    <n v="0"/>
    <n v="1"/>
    <x v="0"/>
    <n v="263358.03000000003"/>
    <n v="1.83"/>
    <n v="134"/>
    <x v="0"/>
    <x v="0"/>
    <x v="1"/>
    <n v="0"/>
    <n v="1"/>
    <x v="0"/>
    <n v="198"/>
    <x v="1"/>
    <x v="1"/>
    <x v="1"/>
  </r>
  <r>
    <x v="34"/>
    <x v="1"/>
    <n v="1"/>
    <x v="1"/>
    <n v="582"/>
    <n v="0"/>
    <n v="1"/>
    <x v="1"/>
    <n v="20"/>
    <n v="0"/>
    <n v="1"/>
    <x v="0"/>
    <n v="263358.03000000003"/>
    <n v="1.83"/>
    <n v="134"/>
    <x v="0"/>
    <x v="0"/>
    <x v="0"/>
    <n v="0"/>
    <n v="1"/>
    <x v="0"/>
    <n v="198"/>
    <x v="1"/>
    <x v="1"/>
    <x v="1"/>
  </r>
  <r>
    <x v="34"/>
    <x v="1"/>
    <n v="1"/>
    <x v="1"/>
    <n v="582"/>
    <n v="0"/>
    <n v="1"/>
    <x v="1"/>
    <n v="35"/>
    <n v="1"/>
    <n v="0"/>
    <x v="1"/>
    <n v="203000"/>
    <n v="1.3"/>
    <n v="134"/>
    <x v="0"/>
    <x v="0"/>
    <x v="0"/>
    <n v="0"/>
    <n v="1"/>
    <x v="0"/>
    <n v="195"/>
    <x v="0"/>
    <x v="0"/>
    <x v="0"/>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0"/>
    <n v="0"/>
    <x v="0"/>
    <n v="1185"/>
    <n v="0"/>
    <n v="1"/>
    <x v="1"/>
    <n v="40"/>
    <n v="1"/>
    <n v="0"/>
    <x v="1"/>
    <n v="220000"/>
    <n v="0.9"/>
    <n v="141"/>
    <x v="1"/>
    <x v="1"/>
    <x v="0"/>
    <n v="0"/>
    <n v="1"/>
    <x v="0"/>
    <n v="213"/>
    <x v="0"/>
    <x v="0"/>
    <x v="0"/>
  </r>
  <r>
    <x v="34"/>
    <x v="0"/>
    <n v="0"/>
    <x v="0"/>
    <n v="1185"/>
    <n v="0"/>
    <n v="1"/>
    <x v="1"/>
    <n v="40"/>
    <n v="1"/>
    <n v="0"/>
    <x v="1"/>
    <n v="220000"/>
    <n v="0.9"/>
    <n v="141"/>
    <x v="1"/>
    <x v="1"/>
    <x v="1"/>
    <n v="0"/>
    <n v="1"/>
    <x v="0"/>
    <n v="213"/>
    <x v="0"/>
    <x v="0"/>
    <x v="0"/>
  </r>
  <r>
    <x v="34"/>
    <x v="0"/>
    <n v="0"/>
    <x v="0"/>
    <n v="1185"/>
    <n v="0"/>
    <n v="1"/>
    <x v="1"/>
    <n v="40"/>
    <n v="1"/>
    <n v="0"/>
    <x v="1"/>
    <n v="220000"/>
    <n v="0.9"/>
    <n v="141"/>
    <x v="1"/>
    <x v="1"/>
    <x v="1"/>
    <n v="0"/>
    <n v="1"/>
    <x v="0"/>
    <n v="213"/>
    <x v="0"/>
    <x v="0"/>
    <x v="0"/>
  </r>
  <r>
    <x v="34"/>
    <x v="1"/>
    <n v="1"/>
    <x v="1"/>
    <n v="582"/>
    <n v="0"/>
    <n v="1"/>
    <x v="1"/>
    <n v="20"/>
    <n v="0"/>
    <n v="1"/>
    <x v="0"/>
    <n v="263358.03000000003"/>
    <n v="1.83"/>
    <n v="134"/>
    <x v="0"/>
    <x v="0"/>
    <x v="1"/>
    <n v="0"/>
    <n v="1"/>
    <x v="0"/>
    <n v="198"/>
    <x v="1"/>
    <x v="1"/>
    <x v="1"/>
  </r>
  <r>
    <x v="34"/>
    <x v="0"/>
    <n v="0"/>
    <x v="0"/>
    <n v="249"/>
    <n v="0"/>
    <n v="1"/>
    <x v="1"/>
    <n v="20"/>
    <n v="0"/>
    <n v="1"/>
    <x v="0"/>
    <n v="263358.03000000003"/>
    <n v="1.83"/>
    <n v="134"/>
    <x v="0"/>
    <x v="0"/>
    <x v="0"/>
    <n v="0"/>
    <n v="1"/>
    <x v="0"/>
    <n v="198"/>
    <x v="1"/>
    <x v="1"/>
    <x v="1"/>
  </r>
  <r>
    <x v="34"/>
    <x v="1"/>
    <n v="1"/>
    <x v="1"/>
    <n v="582"/>
    <n v="0"/>
    <n v="1"/>
    <x v="1"/>
    <n v="20"/>
    <n v="0"/>
    <n v="1"/>
    <x v="0"/>
    <n v="263358.03000000003"/>
    <n v="1.83"/>
    <n v="134"/>
    <x v="0"/>
    <x v="0"/>
    <x v="0"/>
    <n v="0"/>
    <n v="1"/>
    <x v="0"/>
    <n v="198"/>
    <x v="1"/>
    <x v="1"/>
    <x v="1"/>
  </r>
  <r>
    <x v="34"/>
    <x v="0"/>
    <n v="0"/>
    <x v="0"/>
    <n v="1185"/>
    <n v="0"/>
    <n v="1"/>
    <x v="1"/>
    <n v="40"/>
    <n v="1"/>
    <n v="0"/>
    <x v="1"/>
    <n v="220000"/>
    <n v="0.9"/>
    <n v="141"/>
    <x v="1"/>
    <x v="1"/>
    <x v="0"/>
    <n v="0"/>
    <n v="1"/>
    <x v="0"/>
    <n v="213"/>
    <x v="0"/>
    <x v="0"/>
    <x v="0"/>
  </r>
  <r>
    <x v="34"/>
    <x v="1"/>
    <n v="1"/>
    <x v="1"/>
    <n v="582"/>
    <n v="0"/>
    <n v="1"/>
    <x v="1"/>
    <n v="20"/>
    <n v="0"/>
    <n v="1"/>
    <x v="0"/>
    <n v="263358.03000000003"/>
    <n v="1.83"/>
    <n v="134"/>
    <x v="0"/>
    <x v="0"/>
    <x v="1"/>
    <n v="0"/>
    <n v="1"/>
    <x v="0"/>
    <n v="198"/>
    <x v="1"/>
    <x v="1"/>
    <x v="1"/>
  </r>
  <r>
    <x v="34"/>
    <x v="1"/>
    <n v="1"/>
    <x v="1"/>
    <n v="582"/>
    <n v="0"/>
    <n v="1"/>
    <x v="1"/>
    <n v="20"/>
    <n v="0"/>
    <n v="1"/>
    <x v="0"/>
    <n v="263358.03000000003"/>
    <n v="1.83"/>
    <n v="134"/>
    <x v="0"/>
    <x v="0"/>
    <x v="0"/>
    <n v="0"/>
    <n v="1"/>
    <x v="0"/>
    <n v="198"/>
    <x v="1"/>
    <x v="1"/>
    <x v="1"/>
  </r>
  <r>
    <x v="34"/>
    <x v="1"/>
    <n v="1"/>
    <x v="1"/>
    <n v="582"/>
    <n v="0"/>
    <n v="1"/>
    <x v="1"/>
    <n v="35"/>
    <n v="1"/>
    <n v="0"/>
    <x v="1"/>
    <n v="203000"/>
    <n v="1.3"/>
    <n v="134"/>
    <x v="0"/>
    <x v="0"/>
    <x v="0"/>
    <n v="0"/>
    <n v="1"/>
    <x v="0"/>
    <n v="195"/>
    <x v="0"/>
    <x v="0"/>
    <x v="0"/>
  </r>
  <r>
    <x v="34"/>
    <x v="1"/>
    <n v="1"/>
    <x v="1"/>
    <n v="582"/>
    <n v="0"/>
    <n v="1"/>
    <x v="1"/>
    <n v="35"/>
    <n v="1"/>
    <n v="0"/>
    <x v="1"/>
    <n v="203000"/>
    <n v="1.3"/>
    <n v="134"/>
    <x v="0"/>
    <x v="0"/>
    <x v="0"/>
    <n v="0"/>
    <n v="1"/>
    <x v="0"/>
    <n v="195"/>
    <x v="0"/>
    <x v="0"/>
    <x v="0"/>
  </r>
  <r>
    <x v="34"/>
    <x v="1"/>
    <n v="1"/>
    <x v="1"/>
    <n v="582"/>
    <n v="0"/>
    <n v="1"/>
    <x v="1"/>
    <n v="20"/>
    <n v="0"/>
    <n v="1"/>
    <x v="0"/>
    <n v="263358.03000000003"/>
    <n v="1.83"/>
    <n v="134"/>
    <x v="0"/>
    <x v="0"/>
    <x v="0"/>
    <n v="0"/>
    <n v="1"/>
    <x v="0"/>
    <n v="198"/>
    <x v="1"/>
    <x v="1"/>
    <x v="1"/>
  </r>
  <r>
    <x v="34"/>
    <x v="0"/>
    <n v="0"/>
    <x v="0"/>
    <n v="1185"/>
    <n v="0"/>
    <n v="1"/>
    <x v="1"/>
    <n v="40"/>
    <n v="1"/>
    <n v="0"/>
    <x v="1"/>
    <n v="220000"/>
    <n v="0.9"/>
    <n v="141"/>
    <x v="1"/>
    <x v="1"/>
    <x v="0"/>
    <n v="0"/>
    <n v="1"/>
    <x v="0"/>
    <n v="213"/>
    <x v="0"/>
    <x v="0"/>
    <x v="0"/>
  </r>
  <r>
    <x v="34"/>
    <x v="0"/>
    <n v="0"/>
    <x v="0"/>
    <n v="231"/>
    <n v="1"/>
    <n v="0"/>
    <x v="0"/>
    <n v="30"/>
    <n v="0"/>
    <n v="1"/>
    <x v="0"/>
    <n v="160000"/>
    <n v="1.18"/>
    <n v="142"/>
    <x v="0"/>
    <x v="0"/>
    <x v="1"/>
    <n v="1"/>
    <n v="0"/>
    <x v="1"/>
    <n v="180"/>
    <x v="0"/>
    <x v="0"/>
    <x v="0"/>
  </r>
  <r>
    <x v="34"/>
    <x v="0"/>
    <n v="0"/>
    <x v="0"/>
    <n v="1185"/>
    <n v="0"/>
    <n v="1"/>
    <x v="1"/>
    <n v="40"/>
    <n v="1"/>
    <n v="0"/>
    <x v="1"/>
    <n v="220000"/>
    <n v="0.9"/>
    <n v="141"/>
    <x v="1"/>
    <x v="1"/>
    <x v="0"/>
    <n v="0"/>
    <n v="1"/>
    <x v="0"/>
    <n v="213"/>
    <x v="0"/>
    <x v="0"/>
    <x v="0"/>
  </r>
  <r>
    <x v="34"/>
    <x v="1"/>
    <n v="1"/>
    <x v="1"/>
    <n v="582"/>
    <n v="0"/>
    <n v="1"/>
    <x v="1"/>
    <n v="35"/>
    <n v="1"/>
    <n v="0"/>
    <x v="1"/>
    <n v="203000"/>
    <n v="1.3"/>
    <n v="134"/>
    <x v="0"/>
    <x v="0"/>
    <x v="1"/>
    <n v="0"/>
    <n v="1"/>
    <x v="0"/>
    <n v="195"/>
    <x v="0"/>
    <x v="0"/>
    <x v="0"/>
  </r>
  <r>
    <x v="34"/>
    <x v="1"/>
    <n v="1"/>
    <x v="1"/>
    <n v="582"/>
    <n v="0"/>
    <n v="1"/>
    <x v="1"/>
    <n v="35"/>
    <n v="1"/>
    <n v="0"/>
    <x v="1"/>
    <n v="203000"/>
    <n v="1.3"/>
    <n v="134"/>
    <x v="0"/>
    <x v="0"/>
    <x v="0"/>
    <n v="0"/>
    <n v="1"/>
    <x v="0"/>
    <n v="195"/>
    <x v="0"/>
    <x v="0"/>
    <x v="0"/>
  </r>
  <r>
    <x v="34"/>
    <x v="1"/>
    <n v="1"/>
    <x v="1"/>
    <n v="582"/>
    <n v="0"/>
    <n v="1"/>
    <x v="1"/>
    <n v="35"/>
    <n v="1"/>
    <n v="0"/>
    <x v="1"/>
    <n v="203000"/>
    <n v="1.3"/>
    <n v="134"/>
    <x v="0"/>
    <x v="0"/>
    <x v="0"/>
    <n v="0"/>
    <n v="1"/>
    <x v="0"/>
    <n v="195"/>
    <x v="0"/>
    <x v="0"/>
    <x v="0"/>
  </r>
  <r>
    <x v="34"/>
    <x v="1"/>
    <n v="1"/>
    <x v="1"/>
    <n v="582"/>
    <n v="0"/>
    <n v="1"/>
    <x v="1"/>
    <n v="35"/>
    <n v="1"/>
    <n v="0"/>
    <x v="1"/>
    <n v="203000"/>
    <n v="1.3"/>
    <n v="134"/>
    <x v="0"/>
    <x v="0"/>
    <x v="0"/>
    <n v="0"/>
    <n v="1"/>
    <x v="0"/>
    <n v="195"/>
    <x v="0"/>
    <x v="0"/>
    <x v="0"/>
  </r>
  <r>
    <x v="34"/>
    <x v="0"/>
    <n v="0"/>
    <x v="0"/>
    <n v="1185"/>
    <n v="0"/>
    <n v="1"/>
    <x v="1"/>
    <n v="40"/>
    <n v="1"/>
    <n v="0"/>
    <x v="1"/>
    <n v="220000"/>
    <n v="0.9"/>
    <n v="141"/>
    <x v="1"/>
    <x v="1"/>
    <x v="0"/>
    <n v="0"/>
    <n v="1"/>
    <x v="0"/>
    <n v="213"/>
    <x v="0"/>
    <x v="0"/>
    <x v="0"/>
  </r>
  <r>
    <x v="34"/>
    <x v="0"/>
    <n v="0"/>
    <x v="0"/>
    <n v="1185"/>
    <n v="0"/>
    <n v="1"/>
    <x v="1"/>
    <n v="40"/>
    <n v="1"/>
    <n v="0"/>
    <x v="1"/>
    <n v="220000"/>
    <n v="0.9"/>
    <n v="141"/>
    <x v="1"/>
    <x v="1"/>
    <x v="1"/>
    <n v="0"/>
    <n v="1"/>
    <x v="0"/>
    <n v="213"/>
    <x v="0"/>
    <x v="0"/>
    <x v="0"/>
  </r>
  <r>
    <x v="34"/>
    <x v="0"/>
    <n v="0"/>
    <x v="0"/>
    <n v="231"/>
    <n v="1"/>
    <n v="0"/>
    <x v="0"/>
    <n v="30"/>
    <n v="0"/>
    <n v="1"/>
    <x v="0"/>
    <n v="160000"/>
    <n v="1.18"/>
    <n v="142"/>
    <x v="0"/>
    <x v="0"/>
    <x v="1"/>
    <n v="1"/>
    <n v="0"/>
    <x v="1"/>
    <n v="180"/>
    <x v="0"/>
    <x v="0"/>
    <x v="0"/>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0"/>
    <n v="0"/>
    <x v="0"/>
    <n v="231"/>
    <n v="1"/>
    <n v="0"/>
    <x v="0"/>
    <n v="30"/>
    <n v="0"/>
    <n v="1"/>
    <x v="0"/>
    <n v="160000"/>
    <n v="1.18"/>
    <n v="142"/>
    <x v="0"/>
    <x v="0"/>
    <x v="0"/>
    <n v="1"/>
    <n v="0"/>
    <x v="1"/>
    <n v="180"/>
    <x v="0"/>
    <x v="0"/>
    <x v="0"/>
  </r>
  <r>
    <x v="34"/>
    <x v="1"/>
    <n v="1"/>
    <x v="1"/>
    <n v="582"/>
    <n v="0"/>
    <n v="1"/>
    <x v="1"/>
    <n v="20"/>
    <n v="0"/>
    <n v="1"/>
    <x v="0"/>
    <n v="263358.03000000003"/>
    <n v="1.83"/>
    <n v="134"/>
    <x v="0"/>
    <x v="0"/>
    <x v="0"/>
    <n v="0"/>
    <n v="1"/>
    <x v="0"/>
    <n v="198"/>
    <x v="1"/>
    <x v="1"/>
    <x v="1"/>
  </r>
  <r>
    <x v="34"/>
    <x v="1"/>
    <n v="1"/>
    <x v="1"/>
    <n v="582"/>
    <n v="0"/>
    <n v="1"/>
    <x v="1"/>
    <n v="20"/>
    <n v="0"/>
    <n v="1"/>
    <x v="0"/>
    <n v="263358.03000000003"/>
    <n v="1.83"/>
    <n v="134"/>
    <x v="0"/>
    <x v="0"/>
    <x v="0"/>
    <n v="1"/>
    <n v="0"/>
    <x v="1"/>
    <n v="198"/>
    <x v="1"/>
    <x v="1"/>
    <x v="1"/>
  </r>
  <r>
    <x v="34"/>
    <x v="1"/>
    <n v="1"/>
    <x v="1"/>
    <n v="582"/>
    <n v="0"/>
    <n v="1"/>
    <x v="1"/>
    <n v="35"/>
    <n v="1"/>
    <n v="0"/>
    <x v="1"/>
    <n v="203000"/>
    <n v="1.3"/>
    <n v="134"/>
    <x v="0"/>
    <x v="0"/>
    <x v="0"/>
    <n v="0"/>
    <n v="1"/>
    <x v="0"/>
    <n v="195"/>
    <x v="0"/>
    <x v="0"/>
    <x v="0"/>
  </r>
  <r>
    <x v="34"/>
    <x v="1"/>
    <n v="1"/>
    <x v="1"/>
    <n v="582"/>
    <n v="0"/>
    <n v="1"/>
    <x v="1"/>
    <n v="35"/>
    <n v="1"/>
    <n v="0"/>
    <x v="1"/>
    <n v="203000"/>
    <n v="1.3"/>
    <n v="134"/>
    <x v="0"/>
    <x v="0"/>
    <x v="0"/>
    <n v="0"/>
    <n v="1"/>
    <x v="0"/>
    <n v="195"/>
    <x v="0"/>
    <x v="0"/>
    <x v="0"/>
  </r>
  <r>
    <x v="34"/>
    <x v="0"/>
    <n v="0"/>
    <x v="0"/>
    <n v="1185"/>
    <n v="0"/>
    <n v="1"/>
    <x v="1"/>
    <n v="40"/>
    <n v="1"/>
    <n v="0"/>
    <x v="1"/>
    <n v="220000"/>
    <n v="0.9"/>
    <n v="141"/>
    <x v="1"/>
    <x v="1"/>
    <x v="0"/>
    <n v="0"/>
    <n v="1"/>
    <x v="0"/>
    <n v="213"/>
    <x v="0"/>
    <x v="0"/>
    <x v="0"/>
  </r>
  <r>
    <x v="34"/>
    <x v="1"/>
    <n v="1"/>
    <x v="1"/>
    <n v="582"/>
    <n v="0"/>
    <n v="1"/>
    <x v="1"/>
    <n v="20"/>
    <n v="0"/>
    <n v="1"/>
    <x v="0"/>
    <n v="263358.03000000003"/>
    <n v="1.83"/>
    <n v="134"/>
    <x v="0"/>
    <x v="0"/>
    <x v="1"/>
    <n v="0"/>
    <n v="1"/>
    <x v="0"/>
    <n v="198"/>
    <x v="1"/>
    <x v="1"/>
    <x v="1"/>
  </r>
  <r>
    <x v="35"/>
    <x v="1"/>
    <n v="1"/>
    <x v="1"/>
    <n v="99"/>
    <n v="1"/>
    <n v="0"/>
    <x v="0"/>
    <n v="20"/>
    <n v="1"/>
    <n v="0"/>
    <x v="1"/>
    <n v="70000"/>
    <n v="2.2999999999999998"/>
    <n v="134"/>
    <x v="0"/>
    <x v="0"/>
    <x v="0"/>
    <n v="0"/>
    <n v="1"/>
    <x v="0"/>
    <n v="162"/>
    <x v="1"/>
    <x v="1"/>
    <x v="1"/>
  </r>
  <r>
    <x v="35"/>
    <x v="0"/>
    <n v="0"/>
    <x v="0"/>
    <n v="246"/>
    <n v="1"/>
    <n v="0"/>
    <x v="0"/>
    <n v="15"/>
    <n v="0"/>
    <n v="1"/>
    <x v="0"/>
    <n v="127000"/>
    <n v="1.2"/>
    <n v="137"/>
    <x v="0"/>
    <x v="0"/>
    <x v="0"/>
    <n v="0"/>
    <n v="1"/>
    <x v="0"/>
    <n v="10"/>
    <x v="1"/>
    <x v="1"/>
    <x v="1"/>
  </r>
  <r>
    <x v="35"/>
    <x v="0"/>
    <n v="0"/>
    <x v="0"/>
    <n v="204"/>
    <n v="1"/>
    <n v="0"/>
    <x v="0"/>
    <n v="38"/>
    <n v="1"/>
    <n v="0"/>
    <x v="1"/>
    <n v="283000"/>
    <n v="0.6"/>
    <n v="131"/>
    <x v="0"/>
    <x v="0"/>
    <x v="0"/>
    <n v="1"/>
    <n v="0"/>
    <x v="1"/>
    <n v="74"/>
    <x v="0"/>
    <x v="0"/>
    <x v="0"/>
  </r>
  <r>
    <x v="35"/>
    <x v="1"/>
    <n v="1"/>
    <x v="1"/>
    <n v="675"/>
    <n v="1"/>
    <n v="0"/>
    <x v="0"/>
    <n v="60"/>
    <n v="0"/>
    <n v="1"/>
    <x v="0"/>
    <n v="26500"/>
    <n v="1.4"/>
    <n v="125"/>
    <x v="1"/>
    <x v="1"/>
    <x v="0"/>
    <n v="0"/>
    <n v="1"/>
    <x v="0"/>
    <n v="205"/>
    <x v="0"/>
    <x v="0"/>
    <x v="0"/>
  </r>
  <r>
    <x v="35"/>
    <x v="0"/>
    <n v="0"/>
    <x v="0"/>
    <n v="81"/>
    <n v="0"/>
    <n v="1"/>
    <x v="1"/>
    <n v="38"/>
    <n v="1"/>
    <n v="0"/>
    <x v="1"/>
    <n v="295000"/>
    <n v="4"/>
    <n v="131"/>
    <x v="0"/>
    <x v="0"/>
    <x v="1"/>
    <n v="1"/>
    <n v="0"/>
    <x v="1"/>
    <n v="10"/>
    <x v="1"/>
    <x v="1"/>
    <x v="1"/>
  </r>
  <r>
    <x v="35"/>
    <x v="0"/>
    <n v="0"/>
    <x v="0"/>
    <n v="81"/>
    <n v="0"/>
    <n v="1"/>
    <x v="1"/>
    <n v="40"/>
    <n v="1"/>
    <n v="0"/>
    <x v="1"/>
    <n v="283000"/>
    <n v="4"/>
    <n v="131"/>
    <x v="1"/>
    <x v="1"/>
    <x v="0"/>
    <n v="0"/>
    <n v="1"/>
    <x v="0"/>
    <n v="10"/>
    <x v="1"/>
    <x v="1"/>
    <x v="1"/>
  </r>
  <r>
    <x v="35"/>
    <x v="1"/>
    <n v="1"/>
    <x v="1"/>
    <n v="675"/>
    <n v="0"/>
    <n v="1"/>
    <x v="1"/>
    <n v="15"/>
    <n v="0"/>
    <n v="1"/>
    <x v="0"/>
    <n v="127000"/>
    <n v="1.2"/>
    <n v="137"/>
    <x v="0"/>
    <x v="0"/>
    <x v="1"/>
    <n v="0"/>
    <n v="1"/>
    <x v="0"/>
    <n v="10"/>
    <x v="1"/>
    <x v="1"/>
    <x v="1"/>
  </r>
  <r>
    <x v="35"/>
    <x v="0"/>
    <n v="0"/>
    <x v="0"/>
    <n v="582"/>
    <n v="0"/>
    <n v="1"/>
    <x v="1"/>
    <n v="40"/>
    <n v="0"/>
    <n v="1"/>
    <x v="0"/>
    <n v="242000"/>
    <n v="1.83"/>
    <n v="134"/>
    <x v="0"/>
    <x v="0"/>
    <x v="0"/>
    <n v="0"/>
    <n v="1"/>
    <x v="0"/>
    <n v="113"/>
    <x v="1"/>
    <x v="1"/>
    <x v="1"/>
  </r>
  <r>
    <x v="35"/>
    <x v="1"/>
    <n v="1"/>
    <x v="1"/>
    <n v="582"/>
    <n v="0"/>
    <n v="1"/>
    <x v="1"/>
    <n v="25"/>
    <n v="1"/>
    <n v="0"/>
    <x v="1"/>
    <n v="362000"/>
    <n v="1.7"/>
    <n v="139"/>
    <x v="0"/>
    <x v="0"/>
    <x v="0"/>
    <n v="1"/>
    <n v="0"/>
    <x v="1"/>
    <n v="87"/>
    <x v="1"/>
    <x v="1"/>
    <x v="1"/>
  </r>
  <r>
    <x v="35"/>
    <x v="1"/>
    <n v="1"/>
    <x v="1"/>
    <n v="31"/>
    <n v="0"/>
    <n v="1"/>
    <x v="1"/>
    <n v="20"/>
    <n v="1"/>
    <n v="0"/>
    <x v="1"/>
    <n v="265000"/>
    <n v="1.9"/>
    <n v="130"/>
    <x v="0"/>
    <x v="0"/>
    <x v="0"/>
    <n v="0"/>
    <n v="1"/>
    <x v="0"/>
    <n v="4"/>
    <x v="1"/>
    <x v="1"/>
    <x v="1"/>
  </r>
  <r>
    <x v="35"/>
    <x v="0"/>
    <n v="0"/>
    <x v="0"/>
    <n v="303"/>
    <n v="0"/>
    <n v="1"/>
    <x v="1"/>
    <n v="38"/>
    <n v="1"/>
    <n v="0"/>
    <x v="1"/>
    <n v="224000"/>
    <n v="2.5"/>
    <n v="134"/>
    <x v="0"/>
    <x v="0"/>
    <x v="0"/>
    <n v="0"/>
    <n v="1"/>
    <x v="0"/>
    <n v="162"/>
    <x v="1"/>
    <x v="1"/>
    <x v="1"/>
  </r>
  <r>
    <x v="35"/>
    <x v="0"/>
    <n v="0"/>
    <x v="0"/>
    <n v="246"/>
    <n v="1"/>
    <n v="0"/>
    <x v="0"/>
    <n v="15"/>
    <n v="0"/>
    <n v="1"/>
    <x v="0"/>
    <n v="237000"/>
    <n v="1.2"/>
    <n v="137"/>
    <x v="0"/>
    <x v="0"/>
    <x v="0"/>
    <n v="0"/>
    <n v="1"/>
    <x v="0"/>
    <n v="10"/>
    <x v="1"/>
    <x v="1"/>
    <x v="1"/>
  </r>
  <r>
    <x v="35"/>
    <x v="0"/>
    <n v="0"/>
    <x v="0"/>
    <n v="246"/>
    <n v="1"/>
    <n v="0"/>
    <x v="0"/>
    <n v="15"/>
    <n v="0"/>
    <n v="1"/>
    <x v="0"/>
    <n v="194000"/>
    <n v="1.2"/>
    <n v="137"/>
    <x v="0"/>
    <x v="0"/>
    <x v="0"/>
    <n v="0"/>
    <n v="1"/>
    <x v="0"/>
    <n v="10"/>
    <x v="1"/>
    <x v="1"/>
    <x v="1"/>
  </r>
  <r>
    <x v="35"/>
    <x v="0"/>
    <n v="0"/>
    <x v="0"/>
    <n v="246"/>
    <n v="1"/>
    <n v="0"/>
    <x v="0"/>
    <n v="15"/>
    <n v="0"/>
    <n v="1"/>
    <x v="0"/>
    <n v="194000"/>
    <n v="1.2"/>
    <n v="137"/>
    <x v="0"/>
    <x v="0"/>
    <x v="0"/>
    <n v="0"/>
    <n v="1"/>
    <x v="0"/>
    <n v="10"/>
    <x v="1"/>
    <x v="1"/>
    <x v="1"/>
  </r>
  <r>
    <x v="35"/>
    <x v="1"/>
    <n v="1"/>
    <x v="1"/>
    <n v="582"/>
    <n v="1"/>
    <n v="0"/>
    <x v="0"/>
    <n v="20"/>
    <n v="1"/>
    <n v="0"/>
    <x v="1"/>
    <n v="254000"/>
    <n v="1.9"/>
    <n v="130"/>
    <x v="0"/>
    <x v="0"/>
    <x v="0"/>
    <n v="0"/>
    <n v="1"/>
    <x v="0"/>
    <n v="4"/>
    <x v="1"/>
    <x v="1"/>
    <x v="1"/>
  </r>
  <r>
    <x v="35"/>
    <x v="1"/>
    <n v="1"/>
    <x v="1"/>
    <n v="582"/>
    <n v="1"/>
    <n v="0"/>
    <x v="0"/>
    <n v="30"/>
    <n v="1"/>
    <n v="0"/>
    <x v="1"/>
    <n v="266000"/>
    <n v="1.83"/>
    <n v="134"/>
    <x v="0"/>
    <x v="0"/>
    <x v="0"/>
    <n v="0"/>
    <n v="1"/>
    <x v="0"/>
    <n v="23"/>
    <x v="1"/>
    <x v="1"/>
    <x v="1"/>
  </r>
  <r>
    <x v="35"/>
    <x v="0"/>
    <n v="0"/>
    <x v="0"/>
    <n v="203"/>
    <n v="1"/>
    <n v="0"/>
    <x v="0"/>
    <n v="38"/>
    <n v="1"/>
    <n v="0"/>
    <x v="1"/>
    <n v="284000"/>
    <n v="0.6"/>
    <n v="131"/>
    <x v="0"/>
    <x v="0"/>
    <x v="0"/>
    <n v="1"/>
    <n v="0"/>
    <x v="1"/>
    <n v="74"/>
    <x v="0"/>
    <x v="0"/>
    <x v="0"/>
  </r>
  <r>
    <x v="35"/>
    <x v="1"/>
    <n v="1"/>
    <x v="1"/>
    <n v="98"/>
    <n v="0"/>
    <n v="1"/>
    <x v="1"/>
    <n v="38"/>
    <n v="1"/>
    <n v="0"/>
    <x v="1"/>
    <n v="224000"/>
    <n v="2.5"/>
    <n v="134"/>
    <x v="0"/>
    <x v="0"/>
    <x v="0"/>
    <n v="0"/>
    <n v="1"/>
    <x v="0"/>
    <n v="162"/>
    <x v="1"/>
    <x v="1"/>
    <x v="1"/>
  </r>
  <r>
    <x v="35"/>
    <x v="0"/>
    <n v="0"/>
    <x v="0"/>
    <n v="81"/>
    <n v="0"/>
    <n v="1"/>
    <x v="1"/>
    <n v="60"/>
    <n v="1"/>
    <n v="0"/>
    <x v="1"/>
    <n v="295000"/>
    <n v="1.3"/>
    <n v="145"/>
    <x v="0"/>
    <x v="0"/>
    <x v="0"/>
    <n v="1"/>
    <n v="0"/>
    <x v="1"/>
    <n v="107"/>
    <x v="0"/>
    <x v="0"/>
    <x v="0"/>
  </r>
  <r>
    <x v="35"/>
    <x v="0"/>
    <n v="0"/>
    <x v="0"/>
    <n v="582"/>
    <n v="1"/>
    <n v="0"/>
    <x v="0"/>
    <n v="30"/>
    <n v="0"/>
    <n v="1"/>
    <x v="0"/>
    <n v="282000"/>
    <n v="1.83"/>
    <n v="134"/>
    <x v="0"/>
    <x v="0"/>
    <x v="0"/>
    <n v="0"/>
    <n v="1"/>
    <x v="0"/>
    <n v="113"/>
    <x v="1"/>
    <x v="1"/>
    <x v="1"/>
  </r>
  <r>
    <x v="35"/>
    <x v="0"/>
    <n v="0"/>
    <x v="0"/>
    <n v="246"/>
    <n v="1"/>
    <n v="0"/>
    <x v="0"/>
    <n v="15"/>
    <n v="0"/>
    <n v="1"/>
    <x v="0"/>
    <n v="198000"/>
    <n v="1.2"/>
    <n v="137"/>
    <x v="0"/>
    <x v="0"/>
    <x v="0"/>
    <n v="0"/>
    <n v="1"/>
    <x v="0"/>
    <n v="10"/>
    <x v="1"/>
    <x v="1"/>
    <x v="1"/>
  </r>
  <r>
    <x v="35"/>
    <x v="1"/>
    <n v="1"/>
    <x v="1"/>
    <n v="319"/>
    <n v="0"/>
    <n v="1"/>
    <x v="1"/>
    <n v="38"/>
    <n v="1"/>
    <n v="0"/>
    <x v="1"/>
    <n v="224000"/>
    <n v="2.5"/>
    <n v="134"/>
    <x v="0"/>
    <x v="0"/>
    <x v="0"/>
    <n v="0"/>
    <n v="1"/>
    <x v="0"/>
    <n v="162"/>
    <x v="1"/>
    <x v="1"/>
    <x v="1"/>
  </r>
  <r>
    <x v="35"/>
    <x v="1"/>
    <n v="1"/>
    <x v="1"/>
    <n v="582"/>
    <n v="1"/>
    <n v="0"/>
    <x v="0"/>
    <n v="38"/>
    <n v="1"/>
    <n v="0"/>
    <x v="1"/>
    <n v="263358.03000000003"/>
    <n v="1.83"/>
    <n v="134"/>
    <x v="0"/>
    <x v="0"/>
    <x v="0"/>
    <n v="0"/>
    <n v="1"/>
    <x v="0"/>
    <n v="27"/>
    <x v="1"/>
    <x v="1"/>
    <x v="1"/>
  </r>
  <r>
    <x v="35"/>
    <x v="0"/>
    <n v="0"/>
    <x v="0"/>
    <n v="203"/>
    <n v="1"/>
    <n v="0"/>
    <x v="0"/>
    <n v="38"/>
    <n v="1"/>
    <n v="0"/>
    <x v="1"/>
    <n v="28300"/>
    <n v="0.6"/>
    <n v="131"/>
    <x v="0"/>
    <x v="0"/>
    <x v="0"/>
    <n v="1"/>
    <n v="0"/>
    <x v="1"/>
    <n v="74"/>
    <x v="0"/>
    <x v="0"/>
    <x v="0"/>
  </r>
  <r>
    <x v="35"/>
    <x v="1"/>
    <n v="1"/>
    <x v="1"/>
    <n v="99"/>
    <n v="0"/>
    <n v="1"/>
    <x v="1"/>
    <n v="20"/>
    <n v="1"/>
    <n v="0"/>
    <x v="1"/>
    <n v="265000"/>
    <n v="2.9"/>
    <n v="130"/>
    <x v="0"/>
    <x v="0"/>
    <x v="0"/>
    <n v="0"/>
    <n v="1"/>
    <x v="0"/>
    <n v="162"/>
    <x v="1"/>
    <x v="1"/>
    <x v="1"/>
  </r>
  <r>
    <x v="35"/>
    <x v="1"/>
    <n v="1"/>
    <x v="1"/>
    <n v="99"/>
    <n v="0"/>
    <n v="1"/>
    <x v="1"/>
    <n v="38"/>
    <n v="1"/>
    <n v="0"/>
    <x v="1"/>
    <n v="224000"/>
    <n v="2.5"/>
    <n v="134"/>
    <x v="0"/>
    <x v="0"/>
    <x v="0"/>
    <n v="0"/>
    <n v="1"/>
    <x v="0"/>
    <n v="162"/>
    <x v="1"/>
    <x v="1"/>
    <x v="1"/>
  </r>
  <r>
    <x v="35"/>
    <x v="0"/>
    <n v="0"/>
    <x v="0"/>
    <n v="81"/>
    <n v="0"/>
    <n v="1"/>
    <x v="1"/>
    <n v="38"/>
    <n v="1"/>
    <n v="0"/>
    <x v="1"/>
    <n v="368000"/>
    <n v="4"/>
    <n v="131"/>
    <x v="0"/>
    <x v="0"/>
    <x v="0"/>
    <n v="1"/>
    <n v="0"/>
    <x v="1"/>
    <n v="10"/>
    <x v="1"/>
    <x v="1"/>
    <x v="1"/>
  </r>
  <r>
    <x v="35"/>
    <x v="1"/>
    <n v="1"/>
    <x v="1"/>
    <n v="675"/>
    <n v="1"/>
    <n v="0"/>
    <x v="0"/>
    <n v="60"/>
    <n v="0"/>
    <n v="1"/>
    <x v="0"/>
    <n v="265000"/>
    <n v="1.4"/>
    <n v="125"/>
    <x v="1"/>
    <x v="1"/>
    <x v="0"/>
    <n v="0"/>
    <n v="1"/>
    <x v="0"/>
    <n v="205"/>
    <x v="0"/>
    <x v="0"/>
    <x v="0"/>
  </r>
  <r>
    <x v="35"/>
    <x v="0"/>
    <n v="0"/>
    <x v="0"/>
    <n v="582"/>
    <n v="0"/>
    <n v="1"/>
    <x v="1"/>
    <n v="30"/>
    <n v="0"/>
    <n v="1"/>
    <x v="0"/>
    <n v="225000"/>
    <n v="1.83"/>
    <n v="134"/>
    <x v="0"/>
    <x v="0"/>
    <x v="1"/>
    <n v="0"/>
    <n v="1"/>
    <x v="0"/>
    <n v="113"/>
    <x v="1"/>
    <x v="1"/>
    <x v="1"/>
  </r>
  <r>
    <x v="35"/>
    <x v="0"/>
    <n v="0"/>
    <x v="0"/>
    <n v="246"/>
    <n v="0"/>
    <n v="1"/>
    <x v="1"/>
    <n v="15"/>
    <n v="0"/>
    <n v="1"/>
    <x v="0"/>
    <n v="127000"/>
    <n v="1.2"/>
    <n v="137"/>
    <x v="0"/>
    <x v="0"/>
    <x v="0"/>
    <n v="0"/>
    <n v="1"/>
    <x v="0"/>
    <n v="10"/>
    <x v="1"/>
    <x v="1"/>
    <x v="1"/>
  </r>
  <r>
    <x v="35"/>
    <x v="0"/>
    <n v="0"/>
    <x v="0"/>
    <n v="246"/>
    <n v="0"/>
    <n v="1"/>
    <x v="1"/>
    <n v="15"/>
    <n v="0"/>
    <n v="1"/>
    <x v="0"/>
    <n v="127000"/>
    <n v="1.2"/>
    <n v="137"/>
    <x v="0"/>
    <x v="0"/>
    <x v="0"/>
    <n v="0"/>
    <n v="1"/>
    <x v="0"/>
    <n v="10"/>
    <x v="1"/>
    <x v="1"/>
    <x v="1"/>
  </r>
  <r>
    <x v="35"/>
    <x v="0"/>
    <n v="0"/>
    <x v="0"/>
    <n v="81"/>
    <n v="0"/>
    <n v="1"/>
    <x v="1"/>
    <n v="38"/>
    <n v="1"/>
    <n v="0"/>
    <x v="1"/>
    <n v="368000"/>
    <n v="4"/>
    <n v="131"/>
    <x v="0"/>
    <x v="0"/>
    <x v="0"/>
    <n v="1"/>
    <n v="0"/>
    <x v="1"/>
    <n v="10"/>
    <x v="1"/>
    <x v="1"/>
    <x v="1"/>
  </r>
  <r>
    <x v="35"/>
    <x v="1"/>
    <n v="1"/>
    <x v="1"/>
    <n v="582"/>
    <n v="0"/>
    <n v="1"/>
    <x v="1"/>
    <n v="45"/>
    <n v="1"/>
    <n v="0"/>
    <x v="1"/>
    <n v="263358.03000000003"/>
    <n v="1.18"/>
    <n v="137"/>
    <x v="0"/>
    <x v="0"/>
    <x v="0"/>
    <n v="0"/>
    <n v="1"/>
    <x v="0"/>
    <n v="87"/>
    <x v="0"/>
    <x v="0"/>
    <x v="0"/>
  </r>
  <r>
    <x v="35"/>
    <x v="1"/>
    <n v="1"/>
    <x v="1"/>
    <n v="119"/>
    <n v="0"/>
    <n v="1"/>
    <x v="1"/>
    <n v="50"/>
    <n v="1"/>
    <n v="0"/>
    <x v="1"/>
    <n v="248000"/>
    <n v="1.1000000000000001"/>
    <n v="148"/>
    <x v="0"/>
    <x v="0"/>
    <x v="0"/>
    <n v="0"/>
    <n v="1"/>
    <x v="0"/>
    <n v="209"/>
    <x v="0"/>
    <x v="0"/>
    <x v="0"/>
  </r>
  <r>
    <x v="35"/>
    <x v="1"/>
    <n v="1"/>
    <x v="1"/>
    <n v="119"/>
    <n v="0"/>
    <n v="1"/>
    <x v="1"/>
    <n v="50"/>
    <n v="1"/>
    <n v="0"/>
    <x v="1"/>
    <n v="248000"/>
    <n v="1.1000000000000001"/>
    <n v="148"/>
    <x v="0"/>
    <x v="0"/>
    <x v="0"/>
    <n v="0"/>
    <n v="1"/>
    <x v="0"/>
    <n v="209"/>
    <x v="0"/>
    <x v="0"/>
    <x v="0"/>
  </r>
  <r>
    <x v="35"/>
    <x v="1"/>
    <n v="1"/>
    <x v="1"/>
    <n v="582"/>
    <n v="0"/>
    <n v="1"/>
    <x v="1"/>
    <n v="20"/>
    <n v="1"/>
    <n v="0"/>
    <x v="1"/>
    <n v="265000"/>
    <n v="1.9"/>
    <n v="130"/>
    <x v="0"/>
    <x v="0"/>
    <x v="0"/>
    <n v="0"/>
    <n v="1"/>
    <x v="0"/>
    <n v="4"/>
    <x v="1"/>
    <x v="1"/>
    <x v="1"/>
  </r>
  <r>
    <x v="35"/>
    <x v="0"/>
    <n v="0"/>
    <x v="0"/>
    <n v="582"/>
    <n v="0"/>
    <n v="1"/>
    <x v="1"/>
    <n v="30"/>
    <n v="0"/>
    <n v="1"/>
    <x v="0"/>
    <n v="225000"/>
    <n v="1.83"/>
    <n v="134"/>
    <x v="0"/>
    <x v="0"/>
    <x v="0"/>
    <n v="0"/>
    <n v="1"/>
    <x v="0"/>
    <n v="113"/>
    <x v="1"/>
    <x v="1"/>
    <x v="1"/>
  </r>
  <r>
    <x v="35"/>
    <x v="1"/>
    <n v="1"/>
    <x v="1"/>
    <n v="119"/>
    <n v="0"/>
    <n v="1"/>
    <x v="1"/>
    <n v="50"/>
    <n v="1"/>
    <n v="0"/>
    <x v="1"/>
    <n v="248000"/>
    <n v="1.1000000000000001"/>
    <n v="148"/>
    <x v="0"/>
    <x v="0"/>
    <x v="0"/>
    <n v="0"/>
    <n v="1"/>
    <x v="0"/>
    <n v="209"/>
    <x v="0"/>
    <x v="0"/>
    <x v="0"/>
  </r>
  <r>
    <x v="35"/>
    <x v="1"/>
    <n v="1"/>
    <x v="1"/>
    <n v="99"/>
    <n v="0"/>
    <n v="1"/>
    <x v="1"/>
    <n v="38"/>
    <n v="1"/>
    <n v="0"/>
    <x v="1"/>
    <n v="224000"/>
    <n v="2.5"/>
    <n v="134"/>
    <x v="0"/>
    <x v="0"/>
    <x v="0"/>
    <n v="0"/>
    <n v="1"/>
    <x v="0"/>
    <n v="162"/>
    <x v="1"/>
    <x v="1"/>
    <x v="1"/>
  </r>
  <r>
    <x v="35"/>
    <x v="0"/>
    <n v="0"/>
    <x v="0"/>
    <n v="203"/>
    <n v="1"/>
    <n v="0"/>
    <x v="0"/>
    <n v="38"/>
    <n v="1"/>
    <n v="0"/>
    <x v="1"/>
    <n v="283000"/>
    <n v="0.6"/>
    <n v="131"/>
    <x v="0"/>
    <x v="0"/>
    <x v="0"/>
    <n v="1"/>
    <n v="0"/>
    <x v="1"/>
    <n v="74"/>
    <x v="0"/>
    <x v="0"/>
    <x v="0"/>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1"/>
    <n v="1"/>
    <x v="1"/>
    <n v="99"/>
    <n v="0"/>
    <n v="1"/>
    <x v="1"/>
    <n v="38"/>
    <n v="1"/>
    <n v="0"/>
    <x v="1"/>
    <n v="224000"/>
    <n v="2.5"/>
    <n v="134"/>
    <x v="0"/>
    <x v="0"/>
    <x v="0"/>
    <n v="0"/>
    <n v="1"/>
    <x v="0"/>
    <n v="162"/>
    <x v="1"/>
    <x v="1"/>
    <x v="1"/>
  </r>
  <r>
    <x v="35"/>
    <x v="0"/>
    <n v="0"/>
    <x v="0"/>
    <n v="203"/>
    <n v="1"/>
    <n v="0"/>
    <x v="0"/>
    <n v="38"/>
    <n v="1"/>
    <n v="0"/>
    <x v="1"/>
    <n v="283000"/>
    <n v="0.6"/>
    <n v="131"/>
    <x v="0"/>
    <x v="0"/>
    <x v="0"/>
    <n v="1"/>
    <n v="0"/>
    <x v="1"/>
    <n v="74"/>
    <x v="0"/>
    <x v="0"/>
    <x v="0"/>
  </r>
  <r>
    <x v="35"/>
    <x v="0"/>
    <n v="0"/>
    <x v="0"/>
    <n v="246"/>
    <n v="0"/>
    <n v="1"/>
    <x v="1"/>
    <n v="15"/>
    <n v="0"/>
    <n v="1"/>
    <x v="0"/>
    <n v="127000"/>
    <n v="1.2"/>
    <n v="137"/>
    <x v="0"/>
    <x v="0"/>
    <x v="0"/>
    <n v="0"/>
    <n v="1"/>
    <x v="0"/>
    <n v="10"/>
    <x v="1"/>
    <x v="1"/>
    <x v="1"/>
  </r>
  <r>
    <x v="35"/>
    <x v="0"/>
    <n v="0"/>
    <x v="0"/>
    <n v="81"/>
    <n v="0"/>
    <n v="1"/>
    <x v="1"/>
    <n v="38"/>
    <n v="1"/>
    <n v="0"/>
    <x v="1"/>
    <n v="368000"/>
    <n v="4"/>
    <n v="131"/>
    <x v="0"/>
    <x v="0"/>
    <x v="0"/>
    <n v="1"/>
    <n v="0"/>
    <x v="1"/>
    <n v="10"/>
    <x v="1"/>
    <x v="1"/>
    <x v="1"/>
  </r>
  <r>
    <x v="35"/>
    <x v="1"/>
    <n v="1"/>
    <x v="1"/>
    <n v="675"/>
    <n v="1"/>
    <n v="0"/>
    <x v="0"/>
    <n v="60"/>
    <n v="0"/>
    <n v="1"/>
    <x v="0"/>
    <n v="265000"/>
    <n v="1.4"/>
    <n v="125"/>
    <x v="1"/>
    <x v="1"/>
    <x v="0"/>
    <n v="0"/>
    <n v="1"/>
    <x v="0"/>
    <n v="205"/>
    <x v="0"/>
    <x v="0"/>
    <x v="0"/>
  </r>
  <r>
    <x v="35"/>
    <x v="1"/>
    <n v="1"/>
    <x v="1"/>
    <n v="582"/>
    <n v="0"/>
    <n v="1"/>
    <x v="1"/>
    <n v="20"/>
    <n v="1"/>
    <n v="0"/>
    <x v="1"/>
    <n v="317000"/>
    <n v="1.9"/>
    <n v="130"/>
    <x v="1"/>
    <x v="1"/>
    <x v="1"/>
    <n v="1"/>
    <n v="0"/>
    <x v="1"/>
    <n v="4"/>
    <x v="1"/>
    <x v="1"/>
    <x v="1"/>
  </r>
  <r>
    <x v="35"/>
    <x v="1"/>
    <n v="1"/>
    <x v="1"/>
    <n v="119"/>
    <n v="0"/>
    <n v="1"/>
    <x v="1"/>
    <n v="50"/>
    <n v="1"/>
    <n v="0"/>
    <x v="1"/>
    <n v="248000"/>
    <n v="1.1000000000000001"/>
    <n v="148"/>
    <x v="0"/>
    <x v="0"/>
    <x v="1"/>
    <n v="0"/>
    <n v="1"/>
    <x v="0"/>
    <n v="209"/>
    <x v="0"/>
    <x v="0"/>
    <x v="0"/>
  </r>
  <r>
    <x v="35"/>
    <x v="1"/>
    <n v="1"/>
    <x v="1"/>
    <n v="582"/>
    <n v="0"/>
    <n v="1"/>
    <x v="1"/>
    <n v="20"/>
    <n v="1"/>
    <n v="0"/>
    <x v="1"/>
    <n v="265000"/>
    <n v="1.9"/>
    <n v="130"/>
    <x v="0"/>
    <x v="0"/>
    <x v="0"/>
    <n v="0"/>
    <n v="1"/>
    <x v="0"/>
    <n v="4"/>
    <x v="1"/>
    <x v="1"/>
    <x v="1"/>
  </r>
  <r>
    <x v="35"/>
    <x v="0"/>
    <n v="0"/>
    <x v="0"/>
    <n v="582"/>
    <n v="0"/>
    <n v="1"/>
    <x v="1"/>
    <n v="30"/>
    <n v="0"/>
    <n v="1"/>
    <x v="0"/>
    <n v="225000"/>
    <n v="1.83"/>
    <n v="134"/>
    <x v="0"/>
    <x v="0"/>
    <x v="0"/>
    <n v="0"/>
    <n v="1"/>
    <x v="0"/>
    <n v="113"/>
    <x v="1"/>
    <x v="1"/>
    <x v="1"/>
  </r>
  <r>
    <x v="35"/>
    <x v="1"/>
    <n v="1"/>
    <x v="1"/>
    <n v="119"/>
    <n v="0"/>
    <n v="1"/>
    <x v="1"/>
    <n v="50"/>
    <n v="1"/>
    <n v="0"/>
    <x v="1"/>
    <n v="248000"/>
    <n v="1.1000000000000001"/>
    <n v="148"/>
    <x v="0"/>
    <x v="0"/>
    <x v="0"/>
    <n v="0"/>
    <n v="1"/>
    <x v="0"/>
    <n v="209"/>
    <x v="0"/>
    <x v="0"/>
    <x v="0"/>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0"/>
    <n v="0"/>
    <x v="0"/>
    <n v="582"/>
    <n v="0"/>
    <n v="1"/>
    <x v="1"/>
    <n v="30"/>
    <n v="0"/>
    <n v="1"/>
    <x v="0"/>
    <n v="225000"/>
    <n v="1.83"/>
    <n v="134"/>
    <x v="0"/>
    <x v="0"/>
    <x v="0"/>
    <n v="0"/>
    <n v="1"/>
    <x v="0"/>
    <n v="113"/>
    <x v="1"/>
    <x v="1"/>
    <x v="1"/>
  </r>
  <r>
    <x v="35"/>
    <x v="0"/>
    <n v="0"/>
    <x v="0"/>
    <n v="582"/>
    <n v="0"/>
    <n v="1"/>
    <x v="1"/>
    <n v="30"/>
    <n v="0"/>
    <n v="1"/>
    <x v="0"/>
    <n v="225000"/>
    <n v="1.83"/>
    <n v="134"/>
    <x v="0"/>
    <x v="0"/>
    <x v="0"/>
    <n v="0"/>
    <n v="1"/>
    <x v="0"/>
    <n v="113"/>
    <x v="1"/>
    <x v="1"/>
    <x v="1"/>
  </r>
  <r>
    <x v="35"/>
    <x v="0"/>
    <n v="0"/>
    <x v="0"/>
    <n v="246"/>
    <n v="0"/>
    <n v="1"/>
    <x v="1"/>
    <n v="15"/>
    <n v="0"/>
    <n v="1"/>
    <x v="0"/>
    <n v="127000"/>
    <n v="1.2"/>
    <n v="137"/>
    <x v="0"/>
    <x v="0"/>
    <x v="0"/>
    <n v="0"/>
    <n v="1"/>
    <x v="0"/>
    <n v="10"/>
    <x v="1"/>
    <x v="1"/>
    <x v="1"/>
  </r>
  <r>
    <x v="35"/>
    <x v="1"/>
    <n v="1"/>
    <x v="1"/>
    <n v="582"/>
    <n v="0"/>
    <n v="1"/>
    <x v="1"/>
    <n v="20"/>
    <n v="1"/>
    <n v="0"/>
    <x v="1"/>
    <n v="265000"/>
    <n v="1.9"/>
    <n v="130"/>
    <x v="0"/>
    <x v="0"/>
    <x v="0"/>
    <n v="0"/>
    <n v="1"/>
    <x v="0"/>
    <n v="4"/>
    <x v="1"/>
    <x v="1"/>
    <x v="1"/>
  </r>
  <r>
    <x v="35"/>
    <x v="0"/>
    <n v="0"/>
    <x v="0"/>
    <n v="203"/>
    <n v="1"/>
    <n v="0"/>
    <x v="0"/>
    <n v="38"/>
    <n v="1"/>
    <n v="0"/>
    <x v="1"/>
    <n v="283000"/>
    <n v="0.6"/>
    <n v="131"/>
    <x v="0"/>
    <x v="0"/>
    <x v="0"/>
    <n v="1"/>
    <n v="0"/>
    <x v="1"/>
    <n v="74"/>
    <x v="0"/>
    <x v="0"/>
    <x v="0"/>
  </r>
  <r>
    <x v="35"/>
    <x v="0"/>
    <n v="0"/>
    <x v="0"/>
    <n v="246"/>
    <n v="0"/>
    <n v="1"/>
    <x v="1"/>
    <n v="15"/>
    <n v="0"/>
    <n v="1"/>
    <x v="0"/>
    <n v="127000"/>
    <n v="1.2"/>
    <n v="137"/>
    <x v="0"/>
    <x v="0"/>
    <x v="0"/>
    <n v="0"/>
    <n v="1"/>
    <x v="0"/>
    <n v="10"/>
    <x v="1"/>
    <x v="1"/>
    <x v="1"/>
  </r>
  <r>
    <x v="35"/>
    <x v="1"/>
    <n v="1"/>
    <x v="1"/>
    <n v="582"/>
    <n v="0"/>
    <n v="1"/>
    <x v="1"/>
    <n v="40"/>
    <n v="0"/>
    <n v="1"/>
    <x v="0"/>
    <n v="263358.03000000003"/>
    <n v="1.18"/>
    <n v="137"/>
    <x v="0"/>
    <x v="0"/>
    <x v="0"/>
    <n v="0"/>
    <n v="1"/>
    <x v="0"/>
    <n v="107"/>
    <x v="0"/>
    <x v="0"/>
    <x v="0"/>
  </r>
  <r>
    <x v="35"/>
    <x v="0"/>
    <n v="0"/>
    <x v="0"/>
    <n v="582"/>
    <n v="0"/>
    <n v="1"/>
    <x v="1"/>
    <n v="30"/>
    <n v="0"/>
    <n v="1"/>
    <x v="0"/>
    <n v="225000"/>
    <n v="1.83"/>
    <n v="134"/>
    <x v="0"/>
    <x v="0"/>
    <x v="0"/>
    <n v="0"/>
    <n v="1"/>
    <x v="0"/>
    <n v="113"/>
    <x v="1"/>
    <x v="1"/>
    <x v="1"/>
  </r>
  <r>
    <x v="35"/>
    <x v="1"/>
    <n v="1"/>
    <x v="1"/>
    <n v="119"/>
    <n v="0"/>
    <n v="1"/>
    <x v="1"/>
    <n v="50"/>
    <n v="1"/>
    <n v="0"/>
    <x v="1"/>
    <n v="248000"/>
    <n v="1.1000000000000001"/>
    <n v="148"/>
    <x v="0"/>
    <x v="0"/>
    <x v="0"/>
    <n v="0"/>
    <n v="1"/>
    <x v="0"/>
    <n v="209"/>
    <x v="0"/>
    <x v="0"/>
    <x v="0"/>
  </r>
  <r>
    <x v="35"/>
    <x v="0"/>
    <n v="0"/>
    <x v="0"/>
    <n v="246"/>
    <n v="0"/>
    <n v="1"/>
    <x v="1"/>
    <n v="15"/>
    <n v="0"/>
    <n v="1"/>
    <x v="0"/>
    <n v="127000"/>
    <n v="1.2"/>
    <n v="137"/>
    <x v="0"/>
    <x v="0"/>
    <x v="0"/>
    <n v="0"/>
    <n v="1"/>
    <x v="0"/>
    <n v="10"/>
    <x v="1"/>
    <x v="1"/>
    <x v="1"/>
  </r>
  <r>
    <x v="35"/>
    <x v="1"/>
    <n v="1"/>
    <x v="1"/>
    <n v="119"/>
    <n v="0"/>
    <n v="1"/>
    <x v="1"/>
    <n v="50"/>
    <n v="1"/>
    <n v="0"/>
    <x v="1"/>
    <n v="248000"/>
    <n v="1.1000000000000001"/>
    <n v="148"/>
    <x v="0"/>
    <x v="0"/>
    <x v="0"/>
    <n v="0"/>
    <n v="1"/>
    <x v="0"/>
    <n v="209"/>
    <x v="0"/>
    <x v="0"/>
    <x v="0"/>
  </r>
  <r>
    <x v="35"/>
    <x v="0"/>
    <n v="0"/>
    <x v="0"/>
    <n v="246"/>
    <n v="0"/>
    <n v="1"/>
    <x v="1"/>
    <n v="15"/>
    <n v="0"/>
    <n v="1"/>
    <x v="0"/>
    <n v="127000"/>
    <n v="1.2"/>
    <n v="137"/>
    <x v="0"/>
    <x v="0"/>
    <x v="0"/>
    <n v="0"/>
    <n v="1"/>
    <x v="0"/>
    <n v="10"/>
    <x v="1"/>
    <x v="1"/>
    <x v="1"/>
  </r>
  <r>
    <x v="35"/>
    <x v="1"/>
    <n v="1"/>
    <x v="1"/>
    <n v="119"/>
    <n v="0"/>
    <n v="1"/>
    <x v="1"/>
    <n v="50"/>
    <n v="1"/>
    <n v="0"/>
    <x v="1"/>
    <n v="248000"/>
    <n v="1.1000000000000001"/>
    <n v="148"/>
    <x v="0"/>
    <x v="0"/>
    <x v="0"/>
    <n v="0"/>
    <n v="1"/>
    <x v="0"/>
    <n v="209"/>
    <x v="0"/>
    <x v="0"/>
    <x v="0"/>
  </r>
  <r>
    <x v="35"/>
    <x v="1"/>
    <n v="1"/>
    <x v="1"/>
    <n v="582"/>
    <n v="0"/>
    <n v="1"/>
    <x v="1"/>
    <n v="40"/>
    <n v="0"/>
    <n v="1"/>
    <x v="0"/>
    <n v="263358.03000000003"/>
    <n v="1.18"/>
    <n v="137"/>
    <x v="0"/>
    <x v="0"/>
    <x v="0"/>
    <n v="0"/>
    <n v="1"/>
    <x v="0"/>
    <n v="107"/>
    <x v="0"/>
    <x v="0"/>
    <x v="0"/>
  </r>
  <r>
    <x v="35"/>
    <x v="1"/>
    <n v="1"/>
    <x v="1"/>
    <n v="582"/>
    <n v="1"/>
    <n v="0"/>
    <x v="0"/>
    <n v="30"/>
    <n v="1"/>
    <n v="0"/>
    <x v="1"/>
    <n v="263358.03000000003"/>
    <n v="1.83"/>
    <n v="134"/>
    <x v="1"/>
    <x v="1"/>
    <x v="0"/>
    <n v="0"/>
    <n v="1"/>
    <x v="0"/>
    <n v="23"/>
    <x v="1"/>
    <x v="1"/>
    <x v="1"/>
  </r>
  <r>
    <x v="35"/>
    <x v="0"/>
    <n v="0"/>
    <x v="0"/>
    <n v="81"/>
    <n v="0"/>
    <n v="1"/>
    <x v="1"/>
    <n v="38"/>
    <n v="1"/>
    <n v="0"/>
    <x v="1"/>
    <n v="368000"/>
    <n v="4"/>
    <n v="131"/>
    <x v="0"/>
    <x v="0"/>
    <x v="1"/>
    <n v="1"/>
    <n v="0"/>
    <x v="1"/>
    <n v="10"/>
    <x v="1"/>
    <x v="1"/>
    <x v="1"/>
  </r>
  <r>
    <x v="35"/>
    <x v="1"/>
    <n v="1"/>
    <x v="1"/>
    <n v="582"/>
    <n v="1"/>
    <n v="0"/>
    <x v="0"/>
    <n v="30"/>
    <n v="1"/>
    <n v="0"/>
    <x v="1"/>
    <n v="263358.03000000003"/>
    <n v="1.83"/>
    <n v="134"/>
    <x v="1"/>
    <x v="1"/>
    <x v="0"/>
    <n v="0"/>
    <n v="1"/>
    <x v="0"/>
    <n v="23"/>
    <x v="1"/>
    <x v="1"/>
    <x v="1"/>
  </r>
  <r>
    <x v="35"/>
    <x v="0"/>
    <n v="0"/>
    <x v="0"/>
    <n v="246"/>
    <n v="0"/>
    <n v="1"/>
    <x v="1"/>
    <n v="15"/>
    <n v="0"/>
    <n v="1"/>
    <x v="0"/>
    <n v="127000"/>
    <n v="1.2"/>
    <n v="137"/>
    <x v="0"/>
    <x v="0"/>
    <x v="1"/>
    <n v="0"/>
    <n v="1"/>
    <x v="0"/>
    <n v="10"/>
    <x v="1"/>
    <x v="1"/>
    <x v="1"/>
  </r>
  <r>
    <x v="35"/>
    <x v="0"/>
    <n v="0"/>
    <x v="0"/>
    <n v="246"/>
    <n v="0"/>
    <n v="1"/>
    <x v="1"/>
    <n v="15"/>
    <n v="0"/>
    <n v="1"/>
    <x v="0"/>
    <n v="127000"/>
    <n v="1.2"/>
    <n v="137"/>
    <x v="0"/>
    <x v="0"/>
    <x v="0"/>
    <n v="0"/>
    <n v="1"/>
    <x v="0"/>
    <n v="10"/>
    <x v="1"/>
    <x v="1"/>
    <x v="1"/>
  </r>
  <r>
    <x v="35"/>
    <x v="1"/>
    <n v="1"/>
    <x v="1"/>
    <n v="582"/>
    <n v="0"/>
    <n v="1"/>
    <x v="1"/>
    <n v="40"/>
    <n v="0"/>
    <n v="1"/>
    <x v="0"/>
    <n v="263358.03000000003"/>
    <n v="1.18"/>
    <n v="137"/>
    <x v="0"/>
    <x v="0"/>
    <x v="0"/>
    <n v="0"/>
    <n v="1"/>
    <x v="0"/>
    <n v="107"/>
    <x v="0"/>
    <x v="0"/>
    <x v="0"/>
  </r>
  <r>
    <x v="35"/>
    <x v="1"/>
    <n v="1"/>
    <x v="1"/>
    <n v="582"/>
    <n v="0"/>
    <n v="1"/>
    <x v="1"/>
    <n v="40"/>
    <n v="0"/>
    <n v="1"/>
    <x v="0"/>
    <n v="263358.03000000003"/>
    <n v="1.18"/>
    <n v="137"/>
    <x v="0"/>
    <x v="0"/>
    <x v="0"/>
    <n v="0"/>
    <n v="1"/>
    <x v="0"/>
    <n v="107"/>
    <x v="0"/>
    <x v="0"/>
    <x v="0"/>
  </r>
  <r>
    <x v="35"/>
    <x v="0"/>
    <n v="0"/>
    <x v="0"/>
    <n v="81"/>
    <n v="0"/>
    <n v="1"/>
    <x v="1"/>
    <n v="38"/>
    <n v="1"/>
    <n v="0"/>
    <x v="1"/>
    <n v="368000"/>
    <n v="4"/>
    <n v="131"/>
    <x v="0"/>
    <x v="0"/>
    <x v="0"/>
    <n v="1"/>
    <n v="0"/>
    <x v="1"/>
    <n v="10"/>
    <x v="1"/>
    <x v="1"/>
    <x v="1"/>
  </r>
  <r>
    <x v="35"/>
    <x v="1"/>
    <n v="1"/>
    <x v="1"/>
    <n v="675"/>
    <n v="1"/>
    <n v="0"/>
    <x v="0"/>
    <n v="60"/>
    <n v="0"/>
    <n v="1"/>
    <x v="0"/>
    <n v="265000"/>
    <n v="1.4"/>
    <n v="125"/>
    <x v="1"/>
    <x v="1"/>
    <x v="0"/>
    <n v="0"/>
    <n v="1"/>
    <x v="0"/>
    <n v="205"/>
    <x v="0"/>
    <x v="0"/>
    <x v="0"/>
  </r>
  <r>
    <x v="35"/>
    <x v="1"/>
    <n v="1"/>
    <x v="1"/>
    <n v="119"/>
    <n v="0"/>
    <n v="1"/>
    <x v="1"/>
    <n v="50"/>
    <n v="1"/>
    <n v="0"/>
    <x v="1"/>
    <n v="248000"/>
    <n v="1.1000000000000001"/>
    <n v="148"/>
    <x v="0"/>
    <x v="0"/>
    <x v="1"/>
    <n v="0"/>
    <n v="1"/>
    <x v="0"/>
    <n v="209"/>
    <x v="0"/>
    <x v="0"/>
    <x v="0"/>
  </r>
  <r>
    <x v="35"/>
    <x v="1"/>
    <n v="1"/>
    <x v="1"/>
    <n v="119"/>
    <n v="0"/>
    <n v="1"/>
    <x v="1"/>
    <n v="50"/>
    <n v="1"/>
    <n v="0"/>
    <x v="1"/>
    <n v="248000"/>
    <n v="1.1000000000000001"/>
    <n v="148"/>
    <x v="0"/>
    <x v="0"/>
    <x v="0"/>
    <n v="0"/>
    <n v="1"/>
    <x v="0"/>
    <n v="209"/>
    <x v="0"/>
    <x v="0"/>
    <x v="0"/>
  </r>
  <r>
    <x v="35"/>
    <x v="1"/>
    <n v="1"/>
    <x v="1"/>
    <n v="582"/>
    <n v="0"/>
    <n v="1"/>
    <x v="1"/>
    <n v="40"/>
    <n v="0"/>
    <n v="1"/>
    <x v="0"/>
    <n v="263358.03000000003"/>
    <n v="1.18"/>
    <n v="137"/>
    <x v="0"/>
    <x v="0"/>
    <x v="0"/>
    <n v="0"/>
    <n v="1"/>
    <x v="0"/>
    <n v="107"/>
    <x v="0"/>
    <x v="0"/>
    <x v="0"/>
  </r>
  <r>
    <x v="35"/>
    <x v="0"/>
    <n v="0"/>
    <x v="0"/>
    <n v="81"/>
    <n v="0"/>
    <n v="1"/>
    <x v="1"/>
    <n v="38"/>
    <n v="1"/>
    <n v="0"/>
    <x v="1"/>
    <n v="368000"/>
    <n v="4"/>
    <n v="131"/>
    <x v="0"/>
    <x v="0"/>
    <x v="0"/>
    <n v="1"/>
    <n v="0"/>
    <x v="1"/>
    <n v="10"/>
    <x v="1"/>
    <x v="1"/>
    <x v="1"/>
  </r>
  <r>
    <x v="35"/>
    <x v="1"/>
    <n v="1"/>
    <x v="1"/>
    <n v="582"/>
    <n v="1"/>
    <n v="0"/>
    <x v="0"/>
    <n v="30"/>
    <n v="1"/>
    <n v="0"/>
    <x v="1"/>
    <n v="263358.03000000003"/>
    <n v="1.83"/>
    <n v="134"/>
    <x v="1"/>
    <x v="1"/>
    <x v="0"/>
    <n v="0"/>
    <n v="1"/>
    <x v="0"/>
    <n v="23"/>
    <x v="1"/>
    <x v="1"/>
    <x v="1"/>
  </r>
  <r>
    <x v="35"/>
    <x v="1"/>
    <n v="1"/>
    <x v="1"/>
    <n v="119"/>
    <n v="0"/>
    <n v="1"/>
    <x v="1"/>
    <n v="50"/>
    <n v="1"/>
    <n v="0"/>
    <x v="1"/>
    <n v="248000"/>
    <n v="1.1000000000000001"/>
    <n v="148"/>
    <x v="0"/>
    <x v="0"/>
    <x v="1"/>
    <n v="0"/>
    <n v="1"/>
    <x v="0"/>
    <n v="209"/>
    <x v="0"/>
    <x v="0"/>
    <x v="0"/>
  </r>
  <r>
    <x v="35"/>
    <x v="1"/>
    <n v="1"/>
    <x v="1"/>
    <n v="582"/>
    <n v="0"/>
    <n v="1"/>
    <x v="1"/>
    <n v="20"/>
    <n v="1"/>
    <n v="0"/>
    <x v="1"/>
    <n v="265000"/>
    <n v="1.9"/>
    <n v="130"/>
    <x v="0"/>
    <x v="0"/>
    <x v="0"/>
    <n v="0"/>
    <n v="1"/>
    <x v="0"/>
    <n v="4"/>
    <x v="1"/>
    <x v="1"/>
    <x v="1"/>
  </r>
  <r>
    <x v="35"/>
    <x v="1"/>
    <n v="1"/>
    <x v="1"/>
    <n v="582"/>
    <n v="0"/>
    <n v="1"/>
    <x v="1"/>
    <n v="40"/>
    <n v="0"/>
    <n v="1"/>
    <x v="0"/>
    <n v="263358.03000000003"/>
    <n v="1.18"/>
    <n v="137"/>
    <x v="0"/>
    <x v="0"/>
    <x v="0"/>
    <n v="0"/>
    <n v="1"/>
    <x v="0"/>
    <n v="107"/>
    <x v="0"/>
    <x v="0"/>
    <x v="0"/>
  </r>
  <r>
    <x v="35"/>
    <x v="0"/>
    <n v="0"/>
    <x v="0"/>
    <n v="81"/>
    <n v="0"/>
    <n v="1"/>
    <x v="1"/>
    <n v="38"/>
    <n v="1"/>
    <n v="0"/>
    <x v="1"/>
    <n v="368000"/>
    <n v="4"/>
    <n v="131"/>
    <x v="0"/>
    <x v="0"/>
    <x v="0"/>
    <n v="1"/>
    <n v="0"/>
    <x v="1"/>
    <n v="10"/>
    <x v="1"/>
    <x v="1"/>
    <x v="1"/>
  </r>
  <r>
    <x v="35"/>
    <x v="1"/>
    <n v="1"/>
    <x v="1"/>
    <n v="582"/>
    <n v="1"/>
    <n v="0"/>
    <x v="0"/>
    <n v="30"/>
    <n v="1"/>
    <n v="0"/>
    <x v="1"/>
    <n v="263358.03000000003"/>
    <n v="1.83"/>
    <n v="134"/>
    <x v="1"/>
    <x v="1"/>
    <x v="0"/>
    <n v="0"/>
    <n v="1"/>
    <x v="0"/>
    <n v="23"/>
    <x v="1"/>
    <x v="1"/>
    <x v="1"/>
  </r>
  <r>
    <x v="35"/>
    <x v="1"/>
    <n v="1"/>
    <x v="1"/>
    <n v="119"/>
    <n v="0"/>
    <n v="1"/>
    <x v="1"/>
    <n v="50"/>
    <n v="1"/>
    <n v="0"/>
    <x v="1"/>
    <n v="248000"/>
    <n v="1.1000000000000001"/>
    <n v="148"/>
    <x v="0"/>
    <x v="0"/>
    <x v="1"/>
    <n v="0"/>
    <n v="1"/>
    <x v="0"/>
    <n v="209"/>
    <x v="0"/>
    <x v="0"/>
    <x v="0"/>
  </r>
  <r>
    <x v="35"/>
    <x v="0"/>
    <n v="0"/>
    <x v="0"/>
    <n v="203"/>
    <n v="1"/>
    <n v="0"/>
    <x v="0"/>
    <n v="38"/>
    <n v="1"/>
    <n v="0"/>
    <x v="1"/>
    <n v="283000"/>
    <n v="0.6"/>
    <n v="131"/>
    <x v="0"/>
    <x v="0"/>
    <x v="0"/>
    <n v="1"/>
    <n v="0"/>
    <x v="1"/>
    <n v="74"/>
    <x v="0"/>
    <x v="0"/>
    <x v="0"/>
  </r>
  <r>
    <x v="35"/>
    <x v="1"/>
    <n v="1"/>
    <x v="1"/>
    <n v="582"/>
    <n v="0"/>
    <n v="1"/>
    <x v="1"/>
    <n v="40"/>
    <n v="0"/>
    <n v="1"/>
    <x v="0"/>
    <n v="263358.03000000003"/>
    <n v="1.18"/>
    <n v="137"/>
    <x v="0"/>
    <x v="0"/>
    <x v="0"/>
    <n v="0"/>
    <n v="1"/>
    <x v="0"/>
    <n v="107"/>
    <x v="0"/>
    <x v="0"/>
    <x v="0"/>
  </r>
  <r>
    <x v="35"/>
    <x v="0"/>
    <n v="0"/>
    <x v="0"/>
    <n v="246"/>
    <n v="0"/>
    <n v="1"/>
    <x v="1"/>
    <n v="15"/>
    <n v="0"/>
    <n v="1"/>
    <x v="0"/>
    <n v="127000"/>
    <n v="1.2"/>
    <n v="137"/>
    <x v="0"/>
    <x v="0"/>
    <x v="0"/>
    <n v="0"/>
    <n v="1"/>
    <x v="0"/>
    <n v="10"/>
    <x v="1"/>
    <x v="1"/>
    <x v="1"/>
  </r>
  <r>
    <x v="35"/>
    <x v="0"/>
    <n v="0"/>
    <x v="0"/>
    <n v="582"/>
    <n v="0"/>
    <n v="1"/>
    <x v="1"/>
    <n v="30"/>
    <n v="0"/>
    <n v="1"/>
    <x v="0"/>
    <n v="225000"/>
    <n v="1.83"/>
    <n v="134"/>
    <x v="0"/>
    <x v="0"/>
    <x v="0"/>
    <n v="0"/>
    <n v="1"/>
    <x v="0"/>
    <n v="113"/>
    <x v="1"/>
    <x v="1"/>
    <x v="1"/>
  </r>
  <r>
    <x v="35"/>
    <x v="0"/>
    <n v="0"/>
    <x v="0"/>
    <n v="246"/>
    <n v="0"/>
    <n v="1"/>
    <x v="1"/>
    <n v="15"/>
    <n v="0"/>
    <n v="1"/>
    <x v="0"/>
    <n v="127000"/>
    <n v="1.2"/>
    <n v="137"/>
    <x v="0"/>
    <x v="0"/>
    <x v="0"/>
    <n v="0"/>
    <n v="1"/>
    <x v="0"/>
    <n v="10"/>
    <x v="1"/>
    <x v="1"/>
    <x v="1"/>
  </r>
  <r>
    <x v="35"/>
    <x v="1"/>
    <n v="1"/>
    <x v="1"/>
    <n v="119"/>
    <n v="0"/>
    <n v="1"/>
    <x v="1"/>
    <n v="50"/>
    <n v="1"/>
    <n v="0"/>
    <x v="1"/>
    <n v="248000"/>
    <n v="1.1000000000000001"/>
    <n v="148"/>
    <x v="0"/>
    <x v="0"/>
    <x v="0"/>
    <n v="0"/>
    <n v="1"/>
    <x v="0"/>
    <n v="209"/>
    <x v="0"/>
    <x v="0"/>
    <x v="0"/>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0"/>
    <n v="0"/>
    <x v="0"/>
    <n v="246"/>
    <n v="0"/>
    <n v="1"/>
    <x v="1"/>
    <n v="15"/>
    <n v="0"/>
    <n v="1"/>
    <x v="0"/>
    <n v="127000"/>
    <n v="1.2"/>
    <n v="137"/>
    <x v="0"/>
    <x v="0"/>
    <x v="0"/>
    <n v="0"/>
    <n v="1"/>
    <x v="0"/>
    <n v="10"/>
    <x v="1"/>
    <x v="1"/>
    <x v="1"/>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1"/>
    <n v="1"/>
    <x v="1"/>
    <n v="582"/>
    <n v="0"/>
    <n v="1"/>
    <x v="1"/>
    <n v="45"/>
    <n v="1"/>
    <n v="0"/>
    <x v="1"/>
    <n v="263358.03000000003"/>
    <n v="1.18"/>
    <n v="137"/>
    <x v="0"/>
    <x v="0"/>
    <x v="0"/>
    <n v="0"/>
    <n v="1"/>
    <x v="0"/>
    <n v="87"/>
    <x v="0"/>
    <x v="0"/>
    <x v="0"/>
  </r>
  <r>
    <x v="35"/>
    <x v="1"/>
    <n v="1"/>
    <x v="1"/>
    <n v="99"/>
    <n v="0"/>
    <n v="1"/>
    <x v="1"/>
    <n v="38"/>
    <n v="1"/>
    <n v="0"/>
    <x v="1"/>
    <n v="224000"/>
    <n v="2.5"/>
    <n v="134"/>
    <x v="0"/>
    <x v="0"/>
    <x v="0"/>
    <n v="0"/>
    <n v="1"/>
    <x v="0"/>
    <n v="162"/>
    <x v="1"/>
    <x v="1"/>
    <x v="1"/>
  </r>
  <r>
    <x v="35"/>
    <x v="1"/>
    <n v="1"/>
    <x v="1"/>
    <n v="582"/>
    <n v="0"/>
    <n v="1"/>
    <x v="1"/>
    <n v="20"/>
    <n v="1"/>
    <n v="0"/>
    <x v="1"/>
    <n v="265000"/>
    <n v="1.9"/>
    <n v="130"/>
    <x v="0"/>
    <x v="0"/>
    <x v="0"/>
    <n v="0"/>
    <n v="1"/>
    <x v="0"/>
    <n v="4"/>
    <x v="1"/>
    <x v="1"/>
    <x v="1"/>
  </r>
  <r>
    <x v="35"/>
    <x v="1"/>
    <n v="1"/>
    <x v="1"/>
    <n v="582"/>
    <n v="0"/>
    <n v="1"/>
    <x v="1"/>
    <n v="45"/>
    <n v="1"/>
    <n v="0"/>
    <x v="1"/>
    <n v="263358.03000000003"/>
    <n v="1.18"/>
    <n v="137"/>
    <x v="0"/>
    <x v="0"/>
    <x v="0"/>
    <n v="0"/>
    <n v="1"/>
    <x v="0"/>
    <n v="87"/>
    <x v="0"/>
    <x v="0"/>
    <x v="0"/>
  </r>
  <r>
    <x v="35"/>
    <x v="0"/>
    <n v="0"/>
    <x v="0"/>
    <n v="246"/>
    <n v="0"/>
    <n v="1"/>
    <x v="1"/>
    <n v="15"/>
    <n v="0"/>
    <n v="1"/>
    <x v="0"/>
    <n v="127000"/>
    <n v="1.2"/>
    <n v="137"/>
    <x v="0"/>
    <x v="0"/>
    <x v="0"/>
    <n v="0"/>
    <n v="1"/>
    <x v="0"/>
    <n v="10"/>
    <x v="1"/>
    <x v="1"/>
    <x v="1"/>
  </r>
  <r>
    <x v="35"/>
    <x v="1"/>
    <n v="1"/>
    <x v="1"/>
    <n v="119"/>
    <n v="0"/>
    <n v="1"/>
    <x v="1"/>
    <n v="45"/>
    <n v="1"/>
    <n v="0"/>
    <x v="1"/>
    <n v="305000"/>
    <n v="1.18"/>
    <n v="137"/>
    <x v="0"/>
    <x v="0"/>
    <x v="0"/>
    <n v="1"/>
    <n v="0"/>
    <x v="1"/>
    <n v="209"/>
    <x v="0"/>
    <x v="0"/>
    <x v="0"/>
  </r>
  <r>
    <x v="35"/>
    <x v="1"/>
    <n v="1"/>
    <x v="1"/>
    <n v="582"/>
    <n v="1"/>
    <n v="0"/>
    <x v="0"/>
    <n v="30"/>
    <n v="1"/>
    <n v="0"/>
    <x v="1"/>
    <n v="263358.03000000003"/>
    <n v="1.83"/>
    <n v="134"/>
    <x v="1"/>
    <x v="1"/>
    <x v="0"/>
    <n v="0"/>
    <n v="1"/>
    <x v="0"/>
    <n v="23"/>
    <x v="1"/>
    <x v="1"/>
    <x v="1"/>
  </r>
  <r>
    <x v="35"/>
    <x v="0"/>
    <n v="0"/>
    <x v="0"/>
    <n v="246"/>
    <n v="0"/>
    <n v="1"/>
    <x v="1"/>
    <n v="15"/>
    <n v="0"/>
    <n v="1"/>
    <x v="0"/>
    <n v="127000"/>
    <n v="1.2"/>
    <n v="137"/>
    <x v="0"/>
    <x v="0"/>
    <x v="1"/>
    <n v="0"/>
    <n v="1"/>
    <x v="0"/>
    <n v="10"/>
    <x v="1"/>
    <x v="1"/>
    <x v="1"/>
  </r>
  <r>
    <x v="35"/>
    <x v="1"/>
    <n v="1"/>
    <x v="1"/>
    <n v="119"/>
    <n v="0"/>
    <n v="1"/>
    <x v="1"/>
    <n v="50"/>
    <n v="1"/>
    <n v="0"/>
    <x v="1"/>
    <n v="248000"/>
    <n v="1.1000000000000001"/>
    <n v="148"/>
    <x v="0"/>
    <x v="0"/>
    <x v="0"/>
    <n v="0"/>
    <n v="1"/>
    <x v="0"/>
    <n v="209"/>
    <x v="0"/>
    <x v="0"/>
    <x v="0"/>
  </r>
  <r>
    <x v="35"/>
    <x v="1"/>
    <n v="1"/>
    <x v="1"/>
    <n v="675"/>
    <n v="1"/>
    <n v="0"/>
    <x v="0"/>
    <n v="60"/>
    <n v="0"/>
    <n v="1"/>
    <x v="0"/>
    <n v="265000"/>
    <n v="1.4"/>
    <n v="125"/>
    <x v="1"/>
    <x v="1"/>
    <x v="0"/>
    <n v="0"/>
    <n v="1"/>
    <x v="0"/>
    <n v="205"/>
    <x v="0"/>
    <x v="0"/>
    <x v="0"/>
  </r>
  <r>
    <x v="35"/>
    <x v="0"/>
    <n v="0"/>
    <x v="0"/>
    <n v="246"/>
    <n v="0"/>
    <n v="1"/>
    <x v="1"/>
    <n v="15"/>
    <n v="0"/>
    <n v="1"/>
    <x v="0"/>
    <n v="127000"/>
    <n v="1.2"/>
    <n v="137"/>
    <x v="0"/>
    <x v="0"/>
    <x v="1"/>
    <n v="0"/>
    <n v="1"/>
    <x v="0"/>
    <n v="10"/>
    <x v="1"/>
    <x v="1"/>
    <x v="1"/>
  </r>
  <r>
    <x v="35"/>
    <x v="0"/>
    <n v="0"/>
    <x v="0"/>
    <n v="203"/>
    <n v="1"/>
    <n v="0"/>
    <x v="0"/>
    <n v="38"/>
    <n v="1"/>
    <n v="0"/>
    <x v="1"/>
    <n v="283000"/>
    <n v="0.6"/>
    <n v="131"/>
    <x v="0"/>
    <x v="0"/>
    <x v="0"/>
    <n v="1"/>
    <n v="0"/>
    <x v="1"/>
    <n v="74"/>
    <x v="0"/>
    <x v="0"/>
    <x v="0"/>
  </r>
  <r>
    <x v="35"/>
    <x v="0"/>
    <n v="0"/>
    <x v="0"/>
    <n v="582"/>
    <n v="0"/>
    <n v="1"/>
    <x v="1"/>
    <n v="30"/>
    <n v="0"/>
    <n v="1"/>
    <x v="0"/>
    <n v="225000"/>
    <n v="1.83"/>
    <n v="134"/>
    <x v="0"/>
    <x v="0"/>
    <x v="0"/>
    <n v="0"/>
    <n v="1"/>
    <x v="0"/>
    <n v="113"/>
    <x v="1"/>
    <x v="1"/>
    <x v="1"/>
  </r>
  <r>
    <x v="35"/>
    <x v="0"/>
    <n v="0"/>
    <x v="0"/>
    <n v="582"/>
    <n v="0"/>
    <n v="1"/>
    <x v="1"/>
    <n v="30"/>
    <n v="0"/>
    <n v="1"/>
    <x v="0"/>
    <n v="225000"/>
    <n v="1.83"/>
    <n v="134"/>
    <x v="0"/>
    <x v="0"/>
    <x v="0"/>
    <n v="0"/>
    <n v="1"/>
    <x v="0"/>
    <n v="113"/>
    <x v="1"/>
    <x v="1"/>
    <x v="1"/>
  </r>
  <r>
    <x v="35"/>
    <x v="1"/>
    <n v="1"/>
    <x v="1"/>
    <n v="119"/>
    <n v="0"/>
    <n v="1"/>
    <x v="1"/>
    <n v="50"/>
    <n v="1"/>
    <n v="0"/>
    <x v="1"/>
    <n v="248000"/>
    <n v="1.1000000000000001"/>
    <n v="148"/>
    <x v="0"/>
    <x v="0"/>
    <x v="0"/>
    <n v="0"/>
    <n v="1"/>
    <x v="0"/>
    <n v="209"/>
    <x v="0"/>
    <x v="0"/>
    <x v="0"/>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1"/>
    <n v="1"/>
    <x v="1"/>
    <n v="582"/>
    <n v="1"/>
    <n v="0"/>
    <x v="0"/>
    <n v="30"/>
    <n v="1"/>
    <n v="0"/>
    <x v="1"/>
    <n v="263358.03000000003"/>
    <n v="1.83"/>
    <n v="134"/>
    <x v="1"/>
    <x v="1"/>
    <x v="0"/>
    <n v="0"/>
    <n v="1"/>
    <x v="0"/>
    <n v="23"/>
    <x v="1"/>
    <x v="1"/>
    <x v="1"/>
  </r>
  <r>
    <x v="35"/>
    <x v="0"/>
    <n v="0"/>
    <x v="0"/>
    <n v="203"/>
    <n v="1"/>
    <n v="0"/>
    <x v="0"/>
    <n v="38"/>
    <n v="1"/>
    <n v="0"/>
    <x v="1"/>
    <n v="283000"/>
    <n v="0.6"/>
    <n v="131"/>
    <x v="0"/>
    <x v="0"/>
    <x v="1"/>
    <n v="1"/>
    <n v="0"/>
    <x v="1"/>
    <n v="74"/>
    <x v="0"/>
    <x v="0"/>
    <x v="0"/>
  </r>
  <r>
    <x v="35"/>
    <x v="0"/>
    <n v="0"/>
    <x v="0"/>
    <n v="582"/>
    <n v="0"/>
    <n v="1"/>
    <x v="1"/>
    <n v="30"/>
    <n v="0"/>
    <n v="1"/>
    <x v="0"/>
    <n v="225000"/>
    <n v="1.83"/>
    <n v="134"/>
    <x v="0"/>
    <x v="0"/>
    <x v="0"/>
    <n v="0"/>
    <n v="1"/>
    <x v="0"/>
    <n v="113"/>
    <x v="1"/>
    <x v="1"/>
    <x v="1"/>
  </r>
  <r>
    <x v="35"/>
    <x v="0"/>
    <n v="0"/>
    <x v="0"/>
    <n v="582"/>
    <n v="0"/>
    <n v="1"/>
    <x v="1"/>
    <n v="30"/>
    <n v="0"/>
    <n v="1"/>
    <x v="0"/>
    <n v="225000"/>
    <n v="1.83"/>
    <n v="134"/>
    <x v="0"/>
    <x v="0"/>
    <x v="0"/>
    <n v="0"/>
    <n v="1"/>
    <x v="0"/>
    <n v="113"/>
    <x v="1"/>
    <x v="1"/>
    <x v="1"/>
  </r>
  <r>
    <x v="35"/>
    <x v="1"/>
    <n v="1"/>
    <x v="1"/>
    <n v="582"/>
    <n v="1"/>
    <n v="0"/>
    <x v="0"/>
    <n v="30"/>
    <n v="1"/>
    <n v="0"/>
    <x v="1"/>
    <n v="263358.03000000003"/>
    <n v="1.83"/>
    <n v="134"/>
    <x v="1"/>
    <x v="1"/>
    <x v="0"/>
    <n v="0"/>
    <n v="1"/>
    <x v="0"/>
    <n v="23"/>
    <x v="1"/>
    <x v="1"/>
    <x v="1"/>
  </r>
  <r>
    <x v="35"/>
    <x v="1"/>
    <n v="1"/>
    <x v="1"/>
    <n v="582"/>
    <n v="0"/>
    <n v="1"/>
    <x v="1"/>
    <n v="40"/>
    <n v="0"/>
    <n v="1"/>
    <x v="0"/>
    <n v="263358.03000000003"/>
    <n v="1.18"/>
    <n v="137"/>
    <x v="0"/>
    <x v="0"/>
    <x v="1"/>
    <n v="0"/>
    <n v="1"/>
    <x v="0"/>
    <n v="107"/>
    <x v="0"/>
    <x v="0"/>
    <x v="0"/>
  </r>
  <r>
    <x v="35"/>
    <x v="1"/>
    <n v="1"/>
    <x v="1"/>
    <n v="582"/>
    <n v="1"/>
    <n v="0"/>
    <x v="0"/>
    <n v="30"/>
    <n v="1"/>
    <n v="0"/>
    <x v="1"/>
    <n v="263358.03000000003"/>
    <n v="1.83"/>
    <n v="134"/>
    <x v="1"/>
    <x v="1"/>
    <x v="0"/>
    <n v="0"/>
    <n v="1"/>
    <x v="0"/>
    <n v="23"/>
    <x v="1"/>
    <x v="1"/>
    <x v="1"/>
  </r>
  <r>
    <x v="35"/>
    <x v="1"/>
    <n v="1"/>
    <x v="1"/>
    <n v="119"/>
    <n v="0"/>
    <n v="1"/>
    <x v="1"/>
    <n v="50"/>
    <n v="1"/>
    <n v="0"/>
    <x v="1"/>
    <n v="248000"/>
    <n v="1.1000000000000001"/>
    <n v="148"/>
    <x v="0"/>
    <x v="0"/>
    <x v="1"/>
    <n v="0"/>
    <n v="1"/>
    <x v="0"/>
    <n v="209"/>
    <x v="0"/>
    <x v="0"/>
    <x v="0"/>
  </r>
  <r>
    <x v="35"/>
    <x v="0"/>
    <n v="0"/>
    <x v="0"/>
    <n v="246"/>
    <n v="0"/>
    <n v="1"/>
    <x v="1"/>
    <n v="15"/>
    <n v="0"/>
    <n v="1"/>
    <x v="0"/>
    <n v="127000"/>
    <n v="1.2"/>
    <n v="137"/>
    <x v="0"/>
    <x v="0"/>
    <x v="0"/>
    <n v="0"/>
    <n v="1"/>
    <x v="0"/>
    <n v="10"/>
    <x v="1"/>
    <x v="1"/>
    <x v="1"/>
  </r>
  <r>
    <x v="35"/>
    <x v="0"/>
    <n v="0"/>
    <x v="0"/>
    <n v="246"/>
    <n v="0"/>
    <n v="1"/>
    <x v="1"/>
    <n v="15"/>
    <n v="0"/>
    <n v="1"/>
    <x v="0"/>
    <n v="127000"/>
    <n v="1.2"/>
    <n v="137"/>
    <x v="0"/>
    <x v="0"/>
    <x v="0"/>
    <n v="0"/>
    <n v="1"/>
    <x v="0"/>
    <n v="10"/>
    <x v="1"/>
    <x v="1"/>
    <x v="1"/>
  </r>
  <r>
    <x v="35"/>
    <x v="1"/>
    <n v="1"/>
    <x v="1"/>
    <n v="582"/>
    <n v="0"/>
    <n v="1"/>
    <x v="1"/>
    <n v="20"/>
    <n v="1"/>
    <n v="0"/>
    <x v="1"/>
    <n v="265000"/>
    <n v="1.9"/>
    <n v="130"/>
    <x v="0"/>
    <x v="0"/>
    <x v="0"/>
    <n v="0"/>
    <n v="1"/>
    <x v="0"/>
    <n v="4"/>
    <x v="1"/>
    <x v="1"/>
    <x v="1"/>
  </r>
  <r>
    <x v="35"/>
    <x v="0"/>
    <n v="0"/>
    <x v="0"/>
    <n v="81"/>
    <n v="0"/>
    <n v="1"/>
    <x v="1"/>
    <n v="38"/>
    <n v="1"/>
    <n v="0"/>
    <x v="1"/>
    <n v="368000"/>
    <n v="4"/>
    <n v="131"/>
    <x v="0"/>
    <x v="0"/>
    <x v="0"/>
    <n v="1"/>
    <n v="0"/>
    <x v="1"/>
    <n v="10"/>
    <x v="1"/>
    <x v="1"/>
    <x v="1"/>
  </r>
  <r>
    <x v="35"/>
    <x v="0"/>
    <n v="0"/>
    <x v="0"/>
    <n v="582"/>
    <n v="0"/>
    <n v="1"/>
    <x v="1"/>
    <n v="30"/>
    <n v="0"/>
    <n v="1"/>
    <x v="0"/>
    <n v="225000"/>
    <n v="1.83"/>
    <n v="134"/>
    <x v="0"/>
    <x v="0"/>
    <x v="0"/>
    <n v="0"/>
    <n v="1"/>
    <x v="0"/>
    <n v="113"/>
    <x v="1"/>
    <x v="1"/>
    <x v="1"/>
  </r>
  <r>
    <x v="35"/>
    <x v="1"/>
    <n v="1"/>
    <x v="1"/>
    <n v="675"/>
    <n v="1"/>
    <n v="0"/>
    <x v="0"/>
    <n v="60"/>
    <n v="0"/>
    <n v="1"/>
    <x v="0"/>
    <n v="265000"/>
    <n v="1.4"/>
    <n v="125"/>
    <x v="1"/>
    <x v="1"/>
    <x v="0"/>
    <n v="0"/>
    <n v="1"/>
    <x v="0"/>
    <n v="205"/>
    <x v="0"/>
    <x v="0"/>
    <x v="0"/>
  </r>
  <r>
    <x v="35"/>
    <x v="0"/>
    <n v="0"/>
    <x v="0"/>
    <n v="582"/>
    <n v="0"/>
    <n v="1"/>
    <x v="1"/>
    <n v="30"/>
    <n v="0"/>
    <n v="1"/>
    <x v="0"/>
    <n v="225000"/>
    <n v="1.83"/>
    <n v="134"/>
    <x v="0"/>
    <x v="0"/>
    <x v="1"/>
    <n v="0"/>
    <n v="1"/>
    <x v="0"/>
    <n v="113"/>
    <x v="1"/>
    <x v="1"/>
    <x v="1"/>
  </r>
  <r>
    <x v="35"/>
    <x v="1"/>
    <n v="1"/>
    <x v="1"/>
    <n v="119"/>
    <n v="0"/>
    <n v="1"/>
    <x v="1"/>
    <n v="50"/>
    <n v="1"/>
    <n v="0"/>
    <x v="1"/>
    <n v="248000"/>
    <n v="1.1000000000000001"/>
    <n v="148"/>
    <x v="0"/>
    <x v="0"/>
    <x v="0"/>
    <n v="0"/>
    <n v="1"/>
    <x v="0"/>
    <n v="209"/>
    <x v="0"/>
    <x v="0"/>
    <x v="0"/>
  </r>
  <r>
    <x v="35"/>
    <x v="0"/>
    <n v="0"/>
    <x v="0"/>
    <n v="203"/>
    <n v="1"/>
    <n v="0"/>
    <x v="0"/>
    <n v="38"/>
    <n v="1"/>
    <n v="0"/>
    <x v="1"/>
    <n v="283000"/>
    <n v="0.6"/>
    <n v="131"/>
    <x v="0"/>
    <x v="0"/>
    <x v="0"/>
    <n v="1"/>
    <n v="0"/>
    <x v="1"/>
    <n v="74"/>
    <x v="0"/>
    <x v="0"/>
    <x v="0"/>
  </r>
  <r>
    <x v="35"/>
    <x v="1"/>
    <n v="1"/>
    <x v="1"/>
    <n v="582"/>
    <n v="0"/>
    <n v="1"/>
    <x v="1"/>
    <n v="40"/>
    <n v="0"/>
    <n v="1"/>
    <x v="0"/>
    <n v="263358.03000000003"/>
    <n v="1.18"/>
    <n v="137"/>
    <x v="0"/>
    <x v="0"/>
    <x v="0"/>
    <n v="0"/>
    <n v="1"/>
    <x v="0"/>
    <n v="107"/>
    <x v="0"/>
    <x v="0"/>
    <x v="0"/>
  </r>
  <r>
    <x v="35"/>
    <x v="1"/>
    <n v="1"/>
    <x v="1"/>
    <n v="582"/>
    <n v="0"/>
    <n v="1"/>
    <x v="1"/>
    <n v="40"/>
    <n v="0"/>
    <n v="1"/>
    <x v="0"/>
    <n v="263358.03000000003"/>
    <n v="1.18"/>
    <n v="137"/>
    <x v="0"/>
    <x v="0"/>
    <x v="0"/>
    <n v="0"/>
    <n v="1"/>
    <x v="0"/>
    <n v="107"/>
    <x v="0"/>
    <x v="0"/>
    <x v="0"/>
  </r>
  <r>
    <x v="35"/>
    <x v="0"/>
    <n v="0"/>
    <x v="0"/>
    <n v="246"/>
    <n v="0"/>
    <n v="1"/>
    <x v="1"/>
    <n v="15"/>
    <n v="0"/>
    <n v="1"/>
    <x v="0"/>
    <n v="127000"/>
    <n v="1.2"/>
    <n v="137"/>
    <x v="0"/>
    <x v="0"/>
    <x v="0"/>
    <n v="0"/>
    <n v="1"/>
    <x v="0"/>
    <n v="10"/>
    <x v="1"/>
    <x v="1"/>
    <x v="1"/>
  </r>
  <r>
    <x v="35"/>
    <x v="0"/>
    <n v="0"/>
    <x v="0"/>
    <n v="203"/>
    <n v="1"/>
    <n v="0"/>
    <x v="0"/>
    <n v="38"/>
    <n v="1"/>
    <n v="0"/>
    <x v="1"/>
    <n v="283000"/>
    <n v="0.6"/>
    <n v="131"/>
    <x v="0"/>
    <x v="0"/>
    <x v="0"/>
    <n v="1"/>
    <n v="0"/>
    <x v="1"/>
    <n v="74"/>
    <x v="0"/>
    <x v="0"/>
    <x v="0"/>
  </r>
  <r>
    <x v="35"/>
    <x v="0"/>
    <n v="0"/>
    <x v="0"/>
    <n v="81"/>
    <n v="0"/>
    <n v="1"/>
    <x v="1"/>
    <n v="38"/>
    <n v="1"/>
    <n v="0"/>
    <x v="1"/>
    <n v="368000"/>
    <n v="4"/>
    <n v="131"/>
    <x v="0"/>
    <x v="0"/>
    <x v="0"/>
    <n v="1"/>
    <n v="0"/>
    <x v="1"/>
    <n v="10"/>
    <x v="1"/>
    <x v="1"/>
    <x v="1"/>
  </r>
  <r>
    <x v="35"/>
    <x v="0"/>
    <n v="0"/>
    <x v="0"/>
    <n v="81"/>
    <n v="0"/>
    <n v="1"/>
    <x v="1"/>
    <n v="38"/>
    <n v="1"/>
    <n v="0"/>
    <x v="1"/>
    <n v="368000"/>
    <n v="4"/>
    <n v="131"/>
    <x v="0"/>
    <x v="0"/>
    <x v="0"/>
    <n v="1"/>
    <n v="0"/>
    <x v="1"/>
    <n v="10"/>
    <x v="1"/>
    <x v="1"/>
    <x v="1"/>
  </r>
  <r>
    <x v="35"/>
    <x v="0"/>
    <n v="0"/>
    <x v="0"/>
    <n v="203"/>
    <n v="1"/>
    <n v="0"/>
    <x v="0"/>
    <n v="38"/>
    <n v="1"/>
    <n v="0"/>
    <x v="1"/>
    <n v="283000"/>
    <n v="0.6"/>
    <n v="131"/>
    <x v="0"/>
    <x v="0"/>
    <x v="0"/>
    <n v="1"/>
    <n v="0"/>
    <x v="1"/>
    <n v="74"/>
    <x v="0"/>
    <x v="0"/>
    <x v="0"/>
  </r>
  <r>
    <x v="35"/>
    <x v="0"/>
    <n v="0"/>
    <x v="0"/>
    <n v="582"/>
    <n v="0"/>
    <n v="1"/>
    <x v="1"/>
    <n v="30"/>
    <n v="0"/>
    <n v="1"/>
    <x v="0"/>
    <n v="225000"/>
    <n v="1.83"/>
    <n v="134"/>
    <x v="0"/>
    <x v="0"/>
    <x v="0"/>
    <n v="0"/>
    <n v="1"/>
    <x v="0"/>
    <n v="113"/>
    <x v="1"/>
    <x v="1"/>
    <x v="1"/>
  </r>
  <r>
    <x v="35"/>
    <x v="0"/>
    <n v="0"/>
    <x v="0"/>
    <n v="582"/>
    <n v="0"/>
    <n v="1"/>
    <x v="1"/>
    <n v="30"/>
    <n v="0"/>
    <n v="1"/>
    <x v="0"/>
    <n v="219000"/>
    <n v="1.83"/>
    <n v="134"/>
    <x v="0"/>
    <x v="0"/>
    <x v="0"/>
    <n v="1"/>
    <n v="0"/>
    <x v="1"/>
    <n v="113"/>
    <x v="1"/>
    <x v="1"/>
    <x v="1"/>
  </r>
  <r>
    <x v="35"/>
    <x v="1"/>
    <n v="1"/>
    <x v="1"/>
    <n v="582"/>
    <n v="0"/>
    <n v="1"/>
    <x v="1"/>
    <n v="45"/>
    <n v="1"/>
    <n v="0"/>
    <x v="1"/>
    <n v="263358.03000000003"/>
    <n v="1.18"/>
    <n v="137"/>
    <x v="0"/>
    <x v="0"/>
    <x v="0"/>
    <n v="0"/>
    <n v="1"/>
    <x v="0"/>
    <n v="87"/>
    <x v="0"/>
    <x v="0"/>
    <x v="0"/>
  </r>
  <r>
    <x v="35"/>
    <x v="1"/>
    <n v="1"/>
    <x v="1"/>
    <n v="119"/>
    <n v="0"/>
    <n v="1"/>
    <x v="1"/>
    <n v="50"/>
    <n v="1"/>
    <n v="0"/>
    <x v="1"/>
    <n v="248000"/>
    <n v="1.1000000000000001"/>
    <n v="148"/>
    <x v="0"/>
    <x v="0"/>
    <x v="0"/>
    <n v="0"/>
    <n v="1"/>
    <x v="0"/>
    <n v="209"/>
    <x v="0"/>
    <x v="0"/>
    <x v="0"/>
  </r>
  <r>
    <x v="35"/>
    <x v="0"/>
    <n v="0"/>
    <x v="0"/>
    <n v="81"/>
    <n v="0"/>
    <n v="1"/>
    <x v="1"/>
    <n v="38"/>
    <n v="1"/>
    <n v="0"/>
    <x v="1"/>
    <n v="368000"/>
    <n v="4"/>
    <n v="131"/>
    <x v="0"/>
    <x v="0"/>
    <x v="0"/>
    <n v="1"/>
    <n v="0"/>
    <x v="1"/>
    <n v="10"/>
    <x v="1"/>
    <x v="1"/>
    <x v="1"/>
  </r>
  <r>
    <x v="35"/>
    <x v="1"/>
    <n v="1"/>
    <x v="1"/>
    <n v="582"/>
    <n v="0"/>
    <n v="1"/>
    <x v="1"/>
    <n v="45"/>
    <n v="1"/>
    <n v="0"/>
    <x v="1"/>
    <n v="263358.03000000003"/>
    <n v="1.18"/>
    <n v="137"/>
    <x v="0"/>
    <x v="0"/>
    <x v="0"/>
    <n v="0"/>
    <n v="1"/>
    <x v="0"/>
    <n v="87"/>
    <x v="0"/>
    <x v="0"/>
    <x v="0"/>
  </r>
  <r>
    <x v="35"/>
    <x v="0"/>
    <n v="0"/>
    <x v="0"/>
    <n v="81"/>
    <n v="0"/>
    <n v="1"/>
    <x v="1"/>
    <n v="38"/>
    <n v="1"/>
    <n v="0"/>
    <x v="1"/>
    <n v="368000"/>
    <n v="4"/>
    <n v="131"/>
    <x v="0"/>
    <x v="0"/>
    <x v="0"/>
    <n v="1"/>
    <n v="0"/>
    <x v="1"/>
    <n v="10"/>
    <x v="1"/>
    <x v="1"/>
    <x v="1"/>
  </r>
  <r>
    <x v="35"/>
    <x v="1"/>
    <n v="1"/>
    <x v="1"/>
    <n v="99"/>
    <n v="0"/>
    <n v="1"/>
    <x v="1"/>
    <n v="38"/>
    <n v="1"/>
    <n v="0"/>
    <x v="1"/>
    <n v="224000"/>
    <n v="2.5"/>
    <n v="134"/>
    <x v="0"/>
    <x v="0"/>
    <x v="0"/>
    <n v="0"/>
    <n v="1"/>
    <x v="0"/>
    <n v="162"/>
    <x v="1"/>
    <x v="1"/>
    <x v="1"/>
  </r>
  <r>
    <x v="35"/>
    <x v="1"/>
    <n v="1"/>
    <x v="1"/>
    <n v="582"/>
    <n v="0"/>
    <n v="1"/>
    <x v="1"/>
    <n v="20"/>
    <n v="1"/>
    <n v="0"/>
    <x v="1"/>
    <n v="265000"/>
    <n v="1.9"/>
    <n v="130"/>
    <x v="0"/>
    <x v="0"/>
    <x v="0"/>
    <n v="0"/>
    <n v="1"/>
    <x v="0"/>
    <n v="4"/>
    <x v="1"/>
    <x v="1"/>
    <x v="1"/>
  </r>
  <r>
    <x v="35"/>
    <x v="1"/>
    <n v="1"/>
    <x v="1"/>
    <n v="675"/>
    <n v="1"/>
    <n v="0"/>
    <x v="0"/>
    <n v="60"/>
    <n v="0"/>
    <n v="1"/>
    <x v="0"/>
    <n v="265000"/>
    <n v="1.4"/>
    <n v="125"/>
    <x v="1"/>
    <x v="1"/>
    <x v="0"/>
    <n v="0"/>
    <n v="1"/>
    <x v="0"/>
    <n v="205"/>
    <x v="0"/>
    <x v="0"/>
    <x v="0"/>
  </r>
  <r>
    <x v="35"/>
    <x v="1"/>
    <n v="1"/>
    <x v="1"/>
    <n v="582"/>
    <n v="1"/>
    <n v="0"/>
    <x v="0"/>
    <n v="30"/>
    <n v="1"/>
    <n v="0"/>
    <x v="1"/>
    <n v="263358.03000000003"/>
    <n v="1.83"/>
    <n v="134"/>
    <x v="1"/>
    <x v="1"/>
    <x v="1"/>
    <n v="0"/>
    <n v="1"/>
    <x v="0"/>
    <n v="23"/>
    <x v="1"/>
    <x v="1"/>
    <x v="1"/>
  </r>
  <r>
    <x v="35"/>
    <x v="1"/>
    <n v="1"/>
    <x v="1"/>
    <n v="119"/>
    <n v="0"/>
    <n v="1"/>
    <x v="1"/>
    <n v="50"/>
    <n v="1"/>
    <n v="0"/>
    <x v="1"/>
    <n v="248000"/>
    <n v="1.1000000000000001"/>
    <n v="148"/>
    <x v="0"/>
    <x v="0"/>
    <x v="1"/>
    <n v="0"/>
    <n v="1"/>
    <x v="0"/>
    <n v="209"/>
    <x v="0"/>
    <x v="0"/>
    <x v="0"/>
  </r>
  <r>
    <x v="35"/>
    <x v="0"/>
    <n v="0"/>
    <x v="0"/>
    <n v="582"/>
    <n v="0"/>
    <n v="1"/>
    <x v="1"/>
    <n v="30"/>
    <n v="0"/>
    <n v="1"/>
    <x v="0"/>
    <n v="225000"/>
    <n v="1.83"/>
    <n v="134"/>
    <x v="0"/>
    <x v="0"/>
    <x v="0"/>
    <n v="0"/>
    <n v="1"/>
    <x v="0"/>
    <n v="113"/>
    <x v="1"/>
    <x v="1"/>
    <x v="1"/>
  </r>
  <r>
    <x v="35"/>
    <x v="0"/>
    <n v="0"/>
    <x v="0"/>
    <n v="81"/>
    <n v="0"/>
    <n v="1"/>
    <x v="1"/>
    <n v="38"/>
    <n v="1"/>
    <n v="0"/>
    <x v="1"/>
    <n v="368000"/>
    <n v="4"/>
    <n v="131"/>
    <x v="0"/>
    <x v="0"/>
    <x v="0"/>
    <n v="1"/>
    <n v="0"/>
    <x v="1"/>
    <n v="10"/>
    <x v="1"/>
    <x v="1"/>
    <x v="1"/>
  </r>
  <r>
    <x v="35"/>
    <x v="0"/>
    <n v="0"/>
    <x v="0"/>
    <n v="81"/>
    <n v="0"/>
    <n v="1"/>
    <x v="1"/>
    <n v="38"/>
    <n v="1"/>
    <n v="0"/>
    <x v="1"/>
    <n v="368000"/>
    <n v="4"/>
    <n v="131"/>
    <x v="0"/>
    <x v="0"/>
    <x v="0"/>
    <n v="1"/>
    <n v="0"/>
    <x v="1"/>
    <n v="10"/>
    <x v="1"/>
    <x v="1"/>
    <x v="1"/>
  </r>
  <r>
    <x v="35"/>
    <x v="1"/>
    <n v="1"/>
    <x v="1"/>
    <n v="675"/>
    <n v="1"/>
    <n v="0"/>
    <x v="0"/>
    <n v="60"/>
    <n v="0"/>
    <n v="1"/>
    <x v="0"/>
    <n v="265000"/>
    <n v="1.4"/>
    <n v="125"/>
    <x v="1"/>
    <x v="1"/>
    <x v="0"/>
    <n v="0"/>
    <n v="1"/>
    <x v="0"/>
    <n v="205"/>
    <x v="0"/>
    <x v="0"/>
    <x v="0"/>
  </r>
  <r>
    <x v="35"/>
    <x v="0"/>
    <n v="0"/>
    <x v="0"/>
    <n v="582"/>
    <n v="0"/>
    <n v="1"/>
    <x v="1"/>
    <n v="30"/>
    <n v="0"/>
    <n v="1"/>
    <x v="0"/>
    <n v="225000"/>
    <n v="1.83"/>
    <n v="134"/>
    <x v="0"/>
    <x v="0"/>
    <x v="1"/>
    <n v="0"/>
    <n v="1"/>
    <x v="0"/>
    <n v="113"/>
    <x v="1"/>
    <x v="1"/>
    <x v="1"/>
  </r>
  <r>
    <x v="35"/>
    <x v="0"/>
    <n v="0"/>
    <x v="0"/>
    <n v="246"/>
    <n v="0"/>
    <n v="1"/>
    <x v="1"/>
    <n v="15"/>
    <n v="0"/>
    <n v="1"/>
    <x v="0"/>
    <n v="127000"/>
    <n v="1.2"/>
    <n v="137"/>
    <x v="0"/>
    <x v="0"/>
    <x v="0"/>
    <n v="0"/>
    <n v="1"/>
    <x v="0"/>
    <n v="10"/>
    <x v="1"/>
    <x v="1"/>
    <x v="1"/>
  </r>
  <r>
    <x v="35"/>
    <x v="0"/>
    <n v="0"/>
    <x v="0"/>
    <n v="246"/>
    <n v="0"/>
    <n v="1"/>
    <x v="1"/>
    <n v="15"/>
    <n v="0"/>
    <n v="1"/>
    <x v="0"/>
    <n v="127000"/>
    <n v="1.2"/>
    <n v="137"/>
    <x v="0"/>
    <x v="0"/>
    <x v="0"/>
    <n v="0"/>
    <n v="1"/>
    <x v="0"/>
    <n v="10"/>
    <x v="1"/>
    <x v="1"/>
    <x v="1"/>
  </r>
  <r>
    <x v="35"/>
    <x v="0"/>
    <n v="0"/>
    <x v="0"/>
    <n v="203"/>
    <n v="1"/>
    <n v="0"/>
    <x v="0"/>
    <n v="38"/>
    <n v="1"/>
    <n v="0"/>
    <x v="1"/>
    <n v="283000"/>
    <n v="0.6"/>
    <n v="131"/>
    <x v="0"/>
    <x v="0"/>
    <x v="0"/>
    <n v="1"/>
    <n v="0"/>
    <x v="1"/>
    <n v="74"/>
    <x v="0"/>
    <x v="0"/>
    <x v="0"/>
  </r>
  <r>
    <x v="35"/>
    <x v="0"/>
    <n v="0"/>
    <x v="0"/>
    <n v="81"/>
    <n v="0"/>
    <n v="1"/>
    <x v="1"/>
    <n v="38"/>
    <n v="1"/>
    <n v="0"/>
    <x v="1"/>
    <n v="368000"/>
    <n v="4"/>
    <n v="131"/>
    <x v="0"/>
    <x v="0"/>
    <x v="0"/>
    <n v="1"/>
    <n v="0"/>
    <x v="1"/>
    <n v="10"/>
    <x v="1"/>
    <x v="1"/>
    <x v="1"/>
  </r>
  <r>
    <x v="35"/>
    <x v="1"/>
    <n v="1"/>
    <x v="1"/>
    <n v="582"/>
    <n v="1"/>
    <n v="0"/>
    <x v="0"/>
    <n v="30"/>
    <n v="1"/>
    <n v="0"/>
    <x v="1"/>
    <n v="263358.03000000003"/>
    <n v="1.83"/>
    <n v="134"/>
    <x v="0"/>
    <x v="0"/>
    <x v="0"/>
    <n v="0"/>
    <n v="1"/>
    <x v="0"/>
    <n v="23"/>
    <x v="1"/>
    <x v="1"/>
    <x v="1"/>
  </r>
  <r>
    <x v="35"/>
    <x v="1"/>
    <n v="1"/>
    <x v="1"/>
    <n v="582"/>
    <n v="1"/>
    <n v="0"/>
    <x v="0"/>
    <n v="30"/>
    <n v="1"/>
    <n v="0"/>
    <x v="1"/>
    <n v="263358.03000000003"/>
    <n v="1.83"/>
    <n v="134"/>
    <x v="1"/>
    <x v="1"/>
    <x v="0"/>
    <n v="0"/>
    <n v="1"/>
    <x v="0"/>
    <n v="23"/>
    <x v="1"/>
    <x v="1"/>
    <x v="1"/>
  </r>
  <r>
    <x v="35"/>
    <x v="1"/>
    <n v="1"/>
    <x v="1"/>
    <n v="582"/>
    <n v="0"/>
    <n v="1"/>
    <x v="1"/>
    <n v="40"/>
    <n v="0"/>
    <n v="1"/>
    <x v="0"/>
    <n v="263358.03000000003"/>
    <n v="1.18"/>
    <n v="137"/>
    <x v="0"/>
    <x v="0"/>
    <x v="1"/>
    <n v="0"/>
    <n v="1"/>
    <x v="0"/>
    <n v="107"/>
    <x v="0"/>
    <x v="0"/>
    <x v="0"/>
  </r>
  <r>
    <x v="35"/>
    <x v="1"/>
    <n v="1"/>
    <x v="1"/>
    <n v="119"/>
    <n v="0"/>
    <n v="1"/>
    <x v="1"/>
    <n v="50"/>
    <n v="1"/>
    <n v="0"/>
    <x v="1"/>
    <n v="248000"/>
    <n v="1.1000000000000001"/>
    <n v="148"/>
    <x v="0"/>
    <x v="0"/>
    <x v="0"/>
    <n v="0"/>
    <n v="1"/>
    <x v="0"/>
    <n v="209"/>
    <x v="0"/>
    <x v="0"/>
    <x v="0"/>
  </r>
  <r>
    <x v="35"/>
    <x v="1"/>
    <n v="1"/>
    <x v="1"/>
    <n v="582"/>
    <n v="0"/>
    <n v="1"/>
    <x v="1"/>
    <n v="45"/>
    <n v="1"/>
    <n v="0"/>
    <x v="1"/>
    <n v="263358.03000000003"/>
    <n v="1.18"/>
    <n v="137"/>
    <x v="0"/>
    <x v="0"/>
    <x v="0"/>
    <n v="0"/>
    <n v="1"/>
    <x v="0"/>
    <n v="87"/>
    <x v="0"/>
    <x v="0"/>
    <x v="0"/>
  </r>
  <r>
    <x v="35"/>
    <x v="1"/>
    <n v="1"/>
    <x v="1"/>
    <n v="582"/>
    <n v="0"/>
    <n v="1"/>
    <x v="1"/>
    <n v="20"/>
    <n v="1"/>
    <n v="0"/>
    <x v="1"/>
    <n v="265000"/>
    <n v="1.9"/>
    <n v="130"/>
    <x v="0"/>
    <x v="0"/>
    <x v="0"/>
    <n v="0"/>
    <n v="1"/>
    <x v="0"/>
    <n v="4"/>
    <x v="1"/>
    <x v="1"/>
    <x v="1"/>
  </r>
  <r>
    <x v="35"/>
    <x v="0"/>
    <n v="0"/>
    <x v="0"/>
    <n v="246"/>
    <n v="0"/>
    <n v="1"/>
    <x v="1"/>
    <n v="15"/>
    <n v="0"/>
    <n v="1"/>
    <x v="0"/>
    <n v="127000"/>
    <n v="1.2"/>
    <n v="137"/>
    <x v="0"/>
    <x v="0"/>
    <x v="0"/>
    <n v="0"/>
    <n v="1"/>
    <x v="0"/>
    <n v="10"/>
    <x v="1"/>
    <x v="1"/>
    <x v="1"/>
  </r>
  <r>
    <x v="35"/>
    <x v="1"/>
    <n v="1"/>
    <x v="1"/>
    <n v="582"/>
    <n v="0"/>
    <n v="1"/>
    <x v="1"/>
    <n v="20"/>
    <n v="1"/>
    <n v="0"/>
    <x v="1"/>
    <n v="265000"/>
    <n v="1.9"/>
    <n v="130"/>
    <x v="0"/>
    <x v="0"/>
    <x v="0"/>
    <n v="0"/>
    <n v="1"/>
    <x v="0"/>
    <n v="4"/>
    <x v="1"/>
    <x v="1"/>
    <x v="1"/>
  </r>
  <r>
    <x v="35"/>
    <x v="0"/>
    <n v="0"/>
    <x v="0"/>
    <n v="246"/>
    <n v="0"/>
    <n v="1"/>
    <x v="1"/>
    <n v="15"/>
    <n v="0"/>
    <n v="1"/>
    <x v="0"/>
    <n v="127000"/>
    <n v="1.2"/>
    <n v="137"/>
    <x v="0"/>
    <x v="0"/>
    <x v="0"/>
    <n v="0"/>
    <n v="1"/>
    <x v="0"/>
    <n v="10"/>
    <x v="1"/>
    <x v="1"/>
    <x v="1"/>
  </r>
  <r>
    <x v="35"/>
    <x v="0"/>
    <n v="0"/>
    <x v="0"/>
    <n v="582"/>
    <n v="0"/>
    <n v="1"/>
    <x v="1"/>
    <n v="30"/>
    <n v="0"/>
    <n v="1"/>
    <x v="0"/>
    <n v="225000"/>
    <n v="1.83"/>
    <n v="134"/>
    <x v="0"/>
    <x v="0"/>
    <x v="0"/>
    <n v="0"/>
    <n v="1"/>
    <x v="0"/>
    <n v="113"/>
    <x v="1"/>
    <x v="1"/>
    <x v="1"/>
  </r>
  <r>
    <x v="35"/>
    <x v="1"/>
    <n v="1"/>
    <x v="1"/>
    <n v="119"/>
    <n v="0"/>
    <n v="1"/>
    <x v="1"/>
    <n v="50"/>
    <n v="1"/>
    <n v="0"/>
    <x v="1"/>
    <n v="248000"/>
    <n v="1.1000000000000001"/>
    <n v="148"/>
    <x v="0"/>
    <x v="0"/>
    <x v="0"/>
    <n v="0"/>
    <n v="1"/>
    <x v="0"/>
    <n v="209"/>
    <x v="0"/>
    <x v="0"/>
    <x v="0"/>
  </r>
  <r>
    <x v="36"/>
    <x v="0"/>
    <n v="0"/>
    <x v="0"/>
    <n v="109"/>
    <n v="1"/>
    <n v="0"/>
    <x v="0"/>
    <n v="35"/>
    <n v="1"/>
    <n v="0"/>
    <x v="1"/>
    <n v="497000"/>
    <n v="1"/>
    <n v="140"/>
    <x v="0"/>
    <x v="0"/>
    <x v="0"/>
    <n v="0"/>
    <n v="1"/>
    <x v="0"/>
    <n v="206"/>
    <x v="0"/>
    <x v="0"/>
    <x v="0"/>
  </r>
  <r>
    <x v="36"/>
    <x v="0"/>
    <n v="0"/>
    <x v="0"/>
    <n v="109"/>
    <n v="0"/>
    <n v="1"/>
    <x v="1"/>
    <n v="50"/>
    <n v="1"/>
    <n v="0"/>
    <x v="1"/>
    <n v="406000"/>
    <n v="1.1000000000000001"/>
    <n v="137"/>
    <x v="0"/>
    <x v="0"/>
    <x v="0"/>
    <n v="0"/>
    <n v="1"/>
    <x v="0"/>
    <n v="202"/>
    <x v="0"/>
    <x v="0"/>
    <x v="0"/>
  </r>
  <r>
    <x v="36"/>
    <x v="0"/>
    <n v="0"/>
    <x v="0"/>
    <n v="119"/>
    <n v="0"/>
    <n v="1"/>
    <x v="1"/>
    <n v="50"/>
    <n v="1"/>
    <n v="0"/>
    <x v="1"/>
    <n v="406000"/>
    <n v="1.1000000000000001"/>
    <n v="137"/>
    <x v="0"/>
    <x v="0"/>
    <x v="0"/>
    <n v="0"/>
    <n v="1"/>
    <x v="0"/>
    <n v="209"/>
    <x v="0"/>
    <x v="0"/>
    <x v="0"/>
  </r>
  <r>
    <x v="36"/>
    <x v="0"/>
    <n v="0"/>
    <x v="0"/>
    <n v="418"/>
    <n v="0"/>
    <n v="1"/>
    <x v="1"/>
    <n v="45"/>
    <n v="0"/>
    <n v="1"/>
    <x v="0"/>
    <n v="223000"/>
    <n v="1.8"/>
    <n v="145"/>
    <x v="0"/>
    <x v="0"/>
    <x v="0"/>
    <n v="0"/>
    <n v="1"/>
    <x v="0"/>
    <n v="180"/>
    <x v="1"/>
    <x v="1"/>
    <x v="1"/>
  </r>
  <r>
    <x v="36"/>
    <x v="0"/>
    <n v="0"/>
    <x v="0"/>
    <n v="418"/>
    <n v="0"/>
    <n v="1"/>
    <x v="1"/>
    <n v="45"/>
    <n v="0"/>
    <n v="1"/>
    <x v="0"/>
    <n v="223000"/>
    <n v="1.8"/>
    <n v="145"/>
    <x v="0"/>
    <x v="0"/>
    <x v="0"/>
    <n v="0"/>
    <n v="1"/>
    <x v="0"/>
    <n v="180"/>
    <x v="1"/>
    <x v="1"/>
    <x v="1"/>
  </r>
  <r>
    <x v="36"/>
    <x v="0"/>
    <n v="0"/>
    <x v="0"/>
    <n v="418"/>
    <n v="0"/>
    <n v="1"/>
    <x v="1"/>
    <n v="45"/>
    <n v="0"/>
    <n v="1"/>
    <x v="0"/>
    <n v="223000"/>
    <n v="1.8"/>
    <n v="145"/>
    <x v="0"/>
    <x v="0"/>
    <x v="0"/>
    <n v="0"/>
    <n v="1"/>
    <x v="0"/>
    <n v="180"/>
    <x v="1"/>
    <x v="1"/>
    <x v="1"/>
  </r>
  <r>
    <x v="36"/>
    <x v="0"/>
    <n v="0"/>
    <x v="0"/>
    <n v="109"/>
    <n v="0"/>
    <n v="1"/>
    <x v="1"/>
    <n v="50"/>
    <n v="1"/>
    <n v="0"/>
    <x v="1"/>
    <n v="406000"/>
    <n v="1.1000000000000001"/>
    <n v="137"/>
    <x v="0"/>
    <x v="0"/>
    <x v="0"/>
    <n v="0"/>
    <n v="1"/>
    <x v="0"/>
    <n v="209"/>
    <x v="0"/>
    <x v="0"/>
    <x v="0"/>
  </r>
  <r>
    <x v="36"/>
    <x v="0"/>
    <n v="0"/>
    <x v="0"/>
    <n v="418"/>
    <n v="0"/>
    <n v="1"/>
    <x v="1"/>
    <n v="45"/>
    <n v="0"/>
    <n v="1"/>
    <x v="0"/>
    <n v="223000"/>
    <n v="1.8"/>
    <n v="145"/>
    <x v="0"/>
    <x v="0"/>
    <x v="0"/>
    <n v="0"/>
    <n v="1"/>
    <x v="0"/>
    <n v="180"/>
    <x v="1"/>
    <x v="1"/>
    <x v="1"/>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418"/>
    <n v="0"/>
    <n v="1"/>
    <x v="1"/>
    <n v="45"/>
    <n v="0"/>
    <n v="1"/>
    <x v="0"/>
    <n v="223000"/>
    <n v="1.8"/>
    <n v="145"/>
    <x v="0"/>
    <x v="0"/>
    <x v="0"/>
    <n v="0"/>
    <n v="1"/>
    <x v="0"/>
    <n v="180"/>
    <x v="1"/>
    <x v="1"/>
    <x v="1"/>
  </r>
  <r>
    <x v="36"/>
    <x v="0"/>
    <n v="0"/>
    <x v="0"/>
    <n v="418"/>
    <n v="0"/>
    <n v="1"/>
    <x v="1"/>
    <n v="45"/>
    <n v="0"/>
    <n v="1"/>
    <x v="0"/>
    <n v="223000"/>
    <n v="1.8"/>
    <n v="145"/>
    <x v="0"/>
    <x v="0"/>
    <x v="0"/>
    <n v="0"/>
    <n v="1"/>
    <x v="0"/>
    <n v="180"/>
    <x v="1"/>
    <x v="1"/>
    <x v="1"/>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418"/>
    <n v="0"/>
    <n v="1"/>
    <x v="1"/>
    <n v="45"/>
    <n v="0"/>
    <n v="1"/>
    <x v="0"/>
    <n v="223000"/>
    <n v="1.8"/>
    <n v="145"/>
    <x v="0"/>
    <x v="0"/>
    <x v="0"/>
    <n v="0"/>
    <n v="1"/>
    <x v="0"/>
    <n v="180"/>
    <x v="1"/>
    <x v="1"/>
    <x v="1"/>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109"/>
    <n v="0"/>
    <n v="1"/>
    <x v="1"/>
    <n v="50"/>
    <n v="1"/>
    <n v="0"/>
    <x v="1"/>
    <n v="406000"/>
    <n v="1.1000000000000001"/>
    <n v="137"/>
    <x v="0"/>
    <x v="0"/>
    <x v="0"/>
    <n v="0"/>
    <n v="1"/>
    <x v="0"/>
    <n v="209"/>
    <x v="0"/>
    <x v="0"/>
    <x v="0"/>
  </r>
  <r>
    <x v="36"/>
    <x v="0"/>
    <n v="0"/>
    <x v="0"/>
    <n v="418"/>
    <n v="0"/>
    <n v="1"/>
    <x v="1"/>
    <n v="45"/>
    <n v="0"/>
    <n v="1"/>
    <x v="0"/>
    <n v="223000"/>
    <n v="1.8"/>
    <n v="145"/>
    <x v="0"/>
    <x v="0"/>
    <x v="0"/>
    <n v="0"/>
    <n v="1"/>
    <x v="0"/>
    <n v="180"/>
    <x v="1"/>
    <x v="1"/>
    <x v="1"/>
  </r>
  <r>
    <x v="36"/>
    <x v="0"/>
    <n v="0"/>
    <x v="0"/>
    <n v="418"/>
    <n v="0"/>
    <n v="1"/>
    <x v="1"/>
    <n v="45"/>
    <n v="0"/>
    <n v="1"/>
    <x v="0"/>
    <n v="223000"/>
    <n v="1.8"/>
    <n v="145"/>
    <x v="0"/>
    <x v="0"/>
    <x v="0"/>
    <n v="0"/>
    <n v="1"/>
    <x v="0"/>
    <n v="180"/>
    <x v="1"/>
    <x v="1"/>
    <x v="1"/>
  </r>
  <r>
    <x v="36"/>
    <x v="0"/>
    <n v="0"/>
    <x v="0"/>
    <n v="418"/>
    <n v="0"/>
    <n v="1"/>
    <x v="1"/>
    <n v="45"/>
    <n v="0"/>
    <n v="1"/>
    <x v="0"/>
    <n v="223000"/>
    <n v="1.8"/>
    <n v="145"/>
    <x v="0"/>
    <x v="0"/>
    <x v="0"/>
    <n v="0"/>
    <n v="1"/>
    <x v="0"/>
    <n v="180"/>
    <x v="1"/>
    <x v="1"/>
    <x v="1"/>
  </r>
  <r>
    <x v="37"/>
    <x v="0"/>
    <n v="0"/>
    <x v="0"/>
    <n v="64"/>
    <n v="0"/>
    <n v="1"/>
    <x v="1"/>
    <n v="40"/>
    <n v="0"/>
    <n v="1"/>
    <x v="0"/>
    <n v="277000"/>
    <n v="0.7"/>
    <n v="137"/>
    <x v="0"/>
    <x v="0"/>
    <x v="0"/>
    <n v="1"/>
    <n v="0"/>
    <x v="1"/>
    <n v="187"/>
    <x v="0"/>
    <x v="0"/>
    <x v="0"/>
  </r>
  <r>
    <x v="37"/>
    <x v="0"/>
    <n v="0"/>
    <x v="0"/>
    <n v="64"/>
    <n v="0"/>
    <n v="1"/>
    <x v="1"/>
    <n v="40"/>
    <n v="0"/>
    <n v="1"/>
    <x v="0"/>
    <n v="277000"/>
    <n v="0.7"/>
    <n v="137"/>
    <x v="0"/>
    <x v="0"/>
    <x v="0"/>
    <n v="1"/>
    <n v="0"/>
    <x v="1"/>
    <n v="187"/>
    <x v="0"/>
    <x v="0"/>
    <x v="0"/>
  </r>
  <r>
    <x v="37"/>
    <x v="0"/>
    <n v="0"/>
    <x v="0"/>
    <n v="64"/>
    <n v="0"/>
    <n v="1"/>
    <x v="1"/>
    <n v="40"/>
    <n v="0"/>
    <n v="1"/>
    <x v="0"/>
    <n v="277000"/>
    <n v="0.7"/>
    <n v="137"/>
    <x v="0"/>
    <x v="0"/>
    <x v="0"/>
    <n v="1"/>
    <n v="0"/>
    <x v="1"/>
    <n v="187"/>
    <x v="0"/>
    <x v="0"/>
    <x v="0"/>
  </r>
  <r>
    <x v="37"/>
    <x v="0"/>
    <n v="0"/>
    <x v="0"/>
    <n v="64"/>
    <n v="0"/>
    <n v="1"/>
    <x v="1"/>
    <n v="40"/>
    <n v="0"/>
    <n v="1"/>
    <x v="0"/>
    <n v="277000"/>
    <n v="0.7"/>
    <n v="137"/>
    <x v="0"/>
    <x v="0"/>
    <x v="0"/>
    <n v="1"/>
    <n v="0"/>
    <x v="1"/>
    <n v="187"/>
    <x v="0"/>
    <x v="0"/>
    <x v="0"/>
  </r>
  <r>
    <x v="37"/>
    <x v="1"/>
    <n v="1"/>
    <x v="1"/>
    <n v="224"/>
    <n v="0"/>
    <n v="1"/>
    <x v="1"/>
    <n v="50"/>
    <n v="0"/>
    <n v="1"/>
    <x v="0"/>
    <n v="481000"/>
    <n v="1.4"/>
    <n v="138"/>
    <x v="0"/>
    <x v="0"/>
    <x v="0"/>
    <n v="1"/>
    <n v="0"/>
    <x v="1"/>
    <n v="192"/>
    <x v="0"/>
    <x v="0"/>
    <x v="0"/>
  </r>
  <r>
    <x v="37"/>
    <x v="0"/>
    <n v="0"/>
    <x v="0"/>
    <n v="64"/>
    <n v="0"/>
    <n v="1"/>
    <x v="1"/>
    <n v="40"/>
    <n v="0"/>
    <n v="1"/>
    <x v="0"/>
    <n v="277000"/>
    <n v="0.7"/>
    <n v="137"/>
    <x v="0"/>
    <x v="0"/>
    <x v="0"/>
    <n v="1"/>
    <n v="0"/>
    <x v="1"/>
    <n v="187"/>
    <x v="0"/>
    <x v="0"/>
    <x v="0"/>
  </r>
  <r>
    <x v="37"/>
    <x v="0"/>
    <n v="0"/>
    <x v="0"/>
    <n v="64"/>
    <n v="0"/>
    <n v="1"/>
    <x v="1"/>
    <n v="40"/>
    <n v="0"/>
    <n v="1"/>
    <x v="0"/>
    <n v="277000"/>
    <n v="0.7"/>
    <n v="137"/>
    <x v="0"/>
    <x v="0"/>
    <x v="0"/>
    <n v="1"/>
    <n v="0"/>
    <x v="1"/>
    <n v="187"/>
    <x v="0"/>
    <x v="0"/>
    <x v="0"/>
  </r>
  <r>
    <x v="37"/>
    <x v="1"/>
    <n v="1"/>
    <x v="1"/>
    <n v="224"/>
    <n v="0"/>
    <n v="1"/>
    <x v="1"/>
    <n v="50"/>
    <n v="0"/>
    <n v="1"/>
    <x v="0"/>
    <n v="481000"/>
    <n v="1.4"/>
    <n v="138"/>
    <x v="0"/>
    <x v="0"/>
    <x v="0"/>
    <n v="1"/>
    <n v="0"/>
    <x v="1"/>
    <n v="192"/>
    <x v="0"/>
    <x v="0"/>
    <x v="0"/>
  </r>
  <r>
    <x v="37"/>
    <x v="0"/>
    <n v="0"/>
    <x v="0"/>
    <n v="64"/>
    <n v="0"/>
    <n v="1"/>
    <x v="1"/>
    <n v="40"/>
    <n v="0"/>
    <n v="1"/>
    <x v="0"/>
    <n v="277000"/>
    <n v="0.7"/>
    <n v="137"/>
    <x v="0"/>
    <x v="0"/>
    <x v="0"/>
    <n v="1"/>
    <n v="0"/>
    <x v="1"/>
    <n v="187"/>
    <x v="0"/>
    <x v="0"/>
    <x v="0"/>
  </r>
  <r>
    <x v="37"/>
    <x v="0"/>
    <n v="0"/>
    <x v="0"/>
    <n v="64"/>
    <n v="0"/>
    <n v="1"/>
    <x v="1"/>
    <n v="40"/>
    <n v="0"/>
    <n v="1"/>
    <x v="0"/>
    <n v="277000"/>
    <n v="0.7"/>
    <n v="137"/>
    <x v="0"/>
    <x v="0"/>
    <x v="0"/>
    <n v="1"/>
    <n v="0"/>
    <x v="1"/>
    <n v="187"/>
    <x v="0"/>
    <x v="0"/>
    <x v="0"/>
  </r>
  <r>
    <x v="37"/>
    <x v="1"/>
    <n v="1"/>
    <x v="1"/>
    <n v="224"/>
    <n v="0"/>
    <n v="1"/>
    <x v="1"/>
    <n v="50"/>
    <n v="0"/>
    <n v="1"/>
    <x v="0"/>
    <n v="481000"/>
    <n v="1.4"/>
    <n v="138"/>
    <x v="0"/>
    <x v="0"/>
    <x v="0"/>
    <n v="1"/>
    <n v="0"/>
    <x v="1"/>
    <n v="192"/>
    <x v="0"/>
    <x v="0"/>
    <x v="0"/>
  </r>
  <r>
    <x v="37"/>
    <x v="0"/>
    <n v="0"/>
    <x v="0"/>
    <n v="64"/>
    <n v="0"/>
    <n v="1"/>
    <x v="1"/>
    <n v="40"/>
    <n v="0"/>
    <n v="1"/>
    <x v="0"/>
    <n v="277000"/>
    <n v="0.7"/>
    <n v="137"/>
    <x v="0"/>
    <x v="0"/>
    <x v="0"/>
    <n v="1"/>
    <n v="0"/>
    <x v="1"/>
    <n v="187"/>
    <x v="0"/>
    <x v="0"/>
    <x v="0"/>
  </r>
  <r>
    <x v="37"/>
    <x v="1"/>
    <n v="1"/>
    <x v="1"/>
    <n v="224"/>
    <n v="0"/>
    <n v="1"/>
    <x v="1"/>
    <n v="50"/>
    <n v="0"/>
    <n v="1"/>
    <x v="0"/>
    <n v="481000"/>
    <n v="1.4"/>
    <n v="138"/>
    <x v="0"/>
    <x v="0"/>
    <x v="0"/>
    <n v="1"/>
    <n v="0"/>
    <x v="1"/>
    <n v="192"/>
    <x v="0"/>
    <x v="0"/>
    <x v="0"/>
  </r>
  <r>
    <x v="37"/>
    <x v="0"/>
    <n v="0"/>
    <x v="0"/>
    <n v="64"/>
    <n v="0"/>
    <n v="1"/>
    <x v="1"/>
    <n v="40"/>
    <n v="0"/>
    <n v="1"/>
    <x v="0"/>
    <n v="277000"/>
    <n v="0.7"/>
    <n v="137"/>
    <x v="0"/>
    <x v="0"/>
    <x v="0"/>
    <n v="1"/>
    <n v="0"/>
    <x v="1"/>
    <n v="187"/>
    <x v="0"/>
    <x v="0"/>
    <x v="0"/>
  </r>
  <r>
    <x v="37"/>
    <x v="1"/>
    <n v="1"/>
    <x v="1"/>
    <n v="224"/>
    <n v="0"/>
    <n v="1"/>
    <x v="1"/>
    <n v="50"/>
    <n v="0"/>
    <n v="1"/>
    <x v="0"/>
    <n v="481000"/>
    <n v="1.4"/>
    <n v="138"/>
    <x v="0"/>
    <x v="0"/>
    <x v="0"/>
    <n v="1"/>
    <n v="0"/>
    <x v="1"/>
    <n v="192"/>
    <x v="0"/>
    <x v="0"/>
    <x v="0"/>
  </r>
  <r>
    <x v="37"/>
    <x v="1"/>
    <n v="1"/>
    <x v="1"/>
    <n v="224"/>
    <n v="0"/>
    <n v="1"/>
    <x v="1"/>
    <n v="50"/>
    <n v="0"/>
    <n v="1"/>
    <x v="0"/>
    <n v="481000"/>
    <n v="1.4"/>
    <n v="138"/>
    <x v="0"/>
    <x v="0"/>
    <x v="0"/>
    <n v="1"/>
    <n v="0"/>
    <x v="1"/>
    <n v="192"/>
    <x v="0"/>
    <x v="0"/>
    <x v="0"/>
  </r>
  <r>
    <x v="37"/>
    <x v="0"/>
    <n v="0"/>
    <x v="0"/>
    <n v="64"/>
    <n v="0"/>
    <n v="1"/>
    <x v="1"/>
    <n v="40"/>
    <n v="0"/>
    <n v="1"/>
    <x v="0"/>
    <n v="277000"/>
    <n v="0.7"/>
    <n v="137"/>
    <x v="0"/>
    <x v="0"/>
    <x v="0"/>
    <n v="1"/>
    <n v="0"/>
    <x v="1"/>
    <n v="187"/>
    <x v="0"/>
    <x v="0"/>
    <x v="0"/>
  </r>
  <r>
    <x v="38"/>
    <x v="0"/>
    <n v="0"/>
    <x v="0"/>
    <n v="55"/>
    <n v="1"/>
    <n v="0"/>
    <x v="0"/>
    <n v="30"/>
    <n v="1"/>
    <n v="0"/>
    <x v="1"/>
    <n v="334000"/>
    <n v="1"/>
    <n v="137"/>
    <x v="0"/>
    <x v="0"/>
    <x v="0"/>
    <n v="0"/>
    <n v="1"/>
    <x v="0"/>
    <n v="83"/>
    <x v="0"/>
    <x v="0"/>
    <x v="0"/>
  </r>
  <r>
    <x v="38"/>
    <x v="0"/>
    <n v="0"/>
    <x v="0"/>
    <n v="55"/>
    <n v="1"/>
    <n v="0"/>
    <x v="0"/>
    <n v="38"/>
    <n v="1"/>
    <n v="0"/>
    <x v="1"/>
    <n v="263358.03000000003"/>
    <n v="1.83"/>
    <n v="134"/>
    <x v="0"/>
    <x v="0"/>
    <x v="0"/>
    <n v="0"/>
    <n v="1"/>
    <x v="0"/>
    <n v="78"/>
    <x v="1"/>
    <x v="1"/>
    <x v="1"/>
  </r>
  <r>
    <x v="38"/>
    <x v="0"/>
    <n v="0"/>
    <x v="0"/>
    <n v="55"/>
    <n v="0"/>
    <n v="1"/>
    <x v="1"/>
    <n v="30"/>
    <n v="1"/>
    <n v="0"/>
    <x v="1"/>
    <n v="461000"/>
    <n v="2"/>
    <n v="132"/>
    <x v="0"/>
    <x v="0"/>
    <x v="0"/>
    <n v="0"/>
    <n v="1"/>
    <x v="0"/>
    <n v="30"/>
    <x v="1"/>
    <x v="1"/>
    <x v="1"/>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8"/>
    <x v="0"/>
    <n v="0"/>
    <x v="0"/>
    <n v="55"/>
    <n v="0"/>
    <n v="1"/>
    <x v="1"/>
    <n v="50"/>
    <n v="1"/>
    <n v="0"/>
    <x v="1"/>
    <n v="172000"/>
    <n v="1.8"/>
    <n v="133"/>
    <x v="0"/>
    <x v="0"/>
    <x v="0"/>
    <n v="0"/>
    <n v="1"/>
    <x v="0"/>
    <n v="78"/>
    <x v="0"/>
    <x v="0"/>
    <x v="0"/>
  </r>
  <r>
    <x v="39"/>
    <x v="0"/>
    <n v="0"/>
    <x v="0"/>
    <n v="653"/>
    <n v="0"/>
    <n v="1"/>
    <x v="1"/>
    <n v="20"/>
    <n v="1"/>
    <n v="0"/>
    <x v="1"/>
    <n v="140000"/>
    <n v="4.4000000000000004"/>
    <n v="133"/>
    <x v="0"/>
    <x v="0"/>
    <x v="0"/>
    <n v="0"/>
    <n v="1"/>
    <x v="0"/>
    <n v="41"/>
    <x v="1"/>
    <x v="1"/>
    <x v="1"/>
  </r>
  <r>
    <x v="39"/>
    <x v="0"/>
    <n v="0"/>
    <x v="0"/>
    <n v="608"/>
    <n v="0"/>
    <n v="1"/>
    <x v="1"/>
    <n v="35"/>
    <n v="1"/>
    <n v="0"/>
    <x v="1"/>
    <n v="388000"/>
    <n v="9.4"/>
    <n v="133"/>
    <x v="0"/>
    <x v="0"/>
    <x v="0"/>
    <n v="1"/>
    <n v="0"/>
    <x v="1"/>
    <n v="10"/>
    <x v="1"/>
    <x v="1"/>
    <x v="1"/>
  </r>
  <r>
    <x v="39"/>
    <x v="1"/>
    <n v="1"/>
    <x v="1"/>
    <n v="582"/>
    <n v="0"/>
    <n v="1"/>
    <x v="1"/>
    <n v="25"/>
    <n v="0"/>
    <n v="1"/>
    <x v="0"/>
    <n v="149000"/>
    <n v="1.1000000000000001"/>
    <n v="144"/>
    <x v="0"/>
    <x v="0"/>
    <x v="0"/>
    <n v="1"/>
    <n v="0"/>
    <x v="1"/>
    <n v="87"/>
    <x v="0"/>
    <x v="0"/>
    <x v="0"/>
  </r>
  <r>
    <x v="39"/>
    <x v="0"/>
    <n v="0"/>
    <x v="0"/>
    <n v="582"/>
    <n v="1"/>
    <n v="0"/>
    <x v="0"/>
    <n v="35"/>
    <n v="0"/>
    <n v="1"/>
    <x v="0"/>
    <n v="350000"/>
    <n v="2.1"/>
    <n v="134"/>
    <x v="0"/>
    <x v="0"/>
    <x v="0"/>
    <n v="0"/>
    <n v="1"/>
    <x v="0"/>
    <n v="174"/>
    <x v="0"/>
    <x v="0"/>
    <x v="0"/>
  </r>
  <r>
    <x v="39"/>
    <x v="1"/>
    <n v="1"/>
    <x v="1"/>
    <n v="582"/>
    <n v="1"/>
    <n v="0"/>
    <x v="0"/>
    <n v="35"/>
    <n v="0"/>
    <n v="1"/>
    <x v="0"/>
    <n v="222000"/>
    <n v="1"/>
    <n v="132"/>
    <x v="0"/>
    <x v="0"/>
    <x v="0"/>
    <n v="0"/>
    <n v="1"/>
    <x v="0"/>
    <n v="244"/>
    <x v="0"/>
    <x v="0"/>
    <x v="0"/>
  </r>
  <r>
    <x v="39"/>
    <x v="0"/>
    <n v="0"/>
    <x v="0"/>
    <n v="223"/>
    <n v="0"/>
    <n v="1"/>
    <x v="1"/>
    <n v="35"/>
    <n v="1"/>
    <n v="0"/>
    <x v="1"/>
    <n v="388000"/>
    <n v="9.4"/>
    <n v="133"/>
    <x v="0"/>
    <x v="0"/>
    <x v="0"/>
    <n v="1"/>
    <n v="0"/>
    <x v="1"/>
    <n v="10"/>
    <x v="1"/>
    <x v="1"/>
    <x v="1"/>
  </r>
  <r>
    <x v="39"/>
    <x v="1"/>
    <n v="1"/>
    <x v="1"/>
    <n v="898"/>
    <n v="0"/>
    <n v="1"/>
    <x v="1"/>
    <n v="25"/>
    <n v="0"/>
    <n v="1"/>
    <x v="0"/>
    <n v="282000"/>
    <n v="1.1000000000000001"/>
    <n v="144"/>
    <x v="0"/>
    <x v="0"/>
    <x v="0"/>
    <n v="1"/>
    <n v="0"/>
    <x v="1"/>
    <n v="87"/>
    <x v="0"/>
    <x v="0"/>
    <x v="0"/>
  </r>
  <r>
    <x v="39"/>
    <x v="1"/>
    <n v="1"/>
    <x v="1"/>
    <n v="4540"/>
    <n v="0"/>
    <n v="1"/>
    <x v="1"/>
    <n v="38"/>
    <n v="0"/>
    <n v="1"/>
    <x v="0"/>
    <n v="263358.03000000003"/>
    <n v="1.1000000000000001"/>
    <n v="134"/>
    <x v="0"/>
    <x v="0"/>
    <x v="0"/>
    <n v="0"/>
    <n v="1"/>
    <x v="0"/>
    <n v="109"/>
    <x v="1"/>
    <x v="1"/>
    <x v="1"/>
  </r>
  <r>
    <x v="39"/>
    <x v="0"/>
    <n v="0"/>
    <x v="0"/>
    <n v="719"/>
    <n v="0"/>
    <n v="1"/>
    <x v="1"/>
    <n v="35"/>
    <n v="1"/>
    <n v="0"/>
    <x v="1"/>
    <n v="388000"/>
    <n v="9.4"/>
    <n v="133"/>
    <x v="0"/>
    <x v="0"/>
    <x v="0"/>
    <n v="1"/>
    <n v="0"/>
    <x v="1"/>
    <n v="10"/>
    <x v="1"/>
    <x v="1"/>
    <x v="1"/>
  </r>
  <r>
    <x v="39"/>
    <x v="1"/>
    <n v="1"/>
    <x v="1"/>
    <n v="776"/>
    <n v="1"/>
    <n v="0"/>
    <x v="0"/>
    <n v="50"/>
    <n v="1"/>
    <n v="0"/>
    <x v="1"/>
    <n v="226000"/>
    <n v="1"/>
    <n v="134"/>
    <x v="0"/>
    <x v="0"/>
    <x v="0"/>
    <n v="0"/>
    <n v="1"/>
    <x v="0"/>
    <n v="130"/>
    <x v="1"/>
    <x v="1"/>
    <x v="1"/>
  </r>
  <r>
    <x v="39"/>
    <x v="0"/>
    <n v="0"/>
    <x v="0"/>
    <n v="1807"/>
    <n v="0"/>
    <n v="1"/>
    <x v="1"/>
    <n v="35"/>
    <n v="1"/>
    <n v="0"/>
    <x v="1"/>
    <n v="388000"/>
    <n v="9.4"/>
    <n v="133"/>
    <x v="0"/>
    <x v="0"/>
    <x v="0"/>
    <n v="1"/>
    <n v="0"/>
    <x v="1"/>
    <n v="10"/>
    <x v="1"/>
    <x v="1"/>
    <x v="1"/>
  </r>
  <r>
    <x v="39"/>
    <x v="1"/>
    <n v="1"/>
    <x v="1"/>
    <n v="148"/>
    <n v="0"/>
    <n v="1"/>
    <x v="1"/>
    <n v="38"/>
    <n v="0"/>
    <n v="1"/>
    <x v="0"/>
    <n v="330000"/>
    <n v="1.9"/>
    <n v="144"/>
    <x v="0"/>
    <x v="0"/>
    <x v="0"/>
    <n v="1"/>
    <n v="0"/>
    <x v="1"/>
    <n v="23"/>
    <x v="1"/>
    <x v="1"/>
    <x v="1"/>
  </r>
  <r>
    <x v="39"/>
    <x v="1"/>
    <n v="1"/>
    <x v="1"/>
    <n v="582"/>
    <n v="0"/>
    <n v="1"/>
    <x v="1"/>
    <n v="20"/>
    <n v="0"/>
    <n v="1"/>
    <x v="0"/>
    <n v="263358.03000000003"/>
    <n v="1.83"/>
    <n v="134"/>
    <x v="0"/>
    <x v="0"/>
    <x v="0"/>
    <n v="0"/>
    <n v="1"/>
    <x v="0"/>
    <n v="198"/>
    <x v="1"/>
    <x v="1"/>
    <x v="1"/>
  </r>
  <r>
    <x v="39"/>
    <x v="1"/>
    <n v="1"/>
    <x v="1"/>
    <n v="4540"/>
    <n v="0"/>
    <n v="1"/>
    <x v="1"/>
    <n v="38"/>
    <n v="0"/>
    <n v="1"/>
    <x v="0"/>
    <n v="263358.03000000003"/>
    <n v="1.1000000000000001"/>
    <n v="134"/>
    <x v="0"/>
    <x v="0"/>
    <x v="0"/>
    <n v="0"/>
    <n v="1"/>
    <x v="0"/>
    <n v="109"/>
    <x v="1"/>
    <x v="1"/>
    <x v="1"/>
  </r>
  <r>
    <x v="39"/>
    <x v="1"/>
    <n v="1"/>
    <x v="1"/>
    <n v="66"/>
    <n v="0"/>
    <n v="1"/>
    <x v="1"/>
    <n v="25"/>
    <n v="0"/>
    <n v="1"/>
    <x v="0"/>
    <n v="149000"/>
    <n v="1.1000000000000001"/>
    <n v="144"/>
    <x v="0"/>
    <x v="0"/>
    <x v="0"/>
    <n v="1"/>
    <n v="0"/>
    <x v="1"/>
    <n v="87"/>
    <x v="0"/>
    <x v="0"/>
    <x v="0"/>
  </r>
  <r>
    <x v="39"/>
    <x v="1"/>
    <n v="1"/>
    <x v="1"/>
    <n v="148"/>
    <n v="1"/>
    <n v="0"/>
    <x v="0"/>
    <n v="38"/>
    <n v="0"/>
    <n v="1"/>
    <x v="0"/>
    <n v="149000"/>
    <n v="1.9"/>
    <n v="144"/>
    <x v="0"/>
    <x v="0"/>
    <x v="0"/>
    <n v="1"/>
    <n v="0"/>
    <x v="1"/>
    <n v="23"/>
    <x v="1"/>
    <x v="1"/>
    <x v="1"/>
  </r>
  <r>
    <x v="39"/>
    <x v="1"/>
    <n v="1"/>
    <x v="1"/>
    <n v="582"/>
    <n v="1"/>
    <n v="0"/>
    <x v="0"/>
    <n v="35"/>
    <n v="0"/>
    <n v="1"/>
    <x v="0"/>
    <n v="350000"/>
    <n v="2.1"/>
    <n v="134"/>
    <x v="0"/>
    <x v="0"/>
    <x v="0"/>
    <n v="0"/>
    <n v="1"/>
    <x v="0"/>
    <n v="174"/>
    <x v="0"/>
    <x v="0"/>
    <x v="0"/>
  </r>
  <r>
    <x v="39"/>
    <x v="1"/>
    <n v="1"/>
    <x v="1"/>
    <n v="582"/>
    <n v="1"/>
    <n v="0"/>
    <x v="0"/>
    <n v="35"/>
    <n v="0"/>
    <n v="1"/>
    <x v="0"/>
    <n v="350000"/>
    <n v="2.1"/>
    <n v="134"/>
    <x v="0"/>
    <x v="0"/>
    <x v="0"/>
    <n v="0"/>
    <n v="1"/>
    <x v="0"/>
    <n v="174"/>
    <x v="0"/>
    <x v="0"/>
    <x v="0"/>
  </r>
  <r>
    <x v="39"/>
    <x v="1"/>
    <n v="1"/>
    <x v="1"/>
    <n v="582"/>
    <n v="1"/>
    <n v="0"/>
    <x v="0"/>
    <n v="35"/>
    <n v="0"/>
    <n v="1"/>
    <x v="0"/>
    <n v="350000"/>
    <n v="2.1"/>
    <n v="134"/>
    <x v="0"/>
    <x v="0"/>
    <x v="0"/>
    <n v="0"/>
    <n v="1"/>
    <x v="0"/>
    <n v="174"/>
    <x v="0"/>
    <x v="0"/>
    <x v="0"/>
  </r>
  <r>
    <x v="39"/>
    <x v="1"/>
    <n v="1"/>
    <x v="1"/>
    <n v="148"/>
    <n v="1"/>
    <n v="0"/>
    <x v="0"/>
    <n v="38"/>
    <n v="0"/>
    <n v="1"/>
    <x v="0"/>
    <n v="149000"/>
    <n v="1.9"/>
    <n v="144"/>
    <x v="0"/>
    <x v="0"/>
    <x v="0"/>
    <n v="1"/>
    <n v="0"/>
    <x v="1"/>
    <n v="23"/>
    <x v="1"/>
    <x v="1"/>
    <x v="1"/>
  </r>
  <r>
    <x v="39"/>
    <x v="0"/>
    <n v="0"/>
    <x v="0"/>
    <n v="123"/>
    <n v="0"/>
    <n v="1"/>
    <x v="1"/>
    <n v="35"/>
    <n v="1"/>
    <n v="0"/>
    <x v="1"/>
    <n v="388000"/>
    <n v="9.4"/>
    <n v="133"/>
    <x v="0"/>
    <x v="0"/>
    <x v="0"/>
    <n v="1"/>
    <n v="0"/>
    <x v="1"/>
    <n v="10"/>
    <x v="1"/>
    <x v="1"/>
    <x v="1"/>
  </r>
  <r>
    <x v="39"/>
    <x v="1"/>
    <n v="1"/>
    <x v="1"/>
    <n v="898"/>
    <n v="0"/>
    <n v="1"/>
    <x v="1"/>
    <n v="25"/>
    <n v="0"/>
    <n v="1"/>
    <x v="0"/>
    <n v="149000"/>
    <n v="1.1000000000000001"/>
    <n v="144"/>
    <x v="0"/>
    <x v="0"/>
    <x v="0"/>
    <n v="1"/>
    <n v="0"/>
    <x v="1"/>
    <n v="87"/>
    <x v="0"/>
    <x v="0"/>
    <x v="0"/>
  </r>
  <r>
    <x v="39"/>
    <x v="1"/>
    <n v="1"/>
    <x v="1"/>
    <n v="805"/>
    <n v="0"/>
    <n v="1"/>
    <x v="1"/>
    <n v="38"/>
    <n v="0"/>
    <n v="1"/>
    <x v="0"/>
    <n v="263358.03000000003"/>
    <n v="1.1000000000000001"/>
    <n v="134"/>
    <x v="0"/>
    <x v="0"/>
    <x v="0"/>
    <n v="0"/>
    <n v="1"/>
    <x v="0"/>
    <n v="109"/>
    <x v="1"/>
    <x v="1"/>
    <x v="1"/>
  </r>
  <r>
    <x v="39"/>
    <x v="0"/>
    <n v="0"/>
    <x v="0"/>
    <n v="123"/>
    <n v="0"/>
    <n v="1"/>
    <x v="1"/>
    <n v="35"/>
    <n v="1"/>
    <n v="0"/>
    <x v="1"/>
    <n v="388000"/>
    <n v="9.4"/>
    <n v="133"/>
    <x v="0"/>
    <x v="0"/>
    <x v="0"/>
    <n v="1"/>
    <n v="0"/>
    <x v="1"/>
    <n v="10"/>
    <x v="1"/>
    <x v="1"/>
    <x v="1"/>
  </r>
  <r>
    <x v="39"/>
    <x v="0"/>
    <n v="0"/>
    <x v="0"/>
    <n v="123"/>
    <n v="0"/>
    <n v="1"/>
    <x v="1"/>
    <n v="35"/>
    <n v="1"/>
    <n v="0"/>
    <x v="1"/>
    <n v="388000"/>
    <n v="9.4"/>
    <n v="133"/>
    <x v="0"/>
    <x v="0"/>
    <x v="0"/>
    <n v="1"/>
    <n v="0"/>
    <x v="1"/>
    <n v="10"/>
    <x v="1"/>
    <x v="1"/>
    <x v="1"/>
  </r>
  <r>
    <x v="39"/>
    <x v="1"/>
    <n v="1"/>
    <x v="1"/>
    <n v="898"/>
    <n v="0"/>
    <n v="1"/>
    <x v="1"/>
    <n v="25"/>
    <n v="0"/>
    <n v="1"/>
    <x v="0"/>
    <n v="149000"/>
    <n v="1.1000000000000001"/>
    <n v="144"/>
    <x v="0"/>
    <x v="0"/>
    <x v="0"/>
    <n v="1"/>
    <n v="0"/>
    <x v="1"/>
    <n v="87"/>
    <x v="0"/>
    <x v="0"/>
    <x v="0"/>
  </r>
  <r>
    <x v="39"/>
    <x v="1"/>
    <n v="1"/>
    <x v="1"/>
    <n v="898"/>
    <n v="0"/>
    <n v="1"/>
    <x v="1"/>
    <n v="25"/>
    <n v="0"/>
    <n v="1"/>
    <x v="0"/>
    <n v="149000"/>
    <n v="1.1000000000000001"/>
    <n v="144"/>
    <x v="0"/>
    <x v="0"/>
    <x v="0"/>
    <n v="1"/>
    <n v="0"/>
    <x v="1"/>
    <n v="87"/>
    <x v="0"/>
    <x v="0"/>
    <x v="0"/>
  </r>
  <r>
    <x v="39"/>
    <x v="1"/>
    <n v="1"/>
    <x v="1"/>
    <n v="582"/>
    <n v="1"/>
    <n v="0"/>
    <x v="0"/>
    <n v="35"/>
    <n v="0"/>
    <n v="1"/>
    <x v="0"/>
    <n v="350000"/>
    <n v="2.1"/>
    <n v="134"/>
    <x v="0"/>
    <x v="0"/>
    <x v="0"/>
    <n v="0"/>
    <n v="1"/>
    <x v="0"/>
    <n v="174"/>
    <x v="0"/>
    <x v="0"/>
    <x v="0"/>
  </r>
  <r>
    <x v="39"/>
    <x v="1"/>
    <n v="1"/>
    <x v="1"/>
    <n v="805"/>
    <n v="0"/>
    <n v="1"/>
    <x v="1"/>
    <n v="38"/>
    <n v="0"/>
    <n v="1"/>
    <x v="0"/>
    <n v="263358.03000000003"/>
    <n v="1.1000000000000001"/>
    <n v="134"/>
    <x v="0"/>
    <x v="0"/>
    <x v="0"/>
    <n v="0"/>
    <n v="1"/>
    <x v="0"/>
    <n v="109"/>
    <x v="1"/>
    <x v="1"/>
    <x v="1"/>
  </r>
  <r>
    <x v="39"/>
    <x v="1"/>
    <n v="1"/>
    <x v="1"/>
    <n v="898"/>
    <n v="0"/>
    <n v="1"/>
    <x v="1"/>
    <n v="25"/>
    <n v="0"/>
    <n v="1"/>
    <x v="0"/>
    <n v="149000"/>
    <n v="1.1000000000000001"/>
    <n v="144"/>
    <x v="0"/>
    <x v="0"/>
    <x v="0"/>
    <n v="1"/>
    <n v="0"/>
    <x v="1"/>
    <n v="87"/>
    <x v="0"/>
    <x v="0"/>
    <x v="0"/>
  </r>
  <r>
    <x v="39"/>
    <x v="1"/>
    <n v="1"/>
    <x v="1"/>
    <n v="148"/>
    <n v="1"/>
    <n v="0"/>
    <x v="0"/>
    <n v="38"/>
    <n v="0"/>
    <n v="1"/>
    <x v="0"/>
    <n v="149000"/>
    <n v="1.9"/>
    <n v="144"/>
    <x v="0"/>
    <x v="0"/>
    <x v="0"/>
    <n v="1"/>
    <n v="0"/>
    <x v="1"/>
    <n v="23"/>
    <x v="1"/>
    <x v="1"/>
    <x v="1"/>
  </r>
  <r>
    <x v="39"/>
    <x v="1"/>
    <n v="1"/>
    <x v="1"/>
    <n v="805"/>
    <n v="0"/>
    <n v="1"/>
    <x v="1"/>
    <n v="38"/>
    <n v="0"/>
    <n v="1"/>
    <x v="0"/>
    <n v="263358.03000000003"/>
    <n v="1.1000000000000001"/>
    <n v="134"/>
    <x v="0"/>
    <x v="0"/>
    <x v="0"/>
    <n v="0"/>
    <n v="1"/>
    <x v="0"/>
    <n v="109"/>
    <x v="1"/>
    <x v="1"/>
    <x v="1"/>
  </r>
  <r>
    <x v="39"/>
    <x v="1"/>
    <n v="1"/>
    <x v="1"/>
    <n v="805"/>
    <n v="0"/>
    <n v="1"/>
    <x v="1"/>
    <n v="38"/>
    <n v="0"/>
    <n v="1"/>
    <x v="0"/>
    <n v="263358.03000000003"/>
    <n v="1.1000000000000001"/>
    <n v="134"/>
    <x v="0"/>
    <x v="0"/>
    <x v="0"/>
    <n v="0"/>
    <n v="1"/>
    <x v="0"/>
    <n v="109"/>
    <x v="1"/>
    <x v="1"/>
    <x v="1"/>
  </r>
  <r>
    <x v="39"/>
    <x v="1"/>
    <n v="1"/>
    <x v="1"/>
    <n v="805"/>
    <n v="0"/>
    <n v="1"/>
    <x v="1"/>
    <n v="38"/>
    <n v="0"/>
    <n v="1"/>
    <x v="0"/>
    <n v="263358.03000000003"/>
    <n v="1.1000000000000001"/>
    <n v="134"/>
    <x v="0"/>
    <x v="0"/>
    <x v="0"/>
    <n v="0"/>
    <n v="1"/>
    <x v="0"/>
    <n v="109"/>
    <x v="1"/>
    <x v="1"/>
    <x v="1"/>
  </r>
  <r>
    <x v="39"/>
    <x v="1"/>
    <n v="1"/>
    <x v="1"/>
    <n v="148"/>
    <n v="1"/>
    <n v="0"/>
    <x v="0"/>
    <n v="38"/>
    <n v="0"/>
    <n v="1"/>
    <x v="0"/>
    <n v="149000"/>
    <n v="1.9"/>
    <n v="144"/>
    <x v="0"/>
    <x v="0"/>
    <x v="0"/>
    <n v="1"/>
    <n v="0"/>
    <x v="1"/>
    <n v="23"/>
    <x v="1"/>
    <x v="1"/>
    <x v="1"/>
  </r>
  <r>
    <x v="39"/>
    <x v="1"/>
    <n v="1"/>
    <x v="1"/>
    <n v="582"/>
    <n v="1"/>
    <n v="0"/>
    <x v="0"/>
    <n v="35"/>
    <n v="0"/>
    <n v="1"/>
    <x v="0"/>
    <n v="350000"/>
    <n v="2.1"/>
    <n v="134"/>
    <x v="0"/>
    <x v="0"/>
    <x v="0"/>
    <n v="0"/>
    <n v="1"/>
    <x v="0"/>
    <n v="174"/>
    <x v="0"/>
    <x v="0"/>
    <x v="0"/>
  </r>
  <r>
    <x v="39"/>
    <x v="0"/>
    <n v="0"/>
    <x v="0"/>
    <n v="553"/>
    <n v="0"/>
    <n v="1"/>
    <x v="1"/>
    <n v="20"/>
    <n v="1"/>
    <n v="0"/>
    <x v="1"/>
    <n v="140000"/>
    <n v="4.4000000000000004"/>
    <n v="133"/>
    <x v="0"/>
    <x v="0"/>
    <x v="0"/>
    <n v="0"/>
    <n v="1"/>
    <x v="0"/>
    <n v="41"/>
    <x v="1"/>
    <x v="1"/>
    <x v="1"/>
  </r>
  <r>
    <x v="39"/>
    <x v="1"/>
    <n v="1"/>
    <x v="1"/>
    <n v="148"/>
    <n v="1"/>
    <n v="0"/>
    <x v="0"/>
    <n v="38"/>
    <n v="0"/>
    <n v="1"/>
    <x v="0"/>
    <n v="149000"/>
    <n v="1.9"/>
    <n v="144"/>
    <x v="0"/>
    <x v="0"/>
    <x v="0"/>
    <n v="1"/>
    <n v="0"/>
    <x v="1"/>
    <n v="23"/>
    <x v="1"/>
    <x v="1"/>
    <x v="1"/>
  </r>
  <r>
    <x v="39"/>
    <x v="1"/>
    <n v="1"/>
    <x v="1"/>
    <n v="582"/>
    <n v="1"/>
    <n v="0"/>
    <x v="0"/>
    <n v="35"/>
    <n v="0"/>
    <n v="1"/>
    <x v="0"/>
    <n v="350000"/>
    <n v="2.1"/>
    <n v="134"/>
    <x v="0"/>
    <x v="0"/>
    <x v="0"/>
    <n v="0"/>
    <n v="1"/>
    <x v="0"/>
    <n v="174"/>
    <x v="0"/>
    <x v="0"/>
    <x v="0"/>
  </r>
  <r>
    <x v="39"/>
    <x v="1"/>
    <n v="1"/>
    <x v="1"/>
    <n v="805"/>
    <n v="0"/>
    <n v="1"/>
    <x v="1"/>
    <n v="38"/>
    <n v="0"/>
    <n v="1"/>
    <x v="0"/>
    <n v="263358.03000000003"/>
    <n v="1.1000000000000001"/>
    <n v="134"/>
    <x v="0"/>
    <x v="0"/>
    <x v="0"/>
    <n v="0"/>
    <n v="1"/>
    <x v="0"/>
    <n v="109"/>
    <x v="1"/>
    <x v="1"/>
    <x v="1"/>
  </r>
  <r>
    <x v="39"/>
    <x v="0"/>
    <n v="0"/>
    <x v="0"/>
    <n v="123"/>
    <n v="0"/>
    <n v="1"/>
    <x v="1"/>
    <n v="35"/>
    <n v="1"/>
    <n v="0"/>
    <x v="1"/>
    <n v="388000"/>
    <n v="9.4"/>
    <n v="133"/>
    <x v="0"/>
    <x v="0"/>
    <x v="0"/>
    <n v="1"/>
    <n v="0"/>
    <x v="1"/>
    <n v="10"/>
    <x v="1"/>
    <x v="1"/>
    <x v="1"/>
  </r>
  <r>
    <x v="39"/>
    <x v="1"/>
    <n v="1"/>
    <x v="1"/>
    <n v="148"/>
    <n v="1"/>
    <n v="0"/>
    <x v="0"/>
    <n v="38"/>
    <n v="0"/>
    <n v="1"/>
    <x v="0"/>
    <n v="149000"/>
    <n v="1.9"/>
    <n v="144"/>
    <x v="0"/>
    <x v="0"/>
    <x v="0"/>
    <n v="1"/>
    <n v="0"/>
    <x v="1"/>
    <n v="23"/>
    <x v="1"/>
    <x v="1"/>
    <x v="1"/>
  </r>
  <r>
    <x v="39"/>
    <x v="1"/>
    <n v="1"/>
    <x v="1"/>
    <n v="582"/>
    <n v="1"/>
    <n v="0"/>
    <x v="0"/>
    <n v="35"/>
    <n v="0"/>
    <n v="1"/>
    <x v="0"/>
    <n v="350000"/>
    <n v="2.1"/>
    <n v="134"/>
    <x v="0"/>
    <x v="0"/>
    <x v="0"/>
    <n v="0"/>
    <n v="1"/>
    <x v="0"/>
    <n v="174"/>
    <x v="0"/>
    <x v="0"/>
    <x v="0"/>
  </r>
  <r>
    <x v="39"/>
    <x v="0"/>
    <n v="0"/>
    <x v="0"/>
    <n v="123"/>
    <n v="0"/>
    <n v="1"/>
    <x v="1"/>
    <n v="35"/>
    <n v="1"/>
    <n v="0"/>
    <x v="1"/>
    <n v="388000"/>
    <n v="9.4"/>
    <n v="133"/>
    <x v="0"/>
    <x v="0"/>
    <x v="0"/>
    <n v="1"/>
    <n v="0"/>
    <x v="1"/>
    <n v="10"/>
    <x v="1"/>
    <x v="1"/>
    <x v="1"/>
  </r>
  <r>
    <x v="39"/>
    <x v="1"/>
    <n v="1"/>
    <x v="1"/>
    <n v="582"/>
    <n v="1"/>
    <n v="0"/>
    <x v="0"/>
    <n v="35"/>
    <n v="0"/>
    <n v="1"/>
    <x v="0"/>
    <n v="350000"/>
    <n v="2.1"/>
    <n v="134"/>
    <x v="0"/>
    <x v="0"/>
    <x v="0"/>
    <n v="0"/>
    <n v="1"/>
    <x v="0"/>
    <n v="174"/>
    <x v="0"/>
    <x v="0"/>
    <x v="0"/>
  </r>
  <r>
    <x v="39"/>
    <x v="0"/>
    <n v="0"/>
    <x v="0"/>
    <n v="123"/>
    <n v="0"/>
    <n v="1"/>
    <x v="1"/>
    <n v="35"/>
    <n v="1"/>
    <n v="0"/>
    <x v="1"/>
    <n v="388000"/>
    <n v="9.4"/>
    <n v="133"/>
    <x v="0"/>
    <x v="0"/>
    <x v="0"/>
    <n v="1"/>
    <n v="0"/>
    <x v="1"/>
    <n v="10"/>
    <x v="1"/>
    <x v="1"/>
    <x v="1"/>
  </r>
  <r>
    <x v="39"/>
    <x v="0"/>
    <n v="0"/>
    <x v="0"/>
    <n v="553"/>
    <n v="0"/>
    <n v="1"/>
    <x v="1"/>
    <n v="20"/>
    <n v="1"/>
    <n v="0"/>
    <x v="1"/>
    <n v="140000"/>
    <n v="4.4000000000000004"/>
    <n v="133"/>
    <x v="0"/>
    <x v="0"/>
    <x v="0"/>
    <n v="0"/>
    <n v="1"/>
    <x v="0"/>
    <n v="41"/>
    <x v="1"/>
    <x v="1"/>
    <x v="1"/>
  </r>
  <r>
    <x v="39"/>
    <x v="0"/>
    <n v="0"/>
    <x v="0"/>
    <n v="123"/>
    <n v="0"/>
    <n v="1"/>
    <x v="1"/>
    <n v="35"/>
    <n v="1"/>
    <n v="0"/>
    <x v="1"/>
    <n v="388000"/>
    <n v="9.4"/>
    <n v="133"/>
    <x v="0"/>
    <x v="0"/>
    <x v="0"/>
    <n v="1"/>
    <n v="0"/>
    <x v="1"/>
    <n v="10"/>
    <x v="1"/>
    <x v="1"/>
    <x v="1"/>
  </r>
  <r>
    <x v="39"/>
    <x v="1"/>
    <n v="1"/>
    <x v="1"/>
    <n v="805"/>
    <n v="0"/>
    <n v="1"/>
    <x v="1"/>
    <n v="38"/>
    <n v="0"/>
    <n v="1"/>
    <x v="0"/>
    <n v="263358.03000000003"/>
    <n v="1.1000000000000001"/>
    <n v="134"/>
    <x v="0"/>
    <x v="0"/>
    <x v="0"/>
    <n v="0"/>
    <n v="1"/>
    <x v="0"/>
    <n v="109"/>
    <x v="1"/>
    <x v="1"/>
    <x v="1"/>
  </r>
  <r>
    <x v="39"/>
    <x v="1"/>
    <n v="1"/>
    <x v="1"/>
    <n v="805"/>
    <n v="0"/>
    <n v="1"/>
    <x v="1"/>
    <n v="38"/>
    <n v="0"/>
    <n v="1"/>
    <x v="0"/>
    <n v="263358.03000000003"/>
    <n v="1.1000000000000001"/>
    <n v="134"/>
    <x v="0"/>
    <x v="0"/>
    <x v="0"/>
    <n v="0"/>
    <n v="1"/>
    <x v="0"/>
    <n v="109"/>
    <x v="1"/>
    <x v="1"/>
    <x v="1"/>
  </r>
  <r>
    <x v="39"/>
    <x v="1"/>
    <n v="1"/>
    <x v="1"/>
    <n v="582"/>
    <n v="1"/>
    <n v="0"/>
    <x v="0"/>
    <n v="35"/>
    <n v="0"/>
    <n v="1"/>
    <x v="0"/>
    <n v="350000"/>
    <n v="2.1"/>
    <n v="134"/>
    <x v="0"/>
    <x v="0"/>
    <x v="0"/>
    <n v="0"/>
    <n v="1"/>
    <x v="0"/>
    <n v="174"/>
    <x v="0"/>
    <x v="0"/>
    <x v="0"/>
  </r>
  <r>
    <x v="39"/>
    <x v="0"/>
    <n v="0"/>
    <x v="0"/>
    <n v="553"/>
    <n v="0"/>
    <n v="1"/>
    <x v="1"/>
    <n v="20"/>
    <n v="1"/>
    <n v="0"/>
    <x v="1"/>
    <n v="140000"/>
    <n v="4.4000000000000004"/>
    <n v="133"/>
    <x v="0"/>
    <x v="0"/>
    <x v="0"/>
    <n v="0"/>
    <n v="1"/>
    <x v="0"/>
    <n v="41"/>
    <x v="1"/>
    <x v="1"/>
    <x v="1"/>
  </r>
  <r>
    <x v="39"/>
    <x v="0"/>
    <n v="0"/>
    <x v="0"/>
    <n v="553"/>
    <n v="0"/>
    <n v="1"/>
    <x v="1"/>
    <n v="20"/>
    <n v="1"/>
    <n v="0"/>
    <x v="1"/>
    <n v="140000"/>
    <n v="4.4000000000000004"/>
    <n v="133"/>
    <x v="0"/>
    <x v="0"/>
    <x v="0"/>
    <n v="0"/>
    <n v="1"/>
    <x v="0"/>
    <n v="41"/>
    <x v="1"/>
    <x v="1"/>
    <x v="1"/>
  </r>
  <r>
    <x v="39"/>
    <x v="1"/>
    <n v="1"/>
    <x v="1"/>
    <n v="898"/>
    <n v="0"/>
    <n v="1"/>
    <x v="1"/>
    <n v="25"/>
    <n v="0"/>
    <n v="1"/>
    <x v="0"/>
    <n v="149000"/>
    <n v="1.1000000000000001"/>
    <n v="144"/>
    <x v="0"/>
    <x v="0"/>
    <x v="0"/>
    <n v="1"/>
    <n v="0"/>
    <x v="1"/>
    <n v="87"/>
    <x v="0"/>
    <x v="0"/>
    <x v="0"/>
  </r>
  <r>
    <x v="39"/>
    <x v="1"/>
    <n v="1"/>
    <x v="1"/>
    <n v="805"/>
    <n v="0"/>
    <n v="1"/>
    <x v="1"/>
    <n v="38"/>
    <n v="0"/>
    <n v="1"/>
    <x v="0"/>
    <n v="263358.03000000003"/>
    <n v="1.1000000000000001"/>
    <n v="134"/>
    <x v="0"/>
    <x v="0"/>
    <x v="0"/>
    <n v="0"/>
    <n v="1"/>
    <x v="0"/>
    <n v="109"/>
    <x v="1"/>
    <x v="1"/>
    <x v="1"/>
  </r>
  <r>
    <x v="39"/>
    <x v="0"/>
    <n v="0"/>
    <x v="0"/>
    <n v="553"/>
    <n v="0"/>
    <n v="1"/>
    <x v="1"/>
    <n v="20"/>
    <n v="1"/>
    <n v="0"/>
    <x v="1"/>
    <n v="140000"/>
    <n v="4.4000000000000004"/>
    <n v="133"/>
    <x v="0"/>
    <x v="0"/>
    <x v="0"/>
    <n v="0"/>
    <n v="1"/>
    <x v="0"/>
    <n v="41"/>
    <x v="1"/>
    <x v="1"/>
    <x v="1"/>
  </r>
  <r>
    <x v="39"/>
    <x v="1"/>
    <n v="1"/>
    <x v="1"/>
    <n v="148"/>
    <n v="1"/>
    <n v="0"/>
    <x v="0"/>
    <n v="38"/>
    <n v="0"/>
    <n v="1"/>
    <x v="0"/>
    <n v="149000"/>
    <n v="1.9"/>
    <n v="144"/>
    <x v="0"/>
    <x v="0"/>
    <x v="0"/>
    <n v="1"/>
    <n v="0"/>
    <x v="1"/>
    <n v="23"/>
    <x v="1"/>
    <x v="1"/>
    <x v="1"/>
  </r>
  <r>
    <x v="39"/>
    <x v="1"/>
    <n v="1"/>
    <x v="1"/>
    <n v="582"/>
    <n v="1"/>
    <n v="0"/>
    <x v="0"/>
    <n v="35"/>
    <n v="0"/>
    <n v="1"/>
    <x v="0"/>
    <n v="350000"/>
    <n v="2.1"/>
    <n v="134"/>
    <x v="0"/>
    <x v="0"/>
    <x v="0"/>
    <n v="0"/>
    <n v="1"/>
    <x v="0"/>
    <n v="174"/>
    <x v="0"/>
    <x v="0"/>
    <x v="0"/>
  </r>
  <r>
    <x v="39"/>
    <x v="0"/>
    <n v="0"/>
    <x v="0"/>
    <n v="123"/>
    <n v="0"/>
    <n v="1"/>
    <x v="1"/>
    <n v="35"/>
    <n v="1"/>
    <n v="0"/>
    <x v="1"/>
    <n v="388000"/>
    <n v="9.4"/>
    <n v="133"/>
    <x v="0"/>
    <x v="0"/>
    <x v="0"/>
    <n v="1"/>
    <n v="0"/>
    <x v="1"/>
    <n v="10"/>
    <x v="1"/>
    <x v="1"/>
    <x v="1"/>
  </r>
  <r>
    <x v="39"/>
    <x v="1"/>
    <n v="1"/>
    <x v="1"/>
    <n v="898"/>
    <n v="0"/>
    <n v="1"/>
    <x v="1"/>
    <n v="25"/>
    <n v="0"/>
    <n v="1"/>
    <x v="0"/>
    <n v="149000"/>
    <n v="1.1000000000000001"/>
    <n v="144"/>
    <x v="0"/>
    <x v="0"/>
    <x v="0"/>
    <n v="1"/>
    <n v="0"/>
    <x v="1"/>
    <n v="87"/>
    <x v="0"/>
    <x v="0"/>
    <x v="0"/>
  </r>
  <r>
    <x v="39"/>
    <x v="0"/>
    <n v="0"/>
    <x v="0"/>
    <n v="123"/>
    <n v="0"/>
    <n v="1"/>
    <x v="1"/>
    <n v="35"/>
    <n v="1"/>
    <n v="0"/>
    <x v="1"/>
    <n v="388000"/>
    <n v="9.4"/>
    <n v="133"/>
    <x v="0"/>
    <x v="0"/>
    <x v="0"/>
    <n v="1"/>
    <n v="0"/>
    <x v="1"/>
    <n v="10"/>
    <x v="1"/>
    <x v="1"/>
    <x v="1"/>
  </r>
  <r>
    <x v="39"/>
    <x v="1"/>
    <n v="1"/>
    <x v="1"/>
    <n v="776"/>
    <n v="1"/>
    <n v="0"/>
    <x v="0"/>
    <n v="38"/>
    <n v="1"/>
    <n v="0"/>
    <x v="1"/>
    <n v="192000"/>
    <n v="1.3"/>
    <n v="137"/>
    <x v="1"/>
    <x v="1"/>
    <x v="0"/>
    <n v="0"/>
    <n v="1"/>
    <x v="0"/>
    <n v="130"/>
    <x v="1"/>
    <x v="1"/>
    <x v="1"/>
  </r>
  <r>
    <x v="39"/>
    <x v="1"/>
    <n v="1"/>
    <x v="1"/>
    <n v="148"/>
    <n v="1"/>
    <n v="0"/>
    <x v="0"/>
    <n v="38"/>
    <n v="0"/>
    <n v="1"/>
    <x v="0"/>
    <n v="149000"/>
    <n v="1.9"/>
    <n v="144"/>
    <x v="0"/>
    <x v="0"/>
    <x v="1"/>
    <n v="1"/>
    <n v="0"/>
    <x v="1"/>
    <n v="23"/>
    <x v="1"/>
    <x v="1"/>
    <x v="1"/>
  </r>
  <r>
    <x v="39"/>
    <x v="0"/>
    <n v="0"/>
    <x v="0"/>
    <n v="123"/>
    <n v="0"/>
    <n v="1"/>
    <x v="1"/>
    <n v="35"/>
    <n v="1"/>
    <n v="0"/>
    <x v="1"/>
    <n v="388000"/>
    <n v="9.4"/>
    <n v="133"/>
    <x v="0"/>
    <x v="0"/>
    <x v="0"/>
    <n v="1"/>
    <n v="0"/>
    <x v="1"/>
    <n v="10"/>
    <x v="1"/>
    <x v="1"/>
    <x v="1"/>
  </r>
  <r>
    <x v="39"/>
    <x v="1"/>
    <n v="1"/>
    <x v="1"/>
    <n v="805"/>
    <n v="0"/>
    <n v="1"/>
    <x v="1"/>
    <n v="38"/>
    <n v="0"/>
    <n v="1"/>
    <x v="0"/>
    <n v="263358.03000000003"/>
    <n v="1.1000000000000001"/>
    <n v="134"/>
    <x v="0"/>
    <x v="0"/>
    <x v="0"/>
    <n v="0"/>
    <n v="1"/>
    <x v="0"/>
    <n v="109"/>
    <x v="1"/>
    <x v="1"/>
    <x v="1"/>
  </r>
  <r>
    <x v="39"/>
    <x v="1"/>
    <n v="1"/>
    <x v="1"/>
    <n v="805"/>
    <n v="0"/>
    <n v="1"/>
    <x v="1"/>
    <n v="38"/>
    <n v="0"/>
    <n v="1"/>
    <x v="0"/>
    <n v="263358.03000000003"/>
    <n v="1.1000000000000001"/>
    <n v="134"/>
    <x v="0"/>
    <x v="0"/>
    <x v="0"/>
    <n v="0"/>
    <n v="1"/>
    <x v="0"/>
    <n v="109"/>
    <x v="1"/>
    <x v="1"/>
    <x v="1"/>
  </r>
  <r>
    <x v="39"/>
    <x v="0"/>
    <n v="0"/>
    <x v="0"/>
    <n v="553"/>
    <n v="0"/>
    <n v="1"/>
    <x v="1"/>
    <n v="20"/>
    <n v="1"/>
    <n v="0"/>
    <x v="1"/>
    <n v="140000"/>
    <n v="4.4000000000000004"/>
    <n v="133"/>
    <x v="0"/>
    <x v="0"/>
    <x v="0"/>
    <n v="0"/>
    <n v="1"/>
    <x v="0"/>
    <n v="41"/>
    <x v="1"/>
    <x v="1"/>
    <x v="1"/>
  </r>
  <r>
    <x v="39"/>
    <x v="1"/>
    <n v="1"/>
    <x v="1"/>
    <n v="148"/>
    <n v="1"/>
    <n v="0"/>
    <x v="0"/>
    <n v="38"/>
    <n v="0"/>
    <n v="1"/>
    <x v="0"/>
    <n v="149000"/>
    <n v="1.9"/>
    <n v="144"/>
    <x v="0"/>
    <x v="0"/>
    <x v="0"/>
    <n v="1"/>
    <n v="0"/>
    <x v="1"/>
    <n v="23"/>
    <x v="1"/>
    <x v="1"/>
    <x v="1"/>
  </r>
  <r>
    <x v="39"/>
    <x v="1"/>
    <n v="1"/>
    <x v="1"/>
    <n v="148"/>
    <n v="1"/>
    <n v="0"/>
    <x v="0"/>
    <n v="38"/>
    <n v="0"/>
    <n v="1"/>
    <x v="0"/>
    <n v="149000"/>
    <n v="1.9"/>
    <n v="144"/>
    <x v="0"/>
    <x v="0"/>
    <x v="0"/>
    <n v="1"/>
    <n v="0"/>
    <x v="1"/>
    <n v="23"/>
    <x v="1"/>
    <x v="1"/>
    <x v="1"/>
  </r>
  <r>
    <x v="39"/>
    <x v="0"/>
    <n v="0"/>
    <x v="0"/>
    <n v="123"/>
    <n v="0"/>
    <n v="1"/>
    <x v="1"/>
    <n v="35"/>
    <n v="1"/>
    <n v="0"/>
    <x v="1"/>
    <n v="388000"/>
    <n v="9.4"/>
    <n v="133"/>
    <x v="0"/>
    <x v="0"/>
    <x v="0"/>
    <n v="1"/>
    <n v="0"/>
    <x v="1"/>
    <n v="10"/>
    <x v="1"/>
    <x v="1"/>
    <x v="1"/>
  </r>
  <r>
    <x v="39"/>
    <x v="0"/>
    <n v="0"/>
    <x v="0"/>
    <n v="123"/>
    <n v="0"/>
    <n v="1"/>
    <x v="1"/>
    <n v="35"/>
    <n v="1"/>
    <n v="0"/>
    <x v="1"/>
    <n v="388000"/>
    <n v="9.4"/>
    <n v="133"/>
    <x v="0"/>
    <x v="0"/>
    <x v="0"/>
    <n v="1"/>
    <n v="0"/>
    <x v="1"/>
    <n v="10"/>
    <x v="1"/>
    <x v="1"/>
    <x v="1"/>
  </r>
  <r>
    <x v="39"/>
    <x v="1"/>
    <n v="1"/>
    <x v="1"/>
    <n v="898"/>
    <n v="0"/>
    <n v="1"/>
    <x v="1"/>
    <n v="25"/>
    <n v="0"/>
    <n v="1"/>
    <x v="0"/>
    <n v="149000"/>
    <n v="1.1000000000000001"/>
    <n v="144"/>
    <x v="0"/>
    <x v="0"/>
    <x v="0"/>
    <n v="1"/>
    <n v="0"/>
    <x v="1"/>
    <n v="87"/>
    <x v="0"/>
    <x v="0"/>
    <x v="0"/>
  </r>
  <r>
    <x v="39"/>
    <x v="0"/>
    <n v="0"/>
    <x v="0"/>
    <n v="123"/>
    <n v="0"/>
    <n v="1"/>
    <x v="1"/>
    <n v="35"/>
    <n v="1"/>
    <n v="0"/>
    <x v="1"/>
    <n v="388000"/>
    <n v="9.4"/>
    <n v="133"/>
    <x v="0"/>
    <x v="0"/>
    <x v="0"/>
    <n v="1"/>
    <n v="0"/>
    <x v="1"/>
    <n v="10"/>
    <x v="1"/>
    <x v="1"/>
    <x v="1"/>
  </r>
  <r>
    <x v="39"/>
    <x v="0"/>
    <n v="0"/>
    <x v="0"/>
    <n v="123"/>
    <n v="0"/>
    <n v="1"/>
    <x v="1"/>
    <n v="35"/>
    <n v="1"/>
    <n v="0"/>
    <x v="1"/>
    <n v="388000"/>
    <n v="9.4"/>
    <n v="133"/>
    <x v="0"/>
    <x v="0"/>
    <x v="0"/>
    <n v="1"/>
    <n v="0"/>
    <x v="1"/>
    <n v="10"/>
    <x v="1"/>
    <x v="1"/>
    <x v="1"/>
  </r>
  <r>
    <x v="39"/>
    <x v="0"/>
    <n v="0"/>
    <x v="0"/>
    <n v="123"/>
    <n v="0"/>
    <n v="1"/>
    <x v="1"/>
    <n v="35"/>
    <n v="1"/>
    <n v="0"/>
    <x v="1"/>
    <n v="388000"/>
    <n v="9.4"/>
    <n v="133"/>
    <x v="0"/>
    <x v="0"/>
    <x v="0"/>
    <n v="1"/>
    <n v="0"/>
    <x v="1"/>
    <n v="10"/>
    <x v="1"/>
    <x v="1"/>
    <x v="1"/>
  </r>
  <r>
    <x v="39"/>
    <x v="1"/>
    <n v="1"/>
    <x v="1"/>
    <n v="898"/>
    <n v="0"/>
    <n v="1"/>
    <x v="1"/>
    <n v="25"/>
    <n v="0"/>
    <n v="1"/>
    <x v="0"/>
    <n v="149000"/>
    <n v="1.1000000000000001"/>
    <n v="144"/>
    <x v="0"/>
    <x v="0"/>
    <x v="0"/>
    <n v="1"/>
    <n v="0"/>
    <x v="1"/>
    <n v="87"/>
    <x v="0"/>
    <x v="0"/>
    <x v="0"/>
  </r>
  <r>
    <x v="39"/>
    <x v="0"/>
    <n v="0"/>
    <x v="0"/>
    <n v="553"/>
    <n v="0"/>
    <n v="1"/>
    <x v="1"/>
    <n v="20"/>
    <n v="1"/>
    <n v="0"/>
    <x v="1"/>
    <n v="140000"/>
    <n v="4.4000000000000004"/>
    <n v="133"/>
    <x v="0"/>
    <x v="0"/>
    <x v="0"/>
    <n v="0"/>
    <n v="1"/>
    <x v="0"/>
    <n v="41"/>
    <x v="1"/>
    <x v="1"/>
    <x v="1"/>
  </r>
  <r>
    <x v="39"/>
    <x v="1"/>
    <n v="1"/>
    <x v="1"/>
    <n v="805"/>
    <n v="0"/>
    <n v="1"/>
    <x v="1"/>
    <n v="38"/>
    <n v="0"/>
    <n v="1"/>
    <x v="0"/>
    <n v="263358.03000000003"/>
    <n v="1.1000000000000001"/>
    <n v="134"/>
    <x v="0"/>
    <x v="0"/>
    <x v="0"/>
    <n v="0"/>
    <n v="1"/>
    <x v="0"/>
    <n v="109"/>
    <x v="1"/>
    <x v="1"/>
    <x v="1"/>
  </r>
  <r>
    <x v="39"/>
    <x v="0"/>
    <n v="0"/>
    <x v="0"/>
    <n v="123"/>
    <n v="0"/>
    <n v="1"/>
    <x v="1"/>
    <n v="35"/>
    <n v="1"/>
    <n v="0"/>
    <x v="1"/>
    <n v="388000"/>
    <n v="9.4"/>
    <n v="133"/>
    <x v="0"/>
    <x v="0"/>
    <x v="0"/>
    <n v="1"/>
    <n v="0"/>
    <x v="1"/>
    <n v="10"/>
    <x v="1"/>
    <x v="1"/>
    <x v="1"/>
  </r>
  <r>
    <x v="39"/>
    <x v="1"/>
    <n v="1"/>
    <x v="1"/>
    <n v="148"/>
    <n v="1"/>
    <n v="0"/>
    <x v="0"/>
    <n v="38"/>
    <n v="0"/>
    <n v="1"/>
    <x v="0"/>
    <n v="149000"/>
    <n v="1.9"/>
    <n v="144"/>
    <x v="0"/>
    <x v="0"/>
    <x v="0"/>
    <n v="1"/>
    <n v="0"/>
    <x v="1"/>
    <n v="23"/>
    <x v="1"/>
    <x v="1"/>
    <x v="1"/>
  </r>
  <r>
    <x v="39"/>
    <x v="1"/>
    <n v="1"/>
    <x v="1"/>
    <n v="805"/>
    <n v="0"/>
    <n v="1"/>
    <x v="1"/>
    <n v="38"/>
    <n v="0"/>
    <n v="1"/>
    <x v="0"/>
    <n v="263358.03000000003"/>
    <n v="1.1000000000000001"/>
    <n v="134"/>
    <x v="0"/>
    <x v="0"/>
    <x v="0"/>
    <n v="0"/>
    <n v="1"/>
    <x v="0"/>
    <n v="109"/>
    <x v="1"/>
    <x v="1"/>
    <x v="1"/>
  </r>
  <r>
    <x v="39"/>
    <x v="1"/>
    <n v="1"/>
    <x v="1"/>
    <n v="582"/>
    <n v="1"/>
    <n v="0"/>
    <x v="0"/>
    <n v="35"/>
    <n v="0"/>
    <n v="1"/>
    <x v="0"/>
    <n v="350000"/>
    <n v="2.1"/>
    <n v="134"/>
    <x v="0"/>
    <x v="0"/>
    <x v="0"/>
    <n v="0"/>
    <n v="1"/>
    <x v="0"/>
    <n v="174"/>
    <x v="0"/>
    <x v="0"/>
    <x v="0"/>
  </r>
  <r>
    <x v="39"/>
    <x v="1"/>
    <n v="1"/>
    <x v="1"/>
    <n v="582"/>
    <n v="1"/>
    <n v="0"/>
    <x v="0"/>
    <n v="35"/>
    <n v="0"/>
    <n v="1"/>
    <x v="0"/>
    <n v="350000"/>
    <n v="2.1"/>
    <n v="134"/>
    <x v="0"/>
    <x v="0"/>
    <x v="0"/>
    <n v="0"/>
    <n v="1"/>
    <x v="0"/>
    <n v="174"/>
    <x v="0"/>
    <x v="0"/>
    <x v="0"/>
  </r>
  <r>
    <x v="39"/>
    <x v="1"/>
    <n v="1"/>
    <x v="1"/>
    <n v="805"/>
    <n v="0"/>
    <n v="1"/>
    <x v="1"/>
    <n v="38"/>
    <n v="0"/>
    <n v="1"/>
    <x v="0"/>
    <n v="263358.03000000003"/>
    <n v="1.1000000000000001"/>
    <n v="134"/>
    <x v="0"/>
    <x v="0"/>
    <x v="0"/>
    <n v="0"/>
    <n v="1"/>
    <x v="0"/>
    <n v="109"/>
    <x v="1"/>
    <x v="1"/>
    <x v="1"/>
  </r>
  <r>
    <x v="39"/>
    <x v="0"/>
    <n v="0"/>
    <x v="0"/>
    <n v="553"/>
    <n v="0"/>
    <n v="1"/>
    <x v="1"/>
    <n v="20"/>
    <n v="1"/>
    <n v="0"/>
    <x v="1"/>
    <n v="140000"/>
    <n v="4.4000000000000004"/>
    <n v="133"/>
    <x v="0"/>
    <x v="0"/>
    <x v="0"/>
    <n v="0"/>
    <n v="1"/>
    <x v="0"/>
    <n v="41"/>
    <x v="1"/>
    <x v="1"/>
    <x v="1"/>
  </r>
  <r>
    <x v="39"/>
    <x v="1"/>
    <n v="1"/>
    <x v="1"/>
    <n v="805"/>
    <n v="0"/>
    <n v="1"/>
    <x v="1"/>
    <n v="38"/>
    <n v="0"/>
    <n v="1"/>
    <x v="0"/>
    <n v="263358.03000000003"/>
    <n v="1.1000000000000001"/>
    <n v="134"/>
    <x v="0"/>
    <x v="0"/>
    <x v="0"/>
    <n v="0"/>
    <n v="1"/>
    <x v="0"/>
    <n v="109"/>
    <x v="1"/>
    <x v="1"/>
    <x v="1"/>
  </r>
  <r>
    <x v="40"/>
    <x v="1"/>
    <n v="1"/>
    <x v="1"/>
    <n v="4540"/>
    <n v="1"/>
    <n v="0"/>
    <x v="0"/>
    <n v="35"/>
    <n v="0"/>
    <n v="1"/>
    <x v="0"/>
    <n v="263358.03000000003"/>
    <n v="1.18"/>
    <n v="137"/>
    <x v="0"/>
    <x v="0"/>
    <x v="0"/>
    <n v="1"/>
    <n v="0"/>
    <x v="1"/>
    <n v="108"/>
    <x v="0"/>
    <x v="0"/>
    <x v="0"/>
  </r>
  <r>
    <x v="40"/>
    <x v="1"/>
    <n v="1"/>
    <x v="1"/>
    <n v="4540"/>
    <n v="0"/>
    <n v="1"/>
    <x v="1"/>
    <n v="60"/>
    <n v="0"/>
    <n v="1"/>
    <x v="0"/>
    <n v="295000"/>
    <n v="1.3"/>
    <n v="145"/>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0"/>
    <x v="1"/>
    <n v="1"/>
    <x v="1"/>
    <n v="4540"/>
    <n v="0"/>
    <n v="1"/>
    <x v="1"/>
    <n v="35"/>
    <n v="0"/>
    <n v="1"/>
    <x v="0"/>
    <n v="231000"/>
    <n v="1.18"/>
    <n v="137"/>
    <x v="0"/>
    <x v="0"/>
    <x v="0"/>
    <n v="1"/>
    <n v="0"/>
    <x v="1"/>
    <n v="107"/>
    <x v="0"/>
    <x v="0"/>
    <x v="0"/>
  </r>
  <r>
    <x v="41"/>
    <x v="0"/>
    <n v="0"/>
    <x v="0"/>
    <n v="379"/>
    <n v="1"/>
    <n v="0"/>
    <x v="0"/>
    <n v="50"/>
    <n v="1"/>
    <n v="0"/>
    <x v="1"/>
    <n v="321000"/>
    <n v="1"/>
    <n v="145"/>
    <x v="1"/>
    <x v="1"/>
    <x v="0"/>
    <n v="0"/>
    <n v="1"/>
    <x v="0"/>
    <n v="30"/>
    <x v="1"/>
    <x v="1"/>
    <x v="1"/>
  </r>
  <r>
    <x v="41"/>
    <x v="0"/>
    <n v="0"/>
    <x v="0"/>
    <n v="855"/>
    <n v="1"/>
    <n v="0"/>
    <x v="0"/>
    <n v="50"/>
    <n v="1"/>
    <n v="0"/>
    <x v="1"/>
    <n v="267000"/>
    <n v="1"/>
    <n v="145"/>
    <x v="0"/>
    <x v="0"/>
    <x v="1"/>
    <n v="0"/>
    <n v="1"/>
    <x v="0"/>
    <n v="30"/>
    <x v="1"/>
    <x v="1"/>
    <x v="1"/>
  </r>
  <r>
    <x v="41"/>
    <x v="1"/>
    <n v="1"/>
    <x v="1"/>
    <n v="559"/>
    <n v="1"/>
    <n v="0"/>
    <x v="0"/>
    <n v="38"/>
    <n v="1"/>
    <n v="0"/>
    <x v="1"/>
    <n v="283000"/>
    <n v="0.6"/>
    <n v="131"/>
    <x v="0"/>
    <x v="0"/>
    <x v="0"/>
    <n v="1"/>
    <n v="0"/>
    <x v="1"/>
    <n v="74"/>
    <x v="0"/>
    <x v="0"/>
    <x v="0"/>
  </r>
  <r>
    <x v="41"/>
    <x v="0"/>
    <n v="0"/>
    <x v="0"/>
    <n v="855"/>
    <n v="1"/>
    <n v="0"/>
    <x v="0"/>
    <n v="50"/>
    <n v="1"/>
    <n v="0"/>
    <x v="1"/>
    <n v="267000"/>
    <n v="1"/>
    <n v="145"/>
    <x v="0"/>
    <x v="0"/>
    <x v="0"/>
    <n v="0"/>
    <n v="1"/>
    <x v="0"/>
    <n v="30"/>
    <x v="1"/>
    <x v="1"/>
    <x v="1"/>
  </r>
  <r>
    <x v="41"/>
    <x v="0"/>
    <n v="0"/>
    <x v="0"/>
    <n v="379"/>
    <n v="1"/>
    <n v="0"/>
    <x v="0"/>
    <n v="50"/>
    <n v="1"/>
    <n v="0"/>
    <x v="1"/>
    <n v="321000"/>
    <n v="1"/>
    <n v="145"/>
    <x v="1"/>
    <x v="1"/>
    <x v="0"/>
    <n v="0"/>
    <n v="1"/>
    <x v="0"/>
    <n v="30"/>
    <x v="1"/>
    <x v="1"/>
    <x v="1"/>
  </r>
  <r>
    <x v="41"/>
    <x v="1"/>
    <n v="1"/>
    <x v="1"/>
    <n v="1411"/>
    <n v="1"/>
    <n v="0"/>
    <x v="0"/>
    <n v="50"/>
    <n v="1"/>
    <n v="0"/>
    <x v="1"/>
    <n v="321000"/>
    <n v="1"/>
    <n v="145"/>
    <x v="1"/>
    <x v="1"/>
    <x v="1"/>
    <n v="0"/>
    <n v="1"/>
    <x v="0"/>
    <n v="30"/>
    <x v="1"/>
    <x v="1"/>
    <x v="1"/>
  </r>
  <r>
    <x v="41"/>
    <x v="0"/>
    <n v="0"/>
    <x v="0"/>
    <n v="855"/>
    <n v="1"/>
    <n v="0"/>
    <x v="0"/>
    <n v="50"/>
    <n v="1"/>
    <n v="0"/>
    <x v="1"/>
    <n v="267000"/>
    <n v="1"/>
    <n v="145"/>
    <x v="0"/>
    <x v="0"/>
    <x v="1"/>
    <n v="0"/>
    <n v="1"/>
    <x v="0"/>
    <n v="30"/>
    <x v="1"/>
    <x v="1"/>
    <x v="1"/>
  </r>
  <r>
    <x v="41"/>
    <x v="0"/>
    <n v="0"/>
    <x v="0"/>
    <n v="855"/>
    <n v="0"/>
    <n v="1"/>
    <x v="1"/>
    <n v="38"/>
    <n v="1"/>
    <n v="0"/>
    <x v="1"/>
    <n v="368000"/>
    <n v="4"/>
    <n v="131"/>
    <x v="0"/>
    <x v="0"/>
    <x v="0"/>
    <n v="1"/>
    <n v="0"/>
    <x v="1"/>
    <n v="10"/>
    <x v="1"/>
    <x v="1"/>
    <x v="1"/>
  </r>
  <r>
    <x v="41"/>
    <x v="0"/>
    <n v="0"/>
    <x v="0"/>
    <n v="855"/>
    <n v="0"/>
    <n v="1"/>
    <x v="1"/>
    <n v="38"/>
    <n v="1"/>
    <n v="0"/>
    <x v="1"/>
    <n v="368000"/>
    <n v="4"/>
    <n v="131"/>
    <x v="0"/>
    <x v="0"/>
    <x v="0"/>
    <n v="1"/>
    <n v="0"/>
    <x v="1"/>
    <n v="10"/>
    <x v="1"/>
    <x v="1"/>
    <x v="1"/>
  </r>
  <r>
    <x v="41"/>
    <x v="0"/>
    <n v="0"/>
    <x v="0"/>
    <n v="379"/>
    <n v="0"/>
    <n v="1"/>
    <x v="1"/>
    <n v="50"/>
    <n v="1"/>
    <n v="0"/>
    <x v="1"/>
    <n v="47000"/>
    <n v="1.3"/>
    <n v="136"/>
    <x v="0"/>
    <x v="0"/>
    <x v="0"/>
    <n v="0"/>
    <n v="1"/>
    <x v="0"/>
    <n v="13"/>
    <x v="1"/>
    <x v="1"/>
    <x v="1"/>
  </r>
  <r>
    <x v="41"/>
    <x v="0"/>
    <n v="0"/>
    <x v="0"/>
    <n v="855"/>
    <n v="1"/>
    <n v="0"/>
    <x v="0"/>
    <n v="50"/>
    <n v="1"/>
    <n v="0"/>
    <x v="1"/>
    <n v="267000"/>
    <n v="1"/>
    <n v="145"/>
    <x v="0"/>
    <x v="0"/>
    <x v="0"/>
    <n v="0"/>
    <n v="1"/>
    <x v="0"/>
    <n v="30"/>
    <x v="1"/>
    <x v="1"/>
    <x v="1"/>
  </r>
  <r>
    <x v="41"/>
    <x v="0"/>
    <n v="0"/>
    <x v="0"/>
    <n v="855"/>
    <n v="1"/>
    <n v="0"/>
    <x v="0"/>
    <n v="60"/>
    <n v="1"/>
    <n v="0"/>
    <x v="1"/>
    <n v="208000"/>
    <n v="1"/>
    <n v="136"/>
    <x v="1"/>
    <x v="1"/>
    <x v="0"/>
    <n v="0"/>
    <n v="1"/>
    <x v="0"/>
    <n v="30"/>
    <x v="1"/>
    <x v="1"/>
    <x v="1"/>
  </r>
  <r>
    <x v="41"/>
    <x v="0"/>
    <n v="0"/>
    <x v="0"/>
    <n v="379"/>
    <n v="0"/>
    <n v="1"/>
    <x v="1"/>
    <n v="50"/>
    <n v="0"/>
    <n v="1"/>
    <x v="0"/>
    <n v="47000"/>
    <n v="1.3"/>
    <n v="136"/>
    <x v="0"/>
    <x v="0"/>
    <x v="1"/>
    <n v="1"/>
    <n v="0"/>
    <x v="1"/>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1"/>
    <n v="1"/>
    <x v="1"/>
    <n v="70"/>
    <n v="1"/>
    <n v="0"/>
    <x v="0"/>
    <n v="30"/>
    <n v="0"/>
    <n v="1"/>
    <x v="0"/>
    <n v="200000"/>
    <n v="1.2"/>
    <n v="132"/>
    <x v="0"/>
    <x v="0"/>
    <x v="1"/>
    <n v="1"/>
    <n v="0"/>
    <x v="1"/>
    <n v="26"/>
    <x v="1"/>
    <x v="1"/>
    <x v="1"/>
  </r>
  <r>
    <x v="41"/>
    <x v="0"/>
    <n v="0"/>
    <x v="0"/>
    <n v="855"/>
    <n v="1"/>
    <n v="0"/>
    <x v="0"/>
    <n v="50"/>
    <n v="1"/>
    <n v="0"/>
    <x v="1"/>
    <n v="321000"/>
    <n v="1"/>
    <n v="145"/>
    <x v="1"/>
    <x v="1"/>
    <x v="0"/>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855"/>
    <n v="1"/>
    <n v="0"/>
    <x v="0"/>
    <n v="50"/>
    <n v="1"/>
    <n v="0"/>
    <x v="1"/>
    <n v="321000"/>
    <n v="1"/>
    <n v="145"/>
    <x v="1"/>
    <x v="1"/>
    <x v="0"/>
    <n v="0"/>
    <n v="1"/>
    <x v="0"/>
    <n v="30"/>
    <x v="1"/>
    <x v="1"/>
    <x v="1"/>
  </r>
  <r>
    <x v="41"/>
    <x v="0"/>
    <n v="0"/>
    <x v="0"/>
    <n v="379"/>
    <n v="0"/>
    <n v="1"/>
    <x v="1"/>
    <n v="50"/>
    <n v="0"/>
    <n v="1"/>
    <x v="0"/>
    <n v="47000"/>
    <n v="1.3"/>
    <n v="136"/>
    <x v="0"/>
    <x v="0"/>
    <x v="1"/>
    <n v="0"/>
    <n v="1"/>
    <x v="0"/>
    <n v="13"/>
    <x v="1"/>
    <x v="1"/>
    <x v="1"/>
  </r>
  <r>
    <x v="41"/>
    <x v="0"/>
    <n v="0"/>
    <x v="0"/>
    <n v="379"/>
    <n v="0"/>
    <n v="1"/>
    <x v="1"/>
    <n v="50"/>
    <n v="0"/>
    <n v="1"/>
    <x v="0"/>
    <n v="47000"/>
    <n v="1.3"/>
    <n v="136"/>
    <x v="0"/>
    <x v="0"/>
    <x v="0"/>
    <n v="0"/>
    <n v="1"/>
    <x v="0"/>
    <n v="13"/>
    <x v="1"/>
    <x v="1"/>
    <x v="1"/>
  </r>
  <r>
    <x v="41"/>
    <x v="0"/>
    <n v="0"/>
    <x v="0"/>
    <n v="855"/>
    <n v="1"/>
    <n v="0"/>
    <x v="0"/>
    <n v="50"/>
    <n v="1"/>
    <n v="0"/>
    <x v="1"/>
    <n v="321000"/>
    <n v="1"/>
    <n v="145"/>
    <x v="1"/>
    <x v="1"/>
    <x v="0"/>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855"/>
    <n v="1"/>
    <n v="0"/>
    <x v="0"/>
    <n v="50"/>
    <n v="1"/>
    <n v="0"/>
    <x v="1"/>
    <n v="321000"/>
    <n v="1"/>
    <n v="145"/>
    <x v="1"/>
    <x v="1"/>
    <x v="1"/>
    <n v="0"/>
    <n v="1"/>
    <x v="0"/>
    <n v="30"/>
    <x v="1"/>
    <x v="1"/>
    <x v="1"/>
  </r>
  <r>
    <x v="41"/>
    <x v="0"/>
    <n v="0"/>
    <x v="0"/>
    <n v="379"/>
    <n v="0"/>
    <n v="1"/>
    <x v="1"/>
    <n v="50"/>
    <n v="0"/>
    <n v="1"/>
    <x v="0"/>
    <n v="47000"/>
    <n v="1.3"/>
    <n v="136"/>
    <x v="0"/>
    <x v="0"/>
    <x v="1"/>
    <n v="0"/>
    <n v="1"/>
    <x v="0"/>
    <n v="13"/>
    <x v="1"/>
    <x v="1"/>
    <x v="1"/>
  </r>
  <r>
    <x v="41"/>
    <x v="0"/>
    <n v="0"/>
    <x v="0"/>
    <n v="379"/>
    <n v="0"/>
    <n v="1"/>
    <x v="1"/>
    <n v="50"/>
    <n v="0"/>
    <n v="1"/>
    <x v="0"/>
    <n v="47000"/>
    <n v="1.3"/>
    <n v="136"/>
    <x v="0"/>
    <x v="0"/>
    <x v="0"/>
    <n v="0"/>
    <n v="1"/>
    <x v="0"/>
    <n v="13"/>
    <x v="1"/>
    <x v="1"/>
    <x v="1"/>
  </r>
  <r>
    <x v="42"/>
    <x v="0"/>
    <n v="0"/>
    <x v="0"/>
    <n v="291"/>
    <n v="0"/>
    <n v="1"/>
    <x v="1"/>
    <n v="60"/>
    <n v="0"/>
    <n v="1"/>
    <x v="0"/>
    <n v="507000"/>
    <n v="3.2"/>
    <n v="138"/>
    <x v="1"/>
    <x v="1"/>
    <x v="0"/>
    <n v="0"/>
    <n v="1"/>
    <x v="0"/>
    <n v="94"/>
    <x v="0"/>
    <x v="0"/>
    <x v="0"/>
  </r>
  <r>
    <x v="42"/>
    <x v="0"/>
    <n v="0"/>
    <x v="0"/>
    <n v="1071"/>
    <n v="0"/>
    <n v="1"/>
    <x v="1"/>
    <n v="60"/>
    <n v="0"/>
    <n v="1"/>
    <x v="0"/>
    <n v="507000"/>
    <n v="3.2"/>
    <n v="138"/>
    <x v="1"/>
    <x v="1"/>
    <x v="1"/>
    <n v="0"/>
    <n v="1"/>
    <x v="0"/>
    <n v="94"/>
    <x v="0"/>
    <x v="0"/>
    <x v="0"/>
  </r>
  <r>
    <x v="42"/>
    <x v="1"/>
    <n v="1"/>
    <x v="1"/>
    <n v="582"/>
    <n v="1"/>
    <n v="0"/>
    <x v="0"/>
    <n v="30"/>
    <n v="1"/>
    <n v="0"/>
    <x v="1"/>
    <n v="263358.03000000003"/>
    <n v="1.83"/>
    <n v="134"/>
    <x v="1"/>
    <x v="1"/>
    <x v="1"/>
    <n v="0"/>
    <n v="1"/>
    <x v="0"/>
    <n v="23"/>
    <x v="1"/>
    <x v="1"/>
    <x v="1"/>
  </r>
  <r>
    <x v="42"/>
    <x v="0"/>
    <n v="0"/>
    <x v="0"/>
    <n v="102"/>
    <n v="0"/>
    <n v="1"/>
    <x v="1"/>
    <n v="60"/>
    <n v="0"/>
    <n v="1"/>
    <x v="0"/>
    <n v="219000"/>
    <n v="3.2"/>
    <n v="138"/>
    <x v="0"/>
    <x v="0"/>
    <x v="1"/>
    <n v="0"/>
    <n v="1"/>
    <x v="0"/>
    <n v="94"/>
    <x v="0"/>
    <x v="0"/>
    <x v="0"/>
  </r>
  <r>
    <x v="42"/>
    <x v="0"/>
    <n v="0"/>
    <x v="0"/>
    <n v="710"/>
    <n v="0"/>
    <n v="1"/>
    <x v="1"/>
    <n v="50"/>
    <n v="0"/>
    <n v="1"/>
    <x v="0"/>
    <n v="235000"/>
    <n v="1.3"/>
    <n v="134"/>
    <x v="0"/>
    <x v="0"/>
    <x v="0"/>
    <n v="0"/>
    <n v="1"/>
    <x v="0"/>
    <n v="121"/>
    <x v="0"/>
    <x v="0"/>
    <x v="0"/>
  </r>
  <r>
    <x v="42"/>
    <x v="0"/>
    <n v="0"/>
    <x v="0"/>
    <n v="1071"/>
    <n v="0"/>
    <n v="1"/>
    <x v="1"/>
    <n v="60"/>
    <n v="0"/>
    <n v="1"/>
    <x v="0"/>
    <n v="507000"/>
    <n v="3.2"/>
    <n v="138"/>
    <x v="1"/>
    <x v="1"/>
    <x v="0"/>
    <n v="0"/>
    <n v="1"/>
    <x v="0"/>
    <n v="94"/>
    <x v="0"/>
    <x v="0"/>
    <x v="0"/>
  </r>
  <r>
    <x v="42"/>
    <x v="0"/>
    <n v="0"/>
    <x v="0"/>
    <n v="102"/>
    <n v="1"/>
    <n v="0"/>
    <x v="0"/>
    <n v="40"/>
    <n v="0"/>
    <n v="1"/>
    <x v="0"/>
    <n v="237000"/>
    <n v="3.2"/>
    <n v="140"/>
    <x v="0"/>
    <x v="0"/>
    <x v="1"/>
    <n v="0"/>
    <n v="1"/>
    <x v="0"/>
    <n v="94"/>
    <x v="0"/>
    <x v="0"/>
    <x v="0"/>
  </r>
  <r>
    <x v="42"/>
    <x v="0"/>
    <n v="0"/>
    <x v="0"/>
    <n v="1071"/>
    <n v="1"/>
    <n v="0"/>
    <x v="0"/>
    <n v="60"/>
    <n v="0"/>
    <n v="1"/>
    <x v="0"/>
    <n v="271000"/>
    <n v="3.2"/>
    <n v="136"/>
    <x v="1"/>
    <x v="1"/>
    <x v="0"/>
    <n v="0"/>
    <n v="1"/>
    <x v="0"/>
    <n v="94"/>
    <x v="0"/>
    <x v="0"/>
    <x v="0"/>
  </r>
  <r>
    <x v="42"/>
    <x v="0"/>
    <n v="0"/>
    <x v="0"/>
    <n v="30"/>
    <n v="0"/>
    <n v="1"/>
    <x v="1"/>
    <n v="60"/>
    <n v="0"/>
    <n v="1"/>
    <x v="0"/>
    <n v="507000"/>
    <n v="3.2"/>
    <n v="138"/>
    <x v="1"/>
    <x v="1"/>
    <x v="1"/>
    <n v="0"/>
    <n v="1"/>
    <x v="0"/>
    <n v="94"/>
    <x v="0"/>
    <x v="0"/>
    <x v="0"/>
  </r>
  <r>
    <x v="42"/>
    <x v="1"/>
    <n v="1"/>
    <x v="1"/>
    <n v="5882"/>
    <n v="0"/>
    <n v="1"/>
    <x v="1"/>
    <n v="35"/>
    <n v="0"/>
    <n v="1"/>
    <x v="0"/>
    <n v="244000"/>
    <n v="1"/>
    <n v="132"/>
    <x v="0"/>
    <x v="0"/>
    <x v="1"/>
    <n v="1"/>
    <n v="0"/>
    <x v="1"/>
    <n v="72"/>
    <x v="1"/>
    <x v="1"/>
    <x v="1"/>
  </r>
  <r>
    <x v="42"/>
    <x v="0"/>
    <n v="0"/>
    <x v="0"/>
    <n v="94"/>
    <n v="0"/>
    <n v="1"/>
    <x v="1"/>
    <n v="60"/>
    <n v="0"/>
    <n v="1"/>
    <x v="0"/>
    <n v="507000"/>
    <n v="3.2"/>
    <n v="138"/>
    <x v="1"/>
    <x v="1"/>
    <x v="0"/>
    <n v="0"/>
    <n v="1"/>
    <x v="0"/>
    <n v="94"/>
    <x v="0"/>
    <x v="0"/>
    <x v="0"/>
  </r>
  <r>
    <x v="42"/>
    <x v="0"/>
    <n v="0"/>
    <x v="0"/>
    <n v="910"/>
    <n v="0"/>
    <n v="1"/>
    <x v="1"/>
    <n v="50"/>
    <n v="0"/>
    <n v="1"/>
    <x v="0"/>
    <n v="237000"/>
    <n v="1.3"/>
    <n v="134"/>
    <x v="1"/>
    <x v="1"/>
    <x v="1"/>
    <n v="0"/>
    <n v="1"/>
    <x v="0"/>
    <n v="121"/>
    <x v="0"/>
    <x v="0"/>
    <x v="0"/>
  </r>
  <r>
    <x v="42"/>
    <x v="0"/>
    <n v="0"/>
    <x v="0"/>
    <n v="100"/>
    <n v="0"/>
    <n v="1"/>
    <x v="1"/>
    <n v="50"/>
    <n v="0"/>
    <n v="1"/>
    <x v="0"/>
    <n v="235000"/>
    <n v="1.3"/>
    <n v="134"/>
    <x v="0"/>
    <x v="0"/>
    <x v="1"/>
    <n v="0"/>
    <n v="1"/>
    <x v="0"/>
    <n v="121"/>
    <x v="0"/>
    <x v="0"/>
    <x v="0"/>
  </r>
  <r>
    <x v="42"/>
    <x v="1"/>
    <n v="1"/>
    <x v="1"/>
    <n v="264"/>
    <n v="0"/>
    <n v="1"/>
    <x v="1"/>
    <n v="45"/>
    <n v="0"/>
    <n v="1"/>
    <x v="0"/>
    <n v="360000"/>
    <n v="3"/>
    <n v="132"/>
    <x v="0"/>
    <x v="0"/>
    <x v="0"/>
    <n v="0"/>
    <n v="1"/>
    <x v="0"/>
    <n v="28"/>
    <x v="1"/>
    <x v="1"/>
    <x v="1"/>
  </r>
  <r>
    <x v="42"/>
    <x v="1"/>
    <n v="1"/>
    <x v="1"/>
    <n v="129"/>
    <n v="0"/>
    <n v="1"/>
    <x v="1"/>
    <n v="60"/>
    <n v="0"/>
    <n v="1"/>
    <x v="0"/>
    <n v="140000"/>
    <n v="1.2"/>
    <n v="132"/>
    <x v="0"/>
    <x v="0"/>
    <x v="0"/>
    <n v="1"/>
    <n v="0"/>
    <x v="1"/>
    <n v="90"/>
    <x v="1"/>
    <x v="1"/>
    <x v="1"/>
  </r>
  <r>
    <x v="42"/>
    <x v="1"/>
    <n v="1"/>
    <x v="1"/>
    <n v="5882"/>
    <n v="1"/>
    <n v="0"/>
    <x v="0"/>
    <n v="35"/>
    <n v="0"/>
    <n v="1"/>
    <x v="0"/>
    <n v="533000"/>
    <n v="1.3"/>
    <n v="139"/>
    <x v="1"/>
    <x v="1"/>
    <x v="0"/>
    <n v="0"/>
    <n v="1"/>
    <x v="0"/>
    <n v="72"/>
    <x v="1"/>
    <x v="1"/>
    <x v="1"/>
  </r>
  <r>
    <x v="42"/>
    <x v="1"/>
    <n v="1"/>
    <x v="1"/>
    <n v="23"/>
    <n v="0"/>
    <n v="1"/>
    <x v="1"/>
    <n v="45"/>
    <n v="0"/>
    <n v="1"/>
    <x v="0"/>
    <n v="36000"/>
    <n v="3"/>
    <n v="132"/>
    <x v="0"/>
    <x v="0"/>
    <x v="1"/>
    <n v="0"/>
    <n v="1"/>
    <x v="0"/>
    <n v="28"/>
    <x v="1"/>
    <x v="1"/>
    <x v="1"/>
  </r>
  <r>
    <x v="42"/>
    <x v="0"/>
    <n v="0"/>
    <x v="0"/>
    <n v="910"/>
    <n v="1"/>
    <n v="0"/>
    <x v="0"/>
    <n v="60"/>
    <n v="0"/>
    <n v="1"/>
    <x v="0"/>
    <n v="368000"/>
    <n v="0.8"/>
    <n v="135"/>
    <x v="0"/>
    <x v="0"/>
    <x v="0"/>
    <n v="0"/>
    <n v="1"/>
    <x v="0"/>
    <n v="121"/>
    <x v="0"/>
    <x v="0"/>
    <x v="0"/>
  </r>
  <r>
    <x v="42"/>
    <x v="1"/>
    <n v="1"/>
    <x v="1"/>
    <n v="23"/>
    <n v="0"/>
    <n v="1"/>
    <x v="1"/>
    <n v="45"/>
    <n v="0"/>
    <n v="1"/>
    <x v="0"/>
    <n v="360000"/>
    <n v="3"/>
    <n v="132"/>
    <x v="0"/>
    <x v="0"/>
    <x v="0"/>
    <n v="0"/>
    <n v="1"/>
    <x v="0"/>
    <n v="28"/>
    <x v="1"/>
    <x v="1"/>
    <x v="1"/>
  </r>
  <r>
    <x v="42"/>
    <x v="1"/>
    <n v="1"/>
    <x v="1"/>
    <n v="23"/>
    <n v="0"/>
    <n v="1"/>
    <x v="1"/>
    <n v="45"/>
    <n v="0"/>
    <n v="1"/>
    <x v="0"/>
    <n v="360000"/>
    <n v="3"/>
    <n v="132"/>
    <x v="0"/>
    <x v="0"/>
    <x v="0"/>
    <n v="0"/>
    <n v="1"/>
    <x v="0"/>
    <n v="28"/>
    <x v="1"/>
    <x v="1"/>
    <x v="1"/>
  </r>
  <r>
    <x v="42"/>
    <x v="1"/>
    <n v="1"/>
    <x v="1"/>
    <n v="23"/>
    <n v="0"/>
    <n v="1"/>
    <x v="1"/>
    <n v="45"/>
    <n v="0"/>
    <n v="1"/>
    <x v="0"/>
    <n v="360000"/>
    <n v="3"/>
    <n v="132"/>
    <x v="0"/>
    <x v="0"/>
    <x v="0"/>
    <n v="0"/>
    <n v="1"/>
    <x v="0"/>
    <n v="28"/>
    <x v="1"/>
    <x v="1"/>
    <x v="1"/>
  </r>
  <r>
    <x v="42"/>
    <x v="1"/>
    <n v="1"/>
    <x v="1"/>
    <n v="5882"/>
    <n v="0"/>
    <n v="1"/>
    <x v="1"/>
    <n v="35"/>
    <n v="0"/>
    <n v="1"/>
    <x v="0"/>
    <n v="243000"/>
    <n v="1"/>
    <n v="132"/>
    <x v="0"/>
    <x v="0"/>
    <x v="0"/>
    <n v="1"/>
    <n v="0"/>
    <x v="1"/>
    <n v="72"/>
    <x v="1"/>
    <x v="1"/>
    <x v="1"/>
  </r>
  <r>
    <x v="42"/>
    <x v="1"/>
    <n v="1"/>
    <x v="1"/>
    <n v="212"/>
    <n v="0"/>
    <n v="1"/>
    <x v="1"/>
    <n v="38"/>
    <n v="0"/>
    <n v="1"/>
    <x v="0"/>
    <n v="186000"/>
    <n v="0.9"/>
    <n v="136"/>
    <x v="0"/>
    <x v="0"/>
    <x v="0"/>
    <n v="0"/>
    <n v="1"/>
    <x v="0"/>
    <n v="187"/>
    <x v="0"/>
    <x v="0"/>
    <x v="0"/>
  </r>
  <r>
    <x v="42"/>
    <x v="1"/>
    <n v="1"/>
    <x v="1"/>
    <n v="5882"/>
    <n v="0"/>
    <n v="1"/>
    <x v="1"/>
    <n v="35"/>
    <n v="0"/>
    <n v="1"/>
    <x v="0"/>
    <n v="243000"/>
    <n v="1"/>
    <n v="132"/>
    <x v="0"/>
    <x v="0"/>
    <x v="0"/>
    <n v="1"/>
    <n v="0"/>
    <x v="1"/>
    <n v="72"/>
    <x v="1"/>
    <x v="1"/>
    <x v="1"/>
  </r>
  <r>
    <x v="42"/>
    <x v="0"/>
    <n v="0"/>
    <x v="0"/>
    <n v="102"/>
    <n v="0"/>
    <n v="1"/>
    <x v="1"/>
    <n v="60"/>
    <n v="0"/>
    <n v="1"/>
    <x v="0"/>
    <n v="507000"/>
    <n v="3.2"/>
    <n v="138"/>
    <x v="1"/>
    <x v="1"/>
    <x v="0"/>
    <n v="0"/>
    <n v="1"/>
    <x v="0"/>
    <n v="94"/>
    <x v="0"/>
    <x v="0"/>
    <x v="0"/>
  </r>
  <r>
    <x v="42"/>
    <x v="1"/>
    <n v="1"/>
    <x v="1"/>
    <n v="129"/>
    <n v="0"/>
    <n v="1"/>
    <x v="1"/>
    <n v="60"/>
    <n v="0"/>
    <n v="1"/>
    <x v="0"/>
    <n v="306000"/>
    <n v="1.2"/>
    <n v="132"/>
    <x v="0"/>
    <x v="0"/>
    <x v="1"/>
    <n v="1"/>
    <n v="0"/>
    <x v="1"/>
    <n v="90"/>
    <x v="1"/>
    <x v="1"/>
    <x v="1"/>
  </r>
  <r>
    <x v="42"/>
    <x v="1"/>
    <n v="1"/>
    <x v="1"/>
    <n v="5882"/>
    <n v="0"/>
    <n v="1"/>
    <x v="1"/>
    <n v="35"/>
    <n v="0"/>
    <n v="1"/>
    <x v="0"/>
    <n v="243000"/>
    <n v="1"/>
    <n v="132"/>
    <x v="0"/>
    <x v="0"/>
    <x v="0"/>
    <n v="1"/>
    <n v="0"/>
    <x v="1"/>
    <n v="72"/>
    <x v="1"/>
    <x v="1"/>
    <x v="1"/>
  </r>
  <r>
    <x v="42"/>
    <x v="0"/>
    <n v="0"/>
    <x v="0"/>
    <n v="910"/>
    <n v="0"/>
    <n v="1"/>
    <x v="1"/>
    <n v="50"/>
    <n v="0"/>
    <n v="1"/>
    <x v="0"/>
    <n v="235000"/>
    <n v="1.3"/>
    <n v="134"/>
    <x v="0"/>
    <x v="0"/>
    <x v="0"/>
    <n v="0"/>
    <n v="1"/>
    <x v="0"/>
    <n v="121"/>
    <x v="0"/>
    <x v="0"/>
    <x v="0"/>
  </r>
  <r>
    <x v="42"/>
    <x v="1"/>
    <n v="1"/>
    <x v="1"/>
    <n v="212"/>
    <n v="0"/>
    <n v="1"/>
    <x v="1"/>
    <n v="38"/>
    <n v="0"/>
    <n v="1"/>
    <x v="0"/>
    <n v="186000"/>
    <n v="0.9"/>
    <n v="136"/>
    <x v="0"/>
    <x v="0"/>
    <x v="0"/>
    <n v="0"/>
    <n v="1"/>
    <x v="0"/>
    <n v="187"/>
    <x v="0"/>
    <x v="0"/>
    <x v="0"/>
  </r>
  <r>
    <x v="42"/>
    <x v="1"/>
    <n v="1"/>
    <x v="1"/>
    <n v="23"/>
    <n v="0"/>
    <n v="1"/>
    <x v="1"/>
    <n v="45"/>
    <n v="0"/>
    <n v="1"/>
    <x v="0"/>
    <n v="360000"/>
    <n v="3"/>
    <n v="132"/>
    <x v="0"/>
    <x v="0"/>
    <x v="0"/>
    <n v="0"/>
    <n v="1"/>
    <x v="0"/>
    <n v="28"/>
    <x v="1"/>
    <x v="1"/>
    <x v="1"/>
  </r>
  <r>
    <x v="42"/>
    <x v="1"/>
    <n v="1"/>
    <x v="1"/>
    <n v="5882"/>
    <n v="0"/>
    <n v="1"/>
    <x v="1"/>
    <n v="35"/>
    <n v="0"/>
    <n v="1"/>
    <x v="0"/>
    <n v="243000"/>
    <n v="1"/>
    <n v="132"/>
    <x v="0"/>
    <x v="0"/>
    <x v="0"/>
    <n v="1"/>
    <n v="0"/>
    <x v="1"/>
    <n v="72"/>
    <x v="1"/>
    <x v="1"/>
    <x v="1"/>
  </r>
  <r>
    <x v="42"/>
    <x v="1"/>
    <n v="1"/>
    <x v="1"/>
    <n v="5882"/>
    <n v="0"/>
    <n v="1"/>
    <x v="1"/>
    <n v="35"/>
    <n v="0"/>
    <n v="1"/>
    <x v="0"/>
    <n v="243000"/>
    <n v="1"/>
    <n v="132"/>
    <x v="0"/>
    <x v="0"/>
    <x v="0"/>
    <n v="1"/>
    <n v="0"/>
    <x v="1"/>
    <n v="72"/>
    <x v="1"/>
    <x v="1"/>
    <x v="1"/>
  </r>
  <r>
    <x v="42"/>
    <x v="1"/>
    <n v="1"/>
    <x v="1"/>
    <n v="5882"/>
    <n v="0"/>
    <n v="1"/>
    <x v="1"/>
    <n v="35"/>
    <n v="0"/>
    <n v="1"/>
    <x v="0"/>
    <n v="243000"/>
    <n v="1"/>
    <n v="132"/>
    <x v="0"/>
    <x v="0"/>
    <x v="0"/>
    <n v="1"/>
    <n v="0"/>
    <x v="1"/>
    <n v="72"/>
    <x v="1"/>
    <x v="1"/>
    <x v="1"/>
  </r>
  <r>
    <x v="42"/>
    <x v="1"/>
    <n v="1"/>
    <x v="1"/>
    <n v="23"/>
    <n v="0"/>
    <n v="1"/>
    <x v="1"/>
    <n v="45"/>
    <n v="0"/>
    <n v="1"/>
    <x v="0"/>
    <n v="360000"/>
    <n v="3"/>
    <n v="132"/>
    <x v="0"/>
    <x v="0"/>
    <x v="0"/>
    <n v="0"/>
    <n v="1"/>
    <x v="0"/>
    <n v="28"/>
    <x v="1"/>
    <x v="1"/>
    <x v="1"/>
  </r>
  <r>
    <x v="42"/>
    <x v="0"/>
    <n v="0"/>
    <x v="0"/>
    <n v="910"/>
    <n v="0"/>
    <n v="1"/>
    <x v="1"/>
    <n v="50"/>
    <n v="0"/>
    <n v="1"/>
    <x v="0"/>
    <n v="235000"/>
    <n v="1.3"/>
    <n v="134"/>
    <x v="0"/>
    <x v="0"/>
    <x v="0"/>
    <n v="0"/>
    <n v="1"/>
    <x v="0"/>
    <n v="121"/>
    <x v="0"/>
    <x v="0"/>
    <x v="0"/>
  </r>
  <r>
    <x v="42"/>
    <x v="0"/>
    <n v="0"/>
    <x v="0"/>
    <n v="102"/>
    <n v="0"/>
    <n v="1"/>
    <x v="1"/>
    <n v="60"/>
    <n v="0"/>
    <n v="1"/>
    <x v="0"/>
    <n v="507000"/>
    <n v="3.2"/>
    <n v="138"/>
    <x v="1"/>
    <x v="1"/>
    <x v="0"/>
    <n v="0"/>
    <n v="1"/>
    <x v="0"/>
    <n v="94"/>
    <x v="0"/>
    <x v="0"/>
    <x v="0"/>
  </r>
  <r>
    <x v="42"/>
    <x v="1"/>
    <n v="1"/>
    <x v="1"/>
    <n v="5882"/>
    <n v="0"/>
    <n v="1"/>
    <x v="1"/>
    <n v="35"/>
    <n v="0"/>
    <n v="1"/>
    <x v="0"/>
    <n v="243000"/>
    <n v="1"/>
    <n v="132"/>
    <x v="0"/>
    <x v="0"/>
    <x v="1"/>
    <n v="1"/>
    <n v="0"/>
    <x v="1"/>
    <n v="72"/>
    <x v="1"/>
    <x v="1"/>
    <x v="1"/>
  </r>
  <r>
    <x v="42"/>
    <x v="1"/>
    <n v="1"/>
    <x v="1"/>
    <n v="5882"/>
    <n v="0"/>
    <n v="1"/>
    <x v="1"/>
    <n v="35"/>
    <n v="0"/>
    <n v="1"/>
    <x v="0"/>
    <n v="243000"/>
    <n v="1"/>
    <n v="132"/>
    <x v="0"/>
    <x v="0"/>
    <x v="0"/>
    <n v="1"/>
    <n v="0"/>
    <x v="1"/>
    <n v="72"/>
    <x v="1"/>
    <x v="1"/>
    <x v="1"/>
  </r>
  <r>
    <x v="42"/>
    <x v="0"/>
    <n v="0"/>
    <x v="0"/>
    <n v="910"/>
    <n v="0"/>
    <n v="1"/>
    <x v="1"/>
    <n v="50"/>
    <n v="0"/>
    <n v="1"/>
    <x v="0"/>
    <n v="235000"/>
    <n v="1.3"/>
    <n v="134"/>
    <x v="0"/>
    <x v="0"/>
    <x v="0"/>
    <n v="0"/>
    <n v="1"/>
    <x v="0"/>
    <n v="121"/>
    <x v="0"/>
    <x v="0"/>
    <x v="0"/>
  </r>
  <r>
    <x v="42"/>
    <x v="1"/>
    <n v="1"/>
    <x v="1"/>
    <n v="5882"/>
    <n v="0"/>
    <n v="1"/>
    <x v="1"/>
    <n v="35"/>
    <n v="0"/>
    <n v="1"/>
    <x v="0"/>
    <n v="243000"/>
    <n v="1"/>
    <n v="132"/>
    <x v="0"/>
    <x v="0"/>
    <x v="0"/>
    <n v="1"/>
    <n v="0"/>
    <x v="1"/>
    <n v="72"/>
    <x v="1"/>
    <x v="1"/>
    <x v="1"/>
  </r>
  <r>
    <x v="42"/>
    <x v="1"/>
    <n v="1"/>
    <x v="1"/>
    <n v="129"/>
    <n v="0"/>
    <n v="1"/>
    <x v="1"/>
    <n v="60"/>
    <n v="0"/>
    <n v="1"/>
    <x v="0"/>
    <n v="306000"/>
    <n v="1.2"/>
    <n v="132"/>
    <x v="0"/>
    <x v="0"/>
    <x v="0"/>
    <n v="1"/>
    <n v="0"/>
    <x v="1"/>
    <n v="90"/>
    <x v="1"/>
    <x v="1"/>
    <x v="1"/>
  </r>
  <r>
    <x v="42"/>
    <x v="0"/>
    <n v="0"/>
    <x v="0"/>
    <n v="910"/>
    <n v="0"/>
    <n v="1"/>
    <x v="1"/>
    <n v="50"/>
    <n v="0"/>
    <n v="1"/>
    <x v="0"/>
    <n v="235000"/>
    <n v="1.3"/>
    <n v="134"/>
    <x v="0"/>
    <x v="0"/>
    <x v="0"/>
    <n v="0"/>
    <n v="1"/>
    <x v="0"/>
    <n v="121"/>
    <x v="0"/>
    <x v="0"/>
    <x v="0"/>
  </r>
  <r>
    <x v="42"/>
    <x v="1"/>
    <n v="1"/>
    <x v="1"/>
    <n v="5882"/>
    <n v="0"/>
    <n v="1"/>
    <x v="1"/>
    <n v="35"/>
    <n v="0"/>
    <n v="1"/>
    <x v="0"/>
    <n v="243000"/>
    <n v="1"/>
    <n v="132"/>
    <x v="0"/>
    <x v="0"/>
    <x v="0"/>
    <n v="1"/>
    <n v="0"/>
    <x v="1"/>
    <n v="72"/>
    <x v="1"/>
    <x v="1"/>
    <x v="1"/>
  </r>
  <r>
    <x v="42"/>
    <x v="1"/>
    <n v="1"/>
    <x v="1"/>
    <n v="5882"/>
    <n v="0"/>
    <n v="1"/>
    <x v="1"/>
    <n v="35"/>
    <n v="0"/>
    <n v="1"/>
    <x v="0"/>
    <n v="243000"/>
    <n v="1"/>
    <n v="132"/>
    <x v="0"/>
    <x v="0"/>
    <x v="0"/>
    <n v="1"/>
    <n v="0"/>
    <x v="1"/>
    <n v="72"/>
    <x v="1"/>
    <x v="1"/>
    <x v="1"/>
  </r>
  <r>
    <x v="42"/>
    <x v="0"/>
    <n v="0"/>
    <x v="0"/>
    <n v="910"/>
    <n v="0"/>
    <n v="1"/>
    <x v="1"/>
    <n v="50"/>
    <n v="0"/>
    <n v="1"/>
    <x v="0"/>
    <n v="235000"/>
    <n v="1.3"/>
    <n v="134"/>
    <x v="0"/>
    <x v="0"/>
    <x v="0"/>
    <n v="0"/>
    <n v="1"/>
    <x v="0"/>
    <n v="121"/>
    <x v="0"/>
    <x v="0"/>
    <x v="0"/>
  </r>
  <r>
    <x v="42"/>
    <x v="1"/>
    <n v="1"/>
    <x v="1"/>
    <n v="212"/>
    <n v="0"/>
    <n v="1"/>
    <x v="1"/>
    <n v="38"/>
    <n v="0"/>
    <n v="1"/>
    <x v="0"/>
    <n v="186000"/>
    <n v="0.9"/>
    <n v="136"/>
    <x v="0"/>
    <x v="0"/>
    <x v="0"/>
    <n v="0"/>
    <n v="1"/>
    <x v="0"/>
    <n v="187"/>
    <x v="0"/>
    <x v="0"/>
    <x v="0"/>
  </r>
  <r>
    <x v="42"/>
    <x v="1"/>
    <n v="1"/>
    <x v="1"/>
    <n v="5882"/>
    <n v="0"/>
    <n v="1"/>
    <x v="1"/>
    <n v="35"/>
    <n v="0"/>
    <n v="1"/>
    <x v="0"/>
    <n v="243000"/>
    <n v="1"/>
    <n v="132"/>
    <x v="0"/>
    <x v="0"/>
    <x v="0"/>
    <n v="1"/>
    <n v="0"/>
    <x v="1"/>
    <n v="72"/>
    <x v="1"/>
    <x v="1"/>
    <x v="1"/>
  </r>
  <r>
    <x v="42"/>
    <x v="1"/>
    <n v="1"/>
    <x v="1"/>
    <n v="212"/>
    <n v="0"/>
    <n v="1"/>
    <x v="1"/>
    <n v="38"/>
    <n v="0"/>
    <n v="1"/>
    <x v="0"/>
    <n v="186000"/>
    <n v="0.9"/>
    <n v="136"/>
    <x v="0"/>
    <x v="0"/>
    <x v="0"/>
    <n v="0"/>
    <n v="1"/>
    <x v="0"/>
    <n v="187"/>
    <x v="0"/>
    <x v="0"/>
    <x v="0"/>
  </r>
  <r>
    <x v="42"/>
    <x v="0"/>
    <n v="0"/>
    <x v="0"/>
    <n v="102"/>
    <n v="0"/>
    <n v="1"/>
    <x v="1"/>
    <n v="60"/>
    <n v="0"/>
    <n v="1"/>
    <x v="0"/>
    <n v="507000"/>
    <n v="3.2"/>
    <n v="138"/>
    <x v="1"/>
    <x v="1"/>
    <x v="0"/>
    <n v="0"/>
    <n v="1"/>
    <x v="0"/>
    <n v="94"/>
    <x v="0"/>
    <x v="0"/>
    <x v="0"/>
  </r>
  <r>
    <x v="42"/>
    <x v="1"/>
    <n v="1"/>
    <x v="1"/>
    <n v="23"/>
    <n v="0"/>
    <n v="1"/>
    <x v="1"/>
    <n v="45"/>
    <n v="0"/>
    <n v="1"/>
    <x v="0"/>
    <n v="360000"/>
    <n v="3"/>
    <n v="132"/>
    <x v="0"/>
    <x v="0"/>
    <x v="1"/>
    <n v="0"/>
    <n v="1"/>
    <x v="0"/>
    <n v="28"/>
    <x v="1"/>
    <x v="1"/>
    <x v="1"/>
  </r>
  <r>
    <x v="42"/>
    <x v="1"/>
    <n v="1"/>
    <x v="1"/>
    <n v="23"/>
    <n v="0"/>
    <n v="1"/>
    <x v="1"/>
    <n v="45"/>
    <n v="0"/>
    <n v="1"/>
    <x v="0"/>
    <n v="360000"/>
    <n v="3"/>
    <n v="132"/>
    <x v="0"/>
    <x v="0"/>
    <x v="0"/>
    <n v="0"/>
    <n v="1"/>
    <x v="0"/>
    <n v="28"/>
    <x v="1"/>
    <x v="1"/>
    <x v="1"/>
  </r>
  <r>
    <x v="42"/>
    <x v="1"/>
    <n v="1"/>
    <x v="1"/>
    <n v="129"/>
    <n v="0"/>
    <n v="1"/>
    <x v="1"/>
    <n v="60"/>
    <n v="0"/>
    <n v="1"/>
    <x v="0"/>
    <n v="306000"/>
    <n v="1.2"/>
    <n v="132"/>
    <x v="0"/>
    <x v="0"/>
    <x v="0"/>
    <n v="1"/>
    <n v="0"/>
    <x v="1"/>
    <n v="90"/>
    <x v="1"/>
    <x v="1"/>
    <x v="1"/>
  </r>
  <r>
    <x v="42"/>
    <x v="0"/>
    <n v="0"/>
    <x v="0"/>
    <n v="910"/>
    <n v="0"/>
    <n v="1"/>
    <x v="1"/>
    <n v="50"/>
    <n v="0"/>
    <n v="1"/>
    <x v="0"/>
    <n v="235000"/>
    <n v="1.3"/>
    <n v="134"/>
    <x v="0"/>
    <x v="0"/>
    <x v="0"/>
    <n v="0"/>
    <n v="1"/>
    <x v="0"/>
    <n v="121"/>
    <x v="0"/>
    <x v="0"/>
    <x v="0"/>
  </r>
  <r>
    <x v="42"/>
    <x v="1"/>
    <n v="1"/>
    <x v="1"/>
    <n v="129"/>
    <n v="0"/>
    <n v="1"/>
    <x v="1"/>
    <n v="60"/>
    <n v="0"/>
    <n v="1"/>
    <x v="0"/>
    <n v="306000"/>
    <n v="1.2"/>
    <n v="132"/>
    <x v="0"/>
    <x v="0"/>
    <x v="0"/>
    <n v="1"/>
    <n v="0"/>
    <x v="1"/>
    <n v="90"/>
    <x v="1"/>
    <x v="1"/>
    <x v="1"/>
  </r>
  <r>
    <x v="42"/>
    <x v="1"/>
    <n v="1"/>
    <x v="1"/>
    <n v="129"/>
    <n v="0"/>
    <n v="1"/>
    <x v="1"/>
    <n v="60"/>
    <n v="0"/>
    <n v="1"/>
    <x v="0"/>
    <n v="306000"/>
    <n v="1.2"/>
    <n v="132"/>
    <x v="0"/>
    <x v="0"/>
    <x v="0"/>
    <n v="1"/>
    <n v="0"/>
    <x v="1"/>
    <n v="90"/>
    <x v="1"/>
    <x v="1"/>
    <x v="1"/>
  </r>
  <r>
    <x v="42"/>
    <x v="1"/>
    <n v="1"/>
    <x v="1"/>
    <n v="129"/>
    <n v="0"/>
    <n v="1"/>
    <x v="1"/>
    <n v="60"/>
    <n v="0"/>
    <n v="1"/>
    <x v="0"/>
    <n v="306000"/>
    <n v="1.2"/>
    <n v="132"/>
    <x v="0"/>
    <x v="0"/>
    <x v="0"/>
    <n v="1"/>
    <n v="0"/>
    <x v="1"/>
    <n v="90"/>
    <x v="1"/>
    <x v="1"/>
    <x v="1"/>
  </r>
  <r>
    <x v="42"/>
    <x v="1"/>
    <n v="1"/>
    <x v="1"/>
    <n v="5882"/>
    <n v="0"/>
    <n v="1"/>
    <x v="1"/>
    <n v="35"/>
    <n v="0"/>
    <n v="1"/>
    <x v="0"/>
    <n v="243000"/>
    <n v="1"/>
    <n v="132"/>
    <x v="0"/>
    <x v="0"/>
    <x v="0"/>
    <n v="1"/>
    <n v="0"/>
    <x v="1"/>
    <n v="72"/>
    <x v="1"/>
    <x v="1"/>
    <x v="1"/>
  </r>
  <r>
    <x v="42"/>
    <x v="1"/>
    <n v="1"/>
    <x v="1"/>
    <n v="129"/>
    <n v="0"/>
    <n v="1"/>
    <x v="1"/>
    <n v="60"/>
    <n v="0"/>
    <n v="1"/>
    <x v="0"/>
    <n v="306000"/>
    <n v="1.2"/>
    <n v="132"/>
    <x v="0"/>
    <x v="0"/>
    <x v="0"/>
    <n v="1"/>
    <n v="0"/>
    <x v="1"/>
    <n v="90"/>
    <x v="1"/>
    <x v="1"/>
    <x v="1"/>
  </r>
  <r>
    <x v="42"/>
    <x v="0"/>
    <n v="0"/>
    <x v="0"/>
    <n v="102"/>
    <n v="0"/>
    <n v="1"/>
    <x v="1"/>
    <n v="60"/>
    <n v="0"/>
    <n v="1"/>
    <x v="0"/>
    <n v="507000"/>
    <n v="3.2"/>
    <n v="138"/>
    <x v="1"/>
    <x v="1"/>
    <x v="0"/>
    <n v="0"/>
    <n v="1"/>
    <x v="0"/>
    <n v="94"/>
    <x v="0"/>
    <x v="0"/>
    <x v="0"/>
  </r>
  <r>
    <x v="42"/>
    <x v="1"/>
    <n v="1"/>
    <x v="1"/>
    <n v="129"/>
    <n v="0"/>
    <n v="1"/>
    <x v="1"/>
    <n v="60"/>
    <n v="0"/>
    <n v="1"/>
    <x v="0"/>
    <n v="306000"/>
    <n v="1.2"/>
    <n v="132"/>
    <x v="0"/>
    <x v="0"/>
    <x v="1"/>
    <n v="1"/>
    <n v="0"/>
    <x v="1"/>
    <n v="90"/>
    <x v="1"/>
    <x v="1"/>
    <x v="1"/>
  </r>
  <r>
    <x v="42"/>
    <x v="0"/>
    <n v="0"/>
    <x v="0"/>
    <n v="910"/>
    <n v="0"/>
    <n v="1"/>
    <x v="1"/>
    <n v="50"/>
    <n v="0"/>
    <n v="1"/>
    <x v="0"/>
    <n v="235000"/>
    <n v="1.3"/>
    <n v="134"/>
    <x v="0"/>
    <x v="0"/>
    <x v="0"/>
    <n v="0"/>
    <n v="1"/>
    <x v="0"/>
    <n v="121"/>
    <x v="0"/>
    <x v="0"/>
    <x v="0"/>
  </r>
  <r>
    <x v="42"/>
    <x v="0"/>
    <n v="0"/>
    <x v="0"/>
    <n v="102"/>
    <n v="0"/>
    <n v="1"/>
    <x v="1"/>
    <n v="60"/>
    <n v="0"/>
    <n v="1"/>
    <x v="0"/>
    <n v="507000"/>
    <n v="3.2"/>
    <n v="138"/>
    <x v="1"/>
    <x v="1"/>
    <x v="0"/>
    <n v="0"/>
    <n v="1"/>
    <x v="0"/>
    <n v="94"/>
    <x v="0"/>
    <x v="0"/>
    <x v="0"/>
  </r>
  <r>
    <x v="42"/>
    <x v="0"/>
    <n v="0"/>
    <x v="0"/>
    <n v="910"/>
    <n v="0"/>
    <n v="1"/>
    <x v="1"/>
    <n v="50"/>
    <n v="0"/>
    <n v="1"/>
    <x v="0"/>
    <n v="235000"/>
    <n v="1.3"/>
    <n v="134"/>
    <x v="0"/>
    <x v="0"/>
    <x v="1"/>
    <n v="0"/>
    <n v="1"/>
    <x v="0"/>
    <n v="121"/>
    <x v="0"/>
    <x v="0"/>
    <x v="0"/>
  </r>
  <r>
    <x v="42"/>
    <x v="0"/>
    <n v="0"/>
    <x v="0"/>
    <n v="102"/>
    <n v="0"/>
    <n v="1"/>
    <x v="1"/>
    <n v="60"/>
    <n v="0"/>
    <n v="1"/>
    <x v="0"/>
    <n v="507000"/>
    <n v="3.2"/>
    <n v="138"/>
    <x v="1"/>
    <x v="1"/>
    <x v="0"/>
    <n v="0"/>
    <n v="1"/>
    <x v="0"/>
    <n v="94"/>
    <x v="0"/>
    <x v="0"/>
    <x v="0"/>
  </r>
  <r>
    <x v="42"/>
    <x v="1"/>
    <n v="1"/>
    <x v="1"/>
    <n v="5882"/>
    <n v="0"/>
    <n v="1"/>
    <x v="1"/>
    <n v="35"/>
    <n v="0"/>
    <n v="1"/>
    <x v="0"/>
    <n v="243000"/>
    <n v="1"/>
    <n v="132"/>
    <x v="0"/>
    <x v="0"/>
    <x v="1"/>
    <n v="1"/>
    <n v="0"/>
    <x v="1"/>
    <n v="72"/>
    <x v="1"/>
    <x v="1"/>
    <x v="1"/>
  </r>
  <r>
    <x v="42"/>
    <x v="0"/>
    <n v="0"/>
    <x v="0"/>
    <n v="910"/>
    <n v="0"/>
    <n v="1"/>
    <x v="1"/>
    <n v="50"/>
    <n v="0"/>
    <n v="1"/>
    <x v="0"/>
    <n v="235000"/>
    <n v="1.3"/>
    <n v="134"/>
    <x v="0"/>
    <x v="0"/>
    <x v="0"/>
    <n v="0"/>
    <n v="1"/>
    <x v="0"/>
    <n v="121"/>
    <x v="0"/>
    <x v="0"/>
    <x v="0"/>
  </r>
  <r>
    <x v="42"/>
    <x v="1"/>
    <n v="1"/>
    <x v="1"/>
    <n v="129"/>
    <n v="0"/>
    <n v="1"/>
    <x v="1"/>
    <n v="60"/>
    <n v="0"/>
    <n v="1"/>
    <x v="0"/>
    <n v="306000"/>
    <n v="1.2"/>
    <n v="132"/>
    <x v="0"/>
    <x v="0"/>
    <x v="0"/>
    <n v="1"/>
    <n v="0"/>
    <x v="1"/>
    <n v="90"/>
    <x v="1"/>
    <x v="1"/>
    <x v="1"/>
  </r>
  <r>
    <x v="42"/>
    <x v="0"/>
    <n v="0"/>
    <x v="0"/>
    <n v="102"/>
    <n v="0"/>
    <n v="1"/>
    <x v="1"/>
    <n v="60"/>
    <n v="0"/>
    <n v="1"/>
    <x v="0"/>
    <n v="507000"/>
    <n v="3.2"/>
    <n v="138"/>
    <x v="1"/>
    <x v="1"/>
    <x v="0"/>
    <n v="0"/>
    <n v="1"/>
    <x v="0"/>
    <n v="94"/>
    <x v="0"/>
    <x v="0"/>
    <x v="0"/>
  </r>
  <r>
    <x v="42"/>
    <x v="1"/>
    <n v="1"/>
    <x v="1"/>
    <n v="129"/>
    <n v="0"/>
    <n v="1"/>
    <x v="1"/>
    <n v="60"/>
    <n v="0"/>
    <n v="1"/>
    <x v="0"/>
    <n v="306000"/>
    <n v="1.2"/>
    <n v="132"/>
    <x v="0"/>
    <x v="0"/>
    <x v="1"/>
    <n v="1"/>
    <n v="0"/>
    <x v="1"/>
    <n v="90"/>
    <x v="1"/>
    <x v="1"/>
    <x v="1"/>
  </r>
  <r>
    <x v="42"/>
    <x v="1"/>
    <n v="1"/>
    <x v="1"/>
    <n v="23"/>
    <n v="0"/>
    <n v="1"/>
    <x v="1"/>
    <n v="45"/>
    <n v="0"/>
    <n v="1"/>
    <x v="0"/>
    <n v="360000"/>
    <n v="3"/>
    <n v="132"/>
    <x v="0"/>
    <x v="0"/>
    <x v="0"/>
    <n v="0"/>
    <n v="1"/>
    <x v="0"/>
    <n v="28"/>
    <x v="1"/>
    <x v="1"/>
    <x v="1"/>
  </r>
  <r>
    <x v="42"/>
    <x v="0"/>
    <n v="0"/>
    <x v="0"/>
    <n v="910"/>
    <n v="0"/>
    <n v="1"/>
    <x v="1"/>
    <n v="50"/>
    <n v="0"/>
    <n v="1"/>
    <x v="0"/>
    <n v="235000"/>
    <n v="1.3"/>
    <n v="134"/>
    <x v="0"/>
    <x v="0"/>
    <x v="0"/>
    <n v="0"/>
    <n v="1"/>
    <x v="0"/>
    <n v="121"/>
    <x v="0"/>
    <x v="0"/>
    <x v="0"/>
  </r>
  <r>
    <x v="42"/>
    <x v="1"/>
    <n v="1"/>
    <x v="1"/>
    <n v="1411"/>
    <n v="0"/>
    <n v="1"/>
    <x v="1"/>
    <n v="50"/>
    <n v="0"/>
    <n v="1"/>
    <x v="0"/>
    <n v="235000"/>
    <n v="1.3"/>
    <n v="134"/>
    <x v="0"/>
    <x v="0"/>
    <x v="0"/>
    <n v="0"/>
    <n v="1"/>
    <x v="0"/>
    <n v="121"/>
    <x v="0"/>
    <x v="0"/>
    <x v="0"/>
  </r>
  <r>
    <x v="42"/>
    <x v="0"/>
    <n v="0"/>
    <x v="0"/>
    <n v="910"/>
    <n v="0"/>
    <n v="1"/>
    <x v="1"/>
    <n v="50"/>
    <n v="0"/>
    <n v="1"/>
    <x v="0"/>
    <n v="235000"/>
    <n v="1.3"/>
    <n v="134"/>
    <x v="0"/>
    <x v="0"/>
    <x v="0"/>
    <n v="0"/>
    <n v="1"/>
    <x v="0"/>
    <n v="121"/>
    <x v="0"/>
    <x v="0"/>
    <x v="0"/>
  </r>
  <r>
    <x v="42"/>
    <x v="1"/>
    <n v="1"/>
    <x v="1"/>
    <n v="129"/>
    <n v="0"/>
    <n v="1"/>
    <x v="1"/>
    <n v="60"/>
    <n v="0"/>
    <n v="1"/>
    <x v="0"/>
    <n v="306000"/>
    <n v="1.2"/>
    <n v="132"/>
    <x v="0"/>
    <x v="0"/>
    <x v="0"/>
    <n v="1"/>
    <n v="0"/>
    <x v="1"/>
    <n v="90"/>
    <x v="1"/>
    <x v="1"/>
    <x v="1"/>
  </r>
  <r>
    <x v="42"/>
    <x v="0"/>
    <n v="0"/>
    <x v="0"/>
    <n v="102"/>
    <n v="0"/>
    <n v="1"/>
    <x v="1"/>
    <n v="60"/>
    <n v="0"/>
    <n v="1"/>
    <x v="0"/>
    <n v="507000"/>
    <n v="3.2"/>
    <n v="138"/>
    <x v="1"/>
    <x v="1"/>
    <x v="0"/>
    <n v="0"/>
    <n v="1"/>
    <x v="0"/>
    <n v="94"/>
    <x v="0"/>
    <x v="0"/>
    <x v="0"/>
  </r>
  <r>
    <x v="42"/>
    <x v="1"/>
    <n v="1"/>
    <x v="1"/>
    <n v="212"/>
    <n v="0"/>
    <n v="1"/>
    <x v="1"/>
    <n v="38"/>
    <n v="0"/>
    <n v="1"/>
    <x v="0"/>
    <n v="186000"/>
    <n v="0.9"/>
    <n v="136"/>
    <x v="0"/>
    <x v="0"/>
    <x v="1"/>
    <n v="0"/>
    <n v="1"/>
    <x v="0"/>
    <n v="187"/>
    <x v="0"/>
    <x v="0"/>
    <x v="0"/>
  </r>
  <r>
    <x v="42"/>
    <x v="1"/>
    <n v="1"/>
    <x v="1"/>
    <n v="129"/>
    <n v="0"/>
    <n v="1"/>
    <x v="1"/>
    <n v="60"/>
    <n v="0"/>
    <n v="1"/>
    <x v="0"/>
    <n v="306000"/>
    <n v="1.2"/>
    <n v="132"/>
    <x v="0"/>
    <x v="0"/>
    <x v="0"/>
    <n v="1"/>
    <n v="0"/>
    <x v="1"/>
    <n v="90"/>
    <x v="1"/>
    <x v="1"/>
    <x v="1"/>
  </r>
  <r>
    <x v="42"/>
    <x v="1"/>
    <n v="1"/>
    <x v="1"/>
    <n v="212"/>
    <n v="0"/>
    <n v="1"/>
    <x v="1"/>
    <n v="38"/>
    <n v="0"/>
    <n v="1"/>
    <x v="0"/>
    <n v="186000"/>
    <n v="0.9"/>
    <n v="136"/>
    <x v="0"/>
    <x v="0"/>
    <x v="0"/>
    <n v="0"/>
    <n v="1"/>
    <x v="0"/>
    <n v="187"/>
    <x v="0"/>
    <x v="0"/>
    <x v="0"/>
  </r>
  <r>
    <x v="42"/>
    <x v="1"/>
    <n v="1"/>
    <x v="1"/>
    <n v="129"/>
    <n v="0"/>
    <n v="1"/>
    <x v="1"/>
    <n v="60"/>
    <n v="0"/>
    <n v="1"/>
    <x v="0"/>
    <n v="306000"/>
    <n v="1.2"/>
    <n v="132"/>
    <x v="0"/>
    <x v="0"/>
    <x v="0"/>
    <n v="1"/>
    <n v="0"/>
    <x v="1"/>
    <n v="90"/>
    <x v="1"/>
    <x v="1"/>
    <x v="1"/>
  </r>
  <r>
    <x v="42"/>
    <x v="1"/>
    <n v="1"/>
    <x v="1"/>
    <n v="212"/>
    <n v="0"/>
    <n v="1"/>
    <x v="1"/>
    <n v="38"/>
    <n v="0"/>
    <n v="1"/>
    <x v="0"/>
    <n v="186000"/>
    <n v="0.9"/>
    <n v="136"/>
    <x v="0"/>
    <x v="0"/>
    <x v="0"/>
    <n v="0"/>
    <n v="1"/>
    <x v="0"/>
    <n v="187"/>
    <x v="0"/>
    <x v="0"/>
    <x v="0"/>
  </r>
  <r>
    <x v="42"/>
    <x v="1"/>
    <n v="1"/>
    <x v="1"/>
    <n v="5882"/>
    <n v="0"/>
    <n v="1"/>
    <x v="1"/>
    <n v="35"/>
    <n v="0"/>
    <n v="1"/>
    <x v="0"/>
    <n v="243000"/>
    <n v="1"/>
    <n v="132"/>
    <x v="0"/>
    <x v="0"/>
    <x v="0"/>
    <n v="1"/>
    <n v="0"/>
    <x v="1"/>
    <n v="72"/>
    <x v="1"/>
    <x v="1"/>
    <x v="1"/>
  </r>
  <r>
    <x v="42"/>
    <x v="1"/>
    <n v="1"/>
    <x v="1"/>
    <n v="23"/>
    <n v="0"/>
    <n v="1"/>
    <x v="1"/>
    <n v="45"/>
    <n v="0"/>
    <n v="1"/>
    <x v="0"/>
    <n v="360000"/>
    <n v="3"/>
    <n v="132"/>
    <x v="0"/>
    <x v="0"/>
    <x v="0"/>
    <n v="0"/>
    <n v="1"/>
    <x v="0"/>
    <n v="28"/>
    <x v="1"/>
    <x v="1"/>
    <x v="1"/>
  </r>
  <r>
    <x v="42"/>
    <x v="0"/>
    <n v="0"/>
    <x v="0"/>
    <n v="910"/>
    <n v="0"/>
    <n v="1"/>
    <x v="1"/>
    <n v="50"/>
    <n v="0"/>
    <n v="1"/>
    <x v="0"/>
    <n v="235000"/>
    <n v="1.3"/>
    <n v="134"/>
    <x v="0"/>
    <x v="0"/>
    <x v="0"/>
    <n v="0"/>
    <n v="1"/>
    <x v="0"/>
    <n v="121"/>
    <x v="0"/>
    <x v="0"/>
    <x v="0"/>
  </r>
  <r>
    <x v="42"/>
    <x v="0"/>
    <n v="0"/>
    <x v="0"/>
    <n v="910"/>
    <n v="0"/>
    <n v="1"/>
    <x v="1"/>
    <n v="50"/>
    <n v="0"/>
    <n v="1"/>
    <x v="0"/>
    <n v="235000"/>
    <n v="1.3"/>
    <n v="134"/>
    <x v="0"/>
    <x v="0"/>
    <x v="0"/>
    <n v="0"/>
    <n v="1"/>
    <x v="0"/>
    <n v="121"/>
    <x v="0"/>
    <x v="0"/>
    <x v="0"/>
  </r>
  <r>
    <x v="42"/>
    <x v="0"/>
    <n v="0"/>
    <x v="0"/>
    <n v="102"/>
    <n v="0"/>
    <n v="1"/>
    <x v="1"/>
    <n v="60"/>
    <n v="0"/>
    <n v="1"/>
    <x v="0"/>
    <n v="507000"/>
    <n v="3.2"/>
    <n v="138"/>
    <x v="1"/>
    <x v="1"/>
    <x v="0"/>
    <n v="0"/>
    <n v="1"/>
    <x v="0"/>
    <n v="94"/>
    <x v="0"/>
    <x v="0"/>
    <x v="0"/>
  </r>
  <r>
    <x v="42"/>
    <x v="1"/>
    <n v="1"/>
    <x v="1"/>
    <n v="212"/>
    <n v="0"/>
    <n v="1"/>
    <x v="1"/>
    <n v="38"/>
    <n v="0"/>
    <n v="1"/>
    <x v="0"/>
    <n v="186000"/>
    <n v="0.9"/>
    <n v="136"/>
    <x v="0"/>
    <x v="0"/>
    <x v="1"/>
    <n v="0"/>
    <n v="1"/>
    <x v="0"/>
    <n v="187"/>
    <x v="0"/>
    <x v="0"/>
    <x v="0"/>
  </r>
  <r>
    <x v="42"/>
    <x v="0"/>
    <n v="0"/>
    <x v="0"/>
    <n v="910"/>
    <n v="0"/>
    <n v="1"/>
    <x v="1"/>
    <n v="50"/>
    <n v="0"/>
    <n v="1"/>
    <x v="0"/>
    <n v="235000"/>
    <n v="1.3"/>
    <n v="134"/>
    <x v="0"/>
    <x v="0"/>
    <x v="0"/>
    <n v="0"/>
    <n v="1"/>
    <x v="0"/>
    <n v="121"/>
    <x v="0"/>
    <x v="0"/>
    <x v="0"/>
  </r>
  <r>
    <x v="42"/>
    <x v="1"/>
    <n v="1"/>
    <x v="1"/>
    <n v="5882"/>
    <n v="0"/>
    <n v="1"/>
    <x v="1"/>
    <n v="35"/>
    <n v="0"/>
    <n v="1"/>
    <x v="0"/>
    <n v="243000"/>
    <n v="1"/>
    <n v="132"/>
    <x v="0"/>
    <x v="0"/>
    <x v="0"/>
    <n v="1"/>
    <n v="0"/>
    <x v="1"/>
    <n v="72"/>
    <x v="1"/>
    <x v="1"/>
    <x v="1"/>
  </r>
  <r>
    <x v="43"/>
    <x v="1"/>
    <n v="1"/>
    <x v="1"/>
    <n v="582"/>
    <n v="0"/>
    <n v="1"/>
    <x v="1"/>
    <n v="40"/>
    <n v="0"/>
    <n v="1"/>
    <x v="0"/>
    <n v="448000"/>
    <n v="0.9"/>
    <n v="137"/>
    <x v="0"/>
    <x v="0"/>
    <x v="0"/>
    <n v="1"/>
    <n v="0"/>
    <x v="1"/>
    <n v="123"/>
    <x v="0"/>
    <x v="0"/>
    <x v="0"/>
  </r>
  <r>
    <x v="43"/>
    <x v="1"/>
    <n v="1"/>
    <x v="1"/>
    <n v="582"/>
    <n v="1"/>
    <n v="0"/>
    <x v="0"/>
    <n v="38"/>
    <n v="0"/>
    <n v="1"/>
    <x v="0"/>
    <n v="263358.03000000003"/>
    <n v="1.83"/>
    <n v="134"/>
    <x v="1"/>
    <x v="1"/>
    <x v="0"/>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3"/>
    <x v="1"/>
    <n v="1"/>
    <x v="1"/>
    <n v="582"/>
    <n v="0"/>
    <n v="1"/>
    <x v="1"/>
    <n v="20"/>
    <n v="0"/>
    <n v="1"/>
    <x v="0"/>
    <n v="263358.03000000003"/>
    <n v="1.83"/>
    <n v="134"/>
    <x v="0"/>
    <x v="0"/>
    <x v="1"/>
    <n v="1"/>
    <n v="0"/>
    <x v="1"/>
    <n v="95"/>
    <x v="1"/>
    <x v="1"/>
    <x v="1"/>
  </r>
  <r>
    <x v="43"/>
    <x v="1"/>
    <n v="1"/>
    <x v="1"/>
    <n v="582"/>
    <n v="0"/>
    <n v="1"/>
    <x v="1"/>
    <n v="38"/>
    <n v="0"/>
    <n v="1"/>
    <x v="0"/>
    <n v="263358.03000000003"/>
    <n v="1.83"/>
    <n v="134"/>
    <x v="1"/>
    <x v="1"/>
    <x v="0"/>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3"/>
    <x v="1"/>
    <n v="1"/>
    <x v="1"/>
    <n v="582"/>
    <n v="0"/>
    <n v="1"/>
    <x v="1"/>
    <n v="38"/>
    <n v="0"/>
    <n v="1"/>
    <x v="0"/>
    <n v="263358.03000000003"/>
    <n v="1.83"/>
    <n v="134"/>
    <x v="1"/>
    <x v="1"/>
    <x v="1"/>
    <n v="0"/>
    <n v="1"/>
    <x v="0"/>
    <n v="95"/>
    <x v="1"/>
    <x v="1"/>
    <x v="1"/>
  </r>
  <r>
    <x v="44"/>
    <x v="0"/>
    <n v="0"/>
    <x v="0"/>
    <n v="149"/>
    <n v="1"/>
    <n v="0"/>
    <x v="0"/>
    <n v="38"/>
    <n v="0"/>
    <n v="1"/>
    <x v="0"/>
    <n v="133000"/>
    <n v="0.9"/>
    <n v="140"/>
    <x v="0"/>
    <x v="0"/>
    <x v="1"/>
    <n v="0"/>
    <n v="1"/>
    <x v="0"/>
    <n v="14"/>
    <x v="1"/>
    <x v="1"/>
    <x v="1"/>
  </r>
  <r>
    <x v="44"/>
    <x v="0"/>
    <n v="0"/>
    <x v="0"/>
    <n v="149"/>
    <n v="1"/>
    <n v="0"/>
    <x v="0"/>
    <n v="38"/>
    <n v="0"/>
    <n v="1"/>
    <x v="0"/>
    <n v="133000"/>
    <n v="0.9"/>
    <n v="140"/>
    <x v="0"/>
    <x v="0"/>
    <x v="0"/>
    <n v="0"/>
    <n v="1"/>
    <x v="0"/>
    <n v="14"/>
    <x v="1"/>
    <x v="1"/>
    <x v="1"/>
  </r>
  <r>
    <x v="44"/>
    <x v="0"/>
    <n v="0"/>
    <x v="0"/>
    <n v="149"/>
    <n v="1"/>
    <n v="0"/>
    <x v="0"/>
    <n v="38"/>
    <n v="0"/>
    <n v="1"/>
    <x v="0"/>
    <n v="133000"/>
    <n v="0.9"/>
    <n v="140"/>
    <x v="0"/>
    <x v="0"/>
    <x v="0"/>
    <n v="0"/>
    <n v="1"/>
    <x v="0"/>
    <n v="14"/>
    <x v="1"/>
    <x v="1"/>
    <x v="1"/>
  </r>
  <r>
    <x v="44"/>
    <x v="0"/>
    <n v="0"/>
    <x v="0"/>
    <n v="149"/>
    <n v="1"/>
    <n v="0"/>
    <x v="0"/>
    <n v="38"/>
    <n v="0"/>
    <n v="1"/>
    <x v="0"/>
    <n v="133000"/>
    <n v="0.9"/>
    <n v="140"/>
    <x v="0"/>
    <x v="0"/>
    <x v="0"/>
    <n v="0"/>
    <n v="1"/>
    <x v="0"/>
    <n v="14"/>
    <x v="1"/>
    <x v="1"/>
    <x v="1"/>
  </r>
  <r>
    <x v="44"/>
    <x v="0"/>
    <n v="0"/>
    <x v="0"/>
    <n v="149"/>
    <n v="1"/>
    <n v="0"/>
    <x v="0"/>
    <n v="20"/>
    <n v="0"/>
    <n v="1"/>
    <x v="0"/>
    <n v="70000"/>
    <n v="2.4"/>
    <n v="134"/>
    <x v="0"/>
    <x v="0"/>
    <x v="0"/>
    <n v="0"/>
    <n v="1"/>
    <x v="0"/>
    <n v="140"/>
    <x v="1"/>
    <x v="1"/>
    <x v="1"/>
  </r>
  <r>
    <x v="44"/>
    <x v="0"/>
    <n v="0"/>
    <x v="0"/>
    <n v="149"/>
    <n v="1"/>
    <n v="0"/>
    <x v="0"/>
    <n v="38"/>
    <n v="0"/>
    <n v="1"/>
    <x v="0"/>
    <n v="133000"/>
    <n v="0.9"/>
    <n v="140"/>
    <x v="0"/>
    <x v="0"/>
    <x v="0"/>
    <n v="0"/>
    <n v="1"/>
    <x v="0"/>
    <n v="14"/>
    <x v="1"/>
    <x v="1"/>
    <x v="1"/>
  </r>
  <r>
    <x v="44"/>
    <x v="0"/>
    <n v="0"/>
    <x v="0"/>
    <n v="149"/>
    <n v="1"/>
    <n v="0"/>
    <x v="0"/>
    <n v="38"/>
    <n v="0"/>
    <n v="1"/>
    <x v="0"/>
    <n v="133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4"/>
    <x v="0"/>
    <n v="0"/>
    <x v="0"/>
    <n v="149"/>
    <n v="0"/>
    <n v="1"/>
    <x v="1"/>
    <n v="38"/>
    <n v="0"/>
    <n v="1"/>
    <x v="0"/>
    <n v="262000"/>
    <n v="0.9"/>
    <n v="140"/>
    <x v="0"/>
    <x v="0"/>
    <x v="0"/>
    <n v="0"/>
    <n v="1"/>
    <x v="0"/>
    <n v="14"/>
    <x v="1"/>
    <x v="1"/>
    <x v="1"/>
  </r>
  <r>
    <x v="45"/>
    <x v="0"/>
    <n v="0"/>
    <x v="0"/>
    <n v="60"/>
    <n v="0"/>
    <n v="1"/>
    <x v="1"/>
    <n v="38"/>
    <n v="0"/>
    <n v="1"/>
    <x v="0"/>
    <n v="390000"/>
    <n v="0.9"/>
    <n v="144"/>
    <x v="1"/>
    <x v="1"/>
    <x v="0"/>
    <n v="0"/>
    <n v="1"/>
    <x v="0"/>
    <n v="256"/>
    <x v="0"/>
    <x v="0"/>
    <x v="0"/>
  </r>
  <r>
    <x v="45"/>
    <x v="0"/>
    <n v="0"/>
    <x v="0"/>
    <n v="337"/>
    <n v="0"/>
    <n v="1"/>
    <x v="1"/>
    <n v="35"/>
    <n v="0"/>
    <n v="1"/>
    <x v="0"/>
    <n v="365000"/>
    <n v="0.9"/>
    <n v="139"/>
    <x v="0"/>
    <x v="0"/>
    <x v="1"/>
    <n v="1"/>
    <n v="0"/>
    <x v="1"/>
    <n v="256"/>
    <x v="0"/>
    <x v="0"/>
    <x v="0"/>
  </r>
  <r>
    <x v="45"/>
    <x v="0"/>
    <n v="0"/>
    <x v="0"/>
    <n v="337"/>
    <n v="0"/>
    <n v="1"/>
    <x v="1"/>
    <n v="40"/>
    <n v="0"/>
    <n v="1"/>
    <x v="0"/>
    <n v="279000"/>
    <n v="0.8"/>
    <n v="141"/>
    <x v="0"/>
    <x v="0"/>
    <x v="0"/>
    <n v="0"/>
    <n v="1"/>
    <x v="0"/>
    <n v="250"/>
    <x v="0"/>
    <x v="0"/>
    <x v="0"/>
  </r>
  <r>
    <x v="45"/>
    <x v="0"/>
    <n v="0"/>
    <x v="0"/>
    <n v="133"/>
    <n v="0"/>
    <n v="1"/>
    <x v="1"/>
    <n v="40"/>
    <n v="1"/>
    <n v="0"/>
    <x v="1"/>
    <n v="204000"/>
    <n v="2.1"/>
    <n v="132"/>
    <x v="0"/>
    <x v="0"/>
    <x v="0"/>
    <n v="1"/>
    <n v="0"/>
    <x v="1"/>
    <n v="8"/>
    <x v="1"/>
    <x v="1"/>
    <x v="1"/>
  </r>
  <r>
    <x v="45"/>
    <x v="0"/>
    <n v="0"/>
    <x v="0"/>
    <n v="337"/>
    <n v="0"/>
    <n v="1"/>
    <x v="1"/>
    <n v="45"/>
    <n v="0"/>
    <n v="1"/>
    <x v="0"/>
    <n v="184000"/>
    <n v="0.9"/>
    <n v="134"/>
    <x v="0"/>
    <x v="0"/>
    <x v="0"/>
    <n v="1"/>
    <n v="0"/>
    <x v="1"/>
    <n v="256"/>
    <x v="0"/>
    <x v="0"/>
    <x v="0"/>
  </r>
  <r>
    <x v="45"/>
    <x v="0"/>
    <n v="0"/>
    <x v="0"/>
    <n v="337"/>
    <n v="1"/>
    <n v="0"/>
    <x v="0"/>
    <n v="45"/>
    <n v="0"/>
    <n v="1"/>
    <x v="0"/>
    <n v="319000"/>
    <n v="0.9"/>
    <n v="144"/>
    <x v="1"/>
    <x v="1"/>
    <x v="0"/>
    <n v="0"/>
    <n v="1"/>
    <x v="0"/>
    <n v="256"/>
    <x v="0"/>
    <x v="0"/>
    <x v="0"/>
  </r>
  <r>
    <x v="45"/>
    <x v="0"/>
    <n v="0"/>
    <x v="0"/>
    <n v="110"/>
    <n v="1"/>
    <n v="0"/>
    <x v="0"/>
    <n v="50"/>
    <n v="0"/>
    <n v="1"/>
    <x v="0"/>
    <n v="226000"/>
    <n v="1"/>
    <n v="134"/>
    <x v="0"/>
    <x v="0"/>
    <x v="1"/>
    <n v="0"/>
    <n v="1"/>
    <x v="0"/>
    <n v="30"/>
    <x v="1"/>
    <x v="1"/>
    <x v="1"/>
  </r>
  <r>
    <x v="45"/>
    <x v="0"/>
    <n v="0"/>
    <x v="0"/>
    <n v="337"/>
    <n v="0"/>
    <n v="1"/>
    <x v="1"/>
    <n v="38"/>
    <n v="0"/>
    <n v="1"/>
    <x v="0"/>
    <n v="422000"/>
    <n v="0.9"/>
    <n v="144"/>
    <x v="1"/>
    <x v="1"/>
    <x v="0"/>
    <n v="0"/>
    <n v="1"/>
    <x v="0"/>
    <n v="256"/>
    <x v="0"/>
    <x v="0"/>
    <x v="0"/>
  </r>
  <r>
    <x v="45"/>
    <x v="0"/>
    <n v="0"/>
    <x v="0"/>
    <n v="25"/>
    <n v="0"/>
    <n v="1"/>
    <x v="1"/>
    <n v="38"/>
    <n v="0"/>
    <n v="1"/>
    <x v="0"/>
    <n v="390000"/>
    <n v="0.9"/>
    <n v="144"/>
    <x v="1"/>
    <x v="1"/>
    <x v="1"/>
    <n v="0"/>
    <n v="1"/>
    <x v="0"/>
    <n v="256"/>
    <x v="0"/>
    <x v="0"/>
    <x v="0"/>
  </r>
  <r>
    <x v="45"/>
    <x v="0"/>
    <n v="0"/>
    <x v="0"/>
    <n v="337"/>
    <n v="0"/>
    <n v="1"/>
    <x v="1"/>
    <n v="38"/>
    <n v="0"/>
    <n v="1"/>
    <x v="0"/>
    <n v="422000"/>
    <n v="0.9"/>
    <n v="144"/>
    <x v="1"/>
    <x v="1"/>
    <x v="1"/>
    <n v="0"/>
    <n v="1"/>
    <x v="0"/>
    <n v="256"/>
    <x v="0"/>
    <x v="0"/>
    <x v="0"/>
  </r>
  <r>
    <x v="45"/>
    <x v="0"/>
    <n v="0"/>
    <x v="0"/>
    <n v="337"/>
    <n v="0"/>
    <n v="1"/>
    <x v="1"/>
    <n v="38"/>
    <n v="0"/>
    <n v="1"/>
    <x v="0"/>
    <n v="133000"/>
    <n v="0.9"/>
    <n v="144"/>
    <x v="0"/>
    <x v="0"/>
    <x v="1"/>
    <n v="0"/>
    <n v="1"/>
    <x v="0"/>
    <n v="256"/>
    <x v="0"/>
    <x v="0"/>
    <x v="0"/>
  </r>
  <r>
    <x v="45"/>
    <x v="0"/>
    <n v="0"/>
    <x v="0"/>
    <n v="337"/>
    <n v="0"/>
    <n v="1"/>
    <x v="1"/>
    <n v="38"/>
    <n v="0"/>
    <n v="1"/>
    <x v="0"/>
    <n v="39000"/>
    <n v="0.9"/>
    <n v="144"/>
    <x v="1"/>
    <x v="1"/>
    <x v="0"/>
    <n v="0"/>
    <n v="1"/>
    <x v="0"/>
    <n v="256"/>
    <x v="0"/>
    <x v="0"/>
    <x v="0"/>
  </r>
  <r>
    <x v="45"/>
    <x v="0"/>
    <n v="0"/>
    <x v="0"/>
    <n v="60"/>
    <n v="1"/>
    <n v="0"/>
    <x v="0"/>
    <n v="50"/>
    <n v="0"/>
    <n v="1"/>
    <x v="0"/>
    <n v="226000"/>
    <n v="1"/>
    <n v="134"/>
    <x v="0"/>
    <x v="0"/>
    <x v="1"/>
    <n v="0"/>
    <n v="1"/>
    <x v="0"/>
    <n v="30"/>
    <x v="1"/>
    <x v="1"/>
    <x v="1"/>
  </r>
  <r>
    <x v="45"/>
    <x v="0"/>
    <n v="0"/>
    <x v="0"/>
    <n v="337"/>
    <n v="0"/>
    <n v="1"/>
    <x v="1"/>
    <n v="38"/>
    <n v="0"/>
    <n v="1"/>
    <x v="0"/>
    <n v="390000"/>
    <n v="0.9"/>
    <n v="144"/>
    <x v="1"/>
    <x v="1"/>
    <x v="0"/>
    <n v="0"/>
    <n v="1"/>
    <x v="0"/>
    <n v="256"/>
    <x v="0"/>
    <x v="0"/>
    <x v="0"/>
  </r>
  <r>
    <x v="45"/>
    <x v="0"/>
    <n v="0"/>
    <x v="0"/>
    <n v="337"/>
    <n v="0"/>
    <n v="1"/>
    <x v="1"/>
    <n v="38"/>
    <n v="0"/>
    <n v="1"/>
    <x v="0"/>
    <n v="390000"/>
    <n v="0.9"/>
    <n v="144"/>
    <x v="1"/>
    <x v="1"/>
    <x v="1"/>
    <n v="0"/>
    <n v="1"/>
    <x v="0"/>
    <n v="256"/>
    <x v="0"/>
    <x v="0"/>
    <x v="0"/>
  </r>
  <r>
    <x v="45"/>
    <x v="0"/>
    <n v="0"/>
    <x v="0"/>
    <n v="60"/>
    <n v="1"/>
    <n v="0"/>
    <x v="0"/>
    <n v="50"/>
    <n v="0"/>
    <n v="1"/>
    <x v="0"/>
    <n v="226000"/>
    <n v="1"/>
    <n v="134"/>
    <x v="0"/>
    <x v="0"/>
    <x v="1"/>
    <n v="0"/>
    <n v="1"/>
    <x v="0"/>
    <n v="30"/>
    <x v="1"/>
    <x v="1"/>
    <x v="1"/>
  </r>
  <r>
    <x v="45"/>
    <x v="0"/>
    <n v="0"/>
    <x v="0"/>
    <n v="337"/>
    <n v="0"/>
    <n v="1"/>
    <x v="1"/>
    <n v="38"/>
    <n v="0"/>
    <n v="1"/>
    <x v="0"/>
    <n v="390000"/>
    <n v="0.9"/>
    <n v="144"/>
    <x v="1"/>
    <x v="1"/>
    <x v="0"/>
    <n v="0"/>
    <n v="1"/>
    <x v="0"/>
    <n v="256"/>
    <x v="0"/>
    <x v="0"/>
    <x v="0"/>
  </r>
  <r>
    <x v="45"/>
    <x v="0"/>
    <n v="0"/>
    <x v="0"/>
    <n v="47"/>
    <n v="0"/>
    <n v="1"/>
    <x v="1"/>
    <n v="40"/>
    <n v="1"/>
    <n v="0"/>
    <x v="1"/>
    <n v="204000"/>
    <n v="2.1"/>
    <n v="132"/>
    <x v="0"/>
    <x v="0"/>
    <x v="1"/>
    <n v="1"/>
    <n v="0"/>
    <x v="1"/>
    <n v="8"/>
    <x v="1"/>
    <x v="1"/>
    <x v="1"/>
  </r>
  <r>
    <x v="45"/>
    <x v="0"/>
    <n v="0"/>
    <x v="0"/>
    <n v="337"/>
    <n v="0"/>
    <n v="1"/>
    <x v="1"/>
    <n v="38"/>
    <n v="0"/>
    <n v="1"/>
    <x v="0"/>
    <n v="390000"/>
    <n v="0.9"/>
    <n v="144"/>
    <x v="1"/>
    <x v="1"/>
    <x v="0"/>
    <n v="0"/>
    <n v="1"/>
    <x v="0"/>
    <n v="256"/>
    <x v="0"/>
    <x v="0"/>
    <x v="0"/>
  </r>
  <r>
    <x v="45"/>
    <x v="0"/>
    <n v="0"/>
    <x v="0"/>
    <n v="337"/>
    <n v="0"/>
    <n v="1"/>
    <x v="1"/>
    <n v="38"/>
    <n v="0"/>
    <n v="1"/>
    <x v="0"/>
    <n v="390000"/>
    <n v="0.9"/>
    <n v="144"/>
    <x v="1"/>
    <x v="1"/>
    <x v="1"/>
    <n v="0"/>
    <n v="1"/>
    <x v="0"/>
    <n v="256"/>
    <x v="0"/>
    <x v="0"/>
    <x v="0"/>
  </r>
  <r>
    <x v="45"/>
    <x v="0"/>
    <n v="0"/>
    <x v="0"/>
    <n v="60"/>
    <n v="1"/>
    <n v="0"/>
    <x v="0"/>
    <n v="50"/>
    <n v="0"/>
    <n v="1"/>
    <x v="0"/>
    <n v="226000"/>
    <n v="1"/>
    <n v="134"/>
    <x v="0"/>
    <x v="0"/>
    <x v="1"/>
    <n v="0"/>
    <n v="1"/>
    <x v="0"/>
    <n v="30"/>
    <x v="1"/>
    <x v="1"/>
    <x v="1"/>
  </r>
  <r>
    <x v="45"/>
    <x v="0"/>
    <n v="0"/>
    <x v="0"/>
    <n v="337"/>
    <n v="0"/>
    <n v="1"/>
    <x v="1"/>
    <n v="38"/>
    <n v="0"/>
    <n v="1"/>
    <x v="0"/>
    <n v="390000"/>
    <n v="0.9"/>
    <n v="144"/>
    <x v="1"/>
    <x v="1"/>
    <x v="0"/>
    <n v="0"/>
    <n v="1"/>
    <x v="0"/>
    <n v="256"/>
    <x v="0"/>
    <x v="0"/>
    <x v="0"/>
  </r>
  <r>
    <x v="45"/>
    <x v="0"/>
    <n v="0"/>
    <x v="0"/>
    <n v="337"/>
    <n v="0"/>
    <n v="1"/>
    <x v="1"/>
    <n v="38"/>
    <n v="0"/>
    <n v="1"/>
    <x v="0"/>
    <n v="390000"/>
    <n v="0.9"/>
    <n v="144"/>
    <x v="1"/>
    <x v="1"/>
    <x v="1"/>
    <n v="0"/>
    <n v="1"/>
    <x v="0"/>
    <n v="256"/>
    <x v="0"/>
    <x v="0"/>
    <x v="0"/>
  </r>
  <r>
    <x v="45"/>
    <x v="0"/>
    <n v="0"/>
    <x v="0"/>
    <n v="47"/>
    <n v="0"/>
    <n v="1"/>
    <x v="1"/>
    <n v="40"/>
    <n v="1"/>
    <n v="0"/>
    <x v="1"/>
    <n v="204000"/>
    <n v="2.1"/>
    <n v="132"/>
    <x v="0"/>
    <x v="0"/>
    <x v="1"/>
    <n v="1"/>
    <n v="0"/>
    <x v="1"/>
    <n v="8"/>
    <x v="1"/>
    <x v="1"/>
    <x v="1"/>
  </r>
  <r>
    <x v="45"/>
    <x v="0"/>
    <n v="0"/>
    <x v="0"/>
    <n v="60"/>
    <n v="1"/>
    <n v="0"/>
    <x v="0"/>
    <n v="50"/>
    <n v="0"/>
    <n v="1"/>
    <x v="0"/>
    <n v="226000"/>
    <n v="1"/>
    <n v="134"/>
    <x v="0"/>
    <x v="0"/>
    <x v="0"/>
    <n v="0"/>
    <n v="1"/>
    <x v="0"/>
    <n v="30"/>
    <x v="1"/>
    <x v="1"/>
    <x v="1"/>
  </r>
  <r>
    <x v="45"/>
    <x v="0"/>
    <n v="0"/>
    <x v="0"/>
    <n v="47"/>
    <n v="0"/>
    <n v="1"/>
    <x v="1"/>
    <n v="40"/>
    <n v="1"/>
    <n v="0"/>
    <x v="1"/>
    <n v="204000"/>
    <n v="2.1"/>
    <n v="132"/>
    <x v="0"/>
    <x v="0"/>
    <x v="0"/>
    <n v="1"/>
    <n v="0"/>
    <x v="1"/>
    <n v="8"/>
    <x v="1"/>
    <x v="1"/>
    <x v="1"/>
  </r>
  <r>
    <x v="45"/>
    <x v="0"/>
    <n v="0"/>
    <x v="0"/>
    <n v="47"/>
    <n v="0"/>
    <n v="1"/>
    <x v="1"/>
    <n v="40"/>
    <n v="1"/>
    <n v="0"/>
    <x v="1"/>
    <n v="204000"/>
    <n v="2.1"/>
    <n v="132"/>
    <x v="0"/>
    <x v="0"/>
    <x v="0"/>
    <n v="1"/>
    <n v="0"/>
    <x v="1"/>
    <n v="8"/>
    <x v="1"/>
    <x v="1"/>
    <x v="1"/>
  </r>
  <r>
    <x v="45"/>
    <x v="0"/>
    <n v="0"/>
    <x v="0"/>
    <n v="337"/>
    <n v="0"/>
    <n v="1"/>
    <x v="1"/>
    <n v="38"/>
    <n v="0"/>
    <n v="1"/>
    <x v="0"/>
    <n v="390000"/>
    <n v="0.9"/>
    <n v="144"/>
    <x v="1"/>
    <x v="1"/>
    <x v="0"/>
    <n v="0"/>
    <n v="1"/>
    <x v="0"/>
    <n v="256"/>
    <x v="0"/>
    <x v="0"/>
    <x v="0"/>
  </r>
  <r>
    <x v="45"/>
    <x v="0"/>
    <n v="0"/>
    <x v="0"/>
    <n v="47"/>
    <n v="0"/>
    <n v="1"/>
    <x v="1"/>
    <n v="40"/>
    <n v="1"/>
    <n v="0"/>
    <x v="1"/>
    <n v="204000"/>
    <n v="2.1"/>
    <n v="132"/>
    <x v="0"/>
    <x v="0"/>
    <x v="1"/>
    <n v="1"/>
    <n v="0"/>
    <x v="1"/>
    <n v="8"/>
    <x v="1"/>
    <x v="1"/>
    <x v="1"/>
  </r>
  <r>
    <x v="45"/>
    <x v="0"/>
    <n v="0"/>
    <x v="0"/>
    <n v="47"/>
    <n v="0"/>
    <n v="1"/>
    <x v="1"/>
    <n v="40"/>
    <n v="1"/>
    <n v="0"/>
    <x v="1"/>
    <n v="204000"/>
    <n v="2.1"/>
    <n v="132"/>
    <x v="0"/>
    <x v="0"/>
    <x v="0"/>
    <n v="1"/>
    <n v="0"/>
    <x v="1"/>
    <n v="8"/>
    <x v="1"/>
    <x v="1"/>
    <x v="1"/>
  </r>
  <r>
    <x v="45"/>
    <x v="0"/>
    <n v="0"/>
    <x v="0"/>
    <n v="47"/>
    <n v="0"/>
    <n v="1"/>
    <x v="1"/>
    <n v="40"/>
    <n v="1"/>
    <n v="0"/>
    <x v="1"/>
    <n v="204000"/>
    <n v="2.1"/>
    <n v="132"/>
    <x v="0"/>
    <x v="0"/>
    <x v="0"/>
    <n v="1"/>
    <n v="0"/>
    <x v="1"/>
    <n v="8"/>
    <x v="1"/>
    <x v="1"/>
    <x v="1"/>
  </r>
  <r>
    <x v="45"/>
    <x v="0"/>
    <n v="0"/>
    <x v="0"/>
    <n v="337"/>
    <n v="0"/>
    <n v="1"/>
    <x v="1"/>
    <n v="38"/>
    <n v="0"/>
    <n v="1"/>
    <x v="0"/>
    <n v="390000"/>
    <n v="0.9"/>
    <n v="144"/>
    <x v="1"/>
    <x v="1"/>
    <x v="0"/>
    <n v="0"/>
    <n v="1"/>
    <x v="0"/>
    <n v="256"/>
    <x v="0"/>
    <x v="0"/>
    <x v="0"/>
  </r>
  <r>
    <x v="45"/>
    <x v="1"/>
    <n v="1"/>
    <x v="1"/>
    <n v="66"/>
    <n v="0"/>
    <n v="1"/>
    <x v="1"/>
    <n v="40"/>
    <n v="0"/>
    <n v="1"/>
    <x v="0"/>
    <n v="204000"/>
    <n v="2.1"/>
    <n v="132"/>
    <x v="0"/>
    <x v="0"/>
    <x v="1"/>
    <n v="1"/>
    <n v="0"/>
    <x v="1"/>
    <n v="8"/>
    <x v="1"/>
    <x v="1"/>
    <x v="1"/>
  </r>
  <r>
    <x v="45"/>
    <x v="0"/>
    <n v="0"/>
    <x v="0"/>
    <n v="60"/>
    <n v="1"/>
    <n v="0"/>
    <x v="0"/>
    <n v="50"/>
    <n v="0"/>
    <n v="1"/>
    <x v="0"/>
    <n v="226000"/>
    <n v="1"/>
    <n v="134"/>
    <x v="0"/>
    <x v="0"/>
    <x v="0"/>
    <n v="0"/>
    <n v="1"/>
    <x v="0"/>
    <n v="30"/>
    <x v="1"/>
    <x v="1"/>
    <x v="1"/>
  </r>
  <r>
    <x v="45"/>
    <x v="0"/>
    <n v="0"/>
    <x v="0"/>
    <n v="337"/>
    <n v="0"/>
    <n v="1"/>
    <x v="1"/>
    <n v="38"/>
    <n v="0"/>
    <n v="1"/>
    <x v="0"/>
    <n v="390000"/>
    <n v="0.9"/>
    <n v="144"/>
    <x v="1"/>
    <x v="1"/>
    <x v="0"/>
    <n v="0"/>
    <n v="1"/>
    <x v="0"/>
    <n v="256"/>
    <x v="0"/>
    <x v="0"/>
    <x v="0"/>
  </r>
  <r>
    <x v="45"/>
    <x v="0"/>
    <n v="0"/>
    <x v="0"/>
    <n v="47"/>
    <n v="0"/>
    <n v="1"/>
    <x v="1"/>
    <n v="40"/>
    <n v="1"/>
    <n v="0"/>
    <x v="1"/>
    <n v="204000"/>
    <n v="2.1"/>
    <n v="132"/>
    <x v="0"/>
    <x v="0"/>
    <x v="1"/>
    <n v="1"/>
    <n v="0"/>
    <x v="1"/>
    <n v="8"/>
    <x v="1"/>
    <x v="1"/>
    <x v="1"/>
  </r>
  <r>
    <x v="45"/>
    <x v="0"/>
    <n v="0"/>
    <x v="0"/>
    <n v="60"/>
    <n v="1"/>
    <n v="0"/>
    <x v="0"/>
    <n v="50"/>
    <n v="0"/>
    <n v="1"/>
    <x v="0"/>
    <n v="226000"/>
    <n v="1"/>
    <n v="134"/>
    <x v="0"/>
    <x v="0"/>
    <x v="0"/>
    <n v="0"/>
    <n v="1"/>
    <x v="0"/>
    <n v="30"/>
    <x v="1"/>
    <x v="1"/>
    <x v="1"/>
  </r>
  <r>
    <x v="45"/>
    <x v="0"/>
    <n v="0"/>
    <x v="0"/>
    <n v="60"/>
    <n v="1"/>
    <n v="0"/>
    <x v="0"/>
    <n v="50"/>
    <n v="0"/>
    <n v="1"/>
    <x v="0"/>
    <n v="226000"/>
    <n v="1"/>
    <n v="134"/>
    <x v="0"/>
    <x v="0"/>
    <x v="0"/>
    <n v="0"/>
    <n v="1"/>
    <x v="0"/>
    <n v="30"/>
    <x v="1"/>
    <x v="1"/>
    <x v="1"/>
  </r>
  <r>
    <x v="45"/>
    <x v="0"/>
    <n v="0"/>
    <x v="0"/>
    <n v="337"/>
    <n v="0"/>
    <n v="1"/>
    <x v="1"/>
    <n v="38"/>
    <n v="0"/>
    <n v="1"/>
    <x v="0"/>
    <n v="390000"/>
    <n v="0.9"/>
    <n v="144"/>
    <x v="1"/>
    <x v="1"/>
    <x v="0"/>
    <n v="0"/>
    <n v="1"/>
    <x v="0"/>
    <n v="256"/>
    <x v="0"/>
    <x v="0"/>
    <x v="0"/>
  </r>
  <r>
    <x v="45"/>
    <x v="0"/>
    <n v="0"/>
    <x v="0"/>
    <n v="47"/>
    <n v="0"/>
    <n v="1"/>
    <x v="1"/>
    <n v="40"/>
    <n v="1"/>
    <n v="0"/>
    <x v="1"/>
    <n v="204000"/>
    <n v="2.1"/>
    <n v="132"/>
    <x v="0"/>
    <x v="0"/>
    <x v="1"/>
    <n v="1"/>
    <n v="0"/>
    <x v="1"/>
    <n v="8"/>
    <x v="1"/>
    <x v="1"/>
    <x v="1"/>
  </r>
  <r>
    <x v="45"/>
    <x v="0"/>
    <n v="0"/>
    <x v="0"/>
    <n v="337"/>
    <n v="0"/>
    <n v="1"/>
    <x v="1"/>
    <n v="38"/>
    <n v="0"/>
    <n v="1"/>
    <x v="0"/>
    <n v="390000"/>
    <n v="0.9"/>
    <n v="144"/>
    <x v="1"/>
    <x v="1"/>
    <x v="0"/>
    <n v="0"/>
    <n v="1"/>
    <x v="0"/>
    <n v="256"/>
    <x v="0"/>
    <x v="0"/>
    <x v="0"/>
  </r>
  <r>
    <x v="46"/>
    <x v="1"/>
    <n v="1"/>
    <x v="1"/>
    <n v="582"/>
    <n v="1"/>
    <n v="0"/>
    <x v="0"/>
    <n v="38"/>
    <n v="1"/>
    <n v="0"/>
    <x v="1"/>
    <n v="263358.03000000003"/>
    <n v="1.83"/>
    <n v="134"/>
    <x v="1"/>
    <x v="1"/>
    <x v="1"/>
    <n v="0"/>
    <n v="1"/>
    <x v="0"/>
    <n v="27"/>
    <x v="1"/>
    <x v="1"/>
    <x v="1"/>
  </r>
  <r>
    <x v="46"/>
    <x v="1"/>
    <n v="1"/>
    <x v="1"/>
    <n v="582"/>
    <n v="1"/>
    <n v="0"/>
    <x v="0"/>
    <n v="38"/>
    <n v="1"/>
    <n v="0"/>
    <x v="1"/>
    <n v="263358.03000000003"/>
    <n v="1.83"/>
    <n v="134"/>
    <x v="0"/>
    <x v="0"/>
    <x v="1"/>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6"/>
    <x v="1"/>
    <n v="1"/>
    <x v="1"/>
    <n v="582"/>
    <n v="1"/>
    <n v="0"/>
    <x v="0"/>
    <n v="38"/>
    <n v="1"/>
    <n v="0"/>
    <x v="1"/>
    <n v="263358.03000000003"/>
    <n v="1.83"/>
    <n v="134"/>
    <x v="0"/>
    <x v="0"/>
    <x v="0"/>
    <n v="0"/>
    <n v="1"/>
    <x v="0"/>
    <n v="27"/>
    <x v="1"/>
    <x v="1"/>
    <x v="1"/>
  </r>
  <r>
    <x v="47"/>
    <x v="0"/>
    <n v="0"/>
    <x v="0"/>
    <n v="582"/>
    <n v="0"/>
    <n v="1"/>
    <x v="1"/>
    <n v="30"/>
    <n v="0"/>
    <n v="1"/>
    <x v="0"/>
    <n v="461000"/>
    <n v="2"/>
    <n v="132"/>
    <x v="0"/>
    <x v="0"/>
    <x v="0"/>
    <n v="0"/>
    <n v="1"/>
    <x v="0"/>
    <n v="50"/>
    <x v="1"/>
    <x v="1"/>
    <x v="1"/>
  </r>
  <r>
    <x v="47"/>
    <x v="0"/>
    <n v="0"/>
    <x v="0"/>
    <n v="371"/>
    <n v="0"/>
    <n v="1"/>
    <x v="1"/>
    <n v="30"/>
    <n v="0"/>
    <n v="1"/>
    <x v="0"/>
    <n v="427000"/>
    <n v="2"/>
    <n v="132"/>
    <x v="1"/>
    <x v="1"/>
    <x v="0"/>
    <n v="0"/>
    <n v="1"/>
    <x v="0"/>
    <n v="50"/>
    <x v="1"/>
    <x v="1"/>
    <x v="1"/>
  </r>
  <r>
    <x v="47"/>
    <x v="0"/>
    <n v="0"/>
    <x v="0"/>
    <n v="281"/>
    <n v="0"/>
    <n v="1"/>
    <x v="1"/>
    <n v="40"/>
    <n v="1"/>
    <n v="0"/>
    <x v="1"/>
    <n v="196000"/>
    <n v="1"/>
    <n v="138"/>
    <x v="1"/>
    <x v="1"/>
    <x v="1"/>
    <n v="0"/>
    <n v="1"/>
    <x v="0"/>
    <n v="24"/>
    <x v="1"/>
    <x v="1"/>
    <x v="1"/>
  </r>
  <r>
    <x v="47"/>
    <x v="1"/>
    <n v="1"/>
    <x v="1"/>
    <n v="112"/>
    <n v="0"/>
    <n v="1"/>
    <x v="1"/>
    <n v="40"/>
    <n v="1"/>
    <n v="0"/>
    <x v="1"/>
    <n v="196000"/>
    <n v="1"/>
    <n v="138"/>
    <x v="1"/>
    <x v="1"/>
    <x v="1"/>
    <n v="0"/>
    <n v="1"/>
    <x v="0"/>
    <n v="24"/>
    <x v="1"/>
    <x v="1"/>
    <x v="1"/>
  </r>
  <r>
    <x v="47"/>
    <x v="0"/>
    <n v="0"/>
    <x v="0"/>
    <n v="112"/>
    <n v="0"/>
    <n v="1"/>
    <x v="1"/>
    <n v="40"/>
    <n v="1"/>
    <n v="0"/>
    <x v="1"/>
    <n v="226000"/>
    <n v="1"/>
    <n v="138"/>
    <x v="1"/>
    <x v="1"/>
    <x v="1"/>
    <n v="0"/>
    <n v="1"/>
    <x v="0"/>
    <n v="24"/>
    <x v="1"/>
    <x v="1"/>
    <x v="1"/>
  </r>
  <r>
    <x v="47"/>
    <x v="0"/>
    <n v="0"/>
    <x v="0"/>
    <n v="112"/>
    <n v="1"/>
    <n v="0"/>
    <x v="0"/>
    <n v="40"/>
    <n v="1"/>
    <n v="0"/>
    <x v="1"/>
    <n v="270000"/>
    <n v="1"/>
    <n v="138"/>
    <x v="1"/>
    <x v="1"/>
    <x v="1"/>
    <n v="0"/>
    <n v="1"/>
    <x v="0"/>
    <n v="24"/>
    <x v="1"/>
    <x v="1"/>
    <x v="1"/>
  </r>
  <r>
    <x v="47"/>
    <x v="0"/>
    <n v="0"/>
    <x v="0"/>
    <n v="112"/>
    <n v="0"/>
    <n v="1"/>
    <x v="1"/>
    <n v="40"/>
    <n v="1"/>
    <n v="0"/>
    <x v="1"/>
    <n v="226000"/>
    <n v="1"/>
    <n v="138"/>
    <x v="1"/>
    <x v="1"/>
    <x v="1"/>
    <n v="0"/>
    <n v="1"/>
    <x v="0"/>
    <n v="24"/>
    <x v="1"/>
    <x v="1"/>
    <x v="1"/>
  </r>
  <r>
    <x v="47"/>
    <x v="1"/>
    <n v="1"/>
    <x v="1"/>
    <n v="112"/>
    <n v="0"/>
    <n v="1"/>
    <x v="1"/>
    <n v="40"/>
    <n v="1"/>
    <n v="0"/>
    <x v="1"/>
    <n v="196000"/>
    <n v="1"/>
    <n v="138"/>
    <x v="1"/>
    <x v="1"/>
    <x v="1"/>
    <n v="0"/>
    <n v="1"/>
    <x v="0"/>
    <n v="24"/>
    <x v="1"/>
    <x v="1"/>
    <x v="1"/>
  </r>
  <r>
    <x v="47"/>
    <x v="1"/>
    <n v="1"/>
    <x v="1"/>
    <n v="582"/>
    <n v="1"/>
    <n v="0"/>
    <x v="0"/>
    <n v="50"/>
    <n v="1"/>
    <n v="0"/>
    <x v="1"/>
    <n v="321000"/>
    <n v="1"/>
    <n v="145"/>
    <x v="1"/>
    <x v="1"/>
    <x v="1"/>
    <n v="0"/>
    <n v="1"/>
    <x v="0"/>
    <n v="30"/>
    <x v="1"/>
    <x v="1"/>
    <x v="1"/>
  </r>
  <r>
    <x v="47"/>
    <x v="0"/>
    <n v="0"/>
    <x v="0"/>
    <n v="112"/>
    <n v="0"/>
    <n v="1"/>
    <x v="1"/>
    <n v="30"/>
    <n v="0"/>
    <n v="1"/>
    <x v="0"/>
    <n v="461000"/>
    <n v="2"/>
    <n v="132"/>
    <x v="0"/>
    <x v="0"/>
    <x v="1"/>
    <n v="0"/>
    <n v="1"/>
    <x v="0"/>
    <n v="50"/>
    <x v="1"/>
    <x v="1"/>
    <x v="1"/>
  </r>
  <r>
    <x v="47"/>
    <x v="0"/>
    <n v="0"/>
    <x v="0"/>
    <n v="371"/>
    <n v="1"/>
    <n v="0"/>
    <x v="0"/>
    <n v="30"/>
    <n v="0"/>
    <n v="1"/>
    <x v="0"/>
    <n v="267000"/>
    <n v="2"/>
    <n v="132"/>
    <x v="0"/>
    <x v="0"/>
    <x v="0"/>
    <n v="0"/>
    <n v="1"/>
    <x v="0"/>
    <n v="50"/>
    <x v="1"/>
    <x v="1"/>
    <x v="1"/>
  </r>
  <r>
    <x v="47"/>
    <x v="0"/>
    <n v="0"/>
    <x v="0"/>
    <n v="112"/>
    <n v="0"/>
    <n v="1"/>
    <x v="1"/>
    <n v="40"/>
    <n v="1"/>
    <n v="0"/>
    <x v="1"/>
    <n v="226000"/>
    <n v="1"/>
    <n v="138"/>
    <x v="1"/>
    <x v="1"/>
    <x v="0"/>
    <n v="0"/>
    <n v="1"/>
    <x v="0"/>
    <n v="24"/>
    <x v="1"/>
    <x v="1"/>
    <x v="1"/>
  </r>
  <r>
    <x v="47"/>
    <x v="0"/>
    <n v="0"/>
    <x v="0"/>
    <n v="112"/>
    <n v="0"/>
    <n v="1"/>
    <x v="1"/>
    <n v="40"/>
    <n v="1"/>
    <n v="0"/>
    <x v="1"/>
    <n v="219000"/>
    <n v="1"/>
    <n v="138"/>
    <x v="0"/>
    <x v="0"/>
    <x v="1"/>
    <n v="0"/>
    <n v="1"/>
    <x v="0"/>
    <n v="24"/>
    <x v="1"/>
    <x v="1"/>
    <x v="1"/>
  </r>
  <r>
    <x v="47"/>
    <x v="0"/>
    <n v="0"/>
    <x v="0"/>
    <n v="112"/>
    <n v="0"/>
    <n v="1"/>
    <x v="1"/>
    <n v="40"/>
    <n v="1"/>
    <n v="0"/>
    <x v="1"/>
    <n v="210000"/>
    <n v="1"/>
    <n v="138"/>
    <x v="0"/>
    <x v="0"/>
    <x v="0"/>
    <n v="0"/>
    <n v="1"/>
    <x v="0"/>
    <n v="24"/>
    <x v="1"/>
    <x v="1"/>
    <x v="1"/>
  </r>
  <r>
    <x v="47"/>
    <x v="0"/>
    <n v="0"/>
    <x v="0"/>
    <n v="112"/>
    <n v="0"/>
    <n v="1"/>
    <x v="1"/>
    <n v="40"/>
    <n v="1"/>
    <n v="0"/>
    <x v="1"/>
    <n v="263358.03000000003"/>
    <n v="1"/>
    <n v="138"/>
    <x v="0"/>
    <x v="0"/>
    <x v="0"/>
    <n v="0"/>
    <n v="1"/>
    <x v="0"/>
    <n v="24"/>
    <x v="1"/>
    <x v="1"/>
    <x v="1"/>
  </r>
  <r>
    <x v="47"/>
    <x v="0"/>
    <n v="0"/>
    <x v="0"/>
    <n v="371"/>
    <n v="0"/>
    <n v="1"/>
    <x v="1"/>
    <n v="30"/>
    <n v="0"/>
    <n v="1"/>
    <x v="0"/>
    <n v="267000"/>
    <n v="2"/>
    <n v="132"/>
    <x v="0"/>
    <x v="0"/>
    <x v="0"/>
    <n v="1"/>
    <n v="0"/>
    <x v="1"/>
    <n v="50"/>
    <x v="1"/>
    <x v="1"/>
    <x v="1"/>
  </r>
  <r>
    <x v="47"/>
    <x v="0"/>
    <n v="0"/>
    <x v="0"/>
    <n v="379"/>
    <n v="0"/>
    <n v="1"/>
    <x v="1"/>
    <n v="30"/>
    <n v="0"/>
    <n v="1"/>
    <x v="0"/>
    <n v="461000"/>
    <n v="2"/>
    <n v="132"/>
    <x v="0"/>
    <x v="0"/>
    <x v="0"/>
    <n v="0"/>
    <n v="1"/>
    <x v="0"/>
    <n v="50"/>
    <x v="1"/>
    <x v="1"/>
    <x v="1"/>
  </r>
  <r>
    <x v="47"/>
    <x v="0"/>
    <n v="0"/>
    <x v="0"/>
    <n v="112"/>
    <n v="0"/>
    <n v="1"/>
    <x v="1"/>
    <n v="40"/>
    <n v="1"/>
    <n v="0"/>
    <x v="1"/>
    <n v="196000"/>
    <n v="1"/>
    <n v="138"/>
    <x v="1"/>
    <x v="1"/>
    <x v="0"/>
    <n v="0"/>
    <n v="1"/>
    <x v="0"/>
    <n v="24"/>
    <x v="1"/>
    <x v="1"/>
    <x v="1"/>
  </r>
  <r>
    <x v="47"/>
    <x v="0"/>
    <n v="0"/>
    <x v="0"/>
    <n v="112"/>
    <n v="0"/>
    <n v="1"/>
    <x v="1"/>
    <n v="40"/>
    <n v="1"/>
    <n v="0"/>
    <x v="1"/>
    <n v="196000"/>
    <n v="1"/>
    <n v="138"/>
    <x v="1"/>
    <x v="1"/>
    <x v="1"/>
    <n v="0"/>
    <n v="1"/>
    <x v="0"/>
    <n v="24"/>
    <x v="1"/>
    <x v="1"/>
    <x v="1"/>
  </r>
  <r>
    <x v="47"/>
    <x v="0"/>
    <n v="0"/>
    <x v="0"/>
    <n v="371"/>
    <n v="0"/>
    <n v="1"/>
    <x v="1"/>
    <n v="30"/>
    <n v="0"/>
    <n v="1"/>
    <x v="0"/>
    <n v="461000"/>
    <n v="2"/>
    <n v="132"/>
    <x v="0"/>
    <x v="0"/>
    <x v="1"/>
    <n v="0"/>
    <n v="1"/>
    <x v="0"/>
    <n v="50"/>
    <x v="1"/>
    <x v="1"/>
    <x v="1"/>
  </r>
  <r>
    <x v="47"/>
    <x v="0"/>
    <n v="0"/>
    <x v="0"/>
    <n v="112"/>
    <n v="0"/>
    <n v="1"/>
    <x v="1"/>
    <n v="40"/>
    <n v="1"/>
    <n v="0"/>
    <x v="1"/>
    <n v="196000"/>
    <n v="1"/>
    <n v="138"/>
    <x v="1"/>
    <x v="1"/>
    <x v="0"/>
    <n v="0"/>
    <n v="1"/>
    <x v="0"/>
    <n v="24"/>
    <x v="1"/>
    <x v="1"/>
    <x v="1"/>
  </r>
  <r>
    <x v="47"/>
    <x v="0"/>
    <n v="0"/>
    <x v="0"/>
    <n v="371"/>
    <n v="0"/>
    <n v="1"/>
    <x v="1"/>
    <n v="30"/>
    <n v="0"/>
    <n v="1"/>
    <x v="0"/>
    <n v="461000"/>
    <n v="2"/>
    <n v="132"/>
    <x v="0"/>
    <x v="0"/>
    <x v="1"/>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112"/>
    <n v="0"/>
    <n v="1"/>
    <x v="1"/>
    <n v="40"/>
    <n v="1"/>
    <n v="0"/>
    <x v="1"/>
    <n v="196000"/>
    <n v="1"/>
    <n v="138"/>
    <x v="1"/>
    <x v="1"/>
    <x v="0"/>
    <n v="0"/>
    <n v="1"/>
    <x v="0"/>
    <n v="24"/>
    <x v="1"/>
    <x v="1"/>
    <x v="1"/>
  </r>
  <r>
    <x v="47"/>
    <x v="0"/>
    <n v="0"/>
    <x v="0"/>
    <n v="112"/>
    <n v="0"/>
    <n v="1"/>
    <x v="1"/>
    <n v="40"/>
    <n v="1"/>
    <n v="0"/>
    <x v="1"/>
    <n v="196000"/>
    <n v="1"/>
    <n v="138"/>
    <x v="1"/>
    <x v="1"/>
    <x v="1"/>
    <n v="0"/>
    <n v="1"/>
    <x v="0"/>
    <n v="24"/>
    <x v="1"/>
    <x v="1"/>
    <x v="1"/>
  </r>
  <r>
    <x v="47"/>
    <x v="0"/>
    <n v="0"/>
    <x v="0"/>
    <n v="371"/>
    <n v="0"/>
    <n v="1"/>
    <x v="1"/>
    <n v="30"/>
    <n v="0"/>
    <n v="1"/>
    <x v="0"/>
    <n v="461000"/>
    <n v="2"/>
    <n v="132"/>
    <x v="0"/>
    <x v="0"/>
    <x v="1"/>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371"/>
    <n v="0"/>
    <n v="1"/>
    <x v="1"/>
    <n v="30"/>
    <n v="0"/>
    <n v="1"/>
    <x v="0"/>
    <n v="461000"/>
    <n v="2"/>
    <n v="132"/>
    <x v="0"/>
    <x v="0"/>
    <x v="0"/>
    <n v="0"/>
    <n v="1"/>
    <x v="0"/>
    <n v="50"/>
    <x v="1"/>
    <x v="1"/>
    <x v="1"/>
  </r>
  <r>
    <x v="47"/>
    <x v="0"/>
    <n v="0"/>
    <x v="0"/>
    <n v="112"/>
    <n v="0"/>
    <n v="1"/>
    <x v="1"/>
    <n v="40"/>
    <n v="1"/>
    <n v="0"/>
    <x v="1"/>
    <n v="216000"/>
    <n v="1"/>
    <n v="138"/>
    <x v="0"/>
    <x v="0"/>
    <x v="0"/>
    <n v="1"/>
    <n v="0"/>
    <x v="1"/>
    <n v="24"/>
    <x v="1"/>
    <x v="1"/>
    <x v="1"/>
  </r>
  <r>
    <x v="47"/>
    <x v="0"/>
    <n v="0"/>
    <x v="0"/>
    <n v="112"/>
    <n v="0"/>
    <n v="1"/>
    <x v="1"/>
    <n v="40"/>
    <n v="1"/>
    <n v="0"/>
    <x v="1"/>
    <n v="196000"/>
    <n v="1"/>
    <n v="138"/>
    <x v="1"/>
    <x v="1"/>
    <x v="0"/>
    <n v="0"/>
    <n v="1"/>
    <x v="0"/>
    <n v="24"/>
    <x v="1"/>
    <x v="1"/>
    <x v="1"/>
  </r>
  <r>
    <x v="48"/>
    <x v="2"/>
    <m/>
    <x v="2"/>
    <m/>
    <m/>
    <m/>
    <x v="2"/>
    <m/>
    <m/>
    <m/>
    <x v="2"/>
    <m/>
    <m/>
    <m/>
    <x v="2"/>
    <x v="2"/>
    <x v="2"/>
    <m/>
    <m/>
    <x v="2"/>
    <m/>
    <x v="2"/>
    <x v="2"/>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n v="0"/>
    <n v="1"/>
    <s v="No High Blood Pressure"/>
    <n v="250000"/>
    <n v="1.1000000000000001"/>
    <n v="140"/>
    <n v="1"/>
    <n v="0"/>
    <s v="Male"/>
    <n v="0"/>
    <n v="1"/>
    <s v="Non Smoker"/>
    <n v="212"/>
    <s v="Alive"/>
    <n v="1"/>
    <n v="0"/>
  </r>
  <r>
    <n v="0"/>
    <n v="1"/>
    <s v="No High Blood Pressure"/>
    <n v="368000"/>
    <n v="1"/>
    <n v="142"/>
    <n v="1"/>
    <n v="0"/>
    <s v="Male"/>
    <n v="1"/>
    <n v="0"/>
    <s v="Smoker"/>
    <n v="214"/>
    <s v="Alive"/>
    <n v="1"/>
    <n v="0"/>
  </r>
  <r>
    <n v="0"/>
    <n v="1"/>
    <s v="No High Blood Pressure"/>
    <n v="368000"/>
    <n v="1"/>
    <n v="142"/>
    <n v="1"/>
    <n v="0"/>
    <s v="Male"/>
    <n v="1"/>
    <n v="0"/>
    <s v="Smoker"/>
    <n v="214"/>
    <s v="Alive"/>
    <n v="1"/>
    <n v="0"/>
  </r>
  <r>
    <n v="0"/>
    <n v="1"/>
    <s v="No High Blood Pressure"/>
    <n v="368000"/>
    <n v="1"/>
    <n v="142"/>
    <n v="1"/>
    <n v="0"/>
    <s v="Male"/>
    <n v="1"/>
    <n v="0"/>
    <s v="Smoker"/>
    <n v="214"/>
    <s v="Alive"/>
    <n v="1"/>
    <n v="0"/>
  </r>
  <r>
    <n v="0"/>
    <n v="1"/>
    <s v="No High Blood Pressure"/>
    <n v="226000"/>
    <n v="0.8"/>
    <n v="141"/>
    <n v="0"/>
    <n v="1"/>
    <s v="Male"/>
    <n v="0"/>
    <n v="1"/>
    <s v="Non Smoker"/>
    <n v="187"/>
    <s v="Alive"/>
    <n v="1"/>
    <n v="0"/>
  </r>
  <r>
    <n v="0"/>
    <n v="1"/>
    <s v="No High Blood Pressure"/>
    <n v="368000"/>
    <n v="1"/>
    <n v="142"/>
    <n v="1"/>
    <n v="0"/>
    <s v="Female"/>
    <n v="1"/>
    <n v="0"/>
    <s v="Smoker"/>
    <n v="214"/>
    <s v="Alive"/>
    <n v="1"/>
    <n v="0"/>
  </r>
  <r>
    <n v="0"/>
    <n v="1"/>
    <s v="No High Blood Pressure"/>
    <n v="51000"/>
    <n v="0.7"/>
    <n v="138"/>
    <n v="1"/>
    <n v="0"/>
    <s v="Male"/>
    <n v="1"/>
    <n v="0"/>
    <s v="Smoker"/>
    <n v="214"/>
    <s v="Alive"/>
    <n v="1"/>
    <n v="0"/>
  </r>
  <r>
    <n v="0"/>
    <n v="1"/>
    <s v="No High Blood Pressure"/>
    <n v="301000"/>
    <n v="1"/>
    <n v="142"/>
    <n v="1"/>
    <n v="0"/>
    <s v="Male"/>
    <n v="1"/>
    <n v="0"/>
    <s v="Smoker"/>
    <n v="214"/>
    <s v="Alive"/>
    <n v="1"/>
    <n v="0"/>
  </r>
  <r>
    <n v="0"/>
    <n v="1"/>
    <s v="No High Blood Pressure"/>
    <n v="262000"/>
    <n v="1"/>
    <n v="136"/>
    <n v="1"/>
    <n v="0"/>
    <s v="Male"/>
    <n v="1"/>
    <n v="0"/>
    <s v="Smoker"/>
    <n v="120"/>
    <s v="Alive"/>
    <n v="1"/>
    <n v="0"/>
  </r>
  <r>
    <n v="0"/>
    <n v="1"/>
    <s v="No High Blood Pressure"/>
    <n v="25100"/>
    <n v="1.1000000000000001"/>
    <n v="140"/>
    <n v="1"/>
    <n v="0"/>
    <s v="Male"/>
    <n v="0"/>
    <n v="1"/>
    <s v="Non Smoker"/>
    <n v="214"/>
    <s v="Alive"/>
    <n v="1"/>
    <n v="0"/>
  </r>
  <r>
    <n v="0"/>
    <n v="1"/>
    <s v="No High Blood Pressure"/>
    <n v="337000"/>
    <n v="0.7"/>
    <n v="141"/>
    <n v="1"/>
    <n v="0"/>
    <s v="Male"/>
    <n v="1"/>
    <n v="0"/>
    <s v="Smoker"/>
    <n v="102"/>
    <s v="Alive"/>
    <n v="1"/>
    <n v="0"/>
  </r>
  <r>
    <n v="0"/>
    <n v="1"/>
    <s v="No High Blood Pressure"/>
    <n v="242000"/>
    <n v="1"/>
    <n v="137"/>
    <n v="1"/>
    <n v="0"/>
    <s v="Male"/>
    <n v="0"/>
    <n v="1"/>
    <s v="Non Smoker"/>
    <n v="214"/>
    <s v="Alive"/>
    <n v="1"/>
    <n v="0"/>
  </r>
  <r>
    <n v="0"/>
    <n v="1"/>
    <s v="No High Blood Pressure"/>
    <n v="368000"/>
    <n v="0.8"/>
    <n v="141"/>
    <n v="0"/>
    <n v="1"/>
    <s v="Male"/>
    <n v="0"/>
    <n v="1"/>
    <s v="Non Smoker"/>
    <n v="187"/>
    <s v="Alive"/>
    <n v="1"/>
    <n v="0"/>
  </r>
  <r>
    <n v="0"/>
    <n v="1"/>
    <s v="No High Blood Pressure"/>
    <n v="255000"/>
    <n v="1.1000000000000001"/>
    <n v="136"/>
    <n v="1"/>
    <n v="0"/>
    <s v="Female"/>
    <n v="1"/>
    <n v="0"/>
    <s v="Smoker"/>
    <n v="212"/>
    <s v="Alive"/>
    <n v="1"/>
    <n v="0"/>
  </r>
  <r>
    <n v="0"/>
    <n v="1"/>
    <s v="No High Blood Pressure"/>
    <n v="255000"/>
    <n v="1.1000000000000001"/>
    <n v="136"/>
    <n v="1"/>
    <n v="0"/>
    <s v="Male"/>
    <n v="1"/>
    <n v="0"/>
    <s v="Smoker"/>
    <n v="212"/>
    <s v="Alive"/>
    <n v="1"/>
    <n v="0"/>
  </r>
  <r>
    <n v="0"/>
    <n v="1"/>
    <s v="No High Blood Pressure"/>
    <n v="255000"/>
    <n v="0.9"/>
    <n v="137"/>
    <n v="1"/>
    <n v="0"/>
    <s v="Male"/>
    <n v="0"/>
    <n v="1"/>
    <s v="Non Smoker"/>
    <n v="209"/>
    <s v="Alive"/>
    <n v="1"/>
    <n v="0"/>
  </r>
  <r>
    <n v="1"/>
    <n v="0"/>
    <s v="High Blood Pressure"/>
    <n v="153000"/>
    <n v="1.2"/>
    <n v="136"/>
    <n v="0"/>
    <n v="1"/>
    <s v="Male"/>
    <n v="1"/>
    <n v="0"/>
    <s v="Smoker"/>
    <n v="32"/>
    <s v="Dead"/>
    <n v="0"/>
    <n v="1"/>
  </r>
  <r>
    <n v="0"/>
    <n v="1"/>
    <s v="No High Blood Pressure"/>
    <n v="255000"/>
    <n v="1.1000000000000001"/>
    <n v="136"/>
    <n v="1"/>
    <n v="0"/>
    <s v="Female"/>
    <n v="1"/>
    <n v="0"/>
    <s v="Smoker"/>
    <n v="212"/>
    <s v="Alive"/>
    <n v="1"/>
    <n v="0"/>
  </r>
  <r>
    <n v="0"/>
    <n v="1"/>
    <s v="No High Blood Pressure"/>
    <n v="255000"/>
    <n v="0.9"/>
    <n v="137"/>
    <n v="1"/>
    <n v="0"/>
    <s v="Male"/>
    <n v="0"/>
    <n v="1"/>
    <s v="Non Smoker"/>
    <n v="209"/>
    <s v="Alive"/>
    <n v="1"/>
    <n v="0"/>
  </r>
  <r>
    <n v="0"/>
    <n v="1"/>
    <s v="No High Blood Pressure"/>
    <n v="222000"/>
    <n v="1"/>
    <n v="132"/>
    <n v="1"/>
    <n v="0"/>
    <s v="Male"/>
    <n v="0"/>
    <n v="1"/>
    <s v="Non Smoker"/>
    <n v="244"/>
    <s v="Alive"/>
    <n v="1"/>
    <n v="0"/>
  </r>
  <r>
    <n v="0"/>
    <n v="1"/>
    <s v="No High Blood Pressure"/>
    <n v="255000"/>
    <n v="1.1000000000000001"/>
    <n v="136"/>
    <n v="1"/>
    <n v="0"/>
    <s v="Male"/>
    <n v="1"/>
    <n v="0"/>
    <s v="Smoker"/>
    <n v="212"/>
    <s v="Alive"/>
    <n v="1"/>
    <n v="0"/>
  </r>
  <r>
    <n v="0"/>
    <n v="1"/>
    <s v="No High Blood Pressure"/>
    <n v="226000"/>
    <n v="0.8"/>
    <n v="141"/>
    <n v="0"/>
    <n v="1"/>
    <s v="Male"/>
    <n v="0"/>
    <n v="1"/>
    <s v="Non Smoker"/>
    <n v="187"/>
    <s v="Alive"/>
    <n v="1"/>
    <n v="0"/>
  </r>
  <r>
    <n v="0"/>
    <n v="1"/>
    <s v="No High Blood Pressure"/>
    <n v="222000"/>
    <n v="1"/>
    <n v="132"/>
    <n v="1"/>
    <n v="0"/>
    <s v="Female"/>
    <n v="0"/>
    <n v="1"/>
    <s v="Non Smoker"/>
    <n v="24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255000"/>
    <n v="1.1000000000000001"/>
    <n v="136"/>
    <n v="1"/>
    <n v="0"/>
    <s v="Male"/>
    <n v="1"/>
    <n v="0"/>
    <s v="Smoker"/>
    <n v="212"/>
    <s v="Alive"/>
    <n v="1"/>
    <n v="0"/>
  </r>
  <r>
    <n v="1"/>
    <n v="0"/>
    <s v="High Blood Pressure"/>
    <n v="275000"/>
    <n v="0.9"/>
    <n v="140"/>
    <n v="0"/>
    <n v="1"/>
    <s v="Male"/>
    <n v="0"/>
    <n v="1"/>
    <s v="Non Smoker"/>
    <n v="174"/>
    <s v="Alive"/>
    <n v="1"/>
    <n v="0"/>
  </r>
  <r>
    <n v="0"/>
    <n v="1"/>
    <s v="No High Blood Pressure"/>
    <n v="301000"/>
    <n v="1"/>
    <n v="142"/>
    <n v="1"/>
    <n v="0"/>
    <s v="Female"/>
    <n v="1"/>
    <n v="0"/>
    <s v="Smoker"/>
    <n v="214"/>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301000"/>
    <n v="1"/>
    <n v="142"/>
    <n v="1"/>
    <n v="0"/>
    <s v="Female"/>
    <n v="1"/>
    <n v="0"/>
    <s v="Smoker"/>
    <n v="214"/>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303000"/>
    <n v="0.9"/>
    <n v="136"/>
    <n v="1"/>
    <n v="0"/>
    <s v="Male"/>
    <n v="0"/>
    <n v="1"/>
    <s v="Non Smoker"/>
    <n v="148"/>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0"/>
    <n v="1"/>
    <s v="No High Blood Pressure"/>
    <n v="255000"/>
    <n v="1.1000000000000001"/>
    <n v="136"/>
    <n v="1"/>
    <n v="0"/>
    <s v="Male"/>
    <n v="1"/>
    <n v="0"/>
    <s v="Smoker"/>
    <n v="212"/>
    <s v="Alive"/>
    <n v="1"/>
    <n v="0"/>
  </r>
  <r>
    <n v="0"/>
    <n v="1"/>
    <s v="No High Blood Pressure"/>
    <n v="255000"/>
    <n v="1.1000000000000001"/>
    <n v="136"/>
    <n v="1"/>
    <n v="0"/>
    <s v="Male"/>
    <n v="1"/>
    <n v="0"/>
    <s v="Smoker"/>
    <n v="212"/>
    <s v="Alive"/>
    <n v="1"/>
    <n v="0"/>
  </r>
  <r>
    <n v="0"/>
    <n v="1"/>
    <s v="No High Blood Pressure"/>
    <n v="255000"/>
    <n v="1.1000000000000001"/>
    <n v="136"/>
    <n v="1"/>
    <n v="0"/>
    <s v="Male"/>
    <n v="1"/>
    <n v="0"/>
    <s v="Smoker"/>
    <n v="212"/>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303000"/>
    <n v="0.9"/>
    <n v="136"/>
    <n v="1"/>
    <n v="0"/>
    <s v="Female"/>
    <n v="0"/>
    <n v="1"/>
    <s v="Non Smoker"/>
    <n v="148"/>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26000"/>
    <n v="0.8"/>
    <n v="141"/>
    <n v="0"/>
    <n v="1"/>
    <s v="Male"/>
    <n v="0"/>
    <n v="1"/>
    <s v="Non Smoker"/>
    <n v="187"/>
    <s v="Alive"/>
    <n v="1"/>
    <n v="0"/>
  </r>
  <r>
    <n v="0"/>
    <n v="1"/>
    <s v="No High Blood Pressure"/>
    <n v="301000"/>
    <n v="1"/>
    <n v="142"/>
    <n v="1"/>
    <n v="0"/>
    <s v="Female"/>
    <n v="1"/>
    <n v="0"/>
    <s v="Smoker"/>
    <n v="21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222000"/>
    <n v="1"/>
    <n v="132"/>
    <n v="1"/>
    <n v="0"/>
    <s v="Male"/>
    <n v="0"/>
    <n v="1"/>
    <s v="Non Smoker"/>
    <n v="244"/>
    <s v="Alive"/>
    <n v="1"/>
    <n v="0"/>
  </r>
  <r>
    <n v="0"/>
    <n v="1"/>
    <s v="No High Blood Pressure"/>
    <n v="301000"/>
    <n v="1"/>
    <n v="142"/>
    <n v="1"/>
    <n v="0"/>
    <s v="Male"/>
    <n v="1"/>
    <n v="0"/>
    <s v="Smoker"/>
    <n v="214"/>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0"/>
    <n v="1"/>
    <s v="No High Blood Pressure"/>
    <n v="303000"/>
    <n v="0.9"/>
    <n v="136"/>
    <n v="1"/>
    <n v="0"/>
    <s v="Male"/>
    <n v="0"/>
    <n v="1"/>
    <s v="Non Smoker"/>
    <n v="148"/>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55000"/>
    <n v="0.9"/>
    <n v="137"/>
    <n v="1"/>
    <n v="0"/>
    <s v="Male"/>
    <n v="0"/>
    <n v="1"/>
    <s v="Non Smoker"/>
    <n v="209"/>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301000"/>
    <n v="1"/>
    <n v="142"/>
    <n v="1"/>
    <n v="0"/>
    <s v="Male"/>
    <n v="1"/>
    <n v="0"/>
    <s v="Smoker"/>
    <n v="214"/>
    <s v="Alive"/>
    <n v="1"/>
    <n v="0"/>
  </r>
  <r>
    <n v="0"/>
    <n v="1"/>
    <s v="No High Blood Pressure"/>
    <n v="303000"/>
    <n v="0.9"/>
    <n v="136"/>
    <n v="1"/>
    <n v="0"/>
    <s v="Male"/>
    <n v="0"/>
    <n v="1"/>
    <s v="Non Smoker"/>
    <n v="148"/>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621000"/>
    <n v="0.8"/>
    <n v="141"/>
    <n v="0"/>
    <n v="1"/>
    <s v="Female"/>
    <n v="1"/>
    <n v="0"/>
    <s v="Smoker"/>
    <n v="187"/>
    <s v="Alive"/>
    <n v="1"/>
    <n v="0"/>
  </r>
  <r>
    <n v="0"/>
    <n v="1"/>
    <s v="No High Blood Pressure"/>
    <n v="255000"/>
    <n v="1.1000000000000001"/>
    <n v="136"/>
    <n v="1"/>
    <n v="0"/>
    <s v="Female"/>
    <n v="1"/>
    <n v="0"/>
    <s v="Smoker"/>
    <n v="212"/>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22000"/>
    <n v="1"/>
    <n v="132"/>
    <n v="1"/>
    <n v="0"/>
    <s v="Male"/>
    <n v="0"/>
    <n v="1"/>
    <s v="Non Smoker"/>
    <n v="244"/>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301000"/>
    <n v="1"/>
    <n v="142"/>
    <n v="1"/>
    <n v="0"/>
    <s v="Male"/>
    <n v="1"/>
    <n v="0"/>
    <s v="Smoker"/>
    <n v="214"/>
    <s v="Alive"/>
    <n v="1"/>
    <n v="0"/>
  </r>
  <r>
    <n v="0"/>
    <n v="1"/>
    <s v="No High Blood Pressure"/>
    <n v="222000"/>
    <n v="1"/>
    <n v="132"/>
    <n v="1"/>
    <n v="0"/>
    <s v="Male"/>
    <n v="0"/>
    <n v="1"/>
    <s v="Non Smoker"/>
    <n v="244"/>
    <s v="Alive"/>
    <n v="1"/>
    <n v="0"/>
  </r>
  <r>
    <n v="0"/>
    <n v="1"/>
    <s v="No High Blood Pressure"/>
    <n v="301000"/>
    <n v="1"/>
    <n v="142"/>
    <n v="1"/>
    <n v="0"/>
    <s v="Male"/>
    <n v="1"/>
    <n v="0"/>
    <s v="Smoker"/>
    <n v="214"/>
    <s v="Alive"/>
    <n v="1"/>
    <n v="0"/>
  </r>
  <r>
    <n v="0"/>
    <n v="1"/>
    <s v="No High Blood Pressure"/>
    <n v="255000"/>
    <n v="1.1000000000000001"/>
    <n v="136"/>
    <n v="1"/>
    <n v="0"/>
    <s v="Male"/>
    <n v="1"/>
    <n v="0"/>
    <s v="Smoker"/>
    <n v="212"/>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1"/>
    <n v="0"/>
    <s v="High Blood Pressure"/>
    <n v="275000"/>
    <n v="0.9"/>
    <n v="140"/>
    <n v="0"/>
    <n v="1"/>
    <s v="Male"/>
    <n v="0"/>
    <n v="1"/>
    <s v="Non Smoker"/>
    <n v="174"/>
    <s v="Alive"/>
    <n v="1"/>
    <n v="0"/>
  </r>
  <r>
    <n v="0"/>
    <n v="1"/>
    <s v="No High Blood Pressure"/>
    <n v="481000"/>
    <n v="0.8"/>
    <n v="140"/>
    <n v="1"/>
    <n v="0"/>
    <s v="Female"/>
    <n v="1"/>
    <n v="0"/>
    <s v="Smoker"/>
    <n v="68"/>
    <s v="Alive"/>
    <n v="1"/>
    <n v="0"/>
  </r>
  <r>
    <n v="0"/>
    <n v="1"/>
    <s v="No High Blood Pressure"/>
    <n v="221000"/>
    <n v="0.9"/>
    <n v="134"/>
    <n v="0"/>
    <n v="1"/>
    <s v="Male"/>
    <n v="0"/>
    <n v="1"/>
    <s v="Non Smoker"/>
    <n v="244"/>
    <s v="Alive"/>
    <n v="1"/>
    <n v="0"/>
  </r>
  <r>
    <n v="0"/>
    <n v="1"/>
    <s v="No High Blood Pressure"/>
    <n v="231000"/>
    <n v="1.18"/>
    <n v="137"/>
    <n v="1"/>
    <n v="0"/>
    <s v="Female"/>
    <n v="1"/>
    <n v="0"/>
    <s v="Smoker"/>
    <n v="107"/>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237000"/>
    <n v="1.1000000000000001"/>
    <n v="139"/>
    <n v="0"/>
    <n v="1"/>
    <s v="Male"/>
    <n v="0"/>
    <n v="1"/>
    <s v="Non Smoker"/>
    <n v="201"/>
    <s v="Alive"/>
    <n v="1"/>
    <n v="0"/>
  </r>
  <r>
    <n v="0"/>
    <n v="1"/>
    <s v="No High Blood Pressure"/>
    <n v="279000"/>
    <n v="0.7"/>
    <n v="140"/>
    <n v="1"/>
    <n v="0"/>
    <s v="Female"/>
    <n v="1"/>
    <n v="0"/>
    <s v="Smoker"/>
    <n v="245"/>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13000"/>
    <n v="1.3"/>
    <n v="136"/>
    <n v="0"/>
    <n v="1"/>
    <s v="Male"/>
    <n v="0"/>
    <n v="1"/>
    <s v="Non Smoker"/>
    <n v="65"/>
    <s v="Dead"/>
    <n v="0"/>
    <n v="1"/>
  </r>
  <r>
    <n v="0"/>
    <n v="1"/>
    <s v="No High Blood Pressure"/>
    <n v="318000"/>
    <n v="1.2"/>
    <n v="137"/>
    <n v="0"/>
    <n v="1"/>
    <s v="Female"/>
    <n v="0"/>
    <n v="1"/>
    <s v="Non Smoker"/>
    <n v="74"/>
    <s v="Alive"/>
    <n v="1"/>
    <n v="0"/>
  </r>
  <r>
    <n v="0"/>
    <n v="1"/>
    <s v="No High Blood Pressure"/>
    <n v="274000"/>
    <n v="1.2"/>
    <n v="134"/>
    <n v="0"/>
    <n v="1"/>
    <s v="Female"/>
    <n v="0"/>
    <n v="1"/>
    <s v="Non Smoker"/>
    <n v="74"/>
    <s v="Alive"/>
    <n v="1"/>
    <n v="0"/>
  </r>
  <r>
    <n v="0"/>
    <n v="1"/>
    <s v="No High Blood Pressure"/>
    <n v="173000"/>
    <n v="1.1000000000000001"/>
    <n v="137"/>
    <n v="1"/>
    <n v="0"/>
    <s v="Female"/>
    <n v="0"/>
    <n v="1"/>
    <s v="Non Smoker"/>
    <n v="74"/>
    <s v="Alive"/>
    <n v="1"/>
    <n v="0"/>
  </r>
  <r>
    <n v="0"/>
    <n v="1"/>
    <s v="No High Blood Pressure"/>
    <n v="162000"/>
    <n v="1.4"/>
    <n v="129"/>
    <n v="1"/>
    <n v="0"/>
    <s v="Male"/>
    <n v="1"/>
    <n v="0"/>
    <s v="Smoker"/>
    <n v="87"/>
    <s v="Dead"/>
    <n v="0"/>
    <n v="1"/>
  </r>
  <r>
    <n v="0"/>
    <n v="1"/>
    <s v="No High Blood Pressure"/>
    <n v="267000"/>
    <n v="0.7"/>
    <n v="140"/>
    <n v="1"/>
    <n v="0"/>
    <s v="Male"/>
    <n v="0"/>
    <n v="1"/>
    <s v="Non Smoker"/>
    <n v="245"/>
    <s v="Alive"/>
    <n v="1"/>
    <n v="0"/>
  </r>
  <r>
    <n v="0"/>
    <n v="1"/>
    <s v="No High Blood Pressure"/>
    <n v="308000"/>
    <n v="1.3"/>
    <n v="137"/>
    <n v="1"/>
    <n v="0"/>
    <s v="Male"/>
    <n v="1"/>
    <n v="0"/>
    <s v="Smoker"/>
    <n v="87"/>
    <s v="Alive"/>
    <n v="1"/>
    <n v="0"/>
  </r>
  <r>
    <n v="0"/>
    <n v="1"/>
    <s v="No High Blood Pressure"/>
    <n v="314000"/>
    <n v="1.1000000000000001"/>
    <n v="138"/>
    <n v="1"/>
    <n v="0"/>
    <s v="Male"/>
    <n v="0"/>
    <n v="1"/>
    <s v="Non Smoker"/>
    <n v="214"/>
    <s v="Dead"/>
    <n v="0"/>
    <n v="1"/>
  </r>
  <r>
    <n v="0"/>
    <n v="1"/>
    <s v="No High Blood Pressure"/>
    <n v="203000"/>
    <n v="1"/>
    <n v="138"/>
    <n v="1"/>
    <n v="0"/>
    <s v="Male"/>
    <n v="0"/>
    <n v="1"/>
    <s v="Non Smoker"/>
    <n v="233"/>
    <s v="Alive"/>
    <n v="1"/>
    <n v="0"/>
  </r>
  <r>
    <n v="0"/>
    <n v="1"/>
    <s v="No High Blood Pressure"/>
    <n v="279000"/>
    <n v="0.7"/>
    <n v="140"/>
    <n v="1"/>
    <n v="0"/>
    <s v="Male"/>
    <n v="1"/>
    <n v="0"/>
    <s v="Smoker"/>
    <n v="245"/>
    <s v="Alive"/>
    <n v="1"/>
    <n v="0"/>
  </r>
  <r>
    <n v="0"/>
    <n v="1"/>
    <s v="No High Blood Pressure"/>
    <n v="308000"/>
    <n v="1.2"/>
    <n v="140"/>
    <n v="1"/>
    <n v="0"/>
    <s v="Male"/>
    <n v="1"/>
    <n v="0"/>
    <s v="Smoker"/>
    <n v="74"/>
    <s v="Alive"/>
    <n v="1"/>
    <n v="0"/>
  </r>
  <r>
    <n v="0"/>
    <n v="1"/>
    <s v="No High Blood Pressure"/>
    <n v="318000"/>
    <n v="1.2"/>
    <n v="137"/>
    <n v="0"/>
    <n v="1"/>
    <s v="Male"/>
    <n v="0"/>
    <n v="1"/>
    <s v="Non Smoker"/>
    <n v="74"/>
    <s v="Alive"/>
    <n v="1"/>
    <n v="0"/>
  </r>
  <r>
    <n v="0"/>
    <n v="1"/>
    <s v="No High Blood Pressure"/>
    <n v="279000"/>
    <n v="0.7"/>
    <n v="140"/>
    <n v="1"/>
    <n v="0"/>
    <s v="Female"/>
    <n v="1"/>
    <n v="0"/>
    <s v="Smoker"/>
    <n v="245"/>
    <s v="Alive"/>
    <n v="1"/>
    <n v="0"/>
  </r>
  <r>
    <n v="0"/>
    <n v="1"/>
    <s v="No High Blood Pressure"/>
    <n v="272000"/>
    <n v="1.2"/>
    <n v="142"/>
    <n v="0"/>
    <n v="1"/>
    <s v="Male"/>
    <n v="0"/>
    <n v="1"/>
    <s v="Non Smoker"/>
    <n v="74"/>
    <s v="Alive"/>
    <n v="1"/>
    <n v="0"/>
  </r>
  <r>
    <n v="0"/>
    <n v="1"/>
    <s v="No High Blood Pressure"/>
    <n v="51000"/>
    <n v="0.7"/>
    <n v="140"/>
    <n v="1"/>
    <n v="0"/>
    <s v="Female"/>
    <n v="1"/>
    <n v="0"/>
    <s v="Smoker"/>
    <n v="245"/>
    <s v="Alive"/>
    <n v="1"/>
    <n v="0"/>
  </r>
  <r>
    <n v="0"/>
    <n v="1"/>
    <s v="No High Blood Pressure"/>
    <n v="318000"/>
    <n v="1.2"/>
    <n v="137"/>
    <n v="0"/>
    <n v="1"/>
    <s v="Male"/>
    <n v="0"/>
    <n v="1"/>
    <s v="Non Smoker"/>
    <n v="74"/>
    <s v="Alive"/>
    <n v="1"/>
    <n v="0"/>
  </r>
  <r>
    <n v="0"/>
    <n v="1"/>
    <s v="No High Blood Pressure"/>
    <n v="237000"/>
    <n v="1.2"/>
    <n v="140"/>
    <n v="1"/>
    <n v="0"/>
    <s v="Female"/>
    <n v="0"/>
    <n v="1"/>
    <s v="Non Smoker"/>
    <n v="74"/>
    <s v="Alive"/>
    <n v="1"/>
    <n v="0"/>
  </r>
  <r>
    <n v="0"/>
    <n v="1"/>
    <s v="No High Blood Pressure"/>
    <n v="279000"/>
    <n v="0.7"/>
    <n v="140"/>
    <n v="1"/>
    <n v="0"/>
    <s v="Male"/>
    <n v="1"/>
    <n v="0"/>
    <s v="Smoker"/>
    <n v="245"/>
    <s v="Alive"/>
    <n v="1"/>
    <n v="0"/>
  </r>
  <r>
    <n v="0"/>
    <n v="1"/>
    <s v="No High Blood Pressure"/>
    <n v="362000"/>
    <n v="1.1000000000000001"/>
    <n v="139"/>
    <n v="1"/>
    <n v="0"/>
    <s v="Male"/>
    <n v="1"/>
    <n v="0"/>
    <s v="Smoker"/>
    <n v="201"/>
    <s v="Alive"/>
    <n v="1"/>
    <n v="0"/>
  </r>
  <r>
    <n v="0"/>
    <n v="1"/>
    <s v="No High Blood Pressure"/>
    <n v="365000"/>
    <n v="1.1000000000000001"/>
    <n v="139"/>
    <n v="1"/>
    <n v="0"/>
    <s v="Male"/>
    <n v="1"/>
    <n v="0"/>
    <s v="Smoker"/>
    <n v="74"/>
    <s v="Alive"/>
    <n v="1"/>
    <n v="0"/>
  </r>
  <r>
    <n v="0"/>
    <n v="1"/>
    <s v="No High Blood Pressure"/>
    <n v="237000"/>
    <n v="1.2"/>
    <n v="134"/>
    <n v="0"/>
    <n v="1"/>
    <s v="Male"/>
    <n v="0"/>
    <n v="1"/>
    <s v="Non Smoker"/>
    <n v="74"/>
    <s v="Alive"/>
    <n v="1"/>
    <n v="0"/>
  </r>
  <r>
    <n v="0"/>
    <n v="1"/>
    <s v="No High Blood Pressure"/>
    <n v="371000"/>
    <n v="0.7"/>
    <n v="140"/>
    <n v="0"/>
    <n v="1"/>
    <s v="Female"/>
    <n v="0"/>
    <n v="1"/>
    <s v="Non Smoker"/>
    <n v="245"/>
    <s v="Alive"/>
    <n v="1"/>
    <n v="0"/>
  </r>
  <r>
    <n v="0"/>
    <n v="1"/>
    <s v="No High Blood Pressure"/>
    <n v="270000"/>
    <n v="1.2"/>
    <n v="139"/>
    <n v="0"/>
    <n v="1"/>
    <s v="Female"/>
    <n v="0"/>
    <n v="1"/>
    <s v="Non Smoker"/>
    <n v="74"/>
    <s v="Alive"/>
    <n v="1"/>
    <n v="0"/>
  </r>
  <r>
    <n v="0"/>
    <n v="1"/>
    <s v="No High Blood Pressure"/>
    <n v="189000"/>
    <n v="0.7"/>
    <n v="140"/>
    <n v="1"/>
    <n v="0"/>
    <s v="Female"/>
    <n v="1"/>
    <n v="0"/>
    <s v="Smoker"/>
    <n v="245"/>
    <s v="Alive"/>
    <n v="1"/>
    <n v="0"/>
  </r>
  <r>
    <n v="0"/>
    <n v="1"/>
    <s v="No High Blood Pressure"/>
    <n v="185000"/>
    <n v="1.2"/>
    <n v="139"/>
    <n v="1"/>
    <n v="0"/>
    <s v="Male"/>
    <n v="1"/>
    <n v="0"/>
    <s v="Smoker"/>
    <n v="74"/>
    <s v="Alive"/>
    <n v="1"/>
    <n v="0"/>
  </r>
  <r>
    <n v="0"/>
    <n v="1"/>
    <s v="No High Blood Pressure"/>
    <n v="254000"/>
    <n v="1.2"/>
    <n v="134"/>
    <n v="1"/>
    <n v="0"/>
    <s v="Male"/>
    <n v="0"/>
    <n v="1"/>
    <s v="Non Smoker"/>
    <n v="74"/>
    <s v="Alive"/>
    <n v="1"/>
    <n v="0"/>
  </r>
  <r>
    <n v="0"/>
    <n v="1"/>
    <s v="No High Blood Pressure"/>
    <n v="266000"/>
    <n v="1.2"/>
    <n v="134"/>
    <n v="1"/>
    <n v="0"/>
    <s v="Male"/>
    <n v="1"/>
    <n v="0"/>
    <s v="Smoker"/>
    <n v="74"/>
    <s v="Alive"/>
    <n v="1"/>
    <n v="0"/>
  </r>
  <r>
    <n v="0"/>
    <n v="1"/>
    <s v="No High Blood Pressure"/>
    <n v="318000"/>
    <n v="1.2"/>
    <n v="137"/>
    <n v="0"/>
    <n v="1"/>
    <s v="Male"/>
    <n v="0"/>
    <n v="1"/>
    <s v="Non Smoker"/>
    <n v="74"/>
    <s v="Alive"/>
    <n v="1"/>
    <n v="0"/>
  </r>
  <r>
    <n v="0"/>
    <n v="1"/>
    <s v="No High Blood Pressure"/>
    <n v="304000"/>
    <n v="0.7"/>
    <n v="140"/>
    <n v="1"/>
    <n v="0"/>
    <s v="Female"/>
    <n v="0"/>
    <n v="1"/>
    <s v="Non Smoker"/>
    <n v="245"/>
    <s v="Alive"/>
    <n v="1"/>
    <n v="0"/>
  </r>
  <r>
    <n v="0"/>
    <n v="1"/>
    <s v="No High Blood Pressure"/>
    <n v="25100"/>
    <n v="1.1000000000000001"/>
    <n v="140"/>
    <n v="1"/>
    <n v="0"/>
    <s v="Male"/>
    <n v="0"/>
    <n v="1"/>
    <s v="Non Smoker"/>
    <n v="87"/>
    <s v="Alive"/>
    <n v="1"/>
    <n v="0"/>
  </r>
  <r>
    <n v="0"/>
    <n v="1"/>
    <s v="No High Blood Pressure"/>
    <n v="365000"/>
    <n v="1.1000000000000001"/>
    <n v="139"/>
    <n v="1"/>
    <n v="0"/>
    <s v="Male"/>
    <n v="1"/>
    <n v="0"/>
    <s v="Smoker"/>
    <n v="211"/>
    <s v="Alive"/>
    <n v="1"/>
    <n v="0"/>
  </r>
  <r>
    <n v="0"/>
    <n v="1"/>
    <s v="No High Blood Pressure"/>
    <n v="279000"/>
    <n v="0.7"/>
    <n v="140"/>
    <n v="1"/>
    <n v="0"/>
    <s v="Male"/>
    <n v="1"/>
    <n v="0"/>
    <s v="Smoker"/>
    <n v="245"/>
    <s v="Alive"/>
    <n v="1"/>
    <n v="0"/>
  </r>
  <r>
    <n v="0"/>
    <n v="1"/>
    <s v="No High Blood Pressure"/>
    <n v="263358.03000000003"/>
    <n v="1.18"/>
    <n v="137"/>
    <n v="1"/>
    <n v="0"/>
    <s v="Male"/>
    <n v="1"/>
    <n v="0"/>
    <s v="Smoker"/>
    <n v="211"/>
    <s v="Alive"/>
    <n v="1"/>
    <n v="0"/>
  </r>
  <r>
    <n v="0"/>
    <n v="1"/>
    <s v="No High Blood Pressure"/>
    <n v="279000"/>
    <n v="0.7"/>
    <n v="140"/>
    <n v="1"/>
    <n v="0"/>
    <s v="Male"/>
    <n v="1"/>
    <n v="0"/>
    <s v="Smoker"/>
    <n v="245"/>
    <s v="Alive"/>
    <n v="1"/>
    <n v="0"/>
  </r>
  <r>
    <n v="0"/>
    <n v="1"/>
    <s v="No High Blood Pressure"/>
    <n v="308000"/>
    <n v="1.3"/>
    <n v="137"/>
    <n v="1"/>
    <n v="0"/>
    <s v="Male"/>
    <n v="1"/>
    <n v="0"/>
    <s v="Smoker"/>
    <n v="87"/>
    <s v="Alive"/>
    <n v="1"/>
    <n v="0"/>
  </r>
  <r>
    <n v="0"/>
    <n v="1"/>
    <s v="No High Blood Pressure"/>
    <n v="279000"/>
    <n v="0.7"/>
    <n v="140"/>
    <n v="1"/>
    <n v="0"/>
    <s v="Male"/>
    <n v="1"/>
    <n v="0"/>
    <s v="Smoker"/>
    <n v="245"/>
    <s v="Alive"/>
    <n v="1"/>
    <n v="0"/>
  </r>
  <r>
    <n v="0"/>
    <n v="1"/>
    <s v="No High Blood Pressure"/>
    <n v="203000"/>
    <n v="1"/>
    <n v="138"/>
    <n v="1"/>
    <n v="0"/>
    <s v="Male"/>
    <n v="0"/>
    <n v="1"/>
    <s v="Non Smoker"/>
    <n v="233"/>
    <s v="Alive"/>
    <n v="1"/>
    <n v="0"/>
  </r>
  <r>
    <n v="0"/>
    <n v="1"/>
    <s v="No High Blood Pressure"/>
    <n v="266000"/>
    <n v="1.2"/>
    <n v="134"/>
    <n v="1"/>
    <n v="0"/>
    <s v="Male"/>
    <n v="1"/>
    <n v="0"/>
    <s v="Smoker"/>
    <n v="74"/>
    <s v="Alive"/>
    <n v="1"/>
    <n v="0"/>
  </r>
  <r>
    <n v="0"/>
    <n v="1"/>
    <s v="No High Blood Pressure"/>
    <n v="219000"/>
    <n v="1.2"/>
    <n v="134"/>
    <n v="1"/>
    <n v="0"/>
    <s v="Male"/>
    <n v="1"/>
    <n v="0"/>
    <s v="Smoker"/>
    <n v="74"/>
    <s v="Alive"/>
    <n v="1"/>
    <n v="0"/>
  </r>
  <r>
    <n v="0"/>
    <n v="1"/>
    <s v="No High Blood Pressure"/>
    <n v="300000"/>
    <n v="0.7"/>
    <n v="140"/>
    <n v="1"/>
    <n v="0"/>
    <s v="Male"/>
    <n v="0"/>
    <n v="1"/>
    <s v="Non Smoker"/>
    <n v="245"/>
    <s v="Alive"/>
    <n v="1"/>
    <n v="0"/>
  </r>
  <r>
    <n v="0"/>
    <n v="1"/>
    <s v="No High Blood Pressure"/>
    <n v="213000"/>
    <n v="1.3"/>
    <n v="136"/>
    <n v="0"/>
    <n v="1"/>
    <s v="Male"/>
    <n v="0"/>
    <n v="1"/>
    <s v="Non Smoker"/>
    <n v="65"/>
    <s v="Dead"/>
    <n v="0"/>
    <n v="1"/>
  </r>
  <r>
    <n v="0"/>
    <n v="1"/>
    <s v="No High Blood Pressure"/>
    <n v="454000"/>
    <n v="1.1000000000000001"/>
    <n v="131"/>
    <n v="1"/>
    <n v="0"/>
    <s v="Female"/>
    <n v="1"/>
    <n v="0"/>
    <s v="Smoker"/>
    <n v="201"/>
    <s v="Dead"/>
    <n v="0"/>
    <n v="1"/>
  </r>
  <r>
    <n v="0"/>
    <n v="1"/>
    <s v="No High Blood Pressure"/>
    <n v="324000"/>
    <n v="0.9"/>
    <n v="140"/>
    <n v="0"/>
    <n v="1"/>
    <s v="Male"/>
    <n v="0"/>
    <n v="1"/>
    <s v="Non Smoker"/>
    <n v="74"/>
    <s v="Alive"/>
    <n v="1"/>
    <n v="0"/>
  </r>
  <r>
    <n v="0"/>
    <n v="1"/>
    <s v="No High Blood Pressure"/>
    <n v="270000"/>
    <n v="1.2"/>
    <n v="139"/>
    <n v="0"/>
    <n v="1"/>
    <s v="Female"/>
    <n v="0"/>
    <n v="1"/>
    <s v="Non Smoker"/>
    <n v="74"/>
    <s v="Alive"/>
    <n v="1"/>
    <n v="0"/>
  </r>
  <r>
    <n v="0"/>
    <n v="1"/>
    <s v="No High Blood Pressure"/>
    <n v="185000"/>
    <n v="1.2"/>
    <n v="139"/>
    <n v="1"/>
    <n v="0"/>
    <s v="Female"/>
    <n v="1"/>
    <n v="0"/>
    <s v="Smoker"/>
    <n v="74"/>
    <s v="Alive"/>
    <n v="1"/>
    <n v="0"/>
  </r>
  <r>
    <n v="0"/>
    <n v="1"/>
    <s v="No High Blood Pressure"/>
    <n v="274000"/>
    <n v="1.2"/>
    <n v="142"/>
    <n v="0"/>
    <n v="1"/>
    <s v="Male"/>
    <n v="0"/>
    <n v="1"/>
    <s v="Non Smoker"/>
    <n v="74"/>
    <s v="Alive"/>
    <n v="1"/>
    <n v="0"/>
  </r>
  <r>
    <n v="0"/>
    <n v="1"/>
    <s v="No High Blood Pressure"/>
    <n v="318000"/>
    <n v="1.2"/>
    <n v="134"/>
    <n v="0"/>
    <n v="1"/>
    <s v="Female"/>
    <n v="0"/>
    <n v="1"/>
    <s v="Non Smoker"/>
    <n v="74"/>
    <s v="Alive"/>
    <n v="1"/>
    <n v="0"/>
  </r>
  <r>
    <n v="0"/>
    <n v="1"/>
    <s v="No High Blood Pressure"/>
    <n v="263358.03000000003"/>
    <n v="1.18"/>
    <n v="137"/>
    <n v="1"/>
    <n v="0"/>
    <s v="Female"/>
    <n v="0"/>
    <n v="1"/>
    <s v="Non Smoker"/>
    <n v="87"/>
    <s v="Alive"/>
    <n v="1"/>
    <n v="0"/>
  </r>
  <r>
    <n v="0"/>
    <n v="1"/>
    <s v="No High Blood Pressure"/>
    <n v="185000"/>
    <n v="1.2"/>
    <n v="139"/>
    <n v="1"/>
    <n v="0"/>
    <s v="Male"/>
    <n v="1"/>
    <n v="0"/>
    <s v="Smoker"/>
    <n v="74"/>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44000"/>
    <n v="1.2"/>
    <n v="142"/>
    <n v="0"/>
    <n v="1"/>
    <s v="Male"/>
    <n v="0"/>
    <n v="1"/>
    <s v="Non Smoker"/>
    <n v="74"/>
    <s v="Alive"/>
    <n v="1"/>
    <n v="0"/>
  </r>
  <r>
    <n v="0"/>
    <n v="1"/>
    <s v="No High Blood Pressure"/>
    <n v="189000"/>
    <n v="0.7"/>
    <n v="140"/>
    <n v="1"/>
    <n v="0"/>
    <s v="Female"/>
    <n v="1"/>
    <n v="0"/>
    <s v="Smoker"/>
    <n v="245"/>
    <s v="Alive"/>
    <n v="1"/>
    <n v="0"/>
  </r>
  <r>
    <n v="0"/>
    <n v="1"/>
    <s v="No High Blood Pressure"/>
    <n v="215000"/>
    <n v="1.2"/>
    <n v="142"/>
    <n v="0"/>
    <n v="1"/>
    <s v="Male"/>
    <n v="0"/>
    <n v="1"/>
    <s v="Non Smoker"/>
    <n v="74"/>
    <s v="Alive"/>
    <n v="1"/>
    <n v="0"/>
  </r>
  <r>
    <n v="0"/>
    <n v="1"/>
    <s v="No High Blood Pressure"/>
    <n v="330000"/>
    <n v="1.2"/>
    <n v="134"/>
    <n v="1"/>
    <n v="0"/>
    <s v="Female"/>
    <n v="1"/>
    <n v="0"/>
    <s v="Smoker"/>
    <n v="74"/>
    <s v="Alive"/>
    <n v="1"/>
    <n v="0"/>
  </r>
  <r>
    <n v="0"/>
    <n v="1"/>
    <s v="No High Blood Pressure"/>
    <n v="266000"/>
    <n v="1.2"/>
    <n v="134"/>
    <n v="1"/>
    <n v="0"/>
    <s v="Male"/>
    <n v="1"/>
    <n v="0"/>
    <s v="Smoker"/>
    <n v="74"/>
    <s v="Alive"/>
    <n v="1"/>
    <n v="0"/>
  </r>
  <r>
    <n v="0"/>
    <n v="1"/>
    <s v="No High Blood Pressure"/>
    <n v="189000"/>
    <n v="0.7"/>
    <n v="140"/>
    <n v="1"/>
    <n v="0"/>
    <s v="Male"/>
    <n v="0"/>
    <n v="1"/>
    <s v="Non Smoker"/>
    <n v="245"/>
    <s v="Alive"/>
    <n v="1"/>
    <n v="0"/>
  </r>
  <r>
    <n v="0"/>
    <n v="1"/>
    <s v="No High Blood Pressure"/>
    <n v="365000"/>
    <n v="1.1000000000000001"/>
    <n v="139"/>
    <n v="1"/>
    <n v="0"/>
    <s v="Male"/>
    <n v="1"/>
    <n v="0"/>
    <s v="Smoker"/>
    <n v="201"/>
    <s v="Alive"/>
    <n v="1"/>
    <n v="0"/>
  </r>
  <r>
    <n v="0"/>
    <n v="1"/>
    <s v="No High Blood Pressure"/>
    <n v="189000"/>
    <n v="0.7"/>
    <n v="140"/>
    <n v="1"/>
    <n v="0"/>
    <s v="Male"/>
    <n v="0"/>
    <n v="1"/>
    <s v="Non Smoker"/>
    <n v="245"/>
    <s v="Alive"/>
    <n v="1"/>
    <n v="0"/>
  </r>
  <r>
    <n v="0"/>
    <n v="1"/>
    <s v="No High Blood Pressure"/>
    <n v="226000"/>
    <n v="1"/>
    <n v="140"/>
    <n v="1"/>
    <n v="0"/>
    <s v="Male"/>
    <n v="1"/>
    <n v="0"/>
    <s v="Smoker"/>
    <n v="87"/>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63358.03000000003"/>
    <n v="1.18"/>
    <n v="137"/>
    <n v="0"/>
    <n v="1"/>
    <s v="Female"/>
    <n v="0"/>
    <n v="1"/>
    <s v="Non Smoker"/>
    <n v="82"/>
    <s v="Alive"/>
    <n v="1"/>
    <n v="0"/>
  </r>
  <r>
    <n v="0"/>
    <n v="1"/>
    <s v="No High Blood Pressure"/>
    <n v="189000"/>
    <n v="0.7"/>
    <n v="140"/>
    <n v="1"/>
    <n v="0"/>
    <s v="Female"/>
    <n v="0"/>
    <n v="1"/>
    <s v="Non Smoker"/>
    <n v="245"/>
    <s v="Alive"/>
    <n v="1"/>
    <n v="0"/>
  </r>
  <r>
    <n v="0"/>
    <n v="1"/>
    <s v="No High Blood Pressure"/>
    <n v="263358.03000000003"/>
    <n v="1.18"/>
    <n v="137"/>
    <n v="0"/>
    <n v="1"/>
    <s v="Male"/>
    <n v="0"/>
    <n v="1"/>
    <s v="Non Smoker"/>
    <n v="82"/>
    <s v="Alive"/>
    <n v="1"/>
    <n v="0"/>
  </r>
  <r>
    <n v="0"/>
    <n v="1"/>
    <s v="No High Blood Pressure"/>
    <n v="189000"/>
    <n v="0.7"/>
    <n v="140"/>
    <n v="1"/>
    <n v="0"/>
    <s v="Female"/>
    <n v="0"/>
    <n v="1"/>
    <s v="Non Smoker"/>
    <n v="245"/>
    <s v="Alive"/>
    <n v="1"/>
    <n v="0"/>
  </r>
  <r>
    <n v="0"/>
    <n v="1"/>
    <s v="No High Blood Pressure"/>
    <n v="277000"/>
    <n v="1.3"/>
    <n v="137"/>
    <n v="1"/>
    <n v="0"/>
    <s v="Male"/>
    <n v="1"/>
    <n v="0"/>
    <s v="Smoker"/>
    <n v="87"/>
    <s v="Alive"/>
    <n v="1"/>
    <n v="0"/>
  </r>
  <r>
    <n v="0"/>
    <n v="1"/>
    <s v="No High Blood Pressure"/>
    <n v="213000"/>
    <n v="1.3"/>
    <n v="136"/>
    <n v="0"/>
    <n v="1"/>
    <s v="Male"/>
    <n v="0"/>
    <n v="1"/>
    <s v="Non Smoker"/>
    <n v="65"/>
    <s v="Dead"/>
    <n v="0"/>
    <n v="1"/>
  </r>
  <r>
    <n v="0"/>
    <n v="1"/>
    <s v="No High Blood Pressure"/>
    <n v="263358.03000000003"/>
    <n v="1.18"/>
    <n v="137"/>
    <n v="0"/>
    <n v="1"/>
    <s v="Female"/>
    <n v="0"/>
    <n v="1"/>
    <s v="Non Smoker"/>
    <n v="82"/>
    <s v="Alive"/>
    <n v="1"/>
    <n v="0"/>
  </r>
  <r>
    <n v="0"/>
    <n v="1"/>
    <s v="No High Blood Pressure"/>
    <n v="237000"/>
    <n v="1.2"/>
    <n v="140"/>
    <n v="1"/>
    <n v="0"/>
    <s v="Female"/>
    <n v="0"/>
    <n v="1"/>
    <s v="Non Smoker"/>
    <n v="74"/>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244000"/>
    <n v="1.2"/>
    <n v="142"/>
    <n v="0"/>
    <n v="1"/>
    <s v="Fe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98000"/>
    <n v="1.1000000000000001"/>
    <n v="141"/>
    <n v="1"/>
    <n v="0"/>
    <s v="Male"/>
    <n v="0"/>
    <n v="1"/>
    <s v="Non Smoker"/>
    <n v="87"/>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365000"/>
    <n v="1.1000000000000001"/>
    <n v="139"/>
    <n v="1"/>
    <n v="0"/>
    <s v="Female"/>
    <n v="1"/>
    <n v="0"/>
    <s v="Smoker"/>
    <n v="201"/>
    <s v="Alive"/>
    <n v="1"/>
    <n v="0"/>
  </r>
  <r>
    <n v="0"/>
    <n v="1"/>
    <s v="No High Blood Pressure"/>
    <n v="365000"/>
    <n v="1.1000000000000001"/>
    <n v="139"/>
    <n v="1"/>
    <n v="0"/>
    <s v="Male"/>
    <n v="1"/>
    <n v="0"/>
    <s v="Smoker"/>
    <n v="201"/>
    <s v="Alive"/>
    <n v="1"/>
    <n v="0"/>
  </r>
  <r>
    <n v="0"/>
    <n v="1"/>
    <s v="No High Blood Pressure"/>
    <n v="365000"/>
    <n v="1.1000000000000001"/>
    <n v="139"/>
    <n v="1"/>
    <n v="0"/>
    <s v="Male"/>
    <n v="1"/>
    <n v="0"/>
    <s v="Smoker"/>
    <n v="201"/>
    <s v="Alive"/>
    <n v="1"/>
    <n v="0"/>
  </r>
  <r>
    <n v="0"/>
    <n v="1"/>
    <s v="No High Blood Pressure"/>
    <n v="274000"/>
    <n v="1.2"/>
    <n v="142"/>
    <n v="0"/>
    <n v="1"/>
    <s v="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244000"/>
    <n v="1.2"/>
    <n v="142"/>
    <n v="0"/>
    <n v="1"/>
    <s v="Male"/>
    <n v="0"/>
    <n v="1"/>
    <s v="Non Smoker"/>
    <n v="74"/>
    <s v="Alive"/>
    <n v="1"/>
    <n v="0"/>
  </r>
  <r>
    <n v="0"/>
    <n v="1"/>
    <s v="No High Blood Pressure"/>
    <n v="237000"/>
    <n v="1.2"/>
    <n v="140"/>
    <n v="1"/>
    <n v="0"/>
    <s v="Female"/>
    <n v="0"/>
    <n v="1"/>
    <s v="Non Smoker"/>
    <n v="74"/>
    <s v="Alive"/>
    <n v="1"/>
    <n v="0"/>
  </r>
  <r>
    <n v="0"/>
    <n v="1"/>
    <s v="No High Blood Pressure"/>
    <n v="237000"/>
    <n v="1.2"/>
    <n v="140"/>
    <n v="1"/>
    <n v="0"/>
    <s v="Male"/>
    <n v="0"/>
    <n v="1"/>
    <s v="Non Smoker"/>
    <n v="74"/>
    <s v="Alive"/>
    <n v="1"/>
    <n v="0"/>
  </r>
  <r>
    <n v="0"/>
    <n v="1"/>
    <s v="No High Blood Pressure"/>
    <n v="215000"/>
    <n v="3.8"/>
    <n v="128"/>
    <n v="1"/>
    <n v="0"/>
    <s v="Male"/>
    <n v="1"/>
    <n v="0"/>
    <s v="Smoker"/>
    <n v="250"/>
    <s v="Alive"/>
    <n v="1"/>
    <n v="0"/>
  </r>
  <r>
    <n v="0"/>
    <n v="1"/>
    <s v="No High Blood Pressure"/>
    <n v="226000"/>
    <n v="1"/>
    <n v="140"/>
    <n v="1"/>
    <n v="0"/>
    <s v="Male"/>
    <n v="1"/>
    <n v="0"/>
    <s v="Smoker"/>
    <n v="87"/>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179000"/>
    <n v="1.2"/>
    <n v="137"/>
    <n v="1"/>
    <n v="0"/>
    <s v="Male"/>
    <n v="0"/>
    <n v="1"/>
    <s v="Non Smoker"/>
    <n v="74"/>
    <s v="Alive"/>
    <n v="1"/>
    <n v="0"/>
  </r>
  <r>
    <n v="0"/>
    <n v="1"/>
    <s v="No High Blood Pressure"/>
    <n v="365000"/>
    <n v="1.1000000000000001"/>
    <n v="139"/>
    <n v="1"/>
    <n v="0"/>
    <s v="Male"/>
    <n v="1"/>
    <n v="0"/>
    <s v="Smoker"/>
    <n v="201"/>
    <s v="Alive"/>
    <n v="1"/>
    <n v="0"/>
  </r>
  <r>
    <n v="0"/>
    <n v="1"/>
    <s v="No High Blood Pressure"/>
    <n v="318000"/>
    <n v="1.2"/>
    <n v="137"/>
    <n v="0"/>
    <n v="1"/>
    <s v="Male"/>
    <n v="0"/>
    <n v="1"/>
    <s v="Non Smoker"/>
    <n v="74"/>
    <s v="Alive"/>
    <n v="1"/>
    <n v="0"/>
  </r>
  <r>
    <n v="0"/>
    <n v="1"/>
    <s v="No High Blood Pressure"/>
    <n v="189000"/>
    <n v="0.7"/>
    <n v="140"/>
    <n v="1"/>
    <n v="0"/>
    <s v="Female"/>
    <n v="0"/>
    <n v="1"/>
    <s v="Non Smoker"/>
    <n v="245"/>
    <s v="Alive"/>
    <n v="1"/>
    <n v="0"/>
  </r>
  <r>
    <n v="0"/>
    <n v="1"/>
    <s v="No High Blood Pressure"/>
    <n v="189000"/>
    <n v="0.7"/>
    <n v="140"/>
    <n v="1"/>
    <n v="0"/>
    <s v="Male"/>
    <n v="0"/>
    <n v="1"/>
    <s v="Non Smoker"/>
    <n v="245"/>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37000"/>
    <n v="1.2"/>
    <n v="140"/>
    <n v="1"/>
    <n v="0"/>
    <s v="Female"/>
    <n v="0"/>
    <n v="1"/>
    <s v="Non Smoker"/>
    <n v="74"/>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189000"/>
    <n v="0.7"/>
    <n v="140"/>
    <n v="1"/>
    <n v="0"/>
    <s v="Female"/>
    <n v="0"/>
    <n v="1"/>
    <s v="Non Smoker"/>
    <n v="245"/>
    <s v="Alive"/>
    <n v="1"/>
    <n v="0"/>
  </r>
  <r>
    <n v="0"/>
    <n v="1"/>
    <s v="No High Blood Pressure"/>
    <n v="263358.03000000003"/>
    <n v="1.18"/>
    <n v="137"/>
    <n v="0"/>
    <n v="1"/>
    <s v="Male"/>
    <n v="0"/>
    <n v="1"/>
    <s v="Non Smoker"/>
    <n v="82"/>
    <s v="Alive"/>
    <n v="1"/>
    <n v="0"/>
  </r>
  <r>
    <n v="0"/>
    <n v="1"/>
    <s v="No High Blood Pressure"/>
    <n v="189000"/>
    <n v="0.7"/>
    <n v="140"/>
    <n v="1"/>
    <n v="0"/>
    <s v="Female"/>
    <n v="0"/>
    <n v="1"/>
    <s v="Non Smoker"/>
    <n v="245"/>
    <s v="Alive"/>
    <n v="1"/>
    <n v="0"/>
  </r>
  <r>
    <n v="0"/>
    <n v="1"/>
    <s v="No High Blood Pressure"/>
    <n v="213000"/>
    <n v="1.3"/>
    <n v="136"/>
    <n v="0"/>
    <n v="1"/>
    <s v="Male"/>
    <n v="0"/>
    <n v="1"/>
    <s v="Non Smoker"/>
    <n v="65"/>
    <s v="Dead"/>
    <n v="0"/>
    <n v="1"/>
  </r>
  <r>
    <n v="0"/>
    <n v="1"/>
    <s v="No High Blood Pressure"/>
    <n v="318000"/>
    <n v="1.2"/>
    <n v="137"/>
    <n v="0"/>
    <n v="1"/>
    <s v="Fe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263358.03000000003"/>
    <n v="1.18"/>
    <n v="137"/>
    <n v="0"/>
    <n v="1"/>
    <s v="Female"/>
    <n v="0"/>
    <n v="1"/>
    <s v="Non Smoker"/>
    <n v="82"/>
    <s v="Alive"/>
    <n v="1"/>
    <n v="0"/>
  </r>
  <r>
    <n v="0"/>
    <n v="1"/>
    <s v="No High Blood Pressure"/>
    <n v="237000"/>
    <n v="1.2"/>
    <n v="140"/>
    <n v="1"/>
    <n v="0"/>
    <s v="Female"/>
    <n v="0"/>
    <n v="1"/>
    <s v="Non Smoker"/>
    <n v="74"/>
    <s v="Alive"/>
    <n v="1"/>
    <n v="0"/>
  </r>
  <r>
    <n v="0"/>
    <n v="1"/>
    <s v="No High Blood Pressure"/>
    <n v="226000"/>
    <n v="1"/>
    <n v="140"/>
    <n v="1"/>
    <n v="0"/>
    <s v="Male"/>
    <n v="1"/>
    <n v="0"/>
    <s v="Smoker"/>
    <n v="87"/>
    <s v="Alive"/>
    <n v="1"/>
    <n v="0"/>
  </r>
  <r>
    <n v="0"/>
    <n v="1"/>
    <s v="No High Blood Pressure"/>
    <n v="244000"/>
    <n v="1.2"/>
    <n v="142"/>
    <n v="0"/>
    <n v="1"/>
    <s v="Male"/>
    <n v="0"/>
    <n v="1"/>
    <s v="Non Smoker"/>
    <n v="74"/>
    <s v="Alive"/>
    <n v="1"/>
    <n v="0"/>
  </r>
  <r>
    <n v="0"/>
    <n v="1"/>
    <s v="No High Blood Pressure"/>
    <n v="213000"/>
    <n v="1.3"/>
    <n v="136"/>
    <n v="0"/>
    <n v="1"/>
    <s v="Female"/>
    <n v="0"/>
    <n v="1"/>
    <s v="Non Smoker"/>
    <n v="65"/>
    <s v="Dead"/>
    <n v="0"/>
    <n v="1"/>
  </r>
  <r>
    <n v="0"/>
    <n v="1"/>
    <s v="No High Blood Pressure"/>
    <n v="237000"/>
    <n v="1.2"/>
    <n v="140"/>
    <n v="1"/>
    <n v="0"/>
    <s v="Female"/>
    <n v="0"/>
    <n v="1"/>
    <s v="Non Smoker"/>
    <n v="74"/>
    <s v="Alive"/>
    <n v="1"/>
    <n v="0"/>
  </r>
  <r>
    <n v="0"/>
    <n v="1"/>
    <s v="No High Blood Pressure"/>
    <n v="226000"/>
    <n v="1"/>
    <n v="140"/>
    <n v="1"/>
    <n v="0"/>
    <s v="Male"/>
    <n v="1"/>
    <n v="0"/>
    <s v="Smoker"/>
    <n v="87"/>
    <s v="Alive"/>
    <n v="1"/>
    <n v="0"/>
  </r>
  <r>
    <n v="0"/>
    <n v="1"/>
    <s v="No High Blood Pressure"/>
    <n v="263358.03000000003"/>
    <n v="1.18"/>
    <n v="137"/>
    <n v="0"/>
    <n v="1"/>
    <s v="Male"/>
    <n v="0"/>
    <n v="1"/>
    <s v="Non Smoker"/>
    <n v="82"/>
    <s v="Alive"/>
    <n v="1"/>
    <n v="0"/>
  </r>
  <r>
    <n v="0"/>
    <n v="1"/>
    <s v="No High Blood Pressure"/>
    <n v="279000"/>
    <n v="0.7"/>
    <n v="140"/>
    <n v="1"/>
    <n v="0"/>
    <s v="Female"/>
    <n v="1"/>
    <n v="0"/>
    <s v="Smoker"/>
    <n v="245"/>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365000"/>
    <n v="1.1000000000000001"/>
    <n v="139"/>
    <n v="1"/>
    <n v="0"/>
    <s v="Male"/>
    <n v="1"/>
    <n v="0"/>
    <s v="Smoker"/>
    <n v="201"/>
    <s v="Alive"/>
    <n v="1"/>
    <n v="0"/>
  </r>
  <r>
    <n v="0"/>
    <n v="1"/>
    <s v="No High Blood Pressure"/>
    <n v="213000"/>
    <n v="1.3"/>
    <n v="136"/>
    <n v="0"/>
    <n v="1"/>
    <s v="Male"/>
    <n v="0"/>
    <n v="1"/>
    <s v="Non Smoker"/>
    <n v="65"/>
    <s v="Dead"/>
    <n v="0"/>
    <n v="1"/>
  </r>
  <r>
    <n v="0"/>
    <n v="1"/>
    <s v="No High Blood Pressure"/>
    <n v="213000"/>
    <n v="1.3"/>
    <n v="136"/>
    <n v="0"/>
    <n v="1"/>
    <s v="Female"/>
    <n v="0"/>
    <n v="1"/>
    <s v="Non Smoker"/>
    <n v="65"/>
    <s v="Dead"/>
    <n v="0"/>
    <n v="1"/>
  </r>
  <r>
    <n v="0"/>
    <n v="1"/>
    <s v="No High Blood Pressure"/>
    <n v="215000"/>
    <n v="3.8"/>
    <n v="128"/>
    <n v="1"/>
    <n v="0"/>
    <s v="Female"/>
    <n v="1"/>
    <n v="0"/>
    <s v="Smoker"/>
    <n v="250"/>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15000"/>
    <n v="3.8"/>
    <n v="128"/>
    <n v="1"/>
    <n v="0"/>
    <s v="Female"/>
    <n v="1"/>
    <n v="0"/>
    <s v="Smoker"/>
    <n v="250"/>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318000"/>
    <n v="1.2"/>
    <n v="134"/>
    <n v="0"/>
    <n v="1"/>
    <s v="Female"/>
    <n v="0"/>
    <n v="1"/>
    <s v="Non Smoker"/>
    <n v="74"/>
    <s v="Alive"/>
    <n v="1"/>
    <n v="0"/>
  </r>
  <r>
    <n v="0"/>
    <n v="1"/>
    <s v="No High Blood Pressure"/>
    <n v="237000"/>
    <n v="1.3"/>
    <n v="135"/>
    <n v="0"/>
    <n v="1"/>
    <s v="Female"/>
    <n v="0"/>
    <n v="1"/>
    <s v="Non Smoker"/>
    <n v="97"/>
    <s v="Alive"/>
    <n v="1"/>
    <n v="0"/>
  </r>
  <r>
    <n v="0"/>
    <n v="1"/>
    <s v="No High Blood Pressure"/>
    <n v="271000"/>
    <n v="1.3"/>
    <n v="135"/>
    <n v="0"/>
    <n v="1"/>
    <s v="Female"/>
    <n v="0"/>
    <n v="1"/>
    <s v="Non Smoker"/>
    <n v="97"/>
    <s v="Alive"/>
    <n v="1"/>
    <n v="0"/>
  </r>
  <r>
    <n v="0"/>
    <n v="1"/>
    <s v="No High Blood Pressure"/>
    <n v="351000"/>
    <n v="1.3"/>
    <n v="135"/>
    <n v="0"/>
    <n v="1"/>
    <s v="Female"/>
    <n v="0"/>
    <n v="1"/>
    <s v="Non Smoker"/>
    <n v="97"/>
    <s v="Alive"/>
    <n v="1"/>
    <n v="0"/>
  </r>
  <r>
    <n v="0"/>
    <n v="1"/>
    <s v="No High Blood Pressure"/>
    <n v="132000"/>
    <n v="1"/>
    <n v="140"/>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1"/>
    <n v="0"/>
    <s v="High Blood Pressure"/>
    <n v="237000"/>
    <n v="0.7"/>
    <n v="139"/>
    <n v="0"/>
    <n v="1"/>
    <s v="Female"/>
    <n v="0"/>
    <n v="1"/>
    <s v="Non Smoker"/>
    <n v="79"/>
    <s v="Alive"/>
    <n v="1"/>
    <n v="0"/>
  </r>
  <r>
    <n v="1"/>
    <n v="0"/>
    <s v="High Blood Pressure"/>
    <n v="305000"/>
    <n v="1.6"/>
    <n v="130"/>
    <n v="1"/>
    <n v="0"/>
    <s v="Female"/>
    <n v="0"/>
    <n v="1"/>
    <s v="Non Smoker"/>
    <n v="244"/>
    <s v="Alive"/>
    <n v="1"/>
    <n v="0"/>
  </r>
  <r>
    <n v="1"/>
    <n v="0"/>
    <s v="High Blood Pressure"/>
    <n v="196000"/>
    <n v="1"/>
    <n v="138"/>
    <n v="0"/>
    <n v="1"/>
    <s v="Male"/>
    <n v="0"/>
    <n v="1"/>
    <s v="Non Smoker"/>
    <n v="244"/>
    <s v="Dead"/>
    <n v="0"/>
    <n v="1"/>
  </r>
  <r>
    <n v="1"/>
    <n v="0"/>
    <s v="High Blood Pressure"/>
    <n v="160000"/>
    <n v="1.6"/>
    <n v="130"/>
    <n v="1"/>
    <n v="0"/>
    <s v="Female"/>
    <n v="1"/>
    <n v="0"/>
    <s v="Smoker"/>
    <n v="244"/>
    <s v="Alive"/>
    <n v="1"/>
    <n v="0"/>
  </r>
  <r>
    <n v="1"/>
    <n v="0"/>
    <s v="High Blood Pressure"/>
    <n v="263358.03000000003"/>
    <n v="1.6"/>
    <n v="130"/>
    <n v="1"/>
    <n v="0"/>
    <s v="Male"/>
    <n v="1"/>
    <n v="0"/>
    <s v="Smoker"/>
    <n v="244"/>
    <s v="Alive"/>
    <n v="1"/>
    <n v="0"/>
  </r>
  <r>
    <n v="1"/>
    <n v="0"/>
    <s v="High Blood Pressure"/>
    <n v="226000"/>
    <n v="1"/>
    <n v="134"/>
    <n v="1"/>
    <n v="0"/>
    <s v="Male"/>
    <n v="0"/>
    <n v="1"/>
    <s v="Non Smoker"/>
    <n v="244"/>
    <s v="Dead"/>
    <n v="0"/>
    <n v="1"/>
  </r>
  <r>
    <n v="1"/>
    <n v="0"/>
    <s v="High Blood Pressure"/>
    <n v="244000"/>
    <n v="1.6"/>
    <n v="130"/>
    <n v="0"/>
    <n v="1"/>
    <s v="Male"/>
    <n v="0"/>
    <n v="1"/>
    <s v="Non Smoker"/>
    <n v="244"/>
    <s v="Alive"/>
    <n v="1"/>
    <n v="0"/>
  </r>
  <r>
    <n v="1"/>
    <n v="0"/>
    <s v="High Blood Pressure"/>
    <n v="263358.03000000003"/>
    <n v="1.6"/>
    <n v="130"/>
    <n v="1"/>
    <n v="0"/>
    <s v="Fe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0"/>
    <n v="1"/>
    <s v="No High Blood Pressure"/>
    <n v="319000"/>
    <n v="0.9"/>
    <n v="140"/>
    <n v="0"/>
    <n v="1"/>
    <s v="Male"/>
    <n v="0"/>
    <n v="1"/>
    <s v="Non Smoker"/>
    <n v="244"/>
    <s v="Alive"/>
    <n v="1"/>
    <n v="0"/>
  </r>
  <r>
    <n v="1"/>
    <n v="0"/>
    <s v="High Blood Pressure"/>
    <n v="51000"/>
    <n v="1.3"/>
    <n v="136"/>
    <n v="1"/>
    <n v="0"/>
    <s v="Female"/>
    <n v="1"/>
    <n v="0"/>
    <s v="Smoker"/>
    <n v="186"/>
    <s v="Alive"/>
    <n v="1"/>
    <n v="0"/>
  </r>
  <r>
    <n v="1"/>
    <n v="0"/>
    <s v="High Blood Pressure"/>
    <n v="51000"/>
    <n v="1.3"/>
    <n v="136"/>
    <n v="1"/>
    <n v="0"/>
    <s v="Male"/>
    <n v="1"/>
    <n v="0"/>
    <s v="Smoker"/>
    <n v="186"/>
    <s v="Alive"/>
    <n v="1"/>
    <n v="0"/>
  </r>
  <r>
    <n v="0"/>
    <n v="1"/>
    <s v="No High Blood Pressure"/>
    <n v="263358.03000000003"/>
    <n v="1.1000000000000001"/>
    <n v="142"/>
    <n v="0"/>
    <n v="1"/>
    <s v="Male"/>
    <n v="0"/>
    <n v="1"/>
    <s v="Non Smoker"/>
    <n v="256"/>
    <s v="Alive"/>
    <n v="1"/>
    <n v="0"/>
  </r>
  <r>
    <n v="0"/>
    <n v="1"/>
    <s v="No High Blood Pressure"/>
    <n v="324000"/>
    <n v="0.9"/>
    <n v="140"/>
    <n v="0"/>
    <n v="1"/>
    <s v="Female"/>
    <n v="0"/>
    <n v="1"/>
    <s v="Non Smoker"/>
    <n v="244"/>
    <s v="Alive"/>
    <n v="1"/>
    <n v="0"/>
  </r>
  <r>
    <n v="0"/>
    <n v="1"/>
    <s v="No High Blood Pressure"/>
    <n v="236000"/>
    <n v="0.8"/>
    <n v="141"/>
    <n v="0"/>
    <n v="1"/>
    <s v="Female"/>
    <n v="0"/>
    <n v="1"/>
    <s v="Non Smoker"/>
    <n v="257"/>
    <s v="Alive"/>
    <n v="1"/>
    <n v="0"/>
  </r>
  <r>
    <n v="0"/>
    <n v="1"/>
    <s v="No High Blood Pressure"/>
    <n v="226000"/>
    <n v="0.9"/>
    <n v="138"/>
    <n v="1"/>
    <n v="0"/>
    <s v="Female"/>
    <n v="0"/>
    <n v="1"/>
    <s v="Non Smoker"/>
    <n v="230"/>
    <s v="Alive"/>
    <n v="1"/>
    <n v="0"/>
  </r>
  <r>
    <n v="0"/>
    <n v="1"/>
    <s v="No High Blood Pressure"/>
    <n v="236000"/>
    <n v="0.8"/>
    <n v="141"/>
    <n v="0"/>
    <n v="1"/>
    <s v="Male"/>
    <n v="0"/>
    <n v="1"/>
    <s v="Non Smoker"/>
    <n v="257"/>
    <s v="Alive"/>
    <n v="1"/>
    <n v="0"/>
  </r>
  <r>
    <n v="1"/>
    <n v="0"/>
    <s v="High Blood Pressure"/>
    <n v="164000"/>
    <n v="1"/>
    <n v="139"/>
    <n v="0"/>
    <n v="1"/>
    <s v="Female"/>
    <n v="0"/>
    <n v="1"/>
    <s v="Non Smoker"/>
    <n v="60"/>
    <s v="Dead"/>
    <n v="0"/>
    <n v="1"/>
  </r>
  <r>
    <n v="1"/>
    <n v="0"/>
    <s v="High Blood Pressure"/>
    <n v="188000"/>
    <n v="1"/>
    <n v="140"/>
    <n v="1"/>
    <n v="0"/>
    <s v="Female"/>
    <n v="0"/>
    <n v="1"/>
    <s v="Non Smoker"/>
    <n v="25"/>
    <s v="Dead"/>
    <n v="0"/>
    <n v="1"/>
  </r>
  <r>
    <n v="0"/>
    <n v="1"/>
    <s v="No High Blood Pressure"/>
    <n v="324000"/>
    <n v="0.9"/>
    <n v="140"/>
    <n v="0"/>
    <n v="1"/>
    <s v="Male"/>
    <n v="0"/>
    <n v="1"/>
    <s v="Non Smoker"/>
    <n v="244"/>
    <s v="Alive"/>
    <n v="1"/>
    <n v="0"/>
  </r>
  <r>
    <n v="0"/>
    <n v="1"/>
    <s v="No High Blood Pressure"/>
    <n v="236000"/>
    <n v="0.8"/>
    <n v="141"/>
    <n v="0"/>
    <n v="1"/>
    <s v="Female"/>
    <n v="0"/>
    <n v="1"/>
    <s v="Non Smoker"/>
    <n v="186"/>
    <s v="Alive"/>
    <n v="1"/>
    <n v="0"/>
  </r>
  <r>
    <n v="0"/>
    <n v="1"/>
    <s v="No High Blood Pressure"/>
    <n v="279000"/>
    <n v="0.8"/>
    <n v="141"/>
    <n v="1"/>
    <n v="0"/>
    <s v="Female"/>
    <n v="0"/>
    <n v="1"/>
    <s v="Non Smoker"/>
    <n v="257"/>
    <s v="Alive"/>
    <n v="1"/>
    <n v="0"/>
  </r>
  <r>
    <n v="0"/>
    <n v="1"/>
    <s v="No High Blood Pressure"/>
    <n v="222000"/>
    <n v="0.8"/>
    <n v="141"/>
    <n v="0"/>
    <n v="1"/>
    <s v="Male"/>
    <n v="0"/>
    <n v="1"/>
    <s v="Non Smoker"/>
    <n v="257"/>
    <s v="Alive"/>
    <n v="1"/>
    <n v="0"/>
  </r>
  <r>
    <n v="1"/>
    <n v="0"/>
    <s v="High Blood Pressure"/>
    <n v="422000"/>
    <n v="0.8"/>
    <n v="137"/>
    <n v="0"/>
    <n v="1"/>
    <s v="Female"/>
    <n v="0"/>
    <n v="1"/>
    <s v="Non Smoker"/>
    <n v="245"/>
    <s v="Alive"/>
    <n v="1"/>
    <n v="0"/>
  </r>
  <r>
    <n v="0"/>
    <n v="1"/>
    <s v="No High Blood Pressure"/>
    <n v="319000"/>
    <n v="0.9"/>
    <n v="140"/>
    <n v="0"/>
    <n v="1"/>
    <s v="Female"/>
    <n v="0"/>
    <n v="1"/>
    <s v="Non Smoker"/>
    <n v="244"/>
    <s v="Alive"/>
    <n v="1"/>
    <n v="0"/>
  </r>
  <r>
    <n v="0"/>
    <n v="1"/>
    <s v="No High Blood Pressure"/>
    <n v="220000"/>
    <n v="0.9"/>
    <n v="138"/>
    <n v="1"/>
    <n v="0"/>
    <s v="Female"/>
    <n v="0"/>
    <n v="1"/>
    <s v="Non Smoker"/>
    <n v="88"/>
    <s v="Alive"/>
    <n v="1"/>
    <n v="0"/>
  </r>
  <r>
    <n v="1"/>
    <n v="0"/>
    <s v="High Blood Pressure"/>
    <n v="126000"/>
    <n v="1.6"/>
    <n v="135"/>
    <n v="1"/>
    <n v="0"/>
    <s v="Male"/>
    <n v="0"/>
    <n v="1"/>
    <s v="Non Smoker"/>
    <n v="180"/>
    <s v="Dead"/>
    <n v="0"/>
    <n v="1"/>
  </r>
  <r>
    <n v="0"/>
    <n v="1"/>
    <s v="No High Blood Pressure"/>
    <n v="226000"/>
    <n v="0.8"/>
    <n v="141"/>
    <n v="0"/>
    <n v="1"/>
    <s v="Male"/>
    <n v="0"/>
    <n v="1"/>
    <s v="Non Smoker"/>
    <n v="257"/>
    <s v="Alive"/>
    <n v="1"/>
    <n v="0"/>
  </r>
  <r>
    <n v="0"/>
    <n v="1"/>
    <s v="No High Blood Pressure"/>
    <n v="319000"/>
    <n v="0.9"/>
    <n v="140"/>
    <n v="0"/>
    <n v="1"/>
    <s v="Female"/>
    <n v="0"/>
    <n v="1"/>
    <s v="Non Smoker"/>
    <n v="244"/>
    <s v="Alive"/>
    <n v="1"/>
    <n v="0"/>
  </r>
  <r>
    <n v="0"/>
    <n v="1"/>
    <s v="No High Blood Pressure"/>
    <n v="324000"/>
    <n v="0.9"/>
    <n v="140"/>
    <n v="0"/>
    <n v="1"/>
    <s v="Female"/>
    <n v="0"/>
    <n v="1"/>
    <s v="Non Smoker"/>
    <n v="244"/>
    <s v="Alive"/>
    <n v="1"/>
    <n v="0"/>
  </r>
  <r>
    <n v="0"/>
    <n v="1"/>
    <s v="No High Blood Pressure"/>
    <n v="385000"/>
    <n v="1"/>
    <n v="145"/>
    <n v="1"/>
    <n v="0"/>
    <s v="Female"/>
    <n v="0"/>
    <n v="1"/>
    <s v="Non Smoker"/>
    <n v="61"/>
    <s v="Dead"/>
    <n v="0"/>
    <n v="1"/>
  </r>
  <r>
    <n v="0"/>
    <n v="1"/>
    <s v="No High Blood Pressure"/>
    <n v="263358.03000000003"/>
    <n v="1.1000000000000001"/>
    <n v="142"/>
    <n v="0"/>
    <n v="1"/>
    <s v="Male"/>
    <n v="0"/>
    <n v="1"/>
    <s v="Non Smoker"/>
    <n v="256"/>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1"/>
    <n v="0"/>
    <s v="High Blood Pressure"/>
    <n v="39000"/>
    <n v="1"/>
    <n v="139"/>
    <n v="1"/>
    <n v="0"/>
    <s v="Female"/>
    <n v="0"/>
    <n v="1"/>
    <s v="Non Smoker"/>
    <n v="60"/>
    <s v="Dead"/>
    <n v="0"/>
    <n v="1"/>
  </r>
  <r>
    <n v="1"/>
    <n v="0"/>
    <s v="High Blood Pressure"/>
    <n v="385000"/>
    <n v="1"/>
    <n v="145"/>
    <n v="1"/>
    <n v="0"/>
    <s v="Male"/>
    <n v="0"/>
    <n v="1"/>
    <s v="Non Smoker"/>
    <n v="61"/>
    <s v="Dead"/>
    <n v="0"/>
    <n v="1"/>
  </r>
  <r>
    <n v="0"/>
    <n v="1"/>
    <s v="No High Blood Pressure"/>
    <n v="324000"/>
    <n v="0.9"/>
    <n v="140"/>
    <n v="0"/>
    <n v="1"/>
    <s v="Male"/>
    <n v="0"/>
    <n v="1"/>
    <s v="Non Smoker"/>
    <n v="244"/>
    <s v="Alive"/>
    <n v="1"/>
    <n v="0"/>
  </r>
  <r>
    <n v="0"/>
    <n v="1"/>
    <s v="No High Blood Pressure"/>
    <n v="742000"/>
    <n v="0.8"/>
    <n v="138"/>
    <n v="0"/>
    <n v="1"/>
    <s v="Female"/>
    <n v="0"/>
    <n v="1"/>
    <s v="Non Smoker"/>
    <n v="278"/>
    <s v="Alive"/>
    <n v="1"/>
    <n v="0"/>
  </r>
  <r>
    <n v="0"/>
    <n v="1"/>
    <s v="No High Blood Pressure"/>
    <n v="222000"/>
    <n v="0.8"/>
    <n v="141"/>
    <n v="0"/>
    <n v="1"/>
    <s v="Female"/>
    <n v="0"/>
    <n v="1"/>
    <s v="Non Smoker"/>
    <n v="257"/>
    <s v="Alive"/>
    <n v="1"/>
    <n v="0"/>
  </r>
  <r>
    <n v="1"/>
    <n v="0"/>
    <s v="High Blood Pressure"/>
    <n v="390000"/>
    <n v="0.8"/>
    <n v="137"/>
    <n v="0"/>
    <n v="1"/>
    <s v="Female"/>
    <n v="0"/>
    <n v="1"/>
    <s v="Non Smoker"/>
    <n v="245"/>
    <s v="Alive"/>
    <n v="1"/>
    <n v="0"/>
  </r>
  <r>
    <n v="0"/>
    <n v="1"/>
    <s v="No High Blood Pressure"/>
    <n v="319000"/>
    <n v="0.9"/>
    <n v="140"/>
    <n v="0"/>
    <n v="1"/>
    <s v="Female"/>
    <n v="0"/>
    <n v="1"/>
    <s v="Non Smoker"/>
    <n v="244"/>
    <s v="Alive"/>
    <n v="1"/>
    <n v="0"/>
  </r>
  <r>
    <n v="1"/>
    <n v="0"/>
    <s v="High Blood Pressure"/>
    <n v="73000"/>
    <n v="1.3"/>
    <n v="145"/>
    <n v="1"/>
    <n v="0"/>
    <s v="Female"/>
    <n v="0"/>
    <n v="1"/>
    <s v="Non Smoker"/>
    <n v="244"/>
    <s v="Alive"/>
    <n v="1"/>
    <n v="0"/>
  </r>
  <r>
    <n v="1"/>
    <n v="0"/>
    <s v="High Blood Pressure"/>
    <n v="390000"/>
    <n v="1"/>
    <n v="139"/>
    <n v="1"/>
    <n v="0"/>
    <s v="Male"/>
    <n v="0"/>
    <n v="1"/>
    <s v="Non Smoker"/>
    <n v="60"/>
    <s v="Dead"/>
    <n v="0"/>
    <n v="1"/>
  </r>
  <r>
    <n v="0"/>
    <n v="1"/>
    <s v="No High Blood Pressure"/>
    <n v="226000"/>
    <n v="0.8"/>
    <n v="141"/>
    <n v="0"/>
    <n v="1"/>
    <s v="Male"/>
    <n v="0"/>
    <n v="1"/>
    <s v="Non Smoker"/>
    <n v="257"/>
    <s v="Alive"/>
    <n v="1"/>
    <n v="0"/>
  </r>
  <r>
    <n v="0"/>
    <n v="1"/>
    <s v="No High Blood Pressure"/>
    <n v="507000"/>
    <n v="0.8"/>
    <n v="138"/>
    <n v="0"/>
    <n v="1"/>
    <s v="Female"/>
    <n v="0"/>
    <n v="1"/>
    <s v="Non Smoker"/>
    <n v="278"/>
    <s v="Alive"/>
    <n v="1"/>
    <n v="0"/>
  </r>
  <r>
    <n v="0"/>
    <n v="1"/>
    <s v="No High Blood Pressure"/>
    <n v="133000"/>
    <n v="0.9"/>
    <n v="140"/>
    <n v="1"/>
    <n v="0"/>
    <s v="Female"/>
    <n v="0"/>
    <n v="1"/>
    <s v="Non Smoker"/>
    <n v="244"/>
    <s v="Alive"/>
    <n v="1"/>
    <n v="0"/>
  </r>
  <r>
    <n v="0"/>
    <n v="1"/>
    <s v="No High Blood Pressure"/>
    <n v="309000"/>
    <n v="0.9"/>
    <n v="140"/>
    <n v="0"/>
    <n v="1"/>
    <s v="Male"/>
    <n v="0"/>
    <n v="1"/>
    <s v="Non Smoker"/>
    <n v="244"/>
    <s v="Alive"/>
    <n v="1"/>
    <n v="0"/>
  </r>
  <r>
    <n v="0"/>
    <n v="1"/>
    <s v="No High Blood Pressure"/>
    <n v="222000"/>
    <n v="0.8"/>
    <n v="141"/>
    <n v="0"/>
    <n v="1"/>
    <s v="Female"/>
    <n v="0"/>
    <n v="1"/>
    <s v="Non Smoker"/>
    <n v="257"/>
    <s v="Alive"/>
    <n v="1"/>
    <n v="0"/>
  </r>
  <r>
    <n v="1"/>
    <n v="0"/>
    <s v="High Blood Pressure"/>
    <n v="133000"/>
    <n v="1.6"/>
    <n v="125"/>
    <n v="1"/>
    <n v="0"/>
    <s v="Female"/>
    <n v="0"/>
    <n v="1"/>
    <s v="Non Smoker"/>
    <n v="180"/>
    <s v="Dead"/>
    <n v="0"/>
    <n v="1"/>
  </r>
  <r>
    <n v="1"/>
    <n v="0"/>
    <s v="High Blood Pressure"/>
    <n v="39000"/>
    <n v="1"/>
    <n v="139"/>
    <n v="1"/>
    <n v="0"/>
    <s v="Male"/>
    <n v="0"/>
    <n v="1"/>
    <s v="Non Smoker"/>
    <n v="60"/>
    <s v="Dead"/>
    <n v="0"/>
    <n v="1"/>
  </r>
  <r>
    <n v="1"/>
    <n v="0"/>
    <s v="High Blood Pressure"/>
    <n v="263358.03000000003"/>
    <n v="1"/>
    <n v="139"/>
    <n v="0"/>
    <n v="1"/>
    <s v="Male"/>
    <n v="0"/>
    <n v="1"/>
    <s v="Non Smoker"/>
    <n v="60"/>
    <s v="Dead"/>
    <n v="0"/>
    <n v="1"/>
  </r>
  <r>
    <n v="0"/>
    <n v="1"/>
    <s v="No High Blood Pressure"/>
    <n v="136000"/>
    <n v="1.1000000000000001"/>
    <n v="137"/>
    <n v="1"/>
    <n v="0"/>
    <s v="Female"/>
    <n v="0"/>
    <n v="1"/>
    <s v="Non Smoker"/>
    <n v="11"/>
    <s v="Dead"/>
    <n v="0"/>
    <n v="1"/>
  </r>
  <r>
    <n v="1"/>
    <n v="0"/>
    <s v="High Blood Pressure"/>
    <n v="422000"/>
    <n v="0.8"/>
    <n v="137"/>
    <n v="0"/>
    <n v="1"/>
    <s v="Male"/>
    <n v="0"/>
    <n v="1"/>
    <s v="Non Smoker"/>
    <n v="245"/>
    <s v="Alive"/>
    <n v="1"/>
    <n v="0"/>
  </r>
  <r>
    <n v="0"/>
    <n v="1"/>
    <s v="No High Blood Pressure"/>
    <n v="289000"/>
    <n v="0.8"/>
    <n v="137"/>
    <n v="1"/>
    <n v="0"/>
    <s v="Female"/>
    <n v="1"/>
    <n v="0"/>
    <s v="Smoker"/>
    <n v="121"/>
    <s v="Alive"/>
    <n v="1"/>
    <n v="0"/>
  </r>
  <r>
    <n v="0"/>
    <n v="1"/>
    <s v="No High Blood Pressure"/>
    <n v="422000"/>
    <n v="0.8"/>
    <n v="137"/>
    <n v="0"/>
    <n v="1"/>
    <s v="Male"/>
    <n v="0"/>
    <n v="1"/>
    <s v="Non Smoker"/>
    <n v="245"/>
    <s v="Alive"/>
    <n v="1"/>
    <n v="0"/>
  </r>
  <r>
    <n v="1"/>
    <n v="0"/>
    <s v="High Blood Pressure"/>
    <n v="385000"/>
    <n v="1"/>
    <n v="145"/>
    <n v="1"/>
    <n v="0"/>
    <s v="Female"/>
    <n v="0"/>
    <n v="1"/>
    <s v="Non Smoker"/>
    <n v="61"/>
    <s v="Dead"/>
    <n v="0"/>
    <n v="1"/>
  </r>
  <r>
    <n v="1"/>
    <n v="0"/>
    <s v="High Blood Pressure"/>
    <n v="136000"/>
    <n v="1.1000000000000001"/>
    <n v="137"/>
    <n v="1"/>
    <n v="0"/>
    <s v="Male"/>
    <n v="0"/>
    <n v="1"/>
    <s v="Non Smoker"/>
    <n v="11"/>
    <s v="Dead"/>
    <n v="0"/>
    <n v="1"/>
  </r>
  <r>
    <n v="0"/>
    <n v="1"/>
    <s v="No High Blood Pressure"/>
    <n v="324000"/>
    <n v="0.9"/>
    <n v="140"/>
    <n v="0"/>
    <n v="1"/>
    <s v="Male"/>
    <n v="0"/>
    <n v="1"/>
    <s v="Non Smoker"/>
    <n v="244"/>
    <s v="Alive"/>
    <n v="1"/>
    <n v="0"/>
  </r>
  <r>
    <n v="0"/>
    <n v="1"/>
    <s v="No High Blood Pressure"/>
    <n v="382000"/>
    <n v="1.4"/>
    <n v="140"/>
    <n v="1"/>
    <n v="0"/>
    <s v="Female"/>
    <n v="1"/>
    <n v="0"/>
    <s v="Smoker"/>
    <n v="280"/>
    <s v="Alive"/>
    <n v="1"/>
    <n v="0"/>
  </r>
  <r>
    <n v="0"/>
    <n v="1"/>
    <s v="No High Blood Pressure"/>
    <n v="215000"/>
    <n v="1.2"/>
    <n v="133"/>
    <n v="0"/>
    <n v="1"/>
    <s v="Male"/>
    <n v="0"/>
    <n v="1"/>
    <s v="Non Smoker"/>
    <n v="245"/>
    <s v="Alive"/>
    <n v="1"/>
    <n v="0"/>
  </r>
  <r>
    <n v="0"/>
    <n v="1"/>
    <s v="No High Blood Pressure"/>
    <n v="243000"/>
    <n v="1"/>
    <n v="132"/>
    <n v="1"/>
    <n v="0"/>
    <s v="Female"/>
    <n v="1"/>
    <n v="0"/>
    <s v="Smoker"/>
    <n v="72"/>
    <s v="Dead"/>
    <n v="0"/>
    <n v="1"/>
  </r>
  <r>
    <n v="0"/>
    <n v="1"/>
    <s v="No High Blood Pressure"/>
    <n v="136000"/>
    <n v="1.1000000000000001"/>
    <n v="137"/>
    <n v="1"/>
    <n v="0"/>
    <s v="Male"/>
    <n v="0"/>
    <n v="1"/>
    <s v="Non Smoker"/>
    <n v="11"/>
    <s v="Dead"/>
    <n v="0"/>
    <n v="1"/>
  </r>
  <r>
    <n v="1"/>
    <n v="0"/>
    <s v="High Blood Pressure"/>
    <n v="371000"/>
    <n v="1"/>
    <n v="136"/>
    <n v="1"/>
    <n v="0"/>
    <s v="Male"/>
    <n v="0"/>
    <n v="1"/>
    <s v="Non Smoker"/>
    <n v="186"/>
    <s v="Alive"/>
    <n v="1"/>
    <n v="0"/>
  </r>
  <r>
    <n v="0"/>
    <n v="1"/>
    <s v="No High Blood Pressure"/>
    <n v="222000"/>
    <n v="0.8"/>
    <n v="141"/>
    <n v="0"/>
    <n v="1"/>
    <s v="Male"/>
    <n v="0"/>
    <n v="1"/>
    <s v="Non Smoker"/>
    <n v="257"/>
    <s v="Alive"/>
    <n v="1"/>
    <n v="0"/>
  </r>
  <r>
    <n v="1"/>
    <n v="0"/>
    <s v="High Blood Pressure"/>
    <n v="385000"/>
    <n v="1"/>
    <n v="145"/>
    <n v="1"/>
    <n v="0"/>
    <s v="Female"/>
    <n v="0"/>
    <n v="1"/>
    <s v="Non Smoker"/>
    <n v="61"/>
    <s v="Dead"/>
    <n v="0"/>
    <n v="1"/>
  </r>
  <r>
    <n v="0"/>
    <n v="1"/>
    <s v="No High Blood Pressure"/>
    <n v="166000"/>
    <n v="0.8"/>
    <n v="127"/>
    <n v="1"/>
    <n v="0"/>
    <s v="Male"/>
    <n v="0"/>
    <n v="1"/>
    <s v="Non Smoker"/>
    <n v="14"/>
    <s v="Dead"/>
    <n v="0"/>
    <n v="1"/>
  </r>
  <r>
    <n v="0"/>
    <n v="1"/>
    <s v="No High Blood Pressure"/>
    <n v="385000"/>
    <n v="1"/>
    <n v="145"/>
    <n v="1"/>
    <n v="0"/>
    <s v="Male"/>
    <n v="0"/>
    <n v="1"/>
    <s v="Non Smoker"/>
    <n v="61"/>
    <s v="Dead"/>
    <n v="0"/>
    <n v="1"/>
  </r>
  <r>
    <n v="0"/>
    <n v="1"/>
    <s v="No High Blood Pressure"/>
    <n v="324000"/>
    <n v="0.9"/>
    <n v="140"/>
    <n v="0"/>
    <n v="1"/>
    <s v="Male"/>
    <n v="0"/>
    <n v="1"/>
    <s v="Non Smoker"/>
    <n v="244"/>
    <s v="Alive"/>
    <n v="1"/>
    <n v="0"/>
  </r>
  <r>
    <n v="0"/>
    <n v="1"/>
    <s v="No High Blood Pressure"/>
    <n v="236000"/>
    <n v="0.8"/>
    <n v="141"/>
    <n v="0"/>
    <n v="1"/>
    <s v="Female"/>
    <n v="0"/>
    <n v="1"/>
    <s v="Non Smoker"/>
    <n v="257"/>
    <s v="Alive"/>
    <n v="1"/>
    <n v="0"/>
  </r>
  <r>
    <n v="0"/>
    <n v="1"/>
    <s v="No High Blood Pressure"/>
    <n v="222000"/>
    <n v="0.8"/>
    <n v="141"/>
    <n v="0"/>
    <n v="1"/>
    <s v="Female"/>
    <n v="0"/>
    <n v="1"/>
    <s v="Non Smoker"/>
    <n v="257"/>
    <s v="Alive"/>
    <n v="1"/>
    <n v="0"/>
  </r>
  <r>
    <n v="0"/>
    <n v="1"/>
    <s v="No High Blood Pressure"/>
    <n v="222000"/>
    <n v="0.8"/>
    <n v="141"/>
    <n v="0"/>
    <n v="1"/>
    <s v="Female"/>
    <n v="0"/>
    <n v="1"/>
    <s v="Non Smoker"/>
    <n v="257"/>
    <s v="Alive"/>
    <n v="1"/>
    <n v="0"/>
  </r>
  <r>
    <n v="0"/>
    <n v="1"/>
    <s v="No High Blood Pressure"/>
    <n v="850000"/>
    <n v="1.3"/>
    <n v="142"/>
    <n v="1"/>
    <n v="0"/>
    <s v="Female"/>
    <n v="1"/>
    <n v="0"/>
    <s v="Smoker"/>
    <n v="88"/>
    <s v="Alive"/>
    <n v="1"/>
    <n v="0"/>
  </r>
  <r>
    <n v="1"/>
    <n v="0"/>
    <s v="High Blood Pressure"/>
    <n v="192000"/>
    <n v="0.8"/>
    <n v="137"/>
    <n v="0"/>
    <n v="1"/>
    <s v="Male"/>
    <n v="0"/>
    <n v="1"/>
    <s v="Non Smoker"/>
    <n v="245"/>
    <s v="Alive"/>
    <n v="1"/>
    <n v="0"/>
  </r>
  <r>
    <n v="1"/>
    <n v="0"/>
    <s v="High Blood Pressure"/>
    <n v="126000"/>
    <n v="1.6"/>
    <n v="135"/>
    <n v="1"/>
    <n v="0"/>
    <s v="Female"/>
    <n v="0"/>
    <n v="1"/>
    <s v="Non Smoker"/>
    <n v="30"/>
    <s v="Dead"/>
    <n v="0"/>
    <n v="1"/>
  </r>
  <r>
    <n v="0"/>
    <n v="1"/>
    <s v="No High Blood Pressure"/>
    <n v="164000"/>
    <n v="1.1000000000000001"/>
    <n v="139"/>
    <n v="0"/>
    <n v="1"/>
    <s v="Male"/>
    <n v="0"/>
    <n v="1"/>
    <s v="Non Smoker"/>
    <n v="129"/>
    <s v="Dead"/>
    <n v="0"/>
    <n v="1"/>
  </r>
  <r>
    <n v="0"/>
    <n v="1"/>
    <s v="No High Blood Pressure"/>
    <n v="850000"/>
    <n v="1.3"/>
    <n v="142"/>
    <n v="1"/>
    <n v="0"/>
    <s v="Female"/>
    <n v="1"/>
    <n v="0"/>
    <s v="Smoker"/>
    <n v="88"/>
    <s v="Alive"/>
    <n v="1"/>
    <n v="0"/>
  </r>
  <r>
    <n v="1"/>
    <n v="0"/>
    <s v="High Blood Pressure"/>
    <n v="73000"/>
    <n v="1.1000000000000001"/>
    <n v="137"/>
    <n v="1"/>
    <n v="0"/>
    <s v="Male"/>
    <n v="0"/>
    <n v="1"/>
    <s v="Non Smoker"/>
    <n v="79"/>
    <s v="Alive"/>
    <n v="1"/>
    <n v="0"/>
  </r>
  <r>
    <n v="0"/>
    <n v="1"/>
    <s v="No High Blood Pressure"/>
    <n v="324000"/>
    <n v="0.9"/>
    <n v="140"/>
    <n v="0"/>
    <n v="1"/>
    <s v="Male"/>
    <n v="0"/>
    <n v="1"/>
    <s v="Non Smoker"/>
    <n v="244"/>
    <s v="Alive"/>
    <n v="1"/>
    <n v="0"/>
  </r>
  <r>
    <n v="0"/>
    <n v="1"/>
    <s v="No High Blood Pressure"/>
    <n v="324000"/>
    <n v="0.9"/>
    <n v="140"/>
    <n v="0"/>
    <n v="1"/>
    <s v="Female"/>
    <n v="0"/>
    <n v="1"/>
    <s v="Non Smoker"/>
    <n v="244"/>
    <s v="Alive"/>
    <n v="1"/>
    <n v="0"/>
  </r>
  <r>
    <n v="0"/>
    <n v="1"/>
    <s v="No High Blood Pressure"/>
    <n v="850000"/>
    <n v="1.3"/>
    <n v="142"/>
    <n v="1"/>
    <n v="0"/>
    <s v="Female"/>
    <n v="1"/>
    <n v="0"/>
    <s v="Smoker"/>
    <n v="88"/>
    <s v="Alive"/>
    <n v="1"/>
    <n v="0"/>
  </r>
  <r>
    <n v="1"/>
    <n v="0"/>
    <s v="High Blood Pressure"/>
    <n v="243000"/>
    <n v="1.07"/>
    <n v="134"/>
    <n v="1"/>
    <n v="0"/>
    <s v="Male"/>
    <n v="1"/>
    <n v="0"/>
    <s v="Smoker"/>
    <n v="186"/>
    <s v="Alive"/>
    <n v="1"/>
    <n v="0"/>
  </r>
  <r>
    <n v="0"/>
    <n v="1"/>
    <s v="No High Blood Pressure"/>
    <n v="235000"/>
    <n v="0.8"/>
    <n v="127"/>
    <n v="0"/>
    <n v="1"/>
    <s v="Male"/>
    <n v="0"/>
    <n v="1"/>
    <s v="Non Smoker"/>
    <n v="14"/>
    <s v="Dead"/>
    <n v="0"/>
    <n v="1"/>
  </r>
  <r>
    <n v="0"/>
    <n v="1"/>
    <s v="No High Blood Pressure"/>
    <n v="382000"/>
    <n v="1.4"/>
    <n v="140"/>
    <n v="1"/>
    <n v="0"/>
    <s v="Female"/>
    <n v="1"/>
    <n v="0"/>
    <s v="Smoker"/>
    <n v="280"/>
    <s v="Alive"/>
    <n v="1"/>
    <n v="0"/>
  </r>
  <r>
    <n v="1"/>
    <n v="0"/>
    <s v="High Blood Pressure"/>
    <n v="263358.03000000003"/>
    <n v="1.6"/>
    <n v="130"/>
    <n v="1"/>
    <n v="0"/>
    <s v="Male"/>
    <n v="1"/>
    <n v="0"/>
    <s v="Smoker"/>
    <n v="244"/>
    <s v="Alive"/>
    <n v="1"/>
    <n v="0"/>
  </r>
  <r>
    <n v="0"/>
    <n v="1"/>
    <s v="No High Blood Pressure"/>
    <n v="249000"/>
    <n v="1.3"/>
    <n v="136"/>
    <n v="1"/>
    <n v="0"/>
    <s v="Male"/>
    <n v="1"/>
    <n v="0"/>
    <s v="Smoker"/>
    <n v="212"/>
    <s v="Alive"/>
    <n v="1"/>
    <n v="0"/>
  </r>
  <r>
    <n v="1"/>
    <n v="0"/>
    <s v="High Blood Pressure"/>
    <n v="497000"/>
    <n v="0.8"/>
    <n v="134"/>
    <n v="1"/>
    <n v="0"/>
    <s v="Male"/>
    <n v="0"/>
    <n v="1"/>
    <s v="Non Smoker"/>
    <n v="250"/>
    <s v="Alive"/>
    <n v="1"/>
    <n v="0"/>
  </r>
  <r>
    <n v="1"/>
    <n v="0"/>
    <s v="High Blood Pressure"/>
    <n v="192000"/>
    <n v="0.8"/>
    <n v="137"/>
    <n v="0"/>
    <n v="1"/>
    <s v="Male"/>
    <n v="0"/>
    <n v="1"/>
    <s v="Non Smoker"/>
    <n v="245"/>
    <s v="Alive"/>
    <n v="1"/>
    <n v="0"/>
  </r>
  <r>
    <n v="1"/>
    <n v="0"/>
    <s v="High Blood Pressure"/>
    <n v="279000"/>
    <n v="1"/>
    <n v="134"/>
    <n v="0"/>
    <n v="1"/>
    <s v="Female"/>
    <n v="0"/>
    <n v="1"/>
    <s v="Non Smoker"/>
    <n v="147"/>
    <s v="Alive"/>
    <n v="1"/>
    <n v="0"/>
  </r>
  <r>
    <n v="0"/>
    <n v="1"/>
    <s v="No High Blood Pressure"/>
    <n v="742000"/>
    <n v="0.8"/>
    <n v="138"/>
    <n v="0"/>
    <n v="1"/>
    <s v="Female"/>
    <n v="0"/>
    <n v="1"/>
    <s v="Non Smoker"/>
    <n v="278"/>
    <s v="Alive"/>
    <n v="1"/>
    <n v="0"/>
  </r>
  <r>
    <n v="1"/>
    <n v="0"/>
    <s v="High Blood Pressure"/>
    <n v="263358.03000000003"/>
    <n v="1.6"/>
    <n v="130"/>
    <n v="1"/>
    <n v="0"/>
    <s v="Female"/>
    <n v="1"/>
    <n v="0"/>
    <s v="Smoker"/>
    <n v="244"/>
    <s v="Alive"/>
    <n v="1"/>
    <n v="0"/>
  </r>
  <r>
    <n v="0"/>
    <n v="1"/>
    <s v="No High Blood Pressure"/>
    <n v="324000"/>
    <n v="0.9"/>
    <n v="140"/>
    <n v="0"/>
    <n v="1"/>
    <s v="Male"/>
    <n v="0"/>
    <n v="1"/>
    <s v="Non Smoker"/>
    <n v="244"/>
    <s v="Alive"/>
    <n v="1"/>
    <n v="0"/>
  </r>
  <r>
    <n v="0"/>
    <n v="1"/>
    <s v="No High Blood Pressure"/>
    <n v="263358.03000000003"/>
    <n v="1.18"/>
    <n v="137"/>
    <n v="0"/>
    <n v="1"/>
    <s v="Female"/>
    <n v="0"/>
    <n v="1"/>
    <s v="Non Smoker"/>
    <n v="244"/>
    <s v="Alive"/>
    <n v="1"/>
    <n v="0"/>
  </r>
  <r>
    <n v="1"/>
    <n v="0"/>
    <s v="High Blood Pressure"/>
    <n v="305000"/>
    <n v="0.8"/>
    <n v="133"/>
    <n v="0"/>
    <n v="1"/>
    <s v="Female"/>
    <n v="0"/>
    <n v="1"/>
    <s v="Non Smoker"/>
    <n v="145"/>
    <s v="Alive"/>
    <n v="1"/>
    <n v="0"/>
  </r>
  <r>
    <n v="1"/>
    <n v="0"/>
    <s v="High Blood Pressure"/>
    <n v="259000"/>
    <n v="0.8"/>
    <n v="138"/>
    <n v="0"/>
    <n v="1"/>
    <s v="Female"/>
    <n v="0"/>
    <n v="1"/>
    <s v="Non Smoker"/>
    <n v="186"/>
    <s v="Alive"/>
    <n v="1"/>
    <n v="0"/>
  </r>
  <r>
    <n v="0"/>
    <n v="1"/>
    <s v="No High Blood Pressure"/>
    <n v="290000"/>
    <n v="0.8"/>
    <n v="134"/>
    <n v="1"/>
    <n v="0"/>
    <s v="Female"/>
    <n v="0"/>
    <n v="1"/>
    <s v="Non Smoker"/>
    <n v="257"/>
    <s v="Alive"/>
    <n v="1"/>
    <n v="0"/>
  </r>
  <r>
    <n v="0"/>
    <n v="1"/>
    <s v="No High Blood Pressure"/>
    <n v="221000"/>
    <n v="1.1000000000000001"/>
    <n v="131"/>
    <n v="0"/>
    <n v="1"/>
    <s v="Male"/>
    <n v="0"/>
    <n v="1"/>
    <s v="Non Smoker"/>
    <n v="129"/>
    <s v="Dead"/>
    <n v="0"/>
    <n v="1"/>
  </r>
  <r>
    <n v="0"/>
    <n v="1"/>
    <s v="No High Blood Pressure"/>
    <n v="742000"/>
    <n v="0.8"/>
    <n v="138"/>
    <n v="0"/>
    <n v="1"/>
    <s v="Female"/>
    <n v="0"/>
    <n v="1"/>
    <s v="Non Smoker"/>
    <n v="278"/>
    <s v="Alive"/>
    <n v="1"/>
    <n v="0"/>
  </r>
  <r>
    <n v="0"/>
    <n v="1"/>
    <s v="No High Blood Pressure"/>
    <n v="222000"/>
    <n v="0.8"/>
    <n v="141"/>
    <n v="0"/>
    <n v="1"/>
    <s v="Female"/>
    <n v="0"/>
    <n v="1"/>
    <s v="Non Smoker"/>
    <n v="257"/>
    <s v="Alive"/>
    <n v="1"/>
    <n v="0"/>
  </r>
  <r>
    <n v="0"/>
    <n v="1"/>
    <s v="No High Blood Pressure"/>
    <n v="850000"/>
    <n v="1.3"/>
    <n v="142"/>
    <n v="1"/>
    <n v="0"/>
    <s v="Female"/>
    <n v="1"/>
    <n v="0"/>
    <s v="Smoker"/>
    <n v="88"/>
    <s v="Alive"/>
    <n v="1"/>
    <n v="0"/>
  </r>
  <r>
    <n v="0"/>
    <n v="1"/>
    <s v="No High Blood Pressure"/>
    <n v="226000"/>
    <n v="0.9"/>
    <n v="138"/>
    <n v="1"/>
    <n v="0"/>
    <s v="Male"/>
    <n v="0"/>
    <n v="1"/>
    <s v="Non Smoker"/>
    <n v="88"/>
    <s v="Alive"/>
    <n v="1"/>
    <n v="0"/>
  </r>
  <r>
    <n v="0"/>
    <n v="1"/>
    <s v="No High Blood Pressure"/>
    <n v="324000"/>
    <n v="0.9"/>
    <n v="140"/>
    <n v="0"/>
    <n v="1"/>
    <s v="Male"/>
    <n v="0"/>
    <n v="1"/>
    <s v="Non Smoker"/>
    <n v="244"/>
    <s v="Alive"/>
    <n v="1"/>
    <n v="0"/>
  </r>
  <r>
    <n v="0"/>
    <n v="1"/>
    <s v="No High Blood Pressure"/>
    <n v="324000"/>
    <n v="0.9"/>
    <n v="140"/>
    <n v="0"/>
    <n v="1"/>
    <s v="Female"/>
    <n v="0"/>
    <n v="1"/>
    <s v="Non Smoker"/>
    <n v="244"/>
    <s v="Alive"/>
    <n v="1"/>
    <n v="0"/>
  </r>
  <r>
    <n v="0"/>
    <n v="1"/>
    <s v="No High Blood Pressure"/>
    <n v="306000"/>
    <n v="0.9"/>
    <n v="138"/>
    <n v="1"/>
    <n v="0"/>
    <s v="Female"/>
    <n v="0"/>
    <n v="1"/>
    <s v="Non Smoker"/>
    <n v="88"/>
    <s v="Alive"/>
    <n v="1"/>
    <n v="0"/>
  </r>
  <r>
    <n v="0"/>
    <n v="1"/>
    <s v="No High Blood Pressure"/>
    <n v="226000"/>
    <n v="0.9"/>
    <n v="138"/>
    <n v="1"/>
    <n v="0"/>
    <s v="Male"/>
    <n v="0"/>
    <n v="1"/>
    <s v="Non Smoker"/>
    <n v="88"/>
    <s v="Alive"/>
    <n v="1"/>
    <n v="0"/>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1"/>
    <n v="0"/>
    <s v="High Blood Pressure"/>
    <n v="377000"/>
    <n v="1"/>
    <n v="136"/>
    <n v="1"/>
    <n v="0"/>
    <s v="Female"/>
    <n v="0"/>
    <n v="1"/>
    <s v="Non Smoker"/>
    <n v="186"/>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126000"/>
    <n v="1.6"/>
    <n v="135"/>
    <n v="1"/>
    <n v="0"/>
    <s v="Female"/>
    <n v="0"/>
    <n v="1"/>
    <s v="Non Smoker"/>
    <n v="180"/>
    <s v="Dead"/>
    <n v="0"/>
    <n v="1"/>
  </r>
  <r>
    <n v="0"/>
    <n v="1"/>
    <s v="No High Blood Pressure"/>
    <n v="222000"/>
    <n v="0.8"/>
    <n v="141"/>
    <n v="0"/>
    <n v="1"/>
    <s v="Male"/>
    <n v="0"/>
    <n v="1"/>
    <s v="Non Smoker"/>
    <n v="257"/>
    <s v="Alive"/>
    <n v="1"/>
    <n v="0"/>
  </r>
  <r>
    <n v="0"/>
    <n v="1"/>
    <s v="No High Blood Pressure"/>
    <n v="850000"/>
    <n v="1.3"/>
    <n v="142"/>
    <n v="1"/>
    <n v="0"/>
    <s v="Female"/>
    <n v="1"/>
    <n v="0"/>
    <s v="Smoker"/>
    <n v="88"/>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0"/>
    <n v="1"/>
    <s v="No High Blood Pressure"/>
    <n v="226000"/>
    <n v="0.9"/>
    <n v="138"/>
    <n v="1"/>
    <n v="0"/>
    <s v="Male"/>
    <n v="0"/>
    <n v="1"/>
    <s v="Non Smoker"/>
    <n v="88"/>
    <s v="Alive"/>
    <n v="1"/>
    <n v="0"/>
  </r>
  <r>
    <n v="1"/>
    <n v="0"/>
    <s v="High Blood Pressure"/>
    <n v="377000"/>
    <n v="1"/>
    <n v="136"/>
    <n v="1"/>
    <n v="0"/>
    <s v="Male"/>
    <n v="0"/>
    <n v="1"/>
    <s v="Non Smoker"/>
    <n v="186"/>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1"/>
    <n v="0"/>
    <s v="High Blood Pressure"/>
    <n v="390000"/>
    <n v="1"/>
    <n v="139"/>
    <n v="1"/>
    <n v="0"/>
    <s v="Male"/>
    <n v="0"/>
    <n v="1"/>
    <s v="Non Smoker"/>
    <n v="60"/>
    <s v="Dead"/>
    <n v="0"/>
    <n v="1"/>
  </r>
  <r>
    <n v="0"/>
    <n v="1"/>
    <s v="No High Blood Pressure"/>
    <n v="543000"/>
    <n v="1"/>
    <n v="132"/>
    <n v="0"/>
    <n v="1"/>
    <s v="Male"/>
    <n v="0"/>
    <n v="1"/>
    <s v="Non Smoker"/>
    <n v="250"/>
    <s v="Alive"/>
    <n v="1"/>
    <n v="0"/>
  </r>
  <r>
    <n v="0"/>
    <n v="1"/>
    <s v="No High Blood Pressure"/>
    <n v="136000"/>
    <n v="1.1000000000000001"/>
    <n v="137"/>
    <n v="1"/>
    <n v="0"/>
    <s v="Female"/>
    <n v="0"/>
    <n v="1"/>
    <s v="Non Smoker"/>
    <n v="11"/>
    <s v="Dead"/>
    <n v="0"/>
    <n v="1"/>
  </r>
  <r>
    <n v="0"/>
    <n v="1"/>
    <s v="No High Blood Pressure"/>
    <n v="850000"/>
    <n v="1.3"/>
    <n v="142"/>
    <n v="1"/>
    <n v="0"/>
    <s v="Male"/>
    <n v="1"/>
    <n v="0"/>
    <s v="Smoker"/>
    <n v="88"/>
    <s v="Alive"/>
    <n v="1"/>
    <n v="0"/>
  </r>
  <r>
    <n v="1"/>
    <n v="0"/>
    <s v="High Blood Pressure"/>
    <n v="390000"/>
    <n v="1"/>
    <n v="139"/>
    <n v="1"/>
    <n v="0"/>
    <s v="Male"/>
    <n v="0"/>
    <n v="1"/>
    <s v="Non Smoker"/>
    <n v="60"/>
    <s v="Dead"/>
    <n v="0"/>
    <n v="1"/>
  </r>
  <r>
    <n v="0"/>
    <n v="1"/>
    <s v="No High Blood Pressure"/>
    <n v="334000"/>
    <n v="1.1000000000000001"/>
    <n v="139"/>
    <n v="1"/>
    <n v="0"/>
    <s v="Male"/>
    <n v="0"/>
    <n v="1"/>
    <s v="Non Smoker"/>
    <n v="129"/>
    <s v="Dead"/>
    <n v="0"/>
    <n v="1"/>
  </r>
  <r>
    <n v="0"/>
    <n v="1"/>
    <s v="No High Blood Pressure"/>
    <n v="136000"/>
    <n v="1.1000000000000001"/>
    <n v="137"/>
    <n v="1"/>
    <n v="0"/>
    <s v="Male"/>
    <n v="0"/>
    <n v="1"/>
    <s v="Non Smoker"/>
    <n v="11"/>
    <s v="Dead"/>
    <n v="0"/>
    <n v="1"/>
  </r>
  <r>
    <n v="0"/>
    <n v="1"/>
    <s v="No High Blood Pressure"/>
    <n v="543000"/>
    <n v="1"/>
    <n v="132"/>
    <n v="0"/>
    <n v="1"/>
    <s v="Male"/>
    <n v="0"/>
    <n v="1"/>
    <s v="Non Smoker"/>
    <n v="250"/>
    <s v="Alive"/>
    <n v="1"/>
    <n v="0"/>
  </r>
  <r>
    <n v="0"/>
    <n v="1"/>
    <s v="No High Blood Pressure"/>
    <n v="385000"/>
    <n v="1"/>
    <n v="145"/>
    <n v="1"/>
    <n v="0"/>
    <s v="Female"/>
    <n v="0"/>
    <n v="1"/>
    <s v="Non Smoker"/>
    <n v="61"/>
    <s v="Dead"/>
    <n v="0"/>
    <n v="1"/>
  </r>
  <r>
    <n v="0"/>
    <n v="1"/>
    <s v="No High Blood Pressure"/>
    <n v="385000"/>
    <n v="1"/>
    <n v="145"/>
    <n v="1"/>
    <n v="0"/>
    <s v="Male"/>
    <n v="0"/>
    <n v="1"/>
    <s v="Non Smoker"/>
    <n v="61"/>
    <s v="Dead"/>
    <n v="0"/>
    <n v="1"/>
  </r>
  <r>
    <n v="1"/>
    <n v="0"/>
    <s v="High Blood Pressure"/>
    <n v="126000"/>
    <n v="1.6"/>
    <n v="135"/>
    <n v="1"/>
    <n v="0"/>
    <s v="Male"/>
    <n v="0"/>
    <n v="1"/>
    <s v="Non Smoker"/>
    <n v="180"/>
    <s v="Dead"/>
    <n v="0"/>
    <n v="1"/>
  </r>
  <r>
    <n v="1"/>
    <n v="0"/>
    <s v="High Blood Pressure"/>
    <n v="390000"/>
    <n v="1"/>
    <n v="139"/>
    <n v="1"/>
    <n v="0"/>
    <s v="Male"/>
    <n v="0"/>
    <n v="1"/>
    <s v="Non Smoker"/>
    <n v="60"/>
    <s v="Dead"/>
    <n v="0"/>
    <n v="1"/>
  </r>
  <r>
    <n v="0"/>
    <n v="1"/>
    <s v="No High Blood Pressure"/>
    <n v="742000"/>
    <n v="0.8"/>
    <n v="138"/>
    <n v="0"/>
    <n v="1"/>
    <s v="Male"/>
    <n v="0"/>
    <n v="1"/>
    <s v="Non Smoker"/>
    <n v="278"/>
    <s v="Alive"/>
    <n v="1"/>
    <n v="0"/>
  </r>
  <r>
    <n v="0"/>
    <n v="1"/>
    <s v="No High Blood Pressure"/>
    <n v="222000"/>
    <n v="0.8"/>
    <n v="141"/>
    <n v="0"/>
    <n v="1"/>
    <s v="Female"/>
    <n v="0"/>
    <n v="1"/>
    <s v="Non Smoker"/>
    <n v="257"/>
    <s v="Alive"/>
    <n v="1"/>
    <n v="0"/>
  </r>
  <r>
    <n v="0"/>
    <n v="1"/>
    <s v="No High Blood Pressure"/>
    <n v="233000"/>
    <n v="0.8"/>
    <n v="135"/>
    <n v="1"/>
    <n v="0"/>
    <s v="Female"/>
    <n v="0"/>
    <n v="1"/>
    <s v="Non Smoker"/>
    <n v="230"/>
    <s v="Alive"/>
    <n v="1"/>
    <n v="0"/>
  </r>
  <r>
    <n v="0"/>
    <n v="1"/>
    <s v="No High Blood Pressure"/>
    <n v="850000"/>
    <n v="1.3"/>
    <n v="142"/>
    <n v="1"/>
    <n v="0"/>
    <s v="Male"/>
    <n v="1"/>
    <n v="0"/>
    <s v="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140000"/>
    <n v="1.4"/>
    <n v="140"/>
    <n v="1"/>
    <n v="0"/>
    <s v="Female"/>
    <n v="1"/>
    <n v="0"/>
    <s v="Smoker"/>
    <n v="280"/>
    <s v="Alive"/>
    <n v="1"/>
    <n v="0"/>
  </r>
  <r>
    <n v="1"/>
    <n v="0"/>
    <s v="High Blood Pressure"/>
    <n v="422000"/>
    <n v="0.8"/>
    <n v="137"/>
    <n v="0"/>
    <n v="1"/>
    <s v="Male"/>
    <n v="0"/>
    <n v="1"/>
    <s v="Non Smoker"/>
    <n v="245"/>
    <s v="Alive"/>
    <n v="1"/>
    <n v="0"/>
  </r>
  <r>
    <n v="0"/>
    <n v="1"/>
    <s v="No High Blood Pressure"/>
    <n v="302000"/>
    <n v="0.9"/>
    <n v="140"/>
    <n v="0"/>
    <n v="1"/>
    <s v="Female"/>
    <n v="0"/>
    <n v="1"/>
    <s v="Non Smoker"/>
    <n v="244"/>
    <s v="Alive"/>
    <n v="1"/>
    <n v="0"/>
  </r>
  <r>
    <n v="0"/>
    <n v="1"/>
    <s v="No High Blood Pressure"/>
    <n v="222000"/>
    <n v="0.8"/>
    <n v="141"/>
    <n v="0"/>
    <n v="1"/>
    <s v="Female"/>
    <n v="0"/>
    <n v="1"/>
    <s v="Non Smoker"/>
    <n v="257"/>
    <s v="Alive"/>
    <n v="1"/>
    <n v="0"/>
  </r>
  <r>
    <n v="0"/>
    <n v="1"/>
    <s v="No High Blood Pressure"/>
    <n v="222000"/>
    <n v="0.8"/>
    <n v="141"/>
    <n v="0"/>
    <n v="1"/>
    <s v="Female"/>
    <n v="0"/>
    <n v="1"/>
    <s v="Non Smoker"/>
    <n v="257"/>
    <s v="Alive"/>
    <n v="1"/>
    <n v="0"/>
  </r>
  <r>
    <n v="0"/>
    <n v="1"/>
    <s v="No High Blood Pressure"/>
    <n v="233000"/>
    <n v="0.8"/>
    <n v="135"/>
    <n v="1"/>
    <n v="0"/>
    <s v="Female"/>
    <n v="0"/>
    <n v="1"/>
    <s v="Non Smoker"/>
    <n v="230"/>
    <s v="Alive"/>
    <n v="1"/>
    <n v="0"/>
  </r>
  <r>
    <n v="0"/>
    <n v="1"/>
    <s v="No High Blood Pressure"/>
    <n v="140000"/>
    <n v="1.4"/>
    <n v="140"/>
    <n v="1"/>
    <n v="0"/>
    <s v="Male"/>
    <n v="1"/>
    <n v="0"/>
    <s v="Smoker"/>
    <n v="280"/>
    <s v="Alive"/>
    <n v="1"/>
    <n v="0"/>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1"/>
    <n v="0"/>
    <s v="High Blood Pressure"/>
    <n v="390000"/>
    <n v="1"/>
    <n v="139"/>
    <n v="1"/>
    <n v="0"/>
    <s v="Female"/>
    <n v="0"/>
    <n v="1"/>
    <s v="Non Smoker"/>
    <n v="60"/>
    <s v="Dead"/>
    <n v="0"/>
    <n v="1"/>
  </r>
  <r>
    <n v="0"/>
    <n v="1"/>
    <s v="No High Blood Pressure"/>
    <n v="233000"/>
    <n v="0.8"/>
    <n v="135"/>
    <n v="1"/>
    <n v="0"/>
    <s v="Male"/>
    <n v="0"/>
    <n v="1"/>
    <s v="Non Smoker"/>
    <n v="230"/>
    <s v="Alive"/>
    <n v="1"/>
    <n v="0"/>
  </r>
  <r>
    <n v="0"/>
    <n v="1"/>
    <s v="No High Blood Pressure"/>
    <n v="136000"/>
    <n v="1.1000000000000001"/>
    <n v="137"/>
    <n v="1"/>
    <n v="0"/>
    <s v="Male"/>
    <n v="0"/>
    <n v="1"/>
    <s v="Non Smoker"/>
    <n v="11"/>
    <s v="Dead"/>
    <n v="0"/>
    <n v="1"/>
  </r>
  <r>
    <n v="1"/>
    <n v="0"/>
    <s v="High Blood Pressure"/>
    <n v="390000"/>
    <n v="1"/>
    <n v="139"/>
    <n v="1"/>
    <n v="0"/>
    <s v="Male"/>
    <n v="0"/>
    <n v="1"/>
    <s v="Non Smoker"/>
    <n v="60"/>
    <s v="Dead"/>
    <n v="0"/>
    <n v="1"/>
  </r>
  <r>
    <n v="0"/>
    <n v="1"/>
    <s v="No High Blood Pressure"/>
    <n v="222000"/>
    <n v="0.8"/>
    <n v="141"/>
    <n v="0"/>
    <n v="1"/>
    <s v="Male"/>
    <n v="0"/>
    <n v="1"/>
    <s v="Non Smoker"/>
    <n v="257"/>
    <s v="Alive"/>
    <n v="1"/>
    <n v="0"/>
  </r>
  <r>
    <n v="0"/>
    <n v="1"/>
    <s v="No High Blood Pressure"/>
    <n v="324000"/>
    <n v="0.9"/>
    <n v="140"/>
    <n v="0"/>
    <n v="1"/>
    <s v="Female"/>
    <n v="0"/>
    <n v="1"/>
    <s v="Non Smoker"/>
    <n v="244"/>
    <s v="Alive"/>
    <n v="1"/>
    <n v="0"/>
  </r>
  <r>
    <n v="0"/>
    <n v="1"/>
    <s v="No High Blood Pressure"/>
    <n v="136000"/>
    <n v="1.1000000000000001"/>
    <n v="137"/>
    <n v="1"/>
    <n v="0"/>
    <s v="Female"/>
    <n v="0"/>
    <n v="1"/>
    <s v="Non Smoker"/>
    <n v="11"/>
    <s v="Dead"/>
    <n v="0"/>
    <n v="1"/>
  </r>
  <r>
    <n v="1"/>
    <n v="0"/>
    <s v="High Blood Pressure"/>
    <n v="377000"/>
    <n v="1"/>
    <n v="136"/>
    <n v="1"/>
    <n v="0"/>
    <s v="Male"/>
    <n v="0"/>
    <n v="1"/>
    <s v="Non Smoker"/>
    <n v="186"/>
    <s v="Alive"/>
    <n v="1"/>
    <n v="0"/>
  </r>
  <r>
    <n v="0"/>
    <n v="1"/>
    <s v="No High Blood Pressure"/>
    <n v="543000"/>
    <n v="1"/>
    <n v="132"/>
    <n v="0"/>
    <n v="1"/>
    <s v="Male"/>
    <n v="0"/>
    <n v="1"/>
    <s v="Non Smoker"/>
    <n v="250"/>
    <s v="Alive"/>
    <n v="1"/>
    <n v="0"/>
  </r>
  <r>
    <n v="1"/>
    <n v="0"/>
    <s v="High Blood Pressure"/>
    <n v="422000"/>
    <n v="0.8"/>
    <n v="137"/>
    <n v="0"/>
    <n v="1"/>
    <s v="Female"/>
    <n v="0"/>
    <n v="1"/>
    <s v="Non Smoker"/>
    <n v="245"/>
    <s v="Alive"/>
    <n v="1"/>
    <n v="0"/>
  </r>
  <r>
    <n v="1"/>
    <n v="0"/>
    <s v="High Blood Pressure"/>
    <n v="390000"/>
    <n v="1"/>
    <n v="139"/>
    <n v="1"/>
    <n v="0"/>
    <s v="Female"/>
    <n v="0"/>
    <n v="1"/>
    <s v="Non Smoker"/>
    <n v="60"/>
    <s v="Dead"/>
    <n v="0"/>
    <n v="1"/>
  </r>
  <r>
    <n v="0"/>
    <n v="1"/>
    <s v="No High Blood Pressure"/>
    <n v="850000"/>
    <n v="1.3"/>
    <n v="142"/>
    <n v="1"/>
    <n v="0"/>
    <s v="Male"/>
    <n v="1"/>
    <n v="0"/>
    <s v="Smoker"/>
    <n v="88"/>
    <s v="Alive"/>
    <n v="1"/>
    <n v="0"/>
  </r>
  <r>
    <n v="1"/>
    <n v="0"/>
    <s v="High Blood Pressure"/>
    <n v="126000"/>
    <n v="1.6"/>
    <n v="135"/>
    <n v="1"/>
    <n v="0"/>
    <s v="Male"/>
    <n v="0"/>
    <n v="1"/>
    <s v="Non Smoker"/>
    <n v="180"/>
    <s v="Dead"/>
    <n v="0"/>
    <n v="1"/>
  </r>
  <r>
    <n v="0"/>
    <n v="1"/>
    <s v="No High Blood Pressure"/>
    <n v="166000"/>
    <n v="0.8"/>
    <n v="127"/>
    <n v="1"/>
    <n v="0"/>
    <s v="Male"/>
    <n v="0"/>
    <n v="1"/>
    <s v="Non Smoker"/>
    <n v="14"/>
    <s v="Dead"/>
    <n v="0"/>
    <n v="1"/>
  </r>
  <r>
    <n v="0"/>
    <n v="1"/>
    <s v="No High Blood Pressure"/>
    <n v="226000"/>
    <n v="0.9"/>
    <n v="138"/>
    <n v="1"/>
    <n v="0"/>
    <s v="Male"/>
    <n v="0"/>
    <n v="1"/>
    <s v="Non Smoker"/>
    <n v="88"/>
    <s v="Alive"/>
    <n v="1"/>
    <n v="0"/>
  </r>
  <r>
    <n v="0"/>
    <n v="1"/>
    <s v="No High Blood Pressure"/>
    <n v="174000"/>
    <n v="0.8"/>
    <n v="139"/>
    <n v="1"/>
    <n v="0"/>
    <s v="Male"/>
    <n v="1"/>
    <n v="0"/>
    <s v="Smoker"/>
    <n v="121"/>
    <s v="Alive"/>
    <n v="1"/>
    <n v="0"/>
  </r>
  <r>
    <n v="1"/>
    <n v="0"/>
    <s v="High Blood Pressure"/>
    <n v="422000"/>
    <n v="0.8"/>
    <n v="137"/>
    <n v="0"/>
    <n v="1"/>
    <s v="Male"/>
    <n v="0"/>
    <n v="1"/>
    <s v="Non Smoker"/>
    <n v="245"/>
    <s v="Alive"/>
    <n v="1"/>
    <n v="0"/>
  </r>
  <r>
    <n v="0"/>
    <n v="1"/>
    <s v="No High Blood Pressure"/>
    <n v="742000"/>
    <n v="0.8"/>
    <n v="138"/>
    <n v="0"/>
    <n v="1"/>
    <s v="Female"/>
    <n v="0"/>
    <n v="1"/>
    <s v="Non Smoker"/>
    <n v="278"/>
    <s v="Alive"/>
    <n v="1"/>
    <n v="0"/>
  </r>
  <r>
    <n v="0"/>
    <n v="1"/>
    <s v="No High Blood Pressure"/>
    <n v="226000"/>
    <n v="0.9"/>
    <n v="138"/>
    <n v="1"/>
    <n v="0"/>
    <s v="Female"/>
    <n v="0"/>
    <n v="1"/>
    <s v="Non Smoker"/>
    <n v="88"/>
    <s v="Alive"/>
    <n v="1"/>
    <n v="0"/>
  </r>
  <r>
    <n v="0"/>
    <n v="1"/>
    <s v="No High Blood Pressure"/>
    <n v="233000"/>
    <n v="0.8"/>
    <n v="135"/>
    <n v="1"/>
    <n v="0"/>
    <s v="Male"/>
    <n v="0"/>
    <n v="1"/>
    <s v="Non Smoker"/>
    <n v="230"/>
    <s v="Alive"/>
    <n v="1"/>
    <n v="0"/>
  </r>
  <r>
    <n v="0"/>
    <n v="1"/>
    <s v="No High Blood Pressure"/>
    <n v="263358.03000000003"/>
    <n v="1.18"/>
    <n v="137"/>
    <n v="0"/>
    <n v="1"/>
    <s v="Male"/>
    <n v="0"/>
    <n v="1"/>
    <s v="Non Smoker"/>
    <n v="63"/>
    <s v="Alive"/>
    <n v="1"/>
    <n v="0"/>
  </r>
  <r>
    <n v="0"/>
    <n v="1"/>
    <s v="No High Blood Pressure"/>
    <n v="136000"/>
    <n v="1.1000000000000001"/>
    <n v="137"/>
    <n v="1"/>
    <n v="0"/>
    <s v="Female"/>
    <n v="0"/>
    <n v="1"/>
    <s v="Non Smoker"/>
    <n v="11"/>
    <s v="Dead"/>
    <n v="0"/>
    <n v="1"/>
  </r>
  <r>
    <n v="1"/>
    <n v="0"/>
    <s v="High Blood Pressure"/>
    <n v="422000"/>
    <n v="0.8"/>
    <n v="137"/>
    <n v="0"/>
    <n v="1"/>
    <s v="Male"/>
    <n v="0"/>
    <n v="1"/>
    <s v="Non Smoker"/>
    <n v="245"/>
    <s v="Alive"/>
    <n v="1"/>
    <n v="0"/>
  </r>
  <r>
    <n v="0"/>
    <n v="1"/>
    <s v="No High Blood Pressure"/>
    <n v="302000"/>
    <n v="0.9"/>
    <n v="140"/>
    <n v="0"/>
    <n v="1"/>
    <s v="Female"/>
    <n v="0"/>
    <n v="1"/>
    <s v="Non Smoker"/>
    <n v="244"/>
    <s v="Alive"/>
    <n v="1"/>
    <n v="0"/>
  </r>
  <r>
    <n v="1"/>
    <n v="0"/>
    <s v="High Blood Pressure"/>
    <n v="390000"/>
    <n v="1"/>
    <n v="139"/>
    <n v="1"/>
    <n v="0"/>
    <s v="Female"/>
    <n v="0"/>
    <n v="1"/>
    <s v="Non Smoker"/>
    <n v="60"/>
    <s v="Dead"/>
    <n v="0"/>
    <n v="1"/>
  </r>
  <r>
    <n v="0"/>
    <n v="1"/>
    <s v="No High Blood Pressure"/>
    <n v="166000"/>
    <n v="0.8"/>
    <n v="127"/>
    <n v="1"/>
    <n v="0"/>
    <s v="Male"/>
    <n v="0"/>
    <n v="1"/>
    <s v="Non Smoker"/>
    <n v="14"/>
    <s v="Dead"/>
    <n v="0"/>
    <n v="1"/>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1"/>
    <n v="0"/>
    <s v="High Blood Pressure"/>
    <n v="263358.03000000003"/>
    <n v="1.18"/>
    <n v="137"/>
    <n v="0"/>
    <n v="1"/>
    <s v="Male"/>
    <n v="0"/>
    <n v="1"/>
    <s v="Non Smoker"/>
    <n v="185"/>
    <s v="Alive"/>
    <n v="1"/>
    <n v="0"/>
  </r>
  <r>
    <n v="0"/>
    <n v="1"/>
    <s v="No High Blood Pressure"/>
    <n v="166000"/>
    <n v="0.8"/>
    <n v="127"/>
    <n v="1"/>
    <n v="0"/>
    <s v="Female"/>
    <n v="0"/>
    <n v="1"/>
    <s v="Non Smoker"/>
    <n v="14"/>
    <s v="Dead"/>
    <n v="0"/>
    <n v="1"/>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377000"/>
    <n v="1"/>
    <n v="136"/>
    <n v="1"/>
    <n v="0"/>
    <s v="Female"/>
    <n v="0"/>
    <n v="1"/>
    <s v="Non Smoker"/>
    <n v="186"/>
    <s v="Alive"/>
    <n v="1"/>
    <n v="0"/>
  </r>
  <r>
    <n v="0"/>
    <n v="1"/>
    <s v="No High Blood Pressure"/>
    <n v="334000"/>
    <n v="1.1000000000000001"/>
    <n v="139"/>
    <n v="1"/>
    <n v="0"/>
    <s v="Male"/>
    <n v="0"/>
    <n v="1"/>
    <s v="Non Smoker"/>
    <n v="129"/>
    <s v="Dead"/>
    <n v="0"/>
    <n v="1"/>
  </r>
  <r>
    <n v="0"/>
    <n v="1"/>
    <s v="No High Blood Pressure"/>
    <n v="334000"/>
    <n v="1.1000000000000001"/>
    <n v="139"/>
    <n v="1"/>
    <n v="0"/>
    <s v="Male"/>
    <n v="0"/>
    <n v="1"/>
    <s v="Non Smoker"/>
    <n v="129"/>
    <s v="Dead"/>
    <n v="0"/>
    <n v="1"/>
  </r>
  <r>
    <n v="1"/>
    <n v="0"/>
    <s v="High Blood Pressure"/>
    <n v="390000"/>
    <n v="1"/>
    <n v="139"/>
    <n v="1"/>
    <n v="0"/>
    <s v="Male"/>
    <n v="0"/>
    <n v="1"/>
    <s v="Non Smoker"/>
    <n v="60"/>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850000"/>
    <n v="1.3"/>
    <n v="142"/>
    <n v="1"/>
    <n v="0"/>
    <s v="Male"/>
    <n v="1"/>
    <n v="0"/>
    <s v="Smoker"/>
    <n v="88"/>
    <s v="Alive"/>
    <n v="1"/>
    <n v="0"/>
  </r>
  <r>
    <n v="1"/>
    <n v="0"/>
    <s v="High Blood Pressure"/>
    <n v="263358.03000000003"/>
    <n v="1.18"/>
    <n v="137"/>
    <n v="0"/>
    <n v="1"/>
    <s v="Male"/>
    <n v="0"/>
    <n v="1"/>
    <s v="Non Smoker"/>
    <n v="185"/>
    <s v="Alive"/>
    <n v="1"/>
    <n v="0"/>
  </r>
  <r>
    <n v="0"/>
    <n v="1"/>
    <s v="No High Blood Pressure"/>
    <n v="233000"/>
    <n v="0.8"/>
    <n v="135"/>
    <n v="1"/>
    <n v="0"/>
    <s v="Female"/>
    <n v="0"/>
    <n v="1"/>
    <s v="Non Smoker"/>
    <n v="230"/>
    <s v="Alive"/>
    <n v="1"/>
    <n v="0"/>
  </r>
  <r>
    <n v="0"/>
    <n v="1"/>
    <s v="No High Blood Pressure"/>
    <n v="233000"/>
    <n v="0.8"/>
    <n v="135"/>
    <n v="1"/>
    <n v="0"/>
    <s v="Male"/>
    <n v="0"/>
    <n v="1"/>
    <s v="Non Smoker"/>
    <n v="230"/>
    <s v="Alive"/>
    <n v="1"/>
    <n v="0"/>
  </r>
  <r>
    <n v="0"/>
    <n v="1"/>
    <s v="No High Blood Pressure"/>
    <n v="334000"/>
    <n v="1.1000000000000001"/>
    <n v="139"/>
    <n v="1"/>
    <n v="0"/>
    <s v="Male"/>
    <n v="0"/>
    <n v="1"/>
    <s v="Non Smoker"/>
    <n v="129"/>
    <s v="Dead"/>
    <n v="0"/>
    <n v="1"/>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136000"/>
    <n v="1.1000000000000001"/>
    <n v="137"/>
    <n v="1"/>
    <n v="0"/>
    <s v="Male"/>
    <n v="0"/>
    <n v="1"/>
    <s v="Non Smoker"/>
    <n v="11"/>
    <s v="Dead"/>
    <n v="0"/>
    <n v="1"/>
  </r>
  <r>
    <n v="0"/>
    <n v="1"/>
    <s v="No High Blood Pressure"/>
    <n v="136000"/>
    <n v="1.1000000000000001"/>
    <n v="137"/>
    <n v="1"/>
    <n v="0"/>
    <s v="Male"/>
    <n v="0"/>
    <n v="1"/>
    <s v="Non Smoker"/>
    <n v="11"/>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263358.03000000003"/>
    <n v="1.18"/>
    <n v="137"/>
    <n v="0"/>
    <n v="1"/>
    <s v="Male"/>
    <n v="0"/>
    <n v="1"/>
    <s v="Non Smoker"/>
    <n v="185"/>
    <s v="Alive"/>
    <n v="1"/>
    <n v="0"/>
  </r>
  <r>
    <n v="1"/>
    <n v="0"/>
    <s v="High Blood Pressure"/>
    <n v="126000"/>
    <n v="1.6"/>
    <n v="135"/>
    <n v="1"/>
    <n v="0"/>
    <s v="Female"/>
    <n v="0"/>
    <n v="1"/>
    <s v="Non Smoker"/>
    <n v="180"/>
    <s v="Dead"/>
    <n v="0"/>
    <n v="1"/>
  </r>
  <r>
    <n v="0"/>
    <n v="1"/>
    <s v="No High Blood Pressure"/>
    <n v="226000"/>
    <n v="0.9"/>
    <n v="138"/>
    <n v="1"/>
    <n v="0"/>
    <s v="Male"/>
    <n v="0"/>
    <n v="1"/>
    <s v="Non Smoker"/>
    <n v="88"/>
    <s v="Alive"/>
    <n v="1"/>
    <n v="0"/>
  </r>
  <r>
    <n v="0"/>
    <n v="1"/>
    <s v="No High Blood Pressure"/>
    <n v="263358.03000000003"/>
    <n v="1.18"/>
    <n v="137"/>
    <n v="0"/>
    <n v="1"/>
    <s v="Male"/>
    <n v="0"/>
    <n v="1"/>
    <s v="Non Smoker"/>
    <n v="63"/>
    <s v="Alive"/>
    <n v="1"/>
    <n v="0"/>
  </r>
  <r>
    <n v="1"/>
    <n v="0"/>
    <s v="High Blood Pressure"/>
    <n v="377000"/>
    <n v="1"/>
    <n v="136"/>
    <n v="1"/>
    <n v="0"/>
    <s v="Female"/>
    <n v="0"/>
    <n v="1"/>
    <s v="Non Smoker"/>
    <n v="186"/>
    <s v="Alive"/>
    <n v="1"/>
    <n v="0"/>
  </r>
  <r>
    <n v="0"/>
    <n v="1"/>
    <s v="No High Blood Pressure"/>
    <n v="166000"/>
    <n v="0.8"/>
    <n v="127"/>
    <n v="1"/>
    <n v="0"/>
    <s v="Male"/>
    <n v="0"/>
    <n v="1"/>
    <s v="Non Smoker"/>
    <n v="14"/>
    <s v="Dead"/>
    <n v="0"/>
    <n v="1"/>
  </r>
  <r>
    <n v="0"/>
    <n v="1"/>
    <s v="No High Blood Pressure"/>
    <n v="334000"/>
    <n v="1.1000000000000001"/>
    <n v="139"/>
    <n v="1"/>
    <n v="0"/>
    <s v="Male"/>
    <n v="0"/>
    <n v="1"/>
    <s v="Non Smoker"/>
    <n v="129"/>
    <s v="Dead"/>
    <n v="0"/>
    <n v="1"/>
  </r>
  <r>
    <n v="0"/>
    <n v="1"/>
    <s v="No High Blood Pressure"/>
    <n v="543000"/>
    <n v="1"/>
    <n v="132"/>
    <n v="0"/>
    <n v="1"/>
    <s v="Male"/>
    <n v="0"/>
    <n v="1"/>
    <s v="Non Smoker"/>
    <n v="250"/>
    <s v="Alive"/>
    <n v="1"/>
    <n v="0"/>
  </r>
  <r>
    <n v="0"/>
    <n v="1"/>
    <s v="No High Blood Pressure"/>
    <n v="140000"/>
    <n v="1.4"/>
    <n v="140"/>
    <n v="1"/>
    <n v="0"/>
    <s v="Female"/>
    <n v="1"/>
    <n v="0"/>
    <s v="Smoker"/>
    <n v="280"/>
    <s v="Alive"/>
    <n v="1"/>
    <n v="0"/>
  </r>
  <r>
    <n v="1"/>
    <n v="0"/>
    <s v="High Blood Pressure"/>
    <n v="126000"/>
    <n v="1.6"/>
    <n v="135"/>
    <n v="1"/>
    <n v="0"/>
    <s v="Male"/>
    <n v="0"/>
    <n v="1"/>
    <s v="Non Smoker"/>
    <n v="180"/>
    <s v="Dead"/>
    <n v="0"/>
    <n v="1"/>
  </r>
  <r>
    <n v="0"/>
    <n v="1"/>
    <s v="No High Blood Pressure"/>
    <n v="136000"/>
    <n v="1.1000000000000001"/>
    <n v="137"/>
    <n v="1"/>
    <n v="0"/>
    <s v="Male"/>
    <n v="0"/>
    <n v="1"/>
    <s v="Non Smoker"/>
    <n v="11"/>
    <s v="Dead"/>
    <n v="0"/>
    <n v="1"/>
  </r>
  <r>
    <n v="0"/>
    <n v="1"/>
    <s v="No High Blood Pressure"/>
    <n v="850000"/>
    <n v="1.3"/>
    <n v="142"/>
    <n v="1"/>
    <n v="0"/>
    <s v="Male"/>
    <n v="1"/>
    <n v="0"/>
    <s v="Smoker"/>
    <n v="88"/>
    <s v="Alive"/>
    <n v="1"/>
    <n v="0"/>
  </r>
  <r>
    <n v="0"/>
    <n v="1"/>
    <s v="No High Blood Pressure"/>
    <n v="742000"/>
    <n v="0.8"/>
    <n v="138"/>
    <n v="0"/>
    <n v="1"/>
    <s v="Male"/>
    <n v="0"/>
    <n v="1"/>
    <s v="Non Smoker"/>
    <n v="278"/>
    <s v="Alive"/>
    <n v="1"/>
    <n v="0"/>
  </r>
  <r>
    <n v="0"/>
    <n v="1"/>
    <s v="No High Blood Pressure"/>
    <n v="226000"/>
    <n v="0.9"/>
    <n v="138"/>
    <n v="1"/>
    <n v="0"/>
    <s v="Female"/>
    <n v="0"/>
    <n v="1"/>
    <s v="Non Smoker"/>
    <n v="88"/>
    <s v="Alive"/>
    <n v="1"/>
    <n v="0"/>
  </r>
  <r>
    <n v="0"/>
    <n v="1"/>
    <s v="No High Blood Pressure"/>
    <n v="166000"/>
    <n v="0.8"/>
    <n v="127"/>
    <n v="1"/>
    <n v="0"/>
    <s v="Male"/>
    <n v="0"/>
    <n v="1"/>
    <s v="Non Smoker"/>
    <n v="14"/>
    <s v="Dead"/>
    <n v="0"/>
    <n v="1"/>
  </r>
  <r>
    <n v="0"/>
    <n v="1"/>
    <s v="No High Blood Pressure"/>
    <n v="174000"/>
    <n v="0.8"/>
    <n v="139"/>
    <n v="1"/>
    <n v="0"/>
    <s v="Male"/>
    <n v="1"/>
    <n v="0"/>
    <s v="Smoker"/>
    <n v="121"/>
    <s v="Alive"/>
    <n v="1"/>
    <n v="0"/>
  </r>
  <r>
    <n v="1"/>
    <n v="0"/>
    <s v="High Blood Pressure"/>
    <n v="377000"/>
    <n v="1"/>
    <n v="136"/>
    <n v="1"/>
    <n v="0"/>
    <s v="Male"/>
    <n v="0"/>
    <n v="1"/>
    <s v="Non Smoker"/>
    <n v="186"/>
    <s v="Alive"/>
    <n v="1"/>
    <n v="0"/>
  </r>
  <r>
    <n v="0"/>
    <n v="1"/>
    <s v="No High Blood Pressure"/>
    <n v="140000"/>
    <n v="1.4"/>
    <n v="140"/>
    <n v="1"/>
    <n v="0"/>
    <s v="Male"/>
    <n v="1"/>
    <n v="0"/>
    <s v="Smoker"/>
    <n v="280"/>
    <s v="Alive"/>
    <n v="1"/>
    <n v="0"/>
  </r>
  <r>
    <n v="0"/>
    <n v="1"/>
    <s v="No High Blood Pressure"/>
    <n v="263358.03000000003"/>
    <n v="1.18"/>
    <n v="137"/>
    <n v="0"/>
    <n v="1"/>
    <s v="Male"/>
    <n v="0"/>
    <n v="1"/>
    <s v="Non Smoker"/>
    <n v="63"/>
    <s v="Alive"/>
    <n v="1"/>
    <n v="0"/>
  </r>
  <r>
    <n v="1"/>
    <n v="0"/>
    <s v="High Blood Pressure"/>
    <n v="390000"/>
    <n v="1"/>
    <n v="139"/>
    <n v="1"/>
    <n v="0"/>
    <s v="Female"/>
    <n v="0"/>
    <n v="1"/>
    <s v="Non Smoker"/>
    <n v="60"/>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263358.03000000003"/>
    <n v="1.18"/>
    <n v="137"/>
    <n v="0"/>
    <n v="1"/>
    <s v="Male"/>
    <n v="0"/>
    <n v="1"/>
    <s v="Non Smoker"/>
    <n v="63"/>
    <s v="Alive"/>
    <n v="1"/>
    <n v="0"/>
  </r>
  <r>
    <n v="1"/>
    <n v="0"/>
    <s v="High Blood Pressure"/>
    <n v="390000"/>
    <n v="1"/>
    <n v="139"/>
    <n v="1"/>
    <n v="0"/>
    <s v="Female"/>
    <n v="0"/>
    <n v="1"/>
    <s v="Non Smoker"/>
    <n v="60"/>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140000"/>
    <n v="1.4"/>
    <n v="140"/>
    <n v="1"/>
    <n v="0"/>
    <s v="Male"/>
    <n v="1"/>
    <n v="0"/>
    <s v="Smoker"/>
    <n v="280"/>
    <s v="Alive"/>
    <n v="1"/>
    <n v="0"/>
  </r>
  <r>
    <n v="1"/>
    <n v="0"/>
    <s v="High Blood Pressure"/>
    <n v="390000"/>
    <n v="1"/>
    <n v="139"/>
    <n v="1"/>
    <n v="0"/>
    <s v="Male"/>
    <n v="0"/>
    <n v="1"/>
    <s v="Non Smoker"/>
    <n v="60"/>
    <s v="Dead"/>
    <n v="0"/>
    <n v="1"/>
  </r>
  <r>
    <n v="0"/>
    <n v="1"/>
    <s v="No High Blood Pressure"/>
    <n v="226000"/>
    <n v="0.9"/>
    <n v="138"/>
    <n v="1"/>
    <n v="0"/>
    <s v="Male"/>
    <n v="0"/>
    <n v="1"/>
    <s v="Non Smoker"/>
    <n v="88"/>
    <s v="Alive"/>
    <n v="1"/>
    <n v="0"/>
  </r>
  <r>
    <n v="0"/>
    <n v="1"/>
    <s v="No High Blood Pressure"/>
    <n v="233000"/>
    <n v="0.8"/>
    <n v="135"/>
    <n v="1"/>
    <n v="0"/>
    <s v="Male"/>
    <n v="0"/>
    <n v="1"/>
    <s v="Non Smoker"/>
    <n v="230"/>
    <s v="Alive"/>
    <n v="1"/>
    <n v="0"/>
  </r>
  <r>
    <n v="0"/>
    <n v="1"/>
    <s v="No High Blood Pressure"/>
    <n v="233000"/>
    <n v="0.8"/>
    <n v="135"/>
    <n v="1"/>
    <n v="0"/>
    <s v="Male"/>
    <n v="0"/>
    <n v="1"/>
    <s v="Non Smoker"/>
    <n v="230"/>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0"/>
    <n v="1"/>
    <s v="No High Blood Pressure"/>
    <n v="166000"/>
    <n v="0.8"/>
    <n v="127"/>
    <n v="1"/>
    <n v="0"/>
    <s v="Female"/>
    <n v="0"/>
    <n v="1"/>
    <s v="Non Smoker"/>
    <n v="14"/>
    <s v="Dead"/>
    <n v="0"/>
    <n v="1"/>
  </r>
  <r>
    <n v="0"/>
    <n v="1"/>
    <s v="No High Blood Pressure"/>
    <n v="334000"/>
    <n v="1.1000000000000001"/>
    <n v="139"/>
    <n v="1"/>
    <n v="0"/>
    <s v="Male"/>
    <n v="0"/>
    <n v="1"/>
    <s v="Non Smoker"/>
    <n v="129"/>
    <s v="Dead"/>
    <n v="0"/>
    <n v="1"/>
  </r>
  <r>
    <n v="0"/>
    <n v="1"/>
    <s v="No High Blood Pressure"/>
    <n v="850000"/>
    <n v="1.3"/>
    <n v="142"/>
    <n v="1"/>
    <n v="0"/>
    <s v="Male"/>
    <n v="1"/>
    <n v="0"/>
    <s v="Smoker"/>
    <n v="88"/>
    <s v="Alive"/>
    <n v="1"/>
    <n v="0"/>
  </r>
  <r>
    <n v="0"/>
    <n v="1"/>
    <s v="No High Blood Pressure"/>
    <n v="136000"/>
    <n v="1.1000000000000001"/>
    <n v="137"/>
    <n v="1"/>
    <n v="0"/>
    <s v="Male"/>
    <n v="0"/>
    <n v="1"/>
    <s v="Non Smoker"/>
    <n v="11"/>
    <s v="Dead"/>
    <n v="0"/>
    <n v="1"/>
  </r>
  <r>
    <n v="0"/>
    <n v="1"/>
    <s v="No High Blood Pressure"/>
    <n v="742000"/>
    <n v="0.8"/>
    <n v="138"/>
    <n v="0"/>
    <n v="1"/>
    <s v="Male"/>
    <n v="0"/>
    <n v="1"/>
    <s v="Non Smoker"/>
    <n v="278"/>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222000"/>
    <n v="0.8"/>
    <n v="141"/>
    <n v="0"/>
    <n v="1"/>
    <s v="Male"/>
    <n v="0"/>
    <n v="1"/>
    <s v="Non Smoker"/>
    <n v="257"/>
    <s v="Alive"/>
    <n v="1"/>
    <n v="0"/>
  </r>
  <r>
    <n v="1"/>
    <n v="0"/>
    <s v="High Blood Pressure"/>
    <n v="263358.03000000003"/>
    <n v="1.18"/>
    <n v="137"/>
    <n v="0"/>
    <n v="1"/>
    <s v="Female"/>
    <n v="0"/>
    <n v="1"/>
    <s v="Non Smoker"/>
    <n v="185"/>
    <s v="Alive"/>
    <n v="1"/>
    <n v="0"/>
  </r>
  <r>
    <n v="1"/>
    <n v="0"/>
    <s v="High Blood Pressure"/>
    <n v="263358.03000000003"/>
    <n v="1.18"/>
    <n v="137"/>
    <n v="0"/>
    <n v="1"/>
    <s v="Female"/>
    <n v="0"/>
    <n v="1"/>
    <s v="Non Smoker"/>
    <n v="185"/>
    <s v="Alive"/>
    <n v="1"/>
    <n v="0"/>
  </r>
  <r>
    <n v="1"/>
    <n v="0"/>
    <s v="High Blood Pressure"/>
    <n v="126000"/>
    <n v="1.6"/>
    <n v="135"/>
    <n v="1"/>
    <n v="0"/>
    <s v="Female"/>
    <n v="0"/>
    <n v="1"/>
    <s v="Non Smoker"/>
    <n v="180"/>
    <s v="Dead"/>
    <n v="0"/>
    <n v="1"/>
  </r>
  <r>
    <n v="1"/>
    <n v="0"/>
    <s v="High Blood Pressure"/>
    <n v="263358.03000000003"/>
    <n v="1.18"/>
    <n v="137"/>
    <n v="0"/>
    <n v="1"/>
    <s v="Male"/>
    <n v="0"/>
    <n v="1"/>
    <s v="Non Smoker"/>
    <n v="18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85000"/>
    <n v="1"/>
    <n v="145"/>
    <n v="1"/>
    <n v="0"/>
    <s v="Male"/>
    <n v="0"/>
    <n v="1"/>
    <s v="Non Smoker"/>
    <n v="61"/>
    <s v="Dead"/>
    <n v="0"/>
    <n v="1"/>
  </r>
  <r>
    <n v="0"/>
    <n v="1"/>
    <s v="No High Blood Pressure"/>
    <n v="302000"/>
    <n v="0.9"/>
    <n v="140"/>
    <n v="0"/>
    <n v="1"/>
    <s v="Male"/>
    <n v="0"/>
    <n v="1"/>
    <s v="Non Smoker"/>
    <n v="244"/>
    <s v="Alive"/>
    <n v="1"/>
    <n v="0"/>
  </r>
  <r>
    <n v="0"/>
    <n v="1"/>
    <s v="No High Blood Pressure"/>
    <n v="334000"/>
    <n v="1.1000000000000001"/>
    <n v="139"/>
    <n v="1"/>
    <n v="0"/>
    <s v="Female"/>
    <n v="0"/>
    <n v="1"/>
    <s v="Non Smoker"/>
    <n v="129"/>
    <s v="Dead"/>
    <n v="0"/>
    <n v="1"/>
  </r>
  <r>
    <n v="1"/>
    <n v="0"/>
    <s v="High Blood Pressure"/>
    <n v="422000"/>
    <n v="0.8"/>
    <n v="137"/>
    <n v="0"/>
    <n v="1"/>
    <s v="Male"/>
    <n v="0"/>
    <n v="1"/>
    <s v="Non Smoker"/>
    <n v="245"/>
    <s v="Alive"/>
    <n v="1"/>
    <n v="0"/>
  </r>
  <r>
    <n v="1"/>
    <n v="0"/>
    <s v="High Blood Pressure"/>
    <n v="126000"/>
    <n v="1.6"/>
    <n v="135"/>
    <n v="1"/>
    <n v="0"/>
    <s v="Female"/>
    <n v="0"/>
    <n v="1"/>
    <s v="Non Smoker"/>
    <n v="180"/>
    <s v="Dead"/>
    <n v="0"/>
    <n v="1"/>
  </r>
  <r>
    <n v="0"/>
    <n v="1"/>
    <s v="No High Blood Pressure"/>
    <n v="850000"/>
    <n v="1.3"/>
    <n v="142"/>
    <n v="1"/>
    <n v="0"/>
    <s v="Male"/>
    <n v="1"/>
    <n v="0"/>
    <s v="Smoker"/>
    <n v="88"/>
    <s v="Alive"/>
    <n v="1"/>
    <n v="0"/>
  </r>
  <r>
    <n v="0"/>
    <n v="1"/>
    <s v="No High Blood Pressure"/>
    <n v="850000"/>
    <n v="1.3"/>
    <n v="142"/>
    <n v="1"/>
    <n v="0"/>
    <s v="Male"/>
    <n v="1"/>
    <n v="0"/>
    <s v="Smoker"/>
    <n v="88"/>
    <s v="Alive"/>
    <n v="1"/>
    <n v="0"/>
  </r>
  <r>
    <n v="0"/>
    <n v="1"/>
    <s v="No High Blood Pressure"/>
    <n v="263358.03000000003"/>
    <n v="1.1000000000000001"/>
    <n v="142"/>
    <n v="0"/>
    <n v="1"/>
    <s v="Male"/>
    <n v="0"/>
    <n v="1"/>
    <s v="Non Smoker"/>
    <n v="256"/>
    <s v="Alive"/>
    <n v="1"/>
    <n v="0"/>
  </r>
  <r>
    <n v="0"/>
    <n v="1"/>
    <s v="No High Blood Pressure"/>
    <n v="226000"/>
    <n v="0.9"/>
    <n v="138"/>
    <n v="1"/>
    <n v="0"/>
    <s v="Female"/>
    <n v="0"/>
    <n v="1"/>
    <s v="Non Smoker"/>
    <n v="88"/>
    <s v="Alive"/>
    <n v="1"/>
    <n v="0"/>
  </r>
  <r>
    <n v="0"/>
    <n v="1"/>
    <s v="No High Blood Pressure"/>
    <n v="263358.03000000003"/>
    <n v="1.18"/>
    <n v="137"/>
    <n v="0"/>
    <n v="1"/>
    <s v="Male"/>
    <n v="0"/>
    <n v="1"/>
    <s v="Non Smoker"/>
    <n v="63"/>
    <s v="Alive"/>
    <n v="1"/>
    <n v="0"/>
  </r>
  <r>
    <n v="0"/>
    <n v="1"/>
    <s v="No High Blood Pressure"/>
    <n v="174000"/>
    <n v="0.8"/>
    <n v="139"/>
    <n v="1"/>
    <n v="0"/>
    <s v="Female"/>
    <n v="1"/>
    <n v="0"/>
    <s v="Smoker"/>
    <n v="121"/>
    <s v="Alive"/>
    <n v="1"/>
    <n v="0"/>
  </r>
  <r>
    <n v="0"/>
    <n v="1"/>
    <s v="No High Blood Pressure"/>
    <n v="850000"/>
    <n v="1.3"/>
    <n v="142"/>
    <n v="1"/>
    <n v="0"/>
    <s v="Male"/>
    <n v="1"/>
    <n v="0"/>
    <s v="Smoker"/>
    <n v="88"/>
    <s v="Alive"/>
    <n v="1"/>
    <n v="0"/>
  </r>
  <r>
    <n v="0"/>
    <n v="1"/>
    <s v="No High Blood Pressure"/>
    <n v="385000"/>
    <n v="1"/>
    <n v="145"/>
    <n v="1"/>
    <n v="0"/>
    <s v="Male"/>
    <n v="0"/>
    <n v="1"/>
    <s v="Non Smoker"/>
    <n v="61"/>
    <s v="Dead"/>
    <n v="0"/>
    <n v="1"/>
  </r>
  <r>
    <n v="1"/>
    <n v="0"/>
    <s v="High Blood Pressure"/>
    <n v="422000"/>
    <n v="0.8"/>
    <n v="137"/>
    <n v="0"/>
    <n v="1"/>
    <s v="Male"/>
    <n v="0"/>
    <n v="1"/>
    <s v="Non Smoker"/>
    <n v="24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34000"/>
    <n v="1.1000000000000001"/>
    <n v="139"/>
    <n v="1"/>
    <n v="0"/>
    <s v="Male"/>
    <n v="0"/>
    <n v="1"/>
    <s v="Non Smoker"/>
    <n v="129"/>
    <s v="Dead"/>
    <n v="0"/>
    <n v="1"/>
  </r>
  <r>
    <n v="0"/>
    <n v="1"/>
    <s v="No High Blood Pressure"/>
    <n v="324000"/>
    <n v="0.9"/>
    <n v="140"/>
    <n v="0"/>
    <n v="1"/>
    <s v="Male"/>
    <n v="0"/>
    <n v="1"/>
    <s v="Non Smoker"/>
    <n v="244"/>
    <s v="Alive"/>
    <n v="1"/>
    <n v="0"/>
  </r>
  <r>
    <n v="1"/>
    <n v="0"/>
    <s v="High Blood Pressure"/>
    <n v="422000"/>
    <n v="0.8"/>
    <n v="137"/>
    <n v="0"/>
    <n v="1"/>
    <s v="Female"/>
    <n v="0"/>
    <n v="1"/>
    <s v="Non Smoker"/>
    <n v="245"/>
    <s v="Alive"/>
    <n v="1"/>
    <n v="0"/>
  </r>
  <r>
    <n v="1"/>
    <n v="0"/>
    <s v="High Blood Pressure"/>
    <n v="126000"/>
    <n v="1.6"/>
    <n v="135"/>
    <n v="1"/>
    <n v="0"/>
    <s v="Female"/>
    <n v="0"/>
    <n v="1"/>
    <s v="Non Smoker"/>
    <n v="180"/>
    <s v="Dead"/>
    <n v="0"/>
    <n v="1"/>
  </r>
  <r>
    <n v="1"/>
    <n v="0"/>
    <s v="High Blood Pressure"/>
    <n v="126000"/>
    <n v="1.6"/>
    <n v="135"/>
    <n v="1"/>
    <n v="0"/>
    <s v="Male"/>
    <n v="0"/>
    <n v="1"/>
    <s v="Non Smoker"/>
    <n v="180"/>
    <s v="Dead"/>
    <n v="0"/>
    <n v="1"/>
  </r>
  <r>
    <n v="0"/>
    <n v="1"/>
    <s v="No High Blood Pressure"/>
    <n v="263358.03000000003"/>
    <n v="1.18"/>
    <n v="137"/>
    <n v="0"/>
    <n v="1"/>
    <s v="Male"/>
    <n v="0"/>
    <n v="1"/>
    <s v="Non Smoker"/>
    <n v="63"/>
    <s v="Alive"/>
    <n v="1"/>
    <n v="0"/>
  </r>
  <r>
    <n v="0"/>
    <n v="1"/>
    <s v="No High Blood Pressure"/>
    <n v="334000"/>
    <n v="1.1000000000000001"/>
    <n v="139"/>
    <n v="1"/>
    <n v="0"/>
    <s v="Female"/>
    <n v="0"/>
    <n v="1"/>
    <s v="Non Smoker"/>
    <n v="129"/>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1"/>
    <n v="0"/>
    <s v="High Blood Pressure"/>
    <n v="263358.03000000003"/>
    <n v="1.18"/>
    <n v="137"/>
    <n v="0"/>
    <n v="1"/>
    <s v="Female"/>
    <n v="0"/>
    <n v="1"/>
    <s v="Non Smoker"/>
    <n v="185"/>
    <s v="Alive"/>
    <n v="1"/>
    <n v="0"/>
  </r>
  <r>
    <n v="1"/>
    <n v="0"/>
    <s v="High Blood Pressure"/>
    <n v="377000"/>
    <n v="1"/>
    <n v="136"/>
    <n v="1"/>
    <n v="0"/>
    <s v="Female"/>
    <n v="0"/>
    <n v="1"/>
    <s v="Non Smoker"/>
    <n v="186"/>
    <s v="Alive"/>
    <n v="1"/>
    <n v="0"/>
  </r>
  <r>
    <n v="0"/>
    <n v="1"/>
    <s v="No High Blood Pressure"/>
    <n v="136000"/>
    <n v="1.1000000000000001"/>
    <n v="137"/>
    <n v="1"/>
    <n v="0"/>
    <s v="Male"/>
    <n v="0"/>
    <n v="1"/>
    <s v="Non Smoker"/>
    <n v="11"/>
    <s v="Dead"/>
    <n v="0"/>
    <n v="1"/>
  </r>
  <r>
    <n v="1"/>
    <n v="0"/>
    <s v="High Blood Pressure"/>
    <n v="126000"/>
    <n v="1.6"/>
    <n v="135"/>
    <n v="1"/>
    <n v="0"/>
    <s v="Male"/>
    <n v="0"/>
    <n v="1"/>
    <s v="Non Smoker"/>
    <n v="180"/>
    <s v="Dead"/>
    <n v="0"/>
    <n v="1"/>
  </r>
  <r>
    <n v="0"/>
    <n v="1"/>
    <s v="No High Blood Pressure"/>
    <n v="742000"/>
    <n v="0.8"/>
    <n v="138"/>
    <n v="0"/>
    <n v="1"/>
    <s v="Male"/>
    <n v="0"/>
    <n v="1"/>
    <s v="Non Smoker"/>
    <n v="278"/>
    <s v="Alive"/>
    <n v="1"/>
    <n v="0"/>
  </r>
  <r>
    <n v="1"/>
    <n v="0"/>
    <s v="High Blood Pressure"/>
    <n v="263358.03000000003"/>
    <n v="1.18"/>
    <n v="137"/>
    <n v="0"/>
    <n v="1"/>
    <s v="Female"/>
    <n v="0"/>
    <n v="1"/>
    <s v="Non Smoker"/>
    <n v="185"/>
    <s v="Alive"/>
    <n v="1"/>
    <n v="0"/>
  </r>
  <r>
    <n v="0"/>
    <n v="1"/>
    <s v="No High Blood Pressure"/>
    <n v="226000"/>
    <n v="0.9"/>
    <n v="138"/>
    <n v="1"/>
    <n v="0"/>
    <s v="Female"/>
    <n v="0"/>
    <n v="1"/>
    <s v="Non 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140000"/>
    <n v="1.4"/>
    <n v="140"/>
    <n v="1"/>
    <n v="0"/>
    <s v="Female"/>
    <n v="1"/>
    <n v="0"/>
    <s v="Smoker"/>
    <n v="280"/>
    <s v="Alive"/>
    <n v="1"/>
    <n v="0"/>
  </r>
  <r>
    <n v="0"/>
    <n v="1"/>
    <s v="No High Blood Pressure"/>
    <n v="385000"/>
    <n v="1"/>
    <n v="145"/>
    <n v="1"/>
    <n v="0"/>
    <s v="Male"/>
    <n v="0"/>
    <n v="1"/>
    <s v="Non Smoker"/>
    <n v="61"/>
    <s v="Dead"/>
    <n v="0"/>
    <n v="1"/>
  </r>
  <r>
    <n v="0"/>
    <n v="1"/>
    <s v="No High Blood Pressure"/>
    <n v="302000"/>
    <n v="0.9"/>
    <n v="140"/>
    <n v="0"/>
    <n v="1"/>
    <s v="Male"/>
    <n v="0"/>
    <n v="1"/>
    <s v="Non Smoker"/>
    <n v="244"/>
    <s v="Alive"/>
    <n v="1"/>
    <n v="0"/>
  </r>
  <r>
    <n v="1"/>
    <n v="0"/>
    <s v="High Blood Pressure"/>
    <n v="390000"/>
    <n v="1"/>
    <n v="139"/>
    <n v="1"/>
    <n v="0"/>
    <s v="Female"/>
    <n v="0"/>
    <n v="1"/>
    <s v="Non Smoker"/>
    <n v="60"/>
    <s v="Dead"/>
    <n v="0"/>
    <n v="1"/>
  </r>
  <r>
    <n v="1"/>
    <n v="0"/>
    <s v="High Blood Pressure"/>
    <n v="263358.03000000003"/>
    <n v="1.18"/>
    <n v="137"/>
    <n v="0"/>
    <n v="1"/>
    <s v="Male"/>
    <n v="0"/>
    <n v="1"/>
    <s v="Non Smoker"/>
    <n v="185"/>
    <s v="Alive"/>
    <n v="1"/>
    <n v="0"/>
  </r>
  <r>
    <n v="0"/>
    <n v="1"/>
    <s v="No High Blood Pressure"/>
    <n v="136000"/>
    <n v="1.1000000000000001"/>
    <n v="137"/>
    <n v="1"/>
    <n v="0"/>
    <s v="Female"/>
    <n v="0"/>
    <n v="1"/>
    <s v="Non Smoker"/>
    <n v="11"/>
    <s v="Dead"/>
    <n v="0"/>
    <n v="1"/>
  </r>
  <r>
    <n v="0"/>
    <n v="1"/>
    <s v="No High Blood Pressure"/>
    <n v="385000"/>
    <n v="1"/>
    <n v="145"/>
    <n v="1"/>
    <n v="0"/>
    <s v="Male"/>
    <n v="0"/>
    <n v="1"/>
    <s v="Non Smoker"/>
    <n v="61"/>
    <s v="Dead"/>
    <n v="0"/>
    <n v="1"/>
  </r>
  <r>
    <n v="1"/>
    <n v="0"/>
    <s v="High Blood Pressure"/>
    <n v="377000"/>
    <n v="1"/>
    <n v="136"/>
    <n v="1"/>
    <n v="0"/>
    <s v="Male"/>
    <n v="0"/>
    <n v="1"/>
    <s v="Non Smoker"/>
    <n v="186"/>
    <s v="Alive"/>
    <n v="1"/>
    <n v="0"/>
  </r>
  <r>
    <n v="1"/>
    <n v="0"/>
    <s v="High Blood Pressure"/>
    <n v="422000"/>
    <n v="0.8"/>
    <n v="137"/>
    <n v="0"/>
    <n v="1"/>
    <s v="Male"/>
    <n v="0"/>
    <n v="1"/>
    <s v="Non Smoker"/>
    <n v="245"/>
    <s v="Alive"/>
    <n v="1"/>
    <n v="0"/>
  </r>
  <r>
    <n v="0"/>
    <n v="1"/>
    <s v="No High Blood Pressure"/>
    <n v="850000"/>
    <n v="1.3"/>
    <n v="142"/>
    <n v="1"/>
    <n v="0"/>
    <s v="Female"/>
    <n v="1"/>
    <n v="0"/>
    <s v="Smoker"/>
    <n v="88"/>
    <s v="Alive"/>
    <n v="1"/>
    <n v="0"/>
  </r>
  <r>
    <n v="0"/>
    <n v="1"/>
    <s v="No High Blood Pressure"/>
    <n v="302000"/>
    <n v="0.9"/>
    <n v="140"/>
    <n v="0"/>
    <n v="1"/>
    <s v="Male"/>
    <n v="0"/>
    <n v="1"/>
    <s v="Non Smoker"/>
    <n v="244"/>
    <s v="Alive"/>
    <n v="1"/>
    <n v="0"/>
  </r>
  <r>
    <n v="1"/>
    <n v="0"/>
    <s v="High Blood Pressure"/>
    <n v="126000"/>
    <n v="1.6"/>
    <n v="135"/>
    <n v="1"/>
    <n v="0"/>
    <s v="Female"/>
    <n v="0"/>
    <n v="1"/>
    <s v="Non Smoker"/>
    <n v="180"/>
    <s v="Dead"/>
    <n v="0"/>
    <n v="1"/>
  </r>
  <r>
    <n v="1"/>
    <n v="0"/>
    <s v="High Blood Pressure"/>
    <n v="263358.03000000003"/>
    <n v="1.18"/>
    <n v="137"/>
    <n v="0"/>
    <n v="1"/>
    <s v="Male"/>
    <n v="0"/>
    <n v="1"/>
    <s v="Non Smoker"/>
    <n v="185"/>
    <s v="Alive"/>
    <n v="1"/>
    <n v="0"/>
  </r>
  <r>
    <n v="0"/>
    <n v="1"/>
    <s v="No High Blood Pressure"/>
    <n v="166000"/>
    <n v="0.8"/>
    <n v="127"/>
    <n v="1"/>
    <n v="0"/>
    <s v="Female"/>
    <n v="0"/>
    <n v="1"/>
    <s v="Non Smoker"/>
    <n v="14"/>
    <s v="Dead"/>
    <n v="0"/>
    <n v="1"/>
  </r>
  <r>
    <n v="1"/>
    <n v="0"/>
    <s v="High Blood Pressure"/>
    <n v="377000"/>
    <n v="1"/>
    <n v="136"/>
    <n v="1"/>
    <n v="0"/>
    <s v="Male"/>
    <n v="0"/>
    <n v="1"/>
    <s v="Non Smoker"/>
    <n v="186"/>
    <s v="Alive"/>
    <n v="1"/>
    <n v="0"/>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263358.03000000003"/>
    <n v="1.18"/>
    <n v="137"/>
    <n v="0"/>
    <n v="1"/>
    <s v="Female"/>
    <n v="0"/>
    <n v="1"/>
    <s v="Non Smoker"/>
    <n v="185"/>
    <s v="Alive"/>
    <n v="1"/>
    <n v="0"/>
  </r>
  <r>
    <n v="0"/>
    <n v="1"/>
    <s v="No High Blood Pressure"/>
    <n v="226000"/>
    <n v="0.9"/>
    <n v="138"/>
    <n v="1"/>
    <n v="0"/>
    <s v="Female"/>
    <n v="0"/>
    <n v="1"/>
    <s v="Non Smoker"/>
    <n v="88"/>
    <s v="Alive"/>
    <n v="1"/>
    <n v="0"/>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1"/>
    <n v="0"/>
    <s v="High Blood Pressure"/>
    <n v="263358.03000000003"/>
    <n v="1.18"/>
    <n v="137"/>
    <n v="0"/>
    <n v="1"/>
    <s v="Female"/>
    <n v="0"/>
    <n v="1"/>
    <s v="Non Smoker"/>
    <n v="18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02000"/>
    <n v="0.9"/>
    <n v="140"/>
    <n v="0"/>
    <n v="1"/>
    <s v="Male"/>
    <n v="0"/>
    <n v="1"/>
    <s v="Non Smoker"/>
    <n v="244"/>
    <s v="Alive"/>
    <n v="1"/>
    <n v="0"/>
  </r>
  <r>
    <n v="1"/>
    <n v="0"/>
    <s v="High Blood Pressure"/>
    <n v="377000"/>
    <n v="1"/>
    <n v="136"/>
    <n v="1"/>
    <n v="0"/>
    <s v="Female"/>
    <n v="0"/>
    <n v="1"/>
    <s v="Non Smoker"/>
    <n v="186"/>
    <s v="Alive"/>
    <n v="1"/>
    <n v="0"/>
  </r>
  <r>
    <n v="0"/>
    <n v="1"/>
    <s v="No High Blood Pressure"/>
    <n v="850000"/>
    <n v="1.3"/>
    <n v="142"/>
    <n v="1"/>
    <n v="0"/>
    <s v="Male"/>
    <n v="1"/>
    <n v="0"/>
    <s v="Smoker"/>
    <n v="88"/>
    <s v="Alive"/>
    <n v="1"/>
    <n v="0"/>
  </r>
  <r>
    <n v="0"/>
    <n v="1"/>
    <s v="No High Blood Pressure"/>
    <n v="334000"/>
    <n v="1.1000000000000001"/>
    <n v="139"/>
    <n v="1"/>
    <n v="0"/>
    <s v="Male"/>
    <n v="0"/>
    <n v="1"/>
    <s v="Non Smoker"/>
    <n v="129"/>
    <s v="Dead"/>
    <n v="0"/>
    <n v="1"/>
  </r>
  <r>
    <n v="0"/>
    <n v="1"/>
    <s v="No High Blood Pressure"/>
    <n v="140000"/>
    <n v="1.4"/>
    <n v="140"/>
    <n v="1"/>
    <n v="0"/>
    <s v="Male"/>
    <n v="1"/>
    <n v="0"/>
    <s v="Smoker"/>
    <n v="280"/>
    <s v="Alive"/>
    <n v="1"/>
    <n v="0"/>
  </r>
  <r>
    <n v="0"/>
    <n v="1"/>
    <s v="No High Blood Pressure"/>
    <n v="233000"/>
    <n v="0.8"/>
    <n v="135"/>
    <n v="1"/>
    <n v="0"/>
    <s v="Male"/>
    <n v="0"/>
    <n v="1"/>
    <s v="Non Smoker"/>
    <n v="230"/>
    <s v="Alive"/>
    <n v="1"/>
    <n v="0"/>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263358.03000000003"/>
    <n v="1.18"/>
    <n v="137"/>
    <n v="0"/>
    <n v="1"/>
    <s v="Male"/>
    <n v="0"/>
    <n v="1"/>
    <s v="Non Smoker"/>
    <n v="63"/>
    <s v="Alive"/>
    <n v="1"/>
    <n v="0"/>
  </r>
  <r>
    <n v="0"/>
    <n v="1"/>
    <s v="No High Blood Pressure"/>
    <n v="233000"/>
    <n v="0.8"/>
    <n v="135"/>
    <n v="1"/>
    <n v="0"/>
    <s v="Female"/>
    <n v="0"/>
    <n v="1"/>
    <s v="Non Smoker"/>
    <n v="230"/>
    <s v="Alive"/>
    <n v="1"/>
    <n v="0"/>
  </r>
  <r>
    <n v="1"/>
    <n v="0"/>
    <s v="High Blood Pressure"/>
    <n v="390000"/>
    <n v="1"/>
    <n v="139"/>
    <n v="1"/>
    <n v="0"/>
    <s v="Male"/>
    <n v="0"/>
    <n v="1"/>
    <s v="Non Smoker"/>
    <n v="6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0"/>
    <n v="1"/>
    <s v="No High Blood Pressure"/>
    <n v="174000"/>
    <n v="0.8"/>
    <n v="139"/>
    <n v="1"/>
    <n v="0"/>
    <s v="Male"/>
    <n v="1"/>
    <n v="0"/>
    <s v="Smoker"/>
    <n v="121"/>
    <s v="Alive"/>
    <n v="1"/>
    <n v="0"/>
  </r>
  <r>
    <n v="0"/>
    <n v="1"/>
    <s v="No High Blood Pressure"/>
    <n v="140000"/>
    <n v="1.4"/>
    <n v="140"/>
    <n v="1"/>
    <n v="0"/>
    <s v="Male"/>
    <n v="1"/>
    <n v="0"/>
    <s v="Smoker"/>
    <n v="280"/>
    <s v="Alive"/>
    <n v="1"/>
    <n v="0"/>
  </r>
  <r>
    <n v="0"/>
    <n v="1"/>
    <s v="No High Blood Pressure"/>
    <n v="302000"/>
    <n v="0.9"/>
    <n v="140"/>
    <n v="0"/>
    <n v="1"/>
    <s v="Male"/>
    <n v="0"/>
    <n v="1"/>
    <s v="Non Smoker"/>
    <n v="244"/>
    <s v="Alive"/>
    <n v="1"/>
    <n v="0"/>
  </r>
  <r>
    <n v="1"/>
    <n v="0"/>
    <s v="High Blood Pressure"/>
    <n v="263358.03000000003"/>
    <n v="1.18"/>
    <n v="137"/>
    <n v="0"/>
    <n v="1"/>
    <s v="Female"/>
    <n v="0"/>
    <n v="1"/>
    <s v="Non Smoker"/>
    <n v="185"/>
    <s v="Alive"/>
    <n v="1"/>
    <n v="0"/>
  </r>
  <r>
    <n v="0"/>
    <n v="1"/>
    <s v="No High Blood Pressure"/>
    <n v="174000"/>
    <n v="0.8"/>
    <n v="139"/>
    <n v="1"/>
    <n v="0"/>
    <s v="Female"/>
    <n v="1"/>
    <n v="0"/>
    <s v="Smoker"/>
    <n v="121"/>
    <s v="Alive"/>
    <n v="1"/>
    <n v="0"/>
  </r>
  <r>
    <n v="0"/>
    <n v="1"/>
    <s v="No High Blood Pressure"/>
    <n v="136000"/>
    <n v="1.1000000000000001"/>
    <n v="137"/>
    <n v="1"/>
    <n v="0"/>
    <s v="Male"/>
    <n v="0"/>
    <n v="1"/>
    <s v="Non Smoker"/>
    <n v="11"/>
    <s v="Dead"/>
    <n v="0"/>
    <n v="1"/>
  </r>
  <r>
    <n v="0"/>
    <n v="1"/>
    <s v="No High Blood Pressure"/>
    <n v="543000"/>
    <n v="1"/>
    <n v="132"/>
    <n v="0"/>
    <n v="1"/>
    <s v="Male"/>
    <n v="0"/>
    <n v="1"/>
    <s v="Non Smoker"/>
    <n v="250"/>
    <s v="Alive"/>
    <n v="1"/>
    <n v="0"/>
  </r>
  <r>
    <n v="1"/>
    <n v="0"/>
    <s v="High Blood Pressure"/>
    <n v="211000"/>
    <n v="0.8"/>
    <n v="138"/>
    <n v="1"/>
    <n v="0"/>
    <s v="Female"/>
    <n v="0"/>
    <n v="1"/>
    <s v="Non Smoker"/>
    <n v="108"/>
    <s v="Alive"/>
    <n v="1"/>
    <n v="0"/>
  </r>
  <r>
    <n v="0"/>
    <n v="1"/>
    <s v="No High Blood Pressure"/>
    <n v="305000"/>
    <n v="0.9"/>
    <n v="140"/>
    <n v="1"/>
    <n v="0"/>
    <s v="Male"/>
    <n v="0"/>
    <n v="1"/>
    <s v="Non Smoker"/>
    <n v="109"/>
    <s v="Alive"/>
    <n v="1"/>
    <n v="0"/>
  </r>
  <r>
    <n v="1"/>
    <n v="0"/>
    <s v="High Blood Pressure"/>
    <n v="263358.03000000003"/>
    <n v="1.18"/>
    <n v="137"/>
    <n v="0"/>
    <n v="1"/>
    <s v="Male"/>
    <n v="0"/>
    <n v="1"/>
    <s v="Non Smoker"/>
    <n v="107"/>
    <s v="Alive"/>
    <n v="1"/>
    <n v="0"/>
  </r>
  <r>
    <n v="0"/>
    <n v="1"/>
    <s v="No High Blood Pressure"/>
    <n v="305000"/>
    <n v="0.9"/>
    <n v="140"/>
    <n v="0"/>
    <n v="1"/>
    <s v="Female"/>
    <n v="0"/>
    <n v="1"/>
    <s v="Non Smoker"/>
    <n v="109"/>
    <s v="Alive"/>
    <n v="1"/>
    <n v="0"/>
  </r>
  <r>
    <n v="1"/>
    <n v="0"/>
    <s v="High Blood Pressure"/>
    <n v="271000"/>
    <n v="2.1"/>
    <n v="124"/>
    <n v="0"/>
    <n v="1"/>
    <s v="Female"/>
    <n v="0"/>
    <n v="1"/>
    <s v="Non Smoker"/>
    <n v="100"/>
    <s v="Dead"/>
    <n v="0"/>
    <n v="1"/>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0"/>
    <n v="1"/>
    <s v="No High Blood Pressure"/>
    <n v="348000"/>
    <n v="0.9"/>
    <n v="140"/>
    <n v="0"/>
    <n v="1"/>
    <s v="Female"/>
    <n v="0"/>
    <n v="1"/>
    <s v="Non Smoker"/>
    <n v="109"/>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0"/>
    <n v="1"/>
    <s v="No High Blood Pressure"/>
    <n v="130000"/>
    <n v="0.8"/>
    <n v="134"/>
    <n v="1"/>
    <n v="0"/>
    <s v="Female"/>
    <n v="0"/>
    <n v="1"/>
    <s v="Non Smoker"/>
    <n v="201"/>
    <s v="Alive"/>
    <n v="1"/>
    <n v="0"/>
  </r>
  <r>
    <n v="0"/>
    <n v="1"/>
    <s v="No High Blood Pressure"/>
    <n v="254000"/>
    <n v="0.8"/>
    <n v="134"/>
    <n v="1"/>
    <n v="0"/>
    <s v="Male"/>
    <n v="0"/>
    <n v="1"/>
    <s v="Non Smoker"/>
    <n v="201"/>
    <s v="Alive"/>
    <n v="1"/>
    <n v="0"/>
  </r>
  <r>
    <n v="0"/>
    <n v="1"/>
    <s v="No High Blood Pressure"/>
    <n v="325000"/>
    <n v="0.9"/>
    <n v="140"/>
    <n v="1"/>
    <n v="0"/>
    <s v="Male"/>
    <n v="1"/>
    <n v="0"/>
    <s v="Smoker"/>
    <n v="245"/>
    <s v="Alive"/>
    <n v="1"/>
    <n v="0"/>
  </r>
  <r>
    <n v="0"/>
    <n v="1"/>
    <s v="No High Blood Pressure"/>
    <n v="198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1"/>
    <n v="0"/>
    <s v="High Blood Pressure"/>
    <n v="221000"/>
    <n v="0.9"/>
    <n v="134"/>
    <n v="0"/>
    <n v="1"/>
    <s v="Male"/>
    <n v="0"/>
    <n v="1"/>
    <s v="Non Smoker"/>
    <n v="94"/>
    <s v="Alive"/>
    <n v="1"/>
    <n v="0"/>
  </r>
  <r>
    <n v="0"/>
    <n v="1"/>
    <s v="No High Blood Pressure"/>
    <n v="87000"/>
    <n v="1.5"/>
    <n v="121"/>
    <n v="0"/>
    <n v="1"/>
    <s v="Female"/>
    <n v="0"/>
    <n v="1"/>
    <s v="Non Smoker"/>
    <n v="15"/>
    <s v="Dead"/>
    <n v="0"/>
    <n v="1"/>
  </r>
  <r>
    <n v="0"/>
    <n v="1"/>
    <s v="No High Blood Pressure"/>
    <n v="153000"/>
    <n v="1.1000000000000001"/>
    <n v="134"/>
    <n v="1"/>
    <n v="0"/>
    <s v="Female"/>
    <n v="0"/>
    <n v="1"/>
    <s v="Non Smoker"/>
    <n v="115"/>
    <s v="Dead"/>
    <n v="0"/>
    <n v="1"/>
  </r>
  <r>
    <n v="0"/>
    <n v="1"/>
    <s v="No High Blood Pressure"/>
    <n v="222000"/>
    <n v="1.9"/>
    <n v="121"/>
    <n v="0"/>
    <n v="1"/>
    <s v="Male"/>
    <n v="0"/>
    <n v="1"/>
    <s v="Non Smoker"/>
    <n v="15"/>
    <s v="Dead"/>
    <n v="0"/>
    <n v="1"/>
  </r>
  <r>
    <n v="1"/>
    <n v="0"/>
    <s v="High Blood Pressure"/>
    <n v="235000"/>
    <n v="1.6"/>
    <n v="130"/>
    <n v="1"/>
    <n v="0"/>
    <s v="Female"/>
    <n v="0"/>
    <n v="1"/>
    <s v="Non Smoker"/>
    <n v="193"/>
    <s v="Dead"/>
    <n v="0"/>
    <n v="1"/>
  </r>
  <r>
    <n v="1"/>
    <n v="0"/>
    <s v="High Blood Pressure"/>
    <n v="303000"/>
    <n v="1.6"/>
    <n v="130"/>
    <n v="0"/>
    <n v="1"/>
    <s v="Male"/>
    <n v="0"/>
    <n v="1"/>
    <s v="Non Smoker"/>
    <n v="193"/>
    <s v="Dead"/>
    <n v="0"/>
    <n v="1"/>
  </r>
  <r>
    <n v="1"/>
    <n v="0"/>
    <s v="High Blood Pressure"/>
    <n v="244000"/>
    <n v="1.6"/>
    <n v="130"/>
    <n v="1"/>
    <n v="0"/>
    <s v="Female"/>
    <n v="0"/>
    <n v="1"/>
    <s v="Non Smoker"/>
    <n v="193"/>
    <s v="Dead"/>
    <n v="0"/>
    <n v="1"/>
  </r>
  <r>
    <n v="1"/>
    <n v="0"/>
    <s v="High Blood Pressure"/>
    <n v="244000"/>
    <n v="1.6"/>
    <n v="130"/>
    <n v="1"/>
    <n v="0"/>
    <s v="Male"/>
    <n v="0"/>
    <n v="1"/>
    <s v="Non Smoker"/>
    <n v="193"/>
    <s v="Dead"/>
    <n v="0"/>
    <n v="1"/>
  </r>
  <r>
    <n v="1"/>
    <n v="0"/>
    <s v="High Blood Pressure"/>
    <n v="87000"/>
    <n v="1.9"/>
    <n v="121"/>
    <n v="0"/>
    <n v="1"/>
    <s v="Male"/>
    <n v="0"/>
    <n v="1"/>
    <s v="Non Smoker"/>
    <n v="15"/>
    <s v="Dead"/>
    <n v="0"/>
    <n v="1"/>
  </r>
  <r>
    <n v="1"/>
    <n v="0"/>
    <s v="High Blood Pressure"/>
    <n v="244000"/>
    <n v="1.6"/>
    <n v="130"/>
    <n v="1"/>
    <n v="0"/>
    <s v="Female"/>
    <n v="0"/>
    <n v="1"/>
    <s v="Non Smoker"/>
    <n v="193"/>
    <s v="Dead"/>
    <n v="0"/>
    <n v="1"/>
  </r>
  <r>
    <n v="1"/>
    <n v="0"/>
    <s v="High Blood Pressure"/>
    <n v="244000"/>
    <n v="1.6"/>
    <n v="130"/>
    <n v="1"/>
    <n v="0"/>
    <s v="Male"/>
    <n v="0"/>
    <n v="1"/>
    <s v="Non Smoker"/>
    <n v="193"/>
    <s v="Dead"/>
    <n v="0"/>
    <n v="1"/>
  </r>
  <r>
    <n v="0"/>
    <n v="1"/>
    <s v="No High Blood Pressure"/>
    <n v="543000"/>
    <n v="1"/>
    <n v="132"/>
    <n v="0"/>
    <n v="1"/>
    <s v="Male"/>
    <n v="0"/>
    <n v="1"/>
    <s v="Non Smoker"/>
    <n v="280"/>
    <s v="Alive"/>
    <n v="1"/>
    <n v="0"/>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1"/>
    <n v="0"/>
    <s v="Female"/>
    <n v="0"/>
    <n v="1"/>
    <s v="Non Smoker"/>
    <n v="193"/>
    <s v="Dead"/>
    <n v="0"/>
    <n v="1"/>
  </r>
  <r>
    <n v="1"/>
    <n v="0"/>
    <s v="High Blood Pressure"/>
    <n v="244000"/>
    <n v="1.6"/>
    <n v="130"/>
    <n v="0"/>
    <n v="1"/>
    <s v="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427000"/>
    <n v="1"/>
    <n v="138"/>
    <n v="0"/>
    <n v="1"/>
    <s v="Female"/>
    <n v="0"/>
    <n v="1"/>
    <s v="Non Smoker"/>
    <n v="12"/>
    <s v="Alive"/>
    <n v="1"/>
    <n v="0"/>
  </r>
  <r>
    <n v="1"/>
    <n v="0"/>
    <s v="High Blood Pressure"/>
    <n v="427000"/>
    <n v="1"/>
    <n v="138"/>
    <n v="0"/>
    <n v="1"/>
    <s v="Female"/>
    <n v="0"/>
    <n v="1"/>
    <s v="Non Smoker"/>
    <n v="12"/>
    <s v="Alive"/>
    <n v="1"/>
    <n v="0"/>
  </r>
  <r>
    <n v="1"/>
    <n v="0"/>
    <s v="High Blood Pressure"/>
    <n v="140000"/>
    <n v="1.1000000000000001"/>
    <n v="136"/>
    <n v="1"/>
    <n v="0"/>
    <s v="Female"/>
    <n v="0"/>
    <n v="1"/>
    <s v="Non Smoker"/>
    <n v="55"/>
    <s v="Dead"/>
    <n v="0"/>
    <n v="1"/>
  </r>
  <r>
    <n v="1"/>
    <n v="0"/>
    <s v="High Blood Pressure"/>
    <n v="427000"/>
    <n v="1"/>
    <n v="138"/>
    <n v="0"/>
    <n v="1"/>
    <s v="Male"/>
    <n v="0"/>
    <n v="1"/>
    <s v="Non Smoker"/>
    <n v="12"/>
    <s v="Alive"/>
    <n v="1"/>
    <n v="0"/>
  </r>
  <r>
    <n v="0"/>
    <n v="1"/>
    <s v="No High Blood Pressure"/>
    <n v="257000"/>
    <n v="1"/>
    <n v="136"/>
    <n v="0"/>
    <n v="1"/>
    <s v="Female"/>
    <n v="0"/>
    <n v="1"/>
    <s v="Non Smoker"/>
    <n v="210"/>
    <s v="Alive"/>
    <n v="1"/>
    <n v="0"/>
  </r>
  <r>
    <n v="0"/>
    <n v="1"/>
    <s v="No High Blood Pressure"/>
    <n v="257000"/>
    <n v="1"/>
    <n v="140"/>
    <n v="0"/>
    <n v="1"/>
    <s v="Female"/>
    <n v="0"/>
    <n v="1"/>
    <s v="Non Smoker"/>
    <n v="147"/>
    <s v="Alive"/>
    <n v="1"/>
    <n v="0"/>
  </r>
  <r>
    <n v="1"/>
    <n v="0"/>
    <s v="High Blood Pressure"/>
    <n v="297000"/>
    <n v="1"/>
    <n v="138"/>
    <n v="0"/>
    <n v="1"/>
    <s v="Female"/>
    <n v="0"/>
    <n v="1"/>
    <s v="Non Smoker"/>
    <n v="12"/>
    <s v="Alive"/>
    <n v="1"/>
    <n v="0"/>
  </r>
  <r>
    <n v="0"/>
    <n v="1"/>
    <s v="No High Blood Pressure"/>
    <n v="406000"/>
    <n v="1"/>
    <n v="140"/>
    <n v="1"/>
    <n v="0"/>
    <s v="Female"/>
    <n v="0"/>
    <n v="1"/>
    <s v="Non Smoker"/>
    <n v="147"/>
    <s v="Alive"/>
    <n v="1"/>
    <n v="0"/>
  </r>
  <r>
    <n v="0"/>
    <n v="1"/>
    <s v="No High Blood Pressure"/>
    <n v="221000"/>
    <n v="1"/>
    <n v="140"/>
    <n v="0"/>
    <n v="1"/>
    <s v="Male"/>
    <n v="0"/>
    <n v="1"/>
    <s v="Non Smoker"/>
    <n v="147"/>
    <s v="Alive"/>
    <n v="1"/>
    <n v="0"/>
  </r>
  <r>
    <n v="1"/>
    <n v="0"/>
    <s v="High Blood Pressure"/>
    <n v="319000"/>
    <n v="1.1000000000000001"/>
    <n v="136"/>
    <n v="1"/>
    <n v="0"/>
    <s v="Female"/>
    <n v="1"/>
    <n v="0"/>
    <s v="Smoker"/>
    <n v="55"/>
    <s v="Dead"/>
    <n v="0"/>
    <n v="1"/>
  </r>
  <r>
    <n v="0"/>
    <n v="1"/>
    <s v="No High Blood Pressure"/>
    <n v="235000"/>
    <n v="1"/>
    <n v="140"/>
    <n v="0"/>
    <n v="1"/>
    <s v="Male"/>
    <n v="0"/>
    <n v="1"/>
    <s v="Non Smoker"/>
    <n v="147"/>
    <s v="Alive"/>
    <n v="1"/>
    <n v="0"/>
  </r>
  <r>
    <n v="1"/>
    <n v="0"/>
    <s v="High Blood Pressure"/>
    <n v="324000"/>
    <n v="0.9"/>
    <n v="140"/>
    <n v="0"/>
    <n v="1"/>
    <s v="Female"/>
    <n v="0"/>
    <n v="1"/>
    <s v="Non Smoker"/>
    <n v="94"/>
    <s v="Alive"/>
    <n v="1"/>
    <n v="0"/>
  </r>
  <r>
    <n v="1"/>
    <n v="0"/>
    <s v="High Blood Pressure"/>
    <n v="427000"/>
    <n v="1"/>
    <n v="138"/>
    <n v="0"/>
    <n v="1"/>
    <s v="Female"/>
    <n v="0"/>
    <n v="1"/>
    <s v="Non Smoker"/>
    <n v="12"/>
    <s v="Alive"/>
    <n v="1"/>
    <n v="0"/>
  </r>
  <r>
    <n v="0"/>
    <n v="1"/>
    <s v="No High Blood Pressure"/>
    <n v="75000"/>
    <n v="1"/>
    <n v="140"/>
    <n v="0"/>
    <n v="1"/>
    <s v="Female"/>
    <n v="0"/>
    <n v="1"/>
    <s v="Non Smoker"/>
    <n v="147"/>
    <s v="Alive"/>
    <n v="1"/>
    <n v="0"/>
  </r>
  <r>
    <n v="1"/>
    <n v="0"/>
    <s v="High Blood Pressure"/>
    <n v="427000"/>
    <n v="1"/>
    <n v="138"/>
    <n v="0"/>
    <n v="1"/>
    <s v="Female"/>
    <n v="0"/>
    <n v="1"/>
    <s v="Non Smoker"/>
    <n v="12"/>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0"/>
    <n v="1"/>
    <s v="No High Blood Pressure"/>
    <n v="132000"/>
    <n v="1"/>
    <n v="140"/>
    <n v="0"/>
    <n v="1"/>
    <s v="Male"/>
    <n v="0"/>
    <n v="1"/>
    <s v="Non Smoker"/>
    <n v="147"/>
    <s v="Alive"/>
    <n v="1"/>
    <n v="0"/>
  </r>
  <r>
    <n v="1"/>
    <n v="0"/>
    <s v="High Blood Pressure"/>
    <n v="268000"/>
    <n v="0.8"/>
    <n v="130"/>
    <n v="0"/>
    <n v="1"/>
    <s v="Female"/>
    <n v="0"/>
    <n v="1"/>
    <s v="Non Smoker"/>
    <n v="187"/>
    <s v="Alive"/>
    <n v="1"/>
    <n v="0"/>
  </r>
  <r>
    <n v="0"/>
    <n v="1"/>
    <s v="No High Blood Pressure"/>
    <n v="132000"/>
    <n v="1"/>
    <n v="140"/>
    <n v="0"/>
    <n v="1"/>
    <s v="Female"/>
    <n v="0"/>
    <n v="1"/>
    <s v="Non Smoker"/>
    <n v="147"/>
    <s v="Alive"/>
    <n v="1"/>
    <n v="0"/>
  </r>
  <r>
    <n v="0"/>
    <n v="1"/>
    <s v="No High Blood Pressure"/>
    <n v="132000"/>
    <n v="1"/>
    <n v="140"/>
    <n v="0"/>
    <n v="1"/>
    <s v="Female"/>
    <n v="0"/>
    <n v="1"/>
    <s v="Non Smoker"/>
    <n v="147"/>
    <s v="Alive"/>
    <n v="1"/>
    <n v="0"/>
  </r>
  <r>
    <n v="1"/>
    <n v="0"/>
    <s v="High Blood Pressure"/>
    <n v="427000"/>
    <n v="1"/>
    <n v="138"/>
    <n v="0"/>
    <n v="1"/>
    <s v="Female"/>
    <n v="0"/>
    <n v="1"/>
    <s v="Non Smoker"/>
    <n v="12"/>
    <s v="Alive"/>
    <n v="1"/>
    <n v="0"/>
  </r>
  <r>
    <n v="1"/>
    <n v="0"/>
    <s v="High Blood Pressure"/>
    <n v="268000"/>
    <n v="0.8"/>
    <n v="130"/>
    <n v="0"/>
    <n v="1"/>
    <s v="Female"/>
    <n v="0"/>
    <n v="1"/>
    <s v="Non Smoker"/>
    <n v="187"/>
    <s v="Alive"/>
    <n v="1"/>
    <n v="0"/>
  </r>
  <r>
    <n v="0"/>
    <n v="1"/>
    <s v="No High Blood Pressure"/>
    <n v="132000"/>
    <n v="1"/>
    <n v="140"/>
    <n v="0"/>
    <n v="1"/>
    <s v="Female"/>
    <n v="0"/>
    <n v="1"/>
    <s v="Non Smoker"/>
    <n v="147"/>
    <s v="Alive"/>
    <n v="1"/>
    <n v="0"/>
  </r>
  <r>
    <n v="1"/>
    <n v="0"/>
    <s v="High Blood Pressure"/>
    <n v="427000"/>
    <n v="1"/>
    <n v="138"/>
    <n v="0"/>
    <n v="1"/>
    <s v="Female"/>
    <n v="0"/>
    <n v="1"/>
    <s v="Non Smoker"/>
    <n v="12"/>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427000"/>
    <n v="1"/>
    <n v="138"/>
    <n v="0"/>
    <n v="1"/>
    <s v="Male"/>
    <n v="0"/>
    <n v="1"/>
    <s v="Non Smoker"/>
    <n v="12"/>
    <s v="Alive"/>
    <n v="1"/>
    <n v="0"/>
  </r>
  <r>
    <n v="1"/>
    <n v="0"/>
    <s v="High Blood Pressure"/>
    <n v="268000"/>
    <n v="0.8"/>
    <n v="130"/>
    <n v="0"/>
    <n v="1"/>
    <s v="Female"/>
    <n v="0"/>
    <n v="1"/>
    <s v="Non Smoker"/>
    <n v="187"/>
    <s v="Alive"/>
    <n v="1"/>
    <n v="0"/>
  </r>
  <r>
    <n v="1"/>
    <n v="0"/>
    <s v="High Blood Pressure"/>
    <n v="427000"/>
    <n v="1"/>
    <n v="138"/>
    <n v="0"/>
    <n v="1"/>
    <s v="Female"/>
    <n v="0"/>
    <n v="1"/>
    <s v="Non Smoker"/>
    <n v="12"/>
    <s v="Alive"/>
    <n v="1"/>
    <n v="0"/>
  </r>
  <r>
    <n v="0"/>
    <n v="1"/>
    <s v="No High Blood Pressure"/>
    <n v="406000"/>
    <n v="1"/>
    <n v="140"/>
    <n v="1"/>
    <n v="0"/>
    <s v="Female"/>
    <n v="0"/>
    <n v="1"/>
    <s v="Non Smoker"/>
    <n v="147"/>
    <s v="Alive"/>
    <n v="1"/>
    <n v="0"/>
  </r>
  <r>
    <n v="1"/>
    <n v="0"/>
    <s v="High Blood Pressure"/>
    <n v="268000"/>
    <n v="0.8"/>
    <n v="130"/>
    <n v="0"/>
    <n v="1"/>
    <s v="Male"/>
    <n v="0"/>
    <n v="1"/>
    <s v="Non Smoker"/>
    <n v="187"/>
    <s v="Alive"/>
    <n v="1"/>
    <n v="0"/>
  </r>
  <r>
    <n v="1"/>
    <n v="0"/>
    <s v="High Blood Pressure"/>
    <n v="319000"/>
    <n v="1.1000000000000001"/>
    <n v="136"/>
    <n v="1"/>
    <n v="0"/>
    <s v="Female"/>
    <n v="1"/>
    <n v="0"/>
    <s v="Smoker"/>
    <n v="55"/>
    <s v="Dead"/>
    <n v="0"/>
    <n v="1"/>
  </r>
  <r>
    <n v="0"/>
    <n v="1"/>
    <s v="No High Blood Pressure"/>
    <n v="132000"/>
    <n v="1"/>
    <n v="140"/>
    <n v="0"/>
    <n v="1"/>
    <s v="Male"/>
    <n v="0"/>
    <n v="1"/>
    <s v="Non Smoker"/>
    <n v="14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268000"/>
    <n v="0.8"/>
    <n v="130"/>
    <n v="0"/>
    <n v="1"/>
    <s v="Female"/>
    <n v="0"/>
    <n v="1"/>
    <s v="Non Smoker"/>
    <n v="18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319000"/>
    <n v="1.1000000000000001"/>
    <n v="136"/>
    <n v="1"/>
    <n v="0"/>
    <s v="Female"/>
    <n v="1"/>
    <n v="0"/>
    <s v="Smoker"/>
    <n v="55"/>
    <s v="Dead"/>
    <n v="0"/>
    <n v="1"/>
  </r>
  <r>
    <n v="1"/>
    <n v="0"/>
    <s v="High Blood Pressure"/>
    <n v="427000"/>
    <n v="1"/>
    <n v="138"/>
    <n v="0"/>
    <n v="1"/>
    <s v="Male"/>
    <n v="0"/>
    <n v="1"/>
    <s v="Non Smoker"/>
    <n v="12"/>
    <s v="Alive"/>
    <n v="1"/>
    <n v="0"/>
  </r>
  <r>
    <n v="0"/>
    <n v="1"/>
    <s v="No High Blood Pressure"/>
    <n v="300000"/>
    <n v="0.9"/>
    <n v="132"/>
    <n v="1"/>
    <n v="0"/>
    <s v="Female"/>
    <n v="0"/>
    <n v="1"/>
    <s v="Non Smoker"/>
    <n v="109"/>
    <s v="Alive"/>
    <n v="1"/>
    <n v="0"/>
  </r>
  <r>
    <n v="0"/>
    <n v="1"/>
    <s v="No High Blood Pressure"/>
    <n v="266000"/>
    <n v="1.9"/>
    <n v="137"/>
    <n v="1"/>
    <n v="0"/>
    <s v="Male"/>
    <n v="1"/>
    <n v="0"/>
    <s v="Smoker"/>
    <n v="7"/>
    <s v="Dead"/>
    <n v="0"/>
    <n v="1"/>
  </r>
  <r>
    <n v="0"/>
    <n v="1"/>
    <s v="No High Blood Pressure"/>
    <n v="448000"/>
    <n v="0.9"/>
    <n v="137"/>
    <n v="1"/>
    <n v="0"/>
    <s v="Male"/>
    <n v="1"/>
    <n v="0"/>
    <s v="Smoker"/>
    <n v="109"/>
    <s v="Alive"/>
    <n v="1"/>
    <n v="0"/>
  </r>
  <r>
    <n v="1"/>
    <n v="0"/>
    <s v="High Blood Pressure"/>
    <n v="328000"/>
    <n v="1"/>
    <n v="128"/>
    <n v="1"/>
    <n v="0"/>
    <s v="Male"/>
    <n v="0"/>
    <n v="1"/>
    <s v="Non Smoker"/>
    <n v="28"/>
    <s v="Dead"/>
    <n v="0"/>
    <n v="1"/>
  </r>
  <r>
    <n v="1"/>
    <n v="0"/>
    <s v="High Blood Pressure"/>
    <n v="184000"/>
    <n v="0.9"/>
    <n v="134"/>
    <n v="1"/>
    <n v="0"/>
    <s v="Male"/>
    <n v="1"/>
    <n v="0"/>
    <s v="Smoker"/>
    <n v="118"/>
    <s v="Alive"/>
    <n v="1"/>
    <n v="0"/>
  </r>
  <r>
    <n v="0"/>
    <n v="1"/>
    <s v="No High Blood Pressure"/>
    <n v="302000"/>
    <n v="1.2"/>
    <n v="138"/>
    <n v="0"/>
    <n v="1"/>
    <s v="Male"/>
    <n v="0"/>
    <n v="1"/>
    <s v="Non Smoker"/>
    <n v="29"/>
    <s v="Alive"/>
    <n v="1"/>
    <n v="0"/>
  </r>
  <r>
    <n v="1"/>
    <n v="0"/>
    <s v="High Blood Pressure"/>
    <n v="185000"/>
    <n v="1.2"/>
    <n v="139"/>
    <n v="1"/>
    <n v="0"/>
    <s v="Female"/>
    <n v="1"/>
    <n v="0"/>
    <s v="Smoker"/>
    <n v="33"/>
    <s v="Dead"/>
    <n v="0"/>
    <n v="1"/>
  </r>
  <r>
    <n v="0"/>
    <n v="1"/>
    <s v="No High Blood Pressure"/>
    <n v="297000"/>
    <n v="1"/>
    <n v="136"/>
    <n v="1"/>
    <n v="0"/>
    <s v="Male"/>
    <n v="0"/>
    <n v="1"/>
    <s v="Non Smoker"/>
    <n v="187"/>
    <s v="Alive"/>
    <n v="1"/>
    <n v="0"/>
  </r>
  <r>
    <n v="0"/>
    <n v="1"/>
    <s v="No High Blood Pressure"/>
    <n v="208000"/>
    <n v="0.7"/>
    <n v="130"/>
    <n v="0"/>
    <n v="1"/>
    <s v="Male"/>
    <n v="0"/>
    <n v="1"/>
    <s v="Non Smoker"/>
    <n v="175"/>
    <s v="Alive"/>
    <n v="1"/>
    <n v="0"/>
  </r>
  <r>
    <n v="1"/>
    <n v="0"/>
    <s v="High Blood Pressure"/>
    <n v="122000"/>
    <n v="1.1000000000000001"/>
    <n v="137"/>
    <n v="1"/>
    <n v="0"/>
    <s v="Female"/>
    <n v="0"/>
    <n v="1"/>
    <s v="Non Smoker"/>
    <n v="11"/>
    <s v="Dead"/>
    <n v="0"/>
    <n v="1"/>
  </r>
  <r>
    <n v="1"/>
    <n v="0"/>
    <s v="High Blood Pressure"/>
    <n v="286000"/>
    <n v="2.2999999999999998"/>
    <n v="131"/>
    <n v="0"/>
    <n v="1"/>
    <s v="Male"/>
    <n v="0"/>
    <n v="1"/>
    <s v="Non Smoker"/>
    <n v="60"/>
    <s v="Dead"/>
    <n v="0"/>
    <n v="1"/>
  </r>
  <r>
    <n v="0"/>
    <n v="1"/>
    <s v="No High Blood Pressure"/>
    <n v="153000"/>
    <n v="1.2"/>
    <n v="138"/>
    <n v="0"/>
    <n v="1"/>
    <s v="Female"/>
    <n v="1"/>
    <n v="0"/>
    <s v="Smoker"/>
    <n v="29"/>
    <s v="Alive"/>
    <n v="1"/>
    <n v="0"/>
  </r>
  <r>
    <n v="1"/>
    <n v="0"/>
    <s v="High Blood Pressure"/>
    <n v="283000"/>
    <n v="2.2999999999999998"/>
    <n v="131"/>
    <n v="0"/>
    <n v="1"/>
    <s v="Female"/>
    <n v="0"/>
    <n v="1"/>
    <s v="Non Smoker"/>
    <n v="60"/>
    <s v="Dead"/>
    <n v="0"/>
    <n v="1"/>
  </r>
  <r>
    <n v="0"/>
    <n v="1"/>
    <s v="No High Blood Pressure"/>
    <n v="451000"/>
    <n v="0.9"/>
    <n v="132"/>
    <n v="0"/>
    <n v="1"/>
    <s v="Female"/>
    <n v="0"/>
    <n v="1"/>
    <s v="Non Smoker"/>
    <n v="109"/>
    <s v="Alive"/>
    <n v="1"/>
    <n v="0"/>
  </r>
  <r>
    <n v="1"/>
    <n v="0"/>
    <s v="High Blood Pressure"/>
    <n v="276000"/>
    <n v="1.1000000000000001"/>
    <n v="137"/>
    <n v="1"/>
    <n v="0"/>
    <s v="Female"/>
    <n v="0"/>
    <n v="1"/>
    <s v="Non Smoker"/>
    <n v="11"/>
    <s v="Dead"/>
    <n v="0"/>
    <n v="1"/>
  </r>
  <r>
    <n v="0"/>
    <n v="1"/>
    <s v="No High Blood Pressure"/>
    <n v="297000"/>
    <n v="1.6"/>
    <n v="136"/>
    <n v="0"/>
    <n v="1"/>
    <s v="Male"/>
    <n v="0"/>
    <n v="1"/>
    <s v="Non Smoker"/>
    <n v="20"/>
    <s v="Dead"/>
    <n v="0"/>
    <n v="1"/>
  </r>
  <r>
    <n v="0"/>
    <n v="1"/>
    <s v="No High Blood Pressure"/>
    <n v="362000"/>
    <n v="0.9"/>
    <n v="140"/>
    <n v="1"/>
    <n v="0"/>
    <s v="Female"/>
    <n v="1"/>
    <n v="0"/>
    <s v="Smoker"/>
    <n v="240"/>
    <s v="Alive"/>
    <n v="1"/>
    <n v="0"/>
  </r>
  <r>
    <n v="1"/>
    <n v="0"/>
    <s v="High Blood Pressure"/>
    <n v="200000"/>
    <n v="1.2"/>
    <n v="136"/>
    <n v="1"/>
    <n v="0"/>
    <s v="Male"/>
    <n v="1"/>
    <n v="0"/>
    <s v="Smoker"/>
    <n v="32"/>
    <s v="Dead"/>
    <n v="0"/>
    <n v="1"/>
  </r>
  <r>
    <n v="1"/>
    <n v="0"/>
    <s v="High Blood Pressure"/>
    <n v="274000"/>
    <n v="1"/>
    <n v="133"/>
    <n v="1"/>
    <n v="0"/>
    <s v="Male"/>
    <n v="0"/>
    <n v="1"/>
    <s v="Non Smoker"/>
    <n v="215"/>
    <s v="Alive"/>
    <n v="1"/>
    <n v="0"/>
  </r>
  <r>
    <n v="0"/>
    <n v="1"/>
    <s v="No High Blood Pressure"/>
    <n v="232000"/>
    <n v="0.7"/>
    <n v="136"/>
    <n v="0"/>
    <n v="1"/>
    <s v="Male"/>
    <n v="0"/>
    <n v="1"/>
    <s v="Non Smoker"/>
    <n v="246"/>
    <s v="Alive"/>
    <n v="1"/>
    <n v="0"/>
  </r>
  <r>
    <n v="1"/>
    <n v="0"/>
    <s v="High Blood Pressure"/>
    <n v="229000"/>
    <n v="2.2999999999999998"/>
    <n v="131"/>
    <n v="0"/>
    <n v="1"/>
    <s v="Female"/>
    <n v="0"/>
    <n v="1"/>
    <s v="Non Smoker"/>
    <n v="60"/>
    <s v="Dead"/>
    <n v="0"/>
    <n v="1"/>
  </r>
  <r>
    <n v="1"/>
    <n v="0"/>
    <s v="High Blood Pressure"/>
    <n v="286000"/>
    <n v="2.2999999999999998"/>
    <n v="131"/>
    <n v="0"/>
    <n v="1"/>
    <s v="Female"/>
    <n v="0"/>
    <n v="1"/>
    <s v="Non Smoker"/>
    <n v="60"/>
    <s v="Dead"/>
    <n v="0"/>
    <n v="1"/>
  </r>
  <r>
    <n v="0"/>
    <n v="1"/>
    <s v="No High Blood Pressure"/>
    <n v="26000"/>
    <n v="0.7"/>
    <n v="130"/>
    <n v="1"/>
    <n v="0"/>
    <s v="Female"/>
    <n v="0"/>
    <n v="1"/>
    <s v="Non Smoker"/>
    <n v="175"/>
    <s v="Alive"/>
    <n v="1"/>
    <n v="0"/>
  </r>
  <r>
    <n v="1"/>
    <n v="0"/>
    <s v="High Blood Pressure"/>
    <n v="388000"/>
    <n v="9.4"/>
    <n v="133"/>
    <n v="1"/>
    <n v="0"/>
    <s v="Male"/>
    <n v="1"/>
    <n v="0"/>
    <s v="Smoker"/>
    <n v="10"/>
    <s v="Dead"/>
    <n v="0"/>
    <n v="1"/>
  </r>
  <r>
    <n v="0"/>
    <n v="1"/>
    <s v="No High Blood Pressure"/>
    <n v="200000"/>
    <n v="0.9"/>
    <n v="132"/>
    <n v="0"/>
    <n v="1"/>
    <s v="Male"/>
    <n v="0"/>
    <n v="1"/>
    <s v="Non Smoker"/>
    <n v="109"/>
    <s v="Alive"/>
    <n v="1"/>
    <n v="0"/>
  </r>
  <r>
    <n v="0"/>
    <n v="1"/>
    <s v="No High Blood Pressure"/>
    <n v="70000"/>
    <n v="2.4"/>
    <n v="134"/>
    <n v="1"/>
    <n v="0"/>
    <s v="Female"/>
    <n v="0"/>
    <n v="1"/>
    <s v="Non Smoker"/>
    <n v="126"/>
    <s v="Dead"/>
    <n v="0"/>
    <n v="1"/>
  </r>
  <r>
    <n v="1"/>
    <n v="0"/>
    <s v="High Blood Pressure"/>
    <n v="283000"/>
    <n v="2.2999999999999998"/>
    <n v="131"/>
    <n v="0"/>
    <n v="1"/>
    <s v="Male"/>
    <n v="0"/>
    <n v="1"/>
    <s v="Non Smoker"/>
    <n v="60"/>
    <s v="Dead"/>
    <n v="0"/>
    <n v="1"/>
  </r>
  <r>
    <n v="0"/>
    <n v="1"/>
    <s v="No High Blood Pressure"/>
    <n v="319000"/>
    <n v="1.2"/>
    <n v="138"/>
    <n v="0"/>
    <n v="1"/>
    <s v="Female"/>
    <n v="0"/>
    <n v="1"/>
    <s v="Non Smoker"/>
    <n v="29"/>
    <s v="Alive"/>
    <n v="1"/>
    <n v="0"/>
  </r>
  <r>
    <n v="0"/>
    <n v="1"/>
    <s v="No High Blood Pressure"/>
    <n v="223000"/>
    <n v="0.6"/>
    <n v="134"/>
    <n v="0"/>
    <n v="1"/>
    <s v="Female"/>
    <n v="0"/>
    <n v="1"/>
    <s v="Non Smoker"/>
    <n v="172"/>
    <s v="Dead"/>
    <n v="0"/>
    <n v="1"/>
  </r>
  <r>
    <n v="1"/>
    <n v="0"/>
    <s v="High Blood Pressure"/>
    <n v="219000"/>
    <n v="0.5"/>
    <n v="134"/>
    <n v="1"/>
    <n v="0"/>
    <s v="Female"/>
    <n v="1"/>
    <n v="0"/>
    <s v="Smoker"/>
    <n v="214"/>
    <s v="Alive"/>
    <n v="1"/>
    <n v="0"/>
  </r>
  <r>
    <n v="0"/>
    <n v="1"/>
    <s v="No High Blood Pressure"/>
    <n v="263358.03000000003"/>
    <n v="1.1000000000000001"/>
    <n v="134"/>
    <n v="1"/>
    <n v="0"/>
    <s v="Male"/>
    <n v="0"/>
    <n v="1"/>
    <s v="Non Smoker"/>
    <n v="109"/>
    <s v="Dead"/>
    <n v="0"/>
    <n v="1"/>
  </r>
  <r>
    <n v="0"/>
    <n v="1"/>
    <s v="No High Blood Pressure"/>
    <n v="302000"/>
    <n v="1.2"/>
    <n v="138"/>
    <n v="0"/>
    <n v="1"/>
    <s v="Male"/>
    <n v="0"/>
    <n v="1"/>
    <s v="Non Smoker"/>
    <n v="29"/>
    <s v="Alive"/>
    <n v="1"/>
    <n v="0"/>
  </r>
  <r>
    <n v="1"/>
    <n v="0"/>
    <s v="High Blood Pressure"/>
    <n v="210000"/>
    <n v="0.5"/>
    <n v="134"/>
    <n v="1"/>
    <n v="0"/>
    <s v="Female"/>
    <n v="0"/>
    <n v="1"/>
    <s v="Non Smoker"/>
    <n v="214"/>
    <s v="Alive"/>
    <n v="1"/>
    <n v="0"/>
  </r>
  <r>
    <n v="0"/>
    <n v="1"/>
    <s v="No High Blood Pressure"/>
    <n v="210000"/>
    <n v="1.9"/>
    <n v="137"/>
    <n v="1"/>
    <n v="0"/>
    <s v="Male"/>
    <n v="0"/>
    <n v="1"/>
    <s v="Non Smoker"/>
    <n v="7"/>
    <s v="Dead"/>
    <n v="0"/>
    <n v="1"/>
  </r>
  <r>
    <n v="0"/>
    <n v="1"/>
    <s v="No High Blood Pressure"/>
    <n v="232000"/>
    <n v="0.7"/>
    <n v="136"/>
    <n v="0"/>
    <n v="1"/>
    <s v="Male"/>
    <n v="0"/>
    <n v="1"/>
    <s v="Non Smoker"/>
    <n v="246"/>
    <s v="Alive"/>
    <n v="1"/>
    <n v="0"/>
  </r>
  <r>
    <n v="0"/>
    <n v="1"/>
    <s v="No High Blood Pressure"/>
    <n v="51000"/>
    <n v="2.7"/>
    <n v="136"/>
    <n v="1"/>
    <n v="0"/>
    <s v="Female"/>
    <n v="1"/>
    <n v="0"/>
    <s v="Smoker"/>
    <n v="250"/>
    <s v="Alive"/>
    <n v="1"/>
    <n v="0"/>
  </r>
  <r>
    <n v="0"/>
    <n v="1"/>
    <s v="No High Blood Pressure"/>
    <n v="232000"/>
    <n v="0.7"/>
    <n v="136"/>
    <n v="0"/>
    <n v="1"/>
    <s v="Male"/>
    <n v="0"/>
    <n v="1"/>
    <s v="Non Smoker"/>
    <n v="246"/>
    <s v="Alive"/>
    <n v="1"/>
    <n v="0"/>
  </r>
  <r>
    <n v="0"/>
    <n v="1"/>
    <s v="No High Blood Pressure"/>
    <n v="153000"/>
    <n v="0.6"/>
    <n v="134"/>
    <n v="0"/>
    <n v="1"/>
    <s v="Female"/>
    <n v="0"/>
    <n v="1"/>
    <s v="Non Smoker"/>
    <n v="172"/>
    <s v="Dead"/>
    <n v="0"/>
    <n v="1"/>
  </r>
  <r>
    <n v="1"/>
    <n v="0"/>
    <s v="High Blood Pressure"/>
    <n v="286000"/>
    <n v="2.2999999999999998"/>
    <n v="131"/>
    <n v="0"/>
    <n v="1"/>
    <s v="Female"/>
    <n v="0"/>
    <n v="1"/>
    <s v="Non Smoker"/>
    <n v="60"/>
    <s v="Dead"/>
    <n v="0"/>
    <n v="1"/>
  </r>
  <r>
    <n v="1"/>
    <n v="0"/>
    <s v="High Blood Pressure"/>
    <n v="319000"/>
    <n v="1"/>
    <n v="128"/>
    <n v="0"/>
    <n v="1"/>
    <s v="Female"/>
    <n v="0"/>
    <n v="1"/>
    <s v="Non Smoker"/>
    <n v="28"/>
    <s v="Dead"/>
    <n v="0"/>
    <n v="1"/>
  </r>
  <r>
    <n v="0"/>
    <n v="1"/>
    <s v="No High Blood Pressure"/>
    <n v="210000"/>
    <n v="1.9"/>
    <n v="137"/>
    <n v="1"/>
    <n v="0"/>
    <s v="Female"/>
    <n v="0"/>
    <n v="1"/>
    <s v="Non Smoker"/>
    <n v="7"/>
    <s v="Dead"/>
    <n v="0"/>
    <n v="1"/>
  </r>
  <r>
    <n v="0"/>
    <n v="1"/>
    <s v="No High Blood Pressure"/>
    <n v="385000"/>
    <n v="1.2"/>
    <n v="136"/>
    <n v="1"/>
    <n v="0"/>
    <s v="Male"/>
    <n v="1"/>
    <n v="0"/>
    <s v="Smoker"/>
    <n v="90"/>
    <s v="Alive"/>
    <n v="1"/>
    <n v="0"/>
  </r>
  <r>
    <n v="0"/>
    <n v="1"/>
    <s v="No High Blood Pressure"/>
    <n v="249000"/>
    <n v="1"/>
    <n v="136"/>
    <n v="1"/>
    <n v="0"/>
    <s v="Male"/>
    <n v="1"/>
    <n v="0"/>
    <s v="Smoker"/>
    <n v="187"/>
    <s v="Alive"/>
    <n v="1"/>
    <n v="0"/>
  </r>
  <r>
    <n v="0"/>
    <n v="1"/>
    <s v="No High Blood Pressure"/>
    <n v="232000"/>
    <n v="0.7"/>
    <n v="136"/>
    <n v="0"/>
    <n v="1"/>
    <s v="Male"/>
    <n v="0"/>
    <n v="1"/>
    <s v="Non Smoker"/>
    <n v="246"/>
    <s v="Alive"/>
    <n v="1"/>
    <n v="0"/>
  </r>
  <r>
    <n v="0"/>
    <n v="1"/>
    <s v="No High Blood Pressure"/>
    <n v="266000"/>
    <n v="1.9"/>
    <n v="137"/>
    <n v="1"/>
    <n v="0"/>
    <s v="Female"/>
    <n v="1"/>
    <n v="0"/>
    <s v="Smoker"/>
    <n v="7"/>
    <s v="Dead"/>
    <n v="0"/>
    <n v="1"/>
  </r>
  <r>
    <n v="0"/>
    <n v="1"/>
    <s v="No High Blood Pressure"/>
    <n v="260000"/>
    <n v="0.7"/>
    <n v="130"/>
    <n v="1"/>
    <n v="0"/>
    <s v="Male"/>
    <n v="0"/>
    <n v="1"/>
    <s v="Non Smoker"/>
    <n v="175"/>
    <s v="Alive"/>
    <n v="1"/>
    <n v="0"/>
  </r>
  <r>
    <n v="0"/>
    <n v="1"/>
    <s v="No High Blood Pressure"/>
    <n v="270000"/>
    <n v="0.9"/>
    <n v="132"/>
    <n v="0"/>
    <n v="1"/>
    <s v="Male"/>
    <n v="0"/>
    <n v="1"/>
    <s v="Non Smoker"/>
    <n v="109"/>
    <s v="Alive"/>
    <n v="1"/>
    <n v="0"/>
  </r>
  <r>
    <n v="0"/>
    <n v="1"/>
    <s v="No High Blood Pressure"/>
    <n v="232000"/>
    <n v="0.7"/>
    <n v="136"/>
    <n v="0"/>
    <n v="1"/>
    <s v="Female"/>
    <n v="0"/>
    <n v="1"/>
    <s v="Non Smoker"/>
    <n v="246"/>
    <s v="Alive"/>
    <n v="1"/>
    <n v="0"/>
  </r>
  <r>
    <n v="0"/>
    <n v="1"/>
    <s v="No High Blood Pressure"/>
    <n v="162000"/>
    <n v="1"/>
    <n v="136"/>
    <n v="0"/>
    <n v="1"/>
    <s v="Female"/>
    <n v="0"/>
    <n v="1"/>
    <s v="Non Smoker"/>
    <n v="187"/>
    <s v="Alive"/>
    <n v="1"/>
    <n v="0"/>
  </r>
  <r>
    <n v="0"/>
    <n v="1"/>
    <s v="No High Blood Pressure"/>
    <n v="51000"/>
    <n v="2.7"/>
    <n v="136"/>
    <n v="1"/>
    <n v="0"/>
    <s v="Female"/>
    <n v="1"/>
    <n v="0"/>
    <s v="Smoker"/>
    <n v="250"/>
    <s v="Alive"/>
    <n v="1"/>
    <n v="0"/>
  </r>
  <r>
    <n v="1"/>
    <n v="0"/>
    <s v="High Blood Pressure"/>
    <n v="319000"/>
    <n v="1"/>
    <n v="128"/>
    <n v="0"/>
    <n v="1"/>
    <s v="Male"/>
    <n v="0"/>
    <n v="1"/>
    <s v="Non Smoker"/>
    <n v="28"/>
    <s v="Dead"/>
    <n v="0"/>
    <n v="1"/>
  </r>
  <r>
    <n v="0"/>
    <n v="1"/>
    <s v="No High Blood Pressure"/>
    <n v="310000"/>
    <n v="1.2"/>
    <n v="138"/>
    <n v="0"/>
    <n v="1"/>
    <s v="Female"/>
    <n v="0"/>
    <n v="1"/>
    <s v="Non Smoker"/>
    <n v="29"/>
    <s v="Alive"/>
    <n v="1"/>
    <n v="0"/>
  </r>
  <r>
    <n v="0"/>
    <n v="1"/>
    <s v="No High Blood Pressure"/>
    <n v="362000"/>
    <n v="0.9"/>
    <n v="140"/>
    <n v="1"/>
    <n v="0"/>
    <s v="Female"/>
    <n v="1"/>
    <n v="0"/>
    <s v="Smoker"/>
    <n v="240"/>
    <s v="Alive"/>
    <n v="1"/>
    <n v="0"/>
  </r>
  <r>
    <n v="1"/>
    <n v="0"/>
    <s v="High Blood Pressure"/>
    <n v="286000"/>
    <n v="2.2999999999999998"/>
    <n v="131"/>
    <n v="0"/>
    <n v="1"/>
    <s v="Male"/>
    <n v="0"/>
    <n v="1"/>
    <s v="Non Smoker"/>
    <n v="60"/>
    <s v="Dead"/>
    <n v="0"/>
    <n v="1"/>
  </r>
  <r>
    <n v="1"/>
    <n v="0"/>
    <s v="High Blood Pressure"/>
    <n v="210000"/>
    <n v="2.2999999999999998"/>
    <n v="131"/>
    <n v="0"/>
    <n v="1"/>
    <s v="Female"/>
    <n v="1"/>
    <n v="0"/>
    <s v="Smoker"/>
    <n v="60"/>
    <s v="Dead"/>
    <n v="0"/>
    <n v="1"/>
  </r>
  <r>
    <n v="1"/>
    <n v="0"/>
    <s v="High Blood Pressure"/>
    <n v="70000"/>
    <n v="0.5"/>
    <n v="134"/>
    <n v="1"/>
    <n v="0"/>
    <s v="Female"/>
    <n v="0"/>
    <n v="1"/>
    <s v="Non Smoker"/>
    <n v="214"/>
    <s v="Alive"/>
    <n v="1"/>
    <n v="0"/>
  </r>
  <r>
    <n v="0"/>
    <n v="1"/>
    <s v="No High Blood Pressure"/>
    <n v="302000"/>
    <n v="1.2"/>
    <n v="138"/>
    <n v="0"/>
    <n v="1"/>
    <s v="Male"/>
    <n v="0"/>
    <n v="1"/>
    <s v="Non Smoker"/>
    <n v="29"/>
    <s v="Alive"/>
    <n v="1"/>
    <n v="0"/>
  </r>
  <r>
    <n v="0"/>
    <n v="1"/>
    <s v="No High Blood Pressure"/>
    <n v="395000"/>
    <n v="0.9"/>
    <n v="136"/>
    <n v="0"/>
    <n v="1"/>
    <s v="Female"/>
    <n v="0"/>
    <n v="1"/>
    <s v="Non Smoker"/>
    <n v="187"/>
    <s v="Alive"/>
    <n v="1"/>
    <n v="0"/>
  </r>
  <r>
    <n v="0"/>
    <n v="1"/>
    <s v="No High Blood Pressure"/>
    <n v="283000"/>
    <n v="0.6"/>
    <n v="134"/>
    <n v="0"/>
    <n v="1"/>
    <s v="Female"/>
    <n v="0"/>
    <n v="1"/>
    <s v="Non Smoker"/>
    <n v="172"/>
    <s v="Dead"/>
    <n v="0"/>
    <n v="1"/>
  </r>
  <r>
    <n v="0"/>
    <n v="1"/>
    <s v="No High Blood Pressure"/>
    <n v="310000"/>
    <n v="0.9"/>
    <n v="132"/>
    <n v="0"/>
    <n v="1"/>
    <s v="Female"/>
    <n v="0"/>
    <n v="1"/>
    <s v="Non Smoker"/>
    <n v="109"/>
    <s v="Alive"/>
    <n v="1"/>
    <n v="0"/>
  </r>
  <r>
    <n v="1"/>
    <n v="0"/>
    <s v="High Blood Pressure"/>
    <n v="319000"/>
    <n v="1"/>
    <n v="128"/>
    <n v="0"/>
    <n v="1"/>
    <s v="Female"/>
    <n v="0"/>
    <n v="1"/>
    <s v="Non Smoker"/>
    <n v="28"/>
    <s v="Dead"/>
    <n v="0"/>
    <n v="1"/>
  </r>
  <r>
    <n v="0"/>
    <n v="1"/>
    <s v="No High Blood Pressure"/>
    <n v="211000"/>
    <n v="1.9"/>
    <n v="137"/>
    <n v="1"/>
    <n v="0"/>
    <s v="Female"/>
    <n v="0"/>
    <n v="1"/>
    <s v="Non Smoker"/>
    <n v="7"/>
    <s v="Dead"/>
    <n v="0"/>
    <n v="1"/>
  </r>
  <r>
    <n v="0"/>
    <n v="1"/>
    <s v="No High Blood Pressure"/>
    <n v="266000"/>
    <n v="0.7"/>
    <n v="141"/>
    <n v="1"/>
    <n v="0"/>
    <s v="Male"/>
    <n v="1"/>
    <n v="0"/>
    <s v="Smoker"/>
    <n v="112"/>
    <s v="Alive"/>
    <n v="1"/>
    <n v="0"/>
  </r>
  <r>
    <n v="0"/>
    <n v="1"/>
    <s v="No High Blood Pressure"/>
    <n v="302000"/>
    <n v="1.2"/>
    <n v="138"/>
    <n v="0"/>
    <n v="1"/>
    <s v="Male"/>
    <n v="0"/>
    <n v="1"/>
    <s v="Non Smoker"/>
    <n v="29"/>
    <s v="Alive"/>
    <n v="1"/>
    <n v="0"/>
  </r>
  <r>
    <n v="1"/>
    <n v="0"/>
    <s v="High Blood Pressure"/>
    <n v="283000"/>
    <n v="2.2999999999999998"/>
    <n v="131"/>
    <n v="0"/>
    <n v="1"/>
    <s v="Female"/>
    <n v="0"/>
    <n v="1"/>
    <s v="Non Smoker"/>
    <n v="60"/>
    <s v="Dead"/>
    <n v="0"/>
    <n v="1"/>
  </r>
  <r>
    <n v="0"/>
    <n v="1"/>
    <s v="No High Blood Pressure"/>
    <n v="189000"/>
    <n v="0.8"/>
    <n v="139"/>
    <n v="1"/>
    <n v="0"/>
    <s v="Female"/>
    <n v="0"/>
    <n v="1"/>
    <s v="Non Smoker"/>
    <n v="146"/>
    <s v="Alive"/>
    <n v="1"/>
    <n v="0"/>
  </r>
  <r>
    <n v="0"/>
    <n v="1"/>
    <s v="No High Blood Pressure"/>
    <n v="219000"/>
    <n v="1.9"/>
    <n v="137"/>
    <n v="1"/>
    <n v="0"/>
    <s v="Male"/>
    <n v="0"/>
    <n v="1"/>
    <s v="Non Smoker"/>
    <n v="7"/>
    <s v="Dead"/>
    <n v="0"/>
    <n v="1"/>
  </r>
  <r>
    <n v="0"/>
    <n v="1"/>
    <s v="No High Blood Pressure"/>
    <n v="32900"/>
    <n v="0.9"/>
    <n v="132"/>
    <n v="0"/>
    <n v="1"/>
    <s v="Male"/>
    <n v="0"/>
    <n v="1"/>
    <s v="Non Smoker"/>
    <n v="109"/>
    <s v="Alive"/>
    <n v="1"/>
    <n v="0"/>
  </r>
  <r>
    <n v="0"/>
    <n v="1"/>
    <s v="No High Blood Pressure"/>
    <n v="497000"/>
    <n v="1.9"/>
    <n v="135"/>
    <n v="1"/>
    <n v="0"/>
    <s v="Female"/>
    <n v="1"/>
    <n v="0"/>
    <s v="Smoker"/>
    <n v="35"/>
    <s v="Dead"/>
    <n v="0"/>
    <n v="1"/>
  </r>
  <r>
    <n v="0"/>
    <n v="1"/>
    <s v="No High Blood Pressure"/>
    <n v="266000"/>
    <n v="1.9"/>
    <n v="137"/>
    <n v="1"/>
    <n v="0"/>
    <s v="Male"/>
    <n v="1"/>
    <n v="0"/>
    <s v="Smoker"/>
    <n v="7"/>
    <s v="Dead"/>
    <n v="0"/>
    <n v="1"/>
  </r>
  <r>
    <n v="0"/>
    <n v="1"/>
    <s v="No High Blood Pressure"/>
    <n v="266000"/>
    <n v="0.7"/>
    <n v="141"/>
    <n v="1"/>
    <n v="0"/>
    <s v="Male"/>
    <n v="1"/>
    <n v="0"/>
    <s v="Smoker"/>
    <n v="112"/>
    <s v="Alive"/>
    <n v="1"/>
    <n v="0"/>
  </r>
  <r>
    <n v="1"/>
    <n v="0"/>
    <s v="High Blood Pressure"/>
    <n v="229000"/>
    <n v="2.2999999999999998"/>
    <n v="131"/>
    <n v="0"/>
    <n v="1"/>
    <s v="Male"/>
    <n v="0"/>
    <n v="1"/>
    <s v="Non Smoker"/>
    <n v="60"/>
    <s v="Dead"/>
    <n v="0"/>
    <n v="1"/>
  </r>
  <r>
    <n v="1"/>
    <n v="0"/>
    <s v="High Blood Pressure"/>
    <n v="70000"/>
    <n v="0.5"/>
    <n v="134"/>
    <n v="1"/>
    <n v="0"/>
    <s v="Female"/>
    <n v="0"/>
    <n v="1"/>
    <s v="Non Smoker"/>
    <n v="214"/>
    <s v="Alive"/>
    <n v="1"/>
    <n v="0"/>
  </r>
  <r>
    <n v="0"/>
    <n v="1"/>
    <s v="No High Blood Pressure"/>
    <n v="302000"/>
    <n v="1.2"/>
    <n v="138"/>
    <n v="0"/>
    <n v="1"/>
    <s v="Male"/>
    <n v="0"/>
    <n v="1"/>
    <s v="Non Smoker"/>
    <n v="29"/>
    <s v="Alive"/>
    <n v="1"/>
    <n v="0"/>
  </r>
  <r>
    <n v="1"/>
    <n v="0"/>
    <s v="High Blood Pressure"/>
    <n v="286000"/>
    <n v="2.2999999999999998"/>
    <n v="131"/>
    <n v="0"/>
    <n v="1"/>
    <s v="Female"/>
    <n v="0"/>
    <n v="1"/>
    <s v="Non Smoker"/>
    <n v="60"/>
    <s v="Dead"/>
    <n v="0"/>
    <n v="1"/>
  </r>
  <r>
    <n v="1"/>
    <n v="0"/>
    <s v="High Blood Pressure"/>
    <n v="404000"/>
    <n v="0.5"/>
    <n v="139"/>
    <n v="0"/>
    <n v="1"/>
    <s v="Female"/>
    <n v="0"/>
    <n v="1"/>
    <s v="Non Smoker"/>
    <n v="214"/>
    <s v="Alive"/>
    <n v="1"/>
    <n v="0"/>
  </r>
  <r>
    <n v="0"/>
    <n v="1"/>
    <s v="No High Blood Pressure"/>
    <n v="260000"/>
    <n v="0.7"/>
    <n v="130"/>
    <n v="1"/>
    <n v="0"/>
    <s v="Female"/>
    <n v="0"/>
    <n v="1"/>
    <s v="Non Smoker"/>
    <n v="175"/>
    <s v="Alive"/>
    <n v="1"/>
    <n v="0"/>
  </r>
  <r>
    <n v="0"/>
    <n v="1"/>
    <s v="No High Blood Pressure"/>
    <n v="351000"/>
    <n v="0.8"/>
    <n v="141"/>
    <n v="1"/>
    <n v="0"/>
    <s v="Male"/>
    <n v="0"/>
    <n v="1"/>
    <s v="Non Smoker"/>
    <n v="250"/>
    <s v="Alive"/>
    <n v="1"/>
    <n v="0"/>
  </r>
  <r>
    <n v="1"/>
    <n v="0"/>
    <s v="High Blood Pressure"/>
    <n v="211000"/>
    <n v="2"/>
    <n v="138"/>
    <n v="1"/>
    <n v="0"/>
    <s v="Male"/>
    <n v="0"/>
    <n v="1"/>
    <s v="Non Smoker"/>
    <n v="60"/>
    <s v="Dead"/>
    <n v="0"/>
    <n v="1"/>
  </r>
  <r>
    <n v="1"/>
    <n v="0"/>
    <s v="High Blood Pressure"/>
    <n v="200000"/>
    <n v="1.2"/>
    <n v="136"/>
    <n v="1"/>
    <n v="0"/>
    <s v="Male"/>
    <n v="1"/>
    <n v="0"/>
    <s v="Smoker"/>
    <n v="32"/>
    <s v="Dead"/>
    <n v="0"/>
    <n v="1"/>
  </r>
  <r>
    <n v="0"/>
    <n v="1"/>
    <s v="No High Blood Pressure"/>
    <n v="302000"/>
    <n v="1.2"/>
    <n v="138"/>
    <n v="0"/>
    <n v="1"/>
    <s v="Male"/>
    <n v="0"/>
    <n v="1"/>
    <s v="Non Smoker"/>
    <n v="29"/>
    <s v="Alive"/>
    <n v="1"/>
    <n v="0"/>
  </r>
  <r>
    <n v="0"/>
    <n v="1"/>
    <s v="No High Blood Pressure"/>
    <n v="371000"/>
    <n v="0.8"/>
    <n v="139"/>
    <n v="1"/>
    <n v="0"/>
    <s v="Female"/>
    <n v="0"/>
    <n v="1"/>
    <s v="Non Smoker"/>
    <n v="146"/>
    <s v="Alive"/>
    <n v="1"/>
    <n v="0"/>
  </r>
  <r>
    <n v="0"/>
    <n v="1"/>
    <s v="No High Blood Pressure"/>
    <n v="362000"/>
    <n v="1"/>
    <n v="136"/>
    <n v="0"/>
    <n v="1"/>
    <s v="Male"/>
    <n v="0"/>
    <n v="1"/>
    <s v="Non Smoker"/>
    <n v="187"/>
    <s v="Alive"/>
    <n v="1"/>
    <n v="0"/>
  </r>
  <r>
    <n v="0"/>
    <n v="1"/>
    <s v="No High Blood Pressure"/>
    <n v="203000"/>
    <n v="1"/>
    <n v="138"/>
    <n v="1"/>
    <n v="0"/>
    <s v="Female"/>
    <n v="0"/>
    <n v="1"/>
    <s v="Non Smoker"/>
    <n v="90"/>
    <s v="Alive"/>
    <n v="1"/>
    <n v="0"/>
  </r>
  <r>
    <n v="1"/>
    <n v="0"/>
    <s v="High Blood Pressure"/>
    <n v="283000"/>
    <n v="2.2999999999999998"/>
    <n v="131"/>
    <n v="0"/>
    <n v="1"/>
    <s v="Male"/>
    <n v="0"/>
    <n v="1"/>
    <s v="Non Smoker"/>
    <n v="60"/>
    <s v="Dead"/>
    <n v="0"/>
    <n v="1"/>
  </r>
  <r>
    <n v="1"/>
    <n v="0"/>
    <s v="High Blood Pressure"/>
    <n v="173000"/>
    <n v="0.8"/>
    <n v="138"/>
    <n v="1"/>
    <n v="0"/>
    <s v="Female"/>
    <n v="0"/>
    <n v="1"/>
    <s v="Non Smoker"/>
    <n v="108"/>
    <s v="Alive"/>
    <n v="1"/>
    <n v="0"/>
  </r>
  <r>
    <n v="0"/>
    <n v="1"/>
    <s v="No High Blood Pressure"/>
    <n v="236000"/>
    <n v="1"/>
    <n v="136"/>
    <n v="0"/>
    <n v="1"/>
    <s v="Male"/>
    <n v="0"/>
    <n v="1"/>
    <s v="Non Smoker"/>
    <n v="187"/>
    <s v="Alive"/>
    <n v="1"/>
    <n v="0"/>
  </r>
  <r>
    <n v="0"/>
    <n v="1"/>
    <s v="No High Blood Pressure"/>
    <n v="302000"/>
    <n v="1.2"/>
    <n v="138"/>
    <n v="0"/>
    <n v="1"/>
    <s v="Female"/>
    <n v="0"/>
    <n v="1"/>
    <s v="Non Smoker"/>
    <n v="29"/>
    <s v="Alive"/>
    <n v="1"/>
    <n v="0"/>
  </r>
  <r>
    <n v="0"/>
    <n v="1"/>
    <s v="No High Blood Pressure"/>
    <n v="338000"/>
    <n v="1.7"/>
    <n v="139"/>
    <n v="1"/>
    <n v="0"/>
    <s v="Female"/>
    <n v="1"/>
    <n v="0"/>
    <s v="Smoker"/>
    <n v="246"/>
    <s v="Dead"/>
    <n v="0"/>
    <n v="1"/>
  </r>
  <r>
    <n v="1"/>
    <n v="0"/>
    <s v="High Blood Pressure"/>
    <n v="263358.03000000003"/>
    <n v="1.83"/>
    <n v="134"/>
    <n v="1"/>
    <n v="0"/>
    <s v="Male"/>
    <n v="1"/>
    <n v="0"/>
    <s v="Smoker"/>
    <n v="186"/>
    <s v="Dead"/>
    <n v="0"/>
    <n v="1"/>
  </r>
  <r>
    <n v="0"/>
    <n v="1"/>
    <s v="No High Blood Pressure"/>
    <n v="422000"/>
    <n v="0.8"/>
    <n v="137"/>
    <n v="0"/>
    <n v="1"/>
    <s v="Male"/>
    <n v="0"/>
    <n v="1"/>
    <s v="Non Smoker"/>
    <n v="146"/>
    <s v="Alive"/>
    <n v="1"/>
    <n v="0"/>
  </r>
  <r>
    <n v="1"/>
    <n v="0"/>
    <s v="High Blood Pressure"/>
    <n v="200000"/>
    <n v="1.2"/>
    <n v="136"/>
    <n v="1"/>
    <n v="0"/>
    <s v="Female"/>
    <n v="1"/>
    <n v="0"/>
    <s v="Smoker"/>
    <n v="32"/>
    <s v="Dead"/>
    <n v="0"/>
    <n v="1"/>
  </r>
  <r>
    <n v="0"/>
    <n v="1"/>
    <s v="No High Blood Pressure"/>
    <n v="254000"/>
    <n v="1"/>
    <n v="136"/>
    <n v="1"/>
    <n v="0"/>
    <s v="Male"/>
    <n v="0"/>
    <n v="1"/>
    <s v="Non Smoker"/>
    <n v="187"/>
    <s v="Alive"/>
    <n v="1"/>
    <n v="0"/>
  </r>
  <r>
    <n v="1"/>
    <n v="0"/>
    <s v="High Blood Pressure"/>
    <n v="200000"/>
    <n v="1.2"/>
    <n v="136"/>
    <n v="1"/>
    <n v="0"/>
    <s v="Male"/>
    <n v="1"/>
    <n v="0"/>
    <s v="Smoker"/>
    <n v="32"/>
    <s v="Dead"/>
    <n v="0"/>
    <n v="1"/>
  </r>
  <r>
    <n v="1"/>
    <n v="0"/>
    <s v="High Blood Pressure"/>
    <n v="216000"/>
    <n v="2.2999999999999998"/>
    <n v="131"/>
    <n v="0"/>
    <n v="1"/>
    <s v="Male"/>
    <n v="0"/>
    <n v="1"/>
    <s v="Non Smoker"/>
    <n v="60"/>
    <s v="Dead"/>
    <n v="0"/>
    <n v="1"/>
  </r>
  <r>
    <n v="0"/>
    <n v="1"/>
    <s v="No High Blood Pressure"/>
    <n v="257000"/>
    <n v="1"/>
    <n v="136"/>
    <n v="0"/>
    <n v="1"/>
    <s v="Female"/>
    <n v="0"/>
    <n v="1"/>
    <s v="Non Smoker"/>
    <n v="120"/>
    <s v="Alive"/>
    <n v="1"/>
    <n v="0"/>
  </r>
  <r>
    <n v="1"/>
    <n v="0"/>
    <s v="High Blood Pressure"/>
    <n v="286000"/>
    <n v="2.2999999999999998"/>
    <n v="131"/>
    <n v="0"/>
    <n v="1"/>
    <s v="Female"/>
    <n v="0"/>
    <n v="1"/>
    <s v="Non Smoker"/>
    <n v="60"/>
    <s v="Dead"/>
    <n v="0"/>
    <n v="1"/>
  </r>
  <r>
    <n v="1"/>
    <n v="0"/>
    <s v="High Blood Pressure"/>
    <n v="25100"/>
    <n v="1.1000000000000001"/>
    <n v="140"/>
    <n v="1"/>
    <n v="0"/>
    <s v="Female"/>
    <n v="0"/>
    <n v="1"/>
    <s v="Non Smoker"/>
    <n v="214"/>
    <s v="Alive"/>
    <n v="1"/>
    <n v="0"/>
  </r>
  <r>
    <n v="0"/>
    <n v="1"/>
    <s v="No High Blood Pressure"/>
    <n v="266000"/>
    <n v="0.7"/>
    <n v="141"/>
    <n v="1"/>
    <n v="0"/>
    <s v="Male"/>
    <n v="1"/>
    <n v="0"/>
    <s v="Smoker"/>
    <n v="112"/>
    <s v="Alive"/>
    <n v="1"/>
    <n v="0"/>
  </r>
  <r>
    <n v="0"/>
    <n v="1"/>
    <s v="No High Blood Pressure"/>
    <n v="302000"/>
    <n v="1.2"/>
    <n v="138"/>
    <n v="0"/>
    <n v="1"/>
    <s v="Male"/>
    <n v="0"/>
    <n v="1"/>
    <s v="Non Smoker"/>
    <n v="29"/>
    <s v="Alive"/>
    <n v="1"/>
    <n v="0"/>
  </r>
  <r>
    <n v="0"/>
    <n v="1"/>
    <s v="No High Blood Pressure"/>
    <n v="210000"/>
    <n v="1.9"/>
    <n v="137"/>
    <n v="1"/>
    <n v="0"/>
    <s v="Female"/>
    <n v="0"/>
    <n v="1"/>
    <s v="Non Smoker"/>
    <n v="7"/>
    <s v="Dead"/>
    <n v="0"/>
    <n v="1"/>
  </r>
  <r>
    <n v="0"/>
    <n v="1"/>
    <s v="No High Blood Pressure"/>
    <n v="252000"/>
    <n v="1"/>
    <n v="136"/>
    <n v="1"/>
    <n v="0"/>
    <s v="Male"/>
    <n v="0"/>
    <n v="1"/>
    <s v="Non Smoker"/>
    <n v="120"/>
    <s v="Alive"/>
    <n v="1"/>
    <n v="0"/>
  </r>
  <r>
    <n v="0"/>
    <n v="1"/>
    <s v="No High Blood Pressure"/>
    <n v="300000"/>
    <n v="1.2"/>
    <n v="138"/>
    <n v="0"/>
    <n v="1"/>
    <s v="Male"/>
    <n v="0"/>
    <n v="1"/>
    <s v="Non Smoker"/>
    <n v="29"/>
    <s v="Alive"/>
    <n v="1"/>
    <n v="0"/>
  </r>
  <r>
    <n v="0"/>
    <n v="1"/>
    <s v="No High Blood Pressure"/>
    <n v="302000"/>
    <n v="1.2"/>
    <n v="138"/>
    <n v="0"/>
    <n v="1"/>
    <s v="Female"/>
    <n v="0"/>
    <n v="1"/>
    <s v="Non Smoker"/>
    <n v="29"/>
    <s v="Alive"/>
    <n v="1"/>
    <n v="0"/>
  </r>
  <r>
    <n v="0"/>
    <n v="1"/>
    <s v="No High Blood Pressure"/>
    <n v="263358.03000000003"/>
    <n v="0.7"/>
    <n v="141"/>
    <n v="0"/>
    <n v="1"/>
    <s v="Female"/>
    <n v="0"/>
    <n v="1"/>
    <s v="Non Smoker"/>
    <n v="112"/>
    <s v="Alive"/>
    <n v="1"/>
    <n v="0"/>
  </r>
  <r>
    <n v="0"/>
    <n v="1"/>
    <s v="No High Blood Pressure"/>
    <n v="133000"/>
    <n v="1.2"/>
    <n v="138"/>
    <n v="1"/>
    <n v="0"/>
    <s v="Female"/>
    <n v="0"/>
    <n v="1"/>
    <s v="Non Smoker"/>
    <n v="29"/>
    <s v="Alive"/>
    <n v="1"/>
    <n v="0"/>
  </r>
  <r>
    <n v="0"/>
    <n v="1"/>
    <s v="No High Blood Pressure"/>
    <n v="216000"/>
    <n v="1"/>
    <n v="138"/>
    <n v="1"/>
    <n v="0"/>
    <s v="Male"/>
    <n v="1"/>
    <n v="0"/>
    <s v="Smoker"/>
    <n v="187"/>
    <s v="Alive"/>
    <n v="1"/>
    <n v="0"/>
  </r>
  <r>
    <n v="1"/>
    <n v="0"/>
    <s v="High Blood Pressure"/>
    <n v="150000"/>
    <n v="0.5"/>
    <n v="139"/>
    <n v="1"/>
    <n v="0"/>
    <s v="Male"/>
    <n v="1"/>
    <n v="0"/>
    <s v="Smoker"/>
    <n v="214"/>
    <s v="Alive"/>
    <n v="1"/>
    <n v="0"/>
  </r>
  <r>
    <n v="0"/>
    <n v="1"/>
    <s v="No High Blood Pressure"/>
    <n v="279000"/>
    <n v="1.7"/>
    <n v="140"/>
    <n v="1"/>
    <n v="0"/>
    <s v="Male"/>
    <n v="0"/>
    <n v="1"/>
    <s v="Non Smoker"/>
    <n v="250"/>
    <s v="Alive"/>
    <n v="1"/>
    <n v="0"/>
  </r>
  <r>
    <n v="1"/>
    <n v="0"/>
    <s v="High Blood Pressure"/>
    <n v="274000"/>
    <n v="1"/>
    <n v="133"/>
    <n v="1"/>
    <n v="0"/>
    <s v="Male"/>
    <n v="0"/>
    <n v="1"/>
    <s v="Non Smoker"/>
    <n v="215"/>
    <s v="Alive"/>
    <n v="1"/>
    <n v="0"/>
  </r>
  <r>
    <n v="0"/>
    <n v="1"/>
    <s v="No High Blood Pressure"/>
    <n v="201000"/>
    <n v="1.6"/>
    <n v="136"/>
    <n v="0"/>
    <n v="1"/>
    <s v="Male"/>
    <n v="0"/>
    <n v="1"/>
    <s v="Non Smoker"/>
    <n v="285"/>
    <s v="Alive"/>
    <n v="1"/>
    <n v="0"/>
  </r>
  <r>
    <n v="1"/>
    <n v="0"/>
    <s v="High Blood Pressure"/>
    <n v="200000"/>
    <n v="1.2"/>
    <n v="136"/>
    <n v="1"/>
    <n v="0"/>
    <s v="Female"/>
    <n v="1"/>
    <n v="0"/>
    <s v="Smoker"/>
    <n v="32"/>
    <s v="Dead"/>
    <n v="0"/>
    <n v="1"/>
  </r>
  <r>
    <n v="0"/>
    <n v="1"/>
    <s v="No High Blood Pressure"/>
    <n v="173000"/>
    <n v="0.6"/>
    <n v="134"/>
    <n v="1"/>
    <n v="0"/>
    <s v="Male"/>
    <n v="0"/>
    <n v="1"/>
    <s v="Non Smoker"/>
    <n v="172"/>
    <s v="Dead"/>
    <n v="0"/>
    <n v="1"/>
  </r>
  <r>
    <n v="1"/>
    <n v="0"/>
    <s v="High Blood Pressure"/>
    <n v="274000"/>
    <n v="1"/>
    <n v="133"/>
    <n v="1"/>
    <n v="0"/>
    <s v="Male"/>
    <n v="0"/>
    <n v="1"/>
    <s v="Non Smoker"/>
    <n v="215"/>
    <s v="Alive"/>
    <n v="1"/>
    <n v="0"/>
  </r>
  <r>
    <n v="0"/>
    <n v="1"/>
    <s v="No High Blood Pressure"/>
    <n v="215000"/>
    <n v="3.8"/>
    <n v="128"/>
    <n v="1"/>
    <n v="0"/>
    <s v="Male"/>
    <n v="1"/>
    <n v="0"/>
    <s v="Smoker"/>
    <n v="250"/>
    <s v="Alive"/>
    <n v="1"/>
    <n v="0"/>
  </r>
  <r>
    <n v="0"/>
    <n v="1"/>
    <s v="No High Blood Pressure"/>
    <n v="362000"/>
    <n v="0.9"/>
    <n v="140"/>
    <n v="1"/>
    <n v="0"/>
    <s v="Male"/>
    <n v="1"/>
    <n v="0"/>
    <s v="Smoker"/>
    <n v="240"/>
    <s v="Alive"/>
    <n v="1"/>
    <n v="0"/>
  </r>
  <r>
    <n v="0"/>
    <n v="1"/>
    <s v="No High Blood Pressure"/>
    <n v="203000"/>
    <n v="1.2"/>
    <n v="138"/>
    <n v="0"/>
    <n v="1"/>
    <s v="Male"/>
    <n v="0"/>
    <n v="1"/>
    <s v="Non Smoker"/>
    <n v="29"/>
    <s v="Alive"/>
    <n v="1"/>
    <n v="0"/>
  </r>
  <r>
    <n v="1"/>
    <n v="0"/>
    <s v="High Blood Pressure"/>
    <n v="200000"/>
    <n v="1.2"/>
    <n v="136"/>
    <n v="1"/>
    <n v="0"/>
    <s v="Female"/>
    <n v="1"/>
    <n v="0"/>
    <s v="Smoker"/>
    <n v="32"/>
    <s v="Dead"/>
    <n v="0"/>
    <n v="1"/>
  </r>
  <r>
    <n v="0"/>
    <n v="1"/>
    <s v="No High Blood Pressure"/>
    <n v="283000"/>
    <n v="0.8"/>
    <n v="141"/>
    <n v="0"/>
    <n v="1"/>
    <s v="Male"/>
    <n v="0"/>
    <n v="1"/>
    <s v="Non Smoker"/>
    <n v="250"/>
    <s v="Alive"/>
    <n v="1"/>
    <n v="0"/>
  </r>
  <r>
    <n v="0"/>
    <n v="1"/>
    <s v="No High Blood Pressure"/>
    <n v="210000"/>
    <n v="1.9"/>
    <n v="137"/>
    <n v="1"/>
    <n v="0"/>
    <s v="Female"/>
    <n v="0"/>
    <n v="1"/>
    <s v="Non Smoker"/>
    <n v="7"/>
    <s v="Dead"/>
    <n v="0"/>
    <n v="1"/>
  </r>
  <r>
    <n v="0"/>
    <n v="1"/>
    <s v="No High Blood Pressure"/>
    <n v="302000"/>
    <n v="1.2"/>
    <n v="138"/>
    <n v="0"/>
    <n v="1"/>
    <s v="Male"/>
    <n v="0"/>
    <n v="1"/>
    <s v="Non Smoker"/>
    <n v="29"/>
    <s v="Alive"/>
    <n v="1"/>
    <n v="0"/>
  </r>
  <r>
    <n v="1"/>
    <n v="0"/>
    <s v="High Blood Pressure"/>
    <n v="286000"/>
    <n v="2.2999999999999998"/>
    <n v="131"/>
    <n v="0"/>
    <n v="1"/>
    <s v="Female"/>
    <n v="0"/>
    <n v="1"/>
    <s v="Non Smoker"/>
    <n v="60"/>
    <s v="Dead"/>
    <n v="0"/>
    <n v="1"/>
  </r>
  <r>
    <n v="1"/>
    <n v="0"/>
    <s v="High Blood Pressure"/>
    <n v="283000"/>
    <n v="2.2999999999999998"/>
    <n v="131"/>
    <n v="0"/>
    <n v="1"/>
    <s v="Female"/>
    <n v="0"/>
    <n v="1"/>
    <s v="Non Smoker"/>
    <n v="60"/>
    <s v="Dead"/>
    <n v="0"/>
    <n v="1"/>
  </r>
  <r>
    <n v="0"/>
    <n v="1"/>
    <s v="No High Blood Pressure"/>
    <n v="390000"/>
    <n v="1"/>
    <n v="136"/>
    <n v="1"/>
    <n v="0"/>
    <s v="Female"/>
    <n v="0"/>
    <n v="1"/>
    <s v="Non Smoker"/>
    <n v="120"/>
    <s v="Alive"/>
    <n v="1"/>
    <n v="0"/>
  </r>
  <r>
    <n v="1"/>
    <n v="0"/>
    <s v="High Blood Pressure"/>
    <n v="319000"/>
    <n v="1"/>
    <n v="128"/>
    <n v="0"/>
    <n v="1"/>
    <s v="Male"/>
    <n v="0"/>
    <n v="1"/>
    <s v="Non Smoker"/>
    <n v="28"/>
    <s v="Dead"/>
    <n v="0"/>
    <n v="1"/>
  </r>
  <r>
    <n v="0"/>
    <n v="1"/>
    <s v="No High Blood Pressure"/>
    <n v="266000"/>
    <n v="0.8"/>
    <n v="141"/>
    <n v="1"/>
    <n v="0"/>
    <s v="Female"/>
    <n v="1"/>
    <n v="0"/>
    <s v="Smoker"/>
    <n v="250"/>
    <s v="Alive"/>
    <n v="1"/>
    <n v="0"/>
  </r>
  <r>
    <n v="0"/>
    <n v="1"/>
    <s v="No High Blood Pressure"/>
    <n v="179000"/>
    <n v="0.9"/>
    <n v="136"/>
    <n v="1"/>
    <n v="0"/>
    <s v="Male"/>
    <n v="1"/>
    <n v="0"/>
    <s v="Smoker"/>
    <n v="240"/>
    <s v="Alive"/>
    <n v="1"/>
    <n v="0"/>
  </r>
  <r>
    <n v="0"/>
    <n v="1"/>
    <s v="No High Blood Pressure"/>
    <n v="153000"/>
    <n v="0.6"/>
    <n v="134"/>
    <n v="0"/>
    <n v="1"/>
    <s v="Male"/>
    <n v="0"/>
    <n v="1"/>
    <s v="Non Smoker"/>
    <n v="172"/>
    <s v="Dead"/>
    <n v="0"/>
    <n v="1"/>
  </r>
  <r>
    <n v="0"/>
    <n v="1"/>
    <s v="No High Blood Pressure"/>
    <n v="260000"/>
    <n v="0.7"/>
    <n v="130"/>
    <n v="1"/>
    <n v="0"/>
    <s v="Female"/>
    <n v="0"/>
    <n v="1"/>
    <s v="Non Smoker"/>
    <n v="175"/>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262000"/>
    <n v="1"/>
    <n v="136"/>
    <n v="1"/>
    <n v="0"/>
    <s v="Male"/>
    <n v="1"/>
    <n v="0"/>
    <s v="Smoker"/>
    <n v="120"/>
    <s v="Alive"/>
    <n v="1"/>
    <n v="0"/>
  </r>
  <r>
    <n v="0"/>
    <n v="1"/>
    <s v="No High Blood Pressure"/>
    <n v="395000"/>
    <n v="1.6"/>
    <n v="136"/>
    <n v="1"/>
    <n v="0"/>
    <s v="Male"/>
    <n v="1"/>
    <n v="0"/>
    <s v="Smoker"/>
    <n v="285"/>
    <s v="Alive"/>
    <n v="1"/>
    <n v="0"/>
  </r>
  <r>
    <n v="1"/>
    <n v="0"/>
    <s v="High Blood Pressure"/>
    <n v="147000"/>
    <n v="0.8"/>
    <n v="140"/>
    <n v="1"/>
    <n v="0"/>
    <s v="Male"/>
    <n v="1"/>
    <n v="0"/>
    <s v="Smoker"/>
    <n v="192"/>
    <s v="Alive"/>
    <n v="1"/>
    <n v="0"/>
  </r>
  <r>
    <n v="0"/>
    <n v="1"/>
    <s v="No High Blood Pressure"/>
    <n v="266000"/>
    <n v="0.7"/>
    <n v="141"/>
    <n v="1"/>
    <n v="0"/>
    <s v="Male"/>
    <n v="1"/>
    <n v="0"/>
    <s v="Smoker"/>
    <n v="112"/>
    <s v="Alive"/>
    <n v="1"/>
    <n v="0"/>
  </r>
  <r>
    <n v="0"/>
    <n v="1"/>
    <s v="No High Blood Pressure"/>
    <n v="232000"/>
    <n v="0.7"/>
    <n v="136"/>
    <n v="0"/>
    <n v="1"/>
    <s v="Male"/>
    <n v="0"/>
    <n v="1"/>
    <s v="Non Smoker"/>
    <n v="246"/>
    <s v="Alive"/>
    <n v="1"/>
    <n v="0"/>
  </r>
  <r>
    <n v="0"/>
    <n v="1"/>
    <s v="No High Blood Pressure"/>
    <n v="497000"/>
    <n v="1.9"/>
    <n v="135"/>
    <n v="1"/>
    <n v="0"/>
    <s v="Female"/>
    <n v="1"/>
    <n v="0"/>
    <s v="Smoker"/>
    <n v="35"/>
    <s v="Dead"/>
    <n v="0"/>
    <n v="1"/>
  </r>
  <r>
    <n v="0"/>
    <n v="1"/>
    <s v="No High Blood Pressure"/>
    <n v="189000"/>
    <n v="0.8"/>
    <n v="139"/>
    <n v="1"/>
    <n v="0"/>
    <s v="Male"/>
    <n v="0"/>
    <n v="1"/>
    <s v="Non Smoker"/>
    <n v="146"/>
    <s v="Alive"/>
    <n v="1"/>
    <n v="0"/>
  </r>
  <r>
    <n v="0"/>
    <n v="1"/>
    <s v="No High Blood Pressure"/>
    <n v="189000"/>
    <n v="0.8"/>
    <n v="139"/>
    <n v="1"/>
    <n v="0"/>
    <s v="Male"/>
    <n v="0"/>
    <n v="1"/>
    <s v="Non Smoker"/>
    <n v="146"/>
    <s v="Alive"/>
    <n v="1"/>
    <n v="0"/>
  </r>
  <r>
    <n v="1"/>
    <n v="0"/>
    <s v="High Blood Pressure"/>
    <n v="276000"/>
    <n v="1.1000000000000001"/>
    <n v="137"/>
    <n v="1"/>
    <n v="0"/>
    <s v="Male"/>
    <n v="0"/>
    <n v="1"/>
    <s v="Non Smoker"/>
    <n v="11"/>
    <s v="Dead"/>
    <n v="0"/>
    <n v="1"/>
  </r>
  <r>
    <n v="0"/>
    <n v="1"/>
    <s v="No High Blood Pressure"/>
    <n v="279000"/>
    <n v="0.8"/>
    <n v="141"/>
    <n v="1"/>
    <n v="0"/>
    <s v="Male"/>
    <n v="0"/>
    <n v="1"/>
    <s v="Non Smoker"/>
    <n v="250"/>
    <s v="Alive"/>
    <n v="1"/>
    <n v="0"/>
  </r>
  <r>
    <n v="1"/>
    <n v="0"/>
    <s v="High Blood Pressure"/>
    <n v="153000"/>
    <n v="1.2"/>
    <n v="136"/>
    <n v="0"/>
    <n v="1"/>
    <s v="Male"/>
    <n v="1"/>
    <n v="0"/>
    <s v="Smoker"/>
    <n v="32"/>
    <s v="Dead"/>
    <n v="0"/>
    <n v="1"/>
  </r>
  <r>
    <n v="0"/>
    <n v="1"/>
    <s v="No High Blood Pressure"/>
    <n v="266000"/>
    <n v="0.7"/>
    <n v="141"/>
    <n v="1"/>
    <n v="0"/>
    <s v="Female"/>
    <n v="1"/>
    <n v="0"/>
    <s v="Smoker"/>
    <n v="112"/>
    <s v="Alive"/>
    <n v="1"/>
    <n v="0"/>
  </r>
  <r>
    <n v="0"/>
    <n v="1"/>
    <s v="No High Blood Pressure"/>
    <n v="252000"/>
    <n v="1.6"/>
    <n v="136"/>
    <n v="1"/>
    <n v="0"/>
    <s v="Male"/>
    <n v="0"/>
    <n v="1"/>
    <s v="Non Smoker"/>
    <n v="90"/>
    <s v="Alive"/>
    <n v="1"/>
    <n v="0"/>
  </r>
  <r>
    <n v="0"/>
    <n v="1"/>
    <s v="No High Blood Pressure"/>
    <n v="260000"/>
    <n v="0.7"/>
    <n v="130"/>
    <n v="1"/>
    <n v="0"/>
    <s v="Male"/>
    <n v="0"/>
    <n v="1"/>
    <s v="Non Smoker"/>
    <n v="175"/>
    <s v="Alive"/>
    <n v="1"/>
    <n v="0"/>
  </r>
  <r>
    <n v="0"/>
    <n v="1"/>
    <s v="No High Blood Pressure"/>
    <n v="302000"/>
    <n v="1.2"/>
    <n v="138"/>
    <n v="0"/>
    <n v="1"/>
    <s v="Male"/>
    <n v="0"/>
    <n v="1"/>
    <s v="Non Smoker"/>
    <n v="29"/>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1"/>
    <n v="0"/>
    <s v="High Blood Pressure"/>
    <n v="216000"/>
    <n v="2.2999999999999998"/>
    <n v="131"/>
    <n v="0"/>
    <n v="1"/>
    <s v="Female"/>
    <n v="0"/>
    <n v="1"/>
    <s v="Non Smoker"/>
    <n v="60"/>
    <s v="Dead"/>
    <n v="0"/>
    <n v="1"/>
  </r>
  <r>
    <n v="0"/>
    <n v="1"/>
    <s v="No High Blood Pressure"/>
    <n v="302000"/>
    <n v="1.2"/>
    <n v="138"/>
    <n v="0"/>
    <n v="1"/>
    <s v="Female"/>
    <n v="0"/>
    <n v="1"/>
    <s v="Non Smoker"/>
    <n v="29"/>
    <s v="Alive"/>
    <n v="1"/>
    <n v="0"/>
  </r>
  <r>
    <n v="1"/>
    <n v="0"/>
    <s v="High Blood Pressure"/>
    <n v="274000"/>
    <n v="1"/>
    <n v="133"/>
    <n v="1"/>
    <n v="0"/>
    <s v="Female"/>
    <n v="0"/>
    <n v="1"/>
    <s v="Non Smoker"/>
    <n v="215"/>
    <s v="Alive"/>
    <n v="1"/>
    <n v="0"/>
  </r>
  <r>
    <n v="0"/>
    <n v="1"/>
    <s v="No High Blood Pressure"/>
    <n v="232000"/>
    <n v="0.7"/>
    <n v="136"/>
    <n v="0"/>
    <n v="1"/>
    <s v="Male"/>
    <n v="0"/>
    <n v="1"/>
    <s v="Non Smoker"/>
    <n v="246"/>
    <s v="Alive"/>
    <n v="1"/>
    <n v="0"/>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0"/>
    <n v="1"/>
    <s v="No High Blood Pressure"/>
    <n v="263358.03000000003"/>
    <n v="1.18"/>
    <n v="137"/>
    <n v="1"/>
    <n v="0"/>
    <s v="Female"/>
    <n v="1"/>
    <n v="0"/>
    <s v="Smoker"/>
    <n v="119"/>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1"/>
    <n v="0"/>
    <s v="High Blood Pressure"/>
    <n v="216000"/>
    <n v="2.2999999999999998"/>
    <n v="131"/>
    <n v="0"/>
    <n v="1"/>
    <s v="Male"/>
    <n v="0"/>
    <n v="1"/>
    <s v="Non Smoker"/>
    <n v="60"/>
    <s v="Dead"/>
    <n v="0"/>
    <n v="1"/>
  </r>
  <r>
    <n v="0"/>
    <n v="1"/>
    <s v="No High Blood Pressure"/>
    <n v="260000"/>
    <n v="0.7"/>
    <n v="130"/>
    <n v="1"/>
    <n v="0"/>
    <s v="Female"/>
    <n v="0"/>
    <n v="1"/>
    <s v="Non Smoker"/>
    <n v="175"/>
    <s v="Alive"/>
    <n v="1"/>
    <n v="0"/>
  </r>
  <r>
    <n v="0"/>
    <n v="1"/>
    <s v="No High Blood Pressure"/>
    <n v="266000"/>
    <n v="0.7"/>
    <n v="141"/>
    <n v="1"/>
    <n v="0"/>
    <s v="Male"/>
    <n v="1"/>
    <n v="0"/>
    <s v="Smoker"/>
    <n v="112"/>
    <s v="Alive"/>
    <n v="1"/>
    <n v="0"/>
  </r>
  <r>
    <n v="1"/>
    <n v="0"/>
    <s v="High Blood Pressure"/>
    <n v="153000"/>
    <n v="1.2"/>
    <n v="136"/>
    <n v="0"/>
    <n v="1"/>
    <s v="Male"/>
    <n v="1"/>
    <n v="0"/>
    <s v="Smoker"/>
    <n v="32"/>
    <s v="Dead"/>
    <n v="0"/>
    <n v="1"/>
  </r>
  <r>
    <n v="1"/>
    <n v="0"/>
    <s v="High Blood Pressure"/>
    <n v="404000"/>
    <n v="0.5"/>
    <n v="139"/>
    <n v="0"/>
    <n v="1"/>
    <s v="Female"/>
    <n v="0"/>
    <n v="1"/>
    <s v="Non Smoker"/>
    <n v="214"/>
    <s v="Alive"/>
    <n v="1"/>
    <n v="0"/>
  </r>
  <r>
    <n v="1"/>
    <n v="0"/>
    <s v="High Blood Pressure"/>
    <n v="276000"/>
    <n v="1.1000000000000001"/>
    <n v="137"/>
    <n v="1"/>
    <n v="0"/>
    <s v="Female"/>
    <n v="0"/>
    <n v="1"/>
    <s v="Non Smoker"/>
    <n v="11"/>
    <s v="Dead"/>
    <n v="0"/>
    <n v="1"/>
  </r>
  <r>
    <n v="0"/>
    <n v="1"/>
    <s v="No High Blood Pressure"/>
    <n v="252000"/>
    <n v="1.6"/>
    <n v="136"/>
    <n v="1"/>
    <n v="0"/>
    <s v="Male"/>
    <n v="0"/>
    <n v="1"/>
    <s v="Non Smoker"/>
    <n v="90"/>
    <s v="Alive"/>
    <n v="1"/>
    <n v="0"/>
  </r>
  <r>
    <n v="0"/>
    <n v="1"/>
    <s v="No High Blood Pressure"/>
    <n v="260000"/>
    <n v="0.7"/>
    <n v="130"/>
    <n v="1"/>
    <n v="0"/>
    <s v="Male"/>
    <n v="0"/>
    <n v="1"/>
    <s v="Non Smoker"/>
    <n v="175"/>
    <s v="Alive"/>
    <n v="1"/>
    <n v="0"/>
  </r>
  <r>
    <n v="0"/>
    <n v="1"/>
    <s v="No High Blood Pressure"/>
    <n v="75000"/>
    <n v="0.9"/>
    <n v="142"/>
    <n v="0"/>
    <n v="1"/>
    <s v="Male"/>
    <n v="0"/>
    <n v="1"/>
    <s v="Non Smoker"/>
    <n v="126"/>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1"/>
    <n v="0"/>
    <s v="High Blood Pressure"/>
    <n v="147000"/>
    <n v="0.8"/>
    <n v="140"/>
    <n v="1"/>
    <n v="0"/>
    <s v="Female"/>
    <n v="1"/>
    <n v="0"/>
    <s v="Smoker"/>
    <n v="192"/>
    <s v="Alive"/>
    <n v="1"/>
    <n v="0"/>
  </r>
  <r>
    <n v="1"/>
    <n v="0"/>
    <s v="High Blood Pressure"/>
    <n v="147000"/>
    <n v="0.8"/>
    <n v="140"/>
    <n v="1"/>
    <n v="0"/>
    <s v="Male"/>
    <n v="1"/>
    <n v="0"/>
    <s v="Smoker"/>
    <n v="192"/>
    <s v="Alive"/>
    <n v="1"/>
    <n v="0"/>
  </r>
  <r>
    <n v="1"/>
    <n v="0"/>
    <s v="High Blood Pressure"/>
    <n v="153000"/>
    <n v="1.2"/>
    <n v="136"/>
    <n v="0"/>
    <n v="1"/>
    <s v="Male"/>
    <n v="1"/>
    <n v="0"/>
    <s v="Smoker"/>
    <n v="32"/>
    <s v="Dead"/>
    <n v="0"/>
    <n v="1"/>
  </r>
  <r>
    <n v="1"/>
    <n v="0"/>
    <s v="High Blood Pressure"/>
    <n v="216000"/>
    <n v="2.2999999999999998"/>
    <n v="131"/>
    <n v="0"/>
    <n v="1"/>
    <s v="Female"/>
    <n v="0"/>
    <n v="1"/>
    <s v="Non Smoker"/>
    <n v="60"/>
    <s v="Dead"/>
    <n v="0"/>
    <n v="1"/>
  </r>
  <r>
    <n v="0"/>
    <n v="1"/>
    <s v="No High Blood Pressure"/>
    <n v="302000"/>
    <n v="1.2"/>
    <n v="138"/>
    <n v="0"/>
    <n v="1"/>
    <s v="Female"/>
    <n v="0"/>
    <n v="1"/>
    <s v="Non Smoker"/>
    <n v="29"/>
    <s v="Alive"/>
    <n v="1"/>
    <n v="0"/>
  </r>
  <r>
    <n v="0"/>
    <n v="1"/>
    <s v="No High Blood Pressure"/>
    <n v="262000"/>
    <n v="1"/>
    <n v="136"/>
    <n v="1"/>
    <n v="0"/>
    <s v="Female"/>
    <n v="1"/>
    <n v="0"/>
    <s v="Smoker"/>
    <n v="120"/>
    <s v="Alive"/>
    <n v="1"/>
    <n v="0"/>
  </r>
  <r>
    <n v="1"/>
    <n v="0"/>
    <s v="High Blood Pressure"/>
    <n v="404000"/>
    <n v="0.5"/>
    <n v="139"/>
    <n v="0"/>
    <n v="1"/>
    <s v="Male"/>
    <n v="0"/>
    <n v="1"/>
    <s v="Non Smoker"/>
    <n v="214"/>
    <s v="Alive"/>
    <n v="1"/>
    <n v="0"/>
  </r>
  <r>
    <n v="0"/>
    <n v="1"/>
    <s v="No High Blood Pressure"/>
    <n v="362000"/>
    <n v="1"/>
    <n v="136"/>
    <n v="0"/>
    <n v="1"/>
    <s v="Female"/>
    <n v="0"/>
    <n v="1"/>
    <s v="Non Smoker"/>
    <n v="187"/>
    <s v="Alive"/>
    <n v="1"/>
    <n v="0"/>
  </r>
  <r>
    <n v="1"/>
    <n v="0"/>
    <s v="High Blood Pressure"/>
    <n v="319000"/>
    <n v="1"/>
    <n v="128"/>
    <n v="0"/>
    <n v="1"/>
    <s v="Female"/>
    <n v="0"/>
    <n v="1"/>
    <s v="Non Smoker"/>
    <n v="28"/>
    <s v="Dead"/>
    <n v="0"/>
    <n v="1"/>
  </r>
  <r>
    <n v="0"/>
    <n v="1"/>
    <s v="No High Blood Pressure"/>
    <n v="232000"/>
    <n v="0.7"/>
    <n v="136"/>
    <n v="0"/>
    <n v="1"/>
    <s v="Female"/>
    <n v="0"/>
    <n v="1"/>
    <s v="Non Smoker"/>
    <n v="246"/>
    <s v="Alive"/>
    <n v="1"/>
    <n v="0"/>
  </r>
  <r>
    <n v="0"/>
    <n v="1"/>
    <s v="No High Blood Pressure"/>
    <n v="232000"/>
    <n v="0.7"/>
    <n v="136"/>
    <n v="0"/>
    <n v="1"/>
    <s v="Female"/>
    <n v="0"/>
    <n v="1"/>
    <s v="Non Smoker"/>
    <n v="246"/>
    <s v="Alive"/>
    <n v="1"/>
    <n v="0"/>
  </r>
  <r>
    <n v="0"/>
    <n v="1"/>
    <s v="No High Blood Pressure"/>
    <n v="362000"/>
    <n v="0.9"/>
    <n v="140"/>
    <n v="1"/>
    <n v="0"/>
    <s v="Female"/>
    <n v="1"/>
    <n v="0"/>
    <s v="Smoker"/>
    <n v="240"/>
    <s v="Alive"/>
    <n v="1"/>
    <n v="0"/>
  </r>
  <r>
    <n v="1"/>
    <n v="0"/>
    <s v="High Blood Pressure"/>
    <n v="279000"/>
    <n v="1"/>
    <n v="134"/>
    <n v="0"/>
    <n v="1"/>
    <s v="Male"/>
    <n v="0"/>
    <n v="1"/>
    <s v="Non Smoker"/>
    <n v="186"/>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0"/>
    <n v="1"/>
    <s v="No High Blood Pressure"/>
    <n v="310000"/>
    <n v="1.9"/>
    <n v="135"/>
    <n v="1"/>
    <n v="0"/>
    <s v="Female"/>
    <n v="1"/>
    <n v="0"/>
    <s v="Smoker"/>
    <n v="35"/>
    <s v="Dead"/>
    <n v="0"/>
    <n v="1"/>
  </r>
  <r>
    <n v="1"/>
    <n v="0"/>
    <s v="High Blood Pressure"/>
    <n v="147000"/>
    <n v="0.8"/>
    <n v="140"/>
    <n v="1"/>
    <n v="0"/>
    <s v="Male"/>
    <n v="1"/>
    <n v="0"/>
    <s v="Smoker"/>
    <n v="192"/>
    <s v="Alive"/>
    <n v="1"/>
    <n v="0"/>
  </r>
  <r>
    <n v="1"/>
    <n v="0"/>
    <s v="High Blood Pressure"/>
    <n v="153000"/>
    <n v="1.2"/>
    <n v="136"/>
    <n v="0"/>
    <n v="1"/>
    <s v="Male"/>
    <n v="1"/>
    <n v="0"/>
    <s v="Smoker"/>
    <n v="32"/>
    <s v="Dead"/>
    <n v="0"/>
    <n v="1"/>
  </r>
  <r>
    <n v="0"/>
    <n v="1"/>
    <s v="No High Blood Pressure"/>
    <n v="232000"/>
    <n v="0.7"/>
    <n v="136"/>
    <n v="0"/>
    <n v="1"/>
    <s v="Female"/>
    <n v="0"/>
    <n v="1"/>
    <s v="Non Smoker"/>
    <n v="246"/>
    <s v="Alive"/>
    <n v="1"/>
    <n v="0"/>
  </r>
  <r>
    <n v="1"/>
    <n v="0"/>
    <s v="High Blood Pressure"/>
    <n v="319000"/>
    <n v="1"/>
    <n v="128"/>
    <n v="0"/>
    <n v="1"/>
    <s v="Female"/>
    <n v="0"/>
    <n v="1"/>
    <s v="Non Smoker"/>
    <n v="28"/>
    <s v="Dead"/>
    <n v="0"/>
    <n v="1"/>
  </r>
  <r>
    <n v="0"/>
    <n v="1"/>
    <s v="No High Blood Pressure"/>
    <n v="362000"/>
    <n v="0.9"/>
    <n v="140"/>
    <n v="1"/>
    <n v="0"/>
    <s v="Female"/>
    <n v="1"/>
    <n v="0"/>
    <s v="Smoker"/>
    <n v="240"/>
    <s v="Alive"/>
    <n v="1"/>
    <n v="0"/>
  </r>
  <r>
    <n v="0"/>
    <n v="1"/>
    <s v="No High Blood Pressure"/>
    <n v="262000"/>
    <n v="1"/>
    <n v="136"/>
    <n v="1"/>
    <n v="0"/>
    <s v="Male"/>
    <n v="1"/>
    <n v="0"/>
    <s v="Smoker"/>
    <n v="120"/>
    <s v="Alive"/>
    <n v="1"/>
    <n v="0"/>
  </r>
  <r>
    <n v="0"/>
    <n v="1"/>
    <s v="No High Blood Pressure"/>
    <n v="362000"/>
    <n v="1"/>
    <n v="136"/>
    <n v="0"/>
    <n v="1"/>
    <s v="Male"/>
    <n v="0"/>
    <n v="1"/>
    <s v="Non Smoker"/>
    <n v="187"/>
    <s v="Alive"/>
    <n v="1"/>
    <n v="0"/>
  </r>
  <r>
    <n v="1"/>
    <n v="0"/>
    <s v="High Blood Pressure"/>
    <n v="274000"/>
    <n v="1"/>
    <n v="133"/>
    <n v="1"/>
    <n v="0"/>
    <s v="Female"/>
    <n v="0"/>
    <n v="1"/>
    <s v="Non Smoker"/>
    <n v="215"/>
    <s v="Alive"/>
    <n v="1"/>
    <n v="0"/>
  </r>
  <r>
    <n v="0"/>
    <n v="1"/>
    <s v="No High Blood Pressure"/>
    <n v="266000"/>
    <n v="0.7"/>
    <n v="141"/>
    <n v="1"/>
    <n v="0"/>
    <s v="Male"/>
    <n v="1"/>
    <n v="0"/>
    <s v="Smoker"/>
    <n v="112"/>
    <s v="Alive"/>
    <n v="1"/>
    <n v="0"/>
  </r>
  <r>
    <n v="0"/>
    <n v="1"/>
    <s v="No High Blood Pressure"/>
    <n v="189000"/>
    <n v="0.8"/>
    <n v="139"/>
    <n v="1"/>
    <n v="0"/>
    <s v="Male"/>
    <n v="0"/>
    <n v="1"/>
    <s v="Non Smoker"/>
    <n v="146"/>
    <s v="Alive"/>
    <n v="1"/>
    <n v="0"/>
  </r>
  <r>
    <n v="1"/>
    <n v="0"/>
    <s v="High Blood Pressure"/>
    <n v="211000"/>
    <n v="0.8"/>
    <n v="138"/>
    <n v="1"/>
    <n v="0"/>
    <s v="Male"/>
    <n v="0"/>
    <n v="1"/>
    <s v="Non Smoker"/>
    <n v="108"/>
    <s v="Alive"/>
    <n v="1"/>
    <n v="0"/>
  </r>
  <r>
    <n v="0"/>
    <n v="1"/>
    <s v="No High Blood Pressure"/>
    <n v="210000"/>
    <n v="1.9"/>
    <n v="137"/>
    <n v="1"/>
    <n v="0"/>
    <s v="Male"/>
    <n v="0"/>
    <n v="1"/>
    <s v="Non Smoker"/>
    <n v="7"/>
    <s v="Dead"/>
    <n v="0"/>
    <n v="1"/>
  </r>
  <r>
    <n v="0"/>
    <n v="1"/>
    <s v="No High Blood Pressure"/>
    <n v="395000"/>
    <n v="1.6"/>
    <n v="136"/>
    <n v="1"/>
    <n v="0"/>
    <s v="Male"/>
    <n v="1"/>
    <n v="0"/>
    <s v="Smoker"/>
    <n v="285"/>
    <s v="Alive"/>
    <n v="1"/>
    <n v="0"/>
  </r>
  <r>
    <n v="0"/>
    <n v="1"/>
    <s v="No High Blood Pressure"/>
    <n v="260000"/>
    <n v="0.7"/>
    <n v="130"/>
    <n v="1"/>
    <n v="0"/>
    <s v="Male"/>
    <n v="0"/>
    <n v="1"/>
    <s v="Non Smoker"/>
    <n v="175"/>
    <s v="Alive"/>
    <n v="1"/>
    <n v="0"/>
  </r>
  <r>
    <n v="0"/>
    <n v="1"/>
    <s v="No High Blood Pressure"/>
    <n v="232000"/>
    <n v="0.7"/>
    <n v="136"/>
    <n v="0"/>
    <n v="1"/>
    <s v="Male"/>
    <n v="0"/>
    <n v="1"/>
    <s v="Non Smoker"/>
    <n v="246"/>
    <s v="Alive"/>
    <n v="1"/>
    <n v="0"/>
  </r>
  <r>
    <n v="0"/>
    <n v="1"/>
    <s v="No High Blood Pressure"/>
    <n v="266000"/>
    <n v="0.7"/>
    <n v="141"/>
    <n v="1"/>
    <n v="0"/>
    <s v="Female"/>
    <n v="1"/>
    <n v="0"/>
    <s v="Smoker"/>
    <n v="112"/>
    <s v="Alive"/>
    <n v="1"/>
    <n v="0"/>
  </r>
  <r>
    <n v="0"/>
    <n v="1"/>
    <s v="No High Blood Pressure"/>
    <n v="262000"/>
    <n v="1"/>
    <n v="136"/>
    <n v="1"/>
    <n v="0"/>
    <s v="Male"/>
    <n v="1"/>
    <n v="0"/>
    <s v="Smoker"/>
    <n v="120"/>
    <s v="Alive"/>
    <n v="1"/>
    <n v="0"/>
  </r>
  <r>
    <n v="0"/>
    <n v="1"/>
    <s v="No High Blood Pressure"/>
    <n v="329000"/>
    <n v="0.9"/>
    <n v="132"/>
    <n v="0"/>
    <n v="1"/>
    <s v="Male"/>
    <n v="0"/>
    <n v="1"/>
    <s v="Non Smoker"/>
    <n v="109"/>
    <s v="Alive"/>
    <n v="1"/>
    <n v="0"/>
  </r>
  <r>
    <n v="0"/>
    <n v="1"/>
    <s v="No High Blood Pressure"/>
    <n v="297000"/>
    <n v="1"/>
    <n v="136"/>
    <n v="1"/>
    <n v="0"/>
    <s v="Female"/>
    <n v="0"/>
    <n v="1"/>
    <s v="Non Smoker"/>
    <n v="187"/>
    <s v="Alive"/>
    <n v="1"/>
    <n v="0"/>
  </r>
  <r>
    <n v="1"/>
    <n v="0"/>
    <s v="High Blood Pressure"/>
    <n v="279000"/>
    <n v="1"/>
    <n v="134"/>
    <n v="0"/>
    <n v="1"/>
    <s v="Male"/>
    <n v="0"/>
    <n v="1"/>
    <s v="Non Smoker"/>
    <n v="186"/>
    <s v="Alive"/>
    <n v="1"/>
    <n v="0"/>
  </r>
  <r>
    <n v="0"/>
    <n v="1"/>
    <s v="No High Blood Pressure"/>
    <n v="232000"/>
    <n v="0.7"/>
    <n v="136"/>
    <n v="0"/>
    <n v="1"/>
    <s v="Female"/>
    <n v="0"/>
    <n v="1"/>
    <s v="Non Smoker"/>
    <n v="246"/>
    <s v="Alive"/>
    <n v="1"/>
    <n v="0"/>
  </r>
  <r>
    <n v="1"/>
    <n v="0"/>
    <s v="High Blood Pressure"/>
    <n v="319000"/>
    <n v="1"/>
    <n v="128"/>
    <n v="0"/>
    <n v="1"/>
    <s v="Female"/>
    <n v="0"/>
    <n v="1"/>
    <s v="Non Smoker"/>
    <n v="28"/>
    <s v="Dead"/>
    <n v="0"/>
    <n v="1"/>
  </r>
  <r>
    <n v="0"/>
    <n v="1"/>
    <s v="No High Blood Pressure"/>
    <n v="260000"/>
    <n v="0.7"/>
    <n v="130"/>
    <n v="1"/>
    <n v="0"/>
    <s v="Female"/>
    <n v="0"/>
    <n v="1"/>
    <s v="Non Smoker"/>
    <n v="175"/>
    <s v="Alive"/>
    <n v="1"/>
    <n v="0"/>
  </r>
  <r>
    <n v="1"/>
    <n v="0"/>
    <s v="High Blood Pressure"/>
    <n v="404000"/>
    <n v="0.5"/>
    <n v="139"/>
    <n v="0"/>
    <n v="1"/>
    <s v="Male"/>
    <n v="0"/>
    <n v="1"/>
    <s v="Non Smoker"/>
    <n v="214"/>
    <s v="Alive"/>
    <n v="1"/>
    <n v="0"/>
  </r>
  <r>
    <n v="1"/>
    <n v="0"/>
    <s v="High Blood Pressure"/>
    <n v="404000"/>
    <n v="0.5"/>
    <n v="139"/>
    <n v="0"/>
    <n v="1"/>
    <s v="Female"/>
    <n v="0"/>
    <n v="1"/>
    <s v="Non Smoker"/>
    <n v="214"/>
    <s v="Alive"/>
    <n v="1"/>
    <n v="0"/>
  </r>
  <r>
    <n v="0"/>
    <n v="1"/>
    <s v="No High Blood Pressure"/>
    <n v="362000"/>
    <n v="1"/>
    <n v="136"/>
    <n v="0"/>
    <n v="1"/>
    <s v="Female"/>
    <n v="0"/>
    <n v="1"/>
    <s v="Non Smoker"/>
    <n v="187"/>
    <s v="Alive"/>
    <n v="1"/>
    <n v="0"/>
  </r>
  <r>
    <n v="1"/>
    <n v="0"/>
    <s v="High Blood Pressure"/>
    <n v="274000"/>
    <n v="1"/>
    <n v="133"/>
    <n v="1"/>
    <n v="0"/>
    <s v="Female"/>
    <n v="0"/>
    <n v="1"/>
    <s v="Non Smoker"/>
    <n v="215"/>
    <s v="Alive"/>
    <n v="1"/>
    <n v="0"/>
  </r>
  <r>
    <n v="1"/>
    <n v="0"/>
    <s v="High Blood Pressure"/>
    <n v="153000"/>
    <n v="1.2"/>
    <n v="136"/>
    <n v="0"/>
    <n v="1"/>
    <s v="Male"/>
    <n v="1"/>
    <n v="0"/>
    <s v="Smoker"/>
    <n v="32"/>
    <s v="Dead"/>
    <n v="0"/>
    <n v="1"/>
  </r>
  <r>
    <n v="0"/>
    <n v="1"/>
    <s v="No High Blood Pressure"/>
    <n v="252000"/>
    <n v="1.6"/>
    <n v="136"/>
    <n v="1"/>
    <n v="0"/>
    <s v="Female"/>
    <n v="0"/>
    <n v="1"/>
    <s v="Non Smoker"/>
    <n v="90"/>
    <s v="Alive"/>
    <n v="1"/>
    <n v="0"/>
  </r>
  <r>
    <n v="0"/>
    <n v="1"/>
    <s v="No High Blood Pressure"/>
    <n v="75000"/>
    <n v="0.9"/>
    <n v="142"/>
    <n v="0"/>
    <n v="1"/>
    <s v="Male"/>
    <n v="0"/>
    <n v="1"/>
    <s v="Non Smoker"/>
    <n v="126"/>
    <s v="Dead"/>
    <n v="0"/>
    <n v="1"/>
  </r>
  <r>
    <n v="0"/>
    <n v="1"/>
    <s v="No High Blood Pressure"/>
    <n v="310000"/>
    <n v="1.9"/>
    <n v="135"/>
    <n v="1"/>
    <n v="0"/>
    <s v="Female"/>
    <n v="1"/>
    <n v="0"/>
    <s v="Smoker"/>
    <n v="35"/>
    <s v="Dead"/>
    <n v="0"/>
    <n v="1"/>
  </r>
  <r>
    <n v="1"/>
    <n v="0"/>
    <s v="High Blood Pressure"/>
    <n v="184000"/>
    <n v="0.9"/>
    <n v="134"/>
    <n v="1"/>
    <n v="0"/>
    <s v="Male"/>
    <n v="1"/>
    <n v="0"/>
    <s v="Smoker"/>
    <n v="118"/>
    <s v="Alive"/>
    <n v="1"/>
    <n v="0"/>
  </r>
  <r>
    <n v="0"/>
    <n v="1"/>
    <s v="No High Blood Pressure"/>
    <n v="329000"/>
    <n v="0.9"/>
    <n v="132"/>
    <n v="0"/>
    <n v="1"/>
    <s v="Male"/>
    <n v="0"/>
    <n v="1"/>
    <s v="Non Smoker"/>
    <n v="109"/>
    <s v="Alive"/>
    <n v="1"/>
    <n v="0"/>
  </r>
  <r>
    <n v="0"/>
    <n v="1"/>
    <s v="No High Blood Pressure"/>
    <n v="329000"/>
    <n v="0.9"/>
    <n v="132"/>
    <n v="0"/>
    <n v="1"/>
    <s v="Female"/>
    <n v="0"/>
    <n v="1"/>
    <s v="Non Smoker"/>
    <n v="109"/>
    <s v="Alive"/>
    <n v="1"/>
    <n v="0"/>
  </r>
  <r>
    <n v="0"/>
    <n v="1"/>
    <s v="No High Blood Pressure"/>
    <n v="329000"/>
    <n v="0.9"/>
    <n v="132"/>
    <n v="0"/>
    <n v="1"/>
    <s v="Female"/>
    <n v="0"/>
    <n v="1"/>
    <s v="Non Smoker"/>
    <n v="109"/>
    <s v="Alive"/>
    <n v="1"/>
    <n v="0"/>
  </r>
  <r>
    <n v="1"/>
    <n v="0"/>
    <s v="High Blood Pressure"/>
    <n v="274000"/>
    <n v="1"/>
    <n v="133"/>
    <n v="1"/>
    <n v="0"/>
    <s v="Female"/>
    <n v="0"/>
    <n v="1"/>
    <s v="Non Smoker"/>
    <n v="215"/>
    <s v="Alive"/>
    <n v="1"/>
    <n v="0"/>
  </r>
  <r>
    <n v="1"/>
    <n v="0"/>
    <s v="High Blood Pressure"/>
    <n v="276000"/>
    <n v="1.1000000000000001"/>
    <n v="137"/>
    <n v="1"/>
    <n v="0"/>
    <s v="Male"/>
    <n v="0"/>
    <n v="1"/>
    <s v="Non Smoker"/>
    <n v="11"/>
    <s v="Dead"/>
    <n v="0"/>
    <n v="1"/>
  </r>
  <r>
    <n v="0"/>
    <n v="1"/>
    <s v="No High Blood Pressure"/>
    <n v="362000"/>
    <n v="1"/>
    <n v="136"/>
    <n v="0"/>
    <n v="1"/>
    <s v="Male"/>
    <n v="0"/>
    <n v="1"/>
    <s v="Non Smoker"/>
    <n v="187"/>
    <s v="Alive"/>
    <n v="1"/>
    <n v="0"/>
  </r>
  <r>
    <n v="0"/>
    <n v="1"/>
    <s v="No High Blood Pressure"/>
    <n v="260000"/>
    <n v="0.7"/>
    <n v="130"/>
    <n v="1"/>
    <n v="0"/>
    <s v="Female"/>
    <n v="0"/>
    <n v="1"/>
    <s v="Non Smoker"/>
    <n v="175"/>
    <s v="Alive"/>
    <n v="1"/>
    <n v="0"/>
  </r>
  <r>
    <n v="0"/>
    <n v="1"/>
    <s v="No High Blood Pressure"/>
    <n v="260000"/>
    <n v="0.7"/>
    <n v="130"/>
    <n v="1"/>
    <n v="0"/>
    <s v="Male"/>
    <n v="0"/>
    <n v="1"/>
    <s v="Non Smoker"/>
    <n v="175"/>
    <s v="Alive"/>
    <n v="1"/>
    <n v="0"/>
  </r>
  <r>
    <n v="1"/>
    <n v="0"/>
    <s v="High Blood Pressure"/>
    <n v="216000"/>
    <n v="2.2999999999999998"/>
    <n v="131"/>
    <n v="0"/>
    <n v="1"/>
    <s v="Male"/>
    <n v="0"/>
    <n v="1"/>
    <s v="Non Smoker"/>
    <n v="60"/>
    <s v="Dead"/>
    <n v="0"/>
    <n v="1"/>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210000"/>
    <n v="1.9"/>
    <n v="137"/>
    <n v="1"/>
    <n v="0"/>
    <s v="Male"/>
    <n v="0"/>
    <n v="1"/>
    <s v="Non Smoker"/>
    <n v="7"/>
    <s v="Dead"/>
    <n v="0"/>
    <n v="1"/>
  </r>
  <r>
    <n v="0"/>
    <n v="1"/>
    <s v="No High Blood Pressure"/>
    <n v="210000"/>
    <n v="1.9"/>
    <n v="137"/>
    <n v="1"/>
    <n v="0"/>
    <s v="Male"/>
    <n v="0"/>
    <n v="1"/>
    <s v="Non Smoker"/>
    <n v="7"/>
    <s v="Dead"/>
    <n v="0"/>
    <n v="1"/>
  </r>
  <r>
    <n v="1"/>
    <n v="0"/>
    <s v="High Blood Pressure"/>
    <n v="274000"/>
    <n v="1"/>
    <n v="133"/>
    <n v="1"/>
    <n v="0"/>
    <s v="Male"/>
    <n v="0"/>
    <n v="1"/>
    <s v="Non Smoker"/>
    <n v="215"/>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0"/>
    <n v="1"/>
    <s v="No High Blood Pressure"/>
    <n v="362000"/>
    <n v="1"/>
    <n v="136"/>
    <n v="0"/>
    <n v="1"/>
    <s v="Male"/>
    <n v="0"/>
    <n v="1"/>
    <s v="Non Smoker"/>
    <n v="187"/>
    <s v="Alive"/>
    <n v="1"/>
    <n v="0"/>
  </r>
  <r>
    <n v="0"/>
    <n v="1"/>
    <s v="No High Blood Pressure"/>
    <n v="262000"/>
    <n v="1"/>
    <n v="136"/>
    <n v="1"/>
    <n v="0"/>
    <s v="Female"/>
    <n v="1"/>
    <n v="0"/>
    <s v="Smoker"/>
    <n v="120"/>
    <s v="Alive"/>
    <n v="1"/>
    <n v="0"/>
  </r>
  <r>
    <n v="0"/>
    <n v="1"/>
    <s v="No High Blood Pressure"/>
    <n v="302000"/>
    <n v="1.2"/>
    <n v="138"/>
    <n v="0"/>
    <n v="1"/>
    <s v="Male"/>
    <n v="0"/>
    <n v="1"/>
    <s v="Non Smoker"/>
    <n v="29"/>
    <s v="Alive"/>
    <n v="1"/>
    <n v="0"/>
  </r>
  <r>
    <n v="0"/>
    <n v="1"/>
    <s v="No High Blood Pressure"/>
    <n v="302000"/>
    <n v="1.2"/>
    <n v="138"/>
    <n v="0"/>
    <n v="1"/>
    <s v="Female"/>
    <n v="0"/>
    <n v="1"/>
    <s v="Non Smoker"/>
    <n v="29"/>
    <s v="Alive"/>
    <n v="1"/>
    <n v="0"/>
  </r>
  <r>
    <n v="1"/>
    <n v="0"/>
    <s v="High Blood Pressure"/>
    <n v="147000"/>
    <n v="0.8"/>
    <n v="140"/>
    <n v="1"/>
    <n v="0"/>
    <s v="Female"/>
    <n v="1"/>
    <n v="0"/>
    <s v="Smoker"/>
    <n v="192"/>
    <s v="Alive"/>
    <n v="1"/>
    <n v="0"/>
  </r>
  <r>
    <n v="0"/>
    <n v="1"/>
    <s v="No High Blood Pressure"/>
    <n v="279000"/>
    <n v="0.8"/>
    <n v="141"/>
    <n v="1"/>
    <n v="0"/>
    <s v="Male"/>
    <n v="0"/>
    <n v="1"/>
    <s v="Non Smoker"/>
    <n v="250"/>
    <s v="Alive"/>
    <n v="1"/>
    <n v="0"/>
  </r>
  <r>
    <n v="1"/>
    <n v="0"/>
    <s v="High Blood Pressure"/>
    <n v="319000"/>
    <n v="1"/>
    <n v="128"/>
    <n v="0"/>
    <n v="1"/>
    <s v="Male"/>
    <n v="0"/>
    <n v="1"/>
    <s v="Non Smoker"/>
    <n v="28"/>
    <s v="Dead"/>
    <n v="0"/>
    <n v="1"/>
  </r>
  <r>
    <n v="1"/>
    <n v="0"/>
    <s v="High Blood Pressure"/>
    <n v="153000"/>
    <n v="1.2"/>
    <n v="136"/>
    <n v="0"/>
    <n v="1"/>
    <s v="Female"/>
    <n v="1"/>
    <n v="0"/>
    <s v="Smoker"/>
    <n v="32"/>
    <s v="Dead"/>
    <n v="0"/>
    <n v="1"/>
  </r>
  <r>
    <n v="1"/>
    <n v="0"/>
    <s v="High Blood Pressure"/>
    <n v="279000"/>
    <n v="1"/>
    <n v="134"/>
    <n v="0"/>
    <n v="1"/>
    <s v="Female"/>
    <n v="0"/>
    <n v="1"/>
    <s v="Non Smoker"/>
    <n v="186"/>
    <s v="Alive"/>
    <n v="1"/>
    <n v="0"/>
  </r>
  <r>
    <n v="0"/>
    <n v="1"/>
    <s v="No High Blood Pressure"/>
    <n v="262000"/>
    <n v="1"/>
    <n v="136"/>
    <n v="1"/>
    <n v="0"/>
    <s v="Female"/>
    <n v="1"/>
    <n v="0"/>
    <s v="Smoker"/>
    <n v="120"/>
    <s v="Alive"/>
    <n v="1"/>
    <n v="0"/>
  </r>
  <r>
    <n v="1"/>
    <n v="0"/>
    <s v="High Blood Pressure"/>
    <n v="404000"/>
    <n v="0.5"/>
    <n v="139"/>
    <n v="0"/>
    <n v="1"/>
    <s v="Male"/>
    <n v="0"/>
    <n v="1"/>
    <s v="Non Smoker"/>
    <n v="214"/>
    <s v="Alive"/>
    <n v="1"/>
    <n v="0"/>
  </r>
  <r>
    <n v="0"/>
    <n v="1"/>
    <s v="No High Blood Pressure"/>
    <n v="263358.03000000003"/>
    <n v="1.18"/>
    <n v="137"/>
    <n v="1"/>
    <n v="0"/>
    <s v="Female"/>
    <n v="1"/>
    <n v="0"/>
    <s v="Smoker"/>
    <n v="119"/>
    <s v="Alive"/>
    <n v="1"/>
    <n v="0"/>
  </r>
  <r>
    <n v="1"/>
    <n v="0"/>
    <s v="High Blood Pressure"/>
    <n v="147000"/>
    <n v="0.8"/>
    <n v="140"/>
    <n v="1"/>
    <n v="0"/>
    <s v="Male"/>
    <n v="1"/>
    <n v="0"/>
    <s v="Smoker"/>
    <n v="192"/>
    <s v="Alive"/>
    <n v="1"/>
    <n v="0"/>
  </r>
  <r>
    <n v="0"/>
    <n v="1"/>
    <s v="No High Blood Pressure"/>
    <n v="362000"/>
    <n v="1"/>
    <n v="136"/>
    <n v="0"/>
    <n v="1"/>
    <s v="Male"/>
    <n v="0"/>
    <n v="1"/>
    <s v="Non Smoker"/>
    <n v="187"/>
    <s v="Alive"/>
    <n v="1"/>
    <n v="0"/>
  </r>
  <r>
    <n v="1"/>
    <n v="0"/>
    <s v="High Blood Pressure"/>
    <n v="153000"/>
    <n v="1.2"/>
    <n v="136"/>
    <n v="0"/>
    <n v="1"/>
    <s v="Female"/>
    <n v="1"/>
    <n v="0"/>
    <s v="Smoker"/>
    <n v="32"/>
    <s v="Dead"/>
    <n v="0"/>
    <n v="1"/>
  </r>
  <r>
    <n v="0"/>
    <n v="1"/>
    <s v="No High Blood Pressure"/>
    <n v="362000"/>
    <n v="0.9"/>
    <n v="140"/>
    <n v="1"/>
    <n v="0"/>
    <s v="Female"/>
    <n v="1"/>
    <n v="0"/>
    <s v="Smoker"/>
    <n v="240"/>
    <s v="Alive"/>
    <n v="1"/>
    <n v="0"/>
  </r>
  <r>
    <n v="0"/>
    <n v="1"/>
    <s v="No High Blood Pressure"/>
    <n v="362000"/>
    <n v="0.9"/>
    <n v="140"/>
    <n v="1"/>
    <n v="0"/>
    <s v="Male"/>
    <n v="1"/>
    <n v="0"/>
    <s v="Smoker"/>
    <n v="240"/>
    <s v="Alive"/>
    <n v="1"/>
    <n v="0"/>
  </r>
  <r>
    <n v="1"/>
    <n v="0"/>
    <s v="High Blood Pressure"/>
    <n v="216000"/>
    <n v="2.2999999999999998"/>
    <n v="131"/>
    <n v="0"/>
    <n v="1"/>
    <s v="Male"/>
    <n v="0"/>
    <n v="1"/>
    <s v="Non Smoker"/>
    <n v="60"/>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0"/>
    <n v="1"/>
    <s v="No High Blood Pressure"/>
    <n v="210000"/>
    <n v="1.9"/>
    <n v="137"/>
    <n v="1"/>
    <n v="0"/>
    <s v="Female"/>
    <n v="0"/>
    <n v="1"/>
    <s v="Non Smoker"/>
    <n v="7"/>
    <s v="Dead"/>
    <n v="0"/>
    <n v="1"/>
  </r>
  <r>
    <n v="1"/>
    <n v="0"/>
    <s v="High Blood Pressure"/>
    <n v="211000"/>
    <n v="0.8"/>
    <n v="138"/>
    <n v="1"/>
    <n v="0"/>
    <s v="Male"/>
    <n v="0"/>
    <n v="1"/>
    <s v="Non Smoker"/>
    <n v="108"/>
    <s v="Alive"/>
    <n v="1"/>
    <n v="0"/>
  </r>
  <r>
    <n v="0"/>
    <n v="1"/>
    <s v="No High Blood Pressure"/>
    <n v="249000"/>
    <n v="1.6"/>
    <n v="136"/>
    <n v="1"/>
    <n v="0"/>
    <s v="Male"/>
    <n v="1"/>
    <n v="0"/>
    <s v="Smoker"/>
    <n v="285"/>
    <s v="Alive"/>
    <n v="1"/>
    <n v="0"/>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153000"/>
    <n v="0.6"/>
    <n v="134"/>
    <n v="0"/>
    <n v="1"/>
    <s v="Male"/>
    <n v="0"/>
    <n v="1"/>
    <s v="Non Smoker"/>
    <n v="172"/>
    <s v="Dead"/>
    <n v="0"/>
    <n v="1"/>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29000"/>
    <n v="0.9"/>
    <n v="132"/>
    <n v="0"/>
    <n v="1"/>
    <s v="Female"/>
    <n v="0"/>
    <n v="1"/>
    <s v="Non Smoker"/>
    <n v="109"/>
    <s v="Alive"/>
    <n v="1"/>
    <n v="0"/>
  </r>
  <r>
    <n v="0"/>
    <n v="1"/>
    <s v="No High Blood Pressure"/>
    <n v="189000"/>
    <n v="0.8"/>
    <n v="139"/>
    <n v="1"/>
    <n v="0"/>
    <s v="Female"/>
    <n v="0"/>
    <n v="1"/>
    <s v="Non Smoker"/>
    <n v="146"/>
    <s v="Alive"/>
    <n v="1"/>
    <n v="0"/>
  </r>
  <r>
    <n v="0"/>
    <n v="1"/>
    <s v="No High Blood Pressure"/>
    <n v="260000"/>
    <n v="0.7"/>
    <n v="130"/>
    <n v="1"/>
    <n v="0"/>
    <s v="Male"/>
    <n v="0"/>
    <n v="1"/>
    <s v="Non Smoker"/>
    <n v="175"/>
    <s v="Alive"/>
    <n v="1"/>
    <n v="0"/>
  </r>
  <r>
    <n v="0"/>
    <n v="1"/>
    <s v="No High Blood Pressure"/>
    <n v="232000"/>
    <n v="0.7"/>
    <n v="136"/>
    <n v="0"/>
    <n v="1"/>
    <s v="Male"/>
    <n v="0"/>
    <n v="1"/>
    <s v="Non Smoker"/>
    <n v="246"/>
    <s v="Alive"/>
    <n v="1"/>
    <n v="0"/>
  </r>
  <r>
    <n v="1"/>
    <n v="0"/>
    <s v="High Blood Pressure"/>
    <n v="319000"/>
    <n v="1"/>
    <n v="128"/>
    <n v="0"/>
    <n v="1"/>
    <s v="Female"/>
    <n v="0"/>
    <n v="1"/>
    <s v="Non Smoker"/>
    <n v="28"/>
    <s v="Dead"/>
    <n v="0"/>
    <n v="1"/>
  </r>
  <r>
    <n v="0"/>
    <n v="1"/>
    <s v="No High Blood Pressure"/>
    <n v="153000"/>
    <n v="0.6"/>
    <n v="134"/>
    <n v="0"/>
    <n v="1"/>
    <s v="Female"/>
    <n v="0"/>
    <n v="1"/>
    <s v="Non Smoker"/>
    <n v="172"/>
    <s v="Dead"/>
    <n v="0"/>
    <n v="1"/>
  </r>
  <r>
    <n v="0"/>
    <n v="1"/>
    <s v="No High Blood Pressure"/>
    <n v="262000"/>
    <n v="1"/>
    <n v="136"/>
    <n v="1"/>
    <n v="0"/>
    <s v="Female"/>
    <n v="1"/>
    <n v="0"/>
    <s v="Smoker"/>
    <n v="120"/>
    <s v="Alive"/>
    <n v="1"/>
    <n v="0"/>
  </r>
  <r>
    <n v="0"/>
    <n v="1"/>
    <s v="No High Blood Pressure"/>
    <n v="310000"/>
    <n v="1.9"/>
    <n v="135"/>
    <n v="1"/>
    <n v="0"/>
    <s v="Male"/>
    <n v="1"/>
    <n v="0"/>
    <s v="Smoker"/>
    <n v="35"/>
    <s v="Dead"/>
    <n v="0"/>
    <n v="1"/>
  </r>
  <r>
    <n v="0"/>
    <n v="1"/>
    <s v="No High Blood Pressure"/>
    <n v="262000"/>
    <n v="1"/>
    <n v="136"/>
    <n v="1"/>
    <n v="0"/>
    <s v="Male"/>
    <n v="1"/>
    <n v="0"/>
    <s v="Smoker"/>
    <n v="120"/>
    <s v="Alive"/>
    <n v="1"/>
    <n v="0"/>
  </r>
  <r>
    <n v="0"/>
    <n v="1"/>
    <s v="No High Blood Pressure"/>
    <n v="189000"/>
    <n v="0.8"/>
    <n v="139"/>
    <n v="1"/>
    <n v="0"/>
    <s v="Male"/>
    <n v="0"/>
    <n v="1"/>
    <s v="Non Smoker"/>
    <n v="146"/>
    <s v="Alive"/>
    <n v="1"/>
    <n v="0"/>
  </r>
  <r>
    <n v="1"/>
    <n v="0"/>
    <s v="High Blood Pressure"/>
    <n v="404000"/>
    <n v="0.5"/>
    <n v="139"/>
    <n v="0"/>
    <n v="1"/>
    <s v="Male"/>
    <n v="0"/>
    <n v="1"/>
    <s v="Non Smoker"/>
    <n v="214"/>
    <s v="Alive"/>
    <n v="1"/>
    <n v="0"/>
  </r>
  <r>
    <n v="0"/>
    <n v="1"/>
    <s v="No High Blood Pressure"/>
    <n v="395000"/>
    <n v="1.6"/>
    <n v="136"/>
    <n v="1"/>
    <n v="0"/>
    <s v="Female"/>
    <n v="1"/>
    <n v="0"/>
    <s v="Smoker"/>
    <n v="285"/>
    <s v="Alive"/>
    <n v="1"/>
    <n v="0"/>
  </r>
  <r>
    <n v="1"/>
    <n v="0"/>
    <s v="High Blood Pressure"/>
    <n v="274000"/>
    <n v="1"/>
    <n v="133"/>
    <n v="1"/>
    <n v="0"/>
    <s v="Male"/>
    <n v="0"/>
    <n v="1"/>
    <s v="Non Smoker"/>
    <n v="215"/>
    <s v="Alive"/>
    <n v="1"/>
    <n v="0"/>
  </r>
  <r>
    <n v="0"/>
    <n v="1"/>
    <s v="No High Blood Pressure"/>
    <n v="279000"/>
    <n v="0.8"/>
    <n v="141"/>
    <n v="1"/>
    <n v="0"/>
    <s v="Male"/>
    <n v="0"/>
    <n v="1"/>
    <s v="Non Smoker"/>
    <n v="250"/>
    <s v="Alive"/>
    <n v="1"/>
    <n v="0"/>
  </r>
  <r>
    <n v="1"/>
    <n v="0"/>
    <s v="High Blood Pressure"/>
    <n v="404000"/>
    <n v="0.5"/>
    <n v="139"/>
    <n v="0"/>
    <n v="1"/>
    <s v="Male"/>
    <n v="0"/>
    <n v="1"/>
    <s v="Non Smoker"/>
    <n v="214"/>
    <s v="Alive"/>
    <n v="1"/>
    <n v="0"/>
  </r>
  <r>
    <n v="0"/>
    <n v="1"/>
    <s v="No High Blood Pressure"/>
    <n v="153000"/>
    <n v="0.6"/>
    <n v="134"/>
    <n v="0"/>
    <n v="1"/>
    <s v="Female"/>
    <n v="0"/>
    <n v="1"/>
    <s v="Non Smoker"/>
    <n v="172"/>
    <s v="Dead"/>
    <n v="0"/>
    <n v="1"/>
  </r>
  <r>
    <n v="0"/>
    <n v="1"/>
    <s v="No High Blood Pressure"/>
    <n v="252000"/>
    <n v="1.6"/>
    <n v="136"/>
    <n v="1"/>
    <n v="0"/>
    <s v="Female"/>
    <n v="0"/>
    <n v="1"/>
    <s v="Non Smoker"/>
    <n v="90"/>
    <s v="Alive"/>
    <n v="1"/>
    <n v="0"/>
  </r>
  <r>
    <n v="0"/>
    <n v="1"/>
    <s v="No High Blood Pressure"/>
    <n v="310000"/>
    <n v="1.9"/>
    <n v="135"/>
    <n v="1"/>
    <n v="0"/>
    <s v="Male"/>
    <n v="1"/>
    <n v="0"/>
    <s v="Smoker"/>
    <n v="35"/>
    <s v="Dead"/>
    <n v="0"/>
    <n v="1"/>
  </r>
  <r>
    <n v="0"/>
    <n v="1"/>
    <s v="No High Blood Pressure"/>
    <n v="310000"/>
    <n v="1.9"/>
    <n v="135"/>
    <n v="1"/>
    <n v="0"/>
    <s v="Male"/>
    <n v="1"/>
    <n v="0"/>
    <s v="Smoker"/>
    <n v="35"/>
    <s v="Dead"/>
    <n v="0"/>
    <n v="1"/>
  </r>
  <r>
    <n v="0"/>
    <n v="1"/>
    <s v="No High Blood Pressure"/>
    <n v="210000"/>
    <n v="1.9"/>
    <n v="137"/>
    <n v="1"/>
    <n v="0"/>
    <s v="Male"/>
    <n v="0"/>
    <n v="1"/>
    <s v="Non Smoker"/>
    <n v="7"/>
    <s v="Dead"/>
    <n v="0"/>
    <n v="1"/>
  </r>
  <r>
    <n v="0"/>
    <n v="1"/>
    <s v="No High Blood Pressure"/>
    <n v="263358.03000000003"/>
    <n v="1.18"/>
    <n v="137"/>
    <n v="1"/>
    <n v="0"/>
    <s v="Male"/>
    <n v="1"/>
    <n v="0"/>
    <s v="Smoker"/>
    <n v="119"/>
    <s v="Alive"/>
    <n v="1"/>
    <n v="0"/>
  </r>
  <r>
    <n v="0"/>
    <n v="1"/>
    <s v="No High Blood Pressure"/>
    <n v="75000"/>
    <n v="0.9"/>
    <n v="142"/>
    <n v="0"/>
    <n v="1"/>
    <s v="Male"/>
    <n v="0"/>
    <n v="1"/>
    <s v="Non Smoker"/>
    <n v="126"/>
    <s v="Dead"/>
    <n v="0"/>
    <n v="1"/>
  </r>
  <r>
    <n v="0"/>
    <n v="1"/>
    <s v="No High Blood Pressure"/>
    <n v="260000"/>
    <n v="0.7"/>
    <n v="130"/>
    <n v="1"/>
    <n v="0"/>
    <s v="Female"/>
    <n v="0"/>
    <n v="1"/>
    <s v="Non Smoker"/>
    <n v="175"/>
    <s v="Alive"/>
    <n v="1"/>
    <n v="0"/>
  </r>
  <r>
    <n v="0"/>
    <n v="1"/>
    <s v="No High Blood Pressure"/>
    <n v="210000"/>
    <n v="1.9"/>
    <n v="137"/>
    <n v="1"/>
    <n v="0"/>
    <s v="Male"/>
    <n v="0"/>
    <n v="1"/>
    <s v="Non Smoker"/>
    <n v="7"/>
    <s v="Dead"/>
    <n v="0"/>
    <n v="1"/>
  </r>
  <r>
    <n v="1"/>
    <n v="0"/>
    <s v="High Blood Pressure"/>
    <n v="276000"/>
    <n v="1.1000000000000001"/>
    <n v="137"/>
    <n v="1"/>
    <n v="0"/>
    <s v="Male"/>
    <n v="0"/>
    <n v="1"/>
    <s v="Non Smoker"/>
    <n v="11"/>
    <s v="Dead"/>
    <n v="0"/>
    <n v="1"/>
  </r>
  <r>
    <n v="1"/>
    <n v="0"/>
    <s v="High Blood Pressure"/>
    <n v="274000"/>
    <n v="1"/>
    <n v="133"/>
    <n v="1"/>
    <n v="0"/>
    <s v="Male"/>
    <n v="0"/>
    <n v="1"/>
    <s v="Non Smoker"/>
    <n v="215"/>
    <s v="Alive"/>
    <n v="1"/>
    <n v="0"/>
  </r>
  <r>
    <n v="0"/>
    <n v="1"/>
    <s v="No High Blood Pressure"/>
    <n v="232000"/>
    <n v="0.7"/>
    <n v="136"/>
    <n v="0"/>
    <n v="1"/>
    <s v="Male"/>
    <n v="0"/>
    <n v="1"/>
    <s v="Non Smoker"/>
    <n v="246"/>
    <s v="Alive"/>
    <n v="1"/>
    <n v="0"/>
  </r>
  <r>
    <n v="0"/>
    <n v="1"/>
    <s v="No High Blood Pressure"/>
    <n v="189000"/>
    <n v="0.8"/>
    <n v="139"/>
    <n v="1"/>
    <n v="0"/>
    <s v="Female"/>
    <n v="0"/>
    <n v="1"/>
    <s v="Non Smoker"/>
    <n v="146"/>
    <s v="Alive"/>
    <n v="1"/>
    <n v="0"/>
  </r>
  <r>
    <n v="1"/>
    <n v="0"/>
    <s v="High Blood Pressure"/>
    <n v="211000"/>
    <n v="0.8"/>
    <n v="138"/>
    <n v="1"/>
    <n v="0"/>
    <s v="Male"/>
    <n v="0"/>
    <n v="1"/>
    <s v="Non Smoker"/>
    <n v="108"/>
    <s v="Alive"/>
    <n v="1"/>
    <n v="0"/>
  </r>
  <r>
    <n v="1"/>
    <n v="0"/>
    <s v="High Blood Pressure"/>
    <n v="211000"/>
    <n v="0.8"/>
    <n v="138"/>
    <n v="1"/>
    <n v="0"/>
    <s v="Male"/>
    <n v="0"/>
    <n v="1"/>
    <s v="Non Smoker"/>
    <n v="108"/>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1"/>
    <n v="0"/>
    <s v="High Blood Pressure"/>
    <n v="276000"/>
    <n v="1.1000000000000001"/>
    <n v="137"/>
    <n v="1"/>
    <n v="0"/>
    <s v="Male"/>
    <n v="0"/>
    <n v="1"/>
    <s v="Non Smoker"/>
    <n v="11"/>
    <s v="Dead"/>
    <n v="0"/>
    <n v="1"/>
  </r>
  <r>
    <n v="1"/>
    <n v="0"/>
    <s v="High Blood Pressure"/>
    <n v="153000"/>
    <n v="1.2"/>
    <n v="136"/>
    <n v="0"/>
    <n v="1"/>
    <s v="Male"/>
    <n v="1"/>
    <n v="0"/>
    <s v="Smoker"/>
    <n v="32"/>
    <s v="Dead"/>
    <n v="0"/>
    <n v="1"/>
  </r>
  <r>
    <n v="1"/>
    <n v="0"/>
    <s v="High Blood Pressure"/>
    <n v="153000"/>
    <n v="1.2"/>
    <n v="136"/>
    <n v="0"/>
    <n v="1"/>
    <s v="Female"/>
    <n v="1"/>
    <n v="0"/>
    <s v="Smoker"/>
    <n v="32"/>
    <s v="Dead"/>
    <n v="0"/>
    <n v="1"/>
  </r>
  <r>
    <n v="0"/>
    <n v="1"/>
    <s v="No High Blood Pressure"/>
    <n v="266000"/>
    <n v="0.7"/>
    <n v="141"/>
    <n v="1"/>
    <n v="0"/>
    <s v="Female"/>
    <n v="1"/>
    <n v="0"/>
    <s v="Smoker"/>
    <n v="112"/>
    <s v="Alive"/>
    <n v="1"/>
    <n v="0"/>
  </r>
  <r>
    <n v="0"/>
    <n v="1"/>
    <s v="No High Blood Pressure"/>
    <n v="310000"/>
    <n v="1.9"/>
    <n v="135"/>
    <n v="1"/>
    <n v="0"/>
    <s v="Male"/>
    <n v="1"/>
    <n v="0"/>
    <s v="Smoker"/>
    <n v="35"/>
    <s v="Dead"/>
    <n v="0"/>
    <n v="1"/>
  </r>
  <r>
    <n v="0"/>
    <n v="1"/>
    <s v="No High Blood Pressure"/>
    <n v="329000"/>
    <n v="0.9"/>
    <n v="132"/>
    <n v="0"/>
    <n v="1"/>
    <s v="Male"/>
    <n v="0"/>
    <n v="1"/>
    <s v="Non Smoker"/>
    <n v="109"/>
    <s v="Alive"/>
    <n v="1"/>
    <n v="0"/>
  </r>
  <r>
    <n v="1"/>
    <n v="0"/>
    <s v="High Blood Pressure"/>
    <n v="211000"/>
    <n v="0.8"/>
    <n v="138"/>
    <n v="1"/>
    <n v="0"/>
    <s v="Female"/>
    <n v="0"/>
    <n v="1"/>
    <s v="Non Smoker"/>
    <n v="108"/>
    <s v="Alive"/>
    <n v="1"/>
    <n v="0"/>
  </r>
  <r>
    <n v="1"/>
    <n v="0"/>
    <s v="High Blood Pressure"/>
    <n v="276000"/>
    <n v="1.1000000000000001"/>
    <n v="137"/>
    <n v="1"/>
    <n v="0"/>
    <s v="Male"/>
    <n v="0"/>
    <n v="1"/>
    <s v="Non Smoker"/>
    <n v="11"/>
    <s v="Dead"/>
    <n v="0"/>
    <n v="1"/>
  </r>
  <r>
    <n v="1"/>
    <n v="0"/>
    <s v="High Blood Pressure"/>
    <n v="279000"/>
    <n v="1"/>
    <n v="134"/>
    <n v="0"/>
    <n v="1"/>
    <s v="Male"/>
    <n v="0"/>
    <n v="1"/>
    <s v="Non Smoker"/>
    <n v="186"/>
    <s v="Alive"/>
    <n v="1"/>
    <n v="0"/>
  </r>
  <r>
    <n v="1"/>
    <n v="0"/>
    <s v="High Blood Pressure"/>
    <n v="319000"/>
    <n v="1"/>
    <n v="128"/>
    <n v="0"/>
    <n v="1"/>
    <s v="Female"/>
    <n v="0"/>
    <n v="1"/>
    <s v="Non Smoker"/>
    <n v="28"/>
    <s v="Dead"/>
    <n v="0"/>
    <n v="1"/>
  </r>
  <r>
    <n v="0"/>
    <n v="1"/>
    <s v="No High Blood Pressure"/>
    <n v="153000"/>
    <n v="0.6"/>
    <n v="134"/>
    <n v="0"/>
    <n v="1"/>
    <s v="Female"/>
    <n v="0"/>
    <n v="1"/>
    <s v="Non Smoker"/>
    <n v="172"/>
    <s v="Dead"/>
    <n v="0"/>
    <n v="1"/>
  </r>
  <r>
    <n v="1"/>
    <n v="0"/>
    <s v="High Blood Pressure"/>
    <n v="184000"/>
    <n v="0.9"/>
    <n v="134"/>
    <n v="1"/>
    <n v="0"/>
    <s v="Female"/>
    <n v="1"/>
    <n v="0"/>
    <s v="Smoker"/>
    <n v="118"/>
    <s v="Alive"/>
    <n v="1"/>
    <n v="0"/>
  </r>
  <r>
    <n v="0"/>
    <n v="1"/>
    <s v="No High Blood Pressure"/>
    <n v="302000"/>
    <n v="1.2"/>
    <n v="138"/>
    <n v="0"/>
    <n v="1"/>
    <s v="Male"/>
    <n v="0"/>
    <n v="1"/>
    <s v="Non Smoker"/>
    <n v="29"/>
    <s v="Alive"/>
    <n v="1"/>
    <n v="0"/>
  </r>
  <r>
    <n v="1"/>
    <n v="0"/>
    <s v="High Blood Pressure"/>
    <n v="274000"/>
    <n v="1"/>
    <n v="133"/>
    <n v="1"/>
    <n v="0"/>
    <s v="Female"/>
    <n v="0"/>
    <n v="1"/>
    <s v="Non Smoker"/>
    <n v="215"/>
    <s v="Alive"/>
    <n v="1"/>
    <n v="0"/>
  </r>
  <r>
    <n v="0"/>
    <n v="1"/>
    <s v="No High Blood Pressure"/>
    <n v="232000"/>
    <n v="0.7"/>
    <n v="136"/>
    <n v="0"/>
    <n v="1"/>
    <s v="Male"/>
    <n v="0"/>
    <n v="1"/>
    <s v="Non Smoker"/>
    <n v="246"/>
    <s v="Alive"/>
    <n v="1"/>
    <n v="0"/>
  </r>
  <r>
    <n v="0"/>
    <n v="1"/>
    <s v="No High Blood Pressure"/>
    <n v="75000"/>
    <n v="0.9"/>
    <n v="142"/>
    <n v="0"/>
    <n v="1"/>
    <s v="Female"/>
    <n v="0"/>
    <n v="1"/>
    <s v="Non Smoker"/>
    <n v="126"/>
    <s v="Dead"/>
    <n v="0"/>
    <n v="1"/>
  </r>
  <r>
    <n v="0"/>
    <n v="1"/>
    <s v="No High Blood Pressure"/>
    <n v="362000"/>
    <n v="0.9"/>
    <n v="140"/>
    <n v="1"/>
    <n v="0"/>
    <s v="Female"/>
    <n v="1"/>
    <n v="0"/>
    <s v="Smoker"/>
    <n v="240"/>
    <s v="Alive"/>
    <n v="1"/>
    <n v="0"/>
  </r>
  <r>
    <n v="0"/>
    <n v="1"/>
    <s v="No High Blood Pressure"/>
    <n v="232000"/>
    <n v="0.7"/>
    <n v="136"/>
    <n v="0"/>
    <n v="1"/>
    <s v="Male"/>
    <n v="0"/>
    <n v="1"/>
    <s v="Non Smoker"/>
    <n v="246"/>
    <s v="Alive"/>
    <n v="1"/>
    <n v="0"/>
  </r>
  <r>
    <n v="0"/>
    <n v="1"/>
    <s v="No High Blood Pressure"/>
    <n v="262000"/>
    <n v="1"/>
    <n v="136"/>
    <n v="1"/>
    <n v="0"/>
    <s v="Female"/>
    <n v="1"/>
    <n v="0"/>
    <s v="Smoker"/>
    <n v="120"/>
    <s v="Alive"/>
    <n v="1"/>
    <n v="0"/>
  </r>
  <r>
    <n v="1"/>
    <n v="0"/>
    <s v="High Blood Pressure"/>
    <n v="184000"/>
    <n v="0.9"/>
    <n v="134"/>
    <n v="1"/>
    <n v="0"/>
    <s v="Male"/>
    <n v="1"/>
    <n v="0"/>
    <s v="Smoker"/>
    <n v="118"/>
    <s v="Alive"/>
    <n v="1"/>
    <n v="0"/>
  </r>
  <r>
    <n v="1"/>
    <n v="0"/>
    <s v="High Blood Pressure"/>
    <n v="153000"/>
    <n v="0.9"/>
    <n v="145"/>
    <n v="1"/>
    <n v="0"/>
    <s v="Male"/>
    <n v="1"/>
    <n v="0"/>
    <s v="Smoker"/>
    <n v="118"/>
    <s v="Alive"/>
    <n v="1"/>
    <n v="0"/>
  </r>
  <r>
    <n v="0"/>
    <n v="1"/>
    <s v="No High Blood Pressure"/>
    <n v="263358.03000000003"/>
    <n v="1.18"/>
    <n v="137"/>
    <n v="1"/>
    <n v="0"/>
    <s v="Male"/>
    <n v="1"/>
    <n v="0"/>
    <s v="Smoker"/>
    <n v="119"/>
    <s v="Alive"/>
    <n v="1"/>
    <n v="0"/>
  </r>
  <r>
    <n v="0"/>
    <n v="1"/>
    <s v="No High Blood Pressure"/>
    <n v="279000"/>
    <n v="0.8"/>
    <n v="141"/>
    <n v="1"/>
    <n v="0"/>
    <s v="Male"/>
    <n v="0"/>
    <n v="1"/>
    <s v="Non Smoker"/>
    <n v="250"/>
    <s v="Alive"/>
    <n v="1"/>
    <n v="0"/>
  </r>
  <r>
    <n v="1"/>
    <n v="0"/>
    <s v="High Blood Pressure"/>
    <n v="274000"/>
    <n v="1"/>
    <n v="133"/>
    <n v="1"/>
    <n v="0"/>
    <s v="Male"/>
    <n v="0"/>
    <n v="1"/>
    <s v="Non Smoker"/>
    <n v="215"/>
    <s v="Alive"/>
    <n v="1"/>
    <n v="0"/>
  </r>
  <r>
    <n v="0"/>
    <n v="1"/>
    <s v="No High Blood Pressure"/>
    <n v="362000"/>
    <n v="1"/>
    <n v="136"/>
    <n v="0"/>
    <n v="1"/>
    <s v="Male"/>
    <n v="0"/>
    <n v="1"/>
    <s v="Non Smoker"/>
    <n v="187"/>
    <s v="Alive"/>
    <n v="1"/>
    <n v="0"/>
  </r>
  <r>
    <n v="0"/>
    <n v="1"/>
    <s v="No High Blood Pressure"/>
    <n v="266000"/>
    <n v="0.7"/>
    <n v="141"/>
    <n v="1"/>
    <n v="0"/>
    <s v="Female"/>
    <n v="1"/>
    <n v="0"/>
    <s v="Smoker"/>
    <n v="112"/>
    <s v="Alive"/>
    <n v="1"/>
    <n v="0"/>
  </r>
  <r>
    <n v="1"/>
    <n v="0"/>
    <s v="High Blood Pressure"/>
    <n v="279000"/>
    <n v="1"/>
    <n v="134"/>
    <n v="0"/>
    <n v="1"/>
    <s v="Male"/>
    <n v="0"/>
    <n v="1"/>
    <s v="Non Smoker"/>
    <n v="186"/>
    <s v="Alive"/>
    <n v="1"/>
    <n v="0"/>
  </r>
  <r>
    <n v="0"/>
    <n v="1"/>
    <s v="No High Blood Pressure"/>
    <n v="210000"/>
    <n v="1.9"/>
    <n v="137"/>
    <n v="1"/>
    <n v="0"/>
    <s v="Female"/>
    <n v="0"/>
    <n v="1"/>
    <s v="Non Smoker"/>
    <n v="7"/>
    <s v="Dead"/>
    <n v="0"/>
    <n v="1"/>
  </r>
  <r>
    <n v="0"/>
    <n v="1"/>
    <s v="No High Blood Pressure"/>
    <n v="395000"/>
    <n v="1.6"/>
    <n v="136"/>
    <n v="1"/>
    <n v="0"/>
    <s v="Male"/>
    <n v="1"/>
    <n v="0"/>
    <s v="Smoker"/>
    <n v="285"/>
    <s v="Alive"/>
    <n v="1"/>
    <n v="0"/>
  </r>
  <r>
    <n v="0"/>
    <n v="1"/>
    <s v="No High Blood Pressure"/>
    <n v="279000"/>
    <n v="0.8"/>
    <n v="141"/>
    <n v="1"/>
    <n v="0"/>
    <s v="Male"/>
    <n v="0"/>
    <n v="1"/>
    <s v="Non Smoker"/>
    <n v="250"/>
    <s v="Alive"/>
    <n v="1"/>
    <n v="0"/>
  </r>
  <r>
    <n v="0"/>
    <n v="1"/>
    <s v="No High Blood Pressure"/>
    <n v="75000"/>
    <n v="0.9"/>
    <n v="142"/>
    <n v="0"/>
    <n v="1"/>
    <s v="Male"/>
    <n v="0"/>
    <n v="1"/>
    <s v="Non Smoker"/>
    <n v="126"/>
    <s v="Dead"/>
    <n v="0"/>
    <n v="1"/>
  </r>
  <r>
    <n v="0"/>
    <n v="1"/>
    <s v="No High Blood Pressure"/>
    <n v="260000"/>
    <n v="0.7"/>
    <n v="130"/>
    <n v="1"/>
    <n v="0"/>
    <s v="Female"/>
    <n v="0"/>
    <n v="1"/>
    <s v="Non Smoker"/>
    <n v="175"/>
    <s v="Alive"/>
    <n v="1"/>
    <n v="0"/>
  </r>
  <r>
    <n v="1"/>
    <n v="0"/>
    <s v="High Blood Pressure"/>
    <n v="184000"/>
    <n v="0.9"/>
    <n v="134"/>
    <n v="1"/>
    <n v="0"/>
    <s v="Male"/>
    <n v="1"/>
    <n v="0"/>
    <s v="Smoker"/>
    <n v="118"/>
    <s v="Alive"/>
    <n v="1"/>
    <n v="0"/>
  </r>
  <r>
    <n v="0"/>
    <n v="1"/>
    <s v="No High Blood Pressure"/>
    <n v="189000"/>
    <n v="0.8"/>
    <n v="139"/>
    <n v="1"/>
    <n v="0"/>
    <s v="Male"/>
    <n v="0"/>
    <n v="1"/>
    <s v="Non Smoker"/>
    <n v="146"/>
    <s v="Alive"/>
    <n v="1"/>
    <n v="0"/>
  </r>
  <r>
    <n v="1"/>
    <n v="0"/>
    <s v="High Blood Pressure"/>
    <n v="404000"/>
    <n v="0.5"/>
    <n v="139"/>
    <n v="0"/>
    <n v="1"/>
    <s v="Male"/>
    <n v="0"/>
    <n v="1"/>
    <s v="Non Smoker"/>
    <n v="214"/>
    <s v="Alive"/>
    <n v="1"/>
    <n v="0"/>
  </r>
  <r>
    <n v="1"/>
    <n v="0"/>
    <s v="High Blood Pressure"/>
    <n v="404000"/>
    <n v="0.5"/>
    <n v="139"/>
    <n v="0"/>
    <n v="1"/>
    <s v="Female"/>
    <n v="0"/>
    <n v="1"/>
    <s v="Non Smoker"/>
    <n v="214"/>
    <s v="Alive"/>
    <n v="1"/>
    <n v="0"/>
  </r>
  <r>
    <n v="0"/>
    <n v="1"/>
    <s v="No High Blood Pressure"/>
    <n v="210000"/>
    <n v="1.9"/>
    <n v="137"/>
    <n v="1"/>
    <n v="0"/>
    <s v="Female"/>
    <n v="0"/>
    <n v="1"/>
    <s v="Non Smoker"/>
    <n v="7"/>
    <s v="Dead"/>
    <n v="0"/>
    <n v="1"/>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260000"/>
    <n v="0.7"/>
    <n v="130"/>
    <n v="1"/>
    <n v="0"/>
    <s v="Male"/>
    <n v="0"/>
    <n v="1"/>
    <s v="Non Smoker"/>
    <n v="175"/>
    <s v="Alive"/>
    <n v="1"/>
    <n v="0"/>
  </r>
  <r>
    <n v="0"/>
    <n v="1"/>
    <s v="No High Blood Pressure"/>
    <n v="252000"/>
    <n v="1.6"/>
    <n v="136"/>
    <n v="1"/>
    <n v="0"/>
    <s v="Male"/>
    <n v="0"/>
    <n v="1"/>
    <s v="Non Smoker"/>
    <n v="90"/>
    <s v="Alive"/>
    <n v="1"/>
    <n v="0"/>
  </r>
  <r>
    <n v="1"/>
    <n v="0"/>
    <s v="High Blood Pressure"/>
    <n v="216000"/>
    <n v="2.2999999999999998"/>
    <n v="131"/>
    <n v="0"/>
    <n v="1"/>
    <s v="Male"/>
    <n v="0"/>
    <n v="1"/>
    <s v="Non Smoker"/>
    <n v="60"/>
    <s v="Dead"/>
    <n v="0"/>
    <n v="1"/>
  </r>
  <r>
    <n v="1"/>
    <n v="0"/>
    <s v="High Blood Pressure"/>
    <n v="279000"/>
    <n v="1"/>
    <n v="134"/>
    <n v="0"/>
    <n v="1"/>
    <s v="Female"/>
    <n v="0"/>
    <n v="1"/>
    <s v="Non Smoker"/>
    <n v="186"/>
    <s v="Alive"/>
    <n v="1"/>
    <n v="0"/>
  </r>
  <r>
    <n v="0"/>
    <n v="1"/>
    <s v="No High Blood Pressure"/>
    <n v="189000"/>
    <n v="0.8"/>
    <n v="139"/>
    <n v="1"/>
    <n v="0"/>
    <s v="Female"/>
    <n v="0"/>
    <n v="1"/>
    <s v="Non Smoker"/>
    <n v="146"/>
    <s v="Alive"/>
    <n v="1"/>
    <n v="0"/>
  </r>
  <r>
    <n v="1"/>
    <n v="0"/>
    <s v="High Blood Pressure"/>
    <n v="211000"/>
    <n v="0.8"/>
    <n v="138"/>
    <n v="1"/>
    <n v="0"/>
    <s v="Male"/>
    <n v="0"/>
    <n v="1"/>
    <s v="Non Smoker"/>
    <n v="108"/>
    <s v="Alive"/>
    <n v="1"/>
    <n v="0"/>
  </r>
  <r>
    <n v="1"/>
    <n v="0"/>
    <s v="High Blood Pressure"/>
    <n v="404000"/>
    <n v="0.5"/>
    <n v="139"/>
    <n v="0"/>
    <n v="1"/>
    <s v="Male"/>
    <n v="0"/>
    <n v="1"/>
    <s v="Non Smoker"/>
    <n v="214"/>
    <s v="Alive"/>
    <n v="1"/>
    <n v="0"/>
  </r>
  <r>
    <n v="0"/>
    <n v="1"/>
    <s v="No High Blood Pressure"/>
    <n v="362000"/>
    <n v="1"/>
    <n v="136"/>
    <n v="0"/>
    <n v="1"/>
    <s v="Female"/>
    <n v="0"/>
    <n v="1"/>
    <s v="Non Smoker"/>
    <n v="187"/>
    <s v="Alive"/>
    <n v="1"/>
    <n v="0"/>
  </r>
  <r>
    <n v="0"/>
    <n v="1"/>
    <s v="No High Blood Pressure"/>
    <n v="279000"/>
    <n v="0.8"/>
    <n v="141"/>
    <n v="1"/>
    <n v="0"/>
    <s v="Female"/>
    <n v="0"/>
    <n v="1"/>
    <s v="Non Smoker"/>
    <n v="250"/>
    <s v="Alive"/>
    <n v="1"/>
    <n v="0"/>
  </r>
  <r>
    <n v="1"/>
    <n v="0"/>
    <s v="High Blood Pressure"/>
    <n v="279000"/>
    <n v="1"/>
    <n v="134"/>
    <n v="0"/>
    <n v="1"/>
    <s v="Male"/>
    <n v="0"/>
    <n v="1"/>
    <s v="Non Smoker"/>
    <n v="186"/>
    <s v="Alive"/>
    <n v="1"/>
    <n v="0"/>
  </r>
  <r>
    <n v="0"/>
    <n v="1"/>
    <s v="No High Blood Pressure"/>
    <n v="362000"/>
    <n v="0.9"/>
    <n v="140"/>
    <n v="1"/>
    <n v="0"/>
    <s v="Female"/>
    <n v="1"/>
    <n v="0"/>
    <s v="Smoker"/>
    <n v="240"/>
    <s v="Alive"/>
    <n v="1"/>
    <n v="0"/>
  </r>
  <r>
    <n v="0"/>
    <n v="1"/>
    <s v="No High Blood Pressure"/>
    <n v="362000"/>
    <n v="0.9"/>
    <n v="140"/>
    <n v="1"/>
    <n v="0"/>
    <s v="Male"/>
    <n v="1"/>
    <n v="0"/>
    <s v="Smoker"/>
    <n v="240"/>
    <s v="Alive"/>
    <n v="1"/>
    <n v="0"/>
  </r>
  <r>
    <n v="0"/>
    <n v="1"/>
    <s v="No High Blood Pressure"/>
    <n v="329000"/>
    <n v="0.9"/>
    <n v="132"/>
    <n v="0"/>
    <n v="1"/>
    <s v="Male"/>
    <n v="0"/>
    <n v="1"/>
    <s v="Non Smoker"/>
    <n v="109"/>
    <s v="Alive"/>
    <n v="1"/>
    <n v="0"/>
  </r>
  <r>
    <n v="0"/>
    <n v="1"/>
    <s v="No High Blood Pressure"/>
    <n v="210000"/>
    <n v="1.9"/>
    <n v="137"/>
    <n v="1"/>
    <n v="0"/>
    <s v="Female"/>
    <n v="0"/>
    <n v="1"/>
    <s v="Non Smoker"/>
    <n v="7"/>
    <s v="Dead"/>
    <n v="0"/>
    <n v="1"/>
  </r>
  <r>
    <n v="1"/>
    <n v="0"/>
    <s v="High Blood Pressure"/>
    <n v="404000"/>
    <n v="0.5"/>
    <n v="139"/>
    <n v="0"/>
    <n v="1"/>
    <s v="Male"/>
    <n v="0"/>
    <n v="1"/>
    <s v="Non Smoker"/>
    <n v="214"/>
    <s v="Alive"/>
    <n v="1"/>
    <n v="0"/>
  </r>
  <r>
    <n v="1"/>
    <n v="0"/>
    <s v="High Blood Pressure"/>
    <n v="279000"/>
    <n v="1"/>
    <n v="134"/>
    <n v="0"/>
    <n v="1"/>
    <s v="Female"/>
    <n v="0"/>
    <n v="1"/>
    <s v="Non Smoker"/>
    <n v="186"/>
    <s v="Alive"/>
    <n v="1"/>
    <n v="0"/>
  </r>
  <r>
    <n v="0"/>
    <n v="1"/>
    <s v="No High Blood Pressure"/>
    <n v="266000"/>
    <n v="0.7"/>
    <n v="141"/>
    <n v="1"/>
    <n v="0"/>
    <s v="Female"/>
    <n v="1"/>
    <n v="0"/>
    <s v="Smoker"/>
    <n v="112"/>
    <s v="Alive"/>
    <n v="1"/>
    <n v="0"/>
  </r>
  <r>
    <n v="0"/>
    <n v="1"/>
    <s v="No High Blood Pressure"/>
    <n v="277000"/>
    <n v="0.7"/>
    <n v="137"/>
    <n v="1"/>
    <n v="0"/>
    <s v="Male"/>
    <n v="1"/>
    <n v="0"/>
    <s v="Smoker"/>
    <n v="175"/>
    <s v="Alive"/>
    <n v="1"/>
    <n v="0"/>
  </r>
  <r>
    <n v="0"/>
    <n v="1"/>
    <s v="No High Blood Pressure"/>
    <n v="329000"/>
    <n v="0.9"/>
    <n v="132"/>
    <n v="0"/>
    <n v="1"/>
    <s v="Male"/>
    <n v="0"/>
    <n v="1"/>
    <s v="Non Smoker"/>
    <n v="109"/>
    <s v="Alive"/>
    <n v="1"/>
    <n v="0"/>
  </r>
  <r>
    <n v="0"/>
    <n v="1"/>
    <s v="No High Blood Pressure"/>
    <n v="329000"/>
    <n v="0.9"/>
    <n v="132"/>
    <n v="0"/>
    <n v="1"/>
    <s v="Female"/>
    <n v="0"/>
    <n v="1"/>
    <s v="Non Smoker"/>
    <n v="109"/>
    <s v="Alive"/>
    <n v="1"/>
    <n v="0"/>
  </r>
  <r>
    <n v="0"/>
    <n v="1"/>
    <s v="No High Blood Pressure"/>
    <n v="362000"/>
    <n v="0.9"/>
    <n v="140"/>
    <n v="1"/>
    <n v="0"/>
    <s v="Female"/>
    <n v="1"/>
    <n v="0"/>
    <s v="Smoker"/>
    <n v="240"/>
    <s v="Alive"/>
    <n v="1"/>
    <n v="0"/>
  </r>
  <r>
    <n v="0"/>
    <n v="1"/>
    <s v="No High Blood Pressure"/>
    <n v="75000"/>
    <n v="0.9"/>
    <n v="142"/>
    <n v="0"/>
    <n v="1"/>
    <s v="Male"/>
    <n v="0"/>
    <n v="1"/>
    <s v="Non Smoker"/>
    <n v="126"/>
    <s v="Dead"/>
    <n v="0"/>
    <n v="1"/>
  </r>
  <r>
    <n v="0"/>
    <n v="1"/>
    <s v="No High Blood Pressure"/>
    <n v="232000"/>
    <n v="0.7"/>
    <n v="136"/>
    <n v="0"/>
    <n v="1"/>
    <s v="Female"/>
    <n v="0"/>
    <n v="1"/>
    <s v="Non Smoker"/>
    <n v="246"/>
    <s v="Alive"/>
    <n v="1"/>
    <n v="0"/>
  </r>
  <r>
    <n v="1"/>
    <n v="0"/>
    <s v="High Blood Pressure"/>
    <n v="184000"/>
    <n v="0.9"/>
    <n v="134"/>
    <n v="1"/>
    <n v="0"/>
    <s v="Female"/>
    <n v="1"/>
    <n v="0"/>
    <s v="Smoker"/>
    <n v="118"/>
    <s v="Alive"/>
    <n v="1"/>
    <n v="0"/>
  </r>
  <r>
    <n v="0"/>
    <n v="1"/>
    <s v="No High Blood Pressure"/>
    <n v="310000"/>
    <n v="1.9"/>
    <n v="135"/>
    <n v="1"/>
    <n v="0"/>
    <s v="Male"/>
    <n v="1"/>
    <n v="0"/>
    <s v="Smoker"/>
    <n v="35"/>
    <s v="Dead"/>
    <n v="0"/>
    <n v="1"/>
  </r>
  <r>
    <n v="0"/>
    <n v="1"/>
    <s v="No High Blood Pressure"/>
    <n v="189000"/>
    <n v="0.8"/>
    <n v="139"/>
    <n v="1"/>
    <n v="0"/>
    <s v="Male"/>
    <n v="0"/>
    <n v="1"/>
    <s v="Non Smoker"/>
    <n v="146"/>
    <s v="Alive"/>
    <n v="1"/>
    <n v="0"/>
  </r>
  <r>
    <n v="1"/>
    <n v="0"/>
    <s v="High Blood Pressure"/>
    <n v="404000"/>
    <n v="0.5"/>
    <n v="139"/>
    <n v="0"/>
    <n v="1"/>
    <s v="Male"/>
    <n v="0"/>
    <n v="1"/>
    <s v="Non Smoker"/>
    <n v="214"/>
    <s v="Alive"/>
    <n v="1"/>
    <n v="0"/>
  </r>
  <r>
    <n v="1"/>
    <n v="0"/>
    <s v="High Blood Pressure"/>
    <n v="279000"/>
    <n v="1"/>
    <n v="134"/>
    <n v="0"/>
    <n v="1"/>
    <s v="Female"/>
    <n v="0"/>
    <n v="1"/>
    <s v="Non Smoker"/>
    <n v="186"/>
    <s v="Alive"/>
    <n v="1"/>
    <n v="0"/>
  </r>
  <r>
    <n v="0"/>
    <n v="1"/>
    <s v="No High Blood Pressure"/>
    <n v="260000"/>
    <n v="0.7"/>
    <n v="130"/>
    <n v="1"/>
    <n v="0"/>
    <s v="Female"/>
    <n v="0"/>
    <n v="1"/>
    <s v="Non Smoker"/>
    <n v="175"/>
    <s v="Alive"/>
    <n v="1"/>
    <n v="0"/>
  </r>
  <r>
    <n v="0"/>
    <n v="1"/>
    <s v="No High Blood Pressure"/>
    <n v="329000"/>
    <n v="0.9"/>
    <n v="132"/>
    <n v="0"/>
    <n v="1"/>
    <s v="Male"/>
    <n v="0"/>
    <n v="1"/>
    <s v="Non Smoker"/>
    <n v="109"/>
    <s v="Alive"/>
    <n v="1"/>
    <n v="0"/>
  </r>
  <r>
    <n v="1"/>
    <n v="0"/>
    <s v="High Blood Pressure"/>
    <n v="276000"/>
    <n v="1.1000000000000001"/>
    <n v="137"/>
    <n v="1"/>
    <n v="0"/>
    <s v="Female"/>
    <n v="0"/>
    <n v="1"/>
    <s v="Non Smoker"/>
    <n v="11"/>
    <s v="Dead"/>
    <n v="0"/>
    <n v="1"/>
  </r>
  <r>
    <n v="0"/>
    <n v="1"/>
    <s v="No High Blood Pressure"/>
    <n v="260000"/>
    <n v="0.7"/>
    <n v="130"/>
    <n v="1"/>
    <n v="0"/>
    <s v="Male"/>
    <n v="0"/>
    <n v="1"/>
    <s v="Non Smoker"/>
    <n v="175"/>
    <s v="Alive"/>
    <n v="1"/>
    <n v="0"/>
  </r>
  <r>
    <n v="1"/>
    <n v="0"/>
    <s v="High Blood Pressure"/>
    <n v="279000"/>
    <n v="1"/>
    <n v="134"/>
    <n v="0"/>
    <n v="1"/>
    <s v="Male"/>
    <n v="0"/>
    <n v="1"/>
    <s v="Non Smoker"/>
    <n v="186"/>
    <s v="Alive"/>
    <n v="1"/>
    <n v="0"/>
  </r>
  <r>
    <n v="0"/>
    <n v="1"/>
    <s v="No High Blood Pressure"/>
    <n v="260000"/>
    <n v="0.7"/>
    <n v="130"/>
    <n v="1"/>
    <n v="0"/>
    <s v="Female"/>
    <n v="0"/>
    <n v="1"/>
    <s v="Non Smoker"/>
    <n v="175"/>
    <s v="Alive"/>
    <n v="1"/>
    <n v="0"/>
  </r>
  <r>
    <n v="0"/>
    <n v="1"/>
    <s v="No High Blood Pressure"/>
    <n v="252000"/>
    <n v="1.6"/>
    <n v="136"/>
    <n v="1"/>
    <n v="0"/>
    <s v="Male"/>
    <n v="0"/>
    <n v="1"/>
    <s v="Non Smoker"/>
    <n v="90"/>
    <s v="Alive"/>
    <n v="1"/>
    <n v="0"/>
  </r>
  <r>
    <n v="0"/>
    <n v="1"/>
    <s v="No High Blood Pressure"/>
    <n v="266000"/>
    <n v="0.7"/>
    <n v="141"/>
    <n v="1"/>
    <n v="0"/>
    <s v="Male"/>
    <n v="1"/>
    <n v="0"/>
    <s v="Smoker"/>
    <n v="112"/>
    <s v="Alive"/>
    <n v="1"/>
    <n v="0"/>
  </r>
  <r>
    <n v="0"/>
    <n v="1"/>
    <s v="No High Blood Pressure"/>
    <n v="271000"/>
    <n v="1"/>
    <n v="136"/>
    <n v="0"/>
    <n v="1"/>
    <s v="Male"/>
    <n v="0"/>
    <n v="1"/>
    <s v="Non Smoker"/>
    <n v="120"/>
    <s v="Alive"/>
    <n v="1"/>
    <n v="0"/>
  </r>
  <r>
    <n v="0"/>
    <n v="1"/>
    <s v="No High Blood Pressure"/>
    <n v="329000"/>
    <n v="0.9"/>
    <n v="132"/>
    <n v="0"/>
    <n v="1"/>
    <s v="Female"/>
    <n v="0"/>
    <n v="1"/>
    <s v="Non Smoker"/>
    <n v="109"/>
    <s v="Alive"/>
    <n v="1"/>
    <n v="0"/>
  </r>
  <r>
    <n v="0"/>
    <n v="1"/>
    <s v="No High Blood Pressure"/>
    <n v="210000"/>
    <n v="1.9"/>
    <n v="137"/>
    <n v="1"/>
    <n v="0"/>
    <s v="Female"/>
    <n v="0"/>
    <n v="1"/>
    <s v="Non Smoker"/>
    <n v="7"/>
    <s v="Dead"/>
    <n v="0"/>
    <n v="1"/>
  </r>
  <r>
    <n v="1"/>
    <n v="0"/>
    <s v="High Blood Pressure"/>
    <n v="276000"/>
    <n v="1.1000000000000001"/>
    <n v="137"/>
    <n v="1"/>
    <n v="0"/>
    <s v="Male"/>
    <n v="0"/>
    <n v="1"/>
    <s v="Non Smoker"/>
    <n v="11"/>
    <s v="Dead"/>
    <n v="0"/>
    <n v="1"/>
  </r>
  <r>
    <n v="1"/>
    <n v="0"/>
    <s v="High Blood Pressure"/>
    <n v="153000"/>
    <n v="1.2"/>
    <n v="136"/>
    <n v="0"/>
    <n v="1"/>
    <s v="Male"/>
    <n v="1"/>
    <n v="0"/>
    <s v="Smoker"/>
    <n v="32"/>
    <s v="Dead"/>
    <n v="0"/>
    <n v="1"/>
  </r>
  <r>
    <n v="0"/>
    <n v="1"/>
    <s v="No High Blood Pressure"/>
    <n v="232000"/>
    <n v="0.7"/>
    <n v="136"/>
    <n v="0"/>
    <n v="1"/>
    <s v="Female"/>
    <n v="0"/>
    <n v="1"/>
    <s v="Non Smoker"/>
    <n v="246"/>
    <s v="Alive"/>
    <n v="1"/>
    <n v="0"/>
  </r>
  <r>
    <n v="1"/>
    <n v="0"/>
    <s v="High Blood Pressure"/>
    <n v="153000"/>
    <n v="1.2"/>
    <n v="136"/>
    <n v="0"/>
    <n v="1"/>
    <s v="Female"/>
    <n v="1"/>
    <n v="0"/>
    <s v="Smoker"/>
    <n v="32"/>
    <s v="Dead"/>
    <n v="0"/>
    <n v="1"/>
  </r>
  <r>
    <n v="0"/>
    <n v="1"/>
    <s v="No High Blood Pressure"/>
    <n v="262000"/>
    <n v="1"/>
    <n v="136"/>
    <n v="1"/>
    <n v="0"/>
    <s v="Female"/>
    <n v="1"/>
    <n v="0"/>
    <s v="Smoker"/>
    <n v="120"/>
    <s v="Alive"/>
    <n v="1"/>
    <n v="0"/>
  </r>
  <r>
    <n v="0"/>
    <n v="1"/>
    <s v="No High Blood Pressure"/>
    <n v="329000"/>
    <n v="0.9"/>
    <n v="132"/>
    <n v="0"/>
    <n v="1"/>
    <s v="Male"/>
    <n v="0"/>
    <n v="1"/>
    <s v="Non Smoker"/>
    <n v="109"/>
    <s v="Alive"/>
    <n v="1"/>
    <n v="0"/>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329000"/>
    <n v="0.9"/>
    <n v="132"/>
    <n v="0"/>
    <n v="1"/>
    <s v="Male"/>
    <n v="0"/>
    <n v="1"/>
    <s v="Non Smoker"/>
    <n v="109"/>
    <s v="Alive"/>
    <n v="1"/>
    <n v="0"/>
  </r>
  <r>
    <n v="0"/>
    <n v="1"/>
    <s v="No High Blood Pressure"/>
    <n v="232000"/>
    <n v="0.7"/>
    <n v="136"/>
    <n v="0"/>
    <n v="1"/>
    <s v="Female"/>
    <n v="0"/>
    <n v="1"/>
    <s v="Non Smoker"/>
    <n v="246"/>
    <s v="Alive"/>
    <n v="1"/>
    <n v="0"/>
  </r>
  <r>
    <n v="0"/>
    <n v="1"/>
    <s v="No High Blood Pressure"/>
    <n v="266000"/>
    <n v="0.7"/>
    <n v="141"/>
    <n v="1"/>
    <n v="0"/>
    <s v="Female"/>
    <n v="1"/>
    <n v="0"/>
    <s v="Smoker"/>
    <n v="112"/>
    <s v="Alive"/>
    <n v="1"/>
    <n v="0"/>
  </r>
  <r>
    <n v="0"/>
    <n v="1"/>
    <s v="No High Blood Pressure"/>
    <n v="302000"/>
    <n v="1.2"/>
    <n v="138"/>
    <n v="0"/>
    <n v="1"/>
    <s v="Male"/>
    <n v="0"/>
    <n v="1"/>
    <s v="Non Smoker"/>
    <n v="29"/>
    <s v="Alive"/>
    <n v="1"/>
    <n v="0"/>
  </r>
  <r>
    <n v="0"/>
    <n v="1"/>
    <s v="No High Blood Pressure"/>
    <n v="262000"/>
    <n v="1"/>
    <n v="136"/>
    <n v="1"/>
    <n v="0"/>
    <s v="Female"/>
    <n v="1"/>
    <n v="0"/>
    <s v="Smoker"/>
    <n v="120"/>
    <s v="Alive"/>
    <n v="1"/>
    <n v="0"/>
  </r>
  <r>
    <n v="1"/>
    <n v="0"/>
    <s v="High Blood Pressure"/>
    <n v="211000"/>
    <n v="0.8"/>
    <n v="138"/>
    <n v="1"/>
    <n v="0"/>
    <s v="Male"/>
    <n v="0"/>
    <n v="1"/>
    <s v="Non Smoker"/>
    <n v="108"/>
    <s v="Alive"/>
    <n v="1"/>
    <n v="0"/>
  </r>
  <r>
    <n v="0"/>
    <n v="1"/>
    <s v="No High Blood Pressure"/>
    <n v="232000"/>
    <n v="0.7"/>
    <n v="136"/>
    <n v="0"/>
    <n v="1"/>
    <s v="Male"/>
    <n v="0"/>
    <n v="1"/>
    <s v="Non Smoker"/>
    <n v="246"/>
    <s v="Alive"/>
    <n v="1"/>
    <n v="0"/>
  </r>
  <r>
    <n v="0"/>
    <n v="1"/>
    <s v="No High Blood Pressure"/>
    <n v="252000"/>
    <n v="1.6"/>
    <n v="136"/>
    <n v="1"/>
    <n v="0"/>
    <s v="Female"/>
    <n v="0"/>
    <n v="1"/>
    <s v="Non Smoker"/>
    <n v="90"/>
    <s v="Alive"/>
    <n v="1"/>
    <n v="0"/>
  </r>
  <r>
    <n v="1"/>
    <n v="0"/>
    <s v="High Blood Pressure"/>
    <n v="404000"/>
    <n v="0.5"/>
    <n v="139"/>
    <n v="0"/>
    <n v="1"/>
    <s v="Male"/>
    <n v="0"/>
    <n v="1"/>
    <s v="Non Smoker"/>
    <n v="214"/>
    <s v="Alive"/>
    <n v="1"/>
    <n v="0"/>
  </r>
  <r>
    <n v="1"/>
    <n v="0"/>
    <s v="High Blood Pressure"/>
    <n v="274000"/>
    <n v="1"/>
    <n v="133"/>
    <n v="1"/>
    <n v="0"/>
    <s v="Female"/>
    <n v="0"/>
    <n v="1"/>
    <s v="Non Smoker"/>
    <n v="215"/>
    <s v="Alive"/>
    <n v="1"/>
    <n v="0"/>
  </r>
  <r>
    <n v="0"/>
    <n v="1"/>
    <s v="No High Blood Pressure"/>
    <n v="75000"/>
    <n v="0.9"/>
    <n v="142"/>
    <n v="0"/>
    <n v="1"/>
    <s v="Male"/>
    <n v="0"/>
    <n v="1"/>
    <s v="Non Smoker"/>
    <n v="126"/>
    <s v="Dead"/>
    <n v="0"/>
    <n v="1"/>
  </r>
  <r>
    <n v="1"/>
    <n v="0"/>
    <s v="High Blood Pressure"/>
    <n v="216000"/>
    <n v="2.2999999999999998"/>
    <n v="131"/>
    <n v="0"/>
    <n v="1"/>
    <s v="Female"/>
    <n v="0"/>
    <n v="1"/>
    <s v="Non Smoker"/>
    <n v="60"/>
    <s v="Dead"/>
    <n v="0"/>
    <n v="1"/>
  </r>
  <r>
    <n v="1"/>
    <n v="0"/>
    <s v="High Blood Pressure"/>
    <n v="211000"/>
    <n v="0.8"/>
    <n v="138"/>
    <n v="1"/>
    <n v="0"/>
    <s v="Female"/>
    <n v="0"/>
    <n v="1"/>
    <s v="Non Smoker"/>
    <n v="108"/>
    <s v="Alive"/>
    <n v="1"/>
    <n v="0"/>
  </r>
  <r>
    <n v="1"/>
    <n v="0"/>
    <s v="High Blood Pressure"/>
    <n v="147000"/>
    <n v="0.8"/>
    <n v="140"/>
    <n v="1"/>
    <n v="0"/>
    <s v="Male"/>
    <n v="1"/>
    <n v="0"/>
    <s v="Smoker"/>
    <n v="192"/>
    <s v="Alive"/>
    <n v="1"/>
    <n v="0"/>
  </r>
  <r>
    <n v="1"/>
    <n v="0"/>
    <s v="High Blood Pressure"/>
    <n v="153000"/>
    <n v="1.2"/>
    <n v="136"/>
    <n v="0"/>
    <n v="1"/>
    <s v="Male"/>
    <n v="1"/>
    <n v="0"/>
    <s v="Smoker"/>
    <n v="32"/>
    <s v="Dead"/>
    <n v="0"/>
    <n v="1"/>
  </r>
  <r>
    <n v="0"/>
    <n v="1"/>
    <s v="No High Blood Pressure"/>
    <n v="75000"/>
    <n v="0.9"/>
    <n v="142"/>
    <n v="0"/>
    <n v="1"/>
    <s v="Female"/>
    <n v="0"/>
    <n v="1"/>
    <s v="Non Smoker"/>
    <n v="126"/>
    <s v="Dead"/>
    <n v="0"/>
    <n v="1"/>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10000"/>
    <n v="1.9"/>
    <n v="135"/>
    <n v="1"/>
    <n v="0"/>
    <s v="Female"/>
    <n v="1"/>
    <n v="0"/>
    <s v="Smoker"/>
    <n v="35"/>
    <s v="Dead"/>
    <n v="0"/>
    <n v="1"/>
  </r>
  <r>
    <n v="1"/>
    <n v="0"/>
    <s v="High Blood Pressure"/>
    <n v="184000"/>
    <n v="0.9"/>
    <n v="134"/>
    <n v="1"/>
    <n v="0"/>
    <s v="Male"/>
    <n v="1"/>
    <n v="0"/>
    <s v="Smoker"/>
    <n v="118"/>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302000"/>
    <n v="1.2"/>
    <n v="138"/>
    <n v="0"/>
    <n v="1"/>
    <s v="Male"/>
    <n v="0"/>
    <n v="1"/>
    <s v="Non Smoker"/>
    <n v="29"/>
    <s v="Alive"/>
    <n v="1"/>
    <n v="0"/>
  </r>
  <r>
    <n v="0"/>
    <n v="1"/>
    <s v="No High Blood Pressure"/>
    <n v="263358.03000000003"/>
    <n v="1.18"/>
    <n v="137"/>
    <n v="1"/>
    <n v="0"/>
    <s v="Female"/>
    <n v="1"/>
    <n v="0"/>
    <s v="Smoker"/>
    <n v="119"/>
    <s v="Alive"/>
    <n v="1"/>
    <n v="0"/>
  </r>
  <r>
    <n v="1"/>
    <n v="0"/>
    <s v="High Blood Pressure"/>
    <n v="276000"/>
    <n v="1.1000000000000001"/>
    <n v="137"/>
    <n v="1"/>
    <n v="0"/>
    <s v="Male"/>
    <n v="0"/>
    <n v="1"/>
    <s v="Non Smoker"/>
    <n v="11"/>
    <s v="Dead"/>
    <n v="0"/>
    <n v="1"/>
  </r>
  <r>
    <n v="0"/>
    <n v="1"/>
    <s v="No High Blood Pressure"/>
    <n v="75000"/>
    <n v="0.9"/>
    <n v="142"/>
    <n v="0"/>
    <n v="1"/>
    <s v="Male"/>
    <n v="0"/>
    <n v="1"/>
    <s v="Non Smoker"/>
    <n v="126"/>
    <s v="Dead"/>
    <n v="0"/>
    <n v="1"/>
  </r>
  <r>
    <n v="0"/>
    <n v="1"/>
    <s v="No High Blood Pressure"/>
    <n v="232000"/>
    <n v="0.7"/>
    <n v="136"/>
    <n v="0"/>
    <n v="1"/>
    <s v="Female"/>
    <n v="0"/>
    <n v="1"/>
    <s v="Non Smoker"/>
    <n v="246"/>
    <s v="Alive"/>
    <n v="1"/>
    <n v="0"/>
  </r>
  <r>
    <n v="0"/>
    <n v="1"/>
    <s v="No High Blood Pressure"/>
    <n v="310000"/>
    <n v="1.9"/>
    <n v="135"/>
    <n v="1"/>
    <n v="0"/>
    <s v="Female"/>
    <n v="1"/>
    <n v="0"/>
    <s v="Smoker"/>
    <n v="35"/>
    <s v="Dead"/>
    <n v="0"/>
    <n v="1"/>
  </r>
  <r>
    <n v="0"/>
    <n v="1"/>
    <s v="No High Blood Pressure"/>
    <n v="189000"/>
    <n v="0.8"/>
    <n v="139"/>
    <n v="1"/>
    <n v="0"/>
    <s v="Male"/>
    <n v="0"/>
    <n v="1"/>
    <s v="Non Smoker"/>
    <n v="146"/>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252000"/>
    <n v="1.6"/>
    <n v="136"/>
    <n v="1"/>
    <n v="0"/>
    <s v="Male"/>
    <n v="0"/>
    <n v="1"/>
    <s v="Non Smoker"/>
    <n v="90"/>
    <s v="Alive"/>
    <n v="1"/>
    <n v="0"/>
  </r>
  <r>
    <n v="0"/>
    <n v="1"/>
    <s v="No High Blood Pressure"/>
    <n v="153000"/>
    <n v="0.6"/>
    <n v="134"/>
    <n v="0"/>
    <n v="1"/>
    <s v="Male"/>
    <n v="0"/>
    <n v="1"/>
    <s v="Non Smoker"/>
    <n v="172"/>
    <s v="Dead"/>
    <n v="0"/>
    <n v="1"/>
  </r>
  <r>
    <n v="1"/>
    <n v="0"/>
    <s v="High Blood Pressure"/>
    <n v="184000"/>
    <n v="0.9"/>
    <n v="134"/>
    <n v="1"/>
    <n v="0"/>
    <s v="Female"/>
    <n v="1"/>
    <n v="0"/>
    <s v="Smoker"/>
    <n v="118"/>
    <s v="Alive"/>
    <n v="1"/>
    <n v="0"/>
  </r>
  <r>
    <n v="0"/>
    <n v="1"/>
    <s v="No High Blood Pressure"/>
    <n v="329000"/>
    <n v="0.9"/>
    <n v="132"/>
    <n v="0"/>
    <n v="1"/>
    <s v="Male"/>
    <n v="0"/>
    <n v="1"/>
    <s v="Non Smoker"/>
    <n v="109"/>
    <s v="Alive"/>
    <n v="1"/>
    <n v="0"/>
  </r>
  <r>
    <n v="1"/>
    <n v="0"/>
    <s v="High Blood Pressure"/>
    <n v="319000"/>
    <n v="1"/>
    <n v="128"/>
    <n v="0"/>
    <n v="1"/>
    <s v="Female"/>
    <n v="0"/>
    <n v="1"/>
    <s v="Non Smoker"/>
    <n v="28"/>
    <s v="Dead"/>
    <n v="0"/>
    <n v="1"/>
  </r>
  <r>
    <n v="0"/>
    <n v="1"/>
    <s v="No High Blood Pressure"/>
    <n v="232000"/>
    <n v="0.7"/>
    <n v="136"/>
    <n v="0"/>
    <n v="1"/>
    <s v="Female"/>
    <n v="0"/>
    <n v="1"/>
    <s v="Non Smoker"/>
    <n v="246"/>
    <s v="Alive"/>
    <n v="1"/>
    <n v="0"/>
  </r>
  <r>
    <n v="0"/>
    <n v="1"/>
    <s v="No High Blood Pressure"/>
    <n v="302000"/>
    <n v="1.2"/>
    <n v="138"/>
    <n v="0"/>
    <n v="1"/>
    <s v="Female"/>
    <n v="0"/>
    <n v="1"/>
    <s v="Non Smoker"/>
    <n v="29"/>
    <s v="Alive"/>
    <n v="1"/>
    <n v="0"/>
  </r>
  <r>
    <n v="0"/>
    <n v="1"/>
    <s v="No High Blood Pressure"/>
    <n v="395000"/>
    <n v="1.6"/>
    <n v="136"/>
    <n v="1"/>
    <n v="0"/>
    <s v="Female"/>
    <n v="1"/>
    <n v="0"/>
    <s v="Smoker"/>
    <n v="285"/>
    <s v="Alive"/>
    <n v="1"/>
    <n v="0"/>
  </r>
  <r>
    <n v="1"/>
    <n v="0"/>
    <s v="High Blood Pressure"/>
    <n v="276000"/>
    <n v="1.1000000000000001"/>
    <n v="137"/>
    <n v="1"/>
    <n v="0"/>
    <s v="Male"/>
    <n v="0"/>
    <n v="1"/>
    <s v="Non Smoker"/>
    <n v="11"/>
    <s v="Dead"/>
    <n v="0"/>
    <n v="1"/>
  </r>
  <r>
    <n v="0"/>
    <n v="1"/>
    <s v="No High Blood Pressure"/>
    <n v="252000"/>
    <n v="1.6"/>
    <n v="136"/>
    <n v="1"/>
    <n v="0"/>
    <s v="Male"/>
    <n v="0"/>
    <n v="1"/>
    <s v="Non Smoker"/>
    <n v="90"/>
    <s v="Alive"/>
    <n v="1"/>
    <n v="0"/>
  </r>
  <r>
    <n v="0"/>
    <n v="1"/>
    <s v="No High Blood Pressure"/>
    <n v="289000"/>
    <n v="0.9"/>
    <n v="140"/>
    <n v="1"/>
    <n v="0"/>
    <s v="Male"/>
    <n v="1"/>
    <n v="0"/>
    <s v="Smoker"/>
    <n v="240"/>
    <s v="Alive"/>
    <n v="1"/>
    <n v="0"/>
  </r>
  <r>
    <n v="0"/>
    <n v="1"/>
    <s v="No High Blood Pressure"/>
    <n v="260000"/>
    <n v="0.7"/>
    <n v="130"/>
    <n v="1"/>
    <n v="0"/>
    <s v="Male"/>
    <n v="0"/>
    <n v="1"/>
    <s v="Non Smoker"/>
    <n v="175"/>
    <s v="Alive"/>
    <n v="1"/>
    <n v="0"/>
  </r>
  <r>
    <n v="0"/>
    <n v="1"/>
    <s v="No High Blood Pressure"/>
    <n v="329000"/>
    <n v="0.9"/>
    <n v="132"/>
    <n v="0"/>
    <n v="1"/>
    <s v="Male"/>
    <n v="0"/>
    <n v="1"/>
    <s v="Non Smoker"/>
    <n v="109"/>
    <s v="Alive"/>
    <n v="1"/>
    <n v="0"/>
  </r>
  <r>
    <n v="1"/>
    <n v="0"/>
    <s v="High Blood Pressure"/>
    <n v="404000"/>
    <n v="0.5"/>
    <n v="139"/>
    <n v="0"/>
    <n v="1"/>
    <s v="Female"/>
    <n v="0"/>
    <n v="1"/>
    <s v="Non Smoker"/>
    <n v="214"/>
    <s v="Alive"/>
    <n v="1"/>
    <n v="0"/>
  </r>
  <r>
    <n v="0"/>
    <n v="1"/>
    <s v="No High Blood Pressure"/>
    <n v="362000"/>
    <n v="1"/>
    <n v="136"/>
    <n v="0"/>
    <n v="1"/>
    <s v="Female"/>
    <n v="0"/>
    <n v="1"/>
    <s v="Non Smoker"/>
    <n v="187"/>
    <s v="Alive"/>
    <n v="1"/>
    <n v="0"/>
  </r>
  <r>
    <n v="0"/>
    <n v="1"/>
    <s v="No High Blood Pressure"/>
    <n v="266000"/>
    <n v="0.7"/>
    <n v="141"/>
    <n v="1"/>
    <n v="0"/>
    <s v="Female"/>
    <n v="1"/>
    <n v="0"/>
    <s v="Smoker"/>
    <n v="112"/>
    <s v="Alive"/>
    <n v="1"/>
    <n v="0"/>
  </r>
  <r>
    <n v="0"/>
    <n v="1"/>
    <s v="No High Blood Pressure"/>
    <n v="262000"/>
    <n v="1"/>
    <n v="136"/>
    <n v="1"/>
    <n v="0"/>
    <s v="Male"/>
    <n v="1"/>
    <n v="0"/>
    <s v="Smoker"/>
    <n v="120"/>
    <s v="Alive"/>
    <n v="1"/>
    <n v="0"/>
  </r>
  <r>
    <n v="1"/>
    <n v="0"/>
    <s v="High Blood Pressure"/>
    <n v="184000"/>
    <n v="0.9"/>
    <n v="134"/>
    <n v="1"/>
    <n v="0"/>
    <s v="Male"/>
    <n v="1"/>
    <n v="0"/>
    <s v="Smoker"/>
    <n v="118"/>
    <s v="Alive"/>
    <n v="1"/>
    <n v="0"/>
  </r>
  <r>
    <n v="1"/>
    <n v="0"/>
    <s v="High Blood Pressure"/>
    <n v="147000"/>
    <n v="0.8"/>
    <n v="140"/>
    <n v="1"/>
    <n v="0"/>
    <s v="Male"/>
    <n v="1"/>
    <n v="0"/>
    <s v="Smoker"/>
    <n v="192"/>
    <s v="Alive"/>
    <n v="1"/>
    <n v="0"/>
  </r>
  <r>
    <n v="1"/>
    <n v="0"/>
    <s v="High Blood Pressure"/>
    <n v="276000"/>
    <n v="1.1000000000000001"/>
    <n v="137"/>
    <n v="1"/>
    <n v="0"/>
    <s v="Male"/>
    <n v="0"/>
    <n v="1"/>
    <s v="Non Smoker"/>
    <n v="11"/>
    <s v="Dead"/>
    <n v="0"/>
    <n v="1"/>
  </r>
  <r>
    <n v="0"/>
    <n v="1"/>
    <s v="No High Blood Pressure"/>
    <n v="266000"/>
    <n v="0.7"/>
    <n v="141"/>
    <n v="1"/>
    <n v="0"/>
    <s v="Male"/>
    <n v="1"/>
    <n v="0"/>
    <s v="Smoker"/>
    <n v="112"/>
    <s v="Alive"/>
    <n v="1"/>
    <n v="0"/>
  </r>
  <r>
    <n v="1"/>
    <n v="0"/>
    <s v="High Blood Pressure"/>
    <n v="319000"/>
    <n v="1"/>
    <n v="128"/>
    <n v="0"/>
    <n v="1"/>
    <s v="Male"/>
    <n v="0"/>
    <n v="1"/>
    <s v="Non Smoker"/>
    <n v="28"/>
    <s v="Dead"/>
    <n v="0"/>
    <n v="1"/>
  </r>
  <r>
    <n v="1"/>
    <n v="0"/>
    <s v="High Blood Pressure"/>
    <n v="319000"/>
    <n v="1"/>
    <n v="128"/>
    <n v="0"/>
    <n v="1"/>
    <s v="Female"/>
    <n v="0"/>
    <n v="1"/>
    <s v="Non Smoker"/>
    <n v="28"/>
    <s v="Dead"/>
    <n v="0"/>
    <n v="1"/>
  </r>
  <r>
    <n v="0"/>
    <n v="1"/>
    <s v="No High Blood Pressure"/>
    <n v="260000"/>
    <n v="0.7"/>
    <n v="130"/>
    <n v="1"/>
    <n v="0"/>
    <s v="Female"/>
    <n v="0"/>
    <n v="1"/>
    <s v="Non Smoker"/>
    <n v="175"/>
    <s v="Alive"/>
    <n v="1"/>
    <n v="0"/>
  </r>
  <r>
    <n v="0"/>
    <n v="1"/>
    <s v="No High Blood Pressure"/>
    <n v="362000"/>
    <n v="0.9"/>
    <n v="140"/>
    <n v="1"/>
    <n v="0"/>
    <s v="Male"/>
    <n v="1"/>
    <n v="0"/>
    <s v="Smoker"/>
    <n v="240"/>
    <s v="Alive"/>
    <n v="1"/>
    <n v="0"/>
  </r>
  <r>
    <n v="0"/>
    <n v="1"/>
    <s v="No High Blood Pressure"/>
    <n v="310000"/>
    <n v="1.9"/>
    <n v="135"/>
    <n v="1"/>
    <n v="0"/>
    <s v="Male"/>
    <n v="1"/>
    <n v="0"/>
    <s v="Smoker"/>
    <n v="35"/>
    <s v="Dead"/>
    <n v="0"/>
    <n v="1"/>
  </r>
  <r>
    <n v="0"/>
    <n v="1"/>
    <s v="No High Blood Pressure"/>
    <n v="362000"/>
    <n v="0.9"/>
    <n v="140"/>
    <n v="1"/>
    <n v="0"/>
    <s v="Male"/>
    <n v="1"/>
    <n v="0"/>
    <s v="Smoker"/>
    <n v="240"/>
    <s v="Alive"/>
    <n v="1"/>
    <n v="0"/>
  </r>
  <r>
    <n v="0"/>
    <n v="1"/>
    <s v="No High Blood Pressure"/>
    <n v="232000"/>
    <n v="0.7"/>
    <n v="136"/>
    <n v="0"/>
    <n v="1"/>
    <s v="Male"/>
    <n v="0"/>
    <n v="1"/>
    <s v="Non Smoker"/>
    <n v="246"/>
    <s v="Alive"/>
    <n v="1"/>
    <n v="0"/>
  </r>
  <r>
    <n v="0"/>
    <n v="1"/>
    <s v="No High Blood Pressure"/>
    <n v="362000"/>
    <n v="0.9"/>
    <n v="140"/>
    <n v="1"/>
    <n v="0"/>
    <s v="Female"/>
    <n v="1"/>
    <n v="0"/>
    <s v="Smoker"/>
    <n v="240"/>
    <s v="Alive"/>
    <n v="1"/>
    <n v="0"/>
  </r>
  <r>
    <n v="1"/>
    <n v="0"/>
    <s v="High Blood Pressure"/>
    <n v="147000"/>
    <n v="0.8"/>
    <n v="140"/>
    <n v="1"/>
    <n v="0"/>
    <s v="Male"/>
    <n v="1"/>
    <n v="0"/>
    <s v="Smoker"/>
    <n v="192"/>
    <s v="Alive"/>
    <n v="1"/>
    <n v="0"/>
  </r>
  <r>
    <n v="1"/>
    <n v="0"/>
    <s v="High Blood Pressure"/>
    <n v="274000"/>
    <n v="1"/>
    <n v="133"/>
    <n v="1"/>
    <n v="0"/>
    <s v="Male"/>
    <n v="0"/>
    <n v="1"/>
    <s v="Non Smoker"/>
    <n v="215"/>
    <s v="Alive"/>
    <n v="1"/>
    <n v="0"/>
  </r>
  <r>
    <n v="0"/>
    <n v="1"/>
    <s v="No High Blood Pressure"/>
    <n v="362000"/>
    <n v="0.9"/>
    <n v="140"/>
    <n v="1"/>
    <n v="0"/>
    <s v="Male"/>
    <n v="1"/>
    <n v="0"/>
    <s v="Smoker"/>
    <n v="240"/>
    <s v="Alive"/>
    <n v="1"/>
    <n v="0"/>
  </r>
  <r>
    <n v="0"/>
    <n v="1"/>
    <s v="No High Blood Pressure"/>
    <n v="232000"/>
    <n v="0.7"/>
    <n v="136"/>
    <n v="0"/>
    <n v="1"/>
    <s v="Male"/>
    <n v="0"/>
    <n v="1"/>
    <s v="Non Smoker"/>
    <n v="246"/>
    <s v="Alive"/>
    <n v="1"/>
    <n v="0"/>
  </r>
  <r>
    <n v="0"/>
    <n v="1"/>
    <s v="No High Blood Pressure"/>
    <n v="252000"/>
    <n v="1.6"/>
    <n v="136"/>
    <n v="1"/>
    <n v="0"/>
    <s v="Female"/>
    <n v="0"/>
    <n v="1"/>
    <s v="Non Smoker"/>
    <n v="90"/>
    <s v="Alive"/>
    <n v="1"/>
    <n v="0"/>
  </r>
  <r>
    <n v="0"/>
    <n v="1"/>
    <s v="No High Blood Pressure"/>
    <n v="262000"/>
    <n v="1"/>
    <n v="136"/>
    <n v="1"/>
    <n v="0"/>
    <s v="Male"/>
    <n v="1"/>
    <n v="0"/>
    <s v="Smoker"/>
    <n v="120"/>
    <s v="Alive"/>
    <n v="1"/>
    <n v="0"/>
  </r>
  <r>
    <n v="1"/>
    <n v="0"/>
    <s v="High Blood Pressure"/>
    <n v="211000"/>
    <n v="0.8"/>
    <n v="138"/>
    <n v="1"/>
    <n v="0"/>
    <s v="Male"/>
    <n v="0"/>
    <n v="1"/>
    <s v="Non Smoker"/>
    <n v="108"/>
    <s v="Alive"/>
    <n v="1"/>
    <n v="0"/>
  </r>
  <r>
    <n v="0"/>
    <n v="1"/>
    <s v="No High Blood Pressure"/>
    <n v="263358.03000000003"/>
    <n v="1.18"/>
    <n v="137"/>
    <n v="1"/>
    <n v="0"/>
    <s v="Male"/>
    <n v="1"/>
    <n v="0"/>
    <s v="Smoker"/>
    <n v="119"/>
    <s v="Alive"/>
    <n v="1"/>
    <n v="0"/>
  </r>
  <r>
    <n v="0"/>
    <n v="1"/>
    <s v="No High Blood Pressure"/>
    <n v="279000"/>
    <n v="0.8"/>
    <n v="141"/>
    <n v="1"/>
    <n v="0"/>
    <s v="Male"/>
    <n v="0"/>
    <n v="1"/>
    <s v="Non Smoker"/>
    <n v="250"/>
    <s v="Alive"/>
    <n v="1"/>
    <n v="0"/>
  </r>
  <r>
    <n v="1"/>
    <n v="0"/>
    <s v="High Blood Pressure"/>
    <n v="216000"/>
    <n v="2.2999999999999998"/>
    <n v="131"/>
    <n v="0"/>
    <n v="1"/>
    <s v="Male"/>
    <n v="0"/>
    <n v="1"/>
    <s v="Non Smoker"/>
    <n v="60"/>
    <s v="Dead"/>
    <n v="0"/>
    <n v="1"/>
  </r>
  <r>
    <n v="0"/>
    <n v="1"/>
    <s v="No High Blood Pressure"/>
    <n v="232000"/>
    <n v="0.7"/>
    <n v="136"/>
    <n v="0"/>
    <n v="1"/>
    <s v="Female"/>
    <n v="0"/>
    <n v="1"/>
    <s v="Non Smoker"/>
    <n v="246"/>
    <s v="Alive"/>
    <n v="1"/>
    <n v="0"/>
  </r>
  <r>
    <n v="0"/>
    <n v="1"/>
    <s v="No High Blood Pressure"/>
    <n v="329000"/>
    <n v="0.9"/>
    <n v="132"/>
    <n v="0"/>
    <n v="1"/>
    <s v="Female"/>
    <n v="0"/>
    <n v="1"/>
    <s v="Non Smoker"/>
    <n v="109"/>
    <s v="Alive"/>
    <n v="1"/>
    <n v="0"/>
  </r>
  <r>
    <n v="1"/>
    <n v="0"/>
    <s v="High Blood Pressure"/>
    <n v="404000"/>
    <n v="0.5"/>
    <n v="139"/>
    <n v="0"/>
    <n v="1"/>
    <s v="Female"/>
    <n v="0"/>
    <n v="1"/>
    <s v="Non Smoker"/>
    <n v="214"/>
    <s v="Alive"/>
    <n v="1"/>
    <n v="0"/>
  </r>
  <r>
    <n v="0"/>
    <n v="1"/>
    <s v="No High Blood Pressure"/>
    <n v="263358.03000000003"/>
    <n v="1.18"/>
    <n v="137"/>
    <n v="1"/>
    <n v="0"/>
    <s v="Female"/>
    <n v="1"/>
    <n v="0"/>
    <s v="Smoker"/>
    <n v="119"/>
    <s v="Alive"/>
    <n v="1"/>
    <n v="0"/>
  </r>
  <r>
    <n v="1"/>
    <n v="0"/>
    <s v="High Blood Pressure"/>
    <n v="279000"/>
    <n v="1"/>
    <n v="134"/>
    <n v="0"/>
    <n v="1"/>
    <s v="Male"/>
    <n v="0"/>
    <n v="1"/>
    <s v="Non Smoker"/>
    <n v="186"/>
    <s v="Alive"/>
    <n v="1"/>
    <n v="0"/>
  </r>
  <r>
    <n v="1"/>
    <n v="0"/>
    <s v="High Blood Pressure"/>
    <n v="404000"/>
    <n v="0.5"/>
    <n v="139"/>
    <n v="0"/>
    <n v="1"/>
    <s v="Female"/>
    <n v="0"/>
    <n v="1"/>
    <s v="Non Smoker"/>
    <n v="214"/>
    <s v="Alive"/>
    <n v="1"/>
    <n v="0"/>
  </r>
  <r>
    <n v="1"/>
    <n v="0"/>
    <s v="High Blood Pressure"/>
    <n v="276000"/>
    <n v="1.1000000000000001"/>
    <n v="137"/>
    <n v="1"/>
    <n v="0"/>
    <s v="Female"/>
    <n v="0"/>
    <n v="1"/>
    <s v="Non Smoker"/>
    <n v="11"/>
    <s v="Dead"/>
    <n v="0"/>
    <n v="1"/>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1"/>
    <n v="0"/>
    <s v="High Blood Pressure"/>
    <n v="319000"/>
    <n v="1"/>
    <n v="128"/>
    <n v="0"/>
    <n v="1"/>
    <s v="Male"/>
    <n v="0"/>
    <n v="1"/>
    <s v="Non Smoker"/>
    <n v="28"/>
    <s v="Dead"/>
    <n v="0"/>
    <n v="1"/>
  </r>
  <r>
    <n v="0"/>
    <n v="1"/>
    <s v="No High Blood Pressure"/>
    <n v="266000"/>
    <n v="0.7"/>
    <n v="141"/>
    <n v="1"/>
    <n v="0"/>
    <s v="Female"/>
    <n v="1"/>
    <n v="0"/>
    <s v="Smoker"/>
    <n v="112"/>
    <s v="Alive"/>
    <n v="1"/>
    <n v="0"/>
  </r>
  <r>
    <n v="0"/>
    <n v="1"/>
    <s v="No High Blood Pressure"/>
    <n v="302000"/>
    <n v="1.2"/>
    <n v="138"/>
    <n v="0"/>
    <n v="1"/>
    <s v="Male"/>
    <n v="0"/>
    <n v="1"/>
    <s v="Non Smoker"/>
    <n v="29"/>
    <s v="Alive"/>
    <n v="1"/>
    <n v="0"/>
  </r>
  <r>
    <n v="1"/>
    <n v="0"/>
    <s v="High Blood Pressure"/>
    <n v="147000"/>
    <n v="0.8"/>
    <n v="140"/>
    <n v="1"/>
    <n v="0"/>
    <s v="Female"/>
    <n v="1"/>
    <n v="0"/>
    <s v="Smoker"/>
    <n v="192"/>
    <s v="Alive"/>
    <n v="1"/>
    <n v="0"/>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189000"/>
    <n v="0.8"/>
    <n v="139"/>
    <n v="1"/>
    <n v="0"/>
    <s v="Male"/>
    <n v="0"/>
    <n v="1"/>
    <s v="Non Smoker"/>
    <n v="146"/>
    <s v="Alive"/>
    <n v="1"/>
    <n v="0"/>
  </r>
  <r>
    <n v="0"/>
    <n v="1"/>
    <s v="No High Blood Pressure"/>
    <n v="395000"/>
    <n v="1.6"/>
    <n v="136"/>
    <n v="1"/>
    <n v="0"/>
    <s v="Male"/>
    <n v="1"/>
    <n v="0"/>
    <s v="Smoker"/>
    <n v="285"/>
    <s v="Alive"/>
    <n v="1"/>
    <n v="0"/>
  </r>
  <r>
    <n v="0"/>
    <n v="1"/>
    <s v="No High Blood Pressure"/>
    <n v="395000"/>
    <n v="1.6"/>
    <n v="136"/>
    <n v="1"/>
    <n v="0"/>
    <s v="Male"/>
    <n v="1"/>
    <n v="0"/>
    <s v="Smoker"/>
    <n v="285"/>
    <s v="Alive"/>
    <n v="1"/>
    <n v="0"/>
  </r>
  <r>
    <n v="1"/>
    <n v="0"/>
    <s v="High Blood Pressure"/>
    <n v="276000"/>
    <n v="1.1000000000000001"/>
    <n v="137"/>
    <n v="1"/>
    <n v="0"/>
    <s v="Male"/>
    <n v="0"/>
    <n v="1"/>
    <s v="Non Smoker"/>
    <n v="11"/>
    <s v="Dead"/>
    <n v="0"/>
    <n v="1"/>
  </r>
  <r>
    <n v="0"/>
    <n v="1"/>
    <s v="No High Blood Pressure"/>
    <n v="252000"/>
    <n v="1.6"/>
    <n v="136"/>
    <n v="1"/>
    <n v="0"/>
    <s v="Male"/>
    <n v="0"/>
    <n v="1"/>
    <s v="Non Smoker"/>
    <n v="90"/>
    <s v="Alive"/>
    <n v="1"/>
    <n v="0"/>
  </r>
  <r>
    <n v="1"/>
    <n v="0"/>
    <s v="High Blood Pressure"/>
    <n v="279000"/>
    <n v="1"/>
    <n v="134"/>
    <n v="0"/>
    <n v="1"/>
    <s v="Male"/>
    <n v="0"/>
    <n v="1"/>
    <s v="Non Smoker"/>
    <n v="186"/>
    <s v="Alive"/>
    <n v="1"/>
    <n v="0"/>
  </r>
  <r>
    <n v="1"/>
    <n v="0"/>
    <s v="High Blood Pressure"/>
    <n v="276000"/>
    <n v="1.1000000000000001"/>
    <n v="137"/>
    <n v="1"/>
    <n v="0"/>
    <s v="Female"/>
    <n v="0"/>
    <n v="1"/>
    <s v="Non Smoker"/>
    <n v="11"/>
    <s v="Dead"/>
    <n v="0"/>
    <n v="1"/>
  </r>
  <r>
    <n v="1"/>
    <n v="0"/>
    <s v="High Blood Pressure"/>
    <n v="147000"/>
    <n v="0.8"/>
    <n v="140"/>
    <n v="1"/>
    <n v="0"/>
    <s v="Male"/>
    <n v="1"/>
    <n v="0"/>
    <s v="Smoker"/>
    <n v="192"/>
    <s v="Alive"/>
    <n v="1"/>
    <n v="0"/>
  </r>
  <r>
    <n v="0"/>
    <n v="1"/>
    <s v="No High Blood Pressure"/>
    <n v="260000"/>
    <n v="0.7"/>
    <n v="130"/>
    <n v="1"/>
    <n v="0"/>
    <s v="Male"/>
    <n v="0"/>
    <n v="1"/>
    <s v="Non Smoker"/>
    <n v="175"/>
    <s v="Alive"/>
    <n v="1"/>
    <n v="0"/>
  </r>
  <r>
    <n v="1"/>
    <n v="0"/>
    <s v="High Blood Pressure"/>
    <n v="153000"/>
    <n v="1.2"/>
    <n v="136"/>
    <n v="0"/>
    <n v="1"/>
    <s v="Male"/>
    <n v="1"/>
    <n v="0"/>
    <s v="Smoker"/>
    <n v="32"/>
    <s v="Dead"/>
    <n v="0"/>
    <n v="1"/>
  </r>
  <r>
    <n v="1"/>
    <n v="0"/>
    <s v="High Blood Pressure"/>
    <n v="319000"/>
    <n v="1"/>
    <n v="128"/>
    <n v="0"/>
    <n v="1"/>
    <s v="Female"/>
    <n v="0"/>
    <n v="1"/>
    <s v="Non Smoker"/>
    <n v="28"/>
    <s v="Dead"/>
    <n v="0"/>
    <n v="1"/>
  </r>
  <r>
    <n v="0"/>
    <n v="1"/>
    <s v="No High Blood Pressure"/>
    <n v="362000"/>
    <n v="0.9"/>
    <n v="140"/>
    <n v="1"/>
    <n v="0"/>
    <s v="Female"/>
    <n v="1"/>
    <n v="0"/>
    <s v="Smoker"/>
    <n v="240"/>
    <s v="Alive"/>
    <n v="1"/>
    <n v="0"/>
  </r>
  <r>
    <n v="0"/>
    <n v="1"/>
    <s v="No High Blood Pressure"/>
    <n v="302000"/>
    <n v="1.2"/>
    <n v="138"/>
    <n v="0"/>
    <n v="1"/>
    <s v="Male"/>
    <n v="0"/>
    <n v="1"/>
    <s v="Non Smoker"/>
    <n v="29"/>
    <s v="Alive"/>
    <n v="1"/>
    <n v="0"/>
  </r>
  <r>
    <n v="0"/>
    <n v="1"/>
    <s v="No High Blood Pressure"/>
    <n v="210000"/>
    <n v="1.9"/>
    <n v="137"/>
    <n v="1"/>
    <n v="0"/>
    <s v="Female"/>
    <n v="0"/>
    <n v="1"/>
    <s v="Non Smoker"/>
    <n v="7"/>
    <s v="Dead"/>
    <n v="0"/>
    <n v="1"/>
  </r>
  <r>
    <n v="1"/>
    <n v="0"/>
    <s v="High Blood Pressure"/>
    <n v="404000"/>
    <n v="0.5"/>
    <n v="139"/>
    <n v="0"/>
    <n v="1"/>
    <s v="Male"/>
    <n v="0"/>
    <n v="1"/>
    <s v="Non Smoker"/>
    <n v="214"/>
    <s v="Alive"/>
    <n v="1"/>
    <n v="0"/>
  </r>
  <r>
    <n v="0"/>
    <n v="1"/>
    <s v="No High Blood Pressure"/>
    <n v="395000"/>
    <n v="1.6"/>
    <n v="136"/>
    <n v="1"/>
    <n v="0"/>
    <s v="Female"/>
    <n v="1"/>
    <n v="0"/>
    <s v="Smoker"/>
    <n v="285"/>
    <s v="Alive"/>
    <n v="1"/>
    <n v="0"/>
  </r>
  <r>
    <n v="0"/>
    <n v="1"/>
    <s v="No High Blood Pressure"/>
    <n v="395000"/>
    <n v="1.6"/>
    <n v="136"/>
    <n v="1"/>
    <n v="0"/>
    <s v="Male"/>
    <n v="1"/>
    <n v="0"/>
    <s v="Smoker"/>
    <n v="285"/>
    <s v="Alive"/>
    <n v="1"/>
    <n v="0"/>
  </r>
  <r>
    <n v="0"/>
    <n v="1"/>
    <s v="No High Blood Pressure"/>
    <n v="362000"/>
    <n v="1"/>
    <n v="136"/>
    <n v="0"/>
    <n v="1"/>
    <s v="Male"/>
    <n v="0"/>
    <n v="1"/>
    <s v="Non Smoker"/>
    <n v="187"/>
    <s v="Alive"/>
    <n v="1"/>
    <n v="0"/>
  </r>
  <r>
    <n v="0"/>
    <n v="1"/>
    <s v="No High Blood Pressure"/>
    <n v="362000"/>
    <n v="1"/>
    <n v="136"/>
    <n v="0"/>
    <n v="1"/>
    <s v="Female"/>
    <n v="0"/>
    <n v="1"/>
    <s v="Non Smoker"/>
    <n v="187"/>
    <s v="Alive"/>
    <n v="1"/>
    <n v="0"/>
  </r>
  <r>
    <n v="1"/>
    <n v="0"/>
    <s v="High Blood Pressure"/>
    <n v="184000"/>
    <n v="0.9"/>
    <n v="134"/>
    <n v="1"/>
    <n v="0"/>
    <s v="Female"/>
    <n v="1"/>
    <n v="0"/>
    <s v="Smoker"/>
    <n v="118"/>
    <s v="Alive"/>
    <n v="1"/>
    <n v="0"/>
  </r>
  <r>
    <n v="0"/>
    <n v="1"/>
    <s v="No High Blood Pressure"/>
    <n v="395000"/>
    <n v="1.6"/>
    <n v="136"/>
    <n v="1"/>
    <n v="0"/>
    <s v="Male"/>
    <n v="1"/>
    <n v="0"/>
    <s v="Smoker"/>
    <n v="285"/>
    <s v="Alive"/>
    <n v="1"/>
    <n v="0"/>
  </r>
  <r>
    <n v="1"/>
    <n v="0"/>
    <s v="High Blood Pressure"/>
    <n v="153000"/>
    <n v="1.2"/>
    <n v="136"/>
    <n v="0"/>
    <n v="1"/>
    <s v="Male"/>
    <n v="1"/>
    <n v="0"/>
    <s v="Smoker"/>
    <n v="32"/>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0"/>
    <n v="1"/>
    <s v="No High Blood Pressure"/>
    <n v="362000"/>
    <n v="0.9"/>
    <n v="140"/>
    <n v="1"/>
    <n v="0"/>
    <s v="Female"/>
    <n v="1"/>
    <n v="0"/>
    <s v="Smoker"/>
    <n v="240"/>
    <s v="Alive"/>
    <n v="1"/>
    <n v="0"/>
  </r>
  <r>
    <n v="1"/>
    <n v="0"/>
    <s v="High Blood Pressure"/>
    <n v="279000"/>
    <n v="1"/>
    <n v="134"/>
    <n v="0"/>
    <n v="1"/>
    <s v="Male"/>
    <n v="0"/>
    <n v="1"/>
    <s v="Non Smoker"/>
    <n v="186"/>
    <s v="Alive"/>
    <n v="1"/>
    <n v="0"/>
  </r>
  <r>
    <n v="0"/>
    <n v="1"/>
    <s v="No High Blood Pressure"/>
    <n v="75000"/>
    <n v="0.9"/>
    <n v="142"/>
    <n v="0"/>
    <n v="1"/>
    <s v="Female"/>
    <n v="0"/>
    <n v="1"/>
    <s v="Non Smoker"/>
    <n v="126"/>
    <s v="Dead"/>
    <n v="0"/>
    <n v="1"/>
  </r>
  <r>
    <n v="0"/>
    <n v="1"/>
    <s v="No High Blood Pressure"/>
    <n v="260000"/>
    <n v="0.7"/>
    <n v="130"/>
    <n v="1"/>
    <n v="0"/>
    <s v="Female"/>
    <n v="0"/>
    <n v="1"/>
    <s v="Non Smoker"/>
    <n v="175"/>
    <s v="Alive"/>
    <n v="1"/>
    <n v="0"/>
  </r>
  <r>
    <n v="0"/>
    <n v="1"/>
    <s v="No High Blood Pressure"/>
    <n v="210000"/>
    <n v="1.9"/>
    <n v="137"/>
    <n v="1"/>
    <n v="0"/>
    <s v="Male"/>
    <n v="0"/>
    <n v="1"/>
    <s v="Non Smoker"/>
    <n v="7"/>
    <s v="Dead"/>
    <n v="0"/>
    <n v="1"/>
  </r>
  <r>
    <n v="1"/>
    <n v="0"/>
    <s v="High Blood Pressure"/>
    <n v="211000"/>
    <n v="0.8"/>
    <n v="138"/>
    <n v="1"/>
    <n v="0"/>
    <s v="Male"/>
    <n v="0"/>
    <n v="1"/>
    <s v="Non Smoker"/>
    <n v="108"/>
    <s v="Alive"/>
    <n v="1"/>
    <n v="0"/>
  </r>
  <r>
    <n v="0"/>
    <n v="1"/>
    <s v="No High Blood Pressure"/>
    <n v="210000"/>
    <n v="0.9"/>
    <n v="134"/>
    <n v="1"/>
    <n v="0"/>
    <s v="Male"/>
    <n v="0"/>
    <n v="1"/>
    <s v="Non Smoker"/>
    <n v="244"/>
    <s v="Alive"/>
    <n v="1"/>
    <n v="0"/>
  </r>
  <r>
    <n v="0"/>
    <n v="1"/>
    <s v="No High Blood Pressure"/>
    <n v="267000"/>
    <n v="0.7"/>
    <n v="140"/>
    <n v="1"/>
    <n v="0"/>
    <s v="Male"/>
    <n v="0"/>
    <n v="1"/>
    <s v="Non Smoker"/>
    <n v="79"/>
    <s v="Alive"/>
    <n v="1"/>
    <n v="0"/>
  </r>
  <r>
    <n v="1"/>
    <n v="0"/>
    <s v="High Blood Pressure"/>
    <n v="27100"/>
    <n v="0.9"/>
    <n v="130"/>
    <n v="1"/>
    <n v="0"/>
    <s v="Male"/>
    <n v="0"/>
    <n v="1"/>
    <s v="Non Smoker"/>
    <n v="38"/>
    <s v="Dead"/>
    <n v="0"/>
    <n v="1"/>
  </r>
  <r>
    <n v="0"/>
    <n v="1"/>
    <s v="No High Blood Pressure"/>
    <n v="73000"/>
    <n v="1.5"/>
    <n v="136"/>
    <n v="1"/>
    <n v="0"/>
    <s v="Male"/>
    <n v="1"/>
    <n v="0"/>
    <s v="Smoker"/>
    <n v="145"/>
    <s v="Alive"/>
    <n v="1"/>
    <n v="0"/>
  </r>
  <r>
    <n v="0"/>
    <n v="1"/>
    <s v="No High Blood Pressure"/>
    <n v="497000"/>
    <n v="0.9"/>
    <n v="134"/>
    <n v="1"/>
    <n v="0"/>
    <s v="Male"/>
    <n v="0"/>
    <n v="1"/>
    <s v="Non Smoker"/>
    <n v="244"/>
    <s v="Alive"/>
    <n v="1"/>
    <n v="0"/>
  </r>
  <r>
    <n v="0"/>
    <n v="1"/>
    <s v="No High Blood Pressure"/>
    <n v="267000"/>
    <n v="0.7"/>
    <n v="140"/>
    <n v="1"/>
    <n v="0"/>
    <s v="Male"/>
    <n v="0"/>
    <n v="1"/>
    <s v="Non Smoker"/>
    <n v="79"/>
    <s v="Alive"/>
    <n v="1"/>
    <n v="0"/>
  </r>
  <r>
    <n v="0"/>
    <n v="1"/>
    <s v="No High Blood Pressure"/>
    <n v="328000"/>
    <n v="0.9"/>
    <n v="134"/>
    <n v="1"/>
    <n v="0"/>
    <s v="Male"/>
    <n v="0"/>
    <n v="1"/>
    <s v="Non Smoker"/>
    <n v="244"/>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0"/>
    <n v="1"/>
    <s v="No High Blood Pressure"/>
    <n v="406000"/>
    <n v="0.7"/>
    <n v="140"/>
    <n v="1"/>
    <n v="0"/>
    <s v="Female"/>
    <n v="0"/>
    <n v="1"/>
    <s v="Non Smoker"/>
    <n v="79"/>
    <s v="Alive"/>
    <n v="1"/>
    <n v="0"/>
  </r>
  <r>
    <n v="1"/>
    <n v="0"/>
    <s v="High Blood Pressure"/>
    <n v="271000"/>
    <n v="0.9"/>
    <n v="130"/>
    <n v="1"/>
    <n v="0"/>
    <s v="Male"/>
    <n v="0"/>
    <n v="1"/>
    <s v="Non Smoker"/>
    <n v="38"/>
    <s v="Dead"/>
    <n v="0"/>
    <n v="1"/>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1"/>
    <n v="0"/>
    <s v="High Blood Pressure"/>
    <n v="271000"/>
    <n v="0.9"/>
    <n v="130"/>
    <n v="1"/>
    <n v="0"/>
    <s v="Female"/>
    <n v="0"/>
    <n v="1"/>
    <s v="Non Smoker"/>
    <n v="38"/>
    <s v="Dead"/>
    <n v="0"/>
    <n v="1"/>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1"/>
    <n v="0"/>
    <s v="High Blood Pressure"/>
    <n v="271000"/>
    <n v="0.9"/>
    <n v="130"/>
    <n v="1"/>
    <n v="0"/>
    <s v="Male"/>
    <n v="0"/>
    <n v="1"/>
    <s v="Non Smoker"/>
    <n v="38"/>
    <s v="Dead"/>
    <n v="0"/>
    <n v="1"/>
  </r>
  <r>
    <n v="1"/>
    <n v="0"/>
    <s v="High Blood Pressure"/>
    <n v="271000"/>
    <n v="0.9"/>
    <n v="130"/>
    <n v="1"/>
    <n v="0"/>
    <s v="Male"/>
    <n v="0"/>
    <n v="1"/>
    <s v="Non Smoker"/>
    <n v="38"/>
    <s v="Dead"/>
    <n v="0"/>
    <n v="1"/>
  </r>
  <r>
    <n v="1"/>
    <n v="0"/>
    <s v="High Blood Pressure"/>
    <n v="271000"/>
    <n v="0.9"/>
    <n v="130"/>
    <n v="1"/>
    <n v="0"/>
    <s v="Male"/>
    <n v="0"/>
    <n v="1"/>
    <s v="Non Smoker"/>
    <n v="38"/>
    <s v="Dead"/>
    <n v="0"/>
    <n v="1"/>
  </r>
  <r>
    <n v="1"/>
    <n v="0"/>
    <s v="High Blood Pressure"/>
    <n v="271000"/>
    <n v="0.9"/>
    <n v="130"/>
    <n v="1"/>
    <n v="0"/>
    <s v="Male"/>
    <n v="0"/>
    <n v="1"/>
    <s v="Non Smoker"/>
    <n v="38"/>
    <s v="Dead"/>
    <n v="0"/>
    <n v="1"/>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221000"/>
    <n v="0.9"/>
    <n v="134"/>
    <n v="0"/>
    <n v="1"/>
    <s v="Male"/>
    <n v="0"/>
    <n v="1"/>
    <s v="Non Smoker"/>
    <n v="244"/>
    <s v="Alive"/>
    <n v="1"/>
    <n v="0"/>
  </r>
  <r>
    <n v="0"/>
    <n v="1"/>
    <s v="No High Blood Pressure"/>
    <n v="263358.03000000003"/>
    <n v="1.5"/>
    <n v="136"/>
    <n v="1"/>
    <n v="0"/>
    <s v="Fe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1"/>
    <n v="0"/>
    <s v="High Blood Pressure"/>
    <n v="188000"/>
    <n v="0.9"/>
    <n v="130"/>
    <n v="1"/>
    <n v="0"/>
    <s v="Male"/>
    <n v="0"/>
    <n v="1"/>
    <s v="Non Smoker"/>
    <n v="38"/>
    <s v="Dead"/>
    <n v="0"/>
    <n v="1"/>
  </r>
  <r>
    <n v="1"/>
    <n v="0"/>
    <s v="High Blood Pressure"/>
    <n v="271000"/>
    <n v="0.9"/>
    <n v="130"/>
    <n v="1"/>
    <n v="0"/>
    <s v="Male"/>
    <n v="0"/>
    <n v="1"/>
    <s v="Non Smoker"/>
    <n v="38"/>
    <s v="Dead"/>
    <n v="0"/>
    <n v="1"/>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1"/>
    <n v="0"/>
    <s v="High Blood Pressure"/>
    <n v="271000"/>
    <n v="0.9"/>
    <n v="130"/>
    <n v="1"/>
    <n v="0"/>
    <s v="Male"/>
    <n v="0"/>
    <n v="1"/>
    <s v="Non Smoker"/>
    <n v="38"/>
    <s v="Dead"/>
    <n v="0"/>
    <n v="1"/>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0"/>
    <n v="1"/>
    <s v="No High Blood Pressure"/>
    <n v="406000"/>
    <n v="0.7"/>
    <n v="140"/>
    <n v="1"/>
    <n v="0"/>
    <s v="Female"/>
    <n v="0"/>
    <n v="1"/>
    <s v="Non Smoker"/>
    <n v="79"/>
    <s v="Alive"/>
    <n v="1"/>
    <n v="0"/>
  </r>
  <r>
    <n v="0"/>
    <n v="1"/>
    <s v="No High Blood Pressure"/>
    <n v="263358.03000000003"/>
    <n v="1.5"/>
    <n v="136"/>
    <n v="1"/>
    <n v="0"/>
    <s v="Male"/>
    <n v="1"/>
    <n v="0"/>
    <s v="Smoker"/>
    <n v="145"/>
    <s v="Alive"/>
    <n v="1"/>
    <n v="0"/>
  </r>
  <r>
    <n v="0"/>
    <n v="1"/>
    <s v="No High Blood Pressure"/>
    <n v="282000"/>
    <n v="1.4"/>
    <n v="136"/>
    <n v="0"/>
    <n v="1"/>
    <s v="Male"/>
    <n v="0"/>
    <n v="1"/>
    <s v="Non Smoker"/>
    <n v="120"/>
    <s v="Alive"/>
    <n v="1"/>
    <n v="0"/>
  </r>
  <r>
    <n v="0"/>
    <n v="1"/>
    <s v="No High Blood Pressure"/>
    <n v="227000"/>
    <n v="1.4"/>
    <n v="136"/>
    <n v="0"/>
    <n v="1"/>
    <s v="Female"/>
    <n v="0"/>
    <n v="1"/>
    <s v="Non Smoker"/>
    <n v="120"/>
    <s v="Alive"/>
    <n v="1"/>
    <n v="0"/>
  </r>
  <r>
    <n v="1"/>
    <n v="0"/>
    <s v="High Blood Pressure"/>
    <n v="334000"/>
    <n v="1"/>
    <n v="142"/>
    <n v="1"/>
    <n v="0"/>
    <s v="Female"/>
    <n v="1"/>
    <n v="0"/>
    <s v="Smoker"/>
    <n v="216"/>
    <s v="Alive"/>
    <n v="1"/>
    <n v="0"/>
  </r>
  <r>
    <n v="1"/>
    <n v="0"/>
    <s v="High Blood Pressure"/>
    <n v="305000"/>
    <n v="1"/>
    <n v="137"/>
    <n v="1"/>
    <n v="0"/>
    <s v="Male"/>
    <n v="0"/>
    <n v="1"/>
    <s v="Non Smoker"/>
    <n v="216"/>
    <s v="Alive"/>
    <n v="1"/>
    <n v="0"/>
  </r>
  <r>
    <n v="0"/>
    <n v="1"/>
    <s v="No High Blood Pressure"/>
    <n v="368000"/>
    <n v="0.9"/>
    <n v="140"/>
    <n v="1"/>
    <n v="0"/>
    <s v="Male"/>
    <n v="1"/>
    <n v="0"/>
    <s v="Smoker"/>
    <n v="146"/>
    <s v="Dead"/>
    <n v="0"/>
    <n v="1"/>
  </r>
  <r>
    <n v="0"/>
    <n v="1"/>
    <s v="No High Blood Pressure"/>
    <n v="277000"/>
    <n v="1.4"/>
    <n v="136"/>
    <n v="0"/>
    <n v="1"/>
    <s v="Male"/>
    <n v="0"/>
    <n v="1"/>
    <s v="Non Smoker"/>
    <n v="120"/>
    <s v="Alive"/>
    <n v="1"/>
    <n v="0"/>
  </r>
  <r>
    <n v="0"/>
    <n v="1"/>
    <s v="No High Blood Pressure"/>
    <n v="275000"/>
    <n v="0.9"/>
    <n v="140"/>
    <n v="0"/>
    <n v="1"/>
    <s v="Female"/>
    <n v="0"/>
    <n v="1"/>
    <s v="Non Smoker"/>
    <n v="146"/>
    <s v="Alive"/>
    <n v="1"/>
    <n v="0"/>
  </r>
  <r>
    <n v="1"/>
    <n v="0"/>
    <s v="High Blood Pressure"/>
    <n v="164000"/>
    <n v="1"/>
    <n v="139"/>
    <n v="0"/>
    <n v="1"/>
    <s v="Female"/>
    <n v="0"/>
    <n v="1"/>
    <s v="Non Smoker"/>
    <n v="216"/>
    <s v="Alive"/>
    <n v="1"/>
    <n v="0"/>
  </r>
  <r>
    <n v="0"/>
    <n v="1"/>
    <s v="No High Blood Pressure"/>
    <n v="382000"/>
    <n v="1"/>
    <n v="140"/>
    <n v="1"/>
    <n v="0"/>
    <s v="Female"/>
    <n v="1"/>
    <n v="0"/>
    <s v="Smoker"/>
    <n v="258"/>
    <s v="Alive"/>
    <n v="1"/>
    <n v="0"/>
  </r>
  <r>
    <n v="0"/>
    <n v="1"/>
    <s v="No High Blood Pressure"/>
    <n v="75000"/>
    <n v="1.4"/>
    <n v="136"/>
    <n v="0"/>
    <n v="1"/>
    <s v="Male"/>
    <n v="0"/>
    <n v="1"/>
    <s v="Non Smoker"/>
    <n v="120"/>
    <s v="Alive"/>
    <n v="1"/>
    <n v="0"/>
  </r>
  <r>
    <n v="0"/>
    <n v="1"/>
    <s v="No High Blood Pressure"/>
    <n v="277000"/>
    <n v="1.4"/>
    <n v="136"/>
    <n v="0"/>
    <n v="1"/>
    <s v="Female"/>
    <n v="0"/>
    <n v="1"/>
    <s v="Non Smoker"/>
    <n v="120"/>
    <s v="Alive"/>
    <n v="1"/>
    <n v="0"/>
  </r>
  <r>
    <n v="1"/>
    <n v="0"/>
    <s v="High Blood Pressure"/>
    <n v="263358.03000000003"/>
    <n v="1"/>
    <n v="139"/>
    <n v="1"/>
    <n v="0"/>
    <s v="Female"/>
    <n v="0"/>
    <n v="1"/>
    <s v="Non Smoker"/>
    <n v="216"/>
    <s v="Alive"/>
    <n v="1"/>
    <n v="0"/>
  </r>
  <r>
    <n v="0"/>
    <n v="1"/>
    <s v="No High Blood Pressure"/>
    <n v="311000"/>
    <n v="1"/>
    <n v="142"/>
    <n v="1"/>
    <n v="0"/>
    <s v="Male"/>
    <n v="1"/>
    <n v="0"/>
    <s v="Smoker"/>
    <n v="258"/>
    <s v="Alive"/>
    <n v="1"/>
    <n v="0"/>
  </r>
  <r>
    <n v="0"/>
    <n v="1"/>
    <s v="No High Blood Pressure"/>
    <n v="277000"/>
    <n v="1.4"/>
    <n v="136"/>
    <n v="1"/>
    <n v="0"/>
    <s v="Male"/>
    <n v="0"/>
    <n v="1"/>
    <s v="Non Smoker"/>
    <n v="120"/>
    <s v="Alive"/>
    <n v="1"/>
    <n v="0"/>
  </r>
  <r>
    <n v="0"/>
    <n v="1"/>
    <s v="No High Blood Pressure"/>
    <n v="203000"/>
    <n v="1.4"/>
    <n v="136"/>
    <n v="0"/>
    <n v="1"/>
    <s v="Male"/>
    <n v="0"/>
    <n v="1"/>
    <s v="Non Smoker"/>
    <n v="120"/>
    <s v="Alive"/>
    <n v="1"/>
    <n v="0"/>
  </r>
  <r>
    <n v="0"/>
    <n v="1"/>
    <s v="No High Blood Pressure"/>
    <n v="275000"/>
    <n v="0.9"/>
    <n v="140"/>
    <n v="0"/>
    <n v="1"/>
    <s v="Female"/>
    <n v="0"/>
    <n v="1"/>
    <s v="Non Smoker"/>
    <n v="146"/>
    <s v="Alive"/>
    <n v="1"/>
    <n v="0"/>
  </r>
  <r>
    <n v="1"/>
    <n v="0"/>
    <s v="High Blood Pressure"/>
    <n v="334000"/>
    <n v="1"/>
    <n v="142"/>
    <n v="1"/>
    <n v="0"/>
    <s v="Fe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218000"/>
    <n v="0.7"/>
    <n v="136"/>
    <n v="1"/>
    <n v="0"/>
    <s v="Male"/>
    <n v="1"/>
    <n v="0"/>
    <s v="Smoker"/>
    <n v="112"/>
    <s v="Alive"/>
    <n v="1"/>
    <n v="0"/>
  </r>
  <r>
    <n v="1"/>
    <n v="0"/>
    <s v="High Blood Pressure"/>
    <n v="334000"/>
    <n v="1"/>
    <n v="142"/>
    <n v="1"/>
    <n v="0"/>
    <s v="Male"/>
    <n v="1"/>
    <n v="0"/>
    <s v="Smoker"/>
    <n v="216"/>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218000"/>
    <n v="0.7"/>
    <n v="136"/>
    <n v="1"/>
    <n v="0"/>
    <s v="Male"/>
    <n v="1"/>
    <n v="0"/>
    <s v="Smoker"/>
    <n v="112"/>
    <s v="Alive"/>
    <n v="1"/>
    <n v="0"/>
  </r>
  <r>
    <n v="1"/>
    <n v="0"/>
    <s v="High Blood Pressure"/>
    <n v="334000"/>
    <n v="1"/>
    <n v="142"/>
    <n v="1"/>
    <n v="0"/>
    <s v="Male"/>
    <n v="1"/>
    <n v="0"/>
    <s v="Smoker"/>
    <n v="216"/>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75000"/>
    <n v="1.4"/>
    <n v="136"/>
    <n v="0"/>
    <n v="1"/>
    <s v="Male"/>
    <n v="0"/>
    <n v="1"/>
    <s v="Non Smoker"/>
    <n v="120"/>
    <s v="Alive"/>
    <n v="1"/>
    <n v="0"/>
  </r>
  <r>
    <n v="1"/>
    <n v="0"/>
    <s v="High Blood Pressure"/>
    <n v="334000"/>
    <n v="1"/>
    <n v="142"/>
    <n v="1"/>
    <n v="0"/>
    <s v="Female"/>
    <n v="1"/>
    <n v="0"/>
    <s v="Smoker"/>
    <n v="216"/>
    <s v="Alive"/>
    <n v="1"/>
    <n v="0"/>
  </r>
  <r>
    <n v="0"/>
    <n v="1"/>
    <s v="No High Blood Pressure"/>
    <n v="218000"/>
    <n v="0.7"/>
    <n v="136"/>
    <n v="1"/>
    <n v="0"/>
    <s v="Male"/>
    <n v="1"/>
    <n v="0"/>
    <s v="Smoker"/>
    <n v="112"/>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1"/>
    <n v="0"/>
    <s v="High Blood Pressure"/>
    <n v="334000"/>
    <n v="1"/>
    <n v="142"/>
    <n v="1"/>
    <n v="0"/>
    <s v="Male"/>
    <n v="1"/>
    <n v="0"/>
    <s v="Smoker"/>
    <n v="216"/>
    <s v="Alive"/>
    <n v="1"/>
    <n v="0"/>
  </r>
  <r>
    <n v="1"/>
    <n v="0"/>
    <s v="High Blood Pressure"/>
    <n v="274000"/>
    <n v="1"/>
    <n v="133"/>
    <n v="1"/>
    <n v="0"/>
    <s v="Male"/>
    <n v="0"/>
    <n v="1"/>
    <s v="Non Smoker"/>
    <n v="215"/>
    <s v="Alive"/>
    <n v="1"/>
    <n v="0"/>
  </r>
  <r>
    <n v="0"/>
    <n v="1"/>
    <s v="No High Blood Pressure"/>
    <n v="330000"/>
    <n v="1.4"/>
    <n v="137"/>
    <n v="1"/>
    <n v="0"/>
    <s v="Male"/>
    <n v="1"/>
    <n v="0"/>
    <s v="Smoker"/>
    <n v="209"/>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35000"/>
    <n v="0.7"/>
    <n v="139"/>
    <n v="1"/>
    <n v="0"/>
    <s v="Male"/>
    <n v="0"/>
    <n v="1"/>
    <s v="Non Smoker"/>
    <n v="104"/>
    <s v="Alive"/>
    <n v="1"/>
    <n v="0"/>
  </r>
  <r>
    <n v="0"/>
    <n v="1"/>
    <s v="No High Blood Pressure"/>
    <n v="263358.03000000003"/>
    <n v="1.18"/>
    <n v="137"/>
    <n v="1"/>
    <n v="0"/>
    <s v="Male"/>
    <n v="1"/>
    <n v="0"/>
    <s v="Smoker"/>
    <n v="205"/>
    <s v="Alive"/>
    <n v="1"/>
    <n v="0"/>
  </r>
  <r>
    <n v="0"/>
    <n v="1"/>
    <s v="No High Blood Pressure"/>
    <n v="203000"/>
    <n v="1.2"/>
    <n v="130"/>
    <n v="0"/>
    <n v="1"/>
    <s v="Male"/>
    <n v="0"/>
    <n v="1"/>
    <s v="Non Smoker"/>
    <n v="214"/>
    <s v="Alive"/>
    <n v="1"/>
    <n v="0"/>
  </r>
  <r>
    <n v="0"/>
    <n v="1"/>
    <s v="No High Blood Pressure"/>
    <n v="248000"/>
    <n v="1.1000000000000001"/>
    <n v="148"/>
    <n v="1"/>
    <n v="0"/>
    <s v="Female"/>
    <n v="0"/>
    <n v="1"/>
    <s v="Non Smoker"/>
    <n v="209"/>
    <s v="Alive"/>
    <n v="1"/>
    <n v="0"/>
  </r>
  <r>
    <n v="0"/>
    <n v="1"/>
    <s v="No High Blood Pressure"/>
    <n v="336000"/>
    <n v="1.2"/>
    <n v="135"/>
    <n v="1"/>
    <n v="0"/>
    <s v="Male"/>
    <n v="0"/>
    <n v="1"/>
    <s v="Non Smoker"/>
    <n v="90"/>
    <s v="Alive"/>
    <n v="1"/>
    <n v="0"/>
  </r>
  <r>
    <n v="1"/>
    <n v="0"/>
    <s v="High Blood Pressure"/>
    <n v="274000"/>
    <n v="1"/>
    <n v="133"/>
    <n v="1"/>
    <n v="0"/>
    <s v="Male"/>
    <n v="0"/>
    <n v="1"/>
    <s v="Non Smoker"/>
    <n v="215"/>
    <s v="Alive"/>
    <n v="1"/>
    <n v="0"/>
  </r>
  <r>
    <n v="0"/>
    <n v="1"/>
    <s v="No High Blood Pressure"/>
    <n v="305000"/>
    <n v="1.1000000000000001"/>
    <n v="137"/>
    <n v="1"/>
    <n v="0"/>
    <s v="Male"/>
    <n v="1"/>
    <n v="0"/>
    <s v="Smoker"/>
    <n v="209"/>
    <s v="Alive"/>
    <n v="1"/>
    <n v="0"/>
  </r>
  <r>
    <n v="1"/>
    <n v="0"/>
    <s v="High Blood Pressure"/>
    <n v="263358.03000000003"/>
    <n v="1"/>
    <n v="139"/>
    <n v="1"/>
    <n v="0"/>
    <s v="Male"/>
    <n v="0"/>
    <n v="1"/>
    <s v="Non Smoker"/>
    <n v="215"/>
    <s v="Alive"/>
    <n v="1"/>
    <n v="0"/>
  </r>
  <r>
    <n v="0"/>
    <n v="1"/>
    <s v="No High Blood Pressure"/>
    <n v="305000"/>
    <n v="1.1000000000000001"/>
    <n v="137"/>
    <n v="1"/>
    <n v="0"/>
    <s v="Male"/>
    <n v="1"/>
    <n v="0"/>
    <s v="Smoker"/>
    <n v="209"/>
    <s v="Alive"/>
    <n v="1"/>
    <n v="0"/>
  </r>
  <r>
    <n v="0"/>
    <n v="1"/>
    <s v="No High Blood Pressure"/>
    <n v="141000"/>
    <n v="1"/>
    <n v="140"/>
    <n v="1"/>
    <n v="0"/>
    <s v="Male"/>
    <n v="0"/>
    <n v="1"/>
    <s v="Non Smoker"/>
    <n v="206"/>
    <s v="Alive"/>
    <n v="1"/>
    <n v="0"/>
  </r>
  <r>
    <n v="0"/>
    <n v="1"/>
    <s v="No High Blood Pressure"/>
    <n v="330000"/>
    <n v="1.4"/>
    <n v="137"/>
    <n v="1"/>
    <n v="0"/>
    <s v="Male"/>
    <n v="1"/>
    <n v="0"/>
    <s v="Smoker"/>
    <n v="209"/>
    <s v="Alive"/>
    <n v="1"/>
    <n v="0"/>
  </r>
  <r>
    <n v="0"/>
    <n v="1"/>
    <s v="No High Blood Pressure"/>
    <n v="368000"/>
    <n v="0.8"/>
    <n v="135"/>
    <n v="1"/>
    <n v="0"/>
    <s v="Male"/>
    <n v="0"/>
    <n v="1"/>
    <s v="Non Smoker"/>
    <n v="22"/>
    <s v="Alive"/>
    <n v="1"/>
    <n v="0"/>
  </r>
  <r>
    <n v="0"/>
    <n v="1"/>
    <s v="No High Blood Pressure"/>
    <n v="305000"/>
    <n v="1.1000000000000001"/>
    <n v="137"/>
    <n v="1"/>
    <n v="0"/>
    <s v="Male"/>
    <n v="0"/>
    <n v="1"/>
    <s v="Non Smoker"/>
    <n v="209"/>
    <s v="Alive"/>
    <n v="1"/>
    <n v="0"/>
  </r>
  <r>
    <n v="1"/>
    <n v="0"/>
    <s v="High Blood Pressure"/>
    <n v="263358.03000000003"/>
    <n v="1"/>
    <n v="139"/>
    <n v="1"/>
    <n v="0"/>
    <s v="Male"/>
    <n v="0"/>
    <n v="1"/>
    <s v="Non Smoker"/>
    <n v="215"/>
    <s v="Alive"/>
    <n v="1"/>
    <n v="0"/>
  </r>
  <r>
    <n v="0"/>
    <n v="1"/>
    <s v="No High Blood Pressure"/>
    <n v="329000"/>
    <n v="1.2"/>
    <n v="130"/>
    <n v="0"/>
    <n v="1"/>
    <s v="Male"/>
    <n v="0"/>
    <n v="1"/>
    <s v="Non Smoker"/>
    <n v="214"/>
    <s v="Alive"/>
    <n v="1"/>
    <n v="0"/>
  </r>
  <r>
    <n v="0"/>
    <n v="1"/>
    <s v="No High Blood Pressure"/>
    <n v="223000"/>
    <n v="1.2"/>
    <n v="130"/>
    <n v="0"/>
    <n v="1"/>
    <s v="Female"/>
    <n v="0"/>
    <n v="1"/>
    <s v="Non Smoker"/>
    <n v="214"/>
    <s v="Alive"/>
    <n v="1"/>
    <n v="0"/>
  </r>
  <r>
    <n v="1"/>
    <n v="0"/>
    <s v="High Blood Pressure"/>
    <n v="263358.03000000003"/>
    <n v="1"/>
    <n v="139"/>
    <n v="1"/>
    <n v="0"/>
    <s v="Female"/>
    <n v="0"/>
    <n v="1"/>
    <s v="Non Smoker"/>
    <n v="215"/>
    <s v="Alive"/>
    <n v="1"/>
    <n v="0"/>
  </r>
  <r>
    <n v="1"/>
    <n v="0"/>
    <s v="High Blood Pressure"/>
    <n v="249000"/>
    <n v="0.7"/>
    <n v="138"/>
    <n v="1"/>
    <n v="0"/>
    <s v="Male"/>
    <n v="1"/>
    <n v="0"/>
    <s v="Smoker"/>
    <n v="106"/>
    <s v="Alive"/>
    <n v="1"/>
    <n v="0"/>
  </r>
  <r>
    <n v="0"/>
    <n v="1"/>
    <s v="No High Blood Pressure"/>
    <n v="368000"/>
    <n v="0.85"/>
    <n v="139"/>
    <n v="1"/>
    <n v="0"/>
    <s v="Male"/>
    <n v="0"/>
    <n v="1"/>
    <s v="Non Smoker"/>
    <n v="22"/>
    <s v="Alive"/>
    <n v="1"/>
    <n v="0"/>
  </r>
  <r>
    <n v="1"/>
    <n v="0"/>
    <s v="High Blood Pressure"/>
    <n v="249000"/>
    <n v="0.7"/>
    <n v="138"/>
    <n v="1"/>
    <n v="0"/>
    <s v="Male"/>
    <n v="1"/>
    <n v="0"/>
    <s v="Smoker"/>
    <n v="106"/>
    <s v="Alive"/>
    <n v="1"/>
    <n v="0"/>
  </r>
  <r>
    <n v="0"/>
    <n v="1"/>
    <s v="No High Blood Pressure"/>
    <n v="220000"/>
    <n v="0.7"/>
    <n v="133"/>
    <n v="1"/>
    <n v="0"/>
    <s v="Male"/>
    <n v="1"/>
    <n v="0"/>
    <s v="Smoker"/>
    <n v="134"/>
    <s v="Alive"/>
    <n v="1"/>
    <n v="0"/>
  </r>
  <r>
    <n v="0"/>
    <n v="1"/>
    <s v="No High Blood Pressure"/>
    <n v="220000"/>
    <n v="0.7"/>
    <n v="133"/>
    <n v="1"/>
    <n v="0"/>
    <s v="Male"/>
    <n v="1"/>
    <n v="0"/>
    <s v="Smoker"/>
    <n v="134"/>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0"/>
    <n v="1"/>
    <s v="No High Blood Pressure"/>
    <n v="330000"/>
    <n v="1.4"/>
    <n v="137"/>
    <n v="1"/>
    <n v="0"/>
    <s v="Male"/>
    <n v="1"/>
    <n v="0"/>
    <s v="Smoker"/>
    <n v="209"/>
    <s v="Alive"/>
    <n v="1"/>
    <n v="0"/>
  </r>
  <r>
    <n v="0"/>
    <n v="1"/>
    <s v="No High Blood Pressure"/>
    <n v="305000"/>
    <n v="1.1000000000000001"/>
    <n v="137"/>
    <n v="1"/>
    <n v="0"/>
    <s v="Male"/>
    <n v="1"/>
    <n v="0"/>
    <s v="Smoker"/>
    <n v="209"/>
    <s v="Alive"/>
    <n v="1"/>
    <n v="0"/>
  </r>
  <r>
    <n v="1"/>
    <n v="0"/>
    <s v="High Blood Pressure"/>
    <n v="263358.03000000003"/>
    <n v="1"/>
    <n v="139"/>
    <n v="1"/>
    <n v="0"/>
    <s v="Male"/>
    <n v="0"/>
    <n v="1"/>
    <s v="Non Smoker"/>
    <n v="215"/>
    <s v="Alive"/>
    <n v="1"/>
    <n v="0"/>
  </r>
  <r>
    <n v="0"/>
    <n v="1"/>
    <s v="No High Blood Pressure"/>
    <n v="203000"/>
    <n v="1"/>
    <n v="138"/>
    <n v="1"/>
    <n v="0"/>
    <s v="Male"/>
    <n v="0"/>
    <n v="1"/>
    <s v="Non Smoker"/>
    <n v="233"/>
    <s v="Alive"/>
    <n v="1"/>
    <n v="0"/>
  </r>
  <r>
    <n v="1"/>
    <n v="0"/>
    <s v="High Blood Pressure"/>
    <n v="334000"/>
    <n v="1"/>
    <n v="142"/>
    <n v="1"/>
    <n v="0"/>
    <s v="Male"/>
    <n v="1"/>
    <n v="0"/>
    <s v="Smoker"/>
    <n v="215"/>
    <s v="Alive"/>
    <n v="1"/>
    <n v="0"/>
  </r>
  <r>
    <n v="0"/>
    <n v="1"/>
    <s v="No High Blood Pressure"/>
    <n v="263358.03000000003"/>
    <n v="1.83"/>
    <n v="134"/>
    <n v="1"/>
    <n v="0"/>
    <s v="Male"/>
    <n v="1"/>
    <n v="0"/>
    <s v="Smoker"/>
    <n v="91"/>
    <s v="Dead"/>
    <n v="0"/>
    <n v="1"/>
  </r>
  <r>
    <n v="1"/>
    <n v="0"/>
    <s v="High Blood Pressure"/>
    <n v="418000"/>
    <n v="1.4"/>
    <n v="139"/>
    <n v="0"/>
    <n v="1"/>
    <s v="Male"/>
    <n v="0"/>
    <n v="1"/>
    <s v="Non Smoker"/>
    <n v="43"/>
    <s v="Dead"/>
    <n v="0"/>
    <n v="1"/>
  </r>
  <r>
    <n v="1"/>
    <n v="0"/>
    <s v="High Blood Pressure"/>
    <n v="166000"/>
    <n v="1"/>
    <n v="138"/>
    <n v="1"/>
    <n v="0"/>
    <s v="Female"/>
    <n v="0"/>
    <n v="1"/>
    <s v="Non Smoker"/>
    <n v="43"/>
    <s v="Dead"/>
    <n v="0"/>
    <n v="1"/>
  </r>
  <r>
    <n v="0"/>
    <n v="1"/>
    <s v="No High Blood Pressure"/>
    <n v="220000"/>
    <n v="0.7"/>
    <n v="133"/>
    <n v="1"/>
    <n v="0"/>
    <s v="Male"/>
    <n v="1"/>
    <n v="0"/>
    <s v="Smoker"/>
    <n v="134"/>
    <s v="Alive"/>
    <n v="1"/>
    <n v="0"/>
  </r>
  <r>
    <n v="0"/>
    <n v="1"/>
    <s v="No High Blood Pressure"/>
    <n v="227000"/>
    <n v="3.4"/>
    <n v="145"/>
    <n v="1"/>
    <n v="0"/>
    <s v="Male"/>
    <n v="0"/>
    <n v="1"/>
    <s v="Non Smoker"/>
    <n v="105"/>
    <s v="Alive"/>
    <n v="1"/>
    <n v="0"/>
  </r>
  <r>
    <n v="1"/>
    <n v="0"/>
    <s v="High Blood Pressure"/>
    <n v="418000"/>
    <n v="1.4"/>
    <n v="139"/>
    <n v="0"/>
    <n v="1"/>
    <s v="Male"/>
    <n v="0"/>
    <n v="1"/>
    <s v="Non Smoker"/>
    <n v="43"/>
    <s v="Dead"/>
    <n v="0"/>
    <n v="1"/>
  </r>
  <r>
    <n v="0"/>
    <n v="1"/>
    <s v="No High Blood Pressure"/>
    <n v="308000"/>
    <n v="0.7"/>
    <n v="135"/>
    <n v="1"/>
    <n v="0"/>
    <s v="Female"/>
    <n v="1"/>
    <n v="0"/>
    <s v="Smoker"/>
    <n v="231"/>
    <s v="Alive"/>
    <n v="1"/>
    <n v="0"/>
  </r>
  <r>
    <n v="1"/>
    <n v="0"/>
    <s v="High Blood Pressure"/>
    <n v="263358.03000000003"/>
    <n v="1"/>
    <n v="139"/>
    <n v="1"/>
    <n v="0"/>
    <s v="Male"/>
    <n v="0"/>
    <n v="1"/>
    <s v="Non Smoker"/>
    <n v="215"/>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1"/>
    <n v="0"/>
    <s v="High Blood Pressure"/>
    <n v="249000"/>
    <n v="0.7"/>
    <n v="138"/>
    <n v="1"/>
    <n v="0"/>
    <s v="Female"/>
    <n v="1"/>
    <n v="0"/>
    <s v="Smoker"/>
    <n v="106"/>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1"/>
    <n v="0"/>
    <s v="High Blood Pressure"/>
    <n v="418000"/>
    <n v="1.4"/>
    <n v="139"/>
    <n v="0"/>
    <n v="1"/>
    <s v="Male"/>
    <n v="0"/>
    <n v="1"/>
    <s v="Non Smoker"/>
    <n v="43"/>
    <s v="Dead"/>
    <n v="0"/>
    <n v="1"/>
  </r>
  <r>
    <n v="1"/>
    <n v="0"/>
    <s v="High Blood Pressure"/>
    <n v="249000"/>
    <n v="0.7"/>
    <n v="138"/>
    <n v="1"/>
    <n v="0"/>
    <s v="Female"/>
    <n v="1"/>
    <n v="0"/>
    <s v="Smoker"/>
    <n v="106"/>
    <s v="Alive"/>
    <n v="1"/>
    <n v="0"/>
  </r>
  <r>
    <n v="0"/>
    <n v="1"/>
    <s v="No High Blood Pressure"/>
    <n v="220000"/>
    <n v="0.7"/>
    <n v="133"/>
    <n v="1"/>
    <n v="0"/>
    <s v="Male"/>
    <n v="1"/>
    <n v="0"/>
    <s v="Smoker"/>
    <n v="134"/>
    <s v="Alive"/>
    <n v="1"/>
    <n v="0"/>
  </r>
  <r>
    <n v="0"/>
    <n v="1"/>
    <s v="No High Blood Pressure"/>
    <n v="305000"/>
    <n v="1.1000000000000001"/>
    <n v="137"/>
    <n v="1"/>
    <n v="0"/>
    <s v="Male"/>
    <n v="1"/>
    <n v="0"/>
    <s v="Smoker"/>
    <n v="209"/>
    <s v="Alive"/>
    <n v="1"/>
    <n v="0"/>
  </r>
  <r>
    <n v="0"/>
    <n v="1"/>
    <s v="No High Blood Pressure"/>
    <n v="223000"/>
    <n v="1.2"/>
    <n v="130"/>
    <n v="0"/>
    <n v="1"/>
    <s v="Male"/>
    <n v="0"/>
    <n v="1"/>
    <s v="Non Smoker"/>
    <n v="214"/>
    <s v="Alive"/>
    <n v="1"/>
    <n v="0"/>
  </r>
  <r>
    <n v="1"/>
    <n v="0"/>
    <s v="High Blood Pressure"/>
    <n v="166000"/>
    <n v="1"/>
    <n v="138"/>
    <n v="1"/>
    <n v="0"/>
    <s v="Female"/>
    <n v="0"/>
    <n v="1"/>
    <s v="Non Smoker"/>
    <n v="43"/>
    <s v="Dead"/>
    <n v="0"/>
    <n v="1"/>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308000"/>
    <n v="0.7"/>
    <n v="135"/>
    <n v="1"/>
    <n v="0"/>
    <s v="Male"/>
    <n v="1"/>
    <n v="0"/>
    <s v="Smoker"/>
    <n v="231"/>
    <s v="Alive"/>
    <n v="1"/>
    <n v="0"/>
  </r>
  <r>
    <n v="1"/>
    <n v="0"/>
    <s v="High Blood Pressure"/>
    <n v="249000"/>
    <n v="0.7"/>
    <n v="138"/>
    <n v="1"/>
    <n v="0"/>
    <s v="Male"/>
    <n v="1"/>
    <n v="0"/>
    <s v="Smoker"/>
    <n v="106"/>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305000"/>
    <n v="1.1000000000000001"/>
    <n v="137"/>
    <n v="1"/>
    <n v="0"/>
    <s v="Male"/>
    <n v="1"/>
    <n v="0"/>
    <s v="Smoker"/>
    <n v="209"/>
    <s v="Alive"/>
    <n v="1"/>
    <n v="0"/>
  </r>
  <r>
    <n v="0"/>
    <n v="1"/>
    <s v="No High Blood Pressure"/>
    <n v="330000"/>
    <n v="1.4"/>
    <n v="137"/>
    <n v="1"/>
    <n v="0"/>
    <s v="Male"/>
    <n v="1"/>
    <n v="0"/>
    <s v="Smoker"/>
    <n v="209"/>
    <s v="Alive"/>
    <n v="1"/>
    <n v="0"/>
  </r>
  <r>
    <n v="0"/>
    <n v="1"/>
    <s v="No High Blood Pressure"/>
    <n v="330000"/>
    <n v="1.4"/>
    <n v="137"/>
    <n v="1"/>
    <n v="0"/>
    <s v="Male"/>
    <n v="1"/>
    <n v="0"/>
    <s v="Smoker"/>
    <n v="209"/>
    <s v="Alive"/>
    <n v="1"/>
    <n v="0"/>
  </r>
  <r>
    <n v="0"/>
    <n v="1"/>
    <s v="No High Blood Pressure"/>
    <n v="227000"/>
    <n v="3.4"/>
    <n v="145"/>
    <n v="1"/>
    <n v="0"/>
    <s v="Male"/>
    <n v="0"/>
    <n v="1"/>
    <s v="Non Smoker"/>
    <n v="105"/>
    <s v="Alive"/>
    <n v="1"/>
    <n v="0"/>
  </r>
  <r>
    <n v="0"/>
    <n v="1"/>
    <s v="No High Blood Pressure"/>
    <n v="227000"/>
    <n v="3.4"/>
    <n v="145"/>
    <n v="1"/>
    <n v="0"/>
    <s v="Male"/>
    <n v="0"/>
    <n v="1"/>
    <s v="Non Smoker"/>
    <n v="105"/>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418000"/>
    <n v="1.4"/>
    <n v="139"/>
    <n v="0"/>
    <n v="1"/>
    <s v="Male"/>
    <n v="0"/>
    <n v="1"/>
    <s v="Non Smoker"/>
    <n v="43"/>
    <s v="Dead"/>
    <n v="0"/>
    <n v="1"/>
  </r>
  <r>
    <n v="0"/>
    <n v="1"/>
    <s v="No High Blood Pressure"/>
    <n v="223000"/>
    <n v="1.2"/>
    <n v="130"/>
    <n v="0"/>
    <n v="1"/>
    <s v="Female"/>
    <n v="0"/>
    <n v="1"/>
    <s v="Non Smoker"/>
    <n v="214"/>
    <s v="Alive"/>
    <n v="1"/>
    <n v="0"/>
  </r>
  <r>
    <n v="1"/>
    <n v="0"/>
    <s v="High Blood Pressure"/>
    <n v="263358.03000000003"/>
    <n v="1"/>
    <n v="139"/>
    <n v="1"/>
    <n v="0"/>
    <s v="Female"/>
    <n v="0"/>
    <n v="1"/>
    <s v="Non Smoker"/>
    <n v="215"/>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1"/>
    <n v="0"/>
    <s v="High Blood Pressure"/>
    <n v="263358.03000000003"/>
    <n v="1"/>
    <n v="139"/>
    <n v="1"/>
    <n v="0"/>
    <s v="Female"/>
    <n v="0"/>
    <n v="1"/>
    <s v="Non Smoker"/>
    <n v="215"/>
    <s v="Alive"/>
    <n v="1"/>
    <n v="0"/>
  </r>
  <r>
    <n v="0"/>
    <n v="1"/>
    <s v="No High Blood Pressure"/>
    <n v="308000"/>
    <n v="0.7"/>
    <n v="135"/>
    <n v="1"/>
    <n v="0"/>
    <s v="Male"/>
    <n v="1"/>
    <n v="0"/>
    <s v="Smoker"/>
    <n v="231"/>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368000"/>
    <n v="0.8"/>
    <n v="135"/>
    <n v="1"/>
    <n v="0"/>
    <s v="Male"/>
    <n v="0"/>
    <n v="1"/>
    <s v="Non Smoker"/>
    <n v="22"/>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227000"/>
    <n v="3.4"/>
    <n v="145"/>
    <n v="1"/>
    <n v="0"/>
    <s v="Male"/>
    <n v="0"/>
    <n v="1"/>
    <s v="Non Smoker"/>
    <n v="105"/>
    <s v="Alive"/>
    <n v="1"/>
    <n v="0"/>
  </r>
  <r>
    <n v="0"/>
    <n v="1"/>
    <s v="No High Blood Pressure"/>
    <n v="330000"/>
    <n v="1.4"/>
    <n v="137"/>
    <n v="1"/>
    <n v="0"/>
    <s v="Male"/>
    <n v="1"/>
    <n v="0"/>
    <s v="Smoker"/>
    <n v="209"/>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368000"/>
    <n v="0.8"/>
    <n v="135"/>
    <n v="1"/>
    <n v="0"/>
    <s v="Female"/>
    <n v="0"/>
    <n v="1"/>
    <s v="Non Smoker"/>
    <n v="22"/>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368000"/>
    <n v="0.8"/>
    <n v="135"/>
    <n v="1"/>
    <n v="0"/>
    <s v="Male"/>
    <n v="0"/>
    <n v="1"/>
    <s v="Non Smoker"/>
    <n v="22"/>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0000"/>
    <n v="0.7"/>
    <n v="133"/>
    <n v="1"/>
    <n v="0"/>
    <s v="Female"/>
    <n v="1"/>
    <n v="0"/>
    <s v="Smoker"/>
    <n v="134"/>
    <s v="Alive"/>
    <n v="1"/>
    <n v="0"/>
  </r>
  <r>
    <n v="0"/>
    <n v="1"/>
    <s v="No High Blood Pressure"/>
    <n v="227000"/>
    <n v="3.4"/>
    <n v="145"/>
    <n v="1"/>
    <n v="0"/>
    <s v="Male"/>
    <n v="0"/>
    <n v="1"/>
    <s v="Non Smoker"/>
    <n v="105"/>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20000"/>
    <n v="0.7"/>
    <n v="133"/>
    <n v="1"/>
    <n v="0"/>
    <s v="Male"/>
    <n v="1"/>
    <n v="0"/>
    <s v="Smoker"/>
    <n v="134"/>
    <s v="Alive"/>
    <n v="1"/>
    <n v="0"/>
  </r>
  <r>
    <n v="0"/>
    <n v="1"/>
    <s v="No High Blood Pressure"/>
    <n v="368000"/>
    <n v="0.7"/>
    <n v="133"/>
    <n v="1"/>
    <n v="0"/>
    <s v="Male"/>
    <n v="1"/>
    <n v="0"/>
    <s v="Smoker"/>
    <n v="134"/>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220000"/>
    <n v="0.7"/>
    <n v="133"/>
    <n v="1"/>
    <n v="0"/>
    <s v="Female"/>
    <n v="1"/>
    <n v="0"/>
    <s v="Smoker"/>
    <n v="134"/>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1"/>
    <n v="0"/>
    <s v="High Blood Pressure"/>
    <n v="263358.03000000003"/>
    <n v="1"/>
    <n v="139"/>
    <n v="1"/>
    <n v="0"/>
    <s v="Female"/>
    <n v="0"/>
    <n v="1"/>
    <s v="Non Smoker"/>
    <n v="215"/>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1"/>
    <n v="0"/>
    <s v="High Blood Pressure"/>
    <n v="249000"/>
    <n v="0.7"/>
    <n v="138"/>
    <n v="1"/>
    <n v="0"/>
    <s v="Male"/>
    <n v="1"/>
    <n v="0"/>
    <s v="Smoker"/>
    <n v="106"/>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0000"/>
    <n v="0.7"/>
    <n v="133"/>
    <n v="1"/>
    <n v="0"/>
    <s v="Female"/>
    <n v="1"/>
    <n v="0"/>
    <s v="Smoker"/>
    <n v="134"/>
    <s v="Alive"/>
    <n v="1"/>
    <n v="0"/>
  </r>
  <r>
    <n v="0"/>
    <n v="1"/>
    <s v="No High Blood Pressure"/>
    <n v="305000"/>
    <n v="1.1000000000000001"/>
    <n v="137"/>
    <n v="1"/>
    <n v="0"/>
    <s v="Male"/>
    <n v="1"/>
    <n v="0"/>
    <s v="Smoker"/>
    <n v="209"/>
    <s v="Alive"/>
    <n v="1"/>
    <n v="0"/>
  </r>
  <r>
    <n v="0"/>
    <n v="1"/>
    <s v="No High Blood Pressure"/>
    <n v="305000"/>
    <n v="1.1000000000000001"/>
    <n v="137"/>
    <n v="1"/>
    <n v="0"/>
    <s v="Male"/>
    <n v="1"/>
    <n v="0"/>
    <s v="Smoker"/>
    <n v="209"/>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223000"/>
    <n v="1.2"/>
    <n v="130"/>
    <n v="0"/>
    <n v="1"/>
    <s v="Fe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0"/>
    <n v="1"/>
    <s v="No High Blood Pressure"/>
    <n v="368000"/>
    <n v="0.8"/>
    <n v="135"/>
    <n v="1"/>
    <n v="0"/>
    <s v="Male"/>
    <n v="0"/>
    <n v="1"/>
    <s v="Non Smoker"/>
    <n v="22"/>
    <s v="Alive"/>
    <n v="1"/>
    <n v="0"/>
  </r>
  <r>
    <n v="1"/>
    <n v="0"/>
    <s v="High Blood Pressure"/>
    <n v="418000"/>
    <n v="1.4"/>
    <n v="139"/>
    <n v="0"/>
    <n v="1"/>
    <s v="Male"/>
    <n v="0"/>
    <n v="1"/>
    <s v="Non Smoker"/>
    <n v="43"/>
    <s v="Dead"/>
    <n v="0"/>
    <n v="1"/>
  </r>
  <r>
    <n v="1"/>
    <n v="0"/>
    <s v="High Blood Pressure"/>
    <n v="249000"/>
    <n v="0.7"/>
    <n v="138"/>
    <n v="1"/>
    <n v="0"/>
    <s v="Female"/>
    <n v="1"/>
    <n v="0"/>
    <s v="Smoker"/>
    <n v="106"/>
    <s v="Alive"/>
    <n v="1"/>
    <n v="0"/>
  </r>
  <r>
    <n v="0"/>
    <n v="1"/>
    <s v="No High Blood Pressure"/>
    <n v="330000"/>
    <n v="1.4"/>
    <n v="137"/>
    <n v="1"/>
    <n v="0"/>
    <s v="Male"/>
    <n v="1"/>
    <n v="0"/>
    <s v="Smoker"/>
    <n v="209"/>
    <s v="Alive"/>
    <n v="1"/>
    <n v="0"/>
  </r>
  <r>
    <n v="1"/>
    <n v="0"/>
    <s v="High Blood Pressure"/>
    <n v="263358.03000000003"/>
    <n v="1"/>
    <n v="139"/>
    <n v="1"/>
    <n v="0"/>
    <s v="Male"/>
    <n v="0"/>
    <n v="1"/>
    <s v="Non Smoker"/>
    <n v="215"/>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1"/>
    <n v="0"/>
    <s v="High Blood Pressure"/>
    <n v="249000"/>
    <n v="0.7"/>
    <n v="138"/>
    <n v="1"/>
    <n v="0"/>
    <s v="Male"/>
    <n v="1"/>
    <n v="0"/>
    <s v="Smoker"/>
    <n v="106"/>
    <s v="Alive"/>
    <n v="1"/>
    <n v="0"/>
  </r>
  <r>
    <n v="0"/>
    <n v="1"/>
    <s v="No High Blood Pressure"/>
    <n v="227000"/>
    <n v="3.4"/>
    <n v="145"/>
    <n v="1"/>
    <n v="0"/>
    <s v="Male"/>
    <n v="0"/>
    <n v="1"/>
    <s v="Non Smoker"/>
    <n v="105"/>
    <s v="Alive"/>
    <n v="1"/>
    <n v="0"/>
  </r>
  <r>
    <n v="1"/>
    <n v="0"/>
    <s v="High Blood Pressure"/>
    <n v="249000"/>
    <n v="0.7"/>
    <n v="138"/>
    <n v="1"/>
    <n v="0"/>
    <s v="Male"/>
    <n v="1"/>
    <n v="0"/>
    <s v="Smoker"/>
    <n v="106"/>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1"/>
    <n v="0"/>
    <s v="High Blood Pressure"/>
    <n v="263358.03000000003"/>
    <n v="1"/>
    <n v="139"/>
    <n v="1"/>
    <n v="0"/>
    <s v="Male"/>
    <n v="0"/>
    <n v="1"/>
    <s v="Non Smoker"/>
    <n v="215"/>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1"/>
    <n v="0"/>
    <s v="High Blood Pressure"/>
    <n v="249000"/>
    <n v="0.7"/>
    <n v="138"/>
    <n v="1"/>
    <n v="0"/>
    <s v="Male"/>
    <n v="1"/>
    <n v="0"/>
    <s v="Smoker"/>
    <n v="106"/>
    <s v="Alive"/>
    <n v="1"/>
    <n v="0"/>
  </r>
  <r>
    <n v="0"/>
    <n v="1"/>
    <s v="No High Blood Pressure"/>
    <n v="330000"/>
    <n v="1.4"/>
    <n v="137"/>
    <n v="1"/>
    <n v="0"/>
    <s v="Male"/>
    <n v="1"/>
    <n v="0"/>
    <s v="Smoker"/>
    <n v="209"/>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220000"/>
    <n v="0.7"/>
    <n v="133"/>
    <n v="1"/>
    <n v="0"/>
    <s v="Male"/>
    <n v="1"/>
    <n v="0"/>
    <s v="Smoker"/>
    <n v="134"/>
    <s v="Alive"/>
    <n v="1"/>
    <n v="0"/>
  </r>
  <r>
    <n v="0"/>
    <n v="1"/>
    <s v="No High Blood Pressure"/>
    <n v="305000"/>
    <n v="1.1000000000000001"/>
    <n v="137"/>
    <n v="1"/>
    <n v="0"/>
    <s v="Male"/>
    <n v="1"/>
    <n v="0"/>
    <s v="Smoker"/>
    <n v="209"/>
    <s v="Alive"/>
    <n v="1"/>
    <n v="0"/>
  </r>
  <r>
    <n v="1"/>
    <n v="0"/>
    <s v="High Blood Pressure"/>
    <n v="249000"/>
    <n v="0.7"/>
    <n v="138"/>
    <n v="1"/>
    <n v="0"/>
    <s v="Male"/>
    <n v="1"/>
    <n v="0"/>
    <s v="Smoker"/>
    <n v="106"/>
    <s v="Alive"/>
    <n v="1"/>
    <n v="0"/>
  </r>
  <r>
    <n v="1"/>
    <n v="0"/>
    <s v="High Blood Pressure"/>
    <n v="263358.03000000003"/>
    <n v="1"/>
    <n v="139"/>
    <n v="1"/>
    <n v="0"/>
    <s v="Male"/>
    <n v="0"/>
    <n v="1"/>
    <s v="Non Smoker"/>
    <n v="215"/>
    <s v="Alive"/>
    <n v="1"/>
    <n v="0"/>
  </r>
  <r>
    <n v="1"/>
    <n v="0"/>
    <s v="High Blood Pressure"/>
    <n v="263358.03000000003"/>
    <n v="1"/>
    <n v="139"/>
    <n v="1"/>
    <n v="0"/>
    <s v="Male"/>
    <n v="0"/>
    <n v="1"/>
    <s v="Non Smoker"/>
    <n v="215"/>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0"/>
    <n v="1"/>
    <s v="No High Blood Pressure"/>
    <n v="308000"/>
    <n v="0.7"/>
    <n v="135"/>
    <n v="1"/>
    <n v="0"/>
    <s v="Male"/>
    <n v="1"/>
    <n v="0"/>
    <s v="Smoker"/>
    <n v="231"/>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151000"/>
    <n v="9"/>
    <n v="137"/>
    <n v="0"/>
    <n v="1"/>
    <s v="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0"/>
    <n v="1"/>
    <s v="No High Blood Pressure"/>
    <n v="264000"/>
    <n v="1.8"/>
    <n v="134"/>
    <n v="1"/>
    <n v="0"/>
    <s v="Female"/>
    <n v="0"/>
    <n v="1"/>
    <s v="Non Smoker"/>
    <n v="213"/>
    <s v="Alive"/>
    <n v="1"/>
    <n v="0"/>
  </r>
  <r>
    <n v="0"/>
    <n v="1"/>
    <s v="No High Blood Pressure"/>
    <n v="264000"/>
    <n v="1.8"/>
    <n v="134"/>
    <n v="1"/>
    <n v="0"/>
    <s v="Male"/>
    <n v="0"/>
    <n v="1"/>
    <s v="Non Smoker"/>
    <n v="213"/>
    <s v="Alive"/>
    <n v="1"/>
    <n v="0"/>
  </r>
  <r>
    <n v="1"/>
    <n v="0"/>
    <s v="High Blood Pressure"/>
    <n v="151000"/>
    <n v="9"/>
    <n v="137"/>
    <n v="0"/>
    <n v="1"/>
    <s v="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0"/>
    <n v="1"/>
    <s v="No High Blood Pressure"/>
    <n v="264000"/>
    <n v="1.8"/>
    <n v="134"/>
    <n v="1"/>
    <n v="0"/>
    <s v="Female"/>
    <n v="0"/>
    <n v="1"/>
    <s v="Non Smoker"/>
    <n v="213"/>
    <s v="Alive"/>
    <n v="1"/>
    <n v="0"/>
  </r>
  <r>
    <n v="1"/>
    <n v="0"/>
    <s v="High Blood Pressure"/>
    <n v="151000"/>
    <n v="9"/>
    <n v="137"/>
    <n v="0"/>
    <n v="1"/>
    <s v="Male"/>
    <n v="0"/>
    <n v="1"/>
    <s v="Non Smoker"/>
    <n v="196"/>
    <s v="Dead"/>
    <n v="0"/>
    <n v="1"/>
  </r>
  <r>
    <n v="0"/>
    <n v="1"/>
    <s v="No High Blood Pressure"/>
    <n v="264000"/>
    <n v="1.8"/>
    <n v="134"/>
    <n v="1"/>
    <n v="0"/>
    <s v="Female"/>
    <n v="0"/>
    <n v="1"/>
    <s v="Non Smoker"/>
    <n v="213"/>
    <s v="Alive"/>
    <n v="1"/>
    <n v="0"/>
  </r>
  <r>
    <n v="0"/>
    <n v="1"/>
    <s v="No High Blood Pressure"/>
    <n v="263358.03000000003"/>
    <n v="1.8"/>
    <n v="134"/>
    <n v="0"/>
    <n v="1"/>
    <s v="Male"/>
    <n v="0"/>
    <n v="1"/>
    <s v="Non Smoker"/>
    <n v="213"/>
    <s v="Alive"/>
    <n v="1"/>
    <n v="0"/>
  </r>
  <r>
    <n v="0"/>
    <n v="1"/>
    <s v="No High Blood Pressure"/>
    <n v="264000"/>
    <n v="1.8"/>
    <n v="134"/>
    <n v="1"/>
    <n v="0"/>
    <s v="Female"/>
    <n v="0"/>
    <n v="1"/>
    <s v="Non Smoker"/>
    <n v="213"/>
    <s v="Alive"/>
    <n v="1"/>
    <n v="0"/>
  </r>
  <r>
    <n v="0"/>
    <n v="1"/>
    <s v="No High Blood Pressure"/>
    <n v="264000"/>
    <n v="1.8"/>
    <n v="134"/>
    <n v="1"/>
    <n v="0"/>
    <s v="Male"/>
    <n v="0"/>
    <n v="1"/>
    <s v="Non Smoker"/>
    <n v="213"/>
    <s v="Alive"/>
    <n v="1"/>
    <n v="0"/>
  </r>
  <r>
    <n v="0"/>
    <n v="1"/>
    <s v="No High Blood Pressure"/>
    <n v="264000"/>
    <n v="1.8"/>
    <n v="134"/>
    <n v="1"/>
    <n v="0"/>
    <s v="Male"/>
    <n v="0"/>
    <n v="1"/>
    <s v="Non Smoker"/>
    <n v="213"/>
    <s v="Alive"/>
    <n v="1"/>
    <n v="0"/>
  </r>
  <r>
    <n v="0"/>
    <n v="1"/>
    <s v="No High Blood Pressure"/>
    <n v="263358.03000000003"/>
    <n v="1.3"/>
    <n v="137"/>
    <n v="1"/>
    <n v="0"/>
    <s v="Male"/>
    <n v="1"/>
    <n v="0"/>
    <s v="Smoker"/>
    <n v="88"/>
    <s v="Alive"/>
    <n v="1"/>
    <n v="0"/>
  </r>
  <r>
    <n v="0"/>
    <n v="1"/>
    <s v="No High Blood Pressure"/>
    <n v="371000"/>
    <n v="0.7"/>
    <n v="140"/>
    <n v="0"/>
    <n v="1"/>
    <s v="Male"/>
    <n v="0"/>
    <n v="1"/>
    <s v="Non Smoker"/>
    <n v="197"/>
    <s v="Alive"/>
    <n v="1"/>
    <n v="0"/>
  </r>
  <r>
    <n v="0"/>
    <n v="1"/>
    <s v="No High Blood Pressure"/>
    <n v="130000"/>
    <n v="0.8"/>
    <n v="134"/>
    <n v="1"/>
    <n v="0"/>
    <s v="Female"/>
    <n v="0"/>
    <n v="1"/>
    <s v="Non Smoker"/>
    <n v="211"/>
    <s v="Alive"/>
    <n v="1"/>
    <n v="0"/>
  </r>
  <r>
    <n v="1"/>
    <n v="0"/>
    <s v="High Blood Pressure"/>
    <n v="254000"/>
    <n v="1"/>
    <n v="139"/>
    <n v="1"/>
    <n v="0"/>
    <s v="Male"/>
    <n v="1"/>
    <n v="0"/>
    <s v="Smoker"/>
    <n v="206"/>
    <s v="Alive"/>
    <n v="1"/>
    <n v="0"/>
  </r>
  <r>
    <n v="1"/>
    <n v="0"/>
    <s v="High Blood Pressure"/>
    <n v="235000"/>
    <n v="1"/>
    <n v="138"/>
    <n v="1"/>
    <n v="0"/>
    <s v="Male"/>
    <n v="0"/>
    <n v="1"/>
    <s v="Non Smoker"/>
    <n v="206"/>
    <s v="Alive"/>
    <n v="1"/>
    <n v="0"/>
  </r>
  <r>
    <n v="1"/>
    <n v="0"/>
    <s v="High Blood Pressure"/>
    <n v="371000"/>
    <n v="0.7"/>
    <n v="140"/>
    <n v="0"/>
    <n v="1"/>
    <s v="Male"/>
    <n v="0"/>
    <n v="1"/>
    <s v="Non Smoker"/>
    <n v="197"/>
    <s v="Alive"/>
    <n v="1"/>
    <n v="0"/>
  </r>
  <r>
    <n v="0"/>
    <n v="1"/>
    <s v="No High Blood Pressure"/>
    <n v="451000"/>
    <n v="1.3"/>
    <n v="136"/>
    <n v="1"/>
    <n v="0"/>
    <s v="Female"/>
    <n v="0"/>
    <n v="1"/>
    <s v="Non Smoker"/>
    <n v="246"/>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231000"/>
    <n v="0.8"/>
    <n v="143"/>
    <n v="0"/>
    <n v="1"/>
    <s v="Female"/>
    <n v="0"/>
    <n v="1"/>
    <s v="Non Smoker"/>
    <n v="215"/>
    <s v="Alive"/>
    <n v="1"/>
    <n v="0"/>
  </r>
  <r>
    <n v="0"/>
    <n v="1"/>
    <s v="No High Blood Pressure"/>
    <n v="336000"/>
    <n v="1.2"/>
    <n v="135"/>
    <n v="1"/>
    <n v="0"/>
    <s v="Female"/>
    <n v="0"/>
    <n v="1"/>
    <s v="Non Smoker"/>
    <n v="250"/>
    <s v="Alive"/>
    <n v="1"/>
    <n v="0"/>
  </r>
  <r>
    <n v="1"/>
    <n v="0"/>
    <s v="High Blood Pressure"/>
    <n v="325000"/>
    <n v="0.9"/>
    <n v="140"/>
    <n v="1"/>
    <n v="0"/>
    <s v="Male"/>
    <n v="1"/>
    <n v="0"/>
    <s v="Smoker"/>
    <n v="74"/>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318000"/>
    <n v="1.2"/>
    <n v="137"/>
    <n v="0"/>
    <n v="1"/>
    <s v="Female"/>
    <n v="0"/>
    <n v="1"/>
    <s v="Non Smoker"/>
    <n v="74"/>
    <s v="Alive"/>
    <n v="1"/>
    <n v="0"/>
  </r>
  <r>
    <n v="1"/>
    <n v="0"/>
    <s v="High Blood Pressure"/>
    <n v="325000"/>
    <n v="0.9"/>
    <n v="140"/>
    <n v="1"/>
    <n v="0"/>
    <s v="Female"/>
    <n v="1"/>
    <n v="0"/>
    <s v="Smoker"/>
    <n v="74"/>
    <s v="Alive"/>
    <n v="1"/>
    <n v="0"/>
  </r>
  <r>
    <n v="1"/>
    <n v="0"/>
    <s v="High Blood Pressure"/>
    <n v="324000"/>
    <n v="0.9"/>
    <n v="140"/>
    <n v="0"/>
    <n v="1"/>
    <s v="Male"/>
    <n v="0"/>
    <n v="1"/>
    <s v="Non Smoker"/>
    <n v="74"/>
    <s v="Alive"/>
    <n v="1"/>
    <n v="0"/>
  </r>
  <r>
    <n v="0"/>
    <n v="1"/>
    <s v="No High Blood Pressure"/>
    <n v="336000"/>
    <n v="1.2"/>
    <n v="135"/>
    <n v="1"/>
    <n v="0"/>
    <s v="Female"/>
    <n v="0"/>
    <n v="1"/>
    <s v="Non Smoker"/>
    <n v="250"/>
    <s v="Alive"/>
    <n v="1"/>
    <n v="0"/>
  </r>
  <r>
    <n v="0"/>
    <n v="1"/>
    <s v="No High Blood Pressure"/>
    <n v="317000"/>
    <n v="0.8"/>
    <n v="140"/>
    <n v="0"/>
    <n v="1"/>
    <s v="Male"/>
    <n v="1"/>
    <n v="0"/>
    <s v="Smoker"/>
    <n v="215"/>
    <s v="Alive"/>
    <n v="1"/>
    <n v="0"/>
  </r>
  <r>
    <n v="1"/>
    <n v="0"/>
    <s v="High Blood Pressure"/>
    <n v="305000"/>
    <n v="1.1000000000000001"/>
    <n v="137"/>
    <n v="1"/>
    <n v="0"/>
    <s v="Female"/>
    <n v="1"/>
    <n v="0"/>
    <s v="Smoker"/>
    <n v="74"/>
    <s v="Alive"/>
    <n v="1"/>
    <n v="0"/>
  </r>
  <r>
    <n v="0"/>
    <n v="1"/>
    <s v="No High Blood Pressure"/>
    <n v="263358.03000000003"/>
    <n v="1.3"/>
    <n v="137"/>
    <n v="1"/>
    <n v="0"/>
    <s v="Male"/>
    <n v="1"/>
    <n v="0"/>
    <s v="Smoker"/>
    <n v="88"/>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279000"/>
    <n v="0.7"/>
    <n v="140"/>
    <n v="1"/>
    <n v="0"/>
    <s v="Female"/>
    <n v="1"/>
    <n v="0"/>
    <s v="Smoker"/>
    <n v="147"/>
    <s v="Alive"/>
    <n v="1"/>
    <n v="0"/>
  </r>
  <r>
    <n v="1"/>
    <n v="0"/>
    <s v="High Blood Pressure"/>
    <n v="371000"/>
    <n v="0.7"/>
    <n v="140"/>
    <n v="0"/>
    <n v="1"/>
    <s v="Male"/>
    <n v="0"/>
    <n v="1"/>
    <s v="Non Smoker"/>
    <n v="197"/>
    <s v="Alive"/>
    <n v="1"/>
    <n v="0"/>
  </r>
  <r>
    <n v="0"/>
    <n v="1"/>
    <s v="No High Blood Pressure"/>
    <n v="244000"/>
    <n v="1.6"/>
    <n v="130"/>
    <n v="0"/>
    <n v="1"/>
    <s v="Female"/>
    <n v="0"/>
    <n v="1"/>
    <s v="Non Smoker"/>
    <n v="211"/>
    <s v="Dead"/>
    <n v="0"/>
    <n v="1"/>
  </r>
  <r>
    <n v="1"/>
    <n v="0"/>
    <s v="High Blood Pressure"/>
    <n v="324000"/>
    <n v="0.9"/>
    <n v="140"/>
    <n v="0"/>
    <n v="1"/>
    <s v="Female"/>
    <n v="0"/>
    <n v="1"/>
    <s v="Non Smoker"/>
    <n v="74"/>
    <s v="Alive"/>
    <n v="1"/>
    <n v="0"/>
  </r>
  <r>
    <n v="0"/>
    <n v="1"/>
    <s v="No High Blood Pressure"/>
    <n v="327000"/>
    <n v="1.2"/>
    <n v="139"/>
    <n v="0"/>
    <n v="1"/>
    <s v="Female"/>
    <n v="0"/>
    <n v="1"/>
    <s v="Non Smoker"/>
    <n v="271"/>
    <s v="Alive"/>
    <n v="1"/>
    <n v="0"/>
  </r>
  <r>
    <n v="1"/>
    <n v="0"/>
    <s v="High Blood Pressure"/>
    <n v="371000"/>
    <n v="0.7"/>
    <n v="140"/>
    <n v="0"/>
    <n v="1"/>
    <s v="Female"/>
    <n v="0"/>
    <n v="1"/>
    <s v="Non Smoker"/>
    <n v="197"/>
    <s v="Alive"/>
    <n v="1"/>
    <n v="0"/>
  </r>
  <r>
    <n v="0"/>
    <n v="1"/>
    <s v="No High Blood Pressure"/>
    <n v="263358.03000000003"/>
    <n v="1.3"/>
    <n v="137"/>
    <n v="1"/>
    <n v="0"/>
    <s v="Female"/>
    <n v="1"/>
    <n v="0"/>
    <s v="Smoker"/>
    <n v="88"/>
    <s v="Alive"/>
    <n v="1"/>
    <n v="0"/>
  </r>
  <r>
    <n v="0"/>
    <n v="1"/>
    <s v="No High Blood Pressure"/>
    <n v="390000"/>
    <n v="1.2"/>
    <n v="139"/>
    <n v="1"/>
    <n v="0"/>
    <s v="Male"/>
    <n v="0"/>
    <n v="1"/>
    <s v="Non Smoker"/>
    <n v="271"/>
    <s v="Alive"/>
    <n v="1"/>
    <n v="0"/>
  </r>
  <r>
    <n v="1"/>
    <n v="0"/>
    <s v="High Blood Pressure"/>
    <n v="324000"/>
    <n v="0.9"/>
    <n v="140"/>
    <n v="0"/>
    <n v="1"/>
    <s v="Male"/>
    <n v="0"/>
    <n v="1"/>
    <s v="Non Smoker"/>
    <n v="74"/>
    <s v="Alive"/>
    <n v="1"/>
    <n v="0"/>
  </r>
  <r>
    <n v="1"/>
    <n v="0"/>
    <s v="High Blood Pressure"/>
    <n v="140000"/>
    <n v="1"/>
    <n v="140"/>
    <n v="1"/>
    <n v="0"/>
    <s v="Female"/>
    <n v="0"/>
    <n v="1"/>
    <s v="Non Smoker"/>
    <n v="206"/>
    <s v="Alive"/>
    <n v="1"/>
    <n v="0"/>
  </r>
  <r>
    <n v="1"/>
    <n v="0"/>
    <s v="High Blood Pressure"/>
    <n v="371000"/>
    <n v="0.7"/>
    <n v="140"/>
    <n v="0"/>
    <n v="1"/>
    <s v="Male"/>
    <n v="0"/>
    <n v="1"/>
    <s v="Non Smoker"/>
    <n v="197"/>
    <s v="Alive"/>
    <n v="1"/>
    <n v="0"/>
  </r>
  <r>
    <n v="0"/>
    <n v="1"/>
    <s v="No High Blood Pressure"/>
    <n v="263358.03000000003"/>
    <n v="1.83"/>
    <n v="134"/>
    <n v="1"/>
    <n v="0"/>
    <s v="Female"/>
    <n v="1"/>
    <n v="0"/>
    <s v="Smoker"/>
    <n v="241"/>
    <s v="Dead"/>
    <n v="0"/>
    <n v="1"/>
  </r>
  <r>
    <n v="1"/>
    <n v="0"/>
    <s v="High Blood Pressure"/>
    <n v="166000"/>
    <n v="1"/>
    <n v="138"/>
    <n v="1"/>
    <n v="0"/>
    <s v="Male"/>
    <n v="0"/>
    <n v="1"/>
    <s v="Non Smoker"/>
    <n v="206"/>
    <s v="Alive"/>
    <n v="1"/>
    <n v="0"/>
  </r>
  <r>
    <n v="1"/>
    <n v="0"/>
    <s v="High Blood Pressure"/>
    <n v="141000"/>
    <n v="1"/>
    <n v="140"/>
    <n v="1"/>
    <n v="0"/>
    <s v="Male"/>
    <n v="0"/>
    <n v="1"/>
    <s v="Non Smoker"/>
    <n v="206"/>
    <s v="Alive"/>
    <n v="1"/>
    <n v="0"/>
  </r>
  <r>
    <n v="1"/>
    <n v="0"/>
    <s v="High Blood Pressure"/>
    <n v="314000"/>
    <n v="1"/>
    <n v="138"/>
    <n v="1"/>
    <n v="0"/>
    <s v="Male"/>
    <n v="0"/>
    <n v="1"/>
    <s v="Non Smoker"/>
    <n v="206"/>
    <s v="Alive"/>
    <n v="1"/>
    <n v="0"/>
  </r>
  <r>
    <n v="1"/>
    <n v="0"/>
    <s v="High Blood Pressure"/>
    <n v="249000"/>
    <n v="0.7"/>
    <n v="140"/>
    <n v="1"/>
    <n v="0"/>
    <s v="Male"/>
    <n v="0"/>
    <n v="1"/>
    <s v="Non Smoker"/>
    <n v="197"/>
    <s v="Alive"/>
    <n v="1"/>
    <n v="0"/>
  </r>
  <r>
    <n v="0"/>
    <n v="1"/>
    <s v="No High Blood Pressure"/>
    <n v="204000"/>
    <n v="1"/>
    <n v="138"/>
    <n v="1"/>
    <n v="0"/>
    <s v="Male"/>
    <n v="1"/>
    <n v="0"/>
    <s v="Smoker"/>
    <n v="233"/>
    <s v="Alive"/>
    <n v="1"/>
    <n v="0"/>
  </r>
  <r>
    <n v="1"/>
    <n v="0"/>
    <s v="High Blood Pressure"/>
    <n v="141000"/>
    <n v="1"/>
    <n v="140"/>
    <n v="1"/>
    <n v="0"/>
    <s v="Male"/>
    <n v="0"/>
    <n v="1"/>
    <s v="Non Smoker"/>
    <n v="206"/>
    <s v="Alive"/>
    <n v="1"/>
    <n v="0"/>
  </r>
  <r>
    <n v="0"/>
    <n v="1"/>
    <s v="No High Blood Pressure"/>
    <n v="255000"/>
    <n v="1.1000000000000001"/>
    <n v="139"/>
    <n v="1"/>
    <n v="0"/>
    <s v="Male"/>
    <n v="1"/>
    <n v="0"/>
    <s v="Smoker"/>
    <n v="60"/>
    <s v="Alive"/>
    <n v="1"/>
    <n v="0"/>
  </r>
  <r>
    <n v="0"/>
    <n v="1"/>
    <s v="No High Blood Pressure"/>
    <n v="255000"/>
    <n v="1.2"/>
    <n v="135"/>
    <n v="1"/>
    <n v="0"/>
    <s v="Male"/>
    <n v="1"/>
    <n v="0"/>
    <s v="Smoker"/>
    <n v="90"/>
    <s v="Alive"/>
    <n v="1"/>
    <n v="0"/>
  </r>
  <r>
    <n v="0"/>
    <n v="1"/>
    <s v="No High Blood Pressure"/>
    <n v="263358.03000000003"/>
    <n v="1.3"/>
    <n v="137"/>
    <n v="1"/>
    <n v="0"/>
    <s v="Male"/>
    <n v="1"/>
    <n v="0"/>
    <s v="Smoker"/>
    <n v="88"/>
    <s v="Alive"/>
    <n v="1"/>
    <n v="0"/>
  </r>
  <r>
    <n v="0"/>
    <n v="1"/>
    <s v="No High Blood Pressure"/>
    <n v="255000"/>
    <n v="1.1000000000000001"/>
    <n v="139"/>
    <n v="1"/>
    <n v="0"/>
    <s v="Male"/>
    <n v="1"/>
    <n v="0"/>
    <s v="Smoker"/>
    <n v="60"/>
    <s v="Alive"/>
    <n v="1"/>
    <n v="0"/>
  </r>
  <r>
    <n v="0"/>
    <n v="1"/>
    <s v="No High Blood Pressure"/>
    <n v="294000"/>
    <n v="1.7"/>
    <n v="139"/>
    <n v="0"/>
    <n v="1"/>
    <s v="Male"/>
    <n v="0"/>
    <n v="1"/>
    <s v="Non Smoker"/>
    <n v="220"/>
    <s v="Alive"/>
    <n v="1"/>
    <n v="0"/>
  </r>
  <r>
    <n v="1"/>
    <n v="0"/>
    <s v="High Blood Pressure"/>
    <n v="302000"/>
    <n v="0.9"/>
    <n v="140"/>
    <n v="0"/>
    <n v="1"/>
    <s v="Female"/>
    <n v="0"/>
    <n v="1"/>
    <s v="Non Smoker"/>
    <n v="187"/>
    <s v="Alive"/>
    <n v="1"/>
    <n v="0"/>
  </r>
  <r>
    <n v="1"/>
    <n v="0"/>
    <s v="High Blood Pressure"/>
    <n v="497000"/>
    <n v="1"/>
    <n v="140"/>
    <n v="1"/>
    <n v="0"/>
    <s v="Female"/>
    <n v="0"/>
    <n v="1"/>
    <s v="Non Smoker"/>
    <n v="206"/>
    <s v="Alive"/>
    <n v="1"/>
    <n v="0"/>
  </r>
  <r>
    <n v="1"/>
    <n v="0"/>
    <s v="High Blood Pressure"/>
    <n v="141000"/>
    <n v="1"/>
    <n v="140"/>
    <n v="1"/>
    <n v="0"/>
    <s v="Male"/>
    <n v="0"/>
    <n v="1"/>
    <s v="Non Smoker"/>
    <n v="206"/>
    <s v="Alive"/>
    <n v="1"/>
    <n v="0"/>
  </r>
  <r>
    <n v="0"/>
    <n v="1"/>
    <s v="No High Blood Pressure"/>
    <n v="237000"/>
    <n v="1.2"/>
    <n v="140"/>
    <n v="1"/>
    <n v="0"/>
    <s v="Male"/>
    <n v="0"/>
    <n v="1"/>
    <s v="Non Smoker"/>
    <n v="74"/>
    <s v="Alive"/>
    <n v="1"/>
    <n v="0"/>
  </r>
  <r>
    <n v="0"/>
    <n v="1"/>
    <s v="No High Blood Pressure"/>
    <n v="504000"/>
    <n v="1.1000000000000001"/>
    <n v="138"/>
    <n v="1"/>
    <n v="0"/>
    <s v="Male"/>
    <n v="0"/>
    <n v="1"/>
    <s v="Non Smoker"/>
    <n v="214"/>
    <s v="Dead"/>
    <n v="0"/>
    <n v="1"/>
  </r>
  <r>
    <n v="1"/>
    <n v="0"/>
    <s v="High Blood Pressure"/>
    <n v="324000"/>
    <n v="0.9"/>
    <n v="140"/>
    <n v="0"/>
    <n v="1"/>
    <s v="Male"/>
    <n v="0"/>
    <n v="1"/>
    <s v="Non Smoker"/>
    <n v="74"/>
    <s v="Alive"/>
    <n v="1"/>
    <n v="0"/>
  </r>
  <r>
    <n v="0"/>
    <n v="1"/>
    <s v="No High Blood Pressure"/>
    <n v="325000"/>
    <n v="0.8"/>
    <n v="140"/>
    <n v="1"/>
    <n v="0"/>
    <s v="Female"/>
    <n v="1"/>
    <n v="0"/>
    <s v="Smoker"/>
    <n v="215"/>
    <s v="Alive"/>
    <n v="1"/>
    <n v="0"/>
  </r>
  <r>
    <n v="1"/>
    <n v="0"/>
    <s v="High Blood Pressure"/>
    <n v="194000"/>
    <n v="0.7"/>
    <n v="140"/>
    <n v="1"/>
    <n v="0"/>
    <s v="Male"/>
    <n v="0"/>
    <n v="1"/>
    <s v="Non Smoker"/>
    <n v="197"/>
    <s v="Alive"/>
    <n v="1"/>
    <n v="0"/>
  </r>
  <r>
    <n v="1"/>
    <n v="0"/>
    <s v="High Blood Pressure"/>
    <n v="314000"/>
    <n v="1"/>
    <n v="138"/>
    <n v="1"/>
    <n v="0"/>
    <s v="Male"/>
    <n v="0"/>
    <n v="1"/>
    <s v="Non Smoker"/>
    <n v="206"/>
    <s v="Alive"/>
    <n v="1"/>
    <n v="0"/>
  </r>
  <r>
    <n v="0"/>
    <n v="1"/>
    <s v="No High Blood Pressure"/>
    <n v="263358.03000000003"/>
    <n v="1.18"/>
    <n v="137"/>
    <n v="1"/>
    <n v="0"/>
    <s v="Male"/>
    <n v="1"/>
    <n v="0"/>
    <s v="Smoker"/>
    <n v="211"/>
    <s v="Alive"/>
    <n v="1"/>
    <n v="0"/>
  </r>
  <r>
    <n v="0"/>
    <n v="1"/>
    <s v="No High Blood Pressure"/>
    <n v="254000"/>
    <n v="1.1000000000000001"/>
    <n v="138"/>
    <n v="1"/>
    <n v="0"/>
    <s v="Male"/>
    <n v="0"/>
    <n v="1"/>
    <s v="Non Smoker"/>
    <n v="214"/>
    <s v="Dead"/>
    <n v="0"/>
    <n v="1"/>
  </r>
  <r>
    <n v="0"/>
    <n v="1"/>
    <s v="No High Blood Pressure"/>
    <n v="304000"/>
    <n v="1.2"/>
    <n v="139"/>
    <n v="1"/>
    <n v="0"/>
    <s v="Male"/>
    <n v="1"/>
    <n v="0"/>
    <s v="Smoker"/>
    <n v="271"/>
    <s v="Alive"/>
    <n v="1"/>
    <n v="0"/>
  </r>
  <r>
    <n v="0"/>
    <n v="1"/>
    <s v="No High Blood Pressure"/>
    <n v="263358.03000000003"/>
    <n v="1.3"/>
    <n v="137"/>
    <n v="1"/>
    <n v="0"/>
    <s v="Male"/>
    <n v="1"/>
    <n v="0"/>
    <s v="Smoker"/>
    <n v="88"/>
    <s v="Alive"/>
    <n v="1"/>
    <n v="0"/>
  </r>
  <r>
    <n v="0"/>
    <n v="1"/>
    <s v="No High Blood Pressure"/>
    <n v="263358.03000000003"/>
    <n v="1.3"/>
    <n v="137"/>
    <n v="1"/>
    <n v="0"/>
    <s v="Male"/>
    <n v="1"/>
    <n v="0"/>
    <s v="Smoker"/>
    <n v="88"/>
    <s v="Alive"/>
    <n v="1"/>
    <n v="0"/>
  </r>
  <r>
    <n v="0"/>
    <n v="1"/>
    <s v="No High Blood Pressure"/>
    <n v="231000"/>
    <n v="0.8"/>
    <n v="143"/>
    <n v="0"/>
    <n v="1"/>
    <s v="Male"/>
    <n v="0"/>
    <n v="1"/>
    <s v="Non Smoker"/>
    <n v="215"/>
    <s v="Alive"/>
    <n v="1"/>
    <n v="0"/>
  </r>
  <r>
    <n v="1"/>
    <n v="0"/>
    <s v="High Blood Pressure"/>
    <n v="324000"/>
    <n v="0.9"/>
    <n v="140"/>
    <n v="0"/>
    <n v="1"/>
    <s v="Female"/>
    <n v="0"/>
    <n v="1"/>
    <s v="Non Smoker"/>
    <n v="74"/>
    <s v="Alive"/>
    <n v="1"/>
    <n v="0"/>
  </r>
  <r>
    <n v="1"/>
    <n v="0"/>
    <s v="High Blood Pressure"/>
    <n v="324000"/>
    <n v="0.9"/>
    <n v="140"/>
    <n v="0"/>
    <n v="1"/>
    <s v="Female"/>
    <n v="0"/>
    <n v="1"/>
    <s v="Non Smoker"/>
    <n v="74"/>
    <s v="Alive"/>
    <n v="1"/>
    <n v="0"/>
  </r>
  <r>
    <n v="1"/>
    <n v="0"/>
    <s v="High Blood Pressure"/>
    <n v="51000"/>
    <n v="1"/>
    <n v="138"/>
    <n v="1"/>
    <n v="0"/>
    <s v="Female"/>
    <n v="0"/>
    <n v="1"/>
    <s v="Non Smoker"/>
    <n v="206"/>
    <s v="Alive"/>
    <n v="1"/>
    <n v="0"/>
  </r>
  <r>
    <n v="1"/>
    <n v="0"/>
    <s v="High Blood Pressure"/>
    <n v="350000"/>
    <n v="1"/>
    <n v="140"/>
    <n v="1"/>
    <n v="0"/>
    <s v="Male"/>
    <n v="0"/>
    <n v="1"/>
    <s v="Non Smoker"/>
    <n v="206"/>
    <s v="Alive"/>
    <n v="1"/>
    <n v="0"/>
  </r>
  <r>
    <n v="0"/>
    <n v="1"/>
    <s v="No High Blood Pressure"/>
    <n v="87000"/>
    <n v="1.9"/>
    <n v="121"/>
    <n v="0"/>
    <n v="1"/>
    <s v="Male"/>
    <n v="0"/>
    <n v="1"/>
    <s v="Non Smoker"/>
    <n v="45"/>
    <s v="Dead"/>
    <n v="0"/>
    <n v="1"/>
  </r>
  <r>
    <n v="1"/>
    <n v="0"/>
    <s v="High Blood Pressure"/>
    <n v="314000"/>
    <n v="1"/>
    <n v="138"/>
    <n v="1"/>
    <n v="0"/>
    <s v="Female"/>
    <n v="0"/>
    <n v="1"/>
    <s v="Non Smoker"/>
    <n v="206"/>
    <s v="Alive"/>
    <n v="1"/>
    <n v="0"/>
  </r>
  <r>
    <n v="0"/>
    <n v="1"/>
    <s v="No High Blood Pressure"/>
    <n v="270000"/>
    <n v="1.2"/>
    <n v="139"/>
    <n v="0"/>
    <n v="1"/>
    <s v="Male"/>
    <n v="0"/>
    <n v="1"/>
    <s v="Non Smoker"/>
    <n v="271"/>
    <s v="Alive"/>
    <n v="1"/>
    <n v="0"/>
  </r>
  <r>
    <n v="0"/>
    <n v="1"/>
    <s v="No High Blood Pressure"/>
    <n v="203000"/>
    <n v="1"/>
    <n v="138"/>
    <n v="1"/>
    <n v="0"/>
    <s v="Female"/>
    <n v="0"/>
    <n v="1"/>
    <s v="Non Smoker"/>
    <n v="233"/>
    <s v="Alive"/>
    <n v="1"/>
    <n v="0"/>
  </r>
  <r>
    <n v="1"/>
    <n v="0"/>
    <s v="High Blood Pressure"/>
    <n v="324000"/>
    <n v="0.9"/>
    <n v="140"/>
    <n v="0"/>
    <n v="1"/>
    <s v="Male"/>
    <n v="0"/>
    <n v="1"/>
    <s v="Non Smoker"/>
    <n v="74"/>
    <s v="Alive"/>
    <n v="1"/>
    <n v="0"/>
  </r>
  <r>
    <n v="1"/>
    <n v="0"/>
    <s v="High Blood Pressure"/>
    <n v="173000"/>
    <n v="1.1000000000000001"/>
    <n v="137"/>
    <n v="1"/>
    <n v="0"/>
    <s v="Female"/>
    <n v="0"/>
    <n v="1"/>
    <s v="Non Smoker"/>
    <n v="79"/>
    <s v="Alive"/>
    <n v="1"/>
    <n v="0"/>
  </r>
  <r>
    <n v="0"/>
    <n v="1"/>
    <s v="No High Blood Pressure"/>
    <n v="270000"/>
    <n v="1.2"/>
    <n v="139"/>
    <n v="0"/>
    <n v="1"/>
    <s v="Male"/>
    <n v="0"/>
    <n v="1"/>
    <s v="Non Smoker"/>
    <n v="271"/>
    <s v="Alive"/>
    <n v="1"/>
    <n v="0"/>
  </r>
  <r>
    <n v="1"/>
    <n v="0"/>
    <s v="High Blood Pressure"/>
    <n v="173000"/>
    <n v="1.1000000000000001"/>
    <n v="137"/>
    <n v="1"/>
    <n v="0"/>
    <s v="Female"/>
    <n v="0"/>
    <n v="1"/>
    <s v="Non Smoker"/>
    <n v="79"/>
    <s v="Alive"/>
    <n v="1"/>
    <n v="0"/>
  </r>
  <r>
    <n v="0"/>
    <n v="1"/>
    <s v="No High Blood Pressure"/>
    <n v="263000"/>
    <n v="1.3"/>
    <n v="137"/>
    <n v="1"/>
    <n v="0"/>
    <s v="Male"/>
    <n v="0"/>
    <n v="1"/>
    <s v="Non Smoker"/>
    <n v="88"/>
    <s v="Alive"/>
    <n v="1"/>
    <n v="0"/>
  </r>
  <r>
    <n v="1"/>
    <n v="0"/>
    <s v="High Blood Pressure"/>
    <n v="324000"/>
    <n v="0.9"/>
    <n v="140"/>
    <n v="0"/>
    <n v="1"/>
    <s v="Male"/>
    <n v="0"/>
    <n v="1"/>
    <s v="Non Smoker"/>
    <n v="74"/>
    <s v="Alive"/>
    <n v="1"/>
    <n v="0"/>
  </r>
  <r>
    <n v="0"/>
    <n v="1"/>
    <s v="No High Blood Pressure"/>
    <n v="451000"/>
    <n v="1.3"/>
    <n v="136"/>
    <n v="0"/>
    <n v="1"/>
    <s v="Female"/>
    <n v="0"/>
    <n v="1"/>
    <s v="Non Smoker"/>
    <n v="246"/>
    <s v="Alive"/>
    <n v="1"/>
    <n v="0"/>
  </r>
  <r>
    <n v="1"/>
    <n v="0"/>
    <s v="High Blood Pressure"/>
    <n v="324000"/>
    <n v="0.9"/>
    <n v="140"/>
    <n v="0"/>
    <n v="1"/>
    <s v="Female"/>
    <n v="0"/>
    <n v="1"/>
    <s v="Non Smoker"/>
    <n v="74"/>
    <s v="Alive"/>
    <n v="1"/>
    <n v="0"/>
  </r>
  <r>
    <n v="0"/>
    <n v="1"/>
    <s v="No High Blood Pressure"/>
    <n v="263358.03000000003"/>
    <n v="1.18"/>
    <n v="137"/>
    <n v="1"/>
    <n v="0"/>
    <s v="Female"/>
    <n v="1"/>
    <n v="0"/>
    <s v="Smoker"/>
    <n v="211"/>
    <s v="Alive"/>
    <n v="1"/>
    <n v="0"/>
  </r>
  <r>
    <n v="1"/>
    <n v="0"/>
    <s v="High Blood Pressure"/>
    <n v="371000"/>
    <n v="0.7"/>
    <n v="140"/>
    <n v="0"/>
    <n v="1"/>
    <s v="Male"/>
    <n v="0"/>
    <n v="1"/>
    <s v="Non Smoker"/>
    <n v="197"/>
    <s v="Alive"/>
    <n v="1"/>
    <n v="0"/>
  </r>
  <r>
    <n v="1"/>
    <n v="0"/>
    <s v="High Blood Pressure"/>
    <n v="173000"/>
    <n v="1.1000000000000001"/>
    <n v="137"/>
    <n v="1"/>
    <n v="0"/>
    <s v="Female"/>
    <n v="0"/>
    <n v="1"/>
    <s v="Non Smoker"/>
    <n v="79"/>
    <s v="Alive"/>
    <n v="1"/>
    <n v="0"/>
  </r>
  <r>
    <n v="0"/>
    <n v="1"/>
    <s v="No High Blood Pressure"/>
    <n v="270000"/>
    <n v="1.2"/>
    <n v="139"/>
    <n v="0"/>
    <n v="1"/>
    <s v="Male"/>
    <n v="0"/>
    <n v="1"/>
    <s v="Non Smoker"/>
    <n v="271"/>
    <s v="Alive"/>
    <n v="1"/>
    <n v="0"/>
  </r>
  <r>
    <n v="1"/>
    <n v="0"/>
    <s v="High Blood Pressure"/>
    <n v="324000"/>
    <n v="0.9"/>
    <n v="140"/>
    <n v="0"/>
    <n v="1"/>
    <s v="Female"/>
    <n v="0"/>
    <n v="1"/>
    <s v="Non Smoker"/>
    <n v="74"/>
    <s v="Alive"/>
    <n v="1"/>
    <n v="0"/>
  </r>
  <r>
    <n v="0"/>
    <n v="1"/>
    <s v="No High Blood Pressure"/>
    <n v="203000"/>
    <n v="1"/>
    <n v="138"/>
    <n v="1"/>
    <n v="0"/>
    <s v="Female"/>
    <n v="0"/>
    <n v="1"/>
    <s v="Non Smoker"/>
    <n v="233"/>
    <s v="Alive"/>
    <n v="1"/>
    <n v="0"/>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79000"/>
    <n v="0.7"/>
    <n v="140"/>
    <n v="1"/>
    <n v="0"/>
    <s v="Female"/>
    <n v="1"/>
    <n v="0"/>
    <s v="Smoker"/>
    <n v="147"/>
    <s v="Alive"/>
    <n v="1"/>
    <n v="0"/>
  </r>
  <r>
    <n v="0"/>
    <n v="1"/>
    <s v="No High Blood Pressure"/>
    <n v="263358.03000000003"/>
    <n v="1.83"/>
    <n v="134"/>
    <n v="1"/>
    <n v="0"/>
    <s v="Male"/>
    <n v="1"/>
    <n v="0"/>
    <s v="Smoker"/>
    <n v="241"/>
    <s v="Dead"/>
    <n v="0"/>
    <n v="1"/>
  </r>
  <r>
    <n v="1"/>
    <n v="0"/>
    <s v="High Blood Pressure"/>
    <n v="141000"/>
    <n v="1"/>
    <n v="140"/>
    <n v="1"/>
    <n v="0"/>
    <s v="Male"/>
    <n v="0"/>
    <n v="1"/>
    <s v="Non Smoker"/>
    <n v="206"/>
    <s v="Alive"/>
    <n v="1"/>
    <n v="0"/>
  </r>
  <r>
    <n v="0"/>
    <n v="1"/>
    <s v="No High Blood Pressure"/>
    <n v="451000"/>
    <n v="1.3"/>
    <n v="136"/>
    <n v="0"/>
    <n v="1"/>
    <s v="Male"/>
    <n v="0"/>
    <n v="1"/>
    <s v="Non Smoker"/>
    <n v="246"/>
    <s v="Alive"/>
    <n v="1"/>
    <n v="0"/>
  </r>
  <r>
    <n v="0"/>
    <n v="1"/>
    <s v="No High Blood Pressure"/>
    <n v="203000"/>
    <n v="1"/>
    <n v="138"/>
    <n v="1"/>
    <n v="0"/>
    <s v="Female"/>
    <n v="0"/>
    <n v="1"/>
    <s v="Non Smoker"/>
    <n v="233"/>
    <s v="Alive"/>
    <n v="1"/>
    <n v="0"/>
  </r>
  <r>
    <n v="0"/>
    <n v="1"/>
    <s v="No High Blood Pressure"/>
    <n v="270000"/>
    <n v="1.2"/>
    <n v="139"/>
    <n v="0"/>
    <n v="1"/>
    <s v="Male"/>
    <n v="0"/>
    <n v="1"/>
    <s v="Non Smoker"/>
    <n v="271"/>
    <s v="Alive"/>
    <n v="1"/>
    <n v="0"/>
  </r>
  <r>
    <n v="1"/>
    <n v="0"/>
    <s v="High Blood Pressure"/>
    <n v="371000"/>
    <n v="0.7"/>
    <n v="140"/>
    <n v="0"/>
    <n v="1"/>
    <s v="Female"/>
    <n v="0"/>
    <n v="1"/>
    <s v="Non Smoker"/>
    <n v="197"/>
    <s v="Alive"/>
    <n v="1"/>
    <n v="0"/>
  </r>
  <r>
    <n v="1"/>
    <n v="0"/>
    <s v="High Blood Pressure"/>
    <n v="141000"/>
    <n v="1"/>
    <n v="140"/>
    <n v="1"/>
    <n v="0"/>
    <s v="Female"/>
    <n v="0"/>
    <n v="1"/>
    <s v="Non Smoker"/>
    <n v="206"/>
    <s v="Alive"/>
    <n v="1"/>
    <n v="0"/>
  </r>
  <r>
    <n v="0"/>
    <n v="1"/>
    <s v="No High Blood Pressure"/>
    <n v="263000"/>
    <n v="1.3"/>
    <n v="137"/>
    <n v="1"/>
    <n v="0"/>
    <s v="Male"/>
    <n v="0"/>
    <n v="1"/>
    <s v="Non Smoker"/>
    <n v="88"/>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28000"/>
    <n v="1.2"/>
    <n v="135"/>
    <n v="1"/>
    <n v="0"/>
    <s v="Male"/>
    <n v="1"/>
    <n v="0"/>
    <s v="Smoker"/>
    <n v="90"/>
    <s v="Alive"/>
    <n v="1"/>
    <n v="0"/>
  </r>
  <r>
    <n v="0"/>
    <n v="1"/>
    <s v="No High Blood Pressure"/>
    <n v="231000"/>
    <n v="0.8"/>
    <n v="143"/>
    <n v="0"/>
    <n v="1"/>
    <s v="Male"/>
    <n v="0"/>
    <n v="1"/>
    <s v="Non Smoker"/>
    <n v="215"/>
    <s v="Alive"/>
    <n v="1"/>
    <n v="0"/>
  </r>
  <r>
    <n v="0"/>
    <n v="1"/>
    <s v="No High Blood Pressure"/>
    <n v="314000"/>
    <n v="1.1000000000000001"/>
    <n v="138"/>
    <n v="1"/>
    <n v="0"/>
    <s v="Female"/>
    <n v="0"/>
    <n v="1"/>
    <s v="Non Smoker"/>
    <n v="214"/>
    <s v="Dead"/>
    <n v="0"/>
    <n v="1"/>
  </r>
  <r>
    <n v="0"/>
    <n v="1"/>
    <s v="No High Blood Pressure"/>
    <n v="254000"/>
    <n v="1.1000000000000001"/>
    <n v="139"/>
    <n v="1"/>
    <n v="0"/>
    <s v="Male"/>
    <n v="1"/>
    <n v="0"/>
    <s v="Smoker"/>
    <n v="60"/>
    <s v="Alive"/>
    <n v="1"/>
    <n v="0"/>
  </r>
  <r>
    <n v="0"/>
    <n v="1"/>
    <s v="No High Blood Pressure"/>
    <n v="336000"/>
    <n v="1.2"/>
    <n v="135"/>
    <n v="1"/>
    <n v="0"/>
    <s v="Male"/>
    <n v="0"/>
    <n v="1"/>
    <s v="Non Smoker"/>
    <n v="250"/>
    <s v="Alive"/>
    <n v="1"/>
    <n v="0"/>
  </r>
  <r>
    <n v="0"/>
    <n v="1"/>
    <s v="No High Blood Pressure"/>
    <n v="228000"/>
    <n v="1.2"/>
    <n v="135"/>
    <n v="1"/>
    <n v="0"/>
    <s v="Male"/>
    <n v="1"/>
    <n v="0"/>
    <s v="Smoker"/>
    <n v="90"/>
    <s v="Alive"/>
    <n v="1"/>
    <n v="0"/>
  </r>
  <r>
    <n v="0"/>
    <n v="1"/>
    <s v="No High Blood Pressure"/>
    <n v="336000"/>
    <n v="1.2"/>
    <n v="135"/>
    <n v="1"/>
    <n v="0"/>
    <s v="Male"/>
    <n v="0"/>
    <n v="1"/>
    <s v="Non Smoker"/>
    <n v="250"/>
    <s v="Alive"/>
    <n v="1"/>
    <n v="0"/>
  </r>
  <r>
    <n v="0"/>
    <n v="1"/>
    <s v="No High Blood Pressure"/>
    <n v="314000"/>
    <n v="1.1000000000000001"/>
    <n v="138"/>
    <n v="1"/>
    <n v="0"/>
    <s v="Male"/>
    <n v="0"/>
    <n v="1"/>
    <s v="Non Smoker"/>
    <n v="214"/>
    <s v="Dead"/>
    <n v="0"/>
    <n v="1"/>
  </r>
  <r>
    <n v="1"/>
    <n v="0"/>
    <s v="High Blood Pressure"/>
    <n v="173000"/>
    <n v="1.1000000000000001"/>
    <n v="137"/>
    <n v="1"/>
    <n v="0"/>
    <s v="Male"/>
    <n v="0"/>
    <n v="1"/>
    <s v="Non Smoker"/>
    <n v="79"/>
    <s v="Alive"/>
    <n v="1"/>
    <n v="0"/>
  </r>
  <r>
    <n v="0"/>
    <n v="1"/>
    <s v="No High Blood Pressure"/>
    <n v="314000"/>
    <n v="1.1000000000000001"/>
    <n v="138"/>
    <n v="1"/>
    <n v="0"/>
    <s v="Male"/>
    <n v="0"/>
    <n v="1"/>
    <s v="Non Smoker"/>
    <n v="214"/>
    <s v="Dead"/>
    <n v="0"/>
    <n v="1"/>
  </r>
  <r>
    <n v="0"/>
    <n v="1"/>
    <s v="No High Blood Pressure"/>
    <n v="270000"/>
    <n v="1.2"/>
    <n v="139"/>
    <n v="0"/>
    <n v="1"/>
    <s v="Male"/>
    <n v="0"/>
    <n v="1"/>
    <s v="Non Smoker"/>
    <n v="271"/>
    <s v="Alive"/>
    <n v="1"/>
    <n v="0"/>
  </r>
  <r>
    <n v="0"/>
    <n v="1"/>
    <s v="No High Blood Pressure"/>
    <n v="279000"/>
    <n v="0.7"/>
    <n v="140"/>
    <n v="1"/>
    <n v="0"/>
    <s v="Female"/>
    <n v="1"/>
    <n v="0"/>
    <s v="Smoker"/>
    <n v="147"/>
    <s v="Alive"/>
    <n v="1"/>
    <n v="0"/>
  </r>
  <r>
    <n v="1"/>
    <n v="0"/>
    <s v="High Blood Pressure"/>
    <n v="141000"/>
    <n v="1"/>
    <n v="140"/>
    <n v="1"/>
    <n v="0"/>
    <s v="Male"/>
    <n v="0"/>
    <n v="1"/>
    <s v="Non Smoker"/>
    <n v="206"/>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03000"/>
    <n v="1"/>
    <n v="138"/>
    <n v="1"/>
    <n v="0"/>
    <s v="Male"/>
    <n v="0"/>
    <n v="1"/>
    <s v="Non Smoker"/>
    <n v="233"/>
    <s v="Alive"/>
    <n v="1"/>
    <n v="0"/>
  </r>
  <r>
    <n v="0"/>
    <n v="1"/>
    <s v="No High Blood Pressure"/>
    <n v="228000"/>
    <n v="1.2"/>
    <n v="135"/>
    <n v="1"/>
    <n v="0"/>
    <s v="Male"/>
    <n v="1"/>
    <n v="0"/>
    <s v="Smoker"/>
    <n v="90"/>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270000"/>
    <n v="1.2"/>
    <n v="139"/>
    <n v="0"/>
    <n v="1"/>
    <s v="Male"/>
    <n v="0"/>
    <n v="1"/>
    <s v="Non Smoker"/>
    <n v="271"/>
    <s v="Alive"/>
    <n v="1"/>
    <n v="0"/>
  </r>
  <r>
    <n v="0"/>
    <n v="1"/>
    <s v="No High Blood Pressure"/>
    <n v="254000"/>
    <n v="1.1000000000000001"/>
    <n v="139"/>
    <n v="1"/>
    <n v="0"/>
    <s v="Female"/>
    <n v="1"/>
    <n v="0"/>
    <s v="Smoker"/>
    <n v="60"/>
    <s v="Alive"/>
    <n v="1"/>
    <n v="0"/>
  </r>
  <r>
    <n v="0"/>
    <n v="1"/>
    <s v="No High Blood Pressure"/>
    <n v="254000"/>
    <n v="1.1000000000000001"/>
    <n v="139"/>
    <n v="1"/>
    <n v="0"/>
    <s v="Male"/>
    <n v="1"/>
    <n v="0"/>
    <s v="Smoker"/>
    <n v="60"/>
    <s v="Alive"/>
    <n v="1"/>
    <n v="0"/>
  </r>
  <r>
    <n v="1"/>
    <n v="0"/>
    <s v="High Blood Pressure"/>
    <n v="173000"/>
    <n v="1.1000000000000001"/>
    <n v="137"/>
    <n v="1"/>
    <n v="0"/>
    <s v="Male"/>
    <n v="0"/>
    <n v="1"/>
    <s v="Non Smoker"/>
    <n v="79"/>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1"/>
    <n v="0"/>
    <s v="High Blood Pressure"/>
    <n v="173000"/>
    <n v="1.1000000000000001"/>
    <n v="137"/>
    <n v="1"/>
    <n v="0"/>
    <s v="Female"/>
    <n v="0"/>
    <n v="1"/>
    <s v="Non Smoker"/>
    <n v="79"/>
    <s v="Alive"/>
    <n v="1"/>
    <n v="0"/>
  </r>
  <r>
    <n v="0"/>
    <n v="1"/>
    <s v="No High Blood Pressure"/>
    <n v="263358.03000000003"/>
    <n v="1.83"/>
    <n v="134"/>
    <n v="1"/>
    <n v="0"/>
    <s v="Male"/>
    <n v="1"/>
    <n v="0"/>
    <s v="Smoker"/>
    <n v="241"/>
    <s v="Dead"/>
    <n v="0"/>
    <n v="1"/>
  </r>
  <r>
    <n v="0"/>
    <n v="1"/>
    <s v="No High Blood Pressure"/>
    <n v="263358.03000000003"/>
    <n v="1.83"/>
    <n v="134"/>
    <n v="1"/>
    <n v="0"/>
    <s v="Male"/>
    <n v="1"/>
    <n v="0"/>
    <s v="Smoker"/>
    <n v="241"/>
    <s v="Dead"/>
    <n v="0"/>
    <n v="1"/>
  </r>
  <r>
    <n v="0"/>
    <n v="1"/>
    <s v="No High Blood Pressure"/>
    <n v="314000"/>
    <n v="1.1000000000000001"/>
    <n v="138"/>
    <n v="1"/>
    <n v="0"/>
    <s v="Male"/>
    <n v="0"/>
    <n v="1"/>
    <s v="Non Smoker"/>
    <n v="214"/>
    <s v="Dead"/>
    <n v="0"/>
    <n v="1"/>
  </r>
  <r>
    <n v="0"/>
    <n v="1"/>
    <s v="No High Blood Pressure"/>
    <n v="336000"/>
    <n v="1.2"/>
    <n v="135"/>
    <n v="1"/>
    <n v="0"/>
    <s v="Male"/>
    <n v="0"/>
    <n v="1"/>
    <s v="Non Smoker"/>
    <n v="250"/>
    <s v="Alive"/>
    <n v="1"/>
    <n v="0"/>
  </r>
  <r>
    <n v="0"/>
    <n v="1"/>
    <s v="No High Blood Pressure"/>
    <n v="336000"/>
    <n v="1.2"/>
    <n v="135"/>
    <n v="1"/>
    <n v="0"/>
    <s v="Male"/>
    <n v="0"/>
    <n v="1"/>
    <s v="Non Smoker"/>
    <n v="250"/>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63358.03000000003"/>
    <n v="1.83"/>
    <n v="134"/>
    <n v="1"/>
    <n v="0"/>
    <s v="Female"/>
    <n v="1"/>
    <n v="0"/>
    <s v="Smoker"/>
    <n v="241"/>
    <s v="Dead"/>
    <n v="0"/>
    <n v="1"/>
  </r>
  <r>
    <n v="0"/>
    <n v="1"/>
    <s v="No High Blood Pressure"/>
    <n v="263358.03000000003"/>
    <n v="1.18"/>
    <n v="137"/>
    <n v="1"/>
    <n v="0"/>
    <s v="Male"/>
    <n v="1"/>
    <n v="0"/>
    <s v="Smoker"/>
    <n v="211"/>
    <s v="Alive"/>
    <n v="1"/>
    <n v="0"/>
  </r>
  <r>
    <n v="1"/>
    <n v="0"/>
    <s v="High Blood Pressure"/>
    <n v="173000"/>
    <n v="1.1000000000000001"/>
    <n v="137"/>
    <n v="1"/>
    <n v="0"/>
    <s v="Male"/>
    <n v="0"/>
    <n v="1"/>
    <s v="Non Smoker"/>
    <n v="79"/>
    <s v="Alive"/>
    <n v="1"/>
    <n v="0"/>
  </r>
  <r>
    <n v="1"/>
    <n v="0"/>
    <s v="High Blood Pressure"/>
    <n v="173000"/>
    <n v="1.1000000000000001"/>
    <n v="137"/>
    <n v="1"/>
    <n v="0"/>
    <s v="Male"/>
    <n v="0"/>
    <n v="1"/>
    <s v="Non Smoker"/>
    <n v="79"/>
    <s v="Alive"/>
    <n v="1"/>
    <n v="0"/>
  </r>
  <r>
    <n v="0"/>
    <n v="1"/>
    <s v="No High Blood Pressure"/>
    <n v="203000"/>
    <n v="1"/>
    <n v="138"/>
    <n v="1"/>
    <n v="0"/>
    <s v="Male"/>
    <n v="0"/>
    <n v="1"/>
    <s v="Non Smoker"/>
    <n v="233"/>
    <s v="Alive"/>
    <n v="1"/>
    <n v="0"/>
  </r>
  <r>
    <n v="0"/>
    <n v="1"/>
    <s v="No High Blood Pressure"/>
    <n v="263358.03000000003"/>
    <n v="1.83"/>
    <n v="134"/>
    <n v="1"/>
    <n v="0"/>
    <s v="Male"/>
    <n v="1"/>
    <n v="0"/>
    <s v="Smoker"/>
    <n v="241"/>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70000"/>
    <n v="1.2"/>
    <n v="139"/>
    <n v="0"/>
    <n v="1"/>
    <s v="Male"/>
    <n v="0"/>
    <n v="1"/>
    <s v="Non Smoker"/>
    <n v="271"/>
    <s v="Alive"/>
    <n v="1"/>
    <n v="0"/>
  </r>
  <r>
    <n v="1"/>
    <n v="0"/>
    <s v="High Blood Pressure"/>
    <n v="324000"/>
    <n v="0.9"/>
    <n v="140"/>
    <n v="0"/>
    <n v="1"/>
    <s v="Female"/>
    <n v="0"/>
    <n v="1"/>
    <s v="Non Smoker"/>
    <n v="74"/>
    <s v="Alive"/>
    <n v="1"/>
    <n v="0"/>
  </r>
  <r>
    <n v="1"/>
    <n v="0"/>
    <s v="High Blood Pressure"/>
    <n v="324000"/>
    <n v="0.9"/>
    <n v="140"/>
    <n v="0"/>
    <n v="1"/>
    <s v="Female"/>
    <n v="0"/>
    <n v="1"/>
    <s v="Non Smoker"/>
    <n v="74"/>
    <s v="Alive"/>
    <n v="1"/>
    <n v="0"/>
  </r>
  <r>
    <n v="0"/>
    <n v="1"/>
    <s v="No High Blood Pressure"/>
    <n v="203000"/>
    <n v="1"/>
    <n v="138"/>
    <n v="1"/>
    <n v="0"/>
    <s v="Female"/>
    <n v="0"/>
    <n v="1"/>
    <s v="Non Smoker"/>
    <n v="233"/>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9000"/>
    <n v="0.7"/>
    <n v="140"/>
    <n v="1"/>
    <n v="0"/>
    <s v="Female"/>
    <n v="1"/>
    <n v="0"/>
    <s v="Smoker"/>
    <n v="147"/>
    <s v="Alive"/>
    <n v="1"/>
    <n v="0"/>
  </r>
  <r>
    <n v="0"/>
    <n v="1"/>
    <s v="No High Blood Pressure"/>
    <n v="263000"/>
    <n v="1.3"/>
    <n v="137"/>
    <n v="1"/>
    <n v="0"/>
    <s v="Male"/>
    <n v="0"/>
    <n v="1"/>
    <s v="Non Smoker"/>
    <n v="88"/>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263358.03000000003"/>
    <n v="1.1000000000000001"/>
    <n v="136"/>
    <n v="1"/>
    <n v="0"/>
    <s v="Male"/>
    <n v="0"/>
    <n v="1"/>
    <s v="Non Smoker"/>
    <n v="6"/>
    <s v="Dead"/>
    <n v="0"/>
    <n v="1"/>
  </r>
  <r>
    <n v="0"/>
    <n v="1"/>
    <s v="No High Blood Pressure"/>
    <n v="263358.03000000003"/>
    <n v="1.1000000000000001"/>
    <n v="136"/>
    <n v="1"/>
    <n v="0"/>
    <s v="Male"/>
    <n v="0"/>
    <n v="1"/>
    <s v="Non Smoker"/>
    <n v="6"/>
    <s v="Dead"/>
    <n v="0"/>
    <n v="1"/>
  </r>
  <r>
    <n v="1"/>
    <n v="0"/>
    <s v="High Blood Pressure"/>
    <n v="371000"/>
    <n v="0.7"/>
    <n v="140"/>
    <n v="0"/>
    <n v="1"/>
    <s v="Male"/>
    <n v="0"/>
    <n v="1"/>
    <s v="Non Smoker"/>
    <n v="197"/>
    <s v="Alive"/>
    <n v="1"/>
    <n v="0"/>
  </r>
  <r>
    <n v="0"/>
    <n v="1"/>
    <s v="No High Blood Pressure"/>
    <n v="263358.03000000003"/>
    <n v="1.18"/>
    <n v="137"/>
    <n v="1"/>
    <n v="0"/>
    <s v="Female"/>
    <n v="1"/>
    <n v="0"/>
    <s v="Smoker"/>
    <n v="211"/>
    <s v="Alive"/>
    <n v="1"/>
    <n v="0"/>
  </r>
  <r>
    <n v="0"/>
    <n v="1"/>
    <s v="No High Blood Pressure"/>
    <n v="314000"/>
    <n v="1.1000000000000001"/>
    <n v="138"/>
    <n v="1"/>
    <n v="0"/>
    <s v="Male"/>
    <n v="0"/>
    <n v="1"/>
    <s v="Non Smoker"/>
    <n v="214"/>
    <s v="Dead"/>
    <n v="0"/>
    <n v="1"/>
  </r>
  <r>
    <n v="0"/>
    <n v="1"/>
    <s v="No High Blood Pressure"/>
    <n v="263000"/>
    <n v="1.3"/>
    <n v="137"/>
    <n v="1"/>
    <n v="0"/>
    <s v="Male"/>
    <n v="0"/>
    <n v="1"/>
    <s v="Non Smoker"/>
    <n v="88"/>
    <s v="Alive"/>
    <n v="1"/>
    <n v="0"/>
  </r>
  <r>
    <n v="0"/>
    <n v="1"/>
    <s v="No High Blood Pressure"/>
    <n v="314000"/>
    <n v="1.1000000000000001"/>
    <n v="138"/>
    <n v="1"/>
    <n v="0"/>
    <s v="Male"/>
    <n v="0"/>
    <n v="1"/>
    <s v="Non Smoker"/>
    <n v="214"/>
    <s v="Dead"/>
    <n v="0"/>
    <n v="1"/>
  </r>
  <r>
    <n v="0"/>
    <n v="1"/>
    <s v="No High Blood Pressure"/>
    <n v="451000"/>
    <n v="1.3"/>
    <n v="136"/>
    <n v="0"/>
    <n v="1"/>
    <s v="Male"/>
    <n v="0"/>
    <n v="1"/>
    <s v="Non Smoker"/>
    <n v="246"/>
    <s v="Alive"/>
    <n v="1"/>
    <n v="0"/>
  </r>
  <r>
    <n v="0"/>
    <n v="1"/>
    <s v="No High Blood Pressure"/>
    <n v="451000"/>
    <n v="1.3"/>
    <n v="136"/>
    <n v="0"/>
    <n v="1"/>
    <s v="Female"/>
    <n v="0"/>
    <n v="1"/>
    <s v="Non Smoker"/>
    <n v="246"/>
    <s v="Alive"/>
    <n v="1"/>
    <n v="0"/>
  </r>
  <r>
    <n v="1"/>
    <n v="0"/>
    <s v="High Blood Pressure"/>
    <n v="371000"/>
    <n v="0.7"/>
    <n v="140"/>
    <n v="0"/>
    <n v="1"/>
    <s v="Female"/>
    <n v="0"/>
    <n v="1"/>
    <s v="Non Smoker"/>
    <n v="197"/>
    <s v="Alive"/>
    <n v="1"/>
    <n v="0"/>
  </r>
  <r>
    <n v="1"/>
    <n v="0"/>
    <s v="High Blood Pressure"/>
    <n v="371000"/>
    <n v="0.7"/>
    <n v="140"/>
    <n v="0"/>
    <n v="1"/>
    <s v="Female"/>
    <n v="0"/>
    <n v="1"/>
    <s v="Non Smoker"/>
    <n v="197"/>
    <s v="Alive"/>
    <n v="1"/>
    <n v="0"/>
  </r>
  <r>
    <n v="0"/>
    <n v="1"/>
    <s v="No High Blood Pressure"/>
    <n v="263358.03000000003"/>
    <n v="1.18"/>
    <n v="137"/>
    <n v="1"/>
    <n v="0"/>
    <s v="Female"/>
    <n v="1"/>
    <n v="0"/>
    <s v="Smoker"/>
    <n v="211"/>
    <s v="Alive"/>
    <n v="1"/>
    <n v="0"/>
  </r>
  <r>
    <n v="0"/>
    <n v="1"/>
    <s v="No High Blood Pressure"/>
    <n v="336000"/>
    <n v="1.2"/>
    <n v="135"/>
    <n v="1"/>
    <n v="0"/>
    <s v="Male"/>
    <n v="0"/>
    <n v="1"/>
    <s v="Non Smoker"/>
    <n v="250"/>
    <s v="Alive"/>
    <n v="1"/>
    <n v="0"/>
  </r>
  <r>
    <n v="0"/>
    <n v="1"/>
    <s v="No High Blood Pressure"/>
    <n v="336000"/>
    <n v="1.2"/>
    <n v="135"/>
    <n v="1"/>
    <n v="0"/>
    <s v="Male"/>
    <n v="0"/>
    <n v="1"/>
    <s v="Non Smoker"/>
    <n v="250"/>
    <s v="Alive"/>
    <n v="1"/>
    <n v="0"/>
  </r>
  <r>
    <n v="1"/>
    <n v="0"/>
    <s v="High Blood Pressure"/>
    <n v="173000"/>
    <n v="1.1000000000000001"/>
    <n v="137"/>
    <n v="1"/>
    <n v="0"/>
    <s v="Male"/>
    <n v="0"/>
    <n v="1"/>
    <s v="Non Smoker"/>
    <n v="79"/>
    <s v="Alive"/>
    <n v="1"/>
    <n v="0"/>
  </r>
  <r>
    <n v="0"/>
    <n v="1"/>
    <s v="No High Blood Pressure"/>
    <n v="231000"/>
    <n v="0.8"/>
    <n v="143"/>
    <n v="0"/>
    <n v="1"/>
    <s v="Male"/>
    <n v="0"/>
    <n v="1"/>
    <s v="Non Smoker"/>
    <n v="215"/>
    <s v="Alive"/>
    <n v="1"/>
    <n v="0"/>
  </r>
  <r>
    <n v="0"/>
    <n v="1"/>
    <s v="No High Blood Pressure"/>
    <n v="314000"/>
    <n v="1.1000000000000001"/>
    <n v="138"/>
    <n v="1"/>
    <n v="0"/>
    <s v="Female"/>
    <n v="0"/>
    <n v="1"/>
    <s v="Non Smoker"/>
    <n v="214"/>
    <s v="Dead"/>
    <n v="0"/>
    <n v="1"/>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336000"/>
    <n v="1.2"/>
    <n v="135"/>
    <n v="1"/>
    <n v="0"/>
    <s v="Male"/>
    <n v="0"/>
    <n v="1"/>
    <s v="Non Smoker"/>
    <n v="250"/>
    <s v="Alive"/>
    <n v="1"/>
    <n v="0"/>
  </r>
  <r>
    <n v="0"/>
    <n v="1"/>
    <s v="No High Blood Pressure"/>
    <n v="270000"/>
    <n v="1.2"/>
    <n v="139"/>
    <n v="0"/>
    <n v="1"/>
    <s v="Male"/>
    <n v="0"/>
    <n v="1"/>
    <s v="Non Smoker"/>
    <n v="271"/>
    <s v="Alive"/>
    <n v="1"/>
    <n v="0"/>
  </r>
  <r>
    <n v="0"/>
    <n v="1"/>
    <s v="No High Blood Pressure"/>
    <n v="263000"/>
    <n v="1.3"/>
    <n v="137"/>
    <n v="1"/>
    <n v="0"/>
    <s v="Female"/>
    <n v="0"/>
    <n v="1"/>
    <s v="Non Smoker"/>
    <n v="88"/>
    <s v="Alive"/>
    <n v="1"/>
    <n v="0"/>
  </r>
  <r>
    <n v="0"/>
    <n v="1"/>
    <s v="No High Blood Pressure"/>
    <n v="263358.03000000003"/>
    <n v="1.83"/>
    <n v="134"/>
    <n v="1"/>
    <n v="0"/>
    <s v="Male"/>
    <n v="1"/>
    <n v="0"/>
    <s v="Smoker"/>
    <n v="241"/>
    <s v="Dead"/>
    <n v="0"/>
    <n v="1"/>
  </r>
  <r>
    <n v="0"/>
    <n v="1"/>
    <s v="No High Blood Pressure"/>
    <n v="336000"/>
    <n v="1.2"/>
    <n v="135"/>
    <n v="1"/>
    <n v="0"/>
    <s v="Male"/>
    <n v="0"/>
    <n v="1"/>
    <s v="Non Smoker"/>
    <n v="250"/>
    <s v="Alive"/>
    <n v="1"/>
    <n v="0"/>
  </r>
  <r>
    <n v="1"/>
    <n v="0"/>
    <s v="High Blood Pressure"/>
    <n v="173000"/>
    <n v="1.1000000000000001"/>
    <n v="137"/>
    <n v="1"/>
    <n v="0"/>
    <s v="Male"/>
    <n v="0"/>
    <n v="1"/>
    <s v="Non Smoker"/>
    <n v="79"/>
    <s v="Alive"/>
    <n v="1"/>
    <n v="0"/>
  </r>
  <r>
    <n v="0"/>
    <n v="1"/>
    <s v="No High Blood Pressure"/>
    <n v="451000"/>
    <n v="1.3"/>
    <n v="136"/>
    <n v="0"/>
    <n v="1"/>
    <s v="Male"/>
    <n v="0"/>
    <n v="1"/>
    <s v="Non Smoker"/>
    <n v="246"/>
    <s v="Alive"/>
    <n v="1"/>
    <n v="0"/>
  </r>
  <r>
    <n v="0"/>
    <n v="1"/>
    <s v="No High Blood Pressure"/>
    <n v="228000"/>
    <n v="1.2"/>
    <n v="135"/>
    <n v="1"/>
    <n v="0"/>
    <s v="Female"/>
    <n v="1"/>
    <n v="0"/>
    <s v="Smoker"/>
    <n v="90"/>
    <s v="Alive"/>
    <n v="1"/>
    <n v="0"/>
  </r>
  <r>
    <n v="1"/>
    <n v="0"/>
    <s v="High Blood Pressure"/>
    <n v="141000"/>
    <n v="1"/>
    <n v="140"/>
    <n v="1"/>
    <n v="0"/>
    <s v="Male"/>
    <n v="0"/>
    <n v="1"/>
    <s v="Non Smoker"/>
    <n v="206"/>
    <s v="Alive"/>
    <n v="1"/>
    <n v="0"/>
  </r>
  <r>
    <n v="0"/>
    <n v="1"/>
    <s v="No High Blood Pressure"/>
    <n v="279000"/>
    <n v="0.7"/>
    <n v="140"/>
    <n v="1"/>
    <n v="0"/>
    <s v="Male"/>
    <n v="1"/>
    <n v="0"/>
    <s v="Smoker"/>
    <n v="147"/>
    <s v="Alive"/>
    <n v="1"/>
    <n v="0"/>
  </r>
  <r>
    <n v="0"/>
    <n v="1"/>
    <s v="No High Blood Pressure"/>
    <n v="263358.03000000003"/>
    <n v="1.18"/>
    <n v="137"/>
    <n v="1"/>
    <n v="0"/>
    <s v="Male"/>
    <n v="1"/>
    <n v="0"/>
    <s v="Smoker"/>
    <n v="211"/>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9000"/>
    <n v="0.7"/>
    <n v="140"/>
    <n v="1"/>
    <n v="0"/>
    <s v="Female"/>
    <n v="1"/>
    <n v="0"/>
    <s v="Smoker"/>
    <n v="147"/>
    <s v="Alive"/>
    <n v="1"/>
    <n v="0"/>
  </r>
  <r>
    <n v="0"/>
    <n v="1"/>
    <s v="No High Blood Pressure"/>
    <n v="263358.03000000003"/>
    <n v="1.18"/>
    <n v="137"/>
    <n v="1"/>
    <n v="0"/>
    <s v="Male"/>
    <n v="1"/>
    <n v="0"/>
    <s v="Smoker"/>
    <n v="211"/>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231000"/>
    <n v="0.8"/>
    <n v="143"/>
    <n v="0"/>
    <n v="1"/>
    <s v="Male"/>
    <n v="0"/>
    <n v="1"/>
    <s v="Non Smoker"/>
    <n v="215"/>
    <s v="Alive"/>
    <n v="1"/>
    <n v="0"/>
  </r>
  <r>
    <n v="0"/>
    <n v="1"/>
    <s v="No High Blood Pressure"/>
    <n v="263358.03000000003"/>
    <n v="1.83"/>
    <n v="134"/>
    <n v="1"/>
    <n v="0"/>
    <s v="Female"/>
    <n v="1"/>
    <n v="0"/>
    <s v="Smoker"/>
    <n v="241"/>
    <s v="Dead"/>
    <n v="0"/>
    <n v="1"/>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270000"/>
    <n v="1.2"/>
    <n v="139"/>
    <n v="0"/>
    <n v="1"/>
    <s v="Male"/>
    <n v="0"/>
    <n v="1"/>
    <s v="Non Smoker"/>
    <n v="271"/>
    <s v="Alive"/>
    <n v="1"/>
    <n v="0"/>
  </r>
  <r>
    <n v="0"/>
    <n v="1"/>
    <s v="No High Blood Pressure"/>
    <n v="263358.03000000003"/>
    <n v="1.83"/>
    <n v="134"/>
    <n v="1"/>
    <n v="0"/>
    <s v="Female"/>
    <n v="1"/>
    <n v="0"/>
    <s v="Smoker"/>
    <n v="241"/>
    <s v="Dead"/>
    <n v="0"/>
    <n v="1"/>
  </r>
  <r>
    <n v="1"/>
    <n v="0"/>
    <s v="High Blood Pressure"/>
    <n v="141000"/>
    <n v="1"/>
    <n v="140"/>
    <n v="1"/>
    <n v="0"/>
    <s v="Male"/>
    <n v="0"/>
    <n v="1"/>
    <s v="Non Smoker"/>
    <n v="206"/>
    <s v="Alive"/>
    <n v="1"/>
    <n v="0"/>
  </r>
  <r>
    <n v="0"/>
    <n v="1"/>
    <s v="No High Blood Pressure"/>
    <n v="451000"/>
    <n v="1.3"/>
    <n v="136"/>
    <n v="0"/>
    <n v="1"/>
    <s v="Male"/>
    <n v="0"/>
    <n v="1"/>
    <s v="Non Smoker"/>
    <n v="246"/>
    <s v="Alive"/>
    <n v="1"/>
    <n v="0"/>
  </r>
  <r>
    <n v="0"/>
    <n v="1"/>
    <s v="No High Blood Pressure"/>
    <n v="279000"/>
    <n v="0.7"/>
    <n v="140"/>
    <n v="1"/>
    <n v="0"/>
    <s v="Female"/>
    <n v="1"/>
    <n v="0"/>
    <s v="Smoker"/>
    <n v="147"/>
    <s v="Alive"/>
    <n v="1"/>
    <n v="0"/>
  </r>
  <r>
    <n v="1"/>
    <n v="0"/>
    <s v="High Blood Pressure"/>
    <n v="141000"/>
    <n v="1"/>
    <n v="140"/>
    <n v="1"/>
    <n v="0"/>
    <s v="Male"/>
    <n v="0"/>
    <n v="1"/>
    <s v="Non Smoker"/>
    <n v="206"/>
    <s v="Alive"/>
    <n v="1"/>
    <n v="0"/>
  </r>
  <r>
    <n v="1"/>
    <n v="0"/>
    <s v="High Blood Pressure"/>
    <n v="371000"/>
    <n v="0.7"/>
    <n v="140"/>
    <n v="0"/>
    <n v="1"/>
    <s v="Male"/>
    <n v="0"/>
    <n v="1"/>
    <s v="Non Smoker"/>
    <n v="197"/>
    <s v="Alive"/>
    <n v="1"/>
    <n v="0"/>
  </r>
  <r>
    <n v="0"/>
    <n v="1"/>
    <s v="No High Blood Pressure"/>
    <n v="314000"/>
    <n v="1.1000000000000001"/>
    <n v="138"/>
    <n v="1"/>
    <n v="0"/>
    <s v="Female"/>
    <n v="0"/>
    <n v="1"/>
    <s v="Non Smoker"/>
    <n v="214"/>
    <s v="Dead"/>
    <n v="0"/>
    <n v="1"/>
  </r>
  <r>
    <n v="0"/>
    <n v="1"/>
    <s v="No High Blood Pressure"/>
    <n v="336000"/>
    <n v="1.2"/>
    <n v="135"/>
    <n v="1"/>
    <n v="0"/>
    <s v="Male"/>
    <n v="0"/>
    <n v="1"/>
    <s v="Non Smoker"/>
    <n v="250"/>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1"/>
    <n v="0"/>
    <s v="High Blood Pressure"/>
    <n v="324000"/>
    <n v="0.9"/>
    <n v="140"/>
    <n v="0"/>
    <n v="1"/>
    <s v="Male"/>
    <n v="0"/>
    <n v="1"/>
    <s v="Non Smoker"/>
    <n v="74"/>
    <s v="Alive"/>
    <n v="1"/>
    <n v="0"/>
  </r>
  <r>
    <n v="0"/>
    <n v="1"/>
    <s v="No High Blood Pressure"/>
    <n v="231000"/>
    <n v="0.8"/>
    <n v="143"/>
    <n v="0"/>
    <n v="1"/>
    <s v="Female"/>
    <n v="0"/>
    <n v="1"/>
    <s v="Non Smoker"/>
    <n v="215"/>
    <s v="Alive"/>
    <n v="1"/>
    <n v="0"/>
  </r>
  <r>
    <n v="0"/>
    <n v="1"/>
    <s v="No High Blood Pressure"/>
    <n v="314000"/>
    <n v="1.1000000000000001"/>
    <n v="138"/>
    <n v="1"/>
    <n v="0"/>
    <s v="Female"/>
    <n v="0"/>
    <n v="1"/>
    <s v="Non Smoker"/>
    <n v="214"/>
    <s v="Dead"/>
    <n v="0"/>
    <n v="1"/>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63358.03000000003"/>
    <n v="1.83"/>
    <n v="134"/>
    <n v="1"/>
    <n v="0"/>
    <s v="Male"/>
    <n v="1"/>
    <n v="0"/>
    <s v="Smoker"/>
    <n v="241"/>
    <s v="Dead"/>
    <n v="0"/>
    <n v="1"/>
  </r>
  <r>
    <n v="0"/>
    <n v="1"/>
    <s v="No High Blood Pressure"/>
    <n v="263358.03000000003"/>
    <n v="1.18"/>
    <n v="137"/>
    <n v="1"/>
    <n v="0"/>
    <s v="Male"/>
    <n v="1"/>
    <n v="0"/>
    <s v="Smoker"/>
    <n v="211"/>
    <s v="Alive"/>
    <n v="1"/>
    <n v="0"/>
  </r>
  <r>
    <n v="0"/>
    <n v="1"/>
    <s v="No High Blood Pressure"/>
    <n v="254000"/>
    <n v="1.1000000000000001"/>
    <n v="139"/>
    <n v="1"/>
    <n v="0"/>
    <s v="Male"/>
    <n v="1"/>
    <n v="0"/>
    <s v="Smoker"/>
    <n v="60"/>
    <s v="Alive"/>
    <n v="1"/>
    <n v="0"/>
  </r>
  <r>
    <n v="0"/>
    <n v="1"/>
    <s v="No High Blood Pressure"/>
    <n v="451000"/>
    <n v="1.3"/>
    <n v="136"/>
    <n v="0"/>
    <n v="1"/>
    <s v="Male"/>
    <n v="0"/>
    <n v="1"/>
    <s v="Non Smoker"/>
    <n v="246"/>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63358.03000000003"/>
    <n v="1.18"/>
    <n v="137"/>
    <n v="1"/>
    <n v="0"/>
    <s v="Female"/>
    <n v="1"/>
    <n v="0"/>
    <s v="Smoker"/>
    <n v="211"/>
    <s v="Alive"/>
    <n v="1"/>
    <n v="0"/>
  </r>
  <r>
    <n v="0"/>
    <n v="1"/>
    <s v="No High Blood Pressure"/>
    <n v="228000"/>
    <n v="1.2"/>
    <n v="135"/>
    <n v="1"/>
    <n v="0"/>
    <s v="Male"/>
    <n v="1"/>
    <n v="0"/>
    <s v="Smoker"/>
    <n v="90"/>
    <s v="Alive"/>
    <n v="1"/>
    <n v="0"/>
  </r>
  <r>
    <n v="0"/>
    <n v="1"/>
    <s v="No High Blood Pressure"/>
    <n v="263358.03000000003"/>
    <n v="1.83"/>
    <n v="134"/>
    <n v="1"/>
    <n v="0"/>
    <s v="Male"/>
    <n v="1"/>
    <n v="0"/>
    <s v="Smoker"/>
    <n v="241"/>
    <s v="Dead"/>
    <n v="0"/>
    <n v="1"/>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63000"/>
    <n v="1.3"/>
    <n v="137"/>
    <n v="1"/>
    <n v="0"/>
    <s v="Female"/>
    <n v="0"/>
    <n v="1"/>
    <s v="Non Smoker"/>
    <n v="88"/>
    <s v="Alive"/>
    <n v="1"/>
    <n v="0"/>
  </r>
  <r>
    <n v="0"/>
    <n v="1"/>
    <s v="No High Blood Pressure"/>
    <n v="203000"/>
    <n v="1"/>
    <n v="138"/>
    <n v="1"/>
    <n v="0"/>
    <s v="Male"/>
    <n v="0"/>
    <n v="1"/>
    <s v="Non Smoker"/>
    <n v="233"/>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79000"/>
    <n v="0.7"/>
    <n v="140"/>
    <n v="1"/>
    <n v="0"/>
    <s v="Female"/>
    <n v="1"/>
    <n v="0"/>
    <s v="Smoker"/>
    <n v="147"/>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0000"/>
    <n v="1.2"/>
    <n v="139"/>
    <n v="0"/>
    <n v="1"/>
    <s v="Female"/>
    <n v="0"/>
    <n v="1"/>
    <s v="Non Smoker"/>
    <n v="271"/>
    <s v="Alive"/>
    <n v="1"/>
    <n v="0"/>
  </r>
  <r>
    <n v="0"/>
    <n v="1"/>
    <s v="No High Blood Pressure"/>
    <n v="263000"/>
    <n v="1.3"/>
    <n v="137"/>
    <n v="1"/>
    <n v="0"/>
    <s v="Female"/>
    <n v="0"/>
    <n v="1"/>
    <s v="Non Smoker"/>
    <n v="88"/>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1"/>
    <n v="0"/>
    <s v="High Blood Pressure"/>
    <n v="141000"/>
    <n v="1"/>
    <n v="140"/>
    <n v="1"/>
    <n v="0"/>
    <s v="Male"/>
    <n v="0"/>
    <n v="1"/>
    <s v="Non Smoker"/>
    <n v="206"/>
    <s v="Alive"/>
    <n v="1"/>
    <n v="0"/>
  </r>
  <r>
    <n v="0"/>
    <n v="1"/>
    <s v="No High Blood Pressure"/>
    <n v="451000"/>
    <n v="1.3"/>
    <n v="136"/>
    <n v="0"/>
    <n v="1"/>
    <s v="Male"/>
    <n v="0"/>
    <n v="1"/>
    <s v="Non Smoker"/>
    <n v="246"/>
    <s v="Alive"/>
    <n v="1"/>
    <n v="0"/>
  </r>
  <r>
    <n v="1"/>
    <n v="0"/>
    <s v="High Blood Pressure"/>
    <n v="173000"/>
    <n v="1.1000000000000001"/>
    <n v="137"/>
    <n v="1"/>
    <n v="0"/>
    <s v="Female"/>
    <n v="0"/>
    <n v="1"/>
    <s v="Non Smoker"/>
    <n v="79"/>
    <s v="Alive"/>
    <n v="1"/>
    <n v="0"/>
  </r>
  <r>
    <n v="0"/>
    <n v="1"/>
    <s v="No High Blood Pressure"/>
    <n v="203000"/>
    <n v="1"/>
    <n v="138"/>
    <n v="1"/>
    <n v="0"/>
    <s v="Male"/>
    <n v="0"/>
    <n v="1"/>
    <s v="Non Smoker"/>
    <n v="233"/>
    <s v="Alive"/>
    <n v="1"/>
    <n v="0"/>
  </r>
  <r>
    <n v="0"/>
    <n v="1"/>
    <s v="No High Blood Pressure"/>
    <n v="314000"/>
    <n v="1.1000000000000001"/>
    <n v="138"/>
    <n v="1"/>
    <n v="0"/>
    <s v="Male"/>
    <n v="0"/>
    <n v="1"/>
    <s v="Non Smoker"/>
    <n v="214"/>
    <s v="Dead"/>
    <n v="0"/>
    <n v="1"/>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0"/>
    <n v="1"/>
    <s v="No High Blood Pressure"/>
    <n v="228000"/>
    <n v="1.2"/>
    <n v="135"/>
    <n v="1"/>
    <n v="0"/>
    <s v="Male"/>
    <n v="1"/>
    <n v="0"/>
    <s v="Smoker"/>
    <n v="90"/>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1"/>
    <n v="0"/>
    <s v="High Blood Pressure"/>
    <n v="141000"/>
    <n v="1"/>
    <n v="140"/>
    <n v="1"/>
    <n v="0"/>
    <s v="Male"/>
    <n v="0"/>
    <n v="1"/>
    <s v="Non Smoker"/>
    <n v="206"/>
    <s v="Alive"/>
    <n v="1"/>
    <n v="0"/>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231000"/>
    <n v="0.8"/>
    <n v="143"/>
    <n v="0"/>
    <n v="1"/>
    <s v="Male"/>
    <n v="0"/>
    <n v="1"/>
    <s v="Non Smoker"/>
    <n v="215"/>
    <s v="Alive"/>
    <n v="1"/>
    <n v="0"/>
  </r>
  <r>
    <n v="1"/>
    <n v="0"/>
    <s v="High Blood Pressure"/>
    <n v="324000"/>
    <n v="0.9"/>
    <n v="140"/>
    <n v="0"/>
    <n v="1"/>
    <s v="Female"/>
    <n v="0"/>
    <n v="1"/>
    <s v="Non Smoker"/>
    <n v="74"/>
    <s v="Alive"/>
    <n v="1"/>
    <n v="0"/>
  </r>
  <r>
    <n v="0"/>
    <n v="1"/>
    <s v="No High Blood Pressure"/>
    <n v="254000"/>
    <n v="1.1000000000000001"/>
    <n v="139"/>
    <n v="1"/>
    <n v="0"/>
    <s v="Female"/>
    <n v="1"/>
    <n v="0"/>
    <s v="Smoker"/>
    <n v="60"/>
    <s v="Alive"/>
    <n v="1"/>
    <n v="0"/>
  </r>
  <r>
    <n v="1"/>
    <n v="0"/>
    <s v="High Blood Pressure"/>
    <n v="371000"/>
    <n v="0.7"/>
    <n v="140"/>
    <n v="0"/>
    <n v="1"/>
    <s v="Male"/>
    <n v="0"/>
    <n v="1"/>
    <s v="Non Smoker"/>
    <n v="197"/>
    <s v="Alive"/>
    <n v="1"/>
    <n v="0"/>
  </r>
  <r>
    <n v="1"/>
    <n v="0"/>
    <s v="High Blood Pressure"/>
    <n v="141000"/>
    <n v="1"/>
    <n v="140"/>
    <n v="1"/>
    <n v="0"/>
    <s v="Female"/>
    <n v="0"/>
    <n v="1"/>
    <s v="Non Smoker"/>
    <n v="206"/>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70000"/>
    <n v="1.2"/>
    <n v="139"/>
    <n v="0"/>
    <n v="1"/>
    <s v="Female"/>
    <n v="0"/>
    <n v="1"/>
    <s v="Non Smoker"/>
    <n v="271"/>
    <s v="Alive"/>
    <n v="1"/>
    <n v="0"/>
  </r>
  <r>
    <n v="0"/>
    <n v="1"/>
    <s v="No High Blood Pressure"/>
    <n v="270000"/>
    <n v="1.2"/>
    <n v="139"/>
    <n v="0"/>
    <n v="1"/>
    <s v="Female"/>
    <n v="0"/>
    <n v="1"/>
    <s v="Non Smoker"/>
    <n v="271"/>
    <s v="Alive"/>
    <n v="1"/>
    <n v="0"/>
  </r>
  <r>
    <n v="0"/>
    <n v="1"/>
    <s v="No High Blood Pressure"/>
    <n v="263358.03000000003"/>
    <n v="1.18"/>
    <n v="137"/>
    <n v="1"/>
    <n v="0"/>
    <s v="Female"/>
    <n v="1"/>
    <n v="0"/>
    <s v="Smoker"/>
    <n v="211"/>
    <s v="Alive"/>
    <n v="1"/>
    <n v="0"/>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451000"/>
    <n v="1.3"/>
    <n v="136"/>
    <n v="0"/>
    <n v="1"/>
    <s v="Male"/>
    <n v="0"/>
    <n v="1"/>
    <s v="Non Smoker"/>
    <n v="246"/>
    <s v="Alive"/>
    <n v="1"/>
    <n v="0"/>
  </r>
  <r>
    <n v="0"/>
    <n v="1"/>
    <s v="No High Blood Pressure"/>
    <n v="263358.03000000003"/>
    <n v="1.18"/>
    <n v="137"/>
    <n v="1"/>
    <n v="0"/>
    <s v="Female"/>
    <n v="1"/>
    <n v="0"/>
    <s v="Smoker"/>
    <n v="211"/>
    <s v="Alive"/>
    <n v="1"/>
    <n v="0"/>
  </r>
  <r>
    <n v="0"/>
    <n v="1"/>
    <s v="No High Blood Pressure"/>
    <n v="279000"/>
    <n v="0.7"/>
    <n v="140"/>
    <n v="1"/>
    <n v="0"/>
    <s v="Male"/>
    <n v="1"/>
    <n v="0"/>
    <s v="Smoker"/>
    <n v="147"/>
    <s v="Alive"/>
    <n v="1"/>
    <n v="0"/>
  </r>
  <r>
    <n v="1"/>
    <n v="0"/>
    <s v="High Blood Pressure"/>
    <n v="141000"/>
    <n v="1"/>
    <n v="140"/>
    <n v="1"/>
    <n v="0"/>
    <s v="Male"/>
    <n v="0"/>
    <n v="1"/>
    <s v="Non Smoker"/>
    <n v="206"/>
    <s v="Alive"/>
    <n v="1"/>
    <n v="0"/>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31000"/>
    <n v="0.8"/>
    <n v="143"/>
    <n v="0"/>
    <n v="1"/>
    <s v="Male"/>
    <n v="0"/>
    <n v="1"/>
    <s v="Non Smoker"/>
    <n v="215"/>
    <s v="Alive"/>
    <n v="1"/>
    <n v="0"/>
  </r>
  <r>
    <n v="0"/>
    <n v="1"/>
    <s v="No High Blood Pressure"/>
    <n v="263000"/>
    <n v="1.3"/>
    <n v="137"/>
    <n v="1"/>
    <n v="0"/>
    <s v="Female"/>
    <n v="0"/>
    <n v="1"/>
    <s v="Non Smoker"/>
    <n v="88"/>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28000"/>
    <n v="1.2"/>
    <n v="135"/>
    <n v="1"/>
    <n v="0"/>
    <s v="Male"/>
    <n v="1"/>
    <n v="0"/>
    <s v="Smoker"/>
    <n v="90"/>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302000"/>
    <n v="1.7"/>
    <n v="140"/>
    <n v="0"/>
    <n v="1"/>
    <s v="Male"/>
    <n v="0"/>
    <n v="1"/>
    <s v="Non Smoker"/>
    <n v="244"/>
    <s v="Alive"/>
    <n v="1"/>
    <n v="0"/>
  </r>
  <r>
    <n v="0"/>
    <n v="1"/>
    <s v="No High Blood Pressure"/>
    <n v="133000"/>
    <n v="1.7"/>
    <n v="140"/>
    <n v="1"/>
    <n v="0"/>
    <s v="Fe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1"/>
    <n v="0"/>
    <s v="High Blood Pressure"/>
    <n v="181000"/>
    <n v="1.1000000000000001"/>
    <n v="144"/>
    <n v="1"/>
    <n v="0"/>
    <s v="Male"/>
    <n v="0"/>
    <n v="1"/>
    <s v="Non Smoker"/>
    <n v="79"/>
    <s v="Alive"/>
    <n v="1"/>
    <n v="0"/>
  </r>
  <r>
    <n v="0"/>
    <n v="1"/>
    <s v="No High Blood Pressure"/>
    <n v="395000"/>
    <n v="1"/>
    <n v="140"/>
    <n v="0"/>
    <n v="1"/>
    <s v="Male"/>
    <n v="0"/>
    <n v="1"/>
    <s v="Non Smoker"/>
    <n v="42"/>
    <s v="Dead"/>
    <n v="0"/>
    <n v="1"/>
  </r>
  <r>
    <n v="1"/>
    <n v="0"/>
    <s v="High Blood Pressure"/>
    <n v="181000"/>
    <n v="1.1000000000000001"/>
    <n v="144"/>
    <n v="1"/>
    <n v="0"/>
    <s v="Fe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0"/>
    <n v="1"/>
    <s v="No High Blood Pressure"/>
    <n v="164000"/>
    <n v="1"/>
    <n v="139"/>
    <n v="0"/>
    <n v="1"/>
    <s v="Male"/>
    <n v="0"/>
    <n v="1"/>
    <s v="Non Smoker"/>
    <n v="91"/>
    <s v="Alive"/>
    <n v="1"/>
    <n v="0"/>
  </r>
  <r>
    <n v="0"/>
    <n v="1"/>
    <s v="No High Blood Pressure"/>
    <n v="105000"/>
    <n v="1"/>
    <n v="138"/>
    <n v="1"/>
    <n v="0"/>
    <s v="Female"/>
    <n v="1"/>
    <n v="0"/>
    <s v="Smoker"/>
    <n v="205"/>
    <s v="Alive"/>
    <n v="1"/>
    <n v="0"/>
  </r>
  <r>
    <n v="1"/>
    <n v="0"/>
    <s v="High Blood Pressure"/>
    <n v="297000"/>
    <n v="0.7"/>
    <n v="142"/>
    <n v="0"/>
    <n v="1"/>
    <s v="Male"/>
    <n v="0"/>
    <n v="1"/>
    <s v="Non Smoker"/>
    <n v="83"/>
    <s v="Alive"/>
    <n v="1"/>
    <n v="0"/>
  </r>
  <r>
    <n v="0"/>
    <n v="1"/>
    <s v="No High Blood Pressure"/>
    <n v="283000"/>
    <n v="0.8"/>
    <n v="137"/>
    <n v="1"/>
    <n v="0"/>
    <s v="Female"/>
    <n v="1"/>
    <n v="0"/>
    <s v="Smoker"/>
    <n v="104"/>
    <s v="Alive"/>
    <n v="1"/>
    <n v="0"/>
  </r>
  <r>
    <n v="1"/>
    <n v="0"/>
    <s v="High Blood Pressure"/>
    <n v="253000"/>
    <n v="1"/>
    <n v="139"/>
    <n v="1"/>
    <n v="0"/>
    <s v="Male"/>
    <n v="0"/>
    <n v="1"/>
    <s v="Non Smoker"/>
    <n v="230"/>
    <s v="Alive"/>
    <n v="1"/>
    <n v="0"/>
  </r>
  <r>
    <n v="0"/>
    <n v="1"/>
    <s v="No High Blood Pressure"/>
    <n v="164000"/>
    <n v="1"/>
    <n v="139"/>
    <n v="0"/>
    <n v="1"/>
    <s v="Male"/>
    <n v="0"/>
    <n v="1"/>
    <s v="Non Smoker"/>
    <n v="91"/>
    <s v="Alive"/>
    <n v="1"/>
    <n v="0"/>
  </r>
  <r>
    <n v="0"/>
    <n v="1"/>
    <s v="No High Blood Pressure"/>
    <n v="149000"/>
    <n v="1.83"/>
    <n v="134"/>
    <n v="1"/>
    <n v="0"/>
    <s v="Female"/>
    <n v="1"/>
    <n v="0"/>
    <s v="Smoker"/>
    <n v="77"/>
    <s v="Dead"/>
    <n v="0"/>
    <n v="1"/>
  </r>
  <r>
    <n v="1"/>
    <n v="0"/>
    <s v="High Blood Pressure"/>
    <n v="147000"/>
    <n v="0.7"/>
    <n v="142"/>
    <n v="1"/>
    <n v="0"/>
    <s v="Male"/>
    <n v="0"/>
    <n v="1"/>
    <s v="Non Smoker"/>
    <n v="83"/>
    <s v="Alive"/>
    <n v="1"/>
    <n v="0"/>
  </r>
  <r>
    <n v="0"/>
    <n v="1"/>
    <s v="No High Blood Pressure"/>
    <n v="497000"/>
    <n v="1.2"/>
    <n v="137"/>
    <n v="1"/>
    <n v="0"/>
    <s v="Male"/>
    <n v="0"/>
    <n v="1"/>
    <s v="Non Smoker"/>
    <n v="170"/>
    <s v="Alive"/>
    <n v="1"/>
    <n v="0"/>
  </r>
  <r>
    <n v="1"/>
    <n v="0"/>
    <s v="High Blood Pressure"/>
    <n v="265000"/>
    <n v="1"/>
    <n v="141"/>
    <n v="1"/>
    <n v="0"/>
    <s v="Male"/>
    <n v="1"/>
    <n v="0"/>
    <s v="Smoker"/>
    <n v="83"/>
    <s v="Alive"/>
    <n v="1"/>
    <n v="0"/>
  </r>
  <r>
    <n v="0"/>
    <n v="1"/>
    <s v="No High Blood Pressure"/>
    <n v="220000"/>
    <n v="1.2"/>
    <n v="137"/>
    <n v="1"/>
    <n v="0"/>
    <s v="Male"/>
    <n v="1"/>
    <n v="0"/>
    <s v="Smoker"/>
    <n v="170"/>
    <s v="Dead"/>
    <n v="0"/>
    <n v="1"/>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338000"/>
    <n v="1.2"/>
    <n v="137"/>
    <n v="1"/>
    <n v="0"/>
    <s v="Female"/>
    <n v="1"/>
    <n v="0"/>
    <s v="Smoker"/>
    <n v="170"/>
    <s v="Dead"/>
    <n v="0"/>
    <n v="1"/>
  </r>
  <r>
    <n v="0"/>
    <n v="1"/>
    <s v="No High Blood Pressure"/>
    <n v="304000"/>
    <n v="0.8"/>
    <n v="137"/>
    <n v="0"/>
    <n v="1"/>
    <s v="Male"/>
    <n v="0"/>
    <n v="1"/>
    <s v="Non Smoker"/>
    <n v="104"/>
    <s v="Alive"/>
    <n v="1"/>
    <n v="0"/>
  </r>
  <r>
    <n v="1"/>
    <n v="0"/>
    <s v="High Blood Pressure"/>
    <n v="220000"/>
    <n v="0.9"/>
    <n v="141"/>
    <n v="0"/>
    <n v="1"/>
    <s v="Female"/>
    <n v="0"/>
    <n v="1"/>
    <s v="Non Smoker"/>
    <n v="83"/>
    <s v="Alive"/>
    <n v="1"/>
    <n v="0"/>
  </r>
  <r>
    <n v="0"/>
    <n v="1"/>
    <s v="No High Blood Pressure"/>
    <n v="514000"/>
    <n v="1"/>
    <n v="138"/>
    <n v="1"/>
    <n v="0"/>
    <s v="Female"/>
    <n v="0"/>
    <n v="1"/>
    <s v="Non Smoker"/>
    <n v="205"/>
    <s v="Alive"/>
    <n v="1"/>
    <n v="0"/>
  </r>
  <r>
    <n v="0"/>
    <n v="1"/>
    <s v="No High Blood Pressure"/>
    <n v="219000"/>
    <n v="1.2"/>
    <n v="137"/>
    <n v="1"/>
    <n v="0"/>
    <s v="Male"/>
    <n v="1"/>
    <n v="0"/>
    <s v="Smoker"/>
    <n v="170"/>
    <s v="Dead"/>
    <n v="0"/>
    <n v="1"/>
  </r>
  <r>
    <n v="0"/>
    <n v="1"/>
    <s v="No High Blood Pressure"/>
    <n v="149000"/>
    <n v="1.2"/>
    <n v="137"/>
    <n v="1"/>
    <n v="0"/>
    <s v="Male"/>
    <n v="1"/>
    <n v="0"/>
    <s v="Smoker"/>
    <n v="170"/>
    <s v="Dead"/>
    <n v="0"/>
    <n v="1"/>
  </r>
  <r>
    <n v="1"/>
    <n v="0"/>
    <s v="High Blood Pressure"/>
    <n v="219000"/>
    <n v="1"/>
    <n v="141"/>
    <n v="1"/>
    <n v="0"/>
    <s v="Male"/>
    <n v="0"/>
    <n v="1"/>
    <s v="Non Smoker"/>
    <n v="83"/>
    <s v="Alive"/>
    <n v="1"/>
    <n v="0"/>
  </r>
  <r>
    <n v="1"/>
    <n v="0"/>
    <s v="High Blood Pressure"/>
    <n v="229000"/>
    <n v="0.9"/>
    <n v="141"/>
    <n v="0"/>
    <n v="1"/>
    <s v="Male"/>
    <n v="0"/>
    <n v="1"/>
    <s v="Non Smoker"/>
    <n v="83"/>
    <s v="Alive"/>
    <n v="1"/>
    <n v="0"/>
  </r>
  <r>
    <n v="0"/>
    <n v="1"/>
    <s v="No High Blood Pressure"/>
    <n v="227000"/>
    <n v="3.4"/>
    <n v="145"/>
    <n v="1"/>
    <n v="0"/>
    <s v="Female"/>
    <n v="0"/>
    <n v="1"/>
    <s v="Non Smoker"/>
    <n v="205"/>
    <s v="Alive"/>
    <n v="1"/>
    <n v="0"/>
  </r>
  <r>
    <n v="1"/>
    <n v="0"/>
    <s v="High Blood Pressure"/>
    <n v="451000"/>
    <n v="0.7"/>
    <n v="142"/>
    <n v="1"/>
    <n v="0"/>
    <s v="Male"/>
    <n v="0"/>
    <n v="1"/>
    <s v="Non Smoker"/>
    <n v="83"/>
    <s v="Alive"/>
    <n v="1"/>
    <n v="0"/>
  </r>
  <r>
    <n v="1"/>
    <n v="0"/>
    <s v="High Blood Pressure"/>
    <n v="20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1"/>
    <n v="0"/>
    <s v="High Blood Pressure"/>
    <n v="267000"/>
    <n v="1"/>
    <n v="141"/>
    <n v="1"/>
    <n v="0"/>
    <s v="Female"/>
    <n v="0"/>
    <n v="1"/>
    <s v="Non Smoker"/>
    <n v="83"/>
    <s v="Alive"/>
    <n v="1"/>
    <n v="0"/>
  </r>
  <r>
    <n v="1"/>
    <n v="0"/>
    <s v="High Blood Pressure"/>
    <n v="327000"/>
    <n v="0.7"/>
    <n v="142"/>
    <n v="0"/>
    <n v="1"/>
    <s v="Male"/>
    <n v="0"/>
    <n v="1"/>
    <s v="Non Smoker"/>
    <n v="83"/>
    <s v="Alive"/>
    <n v="1"/>
    <n v="0"/>
  </r>
  <r>
    <n v="1"/>
    <n v="0"/>
    <s v="High Blood Pressure"/>
    <n v="329000"/>
    <n v="0.7"/>
    <n v="142"/>
    <n v="0"/>
    <n v="1"/>
    <s v="Female"/>
    <n v="0"/>
    <n v="1"/>
    <s v="Non Smoker"/>
    <n v="83"/>
    <s v="Alive"/>
    <n v="1"/>
    <n v="0"/>
  </r>
  <r>
    <n v="0"/>
    <n v="1"/>
    <s v="No High Blood Pressure"/>
    <n v="514000"/>
    <n v="1"/>
    <n v="138"/>
    <n v="1"/>
    <n v="0"/>
    <s v="Female"/>
    <n v="0"/>
    <n v="1"/>
    <s v="Non Smoker"/>
    <n v="205"/>
    <s v="Alive"/>
    <n v="1"/>
    <n v="0"/>
  </r>
  <r>
    <n v="0"/>
    <n v="1"/>
    <s v="No High Blood Pressure"/>
    <n v="189000"/>
    <n v="1.3"/>
    <n v="132"/>
    <n v="1"/>
    <n v="0"/>
    <s v="Male"/>
    <n v="1"/>
    <n v="0"/>
    <s v="Smoker"/>
    <n v="205"/>
    <s v="Alive"/>
    <n v="1"/>
    <n v="0"/>
  </r>
  <r>
    <n v="0"/>
    <n v="1"/>
    <s v="No High Blood Pressure"/>
    <n v="319000"/>
    <n v="1"/>
    <n v="139"/>
    <n v="0"/>
    <n v="1"/>
    <s v="Male"/>
    <n v="0"/>
    <n v="1"/>
    <s v="Non Smoker"/>
    <n v="91"/>
    <s v="Alive"/>
    <n v="1"/>
    <n v="0"/>
  </r>
  <r>
    <n v="1"/>
    <n v="0"/>
    <s v="High Blood Pressure"/>
    <n v="253000"/>
    <n v="1"/>
    <n v="139"/>
    <n v="1"/>
    <n v="0"/>
    <s v="Female"/>
    <n v="0"/>
    <n v="1"/>
    <s v="Non Smoker"/>
    <n v="230"/>
    <s v="Alive"/>
    <n v="1"/>
    <n v="0"/>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230"/>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6000"/>
    <n v="1"/>
    <n v="138"/>
    <n v="1"/>
    <n v="0"/>
    <s v="Female"/>
    <n v="0"/>
    <n v="1"/>
    <s v="Non Smoker"/>
    <n v="205"/>
    <s v="Alive"/>
    <n v="1"/>
    <n v="0"/>
  </r>
  <r>
    <n v="0"/>
    <n v="1"/>
    <s v="No High Blood Pressure"/>
    <n v="314000"/>
    <n v="1"/>
    <n v="138"/>
    <n v="1"/>
    <n v="0"/>
    <s v="Male"/>
    <n v="0"/>
    <n v="1"/>
    <s v="Non Smoker"/>
    <n v="205"/>
    <s v="Alive"/>
    <n v="1"/>
    <n v="0"/>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189000"/>
    <n v="1.3"/>
    <n v="132"/>
    <n v="1"/>
    <n v="0"/>
    <s v="Female"/>
    <n v="1"/>
    <n v="0"/>
    <s v="Smoker"/>
    <n v="205"/>
    <s v="Alive"/>
    <n v="1"/>
    <n v="0"/>
  </r>
  <r>
    <n v="0"/>
    <n v="1"/>
    <s v="No High Blood Pressure"/>
    <n v="160000"/>
    <n v="1.3"/>
    <n v="132"/>
    <n v="1"/>
    <n v="0"/>
    <s v="Male"/>
    <n v="1"/>
    <n v="0"/>
    <s v="Smoker"/>
    <n v="205"/>
    <s v="Alive"/>
    <n v="1"/>
    <n v="0"/>
  </r>
  <r>
    <n v="0"/>
    <n v="1"/>
    <s v="No High Blood Pressure"/>
    <n v="164000"/>
    <n v="1"/>
    <n v="139"/>
    <n v="0"/>
    <n v="1"/>
    <s v="Male"/>
    <n v="0"/>
    <n v="1"/>
    <s v="Non Smoker"/>
    <n v="91"/>
    <s v="Alive"/>
    <n v="1"/>
    <n v="0"/>
  </r>
  <r>
    <n v="0"/>
    <n v="1"/>
    <s v="No High Blood Pressure"/>
    <n v="189000"/>
    <n v="1.3"/>
    <n v="132"/>
    <n v="1"/>
    <n v="0"/>
    <s v="Female"/>
    <n v="1"/>
    <n v="0"/>
    <s v="Smoker"/>
    <n v="205"/>
    <s v="Alive"/>
    <n v="1"/>
    <n v="0"/>
  </r>
  <r>
    <n v="1"/>
    <n v="0"/>
    <s v="High Blood Pressure"/>
    <n v="327000"/>
    <n v="0.7"/>
    <n v="142"/>
    <n v="0"/>
    <n v="1"/>
    <s v="Male"/>
    <n v="0"/>
    <n v="1"/>
    <s v="Non Smoker"/>
    <n v="83"/>
    <s v="Alive"/>
    <n v="1"/>
    <n v="0"/>
  </r>
  <r>
    <n v="0"/>
    <n v="1"/>
    <s v="No High Blood Pressure"/>
    <n v="164000"/>
    <n v="1"/>
    <n v="139"/>
    <n v="0"/>
    <n v="1"/>
    <s v="Female"/>
    <n v="0"/>
    <n v="1"/>
    <s v="Non Smoker"/>
    <n v="91"/>
    <s v="Alive"/>
    <n v="1"/>
    <n v="0"/>
  </r>
  <r>
    <n v="0"/>
    <n v="1"/>
    <s v="No High Blood Pressure"/>
    <n v="319000"/>
    <n v="0.8"/>
    <n v="137"/>
    <n v="0"/>
    <n v="1"/>
    <s v="Female"/>
    <n v="0"/>
    <n v="1"/>
    <s v="Non Smoker"/>
    <n v="104"/>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1"/>
    <n v="0"/>
    <s v="High Blood Pressure"/>
    <n v="451000"/>
    <n v="0.7"/>
    <n v="142"/>
    <n v="1"/>
    <n v="0"/>
    <s v="Female"/>
    <n v="0"/>
    <n v="1"/>
    <s v="Non Smoker"/>
    <n v="83"/>
    <s v="Alive"/>
    <n v="1"/>
    <n v="0"/>
  </r>
  <r>
    <n v="0"/>
    <n v="1"/>
    <s v="No High Blood Pressure"/>
    <n v="390000"/>
    <n v="0.9"/>
    <n v="144"/>
    <n v="0"/>
    <n v="1"/>
    <s v="Male"/>
    <n v="0"/>
    <n v="1"/>
    <s v="Non Smoker"/>
    <n v="215"/>
    <s v="Alive"/>
    <n v="1"/>
    <n v="0"/>
  </r>
  <r>
    <n v="1"/>
    <n v="0"/>
    <s v="High Blood Pressure"/>
    <n v="263358.03000000003"/>
    <n v="1"/>
    <n v="141"/>
    <n v="1"/>
    <n v="0"/>
    <s v="Female"/>
    <n v="1"/>
    <n v="0"/>
    <s v="Smoker"/>
    <n v="83"/>
    <s v="Alive"/>
    <n v="1"/>
    <n v="0"/>
  </r>
  <r>
    <n v="0"/>
    <n v="1"/>
    <s v="No High Blood Pressure"/>
    <n v="164000"/>
    <n v="1"/>
    <n v="139"/>
    <n v="0"/>
    <n v="1"/>
    <s v="Male"/>
    <n v="0"/>
    <n v="1"/>
    <s v="Non Smoker"/>
    <n v="91"/>
    <s v="Alive"/>
    <n v="1"/>
    <n v="0"/>
  </r>
  <r>
    <n v="0"/>
    <n v="1"/>
    <s v="No High Blood Pressure"/>
    <n v="219000"/>
    <n v="1.2"/>
    <n v="137"/>
    <n v="1"/>
    <n v="0"/>
    <s v="Female"/>
    <n v="1"/>
    <n v="0"/>
    <s v="Smoker"/>
    <n v="170"/>
    <s v="Dead"/>
    <n v="0"/>
    <n v="1"/>
  </r>
  <r>
    <n v="0"/>
    <n v="1"/>
    <s v="No High Blood Pressure"/>
    <n v="122000"/>
    <n v="0.9"/>
    <n v="139"/>
    <n v="1"/>
    <n v="0"/>
    <s v="Male"/>
    <n v="1"/>
    <n v="0"/>
    <s v="Smoker"/>
    <n v="71"/>
    <s v="Alive"/>
    <n v="1"/>
    <n v="0"/>
  </r>
  <r>
    <n v="0"/>
    <n v="1"/>
    <s v="No High Blood Pressure"/>
    <n v="173000"/>
    <n v="1.2"/>
    <n v="132"/>
    <n v="1"/>
    <n v="0"/>
    <s v="Male"/>
    <n v="0"/>
    <n v="1"/>
    <s v="Non Smoker"/>
    <n v="205"/>
    <s v="Alive"/>
    <n v="1"/>
    <n v="0"/>
  </r>
  <r>
    <n v="0"/>
    <n v="1"/>
    <s v="No High Blood Pressure"/>
    <n v="164000"/>
    <n v="1"/>
    <n v="139"/>
    <n v="0"/>
    <n v="1"/>
    <s v="Male"/>
    <n v="0"/>
    <n v="1"/>
    <s v="Non Smoker"/>
    <n v="91"/>
    <s v="Alive"/>
    <n v="1"/>
    <n v="0"/>
  </r>
  <r>
    <n v="1"/>
    <n v="0"/>
    <s v="High Blood Pressure"/>
    <n v="162000"/>
    <n v="0.7"/>
    <n v="142"/>
    <n v="0"/>
    <n v="1"/>
    <s v="Female"/>
    <n v="0"/>
    <n v="1"/>
    <s v="Non Smoker"/>
    <n v="83"/>
    <s v="Alive"/>
    <n v="1"/>
    <n v="0"/>
  </r>
  <r>
    <n v="0"/>
    <n v="1"/>
    <s v="No High Blood Pressure"/>
    <n v="122000"/>
    <n v="0.9"/>
    <n v="139"/>
    <n v="1"/>
    <n v="0"/>
    <s v="Female"/>
    <n v="1"/>
    <n v="0"/>
    <s v="Smoker"/>
    <n v="71"/>
    <s v="Alive"/>
    <n v="1"/>
    <n v="0"/>
  </r>
  <r>
    <n v="1"/>
    <n v="0"/>
    <s v="High Blood Pressure"/>
    <n v="253000"/>
    <n v="1"/>
    <n v="139"/>
    <n v="1"/>
    <n v="0"/>
    <s v="Male"/>
    <n v="0"/>
    <n v="1"/>
    <s v="Non Smoker"/>
    <n v="230"/>
    <s v="Alive"/>
    <n v="1"/>
    <n v="0"/>
  </r>
  <r>
    <n v="0"/>
    <n v="1"/>
    <s v="No High Blood Pressure"/>
    <n v="189000"/>
    <n v="1.3"/>
    <n v="132"/>
    <n v="1"/>
    <n v="0"/>
    <s v="Male"/>
    <n v="1"/>
    <n v="0"/>
    <s v="Smoker"/>
    <n v="205"/>
    <s v="Alive"/>
    <n v="1"/>
    <n v="0"/>
  </r>
  <r>
    <n v="0"/>
    <n v="1"/>
    <s v="No High Blood Pressure"/>
    <n v="504000"/>
    <n v="1"/>
    <n v="138"/>
    <n v="1"/>
    <n v="0"/>
    <s v="Male"/>
    <n v="0"/>
    <n v="1"/>
    <s v="Non Smoker"/>
    <n v="205"/>
    <s v="Alive"/>
    <n v="1"/>
    <n v="0"/>
  </r>
  <r>
    <n v="0"/>
    <n v="1"/>
    <s v="No High Blood Pressure"/>
    <n v="300000"/>
    <n v="0.8"/>
    <n v="137"/>
    <n v="0"/>
    <n v="1"/>
    <s v="Male"/>
    <n v="0"/>
    <n v="1"/>
    <s v="Non Smoker"/>
    <n v="104"/>
    <s v="Alive"/>
    <n v="1"/>
    <n v="0"/>
  </r>
  <r>
    <n v="0"/>
    <n v="1"/>
    <s v="No High Blood Pressure"/>
    <n v="504000"/>
    <n v="1"/>
    <n v="138"/>
    <n v="1"/>
    <n v="0"/>
    <s v="Female"/>
    <n v="0"/>
    <n v="1"/>
    <s v="Non Smoker"/>
    <n v="205"/>
    <s v="Alive"/>
    <n v="1"/>
    <n v="0"/>
  </r>
  <r>
    <n v="0"/>
    <n v="1"/>
    <s v="No High Blood Pressure"/>
    <n v="300000"/>
    <n v="0.8"/>
    <n v="137"/>
    <n v="0"/>
    <n v="1"/>
    <s v="Male"/>
    <n v="0"/>
    <n v="1"/>
    <s v="Non Smoker"/>
    <n v="104"/>
    <s v="Alive"/>
    <n v="1"/>
    <n v="0"/>
  </r>
  <r>
    <n v="1"/>
    <n v="0"/>
    <s v="High Blood Pressure"/>
    <n v="219000"/>
    <n v="1"/>
    <n v="141"/>
    <n v="1"/>
    <n v="0"/>
    <s v="Female"/>
    <n v="0"/>
    <n v="1"/>
    <s v="Non Smoker"/>
    <n v="83"/>
    <s v="Alive"/>
    <n v="1"/>
    <n v="0"/>
  </r>
  <r>
    <n v="1"/>
    <n v="0"/>
    <s v="High Blood Pressure"/>
    <n v="327000"/>
    <n v="0.7"/>
    <n v="142"/>
    <n v="0"/>
    <n v="1"/>
    <s v="Male"/>
    <n v="0"/>
    <n v="1"/>
    <s v="Non Smoker"/>
    <n v="83"/>
    <s v="Alive"/>
    <n v="1"/>
    <n v="0"/>
  </r>
  <r>
    <n v="0"/>
    <n v="1"/>
    <s v="No High Blood Pressure"/>
    <n v="122000"/>
    <n v="0.9"/>
    <n v="139"/>
    <n v="1"/>
    <n v="0"/>
    <s v="Female"/>
    <n v="1"/>
    <n v="0"/>
    <s v="Smoker"/>
    <n v="71"/>
    <s v="Alive"/>
    <n v="1"/>
    <n v="0"/>
  </r>
  <r>
    <n v="1"/>
    <n v="0"/>
    <s v="High Blood Pressure"/>
    <n v="253000"/>
    <n v="1"/>
    <n v="139"/>
    <n v="1"/>
    <n v="0"/>
    <s v="Male"/>
    <n v="0"/>
    <n v="1"/>
    <s v="Non Smoker"/>
    <n v="230"/>
    <s v="Alive"/>
    <n v="1"/>
    <n v="0"/>
  </r>
  <r>
    <n v="0"/>
    <n v="1"/>
    <s v="No High Blood Pressure"/>
    <n v="504000"/>
    <n v="1"/>
    <n v="138"/>
    <n v="1"/>
    <n v="0"/>
    <s v="Male"/>
    <n v="0"/>
    <n v="1"/>
    <s v="Non Smoker"/>
    <n v="205"/>
    <s v="Alive"/>
    <n v="1"/>
    <n v="0"/>
  </r>
  <r>
    <n v="0"/>
    <n v="1"/>
    <s v="No High Blood Pressure"/>
    <n v="122000"/>
    <n v="0.9"/>
    <n v="139"/>
    <n v="1"/>
    <n v="0"/>
    <s v="Male"/>
    <n v="1"/>
    <n v="0"/>
    <s v="Smoker"/>
    <n v="71"/>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1"/>
    <n v="0"/>
    <s v="High Blood Pressure"/>
    <n v="219000"/>
    <n v="1"/>
    <n v="141"/>
    <n v="1"/>
    <n v="0"/>
    <s v="Female"/>
    <n v="0"/>
    <n v="1"/>
    <s v="Non Smoker"/>
    <n v="83"/>
    <s v="Alive"/>
    <n v="1"/>
    <n v="0"/>
  </r>
  <r>
    <n v="1"/>
    <n v="0"/>
    <s v="High Blood Pressure"/>
    <n v="327000"/>
    <n v="0.7"/>
    <n v="142"/>
    <n v="0"/>
    <n v="1"/>
    <s v="Male"/>
    <n v="0"/>
    <n v="1"/>
    <s v="Non Smoker"/>
    <n v="83"/>
    <s v="Alive"/>
    <n v="1"/>
    <n v="0"/>
  </r>
  <r>
    <n v="1"/>
    <n v="0"/>
    <s v="High Blood Pressure"/>
    <n v="253000"/>
    <n v="1"/>
    <n v="139"/>
    <n v="1"/>
    <n v="0"/>
    <s v="Female"/>
    <n v="0"/>
    <n v="1"/>
    <s v="Non Smoker"/>
    <n v="230"/>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1"/>
    <n v="0"/>
    <s v="High Blood Pressure"/>
    <n v="327000"/>
    <n v="0.7"/>
    <n v="142"/>
    <n v="0"/>
    <n v="1"/>
    <s v="Female"/>
    <n v="0"/>
    <n v="1"/>
    <s v="Non Smoker"/>
    <n v="83"/>
    <s v="Alive"/>
    <n v="1"/>
    <n v="0"/>
  </r>
  <r>
    <n v="0"/>
    <n v="1"/>
    <s v="No High Blood Pressure"/>
    <n v="122000"/>
    <n v="0.9"/>
    <n v="139"/>
    <n v="1"/>
    <n v="0"/>
    <s v="Female"/>
    <n v="1"/>
    <n v="0"/>
    <s v="Smoker"/>
    <n v="71"/>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153000"/>
    <n v="5.8"/>
    <n v="134"/>
    <n v="1"/>
    <n v="0"/>
    <s v="Male"/>
    <n v="0"/>
    <n v="1"/>
    <s v="Non Smoker"/>
    <n v="26"/>
    <s v="Dead"/>
    <n v="0"/>
    <n v="1"/>
  </r>
  <r>
    <n v="1"/>
    <n v="0"/>
    <s v="High Blood Pressure"/>
    <n v="21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0"/>
    <n v="1"/>
    <s v="No High Blood Pressure"/>
    <n v="122000"/>
    <n v="0.9"/>
    <n v="139"/>
    <n v="1"/>
    <n v="0"/>
    <s v="Female"/>
    <n v="1"/>
    <n v="0"/>
    <s v="Smoker"/>
    <n v="71"/>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219000"/>
    <n v="1.2"/>
    <n v="137"/>
    <n v="1"/>
    <n v="0"/>
    <s v="Male"/>
    <n v="1"/>
    <n v="0"/>
    <s v="Smoker"/>
    <n v="170"/>
    <s v="Dead"/>
    <n v="0"/>
    <n v="1"/>
  </r>
  <r>
    <n v="0"/>
    <n v="1"/>
    <s v="No High Blood Pressure"/>
    <n v="164000"/>
    <n v="1"/>
    <n v="139"/>
    <n v="0"/>
    <n v="1"/>
    <s v="Male"/>
    <n v="0"/>
    <n v="1"/>
    <s v="Non Smoker"/>
    <n v="91"/>
    <s v="Alive"/>
    <n v="1"/>
    <n v="0"/>
  </r>
  <r>
    <n v="0"/>
    <n v="1"/>
    <s v="No High Blood Pressure"/>
    <n v="122000"/>
    <n v="0.9"/>
    <n v="139"/>
    <n v="1"/>
    <n v="0"/>
    <s v="Female"/>
    <n v="1"/>
    <n v="0"/>
    <s v="Smoker"/>
    <n v="71"/>
    <s v="Alive"/>
    <n v="1"/>
    <n v="0"/>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0"/>
    <n v="1"/>
    <s v="No High Blood Pressure"/>
    <n v="504000"/>
    <n v="1"/>
    <n v="138"/>
    <n v="1"/>
    <n v="0"/>
    <s v="Male"/>
    <n v="0"/>
    <n v="1"/>
    <s v="Non Smoker"/>
    <n v="205"/>
    <s v="Alive"/>
    <n v="1"/>
    <n v="0"/>
  </r>
  <r>
    <n v="0"/>
    <n v="1"/>
    <s v="No High Blood Pressure"/>
    <n v="504000"/>
    <n v="1"/>
    <n v="138"/>
    <n v="1"/>
    <n v="0"/>
    <s v="Male"/>
    <n v="0"/>
    <n v="1"/>
    <s v="Non Smoker"/>
    <n v="205"/>
    <s v="Alive"/>
    <n v="1"/>
    <n v="0"/>
  </r>
  <r>
    <n v="1"/>
    <n v="0"/>
    <s v="High Blood Pressure"/>
    <n v="219000"/>
    <n v="1"/>
    <n v="141"/>
    <n v="1"/>
    <n v="0"/>
    <s v="Male"/>
    <n v="0"/>
    <n v="1"/>
    <s v="Non Smoker"/>
    <n v="83"/>
    <s v="Alive"/>
    <n v="1"/>
    <n v="0"/>
  </r>
  <r>
    <n v="0"/>
    <n v="1"/>
    <s v="No High Blood Pressure"/>
    <n v="219000"/>
    <n v="1.2"/>
    <n v="137"/>
    <n v="1"/>
    <n v="0"/>
    <s v="Male"/>
    <n v="1"/>
    <n v="0"/>
    <s v="Smoker"/>
    <n v="170"/>
    <s v="Dead"/>
    <n v="0"/>
    <n v="1"/>
  </r>
  <r>
    <n v="0"/>
    <n v="1"/>
    <s v="No High Blood Pressure"/>
    <n v="504000"/>
    <n v="1"/>
    <n v="138"/>
    <n v="1"/>
    <n v="0"/>
    <s v="Male"/>
    <n v="0"/>
    <n v="1"/>
    <s v="Non Smoker"/>
    <n v="205"/>
    <s v="Alive"/>
    <n v="1"/>
    <n v="0"/>
  </r>
  <r>
    <n v="0"/>
    <n v="1"/>
    <s v="No High Blood Pressure"/>
    <n v="219000"/>
    <n v="1.2"/>
    <n v="137"/>
    <n v="1"/>
    <n v="0"/>
    <s v="Male"/>
    <n v="1"/>
    <n v="0"/>
    <s v="Smoker"/>
    <n v="170"/>
    <s v="Dead"/>
    <n v="0"/>
    <n v="1"/>
  </r>
  <r>
    <n v="0"/>
    <n v="1"/>
    <s v="No High Blood Pressure"/>
    <n v="153000"/>
    <n v="5.8"/>
    <n v="134"/>
    <n v="1"/>
    <n v="0"/>
    <s v="Male"/>
    <n v="0"/>
    <n v="1"/>
    <s v="Non Smoker"/>
    <n v="26"/>
    <s v="Dead"/>
    <n v="0"/>
    <n v="1"/>
  </r>
  <r>
    <n v="0"/>
    <n v="1"/>
    <s v="No High Blood Pressure"/>
    <n v="219000"/>
    <n v="1.2"/>
    <n v="137"/>
    <n v="1"/>
    <n v="0"/>
    <s v="Male"/>
    <n v="1"/>
    <n v="0"/>
    <s v="Smoker"/>
    <n v="170"/>
    <s v="Dead"/>
    <n v="0"/>
    <n v="1"/>
  </r>
  <r>
    <n v="0"/>
    <n v="1"/>
    <s v="No High Blood Pressure"/>
    <n v="189000"/>
    <n v="1.3"/>
    <n v="132"/>
    <n v="1"/>
    <n v="0"/>
    <s v="Male"/>
    <n v="1"/>
    <n v="0"/>
    <s v="Smoker"/>
    <n v="205"/>
    <s v="Alive"/>
    <n v="1"/>
    <n v="0"/>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300000"/>
    <n v="0.8"/>
    <n v="137"/>
    <n v="0"/>
    <n v="1"/>
    <s v="Female"/>
    <n v="0"/>
    <n v="1"/>
    <s v="Non Smoker"/>
    <n v="104"/>
    <s v="Alive"/>
    <n v="1"/>
    <n v="0"/>
  </r>
  <r>
    <n v="0"/>
    <n v="1"/>
    <s v="No High Blood Pressure"/>
    <n v="504000"/>
    <n v="1"/>
    <n v="138"/>
    <n v="1"/>
    <n v="0"/>
    <s v="Female"/>
    <n v="0"/>
    <n v="1"/>
    <s v="Non Smoker"/>
    <n v="205"/>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1"/>
    <n v="0"/>
    <s v="High Blood Pressure"/>
    <n v="253000"/>
    <n v="1"/>
    <n v="139"/>
    <n v="1"/>
    <n v="0"/>
    <s v="Male"/>
    <n v="0"/>
    <n v="1"/>
    <s v="Non Smoker"/>
    <n v="230"/>
    <s v="Alive"/>
    <n v="1"/>
    <n v="0"/>
  </r>
  <r>
    <n v="0"/>
    <n v="1"/>
    <s v="No High Blood Pressure"/>
    <n v="219000"/>
    <n v="1.2"/>
    <n v="137"/>
    <n v="1"/>
    <n v="0"/>
    <s v="Male"/>
    <n v="1"/>
    <n v="0"/>
    <s v="Smoker"/>
    <n v="170"/>
    <s v="Dead"/>
    <n v="0"/>
    <n v="1"/>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504000"/>
    <n v="1"/>
    <n v="138"/>
    <n v="1"/>
    <n v="0"/>
    <s v="Male"/>
    <n v="0"/>
    <n v="1"/>
    <s v="Non Smoker"/>
    <n v="205"/>
    <s v="Alive"/>
    <n v="1"/>
    <n v="0"/>
  </r>
  <r>
    <n v="0"/>
    <n v="1"/>
    <s v="No High Blood Pressure"/>
    <n v="164000"/>
    <n v="1"/>
    <n v="139"/>
    <n v="0"/>
    <n v="1"/>
    <s v="Male"/>
    <n v="0"/>
    <n v="1"/>
    <s v="Non Smoker"/>
    <n v="91"/>
    <s v="Alive"/>
    <n v="1"/>
    <n v="0"/>
  </r>
  <r>
    <n v="0"/>
    <n v="1"/>
    <s v="No High Blood Pressure"/>
    <n v="300000"/>
    <n v="0.8"/>
    <n v="137"/>
    <n v="0"/>
    <n v="1"/>
    <s v="Female"/>
    <n v="0"/>
    <n v="1"/>
    <s v="Non Smoker"/>
    <n v="104"/>
    <s v="Alive"/>
    <n v="1"/>
    <n v="0"/>
  </r>
  <r>
    <n v="0"/>
    <n v="1"/>
    <s v="No High Blood Pressure"/>
    <n v="219000"/>
    <n v="1.2"/>
    <n v="137"/>
    <n v="1"/>
    <n v="0"/>
    <s v="Female"/>
    <n v="1"/>
    <n v="0"/>
    <s v="Smoker"/>
    <n v="170"/>
    <s v="Dead"/>
    <n v="0"/>
    <n v="1"/>
  </r>
  <r>
    <n v="0"/>
    <n v="1"/>
    <s v="No High Blood Pressure"/>
    <n v="300000"/>
    <n v="0.8"/>
    <n v="137"/>
    <n v="0"/>
    <n v="1"/>
    <s v="Male"/>
    <n v="0"/>
    <n v="1"/>
    <s v="Non Smoker"/>
    <n v="104"/>
    <s v="Alive"/>
    <n v="1"/>
    <n v="0"/>
  </r>
  <r>
    <n v="0"/>
    <n v="1"/>
    <s v="No High Blood Pressure"/>
    <n v="122000"/>
    <n v="0.9"/>
    <n v="139"/>
    <n v="1"/>
    <n v="0"/>
    <s v="Female"/>
    <n v="1"/>
    <n v="0"/>
    <s v="Smoker"/>
    <n v="71"/>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1"/>
    <n v="0"/>
    <s v="High Blood Pressure"/>
    <n v="219000"/>
    <n v="1"/>
    <n v="141"/>
    <n v="1"/>
    <n v="0"/>
    <s v="Male"/>
    <n v="0"/>
    <n v="1"/>
    <s v="Non Smoker"/>
    <n v="83"/>
    <s v="Alive"/>
    <n v="1"/>
    <n v="0"/>
  </r>
  <r>
    <n v="0"/>
    <n v="1"/>
    <s v="No High Blood Pressure"/>
    <n v="122000"/>
    <n v="0.9"/>
    <n v="139"/>
    <n v="1"/>
    <n v="0"/>
    <s v="Male"/>
    <n v="1"/>
    <n v="0"/>
    <s v="Smoker"/>
    <n v="71"/>
    <s v="Alive"/>
    <n v="1"/>
    <n v="0"/>
  </r>
  <r>
    <n v="1"/>
    <n v="0"/>
    <s v="High Blood Pressure"/>
    <n v="253000"/>
    <n v="1"/>
    <n v="139"/>
    <n v="1"/>
    <n v="0"/>
    <s v="Male"/>
    <n v="0"/>
    <n v="1"/>
    <s v="Non Smoker"/>
    <n v="230"/>
    <s v="Alive"/>
    <n v="1"/>
    <n v="0"/>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0"/>
    <n v="1"/>
    <s v="No High Blood Pressure"/>
    <n v="189000"/>
    <n v="1.3"/>
    <n v="132"/>
    <n v="1"/>
    <n v="0"/>
    <s v="Female"/>
    <n v="1"/>
    <n v="0"/>
    <s v="Smoker"/>
    <n v="205"/>
    <s v="Alive"/>
    <n v="1"/>
    <n v="0"/>
  </r>
  <r>
    <n v="0"/>
    <n v="1"/>
    <s v="No High Blood Pressure"/>
    <n v="153000"/>
    <n v="5.8"/>
    <n v="134"/>
    <n v="1"/>
    <n v="0"/>
    <s v="Male"/>
    <n v="0"/>
    <n v="1"/>
    <s v="Non Smoker"/>
    <n v="26"/>
    <s v="Dead"/>
    <n v="0"/>
    <n v="1"/>
  </r>
  <r>
    <n v="1"/>
    <n v="0"/>
    <s v="High Blood Pressure"/>
    <n v="327000"/>
    <n v="0.7"/>
    <n v="142"/>
    <n v="0"/>
    <n v="1"/>
    <s v="Male"/>
    <n v="0"/>
    <n v="1"/>
    <s v="Non Smoker"/>
    <n v="83"/>
    <s v="Alive"/>
    <n v="1"/>
    <n v="0"/>
  </r>
  <r>
    <n v="1"/>
    <n v="0"/>
    <s v="High Blood Pressure"/>
    <n v="327000"/>
    <n v="0.7"/>
    <n v="142"/>
    <n v="0"/>
    <n v="1"/>
    <s v="Female"/>
    <n v="0"/>
    <n v="1"/>
    <s v="Non Smoker"/>
    <n v="83"/>
    <s v="Alive"/>
    <n v="1"/>
    <n v="0"/>
  </r>
  <r>
    <n v="1"/>
    <n v="0"/>
    <s v="High Blood Pressure"/>
    <n v="253000"/>
    <n v="1"/>
    <n v="139"/>
    <n v="1"/>
    <n v="0"/>
    <s v="Female"/>
    <n v="0"/>
    <n v="1"/>
    <s v="Non Smoker"/>
    <n v="230"/>
    <s v="Alive"/>
    <n v="1"/>
    <n v="0"/>
  </r>
  <r>
    <n v="1"/>
    <n v="0"/>
    <s v="High Blood Pressure"/>
    <n v="219000"/>
    <n v="1"/>
    <n v="141"/>
    <n v="1"/>
    <n v="0"/>
    <s v="Male"/>
    <n v="0"/>
    <n v="1"/>
    <s v="Non Smoker"/>
    <n v="83"/>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1"/>
    <n v="0"/>
    <s v="High Blood Pressure"/>
    <n v="253000"/>
    <n v="1"/>
    <n v="139"/>
    <n v="1"/>
    <n v="0"/>
    <s v="Female"/>
    <n v="0"/>
    <n v="1"/>
    <s v="Non Smoker"/>
    <n v="230"/>
    <s v="Alive"/>
    <n v="1"/>
    <n v="0"/>
  </r>
  <r>
    <n v="0"/>
    <n v="1"/>
    <s v="No High Blood Pressure"/>
    <n v="189000"/>
    <n v="1.3"/>
    <n v="132"/>
    <n v="1"/>
    <n v="0"/>
    <s v="Male"/>
    <n v="1"/>
    <n v="0"/>
    <s v="Smoker"/>
    <n v="205"/>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504000"/>
    <n v="1"/>
    <n v="138"/>
    <n v="1"/>
    <n v="0"/>
    <s v="Male"/>
    <n v="0"/>
    <n v="1"/>
    <s v="Non Smoker"/>
    <n v="205"/>
    <s v="Alive"/>
    <n v="1"/>
    <n v="0"/>
  </r>
  <r>
    <n v="0"/>
    <n v="1"/>
    <s v="No High Blood Pressure"/>
    <n v="164000"/>
    <n v="1"/>
    <n v="139"/>
    <n v="0"/>
    <n v="1"/>
    <s v="Male"/>
    <n v="0"/>
    <n v="1"/>
    <s v="Non Smoker"/>
    <n v="91"/>
    <s v="Alive"/>
    <n v="1"/>
    <n v="0"/>
  </r>
  <r>
    <n v="0"/>
    <n v="1"/>
    <s v="No High Blood Pressure"/>
    <n v="300000"/>
    <n v="0.8"/>
    <n v="137"/>
    <n v="0"/>
    <n v="1"/>
    <s v="Female"/>
    <n v="0"/>
    <n v="1"/>
    <s v="Non Smoker"/>
    <n v="104"/>
    <s v="Alive"/>
    <n v="1"/>
    <n v="0"/>
  </r>
  <r>
    <n v="0"/>
    <n v="1"/>
    <s v="No High Blood Pressure"/>
    <n v="219000"/>
    <n v="1.2"/>
    <n v="137"/>
    <n v="1"/>
    <n v="0"/>
    <s v="Female"/>
    <n v="1"/>
    <n v="0"/>
    <s v="Smoker"/>
    <n v="170"/>
    <s v="Dead"/>
    <n v="0"/>
    <n v="1"/>
  </r>
  <r>
    <n v="0"/>
    <n v="1"/>
    <s v="No High Blood Pressure"/>
    <n v="122000"/>
    <n v="0.9"/>
    <n v="139"/>
    <n v="1"/>
    <n v="0"/>
    <s v="Male"/>
    <n v="1"/>
    <n v="0"/>
    <s v="Smoker"/>
    <n v="71"/>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122000"/>
    <n v="0.9"/>
    <n v="139"/>
    <n v="1"/>
    <n v="0"/>
    <s v="Female"/>
    <n v="1"/>
    <n v="0"/>
    <s v="Smoker"/>
    <n v="71"/>
    <s v="Alive"/>
    <n v="1"/>
    <n v="0"/>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219000"/>
    <n v="1.2"/>
    <n v="137"/>
    <n v="1"/>
    <n v="0"/>
    <s v="Male"/>
    <n v="1"/>
    <n v="0"/>
    <s v="Smoker"/>
    <n v="170"/>
    <s v="Dead"/>
    <n v="0"/>
    <n v="1"/>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189000"/>
    <n v="1.3"/>
    <n v="132"/>
    <n v="1"/>
    <n v="0"/>
    <s v="Female"/>
    <n v="1"/>
    <n v="0"/>
    <s v="Smoker"/>
    <n v="205"/>
    <s v="Alive"/>
    <n v="1"/>
    <n v="0"/>
  </r>
  <r>
    <n v="0"/>
    <n v="1"/>
    <s v="No High Blood Pressure"/>
    <n v="122000"/>
    <n v="0.9"/>
    <n v="139"/>
    <n v="1"/>
    <n v="0"/>
    <s v="Male"/>
    <n v="1"/>
    <n v="0"/>
    <s v="Smoker"/>
    <n v="71"/>
    <s v="Alive"/>
    <n v="1"/>
    <n v="0"/>
  </r>
  <r>
    <n v="0"/>
    <n v="1"/>
    <s v="No High Blood Pressure"/>
    <n v="122000"/>
    <n v="0.9"/>
    <n v="139"/>
    <n v="1"/>
    <n v="0"/>
    <s v="Male"/>
    <n v="1"/>
    <n v="0"/>
    <s v="Smoker"/>
    <n v="71"/>
    <s v="Alive"/>
    <n v="1"/>
    <n v="0"/>
  </r>
  <r>
    <n v="0"/>
    <n v="1"/>
    <s v="No High Blood Pressure"/>
    <n v="210000"/>
    <n v="1.2"/>
    <n v="137"/>
    <n v="1"/>
    <n v="0"/>
    <s v="Male"/>
    <n v="1"/>
    <n v="0"/>
    <s v="Smoker"/>
    <n v="170"/>
    <s v="Dead"/>
    <n v="0"/>
    <n v="1"/>
  </r>
  <r>
    <n v="1"/>
    <n v="0"/>
    <s v="High Blood Pressure"/>
    <n v="327000"/>
    <n v="0.7"/>
    <n v="142"/>
    <n v="0"/>
    <n v="1"/>
    <s v="Male"/>
    <n v="0"/>
    <n v="1"/>
    <s v="Non Smoker"/>
    <n v="83"/>
    <s v="Alive"/>
    <n v="1"/>
    <n v="0"/>
  </r>
  <r>
    <n v="1"/>
    <n v="0"/>
    <s v="High Blood Pressure"/>
    <n v="219000"/>
    <n v="1"/>
    <n v="141"/>
    <n v="1"/>
    <n v="0"/>
    <s v="Female"/>
    <n v="0"/>
    <n v="1"/>
    <s v="Non Smoker"/>
    <n v="83"/>
    <s v="Alive"/>
    <n v="1"/>
    <n v="0"/>
  </r>
  <r>
    <n v="0"/>
    <n v="1"/>
    <s v="No High Blood Pressure"/>
    <n v="164000"/>
    <n v="1"/>
    <n v="139"/>
    <n v="0"/>
    <n v="1"/>
    <s v="Male"/>
    <n v="0"/>
    <n v="1"/>
    <s v="Non Smoker"/>
    <n v="91"/>
    <s v="Alive"/>
    <n v="1"/>
    <n v="0"/>
  </r>
  <r>
    <n v="0"/>
    <n v="1"/>
    <s v="No High Blood Pressure"/>
    <n v="122000"/>
    <n v="0.9"/>
    <n v="139"/>
    <n v="1"/>
    <n v="0"/>
    <s v="Female"/>
    <n v="1"/>
    <n v="0"/>
    <s v="Smoker"/>
    <n v="71"/>
    <s v="Alive"/>
    <n v="1"/>
    <n v="0"/>
  </r>
  <r>
    <n v="1"/>
    <n v="0"/>
    <s v="High Blood Pressure"/>
    <n v="451000"/>
    <n v="0.7"/>
    <n v="142"/>
    <n v="1"/>
    <n v="0"/>
    <s v="Male"/>
    <n v="0"/>
    <n v="1"/>
    <s v="Non Smoker"/>
    <n v="83"/>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0"/>
    <n v="1"/>
    <s v="No High Blood Pressure"/>
    <n v="219000"/>
    <n v="1.2"/>
    <n v="137"/>
    <n v="1"/>
    <n v="0"/>
    <s v="Female"/>
    <n v="1"/>
    <n v="0"/>
    <s v="Smoker"/>
    <n v="170"/>
    <s v="Dead"/>
    <n v="0"/>
    <n v="1"/>
  </r>
  <r>
    <n v="1"/>
    <n v="0"/>
    <s v="High Blood Pressure"/>
    <n v="219000"/>
    <n v="1"/>
    <n v="141"/>
    <n v="1"/>
    <n v="0"/>
    <s v="Male"/>
    <n v="0"/>
    <n v="1"/>
    <s v="Non Smoker"/>
    <n v="83"/>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219000"/>
    <n v="1.2"/>
    <n v="137"/>
    <n v="1"/>
    <n v="0"/>
    <s v="Male"/>
    <n v="1"/>
    <n v="0"/>
    <s v="Smoker"/>
    <n v="170"/>
    <s v="Dead"/>
    <n v="0"/>
    <n v="1"/>
  </r>
  <r>
    <n v="0"/>
    <n v="1"/>
    <s v="No High Blood Pressure"/>
    <n v="122000"/>
    <n v="0.9"/>
    <n v="139"/>
    <n v="1"/>
    <n v="0"/>
    <s v="Male"/>
    <n v="1"/>
    <n v="0"/>
    <s v="Smoker"/>
    <n v="71"/>
    <s v="Alive"/>
    <n v="1"/>
    <n v="0"/>
  </r>
  <r>
    <n v="0"/>
    <n v="1"/>
    <s v="No High Blood Pressure"/>
    <n v="742000"/>
    <n v="2.4"/>
    <n v="134"/>
    <n v="1"/>
    <n v="0"/>
    <s v="Male"/>
    <n v="0"/>
    <n v="1"/>
    <s v="Non Smoker"/>
    <n v="135"/>
    <s v="Dead"/>
    <n v="0"/>
    <n v="1"/>
  </r>
  <r>
    <n v="1"/>
    <n v="0"/>
    <s v="High Blood Pressure"/>
    <n v="244000"/>
    <n v="1.6"/>
    <n v="130"/>
    <n v="0"/>
    <n v="1"/>
    <s v="Male"/>
    <n v="0"/>
    <n v="1"/>
    <s v="Non Smoker"/>
    <n v="193"/>
    <s v="Dead"/>
    <n v="0"/>
    <n v="1"/>
  </r>
  <r>
    <n v="0"/>
    <n v="1"/>
    <s v="No High Blood Pressure"/>
    <n v="70000"/>
    <n v="2.4"/>
    <n v="134"/>
    <n v="1"/>
    <n v="0"/>
    <s v="Female"/>
    <n v="0"/>
    <n v="1"/>
    <s v="Non Smoker"/>
    <n v="135"/>
    <s v="Dead"/>
    <n v="0"/>
    <n v="1"/>
  </r>
  <r>
    <n v="1"/>
    <n v="0"/>
    <s v="High Blood Pressure"/>
    <n v="305000"/>
    <n v="1.1000000000000001"/>
    <n v="137"/>
    <n v="1"/>
    <n v="0"/>
    <s v="Male"/>
    <n v="1"/>
    <n v="0"/>
    <s v="Smoker"/>
    <n v="121"/>
    <s v="Alive"/>
    <n v="1"/>
    <n v="0"/>
  </r>
  <r>
    <n v="0"/>
    <n v="1"/>
    <s v="No High Blood Pressure"/>
    <n v="221000"/>
    <n v="1"/>
    <n v="136"/>
    <n v="1"/>
    <n v="0"/>
    <s v="Male"/>
    <n v="0"/>
    <n v="1"/>
    <s v="Non Smoker"/>
    <n v="150"/>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05000"/>
    <n v="1.1000000000000001"/>
    <n v="137"/>
    <n v="1"/>
    <n v="0"/>
    <s v="Male"/>
    <n v="1"/>
    <n v="0"/>
    <s v="Smoker"/>
    <n v="121"/>
    <s v="Alive"/>
    <n v="1"/>
    <n v="0"/>
  </r>
  <r>
    <n v="1"/>
    <n v="0"/>
    <s v="High Blood Pressure"/>
    <n v="181000"/>
    <n v="1.1000000000000001"/>
    <n v="144"/>
    <n v="1"/>
    <n v="0"/>
    <s v="Male"/>
    <n v="0"/>
    <n v="1"/>
    <s v="Non Smoker"/>
    <n v="121"/>
    <s v="Alive"/>
    <n v="1"/>
    <n v="0"/>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1"/>
    <n v="0"/>
    <s v="High Blood Pressure"/>
    <n v="362000"/>
    <n v="1.1000000000000001"/>
    <n v="139"/>
    <n v="1"/>
    <n v="0"/>
    <s v="Fe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1"/>
    <n v="0"/>
    <s v="High Blood Pressure"/>
    <n v="302000"/>
    <n v="1"/>
    <n v="141"/>
    <n v="0"/>
    <n v="1"/>
    <s v="Fe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221000"/>
    <n v="1"/>
    <n v="136"/>
    <n v="1"/>
    <n v="0"/>
    <s v="Female"/>
    <n v="1"/>
    <n v="0"/>
    <s v="Smoker"/>
    <n v="150"/>
    <s v="Dead"/>
    <n v="0"/>
    <n v="1"/>
  </r>
  <r>
    <n v="0"/>
    <n v="1"/>
    <s v="No High Blood Pressure"/>
    <n v="221000"/>
    <n v="1"/>
    <n v="136"/>
    <n v="1"/>
    <n v="0"/>
    <s v="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1"/>
    <n v="0"/>
    <s v="High Blood Pressure"/>
    <n v="302000"/>
    <n v="1"/>
    <n v="141"/>
    <n v="0"/>
    <n v="1"/>
    <s v="Female"/>
    <n v="0"/>
    <n v="1"/>
    <s v="Non Smoker"/>
    <n v="78"/>
    <s v="Dead"/>
    <n v="0"/>
    <n v="1"/>
  </r>
  <r>
    <n v="0"/>
    <n v="1"/>
    <s v="No High Blood Pressure"/>
    <n v="70000"/>
    <n v="2.4"/>
    <n v="134"/>
    <n v="1"/>
    <n v="0"/>
    <s v="Female"/>
    <n v="0"/>
    <n v="1"/>
    <s v="Non Smoker"/>
    <n v="135"/>
    <s v="Dead"/>
    <n v="0"/>
    <n v="1"/>
  </r>
  <r>
    <n v="0"/>
    <n v="1"/>
    <s v="No High Blood Pressure"/>
    <n v="70000"/>
    <n v="2.4"/>
    <n v="134"/>
    <n v="1"/>
    <n v="0"/>
    <s v="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62000"/>
    <n v="1.1000000000000001"/>
    <n v="139"/>
    <n v="1"/>
    <n v="0"/>
    <s v="Male"/>
    <n v="1"/>
    <n v="0"/>
    <s v="Smoker"/>
    <n v="121"/>
    <s v="Alive"/>
    <n v="1"/>
    <n v="0"/>
  </r>
  <r>
    <n v="0"/>
    <n v="1"/>
    <s v="No High Blood Pressure"/>
    <n v="70000"/>
    <n v="2.4"/>
    <n v="134"/>
    <n v="1"/>
    <n v="0"/>
    <s v="Male"/>
    <n v="0"/>
    <n v="1"/>
    <s v="Non Smoker"/>
    <n v="135"/>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221000"/>
    <n v="1"/>
    <n v="136"/>
    <n v="1"/>
    <n v="0"/>
    <s v="Fe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62000"/>
    <n v="1.1000000000000001"/>
    <n v="139"/>
    <n v="1"/>
    <n v="0"/>
    <s v="Male"/>
    <n v="1"/>
    <n v="0"/>
    <s v="Smoker"/>
    <n v="121"/>
    <s v="Alive"/>
    <n v="1"/>
    <n v="0"/>
  </r>
  <r>
    <n v="0"/>
    <n v="1"/>
    <s v="No High Blood Pressure"/>
    <n v="221000"/>
    <n v="1"/>
    <n v="136"/>
    <n v="1"/>
    <n v="0"/>
    <s v="Male"/>
    <n v="1"/>
    <n v="0"/>
    <s v="Smoker"/>
    <n v="150"/>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1"/>
    <n v="0"/>
    <s v="High Blood Pressure"/>
    <n v="362000"/>
    <n v="1.1000000000000001"/>
    <n v="139"/>
    <n v="1"/>
    <n v="0"/>
    <s v="Female"/>
    <n v="1"/>
    <n v="0"/>
    <s v="Smoker"/>
    <n v="121"/>
    <s v="Alive"/>
    <n v="1"/>
    <n v="0"/>
  </r>
  <r>
    <n v="1"/>
    <n v="0"/>
    <s v="High Blood Pressure"/>
    <n v="328000"/>
    <n v="1.2"/>
    <n v="126"/>
    <n v="1"/>
    <n v="0"/>
    <s v="Male"/>
    <n v="0"/>
    <n v="1"/>
    <s v="Non Smoker"/>
    <n v="90"/>
    <s v="Alive"/>
    <n v="1"/>
    <n v="0"/>
  </r>
  <r>
    <n v="0"/>
    <n v="1"/>
    <s v="No High Blood Pressure"/>
    <n v="204000"/>
    <n v="0.7"/>
    <n v="139"/>
    <n v="1"/>
    <n v="0"/>
    <s v="Male"/>
    <n v="1"/>
    <n v="0"/>
    <s v="Smoker"/>
    <n v="73"/>
    <s v="Dead"/>
    <n v="0"/>
    <n v="1"/>
  </r>
  <r>
    <n v="0"/>
    <n v="1"/>
    <s v="No High Blood Pressure"/>
    <n v="336000"/>
    <n v="0.7"/>
    <n v="139"/>
    <n v="1"/>
    <n v="0"/>
    <s v="Male"/>
    <n v="0"/>
    <n v="1"/>
    <s v="Non Smoker"/>
    <n v="73"/>
    <s v="Dead"/>
    <n v="0"/>
    <n v="1"/>
  </r>
  <r>
    <n v="0"/>
    <n v="1"/>
    <s v="No High Blood Pressure"/>
    <n v="242000"/>
    <n v="3.7"/>
    <n v="134"/>
    <n v="1"/>
    <n v="0"/>
    <s v="Male"/>
    <n v="0"/>
    <n v="1"/>
    <s v="Non Smoker"/>
    <n v="96"/>
    <s v="Dead"/>
    <n v="0"/>
    <n v="1"/>
  </r>
  <r>
    <n v="0"/>
    <n v="1"/>
    <s v="No High Blood Pressure"/>
    <n v="242000"/>
    <n v="3.7"/>
    <n v="134"/>
    <n v="1"/>
    <n v="0"/>
    <s v="Male"/>
    <n v="0"/>
    <n v="1"/>
    <s v="Non Smoker"/>
    <n v="96"/>
    <s v="Dead"/>
    <n v="0"/>
    <n v="1"/>
  </r>
  <r>
    <n v="0"/>
    <n v="1"/>
    <s v="No High Blood Pressure"/>
    <n v="242000"/>
    <n v="3.7"/>
    <n v="134"/>
    <n v="1"/>
    <n v="0"/>
    <s v="Male"/>
    <n v="0"/>
    <n v="1"/>
    <s v="Non Smoker"/>
    <n v="96"/>
    <s v="Dead"/>
    <n v="0"/>
    <n v="1"/>
  </r>
  <r>
    <n v="0"/>
    <n v="1"/>
    <s v="No High Blood Pressure"/>
    <n v="329000"/>
    <n v="3"/>
    <n v="142"/>
    <n v="0"/>
    <n v="1"/>
    <s v="Male"/>
    <n v="0"/>
    <n v="1"/>
    <s v="Non Smoker"/>
    <n v="30"/>
    <s v="Dead"/>
    <n v="0"/>
    <n v="1"/>
  </r>
  <r>
    <n v="1"/>
    <n v="0"/>
    <s v="High Blood Pressure"/>
    <n v="127000"/>
    <n v="0.9"/>
    <n v="145"/>
    <n v="0"/>
    <n v="1"/>
    <s v="Female"/>
    <n v="0"/>
    <n v="1"/>
    <s v="Non Smoker"/>
    <n v="95"/>
    <s v="Alive"/>
    <n v="1"/>
    <n v="0"/>
  </r>
  <r>
    <n v="0"/>
    <n v="1"/>
    <s v="No High Blood Pressure"/>
    <n v="270000"/>
    <n v="1"/>
    <n v="133"/>
    <n v="0"/>
    <n v="1"/>
    <s v="Female"/>
    <n v="0"/>
    <n v="1"/>
    <s v="Non Smoker"/>
    <n v="80"/>
    <s v="Alive"/>
    <n v="1"/>
    <n v="0"/>
  </r>
  <r>
    <n v="0"/>
    <n v="1"/>
    <s v="No High Blood Pressure"/>
    <n v="454000"/>
    <n v="1.1000000000000001"/>
    <n v="131"/>
    <n v="1"/>
    <n v="0"/>
    <s v="Female"/>
    <n v="1"/>
    <n v="0"/>
    <s v="Smoker"/>
    <n v="10"/>
    <s v="Dead"/>
    <n v="0"/>
    <n v="1"/>
  </r>
  <r>
    <n v="0"/>
    <n v="1"/>
    <s v="No High Blood Pressure"/>
    <n v="329000"/>
    <n v="0.6"/>
    <n v="142"/>
    <n v="0"/>
    <n v="1"/>
    <s v="Male"/>
    <n v="0"/>
    <n v="1"/>
    <s v="Non Smoker"/>
    <n v="172"/>
    <s v="Dead"/>
    <n v="0"/>
    <n v="1"/>
  </r>
  <r>
    <n v="1"/>
    <n v="0"/>
    <s v="High Blood Pressure"/>
    <n v="304000"/>
    <n v="3.5"/>
    <n v="136"/>
    <n v="1"/>
    <n v="0"/>
    <s v="Female"/>
    <n v="1"/>
    <n v="0"/>
    <s v="Smoker"/>
    <n v="187"/>
    <s v="Alive"/>
    <n v="1"/>
    <n v="0"/>
  </r>
  <r>
    <n v="0"/>
    <n v="1"/>
    <s v="No High Blood Pressure"/>
    <n v="226000"/>
    <n v="1.7"/>
    <n v="140"/>
    <n v="1"/>
    <n v="0"/>
    <s v="Male"/>
    <n v="0"/>
    <n v="1"/>
    <s v="Non Smoker"/>
    <n v="250"/>
    <s v="Alive"/>
    <n v="1"/>
    <n v="0"/>
  </r>
  <r>
    <n v="0"/>
    <n v="1"/>
    <s v="No High Blood Pressure"/>
    <n v="252000"/>
    <n v="2.2000000000000002"/>
    <n v="132"/>
    <n v="1"/>
    <n v="0"/>
    <s v="Male"/>
    <n v="1"/>
    <n v="0"/>
    <s v="Smoker"/>
    <n v="45"/>
    <s v="Dead"/>
    <n v="0"/>
    <n v="1"/>
  </r>
  <r>
    <n v="0"/>
    <n v="1"/>
    <s v="No High Blood Pressure"/>
    <n v="224000"/>
    <n v="2.5"/>
    <n v="134"/>
    <n v="1"/>
    <n v="0"/>
    <s v="Male"/>
    <n v="0"/>
    <n v="1"/>
    <s v="Non Smoker"/>
    <n v="172"/>
    <s v="Dead"/>
    <n v="0"/>
    <n v="1"/>
  </r>
  <r>
    <n v="1"/>
    <n v="0"/>
    <s v="High Blood Pressure"/>
    <n v="250000"/>
    <n v="6.1"/>
    <n v="131"/>
    <n v="1"/>
    <n v="0"/>
    <s v="Male"/>
    <n v="0"/>
    <n v="1"/>
    <s v="Non Smoker"/>
    <n v="107"/>
    <s v="Alive"/>
    <n v="1"/>
    <n v="0"/>
  </r>
  <r>
    <n v="0"/>
    <n v="1"/>
    <s v="No High Blood Pressure"/>
    <n v="216000"/>
    <n v="0.6"/>
    <n v="138"/>
    <n v="1"/>
    <n v="0"/>
    <s v="Male"/>
    <n v="1"/>
    <n v="0"/>
    <s v="Smoker"/>
    <n v="54"/>
    <s v="Alive"/>
    <n v="1"/>
    <n v="0"/>
  </r>
  <r>
    <n v="0"/>
    <n v="1"/>
    <s v="No High Blood Pressure"/>
    <n v="203000"/>
    <n v="1"/>
    <n v="141"/>
    <n v="1"/>
    <n v="0"/>
    <s v="Male"/>
    <n v="0"/>
    <n v="1"/>
    <s v="Non Smoker"/>
    <n v="187"/>
    <s v="Alive"/>
    <n v="1"/>
    <n v="0"/>
  </r>
  <r>
    <n v="0"/>
    <n v="1"/>
    <s v="No High Blood Pressure"/>
    <n v="224000"/>
    <n v="0.7"/>
    <n v="137"/>
    <n v="1"/>
    <n v="0"/>
    <s v="Male"/>
    <n v="0"/>
    <n v="1"/>
    <s v="Non Smoker"/>
    <n v="73"/>
    <s v="Dead"/>
    <n v="0"/>
    <n v="1"/>
  </r>
  <r>
    <n v="1"/>
    <n v="0"/>
    <s v="High Blood Pressure"/>
    <n v="127000"/>
    <n v="0.9"/>
    <n v="145"/>
    <n v="0"/>
    <n v="1"/>
    <s v="Male"/>
    <n v="0"/>
    <n v="1"/>
    <s v="Non Smoker"/>
    <n v="95"/>
    <s v="Alive"/>
    <n v="1"/>
    <n v="0"/>
  </r>
  <r>
    <n v="1"/>
    <n v="0"/>
    <s v="High Blood Pressure"/>
    <n v="127000"/>
    <n v="0.9"/>
    <n v="145"/>
    <n v="0"/>
    <n v="1"/>
    <s v="Female"/>
    <n v="0"/>
    <n v="1"/>
    <s v="Non Smoker"/>
    <n v="94"/>
    <s v="Alive"/>
    <n v="1"/>
    <n v="0"/>
  </r>
  <r>
    <n v="0"/>
    <n v="1"/>
    <s v="No High Blood Pressure"/>
    <n v="325000"/>
    <n v="2.9"/>
    <n v="127"/>
    <n v="1"/>
    <n v="0"/>
    <s v="Female"/>
    <n v="1"/>
    <n v="0"/>
    <s v="Smoker"/>
    <n v="64"/>
    <s v="Dead"/>
    <n v="0"/>
    <n v="1"/>
  </r>
  <r>
    <n v="0"/>
    <n v="1"/>
    <s v="No High Blood Pressure"/>
    <n v="286000"/>
    <n v="2.2999999999999998"/>
    <n v="131"/>
    <n v="0"/>
    <n v="1"/>
    <s v="Male"/>
    <n v="0"/>
    <n v="1"/>
    <s v="Non Smoker"/>
    <n v="30"/>
    <s v="Alive"/>
    <n v="1"/>
    <n v="0"/>
  </r>
  <r>
    <n v="0"/>
    <n v="1"/>
    <s v="No High Blood Pressure"/>
    <n v="305000"/>
    <n v="2.2999999999999998"/>
    <n v="137"/>
    <n v="1"/>
    <n v="0"/>
    <s v="Female"/>
    <n v="0"/>
    <n v="1"/>
    <s v="Non Smoker"/>
    <n v="30"/>
    <s v="Alive"/>
    <n v="1"/>
    <n v="0"/>
  </r>
  <r>
    <n v="0"/>
    <n v="1"/>
    <s v="No High Blood Pressure"/>
    <n v="362000"/>
    <n v="1"/>
    <n v="133"/>
    <n v="0"/>
    <n v="1"/>
    <s v="Male"/>
    <n v="0"/>
    <n v="1"/>
    <s v="Non Smoker"/>
    <n v="80"/>
    <s v="Alive"/>
    <n v="1"/>
    <n v="0"/>
  </r>
  <r>
    <n v="0"/>
    <n v="1"/>
    <s v="No High Blood Pressure"/>
    <n v="274000"/>
    <n v="1"/>
    <n v="140"/>
    <n v="1"/>
    <n v="0"/>
    <s v="Female"/>
    <n v="1"/>
    <n v="0"/>
    <s v="Smoker"/>
    <n v="245"/>
    <s v="Dead"/>
    <n v="0"/>
    <n v="1"/>
  </r>
  <r>
    <n v="0"/>
    <n v="1"/>
    <s v="No High Blood Pressure"/>
    <n v="45400"/>
    <n v="1.1000000000000001"/>
    <n v="131"/>
    <n v="1"/>
    <n v="0"/>
    <s v="Male"/>
    <n v="1"/>
    <n v="0"/>
    <s v="Smoker"/>
    <n v="10"/>
    <s v="Dead"/>
    <n v="0"/>
    <n v="1"/>
  </r>
  <r>
    <n v="1"/>
    <n v="0"/>
    <s v="High Blood Pressure"/>
    <n v="219000"/>
    <n v="0.6"/>
    <n v="138"/>
    <n v="0"/>
    <n v="1"/>
    <s v="Male"/>
    <n v="1"/>
    <n v="0"/>
    <s v="Smoker"/>
    <n v="40"/>
    <s v="Dead"/>
    <n v="0"/>
    <n v="1"/>
  </r>
  <r>
    <n v="0"/>
    <n v="1"/>
    <s v="No High Blood Pressure"/>
    <n v="263358.03000000003"/>
    <n v="6.8"/>
    <n v="146"/>
    <n v="0"/>
    <n v="1"/>
    <s v="Female"/>
    <n v="0"/>
    <n v="1"/>
    <s v="Non Smoker"/>
    <n v="43"/>
    <s v="Dead"/>
    <n v="0"/>
    <n v="1"/>
  </r>
  <r>
    <n v="0"/>
    <n v="1"/>
    <s v="No High Blood Pressure"/>
    <n v="451000"/>
    <n v="2.2000000000000002"/>
    <n v="132"/>
    <n v="1"/>
    <n v="0"/>
    <s v="Female"/>
    <n v="1"/>
    <n v="0"/>
    <s v="Smoker"/>
    <n v="45"/>
    <s v="Dead"/>
    <n v="0"/>
    <n v="1"/>
  </r>
  <r>
    <n v="1"/>
    <n v="0"/>
    <s v="High Blood Pressure"/>
    <n v="274000"/>
    <n v="1"/>
    <n v="133"/>
    <n v="1"/>
    <n v="0"/>
    <s v="Male"/>
    <n v="0"/>
    <n v="1"/>
    <s v="Non Smoker"/>
    <n v="215"/>
    <s v="Alive"/>
    <n v="1"/>
    <n v="0"/>
  </r>
  <r>
    <n v="1"/>
    <n v="0"/>
    <s v="High Blood Pressure"/>
    <n v="219000"/>
    <n v="1.5"/>
    <n v="135"/>
    <n v="1"/>
    <n v="0"/>
    <s v="Male"/>
    <n v="1"/>
    <n v="0"/>
    <s v="Smoker"/>
    <n v="95"/>
    <s v="Alive"/>
    <n v="1"/>
    <n v="0"/>
  </r>
  <r>
    <n v="0"/>
    <n v="1"/>
    <s v="No High Blood Pressure"/>
    <n v="418000"/>
    <n v="0.7"/>
    <n v="139"/>
    <n v="0"/>
    <n v="1"/>
    <s v="Male"/>
    <n v="0"/>
    <n v="1"/>
    <s v="Non Smoker"/>
    <n v="73"/>
    <s v="Dead"/>
    <n v="0"/>
    <n v="1"/>
  </r>
  <r>
    <n v="0"/>
    <n v="1"/>
    <s v="No High Blood Pressure"/>
    <n v="210000"/>
    <n v="0.7"/>
    <n v="139"/>
    <n v="1"/>
    <n v="0"/>
    <s v="Female"/>
    <n v="0"/>
    <n v="1"/>
    <s v="Non Smoker"/>
    <n v="73"/>
    <s v="Dead"/>
    <n v="0"/>
    <n v="1"/>
  </r>
  <r>
    <n v="0"/>
    <n v="1"/>
    <s v="No High Blood Pressure"/>
    <n v="255000"/>
    <n v="0.9"/>
    <n v="145"/>
    <n v="1"/>
    <n v="0"/>
    <s v="Male"/>
    <n v="0"/>
    <n v="1"/>
    <s v="Non Smoker"/>
    <n v="115"/>
    <s v="Alive"/>
    <n v="1"/>
    <n v="0"/>
  </r>
  <r>
    <n v="1"/>
    <n v="0"/>
    <s v="High Blood Pressure"/>
    <n v="286000"/>
    <n v="2.2999999999999998"/>
    <n v="143"/>
    <n v="0"/>
    <n v="1"/>
    <s v="Male"/>
    <n v="0"/>
    <n v="1"/>
    <s v="Non Smoker"/>
    <n v="87"/>
    <s v="Alive"/>
    <n v="1"/>
    <n v="0"/>
  </r>
  <r>
    <n v="1"/>
    <n v="0"/>
    <s v="High Blood Pressure"/>
    <n v="198000"/>
    <n v="1.2"/>
    <n v="137"/>
    <n v="1"/>
    <n v="0"/>
    <s v="Female"/>
    <n v="0"/>
    <n v="1"/>
    <s v="Non Smoker"/>
    <n v="85"/>
    <s v="Alive"/>
    <n v="1"/>
    <n v="0"/>
  </r>
  <r>
    <n v="0"/>
    <n v="1"/>
    <s v="No High Blood Pressure"/>
    <n v="204000"/>
    <n v="0.7"/>
    <n v="139"/>
    <n v="1"/>
    <n v="0"/>
    <s v="Male"/>
    <n v="1"/>
    <n v="0"/>
    <s v="Smoker"/>
    <n v="73"/>
    <s v="Dead"/>
    <n v="0"/>
    <n v="1"/>
  </r>
  <r>
    <n v="1"/>
    <n v="0"/>
    <s v="High Blood Pressure"/>
    <n v="242000"/>
    <n v="1.5"/>
    <n v="135"/>
    <n v="1"/>
    <n v="0"/>
    <s v="Male"/>
    <n v="1"/>
    <n v="0"/>
    <s v="Smoker"/>
    <n v="95"/>
    <s v="Alive"/>
    <n v="1"/>
    <n v="0"/>
  </r>
  <r>
    <n v="0"/>
    <n v="1"/>
    <s v="No High Blood Pressure"/>
    <n v="305000"/>
    <n v="2.2999999999999998"/>
    <n v="137"/>
    <n v="1"/>
    <n v="0"/>
    <s v="Male"/>
    <n v="0"/>
    <n v="1"/>
    <s v="Non Smoker"/>
    <n v="30"/>
    <s v="Alive"/>
    <n v="1"/>
    <n v="0"/>
  </r>
  <r>
    <n v="0"/>
    <n v="1"/>
    <s v="No High Blood Pressure"/>
    <n v="242000"/>
    <n v="3.7"/>
    <n v="134"/>
    <n v="1"/>
    <n v="0"/>
    <s v="Male"/>
    <n v="0"/>
    <n v="1"/>
    <s v="Non Smoker"/>
    <n v="96"/>
    <s v="Dead"/>
    <n v="0"/>
    <n v="1"/>
  </r>
  <r>
    <n v="0"/>
    <n v="1"/>
    <s v="No High Blood Pressure"/>
    <n v="70000"/>
    <n v="1.7"/>
    <n v="140"/>
    <n v="1"/>
    <n v="0"/>
    <s v="Male"/>
    <n v="0"/>
    <n v="1"/>
    <s v="Non Smoker"/>
    <n v="250"/>
    <s v="Alive"/>
    <n v="1"/>
    <n v="0"/>
  </r>
  <r>
    <n v="0"/>
    <n v="1"/>
    <s v="No High Blood Pressure"/>
    <n v="242000"/>
    <n v="3.7"/>
    <n v="134"/>
    <n v="1"/>
    <n v="0"/>
    <s v="Male"/>
    <n v="0"/>
    <n v="1"/>
    <s v="Non Smoker"/>
    <n v="96"/>
    <s v="Dead"/>
    <n v="0"/>
    <n v="1"/>
  </r>
  <r>
    <n v="0"/>
    <n v="1"/>
    <s v="No High Blood Pressure"/>
    <n v="153000"/>
    <n v="0.6"/>
    <n v="134"/>
    <n v="0"/>
    <n v="1"/>
    <s v="Male"/>
    <n v="0"/>
    <n v="1"/>
    <s v="Non Smoker"/>
    <n v="172"/>
    <s v="Dead"/>
    <n v="0"/>
    <n v="1"/>
  </r>
  <r>
    <n v="0"/>
    <n v="1"/>
    <s v="No High Blood Pressure"/>
    <n v="263358.03000000003"/>
    <n v="1.8"/>
    <n v="113"/>
    <n v="1"/>
    <n v="0"/>
    <s v="Female"/>
    <n v="1"/>
    <n v="0"/>
    <s v="Smoker"/>
    <n v="186"/>
    <s v="Alive"/>
    <n v="1"/>
    <n v="0"/>
  </r>
  <r>
    <n v="0"/>
    <n v="1"/>
    <s v="No High Blood Pressure"/>
    <n v="329000"/>
    <n v="3"/>
    <n v="142"/>
    <n v="0"/>
    <n v="1"/>
    <s v="Male"/>
    <n v="0"/>
    <n v="1"/>
    <s v="Non Smoker"/>
    <n v="30"/>
    <s v="Dead"/>
    <n v="0"/>
    <n v="1"/>
  </r>
  <r>
    <n v="1"/>
    <n v="0"/>
    <s v="High Blood Pressure"/>
    <n v="328000"/>
    <n v="1.2"/>
    <n v="126"/>
    <n v="1"/>
    <n v="0"/>
    <s v="Female"/>
    <n v="0"/>
    <n v="1"/>
    <s v="Non Smoker"/>
    <n v="91"/>
    <s v="Alive"/>
    <n v="1"/>
    <n v="0"/>
  </r>
  <r>
    <n v="0"/>
    <n v="1"/>
    <s v="No High Blood Pressure"/>
    <n v="242000"/>
    <n v="3.7"/>
    <n v="134"/>
    <n v="1"/>
    <n v="0"/>
    <s v="Male"/>
    <n v="0"/>
    <n v="1"/>
    <s v="Non Smoker"/>
    <n v="96"/>
    <s v="Dead"/>
    <n v="0"/>
    <n v="1"/>
  </r>
  <r>
    <n v="0"/>
    <n v="1"/>
    <s v="No High Blood Pressure"/>
    <n v="70000"/>
    <n v="1.7"/>
    <n v="140"/>
    <n v="1"/>
    <n v="0"/>
    <s v="Male"/>
    <n v="0"/>
    <n v="1"/>
    <s v="Non Smoker"/>
    <n v="250"/>
    <s v="Alive"/>
    <n v="1"/>
    <n v="0"/>
  </r>
  <r>
    <n v="0"/>
    <n v="1"/>
    <s v="No High Blood Pressure"/>
    <n v="242000"/>
    <n v="3.7"/>
    <n v="134"/>
    <n v="1"/>
    <n v="0"/>
    <s v="Male"/>
    <n v="0"/>
    <n v="1"/>
    <s v="Non Smoker"/>
    <n v="96"/>
    <s v="Dead"/>
    <n v="0"/>
    <n v="1"/>
  </r>
  <r>
    <n v="0"/>
    <n v="1"/>
    <s v="No High Blood Pressure"/>
    <n v="337000"/>
    <n v="1"/>
    <n v="138"/>
    <n v="1"/>
    <n v="0"/>
    <s v="Male"/>
    <n v="1"/>
    <n v="0"/>
    <s v="Smoker"/>
    <n v="146"/>
    <s v="Alive"/>
    <n v="1"/>
    <n v="0"/>
  </r>
  <r>
    <n v="0"/>
    <n v="1"/>
    <s v="No High Blood Pressure"/>
    <n v="151000"/>
    <n v="0.6"/>
    <n v="138"/>
    <n v="1"/>
    <n v="0"/>
    <s v="Male"/>
    <n v="1"/>
    <n v="0"/>
    <s v="Smoker"/>
    <n v="54"/>
    <s v="Alive"/>
    <n v="1"/>
    <n v="0"/>
  </r>
  <r>
    <n v="0"/>
    <n v="1"/>
    <s v="No High Blood Pressure"/>
    <n v="209000"/>
    <n v="0.75"/>
    <n v="140"/>
    <n v="0"/>
    <n v="1"/>
    <s v="Male"/>
    <n v="0"/>
    <n v="1"/>
    <s v="Non Smoker"/>
    <n v="95"/>
    <s v="Alive"/>
    <n v="1"/>
    <n v="0"/>
  </r>
  <r>
    <n v="0"/>
    <n v="1"/>
    <s v="No High Blood Pressure"/>
    <n v="119000"/>
    <n v="2.9"/>
    <n v="127"/>
    <n v="1"/>
    <n v="0"/>
    <s v="Female"/>
    <n v="1"/>
    <n v="0"/>
    <s v="Smoker"/>
    <n v="64"/>
    <s v="Dead"/>
    <n v="0"/>
    <n v="1"/>
  </r>
  <r>
    <n v="1"/>
    <n v="0"/>
    <s v="High Blood Pressure"/>
    <n v="318000"/>
    <n v="1.2"/>
    <n v="137"/>
    <n v="0"/>
    <n v="1"/>
    <s v="Male"/>
    <n v="0"/>
    <n v="1"/>
    <s v="Non Smoker"/>
    <n v="85"/>
    <s v="Alive"/>
    <n v="1"/>
    <n v="0"/>
  </r>
  <r>
    <n v="0"/>
    <n v="1"/>
    <s v="No High Blood Pressure"/>
    <n v="242000"/>
    <n v="3.7"/>
    <n v="134"/>
    <n v="1"/>
    <n v="0"/>
    <s v="Female"/>
    <n v="0"/>
    <n v="1"/>
    <s v="Non Smoker"/>
    <n v="96"/>
    <s v="Dead"/>
    <n v="0"/>
    <n v="1"/>
  </r>
  <r>
    <n v="0"/>
    <n v="1"/>
    <s v="No High Blood Pressure"/>
    <n v="308000"/>
    <n v="2.9"/>
    <n v="127"/>
    <n v="1"/>
    <n v="0"/>
    <s v="Male"/>
    <n v="1"/>
    <n v="0"/>
    <s v="Smoker"/>
    <n v="64"/>
    <s v="Dead"/>
    <n v="0"/>
    <n v="1"/>
  </r>
  <r>
    <n v="1"/>
    <n v="0"/>
    <s v="High Blood Pressure"/>
    <n v="250000"/>
    <n v="6.1"/>
    <n v="131"/>
    <n v="1"/>
    <n v="0"/>
    <s v="Male"/>
    <n v="0"/>
    <n v="1"/>
    <s v="Non Smoker"/>
    <n v="107"/>
    <s v="Alive"/>
    <n v="1"/>
    <n v="0"/>
  </r>
  <r>
    <n v="1"/>
    <n v="0"/>
    <s v="High Blood Pressure"/>
    <n v="127000"/>
    <n v="0.9"/>
    <n v="145"/>
    <n v="0"/>
    <n v="1"/>
    <s v="Male"/>
    <n v="0"/>
    <n v="1"/>
    <s v="Non Smoker"/>
    <n v="95"/>
    <s v="Alive"/>
    <n v="1"/>
    <n v="0"/>
  </r>
  <r>
    <n v="1"/>
    <n v="0"/>
    <s v="High Blood Pressure"/>
    <n v="192000"/>
    <n v="1.3"/>
    <n v="137"/>
    <n v="0"/>
    <n v="1"/>
    <s v="Female"/>
    <n v="0"/>
    <n v="1"/>
    <s v="Non Smoker"/>
    <n v="85"/>
    <s v="Alive"/>
    <n v="1"/>
    <n v="0"/>
  </r>
  <r>
    <n v="0"/>
    <n v="1"/>
    <s v="No High Blood Pressure"/>
    <n v="279000"/>
    <n v="0.7"/>
    <n v="140"/>
    <n v="1"/>
    <n v="0"/>
    <s v="Female"/>
    <n v="1"/>
    <n v="0"/>
    <s v="Smoker"/>
    <n v="73"/>
    <s v="Dead"/>
    <n v="0"/>
    <n v="1"/>
  </r>
  <r>
    <n v="1"/>
    <n v="0"/>
    <s v="High Blood Pressure"/>
    <n v="328000"/>
    <n v="1.2"/>
    <n v="126"/>
    <n v="1"/>
    <n v="0"/>
    <s v="Male"/>
    <n v="0"/>
    <n v="1"/>
    <s v="Non Smoker"/>
    <n v="91"/>
    <s v="Dead"/>
    <n v="0"/>
    <n v="1"/>
  </r>
  <r>
    <n v="1"/>
    <n v="0"/>
    <s v="High Blood Pressure"/>
    <n v="242000"/>
    <n v="3.7"/>
    <n v="134"/>
    <n v="1"/>
    <n v="0"/>
    <s v="Male"/>
    <n v="0"/>
    <n v="1"/>
    <s v="Non Smoker"/>
    <n v="96"/>
    <s v="Dead"/>
    <n v="0"/>
    <n v="1"/>
  </r>
  <r>
    <n v="0"/>
    <n v="1"/>
    <s v="No High Blood Pressure"/>
    <n v="147000"/>
    <n v="0.75"/>
    <n v="140"/>
    <n v="1"/>
    <n v="0"/>
    <s v="Male"/>
    <n v="0"/>
    <n v="1"/>
    <s v="Non Smoker"/>
    <n v="95"/>
    <s v="Alive"/>
    <n v="1"/>
    <n v="0"/>
  </r>
  <r>
    <n v="1"/>
    <n v="0"/>
    <s v="High Blood Pressure"/>
    <n v="210000"/>
    <n v="1.5"/>
    <n v="135"/>
    <n v="1"/>
    <n v="0"/>
    <s v="Male"/>
    <n v="1"/>
    <n v="0"/>
    <s v="Smoker"/>
    <n v="95"/>
    <s v="Alive"/>
    <n v="1"/>
    <n v="0"/>
  </r>
  <r>
    <n v="1"/>
    <n v="0"/>
    <s v="High Blood Pressure"/>
    <n v="265000"/>
    <n v="3.5"/>
    <n v="136"/>
    <n v="1"/>
    <n v="0"/>
    <s v="Male"/>
    <n v="1"/>
    <n v="0"/>
    <s v="Smoker"/>
    <n v="187"/>
    <s v="Alive"/>
    <n v="1"/>
    <n v="0"/>
  </r>
  <r>
    <n v="0"/>
    <n v="1"/>
    <s v="No High Blood Pressure"/>
    <n v="150000"/>
    <n v="1"/>
    <n v="137"/>
    <n v="1"/>
    <n v="0"/>
    <s v="Male"/>
    <n v="1"/>
    <n v="0"/>
    <s v="Smoker"/>
    <n v="245"/>
    <s v="Alive"/>
    <n v="1"/>
    <n v="0"/>
  </r>
  <r>
    <n v="1"/>
    <n v="0"/>
    <s v="High Blood Pressure"/>
    <n v="127000"/>
    <n v="0.9"/>
    <n v="145"/>
    <n v="0"/>
    <n v="1"/>
    <s v="Male"/>
    <n v="0"/>
    <n v="1"/>
    <s v="Non Smoker"/>
    <n v="95"/>
    <s v="Alive"/>
    <n v="1"/>
    <n v="0"/>
  </r>
  <r>
    <n v="0"/>
    <n v="1"/>
    <s v="No High Blood Pressure"/>
    <n v="242000"/>
    <n v="3.7"/>
    <n v="134"/>
    <n v="1"/>
    <n v="0"/>
    <s v="Female"/>
    <n v="0"/>
    <n v="1"/>
    <s v="Non Smoker"/>
    <n v="96"/>
    <s v="Dead"/>
    <n v="0"/>
    <n v="1"/>
  </r>
  <r>
    <n v="0"/>
    <n v="1"/>
    <s v="No High Blood Pressure"/>
    <n v="304000"/>
    <n v="1.7"/>
    <n v="140"/>
    <n v="1"/>
    <n v="0"/>
    <s v="Male"/>
    <n v="0"/>
    <n v="1"/>
    <s v="Non Smoker"/>
    <n v="250"/>
    <s v="Alive"/>
    <n v="1"/>
    <n v="0"/>
  </r>
  <r>
    <n v="0"/>
    <n v="1"/>
    <s v="No High Blood Pressure"/>
    <n v="210000"/>
    <n v="0.7"/>
    <n v="139"/>
    <n v="1"/>
    <n v="0"/>
    <s v="Male"/>
    <n v="0"/>
    <n v="1"/>
    <s v="Non Smoker"/>
    <n v="73"/>
    <s v="Dead"/>
    <n v="0"/>
    <n v="1"/>
  </r>
  <r>
    <n v="1"/>
    <n v="0"/>
    <s v="High Blood Pressure"/>
    <n v="286000"/>
    <n v="2.2999999999999998"/>
    <n v="143"/>
    <n v="0"/>
    <n v="1"/>
    <s v="Male"/>
    <n v="0"/>
    <n v="1"/>
    <s v="Non Smoker"/>
    <n v="87"/>
    <s v="Alive"/>
    <n v="1"/>
    <n v="0"/>
  </r>
  <r>
    <n v="0"/>
    <n v="1"/>
    <s v="No High Blood Pressure"/>
    <n v="252000"/>
    <n v="2.5"/>
    <n v="132"/>
    <n v="1"/>
    <n v="0"/>
    <s v="Female"/>
    <n v="0"/>
    <n v="1"/>
    <s v="Non Smoker"/>
    <n v="77"/>
    <s v="Dead"/>
    <n v="0"/>
    <n v="1"/>
  </r>
  <r>
    <n v="1"/>
    <n v="0"/>
    <s v="High Blood Pressure"/>
    <n v="242000"/>
    <n v="1.5"/>
    <n v="135"/>
    <n v="1"/>
    <n v="0"/>
    <s v="Male"/>
    <n v="1"/>
    <n v="0"/>
    <s v="Smoker"/>
    <n v="95"/>
    <s v="Alive"/>
    <n v="1"/>
    <n v="0"/>
  </r>
  <r>
    <n v="1"/>
    <n v="0"/>
    <s v="High Blood Pressure"/>
    <n v="221000"/>
    <n v="0.9"/>
    <n v="145"/>
    <n v="0"/>
    <n v="1"/>
    <s v="Male"/>
    <n v="0"/>
    <n v="1"/>
    <s v="Non Smoker"/>
    <n v="95"/>
    <s v="Alive"/>
    <n v="1"/>
    <n v="0"/>
  </r>
  <r>
    <n v="1"/>
    <n v="0"/>
    <s v="High Blood Pressure"/>
    <n v="172000"/>
    <n v="0.5"/>
    <n v="145"/>
    <n v="0"/>
    <n v="1"/>
    <s v="Female"/>
    <n v="0"/>
    <n v="1"/>
    <s v="Non Smoker"/>
    <n v="95"/>
    <s v="Alive"/>
    <n v="1"/>
    <n v="0"/>
  </r>
  <r>
    <n v="1"/>
    <n v="0"/>
    <s v="High Blood Pressure"/>
    <n v="127000"/>
    <n v="0.9"/>
    <n v="145"/>
    <n v="0"/>
    <n v="1"/>
    <s v="Female"/>
    <n v="0"/>
    <n v="1"/>
    <s v="Non Smoker"/>
    <n v="95"/>
    <s v="Alive"/>
    <n v="1"/>
    <n v="0"/>
  </r>
  <r>
    <n v="1"/>
    <n v="0"/>
    <s v="High Blood Pressure"/>
    <n v="371000"/>
    <n v="0.7"/>
    <n v="136"/>
    <n v="0"/>
    <n v="1"/>
    <s v="Female"/>
    <n v="0"/>
    <n v="1"/>
    <s v="Non Smoker"/>
    <n v="94"/>
    <s v="Alive"/>
    <n v="1"/>
    <n v="0"/>
  </r>
  <r>
    <n v="0"/>
    <n v="1"/>
    <s v="No High Blood Pressure"/>
    <n v="203000"/>
    <n v="0.7"/>
    <n v="139"/>
    <n v="1"/>
    <n v="0"/>
    <s v="Female"/>
    <n v="1"/>
    <n v="0"/>
    <s v="Smoker"/>
    <n v="73"/>
    <s v="Dead"/>
    <n v="0"/>
    <n v="1"/>
  </r>
  <r>
    <n v="0"/>
    <n v="1"/>
    <s v="No High Blood Pressure"/>
    <n v="75000"/>
    <n v="0.9"/>
    <n v="142"/>
    <n v="0"/>
    <n v="1"/>
    <s v="Male"/>
    <n v="0"/>
    <n v="1"/>
    <s v="Non Smoker"/>
    <n v="250"/>
    <s v="Dead"/>
    <n v="0"/>
    <n v="1"/>
  </r>
  <r>
    <n v="1"/>
    <n v="0"/>
    <s v="High Blood Pressure"/>
    <n v="127000"/>
    <n v="0.9"/>
    <n v="145"/>
    <n v="0"/>
    <n v="1"/>
    <s v="Female"/>
    <n v="0"/>
    <n v="1"/>
    <s v="Non Smoker"/>
    <n v="95"/>
    <s v="Alive"/>
    <n v="1"/>
    <n v="0"/>
  </r>
  <r>
    <n v="0"/>
    <n v="1"/>
    <s v="No High Blood Pressure"/>
    <n v="242000"/>
    <n v="3.7"/>
    <n v="134"/>
    <n v="1"/>
    <n v="0"/>
    <s v="Female"/>
    <n v="0"/>
    <n v="1"/>
    <s v="Non Smoker"/>
    <n v="96"/>
    <s v="Dead"/>
    <n v="0"/>
    <n v="1"/>
  </r>
  <r>
    <n v="0"/>
    <n v="1"/>
    <s v="No High Blood Pressure"/>
    <n v="283000"/>
    <n v="2.2999999999999998"/>
    <n v="131"/>
    <n v="0"/>
    <n v="1"/>
    <s v="Male"/>
    <n v="0"/>
    <n v="1"/>
    <s v="Non Smoker"/>
    <n v="30"/>
    <s v="Alive"/>
    <n v="1"/>
    <n v="0"/>
  </r>
  <r>
    <n v="0"/>
    <n v="1"/>
    <s v="No High Blood Pressure"/>
    <n v="454000"/>
    <n v="1.1000000000000001"/>
    <n v="131"/>
    <n v="1"/>
    <n v="0"/>
    <s v="Female"/>
    <n v="1"/>
    <n v="0"/>
    <s v="Smoker"/>
    <n v="10"/>
    <s v="Dead"/>
    <n v="0"/>
    <n v="1"/>
  </r>
  <r>
    <n v="0"/>
    <n v="1"/>
    <s v="No High Blood Pressure"/>
    <n v="194000"/>
    <n v="1.7"/>
    <n v="140"/>
    <n v="1"/>
    <n v="0"/>
    <s v="Male"/>
    <n v="0"/>
    <n v="1"/>
    <s v="Non Smoker"/>
    <n v="120"/>
    <s v="Alive"/>
    <n v="1"/>
    <n v="0"/>
  </r>
  <r>
    <n v="0"/>
    <n v="1"/>
    <s v="No High Blood Pressure"/>
    <n v="242000"/>
    <n v="3.7"/>
    <n v="134"/>
    <n v="1"/>
    <n v="0"/>
    <s v="Male"/>
    <n v="0"/>
    <n v="1"/>
    <s v="Non Smoker"/>
    <n v="96"/>
    <s v="Dead"/>
    <n v="0"/>
    <n v="1"/>
  </r>
  <r>
    <n v="1"/>
    <n v="0"/>
    <s v="High Blood Pressure"/>
    <n v="283000"/>
    <n v="2.2999999999999998"/>
    <n v="143"/>
    <n v="0"/>
    <n v="1"/>
    <s v="Male"/>
    <n v="0"/>
    <n v="1"/>
    <s v="Non Smoker"/>
    <n v="87"/>
    <s v="Alive"/>
    <n v="1"/>
    <n v="0"/>
  </r>
  <r>
    <n v="0"/>
    <n v="1"/>
    <s v="No High Blood Pressure"/>
    <n v="25100"/>
    <n v="0.75"/>
    <n v="140"/>
    <n v="1"/>
    <n v="0"/>
    <s v="Female"/>
    <n v="0"/>
    <n v="1"/>
    <s v="Non Smoker"/>
    <n v="95"/>
    <s v="Alive"/>
    <n v="1"/>
    <n v="0"/>
  </r>
  <r>
    <n v="0"/>
    <n v="1"/>
    <s v="No High Blood Pressure"/>
    <n v="389000"/>
    <n v="0.75"/>
    <n v="140"/>
    <n v="1"/>
    <n v="0"/>
    <s v="Male"/>
    <n v="0"/>
    <n v="1"/>
    <s v="Non Smoker"/>
    <n v="95"/>
    <s v="Alive"/>
    <n v="1"/>
    <n v="0"/>
  </r>
  <r>
    <n v="1"/>
    <n v="0"/>
    <s v="High Blood Pressure"/>
    <n v="461000"/>
    <n v="2"/>
    <n v="132"/>
    <n v="1"/>
    <n v="0"/>
    <s v="Male"/>
    <n v="0"/>
    <n v="1"/>
    <s v="Non Smoker"/>
    <n v="40"/>
    <s v="Dead"/>
    <n v="0"/>
    <n v="1"/>
  </r>
  <r>
    <n v="0"/>
    <n v="1"/>
    <s v="No High Blood Pressure"/>
    <n v="62000"/>
    <n v="1.7"/>
    <n v="127"/>
    <n v="0"/>
    <n v="1"/>
    <s v="Male"/>
    <n v="0"/>
    <n v="1"/>
    <s v="Non Smoker"/>
    <n v="207"/>
    <s v="Dead"/>
    <n v="0"/>
    <n v="1"/>
  </r>
  <r>
    <n v="1"/>
    <n v="0"/>
    <s v="High Blood Pressure"/>
    <n v="229000"/>
    <n v="0.9"/>
    <n v="141"/>
    <n v="0"/>
    <n v="1"/>
    <s v="Female"/>
    <n v="0"/>
    <n v="1"/>
    <s v="Non Smoker"/>
    <n v="115"/>
    <s v="Alive"/>
    <n v="1"/>
    <n v="0"/>
  </r>
  <r>
    <n v="0"/>
    <n v="1"/>
    <s v="No High Blood Pressure"/>
    <n v="337000"/>
    <n v="1"/>
    <n v="138"/>
    <n v="1"/>
    <n v="0"/>
    <s v="Female"/>
    <n v="1"/>
    <n v="0"/>
    <s v="Smoker"/>
    <n v="146"/>
    <s v="Alive"/>
    <n v="1"/>
    <n v="0"/>
  </r>
  <r>
    <n v="0"/>
    <n v="1"/>
    <s v="No High Blood Pressure"/>
    <n v="151000"/>
    <n v="1"/>
    <n v="137"/>
    <n v="1"/>
    <n v="0"/>
    <s v="Male"/>
    <n v="1"/>
    <n v="0"/>
    <s v="Smoker"/>
    <n v="245"/>
    <s v="Alive"/>
    <n v="1"/>
    <n v="0"/>
  </r>
  <r>
    <n v="0"/>
    <n v="1"/>
    <s v="No High Blood Pressure"/>
    <n v="274000"/>
    <n v="1.2"/>
    <n v="134"/>
    <n v="0"/>
    <n v="1"/>
    <s v="Male"/>
    <n v="0"/>
    <n v="1"/>
    <s v="Non Smoker"/>
    <n v="245"/>
    <s v="Alive"/>
    <n v="1"/>
    <n v="0"/>
  </r>
  <r>
    <n v="1"/>
    <n v="0"/>
    <s v="High Blood Pressure"/>
    <n v="32800"/>
    <n v="1.2"/>
    <n v="126"/>
    <n v="1"/>
    <n v="0"/>
    <s v="Female"/>
    <n v="0"/>
    <n v="1"/>
    <s v="Non Smoker"/>
    <n v="91"/>
    <s v="Alive"/>
    <n v="1"/>
    <n v="0"/>
  </r>
  <r>
    <n v="1"/>
    <n v="0"/>
    <s v="High Blood Pressure"/>
    <n v="286000"/>
    <n v="2.2999999999999998"/>
    <n v="131"/>
    <n v="0"/>
    <n v="1"/>
    <s v="Male"/>
    <n v="0"/>
    <n v="1"/>
    <s v="Non Smoker"/>
    <n v="40"/>
    <s v="Dead"/>
    <n v="0"/>
    <n v="1"/>
  </r>
  <r>
    <n v="1"/>
    <n v="0"/>
    <s v="High Blood Pressure"/>
    <n v="210000"/>
    <n v="1.5"/>
    <n v="135"/>
    <n v="1"/>
    <n v="0"/>
    <s v="Female"/>
    <n v="1"/>
    <n v="0"/>
    <s v="Smoker"/>
    <n v="95"/>
    <s v="Alive"/>
    <n v="1"/>
    <n v="0"/>
  </r>
  <r>
    <n v="0"/>
    <n v="1"/>
    <s v="No High Blood Pressure"/>
    <n v="226000"/>
    <n v="0.6"/>
    <n v="138"/>
    <n v="0"/>
    <n v="1"/>
    <s v="Male"/>
    <n v="0"/>
    <n v="1"/>
    <s v="Non Smoker"/>
    <n v="54"/>
    <s v="Alive"/>
    <n v="1"/>
    <n v="0"/>
  </r>
  <r>
    <n v="0"/>
    <n v="1"/>
    <s v="No High Blood Pressure"/>
    <n v="194000"/>
    <n v="1.7"/>
    <n v="140"/>
    <n v="1"/>
    <n v="0"/>
    <s v="Female"/>
    <n v="0"/>
    <n v="1"/>
    <s v="Non Smoker"/>
    <n v="250"/>
    <s v="Alive"/>
    <n v="1"/>
    <n v="0"/>
  </r>
  <r>
    <n v="0"/>
    <n v="1"/>
    <s v="No High Blood Pressure"/>
    <n v="45400"/>
    <n v="1.1000000000000001"/>
    <n v="131"/>
    <n v="1"/>
    <n v="0"/>
    <s v="Male"/>
    <n v="1"/>
    <n v="0"/>
    <s v="Smoker"/>
    <n v="10"/>
    <s v="Dead"/>
    <n v="0"/>
    <n v="1"/>
  </r>
  <r>
    <n v="0"/>
    <n v="1"/>
    <s v="No High Blood Pressure"/>
    <n v="62000"/>
    <n v="1.7"/>
    <n v="127"/>
    <n v="0"/>
    <n v="1"/>
    <s v="Male"/>
    <n v="0"/>
    <n v="1"/>
    <s v="Non Smoker"/>
    <n v="207"/>
    <s v="Dead"/>
    <n v="0"/>
    <n v="1"/>
  </r>
  <r>
    <n v="1"/>
    <n v="0"/>
    <s v="High Blood Pressure"/>
    <n v="377000"/>
    <n v="0.7"/>
    <n v="136"/>
    <n v="0"/>
    <n v="1"/>
    <s v="Female"/>
    <n v="0"/>
    <n v="1"/>
    <s v="Non Smoker"/>
    <n v="94"/>
    <s v="Alive"/>
    <n v="1"/>
    <n v="0"/>
  </r>
  <r>
    <n v="0"/>
    <n v="1"/>
    <s v="No High Blood Pressure"/>
    <n v="216000"/>
    <n v="0.6"/>
    <n v="138"/>
    <n v="1"/>
    <n v="0"/>
    <s v="Female"/>
    <n v="1"/>
    <n v="0"/>
    <s v="Smoker"/>
    <n v="54"/>
    <s v="Alive"/>
    <n v="1"/>
    <n v="0"/>
  </r>
  <r>
    <n v="0"/>
    <n v="1"/>
    <s v="No High Blood Pressure"/>
    <n v="263358.03000000003"/>
    <n v="1.1000000000000001"/>
    <n v="134"/>
    <n v="1"/>
    <n v="0"/>
    <s v="Male"/>
    <n v="0"/>
    <n v="1"/>
    <s v="Non Smoker"/>
    <n v="117"/>
    <s v="Dead"/>
    <n v="0"/>
    <n v="1"/>
  </r>
  <r>
    <n v="0"/>
    <n v="1"/>
    <s v="No High Blood Pressure"/>
    <n v="210000"/>
    <n v="0.7"/>
    <n v="139"/>
    <n v="1"/>
    <n v="0"/>
    <s v="Male"/>
    <n v="0"/>
    <n v="1"/>
    <s v="Non Smoker"/>
    <n v="73"/>
    <s v="Dead"/>
    <n v="0"/>
    <n v="1"/>
  </r>
  <r>
    <n v="1"/>
    <n v="0"/>
    <s v="High Blood Pressure"/>
    <n v="127000"/>
    <n v="0.9"/>
    <n v="145"/>
    <n v="0"/>
    <n v="1"/>
    <s v="Male"/>
    <n v="0"/>
    <n v="1"/>
    <s v="Non Smoker"/>
    <n v="95"/>
    <s v="Alive"/>
    <n v="1"/>
    <n v="0"/>
  </r>
  <r>
    <n v="0"/>
    <n v="1"/>
    <s v="No High Blood Pressure"/>
    <n v="389000"/>
    <n v="0.75"/>
    <n v="140"/>
    <n v="1"/>
    <n v="0"/>
    <s v="Female"/>
    <n v="0"/>
    <n v="1"/>
    <s v="Non Smoker"/>
    <n v="95"/>
    <s v="Alive"/>
    <n v="1"/>
    <n v="0"/>
  </r>
  <r>
    <n v="0"/>
    <n v="1"/>
    <s v="No High Blood Pressure"/>
    <n v="150000"/>
    <n v="1"/>
    <n v="137"/>
    <n v="1"/>
    <n v="0"/>
    <s v="Male"/>
    <n v="1"/>
    <n v="0"/>
    <s v="Smoker"/>
    <n v="242"/>
    <s v="Alive"/>
    <n v="1"/>
    <n v="0"/>
  </r>
  <r>
    <n v="0"/>
    <n v="1"/>
    <s v="No High Blood Pressure"/>
    <n v="250000"/>
    <n v="6.1"/>
    <n v="131"/>
    <n v="1"/>
    <n v="0"/>
    <s v="Male"/>
    <n v="0"/>
    <n v="1"/>
    <s v="Non Smoker"/>
    <n v="107"/>
    <s v="Alive"/>
    <n v="1"/>
    <n v="0"/>
  </r>
  <r>
    <n v="0"/>
    <n v="1"/>
    <s v="No High Blood Pressure"/>
    <n v="25100"/>
    <n v="2.2000000000000002"/>
    <n v="132"/>
    <n v="1"/>
    <n v="0"/>
    <s v="Male"/>
    <n v="1"/>
    <n v="0"/>
    <s v="Smoker"/>
    <n v="45"/>
    <s v="Dead"/>
    <n v="0"/>
    <n v="1"/>
  </r>
  <r>
    <n v="0"/>
    <n v="1"/>
    <s v="No High Blood Pressure"/>
    <n v="267000"/>
    <n v="0.7"/>
    <n v="136"/>
    <n v="1"/>
    <n v="0"/>
    <s v="Male"/>
    <n v="1"/>
    <n v="0"/>
    <s v="Smoker"/>
    <n v="104"/>
    <s v="Alive"/>
    <n v="1"/>
    <n v="0"/>
  </r>
  <r>
    <n v="0"/>
    <n v="1"/>
    <s v="No High Blood Pressure"/>
    <n v="350000"/>
    <n v="2.1"/>
    <n v="134"/>
    <n v="1"/>
    <n v="0"/>
    <s v="Male"/>
    <n v="0"/>
    <n v="1"/>
    <s v="Non Smoker"/>
    <n v="30"/>
    <s v="Alive"/>
    <n v="1"/>
    <n v="0"/>
  </r>
  <r>
    <n v="1"/>
    <n v="0"/>
    <s v="High Blood Pressure"/>
    <n v="127000"/>
    <n v="0.9"/>
    <n v="145"/>
    <n v="0"/>
    <n v="1"/>
    <s v="Male"/>
    <n v="0"/>
    <n v="1"/>
    <s v="Non Smoker"/>
    <n v="95"/>
    <s v="Alive"/>
    <n v="1"/>
    <n v="0"/>
  </r>
  <r>
    <n v="1"/>
    <n v="0"/>
    <s v="High Blood Pressure"/>
    <n v="293000"/>
    <n v="0.6"/>
    <n v="139"/>
    <n v="0"/>
    <n v="1"/>
    <s v="Female"/>
    <n v="0"/>
    <n v="1"/>
    <s v="Non Smoker"/>
    <n v="40"/>
    <s v="Dead"/>
    <n v="0"/>
    <n v="1"/>
  </r>
  <r>
    <n v="1"/>
    <n v="0"/>
    <s v="High Blood Pressure"/>
    <n v="255000"/>
    <n v="2.2000000000000002"/>
    <n v="132"/>
    <n v="1"/>
    <n v="0"/>
    <s v="Female"/>
    <n v="1"/>
    <n v="0"/>
    <s v="Smoker"/>
    <n v="45"/>
    <s v="Dead"/>
    <n v="0"/>
    <n v="1"/>
  </r>
  <r>
    <n v="0"/>
    <n v="1"/>
    <s v="No High Blood Pressure"/>
    <n v="337000"/>
    <n v="1"/>
    <n v="138"/>
    <n v="1"/>
    <n v="0"/>
    <s v="Male"/>
    <n v="1"/>
    <n v="0"/>
    <s v="Smoker"/>
    <n v="145"/>
    <s v="Alive"/>
    <n v="1"/>
    <n v="0"/>
  </r>
  <r>
    <n v="1"/>
    <n v="0"/>
    <s v="High Blood Pressure"/>
    <n v="127000"/>
    <n v="0.9"/>
    <n v="145"/>
    <n v="0"/>
    <n v="1"/>
    <s v="Male"/>
    <n v="0"/>
    <n v="1"/>
    <s v="Non Smoker"/>
    <n v="95"/>
    <s v="Alive"/>
    <n v="1"/>
    <n v="0"/>
  </r>
  <r>
    <n v="1"/>
    <n v="0"/>
    <s v="High Blood Pressure"/>
    <n v="219000"/>
    <n v="1.5"/>
    <n v="135"/>
    <n v="1"/>
    <n v="0"/>
    <s v="Female"/>
    <n v="1"/>
    <n v="0"/>
    <s v="Smoker"/>
    <n v="95"/>
    <s v="Alive"/>
    <n v="1"/>
    <n v="0"/>
  </r>
  <r>
    <n v="0"/>
    <n v="1"/>
    <s v="No High Blood Pressure"/>
    <n v="242000"/>
    <n v="3.7"/>
    <n v="134"/>
    <n v="1"/>
    <n v="0"/>
    <s v="Male"/>
    <n v="0"/>
    <n v="1"/>
    <s v="Non Smoker"/>
    <n v="96"/>
    <s v="Dead"/>
    <n v="0"/>
    <n v="1"/>
  </r>
  <r>
    <n v="0"/>
    <n v="1"/>
    <s v="No High Blood Pressure"/>
    <n v="216000"/>
    <n v="0.6"/>
    <n v="138"/>
    <n v="1"/>
    <n v="0"/>
    <s v="Male"/>
    <n v="1"/>
    <n v="0"/>
    <s v="Smoker"/>
    <n v="54"/>
    <s v="Alive"/>
    <n v="1"/>
    <n v="0"/>
  </r>
  <r>
    <n v="0"/>
    <n v="1"/>
    <s v="No High Blood Pressure"/>
    <n v="327000"/>
    <n v="2.7"/>
    <n v="116"/>
    <n v="0"/>
    <n v="1"/>
    <s v="Male"/>
    <n v="0"/>
    <n v="1"/>
    <s v="Non Smoker"/>
    <n v="30"/>
    <s v="Dead"/>
    <n v="0"/>
    <n v="1"/>
  </r>
  <r>
    <n v="0"/>
    <n v="1"/>
    <s v="No High Blood Pressure"/>
    <n v="454000"/>
    <n v="1.1000000000000001"/>
    <n v="131"/>
    <n v="1"/>
    <n v="0"/>
    <s v="Female"/>
    <n v="1"/>
    <n v="0"/>
    <s v="Smoker"/>
    <n v="10"/>
    <s v="Dead"/>
    <n v="0"/>
    <n v="1"/>
  </r>
  <r>
    <n v="0"/>
    <n v="1"/>
    <s v="No High Blood Pressure"/>
    <n v="70000"/>
    <n v="1.7"/>
    <n v="140"/>
    <n v="1"/>
    <n v="0"/>
    <s v="Male"/>
    <n v="0"/>
    <n v="1"/>
    <s v="Non Smoker"/>
    <n v="250"/>
    <s v="Alive"/>
    <n v="1"/>
    <n v="0"/>
  </r>
  <r>
    <n v="1"/>
    <n v="0"/>
    <s v="High Blood Pressure"/>
    <n v="454000"/>
    <n v="1.1000000000000001"/>
    <n v="131"/>
    <n v="1"/>
    <n v="0"/>
    <s v="Male"/>
    <n v="1"/>
    <n v="0"/>
    <s v="Smoker"/>
    <n v="115"/>
    <s v="Dead"/>
    <n v="0"/>
    <n v="1"/>
  </r>
  <r>
    <n v="0"/>
    <n v="1"/>
    <s v="No High Blood Pressure"/>
    <n v="422000"/>
    <n v="0.8"/>
    <n v="137"/>
    <n v="0"/>
    <n v="1"/>
    <s v="Male"/>
    <n v="0"/>
    <n v="1"/>
    <s v="Non Smoker"/>
    <n v="245"/>
    <s v="Alive"/>
    <n v="1"/>
    <n v="0"/>
  </r>
  <r>
    <n v="0"/>
    <n v="1"/>
    <s v="No High Blood Pressure"/>
    <n v="274000"/>
    <n v="1.2"/>
    <n v="134"/>
    <n v="0"/>
    <n v="1"/>
    <s v="Female"/>
    <n v="0"/>
    <n v="1"/>
    <s v="Non Smoker"/>
    <n v="245"/>
    <s v="Alive"/>
    <n v="1"/>
    <n v="0"/>
  </r>
  <r>
    <n v="0"/>
    <n v="1"/>
    <s v="No High Blood Pressure"/>
    <n v="70000"/>
    <n v="1.7"/>
    <n v="140"/>
    <n v="1"/>
    <n v="0"/>
    <s v="Female"/>
    <n v="0"/>
    <n v="1"/>
    <s v="Non Smoker"/>
    <n v="250"/>
    <s v="Alive"/>
    <n v="1"/>
    <n v="0"/>
  </r>
  <r>
    <n v="0"/>
    <n v="1"/>
    <s v="No High Blood Pressure"/>
    <n v="228000"/>
    <n v="0.75"/>
    <n v="140"/>
    <n v="0"/>
    <n v="1"/>
    <s v="Male"/>
    <n v="0"/>
    <n v="1"/>
    <s v="Non Smoker"/>
    <n v="95"/>
    <s v="Alive"/>
    <n v="1"/>
    <n v="0"/>
  </r>
  <r>
    <n v="0"/>
    <n v="1"/>
    <s v="No High Blood Pressure"/>
    <n v="70000"/>
    <n v="1.7"/>
    <n v="140"/>
    <n v="1"/>
    <n v="0"/>
    <s v="Female"/>
    <n v="0"/>
    <n v="1"/>
    <s v="Non Smoker"/>
    <n v="250"/>
    <s v="Alive"/>
    <n v="1"/>
    <n v="0"/>
  </r>
  <r>
    <n v="1"/>
    <n v="0"/>
    <s v="High Blood Pressure"/>
    <n v="127000"/>
    <n v="0.9"/>
    <n v="145"/>
    <n v="0"/>
    <n v="1"/>
    <s v="Male"/>
    <n v="0"/>
    <n v="1"/>
    <s v="Non Smoker"/>
    <n v="95"/>
    <s v="Alive"/>
    <n v="1"/>
    <n v="0"/>
  </r>
  <r>
    <n v="1"/>
    <n v="0"/>
    <s v="High Blood Pressure"/>
    <n v="283000"/>
    <n v="2.2999999999999998"/>
    <n v="143"/>
    <n v="0"/>
    <n v="1"/>
    <s v="Female"/>
    <n v="0"/>
    <n v="1"/>
    <s v="Non Smoker"/>
    <n v="87"/>
    <s v="Alive"/>
    <n v="1"/>
    <n v="0"/>
  </r>
  <r>
    <n v="0"/>
    <n v="1"/>
    <s v="No High Blood Pressure"/>
    <n v="254000"/>
    <n v="1.2"/>
    <n v="134"/>
    <n v="1"/>
    <n v="0"/>
    <s v="Female"/>
    <n v="0"/>
    <n v="1"/>
    <s v="Non Smoker"/>
    <n v="245"/>
    <s v="Alive"/>
    <n v="1"/>
    <n v="0"/>
  </r>
  <r>
    <n v="1"/>
    <n v="0"/>
    <s v="High Blood Pressure"/>
    <n v="328000"/>
    <n v="1.2"/>
    <n v="126"/>
    <n v="1"/>
    <n v="0"/>
    <s v="Male"/>
    <n v="0"/>
    <n v="1"/>
    <s v="Non Smoker"/>
    <n v="91"/>
    <s v="Dead"/>
    <n v="0"/>
    <n v="1"/>
  </r>
  <r>
    <n v="0"/>
    <n v="1"/>
    <s v="No High Blood Pressure"/>
    <n v="451000"/>
    <n v="2.2000000000000002"/>
    <n v="132"/>
    <n v="1"/>
    <n v="0"/>
    <s v="Male"/>
    <n v="1"/>
    <n v="0"/>
    <s v="Smoker"/>
    <n v="45"/>
    <s v="Dead"/>
    <n v="0"/>
    <n v="1"/>
  </r>
  <r>
    <n v="1"/>
    <n v="0"/>
    <s v="High Blood Pressure"/>
    <n v="228000"/>
    <n v="0.9"/>
    <n v="136"/>
    <n v="1"/>
    <n v="0"/>
    <s v="Male"/>
    <n v="0"/>
    <n v="1"/>
    <s v="Non Smoker"/>
    <n v="115"/>
    <s v="Alive"/>
    <n v="1"/>
    <n v="0"/>
  </r>
  <r>
    <n v="0"/>
    <n v="1"/>
    <s v="No High Blood Pressure"/>
    <n v="242000"/>
    <n v="3.7"/>
    <n v="134"/>
    <n v="1"/>
    <n v="0"/>
    <s v="Male"/>
    <n v="0"/>
    <n v="1"/>
    <s v="Non Smoker"/>
    <n v="96"/>
    <s v="Dead"/>
    <n v="0"/>
    <n v="1"/>
  </r>
  <r>
    <n v="0"/>
    <n v="1"/>
    <s v="No High Blood Pressure"/>
    <n v="454000"/>
    <n v="1.1000000000000001"/>
    <n v="131"/>
    <n v="1"/>
    <n v="0"/>
    <s v="Male"/>
    <n v="1"/>
    <n v="0"/>
    <s v="Smoker"/>
    <n v="10"/>
    <s v="Dead"/>
    <n v="0"/>
    <n v="1"/>
  </r>
  <r>
    <n v="0"/>
    <n v="1"/>
    <s v="No High Blood Pressure"/>
    <n v="454000"/>
    <n v="1.1000000000000001"/>
    <n v="131"/>
    <n v="1"/>
    <n v="0"/>
    <s v="Male"/>
    <n v="1"/>
    <n v="0"/>
    <s v="Smoker"/>
    <n v="10"/>
    <s v="Dead"/>
    <n v="0"/>
    <n v="1"/>
  </r>
  <r>
    <n v="0"/>
    <n v="1"/>
    <s v="No High Blood Pressure"/>
    <n v="242000"/>
    <n v="3.7"/>
    <n v="134"/>
    <n v="1"/>
    <n v="0"/>
    <s v="Male"/>
    <n v="0"/>
    <n v="1"/>
    <s v="Non Smoker"/>
    <n v="96"/>
    <s v="Dead"/>
    <n v="0"/>
    <n v="1"/>
  </r>
  <r>
    <n v="0"/>
    <n v="1"/>
    <s v="No High Blood Pressure"/>
    <n v="382000"/>
    <n v="0.75"/>
    <n v="140"/>
    <n v="1"/>
    <n v="0"/>
    <s v="Male"/>
    <n v="0"/>
    <n v="1"/>
    <s v="Non Smoker"/>
    <n v="95"/>
    <s v="Alive"/>
    <n v="1"/>
    <n v="0"/>
  </r>
  <r>
    <n v="0"/>
    <n v="1"/>
    <s v="No High Blood Pressure"/>
    <n v="365000"/>
    <n v="2.1"/>
    <n v="144"/>
    <n v="0"/>
    <n v="1"/>
    <s v="Male"/>
    <n v="0"/>
    <n v="1"/>
    <s v="Non Smoker"/>
    <n v="172"/>
    <s v="Dead"/>
    <n v="0"/>
    <n v="1"/>
  </r>
  <r>
    <n v="0"/>
    <n v="1"/>
    <s v="No High Blood Pressure"/>
    <n v="263358.03000000003"/>
    <n v="1.8"/>
    <n v="113"/>
    <n v="1"/>
    <n v="0"/>
    <s v="Female"/>
    <n v="1"/>
    <n v="0"/>
    <s v="Smoker"/>
    <n v="186"/>
    <s v="Alive"/>
    <n v="1"/>
    <n v="0"/>
  </r>
  <r>
    <n v="0"/>
    <n v="1"/>
    <s v="No High Blood Pressure"/>
    <n v="263358.03000000003"/>
    <n v="6.8"/>
    <n v="146"/>
    <n v="0"/>
    <n v="1"/>
    <s v="Male"/>
    <n v="0"/>
    <n v="1"/>
    <s v="Non Smoker"/>
    <n v="43"/>
    <s v="Dead"/>
    <n v="0"/>
    <n v="1"/>
  </r>
  <r>
    <n v="0"/>
    <n v="1"/>
    <s v="No High Blood Pressure"/>
    <n v="263358.03000000003"/>
    <n v="6.8"/>
    <n v="146"/>
    <n v="0"/>
    <n v="1"/>
    <s v="Female"/>
    <n v="0"/>
    <n v="1"/>
    <s v="Non Smoker"/>
    <n v="43"/>
    <s v="Dead"/>
    <n v="0"/>
    <n v="1"/>
  </r>
  <r>
    <n v="1"/>
    <n v="0"/>
    <s v="High Blood Pressure"/>
    <n v="318000"/>
    <n v="1.2"/>
    <n v="137"/>
    <n v="0"/>
    <n v="1"/>
    <s v="Female"/>
    <n v="0"/>
    <n v="1"/>
    <s v="Non Smoker"/>
    <n v="85"/>
    <s v="Alive"/>
    <n v="1"/>
    <n v="0"/>
  </r>
  <r>
    <n v="0"/>
    <n v="1"/>
    <s v="No High Blood Pressure"/>
    <n v="297000"/>
    <n v="1"/>
    <n v="133"/>
    <n v="1"/>
    <n v="0"/>
    <s v="Female"/>
    <n v="0"/>
    <n v="1"/>
    <s v="Non Smoker"/>
    <n v="80"/>
    <s v="Alive"/>
    <n v="1"/>
    <n v="0"/>
  </r>
  <r>
    <n v="0"/>
    <n v="1"/>
    <s v="No High Blood Pressure"/>
    <n v="297000"/>
    <n v="1"/>
    <n v="133"/>
    <n v="1"/>
    <n v="0"/>
    <s v="Male"/>
    <n v="0"/>
    <n v="1"/>
    <s v="Non Smoker"/>
    <n v="80"/>
    <s v="Alive"/>
    <n v="1"/>
    <n v="0"/>
  </r>
  <r>
    <n v="0"/>
    <n v="1"/>
    <s v="No High Blood Pressure"/>
    <n v="329000"/>
    <n v="3"/>
    <n v="142"/>
    <n v="0"/>
    <n v="1"/>
    <s v="Male"/>
    <n v="0"/>
    <n v="1"/>
    <s v="Non Smoker"/>
    <n v="30"/>
    <s v="Dead"/>
    <n v="0"/>
    <n v="1"/>
  </r>
  <r>
    <n v="0"/>
    <n v="1"/>
    <s v="No High Blood Pressure"/>
    <n v="283000"/>
    <n v="1"/>
    <n v="141"/>
    <n v="0"/>
    <n v="1"/>
    <s v="Female"/>
    <n v="0"/>
    <n v="1"/>
    <s v="Non Smoker"/>
    <n v="187"/>
    <s v="Alive"/>
    <n v="1"/>
    <n v="0"/>
  </r>
  <r>
    <n v="1"/>
    <n v="0"/>
    <s v="High Blood Pressure"/>
    <n v="127000"/>
    <n v="0.9"/>
    <n v="145"/>
    <n v="0"/>
    <n v="1"/>
    <s v="Female"/>
    <n v="0"/>
    <n v="1"/>
    <s v="Non Smoker"/>
    <n v="95"/>
    <s v="Alive"/>
    <n v="1"/>
    <n v="0"/>
  </r>
  <r>
    <n v="0"/>
    <n v="1"/>
    <s v="No High Blood Pressure"/>
    <n v="305000"/>
    <n v="2.2999999999999998"/>
    <n v="137"/>
    <n v="1"/>
    <n v="0"/>
    <s v="Female"/>
    <n v="0"/>
    <n v="1"/>
    <s v="Non Smoker"/>
    <n v="30"/>
    <s v="Alive"/>
    <n v="1"/>
    <n v="0"/>
  </r>
  <r>
    <n v="1"/>
    <n v="0"/>
    <s v="High Blood Pressure"/>
    <n v="210000"/>
    <n v="1.5"/>
    <n v="135"/>
    <n v="1"/>
    <n v="0"/>
    <s v="Male"/>
    <n v="1"/>
    <n v="0"/>
    <s v="Smoker"/>
    <n v="95"/>
    <s v="Alive"/>
    <n v="1"/>
    <n v="0"/>
  </r>
  <r>
    <n v="0"/>
    <n v="1"/>
    <s v="No High Blood Pressure"/>
    <n v="263358.03000000003"/>
    <n v="6.8"/>
    <n v="146"/>
    <n v="0"/>
    <n v="1"/>
    <s v="Male"/>
    <n v="0"/>
    <n v="1"/>
    <s v="Non Smoker"/>
    <n v="43"/>
    <s v="Dead"/>
    <n v="0"/>
    <n v="1"/>
  </r>
  <r>
    <n v="0"/>
    <n v="1"/>
    <s v="No High Blood Pressure"/>
    <n v="119000"/>
    <n v="2.9"/>
    <n v="127"/>
    <n v="1"/>
    <n v="0"/>
    <s v="Female"/>
    <n v="1"/>
    <n v="0"/>
    <s v="Smoker"/>
    <n v="64"/>
    <s v="Dead"/>
    <n v="0"/>
    <n v="1"/>
  </r>
  <r>
    <n v="1"/>
    <n v="0"/>
    <s v="High Blood Pressure"/>
    <n v="451000"/>
    <n v="0.6"/>
    <n v="138"/>
    <n v="1"/>
    <n v="0"/>
    <s v="Male"/>
    <n v="1"/>
    <n v="0"/>
    <s v="Smoker"/>
    <n v="40"/>
    <s v="Dead"/>
    <n v="0"/>
    <n v="1"/>
  </r>
  <r>
    <n v="0"/>
    <n v="1"/>
    <s v="No High Blood Pressure"/>
    <n v="283000"/>
    <n v="1"/>
    <n v="141"/>
    <n v="0"/>
    <n v="1"/>
    <s v="Male"/>
    <n v="0"/>
    <n v="1"/>
    <s v="Non Smoker"/>
    <n v="187"/>
    <s v="Alive"/>
    <n v="1"/>
    <n v="0"/>
  </r>
  <r>
    <n v="1"/>
    <n v="0"/>
    <s v="High Blood Pressure"/>
    <n v="127000"/>
    <n v="0.9"/>
    <n v="145"/>
    <n v="0"/>
    <n v="1"/>
    <s v="Female"/>
    <n v="0"/>
    <n v="1"/>
    <s v="Non Smoker"/>
    <n v="95"/>
    <s v="Alive"/>
    <n v="1"/>
    <n v="0"/>
  </r>
  <r>
    <n v="1"/>
    <n v="0"/>
    <s v="High Blood Pressure"/>
    <n v="127000"/>
    <n v="0.9"/>
    <n v="145"/>
    <n v="0"/>
    <n v="1"/>
    <s v="Female"/>
    <n v="0"/>
    <n v="1"/>
    <s v="Non Smoker"/>
    <n v="95"/>
    <s v="Alive"/>
    <n v="1"/>
    <n v="0"/>
  </r>
  <r>
    <n v="0"/>
    <n v="1"/>
    <s v="No High Blood Pressure"/>
    <n v="250000"/>
    <n v="6.1"/>
    <n v="131"/>
    <n v="1"/>
    <n v="0"/>
    <s v="Female"/>
    <n v="0"/>
    <n v="1"/>
    <s v="Non Smoker"/>
    <n v="107"/>
    <s v="Alive"/>
    <n v="1"/>
    <n v="0"/>
  </r>
  <r>
    <n v="1"/>
    <n v="0"/>
    <s v="High Blood Pressure"/>
    <n v="271000"/>
    <n v="0.7"/>
    <n v="136"/>
    <n v="0"/>
    <n v="1"/>
    <s v="Male"/>
    <n v="0"/>
    <n v="1"/>
    <s v="Non Smoker"/>
    <n v="94"/>
    <s v="Alive"/>
    <n v="1"/>
    <n v="0"/>
  </r>
  <r>
    <n v="1"/>
    <n v="0"/>
    <s v="High Blood Pressure"/>
    <n v="318000"/>
    <n v="1.2"/>
    <n v="137"/>
    <n v="0"/>
    <n v="1"/>
    <s v="Female"/>
    <n v="0"/>
    <n v="1"/>
    <s v="Non Smoker"/>
    <n v="85"/>
    <s v="Alive"/>
    <n v="1"/>
    <n v="0"/>
  </r>
  <r>
    <n v="1"/>
    <n v="0"/>
    <s v="High Blood Pressure"/>
    <n v="127000"/>
    <n v="0.9"/>
    <n v="145"/>
    <n v="0"/>
    <n v="1"/>
    <s v="Female"/>
    <n v="0"/>
    <n v="1"/>
    <s v="Non Smoker"/>
    <n v="95"/>
    <s v="Alive"/>
    <n v="1"/>
    <n v="0"/>
  </r>
  <r>
    <n v="0"/>
    <n v="1"/>
    <s v="No High Blood Pressure"/>
    <n v="62000"/>
    <n v="1.7"/>
    <n v="127"/>
    <n v="0"/>
    <n v="1"/>
    <s v="Female"/>
    <n v="0"/>
    <n v="1"/>
    <s v="Non Smoker"/>
    <n v="207"/>
    <s v="Dead"/>
    <n v="0"/>
    <n v="1"/>
  </r>
  <r>
    <n v="0"/>
    <n v="1"/>
    <s v="No High Blood Pressure"/>
    <n v="70000"/>
    <n v="1.7"/>
    <n v="140"/>
    <n v="1"/>
    <n v="0"/>
    <s v="Female"/>
    <n v="0"/>
    <n v="1"/>
    <s v="Non Smoker"/>
    <n v="250"/>
    <s v="Alive"/>
    <n v="1"/>
    <n v="0"/>
  </r>
  <r>
    <n v="0"/>
    <n v="1"/>
    <s v="No High Blood Pressure"/>
    <n v="283000"/>
    <n v="1"/>
    <n v="141"/>
    <n v="0"/>
    <n v="1"/>
    <s v="Male"/>
    <n v="0"/>
    <n v="1"/>
    <s v="Non Smoker"/>
    <n v="187"/>
    <s v="Alive"/>
    <n v="1"/>
    <n v="0"/>
  </r>
  <r>
    <n v="1"/>
    <n v="0"/>
    <s v="High Blood Pressure"/>
    <n v="210000"/>
    <n v="1.5"/>
    <n v="135"/>
    <n v="1"/>
    <n v="0"/>
    <s v="Female"/>
    <n v="1"/>
    <n v="0"/>
    <s v="Smoker"/>
    <n v="95"/>
    <s v="Alive"/>
    <n v="1"/>
    <n v="0"/>
  </r>
  <r>
    <n v="0"/>
    <n v="1"/>
    <s v="No High Blood Pressure"/>
    <n v="250000"/>
    <n v="6.1"/>
    <n v="131"/>
    <n v="1"/>
    <n v="0"/>
    <s v="Male"/>
    <n v="0"/>
    <n v="1"/>
    <s v="Non Smoker"/>
    <n v="107"/>
    <s v="Alive"/>
    <n v="1"/>
    <n v="0"/>
  </r>
  <r>
    <n v="0"/>
    <n v="1"/>
    <s v="No High Blood Pressure"/>
    <n v="263358.03000000003"/>
    <n v="1.8"/>
    <n v="113"/>
    <n v="1"/>
    <n v="0"/>
    <s v="Male"/>
    <n v="1"/>
    <n v="0"/>
    <s v="Smoker"/>
    <n v="186"/>
    <s v="Alive"/>
    <n v="1"/>
    <n v="0"/>
  </r>
  <r>
    <n v="0"/>
    <n v="1"/>
    <s v="No High Blood Pressure"/>
    <n v="194000"/>
    <n v="1.1000000000000001"/>
    <n v="142"/>
    <n v="0"/>
    <n v="1"/>
    <s v="Male"/>
    <n v="0"/>
    <n v="1"/>
    <s v="Non Smoker"/>
    <n v="33"/>
    <s v="Dead"/>
    <n v="0"/>
    <n v="1"/>
  </r>
  <r>
    <n v="0"/>
    <n v="1"/>
    <s v="No High Blood Pressure"/>
    <n v="228000"/>
    <n v="0.75"/>
    <n v="140"/>
    <n v="0"/>
    <n v="1"/>
    <s v="Female"/>
    <n v="0"/>
    <n v="1"/>
    <s v="Non Smoker"/>
    <n v="95"/>
    <s v="Alive"/>
    <n v="1"/>
    <n v="0"/>
  </r>
  <r>
    <n v="0"/>
    <n v="1"/>
    <s v="No High Blood Pressure"/>
    <n v="119000"/>
    <n v="2.9"/>
    <n v="127"/>
    <n v="1"/>
    <n v="0"/>
    <s v="Female"/>
    <n v="1"/>
    <n v="0"/>
    <s v="Smoker"/>
    <n v="64"/>
    <s v="Dead"/>
    <n v="0"/>
    <n v="1"/>
  </r>
  <r>
    <n v="0"/>
    <n v="1"/>
    <s v="No High Blood Pressure"/>
    <n v="228000"/>
    <n v="0.75"/>
    <n v="140"/>
    <n v="0"/>
    <n v="1"/>
    <s v="Male"/>
    <n v="0"/>
    <n v="1"/>
    <s v="Non Smoker"/>
    <n v="95"/>
    <s v="Alive"/>
    <n v="1"/>
    <n v="0"/>
  </r>
  <r>
    <n v="0"/>
    <n v="1"/>
    <s v="No High Blood Pressure"/>
    <n v="454000"/>
    <n v="1.1000000000000001"/>
    <n v="131"/>
    <n v="1"/>
    <n v="0"/>
    <s v="Female"/>
    <n v="1"/>
    <n v="0"/>
    <s v="Smoker"/>
    <n v="10"/>
    <s v="Dead"/>
    <n v="0"/>
    <n v="1"/>
  </r>
  <r>
    <n v="0"/>
    <n v="1"/>
    <s v="No High Blood Pressure"/>
    <n v="283000"/>
    <n v="1"/>
    <n v="141"/>
    <n v="0"/>
    <n v="1"/>
    <s v="Male"/>
    <n v="0"/>
    <n v="1"/>
    <s v="Non Smoker"/>
    <n v="187"/>
    <s v="Alive"/>
    <n v="1"/>
    <n v="0"/>
  </r>
  <r>
    <n v="1"/>
    <n v="0"/>
    <s v="High Blood Pressure"/>
    <n v="127000"/>
    <n v="0.9"/>
    <n v="145"/>
    <n v="0"/>
    <n v="1"/>
    <s v="Female"/>
    <n v="0"/>
    <n v="1"/>
    <s v="Non Smoker"/>
    <n v="95"/>
    <s v="Alive"/>
    <n v="1"/>
    <n v="0"/>
  </r>
  <r>
    <n v="1"/>
    <n v="0"/>
    <s v="High Blood Pressure"/>
    <n v="328000"/>
    <n v="1.2"/>
    <n v="126"/>
    <n v="1"/>
    <n v="0"/>
    <s v="Female"/>
    <n v="0"/>
    <n v="1"/>
    <s v="Non Smoker"/>
    <n v="91"/>
    <s v="Alive"/>
    <n v="1"/>
    <n v="0"/>
  </r>
  <r>
    <n v="1"/>
    <n v="0"/>
    <s v="High Blood Pressure"/>
    <n v="328000"/>
    <n v="1.2"/>
    <n v="126"/>
    <n v="1"/>
    <n v="0"/>
    <s v="Male"/>
    <n v="0"/>
    <n v="1"/>
    <s v="Non Smoker"/>
    <n v="91"/>
    <s v="Alive"/>
    <n v="1"/>
    <n v="0"/>
  </r>
  <r>
    <n v="1"/>
    <n v="0"/>
    <s v="High Blood Pressure"/>
    <n v="328000"/>
    <n v="1.2"/>
    <n v="126"/>
    <n v="1"/>
    <n v="0"/>
    <s v="Male"/>
    <n v="0"/>
    <n v="1"/>
    <s v="Non Smoker"/>
    <n v="91"/>
    <s v="Alive"/>
    <n v="1"/>
    <n v="0"/>
  </r>
  <r>
    <n v="0"/>
    <n v="1"/>
    <s v="No High Blood Pressure"/>
    <n v="217000"/>
    <n v="3.7"/>
    <n v="134"/>
    <n v="1"/>
    <n v="0"/>
    <s v="Male"/>
    <n v="0"/>
    <n v="1"/>
    <s v="Non Smoker"/>
    <n v="96"/>
    <s v="Dead"/>
    <n v="0"/>
    <n v="1"/>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194000"/>
    <n v="1.1000000000000001"/>
    <n v="142"/>
    <n v="0"/>
    <n v="1"/>
    <s v="Male"/>
    <n v="0"/>
    <n v="1"/>
    <s v="Non Smoker"/>
    <n v="33"/>
    <s v="Dead"/>
    <n v="0"/>
    <n v="1"/>
  </r>
  <r>
    <n v="0"/>
    <n v="1"/>
    <s v="No High Blood Pressure"/>
    <n v="62000"/>
    <n v="1.7"/>
    <n v="127"/>
    <n v="0"/>
    <n v="1"/>
    <s v="Female"/>
    <n v="0"/>
    <n v="1"/>
    <s v="Non Smoker"/>
    <n v="207"/>
    <s v="Dead"/>
    <n v="0"/>
    <n v="1"/>
  </r>
  <r>
    <n v="0"/>
    <n v="1"/>
    <s v="No High Blood Pressure"/>
    <n v="283000"/>
    <n v="1"/>
    <n v="141"/>
    <n v="0"/>
    <n v="1"/>
    <s v="Female"/>
    <n v="0"/>
    <n v="1"/>
    <s v="Non Smoker"/>
    <n v="187"/>
    <s v="Alive"/>
    <n v="1"/>
    <n v="0"/>
  </r>
  <r>
    <n v="0"/>
    <n v="1"/>
    <s v="No High Blood Pressure"/>
    <n v="305000"/>
    <n v="2.2999999999999998"/>
    <n v="137"/>
    <n v="1"/>
    <n v="0"/>
    <s v="Female"/>
    <n v="0"/>
    <n v="1"/>
    <s v="Non Smoker"/>
    <n v="30"/>
    <s v="Alive"/>
    <n v="1"/>
    <n v="0"/>
  </r>
  <r>
    <n v="0"/>
    <n v="1"/>
    <s v="No High Blood Pressure"/>
    <n v="250000"/>
    <n v="6.1"/>
    <n v="131"/>
    <n v="1"/>
    <n v="0"/>
    <s v="Male"/>
    <n v="0"/>
    <n v="1"/>
    <s v="Non Smoker"/>
    <n v="107"/>
    <s v="Alive"/>
    <n v="1"/>
    <n v="0"/>
  </r>
  <r>
    <n v="0"/>
    <n v="1"/>
    <s v="No High Blood Pressure"/>
    <n v="250000"/>
    <n v="6.1"/>
    <n v="131"/>
    <n v="1"/>
    <n v="0"/>
    <s v="Male"/>
    <n v="0"/>
    <n v="1"/>
    <s v="Non Smoker"/>
    <n v="107"/>
    <s v="Alive"/>
    <n v="1"/>
    <n v="0"/>
  </r>
  <r>
    <n v="1"/>
    <n v="0"/>
    <s v="High Blood Pressure"/>
    <n v="212000"/>
    <n v="3.5"/>
    <n v="136"/>
    <n v="1"/>
    <n v="0"/>
    <s v="Male"/>
    <n v="1"/>
    <n v="0"/>
    <s v="Smoker"/>
    <n v="187"/>
    <s v="Alive"/>
    <n v="1"/>
    <n v="0"/>
  </r>
  <r>
    <n v="0"/>
    <n v="1"/>
    <s v="No High Blood Pressure"/>
    <n v="263358.03000000003"/>
    <n v="1.8"/>
    <n v="113"/>
    <n v="1"/>
    <n v="0"/>
    <s v="Male"/>
    <n v="1"/>
    <n v="0"/>
    <s v="Smoker"/>
    <n v="186"/>
    <s v="Alive"/>
    <n v="1"/>
    <n v="0"/>
  </r>
  <r>
    <n v="0"/>
    <n v="1"/>
    <s v="No High Blood Pressure"/>
    <n v="263358.03000000003"/>
    <n v="1.8"/>
    <n v="113"/>
    <n v="1"/>
    <n v="0"/>
    <s v="Male"/>
    <n v="1"/>
    <n v="0"/>
    <s v="Smoker"/>
    <n v="186"/>
    <s v="Alive"/>
    <n v="1"/>
    <n v="0"/>
  </r>
  <r>
    <n v="1"/>
    <n v="0"/>
    <s v="High Blood Pressure"/>
    <n v="318000"/>
    <n v="1.2"/>
    <n v="137"/>
    <n v="0"/>
    <n v="1"/>
    <s v="Male"/>
    <n v="0"/>
    <n v="1"/>
    <s v="Non Smoker"/>
    <n v="85"/>
    <s v="Alive"/>
    <n v="1"/>
    <n v="0"/>
  </r>
  <r>
    <n v="0"/>
    <n v="1"/>
    <s v="No High Blood Pressure"/>
    <n v="255000"/>
    <n v="2.2000000000000002"/>
    <n v="132"/>
    <n v="0"/>
    <n v="1"/>
    <s v="Female"/>
    <n v="1"/>
    <n v="0"/>
    <s v="Smoker"/>
    <n v="45"/>
    <s v="Dead"/>
    <n v="0"/>
    <n v="1"/>
  </r>
  <r>
    <n v="0"/>
    <n v="1"/>
    <s v="No High Blood Pressure"/>
    <n v="283000"/>
    <n v="1"/>
    <n v="141"/>
    <n v="0"/>
    <n v="1"/>
    <s v="Female"/>
    <n v="0"/>
    <n v="1"/>
    <s v="Non Smoker"/>
    <n v="187"/>
    <s v="Alive"/>
    <n v="1"/>
    <n v="0"/>
  </r>
  <r>
    <n v="0"/>
    <n v="1"/>
    <s v="No High Blood Pressure"/>
    <n v="329000"/>
    <n v="3"/>
    <n v="142"/>
    <n v="0"/>
    <n v="1"/>
    <s v="Female"/>
    <n v="0"/>
    <n v="1"/>
    <s v="Non Smoker"/>
    <n v="30"/>
    <s v="Dead"/>
    <n v="0"/>
    <n v="1"/>
  </r>
  <r>
    <n v="0"/>
    <n v="1"/>
    <s v="No High Blood Pressure"/>
    <n v="329000"/>
    <n v="3"/>
    <n v="142"/>
    <n v="0"/>
    <n v="1"/>
    <s v="Female"/>
    <n v="0"/>
    <n v="1"/>
    <s v="Non Smoker"/>
    <n v="30"/>
    <s v="Dead"/>
    <n v="0"/>
    <n v="1"/>
  </r>
  <r>
    <n v="0"/>
    <n v="1"/>
    <s v="No High Blood Pressure"/>
    <n v="305000"/>
    <n v="2.2999999999999998"/>
    <n v="137"/>
    <n v="1"/>
    <n v="0"/>
    <s v="Female"/>
    <n v="0"/>
    <n v="1"/>
    <s v="Non Smoker"/>
    <n v="30"/>
    <s v="Alive"/>
    <n v="1"/>
    <n v="0"/>
  </r>
  <r>
    <n v="0"/>
    <n v="1"/>
    <s v="No High Blood Pressure"/>
    <n v="217000"/>
    <n v="3.7"/>
    <n v="134"/>
    <n v="1"/>
    <n v="0"/>
    <s v="Male"/>
    <n v="0"/>
    <n v="1"/>
    <s v="Non Smoker"/>
    <n v="96"/>
    <s v="Dead"/>
    <n v="0"/>
    <n v="1"/>
  </r>
  <r>
    <n v="1"/>
    <n v="0"/>
    <s v="High Blood Pressure"/>
    <n v="271000"/>
    <n v="0.7"/>
    <n v="136"/>
    <n v="0"/>
    <n v="1"/>
    <s v="Male"/>
    <n v="0"/>
    <n v="1"/>
    <s v="Non Smoker"/>
    <n v="94"/>
    <s v="Alive"/>
    <n v="1"/>
    <n v="0"/>
  </r>
  <r>
    <n v="1"/>
    <n v="0"/>
    <s v="High Blood Pressure"/>
    <n v="271000"/>
    <n v="0.7"/>
    <n v="136"/>
    <n v="0"/>
    <n v="1"/>
    <s v="Female"/>
    <n v="0"/>
    <n v="1"/>
    <s v="Non Smoker"/>
    <n v="94"/>
    <s v="Alive"/>
    <n v="1"/>
    <n v="0"/>
  </r>
  <r>
    <n v="0"/>
    <n v="1"/>
    <s v="No High Blood Pressure"/>
    <n v="119000"/>
    <n v="2.9"/>
    <n v="127"/>
    <n v="1"/>
    <n v="0"/>
    <s v="Female"/>
    <n v="1"/>
    <n v="0"/>
    <s v="Smoker"/>
    <n v="64"/>
    <s v="Dead"/>
    <n v="0"/>
    <n v="1"/>
  </r>
  <r>
    <n v="0"/>
    <n v="1"/>
    <s v="No High Blood Pressure"/>
    <n v="210000"/>
    <n v="1.7"/>
    <n v="135"/>
    <n v="1"/>
    <n v="0"/>
    <s v="Male"/>
    <n v="0"/>
    <n v="1"/>
    <s v="Non Smoker"/>
    <n v="82"/>
    <s v="Dead"/>
    <n v="0"/>
    <n v="1"/>
  </r>
  <r>
    <n v="0"/>
    <n v="1"/>
    <s v="No High Blood Pressure"/>
    <n v="133000"/>
    <n v="1.4"/>
    <n v="139"/>
    <n v="1"/>
    <n v="0"/>
    <s v="Male"/>
    <n v="0"/>
    <n v="1"/>
    <s v="Non Smoker"/>
    <n v="258"/>
    <s v="Alive"/>
    <n v="1"/>
    <n v="0"/>
  </r>
  <r>
    <n v="1"/>
    <n v="0"/>
    <s v="High Blood Pressure"/>
    <n v="228000"/>
    <n v="0.9"/>
    <n v="136"/>
    <n v="1"/>
    <n v="0"/>
    <s v="Male"/>
    <n v="0"/>
    <n v="1"/>
    <s v="Non Smoker"/>
    <n v="115"/>
    <s v="Alive"/>
    <n v="1"/>
    <n v="0"/>
  </r>
  <r>
    <n v="0"/>
    <n v="1"/>
    <s v="No High Blood Pressure"/>
    <n v="305000"/>
    <n v="2.2999999999999998"/>
    <n v="137"/>
    <n v="1"/>
    <n v="0"/>
    <s v="Male"/>
    <n v="0"/>
    <n v="1"/>
    <s v="Non Smoker"/>
    <n v="30"/>
    <s v="Alive"/>
    <n v="1"/>
    <n v="0"/>
  </r>
  <r>
    <n v="0"/>
    <n v="1"/>
    <s v="No High Blood Pressure"/>
    <n v="263358.03000000003"/>
    <n v="1.8"/>
    <n v="113"/>
    <n v="1"/>
    <n v="0"/>
    <s v="Male"/>
    <n v="1"/>
    <n v="0"/>
    <s v="Smoker"/>
    <n v="186"/>
    <s v="Alive"/>
    <n v="1"/>
    <n v="0"/>
  </r>
  <r>
    <n v="0"/>
    <n v="1"/>
    <s v="No High Blood Pressure"/>
    <n v="194000"/>
    <n v="1.1000000000000001"/>
    <n v="142"/>
    <n v="0"/>
    <n v="1"/>
    <s v="Male"/>
    <n v="0"/>
    <n v="1"/>
    <s v="Non Smoker"/>
    <n v="33"/>
    <s v="Dead"/>
    <n v="0"/>
    <n v="1"/>
  </r>
  <r>
    <n v="0"/>
    <n v="1"/>
    <s v="No High Blood Pressure"/>
    <n v="255000"/>
    <n v="2.2000000000000002"/>
    <n v="132"/>
    <n v="0"/>
    <n v="1"/>
    <s v="Female"/>
    <n v="1"/>
    <n v="0"/>
    <s v="Smoker"/>
    <n v="45"/>
    <s v="Dead"/>
    <n v="0"/>
    <n v="1"/>
  </r>
  <r>
    <n v="0"/>
    <n v="1"/>
    <s v="No High Blood Pressure"/>
    <n v="454000"/>
    <n v="1.1000000000000001"/>
    <n v="131"/>
    <n v="1"/>
    <n v="0"/>
    <s v="Female"/>
    <n v="1"/>
    <n v="0"/>
    <s v="Smoker"/>
    <n v="10"/>
    <s v="Dead"/>
    <n v="0"/>
    <n v="1"/>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150000"/>
    <n v="1"/>
    <n v="137"/>
    <n v="1"/>
    <n v="0"/>
    <s v="Male"/>
    <n v="1"/>
    <n v="0"/>
    <s v="Smoker"/>
    <n v="245"/>
    <s v="Alive"/>
    <n v="1"/>
    <n v="0"/>
  </r>
  <r>
    <n v="0"/>
    <n v="1"/>
    <s v="No High Blood Pressure"/>
    <n v="196000"/>
    <n v="2.5"/>
    <n v="132"/>
    <n v="0"/>
    <n v="1"/>
    <s v="Male"/>
    <n v="0"/>
    <n v="1"/>
    <s v="Non Smoker"/>
    <n v="77"/>
    <s v="Dead"/>
    <n v="0"/>
    <n v="1"/>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79000"/>
    <n v="1.7"/>
    <n v="140"/>
    <n v="1"/>
    <n v="0"/>
    <s v="Male"/>
    <n v="0"/>
    <n v="1"/>
    <s v="Non Smoker"/>
    <n v="250"/>
    <s v="Alive"/>
    <n v="1"/>
    <n v="0"/>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119000"/>
    <n v="2.9"/>
    <n v="127"/>
    <n v="1"/>
    <n v="0"/>
    <s v="Male"/>
    <n v="1"/>
    <n v="0"/>
    <s v="Smoker"/>
    <n v="64"/>
    <s v="Dead"/>
    <n v="0"/>
    <n v="1"/>
  </r>
  <r>
    <n v="1"/>
    <n v="0"/>
    <s v="High Blood Pressure"/>
    <n v="318000"/>
    <n v="1.2"/>
    <n v="137"/>
    <n v="0"/>
    <n v="1"/>
    <s v="Male"/>
    <n v="0"/>
    <n v="1"/>
    <s v="Non Smoker"/>
    <n v="85"/>
    <s v="Alive"/>
    <n v="1"/>
    <n v="0"/>
  </r>
  <r>
    <n v="1"/>
    <n v="0"/>
    <s v="High Blood Pressure"/>
    <n v="318000"/>
    <n v="1.2"/>
    <n v="137"/>
    <n v="0"/>
    <n v="1"/>
    <s v="Female"/>
    <n v="0"/>
    <n v="1"/>
    <s v="Non Smoker"/>
    <n v="85"/>
    <s v="Alive"/>
    <n v="1"/>
    <n v="0"/>
  </r>
  <r>
    <n v="1"/>
    <n v="0"/>
    <s v="High Blood Pressure"/>
    <n v="318000"/>
    <n v="1.2"/>
    <n v="137"/>
    <n v="0"/>
    <n v="1"/>
    <s v="Female"/>
    <n v="0"/>
    <n v="1"/>
    <s v="Non Smoker"/>
    <n v="85"/>
    <s v="Alive"/>
    <n v="1"/>
    <n v="0"/>
  </r>
  <r>
    <n v="0"/>
    <n v="1"/>
    <s v="No High Blood Pressure"/>
    <n v="329000"/>
    <n v="3"/>
    <n v="142"/>
    <n v="0"/>
    <n v="1"/>
    <s v="Female"/>
    <n v="0"/>
    <n v="1"/>
    <s v="Non Smoker"/>
    <n v="30"/>
    <s v="Dead"/>
    <n v="0"/>
    <n v="1"/>
  </r>
  <r>
    <n v="1"/>
    <n v="0"/>
    <s v="High Blood Pressure"/>
    <n v="127000"/>
    <n v="0.9"/>
    <n v="145"/>
    <n v="0"/>
    <n v="1"/>
    <s v="Female"/>
    <n v="0"/>
    <n v="1"/>
    <s v="Non Smoker"/>
    <n v="95"/>
    <s v="Alive"/>
    <n v="1"/>
    <n v="0"/>
  </r>
  <r>
    <n v="0"/>
    <n v="1"/>
    <s v="No High Blood Pressure"/>
    <n v="365000"/>
    <n v="2.1"/>
    <n v="144"/>
    <n v="0"/>
    <n v="1"/>
    <s v="Female"/>
    <n v="0"/>
    <n v="1"/>
    <s v="Non Smoker"/>
    <n v="172"/>
    <s v="Dead"/>
    <n v="0"/>
    <n v="1"/>
  </r>
  <r>
    <n v="0"/>
    <n v="1"/>
    <s v="No High Blood Pressure"/>
    <n v="297000"/>
    <n v="1"/>
    <n v="133"/>
    <n v="1"/>
    <n v="0"/>
    <s v="Female"/>
    <n v="0"/>
    <n v="1"/>
    <s v="Non Smoker"/>
    <n v="80"/>
    <s v="Alive"/>
    <n v="1"/>
    <n v="0"/>
  </r>
  <r>
    <n v="0"/>
    <n v="1"/>
    <s v="No High Blood Pressure"/>
    <n v="283000"/>
    <n v="1"/>
    <n v="141"/>
    <n v="0"/>
    <n v="1"/>
    <s v="Male"/>
    <n v="0"/>
    <n v="1"/>
    <s v="Non Smoker"/>
    <n v="187"/>
    <s v="Alive"/>
    <n v="1"/>
    <n v="0"/>
  </r>
  <r>
    <n v="1"/>
    <n v="0"/>
    <s v="High Blood Pressure"/>
    <n v="210000"/>
    <n v="1.5"/>
    <n v="135"/>
    <n v="1"/>
    <n v="0"/>
    <s v="Female"/>
    <n v="1"/>
    <n v="0"/>
    <s v="Smoker"/>
    <n v="95"/>
    <s v="Alive"/>
    <n v="1"/>
    <n v="0"/>
  </r>
  <r>
    <n v="0"/>
    <n v="1"/>
    <s v="No High Blood Pressure"/>
    <n v="196000"/>
    <n v="2.5"/>
    <n v="132"/>
    <n v="0"/>
    <n v="1"/>
    <s v="Male"/>
    <n v="0"/>
    <n v="1"/>
    <s v="Non Smoker"/>
    <n v="77"/>
    <s v="Dead"/>
    <n v="0"/>
    <n v="1"/>
  </r>
  <r>
    <n v="0"/>
    <n v="1"/>
    <s v="No High Blood Pressure"/>
    <n v="283000"/>
    <n v="1"/>
    <n v="141"/>
    <n v="0"/>
    <n v="1"/>
    <s v="Female"/>
    <n v="0"/>
    <n v="1"/>
    <s v="Non Smoker"/>
    <n v="187"/>
    <s v="Alive"/>
    <n v="1"/>
    <n v="0"/>
  </r>
  <r>
    <n v="0"/>
    <n v="1"/>
    <s v="No High Blood Pressure"/>
    <n v="283000"/>
    <n v="1"/>
    <n v="141"/>
    <n v="0"/>
    <n v="1"/>
    <s v="Female"/>
    <n v="0"/>
    <n v="1"/>
    <s v="Non Smoker"/>
    <n v="187"/>
    <s v="Alive"/>
    <n v="1"/>
    <n v="0"/>
  </r>
  <r>
    <n v="1"/>
    <n v="0"/>
    <s v="High Blood Pressure"/>
    <n v="212000"/>
    <n v="3.5"/>
    <n v="136"/>
    <n v="1"/>
    <n v="0"/>
    <s v="Female"/>
    <n v="1"/>
    <n v="0"/>
    <s v="Smoker"/>
    <n v="187"/>
    <s v="Alive"/>
    <n v="1"/>
    <n v="0"/>
  </r>
  <r>
    <n v="1"/>
    <n v="0"/>
    <s v="High Blood Pressure"/>
    <n v="212000"/>
    <n v="3.5"/>
    <n v="136"/>
    <n v="1"/>
    <n v="0"/>
    <s v="Male"/>
    <n v="1"/>
    <n v="0"/>
    <s v="Smoker"/>
    <n v="187"/>
    <s v="Alive"/>
    <n v="1"/>
    <n v="0"/>
  </r>
  <r>
    <n v="0"/>
    <n v="1"/>
    <s v="No High Blood Pressure"/>
    <n v="62000"/>
    <n v="1.7"/>
    <n v="127"/>
    <n v="0"/>
    <n v="1"/>
    <s v="Male"/>
    <n v="0"/>
    <n v="1"/>
    <s v="Non Smoker"/>
    <n v="207"/>
    <s v="Dead"/>
    <n v="0"/>
    <n v="1"/>
  </r>
  <r>
    <n v="1"/>
    <n v="0"/>
    <s v="High Blood Pressure"/>
    <n v="271000"/>
    <n v="0.7"/>
    <n v="136"/>
    <n v="0"/>
    <n v="1"/>
    <s v="Female"/>
    <n v="0"/>
    <n v="1"/>
    <s v="Non Smoker"/>
    <n v="94"/>
    <s v="Alive"/>
    <n v="1"/>
    <n v="0"/>
  </r>
  <r>
    <n v="1"/>
    <n v="0"/>
    <s v="High Blood Pressure"/>
    <n v="212000"/>
    <n v="3.5"/>
    <n v="136"/>
    <n v="1"/>
    <n v="0"/>
    <s v="Female"/>
    <n v="1"/>
    <n v="0"/>
    <s v="Smoker"/>
    <n v="187"/>
    <s v="Alive"/>
    <n v="1"/>
    <n v="0"/>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451000"/>
    <n v="0.6"/>
    <n v="138"/>
    <n v="1"/>
    <n v="0"/>
    <s v="Female"/>
    <n v="1"/>
    <n v="0"/>
    <s v="Smoker"/>
    <n v="40"/>
    <s v="Dead"/>
    <n v="0"/>
    <n v="1"/>
  </r>
  <r>
    <n v="1"/>
    <n v="0"/>
    <s v="High Blood Pressure"/>
    <n v="127000"/>
    <n v="0.9"/>
    <n v="145"/>
    <n v="0"/>
    <n v="1"/>
    <s v="Male"/>
    <n v="0"/>
    <n v="1"/>
    <s v="Non Smoker"/>
    <n v="95"/>
    <s v="Alive"/>
    <n v="1"/>
    <n v="0"/>
  </r>
  <r>
    <n v="0"/>
    <n v="1"/>
    <s v="No High Blood Pressure"/>
    <n v="283000"/>
    <n v="1"/>
    <n v="141"/>
    <n v="0"/>
    <n v="1"/>
    <s v="Female"/>
    <n v="0"/>
    <n v="1"/>
    <s v="Non Smoker"/>
    <n v="187"/>
    <s v="Alive"/>
    <n v="1"/>
    <n v="0"/>
  </r>
  <r>
    <n v="1"/>
    <n v="0"/>
    <s v="High Blood Pressure"/>
    <n v="328000"/>
    <n v="1.2"/>
    <n v="126"/>
    <n v="1"/>
    <n v="0"/>
    <s v="Female"/>
    <n v="0"/>
    <n v="1"/>
    <s v="Non Smoker"/>
    <n v="91"/>
    <s v="Alive"/>
    <n v="1"/>
    <n v="0"/>
  </r>
  <r>
    <n v="0"/>
    <n v="1"/>
    <s v="No High Blood Pressure"/>
    <n v="263358.03000000003"/>
    <n v="1.8"/>
    <n v="113"/>
    <n v="1"/>
    <n v="0"/>
    <s v="Male"/>
    <n v="1"/>
    <n v="0"/>
    <s v="Smoker"/>
    <n v="186"/>
    <s v="Alive"/>
    <n v="1"/>
    <n v="0"/>
  </r>
  <r>
    <n v="0"/>
    <n v="1"/>
    <s v="No High Blood Pressure"/>
    <n v="119000"/>
    <n v="2.9"/>
    <n v="127"/>
    <n v="1"/>
    <n v="0"/>
    <s v="Male"/>
    <n v="1"/>
    <n v="0"/>
    <s v="Smoker"/>
    <n v="64"/>
    <s v="Dead"/>
    <n v="0"/>
    <n v="1"/>
  </r>
  <r>
    <n v="1"/>
    <n v="0"/>
    <s v="High Blood Pressure"/>
    <n v="318000"/>
    <n v="1.2"/>
    <n v="137"/>
    <n v="0"/>
    <n v="1"/>
    <s v="Male"/>
    <n v="0"/>
    <n v="1"/>
    <s v="Non Smoker"/>
    <n v="85"/>
    <s v="Alive"/>
    <n v="1"/>
    <n v="0"/>
  </r>
  <r>
    <n v="0"/>
    <n v="1"/>
    <s v="No High Blood Pressure"/>
    <n v="337000"/>
    <n v="1"/>
    <n v="138"/>
    <n v="1"/>
    <n v="0"/>
    <s v="Female"/>
    <n v="1"/>
    <n v="0"/>
    <s v="Smoker"/>
    <n v="146"/>
    <s v="Alive"/>
    <n v="1"/>
    <n v="0"/>
  </r>
  <r>
    <n v="0"/>
    <n v="1"/>
    <s v="No High Blood Pressure"/>
    <n v="305000"/>
    <n v="2.2999999999999998"/>
    <n v="137"/>
    <n v="1"/>
    <n v="0"/>
    <s v="Male"/>
    <n v="0"/>
    <n v="1"/>
    <s v="Non Smoker"/>
    <n v="30"/>
    <s v="Alive"/>
    <n v="1"/>
    <n v="0"/>
  </r>
  <r>
    <n v="0"/>
    <n v="1"/>
    <s v="No High Blood Pressure"/>
    <n v="263358.03000000003"/>
    <n v="1.8"/>
    <n v="113"/>
    <n v="1"/>
    <n v="0"/>
    <s v="Male"/>
    <n v="1"/>
    <n v="0"/>
    <s v="Smoker"/>
    <n v="186"/>
    <s v="Alive"/>
    <n v="1"/>
    <n v="0"/>
  </r>
  <r>
    <n v="0"/>
    <n v="1"/>
    <s v="No High Blood Pressure"/>
    <n v="196000"/>
    <n v="2.5"/>
    <n v="132"/>
    <n v="0"/>
    <n v="1"/>
    <s v="Male"/>
    <n v="0"/>
    <n v="1"/>
    <s v="Non Smoker"/>
    <n v="77"/>
    <s v="Dead"/>
    <n v="0"/>
    <n v="1"/>
  </r>
  <r>
    <n v="0"/>
    <n v="1"/>
    <s v="No High Blood Pressure"/>
    <n v="263358.03000000003"/>
    <n v="6.8"/>
    <n v="146"/>
    <n v="0"/>
    <n v="1"/>
    <s v="Female"/>
    <n v="0"/>
    <n v="1"/>
    <s v="Non Smoker"/>
    <n v="43"/>
    <s v="Dead"/>
    <n v="0"/>
    <n v="1"/>
  </r>
  <r>
    <n v="0"/>
    <n v="1"/>
    <s v="No High Blood Pressure"/>
    <n v="263358.03000000003"/>
    <n v="6.8"/>
    <n v="146"/>
    <n v="0"/>
    <n v="1"/>
    <s v="Female"/>
    <n v="0"/>
    <n v="1"/>
    <s v="Non Smoker"/>
    <n v="43"/>
    <s v="Dead"/>
    <n v="0"/>
    <n v="1"/>
  </r>
  <r>
    <n v="0"/>
    <n v="1"/>
    <s v="No High Blood Pressure"/>
    <n v="297000"/>
    <n v="1"/>
    <n v="133"/>
    <n v="1"/>
    <n v="0"/>
    <s v="Female"/>
    <n v="0"/>
    <n v="1"/>
    <s v="Non Smoker"/>
    <n v="80"/>
    <s v="Alive"/>
    <n v="1"/>
    <n v="0"/>
  </r>
  <r>
    <n v="0"/>
    <n v="1"/>
    <s v="No High Blood Pressure"/>
    <n v="305000"/>
    <n v="2.2999999999999998"/>
    <n v="137"/>
    <n v="1"/>
    <n v="0"/>
    <s v="Male"/>
    <n v="0"/>
    <n v="1"/>
    <s v="Non Smoker"/>
    <n v="30"/>
    <s v="Alive"/>
    <n v="1"/>
    <n v="0"/>
  </r>
  <r>
    <n v="1"/>
    <n v="0"/>
    <s v="High Blood Pressure"/>
    <n v="212000"/>
    <n v="3.5"/>
    <n v="136"/>
    <n v="1"/>
    <n v="0"/>
    <s v="Male"/>
    <n v="1"/>
    <n v="0"/>
    <s v="Smoker"/>
    <n v="187"/>
    <s v="Alive"/>
    <n v="1"/>
    <n v="0"/>
  </r>
  <r>
    <n v="0"/>
    <n v="1"/>
    <s v="No High Blood Pressure"/>
    <n v="263358.03000000003"/>
    <n v="6.8"/>
    <n v="146"/>
    <n v="0"/>
    <n v="1"/>
    <s v="Male"/>
    <n v="0"/>
    <n v="1"/>
    <s v="Non Smoker"/>
    <n v="43"/>
    <s v="Dead"/>
    <n v="0"/>
    <n v="1"/>
  </r>
  <r>
    <n v="1"/>
    <n v="0"/>
    <s v="High Blood Pressure"/>
    <n v="451000"/>
    <n v="0.6"/>
    <n v="138"/>
    <n v="1"/>
    <n v="0"/>
    <s v="Female"/>
    <n v="1"/>
    <n v="0"/>
    <s v="Smoker"/>
    <n v="40"/>
    <s v="Dead"/>
    <n v="0"/>
    <n v="1"/>
  </r>
  <r>
    <n v="1"/>
    <n v="0"/>
    <s v="High Blood Pressure"/>
    <n v="318000"/>
    <n v="1.2"/>
    <n v="137"/>
    <n v="0"/>
    <n v="1"/>
    <s v="Male"/>
    <n v="0"/>
    <n v="1"/>
    <s v="Non Smoker"/>
    <n v="85"/>
    <s v="Alive"/>
    <n v="1"/>
    <n v="0"/>
  </r>
  <r>
    <n v="1"/>
    <n v="0"/>
    <s v="High Blood Pressure"/>
    <n v="127000"/>
    <n v="0.9"/>
    <n v="145"/>
    <n v="0"/>
    <n v="1"/>
    <s v="Female"/>
    <n v="0"/>
    <n v="1"/>
    <s v="Non Smoker"/>
    <n v="95"/>
    <s v="Alive"/>
    <n v="1"/>
    <n v="0"/>
  </r>
  <r>
    <n v="0"/>
    <n v="1"/>
    <s v="No High Blood Pressure"/>
    <n v="210000"/>
    <n v="1.7"/>
    <n v="135"/>
    <n v="1"/>
    <n v="0"/>
    <s v="Female"/>
    <n v="0"/>
    <n v="1"/>
    <s v="Non Smoker"/>
    <n v="82"/>
    <s v="Dead"/>
    <n v="0"/>
    <n v="1"/>
  </r>
  <r>
    <n v="0"/>
    <n v="1"/>
    <s v="No High Blood Pressure"/>
    <n v="204000"/>
    <n v="0.7"/>
    <n v="139"/>
    <n v="1"/>
    <n v="0"/>
    <s v="Male"/>
    <n v="1"/>
    <n v="0"/>
    <s v="Smoker"/>
    <n v="73"/>
    <s v="Dead"/>
    <n v="0"/>
    <n v="1"/>
  </r>
  <r>
    <n v="1"/>
    <n v="0"/>
    <s v="High Blood Pressure"/>
    <n v="127000"/>
    <n v="0.9"/>
    <n v="145"/>
    <n v="0"/>
    <n v="1"/>
    <s v="Male"/>
    <n v="0"/>
    <n v="1"/>
    <s v="Non Smoker"/>
    <n v="95"/>
    <s v="Alive"/>
    <n v="1"/>
    <n v="0"/>
  </r>
  <r>
    <n v="0"/>
    <n v="1"/>
    <s v="No High Blood Pressure"/>
    <n v="228000"/>
    <n v="0.75"/>
    <n v="140"/>
    <n v="0"/>
    <n v="1"/>
    <s v="Female"/>
    <n v="0"/>
    <n v="1"/>
    <s v="Non Smoker"/>
    <n v="95"/>
    <s v="Alive"/>
    <n v="1"/>
    <n v="0"/>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55000"/>
    <n v="2.2000000000000002"/>
    <n v="132"/>
    <n v="0"/>
    <n v="1"/>
    <s v="Male"/>
    <n v="1"/>
    <n v="0"/>
    <s v="Smoker"/>
    <n v="45"/>
    <s v="Dead"/>
    <n v="0"/>
    <n v="1"/>
  </r>
  <r>
    <n v="1"/>
    <n v="0"/>
    <s v="High Blood Pressure"/>
    <n v="318000"/>
    <n v="1.2"/>
    <n v="137"/>
    <n v="0"/>
    <n v="1"/>
    <s v="Female"/>
    <n v="0"/>
    <n v="1"/>
    <s v="Non Smoker"/>
    <n v="85"/>
    <s v="Alive"/>
    <n v="1"/>
    <n v="0"/>
  </r>
  <r>
    <n v="0"/>
    <n v="1"/>
    <s v="No High Blood Pressure"/>
    <n v="297000"/>
    <n v="1"/>
    <n v="133"/>
    <n v="1"/>
    <n v="0"/>
    <s v="Female"/>
    <n v="0"/>
    <n v="1"/>
    <s v="Non Smoker"/>
    <n v="80"/>
    <s v="Alive"/>
    <n v="1"/>
    <n v="0"/>
  </r>
  <r>
    <n v="1"/>
    <n v="0"/>
    <s v="High Blood Pressure"/>
    <n v="127000"/>
    <n v="0.9"/>
    <n v="145"/>
    <n v="0"/>
    <n v="1"/>
    <s v="Male"/>
    <n v="0"/>
    <n v="1"/>
    <s v="Non Smoker"/>
    <n v="95"/>
    <s v="Alive"/>
    <n v="1"/>
    <n v="0"/>
  </r>
  <r>
    <n v="0"/>
    <n v="1"/>
    <s v="No High Blood Pressure"/>
    <n v="250000"/>
    <n v="6.1"/>
    <n v="131"/>
    <n v="1"/>
    <n v="0"/>
    <s v="Female"/>
    <n v="0"/>
    <n v="1"/>
    <s v="Non Smoker"/>
    <n v="107"/>
    <s v="Alive"/>
    <n v="1"/>
    <n v="0"/>
  </r>
  <r>
    <n v="0"/>
    <n v="1"/>
    <s v="No High Blood Pressure"/>
    <n v="255000"/>
    <n v="2.2000000000000002"/>
    <n v="132"/>
    <n v="0"/>
    <n v="1"/>
    <s v="Male"/>
    <n v="1"/>
    <n v="0"/>
    <s v="Smoker"/>
    <n v="45"/>
    <s v="Dead"/>
    <n v="0"/>
    <n v="1"/>
  </r>
  <r>
    <n v="0"/>
    <n v="1"/>
    <s v="No High Blood Pressure"/>
    <n v="255000"/>
    <n v="2.2000000000000002"/>
    <n v="132"/>
    <n v="0"/>
    <n v="1"/>
    <s v="Female"/>
    <n v="1"/>
    <n v="0"/>
    <s v="Smoker"/>
    <n v="45"/>
    <s v="Dead"/>
    <n v="0"/>
    <n v="1"/>
  </r>
  <r>
    <n v="0"/>
    <n v="1"/>
    <s v="No High Blood Pressure"/>
    <n v="283000"/>
    <n v="1"/>
    <n v="141"/>
    <n v="0"/>
    <n v="1"/>
    <s v="Female"/>
    <n v="0"/>
    <n v="1"/>
    <s v="Non Smoker"/>
    <n v="187"/>
    <s v="Alive"/>
    <n v="1"/>
    <n v="0"/>
  </r>
  <r>
    <n v="1"/>
    <n v="0"/>
    <s v="High Blood Pressure"/>
    <n v="127000"/>
    <n v="0.9"/>
    <n v="145"/>
    <n v="0"/>
    <n v="1"/>
    <s v="Female"/>
    <n v="0"/>
    <n v="1"/>
    <s v="Non Smoker"/>
    <n v="95"/>
    <s v="Alive"/>
    <n v="1"/>
    <n v="0"/>
  </r>
  <r>
    <n v="0"/>
    <n v="1"/>
    <s v="No High Blood Pressure"/>
    <n v="283000"/>
    <n v="1"/>
    <n v="141"/>
    <n v="0"/>
    <n v="1"/>
    <s v="Female"/>
    <n v="0"/>
    <n v="1"/>
    <s v="Non Smoker"/>
    <n v="187"/>
    <s v="Alive"/>
    <n v="1"/>
    <n v="0"/>
  </r>
  <r>
    <n v="0"/>
    <n v="1"/>
    <s v="No High Blood Pressure"/>
    <n v="196000"/>
    <n v="2.5"/>
    <n v="132"/>
    <n v="0"/>
    <n v="1"/>
    <s v="Female"/>
    <n v="0"/>
    <n v="1"/>
    <s v="Non Smoker"/>
    <n v="77"/>
    <s v="Dead"/>
    <n v="0"/>
    <n v="1"/>
  </r>
  <r>
    <n v="0"/>
    <n v="1"/>
    <s v="No High Blood Pressure"/>
    <n v="196000"/>
    <n v="2.5"/>
    <n v="132"/>
    <n v="0"/>
    <n v="1"/>
    <s v="Female"/>
    <n v="0"/>
    <n v="1"/>
    <s v="Non Smoker"/>
    <n v="77"/>
    <s v="Dead"/>
    <n v="0"/>
    <n v="1"/>
  </r>
  <r>
    <n v="0"/>
    <n v="1"/>
    <s v="No High Blood Pressure"/>
    <n v="216000"/>
    <n v="0.6"/>
    <n v="138"/>
    <n v="1"/>
    <n v="0"/>
    <s v="Female"/>
    <n v="1"/>
    <n v="0"/>
    <s v="Smoker"/>
    <n v="54"/>
    <s v="Alive"/>
    <n v="1"/>
    <n v="0"/>
  </r>
  <r>
    <n v="0"/>
    <n v="1"/>
    <s v="No High Blood Pressure"/>
    <n v="297000"/>
    <n v="1"/>
    <n v="133"/>
    <n v="1"/>
    <n v="0"/>
    <s v="Male"/>
    <n v="0"/>
    <n v="1"/>
    <s v="Non Smoker"/>
    <n v="80"/>
    <s v="Alive"/>
    <n v="1"/>
    <n v="0"/>
  </r>
  <r>
    <n v="0"/>
    <n v="1"/>
    <s v="No High Blood Pressure"/>
    <n v="62000"/>
    <n v="1.7"/>
    <n v="127"/>
    <n v="0"/>
    <n v="1"/>
    <s v="Male"/>
    <n v="0"/>
    <n v="1"/>
    <s v="Non Smoker"/>
    <n v="207"/>
    <s v="Dead"/>
    <n v="0"/>
    <n v="1"/>
  </r>
  <r>
    <n v="0"/>
    <n v="1"/>
    <s v="No High Blood Pressure"/>
    <n v="204000"/>
    <n v="0.7"/>
    <n v="139"/>
    <n v="1"/>
    <n v="0"/>
    <s v="Female"/>
    <n v="1"/>
    <n v="0"/>
    <s v="Smoker"/>
    <n v="73"/>
    <s v="Dead"/>
    <n v="0"/>
    <n v="1"/>
  </r>
  <r>
    <n v="0"/>
    <n v="1"/>
    <s v="No High Blood Pressure"/>
    <n v="365000"/>
    <n v="2.1"/>
    <n v="144"/>
    <n v="0"/>
    <n v="1"/>
    <s v="Male"/>
    <n v="0"/>
    <n v="1"/>
    <s v="Non Smoker"/>
    <n v="172"/>
    <s v="Dead"/>
    <n v="0"/>
    <n v="1"/>
  </r>
  <r>
    <n v="1"/>
    <n v="0"/>
    <s v="High Blood Pressure"/>
    <n v="228000"/>
    <n v="0.9"/>
    <n v="136"/>
    <n v="1"/>
    <n v="0"/>
    <s v="Female"/>
    <n v="0"/>
    <n v="1"/>
    <s v="Non Smoker"/>
    <n v="115"/>
    <s v="Alive"/>
    <n v="1"/>
    <n v="0"/>
  </r>
  <r>
    <n v="0"/>
    <n v="1"/>
    <s v="No High Blood Pressure"/>
    <n v="279000"/>
    <n v="1.7"/>
    <n v="140"/>
    <n v="1"/>
    <n v="0"/>
    <s v="Male"/>
    <n v="0"/>
    <n v="1"/>
    <s v="Non Smoker"/>
    <n v="250"/>
    <s v="Alive"/>
    <n v="1"/>
    <n v="0"/>
  </r>
  <r>
    <n v="0"/>
    <n v="1"/>
    <s v="No High Blood Pressure"/>
    <n v="305000"/>
    <n v="2.2999999999999998"/>
    <n v="137"/>
    <n v="1"/>
    <n v="0"/>
    <s v="Male"/>
    <n v="0"/>
    <n v="1"/>
    <s v="Non Smoker"/>
    <n v="30"/>
    <s v="Alive"/>
    <n v="1"/>
    <n v="0"/>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10000"/>
    <n v="1.7"/>
    <n v="135"/>
    <n v="1"/>
    <n v="0"/>
    <s v="Female"/>
    <n v="0"/>
    <n v="1"/>
    <s v="Non Smoker"/>
    <n v="82"/>
    <s v="Dead"/>
    <n v="0"/>
    <n v="1"/>
  </r>
  <r>
    <n v="0"/>
    <n v="1"/>
    <s v="No High Blood Pressure"/>
    <n v="454000"/>
    <n v="1.1000000000000001"/>
    <n v="131"/>
    <n v="1"/>
    <n v="0"/>
    <s v="Male"/>
    <n v="1"/>
    <n v="0"/>
    <s v="Smoker"/>
    <n v="10"/>
    <s v="Dead"/>
    <n v="0"/>
    <n v="1"/>
  </r>
  <r>
    <n v="1"/>
    <n v="0"/>
    <s v="High Blood Pressure"/>
    <n v="127000"/>
    <n v="0.9"/>
    <n v="145"/>
    <n v="0"/>
    <n v="1"/>
    <s v="Male"/>
    <n v="0"/>
    <n v="1"/>
    <s v="Non Smoker"/>
    <n v="95"/>
    <s v="Alive"/>
    <n v="1"/>
    <n v="0"/>
  </r>
  <r>
    <n v="0"/>
    <n v="1"/>
    <s v="No High Blood Pressure"/>
    <n v="305000"/>
    <n v="2.2999999999999998"/>
    <n v="137"/>
    <n v="1"/>
    <n v="0"/>
    <s v="Female"/>
    <n v="0"/>
    <n v="1"/>
    <s v="Non Smoker"/>
    <n v="30"/>
    <s v="Alive"/>
    <n v="1"/>
    <n v="0"/>
  </r>
  <r>
    <n v="1"/>
    <n v="0"/>
    <s v="High Blood Pressure"/>
    <n v="328000"/>
    <n v="1.2"/>
    <n v="126"/>
    <n v="1"/>
    <n v="0"/>
    <s v="Male"/>
    <n v="0"/>
    <n v="1"/>
    <s v="Non Smoker"/>
    <n v="91"/>
    <s v="Alive"/>
    <n v="1"/>
    <n v="0"/>
  </r>
  <r>
    <n v="1"/>
    <n v="0"/>
    <s v="High Blood Pressure"/>
    <n v="318000"/>
    <n v="1.2"/>
    <n v="137"/>
    <n v="0"/>
    <n v="1"/>
    <s v="Male"/>
    <n v="0"/>
    <n v="1"/>
    <s v="Non Smoker"/>
    <n v="85"/>
    <s v="Alive"/>
    <n v="1"/>
    <n v="0"/>
  </r>
  <r>
    <n v="1"/>
    <n v="0"/>
    <s v="High Blood Pressure"/>
    <n v="451000"/>
    <n v="0.6"/>
    <n v="138"/>
    <n v="1"/>
    <n v="0"/>
    <s v="Female"/>
    <n v="1"/>
    <n v="0"/>
    <s v="Smoker"/>
    <n v="40"/>
    <s v="Dead"/>
    <n v="0"/>
    <n v="1"/>
  </r>
  <r>
    <n v="1"/>
    <n v="0"/>
    <s v="High Blood Pressure"/>
    <n v="127000"/>
    <n v="0.9"/>
    <n v="145"/>
    <n v="0"/>
    <n v="1"/>
    <s v="Male"/>
    <n v="0"/>
    <n v="1"/>
    <s v="Non Smoker"/>
    <n v="95"/>
    <s v="Alive"/>
    <n v="1"/>
    <n v="0"/>
  </r>
  <r>
    <n v="1"/>
    <n v="0"/>
    <s v="High Blood Pressure"/>
    <n v="286000"/>
    <n v="2.2999999999999998"/>
    <n v="143"/>
    <n v="0"/>
    <n v="1"/>
    <s v="Female"/>
    <n v="0"/>
    <n v="1"/>
    <s v="Non Smoker"/>
    <n v="87"/>
    <s v="Alive"/>
    <n v="1"/>
    <n v="0"/>
  </r>
  <r>
    <n v="0"/>
    <n v="1"/>
    <s v="No High Blood Pressure"/>
    <n v="194000"/>
    <n v="1.7"/>
    <n v="140"/>
    <n v="1"/>
    <n v="0"/>
    <s v="Female"/>
    <n v="0"/>
    <n v="1"/>
    <s v="Non Smoker"/>
    <n v="120"/>
    <s v="Alive"/>
    <n v="1"/>
    <n v="0"/>
  </r>
  <r>
    <n v="0"/>
    <n v="1"/>
    <s v="No High Blood Pressure"/>
    <n v="283000"/>
    <n v="1"/>
    <n v="141"/>
    <n v="0"/>
    <n v="1"/>
    <s v="Male"/>
    <n v="0"/>
    <n v="1"/>
    <s v="Non Smoker"/>
    <n v="187"/>
    <s v="Alive"/>
    <n v="1"/>
    <n v="0"/>
  </r>
  <r>
    <n v="1"/>
    <n v="0"/>
    <s v="High Blood Pressure"/>
    <n v="451000"/>
    <n v="0.6"/>
    <n v="138"/>
    <n v="1"/>
    <n v="0"/>
    <s v="Female"/>
    <n v="1"/>
    <n v="0"/>
    <s v="Smoker"/>
    <n v="40"/>
    <s v="Dead"/>
    <n v="0"/>
    <n v="1"/>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337000"/>
    <n v="1"/>
    <n v="138"/>
    <n v="1"/>
    <n v="0"/>
    <s v="Male"/>
    <n v="1"/>
    <n v="0"/>
    <s v="Smoker"/>
    <n v="146"/>
    <s v="Alive"/>
    <n v="1"/>
    <n v="0"/>
  </r>
  <r>
    <n v="1"/>
    <n v="0"/>
    <s v="High Blood Pressure"/>
    <n v="318000"/>
    <n v="1.2"/>
    <n v="137"/>
    <n v="0"/>
    <n v="1"/>
    <s v="Male"/>
    <n v="0"/>
    <n v="1"/>
    <s v="Non Smoker"/>
    <n v="85"/>
    <s v="Alive"/>
    <n v="1"/>
    <n v="0"/>
  </r>
  <r>
    <n v="1"/>
    <n v="0"/>
    <s v="High Blood Pressure"/>
    <n v="286000"/>
    <n v="2.2999999999999998"/>
    <n v="143"/>
    <n v="0"/>
    <n v="1"/>
    <s v="Female"/>
    <n v="0"/>
    <n v="1"/>
    <s v="Non Smoker"/>
    <n v="87"/>
    <s v="Alive"/>
    <n v="1"/>
    <n v="0"/>
  </r>
  <r>
    <n v="1"/>
    <n v="0"/>
    <s v="High Blood Pressure"/>
    <n v="286000"/>
    <n v="2.2999999999999998"/>
    <n v="143"/>
    <n v="0"/>
    <n v="1"/>
    <s v="Female"/>
    <n v="0"/>
    <n v="1"/>
    <s v="Non Smoker"/>
    <n v="87"/>
    <s v="Alive"/>
    <n v="1"/>
    <n v="0"/>
  </r>
  <r>
    <n v="0"/>
    <n v="1"/>
    <s v="No High Blood Pressure"/>
    <n v="194000"/>
    <n v="1.7"/>
    <n v="140"/>
    <n v="1"/>
    <n v="0"/>
    <s v="Female"/>
    <n v="0"/>
    <n v="1"/>
    <s v="Non Smoker"/>
    <n v="120"/>
    <s v="Alive"/>
    <n v="1"/>
    <n v="0"/>
  </r>
  <r>
    <n v="1"/>
    <n v="0"/>
    <s v="High Blood Pressure"/>
    <n v="127000"/>
    <n v="0.9"/>
    <n v="145"/>
    <n v="0"/>
    <n v="1"/>
    <s v="Male"/>
    <n v="0"/>
    <n v="1"/>
    <s v="Non Smoker"/>
    <n v="95"/>
    <s v="Alive"/>
    <n v="1"/>
    <n v="0"/>
  </r>
  <r>
    <n v="0"/>
    <n v="1"/>
    <s v="No High Blood Pressure"/>
    <n v="365000"/>
    <n v="2.1"/>
    <n v="144"/>
    <n v="0"/>
    <n v="1"/>
    <s v="Female"/>
    <n v="0"/>
    <n v="1"/>
    <s v="Non Smoker"/>
    <n v="172"/>
    <s v="Dead"/>
    <n v="0"/>
    <n v="1"/>
  </r>
  <r>
    <n v="0"/>
    <n v="1"/>
    <s v="No High Blood Pressure"/>
    <n v="150000"/>
    <n v="1"/>
    <n v="137"/>
    <n v="1"/>
    <n v="0"/>
    <s v="Female"/>
    <n v="1"/>
    <n v="0"/>
    <s v="Smoker"/>
    <n v="245"/>
    <s v="Alive"/>
    <n v="1"/>
    <n v="0"/>
  </r>
  <r>
    <n v="0"/>
    <n v="1"/>
    <s v="No High Blood Pressure"/>
    <n v="194000"/>
    <n v="1.1000000000000001"/>
    <n v="142"/>
    <n v="0"/>
    <n v="1"/>
    <s v="Male"/>
    <n v="0"/>
    <n v="1"/>
    <s v="Non Smoker"/>
    <n v="33"/>
    <s v="Dead"/>
    <n v="0"/>
    <n v="1"/>
  </r>
  <r>
    <n v="0"/>
    <n v="1"/>
    <s v="No High Blood Pressure"/>
    <n v="337000"/>
    <n v="1"/>
    <n v="138"/>
    <n v="1"/>
    <n v="0"/>
    <s v="Female"/>
    <n v="1"/>
    <n v="0"/>
    <s v="Smoker"/>
    <n v="146"/>
    <s v="Alive"/>
    <n v="1"/>
    <n v="0"/>
  </r>
  <r>
    <n v="1"/>
    <n v="0"/>
    <s v="High Blood Pressure"/>
    <n v="451000"/>
    <n v="0.6"/>
    <n v="138"/>
    <n v="1"/>
    <n v="0"/>
    <s v="Male"/>
    <n v="1"/>
    <n v="0"/>
    <s v="Smoker"/>
    <n v="40"/>
    <s v="Dead"/>
    <n v="0"/>
    <n v="1"/>
  </r>
  <r>
    <n v="0"/>
    <n v="1"/>
    <s v="No High Blood Pressure"/>
    <n v="337000"/>
    <n v="1"/>
    <n v="138"/>
    <n v="1"/>
    <n v="0"/>
    <s v="Male"/>
    <n v="1"/>
    <n v="0"/>
    <s v="Smoker"/>
    <n v="146"/>
    <s v="Alive"/>
    <n v="1"/>
    <n v="0"/>
  </r>
  <r>
    <n v="1"/>
    <n v="0"/>
    <s v="High Blood Pressure"/>
    <n v="127000"/>
    <n v="0.9"/>
    <n v="145"/>
    <n v="0"/>
    <n v="1"/>
    <s v="Male"/>
    <n v="0"/>
    <n v="1"/>
    <s v="Non Smoker"/>
    <n v="95"/>
    <s v="Alive"/>
    <n v="1"/>
    <n v="0"/>
  </r>
  <r>
    <n v="0"/>
    <n v="1"/>
    <s v="No High Blood Pressure"/>
    <n v="210000"/>
    <n v="1.7"/>
    <n v="135"/>
    <n v="1"/>
    <n v="0"/>
    <s v="Female"/>
    <n v="0"/>
    <n v="1"/>
    <s v="Non Smoker"/>
    <n v="82"/>
    <s v="Dead"/>
    <n v="0"/>
    <n v="1"/>
  </r>
  <r>
    <n v="0"/>
    <n v="1"/>
    <s v="No High Blood Pressure"/>
    <n v="210000"/>
    <n v="1.7"/>
    <n v="135"/>
    <n v="1"/>
    <n v="0"/>
    <s v="Male"/>
    <n v="0"/>
    <n v="1"/>
    <s v="Non Smoker"/>
    <n v="82"/>
    <s v="Dead"/>
    <n v="0"/>
    <n v="1"/>
  </r>
  <r>
    <n v="1"/>
    <n v="0"/>
    <s v="High Blood Pressure"/>
    <n v="127000"/>
    <n v="0.9"/>
    <n v="145"/>
    <n v="0"/>
    <n v="1"/>
    <s v="Male"/>
    <n v="0"/>
    <n v="1"/>
    <s v="Non Smoker"/>
    <n v="95"/>
    <s v="Alive"/>
    <n v="1"/>
    <n v="0"/>
  </r>
  <r>
    <n v="0"/>
    <n v="1"/>
    <s v="No High Blood Pressure"/>
    <n v="263358.03000000003"/>
    <n v="1.8"/>
    <n v="113"/>
    <n v="1"/>
    <n v="0"/>
    <s v="Female"/>
    <n v="1"/>
    <n v="0"/>
    <s v="Smoker"/>
    <n v="186"/>
    <s v="Alive"/>
    <n v="1"/>
    <n v="0"/>
  </r>
  <r>
    <n v="0"/>
    <n v="1"/>
    <s v="No High Blood Pressure"/>
    <n v="194000"/>
    <n v="1.1000000000000001"/>
    <n v="142"/>
    <n v="0"/>
    <n v="1"/>
    <s v="Male"/>
    <n v="0"/>
    <n v="1"/>
    <s v="Non Smoker"/>
    <n v="33"/>
    <s v="Dead"/>
    <n v="0"/>
    <n v="1"/>
  </r>
  <r>
    <n v="0"/>
    <n v="1"/>
    <s v="No High Blood Pressure"/>
    <n v="454000"/>
    <n v="1.1000000000000001"/>
    <n v="131"/>
    <n v="1"/>
    <n v="0"/>
    <s v="Female"/>
    <n v="1"/>
    <n v="0"/>
    <s v="Smoker"/>
    <n v="10"/>
    <s v="Dead"/>
    <n v="0"/>
    <n v="1"/>
  </r>
  <r>
    <n v="0"/>
    <n v="1"/>
    <s v="No High Blood Pressure"/>
    <n v="204000"/>
    <n v="0.7"/>
    <n v="139"/>
    <n v="1"/>
    <n v="0"/>
    <s v="Male"/>
    <n v="1"/>
    <n v="0"/>
    <s v="Smoker"/>
    <n v="73"/>
    <s v="Dead"/>
    <n v="0"/>
    <n v="1"/>
  </r>
  <r>
    <n v="0"/>
    <n v="1"/>
    <s v="No High Blood Pressure"/>
    <n v="301000"/>
    <n v="2.1"/>
    <n v="134"/>
    <n v="1"/>
    <n v="0"/>
    <s v="Male"/>
    <n v="1"/>
    <n v="0"/>
    <s v="Smoker"/>
    <n v="172"/>
    <s v="Dead"/>
    <n v="0"/>
    <n v="1"/>
  </r>
  <r>
    <n v="0"/>
    <n v="1"/>
    <s v="No High Blood Pressure"/>
    <n v="305000"/>
    <n v="2.2999999999999998"/>
    <n v="137"/>
    <n v="1"/>
    <n v="0"/>
    <s v="Male"/>
    <n v="0"/>
    <n v="1"/>
    <s v="Non Smoker"/>
    <n v="30"/>
    <s v="Alive"/>
    <n v="1"/>
    <n v="0"/>
  </r>
  <r>
    <n v="0"/>
    <n v="1"/>
    <s v="No High Blood Pressure"/>
    <n v="150000"/>
    <n v="1"/>
    <n v="137"/>
    <n v="1"/>
    <n v="0"/>
    <s v="Male"/>
    <n v="1"/>
    <n v="0"/>
    <s v="Smoker"/>
    <n v="245"/>
    <s v="Alive"/>
    <n v="1"/>
    <n v="0"/>
  </r>
  <r>
    <n v="0"/>
    <n v="1"/>
    <s v="No High Blood Pressure"/>
    <n v="310000"/>
    <n v="1.9"/>
    <n v="135"/>
    <n v="1"/>
    <n v="0"/>
    <s v="Male"/>
    <n v="1"/>
    <n v="0"/>
    <s v="Smoker"/>
    <n v="35"/>
    <s v="Dead"/>
    <n v="0"/>
    <n v="1"/>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337000"/>
    <n v="1"/>
    <n v="138"/>
    <n v="1"/>
    <n v="0"/>
    <s v="Male"/>
    <n v="1"/>
    <n v="0"/>
    <s v="Smoker"/>
    <n v="146"/>
    <s v="Alive"/>
    <n v="1"/>
    <n v="0"/>
  </r>
  <r>
    <n v="1"/>
    <n v="0"/>
    <s v="High Blood Pressure"/>
    <n v="318000"/>
    <n v="1.2"/>
    <n v="137"/>
    <n v="0"/>
    <n v="1"/>
    <s v="Male"/>
    <n v="0"/>
    <n v="1"/>
    <s v="Non Smoker"/>
    <n v="85"/>
    <s v="Alive"/>
    <n v="1"/>
    <n v="0"/>
  </r>
  <r>
    <n v="0"/>
    <n v="1"/>
    <s v="No High Blood Pressure"/>
    <n v="365000"/>
    <n v="2.1"/>
    <n v="144"/>
    <n v="0"/>
    <n v="1"/>
    <s v="Female"/>
    <n v="0"/>
    <n v="1"/>
    <s v="Non Smoker"/>
    <n v="172"/>
    <s v="Dead"/>
    <n v="0"/>
    <n v="1"/>
  </r>
  <r>
    <n v="0"/>
    <n v="1"/>
    <s v="No High Blood Pressure"/>
    <n v="329000"/>
    <n v="3"/>
    <n v="142"/>
    <n v="0"/>
    <n v="1"/>
    <s v="Female"/>
    <n v="0"/>
    <n v="1"/>
    <s v="Non Smoker"/>
    <n v="30"/>
    <s v="Dead"/>
    <n v="0"/>
    <n v="1"/>
  </r>
  <r>
    <n v="0"/>
    <n v="1"/>
    <s v="No High Blood Pressure"/>
    <n v="194000"/>
    <n v="1.7"/>
    <n v="140"/>
    <n v="1"/>
    <n v="0"/>
    <s v="Female"/>
    <n v="0"/>
    <n v="1"/>
    <s v="Non Smoker"/>
    <n v="120"/>
    <s v="Alive"/>
    <n v="1"/>
    <n v="0"/>
  </r>
  <r>
    <n v="0"/>
    <n v="1"/>
    <s v="No High Blood Pressure"/>
    <n v="210000"/>
    <n v="1.7"/>
    <n v="135"/>
    <n v="1"/>
    <n v="0"/>
    <s v="Male"/>
    <n v="0"/>
    <n v="1"/>
    <s v="Non Smoker"/>
    <n v="82"/>
    <s v="Dead"/>
    <n v="0"/>
    <n v="1"/>
  </r>
  <r>
    <n v="0"/>
    <n v="1"/>
    <s v="No High Blood Pressure"/>
    <n v="217000"/>
    <n v="3.7"/>
    <n v="134"/>
    <n v="1"/>
    <n v="0"/>
    <s v="Male"/>
    <n v="0"/>
    <n v="1"/>
    <s v="Non Smoker"/>
    <n v="96"/>
    <s v="Dead"/>
    <n v="0"/>
    <n v="1"/>
  </r>
  <r>
    <n v="0"/>
    <n v="1"/>
    <s v="No High Blood Pressure"/>
    <n v="279000"/>
    <n v="1.7"/>
    <n v="140"/>
    <n v="1"/>
    <n v="0"/>
    <s v="Male"/>
    <n v="0"/>
    <n v="1"/>
    <s v="Non Smoker"/>
    <n v="250"/>
    <s v="Alive"/>
    <n v="1"/>
    <n v="0"/>
  </r>
  <r>
    <n v="0"/>
    <n v="1"/>
    <s v="No High Blood Pressure"/>
    <n v="337000"/>
    <n v="1"/>
    <n v="138"/>
    <n v="1"/>
    <n v="0"/>
    <s v="Male"/>
    <n v="1"/>
    <n v="0"/>
    <s v="Smoker"/>
    <n v="146"/>
    <s v="Alive"/>
    <n v="1"/>
    <n v="0"/>
  </r>
  <r>
    <n v="0"/>
    <n v="1"/>
    <s v="No High Blood Pressure"/>
    <n v="255000"/>
    <n v="2.2000000000000002"/>
    <n v="132"/>
    <n v="0"/>
    <n v="1"/>
    <s v="Male"/>
    <n v="1"/>
    <n v="0"/>
    <s v="Smoker"/>
    <n v="45"/>
    <s v="Dead"/>
    <n v="0"/>
    <n v="1"/>
  </r>
  <r>
    <n v="0"/>
    <n v="1"/>
    <s v="No High Blood Pressure"/>
    <n v="337000"/>
    <n v="1"/>
    <n v="138"/>
    <n v="1"/>
    <n v="0"/>
    <s v="Female"/>
    <n v="1"/>
    <n v="0"/>
    <s v="Smoker"/>
    <n v="146"/>
    <s v="Alive"/>
    <n v="1"/>
    <n v="0"/>
  </r>
  <r>
    <n v="0"/>
    <n v="1"/>
    <s v="No High Blood Pressure"/>
    <n v="194000"/>
    <n v="1.7"/>
    <n v="140"/>
    <n v="1"/>
    <n v="0"/>
    <s v="Male"/>
    <n v="0"/>
    <n v="1"/>
    <s v="Non Smoker"/>
    <n v="120"/>
    <s v="Alive"/>
    <n v="1"/>
    <n v="0"/>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318000"/>
    <n v="1.2"/>
    <n v="137"/>
    <n v="0"/>
    <n v="1"/>
    <s v="Female"/>
    <n v="0"/>
    <n v="1"/>
    <s v="Non Smoker"/>
    <n v="85"/>
    <s v="Alive"/>
    <n v="1"/>
    <n v="0"/>
  </r>
  <r>
    <n v="0"/>
    <n v="1"/>
    <s v="No High Blood Pressure"/>
    <n v="365000"/>
    <n v="2.1"/>
    <n v="144"/>
    <n v="0"/>
    <n v="1"/>
    <s v="Female"/>
    <n v="0"/>
    <n v="1"/>
    <s v="Non Smoker"/>
    <n v="172"/>
    <s v="Dead"/>
    <n v="0"/>
    <n v="1"/>
  </r>
  <r>
    <n v="0"/>
    <n v="1"/>
    <s v="No High Blood Pressure"/>
    <n v="365000"/>
    <n v="2.1"/>
    <n v="144"/>
    <n v="0"/>
    <n v="1"/>
    <s v="Female"/>
    <n v="0"/>
    <n v="1"/>
    <s v="Non Smoker"/>
    <n v="172"/>
    <s v="Dead"/>
    <n v="0"/>
    <n v="1"/>
  </r>
  <r>
    <n v="1"/>
    <n v="0"/>
    <s v="High Blood Pressure"/>
    <n v="127000"/>
    <n v="0.9"/>
    <n v="145"/>
    <n v="0"/>
    <n v="1"/>
    <s v="Female"/>
    <n v="0"/>
    <n v="1"/>
    <s v="Non Smoker"/>
    <n v="95"/>
    <s v="Alive"/>
    <n v="1"/>
    <n v="0"/>
  </r>
  <r>
    <n v="0"/>
    <n v="1"/>
    <s v="No High Blood Pressure"/>
    <n v="365000"/>
    <n v="2.1"/>
    <n v="144"/>
    <n v="0"/>
    <n v="1"/>
    <s v="Female"/>
    <n v="0"/>
    <n v="1"/>
    <s v="Non Smoker"/>
    <n v="172"/>
    <s v="Dead"/>
    <n v="0"/>
    <n v="1"/>
  </r>
  <r>
    <n v="0"/>
    <n v="1"/>
    <s v="No High Blood Pressure"/>
    <n v="283000"/>
    <n v="1"/>
    <n v="141"/>
    <n v="0"/>
    <n v="1"/>
    <s v="Female"/>
    <n v="0"/>
    <n v="1"/>
    <s v="Non Smoker"/>
    <n v="187"/>
    <s v="Alive"/>
    <n v="1"/>
    <n v="0"/>
  </r>
  <r>
    <n v="0"/>
    <n v="1"/>
    <s v="No High Blood Pressure"/>
    <n v="365000"/>
    <n v="2.1"/>
    <n v="144"/>
    <n v="0"/>
    <n v="1"/>
    <s v="Female"/>
    <n v="0"/>
    <n v="1"/>
    <s v="Non Smoker"/>
    <n v="172"/>
    <s v="Dead"/>
    <n v="0"/>
    <n v="1"/>
  </r>
  <r>
    <n v="1"/>
    <n v="0"/>
    <s v="High Blood Pressure"/>
    <n v="127000"/>
    <n v="0.9"/>
    <n v="145"/>
    <n v="0"/>
    <n v="1"/>
    <s v="Female"/>
    <n v="0"/>
    <n v="1"/>
    <s v="Non Smoker"/>
    <n v="95"/>
    <s v="Alive"/>
    <n v="1"/>
    <n v="0"/>
  </r>
  <r>
    <n v="0"/>
    <n v="1"/>
    <s v="No High Blood Pressure"/>
    <n v="305000"/>
    <n v="2.2999999999999998"/>
    <n v="137"/>
    <n v="1"/>
    <n v="0"/>
    <s v="Female"/>
    <n v="0"/>
    <n v="1"/>
    <s v="Non Smoker"/>
    <n v="30"/>
    <s v="Alive"/>
    <n v="1"/>
    <n v="0"/>
  </r>
  <r>
    <n v="1"/>
    <n v="0"/>
    <s v="High Blood Pressure"/>
    <n v="328000"/>
    <n v="1.2"/>
    <n v="126"/>
    <n v="1"/>
    <n v="0"/>
    <s v="Male"/>
    <n v="0"/>
    <n v="1"/>
    <s v="Non Smoker"/>
    <n v="91"/>
    <s v="Alive"/>
    <n v="1"/>
    <n v="0"/>
  </r>
  <r>
    <n v="0"/>
    <n v="1"/>
    <s v="No High Blood Pressure"/>
    <n v="150000"/>
    <n v="1"/>
    <n v="137"/>
    <n v="1"/>
    <n v="0"/>
    <s v="Male"/>
    <n v="1"/>
    <n v="0"/>
    <s v="Smoker"/>
    <n v="245"/>
    <s v="Alive"/>
    <n v="1"/>
    <n v="0"/>
  </r>
  <r>
    <n v="0"/>
    <n v="1"/>
    <s v="No High Blood Pressure"/>
    <n v="263358.03000000003"/>
    <n v="1.8"/>
    <n v="113"/>
    <n v="1"/>
    <n v="0"/>
    <s v="Male"/>
    <n v="1"/>
    <n v="0"/>
    <s v="Smoker"/>
    <n v="186"/>
    <s v="Alive"/>
    <n v="1"/>
    <n v="0"/>
  </r>
  <r>
    <n v="1"/>
    <n v="0"/>
    <s v="High Blood Pressure"/>
    <n v="228000"/>
    <n v="0.9"/>
    <n v="136"/>
    <n v="1"/>
    <n v="0"/>
    <s v="Male"/>
    <n v="0"/>
    <n v="1"/>
    <s v="Non Smoker"/>
    <n v="115"/>
    <s v="Alive"/>
    <n v="1"/>
    <n v="0"/>
  </r>
  <r>
    <n v="0"/>
    <n v="1"/>
    <s v="No High Blood Pressure"/>
    <n v="362000"/>
    <n v="1"/>
    <n v="133"/>
    <n v="0"/>
    <n v="1"/>
    <s v="Male"/>
    <n v="0"/>
    <n v="1"/>
    <s v="Non Smoker"/>
    <n v="80"/>
    <s v="Alive"/>
    <n v="1"/>
    <n v="0"/>
  </r>
  <r>
    <n v="0"/>
    <n v="1"/>
    <s v="No High Blood Pressure"/>
    <n v="210000"/>
    <n v="1.7"/>
    <n v="135"/>
    <n v="1"/>
    <n v="0"/>
    <s v="Female"/>
    <n v="0"/>
    <n v="1"/>
    <s v="Non Smoker"/>
    <n v="82"/>
    <s v="Dead"/>
    <n v="0"/>
    <n v="1"/>
  </r>
  <r>
    <n v="0"/>
    <n v="1"/>
    <s v="No High Blood Pressure"/>
    <n v="297000"/>
    <n v="1"/>
    <n v="133"/>
    <n v="1"/>
    <n v="0"/>
    <s v="Male"/>
    <n v="0"/>
    <n v="1"/>
    <s v="Non Smoker"/>
    <n v="80"/>
    <s v="Alive"/>
    <n v="1"/>
    <n v="0"/>
  </r>
  <r>
    <n v="1"/>
    <n v="0"/>
    <s v="High Blood Pressure"/>
    <n v="228000"/>
    <n v="0.9"/>
    <n v="136"/>
    <n v="1"/>
    <n v="0"/>
    <s v="Male"/>
    <n v="0"/>
    <n v="1"/>
    <s v="Non Smoker"/>
    <n v="115"/>
    <s v="Alive"/>
    <n v="1"/>
    <n v="0"/>
  </r>
  <r>
    <n v="0"/>
    <n v="1"/>
    <s v="No High Blood Pressure"/>
    <n v="204000"/>
    <n v="0.7"/>
    <n v="139"/>
    <n v="1"/>
    <n v="0"/>
    <s v="Male"/>
    <n v="1"/>
    <n v="0"/>
    <s v="Smoker"/>
    <n v="73"/>
    <s v="Dead"/>
    <n v="0"/>
    <n v="1"/>
  </r>
  <r>
    <n v="0"/>
    <n v="1"/>
    <s v="No High Blood Pressure"/>
    <n v="119000"/>
    <n v="2.9"/>
    <n v="127"/>
    <n v="1"/>
    <n v="0"/>
    <s v="Male"/>
    <n v="1"/>
    <n v="0"/>
    <s v="Smoker"/>
    <n v="64"/>
    <s v="Dead"/>
    <n v="0"/>
    <n v="1"/>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451000"/>
    <n v="0.6"/>
    <n v="138"/>
    <n v="1"/>
    <n v="0"/>
    <s v="Female"/>
    <n v="1"/>
    <n v="0"/>
    <s v="Smoker"/>
    <n v="40"/>
    <s v="Dead"/>
    <n v="0"/>
    <n v="1"/>
  </r>
  <r>
    <n v="0"/>
    <n v="1"/>
    <s v="No High Blood Pressure"/>
    <n v="297000"/>
    <n v="1"/>
    <n v="133"/>
    <n v="1"/>
    <n v="0"/>
    <s v="Male"/>
    <n v="0"/>
    <n v="1"/>
    <s v="Non Smoker"/>
    <n v="80"/>
    <s v="Alive"/>
    <n v="1"/>
    <n v="0"/>
  </r>
  <r>
    <n v="0"/>
    <n v="1"/>
    <s v="No High Blood Pressure"/>
    <n v="194000"/>
    <n v="1.7"/>
    <n v="140"/>
    <n v="1"/>
    <n v="0"/>
    <s v="Male"/>
    <n v="0"/>
    <n v="1"/>
    <s v="Non Smoker"/>
    <n v="120"/>
    <s v="Alive"/>
    <n v="1"/>
    <n v="0"/>
  </r>
  <r>
    <n v="0"/>
    <n v="1"/>
    <s v="No High Blood Pressure"/>
    <n v="133000"/>
    <n v="1.4"/>
    <n v="139"/>
    <n v="1"/>
    <n v="0"/>
    <s v="Male"/>
    <n v="0"/>
    <n v="1"/>
    <s v="Non Smoker"/>
    <n v="258"/>
    <s v="Alive"/>
    <n v="1"/>
    <n v="0"/>
  </r>
  <r>
    <n v="1"/>
    <n v="0"/>
    <s v="High Blood Pressure"/>
    <n v="286000"/>
    <n v="2.2999999999999998"/>
    <n v="143"/>
    <n v="0"/>
    <n v="1"/>
    <s v="Male"/>
    <n v="0"/>
    <n v="1"/>
    <s v="Non Smoker"/>
    <n v="87"/>
    <s v="Alive"/>
    <n v="1"/>
    <n v="0"/>
  </r>
  <r>
    <n v="1"/>
    <n v="0"/>
    <s v="High Blood Pressure"/>
    <n v="228000"/>
    <n v="0.9"/>
    <n v="136"/>
    <n v="1"/>
    <n v="0"/>
    <s v="Female"/>
    <n v="0"/>
    <n v="1"/>
    <s v="Non Smoker"/>
    <n v="115"/>
    <s v="Alive"/>
    <n v="1"/>
    <n v="0"/>
  </r>
  <r>
    <n v="0"/>
    <n v="1"/>
    <s v="No High Blood Pressure"/>
    <n v="119000"/>
    <n v="2.9"/>
    <n v="127"/>
    <n v="1"/>
    <n v="0"/>
    <s v="Male"/>
    <n v="1"/>
    <n v="0"/>
    <s v="Smoker"/>
    <n v="64"/>
    <s v="Dead"/>
    <n v="0"/>
    <n v="1"/>
  </r>
  <r>
    <n v="0"/>
    <n v="1"/>
    <s v="No High Blood Pressure"/>
    <n v="337000"/>
    <n v="1"/>
    <n v="138"/>
    <n v="1"/>
    <n v="0"/>
    <s v="Male"/>
    <n v="1"/>
    <n v="0"/>
    <s v="Smoker"/>
    <n v="146"/>
    <s v="Alive"/>
    <n v="1"/>
    <n v="0"/>
  </r>
  <r>
    <n v="1"/>
    <n v="0"/>
    <s v="High Blood Pressure"/>
    <n v="127000"/>
    <n v="0.9"/>
    <n v="145"/>
    <n v="0"/>
    <n v="1"/>
    <s v="Male"/>
    <n v="0"/>
    <n v="1"/>
    <s v="Non Smoker"/>
    <n v="95"/>
    <s v="Alive"/>
    <n v="1"/>
    <n v="0"/>
  </r>
  <r>
    <n v="1"/>
    <n v="0"/>
    <s v="High Blood Pressure"/>
    <n v="328000"/>
    <n v="1.2"/>
    <n v="126"/>
    <n v="1"/>
    <n v="0"/>
    <s v="Female"/>
    <n v="0"/>
    <n v="1"/>
    <s v="Non Smoker"/>
    <n v="91"/>
    <s v="Alive"/>
    <n v="1"/>
    <n v="0"/>
  </r>
  <r>
    <n v="0"/>
    <n v="1"/>
    <s v="No High Blood Pressure"/>
    <n v="263358.03000000003"/>
    <n v="6.8"/>
    <n v="146"/>
    <n v="0"/>
    <n v="1"/>
    <s v="Male"/>
    <n v="0"/>
    <n v="1"/>
    <s v="Non Smoker"/>
    <n v="43"/>
    <s v="Dead"/>
    <n v="0"/>
    <n v="1"/>
  </r>
  <r>
    <n v="1"/>
    <n v="0"/>
    <s v="High Blood Pressure"/>
    <n v="318000"/>
    <n v="1.2"/>
    <n v="137"/>
    <n v="0"/>
    <n v="1"/>
    <s v="Female"/>
    <n v="0"/>
    <n v="1"/>
    <s v="Non Smoker"/>
    <n v="85"/>
    <s v="Alive"/>
    <n v="1"/>
    <n v="0"/>
  </r>
  <r>
    <n v="1"/>
    <n v="0"/>
    <s v="High Blood Pressure"/>
    <n v="451000"/>
    <n v="0.6"/>
    <n v="138"/>
    <n v="1"/>
    <n v="0"/>
    <s v="Female"/>
    <n v="1"/>
    <n v="0"/>
    <s v="Smoker"/>
    <n v="40"/>
    <s v="Dead"/>
    <n v="0"/>
    <n v="1"/>
  </r>
  <r>
    <n v="0"/>
    <n v="1"/>
    <s v="No High Blood Pressure"/>
    <n v="297000"/>
    <n v="1"/>
    <n v="133"/>
    <n v="1"/>
    <n v="0"/>
    <s v="Male"/>
    <n v="0"/>
    <n v="1"/>
    <s v="Non Smoker"/>
    <n v="80"/>
    <s v="Alive"/>
    <n v="1"/>
    <n v="0"/>
  </r>
  <r>
    <n v="1"/>
    <n v="0"/>
    <s v="High Blood Pressure"/>
    <n v="328000"/>
    <n v="1.2"/>
    <n v="126"/>
    <n v="1"/>
    <n v="0"/>
    <s v="Male"/>
    <n v="0"/>
    <n v="1"/>
    <s v="Non Smoker"/>
    <n v="91"/>
    <s v="Alive"/>
    <n v="1"/>
    <n v="0"/>
  </r>
  <r>
    <n v="0"/>
    <n v="1"/>
    <s v="No High Blood Pressure"/>
    <n v="263358.03000000003"/>
    <n v="1.8"/>
    <n v="113"/>
    <n v="1"/>
    <n v="0"/>
    <s v="Male"/>
    <n v="1"/>
    <n v="0"/>
    <s v="Smoker"/>
    <n v="186"/>
    <s v="Alive"/>
    <n v="1"/>
    <n v="0"/>
  </r>
  <r>
    <n v="0"/>
    <n v="1"/>
    <s v="No High Blood Pressure"/>
    <n v="228000"/>
    <n v="0.75"/>
    <n v="140"/>
    <n v="0"/>
    <n v="1"/>
    <s v="Male"/>
    <n v="0"/>
    <n v="1"/>
    <s v="Non Smoker"/>
    <n v="95"/>
    <s v="Alive"/>
    <n v="1"/>
    <n v="0"/>
  </r>
  <r>
    <n v="0"/>
    <n v="1"/>
    <s v="No High Blood Pressure"/>
    <n v="337000"/>
    <n v="1"/>
    <n v="138"/>
    <n v="1"/>
    <n v="0"/>
    <s v="Female"/>
    <n v="1"/>
    <n v="0"/>
    <s v="Smoker"/>
    <n v="146"/>
    <s v="Alive"/>
    <n v="1"/>
    <n v="0"/>
  </r>
  <r>
    <n v="0"/>
    <n v="1"/>
    <s v="No High Blood Pressure"/>
    <n v="255000"/>
    <n v="2.2000000000000002"/>
    <n v="132"/>
    <n v="0"/>
    <n v="1"/>
    <s v="Male"/>
    <n v="1"/>
    <n v="0"/>
    <s v="Smoker"/>
    <n v="45"/>
    <s v="Dead"/>
    <n v="0"/>
    <n v="1"/>
  </r>
  <r>
    <n v="0"/>
    <n v="1"/>
    <s v="No High Blood Pressure"/>
    <n v="297000"/>
    <n v="1"/>
    <n v="133"/>
    <n v="1"/>
    <n v="0"/>
    <s v="Female"/>
    <n v="0"/>
    <n v="1"/>
    <s v="Non Smoker"/>
    <n v="80"/>
    <s v="Alive"/>
    <n v="1"/>
    <n v="0"/>
  </r>
  <r>
    <n v="1"/>
    <n v="0"/>
    <s v="High Blood Pressure"/>
    <n v="328000"/>
    <n v="1.2"/>
    <n v="126"/>
    <n v="1"/>
    <n v="0"/>
    <s v="Male"/>
    <n v="0"/>
    <n v="1"/>
    <s v="Non Smoker"/>
    <n v="91"/>
    <s v="Alive"/>
    <n v="1"/>
    <n v="0"/>
  </r>
  <r>
    <n v="0"/>
    <n v="1"/>
    <s v="No High Blood Pressure"/>
    <n v="263358.03000000003"/>
    <n v="6.8"/>
    <n v="146"/>
    <n v="0"/>
    <n v="1"/>
    <s v="Male"/>
    <n v="0"/>
    <n v="1"/>
    <s v="Non Smoker"/>
    <n v="43"/>
    <s v="Dead"/>
    <n v="0"/>
    <n v="1"/>
  </r>
  <r>
    <n v="0"/>
    <n v="1"/>
    <s v="No High Blood Pressure"/>
    <n v="216000"/>
    <n v="0.6"/>
    <n v="138"/>
    <n v="1"/>
    <n v="0"/>
    <s v="Female"/>
    <n v="1"/>
    <n v="0"/>
    <s v="Smoker"/>
    <n v="54"/>
    <s v="Alive"/>
    <n v="1"/>
    <n v="0"/>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279000"/>
    <n v="1.7"/>
    <n v="140"/>
    <n v="1"/>
    <n v="0"/>
    <s v="Male"/>
    <n v="0"/>
    <n v="1"/>
    <s v="Non Smoker"/>
    <n v="250"/>
    <s v="Alive"/>
    <n v="1"/>
    <n v="0"/>
  </r>
  <r>
    <n v="0"/>
    <n v="1"/>
    <s v="No High Blood Pressure"/>
    <n v="194000"/>
    <n v="1.7"/>
    <n v="140"/>
    <n v="1"/>
    <n v="0"/>
    <s v="Male"/>
    <n v="0"/>
    <n v="1"/>
    <s v="Non Smoker"/>
    <n v="120"/>
    <s v="Alive"/>
    <n v="1"/>
    <n v="0"/>
  </r>
  <r>
    <n v="0"/>
    <n v="1"/>
    <s v="No High Blood Pressure"/>
    <n v="194000"/>
    <n v="1.7"/>
    <n v="140"/>
    <n v="1"/>
    <n v="0"/>
    <s v="Male"/>
    <n v="0"/>
    <n v="1"/>
    <s v="Non Smoker"/>
    <n v="120"/>
    <s v="Alive"/>
    <n v="1"/>
    <n v="0"/>
  </r>
  <r>
    <n v="0"/>
    <n v="1"/>
    <s v="No High Blood Pressure"/>
    <n v="242000"/>
    <n v="3.7"/>
    <n v="134"/>
    <n v="1"/>
    <n v="0"/>
    <s v="Male"/>
    <n v="0"/>
    <n v="1"/>
    <s v="Non Smoker"/>
    <n v="96"/>
    <s v="Dead"/>
    <n v="0"/>
    <n v="1"/>
  </r>
  <r>
    <n v="0"/>
    <n v="1"/>
    <s v="No High Blood Pressure"/>
    <n v="217000"/>
    <n v="3.7"/>
    <n v="134"/>
    <n v="1"/>
    <n v="0"/>
    <s v="Male"/>
    <n v="0"/>
    <n v="1"/>
    <s v="Non Smoker"/>
    <n v="96"/>
    <s v="Dead"/>
    <n v="0"/>
    <n v="1"/>
  </r>
  <r>
    <n v="0"/>
    <n v="1"/>
    <s v="No High Blood Pressure"/>
    <n v="250000"/>
    <n v="6.1"/>
    <n v="131"/>
    <n v="1"/>
    <n v="0"/>
    <s v="Male"/>
    <n v="0"/>
    <n v="1"/>
    <s v="Non Smoker"/>
    <n v="107"/>
    <s v="Alive"/>
    <n v="1"/>
    <n v="0"/>
  </r>
  <r>
    <n v="1"/>
    <n v="0"/>
    <s v="High Blood Pressure"/>
    <n v="212000"/>
    <n v="3.5"/>
    <n v="136"/>
    <n v="1"/>
    <n v="0"/>
    <s v="Male"/>
    <n v="1"/>
    <n v="0"/>
    <s v="Smoker"/>
    <n v="187"/>
    <s v="Alive"/>
    <n v="1"/>
    <n v="0"/>
  </r>
  <r>
    <n v="1"/>
    <n v="0"/>
    <s v="High Blood Pressure"/>
    <n v="318000"/>
    <n v="1.2"/>
    <n v="137"/>
    <n v="0"/>
    <n v="1"/>
    <s v="Male"/>
    <n v="0"/>
    <n v="1"/>
    <s v="Non Smoker"/>
    <n v="85"/>
    <s v="Alive"/>
    <n v="1"/>
    <n v="0"/>
  </r>
  <r>
    <n v="1"/>
    <n v="0"/>
    <s v="High Blood Pressure"/>
    <n v="451000"/>
    <n v="0.6"/>
    <n v="138"/>
    <n v="1"/>
    <n v="0"/>
    <s v="Female"/>
    <n v="1"/>
    <n v="0"/>
    <s v="Smoker"/>
    <n v="40"/>
    <s v="Dead"/>
    <n v="0"/>
    <n v="1"/>
  </r>
  <r>
    <n v="0"/>
    <n v="1"/>
    <s v="No High Blood Pressure"/>
    <n v="255000"/>
    <n v="2.2000000000000002"/>
    <n v="132"/>
    <n v="0"/>
    <n v="1"/>
    <s v="Male"/>
    <n v="1"/>
    <n v="0"/>
    <s v="Smoker"/>
    <n v="45"/>
    <s v="Dead"/>
    <n v="0"/>
    <n v="1"/>
  </r>
  <r>
    <n v="1"/>
    <n v="0"/>
    <s v="High Blood Pressure"/>
    <n v="286000"/>
    <n v="2.2999999999999998"/>
    <n v="143"/>
    <n v="0"/>
    <n v="1"/>
    <s v="Female"/>
    <n v="0"/>
    <n v="1"/>
    <s v="Non Smoker"/>
    <n v="87"/>
    <s v="Alive"/>
    <n v="1"/>
    <n v="0"/>
  </r>
  <r>
    <n v="0"/>
    <n v="1"/>
    <s v="No High Blood Pressure"/>
    <n v="305000"/>
    <n v="2.2999999999999998"/>
    <n v="137"/>
    <n v="1"/>
    <n v="0"/>
    <s v="Female"/>
    <n v="0"/>
    <n v="1"/>
    <s v="Non Smoker"/>
    <n v="30"/>
    <s v="Alive"/>
    <n v="1"/>
    <n v="0"/>
  </r>
  <r>
    <n v="0"/>
    <n v="1"/>
    <s v="No High Blood Pressure"/>
    <n v="119000"/>
    <n v="2.9"/>
    <n v="127"/>
    <n v="1"/>
    <n v="0"/>
    <s v="Male"/>
    <n v="1"/>
    <n v="0"/>
    <s v="Smoker"/>
    <n v="64"/>
    <s v="Dead"/>
    <n v="0"/>
    <n v="1"/>
  </r>
  <r>
    <n v="0"/>
    <n v="1"/>
    <s v="No High Blood Pressure"/>
    <n v="337000"/>
    <n v="1"/>
    <n v="138"/>
    <n v="1"/>
    <n v="0"/>
    <s v="Male"/>
    <n v="1"/>
    <n v="0"/>
    <s v="Smoker"/>
    <n v="146"/>
    <s v="Alive"/>
    <n v="1"/>
    <n v="0"/>
  </r>
  <r>
    <n v="1"/>
    <n v="0"/>
    <s v="High Blood Pressure"/>
    <n v="318000"/>
    <n v="1.2"/>
    <n v="137"/>
    <n v="0"/>
    <n v="1"/>
    <s v="Male"/>
    <n v="0"/>
    <n v="1"/>
    <s v="Non Smoker"/>
    <n v="85"/>
    <s v="Alive"/>
    <n v="1"/>
    <n v="0"/>
  </r>
  <r>
    <n v="0"/>
    <n v="1"/>
    <s v="No High Blood Pressure"/>
    <n v="283000"/>
    <n v="1"/>
    <n v="141"/>
    <n v="0"/>
    <n v="1"/>
    <s v="Female"/>
    <n v="0"/>
    <n v="1"/>
    <s v="Non Smoker"/>
    <n v="187"/>
    <s v="Alive"/>
    <n v="1"/>
    <n v="0"/>
  </r>
  <r>
    <n v="0"/>
    <n v="1"/>
    <s v="No High Blood Pressure"/>
    <n v="210000"/>
    <n v="1.7"/>
    <n v="135"/>
    <n v="1"/>
    <n v="0"/>
    <s v="Female"/>
    <n v="0"/>
    <n v="1"/>
    <s v="Non Smoker"/>
    <n v="82"/>
    <s v="Dead"/>
    <n v="0"/>
    <n v="1"/>
  </r>
  <r>
    <n v="0"/>
    <n v="1"/>
    <s v="No High Blood Pressure"/>
    <n v="297000"/>
    <n v="1"/>
    <n v="133"/>
    <n v="1"/>
    <n v="0"/>
    <s v="Male"/>
    <n v="0"/>
    <n v="1"/>
    <s v="Non Smoker"/>
    <n v="80"/>
    <s v="Alive"/>
    <n v="1"/>
    <n v="0"/>
  </r>
  <r>
    <n v="1"/>
    <n v="0"/>
    <s v="High Blood Pressure"/>
    <n v="286000"/>
    <n v="2.2999999999999998"/>
    <n v="143"/>
    <n v="0"/>
    <n v="1"/>
    <s v="Male"/>
    <n v="0"/>
    <n v="1"/>
    <s v="Non Smoker"/>
    <n v="87"/>
    <s v="Alive"/>
    <n v="1"/>
    <n v="0"/>
  </r>
  <r>
    <n v="0"/>
    <n v="1"/>
    <s v="No High Blood Pressure"/>
    <n v="283000"/>
    <n v="1"/>
    <n v="141"/>
    <n v="0"/>
    <n v="1"/>
    <s v="Female"/>
    <n v="0"/>
    <n v="1"/>
    <s v="Non Smoker"/>
    <n v="187"/>
    <s v="Alive"/>
    <n v="1"/>
    <n v="0"/>
  </r>
  <r>
    <n v="0"/>
    <n v="1"/>
    <s v="No High Blood Pressure"/>
    <n v="302000"/>
    <n v="3"/>
    <n v="142"/>
    <n v="0"/>
    <n v="1"/>
    <s v="Female"/>
    <n v="0"/>
    <n v="1"/>
    <s v="Non Smoker"/>
    <n v="30"/>
    <s v="Dead"/>
    <n v="0"/>
    <n v="1"/>
  </r>
  <r>
    <n v="0"/>
    <n v="1"/>
    <s v="No High Blood Pressure"/>
    <n v="350000"/>
    <n v="2.1"/>
    <n v="134"/>
    <n v="1"/>
    <n v="0"/>
    <s v="Female"/>
    <n v="0"/>
    <n v="1"/>
    <s v="Non Smoker"/>
    <n v="30"/>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337000"/>
    <n v="1"/>
    <n v="138"/>
    <n v="1"/>
    <n v="0"/>
    <s v="Male"/>
    <n v="1"/>
    <n v="0"/>
    <s v="Smoker"/>
    <n v="146"/>
    <s v="Alive"/>
    <n v="1"/>
    <n v="0"/>
  </r>
  <r>
    <n v="0"/>
    <n v="1"/>
    <s v="No High Blood Pressure"/>
    <n v="133000"/>
    <n v="1.4"/>
    <n v="139"/>
    <n v="1"/>
    <n v="0"/>
    <s v="Male"/>
    <n v="0"/>
    <n v="1"/>
    <s v="Non Smoker"/>
    <n v="258"/>
    <s v="Alive"/>
    <n v="1"/>
    <n v="0"/>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328000"/>
    <n v="1.2"/>
    <n v="126"/>
    <n v="1"/>
    <n v="0"/>
    <s v="Female"/>
    <n v="0"/>
    <n v="1"/>
    <s v="Non Smoker"/>
    <n v="91"/>
    <s v="Alive"/>
    <n v="1"/>
    <n v="0"/>
  </r>
  <r>
    <n v="0"/>
    <n v="1"/>
    <s v="No High Blood Pressure"/>
    <n v="250000"/>
    <n v="6.1"/>
    <n v="131"/>
    <n v="1"/>
    <n v="0"/>
    <s v="Male"/>
    <n v="0"/>
    <n v="1"/>
    <s v="Non Smoker"/>
    <n v="107"/>
    <s v="Alive"/>
    <n v="1"/>
    <n v="0"/>
  </r>
  <r>
    <n v="0"/>
    <n v="1"/>
    <s v="No High Blood Pressure"/>
    <n v="194000"/>
    <n v="1.1000000000000001"/>
    <n v="142"/>
    <n v="0"/>
    <n v="1"/>
    <s v="Male"/>
    <n v="0"/>
    <n v="1"/>
    <s v="Non Smoker"/>
    <n v="33"/>
    <s v="Dead"/>
    <n v="0"/>
    <n v="1"/>
  </r>
  <r>
    <n v="1"/>
    <n v="0"/>
    <s v="High Blood Pressure"/>
    <n v="451000"/>
    <n v="0.6"/>
    <n v="138"/>
    <n v="1"/>
    <n v="0"/>
    <s v="Female"/>
    <n v="1"/>
    <n v="0"/>
    <s v="Smoker"/>
    <n v="40"/>
    <s v="Dead"/>
    <n v="0"/>
    <n v="1"/>
  </r>
  <r>
    <n v="0"/>
    <n v="1"/>
    <s v="No High Blood Pressure"/>
    <n v="255000"/>
    <n v="2.2000000000000002"/>
    <n v="132"/>
    <n v="0"/>
    <n v="1"/>
    <s v="Male"/>
    <n v="1"/>
    <n v="0"/>
    <s v="Smoker"/>
    <n v="45"/>
    <s v="Dead"/>
    <n v="0"/>
    <n v="1"/>
  </r>
  <r>
    <n v="1"/>
    <n v="0"/>
    <s v="High Blood Pressure"/>
    <n v="318000"/>
    <n v="1.2"/>
    <n v="137"/>
    <n v="0"/>
    <n v="1"/>
    <s v="Female"/>
    <n v="0"/>
    <n v="1"/>
    <s v="Non Smoker"/>
    <n v="85"/>
    <s v="Alive"/>
    <n v="1"/>
    <n v="0"/>
  </r>
  <r>
    <n v="0"/>
    <n v="1"/>
    <s v="No High Blood Pressure"/>
    <n v="337000"/>
    <n v="1"/>
    <n v="138"/>
    <n v="1"/>
    <n v="0"/>
    <s v="Female"/>
    <n v="1"/>
    <n v="0"/>
    <s v="Smoker"/>
    <n v="146"/>
    <s v="Alive"/>
    <n v="1"/>
    <n v="0"/>
  </r>
  <r>
    <n v="0"/>
    <n v="1"/>
    <s v="No High Blood Pressure"/>
    <n v="283000"/>
    <n v="1"/>
    <n v="141"/>
    <n v="0"/>
    <n v="1"/>
    <s v="Male"/>
    <n v="0"/>
    <n v="1"/>
    <s v="Non Smoker"/>
    <n v="187"/>
    <s v="Alive"/>
    <n v="1"/>
    <n v="0"/>
  </r>
  <r>
    <n v="1"/>
    <n v="0"/>
    <s v="High Blood Pressure"/>
    <n v="228000"/>
    <n v="0.9"/>
    <n v="136"/>
    <n v="1"/>
    <n v="0"/>
    <s v="Female"/>
    <n v="0"/>
    <n v="1"/>
    <s v="Non Smoker"/>
    <n v="115"/>
    <s v="Alive"/>
    <n v="1"/>
    <n v="0"/>
  </r>
  <r>
    <n v="1"/>
    <n v="0"/>
    <s v="High Blood Pressure"/>
    <n v="127000"/>
    <n v="0.9"/>
    <n v="145"/>
    <n v="0"/>
    <n v="1"/>
    <s v="Male"/>
    <n v="0"/>
    <n v="1"/>
    <s v="Non Smoker"/>
    <n v="95"/>
    <s v="Alive"/>
    <n v="1"/>
    <n v="0"/>
  </r>
  <r>
    <n v="1"/>
    <n v="0"/>
    <s v="High Blood Pressure"/>
    <n v="318000"/>
    <n v="1.2"/>
    <n v="137"/>
    <n v="0"/>
    <n v="1"/>
    <s v="Female"/>
    <n v="0"/>
    <n v="1"/>
    <s v="Non Smoker"/>
    <n v="85"/>
    <s v="Alive"/>
    <n v="1"/>
    <n v="0"/>
  </r>
  <r>
    <n v="1"/>
    <n v="0"/>
    <s v="High Blood Pressure"/>
    <n v="451000"/>
    <n v="0.6"/>
    <n v="138"/>
    <n v="1"/>
    <n v="0"/>
    <s v="Female"/>
    <n v="1"/>
    <n v="0"/>
    <s v="Smoker"/>
    <n v="40"/>
    <s v="Dead"/>
    <n v="0"/>
    <n v="1"/>
  </r>
  <r>
    <n v="1"/>
    <n v="0"/>
    <s v="High Blood Pressure"/>
    <n v="318000"/>
    <n v="1.2"/>
    <n v="137"/>
    <n v="0"/>
    <n v="1"/>
    <s v="Male"/>
    <n v="0"/>
    <n v="1"/>
    <s v="Non Smoker"/>
    <n v="85"/>
    <s v="Alive"/>
    <n v="1"/>
    <n v="0"/>
  </r>
  <r>
    <n v="0"/>
    <n v="1"/>
    <s v="No High Blood Pressure"/>
    <n v="216000"/>
    <n v="0.6"/>
    <n v="138"/>
    <n v="1"/>
    <n v="0"/>
    <s v="Female"/>
    <n v="1"/>
    <n v="0"/>
    <s v="Smoker"/>
    <n v="54"/>
    <s v="Alive"/>
    <n v="1"/>
    <n v="0"/>
  </r>
  <r>
    <n v="0"/>
    <n v="1"/>
    <s v="No High Blood Pressure"/>
    <n v="305000"/>
    <n v="2.2999999999999998"/>
    <n v="137"/>
    <n v="1"/>
    <n v="0"/>
    <s v="Male"/>
    <n v="0"/>
    <n v="1"/>
    <s v="Non Smoker"/>
    <n v="30"/>
    <s v="Alive"/>
    <n v="1"/>
    <n v="0"/>
  </r>
  <r>
    <n v="0"/>
    <n v="1"/>
    <s v="No High Blood Pressure"/>
    <n v="302000"/>
    <n v="1"/>
    <n v="137"/>
    <n v="0"/>
    <n v="1"/>
    <s v="Male"/>
    <n v="0"/>
    <n v="1"/>
    <s v="Non Smoker"/>
    <n v="245"/>
    <s v="Alive"/>
    <n v="1"/>
    <n v="0"/>
  </r>
  <r>
    <n v="0"/>
    <n v="1"/>
    <s v="No High Blood Pressure"/>
    <n v="150000"/>
    <n v="1"/>
    <n v="137"/>
    <n v="1"/>
    <n v="0"/>
    <s v="Female"/>
    <n v="1"/>
    <n v="0"/>
    <s v="Smoker"/>
    <n v="245"/>
    <s v="Alive"/>
    <n v="1"/>
    <n v="0"/>
  </r>
  <r>
    <n v="0"/>
    <n v="1"/>
    <s v="No High Blood Pressure"/>
    <n v="228000"/>
    <n v="0.75"/>
    <n v="140"/>
    <n v="0"/>
    <n v="1"/>
    <s v="Male"/>
    <n v="0"/>
    <n v="1"/>
    <s v="Non Smoker"/>
    <n v="95"/>
    <s v="Alive"/>
    <n v="1"/>
    <n v="0"/>
  </r>
  <r>
    <n v="0"/>
    <n v="1"/>
    <s v="No High Blood Pressure"/>
    <n v="119000"/>
    <n v="2.9"/>
    <n v="127"/>
    <n v="1"/>
    <n v="0"/>
    <s v="Female"/>
    <n v="1"/>
    <n v="0"/>
    <s v="Smoker"/>
    <n v="64"/>
    <s v="Dead"/>
    <n v="0"/>
    <n v="1"/>
  </r>
  <r>
    <n v="0"/>
    <n v="1"/>
    <s v="No High Blood Pressure"/>
    <n v="119000"/>
    <n v="2.9"/>
    <n v="127"/>
    <n v="1"/>
    <n v="0"/>
    <s v="Male"/>
    <n v="1"/>
    <n v="0"/>
    <s v="Smoker"/>
    <n v="64"/>
    <s v="Dead"/>
    <n v="0"/>
    <n v="1"/>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283000"/>
    <n v="1"/>
    <n v="141"/>
    <n v="0"/>
    <n v="1"/>
    <s v="Male"/>
    <n v="0"/>
    <n v="1"/>
    <s v="Non Smoker"/>
    <n v="187"/>
    <s v="Alive"/>
    <n v="1"/>
    <n v="0"/>
  </r>
  <r>
    <n v="0"/>
    <n v="1"/>
    <s v="No High Blood Pressure"/>
    <n v="283000"/>
    <n v="1"/>
    <n v="141"/>
    <n v="0"/>
    <n v="1"/>
    <s v="Female"/>
    <n v="0"/>
    <n v="1"/>
    <s v="Non Smoker"/>
    <n v="187"/>
    <s v="Alive"/>
    <n v="1"/>
    <n v="0"/>
  </r>
  <r>
    <n v="1"/>
    <n v="0"/>
    <s v="High Blood Pressure"/>
    <n v="228000"/>
    <n v="0.9"/>
    <n v="136"/>
    <n v="1"/>
    <n v="0"/>
    <s v="Female"/>
    <n v="0"/>
    <n v="1"/>
    <s v="Non Smoker"/>
    <n v="115"/>
    <s v="Alive"/>
    <n v="1"/>
    <n v="0"/>
  </r>
  <r>
    <n v="1"/>
    <n v="0"/>
    <s v="High Blood Pressure"/>
    <n v="127000"/>
    <n v="0.9"/>
    <n v="145"/>
    <n v="0"/>
    <n v="1"/>
    <s v="Male"/>
    <n v="0"/>
    <n v="1"/>
    <s v="Non Smoker"/>
    <n v="95"/>
    <s v="Alive"/>
    <n v="1"/>
    <n v="0"/>
  </r>
  <r>
    <n v="0"/>
    <n v="1"/>
    <s v="No High Blood Pressure"/>
    <n v="283000"/>
    <n v="1"/>
    <n v="141"/>
    <n v="0"/>
    <n v="1"/>
    <s v="Female"/>
    <n v="0"/>
    <n v="1"/>
    <s v="Non Smoker"/>
    <n v="187"/>
    <s v="Alive"/>
    <n v="1"/>
    <n v="0"/>
  </r>
  <r>
    <n v="0"/>
    <n v="1"/>
    <s v="No High Blood Pressure"/>
    <n v="283000"/>
    <n v="1"/>
    <n v="141"/>
    <n v="0"/>
    <n v="1"/>
    <s v="Female"/>
    <n v="0"/>
    <n v="1"/>
    <s v="Non Smoker"/>
    <n v="187"/>
    <s v="Alive"/>
    <n v="1"/>
    <n v="0"/>
  </r>
  <r>
    <n v="1"/>
    <n v="0"/>
    <s v="High Blood Pressure"/>
    <n v="328000"/>
    <n v="1.2"/>
    <n v="126"/>
    <n v="1"/>
    <n v="0"/>
    <s v="Female"/>
    <n v="0"/>
    <n v="1"/>
    <s v="Non Smoker"/>
    <n v="91"/>
    <s v="Alive"/>
    <n v="1"/>
    <n v="0"/>
  </r>
  <r>
    <n v="0"/>
    <n v="1"/>
    <s v="No High Blood Pressure"/>
    <n v="217000"/>
    <n v="3.7"/>
    <n v="134"/>
    <n v="1"/>
    <n v="0"/>
    <s v="Male"/>
    <n v="0"/>
    <n v="1"/>
    <s v="Non Smoker"/>
    <n v="96"/>
    <s v="Dead"/>
    <n v="0"/>
    <n v="1"/>
  </r>
  <r>
    <n v="1"/>
    <n v="0"/>
    <s v="High Blood Pressure"/>
    <n v="212000"/>
    <n v="3.5"/>
    <n v="136"/>
    <n v="1"/>
    <n v="0"/>
    <s v="Male"/>
    <n v="1"/>
    <n v="0"/>
    <s v="Smoker"/>
    <n v="187"/>
    <s v="Alive"/>
    <n v="1"/>
    <n v="0"/>
  </r>
  <r>
    <n v="1"/>
    <n v="0"/>
    <s v="High Blood Pressure"/>
    <n v="271000"/>
    <n v="0.7"/>
    <n v="136"/>
    <n v="0"/>
    <n v="1"/>
    <s v="Male"/>
    <n v="0"/>
    <n v="1"/>
    <s v="Non Smoker"/>
    <n v="94"/>
    <s v="Alive"/>
    <n v="1"/>
    <n v="0"/>
  </r>
  <r>
    <n v="0"/>
    <n v="1"/>
    <s v="No High Blood Pressure"/>
    <n v="279000"/>
    <n v="1.7"/>
    <n v="140"/>
    <n v="1"/>
    <n v="0"/>
    <s v="Female"/>
    <n v="0"/>
    <n v="1"/>
    <s v="Non Smoker"/>
    <n v="250"/>
    <s v="Alive"/>
    <n v="1"/>
    <n v="0"/>
  </r>
  <r>
    <n v="1"/>
    <n v="0"/>
    <s v="High Blood Pressure"/>
    <n v="228000"/>
    <n v="0.9"/>
    <n v="136"/>
    <n v="1"/>
    <n v="0"/>
    <s v="Male"/>
    <n v="0"/>
    <n v="1"/>
    <s v="Non Smoker"/>
    <n v="115"/>
    <s v="Alive"/>
    <n v="1"/>
    <n v="0"/>
  </r>
  <r>
    <n v="0"/>
    <n v="1"/>
    <s v="No High Blood Pressure"/>
    <n v="305000"/>
    <n v="2.2999999999999998"/>
    <n v="137"/>
    <n v="1"/>
    <n v="0"/>
    <s v="Male"/>
    <n v="0"/>
    <n v="1"/>
    <s v="Non Smoker"/>
    <n v="30"/>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263358.03000000003"/>
    <n v="6.8"/>
    <n v="146"/>
    <n v="0"/>
    <n v="1"/>
    <s v="Male"/>
    <n v="0"/>
    <n v="1"/>
    <s v="Non Smoker"/>
    <n v="43"/>
    <s v="Dead"/>
    <n v="0"/>
    <n v="1"/>
  </r>
  <r>
    <n v="1"/>
    <n v="0"/>
    <s v="High Blood Pressure"/>
    <n v="451000"/>
    <n v="0.6"/>
    <n v="138"/>
    <n v="1"/>
    <n v="0"/>
    <s v="Female"/>
    <n v="1"/>
    <n v="0"/>
    <s v="Smoker"/>
    <n v="40"/>
    <s v="Dead"/>
    <n v="0"/>
    <n v="1"/>
  </r>
  <r>
    <n v="1"/>
    <n v="0"/>
    <s v="High Blood Pressure"/>
    <n v="451000"/>
    <n v="0.6"/>
    <n v="138"/>
    <n v="1"/>
    <n v="0"/>
    <s v="Male"/>
    <n v="1"/>
    <n v="0"/>
    <s v="Smoker"/>
    <n v="40"/>
    <s v="Dead"/>
    <n v="0"/>
    <n v="1"/>
  </r>
  <r>
    <n v="0"/>
    <n v="1"/>
    <s v="No High Blood Pressure"/>
    <n v="337000"/>
    <n v="1"/>
    <n v="138"/>
    <n v="1"/>
    <n v="0"/>
    <s v="Male"/>
    <n v="1"/>
    <n v="0"/>
    <s v="Smoker"/>
    <n v="146"/>
    <s v="Alive"/>
    <n v="1"/>
    <n v="0"/>
  </r>
  <r>
    <n v="0"/>
    <n v="1"/>
    <s v="No High Blood Pressure"/>
    <n v="62000"/>
    <n v="1.7"/>
    <n v="127"/>
    <n v="0"/>
    <n v="1"/>
    <s v="Male"/>
    <n v="0"/>
    <n v="1"/>
    <s v="Non Smoker"/>
    <n v="207"/>
    <s v="Dead"/>
    <n v="0"/>
    <n v="1"/>
  </r>
  <r>
    <n v="0"/>
    <n v="1"/>
    <s v="No High Blood Pressure"/>
    <n v="210000"/>
    <n v="1.7"/>
    <n v="135"/>
    <n v="1"/>
    <n v="0"/>
    <s v="Female"/>
    <n v="0"/>
    <n v="1"/>
    <s v="Non Smoker"/>
    <n v="82"/>
    <s v="Dead"/>
    <n v="0"/>
    <n v="1"/>
  </r>
  <r>
    <n v="1"/>
    <n v="0"/>
    <s v="High Blood Pressure"/>
    <n v="328000"/>
    <n v="1.2"/>
    <n v="126"/>
    <n v="1"/>
    <n v="0"/>
    <s v="Male"/>
    <n v="0"/>
    <n v="1"/>
    <s v="Non Smoker"/>
    <n v="91"/>
    <s v="Alive"/>
    <n v="1"/>
    <n v="0"/>
  </r>
  <r>
    <n v="0"/>
    <n v="1"/>
    <s v="No High Blood Pressure"/>
    <n v="196000"/>
    <n v="2.5"/>
    <n v="132"/>
    <n v="0"/>
    <n v="1"/>
    <s v="Male"/>
    <n v="0"/>
    <n v="1"/>
    <s v="Non Smoker"/>
    <n v="77"/>
    <s v="Dead"/>
    <n v="0"/>
    <n v="1"/>
  </r>
  <r>
    <n v="0"/>
    <n v="1"/>
    <s v="No High Blood Pressure"/>
    <n v="194000"/>
    <n v="1.1000000000000001"/>
    <n v="142"/>
    <n v="0"/>
    <n v="1"/>
    <s v="Female"/>
    <n v="0"/>
    <n v="1"/>
    <s v="Non Smoker"/>
    <n v="33"/>
    <s v="Dead"/>
    <n v="0"/>
    <n v="1"/>
  </r>
  <r>
    <n v="0"/>
    <n v="1"/>
    <s v="No High Blood Pressure"/>
    <n v="228000"/>
    <n v="0.75"/>
    <n v="140"/>
    <n v="0"/>
    <n v="1"/>
    <s v="Female"/>
    <n v="0"/>
    <n v="1"/>
    <s v="Non Smoker"/>
    <n v="95"/>
    <s v="Alive"/>
    <n v="1"/>
    <n v="0"/>
  </r>
  <r>
    <n v="0"/>
    <n v="1"/>
    <s v="No High Blood Pressure"/>
    <n v="119000"/>
    <n v="2.9"/>
    <n v="127"/>
    <n v="1"/>
    <n v="0"/>
    <s v="Female"/>
    <n v="1"/>
    <n v="0"/>
    <s v="Smoker"/>
    <n v="64"/>
    <s v="Dead"/>
    <n v="0"/>
    <n v="1"/>
  </r>
  <r>
    <n v="0"/>
    <n v="1"/>
    <s v="No High Blood Pressure"/>
    <n v="119000"/>
    <n v="2.9"/>
    <n v="127"/>
    <n v="1"/>
    <n v="0"/>
    <s v="Male"/>
    <n v="1"/>
    <n v="0"/>
    <s v="Smoker"/>
    <n v="64"/>
    <s v="Dead"/>
    <n v="0"/>
    <n v="1"/>
  </r>
  <r>
    <n v="0"/>
    <n v="1"/>
    <s v="No High Blood Pressure"/>
    <n v="279000"/>
    <n v="1.7"/>
    <n v="140"/>
    <n v="1"/>
    <n v="0"/>
    <s v="Male"/>
    <n v="0"/>
    <n v="1"/>
    <s v="Non Smoker"/>
    <n v="250"/>
    <s v="Alive"/>
    <n v="1"/>
    <n v="0"/>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255000"/>
    <n v="2.2000000000000002"/>
    <n v="132"/>
    <n v="0"/>
    <n v="1"/>
    <s v="Male"/>
    <n v="1"/>
    <n v="0"/>
    <s v="Smoker"/>
    <n v="45"/>
    <s v="Dead"/>
    <n v="0"/>
    <n v="1"/>
  </r>
  <r>
    <n v="0"/>
    <n v="1"/>
    <s v="No High Blood Pressure"/>
    <n v="196000"/>
    <n v="2.5"/>
    <n v="132"/>
    <n v="0"/>
    <n v="1"/>
    <s v="Female"/>
    <n v="0"/>
    <n v="1"/>
    <s v="Non Smoker"/>
    <n v="77"/>
    <s v="Dead"/>
    <n v="0"/>
    <n v="1"/>
  </r>
  <r>
    <n v="0"/>
    <n v="1"/>
    <s v="No High Blood Pressure"/>
    <n v="263358.03000000003"/>
    <n v="6.8"/>
    <n v="146"/>
    <n v="0"/>
    <n v="1"/>
    <s v="Female"/>
    <n v="0"/>
    <n v="1"/>
    <s v="Non Smoker"/>
    <n v="43"/>
    <s v="Dead"/>
    <n v="0"/>
    <n v="1"/>
  </r>
  <r>
    <n v="0"/>
    <n v="1"/>
    <s v="No High Blood Pressure"/>
    <n v="119000"/>
    <n v="2.9"/>
    <n v="127"/>
    <n v="1"/>
    <n v="0"/>
    <s v="Female"/>
    <n v="1"/>
    <n v="0"/>
    <s v="Smoker"/>
    <n v="64"/>
    <s v="Dead"/>
    <n v="0"/>
    <n v="1"/>
  </r>
  <r>
    <n v="0"/>
    <n v="1"/>
    <s v="No High Blood Pressure"/>
    <n v="263358.03000000003"/>
    <n v="6.8"/>
    <n v="146"/>
    <n v="0"/>
    <n v="1"/>
    <s v="Male"/>
    <n v="0"/>
    <n v="1"/>
    <s v="Non Smoker"/>
    <n v="43"/>
    <s v="Dead"/>
    <n v="0"/>
    <n v="1"/>
  </r>
  <r>
    <n v="0"/>
    <n v="1"/>
    <s v="No High Blood Pressure"/>
    <n v="337000"/>
    <n v="1"/>
    <n v="138"/>
    <n v="1"/>
    <n v="0"/>
    <s v="Female"/>
    <n v="1"/>
    <n v="0"/>
    <s v="Smoker"/>
    <n v="146"/>
    <s v="Alive"/>
    <n v="1"/>
    <n v="0"/>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328000"/>
    <n v="1.2"/>
    <n v="126"/>
    <n v="1"/>
    <n v="0"/>
    <s v="Female"/>
    <n v="0"/>
    <n v="1"/>
    <s v="Non Smoker"/>
    <n v="91"/>
    <s v="Alive"/>
    <n v="1"/>
    <n v="0"/>
  </r>
  <r>
    <n v="0"/>
    <n v="1"/>
    <s v="No High Blood Pressure"/>
    <n v="305000"/>
    <n v="2.2999999999999998"/>
    <n v="137"/>
    <n v="1"/>
    <n v="0"/>
    <s v="Male"/>
    <n v="0"/>
    <n v="1"/>
    <s v="Non Smoker"/>
    <n v="30"/>
    <s v="Alive"/>
    <n v="1"/>
    <n v="0"/>
  </r>
  <r>
    <n v="0"/>
    <n v="1"/>
    <s v="No High Blood Pressure"/>
    <n v="150000"/>
    <n v="1"/>
    <n v="137"/>
    <n v="1"/>
    <n v="0"/>
    <s v="Male"/>
    <n v="1"/>
    <n v="0"/>
    <s v="Smoker"/>
    <n v="245"/>
    <s v="Alive"/>
    <n v="1"/>
    <n v="0"/>
  </r>
  <r>
    <n v="0"/>
    <n v="1"/>
    <s v="No High Blood Pressure"/>
    <n v="250000"/>
    <n v="6.1"/>
    <n v="131"/>
    <n v="1"/>
    <n v="0"/>
    <s v="Male"/>
    <n v="0"/>
    <n v="1"/>
    <s v="Non Smoker"/>
    <n v="107"/>
    <s v="Alive"/>
    <n v="1"/>
    <n v="0"/>
  </r>
  <r>
    <n v="1"/>
    <n v="0"/>
    <s v="High Blood Pressure"/>
    <n v="212000"/>
    <n v="3.5"/>
    <n v="136"/>
    <n v="1"/>
    <n v="0"/>
    <s v="Male"/>
    <n v="1"/>
    <n v="0"/>
    <s v="Smoker"/>
    <n v="187"/>
    <s v="Alive"/>
    <n v="1"/>
    <n v="0"/>
  </r>
  <r>
    <n v="0"/>
    <n v="1"/>
    <s v="No High Blood Pressure"/>
    <n v="228000"/>
    <n v="0.75"/>
    <n v="140"/>
    <n v="0"/>
    <n v="1"/>
    <s v="Male"/>
    <n v="0"/>
    <n v="1"/>
    <s v="Non Smoker"/>
    <n v="95"/>
    <s v="Alive"/>
    <n v="1"/>
    <n v="0"/>
  </r>
  <r>
    <n v="0"/>
    <n v="1"/>
    <s v="No High Blood Pressure"/>
    <n v="216000"/>
    <n v="0.6"/>
    <n v="138"/>
    <n v="1"/>
    <n v="0"/>
    <s v="Female"/>
    <n v="1"/>
    <n v="0"/>
    <s v="Smoker"/>
    <n v="54"/>
    <s v="Alive"/>
    <n v="1"/>
    <n v="0"/>
  </r>
  <r>
    <n v="1"/>
    <n v="0"/>
    <s v="High Blood Pressure"/>
    <n v="451000"/>
    <n v="0.6"/>
    <n v="138"/>
    <n v="1"/>
    <n v="0"/>
    <s v="Male"/>
    <n v="1"/>
    <n v="0"/>
    <s v="Smoker"/>
    <n v="40"/>
    <s v="Dead"/>
    <n v="0"/>
    <n v="1"/>
  </r>
  <r>
    <n v="0"/>
    <n v="1"/>
    <s v="No High Blood Pressure"/>
    <n v="133000"/>
    <n v="1.4"/>
    <n v="139"/>
    <n v="1"/>
    <n v="0"/>
    <s v="Male"/>
    <n v="0"/>
    <n v="1"/>
    <s v="Non Smoker"/>
    <n v="258"/>
    <s v="Alive"/>
    <n v="1"/>
    <n v="0"/>
  </r>
  <r>
    <n v="0"/>
    <n v="1"/>
    <s v="No High Blood Pressure"/>
    <n v="194000"/>
    <n v="1.7"/>
    <n v="140"/>
    <n v="1"/>
    <n v="0"/>
    <s v="Male"/>
    <n v="0"/>
    <n v="1"/>
    <s v="Non Smoker"/>
    <n v="120"/>
    <s v="Alive"/>
    <n v="1"/>
    <n v="0"/>
  </r>
  <r>
    <n v="0"/>
    <n v="1"/>
    <s v="No High Blood Pressure"/>
    <n v="196000"/>
    <n v="2.5"/>
    <n v="132"/>
    <n v="0"/>
    <n v="1"/>
    <s v="Male"/>
    <n v="0"/>
    <n v="1"/>
    <s v="Non Smoker"/>
    <n v="77"/>
    <s v="Dead"/>
    <n v="0"/>
    <n v="1"/>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10000"/>
    <n v="1.7"/>
    <n v="135"/>
    <n v="1"/>
    <n v="0"/>
    <s v="Male"/>
    <n v="0"/>
    <n v="1"/>
    <s v="Non Smoker"/>
    <n v="82"/>
    <s v="Dead"/>
    <n v="0"/>
    <n v="1"/>
  </r>
  <r>
    <n v="0"/>
    <n v="1"/>
    <s v="No High Blood Pressure"/>
    <n v="194000"/>
    <n v="1.7"/>
    <n v="140"/>
    <n v="1"/>
    <n v="0"/>
    <s v="Male"/>
    <n v="0"/>
    <n v="1"/>
    <s v="Non Smoker"/>
    <n v="120"/>
    <s v="Alive"/>
    <n v="1"/>
    <n v="0"/>
  </r>
  <r>
    <n v="0"/>
    <n v="1"/>
    <s v="No High Blood Pressure"/>
    <n v="150000"/>
    <n v="1"/>
    <n v="137"/>
    <n v="1"/>
    <n v="0"/>
    <s v="Male"/>
    <n v="1"/>
    <n v="0"/>
    <s v="Smoker"/>
    <n v="245"/>
    <s v="Alive"/>
    <n v="1"/>
    <n v="0"/>
  </r>
  <r>
    <n v="0"/>
    <n v="1"/>
    <s v="No High Blood Pressure"/>
    <n v="263358.03000000003"/>
    <n v="6.8"/>
    <n v="146"/>
    <n v="0"/>
    <n v="1"/>
    <s v="Male"/>
    <n v="0"/>
    <n v="1"/>
    <s v="Non Smoker"/>
    <n v="43"/>
    <s v="Dead"/>
    <n v="0"/>
    <n v="1"/>
  </r>
  <r>
    <n v="0"/>
    <n v="1"/>
    <s v="No High Blood Pressure"/>
    <n v="255000"/>
    <n v="2.2000000000000002"/>
    <n v="132"/>
    <n v="0"/>
    <n v="1"/>
    <s v="Female"/>
    <n v="1"/>
    <n v="0"/>
    <s v="Smoker"/>
    <n v="45"/>
    <s v="Dead"/>
    <n v="0"/>
    <n v="1"/>
  </r>
  <r>
    <n v="0"/>
    <n v="1"/>
    <s v="No High Blood Pressure"/>
    <n v="279000"/>
    <n v="1.7"/>
    <n v="140"/>
    <n v="1"/>
    <n v="0"/>
    <s v="Female"/>
    <n v="0"/>
    <n v="1"/>
    <s v="Non Smoker"/>
    <n v="250"/>
    <s v="Alive"/>
    <n v="1"/>
    <n v="0"/>
  </r>
  <r>
    <n v="1"/>
    <n v="0"/>
    <s v="High Blood Pressure"/>
    <n v="451000"/>
    <n v="0.6"/>
    <n v="138"/>
    <n v="1"/>
    <n v="0"/>
    <s v="Male"/>
    <n v="1"/>
    <n v="0"/>
    <s v="Smoker"/>
    <n v="40"/>
    <s v="Dead"/>
    <n v="0"/>
    <n v="1"/>
  </r>
  <r>
    <n v="0"/>
    <n v="1"/>
    <s v="No High Blood Pressure"/>
    <n v="337000"/>
    <n v="1"/>
    <n v="138"/>
    <n v="1"/>
    <n v="0"/>
    <s v="Male"/>
    <n v="1"/>
    <n v="0"/>
    <s v="Smoker"/>
    <n v="146"/>
    <s v="Alive"/>
    <n v="1"/>
    <n v="0"/>
  </r>
  <r>
    <n v="0"/>
    <n v="1"/>
    <s v="No High Blood Pressure"/>
    <n v="216000"/>
    <n v="0.6"/>
    <n v="138"/>
    <n v="1"/>
    <n v="0"/>
    <s v="Male"/>
    <n v="1"/>
    <n v="0"/>
    <s v="Smoker"/>
    <n v="54"/>
    <s v="Alive"/>
    <n v="1"/>
    <n v="0"/>
  </r>
  <r>
    <n v="1"/>
    <n v="0"/>
    <s v="High Blood Pressure"/>
    <n v="228000"/>
    <n v="0.9"/>
    <n v="136"/>
    <n v="1"/>
    <n v="0"/>
    <s v="Male"/>
    <n v="0"/>
    <n v="1"/>
    <s v="Non Smoker"/>
    <n v="115"/>
    <s v="Alive"/>
    <n v="1"/>
    <n v="0"/>
  </r>
  <r>
    <n v="1"/>
    <n v="0"/>
    <s v="High Blood Pressure"/>
    <n v="210000"/>
    <n v="1.5"/>
    <n v="135"/>
    <n v="1"/>
    <n v="0"/>
    <s v="Male"/>
    <n v="1"/>
    <n v="0"/>
    <s v="Smoker"/>
    <n v="95"/>
    <s v="Alive"/>
    <n v="1"/>
    <n v="0"/>
  </r>
  <r>
    <n v="0"/>
    <n v="1"/>
    <s v="No High Blood Pressure"/>
    <n v="119000"/>
    <n v="2.9"/>
    <n v="127"/>
    <n v="1"/>
    <n v="0"/>
    <s v="Male"/>
    <n v="1"/>
    <n v="0"/>
    <s v="Smoker"/>
    <n v="64"/>
    <s v="Dead"/>
    <n v="0"/>
    <n v="1"/>
  </r>
  <r>
    <n v="0"/>
    <n v="1"/>
    <s v="No High Blood Pressure"/>
    <n v="279000"/>
    <n v="1.7"/>
    <n v="140"/>
    <n v="1"/>
    <n v="0"/>
    <s v="Male"/>
    <n v="0"/>
    <n v="1"/>
    <s v="Non Smoker"/>
    <n v="250"/>
    <s v="Alive"/>
    <n v="1"/>
    <n v="0"/>
  </r>
  <r>
    <n v="1"/>
    <n v="0"/>
    <s v="High Blood Pressure"/>
    <n v="451000"/>
    <n v="0.6"/>
    <n v="138"/>
    <n v="1"/>
    <n v="0"/>
    <s v="Male"/>
    <n v="1"/>
    <n v="0"/>
    <s v="Smoker"/>
    <n v="40"/>
    <s v="Dead"/>
    <n v="0"/>
    <n v="1"/>
  </r>
  <r>
    <n v="0"/>
    <n v="1"/>
    <s v="No High Blood Pressure"/>
    <n v="210000"/>
    <n v="1.7"/>
    <n v="135"/>
    <n v="1"/>
    <n v="0"/>
    <s v="Male"/>
    <n v="0"/>
    <n v="1"/>
    <s v="Non Smoker"/>
    <n v="82"/>
    <s v="Dead"/>
    <n v="0"/>
    <n v="1"/>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228000"/>
    <n v="0.75"/>
    <n v="140"/>
    <n v="0"/>
    <n v="1"/>
    <s v="Male"/>
    <n v="0"/>
    <n v="1"/>
    <s v="Non Smoker"/>
    <n v="95"/>
    <s v="Alive"/>
    <n v="1"/>
    <n v="0"/>
  </r>
  <r>
    <n v="0"/>
    <n v="1"/>
    <s v="No High Blood Pressure"/>
    <n v="337000"/>
    <n v="1"/>
    <n v="138"/>
    <n v="1"/>
    <n v="0"/>
    <s v="Female"/>
    <n v="1"/>
    <n v="0"/>
    <s v="Smoker"/>
    <n v="146"/>
    <s v="Alive"/>
    <n v="1"/>
    <n v="0"/>
  </r>
  <r>
    <n v="0"/>
    <n v="1"/>
    <s v="No High Blood Pressure"/>
    <n v="279000"/>
    <n v="1.7"/>
    <n v="140"/>
    <n v="1"/>
    <n v="0"/>
    <s v="Male"/>
    <n v="0"/>
    <n v="1"/>
    <s v="Non Smoker"/>
    <n v="250"/>
    <s v="Alive"/>
    <n v="1"/>
    <n v="0"/>
  </r>
  <r>
    <n v="0"/>
    <n v="1"/>
    <s v="No High Blood Pressure"/>
    <n v="216000"/>
    <n v="0.6"/>
    <n v="138"/>
    <n v="1"/>
    <n v="0"/>
    <s v="Male"/>
    <n v="1"/>
    <n v="0"/>
    <s v="Smoker"/>
    <n v="54"/>
    <s v="Alive"/>
    <n v="1"/>
    <n v="0"/>
  </r>
  <r>
    <n v="1"/>
    <n v="0"/>
    <s v="High Blood Pressure"/>
    <n v="451000"/>
    <n v="0.6"/>
    <n v="138"/>
    <n v="1"/>
    <n v="0"/>
    <s v="Male"/>
    <n v="1"/>
    <n v="0"/>
    <s v="Smoker"/>
    <n v="40"/>
    <s v="Dead"/>
    <n v="0"/>
    <n v="1"/>
  </r>
  <r>
    <n v="1"/>
    <n v="0"/>
    <s v="High Blood Pressure"/>
    <n v="127000"/>
    <n v="0.9"/>
    <n v="145"/>
    <n v="0"/>
    <n v="1"/>
    <s v="Male"/>
    <n v="0"/>
    <n v="1"/>
    <s v="Non Smoker"/>
    <n v="95"/>
    <s v="Alive"/>
    <n v="1"/>
    <n v="0"/>
  </r>
  <r>
    <n v="0"/>
    <n v="1"/>
    <s v="No High Blood Pressure"/>
    <n v="133000"/>
    <n v="1.4"/>
    <n v="139"/>
    <n v="1"/>
    <n v="0"/>
    <s v="Female"/>
    <n v="0"/>
    <n v="1"/>
    <s v="Non Smoker"/>
    <n v="258"/>
    <s v="Alive"/>
    <n v="1"/>
    <n v="0"/>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79000"/>
    <n v="1.7"/>
    <n v="140"/>
    <n v="1"/>
    <n v="0"/>
    <s v="Female"/>
    <n v="0"/>
    <n v="1"/>
    <s v="Non Smoker"/>
    <n v="250"/>
    <s v="Alive"/>
    <n v="1"/>
    <n v="0"/>
  </r>
  <r>
    <n v="0"/>
    <n v="1"/>
    <s v="No High Blood Pressure"/>
    <n v="454000"/>
    <n v="1.1000000000000001"/>
    <n v="131"/>
    <n v="1"/>
    <n v="0"/>
    <s v="Male"/>
    <n v="1"/>
    <n v="0"/>
    <s v="Smoker"/>
    <n v="10"/>
    <s v="Dead"/>
    <n v="0"/>
    <n v="1"/>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55000"/>
    <n v="2.2000000000000002"/>
    <n v="132"/>
    <n v="0"/>
    <n v="1"/>
    <s v="Female"/>
    <n v="1"/>
    <n v="0"/>
    <s v="Smoker"/>
    <n v="45"/>
    <s v="Dead"/>
    <n v="0"/>
    <n v="1"/>
  </r>
  <r>
    <n v="0"/>
    <n v="1"/>
    <s v="No High Blood Pressure"/>
    <n v="279000"/>
    <n v="1.7"/>
    <n v="140"/>
    <n v="1"/>
    <n v="0"/>
    <s v="Female"/>
    <n v="0"/>
    <n v="1"/>
    <s v="Non Smoker"/>
    <n v="250"/>
    <s v="Alive"/>
    <n v="1"/>
    <n v="0"/>
  </r>
  <r>
    <n v="0"/>
    <n v="1"/>
    <s v="No High Blood Pressure"/>
    <n v="62000"/>
    <n v="1.7"/>
    <n v="127"/>
    <n v="0"/>
    <n v="1"/>
    <s v="Male"/>
    <n v="0"/>
    <n v="1"/>
    <s v="Non Smoker"/>
    <n v="207"/>
    <s v="Dead"/>
    <n v="0"/>
    <n v="1"/>
  </r>
  <r>
    <n v="0"/>
    <n v="1"/>
    <s v="No High Blood Pressure"/>
    <n v="194000"/>
    <n v="1.7"/>
    <n v="140"/>
    <n v="1"/>
    <n v="0"/>
    <s v="Female"/>
    <n v="0"/>
    <n v="1"/>
    <s v="Non Smoker"/>
    <n v="120"/>
    <s v="Alive"/>
    <n v="1"/>
    <n v="0"/>
  </r>
  <r>
    <n v="0"/>
    <n v="1"/>
    <s v="No High Blood Pressure"/>
    <n v="305000"/>
    <n v="2.2999999999999998"/>
    <n v="137"/>
    <n v="1"/>
    <n v="0"/>
    <s v="Male"/>
    <n v="0"/>
    <n v="1"/>
    <s v="Non Smoker"/>
    <n v="30"/>
    <s v="Alive"/>
    <n v="1"/>
    <n v="0"/>
  </r>
  <r>
    <n v="0"/>
    <n v="1"/>
    <s v="No High Blood Pressure"/>
    <n v="250000"/>
    <n v="6.1"/>
    <n v="131"/>
    <n v="1"/>
    <n v="0"/>
    <s v="Male"/>
    <n v="0"/>
    <n v="1"/>
    <s v="Non Smoker"/>
    <n v="107"/>
    <s v="Alive"/>
    <n v="1"/>
    <n v="0"/>
  </r>
  <r>
    <n v="0"/>
    <n v="1"/>
    <s v="No High Blood Pressure"/>
    <n v="250000"/>
    <n v="6.1"/>
    <n v="131"/>
    <n v="1"/>
    <n v="0"/>
    <s v="Male"/>
    <n v="0"/>
    <n v="1"/>
    <s v="Non Smoker"/>
    <n v="107"/>
    <s v="Alive"/>
    <n v="1"/>
    <n v="0"/>
  </r>
  <r>
    <n v="1"/>
    <n v="0"/>
    <s v="High Blood Pressure"/>
    <n v="451000"/>
    <n v="0.6"/>
    <n v="138"/>
    <n v="1"/>
    <n v="0"/>
    <s v="Male"/>
    <n v="1"/>
    <n v="0"/>
    <s v="Smoker"/>
    <n v="40"/>
    <s v="Dead"/>
    <n v="0"/>
    <n v="1"/>
  </r>
  <r>
    <n v="0"/>
    <n v="1"/>
    <s v="No High Blood Pressure"/>
    <n v="255000"/>
    <n v="2.2000000000000002"/>
    <n v="132"/>
    <n v="0"/>
    <n v="1"/>
    <s v="Male"/>
    <n v="1"/>
    <n v="0"/>
    <s v="Smoker"/>
    <n v="45"/>
    <s v="Dead"/>
    <n v="0"/>
    <n v="1"/>
  </r>
  <r>
    <n v="1"/>
    <n v="0"/>
    <s v="High Blood Pressure"/>
    <n v="228000"/>
    <n v="0.9"/>
    <n v="136"/>
    <n v="1"/>
    <n v="0"/>
    <s v="Female"/>
    <n v="0"/>
    <n v="1"/>
    <s v="Non Smoker"/>
    <n v="115"/>
    <s v="Alive"/>
    <n v="1"/>
    <n v="0"/>
  </r>
  <r>
    <n v="1"/>
    <n v="0"/>
    <s v="High Blood Pressure"/>
    <n v="127000"/>
    <n v="0.9"/>
    <n v="145"/>
    <n v="0"/>
    <n v="1"/>
    <s v="Male"/>
    <n v="0"/>
    <n v="1"/>
    <s v="Non Smoker"/>
    <n v="95"/>
    <s v="Alive"/>
    <n v="1"/>
    <n v="0"/>
  </r>
  <r>
    <n v="0"/>
    <n v="1"/>
    <s v="No High Blood Pressure"/>
    <n v="242000"/>
    <n v="3.7"/>
    <n v="134"/>
    <n v="1"/>
    <n v="0"/>
    <s v="Female"/>
    <n v="0"/>
    <n v="1"/>
    <s v="Non Smoker"/>
    <n v="96"/>
    <s v="Dead"/>
    <n v="0"/>
    <n v="1"/>
  </r>
  <r>
    <n v="1"/>
    <n v="0"/>
    <s v="High Blood Pressure"/>
    <n v="328000"/>
    <n v="1.2"/>
    <n v="126"/>
    <n v="1"/>
    <n v="0"/>
    <s v="Male"/>
    <n v="0"/>
    <n v="1"/>
    <s v="Non Smoker"/>
    <n v="91"/>
    <s v="Alive"/>
    <n v="1"/>
    <n v="0"/>
  </r>
  <r>
    <n v="1"/>
    <n v="0"/>
    <s v="High Blood Pressure"/>
    <n v="210000"/>
    <n v="1.5"/>
    <n v="135"/>
    <n v="1"/>
    <n v="0"/>
    <s v="Male"/>
    <n v="1"/>
    <n v="0"/>
    <s v="Smoker"/>
    <n v="95"/>
    <s v="Alive"/>
    <n v="1"/>
    <n v="0"/>
  </r>
  <r>
    <n v="1"/>
    <n v="0"/>
    <s v="High Blood Pressure"/>
    <n v="210000"/>
    <n v="1.5"/>
    <n v="135"/>
    <n v="1"/>
    <n v="0"/>
    <s v="Male"/>
    <n v="1"/>
    <n v="0"/>
    <s v="Smoker"/>
    <n v="95"/>
    <s v="Alive"/>
    <n v="1"/>
    <n v="0"/>
  </r>
  <r>
    <n v="1"/>
    <n v="0"/>
    <s v="High Blood Pressure"/>
    <n v="210000"/>
    <n v="1.5"/>
    <n v="135"/>
    <n v="1"/>
    <n v="0"/>
    <s v="Male"/>
    <n v="1"/>
    <n v="0"/>
    <s v="Smoker"/>
    <n v="95"/>
    <s v="Alive"/>
    <n v="1"/>
    <n v="0"/>
  </r>
  <r>
    <n v="0"/>
    <n v="1"/>
    <s v="No High Blood Pressure"/>
    <n v="263358.03000000003"/>
    <n v="1.8"/>
    <n v="113"/>
    <n v="1"/>
    <n v="0"/>
    <s v="Male"/>
    <n v="1"/>
    <n v="0"/>
    <s v="Smoker"/>
    <n v="186"/>
    <s v="Alive"/>
    <n v="1"/>
    <n v="0"/>
  </r>
  <r>
    <n v="0"/>
    <n v="1"/>
    <s v="No High Blood Pressure"/>
    <n v="263358.03000000003"/>
    <n v="6.8"/>
    <n v="146"/>
    <n v="0"/>
    <n v="1"/>
    <s v="Male"/>
    <n v="0"/>
    <n v="1"/>
    <s v="Non Smoker"/>
    <n v="43"/>
    <s v="Dead"/>
    <n v="0"/>
    <n v="1"/>
  </r>
  <r>
    <n v="1"/>
    <n v="0"/>
    <s v="High Blood Pressure"/>
    <n v="318000"/>
    <n v="1.2"/>
    <n v="137"/>
    <n v="0"/>
    <n v="1"/>
    <s v="Female"/>
    <n v="0"/>
    <n v="1"/>
    <s v="Non Smoker"/>
    <n v="85"/>
    <s v="Alive"/>
    <n v="1"/>
    <n v="0"/>
  </r>
  <r>
    <n v="0"/>
    <n v="1"/>
    <s v="No High Blood Pressure"/>
    <n v="133000"/>
    <n v="1.4"/>
    <n v="139"/>
    <n v="1"/>
    <n v="0"/>
    <s v="Female"/>
    <n v="0"/>
    <n v="1"/>
    <s v="Non Smoker"/>
    <n v="258"/>
    <s v="Alive"/>
    <n v="1"/>
    <n v="0"/>
  </r>
  <r>
    <n v="1"/>
    <n v="0"/>
    <s v="High Blood Pressure"/>
    <n v="228000"/>
    <n v="0.9"/>
    <n v="136"/>
    <n v="1"/>
    <n v="0"/>
    <s v="Male"/>
    <n v="0"/>
    <n v="1"/>
    <s v="Non Smoker"/>
    <n v="115"/>
    <s v="Alive"/>
    <n v="1"/>
    <n v="0"/>
  </r>
  <r>
    <n v="0"/>
    <n v="1"/>
    <s v="No High Blood Pressure"/>
    <n v="250000"/>
    <n v="6.1"/>
    <n v="131"/>
    <n v="1"/>
    <n v="0"/>
    <s v="Male"/>
    <n v="0"/>
    <n v="1"/>
    <s v="Non Smoker"/>
    <n v="107"/>
    <s v="Alive"/>
    <n v="1"/>
    <n v="0"/>
  </r>
  <r>
    <n v="0"/>
    <n v="1"/>
    <s v="No High Blood Pressure"/>
    <n v="196000"/>
    <n v="2.5"/>
    <n v="132"/>
    <n v="0"/>
    <n v="1"/>
    <s v="Male"/>
    <n v="0"/>
    <n v="1"/>
    <s v="Non Smoker"/>
    <n v="77"/>
    <s v="Dead"/>
    <n v="0"/>
    <n v="1"/>
  </r>
  <r>
    <n v="0"/>
    <n v="1"/>
    <s v="No High Blood Pressure"/>
    <n v="228000"/>
    <n v="0.75"/>
    <n v="140"/>
    <n v="0"/>
    <n v="1"/>
    <s v="Female"/>
    <n v="0"/>
    <n v="1"/>
    <s v="Non Smoker"/>
    <n v="95"/>
    <s v="Alive"/>
    <n v="1"/>
    <n v="0"/>
  </r>
  <r>
    <n v="0"/>
    <n v="1"/>
    <s v="No High Blood Pressure"/>
    <n v="255000"/>
    <n v="2.2000000000000002"/>
    <n v="132"/>
    <n v="0"/>
    <n v="1"/>
    <s v="Female"/>
    <n v="1"/>
    <n v="0"/>
    <s v="Smoker"/>
    <n v="45"/>
    <s v="Dead"/>
    <n v="0"/>
    <n v="1"/>
  </r>
  <r>
    <n v="1"/>
    <n v="0"/>
    <s v="High Blood Pressure"/>
    <n v="451000"/>
    <n v="0.6"/>
    <n v="138"/>
    <n v="1"/>
    <n v="0"/>
    <s v="Female"/>
    <n v="1"/>
    <n v="0"/>
    <s v="Smoker"/>
    <n v="40"/>
    <s v="Dead"/>
    <n v="0"/>
    <n v="1"/>
  </r>
  <r>
    <n v="1"/>
    <n v="0"/>
    <s v="High Blood Pressure"/>
    <n v="127000"/>
    <n v="0.9"/>
    <n v="145"/>
    <n v="0"/>
    <n v="1"/>
    <s v="Male"/>
    <n v="0"/>
    <n v="1"/>
    <s v="Non Smoker"/>
    <n v="95"/>
    <s v="Alive"/>
    <n v="1"/>
    <n v="0"/>
  </r>
  <r>
    <n v="0"/>
    <n v="1"/>
    <s v="No High Blood Pressure"/>
    <n v="133000"/>
    <n v="1.4"/>
    <n v="139"/>
    <n v="1"/>
    <n v="0"/>
    <s v="Female"/>
    <n v="0"/>
    <n v="1"/>
    <s v="Non Smoker"/>
    <n v="258"/>
    <s v="Alive"/>
    <n v="1"/>
    <n v="0"/>
  </r>
  <r>
    <n v="0"/>
    <n v="1"/>
    <s v="No High Blood Pressure"/>
    <n v="204000"/>
    <n v="0.7"/>
    <n v="139"/>
    <n v="1"/>
    <n v="0"/>
    <s v="Male"/>
    <n v="1"/>
    <n v="0"/>
    <s v="Smoker"/>
    <n v="73"/>
    <s v="Dead"/>
    <n v="0"/>
    <n v="1"/>
  </r>
  <r>
    <n v="0"/>
    <n v="1"/>
    <s v="No High Blood Pressure"/>
    <n v="133000"/>
    <n v="1.4"/>
    <n v="139"/>
    <n v="1"/>
    <n v="0"/>
    <s v="Male"/>
    <n v="0"/>
    <n v="1"/>
    <s v="Non Smoker"/>
    <n v="258"/>
    <s v="Alive"/>
    <n v="1"/>
    <n v="0"/>
  </r>
  <r>
    <n v="0"/>
    <n v="1"/>
    <s v="No High Blood Pressure"/>
    <n v="283000"/>
    <n v="1"/>
    <n v="141"/>
    <n v="0"/>
    <n v="1"/>
    <s v="Male"/>
    <n v="0"/>
    <n v="1"/>
    <s v="Non Smoker"/>
    <n v="187"/>
    <s v="Alive"/>
    <n v="1"/>
    <n v="0"/>
  </r>
  <r>
    <n v="0"/>
    <n v="1"/>
    <s v="No High Blood Pressure"/>
    <n v="263358.03000000003"/>
    <n v="6.8"/>
    <n v="146"/>
    <n v="0"/>
    <n v="1"/>
    <s v="Female"/>
    <n v="0"/>
    <n v="1"/>
    <s v="Non Smoker"/>
    <n v="43"/>
    <s v="Dead"/>
    <n v="0"/>
    <n v="1"/>
  </r>
  <r>
    <n v="1"/>
    <n v="0"/>
    <s v="High Blood Pressure"/>
    <n v="318000"/>
    <n v="1.2"/>
    <n v="137"/>
    <n v="0"/>
    <n v="1"/>
    <s v="Female"/>
    <n v="0"/>
    <n v="1"/>
    <s v="Non Smoker"/>
    <n v="85"/>
    <s v="Alive"/>
    <n v="1"/>
    <n v="0"/>
  </r>
  <r>
    <n v="0"/>
    <n v="1"/>
    <s v="No High Blood Pressure"/>
    <n v="255000"/>
    <n v="2.2000000000000002"/>
    <n v="132"/>
    <n v="0"/>
    <n v="1"/>
    <s v="Female"/>
    <n v="1"/>
    <n v="0"/>
    <s v="Smoker"/>
    <n v="45"/>
    <s v="Dead"/>
    <n v="0"/>
    <n v="1"/>
  </r>
  <r>
    <n v="0"/>
    <n v="1"/>
    <s v="No High Blood Pressure"/>
    <n v="337000"/>
    <n v="1"/>
    <n v="138"/>
    <n v="1"/>
    <n v="0"/>
    <s v="Female"/>
    <n v="1"/>
    <n v="0"/>
    <s v="Smoker"/>
    <n v="146"/>
    <s v="Alive"/>
    <n v="1"/>
    <n v="0"/>
  </r>
  <r>
    <n v="0"/>
    <n v="1"/>
    <s v="No High Blood Pressure"/>
    <n v="210000"/>
    <n v="1.7"/>
    <n v="135"/>
    <n v="1"/>
    <n v="0"/>
    <s v="Male"/>
    <n v="0"/>
    <n v="1"/>
    <s v="Non Smoker"/>
    <n v="82"/>
    <s v="Dead"/>
    <n v="0"/>
    <n v="1"/>
  </r>
  <r>
    <n v="0"/>
    <n v="1"/>
    <s v="No High Blood Pressure"/>
    <n v="204000"/>
    <n v="0.7"/>
    <n v="139"/>
    <n v="1"/>
    <n v="0"/>
    <s v="Male"/>
    <n v="1"/>
    <n v="0"/>
    <s v="Smoker"/>
    <n v="73"/>
    <s v="Dead"/>
    <n v="0"/>
    <n v="1"/>
  </r>
  <r>
    <n v="0"/>
    <n v="1"/>
    <s v="No High Blood Pressure"/>
    <n v="305000"/>
    <n v="2.2999999999999998"/>
    <n v="137"/>
    <n v="1"/>
    <n v="0"/>
    <s v="Male"/>
    <n v="0"/>
    <n v="1"/>
    <s v="Non Smoker"/>
    <n v="30"/>
    <s v="Alive"/>
    <n v="1"/>
    <n v="0"/>
  </r>
  <r>
    <n v="0"/>
    <n v="1"/>
    <s v="No High Blood Pressure"/>
    <n v="305000"/>
    <n v="2.2999999999999998"/>
    <n v="137"/>
    <n v="1"/>
    <n v="0"/>
    <s v="Male"/>
    <n v="0"/>
    <n v="1"/>
    <s v="Non Smoker"/>
    <n v="30"/>
    <s v="Alive"/>
    <n v="1"/>
    <n v="0"/>
  </r>
  <r>
    <n v="1"/>
    <n v="0"/>
    <s v="High Blood Pressure"/>
    <n v="210000"/>
    <n v="1.5"/>
    <n v="135"/>
    <n v="1"/>
    <n v="0"/>
    <s v="Male"/>
    <n v="1"/>
    <n v="0"/>
    <s v="Smoker"/>
    <n v="95"/>
    <s v="Alive"/>
    <n v="1"/>
    <n v="0"/>
  </r>
  <r>
    <n v="0"/>
    <n v="1"/>
    <s v="No High Blood Pressure"/>
    <n v="216000"/>
    <n v="0.6"/>
    <n v="138"/>
    <n v="1"/>
    <n v="0"/>
    <s v="Male"/>
    <n v="1"/>
    <n v="0"/>
    <s v="Smoker"/>
    <n v="54"/>
    <s v="Alive"/>
    <n v="1"/>
    <n v="0"/>
  </r>
  <r>
    <n v="1"/>
    <n v="0"/>
    <s v="High Blood Pressure"/>
    <n v="318000"/>
    <n v="1.2"/>
    <n v="137"/>
    <n v="0"/>
    <n v="1"/>
    <s v="Male"/>
    <n v="0"/>
    <n v="1"/>
    <s v="Non Smoker"/>
    <n v="85"/>
    <s v="Alive"/>
    <n v="1"/>
    <n v="0"/>
  </r>
  <r>
    <n v="0"/>
    <n v="1"/>
    <s v="No High Blood Pressure"/>
    <n v="283000"/>
    <n v="1"/>
    <n v="141"/>
    <n v="0"/>
    <n v="1"/>
    <s v="Female"/>
    <n v="0"/>
    <n v="1"/>
    <s v="Non Smoker"/>
    <n v="187"/>
    <s v="Alive"/>
    <n v="1"/>
    <n v="0"/>
  </r>
  <r>
    <n v="0"/>
    <n v="1"/>
    <s v="No High Blood Pressure"/>
    <n v="204000"/>
    <n v="0.7"/>
    <n v="139"/>
    <n v="1"/>
    <n v="0"/>
    <s v="Female"/>
    <n v="1"/>
    <n v="0"/>
    <s v="Smoker"/>
    <n v="73"/>
    <s v="Dead"/>
    <n v="0"/>
    <n v="1"/>
  </r>
  <r>
    <n v="0"/>
    <n v="1"/>
    <s v="No High Blood Pressure"/>
    <n v="365000"/>
    <n v="2.1"/>
    <n v="144"/>
    <n v="0"/>
    <n v="1"/>
    <s v="Male"/>
    <n v="0"/>
    <n v="1"/>
    <s v="Non Smoker"/>
    <n v="172"/>
    <s v="Dead"/>
    <n v="0"/>
    <n v="1"/>
  </r>
  <r>
    <n v="0"/>
    <n v="1"/>
    <s v="No High Blood Pressure"/>
    <n v="204000"/>
    <n v="0.7"/>
    <n v="139"/>
    <n v="1"/>
    <n v="0"/>
    <s v="Female"/>
    <n v="1"/>
    <n v="0"/>
    <s v="Smoker"/>
    <n v="73"/>
    <s v="Dead"/>
    <n v="0"/>
    <n v="1"/>
  </r>
  <r>
    <n v="0"/>
    <n v="1"/>
    <s v="No High Blood Pressure"/>
    <n v="150000"/>
    <n v="1"/>
    <n v="137"/>
    <n v="1"/>
    <n v="0"/>
    <s v="Male"/>
    <n v="1"/>
    <n v="0"/>
    <s v="Smoker"/>
    <n v="245"/>
    <s v="Alive"/>
    <n v="1"/>
    <n v="0"/>
  </r>
  <r>
    <n v="1"/>
    <n v="0"/>
    <s v="High Blood Pressure"/>
    <n v="212000"/>
    <n v="3.5"/>
    <n v="136"/>
    <n v="1"/>
    <n v="0"/>
    <s v="Male"/>
    <n v="1"/>
    <n v="0"/>
    <s v="Smoker"/>
    <n v="187"/>
    <s v="Alive"/>
    <n v="1"/>
    <n v="0"/>
  </r>
  <r>
    <n v="0"/>
    <n v="1"/>
    <s v="No High Blood Pressure"/>
    <n v="119000"/>
    <n v="2.9"/>
    <n v="127"/>
    <n v="1"/>
    <n v="0"/>
    <s v="Male"/>
    <n v="1"/>
    <n v="0"/>
    <s v="Smoker"/>
    <n v="64"/>
    <s v="Dead"/>
    <n v="0"/>
    <n v="1"/>
  </r>
  <r>
    <n v="1"/>
    <n v="0"/>
    <s v="High Blood Pressure"/>
    <n v="210000"/>
    <n v="1.5"/>
    <n v="135"/>
    <n v="1"/>
    <n v="0"/>
    <s v="Male"/>
    <n v="1"/>
    <n v="0"/>
    <s v="Smoker"/>
    <n v="95"/>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1"/>
    <n v="0"/>
    <s v="High Blood Pressure"/>
    <n v="451000"/>
    <n v="0.6"/>
    <n v="138"/>
    <n v="1"/>
    <n v="0"/>
    <s v="Male"/>
    <n v="1"/>
    <n v="0"/>
    <s v="Smoker"/>
    <n v="40"/>
    <s v="Dead"/>
    <n v="0"/>
    <n v="1"/>
  </r>
  <r>
    <n v="0"/>
    <n v="1"/>
    <s v="No High Blood Pressure"/>
    <n v="255000"/>
    <n v="2.2000000000000002"/>
    <n v="132"/>
    <n v="0"/>
    <n v="1"/>
    <s v="Male"/>
    <n v="1"/>
    <n v="0"/>
    <s v="Smoker"/>
    <n v="45"/>
    <s v="Dead"/>
    <n v="0"/>
    <n v="1"/>
  </r>
  <r>
    <n v="0"/>
    <n v="1"/>
    <s v="No High Blood Pressure"/>
    <n v="255000"/>
    <n v="2.2000000000000002"/>
    <n v="132"/>
    <n v="0"/>
    <n v="1"/>
    <s v="Female"/>
    <n v="1"/>
    <n v="0"/>
    <s v="Smoker"/>
    <n v="45"/>
    <s v="Dead"/>
    <n v="0"/>
    <n v="1"/>
  </r>
  <r>
    <n v="0"/>
    <n v="1"/>
    <s v="No High Blood Pressure"/>
    <n v="216000"/>
    <n v="0.6"/>
    <n v="138"/>
    <n v="1"/>
    <n v="0"/>
    <s v="Female"/>
    <n v="1"/>
    <n v="0"/>
    <s v="Smoker"/>
    <n v="54"/>
    <s v="Alive"/>
    <n v="1"/>
    <n v="0"/>
  </r>
  <r>
    <n v="0"/>
    <n v="1"/>
    <s v="No High Blood Pressure"/>
    <n v="216000"/>
    <n v="0.6"/>
    <n v="138"/>
    <n v="1"/>
    <n v="0"/>
    <s v="Male"/>
    <n v="1"/>
    <n v="0"/>
    <s v="Smoker"/>
    <n v="54"/>
    <s v="Alive"/>
    <n v="1"/>
    <n v="0"/>
  </r>
  <r>
    <n v="1"/>
    <n v="0"/>
    <s v="High Blood Pressure"/>
    <n v="318000"/>
    <n v="1.2"/>
    <n v="137"/>
    <n v="0"/>
    <n v="1"/>
    <s v="Male"/>
    <n v="0"/>
    <n v="1"/>
    <s v="Non Smoker"/>
    <n v="85"/>
    <s v="Alive"/>
    <n v="1"/>
    <n v="0"/>
  </r>
  <r>
    <n v="0"/>
    <n v="1"/>
    <s v="No High Blood Pressure"/>
    <n v="451000"/>
    <n v="2.2000000000000002"/>
    <n v="132"/>
    <n v="1"/>
    <n v="0"/>
    <s v="Female"/>
    <n v="1"/>
    <n v="0"/>
    <s v="Smoker"/>
    <n v="45"/>
    <s v="Dead"/>
    <n v="0"/>
    <n v="1"/>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127000"/>
    <n v="0.9"/>
    <n v="145"/>
    <n v="0"/>
    <n v="1"/>
    <s v="Female"/>
    <n v="0"/>
    <n v="1"/>
    <s v="Non Smoker"/>
    <n v="95"/>
    <s v="Alive"/>
    <n v="1"/>
    <n v="0"/>
  </r>
  <r>
    <n v="1"/>
    <n v="0"/>
    <s v="High Blood Pressure"/>
    <n v="257000"/>
    <n v="1"/>
    <n v="136"/>
    <n v="0"/>
    <n v="1"/>
    <s v="Female"/>
    <n v="0"/>
    <n v="1"/>
    <s v="Non Smoker"/>
    <n v="172"/>
    <s v="Alive"/>
    <n v="1"/>
    <n v="0"/>
  </r>
  <r>
    <n v="1"/>
    <n v="0"/>
    <s v="High Blood Pressure"/>
    <n v="297000"/>
    <n v="1"/>
    <n v="136"/>
    <n v="0"/>
    <n v="1"/>
    <s v="Female"/>
    <n v="0"/>
    <n v="1"/>
    <s v="Non Smoker"/>
    <n v="172"/>
    <s v="Alive"/>
    <n v="1"/>
    <n v="0"/>
  </r>
  <r>
    <n v="0"/>
    <n v="1"/>
    <s v="No High Blood Pressure"/>
    <n v="382000"/>
    <n v="1.5"/>
    <n v="136"/>
    <n v="1"/>
    <n v="0"/>
    <s v="Female"/>
    <n v="0"/>
    <n v="1"/>
    <s v="Non Smoker"/>
    <n v="171"/>
    <s v="Dead"/>
    <n v="0"/>
    <n v="1"/>
  </r>
  <r>
    <n v="1"/>
    <n v="0"/>
    <s v="High Blood Pressure"/>
    <n v="257000"/>
    <n v="1"/>
    <n v="136"/>
    <n v="0"/>
    <n v="1"/>
    <s v="Male"/>
    <n v="0"/>
    <n v="1"/>
    <s v="Non Smoker"/>
    <n v="172"/>
    <s v="Alive"/>
    <n v="1"/>
    <n v="0"/>
  </r>
  <r>
    <n v="1"/>
    <n v="0"/>
    <s v="High Blood Pressure"/>
    <n v="200000"/>
    <n v="1"/>
    <n v="136"/>
    <n v="0"/>
    <n v="1"/>
    <s v="Female"/>
    <n v="0"/>
    <n v="1"/>
    <s v="Non Smoker"/>
    <n v="172"/>
    <s v="Alive"/>
    <n v="1"/>
    <n v="0"/>
  </r>
  <r>
    <n v="1"/>
    <n v="0"/>
    <s v="High Blood Pressure"/>
    <n v="202000"/>
    <n v="1"/>
    <n v="136"/>
    <n v="0"/>
    <n v="1"/>
    <s v="Female"/>
    <n v="0"/>
    <n v="1"/>
    <s v="Non Smoker"/>
    <n v="172"/>
    <s v="Alive"/>
    <n v="1"/>
    <n v="0"/>
  </r>
  <r>
    <n v="1"/>
    <n v="0"/>
    <s v="High Blood Pressure"/>
    <n v="203000"/>
    <n v="1"/>
    <n v="136"/>
    <n v="0"/>
    <n v="1"/>
    <s v="Female"/>
    <n v="0"/>
    <n v="1"/>
    <s v="Non Smoker"/>
    <n v="172"/>
    <s v="Alive"/>
    <n v="1"/>
    <n v="0"/>
  </r>
  <r>
    <n v="1"/>
    <n v="0"/>
    <s v="High Blood Pressure"/>
    <n v="203000"/>
    <n v="1"/>
    <n v="136"/>
    <n v="0"/>
    <n v="1"/>
    <s v="Female"/>
    <n v="0"/>
    <n v="1"/>
    <s v="Non Smoker"/>
    <n v="172"/>
    <s v="Alive"/>
    <n v="1"/>
    <n v="0"/>
  </r>
  <r>
    <n v="1"/>
    <n v="0"/>
    <s v="High Blood Pressure"/>
    <n v="201000"/>
    <n v="1"/>
    <n v="136"/>
    <n v="0"/>
    <n v="1"/>
    <s v="Female"/>
    <n v="0"/>
    <n v="1"/>
    <s v="Non Smoker"/>
    <n v="172"/>
    <s v="Alive"/>
    <n v="1"/>
    <n v="0"/>
  </r>
  <r>
    <n v="1"/>
    <n v="0"/>
    <s v="High Blood Pressure"/>
    <n v="454000"/>
    <n v="1.3"/>
    <n v="136"/>
    <n v="1"/>
    <n v="0"/>
    <s v="Female"/>
    <n v="1"/>
    <n v="0"/>
    <s v="Smoker"/>
    <n v="172"/>
    <s v="Alive"/>
    <n v="1"/>
    <n v="0"/>
  </r>
  <r>
    <n v="1"/>
    <n v="0"/>
    <s v="High Blood Pressure"/>
    <n v="203000"/>
    <n v="1"/>
    <n v="136"/>
    <n v="0"/>
    <n v="1"/>
    <s v="Male"/>
    <n v="0"/>
    <n v="1"/>
    <s v="Non Smoker"/>
    <n v="172"/>
    <s v="Alive"/>
    <n v="1"/>
    <n v="0"/>
  </r>
  <r>
    <n v="1"/>
    <n v="0"/>
    <s v="High Blood Pressure"/>
    <n v="297000"/>
    <n v="1"/>
    <n v="136"/>
    <n v="0"/>
    <n v="1"/>
    <s v="Female"/>
    <n v="0"/>
    <n v="1"/>
    <s v="Non Smoker"/>
    <n v="172"/>
    <s v="Alive"/>
    <n v="1"/>
    <n v="0"/>
  </r>
  <r>
    <n v="1"/>
    <n v="0"/>
    <s v="High Blood Pressure"/>
    <n v="203000"/>
    <n v="1"/>
    <n v="136"/>
    <n v="0"/>
    <n v="1"/>
    <s v="Female"/>
    <n v="0"/>
    <n v="1"/>
    <s v="Non Smoker"/>
    <n v="172"/>
    <s v="Alive"/>
    <n v="1"/>
    <n v="0"/>
  </r>
  <r>
    <n v="1"/>
    <n v="0"/>
    <s v="High Blood Pressure"/>
    <n v="257000"/>
    <n v="1"/>
    <n v="136"/>
    <n v="0"/>
    <n v="1"/>
    <s v="Female"/>
    <n v="0"/>
    <n v="1"/>
    <s v="Non Smoker"/>
    <n v="172"/>
    <s v="Alive"/>
    <n v="1"/>
    <n v="0"/>
  </r>
  <r>
    <n v="1"/>
    <n v="0"/>
    <s v="High Blood Pressure"/>
    <n v="205000"/>
    <n v="1"/>
    <n v="136"/>
    <n v="0"/>
    <n v="1"/>
    <s v="Female"/>
    <n v="0"/>
    <n v="1"/>
    <s v="Non Smoker"/>
    <n v="172"/>
    <s v="Alive"/>
    <n v="1"/>
    <n v="0"/>
  </r>
  <r>
    <n v="1"/>
    <n v="0"/>
    <s v="High Blood Pressure"/>
    <n v="201000"/>
    <n v="1"/>
    <n v="136"/>
    <n v="0"/>
    <n v="1"/>
    <s v="Female"/>
    <n v="0"/>
    <n v="1"/>
    <s v="Non Smoker"/>
    <n v="172"/>
    <s v="Alive"/>
    <n v="1"/>
    <n v="0"/>
  </r>
  <r>
    <n v="1"/>
    <n v="0"/>
    <s v="High Blood Pressure"/>
    <n v="201000"/>
    <n v="1"/>
    <n v="136"/>
    <n v="0"/>
    <n v="1"/>
    <s v="Female"/>
    <n v="0"/>
    <n v="1"/>
    <s v="Non Smoker"/>
    <n v="172"/>
    <s v="Alive"/>
    <n v="1"/>
    <n v="0"/>
  </r>
  <r>
    <n v="1"/>
    <n v="0"/>
    <s v="High Blood Pressure"/>
    <n v="205000"/>
    <n v="1"/>
    <n v="136"/>
    <n v="0"/>
    <n v="1"/>
    <s v="Female"/>
    <n v="0"/>
    <n v="1"/>
    <s v="Non Smoker"/>
    <n v="172"/>
    <s v="Alive"/>
    <n v="1"/>
    <n v="0"/>
  </r>
  <r>
    <n v="1"/>
    <n v="0"/>
    <s v="High Blood Pressure"/>
    <n v="297000"/>
    <n v="1"/>
    <n v="136"/>
    <n v="0"/>
    <n v="1"/>
    <s v="Female"/>
    <n v="0"/>
    <n v="1"/>
    <s v="Non Smoker"/>
    <n v="172"/>
    <s v="Alive"/>
    <n v="1"/>
    <n v="0"/>
  </r>
  <r>
    <n v="1"/>
    <n v="0"/>
    <s v="High Blood Pressure"/>
    <n v="201000"/>
    <n v="1"/>
    <n v="136"/>
    <n v="0"/>
    <n v="1"/>
    <s v="Female"/>
    <n v="0"/>
    <n v="1"/>
    <s v="Non Smoker"/>
    <n v="172"/>
    <s v="Alive"/>
    <n v="1"/>
    <n v="0"/>
  </r>
  <r>
    <n v="1"/>
    <n v="0"/>
    <s v="High Blood Pressure"/>
    <n v="257000"/>
    <n v="1"/>
    <n v="136"/>
    <n v="0"/>
    <n v="1"/>
    <s v="Fe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1"/>
    <n v="0"/>
    <s v="High Blood Pressure"/>
    <n v="194000"/>
    <n v="1.7"/>
    <n v="140"/>
    <n v="1"/>
    <n v="0"/>
    <s v="Female"/>
    <n v="0"/>
    <n v="1"/>
    <s v="Non Smoker"/>
    <n v="120"/>
    <s v="Alive"/>
    <n v="1"/>
    <n v="0"/>
  </r>
  <r>
    <n v="0"/>
    <n v="1"/>
    <s v="No High Blood Pressure"/>
    <n v="151000"/>
    <n v="9"/>
    <n v="137"/>
    <n v="0"/>
    <n v="1"/>
    <s v="Male"/>
    <n v="0"/>
    <n v="1"/>
    <s v="Non Smoker"/>
    <n v="213"/>
    <s v="Dead"/>
    <n v="0"/>
    <n v="1"/>
  </r>
  <r>
    <n v="1"/>
    <n v="0"/>
    <s v="High Blood Pressure"/>
    <n v="127000"/>
    <n v="0.9"/>
    <n v="145"/>
    <n v="0"/>
    <n v="1"/>
    <s v="Female"/>
    <n v="0"/>
    <n v="1"/>
    <s v="Non Smoker"/>
    <n v="110"/>
    <s v="Alive"/>
    <n v="1"/>
    <n v="0"/>
  </r>
  <r>
    <n v="0"/>
    <n v="1"/>
    <s v="No High Blood Pressure"/>
    <n v="263358.03000000003"/>
    <n v="1.5"/>
    <n v="136"/>
    <n v="1"/>
    <n v="0"/>
    <s v="Female"/>
    <n v="1"/>
    <n v="0"/>
    <s v="Smoker"/>
    <n v="145"/>
    <s v="Alive"/>
    <n v="1"/>
    <n v="0"/>
  </r>
  <r>
    <n v="1"/>
    <n v="0"/>
    <s v="High Blood Pressure"/>
    <n v="267000"/>
    <n v="0.7"/>
    <n v="136"/>
    <n v="1"/>
    <n v="0"/>
    <s v="Male"/>
    <n v="1"/>
    <n v="0"/>
    <s v="Smoker"/>
    <n v="104"/>
    <s v="Alive"/>
    <n v="1"/>
    <n v="0"/>
  </r>
  <r>
    <n v="1"/>
    <n v="0"/>
    <s v="High Blood Pressure"/>
    <n v="127000"/>
    <n v="0.9"/>
    <n v="145"/>
    <n v="0"/>
    <n v="1"/>
    <s v="Male"/>
    <n v="0"/>
    <n v="1"/>
    <s v="Non Smoker"/>
    <n v="110"/>
    <s v="Alive"/>
    <n v="1"/>
    <n v="0"/>
  </r>
  <r>
    <n v="0"/>
    <n v="1"/>
    <s v="No High Blood Pressure"/>
    <n v="263358.03000000003"/>
    <n v="1.5"/>
    <n v="136"/>
    <n v="1"/>
    <n v="0"/>
    <s v="Female"/>
    <n v="1"/>
    <n v="0"/>
    <s v="Smoker"/>
    <n v="145"/>
    <s v="Alive"/>
    <n v="1"/>
    <n v="0"/>
  </r>
  <r>
    <n v="1"/>
    <n v="0"/>
    <s v="High Blood Pressure"/>
    <n v="229000"/>
    <n v="0.9"/>
    <n v="141"/>
    <n v="0"/>
    <n v="1"/>
    <s v="Male"/>
    <n v="0"/>
    <n v="1"/>
    <s v="Non Smoker"/>
    <n v="111"/>
    <s v="Alive"/>
    <n v="1"/>
    <n v="0"/>
  </r>
  <r>
    <n v="0"/>
    <n v="1"/>
    <s v="No High Blood Pressure"/>
    <n v="164000"/>
    <n v="1"/>
    <n v="139"/>
    <n v="0"/>
    <n v="1"/>
    <s v="Female"/>
    <n v="0"/>
    <n v="1"/>
    <s v="Non Smoker"/>
    <n v="213"/>
    <s v="Alive"/>
    <n v="1"/>
    <n v="0"/>
  </r>
  <r>
    <n v="1"/>
    <n v="0"/>
    <s v="High Blood Pressure"/>
    <n v="267000"/>
    <n v="0.7"/>
    <n v="136"/>
    <n v="1"/>
    <n v="0"/>
    <s v="Female"/>
    <n v="1"/>
    <n v="0"/>
    <s v="Smoker"/>
    <n v="104"/>
    <s v="Alive"/>
    <n v="1"/>
    <n v="0"/>
  </r>
  <r>
    <n v="1"/>
    <n v="0"/>
    <s v="High Blood Pressure"/>
    <n v="123000"/>
    <n v="0.7"/>
    <n v="136"/>
    <n v="1"/>
    <n v="0"/>
    <s v="Male"/>
    <n v="1"/>
    <n v="0"/>
    <s v="Smoker"/>
    <n v="104"/>
    <s v="Alive"/>
    <n v="1"/>
    <n v="0"/>
  </r>
  <r>
    <n v="0"/>
    <n v="1"/>
    <s v="No High Blood Pressure"/>
    <n v="318000"/>
    <n v="1.2"/>
    <n v="137"/>
    <n v="0"/>
    <n v="1"/>
    <s v="Male"/>
    <n v="0"/>
    <n v="1"/>
    <s v="Non Smoker"/>
    <n v="213"/>
    <s v="Alive"/>
    <n v="1"/>
    <n v="0"/>
  </r>
  <r>
    <n v="1"/>
    <n v="0"/>
    <s v="High Blood Pressure"/>
    <n v="229000"/>
    <n v="0.9"/>
    <n v="141"/>
    <n v="0"/>
    <n v="1"/>
    <s v="Female"/>
    <n v="0"/>
    <n v="1"/>
    <s v="Non Smoker"/>
    <n v="110"/>
    <s v="Alive"/>
    <n v="1"/>
    <n v="0"/>
  </r>
  <r>
    <n v="1"/>
    <n v="0"/>
    <s v="High Blood Pressure"/>
    <n v="267000"/>
    <n v="0.7"/>
    <n v="136"/>
    <n v="1"/>
    <n v="0"/>
    <s v="Female"/>
    <n v="1"/>
    <n v="0"/>
    <s v="Smoker"/>
    <n v="104"/>
    <s v="Alive"/>
    <n v="1"/>
    <n v="0"/>
  </r>
  <r>
    <n v="1"/>
    <n v="0"/>
    <s v="High Blood Pressure"/>
    <n v="267000"/>
    <n v="0.7"/>
    <n v="136"/>
    <n v="1"/>
    <n v="0"/>
    <s v="Male"/>
    <n v="1"/>
    <n v="0"/>
    <s v="Smoker"/>
    <n v="104"/>
    <s v="Alive"/>
    <n v="1"/>
    <n v="0"/>
  </r>
  <r>
    <n v="1"/>
    <n v="0"/>
    <s v="High Blood Pressure"/>
    <n v="229000"/>
    <n v="0.9"/>
    <n v="141"/>
    <n v="0"/>
    <n v="1"/>
    <s v="Male"/>
    <n v="0"/>
    <n v="1"/>
    <s v="Non Smoker"/>
    <n v="110"/>
    <s v="Alive"/>
    <n v="1"/>
    <n v="0"/>
  </r>
  <r>
    <n v="0"/>
    <n v="1"/>
    <s v="No High Blood Pressure"/>
    <n v="282000"/>
    <n v="1.4"/>
    <n v="137"/>
    <n v="1"/>
    <n v="0"/>
    <s v="Female"/>
    <n v="0"/>
    <n v="1"/>
    <s v="Non Smoker"/>
    <n v="213"/>
    <s v="Alive"/>
    <n v="1"/>
    <n v="0"/>
  </r>
  <r>
    <n v="1"/>
    <n v="0"/>
    <s v="High Blood Pressure"/>
    <n v="229000"/>
    <n v="0.9"/>
    <n v="141"/>
    <n v="0"/>
    <n v="1"/>
    <s v="Male"/>
    <n v="0"/>
    <n v="1"/>
    <s v="Non Smoker"/>
    <n v="110"/>
    <s v="Alive"/>
    <n v="1"/>
    <n v="0"/>
  </r>
  <r>
    <n v="1"/>
    <n v="0"/>
    <s v="High Blood Pressure"/>
    <n v="267000"/>
    <n v="0.7"/>
    <n v="136"/>
    <n v="1"/>
    <n v="0"/>
    <s v="Female"/>
    <n v="1"/>
    <n v="0"/>
    <s v="Smoker"/>
    <n v="104"/>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267000"/>
    <n v="0.7"/>
    <n v="136"/>
    <n v="1"/>
    <n v="0"/>
    <s v="Female"/>
    <n v="1"/>
    <n v="0"/>
    <s v="Smoker"/>
    <n v="104"/>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0"/>
    <n v="1"/>
    <s v="No High Blood Pressure"/>
    <n v="147000"/>
    <n v="1.2"/>
    <n v="141"/>
    <n v="1"/>
    <n v="0"/>
    <s v="Female"/>
    <n v="0"/>
    <n v="1"/>
    <s v="Non Smoker"/>
    <n v="237"/>
    <s v="Alive"/>
    <n v="1"/>
    <n v="0"/>
  </r>
  <r>
    <n v="0"/>
    <n v="1"/>
    <s v="No High Blood Pressure"/>
    <n v="282000"/>
    <n v="1.4"/>
    <n v="137"/>
    <n v="1"/>
    <n v="0"/>
    <s v="Male"/>
    <n v="0"/>
    <n v="1"/>
    <s v="Non Smoker"/>
    <n v="213"/>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229000"/>
    <n v="0.9"/>
    <n v="141"/>
    <n v="0"/>
    <n v="1"/>
    <s v="Female"/>
    <n v="0"/>
    <n v="1"/>
    <s v="Non Smoker"/>
    <n v="110"/>
    <s v="Alive"/>
    <n v="1"/>
    <n v="0"/>
  </r>
  <r>
    <n v="0"/>
    <n v="1"/>
    <s v="No High Blood Pressure"/>
    <n v="282000"/>
    <n v="1.4"/>
    <n v="137"/>
    <n v="1"/>
    <n v="0"/>
    <s v="Female"/>
    <n v="0"/>
    <n v="1"/>
    <s v="Non Smoker"/>
    <n v="213"/>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1"/>
    <n v="0"/>
    <s v="High Blood Pressure"/>
    <n v="267000"/>
    <n v="0.7"/>
    <n v="136"/>
    <n v="1"/>
    <n v="0"/>
    <s v="Male"/>
    <n v="1"/>
    <n v="0"/>
    <s v="Smoker"/>
    <n v="104"/>
    <s v="Alive"/>
    <n v="1"/>
    <n v="0"/>
  </r>
  <r>
    <n v="1"/>
    <n v="0"/>
    <s v="High Blood Pressure"/>
    <n v="267000"/>
    <n v="0.7"/>
    <n v="136"/>
    <n v="1"/>
    <n v="0"/>
    <s v="Male"/>
    <n v="1"/>
    <n v="0"/>
    <s v="Smoker"/>
    <n v="104"/>
    <s v="Alive"/>
    <n v="1"/>
    <n v="0"/>
  </r>
  <r>
    <n v="0"/>
    <n v="1"/>
    <s v="No High Blood Pressure"/>
    <n v="147000"/>
    <n v="1.2"/>
    <n v="141"/>
    <n v="1"/>
    <n v="0"/>
    <s v="Male"/>
    <n v="0"/>
    <n v="1"/>
    <s v="Non Smoker"/>
    <n v="237"/>
    <s v="Alive"/>
    <n v="1"/>
    <n v="0"/>
  </r>
  <r>
    <n v="0"/>
    <n v="1"/>
    <s v="No High Blood Pressure"/>
    <n v="282000"/>
    <n v="1.4"/>
    <n v="137"/>
    <n v="1"/>
    <n v="0"/>
    <s v="Male"/>
    <n v="0"/>
    <n v="1"/>
    <s v="Non Smoker"/>
    <n v="213"/>
    <s v="Alive"/>
    <n v="1"/>
    <n v="0"/>
  </r>
  <r>
    <n v="1"/>
    <n v="0"/>
    <s v="High Blood Pressure"/>
    <n v="267000"/>
    <n v="0.7"/>
    <n v="136"/>
    <n v="1"/>
    <n v="0"/>
    <s v="Male"/>
    <n v="1"/>
    <n v="0"/>
    <s v="Smoker"/>
    <n v="104"/>
    <s v="Alive"/>
    <n v="1"/>
    <n v="0"/>
  </r>
  <r>
    <n v="0"/>
    <n v="1"/>
    <s v="No High Blood Pressure"/>
    <n v="282000"/>
    <n v="1.4"/>
    <n v="137"/>
    <n v="1"/>
    <n v="0"/>
    <s v="Male"/>
    <n v="0"/>
    <n v="1"/>
    <s v="Non Smoker"/>
    <n v="213"/>
    <s v="Alive"/>
    <n v="1"/>
    <n v="0"/>
  </r>
  <r>
    <n v="1"/>
    <n v="0"/>
    <s v="High Blood Pressure"/>
    <n v="229000"/>
    <n v="0.9"/>
    <n v="141"/>
    <n v="0"/>
    <n v="1"/>
    <s v="Male"/>
    <n v="0"/>
    <n v="1"/>
    <s v="Non Smoker"/>
    <n v="110"/>
    <s v="Alive"/>
    <n v="1"/>
    <n v="0"/>
  </r>
  <r>
    <n v="1"/>
    <n v="0"/>
    <s v="High Blood Pressure"/>
    <n v="267000"/>
    <n v="0.7"/>
    <n v="136"/>
    <n v="1"/>
    <n v="0"/>
    <s v="Female"/>
    <n v="1"/>
    <n v="0"/>
    <s v="Smoker"/>
    <n v="104"/>
    <s v="Alive"/>
    <n v="1"/>
    <n v="0"/>
  </r>
  <r>
    <n v="0"/>
    <n v="1"/>
    <s v="No High Blood Pressure"/>
    <n v="282000"/>
    <n v="1.4"/>
    <n v="137"/>
    <n v="1"/>
    <n v="0"/>
    <s v="Male"/>
    <n v="0"/>
    <n v="1"/>
    <s v="Non Smoker"/>
    <n v="213"/>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136000"/>
    <n v="1.1000000000000001"/>
    <n v="137"/>
    <n v="1"/>
    <n v="0"/>
    <s v="Female"/>
    <n v="0"/>
    <n v="1"/>
    <s v="Non Smoker"/>
    <n v="11"/>
    <s v="Dead"/>
    <n v="0"/>
    <n v="1"/>
  </r>
  <r>
    <n v="1"/>
    <n v="0"/>
    <s v="High Blood Pressure"/>
    <n v="244000"/>
    <n v="0.9"/>
    <n v="139"/>
    <n v="1"/>
    <n v="0"/>
    <s v="Male"/>
    <n v="0"/>
    <n v="1"/>
    <s v="Non Smoker"/>
    <n v="117"/>
    <s v="Alive"/>
    <n v="1"/>
    <n v="0"/>
  </r>
  <r>
    <n v="0"/>
    <n v="1"/>
    <s v="No High Blood Pressure"/>
    <n v="221000"/>
    <n v="1"/>
    <n v="136"/>
    <n v="0"/>
    <n v="1"/>
    <s v="Male"/>
    <n v="0"/>
    <n v="1"/>
    <s v="Non Smoker"/>
    <n v="108"/>
    <s v="Alive"/>
    <n v="1"/>
    <n v="0"/>
  </r>
  <r>
    <n v="0"/>
    <n v="1"/>
    <s v="No High Blood Pressure"/>
    <n v="221000"/>
    <n v="1"/>
    <n v="136"/>
    <n v="0"/>
    <n v="1"/>
    <s v="Female"/>
    <n v="0"/>
    <n v="1"/>
    <s v="Non Smoker"/>
    <n v="108"/>
    <s v="Alive"/>
    <n v="1"/>
    <n v="0"/>
  </r>
  <r>
    <n v="1"/>
    <n v="0"/>
    <s v="High Blood Pressure"/>
    <n v="244000"/>
    <n v="0.9"/>
    <n v="139"/>
    <n v="1"/>
    <n v="0"/>
    <s v="Female"/>
    <n v="0"/>
    <n v="1"/>
    <s v="Non Smoker"/>
    <n v="117"/>
    <s v="Alive"/>
    <n v="1"/>
    <n v="0"/>
  </r>
  <r>
    <n v="1"/>
    <n v="0"/>
    <s v="High Blood Pressure"/>
    <n v="70000"/>
    <n v="0.9"/>
    <n v="140"/>
    <n v="1"/>
    <n v="0"/>
    <s v="Male"/>
    <n v="0"/>
    <n v="1"/>
    <s v="Non Smoker"/>
    <n v="10"/>
    <s v="Dead"/>
    <n v="0"/>
    <n v="1"/>
  </r>
  <r>
    <n v="1"/>
    <n v="0"/>
    <s v="High Blood Pressure"/>
    <n v="244000"/>
    <n v="0.9"/>
    <n v="139"/>
    <n v="1"/>
    <n v="0"/>
    <s v="Male"/>
    <n v="0"/>
    <n v="1"/>
    <s v="Non Smoker"/>
    <n v="117"/>
    <s v="Alive"/>
    <n v="1"/>
    <n v="0"/>
  </r>
  <r>
    <n v="0"/>
    <n v="1"/>
    <s v="No High Blood Pressure"/>
    <n v="305000"/>
    <n v="2.1"/>
    <n v="130"/>
    <n v="1"/>
    <n v="0"/>
    <s v="Male"/>
    <n v="0"/>
    <n v="1"/>
    <s v="Non Smoker"/>
    <n v="108"/>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1"/>
    <n v="0"/>
    <s v="High Blood Pressure"/>
    <n v="244000"/>
    <n v="0.9"/>
    <n v="139"/>
    <n v="1"/>
    <n v="0"/>
    <s v="Male"/>
    <n v="0"/>
    <n v="1"/>
    <s v="Non Smoker"/>
    <n v="117"/>
    <s v="Alive"/>
    <n v="1"/>
    <n v="0"/>
  </r>
  <r>
    <n v="1"/>
    <n v="0"/>
    <s v="High Blood Pressure"/>
    <n v="244000"/>
    <n v="0.9"/>
    <n v="139"/>
    <n v="1"/>
    <n v="0"/>
    <s v="Male"/>
    <n v="0"/>
    <n v="1"/>
    <s v="Non Smoker"/>
    <n v="117"/>
    <s v="Alive"/>
    <n v="1"/>
    <n v="0"/>
  </r>
  <r>
    <n v="1"/>
    <n v="0"/>
    <s v="High Blood Pressure"/>
    <n v="253000"/>
    <n v="0.9"/>
    <n v="140"/>
    <n v="1"/>
    <n v="0"/>
    <s v="Male"/>
    <n v="1"/>
    <n v="0"/>
    <s v="Smoker"/>
    <n v="10"/>
    <s v="Dead"/>
    <n v="0"/>
    <n v="1"/>
  </r>
  <r>
    <n v="0"/>
    <n v="1"/>
    <s v="No High Blood Pressure"/>
    <n v="221000"/>
    <n v="1"/>
    <n v="136"/>
    <n v="0"/>
    <n v="1"/>
    <s v="Male"/>
    <n v="0"/>
    <n v="1"/>
    <s v="Non Smoker"/>
    <n v="108"/>
    <s v="Alive"/>
    <n v="1"/>
    <n v="0"/>
  </r>
  <r>
    <n v="1"/>
    <n v="0"/>
    <s v="High Blood Pressure"/>
    <n v="253000"/>
    <n v="0.9"/>
    <n v="140"/>
    <n v="1"/>
    <n v="0"/>
    <s v="Female"/>
    <n v="1"/>
    <n v="0"/>
    <s v="Smoker"/>
    <n v="10"/>
    <s v="Dead"/>
    <n v="0"/>
    <n v="1"/>
  </r>
  <r>
    <n v="0"/>
    <n v="1"/>
    <s v="No High Blood Pressure"/>
    <n v="283000"/>
    <n v="0.7"/>
    <n v="133"/>
    <n v="0"/>
    <n v="1"/>
    <s v="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1"/>
    <n v="0"/>
    <s v="High Blood Pressure"/>
    <n v="244000"/>
    <n v="0.9"/>
    <n v="139"/>
    <n v="1"/>
    <n v="0"/>
    <s v="Male"/>
    <n v="0"/>
    <n v="1"/>
    <s v="Non Smoker"/>
    <n v="117"/>
    <s v="Alive"/>
    <n v="1"/>
    <n v="0"/>
  </r>
  <r>
    <n v="1"/>
    <n v="0"/>
    <s v="High Blood Pressure"/>
    <n v="244000"/>
    <n v="0.9"/>
    <n v="139"/>
    <n v="1"/>
    <n v="0"/>
    <s v="Male"/>
    <n v="0"/>
    <n v="1"/>
    <s v="Non Smoker"/>
    <n v="117"/>
    <s v="Alive"/>
    <n v="1"/>
    <n v="0"/>
  </r>
  <r>
    <n v="0"/>
    <n v="1"/>
    <s v="No High Blood Pressure"/>
    <n v="283000"/>
    <n v="0.7"/>
    <n v="133"/>
    <n v="0"/>
    <n v="1"/>
    <s v="Male"/>
    <n v="0"/>
    <n v="1"/>
    <s v="Non Smoker"/>
    <n v="233"/>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0"/>
    <n v="1"/>
    <s v="No High Blood Pressure"/>
    <n v="283000"/>
    <n v="0.7"/>
    <n v="133"/>
    <n v="0"/>
    <n v="1"/>
    <s v="Male"/>
    <n v="0"/>
    <n v="1"/>
    <s v="Non Smoker"/>
    <n v="233"/>
    <s v="Alive"/>
    <n v="1"/>
    <n v="0"/>
  </r>
  <r>
    <n v="0"/>
    <n v="1"/>
    <s v="No High Blood Pressure"/>
    <n v="283000"/>
    <n v="0.7"/>
    <n v="133"/>
    <n v="0"/>
    <n v="1"/>
    <s v="Female"/>
    <n v="0"/>
    <n v="1"/>
    <s v="Non Smoker"/>
    <n v="233"/>
    <s v="Alive"/>
    <n v="1"/>
    <n v="0"/>
  </r>
  <r>
    <n v="1"/>
    <n v="0"/>
    <s v="High Blood Pressure"/>
    <n v="253000"/>
    <n v="0.9"/>
    <n v="140"/>
    <n v="1"/>
    <n v="0"/>
    <s v="Female"/>
    <n v="1"/>
    <n v="0"/>
    <s v="Smoker"/>
    <n v="10"/>
    <s v="Dead"/>
    <n v="0"/>
    <n v="1"/>
  </r>
  <r>
    <n v="1"/>
    <n v="0"/>
    <s v="High Blood Pressure"/>
    <n v="253000"/>
    <n v="0.9"/>
    <n v="140"/>
    <n v="1"/>
    <n v="0"/>
    <s v="Male"/>
    <n v="1"/>
    <n v="0"/>
    <s v="Smoker"/>
    <n v="10"/>
    <s v="Dead"/>
    <n v="0"/>
    <n v="1"/>
  </r>
  <r>
    <n v="0"/>
    <n v="1"/>
    <s v="No High Blood Pressure"/>
    <n v="283000"/>
    <n v="0.7"/>
    <n v="133"/>
    <n v="0"/>
    <n v="1"/>
    <s v="Male"/>
    <n v="0"/>
    <n v="1"/>
    <s v="Non Smoker"/>
    <n v="233"/>
    <s v="Alive"/>
    <n v="1"/>
    <n v="0"/>
  </r>
  <r>
    <n v="1"/>
    <n v="0"/>
    <s v="High Blood Pressure"/>
    <n v="253000"/>
    <n v="0.9"/>
    <n v="140"/>
    <n v="1"/>
    <n v="0"/>
    <s v="Female"/>
    <n v="1"/>
    <n v="0"/>
    <s v="Smoker"/>
    <n v="10"/>
    <s v="Dead"/>
    <n v="0"/>
    <n v="1"/>
  </r>
  <r>
    <n v="1"/>
    <n v="0"/>
    <s v="High Blood Pressure"/>
    <n v="244000"/>
    <n v="0.9"/>
    <n v="139"/>
    <n v="1"/>
    <n v="0"/>
    <s v="Male"/>
    <n v="0"/>
    <n v="1"/>
    <s v="Non Smoker"/>
    <n v="117"/>
    <s v="Alive"/>
    <n v="1"/>
    <n v="0"/>
  </r>
  <r>
    <n v="0"/>
    <n v="1"/>
    <s v="No High Blood Pressure"/>
    <n v="283000"/>
    <n v="0.7"/>
    <n v="133"/>
    <n v="0"/>
    <n v="1"/>
    <s v="Male"/>
    <n v="0"/>
    <n v="1"/>
    <s v="Non Smoker"/>
    <n v="233"/>
    <s v="Alive"/>
    <n v="1"/>
    <n v="0"/>
  </r>
  <r>
    <n v="1"/>
    <n v="0"/>
    <s v="High Blood Pressure"/>
    <n v="253000"/>
    <n v="0.9"/>
    <n v="140"/>
    <n v="1"/>
    <n v="0"/>
    <s v="Female"/>
    <n v="1"/>
    <n v="0"/>
    <s v="Smoker"/>
    <n v="10"/>
    <s v="Dead"/>
    <n v="0"/>
    <n v="1"/>
  </r>
  <r>
    <n v="0"/>
    <n v="1"/>
    <s v="No High Blood Pressure"/>
    <n v="221000"/>
    <n v="1"/>
    <n v="136"/>
    <n v="0"/>
    <n v="1"/>
    <s v="Male"/>
    <n v="0"/>
    <n v="1"/>
    <s v="Non Smoker"/>
    <n v="108"/>
    <s v="Alive"/>
    <n v="1"/>
    <n v="0"/>
  </r>
  <r>
    <n v="0"/>
    <n v="1"/>
    <s v="No High Blood Pressure"/>
    <n v="221000"/>
    <n v="1"/>
    <n v="136"/>
    <n v="0"/>
    <n v="1"/>
    <s v="Female"/>
    <n v="0"/>
    <n v="1"/>
    <s v="Non Smoker"/>
    <n v="108"/>
    <s v="Alive"/>
    <n v="1"/>
    <n v="0"/>
  </r>
  <r>
    <n v="1"/>
    <n v="0"/>
    <s v="High Blood Pressure"/>
    <n v="155000"/>
    <n v="1.1000000000000001"/>
    <n v="143"/>
    <n v="1"/>
    <n v="0"/>
    <s v="Female"/>
    <n v="1"/>
    <n v="0"/>
    <s v="Smoker"/>
    <n v="270"/>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0"/>
    <n v="1"/>
    <s v="No High Blood Pressure"/>
    <n v="221000"/>
    <n v="1"/>
    <n v="136"/>
    <n v="0"/>
    <n v="1"/>
    <s v="Male"/>
    <n v="0"/>
    <n v="1"/>
    <s v="Non Smoker"/>
    <n v="108"/>
    <s v="Alive"/>
    <n v="1"/>
    <n v="0"/>
  </r>
  <r>
    <n v="1"/>
    <n v="0"/>
    <s v="High Blood Pressure"/>
    <n v="244000"/>
    <n v="0.9"/>
    <n v="139"/>
    <n v="1"/>
    <n v="0"/>
    <s v="Female"/>
    <n v="0"/>
    <n v="1"/>
    <s v="Non Smoker"/>
    <n v="117"/>
    <s v="Alive"/>
    <n v="1"/>
    <n v="0"/>
  </r>
  <r>
    <n v="1"/>
    <n v="0"/>
    <s v="High Blood Pressure"/>
    <n v="253000"/>
    <n v="0.9"/>
    <n v="140"/>
    <n v="1"/>
    <n v="0"/>
    <s v="Male"/>
    <n v="1"/>
    <n v="0"/>
    <s v="Smoker"/>
    <n v="10"/>
    <s v="Dead"/>
    <n v="0"/>
    <n v="1"/>
  </r>
  <r>
    <n v="0"/>
    <n v="1"/>
    <s v="No High Blood Pressure"/>
    <n v="283000"/>
    <n v="0.7"/>
    <n v="133"/>
    <n v="0"/>
    <n v="1"/>
    <s v="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0"/>
    <n v="1"/>
    <s v="No High Blood Pressure"/>
    <n v="283000"/>
    <n v="0.7"/>
    <n v="133"/>
    <n v="0"/>
    <n v="1"/>
    <s v="Male"/>
    <n v="0"/>
    <n v="1"/>
    <s v="Non Smoker"/>
    <n v="233"/>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0"/>
    <n v="1"/>
    <s v="No High Blood Pressure"/>
    <n v="221000"/>
    <n v="1"/>
    <n v="136"/>
    <n v="0"/>
    <n v="1"/>
    <s v="Male"/>
    <n v="0"/>
    <n v="1"/>
    <s v="Non Smoker"/>
    <n v="108"/>
    <s v="Alive"/>
    <n v="1"/>
    <n v="0"/>
  </r>
  <r>
    <n v="0"/>
    <n v="1"/>
    <s v="No High Blood Pressure"/>
    <n v="283000"/>
    <n v="0.7"/>
    <n v="133"/>
    <n v="0"/>
    <n v="1"/>
    <s v="Fe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253000"/>
    <n v="0.9"/>
    <n v="140"/>
    <n v="1"/>
    <n v="0"/>
    <s v="Female"/>
    <n v="1"/>
    <n v="0"/>
    <s v="Smoker"/>
    <n v="10"/>
    <s v="Dead"/>
    <n v="0"/>
    <n v="1"/>
  </r>
  <r>
    <n v="0"/>
    <n v="1"/>
    <s v="No High Blood Pressure"/>
    <n v="283000"/>
    <n v="0.7"/>
    <n v="133"/>
    <n v="0"/>
    <n v="1"/>
    <s v="Male"/>
    <n v="0"/>
    <n v="1"/>
    <s v="Non Smoker"/>
    <n v="233"/>
    <s v="Alive"/>
    <n v="1"/>
    <n v="0"/>
  </r>
  <r>
    <n v="0"/>
    <n v="1"/>
    <s v="No High Blood Pressure"/>
    <n v="283000"/>
    <n v="0.7"/>
    <n v="133"/>
    <n v="0"/>
    <n v="1"/>
    <s v="Female"/>
    <n v="0"/>
    <n v="1"/>
    <s v="Non Smoker"/>
    <n v="233"/>
    <s v="Alive"/>
    <n v="1"/>
    <n v="0"/>
  </r>
  <r>
    <n v="1"/>
    <n v="0"/>
    <s v="High Blood Pressure"/>
    <n v="253000"/>
    <n v="0.9"/>
    <n v="140"/>
    <n v="1"/>
    <n v="0"/>
    <s v="Female"/>
    <n v="1"/>
    <n v="0"/>
    <s v="Smoker"/>
    <n v="10"/>
    <s v="Dead"/>
    <n v="0"/>
    <n v="1"/>
  </r>
  <r>
    <n v="0"/>
    <n v="1"/>
    <s v="No High Blood Pressure"/>
    <n v="172000"/>
    <n v="1.2"/>
    <n v="145"/>
    <n v="0"/>
    <n v="1"/>
    <s v="Male"/>
    <n v="0"/>
    <n v="1"/>
    <s v="Non Smoker"/>
    <n v="147"/>
    <s v="Alive"/>
    <n v="1"/>
    <n v="0"/>
  </r>
  <r>
    <n v="0"/>
    <n v="1"/>
    <s v="No High Blood Pressure"/>
    <n v="287000"/>
    <n v="0.9"/>
    <n v="136"/>
    <n v="1"/>
    <n v="0"/>
    <s v="Female"/>
    <n v="1"/>
    <n v="0"/>
    <s v="Smoker"/>
    <n v="270"/>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255000"/>
    <n v="0.8"/>
    <n v="134"/>
    <n v="1"/>
    <n v="0"/>
    <s v="Male"/>
    <n v="0"/>
    <n v="1"/>
    <s v="Non Smoker"/>
    <n v="186"/>
    <s v="Alive"/>
    <n v="1"/>
    <n v="0"/>
  </r>
  <r>
    <n v="0"/>
    <n v="1"/>
    <s v="No High Blood Pressure"/>
    <n v="304000"/>
    <n v="1.1000000000000001"/>
    <n v="133"/>
    <n v="1"/>
    <n v="0"/>
    <s v="Male"/>
    <n v="1"/>
    <n v="0"/>
    <s v="Smoker"/>
    <n v="88"/>
    <s v="Alive"/>
    <n v="1"/>
    <n v="0"/>
  </r>
  <r>
    <n v="1"/>
    <n v="0"/>
    <s v="High Blood Pressure"/>
    <n v="276000"/>
    <n v="6.3"/>
    <n v="137"/>
    <n v="0"/>
    <n v="1"/>
    <s v="Male"/>
    <n v="0"/>
    <n v="1"/>
    <s v="Non Smoker"/>
    <n v="107"/>
    <s v="Alive"/>
    <n v="1"/>
    <n v="0"/>
  </r>
  <r>
    <n v="0"/>
    <n v="1"/>
    <s v="No High Blood Pressure"/>
    <n v="263358.03000000003"/>
    <n v="1.18"/>
    <n v="137"/>
    <n v="1"/>
    <n v="0"/>
    <s v="Female"/>
    <n v="1"/>
    <n v="0"/>
    <s v="Smoker"/>
    <n v="88"/>
    <s v="Alive"/>
    <n v="1"/>
    <n v="0"/>
  </r>
  <r>
    <n v="0"/>
    <n v="1"/>
    <s v="No High Blood Pressure"/>
    <n v="263358.03000000003"/>
    <n v="1.18"/>
    <n v="137"/>
    <n v="1"/>
    <n v="0"/>
    <s v="Male"/>
    <n v="1"/>
    <n v="0"/>
    <s v="Smoker"/>
    <n v="88"/>
    <s v="Alive"/>
    <n v="1"/>
    <n v="0"/>
  </r>
  <r>
    <n v="0"/>
    <n v="1"/>
    <s v="No High Blood Pressure"/>
    <n v="242000"/>
    <n v="0.9"/>
    <n v="134"/>
    <n v="1"/>
    <n v="0"/>
    <s v="Male"/>
    <n v="0"/>
    <n v="1"/>
    <s v="Non Smoker"/>
    <n v="123"/>
    <s v="Alive"/>
    <n v="1"/>
    <n v="0"/>
  </r>
  <r>
    <n v="0"/>
    <n v="1"/>
    <s v="No High Blood Pressure"/>
    <n v="221000"/>
    <n v="0.9"/>
    <n v="134"/>
    <n v="0"/>
    <n v="1"/>
    <s v="Male"/>
    <n v="0"/>
    <n v="1"/>
    <s v="Non Smoker"/>
    <n v="123"/>
    <s v="Alive"/>
    <n v="1"/>
    <n v="0"/>
  </r>
  <r>
    <n v="1"/>
    <n v="0"/>
    <s v="High Blood Pressure"/>
    <n v="263358.03000000003"/>
    <n v="1.18"/>
    <n v="137"/>
    <n v="0"/>
    <n v="1"/>
    <s v="Female"/>
    <n v="0"/>
    <n v="1"/>
    <s v="Non Smoker"/>
    <n v="88"/>
    <s v="Alive"/>
    <n v="1"/>
    <n v="0"/>
  </r>
  <r>
    <n v="1"/>
    <n v="0"/>
    <s v="High Blood Pressure"/>
    <n v="504000"/>
    <n v="1.3"/>
    <n v="134"/>
    <n v="1"/>
    <n v="0"/>
    <s v="Female"/>
    <n v="0"/>
    <n v="1"/>
    <s v="Non Smoker"/>
    <n v="107"/>
    <s v="Alive"/>
    <n v="1"/>
    <n v="0"/>
  </r>
  <r>
    <n v="1"/>
    <n v="0"/>
    <s v="High Blood Pressure"/>
    <n v="295000"/>
    <n v="1.3"/>
    <n v="145"/>
    <n v="1"/>
    <n v="0"/>
    <s v="Male"/>
    <n v="1"/>
    <n v="0"/>
    <s v="Smoker"/>
    <n v="107"/>
    <s v="Alive"/>
    <n v="1"/>
    <n v="0"/>
  </r>
  <r>
    <n v="0"/>
    <n v="1"/>
    <s v="No High Blood Pressure"/>
    <n v="44800"/>
    <n v="0.9"/>
    <n v="137"/>
    <n v="1"/>
    <n v="0"/>
    <s v="Male"/>
    <n v="1"/>
    <n v="0"/>
    <s v="Smoker"/>
    <n v="123"/>
    <s v="Alive"/>
    <n v="1"/>
    <n v="0"/>
  </r>
  <r>
    <n v="1"/>
    <n v="0"/>
    <s v="High Blood Pressure"/>
    <n v="297000"/>
    <n v="1.3"/>
    <n v="145"/>
    <n v="1"/>
    <n v="0"/>
    <s v="Male"/>
    <n v="1"/>
    <n v="0"/>
    <s v="Smoker"/>
    <n v="107"/>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1"/>
    <n v="0"/>
    <s v="High Blood Pressure"/>
    <n v="254000"/>
    <n v="1.2"/>
    <n v="134"/>
    <n v="1"/>
    <n v="0"/>
    <s v="Male"/>
    <n v="0"/>
    <n v="1"/>
    <s v="Non Smoker"/>
    <n v="83"/>
    <s v="Alive"/>
    <n v="1"/>
    <n v="0"/>
  </r>
  <r>
    <n v="0"/>
    <n v="1"/>
    <s v="No High Blood Pressure"/>
    <n v="221000"/>
    <n v="1.1000000000000001"/>
    <n v="140"/>
    <n v="0"/>
    <n v="1"/>
    <s v="Male"/>
    <n v="0"/>
    <n v="1"/>
    <s v="Non Smoker"/>
    <n v="86"/>
    <s v="Alive"/>
    <n v="1"/>
    <n v="0"/>
  </r>
  <r>
    <n v="0"/>
    <n v="1"/>
    <s v="No High Blood Pressure"/>
    <n v="172000"/>
    <n v="1.2"/>
    <n v="145"/>
    <n v="0"/>
    <n v="1"/>
    <s v="Female"/>
    <n v="0"/>
    <n v="1"/>
    <s v="Non Smoker"/>
    <n v="147"/>
    <s v="Alive"/>
    <n v="1"/>
    <n v="0"/>
  </r>
  <r>
    <n v="0"/>
    <n v="1"/>
    <s v="No High Blood Pressure"/>
    <n v="730000"/>
    <n v="0.7"/>
    <n v="137"/>
    <n v="1"/>
    <n v="0"/>
    <s v="Female"/>
    <n v="0"/>
    <n v="1"/>
    <s v="Non Smoker"/>
    <n v="186"/>
    <s v="Alive"/>
    <n v="1"/>
    <n v="0"/>
  </r>
  <r>
    <n v="0"/>
    <n v="1"/>
    <s v="No High Blood Pressure"/>
    <n v="497000"/>
    <n v="1.2"/>
    <n v="145"/>
    <n v="1"/>
    <n v="0"/>
    <s v="Male"/>
    <n v="0"/>
    <n v="1"/>
    <s v="Non Smoker"/>
    <n v="147"/>
    <s v="Alive"/>
    <n v="1"/>
    <n v="0"/>
  </r>
  <r>
    <n v="0"/>
    <n v="1"/>
    <s v="No High Blood Pressure"/>
    <n v="228000"/>
    <n v="0.9"/>
    <n v="136"/>
    <n v="1"/>
    <n v="0"/>
    <s v="Male"/>
    <n v="0"/>
    <n v="1"/>
    <s v="Non Smoker"/>
    <n v="270"/>
    <s v="Alive"/>
    <n v="1"/>
    <n v="0"/>
  </r>
  <r>
    <n v="0"/>
    <n v="1"/>
    <s v="No High Blood Pressure"/>
    <n v="281000"/>
    <n v="0.9"/>
    <n v="136"/>
    <n v="1"/>
    <n v="0"/>
    <s v="Male"/>
    <n v="1"/>
    <n v="0"/>
    <s v="Smoker"/>
    <n v="270"/>
    <s v="Alive"/>
    <n v="1"/>
    <n v="0"/>
  </r>
  <r>
    <n v="0"/>
    <n v="1"/>
    <s v="No High Blood Pressure"/>
    <n v="279000"/>
    <n v="0.9"/>
    <n v="136"/>
    <n v="1"/>
    <n v="0"/>
    <s v="Male"/>
    <n v="1"/>
    <n v="0"/>
    <s v="Smoker"/>
    <n v="270"/>
    <s v="Alive"/>
    <n v="1"/>
    <n v="0"/>
  </r>
  <r>
    <n v="0"/>
    <n v="1"/>
    <s v="No High Blood Pressure"/>
    <n v="208000"/>
    <n v="1"/>
    <n v="140"/>
    <n v="0"/>
    <n v="1"/>
    <s v="Male"/>
    <n v="0"/>
    <n v="1"/>
    <s v="Non Smoker"/>
    <n v="147"/>
    <s v="Alive"/>
    <n v="1"/>
    <n v="0"/>
  </r>
  <r>
    <n v="1"/>
    <n v="0"/>
    <s v="High Blood Pressure"/>
    <n v="297000"/>
    <n v="1.3"/>
    <n v="145"/>
    <n v="1"/>
    <n v="0"/>
    <s v="Female"/>
    <n v="1"/>
    <n v="0"/>
    <s v="Smoker"/>
    <n v="107"/>
    <s v="Alive"/>
    <n v="1"/>
    <n v="0"/>
  </r>
  <r>
    <n v="0"/>
    <n v="1"/>
    <s v="No High Blood Pressure"/>
    <n v="263358.03000000003"/>
    <n v="1.18"/>
    <n v="137"/>
    <n v="1"/>
    <n v="0"/>
    <s v="Male"/>
    <n v="1"/>
    <n v="0"/>
    <s v="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448000"/>
    <n v="0.9"/>
    <n v="137"/>
    <n v="1"/>
    <n v="0"/>
    <s v="Male"/>
    <n v="1"/>
    <n v="0"/>
    <s v="Smoker"/>
    <n v="123"/>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304000"/>
    <n v="1.1000000000000001"/>
    <n v="133"/>
    <n v="1"/>
    <n v="0"/>
    <s v="Female"/>
    <n v="1"/>
    <n v="0"/>
    <s v="Smoker"/>
    <n v="88"/>
    <s v="Alive"/>
    <n v="1"/>
    <n v="0"/>
  </r>
  <r>
    <n v="1"/>
    <n v="0"/>
    <s v="High Blood Pressure"/>
    <n v="254000"/>
    <n v="1.3"/>
    <n v="134"/>
    <n v="1"/>
    <n v="0"/>
    <s v="Male"/>
    <n v="0"/>
    <n v="1"/>
    <s v="Non Smoker"/>
    <n v="83"/>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1"/>
    <n v="0"/>
    <s v="High Blood Pressure"/>
    <n v="295000"/>
    <n v="1.3"/>
    <n v="145"/>
    <n v="1"/>
    <n v="0"/>
    <s v="Male"/>
    <n v="1"/>
    <n v="0"/>
    <s v="Smoker"/>
    <n v="107"/>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73000"/>
    <n v="0.7"/>
    <n v="137"/>
    <n v="1"/>
    <n v="0"/>
    <s v="Female"/>
    <n v="0"/>
    <n v="1"/>
    <s v="Non Smoker"/>
    <n v="186"/>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221000"/>
    <n v="1.1000000000000001"/>
    <n v="140"/>
    <n v="0"/>
    <n v="1"/>
    <s v="Female"/>
    <n v="0"/>
    <n v="1"/>
    <s v="Non Smoker"/>
    <n v="86"/>
    <s v="Alive"/>
    <n v="1"/>
    <n v="0"/>
  </r>
  <r>
    <n v="0"/>
    <n v="1"/>
    <s v="No High Blood Pressure"/>
    <n v="304000"/>
    <n v="1.1000000000000001"/>
    <n v="133"/>
    <n v="1"/>
    <n v="0"/>
    <s v="Female"/>
    <n v="1"/>
    <n v="0"/>
    <s v="Smoker"/>
    <n v="88"/>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221000"/>
    <n v="1.1000000000000001"/>
    <n v="140"/>
    <n v="0"/>
    <n v="1"/>
    <s v="Male"/>
    <n v="0"/>
    <n v="1"/>
    <s v="Non Smoker"/>
    <n v="86"/>
    <s v="Alive"/>
    <n v="1"/>
    <n v="0"/>
  </r>
  <r>
    <n v="0"/>
    <n v="1"/>
    <s v="No High Blood Pressure"/>
    <n v="448000"/>
    <n v="0.9"/>
    <n v="137"/>
    <n v="1"/>
    <n v="0"/>
    <s v="Female"/>
    <n v="1"/>
    <n v="0"/>
    <s v="Smoker"/>
    <n v="123"/>
    <s v="Alive"/>
    <n v="1"/>
    <n v="0"/>
  </r>
  <r>
    <n v="0"/>
    <n v="1"/>
    <s v="No High Blood Pressure"/>
    <n v="448000"/>
    <n v="0.9"/>
    <n v="137"/>
    <n v="1"/>
    <n v="0"/>
    <s v="Male"/>
    <n v="1"/>
    <n v="0"/>
    <s v="Smoker"/>
    <n v="123"/>
    <s v="Alive"/>
    <n v="1"/>
    <n v="0"/>
  </r>
  <r>
    <n v="0"/>
    <n v="1"/>
    <s v="No High Blood Pressure"/>
    <n v="73000"/>
    <n v="0.7"/>
    <n v="137"/>
    <n v="1"/>
    <n v="0"/>
    <s v="Male"/>
    <n v="0"/>
    <n v="1"/>
    <s v="Non Smoker"/>
    <n v="186"/>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448000"/>
    <n v="0.9"/>
    <n v="137"/>
    <n v="1"/>
    <n v="0"/>
    <s v="Female"/>
    <n v="1"/>
    <n v="0"/>
    <s v="Smoker"/>
    <n v="123"/>
    <s v="Alive"/>
    <n v="1"/>
    <n v="0"/>
  </r>
  <r>
    <n v="0"/>
    <n v="1"/>
    <s v="No High Blood Pressure"/>
    <n v="304000"/>
    <n v="1.1000000000000001"/>
    <n v="133"/>
    <n v="1"/>
    <n v="0"/>
    <s v="Male"/>
    <n v="1"/>
    <n v="0"/>
    <s v="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1"/>
    <n v="0"/>
    <s v="High Blood Pressure"/>
    <n v="254000"/>
    <n v="1.3"/>
    <n v="134"/>
    <n v="1"/>
    <n v="0"/>
    <s v="Male"/>
    <n v="0"/>
    <n v="1"/>
    <s v="Non Smoker"/>
    <n v="83"/>
    <s v="Alive"/>
    <n v="1"/>
    <n v="0"/>
  </r>
  <r>
    <n v="0"/>
    <n v="1"/>
    <s v="No High Blood Pressure"/>
    <n v="448000"/>
    <n v="0.9"/>
    <n v="137"/>
    <n v="1"/>
    <n v="0"/>
    <s v="Male"/>
    <n v="1"/>
    <n v="0"/>
    <s v="Smoker"/>
    <n v="123"/>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1"/>
    <n v="0"/>
    <s v="High Blood Pressure"/>
    <n v="295000"/>
    <n v="1.3"/>
    <n v="145"/>
    <n v="1"/>
    <n v="0"/>
    <s v="Female"/>
    <n v="1"/>
    <n v="0"/>
    <s v="Smoker"/>
    <n v="107"/>
    <s v="Alive"/>
    <n v="1"/>
    <n v="0"/>
  </r>
  <r>
    <n v="1"/>
    <n v="0"/>
    <s v="High Blood Pressure"/>
    <n v="295000"/>
    <n v="1.3"/>
    <n v="145"/>
    <n v="1"/>
    <n v="0"/>
    <s v="Male"/>
    <n v="1"/>
    <n v="0"/>
    <s v="Smoker"/>
    <n v="107"/>
    <s v="Alive"/>
    <n v="1"/>
    <n v="0"/>
  </r>
  <r>
    <n v="0"/>
    <n v="1"/>
    <s v="No High Blood Pressure"/>
    <n v="267000"/>
    <n v="1.2"/>
    <n v="145"/>
    <n v="1"/>
    <n v="0"/>
    <s v="Male"/>
    <n v="0"/>
    <n v="1"/>
    <s v="Non Smoker"/>
    <n v="147"/>
    <s v="Alive"/>
    <n v="1"/>
    <n v="0"/>
  </r>
  <r>
    <n v="1"/>
    <n v="0"/>
    <s v="High Blood Pressure"/>
    <n v="254000"/>
    <n v="1.3"/>
    <n v="134"/>
    <n v="1"/>
    <n v="0"/>
    <s v="Male"/>
    <n v="0"/>
    <n v="1"/>
    <s v="Non Smoker"/>
    <n v="83"/>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304000"/>
    <n v="1.1000000000000001"/>
    <n v="133"/>
    <n v="1"/>
    <n v="0"/>
    <s v="Male"/>
    <n v="1"/>
    <n v="0"/>
    <s v="Smoker"/>
    <n v="88"/>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179000"/>
    <n v="0.9"/>
    <n v="136"/>
    <n v="1"/>
    <n v="0"/>
    <s v="Female"/>
    <n v="1"/>
    <n v="0"/>
    <s v="Smoker"/>
    <n v="270"/>
    <s v="Alive"/>
    <n v="1"/>
    <n v="0"/>
  </r>
  <r>
    <n v="0"/>
    <n v="1"/>
    <s v="No High Blood Pressure"/>
    <n v="304000"/>
    <n v="1.1000000000000001"/>
    <n v="133"/>
    <n v="1"/>
    <n v="0"/>
    <s v="Male"/>
    <n v="1"/>
    <n v="0"/>
    <s v="Smoker"/>
    <n v="88"/>
    <s v="Alive"/>
    <n v="1"/>
    <n v="0"/>
  </r>
  <r>
    <n v="0"/>
    <n v="1"/>
    <s v="No High Blood Pressure"/>
    <n v="448000"/>
    <n v="0.9"/>
    <n v="137"/>
    <n v="1"/>
    <n v="0"/>
    <s v="Male"/>
    <n v="1"/>
    <n v="0"/>
    <s v="Smoker"/>
    <n v="123"/>
    <s v="Alive"/>
    <n v="1"/>
    <n v="0"/>
  </r>
  <r>
    <n v="1"/>
    <n v="0"/>
    <s v="High Blood Pressure"/>
    <n v="295000"/>
    <n v="1.3"/>
    <n v="145"/>
    <n v="1"/>
    <n v="0"/>
    <s v="Male"/>
    <n v="1"/>
    <n v="0"/>
    <s v="Smoker"/>
    <n v="107"/>
    <s v="Alive"/>
    <n v="1"/>
    <n v="0"/>
  </r>
  <r>
    <n v="1"/>
    <n v="0"/>
    <s v="High Blood Pressure"/>
    <n v="295000"/>
    <n v="1.3"/>
    <n v="145"/>
    <n v="1"/>
    <n v="0"/>
    <s v="Male"/>
    <n v="1"/>
    <n v="0"/>
    <s v="Smoker"/>
    <n v="107"/>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73000"/>
    <n v="0.7"/>
    <n v="137"/>
    <n v="1"/>
    <n v="0"/>
    <s v="Male"/>
    <n v="0"/>
    <n v="1"/>
    <s v="Non Smoker"/>
    <n v="186"/>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283000"/>
    <n v="0.9"/>
    <n v="136"/>
    <n v="1"/>
    <n v="0"/>
    <s v="Female"/>
    <n v="1"/>
    <n v="0"/>
    <s v="Smoker"/>
    <n v="270"/>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304000"/>
    <n v="1.1000000000000001"/>
    <n v="133"/>
    <n v="1"/>
    <n v="0"/>
    <s v="Male"/>
    <n v="1"/>
    <n v="0"/>
    <s v="Smoker"/>
    <n v="88"/>
    <s v="Alive"/>
    <n v="1"/>
    <n v="0"/>
  </r>
  <r>
    <n v="0"/>
    <n v="1"/>
    <s v="No High Blood Pressure"/>
    <n v="267000"/>
    <n v="1.2"/>
    <n v="145"/>
    <n v="1"/>
    <n v="0"/>
    <s v="Male"/>
    <n v="0"/>
    <n v="1"/>
    <s v="Non Smoker"/>
    <n v="147"/>
    <s v="Alive"/>
    <n v="1"/>
    <n v="0"/>
  </r>
  <r>
    <n v="0"/>
    <n v="1"/>
    <s v="No High Blood Pressure"/>
    <n v="448000"/>
    <n v="0.9"/>
    <n v="137"/>
    <n v="1"/>
    <n v="0"/>
    <s v="Male"/>
    <n v="1"/>
    <n v="0"/>
    <s v="Smoker"/>
    <n v="123"/>
    <s v="Alive"/>
    <n v="1"/>
    <n v="0"/>
  </r>
  <r>
    <n v="1"/>
    <n v="0"/>
    <s v="High Blood Pressure"/>
    <n v="295000"/>
    <n v="1.3"/>
    <n v="145"/>
    <n v="1"/>
    <n v="0"/>
    <s v="Male"/>
    <n v="1"/>
    <n v="0"/>
    <s v="Smoker"/>
    <n v="107"/>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304000"/>
    <n v="1.1000000000000001"/>
    <n v="133"/>
    <n v="1"/>
    <n v="0"/>
    <s v="Female"/>
    <n v="1"/>
    <n v="0"/>
    <s v="Smoker"/>
    <n v="88"/>
    <s v="Alive"/>
    <n v="1"/>
    <n v="0"/>
  </r>
  <r>
    <n v="0"/>
    <n v="1"/>
    <s v="No High Blood Pressure"/>
    <n v="221000"/>
    <n v="1.1000000000000001"/>
    <n v="140"/>
    <n v="0"/>
    <n v="1"/>
    <s v="Male"/>
    <n v="0"/>
    <n v="1"/>
    <s v="Non Smoker"/>
    <n v="86"/>
    <s v="Alive"/>
    <n v="1"/>
    <n v="0"/>
  </r>
  <r>
    <n v="0"/>
    <n v="1"/>
    <s v="No High Blood Pressure"/>
    <n v="304000"/>
    <n v="1.1000000000000001"/>
    <n v="133"/>
    <n v="1"/>
    <n v="0"/>
    <s v="Female"/>
    <n v="1"/>
    <n v="0"/>
    <s v="Smoker"/>
    <n v="88"/>
    <s v="Alive"/>
    <n v="1"/>
    <n v="0"/>
  </r>
  <r>
    <n v="1"/>
    <n v="0"/>
    <s v="High Blood Pressure"/>
    <n v="254000"/>
    <n v="1.3"/>
    <n v="134"/>
    <n v="1"/>
    <n v="0"/>
    <s v="Male"/>
    <n v="0"/>
    <n v="1"/>
    <s v="Non Smoker"/>
    <n v="83"/>
    <s v="Alive"/>
    <n v="1"/>
    <n v="0"/>
  </r>
  <r>
    <n v="0"/>
    <n v="1"/>
    <s v="No High Blood Pressure"/>
    <n v="235000"/>
    <n v="1.3"/>
    <n v="134"/>
    <n v="1"/>
    <n v="0"/>
    <s v="Male"/>
    <n v="0"/>
    <n v="1"/>
    <s v="Non 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0"/>
    <n v="1"/>
    <s v="No High Blood Pressure"/>
    <n v="448000"/>
    <n v="0.9"/>
    <n v="137"/>
    <n v="1"/>
    <n v="0"/>
    <s v="Male"/>
    <n v="1"/>
    <n v="0"/>
    <s v="Smoker"/>
    <n v="123"/>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448000"/>
    <n v="0.9"/>
    <n v="137"/>
    <n v="1"/>
    <n v="0"/>
    <s v="Male"/>
    <n v="1"/>
    <n v="0"/>
    <s v="Smoker"/>
    <n v="123"/>
    <s v="Alive"/>
    <n v="1"/>
    <n v="0"/>
  </r>
  <r>
    <n v="0"/>
    <n v="1"/>
    <s v="No High Blood Pressure"/>
    <n v="179000"/>
    <n v="0.9"/>
    <n v="136"/>
    <n v="1"/>
    <n v="0"/>
    <s v="Male"/>
    <n v="1"/>
    <n v="0"/>
    <s v="Smoker"/>
    <n v="270"/>
    <s v="Alive"/>
    <n v="1"/>
    <n v="0"/>
  </r>
  <r>
    <n v="0"/>
    <n v="1"/>
    <s v="No High Blood Pressure"/>
    <n v="304000"/>
    <n v="1.1000000000000001"/>
    <n v="133"/>
    <n v="1"/>
    <n v="0"/>
    <s v="Male"/>
    <n v="1"/>
    <n v="0"/>
    <s v="Smoker"/>
    <n v="88"/>
    <s v="Alive"/>
    <n v="1"/>
    <n v="0"/>
  </r>
  <r>
    <n v="0"/>
    <n v="1"/>
    <s v="No High Blood Pressure"/>
    <n v="73000"/>
    <n v="0.7"/>
    <n v="137"/>
    <n v="1"/>
    <n v="0"/>
    <s v="Male"/>
    <n v="0"/>
    <n v="1"/>
    <s v="Non Smoker"/>
    <n v="186"/>
    <s v="Alive"/>
    <n v="1"/>
    <n v="0"/>
  </r>
  <r>
    <n v="0"/>
    <n v="1"/>
    <s v="No High Blood Pressure"/>
    <n v="267000"/>
    <n v="1.2"/>
    <n v="145"/>
    <n v="1"/>
    <n v="0"/>
    <s v="Male"/>
    <n v="0"/>
    <n v="1"/>
    <s v="Non Smoker"/>
    <n v="147"/>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0"/>
    <n v="1"/>
    <s v="No High Blood Pressure"/>
    <n v="263358.03000000003"/>
    <n v="1"/>
    <n v="137"/>
    <n v="1"/>
    <n v="0"/>
    <s v="Male"/>
    <n v="1"/>
    <n v="0"/>
    <s v="Smoker"/>
    <n v="113"/>
    <s v="Alive"/>
    <n v="1"/>
    <n v="0"/>
  </r>
  <r>
    <n v="0"/>
    <n v="1"/>
    <s v="No High Blood Pressure"/>
    <n v="210000"/>
    <n v="1.5"/>
    <n v="135"/>
    <n v="1"/>
    <n v="0"/>
    <s v="Male"/>
    <n v="0"/>
    <n v="1"/>
    <s v="Non Smoker"/>
    <n v="174"/>
    <s v="Dead"/>
    <n v="0"/>
    <n v="1"/>
  </r>
  <r>
    <n v="0"/>
    <n v="1"/>
    <s v="No High Blood Pressure"/>
    <n v="305000"/>
    <n v="2.1"/>
    <n v="130"/>
    <n v="1"/>
    <n v="0"/>
    <s v="Male"/>
    <n v="0"/>
    <n v="1"/>
    <s v="Non Smoker"/>
    <n v="108"/>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6000"/>
    <n v="2.4"/>
    <n v="135"/>
    <n v="1"/>
    <n v="0"/>
    <s v="Female"/>
    <n v="0"/>
    <n v="1"/>
    <s v="Non Smoker"/>
    <n v="214"/>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309000"/>
    <n v="1.5"/>
    <n v="135"/>
    <n v="0"/>
    <n v="1"/>
    <s v="Male"/>
    <n v="0"/>
    <n v="1"/>
    <s v="Non Smoker"/>
    <n v="174"/>
    <s v="Alive"/>
    <n v="1"/>
    <n v="0"/>
  </r>
  <r>
    <n v="0"/>
    <n v="1"/>
    <s v="No High Blood Pressure"/>
    <n v="246000"/>
    <n v="2.4"/>
    <n v="135"/>
    <n v="1"/>
    <n v="0"/>
    <s v="Female"/>
    <n v="0"/>
    <n v="1"/>
    <s v="Non Smoker"/>
    <n v="214"/>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309000"/>
    <n v="1.5"/>
    <n v="135"/>
    <n v="0"/>
    <n v="1"/>
    <s v="Male"/>
    <n v="0"/>
    <n v="1"/>
    <s v="Non Smoker"/>
    <n v="174"/>
    <s v="Alive"/>
    <n v="1"/>
    <n v="0"/>
  </r>
  <r>
    <n v="0"/>
    <n v="1"/>
    <s v="No High Blood Pressure"/>
    <n v="305000"/>
    <n v="5"/>
    <n v="130"/>
    <n v="1"/>
    <n v="0"/>
    <s v="Female"/>
    <n v="0"/>
    <n v="1"/>
    <s v="Non Smoker"/>
    <n v="207"/>
    <s v="Alive"/>
    <n v="1"/>
    <n v="0"/>
  </r>
  <r>
    <n v="1"/>
    <n v="0"/>
    <s v="High Blood Pressure"/>
    <n v="235000"/>
    <n v="0.8"/>
    <n v="136"/>
    <n v="0"/>
    <n v="1"/>
    <s v="Male"/>
    <n v="0"/>
    <n v="1"/>
    <s v="Non Smoker"/>
    <n v="120"/>
    <s v="Alive"/>
    <n v="1"/>
    <n v="0"/>
  </r>
  <r>
    <n v="0"/>
    <n v="1"/>
    <s v="No High Blood Pressure"/>
    <n v="267000"/>
    <n v="0.9"/>
    <n v="137"/>
    <n v="1"/>
    <n v="0"/>
    <s v="Female"/>
    <n v="0"/>
    <n v="1"/>
    <s v="Non Smoker"/>
    <n v="107"/>
    <s v="Alive"/>
    <n v="1"/>
    <n v="0"/>
  </r>
  <r>
    <n v="1"/>
    <n v="0"/>
    <s v="High Blood Pressure"/>
    <n v="297000"/>
    <n v="0.8"/>
    <n v="134"/>
    <n v="1"/>
    <n v="0"/>
    <s v="Male"/>
    <n v="0"/>
    <n v="1"/>
    <s v="Non Smoker"/>
    <n v="194"/>
    <s v="Alive"/>
    <n v="1"/>
    <n v="0"/>
  </r>
  <r>
    <n v="0"/>
    <n v="1"/>
    <s v="No High Blood Pressure"/>
    <n v="254000"/>
    <n v="1.1000000000000001"/>
    <n v="141"/>
    <n v="1"/>
    <n v="0"/>
    <s v="Male"/>
    <n v="0"/>
    <n v="1"/>
    <s v="Non Smoker"/>
    <n v="87"/>
    <s v="Alive"/>
    <n v="1"/>
    <n v="0"/>
  </r>
  <r>
    <n v="0"/>
    <n v="1"/>
    <s v="No High Blood Pressure"/>
    <n v="208000"/>
    <n v="0.9"/>
    <n v="137"/>
    <n v="0"/>
    <n v="1"/>
    <s v="Male"/>
    <n v="0"/>
    <n v="1"/>
    <s v="Non Smoker"/>
    <n v="107"/>
    <s v="Alive"/>
    <n v="1"/>
    <n v="0"/>
  </r>
  <r>
    <n v="0"/>
    <n v="1"/>
    <s v="No High Blood Pressure"/>
    <n v="257000"/>
    <n v="1"/>
    <n v="136"/>
    <n v="0"/>
    <n v="1"/>
    <s v="Female"/>
    <n v="0"/>
    <n v="1"/>
    <s v="Non Smoker"/>
    <n v="210"/>
    <s v="Alive"/>
    <n v="1"/>
    <n v="0"/>
  </r>
  <r>
    <n v="0"/>
    <n v="1"/>
    <s v="No High Blood Pressure"/>
    <n v="365000"/>
    <n v="1.1000000000000001"/>
    <n v="139"/>
    <n v="1"/>
    <n v="0"/>
    <s v="Female"/>
    <n v="1"/>
    <n v="0"/>
    <s v="Smoker"/>
    <n v="200"/>
    <s v="Alive"/>
    <n v="1"/>
    <n v="0"/>
  </r>
  <r>
    <n v="1"/>
    <n v="0"/>
    <s v="High Blood Pressure"/>
    <n v="203000"/>
    <n v="0.9"/>
    <n v="140"/>
    <n v="0"/>
    <n v="1"/>
    <s v="Male"/>
    <n v="0"/>
    <n v="1"/>
    <s v="Non Smoker"/>
    <n v="94"/>
    <s v="Alive"/>
    <n v="1"/>
    <n v="0"/>
  </r>
  <r>
    <n v="0"/>
    <n v="1"/>
    <s v="No High Blood Pressure"/>
    <n v="365000"/>
    <n v="1.1000000000000001"/>
    <n v="139"/>
    <n v="1"/>
    <n v="0"/>
    <s v="Female"/>
    <n v="1"/>
    <n v="0"/>
    <s v="Smoker"/>
    <n v="200"/>
    <s v="Alive"/>
    <n v="1"/>
    <n v="0"/>
  </r>
  <r>
    <n v="1"/>
    <n v="0"/>
    <s v="High Blood Pressure"/>
    <n v="290000"/>
    <n v="0.8"/>
    <n v="134"/>
    <n v="1"/>
    <n v="0"/>
    <s v="Male"/>
    <n v="0"/>
    <n v="1"/>
    <s v="Non Smoker"/>
    <n v="194"/>
    <s v="Alive"/>
    <n v="1"/>
    <n v="0"/>
  </r>
  <r>
    <n v="0"/>
    <n v="1"/>
    <s v="No High Blood Pressure"/>
    <n v="237000"/>
    <n v="5"/>
    <n v="130"/>
    <n v="0"/>
    <n v="1"/>
    <s v="Male"/>
    <n v="0"/>
    <n v="1"/>
    <s v="Non Smoker"/>
    <n v="207"/>
    <s v="Alive"/>
    <n v="1"/>
    <n v="0"/>
  </r>
  <r>
    <n v="0"/>
    <n v="1"/>
    <s v="No High Blood Pressure"/>
    <n v="263358.03000000003"/>
    <n v="1.18"/>
    <n v="137"/>
    <n v="1"/>
    <n v="0"/>
    <s v="Female"/>
    <n v="1"/>
    <n v="0"/>
    <s v="Smoker"/>
    <n v="87"/>
    <s v="Alive"/>
    <n v="1"/>
    <n v="0"/>
  </r>
  <r>
    <n v="1"/>
    <n v="0"/>
    <s v="High Blood Pressure"/>
    <n v="290000"/>
    <n v="0.8"/>
    <n v="134"/>
    <n v="1"/>
    <n v="0"/>
    <s v="Male"/>
    <n v="0"/>
    <n v="1"/>
    <s v="Non Smoker"/>
    <n v="194"/>
    <s v="Alive"/>
    <n v="1"/>
    <n v="0"/>
  </r>
  <r>
    <n v="1"/>
    <n v="0"/>
    <s v="High Blood Pressure"/>
    <n v="297000"/>
    <n v="0.8"/>
    <n v="134"/>
    <n v="1"/>
    <n v="0"/>
    <s v="Male"/>
    <n v="0"/>
    <n v="1"/>
    <s v="Non Smoker"/>
    <n v="194"/>
    <s v="Alive"/>
    <n v="1"/>
    <n v="0"/>
  </r>
  <r>
    <n v="1"/>
    <n v="0"/>
    <s v="High Blood Pressure"/>
    <n v="309000"/>
    <n v="0.8"/>
    <n v="140"/>
    <n v="1"/>
    <n v="0"/>
    <s v="Male"/>
    <n v="0"/>
    <n v="1"/>
    <s v="Non Smoker"/>
    <n v="79"/>
    <s v="Alive"/>
    <n v="1"/>
    <n v="0"/>
  </r>
  <r>
    <n v="1"/>
    <n v="0"/>
    <s v="High Blood Pressure"/>
    <n v="235000"/>
    <n v="0.8"/>
    <n v="136"/>
    <n v="0"/>
    <n v="1"/>
    <s v="Male"/>
    <n v="0"/>
    <n v="1"/>
    <s v="Non Smoker"/>
    <n v="120"/>
    <s v="Alive"/>
    <n v="1"/>
    <n v="0"/>
  </r>
  <r>
    <n v="0"/>
    <n v="1"/>
    <s v="No High Blood Pressure"/>
    <n v="368000"/>
    <n v="2.7"/>
    <n v="116"/>
    <n v="1"/>
    <n v="0"/>
    <s v="Female"/>
    <n v="0"/>
    <n v="1"/>
    <s v="Non Smoker"/>
    <n v="8"/>
    <s v="Dead"/>
    <n v="0"/>
    <n v="1"/>
  </r>
  <r>
    <n v="0"/>
    <n v="1"/>
    <s v="No High Blood Pressure"/>
    <n v="297000"/>
    <n v="1"/>
    <n v="138"/>
    <n v="1"/>
    <n v="0"/>
    <s v="Male"/>
    <n v="0"/>
    <n v="1"/>
    <s v="Non Smoker"/>
    <n v="140"/>
    <s v="Alive"/>
    <n v="1"/>
    <n v="0"/>
  </r>
  <r>
    <n v="0"/>
    <n v="1"/>
    <s v="No High Blood Pressure"/>
    <n v="254000"/>
    <n v="1.1000000000000001"/>
    <n v="141"/>
    <n v="1"/>
    <n v="0"/>
    <s v="Male"/>
    <n v="0"/>
    <n v="1"/>
    <s v="Non Smoker"/>
    <n v="87"/>
    <s v="Alive"/>
    <n v="1"/>
    <n v="0"/>
  </r>
  <r>
    <n v="1"/>
    <n v="0"/>
    <s v="High Blood Pressure"/>
    <n v="297000"/>
    <n v="1.5"/>
    <n v="136"/>
    <n v="0"/>
    <n v="1"/>
    <s v="Male"/>
    <n v="0"/>
    <n v="1"/>
    <s v="Non Smoker"/>
    <n v="20"/>
    <s v="Dead"/>
    <n v="0"/>
    <n v="1"/>
  </r>
  <r>
    <n v="0"/>
    <n v="1"/>
    <s v="No High Blood Pressure"/>
    <n v="263358.03000000003"/>
    <n v="1.1000000000000001"/>
    <n v="138"/>
    <n v="1"/>
    <n v="0"/>
    <s v="Female"/>
    <n v="1"/>
    <n v="0"/>
    <s v="Smoker"/>
    <n v="250"/>
    <s v="Alive"/>
    <n v="1"/>
    <n v="0"/>
  </r>
  <r>
    <n v="0"/>
    <n v="1"/>
    <s v="No High Blood Pressure"/>
    <n v="368000"/>
    <n v="0.8"/>
    <n v="135"/>
    <n v="1"/>
    <n v="0"/>
    <s v="Male"/>
    <n v="0"/>
    <n v="1"/>
    <s v="Non Smoker"/>
    <n v="210"/>
    <s v="Alive"/>
    <n v="1"/>
    <n v="0"/>
  </r>
  <r>
    <n v="0"/>
    <n v="1"/>
    <s v="No High Blood Pressure"/>
    <n v="365000"/>
    <n v="1.1000000000000001"/>
    <n v="139"/>
    <n v="1"/>
    <n v="0"/>
    <s v="Male"/>
    <n v="1"/>
    <n v="0"/>
    <s v="Smoker"/>
    <n v="200"/>
    <s v="Alive"/>
    <n v="1"/>
    <n v="0"/>
  </r>
  <r>
    <n v="0"/>
    <n v="1"/>
    <s v="No High Blood Pressure"/>
    <n v="365000"/>
    <n v="1.1000000000000001"/>
    <n v="139"/>
    <n v="1"/>
    <n v="0"/>
    <s v="Male"/>
    <n v="1"/>
    <n v="0"/>
    <s v="Smoker"/>
    <n v="200"/>
    <s v="Alive"/>
    <n v="1"/>
    <n v="0"/>
  </r>
  <r>
    <n v="1"/>
    <n v="0"/>
    <s v="High Blood Pressure"/>
    <n v="290000"/>
    <n v="0.8"/>
    <n v="134"/>
    <n v="1"/>
    <n v="0"/>
    <s v="Male"/>
    <n v="0"/>
    <n v="1"/>
    <s v="Non Smoker"/>
    <n v="194"/>
    <s v="Alive"/>
    <n v="1"/>
    <n v="0"/>
  </r>
  <r>
    <n v="0"/>
    <n v="1"/>
    <s v="No High Blood Pressure"/>
    <n v="196000"/>
    <n v="1"/>
    <n v="138"/>
    <n v="0"/>
    <n v="1"/>
    <s v="Male"/>
    <n v="0"/>
    <n v="1"/>
    <s v="Non Smoker"/>
    <n v="140"/>
    <s v="Alive"/>
    <n v="1"/>
    <n v="0"/>
  </r>
  <r>
    <n v="0"/>
    <n v="1"/>
    <s v="No High Blood Pressure"/>
    <n v="263358.03000000003"/>
    <n v="1.1000000000000001"/>
    <n v="142"/>
    <n v="0"/>
    <n v="1"/>
    <s v="Female"/>
    <n v="0"/>
    <n v="1"/>
    <s v="Non Smoker"/>
    <n v="256"/>
    <s v="Alive"/>
    <n v="1"/>
    <n v="0"/>
  </r>
  <r>
    <n v="0"/>
    <n v="1"/>
    <s v="No High Blood Pressure"/>
    <n v="365000"/>
    <n v="1.1000000000000001"/>
    <n v="139"/>
    <n v="1"/>
    <n v="0"/>
    <s v="Female"/>
    <n v="1"/>
    <n v="0"/>
    <s v="Smoker"/>
    <n v="111"/>
    <s v="Alive"/>
    <n v="1"/>
    <n v="0"/>
  </r>
  <r>
    <n v="1"/>
    <n v="0"/>
    <s v="High Blood Pressure"/>
    <n v="203000"/>
    <n v="0.9"/>
    <n v="140"/>
    <n v="1"/>
    <n v="0"/>
    <s v="Male"/>
    <n v="0"/>
    <n v="1"/>
    <s v="Non Smoker"/>
    <n v="94"/>
    <s v="Alive"/>
    <n v="1"/>
    <n v="0"/>
  </r>
  <r>
    <n v="1"/>
    <n v="0"/>
    <s v="High Blood Pressure"/>
    <n v="276000"/>
    <n v="1.3"/>
    <n v="137"/>
    <n v="0"/>
    <n v="1"/>
    <s v="Male"/>
    <n v="0"/>
    <n v="1"/>
    <s v="Non Smoker"/>
    <n v="16"/>
    <s v="Alive"/>
    <n v="1"/>
    <n v="0"/>
  </r>
  <r>
    <n v="1"/>
    <n v="0"/>
    <s v="High Blood Pressure"/>
    <n v="222000"/>
    <n v="0.8"/>
    <n v="134"/>
    <n v="1"/>
    <n v="0"/>
    <s v="Female"/>
    <n v="0"/>
    <n v="1"/>
    <s v="Non Smoker"/>
    <n v="194"/>
    <s v="Alive"/>
    <n v="1"/>
    <n v="0"/>
  </r>
  <r>
    <n v="0"/>
    <n v="1"/>
    <s v="No High Blood Pressure"/>
    <n v="263358.03000000003"/>
    <n v="1.18"/>
    <n v="137"/>
    <n v="1"/>
    <n v="0"/>
    <s v="Male"/>
    <n v="1"/>
    <n v="0"/>
    <s v="Smoker"/>
    <n v="87"/>
    <s v="Alive"/>
    <n v="1"/>
    <n v="0"/>
  </r>
  <r>
    <n v="0"/>
    <n v="1"/>
    <s v="No High Blood Pressure"/>
    <n v="248000"/>
    <n v="1.1000000000000001"/>
    <n v="148"/>
    <n v="1"/>
    <n v="0"/>
    <s v="Male"/>
    <n v="0"/>
    <n v="1"/>
    <s v="Non Smoker"/>
    <n v="256"/>
    <s v="Alive"/>
    <n v="1"/>
    <n v="0"/>
  </r>
  <r>
    <n v="0"/>
    <n v="1"/>
    <s v="No High Blood Pressure"/>
    <n v="172000"/>
    <n v="0.9"/>
    <n v="137"/>
    <n v="0"/>
    <n v="1"/>
    <s v="Male"/>
    <n v="0"/>
    <n v="1"/>
    <s v="Non Smoker"/>
    <n v="107"/>
    <s v="Alive"/>
    <n v="1"/>
    <n v="0"/>
  </r>
  <r>
    <n v="0"/>
    <n v="1"/>
    <s v="No High Blood Pressure"/>
    <n v="27000"/>
    <n v="1"/>
    <n v="138"/>
    <n v="0"/>
    <n v="1"/>
    <s v="Female"/>
    <n v="0"/>
    <n v="1"/>
    <s v="Non Smoker"/>
    <n v="140"/>
    <s v="Alive"/>
    <n v="1"/>
    <n v="0"/>
  </r>
  <r>
    <n v="1"/>
    <n v="0"/>
    <s v="High Blood Pressure"/>
    <n v="235000"/>
    <n v="0.8"/>
    <n v="136"/>
    <n v="0"/>
    <n v="1"/>
    <s v="Female"/>
    <n v="0"/>
    <n v="1"/>
    <s v="Non Smoker"/>
    <n v="120"/>
    <s v="Alive"/>
    <n v="1"/>
    <n v="0"/>
  </r>
  <r>
    <n v="0"/>
    <n v="1"/>
    <s v="No High Blood Pressure"/>
    <n v="255000"/>
    <n v="1.1000000000000001"/>
    <n v="136"/>
    <n v="1"/>
    <n v="0"/>
    <s v="Female"/>
    <n v="1"/>
    <n v="0"/>
    <s v="Smoker"/>
    <n v="200"/>
    <s v="Alive"/>
    <n v="1"/>
    <n v="0"/>
  </r>
  <r>
    <n v="0"/>
    <n v="1"/>
    <s v="No High Blood Pressure"/>
    <n v="149000"/>
    <n v="1.2"/>
    <n v="136"/>
    <n v="1"/>
    <n v="0"/>
    <s v="Male"/>
    <n v="1"/>
    <n v="0"/>
    <s v="Smoker"/>
    <n v="154"/>
    <s v="Dead"/>
    <n v="0"/>
    <n v="1"/>
  </r>
  <r>
    <n v="1"/>
    <n v="0"/>
    <s v="High Blood Pressure"/>
    <n v="283000"/>
    <n v="0.9"/>
    <n v="140"/>
    <n v="1"/>
    <n v="0"/>
    <s v="Male"/>
    <n v="1"/>
    <n v="0"/>
    <s v="Smoker"/>
    <n v="146"/>
    <s v="Alive"/>
    <n v="1"/>
    <n v="0"/>
  </r>
  <r>
    <n v="0"/>
    <n v="1"/>
    <s v="No High Blood Pressure"/>
    <n v="203000"/>
    <n v="1"/>
    <n v="138"/>
    <n v="1"/>
    <n v="0"/>
    <s v="Male"/>
    <n v="0"/>
    <n v="1"/>
    <s v="Non Smoker"/>
    <n v="140"/>
    <s v="Alive"/>
    <n v="1"/>
    <n v="0"/>
  </r>
  <r>
    <n v="0"/>
    <n v="1"/>
    <s v="No High Blood Pressure"/>
    <n v="497000"/>
    <n v="1.83"/>
    <n v="135"/>
    <n v="1"/>
    <n v="0"/>
    <s v="Male"/>
    <n v="0"/>
    <n v="1"/>
    <s v="Non Smoker"/>
    <n v="67"/>
    <s v="Dead"/>
    <n v="0"/>
    <n v="1"/>
  </r>
  <r>
    <n v="0"/>
    <n v="1"/>
    <s v="No High Blood Pressure"/>
    <n v="365000"/>
    <n v="1.1000000000000001"/>
    <n v="139"/>
    <n v="1"/>
    <n v="0"/>
    <s v="Male"/>
    <n v="1"/>
    <n v="0"/>
    <s v="Smoker"/>
    <n v="200"/>
    <s v="Alive"/>
    <n v="1"/>
    <n v="0"/>
  </r>
  <r>
    <n v="0"/>
    <n v="1"/>
    <s v="No High Blood Pressure"/>
    <n v="365000"/>
    <n v="1.1000000000000001"/>
    <n v="139"/>
    <n v="1"/>
    <n v="0"/>
    <s v="Male"/>
    <n v="1"/>
    <n v="0"/>
    <s v="Smoker"/>
    <n v="256"/>
    <s v="Alive"/>
    <n v="1"/>
    <n v="0"/>
  </r>
  <r>
    <n v="1"/>
    <n v="0"/>
    <s v="High Blood Pressure"/>
    <n v="173000"/>
    <n v="0.8"/>
    <n v="134"/>
    <n v="1"/>
    <n v="0"/>
    <s v="Male"/>
    <n v="0"/>
    <n v="1"/>
    <s v="Non Smoker"/>
    <n v="194"/>
    <s v="Alive"/>
    <n v="1"/>
    <n v="0"/>
  </r>
  <r>
    <n v="1"/>
    <n v="0"/>
    <s v="High Blood Pressure"/>
    <n v="235000"/>
    <n v="0.8"/>
    <n v="136"/>
    <n v="1"/>
    <n v="0"/>
    <s v="Male"/>
    <n v="0"/>
    <n v="1"/>
    <s v="Non Smoker"/>
    <n v="120"/>
    <s v="Alive"/>
    <n v="1"/>
    <n v="0"/>
  </r>
  <r>
    <n v="0"/>
    <n v="1"/>
    <s v="No High Blood Pressure"/>
    <n v="172000"/>
    <n v="0.9"/>
    <n v="137"/>
    <n v="0"/>
    <n v="1"/>
    <s v="Male"/>
    <n v="0"/>
    <n v="1"/>
    <s v="Non Smoker"/>
    <n v="107"/>
    <s v="Alive"/>
    <n v="1"/>
    <n v="0"/>
  </r>
  <r>
    <n v="0"/>
    <n v="1"/>
    <s v="No High Blood Pressure"/>
    <n v="305000"/>
    <n v="5"/>
    <n v="130"/>
    <n v="1"/>
    <n v="0"/>
    <s v="Female"/>
    <n v="0"/>
    <n v="1"/>
    <s v="Non Smoker"/>
    <n v="207"/>
    <s v="Alive"/>
    <n v="1"/>
    <n v="0"/>
  </r>
  <r>
    <n v="0"/>
    <n v="1"/>
    <s v="No High Blood Pressure"/>
    <n v="304000"/>
    <n v="0.8"/>
    <n v="140"/>
    <n v="1"/>
    <n v="0"/>
    <s v="Male"/>
    <n v="0"/>
    <n v="1"/>
    <s v="Non Smoker"/>
    <n v="186"/>
    <s v="Alive"/>
    <n v="1"/>
    <n v="0"/>
  </r>
  <r>
    <n v="0"/>
    <n v="1"/>
    <s v="No High Blood Pressure"/>
    <n v="27000"/>
    <n v="1"/>
    <n v="138"/>
    <n v="0"/>
    <n v="1"/>
    <s v="Male"/>
    <n v="0"/>
    <n v="1"/>
    <s v="Non Smoker"/>
    <n v="140"/>
    <s v="Alive"/>
    <n v="1"/>
    <n v="0"/>
  </r>
  <r>
    <n v="0"/>
    <n v="1"/>
    <s v="No High Blood Pressure"/>
    <n v="194000"/>
    <n v="0.9"/>
    <n v="140"/>
    <n v="1"/>
    <n v="0"/>
    <s v="Female"/>
    <n v="0"/>
    <n v="1"/>
    <s v="Non Smoker"/>
    <n v="250"/>
    <s v="Dead"/>
    <n v="0"/>
    <n v="1"/>
  </r>
  <r>
    <n v="0"/>
    <n v="1"/>
    <s v="No High Blood Pressure"/>
    <n v="289000"/>
    <n v="0.9"/>
    <n v="140"/>
    <n v="1"/>
    <n v="0"/>
    <s v="Male"/>
    <n v="1"/>
    <n v="0"/>
    <s v="Smoker"/>
    <n v="200"/>
    <s v="Alive"/>
    <n v="1"/>
    <n v="0"/>
  </r>
  <r>
    <n v="0"/>
    <n v="1"/>
    <s v="No High Blood Pressure"/>
    <n v="257000"/>
    <n v="1"/>
    <n v="136"/>
    <n v="0"/>
    <n v="1"/>
    <s v="Male"/>
    <n v="0"/>
    <n v="1"/>
    <s v="Non Smoker"/>
    <n v="210"/>
    <s v="Alive"/>
    <n v="1"/>
    <n v="0"/>
  </r>
  <r>
    <n v="1"/>
    <n v="0"/>
    <s v="High Blood Pressure"/>
    <n v="327000"/>
    <n v="2.7"/>
    <n v="116"/>
    <n v="0"/>
    <n v="1"/>
    <s v="Female"/>
    <n v="0"/>
    <n v="1"/>
    <s v="Non Smoker"/>
    <n v="194"/>
    <s v="Alive"/>
    <n v="1"/>
    <n v="0"/>
  </r>
  <r>
    <n v="0"/>
    <n v="1"/>
    <s v="No High Blood Pressure"/>
    <n v="266000"/>
    <n v="1.3"/>
    <n v="129"/>
    <n v="1"/>
    <n v="0"/>
    <s v="Female"/>
    <n v="1"/>
    <n v="0"/>
    <s v="Smoker"/>
    <n v="7"/>
    <s v="Dead"/>
    <n v="0"/>
    <n v="1"/>
  </r>
  <r>
    <n v="1"/>
    <n v="0"/>
    <s v="High Blood Pressure"/>
    <n v="29700"/>
    <n v="1.6"/>
    <n v="136"/>
    <n v="0"/>
    <n v="1"/>
    <s v="Male"/>
    <n v="0"/>
    <n v="1"/>
    <s v="Non Smoker"/>
    <n v="20"/>
    <s v="Dead"/>
    <n v="0"/>
    <n v="1"/>
  </r>
  <r>
    <n v="0"/>
    <n v="1"/>
    <s v="No High Blood Pressure"/>
    <n v="105000"/>
    <n v="1.2"/>
    <n v="135"/>
    <n v="1"/>
    <n v="0"/>
    <s v="Female"/>
    <n v="1"/>
    <n v="0"/>
    <s v="Smoker"/>
    <n v="210"/>
    <s v="Alive"/>
    <n v="1"/>
    <n v="0"/>
  </r>
  <r>
    <n v="0"/>
    <n v="1"/>
    <s v="No High Blood Pressure"/>
    <n v="185000"/>
    <n v="1.1000000000000001"/>
    <n v="134"/>
    <n v="1"/>
    <n v="0"/>
    <s v="Male"/>
    <n v="1"/>
    <n v="0"/>
    <s v="Smoker"/>
    <n v="200"/>
    <s v="Alive"/>
    <n v="1"/>
    <n v="0"/>
  </r>
  <r>
    <n v="0"/>
    <n v="1"/>
    <s v="No High Blood Pressure"/>
    <n v="213000"/>
    <n v="1.3"/>
    <n v="136"/>
    <n v="0"/>
    <n v="1"/>
    <s v="Male"/>
    <n v="0"/>
    <n v="1"/>
    <s v="Non Smoker"/>
    <n v="8"/>
    <s v="Dead"/>
    <n v="0"/>
    <n v="1"/>
  </r>
  <r>
    <n v="0"/>
    <n v="1"/>
    <s v="No High Blood Pressure"/>
    <n v="203000"/>
    <n v="1"/>
    <n v="138"/>
    <n v="1"/>
    <n v="0"/>
    <s v="Female"/>
    <n v="0"/>
    <n v="1"/>
    <s v="Non Smoker"/>
    <n v="140"/>
    <s v="Alive"/>
    <n v="1"/>
    <n v="0"/>
  </r>
  <r>
    <n v="0"/>
    <n v="1"/>
    <s v="No High Blood Pressure"/>
    <n v="172000"/>
    <n v="0.9"/>
    <n v="137"/>
    <n v="0"/>
    <n v="1"/>
    <s v="Male"/>
    <n v="0"/>
    <n v="1"/>
    <s v="Non Smoker"/>
    <n v="107"/>
    <s v="Alive"/>
    <n v="1"/>
    <n v="0"/>
  </r>
  <r>
    <n v="1"/>
    <n v="0"/>
    <s v="High Blood Pressure"/>
    <n v="204000"/>
    <n v="0.9"/>
    <n v="140"/>
    <n v="0"/>
    <n v="1"/>
    <s v="Female"/>
    <n v="0"/>
    <n v="1"/>
    <s v="Non Smoker"/>
    <n v="94"/>
    <s v="Alive"/>
    <n v="1"/>
    <n v="0"/>
  </r>
  <r>
    <n v="0"/>
    <n v="1"/>
    <s v="No High Blood Pressure"/>
    <n v="365000"/>
    <n v="1.1000000000000001"/>
    <n v="139"/>
    <n v="1"/>
    <n v="0"/>
    <s v="Female"/>
    <n v="1"/>
    <n v="0"/>
    <s v="Smoker"/>
    <n v="200"/>
    <s v="Alive"/>
    <n v="1"/>
    <n v="0"/>
  </r>
  <r>
    <n v="0"/>
    <n v="1"/>
    <s v="No High Blood Pressure"/>
    <n v="304000"/>
    <n v="0.8"/>
    <n v="140"/>
    <n v="1"/>
    <n v="0"/>
    <s v="Male"/>
    <n v="0"/>
    <n v="1"/>
    <s v="Non Smoker"/>
    <n v="186"/>
    <s v="Alive"/>
    <n v="1"/>
    <n v="0"/>
  </r>
  <r>
    <n v="0"/>
    <n v="1"/>
    <s v="No High Blood Pressure"/>
    <n v="155000"/>
    <n v="1.1000000000000001"/>
    <n v="143"/>
    <n v="1"/>
    <n v="0"/>
    <s v="Male"/>
    <n v="1"/>
    <n v="0"/>
    <s v="Smoker"/>
    <n v="200"/>
    <s v="Alive"/>
    <n v="1"/>
    <n v="0"/>
  </r>
  <r>
    <n v="0"/>
    <n v="1"/>
    <s v="No High Blood Pressure"/>
    <n v="263358.03000000003"/>
    <n v="1.18"/>
    <n v="137"/>
    <n v="1"/>
    <n v="0"/>
    <s v="Male"/>
    <n v="1"/>
    <n v="0"/>
    <s v="Smoker"/>
    <n v="87"/>
    <s v="Alive"/>
    <n v="1"/>
    <n v="0"/>
  </r>
  <r>
    <n v="0"/>
    <n v="1"/>
    <s v="No High Blood Pressure"/>
    <n v="302000"/>
    <n v="0.8"/>
    <n v="140"/>
    <n v="0"/>
    <n v="1"/>
    <s v="Male"/>
    <n v="0"/>
    <n v="1"/>
    <s v="Non Smoker"/>
    <n v="186"/>
    <s v="Alive"/>
    <n v="1"/>
    <n v="0"/>
  </r>
  <r>
    <n v="0"/>
    <n v="1"/>
    <s v="No High Blood Pressure"/>
    <n v="336000"/>
    <n v="1.2"/>
    <n v="135"/>
    <n v="1"/>
    <n v="0"/>
    <s v="Female"/>
    <n v="0"/>
    <n v="1"/>
    <s v="Non Smoker"/>
    <n v="210"/>
    <s v="Alive"/>
    <n v="1"/>
    <n v="0"/>
  </r>
  <r>
    <n v="0"/>
    <n v="1"/>
    <s v="No High Blood Pressure"/>
    <n v="365000"/>
    <n v="1.1000000000000001"/>
    <n v="139"/>
    <n v="1"/>
    <n v="0"/>
    <s v="Male"/>
    <n v="1"/>
    <n v="0"/>
    <s v="Smoker"/>
    <n v="200"/>
    <s v="Alive"/>
    <n v="1"/>
    <n v="0"/>
  </r>
  <r>
    <n v="0"/>
    <n v="1"/>
    <s v="No High Blood Pressure"/>
    <n v="224000"/>
    <n v="2.5"/>
    <n v="134"/>
    <n v="1"/>
    <n v="0"/>
    <s v="Male"/>
    <n v="0"/>
    <n v="1"/>
    <s v="Non Smoker"/>
    <n v="67"/>
    <s v="Dead"/>
    <n v="0"/>
    <n v="1"/>
  </r>
  <r>
    <n v="1"/>
    <n v="0"/>
    <s v="High Blood Pressure"/>
    <n v="301000"/>
    <n v="0.8"/>
    <n v="140"/>
    <n v="1"/>
    <n v="0"/>
    <s v="Male"/>
    <n v="0"/>
    <n v="1"/>
    <s v="Non Smoker"/>
    <n v="79"/>
    <s v="Alive"/>
    <n v="1"/>
    <n v="0"/>
  </r>
  <r>
    <n v="0"/>
    <n v="1"/>
    <s v="No High Blood Pressure"/>
    <n v="259000"/>
    <n v="0.8"/>
    <n v="138"/>
    <n v="0"/>
    <n v="1"/>
    <s v="Male"/>
    <n v="0"/>
    <n v="1"/>
    <s v="Non Smoker"/>
    <n v="186"/>
    <s v="Alive"/>
    <n v="1"/>
    <n v="0"/>
  </r>
  <r>
    <n v="1"/>
    <n v="0"/>
    <s v="High Blood Pressure"/>
    <n v="162000"/>
    <n v="1.6"/>
    <n v="136"/>
    <n v="0"/>
    <n v="1"/>
    <s v="Female"/>
    <n v="0"/>
    <n v="1"/>
    <s v="Non Smoker"/>
    <n v="20"/>
    <s v="Dead"/>
    <n v="0"/>
    <n v="1"/>
  </r>
  <r>
    <n v="0"/>
    <n v="1"/>
    <s v="No High Blood Pressure"/>
    <n v="198000"/>
    <n v="1.2"/>
    <n v="137"/>
    <n v="1"/>
    <n v="0"/>
    <s v="Female"/>
    <n v="0"/>
    <n v="1"/>
    <s v="Non Smoker"/>
    <n v="235"/>
    <s v="Dead"/>
    <n v="0"/>
    <n v="1"/>
  </r>
  <r>
    <n v="0"/>
    <n v="1"/>
    <s v="No High Blood Pressure"/>
    <n v="263358.03000000003"/>
    <n v="1.18"/>
    <n v="137"/>
    <n v="1"/>
    <n v="0"/>
    <s v="Male"/>
    <n v="1"/>
    <n v="0"/>
    <s v="Smoker"/>
    <n v="76"/>
    <s v="Alive"/>
    <n v="1"/>
    <n v="0"/>
  </r>
  <r>
    <n v="0"/>
    <n v="1"/>
    <s v="No High Blood Pressure"/>
    <n v="304000"/>
    <n v="1.1000000000000001"/>
    <n v="141"/>
    <n v="1"/>
    <n v="0"/>
    <s v="Male"/>
    <n v="0"/>
    <n v="1"/>
    <s v="Non Smoker"/>
    <n v="87"/>
    <s v="Alive"/>
    <n v="1"/>
    <n v="0"/>
  </r>
  <r>
    <n v="0"/>
    <n v="1"/>
    <s v="No High Blood Pressure"/>
    <n v="314000"/>
    <n v="1.1000000000000001"/>
    <n v="141"/>
    <n v="1"/>
    <n v="0"/>
    <s v="Male"/>
    <n v="1"/>
    <n v="0"/>
    <s v="Smoker"/>
    <n v="87"/>
    <s v="Alive"/>
    <n v="1"/>
    <n v="0"/>
  </r>
  <r>
    <n v="0"/>
    <n v="1"/>
    <s v="No High Blood Pressure"/>
    <n v="365000"/>
    <n v="1.1000000000000001"/>
    <n v="139"/>
    <n v="1"/>
    <n v="0"/>
    <s v="Male"/>
    <n v="1"/>
    <n v="0"/>
    <s v="Smoker"/>
    <n v="200"/>
    <s v="Alive"/>
    <n v="1"/>
    <n v="0"/>
  </r>
  <r>
    <n v="0"/>
    <n v="1"/>
    <s v="No High Blood Pressure"/>
    <n v="293000"/>
    <n v="2.7"/>
    <n v="116"/>
    <n v="0"/>
    <n v="1"/>
    <s v="Male"/>
    <n v="0"/>
    <n v="1"/>
    <s v="Non Smoker"/>
    <n v="8"/>
    <s v="Dead"/>
    <n v="0"/>
    <n v="1"/>
  </r>
  <r>
    <n v="0"/>
    <n v="1"/>
    <s v="No High Blood Pressure"/>
    <n v="406000"/>
    <n v="1.1000000000000001"/>
    <n v="137"/>
    <n v="1"/>
    <n v="0"/>
    <s v="Female"/>
    <n v="0"/>
    <n v="1"/>
    <s v="Non Smoker"/>
    <n v="256"/>
    <s v="Alive"/>
    <n v="1"/>
    <n v="0"/>
  </r>
  <r>
    <n v="0"/>
    <n v="1"/>
    <s v="No High Blood Pressure"/>
    <n v="184000"/>
    <n v="0.9"/>
    <n v="134"/>
    <n v="1"/>
    <n v="0"/>
    <s v="Male"/>
    <n v="1"/>
    <n v="0"/>
    <s v="Smoker"/>
    <n v="215"/>
    <s v="Alive"/>
    <n v="1"/>
    <n v="0"/>
  </r>
  <r>
    <n v="0"/>
    <n v="1"/>
    <s v="No High Blood Pressure"/>
    <n v="194000"/>
    <n v="1.1000000000000001"/>
    <n v="145"/>
    <n v="1"/>
    <n v="0"/>
    <s v="Male"/>
    <n v="1"/>
    <n v="0"/>
    <s v="Smoker"/>
    <n v="200"/>
    <s v="Alive"/>
    <n v="1"/>
    <n v="0"/>
  </r>
  <r>
    <n v="0"/>
    <n v="1"/>
    <s v="No High Blood Pressure"/>
    <n v="621000"/>
    <n v="0.8"/>
    <n v="138"/>
    <n v="0"/>
    <n v="1"/>
    <s v="Male"/>
    <n v="1"/>
    <n v="0"/>
    <s v="Smoker"/>
    <n v="186"/>
    <s v="Alive"/>
    <n v="1"/>
    <n v="0"/>
  </r>
  <r>
    <n v="0"/>
    <n v="1"/>
    <s v="No High Blood Pressure"/>
    <n v="203000"/>
    <n v="0.8"/>
    <n v="138"/>
    <n v="1"/>
    <n v="0"/>
    <s v="Female"/>
    <n v="0"/>
    <n v="1"/>
    <s v="Non Smoker"/>
    <n v="186"/>
    <s v="Alive"/>
    <n v="1"/>
    <n v="0"/>
  </r>
  <r>
    <n v="0"/>
    <n v="1"/>
    <s v="No High Blood Pressure"/>
    <n v="327000"/>
    <n v="2.7"/>
    <n v="116"/>
    <n v="0"/>
    <n v="1"/>
    <s v="Male"/>
    <n v="0"/>
    <n v="1"/>
    <s v="Non Smoker"/>
    <n v="8"/>
    <s v="Dead"/>
    <n v="0"/>
    <n v="1"/>
  </r>
  <r>
    <n v="1"/>
    <n v="0"/>
    <s v="High Blood Pressure"/>
    <n v="327000"/>
    <n v="0.9"/>
    <n v="137"/>
    <n v="1"/>
    <n v="0"/>
    <s v="Female"/>
    <n v="1"/>
    <n v="0"/>
    <s v="Smoker"/>
    <n v="146"/>
    <s v="Alive"/>
    <n v="1"/>
    <n v="0"/>
  </r>
  <r>
    <n v="0"/>
    <n v="1"/>
    <s v="No High Blood Pressure"/>
    <n v="365000"/>
    <n v="1.1000000000000001"/>
    <n v="139"/>
    <n v="1"/>
    <n v="0"/>
    <s v="Male"/>
    <n v="1"/>
    <n v="0"/>
    <s v="Smoker"/>
    <n v="200"/>
    <s v="Alive"/>
    <n v="1"/>
    <n v="0"/>
  </r>
  <r>
    <n v="0"/>
    <n v="1"/>
    <s v="No High Blood Pressure"/>
    <n v="265000"/>
    <n v="1.2"/>
    <n v="136"/>
    <n v="1"/>
    <n v="0"/>
    <s v="Male"/>
    <n v="1"/>
    <n v="0"/>
    <s v="Smoker"/>
    <n v="154"/>
    <s v="Dead"/>
    <n v="0"/>
    <n v="1"/>
  </r>
  <r>
    <n v="0"/>
    <n v="1"/>
    <s v="No High Blood Pressure"/>
    <n v="263358.03000000003"/>
    <n v="1.1000000000000001"/>
    <n v="142"/>
    <n v="0"/>
    <n v="1"/>
    <s v="Male"/>
    <n v="0"/>
    <n v="1"/>
    <s v="Non Smoker"/>
    <n v="256"/>
    <s v="Alive"/>
    <n v="1"/>
    <n v="0"/>
  </r>
  <r>
    <n v="1"/>
    <n v="0"/>
    <s v="High Blood Pressure"/>
    <n v="28100"/>
    <n v="0.9"/>
    <n v="137"/>
    <n v="1"/>
    <n v="0"/>
    <s v="Female"/>
    <n v="1"/>
    <n v="0"/>
    <s v="Smoker"/>
    <n v="146"/>
    <s v="Alive"/>
    <n v="1"/>
    <n v="0"/>
  </r>
  <r>
    <n v="1"/>
    <n v="0"/>
    <s v="High Blood Pressure"/>
    <n v="289000"/>
    <n v="0.9"/>
    <n v="140"/>
    <n v="1"/>
    <n v="0"/>
    <s v="Male"/>
    <n v="1"/>
    <n v="0"/>
    <s v="Smoker"/>
    <n v="20"/>
    <s v="Dead"/>
    <n v="0"/>
    <n v="1"/>
  </r>
  <r>
    <n v="1"/>
    <n v="0"/>
    <s v="High Blood Pressure"/>
    <n v="304000"/>
    <n v="0.8"/>
    <n v="140"/>
    <n v="1"/>
    <n v="0"/>
    <s v="Male"/>
    <n v="0"/>
    <n v="1"/>
    <s v="Non Smoker"/>
    <n v="79"/>
    <s v="Alive"/>
    <n v="1"/>
    <n v="0"/>
  </r>
  <r>
    <n v="0"/>
    <n v="1"/>
    <s v="No High Blood Pressure"/>
    <n v="293000"/>
    <n v="1"/>
    <n v="138"/>
    <n v="0"/>
    <n v="1"/>
    <s v="Male"/>
    <n v="0"/>
    <n v="1"/>
    <s v="Non Smoker"/>
    <n v="140"/>
    <s v="Alive"/>
    <n v="1"/>
    <n v="0"/>
  </r>
  <r>
    <n v="0"/>
    <n v="1"/>
    <s v="No High Blood Pressure"/>
    <n v="302000"/>
    <n v="1.1000000000000001"/>
    <n v="141"/>
    <n v="1"/>
    <n v="0"/>
    <s v="Female"/>
    <n v="0"/>
    <n v="1"/>
    <s v="Non Smoker"/>
    <n v="87"/>
    <s v="Alive"/>
    <n v="1"/>
    <n v="0"/>
  </r>
  <r>
    <n v="0"/>
    <n v="1"/>
    <s v="No High Blood Pressure"/>
    <n v="365000"/>
    <n v="1.1000000000000001"/>
    <n v="139"/>
    <n v="1"/>
    <n v="0"/>
    <s v="Male"/>
    <n v="1"/>
    <n v="0"/>
    <s v="Smoker"/>
    <n v="200"/>
    <s v="Alive"/>
    <n v="1"/>
    <n v="0"/>
  </r>
  <r>
    <n v="0"/>
    <n v="1"/>
    <s v="No High Blood Pressure"/>
    <n v="254000"/>
    <n v="1.1000000000000001"/>
    <n v="141"/>
    <n v="1"/>
    <n v="0"/>
    <s v="Male"/>
    <n v="0"/>
    <n v="1"/>
    <s v="Non Smoker"/>
    <n v="87"/>
    <s v="Alive"/>
    <n v="1"/>
    <n v="0"/>
  </r>
  <r>
    <n v="0"/>
    <n v="1"/>
    <s v="No High Blood Pressure"/>
    <n v="327000"/>
    <n v="2.7"/>
    <n v="116"/>
    <n v="0"/>
    <n v="1"/>
    <s v="Male"/>
    <n v="0"/>
    <n v="1"/>
    <s v="Non Smoker"/>
    <n v="8"/>
    <s v="Dead"/>
    <n v="0"/>
    <n v="1"/>
  </r>
  <r>
    <n v="0"/>
    <n v="1"/>
    <s v="No High Blood Pressure"/>
    <n v="365000"/>
    <n v="1.1000000000000001"/>
    <n v="139"/>
    <n v="1"/>
    <n v="0"/>
    <s v="Female"/>
    <n v="1"/>
    <n v="0"/>
    <s v="Smoker"/>
    <n v="200"/>
    <s v="Alive"/>
    <n v="1"/>
    <n v="0"/>
  </r>
  <r>
    <n v="0"/>
    <n v="1"/>
    <s v="No High Blood Pressure"/>
    <n v="198000"/>
    <n v="1.2"/>
    <n v="137"/>
    <n v="1"/>
    <n v="0"/>
    <s v="Male"/>
    <n v="0"/>
    <n v="1"/>
    <s v="Non Smoker"/>
    <n v="235"/>
    <s v="Dead"/>
    <n v="0"/>
    <n v="1"/>
  </r>
  <r>
    <n v="0"/>
    <n v="1"/>
    <s v="No High Blood Pressure"/>
    <n v="237000"/>
    <n v="5"/>
    <n v="130"/>
    <n v="0"/>
    <n v="1"/>
    <s v="Male"/>
    <n v="0"/>
    <n v="1"/>
    <s v="Non Smoker"/>
    <n v="207"/>
    <s v="Alive"/>
    <n v="1"/>
    <n v="0"/>
  </r>
  <r>
    <n v="0"/>
    <n v="1"/>
    <s v="No High Blood Pressure"/>
    <n v="270000"/>
    <n v="1"/>
    <n v="138"/>
    <n v="0"/>
    <n v="1"/>
    <s v="Female"/>
    <n v="0"/>
    <n v="1"/>
    <s v="Non Smoker"/>
    <n v="140"/>
    <s v="Alive"/>
    <n v="1"/>
    <n v="0"/>
  </r>
  <r>
    <n v="0"/>
    <n v="1"/>
    <s v="No High Blood Pressure"/>
    <n v="133000"/>
    <n v="1"/>
    <n v="139"/>
    <n v="1"/>
    <n v="0"/>
    <s v="Female"/>
    <n v="0"/>
    <n v="1"/>
    <s v="Non Smoker"/>
    <n v="154"/>
    <s v="Dead"/>
    <n v="0"/>
    <n v="1"/>
  </r>
  <r>
    <n v="0"/>
    <n v="1"/>
    <s v="No High Blood Pressure"/>
    <n v="263358.03000000003"/>
    <n v="1.1000000000000001"/>
    <n v="138"/>
    <n v="1"/>
    <n v="0"/>
    <s v="Male"/>
    <n v="1"/>
    <n v="0"/>
    <s v="Smoker"/>
    <n v="250"/>
    <s v="Alive"/>
    <n v="1"/>
    <n v="0"/>
  </r>
  <r>
    <n v="0"/>
    <n v="1"/>
    <s v="No High Blood Pressure"/>
    <n v="368000"/>
    <n v="5"/>
    <n v="130"/>
    <n v="1"/>
    <n v="0"/>
    <s v="Male"/>
    <n v="1"/>
    <n v="0"/>
    <s v="Smoker"/>
    <n v="207"/>
    <s v="Alive"/>
    <n v="1"/>
    <n v="0"/>
  </r>
  <r>
    <n v="1"/>
    <n v="0"/>
    <s v="High Blood Pressure"/>
    <n v="389000"/>
    <n v="1.6"/>
    <n v="136"/>
    <n v="1"/>
    <n v="0"/>
    <s v="Male"/>
    <n v="0"/>
    <n v="1"/>
    <s v="Non Smoker"/>
    <n v="20"/>
    <s v="Dead"/>
    <n v="0"/>
    <n v="1"/>
  </r>
  <r>
    <n v="0"/>
    <n v="1"/>
    <s v="No High Blood Pressure"/>
    <n v="162000"/>
    <n v="1.3"/>
    <n v="129"/>
    <n v="1"/>
    <n v="0"/>
    <s v="Male"/>
    <n v="1"/>
    <n v="0"/>
    <s v="Smoker"/>
    <n v="7"/>
    <s v="Dead"/>
    <n v="0"/>
    <n v="1"/>
  </r>
  <r>
    <n v="0"/>
    <n v="1"/>
    <s v="No High Blood Pressure"/>
    <n v="263358.03000000003"/>
    <n v="1.1000000000000001"/>
    <n v="142"/>
    <n v="0"/>
    <n v="1"/>
    <s v="Male"/>
    <n v="0"/>
    <n v="1"/>
    <s v="Non Smoker"/>
    <n v="200"/>
    <s v="Alive"/>
    <n v="1"/>
    <n v="0"/>
  </r>
  <r>
    <n v="1"/>
    <n v="0"/>
    <s v="High Blood Pressure"/>
    <n v="295000"/>
    <n v="0.8"/>
    <n v="134"/>
    <n v="1"/>
    <n v="0"/>
    <s v="Female"/>
    <n v="0"/>
    <n v="1"/>
    <s v="Non Smoker"/>
    <n v="194"/>
    <s v="Alive"/>
    <n v="1"/>
    <n v="0"/>
  </r>
  <r>
    <n v="0"/>
    <n v="1"/>
    <s v="No High Blood Pressure"/>
    <n v="304000"/>
    <n v="1.1000000000000001"/>
    <n v="133"/>
    <n v="1"/>
    <n v="0"/>
    <s v="Male"/>
    <n v="1"/>
    <n v="0"/>
    <s v="Smoker"/>
    <n v="200"/>
    <s v="Alive"/>
    <n v="1"/>
    <n v="0"/>
  </r>
  <r>
    <n v="1"/>
    <n v="0"/>
    <s v="High Blood Pressure"/>
    <n v="290000"/>
    <n v="0.8"/>
    <n v="134"/>
    <n v="1"/>
    <n v="0"/>
    <s v="Male"/>
    <n v="0"/>
    <n v="1"/>
    <s v="Non Smoker"/>
    <n v="194"/>
    <s v="Alive"/>
    <n v="1"/>
    <n v="0"/>
  </r>
  <r>
    <n v="0"/>
    <n v="1"/>
    <s v="No High Blood Pressure"/>
    <n v="231000"/>
    <n v="1.18"/>
    <n v="137"/>
    <n v="1"/>
    <n v="0"/>
    <s v="Male"/>
    <n v="1"/>
    <n v="0"/>
    <s v="Smoker"/>
    <n v="103"/>
    <s v="Alive"/>
    <n v="1"/>
    <n v="0"/>
  </r>
  <r>
    <n v="0"/>
    <n v="1"/>
    <s v="No High Blood Pressure"/>
    <n v="265000"/>
    <n v="1.2"/>
    <n v="136"/>
    <n v="1"/>
    <n v="0"/>
    <s v="Male"/>
    <n v="1"/>
    <n v="0"/>
    <s v="Smoker"/>
    <n v="154"/>
    <s v="Dead"/>
    <n v="0"/>
    <n v="1"/>
  </r>
  <r>
    <n v="1"/>
    <n v="0"/>
    <s v="High Blood Pressure"/>
    <n v="281000"/>
    <n v="0.9"/>
    <n v="137"/>
    <n v="1"/>
    <n v="0"/>
    <s v="Male"/>
    <n v="1"/>
    <n v="0"/>
    <s v="Smoker"/>
    <n v="146"/>
    <s v="Alive"/>
    <n v="1"/>
    <n v="0"/>
  </r>
  <r>
    <n v="0"/>
    <n v="1"/>
    <s v="No High Blood Pressure"/>
    <n v="263358.03000000003"/>
    <n v="1.5"/>
    <n v="138"/>
    <n v="0"/>
    <n v="1"/>
    <s v="Male"/>
    <n v="0"/>
    <n v="1"/>
    <s v="Non Smoker"/>
    <n v="10"/>
    <s v="Dead"/>
    <n v="0"/>
    <n v="1"/>
  </r>
  <r>
    <n v="0"/>
    <n v="1"/>
    <s v="No High Blood Pressure"/>
    <n v="263358.03000000003"/>
    <n v="1.1000000000000001"/>
    <n v="142"/>
    <n v="0"/>
    <n v="1"/>
    <s v="Female"/>
    <n v="0"/>
    <n v="1"/>
    <s v="Non Smoker"/>
    <n v="256"/>
    <s v="Alive"/>
    <n v="1"/>
    <n v="0"/>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327000"/>
    <n v="2.7"/>
    <n v="116"/>
    <n v="0"/>
    <n v="1"/>
    <s v="Female"/>
    <n v="0"/>
    <n v="1"/>
    <s v="Non Smoker"/>
    <n v="8"/>
    <s v="Dead"/>
    <n v="0"/>
    <n v="1"/>
  </r>
  <r>
    <n v="0"/>
    <n v="1"/>
    <s v="No High Blood Pressure"/>
    <n v="162000"/>
    <n v="1.3"/>
    <n v="129"/>
    <n v="1"/>
    <n v="0"/>
    <s v="Female"/>
    <n v="1"/>
    <n v="0"/>
    <s v="Smoker"/>
    <n v="7"/>
    <s v="Dead"/>
    <n v="0"/>
    <n v="1"/>
  </r>
  <r>
    <n v="1"/>
    <n v="0"/>
    <s v="High Blood Pressure"/>
    <n v="297000"/>
    <n v="1.6"/>
    <n v="136"/>
    <n v="0"/>
    <n v="1"/>
    <s v="Male"/>
    <n v="0"/>
    <n v="1"/>
    <s v="Non Smoker"/>
    <n v="20"/>
    <s v="Dead"/>
    <n v="0"/>
    <n v="1"/>
  </r>
  <r>
    <n v="0"/>
    <n v="1"/>
    <s v="No High Blood Pressure"/>
    <n v="149000"/>
    <n v="1.3"/>
    <n v="137"/>
    <n v="1"/>
    <n v="0"/>
    <s v="Female"/>
    <n v="1"/>
    <n v="0"/>
    <s v="Smoker"/>
    <n v="72"/>
    <s v="Alive"/>
    <n v="1"/>
    <n v="0"/>
  </r>
  <r>
    <n v="0"/>
    <n v="1"/>
    <s v="No High Blood Pressure"/>
    <n v="237000"/>
    <n v="5"/>
    <n v="130"/>
    <n v="0"/>
    <n v="1"/>
    <s v="Male"/>
    <n v="0"/>
    <n v="1"/>
    <s v="Non Smoker"/>
    <n v="207"/>
    <s v="Alive"/>
    <n v="1"/>
    <n v="0"/>
  </r>
  <r>
    <n v="1"/>
    <n v="0"/>
    <s v="High Blood Pressure"/>
    <n v="297000"/>
    <n v="1.6"/>
    <n v="136"/>
    <n v="0"/>
    <n v="1"/>
    <s v="Female"/>
    <n v="0"/>
    <n v="1"/>
    <s v="Non Smoker"/>
    <n v="20"/>
    <s v="Dead"/>
    <n v="0"/>
    <n v="1"/>
  </r>
  <r>
    <n v="0"/>
    <n v="1"/>
    <s v="No High Blood Pressure"/>
    <n v="263358.03000000003"/>
    <n v="1.1000000000000001"/>
    <n v="138"/>
    <n v="1"/>
    <n v="0"/>
    <s v="Female"/>
    <n v="1"/>
    <n v="0"/>
    <s v="Smoker"/>
    <n v="250"/>
    <s v="Alive"/>
    <n v="1"/>
    <n v="0"/>
  </r>
  <r>
    <n v="0"/>
    <n v="1"/>
    <s v="No High Blood Pressure"/>
    <n v="149000"/>
    <n v="1.3"/>
    <n v="137"/>
    <n v="1"/>
    <n v="0"/>
    <s v="Male"/>
    <n v="1"/>
    <n v="0"/>
    <s v="Smoker"/>
    <n v="72"/>
    <s v="Alive"/>
    <n v="1"/>
    <n v="0"/>
  </r>
  <r>
    <n v="0"/>
    <n v="1"/>
    <s v="No High Blood Pressure"/>
    <n v="149000"/>
    <n v="1.3"/>
    <n v="137"/>
    <n v="1"/>
    <n v="0"/>
    <s v="Male"/>
    <n v="1"/>
    <n v="0"/>
    <s v="Smoker"/>
    <n v="72"/>
    <s v="Alive"/>
    <n v="1"/>
    <n v="0"/>
  </r>
  <r>
    <n v="1"/>
    <n v="0"/>
    <s v="High Blood Pressure"/>
    <n v="235000"/>
    <n v="0.8"/>
    <n v="136"/>
    <n v="0"/>
    <n v="1"/>
    <s v="Male"/>
    <n v="0"/>
    <n v="1"/>
    <s v="Non Smoker"/>
    <n v="120"/>
    <s v="Alive"/>
    <n v="1"/>
    <n v="0"/>
  </r>
  <r>
    <n v="1"/>
    <n v="0"/>
    <s v="High Blood Pressure"/>
    <n v="304000"/>
    <n v="0.8"/>
    <n v="140"/>
    <n v="1"/>
    <n v="0"/>
    <s v="Female"/>
    <n v="0"/>
    <n v="1"/>
    <s v="Non Smoker"/>
    <n v="79"/>
    <s v="Alive"/>
    <n v="1"/>
    <n v="0"/>
  </r>
  <r>
    <n v="0"/>
    <n v="1"/>
    <s v="No High Blood Pressure"/>
    <n v="294000"/>
    <n v="1.7"/>
    <n v="139"/>
    <n v="0"/>
    <n v="1"/>
    <s v="Male"/>
    <n v="0"/>
    <n v="1"/>
    <s v="Non Smoker"/>
    <n v="220"/>
    <s v="Alive"/>
    <n v="1"/>
    <n v="0"/>
  </r>
  <r>
    <n v="0"/>
    <n v="1"/>
    <s v="No High Blood Pressure"/>
    <n v="149000"/>
    <n v="1.3"/>
    <n v="137"/>
    <n v="1"/>
    <n v="0"/>
    <s v="Female"/>
    <n v="1"/>
    <n v="0"/>
    <s v="Smoker"/>
    <n v="72"/>
    <s v="Alive"/>
    <n v="1"/>
    <n v="0"/>
  </r>
  <r>
    <n v="0"/>
    <n v="1"/>
    <s v="No High Blood Pressure"/>
    <n v="162000"/>
    <n v="1.3"/>
    <n v="129"/>
    <n v="1"/>
    <n v="0"/>
    <s v="Male"/>
    <n v="1"/>
    <n v="0"/>
    <s v="Smoker"/>
    <n v="7"/>
    <s v="Dead"/>
    <n v="0"/>
    <n v="1"/>
  </r>
  <r>
    <n v="0"/>
    <n v="1"/>
    <s v="No High Blood Pressure"/>
    <n v="327000"/>
    <n v="2.7"/>
    <n v="116"/>
    <n v="0"/>
    <n v="1"/>
    <s v="Male"/>
    <n v="0"/>
    <n v="1"/>
    <s v="Non Smoker"/>
    <n v="8"/>
    <s v="Dead"/>
    <n v="0"/>
    <n v="1"/>
  </r>
  <r>
    <n v="1"/>
    <n v="0"/>
    <s v="High Blood Pressure"/>
    <n v="290000"/>
    <n v="0.8"/>
    <n v="134"/>
    <n v="1"/>
    <n v="0"/>
    <s v="Female"/>
    <n v="0"/>
    <n v="1"/>
    <s v="Non Smoker"/>
    <n v="194"/>
    <s v="Alive"/>
    <n v="1"/>
    <n v="0"/>
  </r>
  <r>
    <n v="0"/>
    <n v="1"/>
    <s v="No High Blood Pressure"/>
    <n v="257000"/>
    <n v="1"/>
    <n v="136"/>
    <n v="0"/>
    <n v="1"/>
    <s v="Male"/>
    <n v="0"/>
    <n v="1"/>
    <s v="Non Smoker"/>
    <n v="210"/>
    <s v="Alive"/>
    <n v="1"/>
    <n v="0"/>
  </r>
  <r>
    <n v="1"/>
    <n v="0"/>
    <s v="High Blood Pressure"/>
    <n v="304000"/>
    <n v="0.8"/>
    <n v="140"/>
    <n v="1"/>
    <n v="0"/>
    <s v="Female"/>
    <n v="0"/>
    <n v="1"/>
    <s v="Non Smoker"/>
    <n v="79"/>
    <s v="Alive"/>
    <n v="1"/>
    <n v="0"/>
  </r>
  <r>
    <n v="0"/>
    <n v="1"/>
    <s v="No High Blood Pressure"/>
    <n v="497000"/>
    <n v="1.83"/>
    <n v="135"/>
    <n v="1"/>
    <n v="0"/>
    <s v="Male"/>
    <n v="0"/>
    <n v="1"/>
    <s v="Non Smoker"/>
    <n v="67"/>
    <s v="Dead"/>
    <n v="0"/>
    <n v="1"/>
  </r>
  <r>
    <n v="0"/>
    <n v="1"/>
    <s v="No High Blood Pressure"/>
    <n v="259000"/>
    <n v="0.8"/>
    <n v="138"/>
    <n v="0"/>
    <n v="1"/>
    <s v="Male"/>
    <n v="0"/>
    <n v="1"/>
    <s v="Non Smoker"/>
    <n v="186"/>
    <s v="Alive"/>
    <n v="1"/>
    <n v="0"/>
  </r>
  <r>
    <n v="1"/>
    <n v="0"/>
    <s v="High Blood Pressure"/>
    <n v="276000"/>
    <n v="1.3"/>
    <n v="137"/>
    <n v="0"/>
    <n v="1"/>
    <s v="Female"/>
    <n v="0"/>
    <n v="1"/>
    <s v="Non Smoker"/>
    <n v="16"/>
    <s v="Alive"/>
    <n v="1"/>
    <n v="0"/>
  </r>
  <r>
    <n v="1"/>
    <n v="0"/>
    <s v="High Blood Pressure"/>
    <n v="273000"/>
    <n v="1.3"/>
    <n v="137"/>
    <n v="0"/>
    <n v="1"/>
    <s v="Female"/>
    <n v="0"/>
    <n v="1"/>
    <s v="Non Smoker"/>
    <n v="16"/>
    <s v="Alive"/>
    <n v="1"/>
    <n v="0"/>
  </r>
  <r>
    <n v="0"/>
    <n v="1"/>
    <s v="No High Blood Pressure"/>
    <n v="172000"/>
    <n v="0.9"/>
    <n v="137"/>
    <n v="0"/>
    <n v="1"/>
    <s v="Female"/>
    <n v="0"/>
    <n v="1"/>
    <s v="Non Smoker"/>
    <n v="107"/>
    <s v="Alive"/>
    <n v="1"/>
    <n v="0"/>
  </r>
  <r>
    <n v="0"/>
    <n v="1"/>
    <s v="No High Blood Pressure"/>
    <n v="149000"/>
    <n v="1.3"/>
    <n v="137"/>
    <n v="1"/>
    <n v="0"/>
    <s v="Female"/>
    <n v="1"/>
    <n v="0"/>
    <s v="Smoker"/>
    <n v="72"/>
    <s v="Alive"/>
    <n v="1"/>
    <n v="0"/>
  </r>
  <r>
    <n v="1"/>
    <n v="0"/>
    <s v="High Blood Pressure"/>
    <n v="235000"/>
    <n v="0.8"/>
    <n v="136"/>
    <n v="0"/>
    <n v="1"/>
    <s v="Male"/>
    <n v="0"/>
    <n v="1"/>
    <s v="Non Smoker"/>
    <n v="120"/>
    <s v="Alive"/>
    <n v="1"/>
    <n v="0"/>
  </r>
  <r>
    <n v="0"/>
    <n v="1"/>
    <s v="No High Blood Pressure"/>
    <n v="497000"/>
    <n v="1.83"/>
    <n v="135"/>
    <n v="1"/>
    <n v="0"/>
    <s v="Female"/>
    <n v="0"/>
    <n v="1"/>
    <s v="Non Smoker"/>
    <n v="67"/>
    <s v="Dead"/>
    <n v="0"/>
    <n v="1"/>
  </r>
  <r>
    <n v="0"/>
    <n v="1"/>
    <s v="No High Blood Pressure"/>
    <n v="162000"/>
    <n v="1.3"/>
    <n v="129"/>
    <n v="1"/>
    <n v="0"/>
    <s v="Male"/>
    <n v="1"/>
    <n v="0"/>
    <s v="Smoker"/>
    <n v="7"/>
    <s v="Dead"/>
    <n v="0"/>
    <n v="1"/>
  </r>
  <r>
    <n v="0"/>
    <n v="1"/>
    <s v="No High Blood Pressure"/>
    <n v="162000"/>
    <n v="1.3"/>
    <n v="129"/>
    <n v="1"/>
    <n v="0"/>
    <s v="Male"/>
    <n v="1"/>
    <n v="0"/>
    <s v="Smoker"/>
    <n v="7"/>
    <s v="Dead"/>
    <n v="0"/>
    <n v="1"/>
  </r>
  <r>
    <n v="1"/>
    <n v="0"/>
    <s v="High Blood Pressure"/>
    <n v="281000"/>
    <n v="0.9"/>
    <n v="137"/>
    <n v="1"/>
    <n v="0"/>
    <s v="Male"/>
    <n v="1"/>
    <n v="0"/>
    <s v="Smoker"/>
    <n v="146"/>
    <s v="Alive"/>
    <n v="1"/>
    <n v="0"/>
  </r>
  <r>
    <n v="0"/>
    <n v="1"/>
    <s v="No High Blood Pressure"/>
    <n v="263358.03000000003"/>
    <n v="1.1000000000000001"/>
    <n v="142"/>
    <n v="0"/>
    <n v="1"/>
    <s v="Male"/>
    <n v="0"/>
    <n v="1"/>
    <s v="Non Smoker"/>
    <n v="256"/>
    <s v="Alive"/>
    <n v="1"/>
    <n v="0"/>
  </r>
  <r>
    <n v="1"/>
    <n v="0"/>
    <s v="High Blood Pressure"/>
    <n v="188000"/>
    <n v="1"/>
    <n v="140"/>
    <n v="1"/>
    <n v="0"/>
    <s v="Female"/>
    <n v="0"/>
    <n v="1"/>
    <s v="Non Smoker"/>
    <n v="29"/>
    <s v="Dead"/>
    <n v="0"/>
    <n v="1"/>
  </r>
  <r>
    <n v="0"/>
    <n v="1"/>
    <s v="No High Blood Pressure"/>
    <n v="237000"/>
    <n v="5"/>
    <n v="130"/>
    <n v="0"/>
    <n v="1"/>
    <s v="Male"/>
    <n v="0"/>
    <n v="1"/>
    <s v="Non Smoker"/>
    <n v="207"/>
    <s v="Alive"/>
    <n v="1"/>
    <n v="0"/>
  </r>
  <r>
    <n v="0"/>
    <n v="1"/>
    <s v="No High Blood Pressure"/>
    <n v="162000"/>
    <n v="1.3"/>
    <n v="129"/>
    <n v="1"/>
    <n v="0"/>
    <s v="Female"/>
    <n v="1"/>
    <n v="0"/>
    <s v="Smoker"/>
    <n v="7"/>
    <s v="Dead"/>
    <n v="0"/>
    <n v="1"/>
  </r>
  <r>
    <n v="0"/>
    <n v="1"/>
    <s v="No High Blood Pressure"/>
    <n v="162000"/>
    <n v="1.3"/>
    <n v="129"/>
    <n v="1"/>
    <n v="0"/>
    <s v="Male"/>
    <n v="1"/>
    <n v="0"/>
    <s v="Smoker"/>
    <n v="7"/>
    <s v="Dead"/>
    <n v="0"/>
    <n v="1"/>
  </r>
  <r>
    <n v="1"/>
    <n v="0"/>
    <s v="High Blood Pressure"/>
    <n v="304000"/>
    <n v="0.8"/>
    <n v="140"/>
    <n v="1"/>
    <n v="0"/>
    <s v="Male"/>
    <n v="0"/>
    <n v="1"/>
    <s v="Non Smoker"/>
    <n v="79"/>
    <s v="Alive"/>
    <n v="1"/>
    <n v="0"/>
  </r>
  <r>
    <n v="0"/>
    <n v="1"/>
    <s v="No High Blood Pressure"/>
    <n v="270000"/>
    <n v="1"/>
    <n v="138"/>
    <n v="0"/>
    <n v="1"/>
    <s v="Male"/>
    <n v="0"/>
    <n v="1"/>
    <s v="Non Smoker"/>
    <n v="140"/>
    <s v="Alive"/>
    <n v="1"/>
    <n v="0"/>
  </r>
  <r>
    <n v="1"/>
    <n v="0"/>
    <s v="High Blood Pressure"/>
    <n v="188000"/>
    <n v="1"/>
    <n v="140"/>
    <n v="1"/>
    <n v="0"/>
    <s v="Female"/>
    <n v="0"/>
    <n v="1"/>
    <s v="Non Smoker"/>
    <n v="29"/>
    <s v="Dead"/>
    <n v="0"/>
    <n v="1"/>
  </r>
  <r>
    <n v="0"/>
    <n v="1"/>
    <s v="No High Blood Pressure"/>
    <n v="198000"/>
    <n v="1.4"/>
    <n v="129"/>
    <n v="1"/>
    <n v="0"/>
    <s v="Male"/>
    <n v="0"/>
    <n v="1"/>
    <s v="Non Smoker"/>
    <n v="235"/>
    <s v="Dead"/>
    <n v="0"/>
    <n v="1"/>
  </r>
  <r>
    <n v="0"/>
    <n v="1"/>
    <s v="No High Blood Pressure"/>
    <n v="497000"/>
    <n v="1.83"/>
    <n v="135"/>
    <n v="1"/>
    <n v="0"/>
    <s v="Male"/>
    <n v="0"/>
    <n v="1"/>
    <s v="Non Smoker"/>
    <n v="67"/>
    <s v="Dead"/>
    <n v="0"/>
    <n v="1"/>
  </r>
  <r>
    <n v="1"/>
    <n v="0"/>
    <s v="High Blood Pressure"/>
    <n v="276000"/>
    <n v="1.3"/>
    <n v="137"/>
    <n v="0"/>
    <n v="1"/>
    <s v="Male"/>
    <n v="0"/>
    <n v="1"/>
    <s v="Non Smoker"/>
    <n v="16"/>
    <s v="Alive"/>
    <n v="1"/>
    <n v="0"/>
  </r>
  <r>
    <n v="1"/>
    <n v="0"/>
    <s v="High Blood Pressure"/>
    <n v="297000"/>
    <n v="1.6"/>
    <n v="136"/>
    <n v="0"/>
    <n v="1"/>
    <s v="Female"/>
    <n v="0"/>
    <n v="1"/>
    <s v="Non Smoker"/>
    <n v="20"/>
    <s v="Dead"/>
    <n v="0"/>
    <n v="1"/>
  </r>
  <r>
    <n v="1"/>
    <n v="0"/>
    <s v="High Blood Pressure"/>
    <n v="210000"/>
    <n v="1.6"/>
    <n v="136"/>
    <n v="1"/>
    <n v="0"/>
    <s v="Female"/>
    <n v="0"/>
    <n v="1"/>
    <s v="Non Smoker"/>
    <n v="20"/>
    <s v="Dead"/>
    <n v="0"/>
    <n v="1"/>
  </r>
  <r>
    <n v="0"/>
    <n v="1"/>
    <s v="No High Blood Pressure"/>
    <n v="265000"/>
    <n v="1.2"/>
    <n v="136"/>
    <n v="1"/>
    <n v="0"/>
    <s v="Male"/>
    <n v="1"/>
    <n v="0"/>
    <s v="Smoker"/>
    <n v="154"/>
    <s v="Dead"/>
    <n v="0"/>
    <n v="1"/>
  </r>
  <r>
    <n v="0"/>
    <n v="1"/>
    <s v="No High Blood Pressure"/>
    <n v="263358.03000000003"/>
    <n v="1.5"/>
    <n v="138"/>
    <n v="0"/>
    <n v="1"/>
    <s v="Male"/>
    <n v="0"/>
    <n v="1"/>
    <s v="Non Smoker"/>
    <n v="10"/>
    <s v="Dead"/>
    <n v="0"/>
    <n v="1"/>
  </r>
  <r>
    <n v="0"/>
    <n v="1"/>
    <s v="No High Blood Pressure"/>
    <n v="263358.03000000003"/>
    <n v="1.5"/>
    <n v="138"/>
    <n v="0"/>
    <n v="1"/>
    <s v="Female"/>
    <n v="0"/>
    <n v="1"/>
    <s v="Non Smoker"/>
    <n v="10"/>
    <s v="Dead"/>
    <n v="0"/>
    <n v="1"/>
  </r>
  <r>
    <n v="1"/>
    <n v="0"/>
    <s v="High Blood Pressure"/>
    <n v="188000"/>
    <n v="1"/>
    <n v="140"/>
    <n v="1"/>
    <n v="0"/>
    <s v="Female"/>
    <n v="0"/>
    <n v="1"/>
    <s v="Non Smoker"/>
    <n v="29"/>
    <s v="Dead"/>
    <n v="0"/>
    <n v="1"/>
  </r>
  <r>
    <n v="0"/>
    <n v="1"/>
    <s v="No High Blood Pressure"/>
    <n v="249000"/>
    <n v="1.3"/>
    <n v="136"/>
    <n v="1"/>
    <n v="0"/>
    <s v="Male"/>
    <n v="1"/>
    <n v="0"/>
    <s v="Smoker"/>
    <n v="212"/>
    <s v="Alive"/>
    <n v="1"/>
    <n v="0"/>
  </r>
  <r>
    <n v="0"/>
    <n v="1"/>
    <s v="No High Blood Pressure"/>
    <n v="198000"/>
    <n v="1.4"/>
    <n v="129"/>
    <n v="1"/>
    <n v="0"/>
    <s v="Male"/>
    <n v="0"/>
    <n v="1"/>
    <s v="Non Smoker"/>
    <n v="235"/>
    <s v="Dead"/>
    <n v="0"/>
    <n v="1"/>
  </r>
  <r>
    <n v="1"/>
    <n v="0"/>
    <s v="High Blood Pressure"/>
    <n v="281000"/>
    <n v="0.9"/>
    <n v="137"/>
    <n v="1"/>
    <n v="0"/>
    <s v="Male"/>
    <n v="1"/>
    <n v="0"/>
    <s v="Smoker"/>
    <n v="146"/>
    <s v="Alive"/>
    <n v="1"/>
    <n v="0"/>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172000"/>
    <n v="0.9"/>
    <n v="137"/>
    <n v="0"/>
    <n v="1"/>
    <s v="Female"/>
    <n v="0"/>
    <n v="1"/>
    <s v="Non Smoker"/>
    <n v="107"/>
    <s v="Alive"/>
    <n v="1"/>
    <n v="0"/>
  </r>
  <r>
    <n v="1"/>
    <n v="0"/>
    <s v="High Blood Pressure"/>
    <n v="297000"/>
    <n v="1.6"/>
    <n v="136"/>
    <n v="0"/>
    <n v="1"/>
    <s v="Female"/>
    <n v="0"/>
    <n v="1"/>
    <s v="Non Smoker"/>
    <n v="20"/>
    <s v="Dead"/>
    <n v="0"/>
    <n v="1"/>
  </r>
  <r>
    <n v="0"/>
    <n v="1"/>
    <s v="No High Blood Pressure"/>
    <n v="263358.03000000003"/>
    <n v="1.5"/>
    <n v="138"/>
    <n v="0"/>
    <n v="1"/>
    <s v="Female"/>
    <n v="0"/>
    <n v="1"/>
    <s v="Non Smoker"/>
    <n v="10"/>
    <s v="Dead"/>
    <n v="0"/>
    <n v="1"/>
  </r>
  <r>
    <n v="0"/>
    <n v="1"/>
    <s v="No High Blood Pressure"/>
    <n v="263358.03000000003"/>
    <n v="1.1000000000000001"/>
    <n v="142"/>
    <n v="0"/>
    <n v="1"/>
    <s v="Female"/>
    <n v="0"/>
    <n v="1"/>
    <s v="Non Smoker"/>
    <n v="256"/>
    <s v="Alive"/>
    <n v="1"/>
    <n v="0"/>
  </r>
  <r>
    <n v="0"/>
    <n v="1"/>
    <s v="No High Blood Pressure"/>
    <n v="198000"/>
    <n v="1.4"/>
    <n v="129"/>
    <n v="1"/>
    <n v="0"/>
    <s v="Female"/>
    <n v="0"/>
    <n v="1"/>
    <s v="Non Smoker"/>
    <n v="235"/>
    <s v="Dead"/>
    <n v="0"/>
    <n v="1"/>
  </r>
  <r>
    <n v="1"/>
    <n v="0"/>
    <s v="High Blood Pressure"/>
    <n v="188000"/>
    <n v="1"/>
    <n v="140"/>
    <n v="1"/>
    <n v="0"/>
    <s v="Male"/>
    <n v="0"/>
    <n v="1"/>
    <s v="Non Smoker"/>
    <n v="29"/>
    <s v="Dead"/>
    <n v="0"/>
    <n v="1"/>
  </r>
  <r>
    <n v="0"/>
    <n v="1"/>
    <s v="No High Blood Pressure"/>
    <n v="237000"/>
    <n v="5"/>
    <n v="130"/>
    <n v="0"/>
    <n v="1"/>
    <s v="Male"/>
    <n v="0"/>
    <n v="1"/>
    <s v="Non Smoker"/>
    <n v="207"/>
    <s v="Alive"/>
    <n v="1"/>
    <n v="0"/>
  </r>
  <r>
    <n v="1"/>
    <n v="0"/>
    <s v="High Blood Pressure"/>
    <n v="297000"/>
    <n v="1.6"/>
    <n v="136"/>
    <n v="0"/>
    <n v="1"/>
    <s v="Female"/>
    <n v="0"/>
    <n v="1"/>
    <s v="Non Smoker"/>
    <n v="20"/>
    <s v="Dead"/>
    <n v="0"/>
    <n v="1"/>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198000"/>
    <n v="1.4"/>
    <n v="129"/>
    <n v="1"/>
    <n v="0"/>
    <s v="Male"/>
    <n v="0"/>
    <n v="1"/>
    <s v="Non Smoker"/>
    <n v="235"/>
    <s v="Dead"/>
    <n v="0"/>
    <n v="1"/>
  </r>
  <r>
    <n v="1"/>
    <n v="0"/>
    <s v="High Blood Pressure"/>
    <n v="235000"/>
    <n v="0.8"/>
    <n v="136"/>
    <n v="0"/>
    <n v="1"/>
    <s v="Male"/>
    <n v="0"/>
    <n v="1"/>
    <s v="Non Smoker"/>
    <n v="120"/>
    <s v="Alive"/>
    <n v="1"/>
    <n v="0"/>
  </r>
  <r>
    <n v="0"/>
    <n v="1"/>
    <s v="No High Blood Pressure"/>
    <n v="259000"/>
    <n v="0.8"/>
    <n v="138"/>
    <n v="0"/>
    <n v="1"/>
    <s v="Female"/>
    <n v="0"/>
    <n v="1"/>
    <s v="Non Smoker"/>
    <n v="186"/>
    <s v="Alive"/>
    <n v="1"/>
    <n v="0"/>
  </r>
  <r>
    <n v="0"/>
    <n v="1"/>
    <s v="No High Blood Pressure"/>
    <n v="294000"/>
    <n v="1.7"/>
    <n v="139"/>
    <n v="0"/>
    <n v="1"/>
    <s v="Female"/>
    <n v="0"/>
    <n v="1"/>
    <s v="Non Smoker"/>
    <n v="220"/>
    <s v="Alive"/>
    <n v="1"/>
    <n v="0"/>
  </r>
  <r>
    <n v="1"/>
    <n v="0"/>
    <s v="High Blood Pressure"/>
    <n v="297000"/>
    <n v="1.6"/>
    <n v="136"/>
    <n v="0"/>
    <n v="1"/>
    <s v="Female"/>
    <n v="0"/>
    <n v="1"/>
    <s v="Non Smoker"/>
    <n v="20"/>
    <s v="Dead"/>
    <n v="0"/>
    <n v="1"/>
  </r>
  <r>
    <n v="0"/>
    <n v="1"/>
    <s v="No High Blood Pressure"/>
    <n v="263358.03000000003"/>
    <n v="1.1000000000000001"/>
    <n v="142"/>
    <n v="0"/>
    <n v="1"/>
    <s v="Female"/>
    <n v="0"/>
    <n v="1"/>
    <s v="Non Smoker"/>
    <n v="256"/>
    <s v="Alive"/>
    <n v="1"/>
    <n v="0"/>
  </r>
  <r>
    <n v="0"/>
    <n v="1"/>
    <s v="No High Blood Pressure"/>
    <n v="194000"/>
    <n v="1.1000000000000001"/>
    <n v="145"/>
    <n v="1"/>
    <n v="0"/>
    <s v="Female"/>
    <n v="1"/>
    <n v="0"/>
    <s v="Smoker"/>
    <n v="200"/>
    <s v="Alive"/>
    <n v="1"/>
    <n v="0"/>
  </r>
  <r>
    <n v="0"/>
    <n v="1"/>
    <s v="No High Blood Pressure"/>
    <n v="194000"/>
    <n v="1.1000000000000001"/>
    <n v="145"/>
    <n v="1"/>
    <n v="0"/>
    <s v="Male"/>
    <n v="1"/>
    <n v="0"/>
    <s v="Smoker"/>
    <n v="200"/>
    <s v="Alive"/>
    <n v="1"/>
    <n v="0"/>
  </r>
  <r>
    <n v="0"/>
    <n v="1"/>
    <s v="No High Blood Pressure"/>
    <n v="198000"/>
    <n v="1.4"/>
    <n v="129"/>
    <n v="1"/>
    <n v="0"/>
    <s v="Male"/>
    <n v="0"/>
    <n v="1"/>
    <s v="Non Smoker"/>
    <n v="235"/>
    <s v="Dead"/>
    <n v="0"/>
    <n v="1"/>
  </r>
  <r>
    <n v="0"/>
    <n v="1"/>
    <s v="No High Blood Pressure"/>
    <n v="327000"/>
    <n v="2.7"/>
    <n v="116"/>
    <n v="0"/>
    <n v="1"/>
    <s v="Male"/>
    <n v="0"/>
    <n v="1"/>
    <s v="Non Smoker"/>
    <n v="8"/>
    <s v="Dead"/>
    <n v="0"/>
    <n v="1"/>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257000"/>
    <n v="1"/>
    <n v="136"/>
    <n v="0"/>
    <n v="1"/>
    <s v="Female"/>
    <n v="0"/>
    <n v="1"/>
    <s v="Non Smoker"/>
    <n v="210"/>
    <s v="Alive"/>
    <n v="1"/>
    <n v="0"/>
  </r>
  <r>
    <n v="1"/>
    <n v="0"/>
    <s v="High Blood Pressure"/>
    <n v="203000"/>
    <n v="0.9"/>
    <n v="140"/>
    <n v="0"/>
    <n v="1"/>
    <s v="Female"/>
    <n v="0"/>
    <n v="1"/>
    <s v="Non Smoker"/>
    <n v="94"/>
    <s v="Alive"/>
    <n v="1"/>
    <n v="0"/>
  </r>
  <r>
    <n v="0"/>
    <n v="1"/>
    <s v="No High Blood Pressure"/>
    <n v="265000"/>
    <n v="1.2"/>
    <n v="136"/>
    <n v="1"/>
    <n v="0"/>
    <s v="Female"/>
    <n v="1"/>
    <n v="0"/>
    <s v="Smoker"/>
    <n v="154"/>
    <s v="Dead"/>
    <n v="0"/>
    <n v="1"/>
  </r>
  <r>
    <n v="0"/>
    <n v="1"/>
    <s v="No High Blood Pressure"/>
    <n v="497000"/>
    <n v="1.83"/>
    <n v="135"/>
    <n v="1"/>
    <n v="0"/>
    <s v="Male"/>
    <n v="0"/>
    <n v="1"/>
    <s v="Non Smoker"/>
    <n v="67"/>
    <s v="Dead"/>
    <n v="0"/>
    <n v="1"/>
  </r>
  <r>
    <n v="0"/>
    <n v="1"/>
    <s v="No High Blood Pressure"/>
    <n v="162000"/>
    <n v="1.3"/>
    <n v="129"/>
    <n v="1"/>
    <n v="0"/>
    <s v="Male"/>
    <n v="1"/>
    <n v="0"/>
    <s v="Smoker"/>
    <n v="7"/>
    <s v="Dead"/>
    <n v="0"/>
    <n v="1"/>
  </r>
  <r>
    <n v="0"/>
    <n v="1"/>
    <s v="No High Blood Pressure"/>
    <n v="497000"/>
    <n v="1.83"/>
    <n v="135"/>
    <n v="1"/>
    <n v="0"/>
    <s v="Male"/>
    <n v="0"/>
    <n v="1"/>
    <s v="Non Smoker"/>
    <n v="67"/>
    <s v="Dead"/>
    <n v="0"/>
    <n v="1"/>
  </r>
  <r>
    <n v="0"/>
    <n v="1"/>
    <s v="No High Blood Pressure"/>
    <n v="172000"/>
    <n v="0.9"/>
    <n v="137"/>
    <n v="0"/>
    <n v="1"/>
    <s v="Male"/>
    <n v="0"/>
    <n v="1"/>
    <s v="Non Smoker"/>
    <n v="107"/>
    <s v="Alive"/>
    <n v="1"/>
    <n v="0"/>
  </r>
  <r>
    <n v="0"/>
    <n v="1"/>
    <s v="No High Blood Pressure"/>
    <n v="172000"/>
    <n v="0.9"/>
    <n v="137"/>
    <n v="0"/>
    <n v="1"/>
    <s v="Female"/>
    <n v="0"/>
    <n v="1"/>
    <s v="Non Smoker"/>
    <n v="107"/>
    <s v="Alive"/>
    <n v="1"/>
    <n v="0"/>
  </r>
  <r>
    <n v="1"/>
    <n v="0"/>
    <s v="High Blood Pressure"/>
    <n v="203000"/>
    <n v="0.9"/>
    <n v="140"/>
    <n v="0"/>
    <n v="1"/>
    <s v="Female"/>
    <n v="0"/>
    <n v="1"/>
    <s v="Non Smoker"/>
    <n v="94"/>
    <s v="Alive"/>
    <n v="1"/>
    <n v="0"/>
  </r>
  <r>
    <n v="0"/>
    <n v="1"/>
    <s v="No High Blood Pressure"/>
    <n v="263358.03000000003"/>
    <n v="1.1000000000000001"/>
    <n v="138"/>
    <n v="1"/>
    <n v="0"/>
    <s v="Female"/>
    <n v="1"/>
    <n v="0"/>
    <s v="Smoker"/>
    <n v="250"/>
    <s v="Alive"/>
    <n v="1"/>
    <n v="0"/>
  </r>
  <r>
    <n v="0"/>
    <n v="1"/>
    <s v="No High Blood Pressure"/>
    <n v="270000"/>
    <n v="1"/>
    <n v="138"/>
    <n v="0"/>
    <n v="1"/>
    <s v="Male"/>
    <n v="0"/>
    <n v="1"/>
    <s v="Non Smoker"/>
    <n v="140"/>
    <s v="Alive"/>
    <n v="1"/>
    <n v="0"/>
  </r>
  <r>
    <n v="0"/>
    <n v="1"/>
    <s v="No High Blood Pressure"/>
    <n v="198000"/>
    <n v="1.4"/>
    <n v="129"/>
    <n v="1"/>
    <n v="0"/>
    <s v="Female"/>
    <n v="0"/>
    <n v="1"/>
    <s v="Non Smoker"/>
    <n v="235"/>
    <s v="Dead"/>
    <n v="0"/>
    <n v="1"/>
  </r>
  <r>
    <n v="1"/>
    <n v="0"/>
    <s v="High Blood Pressure"/>
    <n v="188000"/>
    <n v="1"/>
    <n v="140"/>
    <n v="1"/>
    <n v="0"/>
    <s v="Male"/>
    <n v="0"/>
    <n v="1"/>
    <s v="Non Smoker"/>
    <n v="29"/>
    <s v="Dead"/>
    <n v="0"/>
    <n v="1"/>
  </r>
  <r>
    <n v="1"/>
    <n v="0"/>
    <s v="High Blood Pressure"/>
    <n v="290000"/>
    <n v="0.8"/>
    <n v="134"/>
    <n v="1"/>
    <n v="0"/>
    <s v="Male"/>
    <n v="0"/>
    <n v="1"/>
    <s v="Non Smoker"/>
    <n v="194"/>
    <s v="Alive"/>
    <n v="1"/>
    <n v="0"/>
  </r>
  <r>
    <n v="0"/>
    <n v="1"/>
    <s v="No High Blood Pressure"/>
    <n v="497000"/>
    <n v="1.83"/>
    <n v="135"/>
    <n v="1"/>
    <n v="0"/>
    <s v="Male"/>
    <n v="0"/>
    <n v="1"/>
    <s v="Non Smoker"/>
    <n v="67"/>
    <s v="Dead"/>
    <n v="0"/>
    <n v="1"/>
  </r>
  <r>
    <n v="0"/>
    <n v="1"/>
    <s v="No High Blood Pressure"/>
    <n v="194000"/>
    <n v="1.1000000000000001"/>
    <n v="145"/>
    <n v="1"/>
    <n v="0"/>
    <s v="Male"/>
    <n v="1"/>
    <n v="0"/>
    <s v="Smoker"/>
    <n v="200"/>
    <s v="Alive"/>
    <n v="1"/>
    <n v="0"/>
  </r>
  <r>
    <n v="0"/>
    <n v="1"/>
    <s v="No High Blood Pressure"/>
    <n v="270000"/>
    <n v="1"/>
    <n v="138"/>
    <n v="0"/>
    <n v="1"/>
    <s v="Male"/>
    <n v="0"/>
    <n v="1"/>
    <s v="Non Smoker"/>
    <n v="140"/>
    <s v="Alive"/>
    <n v="1"/>
    <n v="0"/>
  </r>
  <r>
    <n v="1"/>
    <n v="0"/>
    <s v="High Blood Pressure"/>
    <n v="290000"/>
    <n v="0.8"/>
    <n v="134"/>
    <n v="1"/>
    <n v="0"/>
    <s v="Female"/>
    <n v="0"/>
    <n v="1"/>
    <s v="Non Smoker"/>
    <n v="194"/>
    <s v="Alive"/>
    <n v="1"/>
    <n v="0"/>
  </r>
  <r>
    <n v="0"/>
    <n v="1"/>
    <s v="No High Blood Pressure"/>
    <n v="327000"/>
    <n v="2.7"/>
    <n v="116"/>
    <n v="0"/>
    <n v="1"/>
    <s v="Male"/>
    <n v="0"/>
    <n v="1"/>
    <s v="Non Smoker"/>
    <n v="8"/>
    <s v="Dead"/>
    <n v="0"/>
    <n v="1"/>
  </r>
  <r>
    <n v="0"/>
    <n v="1"/>
    <s v="No High Blood Pressure"/>
    <n v="162000"/>
    <n v="1.3"/>
    <n v="129"/>
    <n v="1"/>
    <n v="0"/>
    <s v="Female"/>
    <n v="1"/>
    <n v="0"/>
    <s v="Smoker"/>
    <n v="7"/>
    <s v="Dead"/>
    <n v="0"/>
    <n v="1"/>
  </r>
  <r>
    <n v="1"/>
    <n v="0"/>
    <s v="High Blood Pressure"/>
    <n v="290000"/>
    <n v="0.8"/>
    <n v="134"/>
    <n v="1"/>
    <n v="0"/>
    <s v="Male"/>
    <n v="0"/>
    <n v="1"/>
    <s v="Non Smoker"/>
    <n v="194"/>
    <s v="Alive"/>
    <n v="1"/>
    <n v="0"/>
  </r>
  <r>
    <n v="1"/>
    <n v="0"/>
    <s v="High Blood Pressure"/>
    <n v="297000"/>
    <n v="1.6"/>
    <n v="136"/>
    <n v="0"/>
    <n v="1"/>
    <s v="Male"/>
    <n v="0"/>
    <n v="1"/>
    <s v="Non Smoker"/>
    <n v="20"/>
    <s v="Dead"/>
    <n v="0"/>
    <n v="1"/>
  </r>
  <r>
    <n v="1"/>
    <n v="0"/>
    <s v="High Blood Pressure"/>
    <n v="203000"/>
    <n v="0.9"/>
    <n v="140"/>
    <n v="0"/>
    <n v="1"/>
    <s v="Female"/>
    <n v="0"/>
    <n v="1"/>
    <s v="Non Smoker"/>
    <n v="94"/>
    <s v="Alive"/>
    <n v="1"/>
    <n v="0"/>
  </r>
  <r>
    <n v="0"/>
    <n v="1"/>
    <s v="No High Blood Pressure"/>
    <n v="149000"/>
    <n v="1.3"/>
    <n v="137"/>
    <n v="1"/>
    <n v="0"/>
    <s v="Female"/>
    <n v="1"/>
    <n v="0"/>
    <s v="Smoker"/>
    <n v="72"/>
    <s v="Alive"/>
    <n v="1"/>
    <n v="0"/>
  </r>
  <r>
    <n v="0"/>
    <n v="1"/>
    <s v="No High Blood Pressure"/>
    <n v="237000"/>
    <n v="5"/>
    <n v="130"/>
    <n v="0"/>
    <n v="1"/>
    <s v="Male"/>
    <n v="0"/>
    <n v="1"/>
    <s v="Non Smoker"/>
    <n v="207"/>
    <s v="Alive"/>
    <n v="1"/>
    <n v="0"/>
  </r>
  <r>
    <n v="1"/>
    <n v="0"/>
    <s v="High Blood Pressure"/>
    <n v="290000"/>
    <n v="0.8"/>
    <n v="134"/>
    <n v="1"/>
    <n v="0"/>
    <s v="Female"/>
    <n v="0"/>
    <n v="1"/>
    <s v="Non Smoker"/>
    <n v="194"/>
    <s v="Alive"/>
    <n v="1"/>
    <n v="0"/>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0"/>
    <n v="1"/>
    <s v="No High Blood Pressure"/>
    <n v="149000"/>
    <n v="1.3"/>
    <n v="137"/>
    <n v="1"/>
    <n v="0"/>
    <s v="Male"/>
    <n v="1"/>
    <n v="0"/>
    <s v="Smoker"/>
    <n v="72"/>
    <s v="Alive"/>
    <n v="1"/>
    <n v="0"/>
  </r>
  <r>
    <n v="0"/>
    <n v="1"/>
    <s v="No High Blood Pressure"/>
    <n v="249000"/>
    <n v="1.3"/>
    <n v="136"/>
    <n v="1"/>
    <n v="0"/>
    <s v="Male"/>
    <n v="1"/>
    <n v="0"/>
    <s v="Smoker"/>
    <n v="212"/>
    <s v="Alive"/>
    <n v="1"/>
    <n v="0"/>
  </r>
  <r>
    <n v="0"/>
    <n v="1"/>
    <s v="No High Blood Pressure"/>
    <n v="162000"/>
    <n v="1.3"/>
    <n v="129"/>
    <n v="1"/>
    <n v="0"/>
    <s v="Male"/>
    <n v="1"/>
    <n v="0"/>
    <s v="Smoker"/>
    <n v="7"/>
    <s v="Dead"/>
    <n v="0"/>
    <n v="1"/>
  </r>
  <r>
    <n v="1"/>
    <n v="0"/>
    <s v="High Blood Pressure"/>
    <n v="290000"/>
    <n v="0.8"/>
    <n v="134"/>
    <n v="1"/>
    <n v="0"/>
    <s v="Male"/>
    <n v="0"/>
    <n v="1"/>
    <s v="Non Smoker"/>
    <n v="194"/>
    <s v="Alive"/>
    <n v="1"/>
    <n v="0"/>
  </r>
  <r>
    <n v="0"/>
    <n v="1"/>
    <s v="No High Blood Pressure"/>
    <n v="327000"/>
    <n v="2.7"/>
    <n v="116"/>
    <n v="0"/>
    <n v="1"/>
    <s v="Male"/>
    <n v="0"/>
    <n v="1"/>
    <s v="Non Smoker"/>
    <n v="8"/>
    <s v="Dead"/>
    <n v="0"/>
    <n v="1"/>
  </r>
  <r>
    <n v="0"/>
    <n v="1"/>
    <s v="No High Blood Pressure"/>
    <n v="298000"/>
    <n v="1.1000000000000001"/>
    <n v="141"/>
    <n v="1"/>
    <n v="0"/>
    <s v="Female"/>
    <n v="0"/>
    <n v="1"/>
    <s v="Non Smoker"/>
    <n v="87"/>
    <s v="Alive"/>
    <n v="1"/>
    <n v="0"/>
  </r>
  <r>
    <n v="0"/>
    <n v="1"/>
    <s v="No High Blood Pressure"/>
    <n v="298000"/>
    <n v="1.1000000000000001"/>
    <n v="141"/>
    <n v="1"/>
    <n v="0"/>
    <s v="Male"/>
    <n v="0"/>
    <n v="1"/>
    <s v="Non Smoker"/>
    <n v="87"/>
    <s v="Alive"/>
    <n v="1"/>
    <n v="0"/>
  </r>
  <r>
    <n v="0"/>
    <n v="1"/>
    <s v="No High Blood Pressure"/>
    <n v="265000"/>
    <n v="1.2"/>
    <n v="136"/>
    <n v="1"/>
    <n v="0"/>
    <s v="Male"/>
    <n v="1"/>
    <n v="0"/>
    <s v="Smoker"/>
    <n v="154"/>
    <s v="Dead"/>
    <n v="0"/>
    <n v="1"/>
  </r>
  <r>
    <n v="1"/>
    <n v="0"/>
    <s v="High Blood Pressure"/>
    <n v="290000"/>
    <n v="0.8"/>
    <n v="134"/>
    <n v="1"/>
    <n v="0"/>
    <s v="Male"/>
    <n v="0"/>
    <n v="1"/>
    <s v="Non Smoker"/>
    <n v="194"/>
    <s v="Alive"/>
    <n v="1"/>
    <n v="0"/>
  </r>
  <r>
    <n v="1"/>
    <n v="0"/>
    <s v="High Blood Pressure"/>
    <n v="325000"/>
    <n v="0.8"/>
    <n v="140"/>
    <n v="1"/>
    <n v="0"/>
    <s v="Male"/>
    <n v="1"/>
    <n v="0"/>
    <s v="Smoker"/>
    <n v="79"/>
    <s v="Alive"/>
    <n v="1"/>
    <n v="0"/>
  </r>
  <r>
    <n v="0"/>
    <n v="1"/>
    <s v="No High Blood Pressure"/>
    <n v="162000"/>
    <n v="1.3"/>
    <n v="129"/>
    <n v="1"/>
    <n v="0"/>
    <s v="Male"/>
    <n v="1"/>
    <n v="0"/>
    <s v="Smoker"/>
    <n v="7"/>
    <s v="Dead"/>
    <n v="0"/>
    <n v="1"/>
  </r>
  <r>
    <n v="1"/>
    <n v="0"/>
    <s v="High Blood Pressure"/>
    <n v="235000"/>
    <n v="0.8"/>
    <n v="136"/>
    <n v="0"/>
    <n v="1"/>
    <s v="Male"/>
    <n v="0"/>
    <n v="1"/>
    <s v="Non Smoker"/>
    <n v="120"/>
    <s v="Alive"/>
    <n v="1"/>
    <n v="0"/>
  </r>
  <r>
    <n v="0"/>
    <n v="1"/>
    <s v="No High Blood Pressure"/>
    <n v="263358.03000000003"/>
    <n v="1.5"/>
    <n v="138"/>
    <n v="0"/>
    <n v="1"/>
    <s v="Female"/>
    <n v="0"/>
    <n v="1"/>
    <s v="Non Smoker"/>
    <n v="10"/>
    <s v="Dead"/>
    <n v="0"/>
    <n v="1"/>
  </r>
  <r>
    <n v="0"/>
    <n v="1"/>
    <s v="No High Blood Pressure"/>
    <n v="198000"/>
    <n v="1.4"/>
    <n v="129"/>
    <n v="1"/>
    <n v="0"/>
    <s v="Female"/>
    <n v="0"/>
    <n v="1"/>
    <s v="Non Smoker"/>
    <n v="235"/>
    <s v="Dead"/>
    <n v="0"/>
    <n v="1"/>
  </r>
  <r>
    <n v="1"/>
    <n v="0"/>
    <s v="High Blood Pressure"/>
    <n v="188000"/>
    <n v="1"/>
    <n v="140"/>
    <n v="1"/>
    <n v="0"/>
    <s v="Male"/>
    <n v="0"/>
    <n v="1"/>
    <s v="Non Smoker"/>
    <n v="29"/>
    <s v="Dead"/>
    <n v="0"/>
    <n v="1"/>
  </r>
  <r>
    <n v="0"/>
    <n v="1"/>
    <s v="No High Blood Pressure"/>
    <n v="249000"/>
    <n v="1.3"/>
    <n v="136"/>
    <n v="1"/>
    <n v="0"/>
    <s v="Male"/>
    <n v="1"/>
    <n v="0"/>
    <s v="Smoker"/>
    <n v="212"/>
    <s v="Alive"/>
    <n v="1"/>
    <n v="0"/>
  </r>
  <r>
    <n v="1"/>
    <n v="0"/>
    <s v="High Blood Pressure"/>
    <n v="297000"/>
    <n v="1.6"/>
    <n v="136"/>
    <n v="0"/>
    <n v="1"/>
    <s v="Male"/>
    <n v="0"/>
    <n v="1"/>
    <s v="Non Smoker"/>
    <n v="20"/>
    <s v="Dead"/>
    <n v="0"/>
    <n v="1"/>
  </r>
  <r>
    <n v="1"/>
    <n v="0"/>
    <s v="High Blood Pressure"/>
    <n v="203000"/>
    <n v="0.9"/>
    <n v="140"/>
    <n v="0"/>
    <n v="1"/>
    <s v="Female"/>
    <n v="0"/>
    <n v="1"/>
    <s v="Non Smoker"/>
    <n v="94"/>
    <s v="Alive"/>
    <n v="1"/>
    <n v="0"/>
  </r>
  <r>
    <n v="0"/>
    <n v="1"/>
    <s v="No High Blood Pressure"/>
    <n v="298000"/>
    <n v="1.1000000000000001"/>
    <n v="141"/>
    <n v="1"/>
    <n v="0"/>
    <s v="Female"/>
    <n v="0"/>
    <n v="1"/>
    <s v="Non Smoker"/>
    <n v="87"/>
    <s v="Alive"/>
    <n v="1"/>
    <n v="0"/>
  </r>
  <r>
    <n v="0"/>
    <n v="1"/>
    <s v="No High Blood Pressure"/>
    <n v="237000"/>
    <n v="5"/>
    <n v="130"/>
    <n v="0"/>
    <n v="1"/>
    <s v="Male"/>
    <n v="0"/>
    <n v="1"/>
    <s v="Non Smoker"/>
    <n v="207"/>
    <s v="Alive"/>
    <n v="1"/>
    <n v="0"/>
  </r>
  <r>
    <n v="0"/>
    <n v="1"/>
    <s v="No High Blood Pressure"/>
    <n v="259000"/>
    <n v="0.8"/>
    <n v="138"/>
    <n v="0"/>
    <n v="1"/>
    <s v="Female"/>
    <n v="0"/>
    <n v="1"/>
    <s v="Non Smoker"/>
    <n v="186"/>
    <s v="Alive"/>
    <n v="1"/>
    <n v="0"/>
  </r>
  <r>
    <n v="1"/>
    <n v="0"/>
    <s v="High Blood Pressure"/>
    <n v="235000"/>
    <n v="0.8"/>
    <n v="136"/>
    <n v="0"/>
    <n v="1"/>
    <s v="Female"/>
    <n v="0"/>
    <n v="1"/>
    <s v="Non Smoker"/>
    <n v="120"/>
    <s v="Alive"/>
    <n v="1"/>
    <n v="0"/>
  </r>
  <r>
    <n v="0"/>
    <n v="1"/>
    <s v="No High Blood Pressure"/>
    <n v="497000"/>
    <n v="1.83"/>
    <n v="135"/>
    <n v="1"/>
    <n v="0"/>
    <s v="Female"/>
    <n v="0"/>
    <n v="1"/>
    <s v="Non Smoker"/>
    <n v="67"/>
    <s v="Dead"/>
    <n v="0"/>
    <n v="1"/>
  </r>
  <r>
    <n v="1"/>
    <n v="0"/>
    <s v="High Blood Pressure"/>
    <n v="297000"/>
    <n v="1.6"/>
    <n v="136"/>
    <n v="0"/>
    <n v="1"/>
    <s v="Male"/>
    <n v="0"/>
    <n v="1"/>
    <s v="Non Smoker"/>
    <n v="20"/>
    <s v="Dead"/>
    <n v="0"/>
    <n v="1"/>
  </r>
  <r>
    <n v="0"/>
    <n v="1"/>
    <s v="No High Blood Pressure"/>
    <n v="263358.03000000003"/>
    <n v="1.5"/>
    <n v="138"/>
    <n v="0"/>
    <n v="1"/>
    <s v="Female"/>
    <n v="0"/>
    <n v="1"/>
    <s v="Non Smoker"/>
    <n v="10"/>
    <s v="Dead"/>
    <n v="0"/>
    <n v="1"/>
  </r>
  <r>
    <n v="0"/>
    <n v="1"/>
    <s v="No High Blood Pressure"/>
    <n v="270000"/>
    <n v="1"/>
    <n v="138"/>
    <n v="0"/>
    <n v="1"/>
    <s v="Female"/>
    <n v="0"/>
    <n v="1"/>
    <s v="Non Smoker"/>
    <n v="140"/>
    <s v="Alive"/>
    <n v="1"/>
    <n v="0"/>
  </r>
  <r>
    <n v="0"/>
    <n v="1"/>
    <s v="No High Blood Pressure"/>
    <n v="162000"/>
    <n v="1.3"/>
    <n v="129"/>
    <n v="1"/>
    <n v="0"/>
    <s v="Female"/>
    <n v="1"/>
    <n v="0"/>
    <s v="Smoker"/>
    <n v="7"/>
    <s v="Dead"/>
    <n v="0"/>
    <n v="1"/>
  </r>
  <r>
    <n v="1"/>
    <n v="0"/>
    <s v="High Blood Pressure"/>
    <n v="235000"/>
    <n v="0.8"/>
    <n v="136"/>
    <n v="0"/>
    <n v="1"/>
    <s v="Male"/>
    <n v="0"/>
    <n v="1"/>
    <s v="Non Smoker"/>
    <n v="120"/>
    <s v="Alive"/>
    <n v="1"/>
    <n v="0"/>
  </r>
  <r>
    <n v="1"/>
    <n v="0"/>
    <s v="High Blood Pressure"/>
    <n v="235000"/>
    <n v="0.8"/>
    <n v="136"/>
    <n v="0"/>
    <n v="1"/>
    <s v="Female"/>
    <n v="0"/>
    <n v="1"/>
    <s v="Non Smoker"/>
    <n v="120"/>
    <s v="Alive"/>
    <n v="1"/>
    <n v="0"/>
  </r>
  <r>
    <n v="1"/>
    <n v="0"/>
    <s v="High Blood Pressure"/>
    <n v="290000"/>
    <n v="0.8"/>
    <n v="134"/>
    <n v="1"/>
    <n v="0"/>
    <s v="Female"/>
    <n v="0"/>
    <n v="1"/>
    <s v="Non Smoker"/>
    <n v="194"/>
    <s v="Alive"/>
    <n v="1"/>
    <n v="0"/>
  </r>
  <r>
    <n v="0"/>
    <n v="1"/>
    <s v="No High Blood Pressure"/>
    <n v="194000"/>
    <n v="1.1000000000000001"/>
    <n v="145"/>
    <n v="1"/>
    <n v="0"/>
    <s v="Male"/>
    <n v="1"/>
    <n v="0"/>
    <s v="Smoker"/>
    <n v="200"/>
    <s v="Alive"/>
    <n v="1"/>
    <n v="0"/>
  </r>
  <r>
    <n v="1"/>
    <n v="0"/>
    <s v="High Blood Pressure"/>
    <n v="297000"/>
    <n v="1.6"/>
    <n v="136"/>
    <n v="0"/>
    <n v="1"/>
    <s v="Male"/>
    <n v="0"/>
    <n v="1"/>
    <s v="Non Smoker"/>
    <n v="20"/>
    <s v="Dead"/>
    <n v="0"/>
    <n v="1"/>
  </r>
  <r>
    <n v="0"/>
    <n v="1"/>
    <s v="No High Blood Pressure"/>
    <n v="172000"/>
    <n v="0.9"/>
    <n v="137"/>
    <n v="0"/>
    <n v="1"/>
    <s v="Female"/>
    <n v="0"/>
    <n v="1"/>
    <s v="Non Smoker"/>
    <n v="107"/>
    <s v="Alive"/>
    <n v="1"/>
    <n v="0"/>
  </r>
  <r>
    <n v="0"/>
    <n v="1"/>
    <s v="No High Blood Pressure"/>
    <n v="265000"/>
    <n v="1.2"/>
    <n v="136"/>
    <n v="1"/>
    <n v="0"/>
    <s v="Female"/>
    <n v="1"/>
    <n v="0"/>
    <s v="Smoker"/>
    <n v="154"/>
    <s v="Dead"/>
    <n v="0"/>
    <n v="1"/>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270000"/>
    <n v="1"/>
    <n v="138"/>
    <n v="0"/>
    <n v="1"/>
    <s v="Female"/>
    <n v="0"/>
    <n v="1"/>
    <s v="Non Smoker"/>
    <n v="140"/>
    <s v="Alive"/>
    <n v="1"/>
    <n v="0"/>
  </r>
  <r>
    <n v="0"/>
    <n v="1"/>
    <s v="No High Blood Pressure"/>
    <n v="270000"/>
    <n v="1"/>
    <n v="138"/>
    <n v="0"/>
    <n v="1"/>
    <s v="Female"/>
    <n v="0"/>
    <n v="1"/>
    <s v="Non Smoker"/>
    <n v="140"/>
    <s v="Alive"/>
    <n v="1"/>
    <n v="0"/>
  </r>
  <r>
    <n v="0"/>
    <n v="1"/>
    <s v="No High Blood Pressure"/>
    <n v="149000"/>
    <n v="1.3"/>
    <n v="137"/>
    <n v="1"/>
    <n v="0"/>
    <s v="Female"/>
    <n v="1"/>
    <n v="0"/>
    <s v="Smoker"/>
    <n v="72"/>
    <s v="Alive"/>
    <n v="1"/>
    <n v="0"/>
  </r>
  <r>
    <n v="0"/>
    <n v="1"/>
    <s v="No High Blood Pressure"/>
    <n v="198000"/>
    <n v="1.4"/>
    <n v="129"/>
    <n v="1"/>
    <n v="0"/>
    <s v="Male"/>
    <n v="0"/>
    <n v="1"/>
    <s v="Non Smoker"/>
    <n v="235"/>
    <s v="Dead"/>
    <n v="0"/>
    <n v="1"/>
  </r>
  <r>
    <n v="1"/>
    <n v="0"/>
    <s v="High Blood Pressure"/>
    <n v="276000"/>
    <n v="1.3"/>
    <n v="137"/>
    <n v="0"/>
    <n v="1"/>
    <s v="Male"/>
    <n v="0"/>
    <n v="1"/>
    <s v="Non Smoker"/>
    <n v="16"/>
    <s v="Alive"/>
    <n v="1"/>
    <n v="0"/>
  </r>
  <r>
    <n v="0"/>
    <n v="1"/>
    <s v="No High Blood Pressure"/>
    <n v="259000"/>
    <n v="0.8"/>
    <n v="138"/>
    <n v="0"/>
    <n v="1"/>
    <s v="Female"/>
    <n v="0"/>
    <n v="1"/>
    <s v="Non Smoker"/>
    <n v="186"/>
    <s v="Alive"/>
    <n v="1"/>
    <n v="0"/>
  </r>
  <r>
    <n v="0"/>
    <n v="1"/>
    <s v="No High Blood Pressure"/>
    <n v="327000"/>
    <n v="2.7"/>
    <n v="116"/>
    <n v="0"/>
    <n v="1"/>
    <s v="Female"/>
    <n v="0"/>
    <n v="1"/>
    <s v="Non Smoker"/>
    <n v="8"/>
    <s v="Dead"/>
    <n v="0"/>
    <n v="1"/>
  </r>
  <r>
    <n v="0"/>
    <n v="1"/>
    <s v="No High Blood Pressure"/>
    <n v="194000"/>
    <n v="1.1000000000000001"/>
    <n v="145"/>
    <n v="1"/>
    <n v="0"/>
    <s v="Female"/>
    <n v="1"/>
    <n v="0"/>
    <s v="Smoker"/>
    <n v="200"/>
    <s v="Alive"/>
    <n v="1"/>
    <n v="0"/>
  </r>
  <r>
    <n v="0"/>
    <n v="1"/>
    <s v="No High Blood Pressure"/>
    <n v="194000"/>
    <n v="1.1000000000000001"/>
    <n v="145"/>
    <n v="1"/>
    <n v="0"/>
    <s v="Male"/>
    <n v="1"/>
    <n v="0"/>
    <s v="Smoker"/>
    <n v="200"/>
    <s v="Alive"/>
    <n v="1"/>
    <n v="0"/>
  </r>
  <r>
    <n v="0"/>
    <n v="1"/>
    <s v="No High Blood Pressure"/>
    <n v="263358.03000000003"/>
    <n v="1.5"/>
    <n v="138"/>
    <n v="0"/>
    <n v="1"/>
    <s v="Male"/>
    <n v="0"/>
    <n v="1"/>
    <s v="Non Smoker"/>
    <n v="10"/>
    <s v="Dead"/>
    <n v="0"/>
    <n v="1"/>
  </r>
  <r>
    <n v="0"/>
    <n v="1"/>
    <s v="No High Blood Pressure"/>
    <n v="149000"/>
    <n v="1.3"/>
    <n v="137"/>
    <n v="1"/>
    <n v="0"/>
    <s v="Female"/>
    <n v="1"/>
    <n v="0"/>
    <s v="Smoker"/>
    <n v="72"/>
    <s v="Alive"/>
    <n v="1"/>
    <n v="0"/>
  </r>
  <r>
    <n v="1"/>
    <n v="0"/>
    <s v="High Blood Pressure"/>
    <n v="188000"/>
    <n v="1"/>
    <n v="140"/>
    <n v="1"/>
    <n v="0"/>
    <s v="Male"/>
    <n v="0"/>
    <n v="1"/>
    <s v="Non Smoker"/>
    <n v="29"/>
    <s v="Dead"/>
    <n v="0"/>
    <n v="1"/>
  </r>
  <r>
    <n v="0"/>
    <n v="1"/>
    <s v="No High Blood Pressure"/>
    <n v="497000"/>
    <n v="1.83"/>
    <n v="135"/>
    <n v="1"/>
    <n v="0"/>
    <s v="Male"/>
    <n v="0"/>
    <n v="1"/>
    <s v="Non Smoker"/>
    <n v="67"/>
    <s v="Dead"/>
    <n v="0"/>
    <n v="1"/>
  </r>
  <r>
    <n v="0"/>
    <n v="1"/>
    <s v="No High Blood Pressure"/>
    <n v="497000"/>
    <n v="1.83"/>
    <n v="135"/>
    <n v="1"/>
    <n v="0"/>
    <s v="Male"/>
    <n v="0"/>
    <n v="1"/>
    <s v="Non Smoker"/>
    <n v="67"/>
    <s v="Dead"/>
    <n v="0"/>
    <n v="1"/>
  </r>
  <r>
    <n v="0"/>
    <n v="1"/>
    <s v="No High Blood Pressure"/>
    <n v="162000"/>
    <n v="1.3"/>
    <n v="129"/>
    <n v="1"/>
    <n v="0"/>
    <s v="Male"/>
    <n v="1"/>
    <n v="0"/>
    <s v="Smoker"/>
    <n v="7"/>
    <s v="Dead"/>
    <n v="0"/>
    <n v="1"/>
  </r>
  <r>
    <n v="0"/>
    <n v="1"/>
    <s v="No High Blood Pressure"/>
    <n v="237000"/>
    <n v="5"/>
    <n v="130"/>
    <n v="0"/>
    <n v="1"/>
    <s v="Male"/>
    <n v="0"/>
    <n v="1"/>
    <s v="Non Smoker"/>
    <n v="207"/>
    <s v="Alive"/>
    <n v="1"/>
    <n v="0"/>
  </r>
  <r>
    <n v="0"/>
    <n v="1"/>
    <s v="No High Blood Pressure"/>
    <n v="263358.03000000003"/>
    <n v="1.1000000000000001"/>
    <n v="138"/>
    <n v="1"/>
    <n v="0"/>
    <s v="Female"/>
    <n v="1"/>
    <n v="0"/>
    <s v="Smoker"/>
    <n v="250"/>
    <s v="Alive"/>
    <n v="1"/>
    <n v="0"/>
  </r>
  <r>
    <n v="0"/>
    <n v="1"/>
    <s v="No High Blood Pressure"/>
    <n v="263358.03000000003"/>
    <n v="1.5"/>
    <n v="138"/>
    <n v="0"/>
    <n v="1"/>
    <s v="Male"/>
    <n v="0"/>
    <n v="1"/>
    <s v="Non Smoker"/>
    <n v="10"/>
    <s v="Dead"/>
    <n v="0"/>
    <n v="1"/>
  </r>
  <r>
    <n v="0"/>
    <n v="1"/>
    <s v="No High Blood Pressure"/>
    <n v="263358.03000000003"/>
    <n v="1.5"/>
    <n v="138"/>
    <n v="0"/>
    <n v="1"/>
    <s v="Female"/>
    <n v="0"/>
    <n v="1"/>
    <s v="Non Smoker"/>
    <n v="10"/>
    <s v="Dead"/>
    <n v="0"/>
    <n v="1"/>
  </r>
  <r>
    <n v="0"/>
    <n v="1"/>
    <s v="No High Blood Pressure"/>
    <n v="249000"/>
    <n v="1.3"/>
    <n v="136"/>
    <n v="1"/>
    <n v="0"/>
    <s v="Female"/>
    <n v="1"/>
    <n v="0"/>
    <s v="Smoker"/>
    <n v="212"/>
    <s v="Alive"/>
    <n v="1"/>
    <n v="0"/>
  </r>
  <r>
    <n v="1"/>
    <n v="0"/>
    <s v="High Blood Pressure"/>
    <n v="276000"/>
    <n v="1.3"/>
    <n v="137"/>
    <n v="0"/>
    <n v="1"/>
    <s v="Male"/>
    <n v="0"/>
    <n v="1"/>
    <s v="Non Smoker"/>
    <n v="16"/>
    <s v="Alive"/>
    <n v="1"/>
    <n v="0"/>
  </r>
  <r>
    <n v="0"/>
    <n v="1"/>
    <s v="No High Blood Pressure"/>
    <n v="497000"/>
    <n v="1.83"/>
    <n v="135"/>
    <n v="1"/>
    <n v="0"/>
    <s v="Female"/>
    <n v="0"/>
    <n v="1"/>
    <s v="Non Smoker"/>
    <n v="67"/>
    <s v="Dead"/>
    <n v="0"/>
    <n v="1"/>
  </r>
  <r>
    <n v="1"/>
    <n v="0"/>
    <s v="High Blood Pressure"/>
    <n v="290000"/>
    <n v="0.8"/>
    <n v="134"/>
    <n v="1"/>
    <n v="0"/>
    <s v="Male"/>
    <n v="0"/>
    <n v="1"/>
    <s v="Non Smoker"/>
    <n v="194"/>
    <s v="Alive"/>
    <n v="1"/>
    <n v="0"/>
  </r>
  <r>
    <n v="0"/>
    <n v="1"/>
    <s v="No High Blood Pressure"/>
    <n v="294000"/>
    <n v="1.7"/>
    <n v="139"/>
    <n v="0"/>
    <n v="1"/>
    <s v="Male"/>
    <n v="0"/>
    <n v="1"/>
    <s v="Non Smoker"/>
    <n v="220"/>
    <s v="Alive"/>
    <n v="1"/>
    <n v="0"/>
  </r>
  <r>
    <n v="0"/>
    <n v="1"/>
    <s v="No High Blood Pressure"/>
    <n v="172000"/>
    <n v="0.9"/>
    <n v="137"/>
    <n v="0"/>
    <n v="1"/>
    <s v="Female"/>
    <n v="0"/>
    <n v="1"/>
    <s v="Non Smoker"/>
    <n v="107"/>
    <s v="Alive"/>
    <n v="1"/>
    <n v="0"/>
  </r>
  <r>
    <n v="0"/>
    <n v="1"/>
    <s v="No High Blood Pressure"/>
    <n v="263358.03000000003"/>
    <n v="1.5"/>
    <n v="138"/>
    <n v="0"/>
    <n v="1"/>
    <s v="Female"/>
    <n v="0"/>
    <n v="1"/>
    <s v="Non Smoker"/>
    <n v="10"/>
    <s v="Dead"/>
    <n v="0"/>
    <n v="1"/>
  </r>
  <r>
    <n v="0"/>
    <n v="1"/>
    <s v="No High Blood Pressure"/>
    <n v="249000"/>
    <n v="1.3"/>
    <n v="136"/>
    <n v="1"/>
    <n v="0"/>
    <s v="Female"/>
    <n v="1"/>
    <n v="0"/>
    <s v="Smoker"/>
    <n v="212"/>
    <s v="Alive"/>
    <n v="1"/>
    <n v="0"/>
  </r>
  <r>
    <n v="0"/>
    <n v="1"/>
    <s v="No High Blood Pressure"/>
    <n v="249000"/>
    <n v="1.3"/>
    <n v="136"/>
    <n v="1"/>
    <n v="0"/>
    <s v="Male"/>
    <n v="1"/>
    <n v="0"/>
    <s v="Smoker"/>
    <n v="212"/>
    <s v="Alive"/>
    <n v="1"/>
    <n v="0"/>
  </r>
  <r>
    <n v="0"/>
    <n v="1"/>
    <s v="No High Blood Pressure"/>
    <n v="259000"/>
    <n v="0.8"/>
    <n v="138"/>
    <n v="0"/>
    <n v="1"/>
    <s v="Male"/>
    <n v="0"/>
    <n v="1"/>
    <s v="Non Smoker"/>
    <n v="186"/>
    <s v="Alive"/>
    <n v="1"/>
    <n v="0"/>
  </r>
  <r>
    <n v="0"/>
    <n v="1"/>
    <s v="No High Blood Pressure"/>
    <n v="259000"/>
    <n v="0.8"/>
    <n v="138"/>
    <n v="0"/>
    <n v="1"/>
    <s v="Female"/>
    <n v="0"/>
    <n v="1"/>
    <s v="Non Smoker"/>
    <n v="186"/>
    <s v="Alive"/>
    <n v="1"/>
    <n v="0"/>
  </r>
  <r>
    <n v="0"/>
    <n v="1"/>
    <s v="No High Blood Pressure"/>
    <n v="259000"/>
    <n v="0.8"/>
    <n v="138"/>
    <n v="0"/>
    <n v="1"/>
    <s v="Female"/>
    <n v="0"/>
    <n v="1"/>
    <s v="Non Smoker"/>
    <n v="186"/>
    <s v="Alive"/>
    <n v="1"/>
    <n v="0"/>
  </r>
  <r>
    <n v="0"/>
    <n v="1"/>
    <s v="No High Blood Pressure"/>
    <n v="249000"/>
    <n v="1.3"/>
    <n v="136"/>
    <n v="1"/>
    <n v="0"/>
    <s v="Female"/>
    <n v="1"/>
    <n v="0"/>
    <s v="Smoker"/>
    <n v="212"/>
    <s v="Alive"/>
    <n v="1"/>
    <n v="0"/>
  </r>
  <r>
    <n v="0"/>
    <n v="1"/>
    <s v="No High Blood Pressure"/>
    <n v="237000"/>
    <n v="5"/>
    <n v="130"/>
    <n v="0"/>
    <n v="1"/>
    <s v="Male"/>
    <n v="0"/>
    <n v="1"/>
    <s v="Non Smoker"/>
    <n v="207"/>
    <s v="Alive"/>
    <n v="1"/>
    <n v="0"/>
  </r>
  <r>
    <n v="0"/>
    <n v="1"/>
    <s v="No High Blood Pressure"/>
    <n v="263358.03000000003"/>
    <n v="1.5"/>
    <n v="138"/>
    <n v="0"/>
    <n v="1"/>
    <s v="Female"/>
    <n v="0"/>
    <n v="1"/>
    <s v="Non Smoker"/>
    <n v="10"/>
    <s v="Dead"/>
    <n v="0"/>
    <n v="1"/>
  </r>
  <r>
    <n v="0"/>
    <n v="1"/>
    <s v="No High Blood Pressure"/>
    <n v="263358.03000000003"/>
    <n v="1.1000000000000001"/>
    <n v="142"/>
    <n v="0"/>
    <n v="1"/>
    <s v="Female"/>
    <n v="0"/>
    <n v="1"/>
    <s v="Non Smoker"/>
    <n v="256"/>
    <s v="Alive"/>
    <n v="1"/>
    <n v="0"/>
  </r>
  <r>
    <n v="0"/>
    <n v="1"/>
    <s v="No High Blood Pressure"/>
    <n v="249000"/>
    <n v="1.3"/>
    <n v="136"/>
    <n v="1"/>
    <n v="0"/>
    <s v="Female"/>
    <n v="1"/>
    <n v="0"/>
    <s v="Smoker"/>
    <n v="212"/>
    <s v="Alive"/>
    <n v="1"/>
    <n v="0"/>
  </r>
  <r>
    <n v="0"/>
    <n v="1"/>
    <s v="No High Blood Pressure"/>
    <n v="497000"/>
    <n v="1.83"/>
    <n v="135"/>
    <n v="1"/>
    <n v="0"/>
    <s v="Male"/>
    <n v="0"/>
    <n v="1"/>
    <s v="Non Smoker"/>
    <n v="67"/>
    <s v="Dead"/>
    <n v="0"/>
    <n v="1"/>
  </r>
  <r>
    <n v="0"/>
    <n v="1"/>
    <s v="No High Blood Pressure"/>
    <n v="172000"/>
    <n v="0.9"/>
    <n v="137"/>
    <n v="0"/>
    <n v="1"/>
    <s v="Male"/>
    <n v="0"/>
    <n v="1"/>
    <s v="Non Smoker"/>
    <n v="107"/>
    <s v="Alive"/>
    <n v="1"/>
    <n v="0"/>
  </r>
  <r>
    <n v="0"/>
    <n v="1"/>
    <s v="No High Blood Pressure"/>
    <n v="194000"/>
    <n v="1.1000000000000001"/>
    <n v="145"/>
    <n v="1"/>
    <n v="0"/>
    <s v="Female"/>
    <n v="1"/>
    <n v="0"/>
    <s v="Smoker"/>
    <n v="200"/>
    <s v="Alive"/>
    <n v="1"/>
    <n v="0"/>
  </r>
  <r>
    <n v="1"/>
    <n v="0"/>
    <s v="High Blood Pressure"/>
    <n v="188000"/>
    <n v="1"/>
    <n v="140"/>
    <n v="1"/>
    <n v="0"/>
    <s v="Male"/>
    <n v="0"/>
    <n v="1"/>
    <s v="Non Smoker"/>
    <n v="29"/>
    <s v="Dead"/>
    <n v="0"/>
    <n v="1"/>
  </r>
  <r>
    <n v="0"/>
    <n v="1"/>
    <s v="No High Blood Pressure"/>
    <n v="198000"/>
    <n v="1.4"/>
    <n v="129"/>
    <n v="1"/>
    <n v="0"/>
    <s v="Male"/>
    <n v="0"/>
    <n v="1"/>
    <s v="Non Smoker"/>
    <n v="235"/>
    <s v="Dead"/>
    <n v="0"/>
    <n v="1"/>
  </r>
  <r>
    <n v="0"/>
    <n v="1"/>
    <s v="No High Blood Pressure"/>
    <n v="294000"/>
    <n v="1.7"/>
    <n v="139"/>
    <n v="0"/>
    <n v="1"/>
    <s v="Male"/>
    <n v="0"/>
    <n v="1"/>
    <s v="Non Smoker"/>
    <n v="220"/>
    <s v="Alive"/>
    <n v="1"/>
    <n v="0"/>
  </r>
  <r>
    <n v="1"/>
    <n v="0"/>
    <s v="High Blood Pressure"/>
    <n v="290000"/>
    <n v="0.8"/>
    <n v="134"/>
    <n v="1"/>
    <n v="0"/>
    <s v="Female"/>
    <n v="0"/>
    <n v="1"/>
    <s v="Non Smoker"/>
    <n v="194"/>
    <s v="Alive"/>
    <n v="1"/>
    <n v="0"/>
  </r>
  <r>
    <n v="0"/>
    <n v="1"/>
    <s v="No High Blood Pressure"/>
    <n v="194000"/>
    <n v="1.1000000000000001"/>
    <n v="145"/>
    <n v="1"/>
    <n v="0"/>
    <s v="Male"/>
    <n v="1"/>
    <n v="0"/>
    <s v="Smoker"/>
    <n v="200"/>
    <s v="Alive"/>
    <n v="1"/>
    <n v="0"/>
  </r>
  <r>
    <n v="0"/>
    <n v="1"/>
    <s v="No High Blood Pressure"/>
    <n v="298000"/>
    <n v="1.1000000000000001"/>
    <n v="141"/>
    <n v="1"/>
    <n v="0"/>
    <s v="Male"/>
    <n v="0"/>
    <n v="1"/>
    <s v="Non Smoker"/>
    <n v="87"/>
    <s v="Alive"/>
    <n v="1"/>
    <n v="0"/>
  </r>
  <r>
    <n v="0"/>
    <n v="1"/>
    <s v="No High Blood Pressure"/>
    <n v="263358.03000000003"/>
    <n v="1.1000000000000001"/>
    <n v="138"/>
    <n v="1"/>
    <n v="0"/>
    <s v="Male"/>
    <n v="1"/>
    <n v="0"/>
    <s v="Smoker"/>
    <n v="250"/>
    <s v="Alive"/>
    <n v="1"/>
    <n v="0"/>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1"/>
    <n v="0"/>
    <s v="High Blood Pressure"/>
    <n v="188000"/>
    <n v="1"/>
    <n v="140"/>
    <n v="1"/>
    <n v="0"/>
    <s v="Male"/>
    <n v="0"/>
    <n v="1"/>
    <s v="Non Smoker"/>
    <n v="29"/>
    <s v="Dead"/>
    <n v="0"/>
    <n v="1"/>
  </r>
  <r>
    <n v="1"/>
    <n v="0"/>
    <s v="High Blood Pressure"/>
    <n v="290000"/>
    <n v="0.8"/>
    <n v="134"/>
    <n v="1"/>
    <n v="0"/>
    <s v="Male"/>
    <n v="0"/>
    <n v="1"/>
    <s v="Non Smoker"/>
    <n v="194"/>
    <s v="Alive"/>
    <n v="1"/>
    <n v="0"/>
  </r>
  <r>
    <n v="1"/>
    <n v="0"/>
    <s v="High Blood Pressure"/>
    <n v="276000"/>
    <n v="1.3"/>
    <n v="137"/>
    <n v="0"/>
    <n v="1"/>
    <s v="Male"/>
    <n v="0"/>
    <n v="1"/>
    <s v="Non Smoker"/>
    <n v="16"/>
    <s v="Alive"/>
    <n v="1"/>
    <n v="0"/>
  </r>
  <r>
    <n v="1"/>
    <n v="0"/>
    <s v="High Blood Pressure"/>
    <n v="290000"/>
    <n v="0.8"/>
    <n v="134"/>
    <n v="1"/>
    <n v="0"/>
    <s v="Female"/>
    <n v="0"/>
    <n v="1"/>
    <s v="Non Smoker"/>
    <n v="194"/>
    <s v="Alive"/>
    <n v="1"/>
    <n v="0"/>
  </r>
  <r>
    <n v="0"/>
    <n v="1"/>
    <s v="No High Blood Pressure"/>
    <n v="263358.03000000003"/>
    <n v="1.1000000000000001"/>
    <n v="142"/>
    <n v="0"/>
    <n v="1"/>
    <s v="Male"/>
    <n v="0"/>
    <n v="1"/>
    <s v="Non Smoker"/>
    <n v="256"/>
    <s v="Alive"/>
    <n v="1"/>
    <n v="0"/>
  </r>
  <r>
    <n v="1"/>
    <n v="0"/>
    <s v="High Blood Pressure"/>
    <n v="290000"/>
    <n v="0.8"/>
    <n v="134"/>
    <n v="1"/>
    <n v="0"/>
    <s v="Female"/>
    <n v="0"/>
    <n v="1"/>
    <s v="Non Smoker"/>
    <n v="194"/>
    <s v="Alive"/>
    <n v="1"/>
    <n v="0"/>
  </r>
  <r>
    <n v="0"/>
    <n v="1"/>
    <s v="No High Blood Pressure"/>
    <n v="327000"/>
    <n v="2.7"/>
    <n v="116"/>
    <n v="0"/>
    <n v="1"/>
    <s v="Male"/>
    <n v="0"/>
    <n v="1"/>
    <s v="Non Smoker"/>
    <n v="8"/>
    <s v="Dead"/>
    <n v="0"/>
    <n v="1"/>
  </r>
  <r>
    <n v="1"/>
    <n v="0"/>
    <s v="High Blood Pressure"/>
    <n v="276000"/>
    <n v="1.3"/>
    <n v="137"/>
    <n v="0"/>
    <n v="1"/>
    <s v="Female"/>
    <n v="0"/>
    <n v="1"/>
    <s v="Non Smoker"/>
    <n v="16"/>
    <s v="Alive"/>
    <n v="1"/>
    <n v="0"/>
  </r>
  <r>
    <n v="1"/>
    <n v="0"/>
    <s v="High Blood Pressure"/>
    <n v="235000"/>
    <n v="0.8"/>
    <n v="136"/>
    <n v="0"/>
    <n v="1"/>
    <s v="Female"/>
    <n v="0"/>
    <n v="1"/>
    <s v="Non Smoker"/>
    <n v="120"/>
    <s v="Alive"/>
    <n v="1"/>
    <n v="0"/>
  </r>
  <r>
    <n v="1"/>
    <n v="0"/>
    <s v="High Blood Pressure"/>
    <n v="297000"/>
    <n v="1.6"/>
    <n v="136"/>
    <n v="0"/>
    <n v="1"/>
    <s v="Female"/>
    <n v="0"/>
    <n v="1"/>
    <s v="Non Smoker"/>
    <n v="20"/>
    <s v="Dead"/>
    <n v="0"/>
    <n v="1"/>
  </r>
  <r>
    <n v="0"/>
    <n v="1"/>
    <s v="No High Blood Pressure"/>
    <n v="263358.03000000003"/>
    <n v="1.5"/>
    <n v="138"/>
    <n v="0"/>
    <n v="1"/>
    <s v="Female"/>
    <n v="0"/>
    <n v="1"/>
    <s v="Non Smoker"/>
    <n v="10"/>
    <s v="Dead"/>
    <n v="0"/>
    <n v="1"/>
  </r>
  <r>
    <n v="0"/>
    <n v="1"/>
    <s v="No High Blood Pressure"/>
    <n v="149000"/>
    <n v="1.3"/>
    <n v="137"/>
    <n v="1"/>
    <n v="0"/>
    <s v="Female"/>
    <n v="1"/>
    <n v="0"/>
    <s v="Smoker"/>
    <n v="72"/>
    <s v="Alive"/>
    <n v="1"/>
    <n v="0"/>
  </r>
  <r>
    <n v="0"/>
    <n v="1"/>
    <s v="No High Blood Pressure"/>
    <n v="327000"/>
    <n v="2.7"/>
    <n v="116"/>
    <n v="0"/>
    <n v="1"/>
    <s v="Male"/>
    <n v="0"/>
    <n v="1"/>
    <s v="Non Smoker"/>
    <n v="8"/>
    <s v="Dead"/>
    <n v="0"/>
    <n v="1"/>
  </r>
  <r>
    <n v="0"/>
    <n v="1"/>
    <s v="No High Blood Pressure"/>
    <n v="327000"/>
    <n v="2.7"/>
    <n v="116"/>
    <n v="0"/>
    <n v="1"/>
    <s v="Female"/>
    <n v="0"/>
    <n v="1"/>
    <s v="Non Smoker"/>
    <n v="8"/>
    <s v="Dead"/>
    <n v="0"/>
    <n v="1"/>
  </r>
  <r>
    <n v="0"/>
    <n v="1"/>
    <s v="No High Blood Pressure"/>
    <n v="194000"/>
    <n v="1.1000000000000001"/>
    <n v="145"/>
    <n v="1"/>
    <n v="0"/>
    <s v="Female"/>
    <n v="1"/>
    <n v="0"/>
    <s v="Smoker"/>
    <n v="200"/>
    <s v="Alive"/>
    <n v="1"/>
    <n v="0"/>
  </r>
  <r>
    <n v="1"/>
    <n v="0"/>
    <s v="High Blood Pressure"/>
    <n v="304000"/>
    <n v="0.8"/>
    <n v="140"/>
    <n v="1"/>
    <n v="0"/>
    <s v="Male"/>
    <n v="0"/>
    <n v="1"/>
    <s v="Non Smoker"/>
    <n v="79"/>
    <s v="Alive"/>
    <n v="1"/>
    <n v="0"/>
  </r>
  <r>
    <n v="1"/>
    <n v="0"/>
    <s v="High Blood Pressure"/>
    <n v="297000"/>
    <n v="1.6"/>
    <n v="136"/>
    <n v="0"/>
    <n v="1"/>
    <s v="Male"/>
    <n v="0"/>
    <n v="1"/>
    <s v="Non Smoker"/>
    <n v="20"/>
    <s v="Dead"/>
    <n v="0"/>
    <n v="1"/>
  </r>
  <r>
    <n v="0"/>
    <n v="1"/>
    <s v="No High Blood Pressure"/>
    <n v="198000"/>
    <n v="1.4"/>
    <n v="129"/>
    <n v="1"/>
    <n v="0"/>
    <s v="Female"/>
    <n v="0"/>
    <n v="1"/>
    <s v="Non Smoker"/>
    <n v="235"/>
    <s v="Dead"/>
    <n v="0"/>
    <n v="1"/>
  </r>
  <r>
    <n v="0"/>
    <n v="1"/>
    <s v="No High Blood Pressure"/>
    <n v="497000"/>
    <n v="1.83"/>
    <n v="135"/>
    <n v="1"/>
    <n v="0"/>
    <s v="Male"/>
    <n v="0"/>
    <n v="1"/>
    <s v="Non Smoker"/>
    <n v="67"/>
    <s v="Dead"/>
    <n v="0"/>
    <n v="1"/>
  </r>
  <r>
    <n v="1"/>
    <n v="0"/>
    <s v="High Blood Pressure"/>
    <n v="304000"/>
    <n v="0.8"/>
    <n v="140"/>
    <n v="1"/>
    <n v="0"/>
    <s v="Male"/>
    <n v="0"/>
    <n v="1"/>
    <s v="Non Smoker"/>
    <n v="79"/>
    <s v="Alive"/>
    <n v="1"/>
    <n v="0"/>
  </r>
  <r>
    <n v="1"/>
    <n v="0"/>
    <s v="High Blood Pressure"/>
    <n v="297000"/>
    <n v="1.6"/>
    <n v="136"/>
    <n v="0"/>
    <n v="1"/>
    <s v="Male"/>
    <n v="0"/>
    <n v="1"/>
    <s v="Non Smoker"/>
    <n v="20"/>
    <s v="Dead"/>
    <n v="0"/>
    <n v="1"/>
  </r>
  <r>
    <n v="0"/>
    <n v="1"/>
    <s v="No High Blood Pressure"/>
    <n v="194000"/>
    <n v="1.1000000000000001"/>
    <n v="145"/>
    <n v="1"/>
    <n v="0"/>
    <s v="Female"/>
    <n v="1"/>
    <n v="0"/>
    <s v="Smoker"/>
    <n v="200"/>
    <s v="Alive"/>
    <n v="1"/>
    <n v="0"/>
  </r>
  <r>
    <n v="1"/>
    <n v="0"/>
    <s v="High Blood Pressure"/>
    <n v="297000"/>
    <n v="1.6"/>
    <n v="136"/>
    <n v="0"/>
    <n v="1"/>
    <s v="Male"/>
    <n v="0"/>
    <n v="1"/>
    <s v="Non Smoker"/>
    <n v="20"/>
    <s v="Dead"/>
    <n v="0"/>
    <n v="1"/>
  </r>
  <r>
    <n v="0"/>
    <n v="1"/>
    <s v="No High Blood Pressure"/>
    <n v="298000"/>
    <n v="1.1000000000000001"/>
    <n v="141"/>
    <n v="1"/>
    <n v="0"/>
    <s v="Female"/>
    <n v="0"/>
    <n v="1"/>
    <s v="Non Smoker"/>
    <n v="87"/>
    <s v="Alive"/>
    <n v="1"/>
    <n v="0"/>
  </r>
  <r>
    <n v="0"/>
    <n v="1"/>
    <s v="No High Blood Pressure"/>
    <n v="249000"/>
    <n v="1.3"/>
    <n v="136"/>
    <n v="1"/>
    <n v="0"/>
    <s v="Male"/>
    <n v="1"/>
    <n v="0"/>
    <s v="Smoker"/>
    <n v="212"/>
    <s v="Alive"/>
    <n v="1"/>
    <n v="0"/>
  </r>
  <r>
    <n v="0"/>
    <n v="1"/>
    <s v="No High Blood Pressure"/>
    <n v="497000"/>
    <n v="1.83"/>
    <n v="135"/>
    <n v="1"/>
    <n v="0"/>
    <s v="Male"/>
    <n v="0"/>
    <n v="1"/>
    <s v="Non Smoker"/>
    <n v="67"/>
    <s v="Dead"/>
    <n v="0"/>
    <n v="1"/>
  </r>
  <r>
    <n v="0"/>
    <n v="1"/>
    <s v="No High Blood Pressure"/>
    <n v="259000"/>
    <n v="0.8"/>
    <n v="138"/>
    <n v="0"/>
    <n v="1"/>
    <s v="Male"/>
    <n v="0"/>
    <n v="1"/>
    <s v="Non Smoker"/>
    <n v="186"/>
    <s v="Alive"/>
    <n v="1"/>
    <n v="0"/>
  </r>
  <r>
    <n v="1"/>
    <n v="0"/>
    <s v="High Blood Pressure"/>
    <n v="297000"/>
    <n v="1.6"/>
    <n v="136"/>
    <n v="0"/>
    <n v="1"/>
    <s v="Female"/>
    <n v="0"/>
    <n v="1"/>
    <s v="Non Smoker"/>
    <n v="20"/>
    <s v="Dead"/>
    <n v="0"/>
    <n v="1"/>
  </r>
  <r>
    <n v="0"/>
    <n v="1"/>
    <s v="No High Blood Pressure"/>
    <n v="172000"/>
    <n v="0.9"/>
    <n v="137"/>
    <n v="0"/>
    <n v="1"/>
    <s v="Female"/>
    <n v="0"/>
    <n v="1"/>
    <s v="Non Smoker"/>
    <n v="107"/>
    <s v="Alive"/>
    <n v="1"/>
    <n v="0"/>
  </r>
  <r>
    <n v="0"/>
    <n v="1"/>
    <s v="No High Blood Pressure"/>
    <n v="172000"/>
    <n v="0.9"/>
    <n v="137"/>
    <n v="0"/>
    <n v="1"/>
    <s v="Female"/>
    <n v="0"/>
    <n v="1"/>
    <s v="Non Smoker"/>
    <n v="107"/>
    <s v="Alive"/>
    <n v="1"/>
    <n v="0"/>
  </r>
  <r>
    <n v="1"/>
    <n v="0"/>
    <s v="High Blood Pressure"/>
    <n v="203000"/>
    <n v="0.9"/>
    <n v="140"/>
    <n v="0"/>
    <n v="1"/>
    <s v="Female"/>
    <n v="0"/>
    <n v="1"/>
    <s v="Non Smoker"/>
    <n v="94"/>
    <s v="Alive"/>
    <n v="1"/>
    <n v="0"/>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263358.03000000003"/>
    <n v="1.1000000000000001"/>
    <n v="138"/>
    <n v="1"/>
    <n v="0"/>
    <s v="Male"/>
    <n v="1"/>
    <n v="0"/>
    <s v="Smoker"/>
    <n v="250"/>
    <s v="Alive"/>
    <n v="1"/>
    <n v="0"/>
  </r>
  <r>
    <n v="0"/>
    <n v="1"/>
    <s v="No High Blood Pressure"/>
    <n v="162000"/>
    <n v="1.3"/>
    <n v="129"/>
    <n v="1"/>
    <n v="0"/>
    <s v="Male"/>
    <n v="1"/>
    <n v="0"/>
    <s v="Smoker"/>
    <n v="7"/>
    <s v="Dead"/>
    <n v="0"/>
    <n v="1"/>
  </r>
  <r>
    <n v="0"/>
    <n v="1"/>
    <s v="No High Blood Pressure"/>
    <n v="257000"/>
    <n v="1"/>
    <n v="136"/>
    <n v="0"/>
    <n v="1"/>
    <s v="Male"/>
    <n v="0"/>
    <n v="1"/>
    <s v="Non Smoker"/>
    <n v="210"/>
    <s v="Alive"/>
    <n v="1"/>
    <n v="0"/>
  </r>
  <r>
    <n v="0"/>
    <n v="1"/>
    <s v="No High Blood Pressure"/>
    <n v="298000"/>
    <n v="1.1000000000000001"/>
    <n v="141"/>
    <n v="1"/>
    <n v="0"/>
    <s v="Female"/>
    <n v="0"/>
    <n v="1"/>
    <s v="Non Smoker"/>
    <n v="87"/>
    <s v="Alive"/>
    <n v="1"/>
    <n v="0"/>
  </r>
  <r>
    <n v="1"/>
    <n v="0"/>
    <s v="High Blood Pressure"/>
    <n v="290000"/>
    <n v="0.8"/>
    <n v="134"/>
    <n v="1"/>
    <n v="0"/>
    <s v="Male"/>
    <n v="0"/>
    <n v="1"/>
    <s v="Non Smoker"/>
    <n v="194"/>
    <s v="Alive"/>
    <n v="1"/>
    <n v="0"/>
  </r>
  <r>
    <n v="0"/>
    <n v="1"/>
    <s v="No High Blood Pressure"/>
    <n v="265000"/>
    <n v="1.2"/>
    <n v="136"/>
    <n v="1"/>
    <n v="0"/>
    <s v="Male"/>
    <n v="1"/>
    <n v="0"/>
    <s v="Smoker"/>
    <n v="154"/>
    <s v="Dead"/>
    <n v="0"/>
    <n v="1"/>
  </r>
  <r>
    <n v="1"/>
    <n v="0"/>
    <s v="High Blood Pressure"/>
    <n v="281000"/>
    <n v="0.9"/>
    <n v="137"/>
    <n v="1"/>
    <n v="0"/>
    <s v="Male"/>
    <n v="1"/>
    <n v="0"/>
    <s v="Smoker"/>
    <n v="146"/>
    <s v="Alive"/>
    <n v="1"/>
    <n v="0"/>
  </r>
  <r>
    <n v="0"/>
    <n v="1"/>
    <s v="No High Blood Pressure"/>
    <n v="194000"/>
    <n v="1.1000000000000001"/>
    <n v="145"/>
    <n v="1"/>
    <n v="0"/>
    <s v="Male"/>
    <n v="1"/>
    <n v="0"/>
    <s v="Smoker"/>
    <n v="200"/>
    <s v="Alive"/>
    <n v="1"/>
    <n v="0"/>
  </r>
  <r>
    <n v="0"/>
    <n v="1"/>
    <s v="No High Blood Pressure"/>
    <n v="257000"/>
    <n v="1"/>
    <n v="136"/>
    <n v="0"/>
    <n v="1"/>
    <s v="Male"/>
    <n v="0"/>
    <n v="1"/>
    <s v="Non Smoker"/>
    <n v="210"/>
    <s v="Alive"/>
    <n v="1"/>
    <n v="0"/>
  </r>
  <r>
    <n v="0"/>
    <n v="1"/>
    <s v="No High Blood Pressure"/>
    <n v="257000"/>
    <n v="1"/>
    <n v="136"/>
    <n v="0"/>
    <n v="1"/>
    <s v="Female"/>
    <n v="0"/>
    <n v="1"/>
    <s v="Non Smoker"/>
    <n v="210"/>
    <s v="Alive"/>
    <n v="1"/>
    <n v="0"/>
  </r>
  <r>
    <n v="1"/>
    <n v="0"/>
    <s v="High Blood Pressure"/>
    <n v="203000"/>
    <n v="0.9"/>
    <n v="140"/>
    <n v="0"/>
    <n v="1"/>
    <s v="Female"/>
    <n v="0"/>
    <n v="1"/>
    <s v="Non Smoker"/>
    <n v="94"/>
    <s v="Alive"/>
    <n v="1"/>
    <n v="0"/>
  </r>
  <r>
    <n v="0"/>
    <n v="1"/>
    <s v="No High Blood Pressure"/>
    <n v="263358.03000000003"/>
    <n v="1.1000000000000001"/>
    <n v="142"/>
    <n v="0"/>
    <n v="1"/>
    <s v="Female"/>
    <n v="0"/>
    <n v="1"/>
    <s v="Non Smoker"/>
    <n v="256"/>
    <s v="Alive"/>
    <n v="1"/>
    <n v="0"/>
  </r>
  <r>
    <n v="0"/>
    <n v="1"/>
    <s v="No High Blood Pressure"/>
    <n v="327000"/>
    <n v="2.7"/>
    <n v="116"/>
    <n v="0"/>
    <n v="1"/>
    <s v="Female"/>
    <n v="0"/>
    <n v="1"/>
    <s v="Non Smoker"/>
    <n v="8"/>
    <s v="Dead"/>
    <n v="0"/>
    <n v="1"/>
  </r>
  <r>
    <n v="0"/>
    <n v="1"/>
    <s v="No High Blood Pressure"/>
    <n v="172000"/>
    <n v="0.9"/>
    <n v="137"/>
    <n v="0"/>
    <n v="1"/>
    <s v="Female"/>
    <n v="0"/>
    <n v="1"/>
    <s v="Non Smoker"/>
    <n v="107"/>
    <s v="Alive"/>
    <n v="1"/>
    <n v="0"/>
  </r>
  <r>
    <n v="0"/>
    <n v="1"/>
    <s v="No High Blood Pressure"/>
    <n v="265000"/>
    <n v="1.2"/>
    <n v="136"/>
    <n v="1"/>
    <n v="0"/>
    <s v="Female"/>
    <n v="1"/>
    <n v="0"/>
    <s v="Smoker"/>
    <n v="154"/>
    <s v="Dead"/>
    <n v="0"/>
    <n v="1"/>
  </r>
  <r>
    <n v="0"/>
    <n v="1"/>
    <s v="No High Blood Pressure"/>
    <n v="265000"/>
    <n v="1.2"/>
    <n v="136"/>
    <n v="1"/>
    <n v="0"/>
    <s v="Male"/>
    <n v="1"/>
    <n v="0"/>
    <s v="Smoker"/>
    <n v="154"/>
    <s v="Dead"/>
    <n v="0"/>
    <n v="1"/>
  </r>
  <r>
    <n v="0"/>
    <n v="1"/>
    <s v="No High Blood Pressure"/>
    <n v="198000"/>
    <n v="1.4"/>
    <n v="129"/>
    <n v="1"/>
    <n v="0"/>
    <s v="Male"/>
    <n v="0"/>
    <n v="1"/>
    <s v="Non Smoker"/>
    <n v="235"/>
    <s v="Dead"/>
    <n v="0"/>
    <n v="1"/>
  </r>
  <r>
    <n v="1"/>
    <n v="0"/>
    <s v="High Blood Pressure"/>
    <n v="290000"/>
    <n v="0.8"/>
    <n v="134"/>
    <n v="1"/>
    <n v="0"/>
    <s v="Male"/>
    <n v="0"/>
    <n v="1"/>
    <s v="Non Smoker"/>
    <n v="194"/>
    <s v="Alive"/>
    <n v="1"/>
    <n v="0"/>
  </r>
  <r>
    <n v="1"/>
    <n v="0"/>
    <s v="High Blood Pressure"/>
    <n v="235000"/>
    <n v="0.8"/>
    <n v="136"/>
    <n v="0"/>
    <n v="1"/>
    <s v="Male"/>
    <n v="0"/>
    <n v="1"/>
    <s v="Non Smoker"/>
    <n v="120"/>
    <s v="Alive"/>
    <n v="1"/>
    <n v="0"/>
  </r>
  <r>
    <n v="0"/>
    <n v="1"/>
    <s v="No High Blood Pressure"/>
    <n v="172000"/>
    <n v="0.9"/>
    <n v="137"/>
    <n v="0"/>
    <n v="1"/>
    <s v="Female"/>
    <n v="0"/>
    <n v="1"/>
    <s v="Non Smoker"/>
    <n v="107"/>
    <s v="Alive"/>
    <n v="1"/>
    <n v="0"/>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263358.03000000003"/>
    <n v="1.5"/>
    <n v="138"/>
    <n v="0"/>
    <n v="1"/>
    <s v="Male"/>
    <n v="0"/>
    <n v="1"/>
    <s v="Non Smoker"/>
    <n v="10"/>
    <s v="Dead"/>
    <n v="0"/>
    <n v="1"/>
  </r>
  <r>
    <n v="0"/>
    <n v="1"/>
    <s v="No High Blood Pressure"/>
    <n v="198000"/>
    <n v="1.4"/>
    <n v="129"/>
    <n v="1"/>
    <n v="0"/>
    <s v="Female"/>
    <n v="0"/>
    <n v="1"/>
    <s v="Non Smoker"/>
    <n v="235"/>
    <s v="Dead"/>
    <n v="0"/>
    <n v="1"/>
  </r>
  <r>
    <n v="1"/>
    <n v="0"/>
    <s v="High Blood Pressure"/>
    <n v="290000"/>
    <n v="0.8"/>
    <n v="134"/>
    <n v="1"/>
    <n v="0"/>
    <s v="Male"/>
    <n v="0"/>
    <n v="1"/>
    <s v="Non Smoker"/>
    <n v="194"/>
    <s v="Alive"/>
    <n v="1"/>
    <n v="0"/>
  </r>
  <r>
    <n v="0"/>
    <n v="1"/>
    <s v="No High Blood Pressure"/>
    <n v="257000"/>
    <n v="1"/>
    <n v="136"/>
    <n v="0"/>
    <n v="1"/>
    <s v="Male"/>
    <n v="0"/>
    <n v="1"/>
    <s v="Non Smoker"/>
    <n v="210"/>
    <s v="Alive"/>
    <n v="1"/>
    <n v="0"/>
  </r>
  <r>
    <n v="0"/>
    <n v="1"/>
    <s v="No High Blood Pressure"/>
    <n v="298000"/>
    <n v="1.1000000000000001"/>
    <n v="141"/>
    <n v="1"/>
    <n v="0"/>
    <s v="Female"/>
    <n v="0"/>
    <n v="1"/>
    <s v="Non Smoker"/>
    <n v="87"/>
    <s v="Alive"/>
    <n v="1"/>
    <n v="0"/>
  </r>
  <r>
    <n v="0"/>
    <n v="1"/>
    <s v="No High Blood Pressure"/>
    <n v="263358.03000000003"/>
    <n v="1.1000000000000001"/>
    <n v="142"/>
    <n v="0"/>
    <n v="1"/>
    <s v="Male"/>
    <n v="0"/>
    <n v="1"/>
    <s v="Non Smoker"/>
    <n v="256"/>
    <s v="Alive"/>
    <n v="1"/>
    <n v="0"/>
  </r>
  <r>
    <n v="1"/>
    <n v="0"/>
    <s v="High Blood Pressure"/>
    <n v="188000"/>
    <n v="1"/>
    <n v="140"/>
    <n v="1"/>
    <n v="0"/>
    <s v="Female"/>
    <n v="0"/>
    <n v="1"/>
    <s v="Non Smoker"/>
    <n v="29"/>
    <s v="Dead"/>
    <n v="0"/>
    <n v="1"/>
  </r>
  <r>
    <n v="0"/>
    <n v="1"/>
    <s v="No High Blood Pressure"/>
    <n v="162000"/>
    <n v="1.3"/>
    <n v="129"/>
    <n v="1"/>
    <n v="0"/>
    <s v="Male"/>
    <n v="1"/>
    <n v="0"/>
    <s v="Smoker"/>
    <n v="7"/>
    <s v="Dead"/>
    <n v="0"/>
    <n v="1"/>
  </r>
  <r>
    <n v="0"/>
    <n v="1"/>
    <s v="No High Blood Pressure"/>
    <n v="497000"/>
    <n v="1.83"/>
    <n v="135"/>
    <n v="1"/>
    <n v="0"/>
    <s v="Male"/>
    <n v="0"/>
    <n v="1"/>
    <s v="Non Smoker"/>
    <n v="67"/>
    <s v="Dead"/>
    <n v="0"/>
    <n v="1"/>
  </r>
  <r>
    <n v="0"/>
    <n v="1"/>
    <s v="No High Blood Pressure"/>
    <n v="327000"/>
    <n v="2.7"/>
    <n v="116"/>
    <n v="0"/>
    <n v="1"/>
    <s v="Male"/>
    <n v="0"/>
    <n v="1"/>
    <s v="Non Smoker"/>
    <n v="8"/>
    <s v="Dead"/>
    <n v="0"/>
    <n v="1"/>
  </r>
  <r>
    <n v="0"/>
    <n v="1"/>
    <s v="No High Blood Pressure"/>
    <n v="259000"/>
    <n v="0.8"/>
    <n v="138"/>
    <n v="0"/>
    <n v="1"/>
    <s v="Female"/>
    <n v="0"/>
    <n v="1"/>
    <s v="Non Smoker"/>
    <n v="186"/>
    <s v="Alive"/>
    <n v="1"/>
    <n v="0"/>
  </r>
  <r>
    <n v="0"/>
    <n v="1"/>
    <s v="No High Blood Pressure"/>
    <n v="237000"/>
    <n v="5"/>
    <n v="130"/>
    <n v="0"/>
    <n v="1"/>
    <s v="Female"/>
    <n v="0"/>
    <n v="1"/>
    <s v="Non Smoker"/>
    <n v="207"/>
    <s v="Alive"/>
    <n v="1"/>
    <n v="0"/>
  </r>
  <r>
    <n v="0"/>
    <n v="1"/>
    <s v="No High Blood Pressure"/>
    <n v="263358.03000000003"/>
    <n v="1.1000000000000001"/>
    <n v="142"/>
    <n v="0"/>
    <n v="1"/>
    <s v="Female"/>
    <n v="0"/>
    <n v="1"/>
    <s v="Non Smoker"/>
    <n v="256"/>
    <s v="Alive"/>
    <n v="1"/>
    <n v="0"/>
  </r>
  <r>
    <n v="1"/>
    <n v="0"/>
    <s v="High Blood Pressure"/>
    <n v="235000"/>
    <n v="0.8"/>
    <n v="136"/>
    <n v="0"/>
    <n v="1"/>
    <s v="Female"/>
    <n v="0"/>
    <n v="1"/>
    <s v="Non Smoker"/>
    <n v="120"/>
    <s v="Alive"/>
    <n v="1"/>
    <n v="0"/>
  </r>
  <r>
    <n v="0"/>
    <n v="1"/>
    <s v="No High Blood Pressure"/>
    <n v="162000"/>
    <n v="1.3"/>
    <n v="129"/>
    <n v="1"/>
    <n v="0"/>
    <s v="Female"/>
    <n v="1"/>
    <n v="0"/>
    <s v="Smoker"/>
    <n v="7"/>
    <s v="Dead"/>
    <n v="0"/>
    <n v="1"/>
  </r>
  <r>
    <n v="0"/>
    <n v="1"/>
    <s v="No High Blood Pressure"/>
    <n v="237000"/>
    <n v="5"/>
    <n v="130"/>
    <n v="0"/>
    <n v="1"/>
    <s v="Male"/>
    <n v="0"/>
    <n v="1"/>
    <s v="Non Smoker"/>
    <n v="207"/>
    <s v="Alive"/>
    <n v="1"/>
    <n v="0"/>
  </r>
  <r>
    <n v="0"/>
    <n v="1"/>
    <s v="No High Blood Pressure"/>
    <n v="162000"/>
    <n v="1.3"/>
    <n v="129"/>
    <n v="1"/>
    <n v="0"/>
    <s v="Female"/>
    <n v="1"/>
    <n v="0"/>
    <s v="Smoker"/>
    <n v="7"/>
    <s v="Dead"/>
    <n v="0"/>
    <n v="1"/>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294000"/>
    <n v="1.7"/>
    <n v="139"/>
    <n v="0"/>
    <n v="1"/>
    <s v="Female"/>
    <n v="0"/>
    <n v="1"/>
    <s v="Non Smoker"/>
    <n v="220"/>
    <s v="Alive"/>
    <n v="1"/>
    <n v="0"/>
  </r>
  <r>
    <n v="0"/>
    <n v="1"/>
    <s v="No High Blood Pressure"/>
    <n v="194000"/>
    <n v="1.1000000000000001"/>
    <n v="145"/>
    <n v="1"/>
    <n v="0"/>
    <s v="Female"/>
    <n v="1"/>
    <n v="0"/>
    <s v="Smoker"/>
    <n v="200"/>
    <s v="Alive"/>
    <n v="1"/>
    <n v="0"/>
  </r>
  <r>
    <n v="0"/>
    <n v="1"/>
    <s v="No High Blood Pressure"/>
    <n v="263358.03000000003"/>
    <n v="1.1000000000000001"/>
    <n v="138"/>
    <n v="1"/>
    <n v="0"/>
    <s v="Male"/>
    <n v="1"/>
    <n v="0"/>
    <s v="Smoker"/>
    <n v="250"/>
    <s v="Alive"/>
    <n v="1"/>
    <n v="0"/>
  </r>
  <r>
    <n v="0"/>
    <n v="1"/>
    <s v="No High Blood Pressure"/>
    <n v="270000"/>
    <n v="1"/>
    <n v="138"/>
    <n v="0"/>
    <n v="1"/>
    <s v="Male"/>
    <n v="0"/>
    <n v="1"/>
    <s v="Non Smoker"/>
    <n v="140"/>
    <s v="Alive"/>
    <n v="1"/>
    <n v="0"/>
  </r>
  <r>
    <n v="1"/>
    <n v="0"/>
    <s v="High Blood Pressure"/>
    <n v="188000"/>
    <n v="1"/>
    <n v="140"/>
    <n v="1"/>
    <n v="0"/>
    <s v="Female"/>
    <n v="0"/>
    <n v="1"/>
    <s v="Non Smoker"/>
    <n v="29"/>
    <s v="Dead"/>
    <n v="0"/>
    <n v="1"/>
  </r>
  <r>
    <n v="1"/>
    <n v="0"/>
    <s v="High Blood Pressure"/>
    <n v="290000"/>
    <n v="0.8"/>
    <n v="134"/>
    <n v="1"/>
    <n v="0"/>
    <s v="Male"/>
    <n v="0"/>
    <n v="1"/>
    <s v="Non Smoker"/>
    <n v="194"/>
    <s v="Alive"/>
    <n v="1"/>
    <n v="0"/>
  </r>
  <r>
    <n v="0"/>
    <n v="1"/>
    <s v="No High Blood Pressure"/>
    <n v="162000"/>
    <n v="1.3"/>
    <n v="129"/>
    <n v="1"/>
    <n v="0"/>
    <s v="Male"/>
    <n v="1"/>
    <n v="0"/>
    <s v="Smoker"/>
    <n v="7"/>
    <s v="Dead"/>
    <n v="0"/>
    <n v="1"/>
  </r>
  <r>
    <n v="0"/>
    <n v="1"/>
    <s v="No High Blood Pressure"/>
    <n v="294000"/>
    <n v="1.7"/>
    <n v="139"/>
    <n v="0"/>
    <n v="1"/>
    <s v="Male"/>
    <n v="0"/>
    <n v="1"/>
    <s v="Non Smoker"/>
    <n v="220"/>
    <s v="Alive"/>
    <n v="1"/>
    <n v="0"/>
  </r>
  <r>
    <n v="0"/>
    <n v="1"/>
    <s v="No High Blood Pressure"/>
    <n v="263358.03000000003"/>
    <n v="1.1000000000000001"/>
    <n v="138"/>
    <n v="1"/>
    <n v="0"/>
    <s v="Female"/>
    <n v="1"/>
    <n v="0"/>
    <s v="Smoker"/>
    <n v="250"/>
    <s v="Alive"/>
    <n v="1"/>
    <n v="0"/>
  </r>
  <r>
    <n v="0"/>
    <n v="1"/>
    <s v="No High Blood Pressure"/>
    <n v="263358.03000000003"/>
    <n v="1.1000000000000001"/>
    <n v="142"/>
    <n v="0"/>
    <n v="1"/>
    <s v="Male"/>
    <n v="0"/>
    <n v="1"/>
    <s v="Non Smoker"/>
    <n v="256"/>
    <s v="Alive"/>
    <n v="1"/>
    <n v="0"/>
  </r>
  <r>
    <n v="1"/>
    <n v="0"/>
    <s v="High Blood Pressure"/>
    <n v="281000"/>
    <n v="0.9"/>
    <n v="137"/>
    <n v="1"/>
    <n v="0"/>
    <s v="Female"/>
    <n v="1"/>
    <n v="0"/>
    <s v="Smoker"/>
    <n v="146"/>
    <s v="Alive"/>
    <n v="1"/>
    <n v="0"/>
  </r>
  <r>
    <n v="1"/>
    <n v="0"/>
    <s v="High Blood Pressure"/>
    <n v="188000"/>
    <n v="1"/>
    <n v="140"/>
    <n v="1"/>
    <n v="0"/>
    <s v="Male"/>
    <n v="0"/>
    <n v="1"/>
    <s v="Non Smoker"/>
    <n v="29"/>
    <s v="Dead"/>
    <n v="0"/>
    <n v="1"/>
  </r>
  <r>
    <n v="0"/>
    <n v="1"/>
    <s v="No High Blood Pressure"/>
    <n v="249000"/>
    <n v="1.3"/>
    <n v="136"/>
    <n v="1"/>
    <n v="0"/>
    <s v="Male"/>
    <n v="1"/>
    <n v="0"/>
    <s v="Smoker"/>
    <n v="212"/>
    <s v="Alive"/>
    <n v="1"/>
    <n v="0"/>
  </r>
  <r>
    <n v="0"/>
    <n v="1"/>
    <s v="No High Blood Pressure"/>
    <n v="149000"/>
    <n v="1.3"/>
    <n v="137"/>
    <n v="1"/>
    <n v="0"/>
    <s v="Male"/>
    <n v="1"/>
    <n v="0"/>
    <s v="Smoker"/>
    <n v="72"/>
    <s v="Alive"/>
    <n v="1"/>
    <n v="0"/>
  </r>
  <r>
    <n v="0"/>
    <n v="1"/>
    <s v="No High Blood Pressure"/>
    <n v="149000"/>
    <n v="1.3"/>
    <n v="137"/>
    <n v="1"/>
    <n v="0"/>
    <s v="Male"/>
    <n v="1"/>
    <n v="0"/>
    <s v="Smoker"/>
    <n v="72"/>
    <s v="Alive"/>
    <n v="1"/>
    <n v="0"/>
  </r>
  <r>
    <n v="0"/>
    <n v="1"/>
    <s v="No High Blood Pressure"/>
    <n v="196000"/>
    <n v="1"/>
    <n v="138"/>
    <n v="0"/>
    <n v="1"/>
    <s v="Male"/>
    <n v="0"/>
    <n v="1"/>
    <s v="Non Smoker"/>
    <n v="140"/>
    <s v="Alive"/>
    <n v="1"/>
    <n v="0"/>
  </r>
  <r>
    <n v="0"/>
    <n v="1"/>
    <s v="No High Blood Pressure"/>
    <n v="259000"/>
    <n v="0.8"/>
    <n v="138"/>
    <n v="0"/>
    <n v="1"/>
    <s v="Female"/>
    <n v="0"/>
    <n v="1"/>
    <s v="Non Smoker"/>
    <n v="186"/>
    <s v="Alive"/>
    <n v="1"/>
    <n v="0"/>
  </r>
  <r>
    <n v="1"/>
    <n v="0"/>
    <s v="High Blood Pressure"/>
    <n v="235000"/>
    <n v="0.8"/>
    <n v="136"/>
    <n v="0"/>
    <n v="1"/>
    <s v="Female"/>
    <n v="0"/>
    <n v="1"/>
    <s v="Non Smoker"/>
    <n v="120"/>
    <s v="Alive"/>
    <n v="1"/>
    <n v="0"/>
  </r>
  <r>
    <n v="1"/>
    <n v="0"/>
    <s v="High Blood Pressure"/>
    <n v="304000"/>
    <n v="0.8"/>
    <n v="140"/>
    <n v="1"/>
    <n v="0"/>
    <s v="Female"/>
    <n v="0"/>
    <n v="1"/>
    <s v="Non Smoker"/>
    <n v="79"/>
    <s v="Alive"/>
    <n v="1"/>
    <n v="0"/>
  </r>
  <r>
    <n v="0"/>
    <n v="1"/>
    <s v="No High Blood Pressure"/>
    <n v="298000"/>
    <n v="1.1000000000000001"/>
    <n v="141"/>
    <n v="1"/>
    <n v="0"/>
    <s v="Male"/>
    <n v="0"/>
    <n v="1"/>
    <s v="Non Smoker"/>
    <n v="87"/>
    <s v="Alive"/>
    <n v="1"/>
    <n v="0"/>
  </r>
  <r>
    <n v="0"/>
    <n v="1"/>
    <s v="No High Blood Pressure"/>
    <n v="263358.03000000003"/>
    <n v="1.1000000000000001"/>
    <n v="138"/>
    <n v="1"/>
    <n v="0"/>
    <s v="Male"/>
    <n v="1"/>
    <n v="0"/>
    <s v="Smoker"/>
    <n v="250"/>
    <s v="Alive"/>
    <n v="1"/>
    <n v="0"/>
  </r>
  <r>
    <n v="0"/>
    <n v="1"/>
    <s v="No High Blood Pressure"/>
    <n v="265000"/>
    <n v="1.2"/>
    <n v="136"/>
    <n v="1"/>
    <n v="0"/>
    <s v="Male"/>
    <n v="1"/>
    <n v="0"/>
    <s v="Smoker"/>
    <n v="154"/>
    <s v="Dead"/>
    <n v="0"/>
    <n v="1"/>
  </r>
  <r>
    <n v="0"/>
    <n v="1"/>
    <s v="No High Blood Pressure"/>
    <n v="198000"/>
    <n v="1.4"/>
    <n v="129"/>
    <n v="1"/>
    <n v="0"/>
    <s v="Male"/>
    <n v="0"/>
    <n v="1"/>
    <s v="Non Smoker"/>
    <n v="235"/>
    <s v="Dead"/>
    <n v="0"/>
    <n v="1"/>
  </r>
  <r>
    <n v="0"/>
    <n v="1"/>
    <s v="No High Blood Pressure"/>
    <n v="327000"/>
    <n v="2.7"/>
    <n v="116"/>
    <n v="0"/>
    <n v="1"/>
    <s v="Male"/>
    <n v="0"/>
    <n v="1"/>
    <s v="Non Smoker"/>
    <n v="8"/>
    <s v="Dead"/>
    <n v="0"/>
    <n v="1"/>
  </r>
  <r>
    <n v="0"/>
    <n v="1"/>
    <s v="No High Blood Pressure"/>
    <n v="259000"/>
    <n v="0.8"/>
    <n v="138"/>
    <n v="0"/>
    <n v="1"/>
    <s v="Female"/>
    <n v="0"/>
    <n v="1"/>
    <s v="Non Smoker"/>
    <n v="186"/>
    <s v="Alive"/>
    <n v="1"/>
    <n v="0"/>
  </r>
  <r>
    <n v="0"/>
    <n v="1"/>
    <s v="No High Blood Pressure"/>
    <n v="249000"/>
    <n v="1.3"/>
    <n v="136"/>
    <n v="1"/>
    <n v="0"/>
    <s v="Female"/>
    <n v="1"/>
    <n v="0"/>
    <s v="Smoker"/>
    <n v="212"/>
    <s v="Alive"/>
    <n v="1"/>
    <n v="0"/>
  </r>
  <r>
    <n v="0"/>
    <n v="1"/>
    <s v="No High Blood Pressure"/>
    <n v="338000"/>
    <n v="1.7"/>
    <n v="139"/>
    <n v="1"/>
    <n v="0"/>
    <s v="Male"/>
    <n v="1"/>
    <n v="0"/>
    <s v="Smoker"/>
    <n v="67"/>
    <s v="Dead"/>
    <n v="0"/>
    <n v="1"/>
  </r>
  <r>
    <n v="1"/>
    <n v="0"/>
    <s v="High Blood Pressure"/>
    <n v="304000"/>
    <n v="0.8"/>
    <n v="140"/>
    <n v="1"/>
    <n v="0"/>
    <s v="Male"/>
    <n v="0"/>
    <n v="1"/>
    <s v="Non Smoker"/>
    <n v="79"/>
    <s v="Alive"/>
    <n v="1"/>
    <n v="0"/>
  </r>
  <r>
    <n v="1"/>
    <n v="0"/>
    <s v="High Blood Pressure"/>
    <n v="203000"/>
    <n v="0.9"/>
    <n v="140"/>
    <n v="0"/>
    <n v="1"/>
    <s v="Male"/>
    <n v="0"/>
    <n v="1"/>
    <s v="Non Smoker"/>
    <n v="94"/>
    <s v="Alive"/>
    <n v="1"/>
    <n v="0"/>
  </r>
  <r>
    <n v="0"/>
    <n v="1"/>
    <s v="No High Blood Pressure"/>
    <n v="149000"/>
    <n v="1.3"/>
    <n v="137"/>
    <n v="1"/>
    <n v="0"/>
    <s v="Female"/>
    <n v="1"/>
    <n v="0"/>
    <s v="Smoker"/>
    <n v="72"/>
    <s v="Alive"/>
    <n v="1"/>
    <n v="0"/>
  </r>
  <r>
    <n v="0"/>
    <n v="1"/>
    <s v="No High Blood Pressure"/>
    <n v="149000"/>
    <n v="1.3"/>
    <n v="137"/>
    <n v="1"/>
    <n v="0"/>
    <s v="Male"/>
    <n v="1"/>
    <n v="0"/>
    <s v="Smoker"/>
    <n v="72"/>
    <s v="Alive"/>
    <n v="1"/>
    <n v="0"/>
  </r>
  <r>
    <n v="0"/>
    <n v="1"/>
    <s v="No High Blood Pressure"/>
    <n v="327000"/>
    <n v="2.7"/>
    <n v="116"/>
    <n v="0"/>
    <n v="1"/>
    <s v="Male"/>
    <n v="0"/>
    <n v="1"/>
    <s v="Non Smoker"/>
    <n v="8"/>
    <s v="Dead"/>
    <n v="0"/>
    <n v="1"/>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298000"/>
    <n v="1.1000000000000001"/>
    <n v="141"/>
    <n v="1"/>
    <n v="0"/>
    <s v="Female"/>
    <n v="0"/>
    <n v="1"/>
    <s v="Non Smoker"/>
    <n v="87"/>
    <s v="Alive"/>
    <n v="1"/>
    <n v="0"/>
  </r>
  <r>
    <n v="0"/>
    <n v="1"/>
    <s v="No High Blood Pressure"/>
    <n v="263358.03000000003"/>
    <n v="1.5"/>
    <n v="138"/>
    <n v="0"/>
    <n v="1"/>
    <s v="Male"/>
    <n v="0"/>
    <n v="1"/>
    <s v="Non Smoker"/>
    <n v="10"/>
    <s v="Dead"/>
    <n v="0"/>
    <n v="1"/>
  </r>
  <r>
    <n v="1"/>
    <n v="0"/>
    <s v="High Blood Pressure"/>
    <n v="290000"/>
    <n v="0.8"/>
    <n v="134"/>
    <n v="1"/>
    <n v="0"/>
    <s v="Female"/>
    <n v="0"/>
    <n v="1"/>
    <s v="Non Smoker"/>
    <n v="194"/>
    <s v="Alive"/>
    <n v="1"/>
    <n v="0"/>
  </r>
  <r>
    <n v="0"/>
    <n v="1"/>
    <s v="No High Blood Pressure"/>
    <n v="327000"/>
    <n v="2.7"/>
    <n v="116"/>
    <n v="0"/>
    <n v="1"/>
    <s v="Male"/>
    <n v="0"/>
    <n v="1"/>
    <s v="Non Smoker"/>
    <n v="8"/>
    <s v="Dead"/>
    <n v="0"/>
    <n v="1"/>
  </r>
  <r>
    <n v="0"/>
    <n v="1"/>
    <s v="No High Blood Pressure"/>
    <n v="298000"/>
    <n v="1.1000000000000001"/>
    <n v="141"/>
    <n v="1"/>
    <n v="0"/>
    <s v="Female"/>
    <n v="0"/>
    <n v="1"/>
    <s v="Non Smoker"/>
    <n v="87"/>
    <s v="Alive"/>
    <n v="1"/>
    <n v="0"/>
  </r>
  <r>
    <n v="0"/>
    <n v="1"/>
    <s v="No High Blood Pressure"/>
    <n v="298000"/>
    <n v="1.1000000000000001"/>
    <n v="141"/>
    <n v="1"/>
    <n v="0"/>
    <s v="Male"/>
    <n v="0"/>
    <n v="1"/>
    <s v="Non Smoker"/>
    <n v="87"/>
    <s v="Alive"/>
    <n v="1"/>
    <n v="0"/>
  </r>
  <r>
    <n v="0"/>
    <n v="1"/>
    <s v="No High Blood Pressure"/>
    <n v="149000"/>
    <n v="1.3"/>
    <n v="137"/>
    <n v="1"/>
    <n v="0"/>
    <s v="Male"/>
    <n v="1"/>
    <n v="0"/>
    <s v="Smoker"/>
    <n v="72"/>
    <s v="Alive"/>
    <n v="1"/>
    <n v="0"/>
  </r>
  <r>
    <n v="1"/>
    <n v="0"/>
    <s v="High Blood Pressure"/>
    <n v="188000"/>
    <n v="1"/>
    <n v="140"/>
    <n v="1"/>
    <n v="0"/>
    <s v="Male"/>
    <n v="0"/>
    <n v="1"/>
    <s v="Non Smoker"/>
    <n v="29"/>
    <s v="Dead"/>
    <n v="0"/>
    <n v="1"/>
  </r>
  <r>
    <n v="1"/>
    <n v="0"/>
    <s v="High Blood Pressure"/>
    <n v="276000"/>
    <n v="1.3"/>
    <n v="137"/>
    <n v="0"/>
    <n v="1"/>
    <s v="Male"/>
    <n v="0"/>
    <n v="1"/>
    <s v="Non Smoker"/>
    <n v="16"/>
    <s v="Alive"/>
    <n v="1"/>
    <n v="0"/>
  </r>
  <r>
    <n v="1"/>
    <n v="0"/>
    <s v="High Blood Pressure"/>
    <n v="235000"/>
    <n v="0.8"/>
    <n v="136"/>
    <n v="0"/>
    <n v="1"/>
    <s v="Female"/>
    <n v="0"/>
    <n v="1"/>
    <s v="Non Smoker"/>
    <n v="120"/>
    <s v="Alive"/>
    <n v="1"/>
    <n v="0"/>
  </r>
  <r>
    <n v="0"/>
    <n v="1"/>
    <s v="No High Blood Pressure"/>
    <n v="162000"/>
    <n v="1.3"/>
    <n v="129"/>
    <n v="1"/>
    <n v="0"/>
    <s v="Female"/>
    <n v="1"/>
    <n v="0"/>
    <s v="Smoker"/>
    <n v="7"/>
    <s v="Dead"/>
    <n v="0"/>
    <n v="1"/>
  </r>
  <r>
    <n v="1"/>
    <n v="0"/>
    <s v="High Blood Pressure"/>
    <n v="281000"/>
    <n v="0.9"/>
    <n v="137"/>
    <n v="1"/>
    <n v="0"/>
    <s v="Male"/>
    <n v="1"/>
    <n v="0"/>
    <s v="Smoker"/>
    <n v="146"/>
    <s v="Alive"/>
    <n v="1"/>
    <n v="0"/>
  </r>
  <r>
    <n v="0"/>
    <n v="1"/>
    <s v="No High Blood Pressure"/>
    <n v="497000"/>
    <n v="1.83"/>
    <n v="135"/>
    <n v="1"/>
    <n v="0"/>
    <s v="Male"/>
    <n v="0"/>
    <n v="1"/>
    <s v="Non Smoker"/>
    <n v="67"/>
    <s v="Dead"/>
    <n v="0"/>
    <n v="1"/>
  </r>
  <r>
    <n v="0"/>
    <n v="1"/>
    <s v="No High Blood Pressure"/>
    <n v="270000"/>
    <n v="1"/>
    <n v="138"/>
    <n v="0"/>
    <n v="1"/>
    <s v="Male"/>
    <n v="0"/>
    <n v="1"/>
    <s v="Non Smoker"/>
    <n v="140"/>
    <s v="Alive"/>
    <n v="1"/>
    <n v="0"/>
  </r>
  <r>
    <n v="0"/>
    <n v="1"/>
    <s v="No High Blood Pressure"/>
    <n v="263358.03000000003"/>
    <n v="1.5"/>
    <n v="138"/>
    <n v="0"/>
    <n v="1"/>
    <s v="Female"/>
    <n v="0"/>
    <n v="1"/>
    <s v="Non Smoker"/>
    <n v="10"/>
    <s v="Dead"/>
    <n v="0"/>
    <n v="1"/>
  </r>
  <r>
    <n v="0"/>
    <n v="1"/>
    <s v="No High Blood Pressure"/>
    <n v="249000"/>
    <n v="1.3"/>
    <n v="136"/>
    <n v="1"/>
    <n v="0"/>
    <s v="Female"/>
    <n v="1"/>
    <n v="0"/>
    <s v="Smoker"/>
    <n v="212"/>
    <s v="Alive"/>
    <n v="1"/>
    <n v="0"/>
  </r>
  <r>
    <n v="1"/>
    <n v="0"/>
    <s v="High Blood Pressure"/>
    <n v="188000"/>
    <n v="1"/>
    <n v="140"/>
    <n v="1"/>
    <n v="0"/>
    <s v="Male"/>
    <n v="0"/>
    <n v="1"/>
    <s v="Non Smoker"/>
    <n v="29"/>
    <s v="Dead"/>
    <n v="0"/>
    <n v="1"/>
  </r>
  <r>
    <n v="1"/>
    <n v="0"/>
    <s v="High Blood Pressure"/>
    <n v="281000"/>
    <n v="0.9"/>
    <n v="137"/>
    <n v="1"/>
    <n v="0"/>
    <s v="Male"/>
    <n v="1"/>
    <n v="0"/>
    <s v="Smoker"/>
    <n v="146"/>
    <s v="Alive"/>
    <n v="1"/>
    <n v="0"/>
  </r>
  <r>
    <n v="1"/>
    <n v="0"/>
    <s v="High Blood Pressure"/>
    <n v="290000"/>
    <n v="0.8"/>
    <n v="134"/>
    <n v="1"/>
    <n v="0"/>
    <s v="Male"/>
    <n v="0"/>
    <n v="1"/>
    <s v="Non Smoker"/>
    <n v="194"/>
    <s v="Alive"/>
    <n v="1"/>
    <n v="0"/>
  </r>
  <r>
    <n v="1"/>
    <n v="0"/>
    <s v="High Blood Pressure"/>
    <n v="203000"/>
    <n v="0.9"/>
    <n v="140"/>
    <n v="0"/>
    <n v="1"/>
    <s v="Male"/>
    <n v="0"/>
    <n v="1"/>
    <s v="Non Smoker"/>
    <n v="94"/>
    <s v="Alive"/>
    <n v="1"/>
    <n v="0"/>
  </r>
  <r>
    <n v="0"/>
    <n v="1"/>
    <s v="No High Blood Pressure"/>
    <n v="265000"/>
    <n v="1.2"/>
    <n v="136"/>
    <n v="1"/>
    <n v="0"/>
    <s v="Female"/>
    <n v="1"/>
    <n v="0"/>
    <s v="Smoker"/>
    <n v="154"/>
    <s v="Dead"/>
    <n v="0"/>
    <n v="1"/>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0"/>
    <n v="1"/>
    <s v="No High Blood Pressure"/>
    <n v="327000"/>
    <n v="2.7"/>
    <n v="116"/>
    <n v="0"/>
    <n v="1"/>
    <s v="Male"/>
    <n v="0"/>
    <n v="1"/>
    <s v="Non Smoker"/>
    <n v="8"/>
    <s v="Dead"/>
    <n v="0"/>
    <n v="1"/>
  </r>
  <r>
    <n v="1"/>
    <n v="0"/>
    <s v="High Blood Pressure"/>
    <n v="297000"/>
    <n v="1.6"/>
    <n v="136"/>
    <n v="0"/>
    <n v="1"/>
    <s v="Female"/>
    <n v="0"/>
    <n v="1"/>
    <s v="Non Smoker"/>
    <n v="20"/>
    <s v="Dead"/>
    <n v="0"/>
    <n v="1"/>
  </r>
  <r>
    <n v="0"/>
    <n v="1"/>
    <s v="No High Blood Pressure"/>
    <n v="198000"/>
    <n v="1.4"/>
    <n v="129"/>
    <n v="1"/>
    <n v="0"/>
    <s v="Female"/>
    <n v="0"/>
    <n v="1"/>
    <s v="Non Smoker"/>
    <n v="235"/>
    <s v="Dead"/>
    <n v="0"/>
    <n v="1"/>
  </r>
  <r>
    <n v="1"/>
    <n v="0"/>
    <s v="High Blood Pressure"/>
    <n v="235000"/>
    <n v="0.8"/>
    <n v="136"/>
    <n v="0"/>
    <n v="1"/>
    <s v="Male"/>
    <n v="0"/>
    <n v="1"/>
    <s v="Non Smoker"/>
    <n v="120"/>
    <s v="Alive"/>
    <n v="1"/>
    <n v="0"/>
  </r>
  <r>
    <n v="0"/>
    <n v="1"/>
    <s v="No High Blood Pressure"/>
    <n v="327000"/>
    <n v="2.7"/>
    <n v="116"/>
    <n v="0"/>
    <n v="1"/>
    <s v="Female"/>
    <n v="0"/>
    <n v="1"/>
    <s v="Non Smoker"/>
    <n v="8"/>
    <s v="Dead"/>
    <n v="0"/>
    <n v="1"/>
  </r>
  <r>
    <n v="0"/>
    <n v="1"/>
    <s v="No High Blood Pressure"/>
    <n v="327000"/>
    <n v="2.7"/>
    <n v="116"/>
    <n v="0"/>
    <n v="1"/>
    <s v="Female"/>
    <n v="0"/>
    <n v="1"/>
    <s v="Non Smoker"/>
    <n v="8"/>
    <s v="Dead"/>
    <n v="0"/>
    <n v="1"/>
  </r>
  <r>
    <n v="1"/>
    <n v="0"/>
    <s v="High Blood Pressure"/>
    <n v="303000"/>
    <n v="1"/>
    <n v="136"/>
    <n v="1"/>
    <n v="0"/>
    <s v="Female"/>
    <n v="0"/>
    <n v="1"/>
    <s v="Non Smoker"/>
    <n v="95"/>
    <s v="Alive"/>
    <n v="1"/>
    <n v="0"/>
  </r>
  <r>
    <n v="1"/>
    <n v="0"/>
    <s v="High Blood Pressure"/>
    <n v="25100"/>
    <n v="1"/>
    <n v="136"/>
    <n v="1"/>
    <n v="0"/>
    <s v="Male"/>
    <n v="0"/>
    <n v="1"/>
    <s v="Non Smoker"/>
    <n v="95"/>
    <s v="Alive"/>
    <n v="1"/>
    <n v="0"/>
  </r>
  <r>
    <n v="1"/>
    <n v="0"/>
    <s v="High Blood Pressure"/>
    <n v="254000"/>
    <n v="3"/>
    <n v="132"/>
    <n v="1"/>
    <n v="0"/>
    <s v="Male"/>
    <n v="0"/>
    <n v="1"/>
    <s v="Non Smoker"/>
    <n v="95"/>
    <s v="Alive"/>
    <n v="1"/>
    <n v="0"/>
  </r>
  <r>
    <n v="1"/>
    <n v="0"/>
    <s v="High Blood Pressure"/>
    <n v="303000"/>
    <n v="1"/>
    <n v="136"/>
    <n v="1"/>
    <n v="0"/>
    <s v="Male"/>
    <n v="0"/>
    <n v="1"/>
    <s v="Non Smoker"/>
    <n v="95"/>
    <s v="Alive"/>
    <n v="1"/>
    <n v="0"/>
  </r>
  <r>
    <n v="1"/>
    <n v="0"/>
    <s v="High Blood Pressure"/>
    <n v="221000"/>
    <n v="0.9"/>
    <n v="134"/>
    <n v="0"/>
    <n v="1"/>
    <s v="Male"/>
    <n v="0"/>
    <n v="1"/>
    <s v="Non Smoker"/>
    <n v="95"/>
    <s v="Alive"/>
    <n v="1"/>
    <n v="0"/>
  </r>
  <r>
    <n v="1"/>
    <n v="0"/>
    <s v="High Blood Pressure"/>
    <n v="242000"/>
    <n v="1.2"/>
    <n v="134"/>
    <n v="1"/>
    <n v="0"/>
    <s v="Female"/>
    <n v="0"/>
    <n v="1"/>
    <s v="Non Smoker"/>
    <n v="121"/>
    <s v="Alive"/>
    <n v="1"/>
    <n v="0"/>
  </r>
  <r>
    <n v="1"/>
    <n v="0"/>
    <s v="High Blood Pressure"/>
    <n v="162000"/>
    <n v="1"/>
    <n v="136"/>
    <n v="0"/>
    <n v="1"/>
    <s v="Male"/>
    <n v="0"/>
    <n v="1"/>
    <s v="Non Smoker"/>
    <n v="95"/>
    <s v="Alive"/>
    <n v="1"/>
    <n v="0"/>
  </r>
  <r>
    <n v="1"/>
    <n v="0"/>
    <s v="High Blood Pressure"/>
    <n v="377000"/>
    <n v="1"/>
    <n v="136"/>
    <n v="1"/>
    <n v="0"/>
    <s v="Female"/>
    <n v="0"/>
    <n v="1"/>
    <s v="Non Smoker"/>
    <n v="95"/>
    <s v="Alive"/>
    <n v="1"/>
    <n v="0"/>
  </r>
  <r>
    <n v="1"/>
    <n v="0"/>
    <s v="High Blood Pressure"/>
    <n v="362000"/>
    <n v="1.1000000000000001"/>
    <n v="139"/>
    <n v="1"/>
    <n v="0"/>
    <s v="Male"/>
    <n v="1"/>
    <n v="0"/>
    <s v="Smoker"/>
    <n v="121"/>
    <s v="Alive"/>
    <n v="1"/>
    <n v="0"/>
  </r>
  <r>
    <n v="1"/>
    <n v="0"/>
    <s v="High Blood Pressure"/>
    <n v="181000"/>
    <n v="1.1000000000000001"/>
    <n v="144"/>
    <n v="1"/>
    <n v="0"/>
    <s v="Male"/>
    <n v="0"/>
    <n v="1"/>
    <s v="Non Smoker"/>
    <n v="95"/>
    <s v="Alive"/>
    <n v="1"/>
    <n v="0"/>
  </r>
  <r>
    <n v="1"/>
    <n v="0"/>
    <s v="High Blood Pressure"/>
    <n v="242000"/>
    <n v="1.2"/>
    <n v="134"/>
    <n v="1"/>
    <n v="0"/>
    <s v="Male"/>
    <n v="0"/>
    <n v="1"/>
    <s v="Non Smoker"/>
    <n v="121"/>
    <s v="Alive"/>
    <n v="1"/>
    <n v="0"/>
  </r>
  <r>
    <n v="1"/>
    <n v="0"/>
    <s v="High Blood Pressure"/>
    <n v="351000"/>
    <n v="1"/>
    <n v="134"/>
    <n v="1"/>
    <n v="0"/>
    <s v="Male"/>
    <n v="0"/>
    <n v="1"/>
    <s v="Non Smoker"/>
    <n v="95"/>
    <s v="Alive"/>
    <n v="1"/>
    <n v="0"/>
  </r>
  <r>
    <n v="1"/>
    <n v="0"/>
    <s v="High Blood Pressure"/>
    <n v="263358.03000000003"/>
    <n v="1.2"/>
    <n v="134"/>
    <n v="1"/>
    <n v="0"/>
    <s v="Male"/>
    <n v="0"/>
    <n v="1"/>
    <s v="Non Smoker"/>
    <n v="121"/>
    <s v="Alive"/>
    <n v="1"/>
    <n v="0"/>
  </r>
  <r>
    <n v="1"/>
    <n v="0"/>
    <s v="High Blood Pressure"/>
    <n v="377000"/>
    <n v="1"/>
    <n v="136"/>
    <n v="1"/>
    <n v="0"/>
    <s v="Male"/>
    <n v="0"/>
    <n v="1"/>
    <s v="Non Smoker"/>
    <n v="95"/>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0"/>
    <n v="1"/>
    <s v="No High Blood Pressure"/>
    <n v="267000"/>
    <n v="1.2"/>
    <n v="145"/>
    <n v="1"/>
    <n v="0"/>
    <s v="Male"/>
    <n v="0"/>
    <n v="1"/>
    <s v="Non Smoker"/>
    <n v="147"/>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15000"/>
    <n v="1.2"/>
    <n v="133"/>
    <n v="0"/>
    <n v="1"/>
    <s v="Male"/>
    <n v="0"/>
    <n v="1"/>
    <s v="Non Smoker"/>
    <n v="245"/>
    <s v="Alive"/>
    <n v="1"/>
    <n v="0"/>
  </r>
  <r>
    <n v="0"/>
    <n v="1"/>
    <s v="No High Blood Pressure"/>
    <n v="215000"/>
    <n v="1.2"/>
    <n v="133"/>
    <n v="0"/>
    <n v="1"/>
    <s v="Female"/>
    <n v="0"/>
    <n v="1"/>
    <s v="Non Smoker"/>
    <n v="245"/>
    <s v="Alive"/>
    <n v="1"/>
    <n v="0"/>
  </r>
  <r>
    <n v="0"/>
    <n v="1"/>
    <s v="No High Blood Pressure"/>
    <n v="215000"/>
    <n v="1.2"/>
    <n v="133"/>
    <n v="0"/>
    <n v="1"/>
    <s v="Female"/>
    <n v="0"/>
    <n v="1"/>
    <s v="Non Smoker"/>
    <n v="245"/>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63358.03000000003"/>
    <n v="1.18"/>
    <n v="137"/>
    <n v="0"/>
    <n v="1"/>
    <s v="Male"/>
    <n v="0"/>
    <n v="1"/>
    <s v="Non Smoker"/>
    <n v="76"/>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15000"/>
    <n v="1.2"/>
    <n v="133"/>
    <n v="0"/>
    <n v="1"/>
    <s v="Male"/>
    <n v="0"/>
    <n v="1"/>
    <s v="Non Smoker"/>
    <n v="245"/>
    <s v="Alive"/>
    <n v="1"/>
    <n v="0"/>
  </r>
  <r>
    <n v="0"/>
    <n v="1"/>
    <s v="No High Blood Pressure"/>
    <n v="263358.03000000003"/>
    <n v="1.18"/>
    <n v="137"/>
    <n v="1"/>
    <n v="0"/>
    <s v="Female"/>
    <n v="1"/>
    <n v="0"/>
    <s v="Smoker"/>
    <n v="76"/>
    <s v="Alive"/>
    <n v="1"/>
    <n v="0"/>
  </r>
  <r>
    <n v="0"/>
    <n v="1"/>
    <s v="No High Blood Pressure"/>
    <n v="263358.03000000003"/>
    <n v="1.18"/>
    <n v="137"/>
    <n v="1"/>
    <n v="0"/>
    <s v="Male"/>
    <n v="1"/>
    <n v="0"/>
    <s v="Smoker"/>
    <n v="76"/>
    <s v="Alive"/>
    <n v="1"/>
    <n v="0"/>
  </r>
  <r>
    <n v="0"/>
    <n v="1"/>
    <s v="No High Blood Pressure"/>
    <n v="215000"/>
    <n v="1.2"/>
    <n v="133"/>
    <n v="0"/>
    <n v="1"/>
    <s v="Male"/>
    <n v="0"/>
    <n v="1"/>
    <s v="Non Smoker"/>
    <n v="245"/>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1"/>
    <n v="0"/>
    <s v="High Blood Pressure"/>
    <n v="365000"/>
    <n v="1.1000000000000001"/>
    <n v="139"/>
    <n v="1"/>
    <n v="0"/>
    <s v="Male"/>
    <n v="1"/>
    <n v="0"/>
    <s v="Smoker"/>
    <n v="20"/>
    <s v="Alive"/>
    <n v="1"/>
    <n v="0"/>
  </r>
  <r>
    <n v="1"/>
    <n v="0"/>
    <s v="High Blood Pressure"/>
    <n v="289000"/>
    <n v="0.9"/>
    <n v="140"/>
    <n v="1"/>
    <n v="0"/>
    <s v="Male"/>
    <n v="1"/>
    <n v="0"/>
    <s v="Smoker"/>
    <n v="20"/>
    <s v="Dead"/>
    <n v="0"/>
    <n v="1"/>
  </r>
  <r>
    <n v="0"/>
    <n v="1"/>
    <s v="No High Blood Pressure"/>
    <n v="328000"/>
    <n v="1.2"/>
    <n v="145"/>
    <n v="1"/>
    <n v="0"/>
    <s v="Male"/>
    <n v="0"/>
    <n v="1"/>
    <s v="Non Smoker"/>
    <n v="237"/>
    <s v="Alive"/>
    <n v="1"/>
    <n v="0"/>
  </r>
  <r>
    <n v="1"/>
    <n v="0"/>
    <s v="High Blood Pressure"/>
    <n v="302000"/>
    <n v="1"/>
    <n v="138"/>
    <n v="0"/>
    <n v="1"/>
    <s v="Male"/>
    <n v="0"/>
    <n v="1"/>
    <s v="Non Smoker"/>
    <n v="43"/>
    <s v="Dead"/>
    <n v="0"/>
    <n v="1"/>
  </r>
  <r>
    <n v="0"/>
    <n v="1"/>
    <s v="No High Blood Pressure"/>
    <n v="271000"/>
    <n v="1.1000000000000001"/>
    <n v="134"/>
    <n v="1"/>
    <n v="0"/>
    <s v="Female"/>
    <n v="0"/>
    <n v="1"/>
    <s v="Non Smoker"/>
    <n v="197"/>
    <s v="Alive"/>
    <n v="1"/>
    <n v="0"/>
  </r>
  <r>
    <n v="0"/>
    <n v="1"/>
    <s v="No High Blood Pressure"/>
    <n v="127000"/>
    <n v="2.1"/>
    <n v="130"/>
    <n v="1"/>
    <n v="0"/>
    <s v="Male"/>
    <n v="0"/>
    <n v="1"/>
    <s v="Non Smoker"/>
    <n v="108"/>
    <s v="Alive"/>
    <n v="1"/>
    <n v="0"/>
  </r>
  <r>
    <n v="0"/>
    <n v="1"/>
    <s v="No High Blood Pressure"/>
    <n v="185000"/>
    <n v="1.1000000000000001"/>
    <n v="134"/>
    <n v="1"/>
    <n v="0"/>
    <s v="Male"/>
    <n v="1"/>
    <n v="0"/>
    <s v="Smoker"/>
    <n v="197"/>
    <s v="Alive"/>
    <n v="1"/>
    <n v="0"/>
  </r>
  <r>
    <n v="0"/>
    <n v="1"/>
    <s v="No High Blood Pressure"/>
    <n v="309000"/>
    <n v="2.1"/>
    <n v="130"/>
    <n v="0"/>
    <n v="1"/>
    <s v="Male"/>
    <n v="0"/>
    <n v="1"/>
    <s v="Non Smoker"/>
    <n v="108"/>
    <s v="Alive"/>
    <n v="1"/>
    <n v="0"/>
  </r>
  <r>
    <n v="0"/>
    <n v="1"/>
    <s v="No High Blood Pressure"/>
    <n v="215000"/>
    <n v="1"/>
    <n v="135"/>
    <n v="1"/>
    <n v="0"/>
    <s v="Female"/>
    <n v="1"/>
    <n v="0"/>
    <s v="Smoker"/>
    <n v="237"/>
    <s v="Alive"/>
    <n v="1"/>
    <n v="0"/>
  </r>
  <r>
    <n v="1"/>
    <n v="0"/>
    <s v="High Blood Pressure"/>
    <n v="385000"/>
    <n v="1"/>
    <n v="145"/>
    <n v="1"/>
    <n v="0"/>
    <s v="Male"/>
    <n v="0"/>
    <n v="1"/>
    <s v="Non Smoker"/>
    <n v="43"/>
    <s v="Dead"/>
    <n v="0"/>
    <n v="1"/>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0"/>
    <n v="1"/>
    <s v="No High Blood Pressure"/>
    <n v="305000"/>
    <n v="2.1"/>
    <n v="130"/>
    <n v="1"/>
    <n v="0"/>
    <s v="Female"/>
    <n v="0"/>
    <n v="1"/>
    <s v="Non Smoker"/>
    <n v="108"/>
    <s v="Alive"/>
    <n v="1"/>
    <n v="0"/>
  </r>
  <r>
    <n v="0"/>
    <n v="1"/>
    <s v="No High Blood Pressure"/>
    <n v="254000"/>
    <n v="1.3"/>
    <n v="134"/>
    <n v="1"/>
    <n v="0"/>
    <s v="Male"/>
    <n v="0"/>
    <n v="1"/>
    <s v="Non Smoker"/>
    <n v="237"/>
    <s v="Alive"/>
    <n v="1"/>
    <n v="0"/>
  </r>
  <r>
    <n v="0"/>
    <n v="1"/>
    <s v="No High Blood Pressure"/>
    <n v="185000"/>
    <n v="1.1000000000000001"/>
    <n v="134"/>
    <n v="1"/>
    <n v="0"/>
    <s v="Male"/>
    <n v="1"/>
    <n v="0"/>
    <s v="Smoker"/>
    <n v="197"/>
    <s v="Alive"/>
    <n v="1"/>
    <n v="0"/>
  </r>
  <r>
    <n v="0"/>
    <n v="1"/>
    <s v="No High Blood Pressure"/>
    <n v="265000"/>
    <n v="2.9"/>
    <n v="130"/>
    <n v="1"/>
    <n v="0"/>
    <s v="Male"/>
    <n v="0"/>
    <n v="1"/>
    <s v="Non Smoker"/>
    <n v="108"/>
    <s v="Alive"/>
    <n v="1"/>
    <n v="0"/>
  </r>
  <r>
    <n v="0"/>
    <n v="1"/>
    <s v="No High Blood Pressure"/>
    <n v="404000"/>
    <n v="1"/>
    <n v="140"/>
    <n v="0"/>
    <n v="1"/>
    <s v="Male"/>
    <n v="1"/>
    <n v="0"/>
    <s v="Smoker"/>
    <n v="237"/>
    <s v="Alive"/>
    <n v="1"/>
    <n v="0"/>
  </r>
  <r>
    <n v="1"/>
    <n v="0"/>
    <s v="High Blood Pressure"/>
    <n v="289000"/>
    <n v="0.9"/>
    <n v="140"/>
    <n v="1"/>
    <n v="0"/>
    <s v="Female"/>
    <n v="1"/>
    <n v="0"/>
    <s v="Smoker"/>
    <n v="20"/>
    <s v="Dead"/>
    <n v="0"/>
    <n v="1"/>
  </r>
  <r>
    <n v="0"/>
    <n v="1"/>
    <s v="No High Blood Pressure"/>
    <n v="271000"/>
    <n v="1.1000000000000001"/>
    <n v="134"/>
    <n v="1"/>
    <n v="0"/>
    <s v="Male"/>
    <n v="0"/>
    <n v="1"/>
    <s v="Non Smoker"/>
    <n v="197"/>
    <s v="Alive"/>
    <n v="1"/>
    <n v="0"/>
  </r>
  <r>
    <n v="0"/>
    <n v="1"/>
    <s v="No High Blood Pressure"/>
    <n v="185000"/>
    <n v="1.1000000000000001"/>
    <n v="134"/>
    <n v="1"/>
    <n v="0"/>
    <s v="Male"/>
    <n v="1"/>
    <n v="0"/>
    <s v="Smoker"/>
    <n v="197"/>
    <s v="Alive"/>
    <n v="1"/>
    <n v="0"/>
  </r>
  <r>
    <n v="1"/>
    <n v="0"/>
    <s v="High Blood Pressure"/>
    <n v="166000"/>
    <n v="1"/>
    <n v="138"/>
    <n v="1"/>
    <n v="0"/>
    <s v="Male"/>
    <n v="0"/>
    <n v="1"/>
    <s v="Non Smoker"/>
    <n v="43"/>
    <s v="Dead"/>
    <n v="0"/>
    <n v="1"/>
  </r>
  <r>
    <n v="0"/>
    <n v="1"/>
    <s v="No High Blood Pressure"/>
    <n v="185000"/>
    <n v="1.1000000000000001"/>
    <n v="134"/>
    <n v="1"/>
    <n v="0"/>
    <s v="Male"/>
    <n v="1"/>
    <n v="0"/>
    <s v="Smoker"/>
    <n v="197"/>
    <s v="Alive"/>
    <n v="1"/>
    <n v="0"/>
  </r>
  <r>
    <n v="1"/>
    <n v="0"/>
    <s v="High Blood Pressure"/>
    <n v="166000"/>
    <n v="1"/>
    <n v="138"/>
    <n v="1"/>
    <n v="0"/>
    <s v="Male"/>
    <n v="0"/>
    <n v="1"/>
    <s v="Non Smoker"/>
    <n v="43"/>
    <s v="Dead"/>
    <n v="0"/>
    <n v="1"/>
  </r>
  <r>
    <n v="1"/>
    <n v="0"/>
    <s v="High Blood Pressure"/>
    <n v="228000"/>
    <n v="1.6"/>
    <n v="136"/>
    <n v="0"/>
    <n v="1"/>
    <s v="Male"/>
    <n v="0"/>
    <n v="1"/>
    <s v="Non Smoker"/>
    <n v="43"/>
    <s v="Dead"/>
    <n v="0"/>
    <n v="1"/>
  </r>
  <r>
    <n v="0"/>
    <n v="1"/>
    <s v="No High Blood Pressure"/>
    <n v="305000"/>
    <n v="2.1"/>
    <n v="130"/>
    <n v="1"/>
    <n v="0"/>
    <s v="Female"/>
    <n v="0"/>
    <n v="1"/>
    <s v="Non Smoker"/>
    <n v="108"/>
    <s v="Alive"/>
    <n v="1"/>
    <n v="0"/>
  </r>
  <r>
    <n v="0"/>
    <n v="1"/>
    <s v="No High Blood Pressure"/>
    <n v="404000"/>
    <n v="2.2999999999999998"/>
    <n v="134"/>
    <n v="1"/>
    <n v="0"/>
    <s v="Male"/>
    <n v="0"/>
    <n v="1"/>
    <s v="Non Smoker"/>
    <n v="108"/>
    <s v="Alive"/>
    <n v="1"/>
    <n v="0"/>
  </r>
  <r>
    <n v="1"/>
    <n v="0"/>
    <s v="High Blood Pressure"/>
    <n v="504000"/>
    <n v="1"/>
    <n v="138"/>
    <n v="1"/>
    <n v="0"/>
    <s v="Male"/>
    <n v="0"/>
    <n v="1"/>
    <s v="Non Smoker"/>
    <n v="43"/>
    <s v="Dead"/>
    <n v="0"/>
    <n v="1"/>
  </r>
  <r>
    <n v="1"/>
    <n v="0"/>
    <s v="High Blood Pressure"/>
    <n v="289000"/>
    <n v="0.9"/>
    <n v="140"/>
    <n v="1"/>
    <n v="0"/>
    <s v="Male"/>
    <n v="1"/>
    <n v="0"/>
    <s v="Smoker"/>
    <n v="20"/>
    <s v="Dead"/>
    <n v="0"/>
    <n v="1"/>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133000"/>
    <n v="1.1000000000000001"/>
    <n v="134"/>
    <n v="1"/>
    <n v="0"/>
    <s v="Male"/>
    <n v="0"/>
    <n v="1"/>
    <s v="Non Smoker"/>
    <n v="197"/>
    <s v="Alive"/>
    <n v="1"/>
    <n v="0"/>
  </r>
  <r>
    <n v="0"/>
    <n v="1"/>
    <s v="No High Blood Pressure"/>
    <n v="305000"/>
    <n v="2.1"/>
    <n v="130"/>
    <n v="1"/>
    <n v="0"/>
    <s v="Male"/>
    <n v="0"/>
    <n v="1"/>
    <s v="Non Smoker"/>
    <n v="108"/>
    <s v="Alive"/>
    <n v="1"/>
    <n v="0"/>
  </r>
  <r>
    <n v="1"/>
    <n v="0"/>
    <s v="High Blood Pressure"/>
    <n v="166000"/>
    <n v="1"/>
    <n v="138"/>
    <n v="1"/>
    <n v="0"/>
    <s v="Male"/>
    <n v="0"/>
    <n v="1"/>
    <s v="Non Smoker"/>
    <n v="43"/>
    <s v="Dead"/>
    <n v="0"/>
    <n v="1"/>
  </r>
  <r>
    <n v="1"/>
    <n v="0"/>
    <s v="High Blood Pressure"/>
    <n v="325000"/>
    <n v="0.9"/>
    <n v="140"/>
    <n v="1"/>
    <n v="0"/>
    <s v="Male"/>
    <n v="1"/>
    <n v="0"/>
    <s v="Smoker"/>
    <n v="20"/>
    <s v="Dead"/>
    <n v="0"/>
    <n v="1"/>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1"/>
    <n v="0"/>
    <s v="High Blood Pressure"/>
    <n v="289000"/>
    <n v="0.9"/>
    <n v="140"/>
    <n v="1"/>
    <n v="0"/>
    <s v="Male"/>
    <n v="1"/>
    <n v="0"/>
    <s v="Smoker"/>
    <n v="20"/>
    <s v="Dead"/>
    <n v="0"/>
    <n v="1"/>
  </r>
  <r>
    <n v="0"/>
    <n v="1"/>
    <s v="No High Blood Pressure"/>
    <n v="263358.03000000003"/>
    <n v="1.18"/>
    <n v="137"/>
    <n v="1"/>
    <n v="0"/>
    <s v="Male"/>
    <n v="0"/>
    <n v="1"/>
    <s v="Non Smoker"/>
    <n v="197"/>
    <s v="Alive"/>
    <n v="1"/>
    <n v="0"/>
  </r>
  <r>
    <n v="0"/>
    <n v="1"/>
    <s v="No High Blood Pressure"/>
    <n v="208000"/>
    <n v="1"/>
    <n v="140"/>
    <n v="0"/>
    <n v="1"/>
    <s v="Male"/>
    <n v="0"/>
    <n v="1"/>
    <s v="Non Smoker"/>
    <n v="237"/>
    <s v="Alive"/>
    <n v="1"/>
    <n v="0"/>
  </r>
  <r>
    <n v="1"/>
    <n v="0"/>
    <s v="High Blood Pressure"/>
    <n v="166000"/>
    <n v="1"/>
    <n v="138"/>
    <n v="1"/>
    <n v="0"/>
    <s v="Female"/>
    <n v="0"/>
    <n v="1"/>
    <s v="Non Smoker"/>
    <n v="43"/>
    <s v="Dead"/>
    <n v="0"/>
    <n v="1"/>
  </r>
  <r>
    <n v="1"/>
    <n v="0"/>
    <s v="High Blood Pressure"/>
    <n v="289000"/>
    <n v="0.9"/>
    <n v="140"/>
    <n v="1"/>
    <n v="0"/>
    <s v="Male"/>
    <n v="1"/>
    <n v="0"/>
    <s v="Smoker"/>
    <n v="20"/>
    <s v="Dead"/>
    <n v="0"/>
    <n v="1"/>
  </r>
  <r>
    <n v="1"/>
    <n v="0"/>
    <s v="High Blood Pressure"/>
    <n v="166000"/>
    <n v="1"/>
    <n v="138"/>
    <n v="1"/>
    <n v="0"/>
    <s v="Male"/>
    <n v="0"/>
    <n v="1"/>
    <s v="Non Smoker"/>
    <n v="43"/>
    <s v="Dead"/>
    <n v="0"/>
    <n v="1"/>
  </r>
  <r>
    <n v="0"/>
    <n v="1"/>
    <s v="No High Blood Pressure"/>
    <n v="305000"/>
    <n v="2.1"/>
    <n v="130"/>
    <n v="1"/>
    <n v="0"/>
    <s v="Male"/>
    <n v="0"/>
    <n v="1"/>
    <s v="Non Smoker"/>
    <n v="108"/>
    <s v="Alive"/>
    <n v="1"/>
    <n v="0"/>
  </r>
  <r>
    <n v="0"/>
    <n v="1"/>
    <s v="No High Blood Pressure"/>
    <n v="305000"/>
    <n v="2.1"/>
    <n v="130"/>
    <n v="1"/>
    <n v="0"/>
    <s v="Male"/>
    <n v="0"/>
    <n v="1"/>
    <s v="Non Smoker"/>
    <n v="108"/>
    <s v="Alive"/>
    <n v="1"/>
    <n v="0"/>
  </r>
  <r>
    <n v="1"/>
    <n v="0"/>
    <s v="High Blood Pressure"/>
    <n v="289000"/>
    <n v="0.9"/>
    <n v="140"/>
    <n v="1"/>
    <n v="0"/>
    <s v="Male"/>
    <n v="1"/>
    <n v="0"/>
    <s v="Smoker"/>
    <n v="20"/>
    <s v="Dead"/>
    <n v="0"/>
    <n v="1"/>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289000"/>
    <n v="0.9"/>
    <n v="140"/>
    <n v="1"/>
    <n v="0"/>
    <s v="Male"/>
    <n v="1"/>
    <n v="0"/>
    <s v="Smoker"/>
    <n v="20"/>
    <s v="Dead"/>
    <n v="0"/>
    <n v="1"/>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127000"/>
    <n v="2.1"/>
    <n v="130"/>
    <n v="1"/>
    <n v="0"/>
    <s v="Female"/>
    <n v="0"/>
    <n v="1"/>
    <s v="Non Smoker"/>
    <n v="108"/>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289000"/>
    <n v="0.9"/>
    <n v="140"/>
    <n v="1"/>
    <n v="0"/>
    <s v="Male"/>
    <n v="1"/>
    <n v="0"/>
    <s v="Smoker"/>
    <n v="20"/>
    <s v="Dead"/>
    <n v="0"/>
    <n v="1"/>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305000"/>
    <n v="2.1"/>
    <n v="130"/>
    <n v="1"/>
    <n v="0"/>
    <s v="Female"/>
    <n v="0"/>
    <n v="1"/>
    <s v="Non Smoker"/>
    <n v="108"/>
    <s v="Alive"/>
    <n v="1"/>
    <n v="0"/>
  </r>
  <r>
    <n v="0"/>
    <n v="1"/>
    <s v="No High Blood Pressure"/>
    <n v="305000"/>
    <n v="2.1"/>
    <n v="130"/>
    <n v="1"/>
    <n v="0"/>
    <s v="Male"/>
    <n v="0"/>
    <n v="1"/>
    <s v="Non Smoker"/>
    <n v="108"/>
    <s v="Alive"/>
    <n v="1"/>
    <n v="0"/>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208000"/>
    <n v="1"/>
    <n v="140"/>
    <n v="0"/>
    <n v="1"/>
    <s v="Male"/>
    <n v="0"/>
    <n v="1"/>
    <s v="Non Smoker"/>
    <n v="237"/>
    <s v="Alive"/>
    <n v="1"/>
    <n v="0"/>
  </r>
  <r>
    <n v="1"/>
    <n v="0"/>
    <s v="High Blood Pressure"/>
    <n v="289000"/>
    <n v="0.9"/>
    <n v="140"/>
    <n v="1"/>
    <n v="0"/>
    <s v="Female"/>
    <n v="1"/>
    <n v="0"/>
    <s v="Smoker"/>
    <n v="20"/>
    <s v="Dead"/>
    <n v="0"/>
    <n v="1"/>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1"/>
    <n v="0"/>
    <s v="High Blood Pressure"/>
    <n v="166000"/>
    <n v="1"/>
    <n v="138"/>
    <n v="1"/>
    <n v="0"/>
    <s v="Female"/>
    <n v="0"/>
    <n v="1"/>
    <s v="Non Smoker"/>
    <n v="43"/>
    <s v="Dead"/>
    <n v="0"/>
    <n v="1"/>
  </r>
  <r>
    <n v="0"/>
    <n v="1"/>
    <s v="No High Blood Pressure"/>
    <n v="305000"/>
    <n v="2.1"/>
    <n v="130"/>
    <n v="1"/>
    <n v="0"/>
    <s v="Male"/>
    <n v="0"/>
    <n v="1"/>
    <s v="Non Smoker"/>
    <n v="108"/>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1"/>
    <n v="0"/>
    <s v="High Blood Pressure"/>
    <n v="289000"/>
    <n v="0.9"/>
    <n v="140"/>
    <n v="1"/>
    <n v="0"/>
    <s v="Male"/>
    <n v="1"/>
    <n v="0"/>
    <s v="Smoker"/>
    <n v="20"/>
    <s v="Dead"/>
    <n v="0"/>
    <n v="1"/>
  </r>
  <r>
    <n v="1"/>
    <n v="0"/>
    <s v="High Blood Pressure"/>
    <n v="166000"/>
    <n v="1"/>
    <n v="138"/>
    <n v="1"/>
    <n v="0"/>
    <s v="Male"/>
    <n v="0"/>
    <n v="1"/>
    <s v="Non Smoker"/>
    <n v="43"/>
    <s v="Dead"/>
    <n v="0"/>
    <n v="1"/>
  </r>
  <r>
    <n v="0"/>
    <n v="1"/>
    <s v="No High Blood Pressure"/>
    <n v="208000"/>
    <n v="1"/>
    <n v="140"/>
    <n v="0"/>
    <n v="1"/>
    <s v="Male"/>
    <n v="0"/>
    <n v="1"/>
    <s v="Non Smoker"/>
    <n v="237"/>
    <s v="Alive"/>
    <n v="1"/>
    <n v="0"/>
  </r>
  <r>
    <n v="1"/>
    <n v="0"/>
    <s v="High Blood Pressure"/>
    <n v="289000"/>
    <n v="0.9"/>
    <n v="140"/>
    <n v="1"/>
    <n v="0"/>
    <s v="Female"/>
    <n v="1"/>
    <n v="0"/>
    <s v="Smoker"/>
    <n v="2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105000"/>
    <n v="1"/>
    <n v="135"/>
    <n v="1"/>
    <n v="0"/>
    <s v="Male"/>
    <n v="1"/>
    <n v="0"/>
    <s v="Smoker"/>
    <n v="147"/>
    <s v="Alive"/>
    <n v="1"/>
    <n v="0"/>
  </r>
  <r>
    <n v="0"/>
    <n v="1"/>
    <s v="No High Blood Pressure"/>
    <n v="130000"/>
    <n v="0.8"/>
    <n v="134"/>
    <n v="1"/>
    <n v="0"/>
    <s v="Male"/>
    <n v="0"/>
    <n v="1"/>
    <s v="Non Smoker"/>
    <n v="201"/>
    <s v="Alive"/>
    <n v="1"/>
    <n v="0"/>
  </r>
  <r>
    <n v="0"/>
    <n v="1"/>
    <s v="No High Blood Pressure"/>
    <n v="226000"/>
    <n v="3.5"/>
    <n v="134"/>
    <n v="1"/>
    <n v="0"/>
    <s v="Male"/>
    <n v="0"/>
    <n v="1"/>
    <s v="Non Smoker"/>
    <n v="30"/>
    <s v="Dead"/>
    <n v="0"/>
    <n v="1"/>
  </r>
  <r>
    <n v="0"/>
    <n v="1"/>
    <s v="No High Blood Pressure"/>
    <n v="260000"/>
    <n v="0.7"/>
    <n v="140"/>
    <n v="1"/>
    <n v="0"/>
    <s v="Male"/>
    <n v="0"/>
    <n v="1"/>
    <s v="Non Smoker"/>
    <n v="147"/>
    <s v="Alive"/>
    <n v="1"/>
    <n v="0"/>
  </r>
  <r>
    <n v="0"/>
    <n v="1"/>
    <s v="No High Blood Pressure"/>
    <n v="105000"/>
    <n v="1"/>
    <n v="135"/>
    <n v="1"/>
    <n v="0"/>
    <s v="Male"/>
    <n v="1"/>
    <n v="0"/>
    <s v="Smoker"/>
    <n v="147"/>
    <s v="Alive"/>
    <n v="1"/>
    <n v="0"/>
  </r>
  <r>
    <n v="0"/>
    <n v="1"/>
    <s v="No High Blood Pressure"/>
    <n v="105000"/>
    <n v="1"/>
    <n v="135"/>
    <n v="1"/>
    <n v="0"/>
    <s v="Male"/>
    <n v="1"/>
    <n v="0"/>
    <s v="Smoker"/>
    <n v="147"/>
    <s v="Alive"/>
    <n v="1"/>
    <n v="0"/>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350000"/>
    <n v="3.5"/>
    <n v="134"/>
    <n v="1"/>
    <n v="0"/>
    <s v="Male"/>
    <n v="0"/>
    <n v="1"/>
    <s v="Non Smoker"/>
    <n v="30"/>
    <s v="Dead"/>
    <n v="0"/>
    <n v="1"/>
  </r>
  <r>
    <n v="0"/>
    <n v="1"/>
    <s v="No High Blood Pressure"/>
    <n v="217000"/>
    <n v="1"/>
    <n v="134"/>
    <n v="1"/>
    <n v="0"/>
    <s v="Male"/>
    <n v="0"/>
    <n v="1"/>
    <s v="Non Smoker"/>
    <n v="147"/>
    <s v="Alive"/>
    <n v="1"/>
    <n v="0"/>
  </r>
  <r>
    <n v="0"/>
    <n v="1"/>
    <s v="No High Blood Pressure"/>
    <n v="277000"/>
    <n v="1"/>
    <n v="135"/>
    <n v="1"/>
    <n v="0"/>
    <s v="Male"/>
    <n v="1"/>
    <n v="0"/>
    <s v="Smoker"/>
    <n v="147"/>
    <s v="Alive"/>
    <n v="1"/>
    <n v="0"/>
  </r>
  <r>
    <n v="0"/>
    <n v="1"/>
    <s v="No High Blood Pressure"/>
    <n v="185000"/>
    <n v="3.5"/>
    <n v="134"/>
    <n v="1"/>
    <n v="0"/>
    <s v="Male"/>
    <n v="1"/>
    <n v="0"/>
    <s v="Smoker"/>
    <n v="30"/>
    <s v="Dead"/>
    <n v="0"/>
    <n v="1"/>
  </r>
  <r>
    <n v="0"/>
    <n v="1"/>
    <s v="No High Blood Pressure"/>
    <n v="351000"/>
    <n v="3.5"/>
    <n v="134"/>
    <n v="1"/>
    <n v="0"/>
    <s v="Male"/>
    <n v="0"/>
    <n v="1"/>
    <s v="Non Smoker"/>
    <n v="30"/>
    <s v="Dead"/>
    <n v="0"/>
    <n v="1"/>
  </r>
  <r>
    <n v="0"/>
    <n v="1"/>
    <s v="No High Blood Pressure"/>
    <n v="105000"/>
    <n v="1"/>
    <n v="135"/>
    <n v="1"/>
    <n v="0"/>
    <s v="Male"/>
    <n v="1"/>
    <n v="0"/>
    <s v="Smoker"/>
    <n v="147"/>
    <s v="Alive"/>
    <n v="1"/>
    <n v="0"/>
  </r>
  <r>
    <n v="0"/>
    <n v="1"/>
    <s v="No High Blood Pressure"/>
    <n v="350000"/>
    <n v="3.5"/>
    <n v="134"/>
    <n v="1"/>
    <n v="0"/>
    <s v="Male"/>
    <n v="0"/>
    <n v="1"/>
    <s v="Non Smoker"/>
    <n v="30"/>
    <s v="Dead"/>
    <n v="0"/>
    <n v="1"/>
  </r>
  <r>
    <n v="0"/>
    <n v="1"/>
    <s v="No High Blood Pressure"/>
    <n v="226000"/>
    <n v="3.5"/>
    <n v="134"/>
    <n v="1"/>
    <n v="0"/>
    <s v="Male"/>
    <n v="0"/>
    <n v="1"/>
    <s v="Non Smoker"/>
    <n v="30"/>
    <s v="Dead"/>
    <n v="0"/>
    <n v="1"/>
  </r>
  <r>
    <n v="0"/>
    <n v="1"/>
    <s v="No High Blood Pressure"/>
    <n v="348000"/>
    <n v="3.5"/>
    <n v="134"/>
    <n v="1"/>
    <n v="0"/>
    <s v="Male"/>
    <n v="0"/>
    <n v="1"/>
    <s v="Non Smoker"/>
    <n v="30"/>
    <s v="Dead"/>
    <n v="0"/>
    <n v="1"/>
  </r>
  <r>
    <n v="0"/>
    <n v="1"/>
    <s v="No High Blood Pressure"/>
    <n v="227000"/>
    <n v="3.5"/>
    <n v="134"/>
    <n v="1"/>
    <n v="0"/>
    <s v="Male"/>
    <n v="0"/>
    <n v="1"/>
    <s v="Non Smoker"/>
    <n v="30"/>
    <s v="Dead"/>
    <n v="0"/>
    <n v="1"/>
  </r>
  <r>
    <n v="0"/>
    <n v="1"/>
    <s v="No High Blood Pressure"/>
    <n v="104000"/>
    <n v="1"/>
    <n v="135"/>
    <n v="1"/>
    <n v="0"/>
    <s v="Male"/>
    <n v="1"/>
    <n v="0"/>
    <s v="Smoker"/>
    <n v="147"/>
    <s v="Alive"/>
    <n v="1"/>
    <n v="0"/>
  </r>
  <r>
    <n v="0"/>
    <n v="1"/>
    <s v="No High Blood Pressure"/>
    <n v="266000"/>
    <n v="1.2"/>
    <n v="134"/>
    <n v="1"/>
    <n v="0"/>
    <s v="Male"/>
    <n v="1"/>
    <n v="0"/>
    <s v="Smoker"/>
    <n v="73"/>
    <s v="Dead"/>
    <n v="0"/>
    <n v="1"/>
  </r>
  <r>
    <n v="0"/>
    <n v="1"/>
    <s v="No High Blood Pressure"/>
    <n v="226000"/>
    <n v="3.5"/>
    <n v="134"/>
    <n v="1"/>
    <n v="0"/>
    <s v="Male"/>
    <n v="0"/>
    <n v="1"/>
    <s v="Non Smoker"/>
    <n v="30"/>
    <s v="Dead"/>
    <n v="0"/>
    <n v="1"/>
  </r>
  <r>
    <n v="0"/>
    <n v="1"/>
    <s v="No High Blood Pressure"/>
    <n v="198000"/>
    <n v="2.2999999999999998"/>
    <n v="137"/>
    <n v="1"/>
    <n v="0"/>
    <s v="Male"/>
    <n v="0"/>
    <n v="1"/>
    <s v="Non Smoker"/>
    <n v="60"/>
    <s v="Dead"/>
    <n v="0"/>
    <n v="1"/>
  </r>
  <r>
    <n v="0"/>
    <n v="1"/>
    <s v="No High Blood Pressure"/>
    <n v="226000"/>
    <n v="3.5"/>
    <n v="134"/>
    <n v="1"/>
    <n v="0"/>
    <s v="Male"/>
    <n v="0"/>
    <n v="1"/>
    <s v="Non Smoker"/>
    <n v="30"/>
    <s v="Dead"/>
    <n v="0"/>
    <n v="1"/>
  </r>
  <r>
    <n v="0"/>
    <n v="1"/>
    <s v="No High Blood Pressure"/>
    <n v="350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104000"/>
    <n v="1"/>
    <n v="135"/>
    <n v="1"/>
    <n v="0"/>
    <s v="Male"/>
    <n v="1"/>
    <n v="0"/>
    <s v="Smoker"/>
    <n v="147"/>
    <s v="Alive"/>
    <n v="1"/>
    <n v="0"/>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105000"/>
    <n v="1"/>
    <n v="135"/>
    <n v="1"/>
    <n v="0"/>
    <s v="Male"/>
    <n v="1"/>
    <n v="0"/>
    <s v="Smoker"/>
    <n v="147"/>
    <s v="Alive"/>
    <n v="1"/>
    <n v="0"/>
  </r>
  <r>
    <n v="0"/>
    <n v="1"/>
    <s v="No High Blood Pressure"/>
    <n v="266000"/>
    <n v="1.2"/>
    <n v="134"/>
    <n v="1"/>
    <n v="0"/>
    <s v="Male"/>
    <n v="1"/>
    <n v="0"/>
    <s v="Smoker"/>
    <n v="73"/>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28000"/>
    <n v="3.5"/>
    <n v="134"/>
    <n v="1"/>
    <n v="0"/>
    <s v="Male"/>
    <n v="0"/>
    <n v="1"/>
    <s v="Non Smoker"/>
    <n v="30"/>
    <s v="Dead"/>
    <n v="0"/>
    <n v="1"/>
  </r>
  <r>
    <n v="0"/>
    <n v="1"/>
    <s v="No High Blood Pressure"/>
    <n v="228000"/>
    <n v="3.5"/>
    <n v="134"/>
    <n v="1"/>
    <n v="0"/>
    <s v="Male"/>
    <n v="0"/>
    <n v="1"/>
    <s v="Non Smoker"/>
    <n v="30"/>
    <s v="Dead"/>
    <n v="0"/>
    <n v="1"/>
  </r>
  <r>
    <n v="0"/>
    <n v="1"/>
    <s v="No High Blood Pressure"/>
    <n v="228000"/>
    <n v="3.5"/>
    <n v="134"/>
    <n v="1"/>
    <n v="0"/>
    <s v="Male"/>
    <n v="0"/>
    <n v="1"/>
    <s v="Non Smoker"/>
    <n v="30"/>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302000"/>
    <n v="1.2"/>
    <n v="132"/>
    <n v="1"/>
    <n v="0"/>
    <s v="Male"/>
    <n v="0"/>
    <n v="1"/>
    <s v="Non Smoker"/>
    <n v="210"/>
    <s v="Alive"/>
    <n v="1"/>
    <n v="0"/>
  </r>
  <r>
    <n v="1"/>
    <n v="0"/>
    <s v="High Blood Pressure"/>
    <n v="358000"/>
    <n v="0.9"/>
    <n v="141"/>
    <n v="0"/>
    <n v="1"/>
    <s v="Male"/>
    <n v="0"/>
    <n v="1"/>
    <s v="Non Smoker"/>
    <n v="196"/>
    <s v="Alive"/>
    <n v="1"/>
    <n v="0"/>
  </r>
  <r>
    <n v="0"/>
    <n v="1"/>
    <s v="No High Blood Pressure"/>
    <n v="277000"/>
    <n v="1"/>
    <n v="137"/>
    <n v="1"/>
    <n v="0"/>
    <s v="Female"/>
    <n v="1"/>
    <n v="0"/>
    <s v="Smoker"/>
    <n v="247"/>
    <s v="Alive"/>
    <n v="1"/>
    <n v="0"/>
  </r>
  <r>
    <n v="0"/>
    <n v="1"/>
    <s v="No High Blood Pressure"/>
    <n v="223000"/>
    <n v="2.7"/>
    <n v="138"/>
    <n v="1"/>
    <n v="0"/>
    <s v="Male"/>
    <n v="1"/>
    <n v="0"/>
    <s v="Smoker"/>
    <n v="54"/>
    <s v="Alive"/>
    <n v="1"/>
    <n v="0"/>
  </r>
  <r>
    <n v="1"/>
    <n v="0"/>
    <s v="High Blood Pressure"/>
    <n v="358000"/>
    <n v="0.9"/>
    <n v="141"/>
    <n v="0"/>
    <n v="1"/>
    <s v="Male"/>
    <n v="0"/>
    <n v="1"/>
    <s v="Non Smoker"/>
    <n v="196"/>
    <s v="Alive"/>
    <n v="1"/>
    <n v="0"/>
  </r>
  <r>
    <n v="0"/>
    <n v="1"/>
    <s v="No High Blood Pressure"/>
    <n v="621000"/>
    <n v="2.7"/>
    <n v="136"/>
    <n v="0"/>
    <n v="1"/>
    <s v="Female"/>
    <n v="1"/>
    <n v="0"/>
    <s v="Smoker"/>
    <n v="250"/>
    <s v="Alive"/>
    <n v="1"/>
    <n v="0"/>
  </r>
  <r>
    <n v="0"/>
    <n v="1"/>
    <s v="No High Blood Pressure"/>
    <n v="173000"/>
    <n v="1.2"/>
    <n v="132"/>
    <n v="1"/>
    <n v="0"/>
    <s v="Female"/>
    <n v="0"/>
    <n v="1"/>
    <s v="Non Smoker"/>
    <n v="210"/>
    <s v="Alive"/>
    <n v="1"/>
    <n v="0"/>
  </r>
  <r>
    <n v="0"/>
    <n v="1"/>
    <s v="No High Blood Pressure"/>
    <n v="25100"/>
    <n v="1.1000000000000001"/>
    <n v="140"/>
    <n v="1"/>
    <n v="0"/>
    <s v="Male"/>
    <n v="1"/>
    <n v="0"/>
    <s v="Smoker"/>
    <n v="246"/>
    <s v="Alive"/>
    <n v="1"/>
    <n v="0"/>
  </r>
  <r>
    <n v="0"/>
    <n v="1"/>
    <s v="No High Blood Pressure"/>
    <n v="51000"/>
    <n v="2.7"/>
    <n v="136"/>
    <n v="1"/>
    <n v="0"/>
    <s v="Male"/>
    <n v="1"/>
    <n v="0"/>
    <s v="Smoker"/>
    <n v="250"/>
    <s v="Alive"/>
    <n v="1"/>
    <n v="0"/>
  </r>
  <r>
    <n v="1"/>
    <n v="0"/>
    <s v="High Blood Pressure"/>
    <n v="351000"/>
    <n v="1"/>
    <n v="134"/>
    <n v="0"/>
    <n v="1"/>
    <s v="Male"/>
    <n v="0"/>
    <n v="1"/>
    <s v="Non Smoker"/>
    <n v="44"/>
    <s v="Dead"/>
    <n v="0"/>
    <n v="1"/>
  </r>
  <r>
    <n v="1"/>
    <n v="0"/>
    <s v="High Blood Pressure"/>
    <n v="133000"/>
    <n v="1.7"/>
    <n v="140"/>
    <n v="1"/>
    <n v="0"/>
    <s v="Female"/>
    <n v="0"/>
    <n v="1"/>
    <s v="Non Smoker"/>
    <n v="74"/>
    <s v="Alive"/>
    <n v="1"/>
    <n v="0"/>
  </r>
  <r>
    <n v="1"/>
    <n v="0"/>
    <s v="High Blood Pressure"/>
    <n v="164000"/>
    <n v="1"/>
    <n v="139"/>
    <n v="0"/>
    <n v="1"/>
    <s v="Male"/>
    <n v="0"/>
    <n v="1"/>
    <s v="Non Smoker"/>
    <n v="188"/>
    <s v="Alive"/>
    <n v="1"/>
    <n v="0"/>
  </r>
  <r>
    <n v="0"/>
    <n v="1"/>
    <s v="No High Blood Pressure"/>
    <n v="210000"/>
    <n v="2.7"/>
    <n v="136"/>
    <n v="1"/>
    <n v="0"/>
    <s v="Female"/>
    <n v="1"/>
    <n v="0"/>
    <s v="Smoker"/>
    <n v="250"/>
    <s v="Alive"/>
    <n v="1"/>
    <n v="0"/>
  </r>
  <r>
    <n v="0"/>
    <n v="1"/>
    <s v="No High Blood Pressure"/>
    <n v="249000"/>
    <n v="0.8"/>
    <n v="136"/>
    <n v="1"/>
    <n v="0"/>
    <s v="Male"/>
    <n v="1"/>
    <n v="0"/>
    <s v="Smoker"/>
    <n v="80"/>
    <s v="Alive"/>
    <n v="1"/>
    <n v="0"/>
  </r>
  <r>
    <n v="1"/>
    <n v="0"/>
    <s v="High Blood Pressure"/>
    <n v="317000"/>
    <n v="0.8"/>
    <n v="140"/>
    <n v="0"/>
    <n v="1"/>
    <s v="Male"/>
    <n v="1"/>
    <n v="0"/>
    <s v="Smoker"/>
    <n v="74"/>
    <s v="Alive"/>
    <n v="1"/>
    <n v="0"/>
  </r>
  <r>
    <n v="1"/>
    <n v="0"/>
    <s v="High Blood Pressure"/>
    <n v="133000"/>
    <n v="1.7"/>
    <n v="140"/>
    <n v="1"/>
    <n v="0"/>
    <s v="Female"/>
    <n v="0"/>
    <n v="1"/>
    <s v="Non Smoker"/>
    <n v="74"/>
    <s v="Alive"/>
    <n v="1"/>
    <n v="0"/>
  </r>
  <r>
    <n v="1"/>
    <n v="0"/>
    <s v="High Blood Pressure"/>
    <n v="236000"/>
    <n v="1.2"/>
    <n v="132"/>
    <n v="0"/>
    <n v="1"/>
    <s v="Male"/>
    <n v="0"/>
    <n v="1"/>
    <s v="Non Smoker"/>
    <n v="215"/>
    <s v="Alive"/>
    <n v="1"/>
    <n v="0"/>
  </r>
  <r>
    <n v="1"/>
    <n v="0"/>
    <s v="High Blood Pressure"/>
    <n v="226000"/>
    <n v="0.8"/>
    <n v="141"/>
    <n v="0"/>
    <n v="1"/>
    <s v="Female"/>
    <n v="0"/>
    <n v="1"/>
    <s v="Non Smoker"/>
    <n v="145"/>
    <s v="Alive"/>
    <n v="1"/>
    <n v="0"/>
  </r>
  <r>
    <n v="1"/>
    <n v="0"/>
    <s v="High Blood Pressure"/>
    <n v="351000"/>
    <n v="2.1"/>
    <n v="134"/>
    <n v="0"/>
    <n v="1"/>
    <s v="Female"/>
    <n v="0"/>
    <n v="1"/>
    <s v="Non Smoker"/>
    <n v="196"/>
    <s v="Dead"/>
    <n v="0"/>
    <n v="1"/>
  </r>
  <r>
    <n v="0"/>
    <n v="1"/>
    <s v="No High Blood Pressure"/>
    <n v="210000"/>
    <n v="2.7"/>
    <n v="136"/>
    <n v="1"/>
    <n v="0"/>
    <s v="Female"/>
    <n v="1"/>
    <n v="0"/>
    <s v="Smoker"/>
    <n v="250"/>
    <s v="Alive"/>
    <n v="1"/>
    <n v="0"/>
  </r>
  <r>
    <n v="1"/>
    <n v="0"/>
    <s v="High Blood Pressure"/>
    <n v="254000"/>
    <n v="1.3"/>
    <n v="136"/>
    <n v="1"/>
    <n v="0"/>
    <s v="Male"/>
    <n v="1"/>
    <n v="0"/>
    <s v="Smoker"/>
    <n v="26"/>
    <s v="Dead"/>
    <n v="0"/>
    <n v="1"/>
  </r>
  <r>
    <n v="0"/>
    <n v="1"/>
    <s v="No High Blood Pressure"/>
    <n v="173000"/>
    <n v="1.2"/>
    <n v="132"/>
    <n v="1"/>
    <n v="0"/>
    <s v="Male"/>
    <n v="0"/>
    <n v="1"/>
    <s v="Non Smoker"/>
    <n v="210"/>
    <s v="Alive"/>
    <n v="1"/>
    <n v="0"/>
  </r>
  <r>
    <n v="0"/>
    <n v="1"/>
    <s v="No High Blood Pressure"/>
    <n v="51000"/>
    <n v="2.7"/>
    <n v="136"/>
    <n v="1"/>
    <n v="0"/>
    <s v="Male"/>
    <n v="1"/>
    <n v="0"/>
    <s v="Smoker"/>
    <n v="250"/>
    <s v="Alive"/>
    <n v="1"/>
    <n v="0"/>
  </r>
  <r>
    <n v="1"/>
    <n v="0"/>
    <s v="High Blood Pressure"/>
    <n v="220000"/>
    <n v="0.9"/>
    <n v="138"/>
    <n v="1"/>
    <n v="0"/>
    <s v="Male"/>
    <n v="0"/>
    <n v="1"/>
    <s v="Non Smoker"/>
    <n v="186"/>
    <s v="Alive"/>
    <n v="1"/>
    <n v="0"/>
  </r>
  <r>
    <n v="1"/>
    <n v="0"/>
    <s v="High Blood Pressure"/>
    <n v="358000"/>
    <n v="0.9"/>
    <n v="141"/>
    <n v="0"/>
    <n v="1"/>
    <s v="Male"/>
    <n v="0"/>
    <n v="1"/>
    <s v="Non Smoker"/>
    <n v="196"/>
    <s v="Alive"/>
    <n v="1"/>
    <n v="0"/>
  </r>
  <r>
    <n v="0"/>
    <n v="1"/>
    <s v="No High Blood Pressure"/>
    <n v="310000"/>
    <n v="0.8"/>
    <n v="136"/>
    <n v="1"/>
    <n v="0"/>
    <s v="Female"/>
    <n v="1"/>
    <n v="0"/>
    <s v="Smoker"/>
    <n v="80"/>
    <s v="Alive"/>
    <n v="1"/>
    <n v="0"/>
  </r>
  <r>
    <n v="0"/>
    <n v="1"/>
    <s v="No High Blood Pressure"/>
    <n v="289000"/>
    <n v="0.8"/>
    <n v="136"/>
    <n v="1"/>
    <n v="0"/>
    <s v="Male"/>
    <n v="1"/>
    <n v="0"/>
    <s v="Smoker"/>
    <n v="80"/>
    <s v="Alive"/>
    <n v="1"/>
    <n v="0"/>
  </r>
  <r>
    <n v="1"/>
    <n v="0"/>
    <s v="High Blood Pressure"/>
    <n v="358000"/>
    <n v="0.9"/>
    <n v="141"/>
    <n v="0"/>
    <n v="1"/>
    <s v="Male"/>
    <n v="0"/>
    <n v="1"/>
    <s v="Non Smoker"/>
    <n v="196"/>
    <s v="Alive"/>
    <n v="1"/>
    <n v="0"/>
  </r>
  <r>
    <n v="1"/>
    <n v="0"/>
    <s v="High Blood Pressure"/>
    <n v="220000"/>
    <n v="0.9"/>
    <n v="141"/>
    <n v="0"/>
    <n v="1"/>
    <s v="Female"/>
    <n v="0"/>
    <n v="1"/>
    <s v="Non Smoker"/>
    <n v="196"/>
    <s v="Alive"/>
    <n v="1"/>
    <n v="0"/>
  </r>
  <r>
    <n v="1"/>
    <n v="0"/>
    <s v="High Blood Pressure"/>
    <n v="210000"/>
    <n v="0.9"/>
    <n v="138"/>
    <n v="1"/>
    <n v="0"/>
    <s v="Female"/>
    <n v="0"/>
    <n v="1"/>
    <s v="Non Smoker"/>
    <n v="186"/>
    <s v="Alive"/>
    <n v="1"/>
    <n v="0"/>
  </r>
  <r>
    <n v="1"/>
    <n v="0"/>
    <s v="High Blood Pressure"/>
    <n v="264000"/>
    <n v="1.8"/>
    <n v="134"/>
    <n v="1"/>
    <n v="0"/>
    <s v="Male"/>
    <n v="0"/>
    <n v="1"/>
    <s v="Non Smoker"/>
    <n v="74"/>
    <s v="Alive"/>
    <n v="1"/>
    <n v="0"/>
  </r>
  <r>
    <n v="1"/>
    <n v="0"/>
    <s v="High Blood Pressure"/>
    <n v="237000"/>
    <n v="1"/>
    <n v="140"/>
    <n v="0"/>
    <n v="1"/>
    <s v="Male"/>
    <n v="0"/>
    <n v="1"/>
    <s v="Non Smoker"/>
    <n v="15"/>
    <s v="Dead"/>
    <n v="0"/>
    <n v="1"/>
  </r>
  <r>
    <n v="1"/>
    <n v="0"/>
    <s v="High Blood Pressure"/>
    <n v="220000"/>
    <n v="0.9"/>
    <n v="141"/>
    <n v="0"/>
    <n v="1"/>
    <s v="Female"/>
    <n v="0"/>
    <n v="1"/>
    <s v="Non Smoker"/>
    <n v="74"/>
    <s v="Alive"/>
    <n v="1"/>
    <n v="0"/>
  </r>
  <r>
    <n v="1"/>
    <n v="0"/>
    <s v="High Blood Pressure"/>
    <n v="300000"/>
    <n v="0.8"/>
    <n v="140"/>
    <n v="0"/>
    <n v="1"/>
    <s v="Female"/>
    <n v="1"/>
    <n v="0"/>
    <s v="Smoker"/>
    <n v="74"/>
    <s v="Alive"/>
    <n v="1"/>
    <n v="0"/>
  </r>
  <r>
    <n v="0"/>
    <n v="1"/>
    <s v="No High Blood Pressure"/>
    <n v="279000"/>
    <n v="0.8"/>
    <n v="141"/>
    <n v="1"/>
    <n v="0"/>
    <s v="Female"/>
    <n v="0"/>
    <n v="1"/>
    <s v="Non Smoker"/>
    <n v="80"/>
    <s v="Alive"/>
    <n v="1"/>
    <n v="0"/>
  </r>
  <r>
    <n v="1"/>
    <n v="0"/>
    <s v="High Blood Pressure"/>
    <n v="185000"/>
    <n v="1.2"/>
    <n v="139"/>
    <n v="1"/>
    <n v="0"/>
    <s v="Male"/>
    <n v="1"/>
    <n v="0"/>
    <s v="Smoker"/>
    <n v="33"/>
    <s v="Dead"/>
    <n v="0"/>
    <n v="1"/>
  </r>
  <r>
    <n v="1"/>
    <n v="0"/>
    <s v="High Blood Pressure"/>
    <n v="263358.03000000003"/>
    <n v="0.9"/>
    <n v="141"/>
    <n v="1"/>
    <n v="0"/>
    <s v="Male"/>
    <n v="0"/>
    <n v="1"/>
    <s v="Non Smoker"/>
    <n v="196"/>
    <s v="Alive"/>
    <n v="1"/>
    <n v="0"/>
  </r>
  <r>
    <n v="1"/>
    <n v="0"/>
    <s v="High Blood Pressure"/>
    <n v="220000"/>
    <n v="0.9"/>
    <n v="141"/>
    <n v="0"/>
    <n v="1"/>
    <s v="Male"/>
    <n v="0"/>
    <n v="1"/>
    <s v="Non Smoker"/>
    <n v="74"/>
    <s v="Alive"/>
    <n v="1"/>
    <n v="0"/>
  </r>
  <r>
    <n v="0"/>
    <n v="1"/>
    <s v="No High Blood Pressure"/>
    <n v="215000"/>
    <n v="3.8"/>
    <n v="128"/>
    <n v="1"/>
    <n v="0"/>
    <s v="Female"/>
    <n v="1"/>
    <n v="0"/>
    <s v="Smoker"/>
    <n v="250"/>
    <s v="Alive"/>
    <n v="1"/>
    <n v="0"/>
  </r>
  <r>
    <n v="1"/>
    <n v="0"/>
    <s v="High Blood Pressure"/>
    <n v="319000"/>
    <n v="0.8"/>
    <n v="140"/>
    <n v="1"/>
    <n v="0"/>
    <s v="Male"/>
    <n v="1"/>
    <n v="0"/>
    <s v="Smoker"/>
    <n v="74"/>
    <s v="Alive"/>
    <n v="1"/>
    <n v="0"/>
  </r>
  <r>
    <n v="1"/>
    <n v="0"/>
    <s v="High Blood Pressure"/>
    <n v="289000"/>
    <n v="1.3"/>
    <n v="136"/>
    <n v="1"/>
    <n v="0"/>
    <s v="Male"/>
    <n v="1"/>
    <n v="0"/>
    <s v="Smoker"/>
    <n v="26"/>
    <s v="Dead"/>
    <n v="0"/>
    <n v="1"/>
  </r>
  <r>
    <n v="1"/>
    <n v="0"/>
    <s v="High Blood Pressure"/>
    <n v="284000"/>
    <n v="1.3"/>
    <n v="136"/>
    <n v="1"/>
    <n v="0"/>
    <s v="Male"/>
    <n v="1"/>
    <n v="0"/>
    <s v="Smoker"/>
    <n v="26"/>
    <s v="Dead"/>
    <n v="0"/>
    <n v="1"/>
  </r>
  <r>
    <n v="1"/>
    <n v="0"/>
    <s v="High Blood Pressure"/>
    <n v="358000"/>
    <n v="0.9"/>
    <n v="141"/>
    <n v="0"/>
    <n v="1"/>
    <s v="Male"/>
    <n v="0"/>
    <n v="1"/>
    <s v="Non Smoker"/>
    <n v="196"/>
    <s v="Alive"/>
    <n v="1"/>
    <n v="0"/>
  </r>
  <r>
    <n v="0"/>
    <n v="1"/>
    <s v="No High Blood Pressure"/>
    <n v="241000"/>
    <n v="1"/>
    <n v="137"/>
    <n v="1"/>
    <n v="0"/>
    <s v="Female"/>
    <n v="0"/>
    <n v="1"/>
    <s v="Non Smoker"/>
    <n v="247"/>
    <s v="Alive"/>
    <n v="1"/>
    <n v="0"/>
  </r>
  <r>
    <n v="0"/>
    <n v="1"/>
    <s v="No High Blood Pressure"/>
    <n v="25100"/>
    <n v="1.1000000000000001"/>
    <n v="140"/>
    <n v="1"/>
    <n v="0"/>
    <s v="Male"/>
    <n v="0"/>
    <n v="1"/>
    <s v="Non Smoker"/>
    <n v="246"/>
    <s v="Alive"/>
    <n v="1"/>
    <n v="0"/>
  </r>
  <r>
    <n v="1"/>
    <n v="0"/>
    <s v="High Blood Pressure"/>
    <n v="305000"/>
    <n v="0.8"/>
    <n v="133"/>
    <n v="0"/>
    <n v="1"/>
    <s v="Male"/>
    <n v="0"/>
    <n v="1"/>
    <s v="Non Smoker"/>
    <n v="145"/>
    <s v="Alive"/>
    <n v="1"/>
    <n v="0"/>
  </r>
  <r>
    <n v="0"/>
    <n v="1"/>
    <s v="No High Blood Pressure"/>
    <n v="126000"/>
    <n v="1.2"/>
    <n v="132"/>
    <n v="1"/>
    <n v="0"/>
    <s v="Female"/>
    <n v="0"/>
    <n v="1"/>
    <s v="Non Smoker"/>
    <n v="210"/>
    <s v="Alive"/>
    <n v="1"/>
    <n v="0"/>
  </r>
  <r>
    <n v="1"/>
    <n v="0"/>
    <s v="High Blood Pressure"/>
    <n v="133000"/>
    <n v="1.7"/>
    <n v="140"/>
    <n v="1"/>
    <n v="0"/>
    <s v="Male"/>
    <n v="0"/>
    <n v="1"/>
    <s v="Non Smoker"/>
    <n v="74"/>
    <s v="Alive"/>
    <n v="1"/>
    <n v="0"/>
  </r>
  <r>
    <n v="1"/>
    <n v="0"/>
    <s v="High Blood Pressure"/>
    <n v="317000"/>
    <n v="0.8"/>
    <n v="140"/>
    <n v="0"/>
    <n v="1"/>
    <s v="Male"/>
    <n v="1"/>
    <n v="0"/>
    <s v="Smoker"/>
    <n v="74"/>
    <s v="Alive"/>
    <n v="1"/>
    <n v="0"/>
  </r>
  <r>
    <n v="1"/>
    <n v="0"/>
    <s v="High Blood Pressure"/>
    <n v="176000"/>
    <n v="1.1000000000000001"/>
    <n v="145"/>
    <n v="1"/>
    <n v="0"/>
    <s v="Female"/>
    <n v="1"/>
    <n v="0"/>
    <s v="Smoker"/>
    <n v="146"/>
    <s v="Alive"/>
    <n v="1"/>
    <n v="0"/>
  </r>
  <r>
    <n v="1"/>
    <n v="0"/>
    <s v="High Blood Pressure"/>
    <n v="127000"/>
    <n v="0.9"/>
    <n v="145"/>
    <n v="0"/>
    <n v="1"/>
    <s v="Male"/>
    <n v="0"/>
    <n v="1"/>
    <s v="Non Smoker"/>
    <n v="215"/>
    <s v="Alive"/>
    <n v="1"/>
    <n v="0"/>
  </r>
  <r>
    <n v="1"/>
    <n v="0"/>
    <s v="High Blood Pressure"/>
    <n v="185000"/>
    <n v="1.2"/>
    <n v="139"/>
    <n v="1"/>
    <n v="0"/>
    <s v="Female"/>
    <n v="1"/>
    <n v="0"/>
    <s v="Smoker"/>
    <n v="33"/>
    <s v="Dead"/>
    <n v="0"/>
    <n v="1"/>
  </r>
  <r>
    <n v="0"/>
    <n v="1"/>
    <s v="No High Blood Pressure"/>
    <n v="25100"/>
    <n v="1.1000000000000001"/>
    <n v="140"/>
    <n v="1"/>
    <n v="0"/>
    <s v="Male"/>
    <n v="0"/>
    <n v="1"/>
    <s v="Non Smoker"/>
    <n v="246"/>
    <s v="Alive"/>
    <n v="1"/>
    <n v="0"/>
  </r>
  <r>
    <n v="1"/>
    <n v="0"/>
    <s v="High Blood Pressure"/>
    <n v="268000"/>
    <n v="0.8"/>
    <n v="133"/>
    <n v="0"/>
    <n v="1"/>
    <s v="Male"/>
    <n v="0"/>
    <n v="1"/>
    <s v="Non Smoker"/>
    <n v="145"/>
    <s v="Alive"/>
    <n v="1"/>
    <n v="0"/>
  </r>
  <r>
    <n v="1"/>
    <n v="0"/>
    <s v="High Blood Pressure"/>
    <n v="358000"/>
    <n v="0.9"/>
    <n v="141"/>
    <n v="0"/>
    <n v="1"/>
    <s v="Female"/>
    <n v="0"/>
    <n v="1"/>
    <s v="Non Smoker"/>
    <n v="196"/>
    <s v="Alive"/>
    <n v="1"/>
    <n v="0"/>
  </r>
  <r>
    <n v="1"/>
    <n v="0"/>
    <s v="High Blood Pressure"/>
    <n v="358000"/>
    <n v="0.9"/>
    <n v="141"/>
    <n v="0"/>
    <n v="1"/>
    <s v="Female"/>
    <n v="0"/>
    <n v="1"/>
    <s v="Non Smoker"/>
    <n v="196"/>
    <s v="Alive"/>
    <n v="1"/>
    <n v="0"/>
  </r>
  <r>
    <n v="0"/>
    <n v="1"/>
    <s v="No High Blood Pressure"/>
    <n v="327000"/>
    <n v="1.1000000000000001"/>
    <n v="142"/>
    <n v="0"/>
    <n v="1"/>
    <s v="Female"/>
    <n v="0"/>
    <n v="1"/>
    <s v="Non Smoker"/>
    <n v="245"/>
    <s v="Alive"/>
    <n v="1"/>
    <n v="0"/>
  </r>
  <r>
    <n v="0"/>
    <n v="1"/>
    <s v="No High Blood Pressure"/>
    <n v="507000"/>
    <n v="1.7"/>
    <n v="138"/>
    <n v="0"/>
    <n v="1"/>
    <s v="Female"/>
    <n v="0"/>
    <n v="1"/>
    <s v="Non Smoker"/>
    <n v="75"/>
    <s v="Alive"/>
    <n v="1"/>
    <n v="0"/>
  </r>
  <r>
    <n v="0"/>
    <n v="1"/>
    <s v="No High Blood Pressure"/>
    <n v="327000"/>
    <n v="1.1000000000000001"/>
    <n v="142"/>
    <n v="0"/>
    <n v="1"/>
    <s v="Female"/>
    <n v="0"/>
    <n v="1"/>
    <s v="Non Smoker"/>
    <n v="245"/>
    <s v="Alive"/>
    <n v="1"/>
    <n v="0"/>
  </r>
  <r>
    <n v="1"/>
    <n v="0"/>
    <s v="High Blood Pressure"/>
    <n v="358000"/>
    <n v="0.9"/>
    <n v="141"/>
    <n v="0"/>
    <n v="1"/>
    <s v="Female"/>
    <n v="0"/>
    <n v="1"/>
    <s v="Non Smoker"/>
    <n v="196"/>
    <s v="Alive"/>
    <n v="1"/>
    <n v="0"/>
  </r>
  <r>
    <n v="0"/>
    <n v="1"/>
    <s v="No High Blood Pressure"/>
    <n v="368000"/>
    <n v="0.8"/>
    <n v="136"/>
    <n v="1"/>
    <n v="0"/>
    <s v="Female"/>
    <n v="1"/>
    <n v="0"/>
    <s v="Smoker"/>
    <n v="80"/>
    <s v="Alive"/>
    <n v="1"/>
    <n v="0"/>
  </r>
  <r>
    <n v="0"/>
    <n v="1"/>
    <s v="No High Blood Pressure"/>
    <n v="200000"/>
    <n v="1.2"/>
    <n v="132"/>
    <n v="1"/>
    <n v="0"/>
    <s v="Male"/>
    <n v="1"/>
    <n v="0"/>
    <s v="Smoker"/>
    <n v="90"/>
    <s v="Dead"/>
    <n v="0"/>
    <n v="1"/>
  </r>
  <r>
    <n v="1"/>
    <n v="0"/>
    <s v="High Blood Pressure"/>
    <n v="305000"/>
    <n v="0.8"/>
    <n v="133"/>
    <n v="0"/>
    <n v="1"/>
    <s v="Male"/>
    <n v="0"/>
    <n v="1"/>
    <s v="Non Smoker"/>
    <n v="145"/>
    <s v="Alive"/>
    <n v="1"/>
    <n v="0"/>
  </r>
  <r>
    <n v="1"/>
    <n v="0"/>
    <s v="High Blood Pressure"/>
    <n v="185000"/>
    <n v="1.2"/>
    <n v="139"/>
    <n v="1"/>
    <n v="0"/>
    <s v="Female"/>
    <n v="1"/>
    <n v="0"/>
    <s v="Smoker"/>
    <n v="33"/>
    <s v="Dead"/>
    <n v="0"/>
    <n v="1"/>
  </r>
  <r>
    <n v="0"/>
    <n v="1"/>
    <s v="No High Blood Pressure"/>
    <n v="226000"/>
    <n v="1"/>
    <n v="134"/>
    <n v="1"/>
    <n v="0"/>
    <s v="Male"/>
    <n v="0"/>
    <n v="1"/>
    <s v="Non Smoker"/>
    <n v="30"/>
    <s v="Dead"/>
    <n v="0"/>
    <n v="1"/>
  </r>
  <r>
    <n v="1"/>
    <n v="0"/>
    <s v="High Blood Pressure"/>
    <n v="317000"/>
    <n v="0.8"/>
    <n v="140"/>
    <n v="0"/>
    <n v="1"/>
    <s v="Male"/>
    <n v="1"/>
    <n v="0"/>
    <s v="Smoker"/>
    <n v="74"/>
    <s v="Alive"/>
    <n v="1"/>
    <n v="0"/>
  </r>
  <r>
    <n v="0"/>
    <n v="1"/>
    <s v="No High Blood Pressure"/>
    <n v="295000"/>
    <n v="2.7"/>
    <n v="136"/>
    <n v="1"/>
    <n v="0"/>
    <s v="Female"/>
    <n v="1"/>
    <n v="0"/>
    <s v="Smoker"/>
    <n v="250"/>
    <s v="Alive"/>
    <n v="1"/>
    <n v="0"/>
  </r>
  <r>
    <n v="1"/>
    <n v="0"/>
    <s v="High Blood Pressure"/>
    <n v="507000"/>
    <n v="0.9"/>
    <n v="141"/>
    <n v="0"/>
    <n v="1"/>
    <s v="Male"/>
    <n v="0"/>
    <n v="1"/>
    <s v="Non Smoker"/>
    <n v="196"/>
    <s v="Alive"/>
    <n v="1"/>
    <n v="0"/>
  </r>
  <r>
    <n v="1"/>
    <n v="0"/>
    <s v="High Blood Pressure"/>
    <n v="226000"/>
    <n v="1"/>
    <n v="134"/>
    <n v="1"/>
    <n v="0"/>
    <s v="Female"/>
    <n v="0"/>
    <n v="1"/>
    <s v="Non Smoker"/>
    <n v="44"/>
    <s v="Dead"/>
    <n v="0"/>
    <n v="1"/>
  </r>
  <r>
    <n v="0"/>
    <n v="1"/>
    <s v="No High Blood Pressure"/>
    <n v="289000"/>
    <n v="1.1000000000000001"/>
    <n v="137"/>
    <n v="1"/>
    <n v="0"/>
    <s v="Male"/>
    <n v="1"/>
    <n v="0"/>
    <s v="Smoker"/>
    <n v="245"/>
    <s v="Alive"/>
    <n v="1"/>
    <n v="0"/>
  </r>
  <r>
    <n v="1"/>
    <n v="0"/>
    <s v="High Blood Pressure"/>
    <n v="219000"/>
    <n v="1"/>
    <n v="136"/>
    <n v="1"/>
    <n v="0"/>
    <s v="Male"/>
    <n v="1"/>
    <n v="0"/>
    <s v="Smoker"/>
    <n v="188"/>
    <s v="Alive"/>
    <n v="1"/>
    <n v="0"/>
  </r>
  <r>
    <n v="1"/>
    <n v="0"/>
    <s v="High Blood Pressure"/>
    <n v="351000"/>
    <n v="1"/>
    <n v="134"/>
    <n v="0"/>
    <n v="1"/>
    <s v="Male"/>
    <n v="0"/>
    <n v="1"/>
    <s v="Non Smoker"/>
    <n v="44"/>
    <s v="Dead"/>
    <n v="0"/>
    <n v="1"/>
  </r>
  <r>
    <n v="0"/>
    <n v="1"/>
    <s v="No High Blood Pressure"/>
    <n v="185000"/>
    <n v="1.1000000000000001"/>
    <n v="134"/>
    <n v="1"/>
    <n v="0"/>
    <s v="Female"/>
    <n v="1"/>
    <n v="0"/>
    <s v="Smoker"/>
    <n v="245"/>
    <s v="Alive"/>
    <n v="1"/>
    <n v="0"/>
  </r>
  <r>
    <n v="0"/>
    <n v="1"/>
    <s v="No High Blood Pressure"/>
    <n v="351000"/>
    <n v="1.3"/>
    <n v="137"/>
    <n v="0"/>
    <n v="1"/>
    <s v="Male"/>
    <n v="0"/>
    <n v="1"/>
    <s v="Non Smoker"/>
    <n v="90"/>
    <s v="Dead"/>
    <n v="0"/>
    <n v="1"/>
  </r>
  <r>
    <n v="0"/>
    <n v="1"/>
    <s v="No High Blood Pressure"/>
    <n v="362000"/>
    <n v="1"/>
    <n v="136"/>
    <n v="0"/>
    <n v="1"/>
    <s v="Female"/>
    <n v="0"/>
    <n v="1"/>
    <s v="Non Smoker"/>
    <n v="80"/>
    <s v="Alive"/>
    <n v="1"/>
    <n v="0"/>
  </r>
  <r>
    <n v="1"/>
    <n v="0"/>
    <s v="High Blood Pressure"/>
    <n v="176000"/>
    <n v="1.1000000000000001"/>
    <n v="145"/>
    <n v="1"/>
    <n v="0"/>
    <s v="Female"/>
    <n v="1"/>
    <n v="0"/>
    <s v="Smoker"/>
    <n v="146"/>
    <s v="Alive"/>
    <n v="1"/>
    <n v="0"/>
  </r>
  <r>
    <n v="1"/>
    <n v="0"/>
    <s v="High Blood Pressure"/>
    <n v="497000"/>
    <n v="0.8"/>
    <n v="143"/>
    <n v="1"/>
    <n v="0"/>
    <s v="Male"/>
    <n v="0"/>
    <n v="1"/>
    <s v="Non Smoker"/>
    <n v="74"/>
    <s v="Alive"/>
    <n v="1"/>
    <n v="0"/>
  </r>
  <r>
    <n v="1"/>
    <n v="0"/>
    <s v="High Blood Pressure"/>
    <n v="302000"/>
    <n v="0.8"/>
    <n v="140"/>
    <n v="0"/>
    <n v="1"/>
    <s v="Male"/>
    <n v="1"/>
    <n v="0"/>
    <s v="Smoker"/>
    <n v="74"/>
    <s v="Alive"/>
    <n v="1"/>
    <n v="0"/>
  </r>
  <r>
    <n v="0"/>
    <n v="1"/>
    <s v="No High Blood Pressure"/>
    <n v="29300"/>
    <n v="1.7"/>
    <n v="136"/>
    <n v="0"/>
    <n v="1"/>
    <s v="Female"/>
    <n v="0"/>
    <n v="1"/>
    <s v="Non Smoker"/>
    <n v="75"/>
    <s v="Alive"/>
    <n v="1"/>
    <n v="0"/>
  </r>
  <r>
    <n v="1"/>
    <n v="0"/>
    <s v="High Blood Pressure"/>
    <n v="317000"/>
    <n v="0.8"/>
    <n v="140"/>
    <n v="0"/>
    <n v="1"/>
    <s v="Female"/>
    <n v="1"/>
    <n v="0"/>
    <s v="Smoker"/>
    <n v="74"/>
    <s v="Alive"/>
    <n v="1"/>
    <n v="0"/>
  </r>
  <r>
    <n v="0"/>
    <n v="1"/>
    <s v="No High Blood Pressure"/>
    <n v="172000"/>
    <n v="1.3"/>
    <n v="137"/>
    <n v="0"/>
    <n v="1"/>
    <s v="Female"/>
    <n v="0"/>
    <n v="1"/>
    <s v="Non Smoker"/>
    <n v="90"/>
    <s v="Dead"/>
    <n v="0"/>
    <n v="1"/>
  </r>
  <r>
    <n v="1"/>
    <n v="0"/>
    <s v="High Blood Pressure"/>
    <n v="358000"/>
    <n v="0.9"/>
    <n v="141"/>
    <n v="0"/>
    <n v="1"/>
    <s v="Female"/>
    <n v="0"/>
    <n v="1"/>
    <s v="Non Smoker"/>
    <n v="196"/>
    <s v="Alive"/>
    <n v="1"/>
    <n v="0"/>
  </r>
  <r>
    <n v="1"/>
    <n v="0"/>
    <s v="High Blood Pressure"/>
    <n v="325000"/>
    <n v="0.8"/>
    <n v="140"/>
    <n v="1"/>
    <n v="0"/>
    <s v="Female"/>
    <n v="1"/>
    <n v="0"/>
    <s v="Smoker"/>
    <n v="74"/>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1"/>
    <n v="0"/>
    <s v="High Blood Pressure"/>
    <n v="201000"/>
    <n v="1"/>
    <n v="136"/>
    <n v="0"/>
    <n v="1"/>
    <s v="Male"/>
    <n v="0"/>
    <n v="1"/>
    <s v="Non Smoker"/>
    <n v="44"/>
    <s v="Dead"/>
    <n v="0"/>
    <n v="1"/>
  </r>
  <r>
    <n v="1"/>
    <n v="0"/>
    <s v="High Blood Pressure"/>
    <n v="317000"/>
    <n v="0.8"/>
    <n v="140"/>
    <n v="0"/>
    <n v="1"/>
    <s v="Female"/>
    <n v="1"/>
    <n v="0"/>
    <s v="Smoker"/>
    <n v="74"/>
    <s v="Alive"/>
    <n v="1"/>
    <n v="0"/>
  </r>
  <r>
    <n v="1"/>
    <n v="0"/>
    <s v="High Blood Pressure"/>
    <n v="304000"/>
    <n v="0.8"/>
    <n v="140"/>
    <n v="1"/>
    <n v="0"/>
    <s v="Female"/>
    <n v="0"/>
    <n v="1"/>
    <s v="Non Smoker"/>
    <n v="74"/>
    <s v="Alive"/>
    <n v="1"/>
    <n v="0"/>
  </r>
  <r>
    <n v="1"/>
    <n v="0"/>
    <s v="High Blood Pressure"/>
    <n v="133000"/>
    <n v="1.7"/>
    <n v="140"/>
    <n v="1"/>
    <n v="0"/>
    <s v="Male"/>
    <n v="0"/>
    <n v="1"/>
    <s v="Non Smoker"/>
    <n v="74"/>
    <s v="Alive"/>
    <n v="1"/>
    <n v="0"/>
  </r>
  <r>
    <n v="1"/>
    <n v="0"/>
    <s v="High Blood Pressure"/>
    <n v="237000"/>
    <n v="1"/>
    <n v="140"/>
    <n v="0"/>
    <n v="1"/>
    <s v="Male"/>
    <n v="0"/>
    <n v="1"/>
    <s v="Non Smoker"/>
    <n v="15"/>
    <s v="Dead"/>
    <n v="0"/>
    <n v="1"/>
  </r>
  <r>
    <n v="1"/>
    <n v="0"/>
    <s v="High Blood Pressure"/>
    <n v="186000"/>
    <n v="1.3"/>
    <n v="139"/>
    <n v="1"/>
    <n v="0"/>
    <s v="Female"/>
    <n v="0"/>
    <n v="1"/>
    <s v="Non Smoker"/>
    <n v="212"/>
    <s v="Alive"/>
    <n v="1"/>
    <n v="0"/>
  </r>
  <r>
    <n v="1"/>
    <n v="0"/>
    <s v="High Blood Pressure"/>
    <n v="358000"/>
    <n v="0.9"/>
    <n v="141"/>
    <n v="0"/>
    <n v="1"/>
    <s v="Male"/>
    <n v="0"/>
    <n v="1"/>
    <s v="Non Smoker"/>
    <n v="196"/>
    <s v="Alive"/>
    <n v="1"/>
    <n v="0"/>
  </r>
  <r>
    <n v="0"/>
    <n v="1"/>
    <s v="No High Blood Pressure"/>
    <n v="245000"/>
    <n v="2.7"/>
    <n v="136"/>
    <n v="1"/>
    <n v="0"/>
    <s v="Female"/>
    <n v="1"/>
    <n v="0"/>
    <s v="Smoker"/>
    <n v="250"/>
    <s v="Alive"/>
    <n v="1"/>
    <n v="0"/>
  </r>
  <r>
    <n v="1"/>
    <n v="0"/>
    <s v="High Blood Pressure"/>
    <n v="358000"/>
    <n v="0.9"/>
    <n v="141"/>
    <n v="0"/>
    <n v="1"/>
    <s v="Male"/>
    <n v="0"/>
    <n v="1"/>
    <s v="Non Smoker"/>
    <n v="196"/>
    <s v="Alive"/>
    <n v="1"/>
    <n v="0"/>
  </r>
  <r>
    <n v="1"/>
    <n v="0"/>
    <s v="High Blood Pressure"/>
    <n v="305000"/>
    <n v="0.8"/>
    <n v="133"/>
    <n v="0"/>
    <n v="1"/>
    <s v="Female"/>
    <n v="0"/>
    <n v="1"/>
    <s v="Non Smoker"/>
    <n v="145"/>
    <s v="Alive"/>
    <n v="1"/>
    <n v="0"/>
  </r>
  <r>
    <n v="0"/>
    <n v="1"/>
    <s v="No High Blood Pressure"/>
    <n v="244000"/>
    <n v="1.2"/>
    <n v="142"/>
    <n v="0"/>
    <n v="1"/>
    <s v="Female"/>
    <n v="0"/>
    <n v="1"/>
    <s v="Non Smoker"/>
    <n v="66"/>
    <s v="Dead"/>
    <n v="0"/>
    <n v="1"/>
  </r>
  <r>
    <n v="1"/>
    <n v="0"/>
    <s v="High Blood Pressure"/>
    <n v="389000"/>
    <n v="1"/>
    <n v="136"/>
    <n v="1"/>
    <n v="0"/>
    <s v="Female"/>
    <n v="1"/>
    <n v="0"/>
    <s v="Smoker"/>
    <n v="188"/>
    <s v="Alive"/>
    <n v="1"/>
    <n v="0"/>
  </r>
  <r>
    <n v="0"/>
    <n v="1"/>
    <s v="No High Blood Pressure"/>
    <n v="327000"/>
    <n v="1.1000000000000001"/>
    <n v="142"/>
    <n v="0"/>
    <n v="1"/>
    <s v="Male"/>
    <n v="0"/>
    <n v="1"/>
    <s v="Non Smoker"/>
    <n v="245"/>
    <s v="Alive"/>
    <n v="1"/>
    <n v="0"/>
  </r>
  <r>
    <n v="0"/>
    <n v="1"/>
    <s v="No High Blood Pressure"/>
    <n v="293000"/>
    <n v="1.7"/>
    <n v="136"/>
    <n v="0"/>
    <n v="1"/>
    <s v="Female"/>
    <n v="0"/>
    <n v="1"/>
    <s v="Non Smoker"/>
    <n v="75"/>
    <s v="Alive"/>
    <n v="1"/>
    <n v="0"/>
  </r>
  <r>
    <n v="1"/>
    <n v="0"/>
    <s v="High Blood Pressure"/>
    <n v="220000"/>
    <n v="0.9"/>
    <n v="141"/>
    <n v="0"/>
    <n v="1"/>
    <s v="Female"/>
    <n v="0"/>
    <n v="1"/>
    <s v="Non Smoker"/>
    <n v="74"/>
    <s v="Alive"/>
    <n v="1"/>
    <n v="0"/>
  </r>
  <r>
    <n v="0"/>
    <n v="1"/>
    <s v="No High Blood Pressure"/>
    <n v="351000"/>
    <n v="1.1000000000000001"/>
    <n v="142"/>
    <n v="0"/>
    <n v="1"/>
    <s v="Female"/>
    <n v="0"/>
    <n v="1"/>
    <s v="Non Smoker"/>
    <n v="245"/>
    <s v="Alive"/>
    <n v="1"/>
    <n v="0"/>
  </r>
  <r>
    <n v="0"/>
    <n v="1"/>
    <s v="No High Blood Pressure"/>
    <n v="336000"/>
    <n v="1"/>
    <n v="137"/>
    <n v="1"/>
    <n v="0"/>
    <s v="Female"/>
    <n v="0"/>
    <n v="1"/>
    <s v="Non Smoker"/>
    <n v="247"/>
    <s v="Alive"/>
    <n v="1"/>
    <n v="0"/>
  </r>
  <r>
    <n v="1"/>
    <n v="0"/>
    <s v="High Blood Pressure"/>
    <n v="185000"/>
    <n v="1.2"/>
    <n v="139"/>
    <n v="1"/>
    <n v="0"/>
    <s v="Male"/>
    <n v="1"/>
    <n v="0"/>
    <s v="Smoker"/>
    <n v="66"/>
    <s v="Dead"/>
    <n v="0"/>
    <n v="1"/>
  </r>
  <r>
    <n v="1"/>
    <n v="0"/>
    <s v="High Blood Pressure"/>
    <n v="358000"/>
    <n v="0.9"/>
    <n v="141"/>
    <n v="0"/>
    <n v="1"/>
    <s v="Male"/>
    <n v="0"/>
    <n v="1"/>
    <s v="Non Smoker"/>
    <n v="196"/>
    <s v="Alive"/>
    <n v="1"/>
    <n v="0"/>
  </r>
  <r>
    <n v="1"/>
    <n v="0"/>
    <s v="High Blood Pressure"/>
    <n v="136000"/>
    <n v="1.1000000000000001"/>
    <n v="137"/>
    <n v="1"/>
    <n v="0"/>
    <s v="Female"/>
    <n v="0"/>
    <n v="1"/>
    <s v="Non Smoker"/>
    <n v="11"/>
    <s v="Dead"/>
    <n v="0"/>
    <n v="1"/>
  </r>
  <r>
    <n v="0"/>
    <n v="1"/>
    <s v="No High Blood Pressure"/>
    <n v="223000"/>
    <n v="1.3"/>
    <n v="137"/>
    <n v="1"/>
    <n v="0"/>
    <s v="Male"/>
    <n v="0"/>
    <n v="1"/>
    <s v="Non Smoker"/>
    <n v="90"/>
    <s v="Dead"/>
    <n v="0"/>
    <n v="1"/>
  </r>
  <r>
    <n v="1"/>
    <n v="0"/>
    <s v="High Blood Pressure"/>
    <n v="317000"/>
    <n v="0.8"/>
    <n v="140"/>
    <n v="0"/>
    <n v="1"/>
    <s v="Male"/>
    <n v="1"/>
    <n v="0"/>
    <s v="Smoker"/>
    <n v="74"/>
    <s v="Alive"/>
    <n v="1"/>
    <n v="0"/>
  </r>
  <r>
    <n v="1"/>
    <n v="0"/>
    <s v="High Blood Pressure"/>
    <n v="358000"/>
    <n v="0.9"/>
    <n v="141"/>
    <n v="0"/>
    <n v="1"/>
    <s v="Female"/>
    <n v="0"/>
    <n v="1"/>
    <s v="Non Smoker"/>
    <n v="196"/>
    <s v="Alive"/>
    <n v="1"/>
    <n v="0"/>
  </r>
  <r>
    <n v="0"/>
    <n v="1"/>
    <s v="No High Blood Pressure"/>
    <n v="318000"/>
    <n v="1.2"/>
    <n v="142"/>
    <n v="0"/>
    <n v="1"/>
    <s v="Female"/>
    <n v="0"/>
    <n v="1"/>
    <s v="Non Smoker"/>
    <n v="66"/>
    <s v="Dead"/>
    <n v="0"/>
    <n v="1"/>
  </r>
  <r>
    <n v="1"/>
    <n v="0"/>
    <s v="High Blood Pressure"/>
    <n v="271000"/>
    <n v="1.1000000000000001"/>
    <n v="145"/>
    <n v="1"/>
    <n v="0"/>
    <s v="Female"/>
    <n v="1"/>
    <n v="0"/>
    <s v="Smoker"/>
    <n v="146"/>
    <s v="Alive"/>
    <n v="1"/>
    <n v="0"/>
  </r>
  <r>
    <n v="1"/>
    <n v="0"/>
    <s v="High Blood Pressure"/>
    <n v="236000"/>
    <n v="1.2"/>
    <n v="132"/>
    <n v="0"/>
    <n v="1"/>
    <s v="Male"/>
    <n v="0"/>
    <n v="1"/>
    <s v="Non Smoker"/>
    <n v="215"/>
    <s v="Alive"/>
    <n v="1"/>
    <n v="0"/>
  </r>
  <r>
    <n v="1"/>
    <n v="0"/>
    <s v="High Blood Pressure"/>
    <n v="451000"/>
    <n v="0.6"/>
    <n v="138"/>
    <n v="1"/>
    <n v="0"/>
    <s v="Female"/>
    <n v="1"/>
    <n v="0"/>
    <s v="Smoker"/>
    <n v="30"/>
    <s v="Dead"/>
    <n v="0"/>
    <n v="1"/>
  </r>
  <r>
    <n v="0"/>
    <n v="1"/>
    <s v="No High Blood Pressure"/>
    <n v="368000"/>
    <n v="4"/>
    <n v="131"/>
    <n v="1"/>
    <n v="0"/>
    <s v="Male"/>
    <n v="1"/>
    <n v="0"/>
    <s v="Smoker"/>
    <n v="250"/>
    <s v="Dead"/>
    <n v="0"/>
    <n v="1"/>
  </r>
  <r>
    <n v="1"/>
    <n v="0"/>
    <s v="High Blood Pressure"/>
    <n v="325000"/>
    <n v="0.8"/>
    <n v="140"/>
    <n v="1"/>
    <n v="0"/>
    <s v="Male"/>
    <n v="1"/>
    <n v="0"/>
    <s v="Smoker"/>
    <n v="74"/>
    <s v="Alive"/>
    <n v="1"/>
    <n v="0"/>
  </r>
  <r>
    <n v="0"/>
    <n v="1"/>
    <s v="No High Blood Pressure"/>
    <n v="277000"/>
    <n v="1"/>
    <n v="137"/>
    <n v="1"/>
    <n v="0"/>
    <s v="Male"/>
    <n v="1"/>
    <n v="0"/>
    <s v="Smoker"/>
    <n v="247"/>
    <s v="Alive"/>
    <n v="1"/>
    <n v="0"/>
  </r>
  <r>
    <n v="0"/>
    <n v="1"/>
    <s v="No High Blood Pressure"/>
    <n v="51000"/>
    <n v="2.7"/>
    <n v="136"/>
    <n v="1"/>
    <n v="0"/>
    <s v="Male"/>
    <n v="1"/>
    <n v="0"/>
    <s v="Smoker"/>
    <n v="250"/>
    <s v="Alive"/>
    <n v="1"/>
    <n v="0"/>
  </r>
  <r>
    <n v="0"/>
    <n v="1"/>
    <s v="No High Blood Pressure"/>
    <n v="25100"/>
    <n v="1.1000000000000001"/>
    <n v="140"/>
    <n v="1"/>
    <n v="0"/>
    <s v="Male"/>
    <n v="0"/>
    <n v="1"/>
    <s v="Non Smoker"/>
    <n v="246"/>
    <s v="Alive"/>
    <n v="1"/>
    <n v="0"/>
  </r>
  <r>
    <n v="0"/>
    <n v="1"/>
    <s v="No High Blood Pressure"/>
    <n v="329000"/>
    <n v="1.1000000000000001"/>
    <n v="142"/>
    <n v="0"/>
    <n v="1"/>
    <s v="Male"/>
    <n v="0"/>
    <n v="1"/>
    <s v="Non Smoker"/>
    <n v="245"/>
    <s v="Alive"/>
    <n v="1"/>
    <n v="0"/>
  </r>
  <r>
    <n v="1"/>
    <n v="0"/>
    <s v="High Blood Pressure"/>
    <n v="133000"/>
    <n v="1.7"/>
    <n v="140"/>
    <n v="1"/>
    <n v="0"/>
    <s v="Female"/>
    <n v="0"/>
    <n v="1"/>
    <s v="Non Smoker"/>
    <n v="74"/>
    <s v="Alive"/>
    <n v="1"/>
    <n v="0"/>
  </r>
  <r>
    <n v="1"/>
    <n v="0"/>
    <s v="High Blood Pressure"/>
    <n v="305000"/>
    <n v="0.8"/>
    <n v="133"/>
    <n v="1"/>
    <n v="0"/>
    <s v="Male"/>
    <n v="0"/>
    <n v="1"/>
    <s v="Non Smoker"/>
    <n v="145"/>
    <s v="Alive"/>
    <n v="1"/>
    <n v="0"/>
  </r>
  <r>
    <n v="1"/>
    <n v="0"/>
    <s v="High Blood Pressure"/>
    <n v="263358.03000000003"/>
    <n v="1.83"/>
    <n v="134"/>
    <n v="1"/>
    <n v="0"/>
    <s v="Male"/>
    <n v="1"/>
    <n v="0"/>
    <s v="Smoker"/>
    <n v="41"/>
    <s v="Dead"/>
    <n v="0"/>
    <n v="1"/>
  </r>
  <r>
    <n v="0"/>
    <n v="1"/>
    <s v="No High Blood Pressure"/>
    <n v="249000"/>
    <n v="0.8"/>
    <n v="136"/>
    <n v="1"/>
    <n v="0"/>
    <s v="Male"/>
    <n v="1"/>
    <n v="0"/>
    <s v="Smoker"/>
    <n v="80"/>
    <s v="Alive"/>
    <n v="1"/>
    <n v="0"/>
  </r>
  <r>
    <n v="1"/>
    <n v="0"/>
    <s v="High Blood Pressure"/>
    <n v="389000"/>
    <n v="1"/>
    <n v="136"/>
    <n v="1"/>
    <n v="0"/>
    <s v="Male"/>
    <n v="1"/>
    <n v="0"/>
    <s v="Smoker"/>
    <n v="188"/>
    <s v="Alive"/>
    <n v="1"/>
    <n v="0"/>
  </r>
  <r>
    <n v="1"/>
    <n v="0"/>
    <s v="High Blood Pressure"/>
    <n v="533000"/>
    <n v="1.3"/>
    <n v="139"/>
    <n v="0"/>
    <n v="1"/>
    <s v="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0"/>
    <n v="1"/>
    <s v="No High Blood Pressure"/>
    <n v="249000"/>
    <n v="0.8"/>
    <n v="136"/>
    <n v="1"/>
    <n v="0"/>
    <s v="Female"/>
    <n v="1"/>
    <n v="0"/>
    <s v="Smoker"/>
    <n v="80"/>
    <s v="Alive"/>
    <n v="1"/>
    <n v="0"/>
  </r>
  <r>
    <n v="0"/>
    <n v="1"/>
    <s v="No High Blood Pressure"/>
    <n v="249000"/>
    <n v="0.8"/>
    <n v="136"/>
    <n v="1"/>
    <n v="0"/>
    <s v="Male"/>
    <n v="1"/>
    <n v="0"/>
    <s v="Smoker"/>
    <n v="80"/>
    <s v="Alive"/>
    <n v="1"/>
    <n v="0"/>
  </r>
  <r>
    <n v="1"/>
    <n v="0"/>
    <s v="High Blood Pressure"/>
    <n v="237000"/>
    <n v="1"/>
    <n v="140"/>
    <n v="0"/>
    <n v="1"/>
    <s v="Male"/>
    <n v="0"/>
    <n v="1"/>
    <s v="Non Smoker"/>
    <n v="15"/>
    <s v="Dead"/>
    <n v="0"/>
    <n v="1"/>
  </r>
  <r>
    <n v="0"/>
    <n v="1"/>
    <s v="No High Blood Pressure"/>
    <n v="255000"/>
    <n v="1.1000000000000001"/>
    <n v="136"/>
    <n v="0"/>
    <n v="1"/>
    <s v="Female"/>
    <n v="0"/>
    <n v="1"/>
    <s v="Non Smoker"/>
    <n v="85"/>
    <s v="Alive"/>
    <n v="1"/>
    <n v="0"/>
  </r>
  <r>
    <n v="0"/>
    <n v="1"/>
    <s v="No High Blood Pressure"/>
    <n v="255000"/>
    <n v="1.1000000000000001"/>
    <n v="136"/>
    <n v="0"/>
    <n v="1"/>
    <s v="Female"/>
    <n v="0"/>
    <n v="1"/>
    <s v="Non Smoker"/>
    <n v="85"/>
    <s v="Alive"/>
    <n v="1"/>
    <n v="0"/>
  </r>
  <r>
    <n v="1"/>
    <n v="0"/>
    <s v="High Blood Pressure"/>
    <n v="263358.03000000003"/>
    <n v="1.83"/>
    <n v="134"/>
    <n v="1"/>
    <n v="0"/>
    <s v="Female"/>
    <n v="1"/>
    <n v="0"/>
    <s v="Smoker"/>
    <n v="31"/>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1"/>
    <n v="0"/>
    <s v="High Blood Pressure"/>
    <n v="220000"/>
    <n v="0.9"/>
    <n v="138"/>
    <n v="1"/>
    <n v="0"/>
    <s v="Female"/>
    <n v="0"/>
    <n v="1"/>
    <s v="Non Smoker"/>
    <n v="186"/>
    <s v="Alive"/>
    <n v="1"/>
    <n v="0"/>
  </r>
  <r>
    <n v="1"/>
    <n v="0"/>
    <s v="High Blood Pressure"/>
    <n v="220000"/>
    <n v="0.9"/>
    <n v="138"/>
    <n v="1"/>
    <n v="0"/>
    <s v="Male"/>
    <n v="0"/>
    <n v="1"/>
    <s v="Non Smoker"/>
    <n v="186"/>
    <s v="Alive"/>
    <n v="1"/>
    <n v="0"/>
  </r>
  <r>
    <n v="0"/>
    <n v="1"/>
    <s v="No High Blood Pressure"/>
    <n v="327000"/>
    <n v="1.1000000000000001"/>
    <n v="142"/>
    <n v="0"/>
    <n v="1"/>
    <s v="Male"/>
    <n v="0"/>
    <n v="1"/>
    <s v="Non Smoker"/>
    <n v="245"/>
    <s v="Alive"/>
    <n v="1"/>
    <n v="0"/>
  </r>
  <r>
    <n v="0"/>
    <n v="1"/>
    <s v="No High Blood Pressure"/>
    <n v="185000"/>
    <n v="1.1000000000000001"/>
    <n v="134"/>
    <n v="1"/>
    <n v="0"/>
    <s v="Female"/>
    <n v="1"/>
    <n v="0"/>
    <s v="Smoker"/>
    <n v="208"/>
    <s v="Alive"/>
    <n v="1"/>
    <n v="0"/>
  </r>
  <r>
    <n v="1"/>
    <n v="0"/>
    <s v="High Blood Pressure"/>
    <n v="176000"/>
    <n v="1.1000000000000001"/>
    <n v="145"/>
    <n v="1"/>
    <n v="0"/>
    <s v="Male"/>
    <n v="1"/>
    <n v="0"/>
    <s v="Smoker"/>
    <n v="146"/>
    <s v="Alive"/>
    <n v="1"/>
    <n v="0"/>
  </r>
  <r>
    <n v="0"/>
    <n v="1"/>
    <s v="No High Blood Pressure"/>
    <n v="185000"/>
    <n v="1.1000000000000001"/>
    <n v="134"/>
    <n v="1"/>
    <n v="0"/>
    <s v="Male"/>
    <n v="1"/>
    <n v="0"/>
    <s v="Smoker"/>
    <n v="208"/>
    <s v="Alive"/>
    <n v="1"/>
    <n v="0"/>
  </r>
  <r>
    <n v="1"/>
    <n v="0"/>
    <s v="High Blood Pressure"/>
    <n v="284000"/>
    <n v="1.3"/>
    <n v="136"/>
    <n v="1"/>
    <n v="0"/>
    <s v="Male"/>
    <n v="1"/>
    <n v="0"/>
    <s v="Smoker"/>
    <n v="26"/>
    <s v="Dead"/>
    <n v="0"/>
    <n v="1"/>
  </r>
  <r>
    <n v="0"/>
    <n v="1"/>
    <s v="No High Blood Pressure"/>
    <n v="173000"/>
    <n v="1.2"/>
    <n v="132"/>
    <n v="1"/>
    <n v="0"/>
    <s v="Male"/>
    <n v="0"/>
    <n v="1"/>
    <s v="Non Smoker"/>
    <n v="210"/>
    <s v="Alive"/>
    <n v="1"/>
    <n v="0"/>
  </r>
  <r>
    <n v="0"/>
    <n v="1"/>
    <s v="No High Blood Pressure"/>
    <n v="173000"/>
    <n v="1.2"/>
    <n v="132"/>
    <n v="1"/>
    <n v="0"/>
    <s v="Male"/>
    <n v="0"/>
    <n v="1"/>
    <s v="Non Smoker"/>
    <n v="210"/>
    <s v="Alive"/>
    <n v="1"/>
    <n v="0"/>
  </r>
  <r>
    <n v="0"/>
    <n v="1"/>
    <s v="No High Blood Pressure"/>
    <n v="351000"/>
    <n v="1.3"/>
    <n v="137"/>
    <n v="0"/>
    <n v="1"/>
    <s v="Male"/>
    <n v="0"/>
    <n v="1"/>
    <s v="Non Smoker"/>
    <n v="90"/>
    <s v="Dead"/>
    <n v="0"/>
    <n v="1"/>
  </r>
  <r>
    <n v="1"/>
    <n v="0"/>
    <s v="High Blood Pressure"/>
    <n v="220000"/>
    <n v="0.9"/>
    <n v="138"/>
    <n v="1"/>
    <n v="0"/>
    <s v="Female"/>
    <n v="0"/>
    <n v="1"/>
    <s v="Non Smoker"/>
    <n v="186"/>
    <s v="Alive"/>
    <n v="1"/>
    <n v="0"/>
  </r>
  <r>
    <n v="1"/>
    <n v="0"/>
    <s v="High Blood Pressure"/>
    <n v="185000"/>
    <n v="1.2"/>
    <n v="139"/>
    <n v="1"/>
    <n v="0"/>
    <s v="Male"/>
    <n v="1"/>
    <n v="0"/>
    <s v="Smoker"/>
    <n v="33"/>
    <s v="Dead"/>
    <n v="0"/>
    <n v="1"/>
  </r>
  <r>
    <n v="1"/>
    <n v="0"/>
    <s v="High Blood Pressure"/>
    <n v="263358.03000000003"/>
    <n v="1.83"/>
    <n v="134"/>
    <n v="1"/>
    <n v="0"/>
    <s v="Male"/>
    <n v="1"/>
    <n v="0"/>
    <s v="Smoker"/>
    <n v="31"/>
    <s v="Dead"/>
    <n v="0"/>
    <n v="1"/>
  </r>
  <r>
    <n v="1"/>
    <n v="0"/>
    <s v="High Blood Pressure"/>
    <n v="237000"/>
    <n v="1"/>
    <n v="140"/>
    <n v="0"/>
    <n v="1"/>
    <s v="Male"/>
    <n v="0"/>
    <n v="1"/>
    <s v="Non Smoker"/>
    <n v="15"/>
    <s v="Dead"/>
    <n v="0"/>
    <n v="1"/>
  </r>
  <r>
    <n v="1"/>
    <n v="0"/>
    <s v="High Blood Pressure"/>
    <n v="176000"/>
    <n v="1.1000000000000001"/>
    <n v="145"/>
    <n v="1"/>
    <n v="0"/>
    <s v="Female"/>
    <n v="1"/>
    <n v="0"/>
    <s v="Smoker"/>
    <n v="146"/>
    <s v="Alive"/>
    <n v="1"/>
    <n v="0"/>
  </r>
  <r>
    <n v="0"/>
    <n v="1"/>
    <s v="No High Blood Pressure"/>
    <n v="185000"/>
    <n v="1.1000000000000001"/>
    <n v="134"/>
    <n v="1"/>
    <n v="0"/>
    <s v="Male"/>
    <n v="1"/>
    <n v="0"/>
    <s v="Smoker"/>
    <n v="208"/>
    <s v="Alive"/>
    <n v="1"/>
    <n v="0"/>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1"/>
    <n v="0"/>
    <s v="High Blood Pressure"/>
    <n v="284000"/>
    <n v="1.3"/>
    <n v="136"/>
    <n v="1"/>
    <n v="0"/>
    <s v="Female"/>
    <n v="1"/>
    <n v="0"/>
    <s v="Smoker"/>
    <n v="26"/>
    <s v="Dead"/>
    <n v="0"/>
    <n v="1"/>
  </r>
  <r>
    <n v="0"/>
    <n v="1"/>
    <s v="No High Blood Pressure"/>
    <n v="293000"/>
    <n v="1.7"/>
    <n v="136"/>
    <n v="0"/>
    <n v="1"/>
    <s v="Male"/>
    <n v="0"/>
    <n v="1"/>
    <s v="Non Smoker"/>
    <n v="75"/>
    <s v="Alive"/>
    <n v="1"/>
    <n v="0"/>
  </r>
  <r>
    <n v="0"/>
    <n v="1"/>
    <s v="No High Blood Pressure"/>
    <n v="25100"/>
    <n v="1.1000000000000001"/>
    <n v="140"/>
    <n v="1"/>
    <n v="0"/>
    <s v="Female"/>
    <n v="0"/>
    <n v="1"/>
    <s v="Non Smoker"/>
    <n v="246"/>
    <s v="Alive"/>
    <n v="1"/>
    <n v="0"/>
  </r>
  <r>
    <n v="1"/>
    <n v="0"/>
    <s v="High Blood Pressure"/>
    <n v="533000"/>
    <n v="1.3"/>
    <n v="139"/>
    <n v="0"/>
    <n v="1"/>
    <s v="Male"/>
    <n v="0"/>
    <n v="1"/>
    <s v="Non Smoker"/>
    <n v="212"/>
    <s v="Alive"/>
    <n v="1"/>
    <n v="0"/>
  </r>
  <r>
    <n v="1"/>
    <n v="0"/>
    <s v="High Blood Pressure"/>
    <n v="533000"/>
    <n v="1.3"/>
    <n v="139"/>
    <n v="0"/>
    <n v="1"/>
    <s v="Female"/>
    <n v="0"/>
    <n v="1"/>
    <s v="Non Smoker"/>
    <n v="212"/>
    <s v="Alive"/>
    <n v="1"/>
    <n v="0"/>
  </r>
  <r>
    <n v="1"/>
    <n v="0"/>
    <s v="High Blood Pressure"/>
    <n v="351000"/>
    <n v="1"/>
    <n v="134"/>
    <n v="0"/>
    <n v="1"/>
    <s v="Female"/>
    <n v="0"/>
    <n v="1"/>
    <s v="Non Smoker"/>
    <n v="44"/>
    <s v="Dead"/>
    <n v="0"/>
    <n v="1"/>
  </r>
  <r>
    <n v="0"/>
    <n v="1"/>
    <s v="No High Blood Pressure"/>
    <n v="185000"/>
    <n v="1.1000000000000001"/>
    <n v="134"/>
    <n v="1"/>
    <n v="0"/>
    <s v="Female"/>
    <n v="1"/>
    <n v="0"/>
    <s v="Smoker"/>
    <n v="208"/>
    <s v="Alive"/>
    <n v="1"/>
    <n v="0"/>
  </r>
  <r>
    <n v="0"/>
    <n v="1"/>
    <s v="No High Blood Pressure"/>
    <n v="249000"/>
    <n v="0.8"/>
    <n v="136"/>
    <n v="1"/>
    <n v="0"/>
    <s v="Male"/>
    <n v="1"/>
    <n v="0"/>
    <s v="Smoker"/>
    <n v="80"/>
    <s v="Alive"/>
    <n v="1"/>
    <n v="0"/>
  </r>
  <r>
    <n v="0"/>
    <n v="1"/>
    <s v="No High Blood Pressure"/>
    <n v="185000"/>
    <n v="1.1000000000000001"/>
    <n v="134"/>
    <n v="1"/>
    <n v="0"/>
    <s v="Male"/>
    <n v="1"/>
    <n v="0"/>
    <s v="Smoker"/>
    <n v="208"/>
    <s v="Alive"/>
    <n v="1"/>
    <n v="0"/>
  </r>
  <r>
    <n v="0"/>
    <n v="1"/>
    <s v="No High Blood Pressure"/>
    <n v="25100"/>
    <n v="1.1000000000000001"/>
    <n v="140"/>
    <n v="1"/>
    <n v="0"/>
    <s v="Male"/>
    <n v="0"/>
    <n v="1"/>
    <s v="Non Smoker"/>
    <n v="246"/>
    <s v="Alive"/>
    <n v="1"/>
    <n v="0"/>
  </r>
  <r>
    <n v="0"/>
    <n v="1"/>
    <s v="No High Blood Pressure"/>
    <n v="351000"/>
    <n v="1.3"/>
    <n v="137"/>
    <n v="0"/>
    <n v="1"/>
    <s v="Male"/>
    <n v="0"/>
    <n v="1"/>
    <s v="Non Smoker"/>
    <n v="90"/>
    <s v="Dead"/>
    <n v="0"/>
    <n v="1"/>
  </r>
  <r>
    <n v="1"/>
    <n v="0"/>
    <s v="High Blood Pressure"/>
    <n v="317000"/>
    <n v="0.8"/>
    <n v="140"/>
    <n v="0"/>
    <n v="1"/>
    <s v="Female"/>
    <n v="1"/>
    <n v="0"/>
    <s v="Smoker"/>
    <n v="74"/>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176000"/>
    <n v="1.1000000000000001"/>
    <n v="145"/>
    <n v="1"/>
    <n v="0"/>
    <s v="Female"/>
    <n v="1"/>
    <n v="0"/>
    <s v="Smoker"/>
    <n v="146"/>
    <s v="Alive"/>
    <n v="1"/>
    <n v="0"/>
  </r>
  <r>
    <n v="1"/>
    <n v="0"/>
    <s v="High Blood Pressure"/>
    <n v="358000"/>
    <n v="0.9"/>
    <n v="141"/>
    <n v="0"/>
    <n v="1"/>
    <s v="Male"/>
    <n v="0"/>
    <n v="1"/>
    <s v="Non Smoker"/>
    <n v="196"/>
    <s v="Alive"/>
    <n v="1"/>
    <n v="0"/>
  </r>
  <r>
    <n v="0"/>
    <n v="1"/>
    <s v="No High Blood Pressure"/>
    <n v="249000"/>
    <n v="0.8"/>
    <n v="136"/>
    <n v="1"/>
    <n v="0"/>
    <s v="Female"/>
    <n v="1"/>
    <n v="0"/>
    <s v="Smoker"/>
    <n v="80"/>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0"/>
    <n v="1"/>
    <s v="No High Blood Pressure"/>
    <n v="327000"/>
    <n v="1.1000000000000001"/>
    <n v="142"/>
    <n v="0"/>
    <n v="1"/>
    <s v="Male"/>
    <n v="0"/>
    <n v="1"/>
    <s v="Non Smoker"/>
    <n v="245"/>
    <s v="Alive"/>
    <n v="1"/>
    <n v="0"/>
  </r>
  <r>
    <n v="0"/>
    <n v="1"/>
    <s v="No High Blood Pressure"/>
    <n v="327000"/>
    <n v="1.1000000000000001"/>
    <n v="142"/>
    <n v="0"/>
    <n v="1"/>
    <s v="Female"/>
    <n v="0"/>
    <n v="1"/>
    <s v="Non Smoker"/>
    <n v="245"/>
    <s v="Alive"/>
    <n v="1"/>
    <n v="0"/>
  </r>
  <r>
    <n v="1"/>
    <n v="0"/>
    <s v="High Blood Pressure"/>
    <n v="389000"/>
    <n v="1"/>
    <n v="136"/>
    <n v="1"/>
    <n v="0"/>
    <s v="Female"/>
    <n v="1"/>
    <n v="0"/>
    <s v="Smoker"/>
    <n v="188"/>
    <s v="Alive"/>
    <n v="1"/>
    <n v="0"/>
  </r>
  <r>
    <n v="1"/>
    <n v="0"/>
    <s v="High Blood Pressure"/>
    <n v="284000"/>
    <n v="1.3"/>
    <n v="136"/>
    <n v="1"/>
    <n v="0"/>
    <s v="Male"/>
    <n v="1"/>
    <n v="0"/>
    <s v="Smoker"/>
    <n v="26"/>
    <s v="Dead"/>
    <n v="0"/>
    <n v="1"/>
  </r>
  <r>
    <n v="0"/>
    <n v="1"/>
    <s v="No High Blood Pressure"/>
    <n v="51000"/>
    <n v="2.7"/>
    <n v="136"/>
    <n v="1"/>
    <n v="0"/>
    <s v="Male"/>
    <n v="1"/>
    <n v="0"/>
    <s v="Smoker"/>
    <n v="250"/>
    <s v="Alive"/>
    <n v="1"/>
    <n v="0"/>
  </r>
  <r>
    <n v="0"/>
    <n v="1"/>
    <s v="No High Blood Pressure"/>
    <n v="241000"/>
    <n v="1"/>
    <n v="137"/>
    <n v="1"/>
    <n v="0"/>
    <s v="Male"/>
    <n v="0"/>
    <n v="1"/>
    <s v="Non Smoker"/>
    <n v="247"/>
    <s v="Alive"/>
    <n v="1"/>
    <n v="0"/>
  </r>
  <r>
    <n v="1"/>
    <n v="0"/>
    <s v="High Blood Pressure"/>
    <n v="305000"/>
    <n v="0.8"/>
    <n v="133"/>
    <n v="0"/>
    <n v="1"/>
    <s v="Male"/>
    <n v="0"/>
    <n v="1"/>
    <s v="Non Smoker"/>
    <n v="145"/>
    <s v="Alive"/>
    <n v="1"/>
    <n v="0"/>
  </r>
  <r>
    <n v="1"/>
    <n v="0"/>
    <s v="High Blood Pressure"/>
    <n v="389000"/>
    <n v="1"/>
    <n v="136"/>
    <n v="1"/>
    <n v="0"/>
    <s v="Female"/>
    <n v="1"/>
    <n v="0"/>
    <s v="Smoker"/>
    <n v="188"/>
    <s v="Alive"/>
    <n v="1"/>
    <n v="0"/>
  </r>
  <r>
    <n v="1"/>
    <n v="0"/>
    <s v="High Blood Pressure"/>
    <n v="533000"/>
    <n v="1.3"/>
    <n v="139"/>
    <n v="0"/>
    <n v="1"/>
    <s v="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1"/>
    <n v="0"/>
    <s v="High Blood Pressure"/>
    <n v="220000"/>
    <n v="0.9"/>
    <n v="138"/>
    <n v="1"/>
    <n v="0"/>
    <s v="Male"/>
    <n v="0"/>
    <n v="1"/>
    <s v="Non Smoker"/>
    <n v="186"/>
    <s v="Alive"/>
    <n v="1"/>
    <n v="0"/>
  </r>
  <r>
    <n v="1"/>
    <n v="0"/>
    <s v="High Blood Pressure"/>
    <n v="236000"/>
    <n v="1.2"/>
    <n v="132"/>
    <n v="0"/>
    <n v="1"/>
    <s v="Male"/>
    <n v="0"/>
    <n v="1"/>
    <s v="Non Smoker"/>
    <n v="215"/>
    <s v="Alive"/>
    <n v="1"/>
    <n v="0"/>
  </r>
  <r>
    <n v="0"/>
    <n v="1"/>
    <s v="No High Blood Pressure"/>
    <n v="185000"/>
    <n v="1.1000000000000001"/>
    <n v="134"/>
    <n v="1"/>
    <n v="0"/>
    <s v="Female"/>
    <n v="1"/>
    <n v="0"/>
    <s v="Smoker"/>
    <n v="208"/>
    <s v="Alive"/>
    <n v="1"/>
    <n v="0"/>
  </r>
  <r>
    <n v="1"/>
    <n v="0"/>
    <s v="High Blood Pressure"/>
    <n v="263358.03000000003"/>
    <n v="1.83"/>
    <n v="134"/>
    <n v="1"/>
    <n v="0"/>
    <s v="Male"/>
    <n v="1"/>
    <n v="0"/>
    <s v="Smoker"/>
    <n v="31"/>
    <s v="Dead"/>
    <n v="0"/>
    <n v="1"/>
  </r>
  <r>
    <n v="1"/>
    <n v="0"/>
    <s v="High Blood Pressure"/>
    <n v="533000"/>
    <n v="1.3"/>
    <n v="139"/>
    <n v="0"/>
    <n v="1"/>
    <s v="Male"/>
    <n v="0"/>
    <n v="1"/>
    <s v="Non Smoker"/>
    <n v="212"/>
    <s v="Alive"/>
    <n v="1"/>
    <n v="0"/>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20000"/>
    <n v="0.9"/>
    <n v="138"/>
    <n v="1"/>
    <n v="0"/>
    <s v="Male"/>
    <n v="0"/>
    <n v="1"/>
    <s v="Non Smoker"/>
    <n v="186"/>
    <s v="Alive"/>
    <n v="1"/>
    <n v="0"/>
  </r>
  <r>
    <n v="1"/>
    <n v="0"/>
    <s v="High Blood Pressure"/>
    <n v="236000"/>
    <n v="1.2"/>
    <n v="132"/>
    <n v="0"/>
    <n v="1"/>
    <s v="Male"/>
    <n v="0"/>
    <n v="1"/>
    <s v="Non Smoker"/>
    <n v="215"/>
    <s v="Alive"/>
    <n v="1"/>
    <n v="0"/>
  </r>
  <r>
    <n v="1"/>
    <n v="0"/>
    <s v="High Blood Pressure"/>
    <n v="389000"/>
    <n v="1"/>
    <n v="136"/>
    <n v="1"/>
    <n v="0"/>
    <s v="Female"/>
    <n v="1"/>
    <n v="0"/>
    <s v="Smoker"/>
    <n v="188"/>
    <s v="Alive"/>
    <n v="1"/>
    <n v="0"/>
  </r>
  <r>
    <n v="0"/>
    <n v="1"/>
    <s v="No High Blood Pressure"/>
    <n v="51000"/>
    <n v="2.7"/>
    <n v="136"/>
    <n v="1"/>
    <n v="0"/>
    <s v="Male"/>
    <n v="1"/>
    <n v="0"/>
    <s v="Smoker"/>
    <n v="250"/>
    <s v="Alive"/>
    <n v="1"/>
    <n v="0"/>
  </r>
  <r>
    <n v="1"/>
    <n v="0"/>
    <s v="High Blood Pressure"/>
    <n v="220000"/>
    <n v="0.9"/>
    <n v="138"/>
    <n v="1"/>
    <n v="0"/>
    <s v="Male"/>
    <n v="0"/>
    <n v="1"/>
    <s v="Non Smoker"/>
    <n v="186"/>
    <s v="Alive"/>
    <n v="1"/>
    <n v="0"/>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0"/>
    <n v="1"/>
    <s v="No High Blood Pressure"/>
    <n v="25100"/>
    <n v="1.1000000000000001"/>
    <n v="140"/>
    <n v="1"/>
    <n v="0"/>
    <s v="Female"/>
    <n v="0"/>
    <n v="1"/>
    <s v="Non Smoker"/>
    <n v="246"/>
    <s v="Alive"/>
    <n v="1"/>
    <n v="0"/>
  </r>
  <r>
    <n v="1"/>
    <n v="0"/>
    <s v="High Blood Pressure"/>
    <n v="284000"/>
    <n v="1.3"/>
    <n v="136"/>
    <n v="1"/>
    <n v="0"/>
    <s v="Male"/>
    <n v="1"/>
    <n v="0"/>
    <s v="Smoker"/>
    <n v="26"/>
    <s v="Dead"/>
    <n v="0"/>
    <n v="1"/>
  </r>
  <r>
    <n v="1"/>
    <n v="0"/>
    <s v="High Blood Pressure"/>
    <n v="533000"/>
    <n v="1.3"/>
    <n v="139"/>
    <n v="0"/>
    <n v="1"/>
    <s v="Male"/>
    <n v="0"/>
    <n v="1"/>
    <s v="Non Smoker"/>
    <n v="212"/>
    <s v="Alive"/>
    <n v="1"/>
    <n v="0"/>
  </r>
  <r>
    <n v="1"/>
    <n v="0"/>
    <s v="High Blood Pressure"/>
    <n v="351000"/>
    <n v="1"/>
    <n v="134"/>
    <n v="0"/>
    <n v="1"/>
    <s v="Female"/>
    <n v="0"/>
    <n v="1"/>
    <s v="Non Smoker"/>
    <n v="44"/>
    <s v="Dead"/>
    <n v="0"/>
    <n v="1"/>
  </r>
  <r>
    <n v="1"/>
    <n v="0"/>
    <s v="High Blood Pressure"/>
    <n v="533000"/>
    <n v="1.3"/>
    <n v="139"/>
    <n v="0"/>
    <n v="1"/>
    <s v="Female"/>
    <n v="0"/>
    <n v="1"/>
    <s v="Non Smoker"/>
    <n v="212"/>
    <s v="Alive"/>
    <n v="1"/>
    <n v="0"/>
  </r>
  <r>
    <n v="1"/>
    <n v="0"/>
    <s v="High Blood Pressure"/>
    <n v="176000"/>
    <n v="1.1000000000000001"/>
    <n v="145"/>
    <n v="1"/>
    <n v="0"/>
    <s v="Female"/>
    <n v="1"/>
    <n v="0"/>
    <s v="Smoker"/>
    <n v="146"/>
    <s v="Alive"/>
    <n v="1"/>
    <n v="0"/>
  </r>
  <r>
    <n v="1"/>
    <n v="0"/>
    <s v="High Blood Pressure"/>
    <n v="317000"/>
    <n v="0.8"/>
    <n v="140"/>
    <n v="0"/>
    <n v="1"/>
    <s v="Male"/>
    <n v="1"/>
    <n v="0"/>
    <s v="Smoker"/>
    <n v="74"/>
    <s v="Alive"/>
    <n v="1"/>
    <n v="0"/>
  </r>
  <r>
    <n v="0"/>
    <n v="1"/>
    <s v="No High Blood Pressure"/>
    <n v="255000"/>
    <n v="1.1000000000000001"/>
    <n v="136"/>
    <n v="0"/>
    <n v="1"/>
    <s v="Female"/>
    <n v="0"/>
    <n v="1"/>
    <s v="Non Smoker"/>
    <n v="85"/>
    <s v="Alive"/>
    <n v="1"/>
    <n v="0"/>
  </r>
  <r>
    <n v="1"/>
    <n v="0"/>
    <s v="High Blood Pressure"/>
    <n v="236000"/>
    <n v="1.2"/>
    <n v="132"/>
    <n v="0"/>
    <n v="1"/>
    <s v="Female"/>
    <n v="0"/>
    <n v="1"/>
    <s v="Non Smoker"/>
    <n v="215"/>
    <s v="Alive"/>
    <n v="1"/>
    <n v="0"/>
  </r>
  <r>
    <n v="1"/>
    <n v="0"/>
    <s v="High Blood Pressure"/>
    <n v="389000"/>
    <n v="1"/>
    <n v="136"/>
    <n v="1"/>
    <n v="0"/>
    <s v="Female"/>
    <n v="1"/>
    <n v="0"/>
    <s v="Smoker"/>
    <n v="188"/>
    <s v="Alive"/>
    <n v="1"/>
    <n v="0"/>
  </r>
  <r>
    <n v="1"/>
    <n v="0"/>
    <s v="High Blood Pressure"/>
    <n v="263358.03000000003"/>
    <n v="1.83"/>
    <n v="134"/>
    <n v="1"/>
    <n v="0"/>
    <s v="Male"/>
    <n v="1"/>
    <n v="0"/>
    <s v="Smoker"/>
    <n v="31"/>
    <s v="Dead"/>
    <n v="0"/>
    <n v="1"/>
  </r>
  <r>
    <n v="0"/>
    <n v="1"/>
    <s v="No High Blood Pressure"/>
    <n v="185000"/>
    <n v="1.1000000000000001"/>
    <n v="134"/>
    <n v="1"/>
    <n v="0"/>
    <s v="Male"/>
    <n v="1"/>
    <n v="0"/>
    <s v="Smoker"/>
    <n v="208"/>
    <s v="Alive"/>
    <n v="1"/>
    <n v="0"/>
  </r>
  <r>
    <n v="1"/>
    <n v="0"/>
    <s v="High Blood Pressure"/>
    <n v="263358.03000000003"/>
    <n v="1.83"/>
    <n v="134"/>
    <n v="1"/>
    <n v="0"/>
    <s v="Male"/>
    <n v="1"/>
    <n v="0"/>
    <s v="Smoker"/>
    <n v="31"/>
    <s v="Dead"/>
    <n v="0"/>
    <n v="1"/>
  </r>
  <r>
    <n v="1"/>
    <n v="0"/>
    <s v="High Blood Pressure"/>
    <n v="351000"/>
    <n v="1"/>
    <n v="134"/>
    <n v="0"/>
    <n v="1"/>
    <s v="Male"/>
    <n v="0"/>
    <n v="1"/>
    <s v="Non Smoker"/>
    <n v="44"/>
    <s v="Dead"/>
    <n v="0"/>
    <n v="1"/>
  </r>
  <r>
    <n v="1"/>
    <n v="0"/>
    <s v="High Blood Pressure"/>
    <n v="176000"/>
    <n v="1.1000000000000001"/>
    <n v="145"/>
    <n v="1"/>
    <n v="0"/>
    <s v="Female"/>
    <n v="1"/>
    <n v="0"/>
    <s v="Smoker"/>
    <n v="146"/>
    <s v="Alive"/>
    <n v="1"/>
    <n v="0"/>
  </r>
  <r>
    <n v="1"/>
    <n v="0"/>
    <s v="High Blood Pressure"/>
    <n v="317000"/>
    <n v="0.8"/>
    <n v="140"/>
    <n v="0"/>
    <n v="1"/>
    <s v="Male"/>
    <n v="1"/>
    <n v="0"/>
    <s v="Smoker"/>
    <n v="74"/>
    <s v="Alive"/>
    <n v="1"/>
    <n v="0"/>
  </r>
  <r>
    <n v="1"/>
    <n v="0"/>
    <s v="High Blood Pressure"/>
    <n v="220000"/>
    <n v="0.9"/>
    <n v="138"/>
    <n v="1"/>
    <n v="0"/>
    <s v="Female"/>
    <n v="0"/>
    <n v="1"/>
    <s v="Non Smoker"/>
    <n v="186"/>
    <s v="Alive"/>
    <n v="1"/>
    <n v="0"/>
  </r>
  <r>
    <n v="1"/>
    <n v="0"/>
    <s v="High Blood Pressure"/>
    <n v="185000"/>
    <n v="1.2"/>
    <n v="139"/>
    <n v="1"/>
    <n v="0"/>
    <s v="Male"/>
    <n v="1"/>
    <n v="0"/>
    <s v="Smoker"/>
    <n v="33"/>
    <s v="Dead"/>
    <n v="0"/>
    <n v="1"/>
  </r>
  <r>
    <n v="0"/>
    <n v="1"/>
    <s v="No High Blood Pressure"/>
    <n v="293000"/>
    <n v="1.7"/>
    <n v="136"/>
    <n v="0"/>
    <n v="1"/>
    <s v="Male"/>
    <n v="0"/>
    <n v="1"/>
    <s v="Non Smoker"/>
    <n v="75"/>
    <s v="Alive"/>
    <n v="1"/>
    <n v="0"/>
  </r>
  <r>
    <n v="1"/>
    <n v="0"/>
    <s v="High Blood Pressure"/>
    <n v="263358.03000000003"/>
    <n v="1.83"/>
    <n v="134"/>
    <n v="1"/>
    <n v="0"/>
    <s v="Female"/>
    <n v="1"/>
    <n v="0"/>
    <s v="Smoker"/>
    <n v="31"/>
    <s v="Dead"/>
    <n v="0"/>
    <n v="1"/>
  </r>
  <r>
    <n v="0"/>
    <n v="1"/>
    <s v="No High Blood Pressure"/>
    <n v="244000"/>
    <n v="1.2"/>
    <n v="142"/>
    <n v="0"/>
    <n v="1"/>
    <s v="Male"/>
    <n v="0"/>
    <n v="1"/>
    <s v="Non Smoker"/>
    <n v="66"/>
    <s v="Dead"/>
    <n v="0"/>
    <n v="1"/>
  </r>
  <r>
    <n v="0"/>
    <n v="1"/>
    <s v="No High Blood Pressure"/>
    <n v="173000"/>
    <n v="1.2"/>
    <n v="132"/>
    <n v="1"/>
    <n v="0"/>
    <s v="Female"/>
    <n v="0"/>
    <n v="1"/>
    <s v="Non Smoker"/>
    <n v="210"/>
    <s v="Alive"/>
    <n v="1"/>
    <n v="0"/>
  </r>
  <r>
    <n v="1"/>
    <n v="0"/>
    <s v="High Blood Pressure"/>
    <n v="220000"/>
    <n v="0.9"/>
    <n v="138"/>
    <n v="1"/>
    <n v="0"/>
    <s v="Male"/>
    <n v="0"/>
    <n v="1"/>
    <s v="Non Smoker"/>
    <n v="186"/>
    <s v="Alive"/>
    <n v="1"/>
    <n v="0"/>
  </r>
  <r>
    <n v="1"/>
    <n v="0"/>
    <s v="High Blood Pressure"/>
    <n v="263358.03000000003"/>
    <n v="1.83"/>
    <n v="134"/>
    <n v="1"/>
    <n v="0"/>
    <s v="Male"/>
    <n v="1"/>
    <n v="0"/>
    <s v="Smoker"/>
    <n v="31"/>
    <s v="Dead"/>
    <n v="0"/>
    <n v="1"/>
  </r>
  <r>
    <n v="1"/>
    <n v="0"/>
    <s v="High Blood Pressure"/>
    <n v="236000"/>
    <n v="1.2"/>
    <n v="132"/>
    <n v="0"/>
    <n v="1"/>
    <s v="Male"/>
    <n v="0"/>
    <n v="1"/>
    <s v="Non Smoker"/>
    <n v="215"/>
    <s v="Alive"/>
    <n v="1"/>
    <n v="0"/>
  </r>
  <r>
    <n v="0"/>
    <n v="1"/>
    <s v="No High Blood Pressure"/>
    <n v="25100"/>
    <n v="1.1000000000000001"/>
    <n v="140"/>
    <n v="1"/>
    <n v="0"/>
    <s v="Female"/>
    <n v="0"/>
    <n v="1"/>
    <s v="Non Smoker"/>
    <n v="246"/>
    <s v="Alive"/>
    <n v="1"/>
    <n v="0"/>
  </r>
  <r>
    <n v="1"/>
    <n v="0"/>
    <s v="High Blood Pressure"/>
    <n v="533000"/>
    <n v="1.3"/>
    <n v="139"/>
    <n v="0"/>
    <n v="1"/>
    <s v="Male"/>
    <n v="0"/>
    <n v="1"/>
    <s v="Non Smoker"/>
    <n v="212"/>
    <s v="Alive"/>
    <n v="1"/>
    <n v="0"/>
  </r>
  <r>
    <n v="0"/>
    <n v="1"/>
    <s v="No High Blood Pressure"/>
    <n v="51000"/>
    <n v="2.7"/>
    <n v="136"/>
    <n v="1"/>
    <n v="0"/>
    <s v="Female"/>
    <n v="1"/>
    <n v="0"/>
    <s v="Smoker"/>
    <n v="250"/>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1"/>
    <n v="0"/>
    <s v="High Blood Pressure"/>
    <n v="236000"/>
    <n v="1.2"/>
    <n v="132"/>
    <n v="0"/>
    <n v="1"/>
    <s v="Male"/>
    <n v="0"/>
    <n v="1"/>
    <s v="Non Smoker"/>
    <n v="215"/>
    <s v="Alive"/>
    <n v="1"/>
    <n v="0"/>
  </r>
  <r>
    <n v="0"/>
    <n v="1"/>
    <s v="No High Blood Pressure"/>
    <n v="255000"/>
    <n v="1.1000000000000001"/>
    <n v="136"/>
    <n v="0"/>
    <n v="1"/>
    <s v="Female"/>
    <n v="0"/>
    <n v="1"/>
    <s v="Non Smoker"/>
    <n v="85"/>
    <s v="Alive"/>
    <n v="1"/>
    <n v="0"/>
  </r>
  <r>
    <n v="0"/>
    <n v="1"/>
    <s v="No High Blood Pressure"/>
    <n v="293000"/>
    <n v="1.7"/>
    <n v="136"/>
    <n v="0"/>
    <n v="1"/>
    <s v="Female"/>
    <n v="0"/>
    <n v="1"/>
    <s v="Non Smoker"/>
    <n v="75"/>
    <s v="Alive"/>
    <n v="1"/>
    <n v="0"/>
  </r>
  <r>
    <n v="1"/>
    <n v="0"/>
    <s v="High Blood Pressure"/>
    <n v="176000"/>
    <n v="1.1000000000000001"/>
    <n v="145"/>
    <n v="1"/>
    <n v="0"/>
    <s v="Female"/>
    <n v="1"/>
    <n v="0"/>
    <s v="Smoker"/>
    <n v="146"/>
    <s v="Alive"/>
    <n v="1"/>
    <n v="0"/>
  </r>
  <r>
    <n v="0"/>
    <n v="1"/>
    <s v="No High Blood Pressure"/>
    <n v="351000"/>
    <n v="1.3"/>
    <n v="137"/>
    <n v="0"/>
    <n v="1"/>
    <s v="Male"/>
    <n v="0"/>
    <n v="1"/>
    <s v="Non Smoker"/>
    <n v="90"/>
    <s v="Dead"/>
    <n v="0"/>
    <n v="1"/>
  </r>
  <r>
    <n v="1"/>
    <n v="0"/>
    <s v="High Blood Pressure"/>
    <n v="236000"/>
    <n v="1.2"/>
    <n v="132"/>
    <n v="0"/>
    <n v="1"/>
    <s v="Female"/>
    <n v="0"/>
    <n v="1"/>
    <s v="Non Smoker"/>
    <n v="21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1"/>
    <n v="0"/>
    <s v="High Blood Pressure"/>
    <n v="305000"/>
    <n v="0.8"/>
    <n v="133"/>
    <n v="0"/>
    <n v="1"/>
    <s v="Female"/>
    <n v="0"/>
    <n v="1"/>
    <s v="Non Smoker"/>
    <n v="145"/>
    <s v="Alive"/>
    <n v="1"/>
    <n v="0"/>
  </r>
  <r>
    <n v="1"/>
    <n v="0"/>
    <s v="High Blood Pressure"/>
    <n v="305000"/>
    <n v="0.8"/>
    <n v="133"/>
    <n v="0"/>
    <n v="1"/>
    <s v="Female"/>
    <n v="0"/>
    <n v="1"/>
    <s v="Non Smoker"/>
    <n v="145"/>
    <s v="Alive"/>
    <n v="1"/>
    <n v="0"/>
  </r>
  <r>
    <n v="0"/>
    <n v="1"/>
    <s v="No High Blood Pressure"/>
    <n v="351000"/>
    <n v="1.3"/>
    <n v="137"/>
    <n v="0"/>
    <n v="1"/>
    <s v="Female"/>
    <n v="0"/>
    <n v="1"/>
    <s v="Non Smoker"/>
    <n v="90"/>
    <s v="Dead"/>
    <n v="0"/>
    <n v="1"/>
  </r>
  <r>
    <n v="0"/>
    <n v="1"/>
    <s v="No High Blood Pressure"/>
    <n v="327000"/>
    <n v="1.1000000000000001"/>
    <n v="142"/>
    <n v="0"/>
    <n v="1"/>
    <s v="Female"/>
    <n v="0"/>
    <n v="1"/>
    <s v="Non Smoker"/>
    <n v="245"/>
    <s v="Alive"/>
    <n v="1"/>
    <n v="0"/>
  </r>
  <r>
    <n v="0"/>
    <n v="1"/>
    <s v="No High Blood Pressure"/>
    <n v="25100"/>
    <n v="1.1000000000000001"/>
    <n v="140"/>
    <n v="1"/>
    <n v="0"/>
    <s v="Female"/>
    <n v="0"/>
    <n v="1"/>
    <s v="Non Smoker"/>
    <n v="246"/>
    <s v="Alive"/>
    <n v="1"/>
    <n v="0"/>
  </r>
  <r>
    <n v="1"/>
    <n v="0"/>
    <s v="High Blood Pressure"/>
    <n v="389000"/>
    <n v="1"/>
    <n v="136"/>
    <n v="1"/>
    <n v="0"/>
    <s v="Male"/>
    <n v="1"/>
    <n v="0"/>
    <s v="Smoker"/>
    <n v="188"/>
    <s v="Alive"/>
    <n v="1"/>
    <n v="0"/>
  </r>
  <r>
    <n v="0"/>
    <n v="1"/>
    <s v="No High Blood Pressure"/>
    <n v="327000"/>
    <n v="1.1000000000000001"/>
    <n v="142"/>
    <n v="0"/>
    <n v="1"/>
    <s v="Male"/>
    <n v="0"/>
    <n v="1"/>
    <s v="Non Smoker"/>
    <n v="245"/>
    <s v="Alive"/>
    <n v="1"/>
    <n v="0"/>
  </r>
  <r>
    <n v="0"/>
    <n v="1"/>
    <s v="No High Blood Pressure"/>
    <n v="249000"/>
    <n v="0.8"/>
    <n v="136"/>
    <n v="1"/>
    <n v="0"/>
    <s v="Female"/>
    <n v="1"/>
    <n v="0"/>
    <s v="Smoker"/>
    <n v="80"/>
    <s v="Alive"/>
    <n v="1"/>
    <n v="0"/>
  </r>
  <r>
    <n v="0"/>
    <n v="1"/>
    <s v="No High Blood Pressure"/>
    <n v="25100"/>
    <n v="1.1000000000000001"/>
    <n v="140"/>
    <n v="1"/>
    <n v="0"/>
    <s v="Male"/>
    <n v="0"/>
    <n v="1"/>
    <s v="Non Smoker"/>
    <n v="246"/>
    <s v="Alive"/>
    <n v="1"/>
    <n v="0"/>
  </r>
  <r>
    <n v="1"/>
    <n v="0"/>
    <s v="High Blood Pressure"/>
    <n v="284000"/>
    <n v="1.3"/>
    <n v="136"/>
    <n v="1"/>
    <n v="0"/>
    <s v="Male"/>
    <n v="1"/>
    <n v="0"/>
    <s v="Smoker"/>
    <n v="26"/>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1"/>
    <n v="0"/>
    <s v="High Blood Pressure"/>
    <n v="220000"/>
    <n v="0.9"/>
    <n v="138"/>
    <n v="1"/>
    <n v="0"/>
    <s v="Male"/>
    <n v="0"/>
    <n v="1"/>
    <s v="Non Smoker"/>
    <n v="186"/>
    <s v="Alive"/>
    <n v="1"/>
    <n v="0"/>
  </r>
  <r>
    <n v="0"/>
    <n v="1"/>
    <s v="No High Blood Pressure"/>
    <n v="185000"/>
    <n v="1.1000000000000001"/>
    <n v="134"/>
    <n v="1"/>
    <n v="0"/>
    <s v="Male"/>
    <n v="1"/>
    <n v="0"/>
    <s v="Smoker"/>
    <n v="208"/>
    <s v="Alive"/>
    <n v="1"/>
    <n v="0"/>
  </r>
  <r>
    <n v="1"/>
    <n v="0"/>
    <s v="High Blood Pressure"/>
    <n v="176000"/>
    <n v="1.1000000000000001"/>
    <n v="145"/>
    <n v="1"/>
    <n v="0"/>
    <s v="Male"/>
    <n v="1"/>
    <n v="0"/>
    <s v="Smoker"/>
    <n v="146"/>
    <s v="Alive"/>
    <n v="1"/>
    <n v="0"/>
  </r>
  <r>
    <n v="0"/>
    <n v="1"/>
    <s v="No High Blood Pressure"/>
    <n v="241000"/>
    <n v="1"/>
    <n v="137"/>
    <n v="1"/>
    <n v="0"/>
    <s v="Male"/>
    <n v="0"/>
    <n v="1"/>
    <s v="Non Smoker"/>
    <n v="247"/>
    <s v="Alive"/>
    <n v="1"/>
    <n v="0"/>
  </r>
  <r>
    <n v="0"/>
    <n v="1"/>
    <s v="No High Blood Pressure"/>
    <n v="25100"/>
    <n v="1.1000000000000001"/>
    <n v="140"/>
    <n v="1"/>
    <n v="0"/>
    <s v="Male"/>
    <n v="0"/>
    <n v="1"/>
    <s v="Non Smoker"/>
    <n v="246"/>
    <s v="Alive"/>
    <n v="1"/>
    <n v="0"/>
  </r>
  <r>
    <n v="1"/>
    <n v="0"/>
    <s v="High Blood Pressure"/>
    <n v="389000"/>
    <n v="1"/>
    <n v="136"/>
    <n v="1"/>
    <n v="0"/>
    <s v="Male"/>
    <n v="1"/>
    <n v="0"/>
    <s v="Smoker"/>
    <n v="188"/>
    <s v="Alive"/>
    <n v="1"/>
    <n v="0"/>
  </r>
  <r>
    <n v="0"/>
    <n v="1"/>
    <s v="No High Blood Pressure"/>
    <n v="51000"/>
    <n v="2.7"/>
    <n v="136"/>
    <n v="1"/>
    <n v="0"/>
    <s v="Male"/>
    <n v="1"/>
    <n v="0"/>
    <s v="Smoker"/>
    <n v="250"/>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0"/>
    <n v="1"/>
    <s v="No High Blood Pressure"/>
    <n v="185000"/>
    <n v="1.1000000000000001"/>
    <n v="134"/>
    <n v="1"/>
    <n v="0"/>
    <s v="Male"/>
    <n v="1"/>
    <n v="0"/>
    <s v="Smoker"/>
    <n v="208"/>
    <s v="Alive"/>
    <n v="1"/>
    <n v="0"/>
  </r>
  <r>
    <n v="0"/>
    <n v="1"/>
    <s v="No High Blood Pressure"/>
    <n v="249000"/>
    <n v="0.8"/>
    <n v="136"/>
    <n v="1"/>
    <n v="0"/>
    <s v="Male"/>
    <n v="1"/>
    <n v="0"/>
    <s v="Smoker"/>
    <n v="80"/>
    <s v="Alive"/>
    <n v="1"/>
    <n v="0"/>
  </r>
  <r>
    <n v="1"/>
    <n v="0"/>
    <s v="High Blood Pressure"/>
    <n v="236000"/>
    <n v="1.2"/>
    <n v="132"/>
    <n v="0"/>
    <n v="1"/>
    <s v="Male"/>
    <n v="0"/>
    <n v="1"/>
    <s v="Non Smoker"/>
    <n v="215"/>
    <s v="Alive"/>
    <n v="1"/>
    <n v="0"/>
  </r>
  <r>
    <n v="0"/>
    <n v="1"/>
    <s v="No High Blood Pressure"/>
    <n v="255000"/>
    <n v="1.1000000000000001"/>
    <n v="136"/>
    <n v="0"/>
    <n v="1"/>
    <s v="Female"/>
    <n v="0"/>
    <n v="1"/>
    <s v="Non Smoker"/>
    <n v="85"/>
    <s v="Alive"/>
    <n v="1"/>
    <n v="0"/>
  </r>
  <r>
    <n v="1"/>
    <n v="0"/>
    <s v="High Blood Pressure"/>
    <n v="237000"/>
    <n v="1"/>
    <n v="140"/>
    <n v="0"/>
    <n v="1"/>
    <s v="Female"/>
    <n v="0"/>
    <n v="1"/>
    <s v="Non Smoker"/>
    <n v="15"/>
    <s v="Dead"/>
    <n v="0"/>
    <n v="1"/>
  </r>
  <r>
    <n v="1"/>
    <n v="0"/>
    <s v="High Blood Pressure"/>
    <n v="176000"/>
    <n v="1.1000000000000001"/>
    <n v="145"/>
    <n v="1"/>
    <n v="0"/>
    <s v="Female"/>
    <n v="1"/>
    <n v="0"/>
    <s v="Smoker"/>
    <n v="146"/>
    <s v="Alive"/>
    <n v="1"/>
    <n v="0"/>
  </r>
  <r>
    <n v="0"/>
    <n v="1"/>
    <s v="No High Blood Pressure"/>
    <n v="25100"/>
    <n v="1.1000000000000001"/>
    <n v="140"/>
    <n v="1"/>
    <n v="0"/>
    <s v="Male"/>
    <n v="0"/>
    <n v="1"/>
    <s v="Non Smoker"/>
    <n v="246"/>
    <s v="Alive"/>
    <n v="1"/>
    <n v="0"/>
  </r>
  <r>
    <n v="1"/>
    <n v="0"/>
    <s v="High Blood Pressure"/>
    <n v="305000"/>
    <n v="0.8"/>
    <n v="133"/>
    <n v="0"/>
    <n v="1"/>
    <s v="Male"/>
    <n v="0"/>
    <n v="1"/>
    <s v="Non Smoker"/>
    <n v="14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0"/>
    <n v="1"/>
    <s v="No High Blood Pressure"/>
    <n v="25100"/>
    <n v="1.1000000000000001"/>
    <n v="140"/>
    <n v="1"/>
    <n v="0"/>
    <s v="Female"/>
    <n v="0"/>
    <n v="1"/>
    <s v="Non Smoker"/>
    <n v="246"/>
    <s v="Alive"/>
    <n v="1"/>
    <n v="0"/>
  </r>
  <r>
    <n v="0"/>
    <n v="1"/>
    <s v="No High Blood Pressure"/>
    <n v="255000"/>
    <n v="1.1000000000000001"/>
    <n v="136"/>
    <n v="0"/>
    <n v="1"/>
    <s v="Male"/>
    <n v="0"/>
    <n v="1"/>
    <s v="Non Smoker"/>
    <n v="85"/>
    <s v="Alive"/>
    <n v="1"/>
    <n v="0"/>
  </r>
  <r>
    <n v="1"/>
    <n v="0"/>
    <s v="High Blood Pressure"/>
    <n v="389000"/>
    <n v="1"/>
    <n v="136"/>
    <n v="1"/>
    <n v="0"/>
    <s v="Female"/>
    <n v="1"/>
    <n v="0"/>
    <s v="Smoker"/>
    <n v="188"/>
    <s v="Alive"/>
    <n v="1"/>
    <n v="0"/>
  </r>
  <r>
    <n v="1"/>
    <n v="0"/>
    <s v="High Blood Pressure"/>
    <n v="389000"/>
    <n v="1"/>
    <n v="136"/>
    <n v="1"/>
    <n v="0"/>
    <s v="Male"/>
    <n v="1"/>
    <n v="0"/>
    <s v="Smoker"/>
    <n v="188"/>
    <s v="Alive"/>
    <n v="1"/>
    <n v="0"/>
  </r>
  <r>
    <n v="0"/>
    <n v="1"/>
    <s v="No High Blood Pressure"/>
    <n v="244000"/>
    <n v="1.2"/>
    <n v="142"/>
    <n v="0"/>
    <n v="1"/>
    <s v="Male"/>
    <n v="0"/>
    <n v="1"/>
    <s v="Non Smoker"/>
    <n v="66"/>
    <s v="Dead"/>
    <n v="0"/>
    <n v="1"/>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237000"/>
    <n v="1"/>
    <n v="140"/>
    <n v="0"/>
    <n v="1"/>
    <s v="Female"/>
    <n v="0"/>
    <n v="1"/>
    <s v="Non Smoker"/>
    <n v="15"/>
    <s v="Dead"/>
    <n v="0"/>
    <n v="1"/>
  </r>
  <r>
    <n v="1"/>
    <n v="0"/>
    <s v="High Blood Pressure"/>
    <n v="263358.03000000003"/>
    <n v="1.83"/>
    <n v="134"/>
    <n v="1"/>
    <n v="0"/>
    <s v="Female"/>
    <n v="1"/>
    <n v="0"/>
    <s v="Smoker"/>
    <n v="31"/>
    <s v="Dead"/>
    <n v="0"/>
    <n v="1"/>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0"/>
    <n v="1"/>
    <s v="No High Blood Pressure"/>
    <n v="25100"/>
    <n v="1.1000000000000001"/>
    <n v="140"/>
    <n v="1"/>
    <n v="0"/>
    <s v="Female"/>
    <n v="0"/>
    <n v="1"/>
    <s v="Non Smoker"/>
    <n v="246"/>
    <s v="Alive"/>
    <n v="1"/>
    <n v="0"/>
  </r>
  <r>
    <n v="0"/>
    <n v="1"/>
    <s v="No High Blood Pressure"/>
    <n v="255000"/>
    <n v="1.1000000000000001"/>
    <n v="136"/>
    <n v="0"/>
    <n v="1"/>
    <s v="Male"/>
    <n v="0"/>
    <n v="1"/>
    <s v="Non Smoker"/>
    <n v="8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0"/>
    <n v="1"/>
    <s v="No High Blood Pressure"/>
    <n v="293000"/>
    <n v="1.7"/>
    <n v="136"/>
    <n v="0"/>
    <n v="1"/>
    <s v="Female"/>
    <n v="0"/>
    <n v="1"/>
    <s v="Non Smoker"/>
    <n v="75"/>
    <s v="Alive"/>
    <n v="1"/>
    <n v="0"/>
  </r>
  <r>
    <n v="1"/>
    <n v="0"/>
    <s v="High Blood Pressure"/>
    <n v="284000"/>
    <n v="1.3"/>
    <n v="136"/>
    <n v="1"/>
    <n v="0"/>
    <s v="Female"/>
    <n v="1"/>
    <n v="0"/>
    <s v="Smoker"/>
    <n v="26"/>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0"/>
    <n v="1"/>
    <s v="No High Blood Pressure"/>
    <n v="351000"/>
    <n v="1.3"/>
    <n v="137"/>
    <n v="0"/>
    <n v="1"/>
    <s v="Male"/>
    <n v="0"/>
    <n v="1"/>
    <s v="Non Smoker"/>
    <n v="90"/>
    <s v="Dead"/>
    <n v="0"/>
    <n v="1"/>
  </r>
  <r>
    <n v="1"/>
    <n v="0"/>
    <s v="High Blood Pressure"/>
    <n v="389000"/>
    <n v="1"/>
    <n v="136"/>
    <n v="1"/>
    <n v="0"/>
    <s v="Female"/>
    <n v="1"/>
    <n v="0"/>
    <s v="Smoker"/>
    <n v="188"/>
    <s v="Alive"/>
    <n v="1"/>
    <n v="0"/>
  </r>
  <r>
    <n v="0"/>
    <n v="1"/>
    <s v="No High Blood Pressure"/>
    <n v="244000"/>
    <n v="1.2"/>
    <n v="142"/>
    <n v="0"/>
    <n v="1"/>
    <s v="Male"/>
    <n v="0"/>
    <n v="1"/>
    <s v="Non Smoker"/>
    <n v="66"/>
    <s v="Dead"/>
    <n v="0"/>
    <n v="1"/>
  </r>
  <r>
    <n v="1"/>
    <n v="0"/>
    <s v="High Blood Pressure"/>
    <n v="237000"/>
    <n v="1"/>
    <n v="140"/>
    <n v="0"/>
    <n v="1"/>
    <s v="Female"/>
    <n v="0"/>
    <n v="1"/>
    <s v="Non Smoker"/>
    <n v="15"/>
    <s v="Dead"/>
    <n v="0"/>
    <n v="1"/>
  </r>
  <r>
    <n v="0"/>
    <n v="1"/>
    <s v="No High Blood Pressure"/>
    <n v="51000"/>
    <n v="2.7"/>
    <n v="136"/>
    <n v="1"/>
    <n v="0"/>
    <s v="Female"/>
    <n v="1"/>
    <n v="0"/>
    <s v="Smoker"/>
    <n v="250"/>
    <s v="Alive"/>
    <n v="1"/>
    <n v="0"/>
  </r>
  <r>
    <n v="0"/>
    <n v="1"/>
    <s v="No High Blood Pressure"/>
    <n v="255000"/>
    <n v="1.1000000000000001"/>
    <n v="136"/>
    <n v="0"/>
    <n v="1"/>
    <s v="Male"/>
    <n v="0"/>
    <n v="1"/>
    <s v="Non Smoker"/>
    <n v="85"/>
    <s v="Alive"/>
    <n v="1"/>
    <n v="0"/>
  </r>
  <r>
    <n v="1"/>
    <n v="0"/>
    <s v="High Blood Pressure"/>
    <n v="389000"/>
    <n v="1"/>
    <n v="136"/>
    <n v="1"/>
    <n v="0"/>
    <s v="Female"/>
    <n v="1"/>
    <n v="0"/>
    <s v="Smoker"/>
    <n v="188"/>
    <s v="Alive"/>
    <n v="1"/>
    <n v="0"/>
  </r>
  <r>
    <n v="1"/>
    <n v="0"/>
    <s v="High Blood Pressure"/>
    <n v="263358.03000000003"/>
    <n v="1.83"/>
    <n v="134"/>
    <n v="1"/>
    <n v="0"/>
    <s v="Male"/>
    <n v="1"/>
    <n v="0"/>
    <s v="Smoker"/>
    <n v="31"/>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249000"/>
    <n v="0.8"/>
    <n v="136"/>
    <n v="1"/>
    <n v="0"/>
    <s v="Female"/>
    <n v="1"/>
    <n v="0"/>
    <s v="Smoker"/>
    <n v="80"/>
    <s v="Alive"/>
    <n v="1"/>
    <n v="0"/>
  </r>
  <r>
    <n v="1"/>
    <n v="0"/>
    <s v="High Blood Pressure"/>
    <n v="237000"/>
    <n v="1"/>
    <n v="140"/>
    <n v="0"/>
    <n v="1"/>
    <s v="Male"/>
    <n v="0"/>
    <n v="1"/>
    <s v="Non Smoker"/>
    <n v="15"/>
    <s v="Dead"/>
    <n v="0"/>
    <n v="1"/>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176000"/>
    <n v="1.1000000000000001"/>
    <n v="145"/>
    <n v="1"/>
    <n v="0"/>
    <s v="Female"/>
    <n v="1"/>
    <n v="0"/>
    <s v="Smoker"/>
    <n v="146"/>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51000"/>
    <n v="1.3"/>
    <n v="137"/>
    <n v="0"/>
    <n v="1"/>
    <s v="Female"/>
    <n v="0"/>
    <n v="1"/>
    <s v="Non Smoker"/>
    <n v="90"/>
    <s v="Dead"/>
    <n v="0"/>
    <n v="1"/>
  </r>
  <r>
    <n v="0"/>
    <n v="1"/>
    <s v="No High Blood Pressure"/>
    <n v="249000"/>
    <n v="0.8"/>
    <n v="136"/>
    <n v="1"/>
    <n v="0"/>
    <s v="Female"/>
    <n v="1"/>
    <n v="0"/>
    <s v="Smoker"/>
    <n v="80"/>
    <s v="Alive"/>
    <n v="1"/>
    <n v="0"/>
  </r>
  <r>
    <n v="0"/>
    <n v="1"/>
    <s v="No High Blood Pressure"/>
    <n v="249000"/>
    <n v="0.8"/>
    <n v="136"/>
    <n v="1"/>
    <n v="0"/>
    <s v="Male"/>
    <n v="1"/>
    <n v="0"/>
    <s v="Smoker"/>
    <n v="80"/>
    <s v="Alive"/>
    <n v="1"/>
    <n v="0"/>
  </r>
  <r>
    <n v="0"/>
    <n v="1"/>
    <s v="No High Blood Pressure"/>
    <n v="249000"/>
    <n v="0.8"/>
    <n v="136"/>
    <n v="1"/>
    <n v="0"/>
    <s v="Male"/>
    <n v="1"/>
    <n v="0"/>
    <s v="Smoker"/>
    <n v="80"/>
    <s v="Alive"/>
    <n v="1"/>
    <n v="0"/>
  </r>
  <r>
    <n v="1"/>
    <n v="0"/>
    <s v="High Blood Pressure"/>
    <n v="185000"/>
    <n v="1.2"/>
    <n v="139"/>
    <n v="1"/>
    <n v="0"/>
    <s v="Male"/>
    <n v="1"/>
    <n v="0"/>
    <s v="Smoker"/>
    <n v="33"/>
    <s v="Dead"/>
    <n v="0"/>
    <n v="1"/>
  </r>
  <r>
    <n v="1"/>
    <n v="0"/>
    <s v="High Blood Pressure"/>
    <n v="284000"/>
    <n v="1.3"/>
    <n v="136"/>
    <n v="1"/>
    <n v="0"/>
    <s v="Male"/>
    <n v="1"/>
    <n v="0"/>
    <s v="Smoker"/>
    <n v="26"/>
    <s v="Dead"/>
    <n v="0"/>
    <n v="1"/>
  </r>
  <r>
    <n v="1"/>
    <n v="0"/>
    <s v="High Blood Pressure"/>
    <n v="237000"/>
    <n v="1"/>
    <n v="140"/>
    <n v="0"/>
    <n v="1"/>
    <s v="Male"/>
    <n v="0"/>
    <n v="1"/>
    <s v="Non Smoker"/>
    <n v="15"/>
    <s v="Dead"/>
    <n v="0"/>
    <n v="1"/>
  </r>
  <r>
    <n v="0"/>
    <n v="1"/>
    <s v="No High Blood Pressure"/>
    <n v="173000"/>
    <n v="1.2"/>
    <n v="132"/>
    <n v="1"/>
    <n v="0"/>
    <s v="Female"/>
    <n v="0"/>
    <n v="1"/>
    <s v="Non Smoker"/>
    <n v="210"/>
    <s v="Alive"/>
    <n v="1"/>
    <n v="0"/>
  </r>
  <r>
    <n v="1"/>
    <n v="0"/>
    <s v="High Blood Pressure"/>
    <n v="236000"/>
    <n v="1.2"/>
    <n v="132"/>
    <n v="0"/>
    <n v="1"/>
    <s v="Male"/>
    <n v="0"/>
    <n v="1"/>
    <s v="Non Smoker"/>
    <n v="215"/>
    <s v="Alive"/>
    <n v="1"/>
    <n v="0"/>
  </r>
  <r>
    <n v="1"/>
    <n v="0"/>
    <s v="High Blood Pressure"/>
    <n v="389000"/>
    <n v="1"/>
    <n v="136"/>
    <n v="1"/>
    <n v="0"/>
    <s v="Female"/>
    <n v="1"/>
    <n v="0"/>
    <s v="Smoker"/>
    <n v="188"/>
    <s v="Alive"/>
    <n v="1"/>
    <n v="0"/>
  </r>
  <r>
    <n v="0"/>
    <n v="1"/>
    <s v="No High Blood Pressure"/>
    <n v="185000"/>
    <n v="1.1000000000000001"/>
    <n v="134"/>
    <n v="1"/>
    <n v="0"/>
    <s v="Male"/>
    <n v="1"/>
    <n v="0"/>
    <s v="Smoker"/>
    <n v="208"/>
    <s v="Alive"/>
    <n v="1"/>
    <n v="0"/>
  </r>
  <r>
    <n v="1"/>
    <n v="0"/>
    <s v="High Blood Pressure"/>
    <n v="358000"/>
    <n v="0.9"/>
    <n v="141"/>
    <n v="0"/>
    <n v="1"/>
    <s v="Male"/>
    <n v="0"/>
    <n v="1"/>
    <s v="Non Smoker"/>
    <n v="196"/>
    <s v="Alive"/>
    <n v="1"/>
    <n v="0"/>
  </r>
  <r>
    <n v="0"/>
    <n v="1"/>
    <s v="No High Blood Pressure"/>
    <n v="173000"/>
    <n v="1.2"/>
    <n v="132"/>
    <n v="1"/>
    <n v="0"/>
    <s v="Female"/>
    <n v="0"/>
    <n v="1"/>
    <s v="Non Smoker"/>
    <n v="210"/>
    <s v="Alive"/>
    <n v="1"/>
    <n v="0"/>
  </r>
  <r>
    <n v="0"/>
    <n v="1"/>
    <s v="No High Blood Pressure"/>
    <n v="25100"/>
    <n v="1.1000000000000001"/>
    <n v="140"/>
    <n v="1"/>
    <n v="0"/>
    <s v="Male"/>
    <n v="0"/>
    <n v="1"/>
    <s v="Non Smoker"/>
    <n v="246"/>
    <s v="Alive"/>
    <n v="1"/>
    <n v="0"/>
  </r>
  <r>
    <n v="1"/>
    <n v="0"/>
    <s v="High Blood Pressure"/>
    <n v="533000"/>
    <n v="1.3"/>
    <n v="139"/>
    <n v="0"/>
    <n v="1"/>
    <s v="Male"/>
    <n v="0"/>
    <n v="1"/>
    <s v="Non Smoker"/>
    <n v="212"/>
    <s v="Alive"/>
    <n v="1"/>
    <n v="0"/>
  </r>
  <r>
    <n v="1"/>
    <n v="0"/>
    <s v="High Blood Pressure"/>
    <n v="533000"/>
    <n v="1.3"/>
    <n v="139"/>
    <n v="0"/>
    <n v="1"/>
    <s v="Female"/>
    <n v="0"/>
    <n v="1"/>
    <s v="Non Smoker"/>
    <n v="212"/>
    <s v="Alive"/>
    <n v="1"/>
    <n v="0"/>
  </r>
  <r>
    <n v="0"/>
    <n v="1"/>
    <s v="No High Blood Pressure"/>
    <n v="327000"/>
    <n v="1.1000000000000001"/>
    <n v="142"/>
    <n v="0"/>
    <n v="1"/>
    <s v="Female"/>
    <n v="0"/>
    <n v="1"/>
    <s v="Non Smoker"/>
    <n v="245"/>
    <s v="Alive"/>
    <n v="1"/>
    <n v="0"/>
  </r>
  <r>
    <n v="0"/>
    <n v="1"/>
    <s v="No High Blood Pressure"/>
    <n v="249000"/>
    <n v="0.8"/>
    <n v="136"/>
    <n v="1"/>
    <n v="0"/>
    <s v="Female"/>
    <n v="1"/>
    <n v="0"/>
    <s v="Smoker"/>
    <n v="80"/>
    <s v="Alive"/>
    <n v="1"/>
    <n v="0"/>
  </r>
  <r>
    <n v="0"/>
    <n v="1"/>
    <s v="No High Blood Pressure"/>
    <n v="244000"/>
    <n v="1.2"/>
    <n v="142"/>
    <n v="0"/>
    <n v="1"/>
    <s v="Male"/>
    <n v="0"/>
    <n v="1"/>
    <s v="Non Smoker"/>
    <n v="66"/>
    <s v="Dead"/>
    <n v="0"/>
    <n v="1"/>
  </r>
  <r>
    <n v="1"/>
    <n v="0"/>
    <s v="High Blood Pressure"/>
    <n v="358000"/>
    <n v="0.9"/>
    <n v="141"/>
    <n v="0"/>
    <n v="1"/>
    <s v="Female"/>
    <n v="0"/>
    <n v="1"/>
    <s v="Non Smoker"/>
    <n v="196"/>
    <s v="Alive"/>
    <n v="1"/>
    <n v="0"/>
  </r>
  <r>
    <n v="0"/>
    <n v="1"/>
    <s v="No High Blood Pressure"/>
    <n v="173000"/>
    <n v="1.2"/>
    <n v="132"/>
    <n v="1"/>
    <n v="0"/>
    <s v="Female"/>
    <n v="0"/>
    <n v="1"/>
    <s v="Non Smoker"/>
    <n v="210"/>
    <s v="Alive"/>
    <n v="1"/>
    <n v="0"/>
  </r>
  <r>
    <n v="0"/>
    <n v="1"/>
    <s v="No High Blood Pressure"/>
    <n v="249000"/>
    <n v="0.8"/>
    <n v="136"/>
    <n v="1"/>
    <n v="0"/>
    <s v="Male"/>
    <n v="1"/>
    <n v="0"/>
    <s v="Smoker"/>
    <n v="80"/>
    <s v="Alive"/>
    <n v="1"/>
    <n v="0"/>
  </r>
  <r>
    <n v="0"/>
    <n v="1"/>
    <s v="No High Blood Pressure"/>
    <n v="185000"/>
    <n v="1.1000000000000001"/>
    <n v="134"/>
    <n v="1"/>
    <n v="0"/>
    <s v="Male"/>
    <n v="1"/>
    <n v="0"/>
    <s v="Smoker"/>
    <n v="208"/>
    <s v="Alive"/>
    <n v="1"/>
    <n v="0"/>
  </r>
  <r>
    <n v="0"/>
    <n v="1"/>
    <s v="No High Blood Pressure"/>
    <n v="293000"/>
    <n v="1.7"/>
    <n v="136"/>
    <n v="0"/>
    <n v="1"/>
    <s v="Male"/>
    <n v="0"/>
    <n v="1"/>
    <s v="Non Smoker"/>
    <n v="75"/>
    <s v="Alive"/>
    <n v="1"/>
    <n v="0"/>
  </r>
  <r>
    <n v="1"/>
    <n v="0"/>
    <s v="High Blood Pressure"/>
    <n v="389000"/>
    <n v="1"/>
    <n v="136"/>
    <n v="1"/>
    <n v="0"/>
    <s v="Female"/>
    <n v="1"/>
    <n v="0"/>
    <s v="Smoker"/>
    <n v="188"/>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0"/>
    <n v="1"/>
    <s v="No High Blood Pressure"/>
    <n v="293000"/>
    <n v="1.7"/>
    <n v="136"/>
    <n v="0"/>
    <n v="1"/>
    <s v="Female"/>
    <n v="0"/>
    <n v="1"/>
    <s v="Non Smoker"/>
    <n v="75"/>
    <s v="Alive"/>
    <n v="1"/>
    <n v="0"/>
  </r>
  <r>
    <n v="1"/>
    <n v="0"/>
    <s v="High Blood Pressure"/>
    <n v="133000"/>
    <n v="1.7"/>
    <n v="140"/>
    <n v="1"/>
    <n v="0"/>
    <s v="Female"/>
    <n v="0"/>
    <n v="1"/>
    <s v="Non Smoker"/>
    <n v="74"/>
    <s v="Alive"/>
    <n v="1"/>
    <n v="0"/>
  </r>
  <r>
    <n v="1"/>
    <n v="0"/>
    <s v="High Blood Pressure"/>
    <n v="389000"/>
    <n v="1"/>
    <n v="136"/>
    <n v="1"/>
    <n v="0"/>
    <s v="Male"/>
    <n v="1"/>
    <n v="0"/>
    <s v="Smoker"/>
    <n v="188"/>
    <s v="Alive"/>
    <n v="1"/>
    <n v="0"/>
  </r>
  <r>
    <n v="1"/>
    <n v="0"/>
    <s v="High Blood Pressure"/>
    <n v="358000"/>
    <n v="0.9"/>
    <n v="141"/>
    <n v="0"/>
    <n v="1"/>
    <s v="Male"/>
    <n v="0"/>
    <n v="1"/>
    <s v="Non Smoker"/>
    <n v="196"/>
    <s v="Alive"/>
    <n v="1"/>
    <n v="0"/>
  </r>
  <r>
    <n v="1"/>
    <n v="0"/>
    <s v="High Blood Pressure"/>
    <n v="284000"/>
    <n v="1.3"/>
    <n v="136"/>
    <n v="1"/>
    <n v="0"/>
    <s v="Female"/>
    <n v="1"/>
    <n v="0"/>
    <s v="Smoker"/>
    <n v="26"/>
    <s v="Dead"/>
    <n v="0"/>
    <n v="1"/>
  </r>
  <r>
    <n v="0"/>
    <n v="1"/>
    <s v="No High Blood Pressure"/>
    <n v="244000"/>
    <n v="1.2"/>
    <n v="142"/>
    <n v="0"/>
    <n v="1"/>
    <s v="Male"/>
    <n v="0"/>
    <n v="1"/>
    <s v="Non Smoker"/>
    <n v="66"/>
    <s v="Dead"/>
    <n v="0"/>
    <n v="1"/>
  </r>
  <r>
    <n v="0"/>
    <n v="1"/>
    <s v="No High Blood Pressure"/>
    <n v="255000"/>
    <n v="1.1000000000000001"/>
    <n v="136"/>
    <n v="0"/>
    <n v="1"/>
    <s v="Female"/>
    <n v="0"/>
    <n v="1"/>
    <s v="Non Smoker"/>
    <n v="85"/>
    <s v="Alive"/>
    <n v="1"/>
    <n v="0"/>
  </r>
  <r>
    <n v="1"/>
    <n v="0"/>
    <s v="High Blood Pressure"/>
    <n v="533000"/>
    <n v="1.3"/>
    <n v="139"/>
    <n v="0"/>
    <n v="1"/>
    <s v="Female"/>
    <n v="0"/>
    <n v="1"/>
    <s v="Non Smoker"/>
    <n v="212"/>
    <s v="Alive"/>
    <n v="1"/>
    <n v="0"/>
  </r>
  <r>
    <n v="1"/>
    <n v="0"/>
    <s v="High Blood Pressure"/>
    <n v="351000"/>
    <n v="1"/>
    <n v="134"/>
    <n v="0"/>
    <n v="1"/>
    <s v="Female"/>
    <n v="0"/>
    <n v="1"/>
    <s v="Non Smoker"/>
    <n v="44"/>
    <s v="Dead"/>
    <n v="0"/>
    <n v="1"/>
  </r>
  <r>
    <n v="1"/>
    <n v="0"/>
    <s v="High Blood Pressure"/>
    <n v="317000"/>
    <n v="0.8"/>
    <n v="140"/>
    <n v="0"/>
    <n v="1"/>
    <s v="Female"/>
    <n v="1"/>
    <n v="0"/>
    <s v="Smoker"/>
    <n v="74"/>
    <s v="Alive"/>
    <n v="1"/>
    <n v="0"/>
  </r>
  <r>
    <n v="1"/>
    <n v="0"/>
    <s v="High Blood Pressure"/>
    <n v="220000"/>
    <n v="0.9"/>
    <n v="138"/>
    <n v="1"/>
    <n v="0"/>
    <s v="Female"/>
    <n v="0"/>
    <n v="1"/>
    <s v="Non Smoker"/>
    <n v="186"/>
    <s v="Alive"/>
    <n v="1"/>
    <n v="0"/>
  </r>
  <r>
    <n v="0"/>
    <n v="1"/>
    <s v="No High Blood Pressure"/>
    <n v="255000"/>
    <n v="1.1000000000000001"/>
    <n v="136"/>
    <n v="0"/>
    <n v="1"/>
    <s v="Male"/>
    <n v="0"/>
    <n v="1"/>
    <s v="Non Smoker"/>
    <n v="85"/>
    <s v="Alive"/>
    <n v="1"/>
    <n v="0"/>
  </r>
  <r>
    <n v="1"/>
    <n v="0"/>
    <s v="High Blood Pressure"/>
    <n v="305000"/>
    <n v="0.8"/>
    <n v="133"/>
    <n v="0"/>
    <n v="1"/>
    <s v="Female"/>
    <n v="0"/>
    <n v="1"/>
    <s v="Non Smoker"/>
    <n v="145"/>
    <s v="Alive"/>
    <n v="1"/>
    <n v="0"/>
  </r>
  <r>
    <n v="0"/>
    <n v="1"/>
    <s v="No High Blood Pressure"/>
    <n v="293000"/>
    <n v="1.7"/>
    <n v="136"/>
    <n v="0"/>
    <n v="1"/>
    <s v="Female"/>
    <n v="0"/>
    <n v="1"/>
    <s v="Non Smoker"/>
    <n v="75"/>
    <s v="Alive"/>
    <n v="1"/>
    <n v="0"/>
  </r>
  <r>
    <n v="1"/>
    <n v="0"/>
    <s v="High Blood Pressure"/>
    <n v="235000"/>
    <n v="0.8"/>
    <n v="133"/>
    <n v="0"/>
    <n v="1"/>
    <s v="Female"/>
    <n v="0"/>
    <n v="1"/>
    <s v="Non Smoker"/>
    <n v="145"/>
    <s v="Alive"/>
    <n v="1"/>
    <n v="0"/>
  </r>
  <r>
    <n v="0"/>
    <n v="1"/>
    <s v="No High Blood Pressure"/>
    <n v="327000"/>
    <n v="1.1000000000000001"/>
    <n v="142"/>
    <n v="0"/>
    <n v="1"/>
    <s v="Female"/>
    <n v="0"/>
    <n v="1"/>
    <s v="Non Smoker"/>
    <n v="245"/>
    <s v="Alive"/>
    <n v="1"/>
    <n v="0"/>
  </r>
  <r>
    <n v="0"/>
    <n v="1"/>
    <s v="No High Blood Pressure"/>
    <n v="255000"/>
    <n v="1.1000000000000001"/>
    <n v="136"/>
    <n v="0"/>
    <n v="1"/>
    <s v="Female"/>
    <n v="0"/>
    <n v="1"/>
    <s v="Non Smoker"/>
    <n v="85"/>
    <s v="Alive"/>
    <n v="1"/>
    <n v="0"/>
  </r>
  <r>
    <n v="0"/>
    <n v="1"/>
    <s v="No High Blood Pressure"/>
    <n v="249000"/>
    <n v="0.8"/>
    <n v="136"/>
    <n v="1"/>
    <n v="0"/>
    <s v="Female"/>
    <n v="1"/>
    <n v="0"/>
    <s v="Smoker"/>
    <n v="80"/>
    <s v="Alive"/>
    <n v="1"/>
    <n v="0"/>
  </r>
  <r>
    <n v="0"/>
    <n v="1"/>
    <s v="No High Blood Pressure"/>
    <n v="255000"/>
    <n v="1.1000000000000001"/>
    <n v="136"/>
    <n v="0"/>
    <n v="1"/>
    <s v="Male"/>
    <n v="0"/>
    <n v="1"/>
    <s v="Non Smoker"/>
    <n v="85"/>
    <s v="Alive"/>
    <n v="1"/>
    <n v="0"/>
  </r>
  <r>
    <n v="1"/>
    <n v="0"/>
    <s v="High Blood Pressure"/>
    <n v="533000"/>
    <n v="1.3"/>
    <n v="139"/>
    <n v="0"/>
    <n v="1"/>
    <s v="Female"/>
    <n v="0"/>
    <n v="1"/>
    <s v="Non Smoker"/>
    <n v="212"/>
    <s v="Alive"/>
    <n v="1"/>
    <n v="0"/>
  </r>
  <r>
    <n v="1"/>
    <n v="0"/>
    <s v="High Blood Pressure"/>
    <n v="263358.03000000003"/>
    <n v="1.83"/>
    <n v="134"/>
    <n v="1"/>
    <n v="0"/>
    <s v="Female"/>
    <n v="1"/>
    <n v="0"/>
    <s v="Smoker"/>
    <n v="31"/>
    <s v="Dead"/>
    <n v="0"/>
    <n v="1"/>
  </r>
  <r>
    <n v="1"/>
    <n v="0"/>
    <s v="High Blood Pressure"/>
    <n v="533000"/>
    <n v="1.3"/>
    <n v="139"/>
    <n v="0"/>
    <n v="1"/>
    <s v="Male"/>
    <n v="0"/>
    <n v="1"/>
    <s v="Non Smoker"/>
    <n v="212"/>
    <s v="Alive"/>
    <n v="1"/>
    <n v="0"/>
  </r>
  <r>
    <n v="0"/>
    <n v="1"/>
    <s v="No High Blood Pressure"/>
    <n v="173000"/>
    <n v="1.2"/>
    <n v="132"/>
    <n v="1"/>
    <n v="0"/>
    <s v="Female"/>
    <n v="0"/>
    <n v="1"/>
    <s v="Non Smoker"/>
    <n v="210"/>
    <s v="Alive"/>
    <n v="1"/>
    <n v="0"/>
  </r>
  <r>
    <n v="0"/>
    <n v="1"/>
    <s v="No High Blood Pressure"/>
    <n v="255000"/>
    <n v="1.1000000000000001"/>
    <n v="136"/>
    <n v="0"/>
    <n v="1"/>
    <s v="Male"/>
    <n v="0"/>
    <n v="1"/>
    <s v="Non Smoker"/>
    <n v="85"/>
    <s v="Alive"/>
    <n v="1"/>
    <n v="0"/>
  </r>
  <r>
    <n v="0"/>
    <n v="1"/>
    <s v="No High Blood Pressure"/>
    <n v="249000"/>
    <n v="0.8"/>
    <n v="136"/>
    <n v="1"/>
    <n v="0"/>
    <s v="Female"/>
    <n v="1"/>
    <n v="0"/>
    <s v="Smoker"/>
    <n v="80"/>
    <s v="Alive"/>
    <n v="1"/>
    <n v="0"/>
  </r>
  <r>
    <n v="1"/>
    <n v="0"/>
    <s v="High Blood Pressure"/>
    <n v="389000"/>
    <n v="1"/>
    <n v="136"/>
    <n v="1"/>
    <n v="0"/>
    <s v="Male"/>
    <n v="1"/>
    <n v="0"/>
    <s v="Smoker"/>
    <n v="188"/>
    <s v="Alive"/>
    <n v="1"/>
    <n v="0"/>
  </r>
  <r>
    <n v="1"/>
    <n v="0"/>
    <s v="High Blood Pressure"/>
    <n v="284000"/>
    <n v="1.3"/>
    <n v="136"/>
    <n v="1"/>
    <n v="0"/>
    <s v="Male"/>
    <n v="1"/>
    <n v="0"/>
    <s v="Smoker"/>
    <n v="26"/>
    <s v="Dead"/>
    <n v="0"/>
    <n v="1"/>
  </r>
  <r>
    <n v="1"/>
    <n v="0"/>
    <s v="High Blood Pressure"/>
    <n v="263358.03000000003"/>
    <n v="1.83"/>
    <n v="134"/>
    <n v="1"/>
    <n v="0"/>
    <s v="Male"/>
    <n v="1"/>
    <n v="0"/>
    <s v="Smoker"/>
    <n v="31"/>
    <s v="Dead"/>
    <n v="0"/>
    <n v="1"/>
  </r>
  <r>
    <n v="0"/>
    <n v="1"/>
    <s v="No High Blood Pressure"/>
    <n v="51000"/>
    <n v="2.7"/>
    <n v="136"/>
    <n v="1"/>
    <n v="0"/>
    <s v="Male"/>
    <n v="1"/>
    <n v="0"/>
    <s v="Smoker"/>
    <n v="250"/>
    <s v="Alive"/>
    <n v="1"/>
    <n v="0"/>
  </r>
  <r>
    <n v="1"/>
    <n v="0"/>
    <s v="High Blood Pressure"/>
    <n v="358000"/>
    <n v="0.9"/>
    <n v="141"/>
    <n v="0"/>
    <n v="1"/>
    <s v="Male"/>
    <n v="0"/>
    <n v="1"/>
    <s v="Non Smoker"/>
    <n v="196"/>
    <s v="Alive"/>
    <n v="1"/>
    <n v="0"/>
  </r>
  <r>
    <n v="1"/>
    <n v="0"/>
    <s v="High Blood Pressure"/>
    <n v="220000"/>
    <n v="0.9"/>
    <n v="138"/>
    <n v="1"/>
    <n v="0"/>
    <s v="Female"/>
    <n v="0"/>
    <n v="1"/>
    <s v="Non Smoker"/>
    <n v="186"/>
    <s v="Alive"/>
    <n v="1"/>
    <n v="0"/>
  </r>
  <r>
    <n v="0"/>
    <n v="1"/>
    <s v="No High Blood Pressure"/>
    <n v="241000"/>
    <n v="1"/>
    <n v="137"/>
    <n v="1"/>
    <n v="0"/>
    <s v="Male"/>
    <n v="0"/>
    <n v="1"/>
    <s v="Non Smoker"/>
    <n v="247"/>
    <s v="Alive"/>
    <n v="1"/>
    <n v="0"/>
  </r>
  <r>
    <n v="0"/>
    <n v="1"/>
    <s v="No High Blood Pressure"/>
    <n v="249000"/>
    <n v="0.8"/>
    <n v="136"/>
    <n v="1"/>
    <n v="0"/>
    <s v="Male"/>
    <n v="1"/>
    <n v="0"/>
    <s v="Smoker"/>
    <n v="80"/>
    <s v="Alive"/>
    <n v="1"/>
    <n v="0"/>
  </r>
  <r>
    <n v="0"/>
    <n v="1"/>
    <s v="No High Blood Pressure"/>
    <n v="249000"/>
    <n v="0.8"/>
    <n v="136"/>
    <n v="1"/>
    <n v="0"/>
    <s v="Male"/>
    <n v="1"/>
    <n v="0"/>
    <s v="Smoker"/>
    <n v="80"/>
    <s v="Alive"/>
    <n v="1"/>
    <n v="0"/>
  </r>
  <r>
    <n v="1"/>
    <n v="0"/>
    <s v="High Blood Pressure"/>
    <n v="389000"/>
    <n v="1"/>
    <n v="136"/>
    <n v="1"/>
    <n v="0"/>
    <s v="Male"/>
    <n v="1"/>
    <n v="0"/>
    <s v="Smoker"/>
    <n v="188"/>
    <s v="Alive"/>
    <n v="1"/>
    <n v="0"/>
  </r>
  <r>
    <n v="0"/>
    <n v="1"/>
    <s v="No High Blood Pressure"/>
    <n v="241000"/>
    <n v="1"/>
    <n v="137"/>
    <n v="1"/>
    <n v="0"/>
    <s v="Male"/>
    <n v="0"/>
    <n v="1"/>
    <s v="Non Smoker"/>
    <n v="247"/>
    <s v="Alive"/>
    <n v="1"/>
    <n v="0"/>
  </r>
  <r>
    <n v="1"/>
    <n v="0"/>
    <s v="High Blood Pressure"/>
    <n v="220000"/>
    <n v="0.9"/>
    <n v="138"/>
    <n v="1"/>
    <n v="0"/>
    <s v="Male"/>
    <n v="0"/>
    <n v="1"/>
    <s v="Non Smoker"/>
    <n v="186"/>
    <s v="Alive"/>
    <n v="1"/>
    <n v="0"/>
  </r>
  <r>
    <n v="1"/>
    <n v="0"/>
    <s v="High Blood Pressure"/>
    <n v="389000"/>
    <n v="1"/>
    <n v="136"/>
    <n v="1"/>
    <n v="0"/>
    <s v="Male"/>
    <n v="1"/>
    <n v="0"/>
    <s v="Smoker"/>
    <n v="188"/>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1"/>
    <n v="0"/>
    <s v="High Blood Pressure"/>
    <n v="236000"/>
    <n v="1.2"/>
    <n v="132"/>
    <n v="0"/>
    <n v="1"/>
    <s v="Female"/>
    <n v="0"/>
    <n v="1"/>
    <s v="Non Smoker"/>
    <n v="215"/>
    <s v="Alive"/>
    <n v="1"/>
    <n v="0"/>
  </r>
  <r>
    <n v="0"/>
    <n v="1"/>
    <s v="No High Blood Pressure"/>
    <n v="185000"/>
    <n v="1.1000000000000001"/>
    <n v="134"/>
    <n v="1"/>
    <n v="0"/>
    <s v="Female"/>
    <n v="1"/>
    <n v="0"/>
    <s v="Smoker"/>
    <n v="208"/>
    <s v="Alive"/>
    <n v="1"/>
    <n v="0"/>
  </r>
  <r>
    <n v="0"/>
    <n v="1"/>
    <s v="No High Blood Pressure"/>
    <n v="249000"/>
    <n v="0.8"/>
    <n v="136"/>
    <n v="1"/>
    <n v="0"/>
    <s v="Male"/>
    <n v="1"/>
    <n v="0"/>
    <s v="Smoker"/>
    <n v="80"/>
    <s v="Alive"/>
    <n v="1"/>
    <n v="0"/>
  </r>
  <r>
    <n v="0"/>
    <n v="1"/>
    <s v="No High Blood Pressure"/>
    <n v="244000"/>
    <n v="1.2"/>
    <n v="142"/>
    <n v="0"/>
    <n v="1"/>
    <s v="Male"/>
    <n v="0"/>
    <n v="1"/>
    <s v="Non Smoker"/>
    <n v="66"/>
    <s v="Dead"/>
    <n v="0"/>
    <n v="1"/>
  </r>
  <r>
    <n v="1"/>
    <n v="0"/>
    <s v="High Blood Pressure"/>
    <n v="263358.03000000003"/>
    <n v="1.83"/>
    <n v="134"/>
    <n v="1"/>
    <n v="0"/>
    <s v="Female"/>
    <n v="1"/>
    <n v="0"/>
    <s v="Smoker"/>
    <n v="31"/>
    <s v="Dead"/>
    <n v="0"/>
    <n v="1"/>
  </r>
  <r>
    <n v="0"/>
    <n v="1"/>
    <s v="No High Blood Pressure"/>
    <n v="51000"/>
    <n v="2.7"/>
    <n v="136"/>
    <n v="1"/>
    <n v="0"/>
    <s v="Male"/>
    <n v="1"/>
    <n v="0"/>
    <s v="Smoker"/>
    <n v="250"/>
    <s v="Alive"/>
    <n v="1"/>
    <n v="0"/>
  </r>
  <r>
    <n v="0"/>
    <n v="1"/>
    <s v="No High Blood Pressure"/>
    <n v="293000"/>
    <n v="1.7"/>
    <n v="136"/>
    <n v="0"/>
    <n v="1"/>
    <s v="Male"/>
    <n v="0"/>
    <n v="1"/>
    <s v="Non Smoker"/>
    <n v="75"/>
    <s v="Alive"/>
    <n v="1"/>
    <n v="0"/>
  </r>
  <r>
    <n v="1"/>
    <n v="0"/>
    <s v="High Blood Pressure"/>
    <n v="220000"/>
    <n v="0.9"/>
    <n v="138"/>
    <n v="1"/>
    <n v="0"/>
    <s v="Female"/>
    <n v="0"/>
    <n v="1"/>
    <s v="Non Smoker"/>
    <n v="186"/>
    <s v="Alive"/>
    <n v="1"/>
    <n v="0"/>
  </r>
  <r>
    <n v="0"/>
    <n v="1"/>
    <s v="No High Blood Pressure"/>
    <n v="249000"/>
    <n v="0.8"/>
    <n v="136"/>
    <n v="1"/>
    <n v="0"/>
    <s v="Male"/>
    <n v="1"/>
    <n v="0"/>
    <s v="Smoker"/>
    <n v="80"/>
    <s v="Alive"/>
    <n v="1"/>
    <n v="0"/>
  </r>
  <r>
    <n v="1"/>
    <n v="0"/>
    <s v="High Blood Pressure"/>
    <n v="351000"/>
    <n v="1"/>
    <n v="134"/>
    <n v="0"/>
    <n v="1"/>
    <s v="Male"/>
    <n v="0"/>
    <n v="1"/>
    <s v="Non Smoker"/>
    <n v="44"/>
    <s v="Dead"/>
    <n v="0"/>
    <n v="1"/>
  </r>
  <r>
    <n v="1"/>
    <n v="0"/>
    <s v="High Blood Pressure"/>
    <n v="176000"/>
    <n v="1.1000000000000001"/>
    <n v="145"/>
    <n v="1"/>
    <n v="0"/>
    <s v="Female"/>
    <n v="1"/>
    <n v="0"/>
    <s v="Smoker"/>
    <n v="146"/>
    <s v="Alive"/>
    <n v="1"/>
    <n v="0"/>
  </r>
  <r>
    <n v="0"/>
    <n v="1"/>
    <s v="No High Blood Pressure"/>
    <n v="51000"/>
    <n v="2.7"/>
    <n v="136"/>
    <n v="1"/>
    <n v="0"/>
    <s v="Male"/>
    <n v="1"/>
    <n v="0"/>
    <s v="Smoker"/>
    <n v="250"/>
    <s v="Alive"/>
    <n v="1"/>
    <n v="0"/>
  </r>
  <r>
    <n v="1"/>
    <n v="0"/>
    <s v="High Blood Pressure"/>
    <n v="358000"/>
    <n v="0.9"/>
    <n v="141"/>
    <n v="0"/>
    <n v="1"/>
    <s v="Male"/>
    <n v="0"/>
    <n v="1"/>
    <s v="Non Smoker"/>
    <n v="196"/>
    <s v="Alive"/>
    <n v="1"/>
    <n v="0"/>
  </r>
  <r>
    <n v="0"/>
    <n v="1"/>
    <s v="No High Blood Pressure"/>
    <n v="25100"/>
    <n v="1.1000000000000001"/>
    <n v="140"/>
    <n v="1"/>
    <n v="0"/>
    <s v="Female"/>
    <n v="0"/>
    <n v="1"/>
    <s v="Non Smoker"/>
    <n v="246"/>
    <s v="Alive"/>
    <n v="1"/>
    <n v="0"/>
  </r>
  <r>
    <n v="1"/>
    <n v="0"/>
    <s v="High Blood Pressure"/>
    <n v="236000"/>
    <n v="1.2"/>
    <n v="132"/>
    <n v="0"/>
    <n v="1"/>
    <s v="Male"/>
    <n v="0"/>
    <n v="1"/>
    <s v="Non Smoker"/>
    <n v="215"/>
    <s v="Alive"/>
    <n v="1"/>
    <n v="0"/>
  </r>
  <r>
    <n v="1"/>
    <n v="0"/>
    <s v="High Blood Pressure"/>
    <n v="263358.03000000003"/>
    <n v="1.83"/>
    <n v="134"/>
    <n v="1"/>
    <n v="0"/>
    <s v="Female"/>
    <n v="1"/>
    <n v="0"/>
    <s v="Smoker"/>
    <n v="31"/>
    <s v="Dead"/>
    <n v="0"/>
    <n v="1"/>
  </r>
  <r>
    <n v="1"/>
    <n v="0"/>
    <s v="High Blood Pressure"/>
    <n v="176000"/>
    <n v="1.1000000000000001"/>
    <n v="145"/>
    <n v="1"/>
    <n v="0"/>
    <s v="Male"/>
    <n v="1"/>
    <n v="0"/>
    <s v="Smoker"/>
    <n v="146"/>
    <s v="Alive"/>
    <n v="1"/>
    <n v="0"/>
  </r>
  <r>
    <n v="1"/>
    <n v="0"/>
    <s v="High Blood Pressure"/>
    <n v="176000"/>
    <n v="1.1000000000000001"/>
    <n v="145"/>
    <n v="1"/>
    <n v="0"/>
    <s v="Male"/>
    <n v="1"/>
    <n v="0"/>
    <s v="Smoker"/>
    <n v="146"/>
    <s v="Alive"/>
    <n v="1"/>
    <n v="0"/>
  </r>
  <r>
    <n v="0"/>
    <n v="1"/>
    <s v="No High Blood Pressure"/>
    <n v="351000"/>
    <n v="1.3"/>
    <n v="137"/>
    <n v="0"/>
    <n v="1"/>
    <s v="Male"/>
    <n v="0"/>
    <n v="1"/>
    <s v="Non Smoker"/>
    <n v="90"/>
    <s v="Dead"/>
    <n v="0"/>
    <n v="1"/>
  </r>
  <r>
    <n v="1"/>
    <n v="0"/>
    <s v="High Blood Pressure"/>
    <n v="317000"/>
    <n v="0.8"/>
    <n v="140"/>
    <n v="0"/>
    <n v="1"/>
    <s v="Female"/>
    <n v="1"/>
    <n v="0"/>
    <s v="Smoker"/>
    <n v="74"/>
    <s v="Alive"/>
    <n v="1"/>
    <n v="0"/>
  </r>
  <r>
    <n v="0"/>
    <n v="1"/>
    <s v="No High Blood Pressure"/>
    <n v="327000"/>
    <n v="1.1000000000000001"/>
    <n v="142"/>
    <n v="0"/>
    <n v="1"/>
    <s v="Female"/>
    <n v="0"/>
    <n v="1"/>
    <s v="Non Smoker"/>
    <n v="245"/>
    <s v="Alive"/>
    <n v="1"/>
    <n v="0"/>
  </r>
  <r>
    <n v="1"/>
    <n v="0"/>
    <s v="High Blood Pressure"/>
    <n v="533000"/>
    <n v="1.3"/>
    <n v="139"/>
    <n v="0"/>
    <n v="1"/>
    <s v="Fe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0"/>
    <n v="1"/>
    <s v="No High Blood Pressure"/>
    <n v="327000"/>
    <n v="1.1000000000000001"/>
    <n v="142"/>
    <n v="0"/>
    <n v="1"/>
    <s v="Male"/>
    <n v="0"/>
    <n v="1"/>
    <s v="Non Smoker"/>
    <n v="245"/>
    <s v="Alive"/>
    <n v="1"/>
    <n v="0"/>
  </r>
  <r>
    <n v="0"/>
    <n v="1"/>
    <s v="No High Blood Pressure"/>
    <n v="293000"/>
    <n v="1.7"/>
    <n v="136"/>
    <n v="0"/>
    <n v="1"/>
    <s v="Female"/>
    <n v="0"/>
    <n v="1"/>
    <s v="Non Smoker"/>
    <n v="75"/>
    <s v="Alive"/>
    <n v="1"/>
    <n v="0"/>
  </r>
  <r>
    <n v="1"/>
    <n v="0"/>
    <s v="High Blood Pressure"/>
    <n v="140000"/>
    <n v="4.4000000000000004"/>
    <n v="133"/>
    <n v="1"/>
    <n v="0"/>
    <s v="Female"/>
    <n v="0"/>
    <n v="1"/>
    <s v="Non Smoker"/>
    <n v="21"/>
    <s v="Dead"/>
    <n v="0"/>
    <n v="1"/>
  </r>
  <r>
    <n v="0"/>
    <n v="1"/>
    <s v="No High Blood Pressure"/>
    <n v="237000"/>
    <n v="1"/>
    <n v="140"/>
    <n v="0"/>
    <n v="1"/>
    <s v="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1"/>
    <n v="0"/>
    <s v="High Blood Pressure"/>
    <n v="218000"/>
    <n v="1"/>
    <n v="134"/>
    <n v="1"/>
    <n v="0"/>
    <s v="Female"/>
    <n v="0"/>
    <n v="1"/>
    <s v="Non Smoker"/>
    <n v="33"/>
    <s v="Alive"/>
    <n v="1"/>
    <n v="0"/>
  </r>
  <r>
    <n v="1"/>
    <n v="0"/>
    <s v="High Blood Pressure"/>
    <n v="62100"/>
    <n v="1.7"/>
    <n v="138"/>
    <n v="0"/>
    <n v="1"/>
    <s v="Male"/>
    <n v="1"/>
    <n v="0"/>
    <s v="Smoker"/>
    <n v="88"/>
    <s v="Dead"/>
    <n v="0"/>
    <n v="1"/>
  </r>
  <r>
    <n v="0"/>
    <n v="1"/>
    <s v="No High Blood Pressure"/>
    <n v="237000"/>
    <n v="1"/>
    <n v="140"/>
    <n v="0"/>
    <n v="1"/>
    <s v="Female"/>
    <n v="0"/>
    <n v="1"/>
    <s v="Non Smoker"/>
    <n v="65"/>
    <s v="Dead"/>
    <n v="0"/>
    <n v="1"/>
  </r>
  <r>
    <n v="1"/>
    <n v="0"/>
    <s v="High Blood Pressure"/>
    <n v="266000"/>
    <n v="1.7"/>
    <n v="138"/>
    <n v="1"/>
    <n v="0"/>
    <s v="Female"/>
    <n v="1"/>
    <n v="0"/>
    <s v="Smoker"/>
    <n v="88"/>
    <s v="Dead"/>
    <n v="0"/>
    <n v="1"/>
  </r>
  <r>
    <n v="0"/>
    <n v="1"/>
    <s v="No High Blood Pressure"/>
    <n v="237000"/>
    <n v="1"/>
    <n v="140"/>
    <n v="0"/>
    <n v="1"/>
    <s v="Male"/>
    <n v="0"/>
    <n v="1"/>
    <s v="Non Smoker"/>
    <n v="65"/>
    <s v="Dead"/>
    <n v="0"/>
    <n v="1"/>
  </r>
  <r>
    <n v="0"/>
    <n v="1"/>
    <s v="No High Blood Pressure"/>
    <n v="318000"/>
    <n v="1.2"/>
    <n v="134"/>
    <n v="0"/>
    <n v="1"/>
    <s v="Female"/>
    <n v="0"/>
    <n v="1"/>
    <s v="Non Smoker"/>
    <n v="207"/>
    <s v="Alive"/>
    <n v="1"/>
    <n v="0"/>
  </r>
  <r>
    <n v="0"/>
    <n v="1"/>
    <s v="No High Blood Pressure"/>
    <n v="237000"/>
    <n v="1"/>
    <n v="140"/>
    <n v="0"/>
    <n v="1"/>
    <s v="Female"/>
    <n v="0"/>
    <n v="1"/>
    <s v="Non Smoker"/>
    <n v="65"/>
    <s v="Dead"/>
    <n v="0"/>
    <n v="1"/>
  </r>
  <r>
    <n v="1"/>
    <n v="0"/>
    <s v="High Blood Pressure"/>
    <n v="210000"/>
    <n v="1.7"/>
    <n v="138"/>
    <n v="1"/>
    <n v="0"/>
    <s v="Female"/>
    <n v="1"/>
    <n v="0"/>
    <s v="Smoker"/>
    <n v="88"/>
    <s v="Dead"/>
    <n v="0"/>
    <n v="1"/>
  </r>
  <r>
    <n v="0"/>
    <n v="1"/>
    <s v="No High Blood Pressure"/>
    <n v="318000"/>
    <n v="1.2"/>
    <n v="134"/>
    <n v="0"/>
    <n v="1"/>
    <s v="Male"/>
    <n v="0"/>
    <n v="1"/>
    <s v="Non Smoker"/>
    <n v="207"/>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318000"/>
    <n v="1.2"/>
    <n v="134"/>
    <n v="0"/>
    <n v="1"/>
    <s v="Female"/>
    <n v="0"/>
    <n v="1"/>
    <s v="Non Smoker"/>
    <n v="207"/>
    <s v="Alive"/>
    <n v="1"/>
    <n v="0"/>
  </r>
  <r>
    <n v="1"/>
    <n v="0"/>
    <s v="High Blood Pressure"/>
    <n v="235000"/>
    <n v="2.5"/>
    <n v="135"/>
    <n v="0"/>
    <n v="1"/>
    <s v="Female"/>
    <n v="0"/>
    <n v="1"/>
    <s v="Non Smoker"/>
    <n v="115"/>
    <s v="Dead"/>
    <n v="0"/>
    <n v="1"/>
  </r>
  <r>
    <n v="1"/>
    <n v="0"/>
    <s v="High Blood Pressure"/>
    <n v="621000"/>
    <n v="1.7"/>
    <n v="138"/>
    <n v="0"/>
    <n v="1"/>
    <s v="Female"/>
    <n v="0"/>
    <n v="1"/>
    <s v="Non Smoker"/>
    <n v="88"/>
    <s v="Dead"/>
    <n v="0"/>
    <n v="1"/>
  </r>
  <r>
    <n v="0"/>
    <n v="1"/>
    <s v="No High Blood Pressure"/>
    <n v="237000"/>
    <n v="1"/>
    <n v="140"/>
    <n v="0"/>
    <n v="1"/>
    <s v="Female"/>
    <n v="0"/>
    <n v="1"/>
    <s v="Non Smoker"/>
    <n v="65"/>
    <s v="Dead"/>
    <n v="0"/>
    <n v="1"/>
  </r>
  <r>
    <n v="0"/>
    <n v="1"/>
    <s v="No High Blood Pressure"/>
    <n v="327000"/>
    <n v="2.7"/>
    <n v="116"/>
    <n v="0"/>
    <n v="1"/>
    <s v="Female"/>
    <n v="0"/>
    <n v="1"/>
    <s v="Non Smoker"/>
    <n v="8"/>
    <s v="Dead"/>
    <n v="0"/>
    <n v="1"/>
  </r>
  <r>
    <n v="0"/>
    <n v="1"/>
    <s v="No High Blood Pressure"/>
    <n v="265000"/>
    <n v="1.4"/>
    <n v="125"/>
    <n v="0"/>
    <n v="1"/>
    <s v="Female"/>
    <n v="0"/>
    <n v="1"/>
    <s v="Non Smoker"/>
    <n v="210"/>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35000"/>
    <n v="2.5"/>
    <n v="135"/>
    <n v="0"/>
    <n v="1"/>
    <s v="Male"/>
    <n v="0"/>
    <n v="1"/>
    <s v="Non Smoker"/>
    <n v="116"/>
    <s v="Dead"/>
    <n v="0"/>
    <n v="1"/>
  </r>
  <r>
    <n v="0"/>
    <n v="1"/>
    <s v="No High Blood Pressure"/>
    <n v="254000"/>
    <n v="1.2"/>
    <n v="134"/>
    <n v="1"/>
    <n v="0"/>
    <s v="Female"/>
    <n v="0"/>
    <n v="1"/>
    <s v="Non Smoker"/>
    <n v="207"/>
    <s v="Alive"/>
    <n v="1"/>
    <n v="0"/>
  </r>
  <r>
    <n v="0"/>
    <n v="1"/>
    <s v="No High Blood Pressure"/>
    <n v="507000"/>
    <n v="1"/>
    <n v="138"/>
    <n v="0"/>
    <n v="1"/>
    <s v="Male"/>
    <n v="0"/>
    <n v="1"/>
    <s v="Non Smoker"/>
    <n v="207"/>
    <s v="Alive"/>
    <n v="1"/>
    <n v="0"/>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1"/>
    <n v="0"/>
    <s v="High Blood Pressure"/>
    <n v="317000"/>
    <n v="1.7"/>
    <n v="138"/>
    <n v="0"/>
    <n v="1"/>
    <s v="Female"/>
    <n v="1"/>
    <n v="0"/>
    <s v="Smoker"/>
    <n v="88"/>
    <s v="Dead"/>
    <n v="0"/>
    <n v="1"/>
  </r>
  <r>
    <n v="0"/>
    <n v="1"/>
    <s v="No High Blood Pressure"/>
    <n v="274000"/>
    <n v="1"/>
    <n v="140"/>
    <n v="1"/>
    <n v="0"/>
    <s v="Female"/>
    <n v="1"/>
    <n v="0"/>
    <s v="Smoker"/>
    <n v="65"/>
    <s v="Dead"/>
    <n v="0"/>
    <n v="1"/>
  </r>
  <r>
    <n v="1"/>
    <n v="0"/>
    <s v="High Blood Pressure"/>
    <n v="621000"/>
    <n v="1.7"/>
    <n v="138"/>
    <n v="0"/>
    <n v="1"/>
    <s v="Male"/>
    <n v="1"/>
    <n v="0"/>
    <s v="Smoker"/>
    <n v="88"/>
    <s v="Dead"/>
    <n v="0"/>
    <n v="1"/>
  </r>
  <r>
    <n v="0"/>
    <n v="1"/>
    <s v="No High Blood Pressure"/>
    <n v="277000"/>
    <n v="1.2"/>
    <n v="134"/>
    <n v="0"/>
    <n v="1"/>
    <s v="Female"/>
    <n v="0"/>
    <n v="1"/>
    <s v="Non Smoker"/>
    <n v="207"/>
    <s v="Alive"/>
    <n v="1"/>
    <n v="0"/>
  </r>
  <r>
    <n v="1"/>
    <n v="0"/>
    <s v="High Blood Pressure"/>
    <n v="266000"/>
    <n v="1.7"/>
    <n v="138"/>
    <n v="1"/>
    <n v="0"/>
    <s v="Female"/>
    <n v="1"/>
    <n v="0"/>
    <s v="Smoker"/>
    <n v="88"/>
    <s v="Dead"/>
    <n v="0"/>
    <n v="1"/>
  </r>
  <r>
    <n v="1"/>
    <n v="0"/>
    <s v="High Blood Pressure"/>
    <n v="254000"/>
    <n v="1.3"/>
    <n v="136"/>
    <n v="1"/>
    <n v="0"/>
    <s v="Male"/>
    <n v="1"/>
    <n v="0"/>
    <s v="Smoker"/>
    <n v="59"/>
    <s v="Dead"/>
    <n v="0"/>
    <n v="1"/>
  </r>
  <r>
    <n v="0"/>
    <n v="1"/>
    <s v="No High Blood Pressure"/>
    <n v="274000"/>
    <n v="1.2"/>
    <n v="134"/>
    <n v="0"/>
    <n v="1"/>
    <s v="Male"/>
    <n v="0"/>
    <n v="1"/>
    <s v="Non Smoker"/>
    <n v="207"/>
    <s v="Alive"/>
    <n v="1"/>
    <n v="0"/>
  </r>
  <r>
    <n v="1"/>
    <n v="0"/>
    <s v="High Blood Pressure"/>
    <n v="235000"/>
    <n v="2.5"/>
    <n v="135"/>
    <n v="0"/>
    <n v="1"/>
    <s v="Female"/>
    <n v="0"/>
    <n v="1"/>
    <s v="Non Smoker"/>
    <n v="115"/>
    <s v="Dead"/>
    <n v="0"/>
    <n v="1"/>
  </r>
  <r>
    <n v="1"/>
    <n v="0"/>
    <s v="High Blood Pressure"/>
    <n v="621000"/>
    <n v="1.7"/>
    <n v="138"/>
    <n v="0"/>
    <n v="1"/>
    <s v="Female"/>
    <n v="1"/>
    <n v="0"/>
    <s v="Smoker"/>
    <n v="88"/>
    <s v="Dead"/>
    <n v="0"/>
    <n v="1"/>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218000"/>
    <n v="1"/>
    <n v="134"/>
    <n v="1"/>
    <n v="0"/>
    <s v="Male"/>
    <n v="0"/>
    <n v="1"/>
    <s v="Non Smoker"/>
    <n v="33"/>
    <s v="Alive"/>
    <n v="1"/>
    <n v="0"/>
  </r>
  <r>
    <n v="1"/>
    <n v="0"/>
    <s v="High Blood Pressure"/>
    <n v="218000"/>
    <n v="1"/>
    <n v="134"/>
    <n v="1"/>
    <n v="0"/>
    <s v="Male"/>
    <n v="0"/>
    <n v="1"/>
    <s v="Non Smoker"/>
    <n v="33"/>
    <s v="Alive"/>
    <n v="1"/>
    <n v="0"/>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218000"/>
    <n v="1"/>
    <n v="134"/>
    <n v="1"/>
    <n v="0"/>
    <s v="Male"/>
    <n v="0"/>
    <n v="1"/>
    <s v="Non Smoker"/>
    <n v="33"/>
    <s v="Alive"/>
    <n v="1"/>
    <n v="0"/>
  </r>
  <r>
    <n v="0"/>
    <n v="1"/>
    <s v="No High Blood Pressure"/>
    <n v="274000"/>
    <n v="1.2"/>
    <n v="134"/>
    <n v="0"/>
    <n v="1"/>
    <s v="Male"/>
    <n v="0"/>
    <n v="1"/>
    <s v="Non Smoker"/>
    <n v="207"/>
    <s v="Alive"/>
    <n v="1"/>
    <n v="0"/>
  </r>
  <r>
    <n v="1"/>
    <n v="0"/>
    <s v="High Blood Pressure"/>
    <n v="621000"/>
    <n v="1.7"/>
    <n v="138"/>
    <n v="0"/>
    <n v="1"/>
    <s v="Female"/>
    <n v="1"/>
    <n v="0"/>
    <s v="Smoker"/>
    <n v="88"/>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0"/>
    <n v="1"/>
    <s v="Non Smoker"/>
    <n v="88"/>
    <s v="Dead"/>
    <n v="0"/>
    <n v="1"/>
  </r>
  <r>
    <n v="1"/>
    <n v="0"/>
    <s v="High Blood Pressure"/>
    <n v="621000"/>
    <n v="1.7"/>
    <n v="138"/>
    <n v="0"/>
    <n v="1"/>
    <s v="Female"/>
    <n v="1"/>
    <n v="0"/>
    <s v="Smoker"/>
    <n v="88"/>
    <s v="Dead"/>
    <n v="0"/>
    <n v="1"/>
  </r>
  <r>
    <n v="1"/>
    <n v="0"/>
    <s v="High Blood Pressure"/>
    <n v="338000"/>
    <n v="1.7"/>
    <n v="139"/>
    <n v="1"/>
    <n v="0"/>
    <s v="Fe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254000"/>
    <n v="1.3"/>
    <n v="136"/>
    <n v="1"/>
    <n v="0"/>
    <s v="Male"/>
    <n v="1"/>
    <n v="0"/>
    <s v="Smoker"/>
    <n v="59"/>
    <s v="Dead"/>
    <n v="0"/>
    <n v="1"/>
  </r>
  <r>
    <n v="1"/>
    <n v="0"/>
    <s v="High Blood Pressure"/>
    <n v="254000"/>
    <n v="1.3"/>
    <n v="136"/>
    <n v="1"/>
    <n v="0"/>
    <s v="Male"/>
    <n v="1"/>
    <n v="0"/>
    <s v="Smoker"/>
    <n v="59"/>
    <s v="Dead"/>
    <n v="0"/>
    <n v="1"/>
  </r>
  <r>
    <n v="1"/>
    <n v="0"/>
    <s v="High Blood Pressure"/>
    <n v="621000"/>
    <n v="1.7"/>
    <n v="138"/>
    <n v="0"/>
    <n v="1"/>
    <s v="Male"/>
    <n v="1"/>
    <n v="0"/>
    <s v="Smoker"/>
    <n v="88"/>
    <s v="Dead"/>
    <n v="0"/>
    <n v="1"/>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18000"/>
    <n v="1"/>
    <n v="134"/>
    <n v="1"/>
    <n v="0"/>
    <s v="Female"/>
    <n v="0"/>
    <n v="1"/>
    <s v="Non Smoker"/>
    <n v="33"/>
    <s v="Alive"/>
    <n v="1"/>
    <n v="0"/>
  </r>
  <r>
    <n v="1"/>
    <n v="0"/>
    <s v="High Blood Pressure"/>
    <n v="621000"/>
    <n v="1.7"/>
    <n v="138"/>
    <n v="0"/>
    <n v="1"/>
    <s v="Male"/>
    <n v="1"/>
    <n v="0"/>
    <s v="Smoker"/>
    <n v="88"/>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235000"/>
    <n v="2.5"/>
    <n v="135"/>
    <n v="0"/>
    <n v="1"/>
    <s v="Male"/>
    <n v="0"/>
    <n v="1"/>
    <s v="Non Smoker"/>
    <n v="115"/>
    <s v="Dead"/>
    <n v="0"/>
    <n v="1"/>
  </r>
  <r>
    <n v="1"/>
    <n v="0"/>
    <s v="High Blood Pressure"/>
    <n v="338000"/>
    <n v="1.7"/>
    <n v="139"/>
    <n v="1"/>
    <n v="0"/>
    <s v="Female"/>
    <n v="1"/>
    <n v="0"/>
    <s v="Smoker"/>
    <n v="111"/>
    <s v="Dead"/>
    <n v="0"/>
    <n v="1"/>
  </r>
  <r>
    <n v="1"/>
    <n v="0"/>
    <s v="High Blood Pressure"/>
    <n v="621000"/>
    <n v="1.7"/>
    <n v="138"/>
    <n v="0"/>
    <n v="1"/>
    <s v="Male"/>
    <n v="1"/>
    <n v="0"/>
    <s v="Smoker"/>
    <n v="88"/>
    <s v="Dead"/>
    <n v="0"/>
    <n v="1"/>
  </r>
  <r>
    <n v="1"/>
    <n v="0"/>
    <s v="High Blood Pressure"/>
    <n v="621000"/>
    <n v="1.7"/>
    <n v="138"/>
    <n v="0"/>
    <n v="1"/>
    <s v="Female"/>
    <n v="1"/>
    <n v="0"/>
    <s v="Smoker"/>
    <n v="88"/>
    <s v="Dead"/>
    <n v="0"/>
    <n v="1"/>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18000"/>
    <n v="1"/>
    <n v="134"/>
    <n v="1"/>
    <n v="0"/>
    <s v="Female"/>
    <n v="0"/>
    <n v="1"/>
    <s v="Non Smoker"/>
    <n v="33"/>
    <s v="Alive"/>
    <n v="1"/>
    <n v="0"/>
  </r>
  <r>
    <n v="0"/>
    <n v="1"/>
    <s v="No High Blood Pressure"/>
    <n v="274000"/>
    <n v="1.2"/>
    <n v="134"/>
    <n v="0"/>
    <n v="1"/>
    <s v="Male"/>
    <n v="0"/>
    <n v="1"/>
    <s v="Non Smoker"/>
    <n v="207"/>
    <s v="Alive"/>
    <n v="1"/>
    <n v="0"/>
  </r>
  <r>
    <n v="1"/>
    <n v="0"/>
    <s v="High Blood Pressure"/>
    <n v="235000"/>
    <n v="2.5"/>
    <n v="135"/>
    <n v="0"/>
    <n v="1"/>
    <s v="Female"/>
    <n v="0"/>
    <n v="1"/>
    <s v="Non Smoker"/>
    <n v="115"/>
    <s v="Dead"/>
    <n v="0"/>
    <n v="1"/>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54000"/>
    <n v="1.3"/>
    <n v="136"/>
    <n v="1"/>
    <n v="0"/>
    <s v="Male"/>
    <n v="1"/>
    <n v="0"/>
    <s v="Smoker"/>
    <n v="59"/>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35000"/>
    <n v="2.5"/>
    <n v="135"/>
    <n v="0"/>
    <n v="1"/>
    <s v="Female"/>
    <n v="0"/>
    <n v="1"/>
    <s v="Non Smoker"/>
    <n v="115"/>
    <s v="Dead"/>
    <n v="0"/>
    <n v="1"/>
  </r>
  <r>
    <n v="1"/>
    <n v="0"/>
    <s v="High Blood Pressure"/>
    <n v="338000"/>
    <n v="1.7"/>
    <n v="139"/>
    <n v="1"/>
    <n v="0"/>
    <s v="Female"/>
    <n v="1"/>
    <n v="0"/>
    <s v="Smoker"/>
    <n v="111"/>
    <s v="Dead"/>
    <n v="0"/>
    <n v="1"/>
  </r>
  <r>
    <n v="1"/>
    <n v="0"/>
    <s v="High Blood Pressure"/>
    <n v="218000"/>
    <n v="1"/>
    <n v="134"/>
    <n v="1"/>
    <n v="0"/>
    <s v="Male"/>
    <n v="0"/>
    <n v="1"/>
    <s v="Non Smoker"/>
    <n v="33"/>
    <s v="Alive"/>
    <n v="1"/>
    <n v="0"/>
  </r>
  <r>
    <n v="1"/>
    <n v="0"/>
    <s v="High Blood Pressure"/>
    <n v="338000"/>
    <n v="1.7"/>
    <n v="139"/>
    <n v="1"/>
    <n v="0"/>
    <s v="Male"/>
    <n v="1"/>
    <n v="0"/>
    <s v="Smoker"/>
    <n v="111"/>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54000"/>
    <n v="1.3"/>
    <n v="136"/>
    <n v="1"/>
    <n v="0"/>
    <s v="Female"/>
    <n v="1"/>
    <n v="0"/>
    <s v="Smoker"/>
    <n v="59"/>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35000"/>
    <n v="2.5"/>
    <n v="135"/>
    <n v="0"/>
    <n v="1"/>
    <s v="Female"/>
    <n v="0"/>
    <n v="1"/>
    <s v="Non Smoker"/>
    <n v="115"/>
    <s v="Dead"/>
    <n v="0"/>
    <n v="1"/>
  </r>
  <r>
    <n v="1"/>
    <n v="0"/>
    <s v="High Blood Pressure"/>
    <n v="235000"/>
    <n v="2.5"/>
    <n v="135"/>
    <n v="0"/>
    <n v="1"/>
    <s v="Female"/>
    <n v="0"/>
    <n v="1"/>
    <s v="Non Smoker"/>
    <n v="115"/>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254000"/>
    <n v="1.3"/>
    <n v="136"/>
    <n v="1"/>
    <n v="0"/>
    <s v="Male"/>
    <n v="1"/>
    <n v="0"/>
    <s v="Smoker"/>
    <n v="59"/>
    <s v="Dead"/>
    <n v="0"/>
    <n v="1"/>
  </r>
  <r>
    <n v="1"/>
    <n v="0"/>
    <s v="High Blood Pressure"/>
    <n v="254000"/>
    <n v="1.3"/>
    <n v="136"/>
    <n v="1"/>
    <n v="0"/>
    <s v="Male"/>
    <n v="1"/>
    <n v="0"/>
    <s v="Smoker"/>
    <n v="59"/>
    <s v="Dead"/>
    <n v="0"/>
    <n v="1"/>
  </r>
  <r>
    <n v="0"/>
    <n v="1"/>
    <s v="No High Blood Pressure"/>
    <n v="318000"/>
    <n v="1.2"/>
    <n v="134"/>
    <n v="0"/>
    <n v="1"/>
    <s v="Male"/>
    <n v="0"/>
    <n v="1"/>
    <s v="Non Smoker"/>
    <n v="207"/>
    <s v="Alive"/>
    <n v="1"/>
    <n v="0"/>
  </r>
  <r>
    <n v="1"/>
    <n v="0"/>
    <s v="High Blood Pressure"/>
    <n v="621000"/>
    <n v="1.7"/>
    <n v="138"/>
    <n v="0"/>
    <n v="1"/>
    <s v="Female"/>
    <n v="1"/>
    <n v="0"/>
    <s v="Smoker"/>
    <n v="88"/>
    <s v="Dead"/>
    <n v="0"/>
    <n v="1"/>
  </r>
  <r>
    <n v="0"/>
    <n v="1"/>
    <s v="No High Blood Pressure"/>
    <n v="274000"/>
    <n v="1"/>
    <n v="140"/>
    <n v="1"/>
    <n v="0"/>
    <s v="Female"/>
    <n v="1"/>
    <n v="0"/>
    <s v="Smoker"/>
    <n v="65"/>
    <s v="Dead"/>
    <n v="0"/>
    <n v="1"/>
  </r>
  <r>
    <n v="0"/>
    <n v="1"/>
    <s v="No High Blood Pressure"/>
    <n v="150000"/>
    <n v="1.18"/>
    <n v="142"/>
    <n v="1"/>
    <n v="0"/>
    <s v="Male"/>
    <n v="1"/>
    <n v="0"/>
    <s v="Smoker"/>
    <n v="180"/>
    <s v="Alive"/>
    <n v="1"/>
    <n v="0"/>
  </r>
  <r>
    <n v="1"/>
    <n v="0"/>
    <s v="High Blood Pressure"/>
    <n v="263358.03000000003"/>
    <n v="1.3"/>
    <n v="134"/>
    <n v="1"/>
    <n v="0"/>
    <s v="Male"/>
    <n v="0"/>
    <n v="1"/>
    <s v="Non Smoker"/>
    <n v="195"/>
    <s v="Alive"/>
    <n v="1"/>
    <n v="0"/>
  </r>
  <r>
    <n v="1"/>
    <n v="0"/>
    <s v="High Blood Pressure"/>
    <n v="200000"/>
    <n v="1.3"/>
    <n v="134"/>
    <n v="1"/>
    <n v="0"/>
    <s v="Male"/>
    <n v="0"/>
    <n v="1"/>
    <s v="Non Smoker"/>
    <n v="195"/>
    <s v="Alive"/>
    <n v="1"/>
    <n v="0"/>
  </r>
  <r>
    <n v="0"/>
    <n v="1"/>
    <s v="No High Blood Pressure"/>
    <n v="150000"/>
    <n v="1.18"/>
    <n v="142"/>
    <n v="1"/>
    <n v="0"/>
    <s v="Male"/>
    <n v="1"/>
    <n v="0"/>
    <s v="Smoker"/>
    <n v="180"/>
    <s v="Alive"/>
    <n v="1"/>
    <n v="0"/>
  </r>
  <r>
    <n v="0"/>
    <n v="1"/>
    <s v="No High Blood Pressure"/>
    <n v="213000"/>
    <n v="1.3"/>
    <n v="136"/>
    <n v="0"/>
    <n v="1"/>
    <s v="Male"/>
    <n v="0"/>
    <n v="1"/>
    <s v="Non Smoker"/>
    <n v="26"/>
    <s v="Dead"/>
    <n v="0"/>
    <n v="1"/>
  </r>
  <r>
    <n v="0"/>
    <n v="1"/>
    <s v="No High Blood Pressure"/>
    <n v="289000"/>
    <n v="0.9"/>
    <n v="140"/>
    <n v="1"/>
    <n v="0"/>
    <s v="Female"/>
    <n v="1"/>
    <n v="0"/>
    <s v="Smoker"/>
    <n v="180"/>
    <s v="Alive"/>
    <n v="1"/>
    <n v="0"/>
  </r>
  <r>
    <n v="1"/>
    <n v="0"/>
    <s v="High Blood Pressure"/>
    <n v="210000"/>
    <n v="1.3"/>
    <n v="134"/>
    <n v="1"/>
    <n v="0"/>
    <s v="Male"/>
    <n v="0"/>
    <n v="1"/>
    <s v="Non Smoker"/>
    <n v="195"/>
    <s v="Alive"/>
    <n v="1"/>
    <n v="0"/>
  </r>
  <r>
    <n v="1"/>
    <n v="0"/>
    <s v="High Blood Pressure"/>
    <n v="242000"/>
    <n v="1.3"/>
    <n v="134"/>
    <n v="1"/>
    <n v="0"/>
    <s v="Male"/>
    <n v="0"/>
    <n v="1"/>
    <s v="Non Smoker"/>
    <n v="195"/>
    <s v="Alive"/>
    <n v="1"/>
    <n v="0"/>
  </r>
  <r>
    <n v="0"/>
    <n v="1"/>
    <s v="No High Blood Pressure"/>
    <n v="150000"/>
    <n v="1.18"/>
    <n v="142"/>
    <n v="1"/>
    <n v="0"/>
    <s v="Male"/>
    <n v="1"/>
    <n v="0"/>
    <s v="Smoker"/>
    <n v="180"/>
    <s v="Alive"/>
    <n v="1"/>
    <n v="0"/>
  </r>
  <r>
    <n v="1"/>
    <n v="0"/>
    <s v="High Blood Pressure"/>
    <n v="151000"/>
    <n v="9"/>
    <n v="137"/>
    <n v="0"/>
    <n v="1"/>
    <s v="Male"/>
    <n v="0"/>
    <n v="1"/>
    <s v="Non Smoker"/>
    <n v="213"/>
    <s v="Dead"/>
    <n v="0"/>
    <n v="1"/>
  </r>
  <r>
    <n v="0"/>
    <n v="1"/>
    <s v="No High Blood Pressure"/>
    <n v="263358.03000000003"/>
    <n v="1.83"/>
    <n v="134"/>
    <n v="1"/>
    <n v="0"/>
    <s v="Female"/>
    <n v="0"/>
    <n v="1"/>
    <s v="Non Smoker"/>
    <n v="198"/>
    <s v="Dead"/>
    <n v="0"/>
    <n v="1"/>
  </r>
  <r>
    <n v="1"/>
    <n v="0"/>
    <s v="High Blood Pressure"/>
    <n v="215000"/>
    <n v="1.3"/>
    <n v="134"/>
    <n v="1"/>
    <n v="0"/>
    <s v="Male"/>
    <n v="0"/>
    <n v="1"/>
    <s v="Non Smoker"/>
    <n v="195"/>
    <s v="Alive"/>
    <n v="1"/>
    <n v="0"/>
  </r>
  <r>
    <n v="0"/>
    <n v="1"/>
    <s v="No High Blood Pressure"/>
    <n v="160000"/>
    <n v="1.18"/>
    <n v="142"/>
    <n v="1"/>
    <n v="0"/>
    <s v="Male"/>
    <n v="1"/>
    <n v="0"/>
    <s v="Smoker"/>
    <n v="180"/>
    <s v="Alive"/>
    <n v="1"/>
    <n v="0"/>
  </r>
  <r>
    <n v="1"/>
    <n v="0"/>
    <s v="High Blood Pressure"/>
    <n v="203000"/>
    <n v="1.3"/>
    <n v="134"/>
    <n v="1"/>
    <n v="0"/>
    <s v="Male"/>
    <n v="0"/>
    <n v="1"/>
    <s v="Non Smoker"/>
    <n v="195"/>
    <s v="Alive"/>
    <n v="1"/>
    <n v="0"/>
  </r>
  <r>
    <n v="1"/>
    <n v="0"/>
    <s v="High Blood Pressure"/>
    <n v="263358.03000000003"/>
    <n v="1.3"/>
    <n v="134"/>
    <n v="1"/>
    <n v="0"/>
    <s v="Male"/>
    <n v="0"/>
    <n v="1"/>
    <s v="Non Smoker"/>
    <n v="195"/>
    <s v="Alive"/>
    <n v="1"/>
    <n v="0"/>
  </r>
  <r>
    <n v="0"/>
    <n v="1"/>
    <s v="No High Blood Pressure"/>
    <n v="263358.03000000003"/>
    <n v="1.18"/>
    <n v="137"/>
    <n v="1"/>
    <n v="0"/>
    <s v="Male"/>
    <n v="1"/>
    <n v="0"/>
    <s v="Smoker"/>
    <n v="180"/>
    <s v="Alive"/>
    <n v="1"/>
    <n v="0"/>
  </r>
  <r>
    <n v="1"/>
    <n v="0"/>
    <s v="High Blood Pressure"/>
    <n v="220000"/>
    <n v="0.9"/>
    <n v="141"/>
    <n v="0"/>
    <n v="1"/>
    <s v="Male"/>
    <n v="0"/>
    <n v="1"/>
    <s v="Non Smoker"/>
    <n v="213"/>
    <s v="Alive"/>
    <n v="1"/>
    <n v="0"/>
  </r>
  <r>
    <n v="0"/>
    <n v="1"/>
    <s v="No High Blood Pressure"/>
    <n v="160000"/>
    <n v="1.18"/>
    <n v="142"/>
    <n v="1"/>
    <n v="0"/>
    <s v="Female"/>
    <n v="1"/>
    <n v="0"/>
    <s v="Smoker"/>
    <n v="180"/>
    <s v="Alive"/>
    <n v="1"/>
    <n v="0"/>
  </r>
  <r>
    <n v="0"/>
    <n v="1"/>
    <s v="No High Blood Pressure"/>
    <n v="263358.03000000003"/>
    <n v="1.83"/>
    <n v="134"/>
    <n v="1"/>
    <n v="0"/>
    <s v="Male"/>
    <n v="0"/>
    <n v="1"/>
    <s v="Non Smoker"/>
    <n v="198"/>
    <s v="Dead"/>
    <n v="0"/>
    <n v="1"/>
  </r>
  <r>
    <n v="0"/>
    <n v="1"/>
    <s v="No High Blood Pressure"/>
    <n v="263358.03000000003"/>
    <n v="1.83"/>
    <n v="134"/>
    <n v="1"/>
    <n v="0"/>
    <s v="Male"/>
    <n v="0"/>
    <n v="1"/>
    <s v="Non Smoker"/>
    <n v="198"/>
    <s v="Dead"/>
    <n v="0"/>
    <n v="1"/>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1"/>
    <n v="0"/>
    <s v="High Blood Pressure"/>
    <n v="203000"/>
    <n v="1.3"/>
    <n v="134"/>
    <n v="1"/>
    <n v="0"/>
    <s v="Female"/>
    <n v="0"/>
    <n v="1"/>
    <s v="Non Smoker"/>
    <n v="195"/>
    <s v="Alive"/>
    <n v="1"/>
    <n v="0"/>
  </r>
  <r>
    <n v="1"/>
    <n v="0"/>
    <s v="High Blood Pressure"/>
    <n v="203000"/>
    <n v="1.3"/>
    <n v="134"/>
    <n v="1"/>
    <n v="0"/>
    <s v="Male"/>
    <n v="0"/>
    <n v="1"/>
    <s v="Non Smoker"/>
    <n v="195"/>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1"/>
    <n v="0"/>
    <s v="High Blood Pressure"/>
    <n v="203000"/>
    <n v="1.3"/>
    <n v="134"/>
    <n v="1"/>
    <n v="0"/>
    <s v="Male"/>
    <n v="0"/>
    <n v="1"/>
    <s v="Non Smoker"/>
    <n v="195"/>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1"/>
    <n v="0"/>
    <s v="High Blood Pressure"/>
    <n v="220000"/>
    <n v="0.9"/>
    <n v="141"/>
    <n v="0"/>
    <n v="1"/>
    <s v="Female"/>
    <n v="0"/>
    <n v="1"/>
    <s v="Non Smoker"/>
    <n v="213"/>
    <s v="Alive"/>
    <n v="1"/>
    <n v="0"/>
  </r>
  <r>
    <n v="1"/>
    <n v="0"/>
    <s v="High Blood Pressure"/>
    <n v="220000"/>
    <n v="0.9"/>
    <n v="141"/>
    <n v="0"/>
    <n v="1"/>
    <s v="Fe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0"/>
    <n v="1"/>
    <s v="No High Blood Pressure"/>
    <n v="263358.03000000003"/>
    <n v="1.83"/>
    <n v="134"/>
    <n v="1"/>
    <n v="0"/>
    <s v="Male"/>
    <n v="0"/>
    <n v="1"/>
    <s v="Non Smoker"/>
    <n v="198"/>
    <s v="Dead"/>
    <n v="0"/>
    <n v="1"/>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1"/>
    <n v="0"/>
    <s v="High Blood Pressure"/>
    <n v="203000"/>
    <n v="1.3"/>
    <n v="134"/>
    <n v="1"/>
    <n v="0"/>
    <s v="Male"/>
    <n v="0"/>
    <n v="1"/>
    <s v="Non Smoker"/>
    <n v="195"/>
    <s v="Alive"/>
    <n v="1"/>
    <n v="0"/>
  </r>
  <r>
    <n v="1"/>
    <n v="0"/>
    <s v="High Blood Pressure"/>
    <n v="203000"/>
    <n v="1.3"/>
    <n v="134"/>
    <n v="1"/>
    <n v="0"/>
    <s v="Male"/>
    <n v="0"/>
    <n v="1"/>
    <s v="Non Smoker"/>
    <n v="195"/>
    <s v="Alive"/>
    <n v="1"/>
    <n v="0"/>
  </r>
  <r>
    <n v="0"/>
    <n v="1"/>
    <s v="No High Blood Pressure"/>
    <n v="263358.03000000003"/>
    <n v="1.83"/>
    <n v="134"/>
    <n v="1"/>
    <n v="0"/>
    <s v="Male"/>
    <n v="0"/>
    <n v="1"/>
    <s v="Non Smoker"/>
    <n v="198"/>
    <s v="Dead"/>
    <n v="0"/>
    <n v="1"/>
  </r>
  <r>
    <n v="1"/>
    <n v="0"/>
    <s v="High Blood Pressure"/>
    <n v="220000"/>
    <n v="0.9"/>
    <n v="141"/>
    <n v="0"/>
    <n v="1"/>
    <s v="Male"/>
    <n v="0"/>
    <n v="1"/>
    <s v="Non Smoker"/>
    <n v="213"/>
    <s v="Alive"/>
    <n v="1"/>
    <n v="0"/>
  </r>
  <r>
    <n v="0"/>
    <n v="1"/>
    <s v="No High Blood Pressure"/>
    <n v="160000"/>
    <n v="1.18"/>
    <n v="142"/>
    <n v="1"/>
    <n v="0"/>
    <s v="Female"/>
    <n v="1"/>
    <n v="0"/>
    <s v="Smoker"/>
    <n v="180"/>
    <s v="Alive"/>
    <n v="1"/>
    <n v="0"/>
  </r>
  <r>
    <n v="1"/>
    <n v="0"/>
    <s v="High Blood Pressure"/>
    <n v="220000"/>
    <n v="0.9"/>
    <n v="141"/>
    <n v="0"/>
    <n v="1"/>
    <s v="Male"/>
    <n v="0"/>
    <n v="1"/>
    <s v="Non Smoker"/>
    <n v="213"/>
    <s v="Alive"/>
    <n v="1"/>
    <n v="0"/>
  </r>
  <r>
    <n v="1"/>
    <n v="0"/>
    <s v="High Blood Pressure"/>
    <n v="203000"/>
    <n v="1.3"/>
    <n v="134"/>
    <n v="1"/>
    <n v="0"/>
    <s v="Female"/>
    <n v="0"/>
    <n v="1"/>
    <s v="Non Smoker"/>
    <n v="195"/>
    <s v="Alive"/>
    <n v="1"/>
    <n v="0"/>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20000"/>
    <n v="0.9"/>
    <n v="141"/>
    <n v="0"/>
    <n v="1"/>
    <s v="Male"/>
    <n v="0"/>
    <n v="1"/>
    <s v="Non Smoker"/>
    <n v="213"/>
    <s v="Alive"/>
    <n v="1"/>
    <n v="0"/>
  </r>
  <r>
    <n v="1"/>
    <n v="0"/>
    <s v="High Blood Pressure"/>
    <n v="220000"/>
    <n v="0.9"/>
    <n v="141"/>
    <n v="0"/>
    <n v="1"/>
    <s v="Female"/>
    <n v="0"/>
    <n v="1"/>
    <s v="Non Smoker"/>
    <n v="213"/>
    <s v="Alive"/>
    <n v="1"/>
    <n v="0"/>
  </r>
  <r>
    <n v="0"/>
    <n v="1"/>
    <s v="No High Blood Pressure"/>
    <n v="160000"/>
    <n v="1.18"/>
    <n v="142"/>
    <n v="1"/>
    <n v="0"/>
    <s v="Fe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263358.03000000003"/>
    <n v="1.83"/>
    <n v="134"/>
    <n v="1"/>
    <n v="0"/>
    <s v="Male"/>
    <n v="0"/>
    <n v="1"/>
    <s v="Non Smoker"/>
    <n v="198"/>
    <s v="Dead"/>
    <n v="0"/>
    <n v="1"/>
  </r>
  <r>
    <n v="0"/>
    <n v="1"/>
    <s v="No High Blood Pressure"/>
    <n v="263358.03000000003"/>
    <n v="1.83"/>
    <n v="134"/>
    <n v="1"/>
    <n v="0"/>
    <s v="Male"/>
    <n v="1"/>
    <n v="0"/>
    <s v="Smoker"/>
    <n v="198"/>
    <s v="Dead"/>
    <n v="0"/>
    <n v="1"/>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1"/>
    <n v="0"/>
    <s v="High Blood Pressure"/>
    <n v="70000"/>
    <n v="2.2999999999999998"/>
    <n v="134"/>
    <n v="1"/>
    <n v="0"/>
    <s v="Male"/>
    <n v="0"/>
    <n v="1"/>
    <s v="Non Smoker"/>
    <n v="162"/>
    <s v="Dead"/>
    <n v="0"/>
    <n v="1"/>
  </r>
  <r>
    <n v="0"/>
    <n v="1"/>
    <s v="No High Blood Pressure"/>
    <n v="127000"/>
    <n v="1.2"/>
    <n v="137"/>
    <n v="1"/>
    <n v="0"/>
    <s v="Male"/>
    <n v="0"/>
    <n v="1"/>
    <s v="Non Smoker"/>
    <n v="10"/>
    <s v="Dead"/>
    <n v="0"/>
    <n v="1"/>
  </r>
  <r>
    <n v="1"/>
    <n v="0"/>
    <s v="High Blood Pressure"/>
    <n v="283000"/>
    <n v="0.6"/>
    <n v="131"/>
    <n v="1"/>
    <n v="0"/>
    <s v="Male"/>
    <n v="1"/>
    <n v="0"/>
    <s v="Smoker"/>
    <n v="74"/>
    <s v="Alive"/>
    <n v="1"/>
    <n v="0"/>
  </r>
  <r>
    <n v="0"/>
    <n v="1"/>
    <s v="No High Blood Pressure"/>
    <n v="26500"/>
    <n v="1.4"/>
    <n v="125"/>
    <n v="0"/>
    <n v="1"/>
    <s v="Male"/>
    <n v="0"/>
    <n v="1"/>
    <s v="Non Smoker"/>
    <n v="205"/>
    <s v="Alive"/>
    <n v="1"/>
    <n v="0"/>
  </r>
  <r>
    <n v="1"/>
    <n v="0"/>
    <s v="High Blood Pressure"/>
    <n v="295000"/>
    <n v="4"/>
    <n v="131"/>
    <n v="1"/>
    <n v="0"/>
    <s v="Female"/>
    <n v="1"/>
    <n v="0"/>
    <s v="Smoker"/>
    <n v="10"/>
    <s v="Dead"/>
    <n v="0"/>
    <n v="1"/>
  </r>
  <r>
    <n v="1"/>
    <n v="0"/>
    <s v="High Blood Pressure"/>
    <n v="283000"/>
    <n v="4"/>
    <n v="131"/>
    <n v="0"/>
    <n v="1"/>
    <s v="Male"/>
    <n v="0"/>
    <n v="1"/>
    <s v="Non Smoker"/>
    <n v="10"/>
    <s v="Dead"/>
    <n v="0"/>
    <n v="1"/>
  </r>
  <r>
    <n v="0"/>
    <n v="1"/>
    <s v="No High Blood Pressure"/>
    <n v="127000"/>
    <n v="1.2"/>
    <n v="137"/>
    <n v="1"/>
    <n v="0"/>
    <s v="Female"/>
    <n v="0"/>
    <n v="1"/>
    <s v="Non Smoker"/>
    <n v="10"/>
    <s v="Dead"/>
    <n v="0"/>
    <n v="1"/>
  </r>
  <r>
    <n v="0"/>
    <n v="1"/>
    <s v="No High Blood Pressure"/>
    <n v="242000"/>
    <n v="1.83"/>
    <n v="134"/>
    <n v="1"/>
    <n v="0"/>
    <s v="Male"/>
    <n v="0"/>
    <n v="1"/>
    <s v="Non Smoker"/>
    <n v="113"/>
    <s v="Dead"/>
    <n v="0"/>
    <n v="1"/>
  </r>
  <r>
    <n v="1"/>
    <n v="0"/>
    <s v="High Blood Pressure"/>
    <n v="362000"/>
    <n v="1.7"/>
    <n v="139"/>
    <n v="1"/>
    <n v="0"/>
    <s v="Male"/>
    <n v="1"/>
    <n v="0"/>
    <s v="Smoker"/>
    <n v="87"/>
    <s v="Dead"/>
    <n v="0"/>
    <n v="1"/>
  </r>
  <r>
    <n v="1"/>
    <n v="0"/>
    <s v="High Blood Pressure"/>
    <n v="265000"/>
    <n v="1.9"/>
    <n v="130"/>
    <n v="1"/>
    <n v="0"/>
    <s v="Male"/>
    <n v="0"/>
    <n v="1"/>
    <s v="Non Smoker"/>
    <n v="4"/>
    <s v="Dead"/>
    <n v="0"/>
    <n v="1"/>
  </r>
  <r>
    <n v="1"/>
    <n v="0"/>
    <s v="High Blood Pressure"/>
    <n v="224000"/>
    <n v="2.5"/>
    <n v="134"/>
    <n v="1"/>
    <n v="0"/>
    <s v="Male"/>
    <n v="0"/>
    <n v="1"/>
    <s v="Non Smoker"/>
    <n v="162"/>
    <s v="Dead"/>
    <n v="0"/>
    <n v="1"/>
  </r>
  <r>
    <n v="0"/>
    <n v="1"/>
    <s v="No High Blood Pressure"/>
    <n v="237000"/>
    <n v="1.2"/>
    <n v="137"/>
    <n v="1"/>
    <n v="0"/>
    <s v="Male"/>
    <n v="0"/>
    <n v="1"/>
    <s v="Non Smoker"/>
    <n v="10"/>
    <s v="Dead"/>
    <n v="0"/>
    <n v="1"/>
  </r>
  <r>
    <n v="0"/>
    <n v="1"/>
    <s v="No High Blood Pressure"/>
    <n v="194000"/>
    <n v="1.2"/>
    <n v="137"/>
    <n v="1"/>
    <n v="0"/>
    <s v="Male"/>
    <n v="0"/>
    <n v="1"/>
    <s v="Non Smoker"/>
    <n v="10"/>
    <s v="Dead"/>
    <n v="0"/>
    <n v="1"/>
  </r>
  <r>
    <n v="0"/>
    <n v="1"/>
    <s v="No High Blood Pressure"/>
    <n v="194000"/>
    <n v="1.2"/>
    <n v="137"/>
    <n v="1"/>
    <n v="0"/>
    <s v="Male"/>
    <n v="0"/>
    <n v="1"/>
    <s v="Non Smoker"/>
    <n v="10"/>
    <s v="Dead"/>
    <n v="0"/>
    <n v="1"/>
  </r>
  <r>
    <n v="1"/>
    <n v="0"/>
    <s v="High Blood Pressure"/>
    <n v="254000"/>
    <n v="1.9"/>
    <n v="130"/>
    <n v="1"/>
    <n v="0"/>
    <s v="Male"/>
    <n v="0"/>
    <n v="1"/>
    <s v="Non Smoker"/>
    <n v="4"/>
    <s v="Dead"/>
    <n v="0"/>
    <n v="1"/>
  </r>
  <r>
    <n v="1"/>
    <n v="0"/>
    <s v="High Blood Pressure"/>
    <n v="266000"/>
    <n v="1.83"/>
    <n v="134"/>
    <n v="1"/>
    <n v="0"/>
    <s v="Male"/>
    <n v="0"/>
    <n v="1"/>
    <s v="Non Smoker"/>
    <n v="23"/>
    <s v="Dead"/>
    <n v="0"/>
    <n v="1"/>
  </r>
  <r>
    <n v="1"/>
    <n v="0"/>
    <s v="High Blood Pressure"/>
    <n v="284000"/>
    <n v="0.6"/>
    <n v="131"/>
    <n v="1"/>
    <n v="0"/>
    <s v="Male"/>
    <n v="1"/>
    <n v="0"/>
    <s v="Smoker"/>
    <n v="74"/>
    <s v="Alive"/>
    <n v="1"/>
    <n v="0"/>
  </r>
  <r>
    <n v="1"/>
    <n v="0"/>
    <s v="High Blood Pressure"/>
    <n v="224000"/>
    <n v="2.5"/>
    <n v="134"/>
    <n v="1"/>
    <n v="0"/>
    <s v="Male"/>
    <n v="0"/>
    <n v="1"/>
    <s v="Non Smoker"/>
    <n v="162"/>
    <s v="Dead"/>
    <n v="0"/>
    <n v="1"/>
  </r>
  <r>
    <n v="1"/>
    <n v="0"/>
    <s v="High Blood Pressure"/>
    <n v="295000"/>
    <n v="1.3"/>
    <n v="145"/>
    <n v="1"/>
    <n v="0"/>
    <s v="Male"/>
    <n v="1"/>
    <n v="0"/>
    <s v="Smoker"/>
    <n v="107"/>
    <s v="Alive"/>
    <n v="1"/>
    <n v="0"/>
  </r>
  <r>
    <n v="0"/>
    <n v="1"/>
    <s v="No High Blood Pressure"/>
    <n v="282000"/>
    <n v="1.83"/>
    <n v="134"/>
    <n v="1"/>
    <n v="0"/>
    <s v="Male"/>
    <n v="0"/>
    <n v="1"/>
    <s v="Non Smoker"/>
    <n v="113"/>
    <s v="Dead"/>
    <n v="0"/>
    <n v="1"/>
  </r>
  <r>
    <n v="0"/>
    <n v="1"/>
    <s v="No High Blood Pressure"/>
    <n v="198000"/>
    <n v="1.2"/>
    <n v="137"/>
    <n v="1"/>
    <n v="0"/>
    <s v="Male"/>
    <n v="0"/>
    <n v="1"/>
    <s v="Non Smoker"/>
    <n v="10"/>
    <s v="Dead"/>
    <n v="0"/>
    <n v="1"/>
  </r>
  <r>
    <n v="1"/>
    <n v="0"/>
    <s v="High Blood Pressure"/>
    <n v="224000"/>
    <n v="2.5"/>
    <n v="134"/>
    <n v="1"/>
    <n v="0"/>
    <s v="Male"/>
    <n v="0"/>
    <n v="1"/>
    <s v="Non Smoker"/>
    <n v="162"/>
    <s v="Dead"/>
    <n v="0"/>
    <n v="1"/>
  </r>
  <r>
    <n v="1"/>
    <n v="0"/>
    <s v="High Blood Pressure"/>
    <n v="263358.03000000003"/>
    <n v="1.83"/>
    <n v="134"/>
    <n v="1"/>
    <n v="0"/>
    <s v="Male"/>
    <n v="0"/>
    <n v="1"/>
    <s v="Non Smoker"/>
    <n v="27"/>
    <s v="Dead"/>
    <n v="0"/>
    <n v="1"/>
  </r>
  <r>
    <n v="1"/>
    <n v="0"/>
    <s v="High Blood Pressure"/>
    <n v="28300"/>
    <n v="0.6"/>
    <n v="131"/>
    <n v="1"/>
    <n v="0"/>
    <s v="Male"/>
    <n v="1"/>
    <n v="0"/>
    <s v="Smoker"/>
    <n v="74"/>
    <s v="Alive"/>
    <n v="1"/>
    <n v="0"/>
  </r>
  <r>
    <n v="1"/>
    <n v="0"/>
    <s v="High Blood Pressure"/>
    <n v="265000"/>
    <n v="2.9"/>
    <n v="130"/>
    <n v="1"/>
    <n v="0"/>
    <s v="Male"/>
    <n v="0"/>
    <n v="1"/>
    <s v="Non Smoker"/>
    <n v="162"/>
    <s v="Dead"/>
    <n v="0"/>
    <n v="1"/>
  </r>
  <r>
    <n v="1"/>
    <n v="0"/>
    <s v="High Blood Pressure"/>
    <n v="224000"/>
    <n v="2.5"/>
    <n v="134"/>
    <n v="1"/>
    <n v="0"/>
    <s v="Male"/>
    <n v="0"/>
    <n v="1"/>
    <s v="Non Smoker"/>
    <n v="162"/>
    <s v="Dead"/>
    <n v="0"/>
    <n v="1"/>
  </r>
  <r>
    <n v="1"/>
    <n v="0"/>
    <s v="High Blood Pressure"/>
    <n v="368000"/>
    <n v="4"/>
    <n v="131"/>
    <n v="1"/>
    <n v="0"/>
    <s v="Male"/>
    <n v="1"/>
    <n v="0"/>
    <s v="Smoker"/>
    <n v="10"/>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368000"/>
    <n v="4"/>
    <n v="131"/>
    <n v="1"/>
    <n v="0"/>
    <s v="Male"/>
    <n v="1"/>
    <n v="0"/>
    <s v="Smoker"/>
    <n v="10"/>
    <s v="Dead"/>
    <n v="0"/>
    <n v="1"/>
  </r>
  <r>
    <n v="1"/>
    <n v="0"/>
    <s v="High Blood Pressure"/>
    <n v="263358.03000000003"/>
    <n v="1.18"/>
    <n v="137"/>
    <n v="1"/>
    <n v="0"/>
    <s v="Male"/>
    <n v="0"/>
    <n v="1"/>
    <s v="Non Smoker"/>
    <n v="87"/>
    <s v="Alive"/>
    <n v="1"/>
    <n v="0"/>
  </r>
  <r>
    <n v="1"/>
    <n v="0"/>
    <s v="High Blood Pressure"/>
    <n v="248000"/>
    <n v="1.1000000000000001"/>
    <n v="148"/>
    <n v="1"/>
    <n v="0"/>
    <s v="Male"/>
    <n v="0"/>
    <n v="1"/>
    <s v="Non Smoker"/>
    <n v="209"/>
    <s v="Alive"/>
    <n v="1"/>
    <n v="0"/>
  </r>
  <r>
    <n v="1"/>
    <n v="0"/>
    <s v="High Blood Pressure"/>
    <n v="248000"/>
    <n v="1.1000000000000001"/>
    <n v="148"/>
    <n v="1"/>
    <n v="0"/>
    <s v="Male"/>
    <n v="0"/>
    <n v="1"/>
    <s v="Non Smoker"/>
    <n v="209"/>
    <s v="Alive"/>
    <n v="1"/>
    <n v="0"/>
  </r>
  <r>
    <n v="1"/>
    <n v="0"/>
    <s v="High Blood Pressure"/>
    <n v="265000"/>
    <n v="1.9"/>
    <n v="130"/>
    <n v="1"/>
    <n v="0"/>
    <s v="Male"/>
    <n v="0"/>
    <n v="1"/>
    <s v="Non Smoker"/>
    <n v="4"/>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224000"/>
    <n v="2.5"/>
    <n v="134"/>
    <n v="1"/>
    <n v="0"/>
    <s v="Male"/>
    <n v="0"/>
    <n v="1"/>
    <s v="Non Smoker"/>
    <n v="162"/>
    <s v="Dead"/>
    <n v="0"/>
    <n v="1"/>
  </r>
  <r>
    <n v="1"/>
    <n v="0"/>
    <s v="High Blood Pressure"/>
    <n v="283000"/>
    <n v="0.6"/>
    <n v="131"/>
    <n v="1"/>
    <n v="0"/>
    <s v="Male"/>
    <n v="1"/>
    <n v="0"/>
    <s v="Smoker"/>
    <n v="74"/>
    <s v="Alive"/>
    <n v="1"/>
    <n v="0"/>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24000"/>
    <n v="2.5"/>
    <n v="134"/>
    <n v="1"/>
    <n v="0"/>
    <s v="Male"/>
    <n v="0"/>
    <n v="1"/>
    <s v="Non Smoker"/>
    <n v="162"/>
    <s v="Dead"/>
    <n v="0"/>
    <n v="1"/>
  </r>
  <r>
    <n v="1"/>
    <n v="0"/>
    <s v="High Blood Pressure"/>
    <n v="283000"/>
    <n v="0.6"/>
    <n v="131"/>
    <n v="1"/>
    <n v="0"/>
    <s v="Male"/>
    <n v="1"/>
    <n v="0"/>
    <s v="Smoker"/>
    <n v="74"/>
    <s v="Alive"/>
    <n v="1"/>
    <n v="0"/>
  </r>
  <r>
    <n v="0"/>
    <n v="1"/>
    <s v="No High Blood Pressure"/>
    <n v="127000"/>
    <n v="1.2"/>
    <n v="137"/>
    <n v="1"/>
    <n v="0"/>
    <s v="Male"/>
    <n v="0"/>
    <n v="1"/>
    <s v="Non Smoker"/>
    <n v="10"/>
    <s v="Dead"/>
    <n v="0"/>
    <n v="1"/>
  </r>
  <r>
    <n v="1"/>
    <n v="0"/>
    <s v="High Blood Pressure"/>
    <n v="368000"/>
    <n v="4"/>
    <n v="131"/>
    <n v="1"/>
    <n v="0"/>
    <s v="Male"/>
    <n v="1"/>
    <n v="0"/>
    <s v="Smoker"/>
    <n v="10"/>
    <s v="Dead"/>
    <n v="0"/>
    <n v="1"/>
  </r>
  <r>
    <n v="0"/>
    <n v="1"/>
    <s v="No High Blood Pressure"/>
    <n v="265000"/>
    <n v="1.4"/>
    <n v="125"/>
    <n v="0"/>
    <n v="1"/>
    <s v="Male"/>
    <n v="0"/>
    <n v="1"/>
    <s v="Non Smoker"/>
    <n v="205"/>
    <s v="Alive"/>
    <n v="1"/>
    <n v="0"/>
  </r>
  <r>
    <n v="1"/>
    <n v="0"/>
    <s v="High Blood Pressure"/>
    <n v="317000"/>
    <n v="1.9"/>
    <n v="130"/>
    <n v="0"/>
    <n v="1"/>
    <s v="Female"/>
    <n v="1"/>
    <n v="0"/>
    <s v="Smoker"/>
    <n v="4"/>
    <s v="Dead"/>
    <n v="0"/>
    <n v="1"/>
  </r>
  <r>
    <n v="1"/>
    <n v="0"/>
    <s v="High Blood Pressure"/>
    <n v="248000"/>
    <n v="1.1000000000000001"/>
    <n v="148"/>
    <n v="1"/>
    <n v="0"/>
    <s v="Female"/>
    <n v="0"/>
    <n v="1"/>
    <s v="Non Smoker"/>
    <n v="209"/>
    <s v="Alive"/>
    <n v="1"/>
    <n v="0"/>
  </r>
  <r>
    <n v="1"/>
    <n v="0"/>
    <s v="High Blood Pressure"/>
    <n v="265000"/>
    <n v="1.9"/>
    <n v="130"/>
    <n v="1"/>
    <n v="0"/>
    <s v="Male"/>
    <n v="0"/>
    <n v="1"/>
    <s v="Non Smoker"/>
    <n v="4"/>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225000"/>
    <n v="1.83"/>
    <n v="134"/>
    <n v="1"/>
    <n v="0"/>
    <s v="Male"/>
    <n v="0"/>
    <n v="1"/>
    <s v="Non Smoker"/>
    <n v="113"/>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1"/>
    <n v="0"/>
    <s v="High Blood Pressure"/>
    <n v="283000"/>
    <n v="0.6"/>
    <n v="131"/>
    <n v="1"/>
    <n v="0"/>
    <s v="Male"/>
    <n v="1"/>
    <n v="0"/>
    <s v="Smoker"/>
    <n v="74"/>
    <s v="Alive"/>
    <n v="1"/>
    <n v="0"/>
  </r>
  <r>
    <n v="0"/>
    <n v="1"/>
    <s v="No High Blood Pressure"/>
    <n v="127000"/>
    <n v="1.2"/>
    <n v="137"/>
    <n v="1"/>
    <n v="0"/>
    <s v="Male"/>
    <n v="0"/>
    <n v="1"/>
    <s v="Non Smoker"/>
    <n v="10"/>
    <s v="Dead"/>
    <n v="0"/>
    <n v="1"/>
  </r>
  <r>
    <n v="0"/>
    <n v="1"/>
    <s v="No High Blood Pressure"/>
    <n v="263358.03000000003"/>
    <n v="1.18"/>
    <n v="137"/>
    <n v="1"/>
    <n v="0"/>
    <s v="Male"/>
    <n v="0"/>
    <n v="1"/>
    <s v="Non Smoker"/>
    <n v="107"/>
    <s v="Alive"/>
    <n v="1"/>
    <n v="0"/>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0"/>
    <n v="1"/>
    <s v="No High Blood Pressure"/>
    <n v="263358.03000000003"/>
    <n v="1.18"/>
    <n v="137"/>
    <n v="1"/>
    <n v="0"/>
    <s v="Male"/>
    <n v="0"/>
    <n v="1"/>
    <s v="Non Smoker"/>
    <n v="107"/>
    <s v="Alive"/>
    <n v="1"/>
    <n v="0"/>
  </r>
  <r>
    <n v="1"/>
    <n v="0"/>
    <s v="High Blood Pressure"/>
    <n v="263358.03000000003"/>
    <n v="1.83"/>
    <n v="134"/>
    <n v="0"/>
    <n v="1"/>
    <s v="Male"/>
    <n v="0"/>
    <n v="1"/>
    <s v="Non Smoker"/>
    <n v="23"/>
    <s v="Dead"/>
    <n v="0"/>
    <n v="1"/>
  </r>
  <r>
    <n v="1"/>
    <n v="0"/>
    <s v="High Blood Pressure"/>
    <n v="368000"/>
    <n v="4"/>
    <n v="131"/>
    <n v="1"/>
    <n v="0"/>
    <s v="Female"/>
    <n v="1"/>
    <n v="0"/>
    <s v="Smoker"/>
    <n v="10"/>
    <s v="Dead"/>
    <n v="0"/>
    <n v="1"/>
  </r>
  <r>
    <n v="1"/>
    <n v="0"/>
    <s v="High Blood Pressure"/>
    <n v="263358.03000000003"/>
    <n v="1.83"/>
    <n v="134"/>
    <n v="0"/>
    <n v="1"/>
    <s v="Male"/>
    <n v="0"/>
    <n v="1"/>
    <s v="Non Smoker"/>
    <n v="23"/>
    <s v="Dead"/>
    <n v="0"/>
    <n v="1"/>
  </r>
  <r>
    <n v="0"/>
    <n v="1"/>
    <s v="No High Blood Pressure"/>
    <n v="127000"/>
    <n v="1.2"/>
    <n v="137"/>
    <n v="1"/>
    <n v="0"/>
    <s v="Female"/>
    <n v="0"/>
    <n v="1"/>
    <s v="Non Smoker"/>
    <n v="10"/>
    <s v="Dead"/>
    <n v="0"/>
    <n v="1"/>
  </r>
  <r>
    <n v="0"/>
    <n v="1"/>
    <s v="No High Blood Pressure"/>
    <n v="127000"/>
    <n v="1.2"/>
    <n v="137"/>
    <n v="1"/>
    <n v="0"/>
    <s v="Male"/>
    <n v="0"/>
    <n v="1"/>
    <s v="Non Smoker"/>
    <n v="10"/>
    <s v="Dead"/>
    <n v="0"/>
    <n v="1"/>
  </r>
  <r>
    <n v="0"/>
    <n v="1"/>
    <s v="No High Blood Pressure"/>
    <n v="263358.03000000003"/>
    <n v="1.18"/>
    <n v="137"/>
    <n v="1"/>
    <n v="0"/>
    <s v="Male"/>
    <n v="0"/>
    <n v="1"/>
    <s v="Non Smoker"/>
    <n v="107"/>
    <s v="Alive"/>
    <n v="1"/>
    <n v="0"/>
  </r>
  <r>
    <n v="0"/>
    <n v="1"/>
    <s v="No High Blood Pressure"/>
    <n v="263358.03000000003"/>
    <n v="1.18"/>
    <n v="137"/>
    <n v="1"/>
    <n v="0"/>
    <s v="Male"/>
    <n v="0"/>
    <n v="1"/>
    <s v="Non Smoker"/>
    <n v="107"/>
    <s v="Alive"/>
    <n v="1"/>
    <n v="0"/>
  </r>
  <r>
    <n v="1"/>
    <n v="0"/>
    <s v="High Blood Pressure"/>
    <n v="368000"/>
    <n v="4"/>
    <n v="131"/>
    <n v="1"/>
    <n v="0"/>
    <s v="Male"/>
    <n v="1"/>
    <n v="0"/>
    <s v="Smoker"/>
    <n v="10"/>
    <s v="Dead"/>
    <n v="0"/>
    <n v="1"/>
  </r>
  <r>
    <n v="0"/>
    <n v="1"/>
    <s v="No High Blood Pressure"/>
    <n v="265000"/>
    <n v="1.4"/>
    <n v="125"/>
    <n v="0"/>
    <n v="1"/>
    <s v="Male"/>
    <n v="0"/>
    <n v="1"/>
    <s v="Non Smoker"/>
    <n v="205"/>
    <s v="Alive"/>
    <n v="1"/>
    <n v="0"/>
  </r>
  <r>
    <n v="1"/>
    <n v="0"/>
    <s v="High Blood Pressure"/>
    <n v="248000"/>
    <n v="1.1000000000000001"/>
    <n v="148"/>
    <n v="1"/>
    <n v="0"/>
    <s v="Female"/>
    <n v="0"/>
    <n v="1"/>
    <s v="Non Smoker"/>
    <n v="209"/>
    <s v="Alive"/>
    <n v="1"/>
    <n v="0"/>
  </r>
  <r>
    <n v="1"/>
    <n v="0"/>
    <s v="High Blood Pressure"/>
    <n v="248000"/>
    <n v="1.1000000000000001"/>
    <n v="148"/>
    <n v="1"/>
    <n v="0"/>
    <s v="Male"/>
    <n v="0"/>
    <n v="1"/>
    <s v="Non Smoker"/>
    <n v="209"/>
    <s v="Alive"/>
    <n v="1"/>
    <n v="0"/>
  </r>
  <r>
    <n v="0"/>
    <n v="1"/>
    <s v="No High Blood Pressure"/>
    <n v="263358.03000000003"/>
    <n v="1.18"/>
    <n v="137"/>
    <n v="1"/>
    <n v="0"/>
    <s v="Male"/>
    <n v="0"/>
    <n v="1"/>
    <s v="Non Smoker"/>
    <n v="107"/>
    <s v="Alive"/>
    <n v="1"/>
    <n v="0"/>
  </r>
  <r>
    <n v="1"/>
    <n v="0"/>
    <s v="High Blood Pressure"/>
    <n v="368000"/>
    <n v="4"/>
    <n v="131"/>
    <n v="1"/>
    <n v="0"/>
    <s v="Male"/>
    <n v="1"/>
    <n v="0"/>
    <s v="Smoker"/>
    <n v="10"/>
    <s v="Dead"/>
    <n v="0"/>
    <n v="1"/>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1"/>
    <n v="0"/>
    <s v="High Blood Pressure"/>
    <n v="265000"/>
    <n v="1.9"/>
    <n v="130"/>
    <n v="1"/>
    <n v="0"/>
    <s v="Male"/>
    <n v="0"/>
    <n v="1"/>
    <s v="Non Smoker"/>
    <n v="4"/>
    <s v="Dead"/>
    <n v="0"/>
    <n v="1"/>
  </r>
  <r>
    <n v="0"/>
    <n v="1"/>
    <s v="No High Blood Pressure"/>
    <n v="263358.03000000003"/>
    <n v="1.18"/>
    <n v="137"/>
    <n v="1"/>
    <n v="0"/>
    <s v="Male"/>
    <n v="0"/>
    <n v="1"/>
    <s v="Non Smoker"/>
    <n v="107"/>
    <s v="Alive"/>
    <n v="1"/>
    <n v="0"/>
  </r>
  <r>
    <n v="1"/>
    <n v="0"/>
    <s v="High Blood Pressure"/>
    <n v="368000"/>
    <n v="4"/>
    <n v="131"/>
    <n v="1"/>
    <n v="0"/>
    <s v="Male"/>
    <n v="1"/>
    <n v="0"/>
    <s v="Smoker"/>
    <n v="10"/>
    <s v="Dead"/>
    <n v="0"/>
    <n v="1"/>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1"/>
    <n v="0"/>
    <s v="High Blood Pressure"/>
    <n v="283000"/>
    <n v="0.6"/>
    <n v="131"/>
    <n v="1"/>
    <n v="0"/>
    <s v="Male"/>
    <n v="1"/>
    <n v="0"/>
    <s v="Smoker"/>
    <n v="74"/>
    <s v="Alive"/>
    <n v="1"/>
    <n v="0"/>
  </r>
  <r>
    <n v="0"/>
    <n v="1"/>
    <s v="No High Blood Pressure"/>
    <n v="263358.03000000003"/>
    <n v="1.18"/>
    <n v="137"/>
    <n v="1"/>
    <n v="0"/>
    <s v="Male"/>
    <n v="0"/>
    <n v="1"/>
    <s v="Non Smoker"/>
    <n v="107"/>
    <s v="Alive"/>
    <n v="1"/>
    <n v="0"/>
  </r>
  <r>
    <n v="0"/>
    <n v="1"/>
    <s v="No High Blood Pressure"/>
    <n v="127000"/>
    <n v="1.2"/>
    <n v="137"/>
    <n v="1"/>
    <n v="0"/>
    <s v="Male"/>
    <n v="0"/>
    <n v="1"/>
    <s v="Non Smoker"/>
    <n v="10"/>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63358.03000000003"/>
    <n v="1.18"/>
    <n v="137"/>
    <n v="1"/>
    <n v="0"/>
    <s v="Male"/>
    <n v="0"/>
    <n v="1"/>
    <s v="Non Smoker"/>
    <n v="87"/>
    <s v="Alive"/>
    <n v="1"/>
    <n v="0"/>
  </r>
  <r>
    <n v="1"/>
    <n v="0"/>
    <s v="High Blood Pressure"/>
    <n v="224000"/>
    <n v="2.5"/>
    <n v="134"/>
    <n v="1"/>
    <n v="0"/>
    <s v="Male"/>
    <n v="0"/>
    <n v="1"/>
    <s v="Non Smoker"/>
    <n v="162"/>
    <s v="Dead"/>
    <n v="0"/>
    <n v="1"/>
  </r>
  <r>
    <n v="1"/>
    <n v="0"/>
    <s v="High Blood Pressure"/>
    <n v="265000"/>
    <n v="1.9"/>
    <n v="130"/>
    <n v="1"/>
    <n v="0"/>
    <s v="Male"/>
    <n v="0"/>
    <n v="1"/>
    <s v="Non Smoker"/>
    <n v="4"/>
    <s v="Dead"/>
    <n v="0"/>
    <n v="1"/>
  </r>
  <r>
    <n v="1"/>
    <n v="0"/>
    <s v="High Blood Pressure"/>
    <n v="263358.03000000003"/>
    <n v="1.18"/>
    <n v="137"/>
    <n v="1"/>
    <n v="0"/>
    <s v="Male"/>
    <n v="0"/>
    <n v="1"/>
    <s v="Non Smoker"/>
    <n v="87"/>
    <s v="Alive"/>
    <n v="1"/>
    <n v="0"/>
  </r>
  <r>
    <n v="0"/>
    <n v="1"/>
    <s v="No High Blood Pressure"/>
    <n v="127000"/>
    <n v="1.2"/>
    <n v="137"/>
    <n v="1"/>
    <n v="0"/>
    <s v="Male"/>
    <n v="0"/>
    <n v="1"/>
    <s v="Non Smoker"/>
    <n v="10"/>
    <s v="Dead"/>
    <n v="0"/>
    <n v="1"/>
  </r>
  <r>
    <n v="1"/>
    <n v="0"/>
    <s v="High Blood Pressure"/>
    <n v="305000"/>
    <n v="1.18"/>
    <n v="137"/>
    <n v="1"/>
    <n v="0"/>
    <s v="Male"/>
    <n v="1"/>
    <n v="0"/>
    <s v="Smoker"/>
    <n v="209"/>
    <s v="Alive"/>
    <n v="1"/>
    <n v="0"/>
  </r>
  <r>
    <n v="1"/>
    <n v="0"/>
    <s v="High Blood Pressure"/>
    <n v="263358.03000000003"/>
    <n v="1.83"/>
    <n v="134"/>
    <n v="0"/>
    <n v="1"/>
    <s v="Male"/>
    <n v="0"/>
    <n v="1"/>
    <s v="Non Smoker"/>
    <n v="23"/>
    <s v="Dead"/>
    <n v="0"/>
    <n v="1"/>
  </r>
  <r>
    <n v="0"/>
    <n v="1"/>
    <s v="No High Blood Pressure"/>
    <n v="127000"/>
    <n v="1.2"/>
    <n v="137"/>
    <n v="1"/>
    <n v="0"/>
    <s v="Female"/>
    <n v="0"/>
    <n v="1"/>
    <s v="Non Smoker"/>
    <n v="10"/>
    <s v="Dead"/>
    <n v="0"/>
    <n v="1"/>
  </r>
  <r>
    <n v="1"/>
    <n v="0"/>
    <s v="High Blood Pressure"/>
    <n v="248000"/>
    <n v="1.1000000000000001"/>
    <n v="148"/>
    <n v="1"/>
    <n v="0"/>
    <s v="Male"/>
    <n v="0"/>
    <n v="1"/>
    <s v="Non Smoker"/>
    <n v="209"/>
    <s v="Alive"/>
    <n v="1"/>
    <n v="0"/>
  </r>
  <r>
    <n v="0"/>
    <n v="1"/>
    <s v="No High Blood Pressure"/>
    <n v="265000"/>
    <n v="1.4"/>
    <n v="125"/>
    <n v="0"/>
    <n v="1"/>
    <s v="Male"/>
    <n v="0"/>
    <n v="1"/>
    <s v="Non Smoker"/>
    <n v="205"/>
    <s v="Alive"/>
    <n v="1"/>
    <n v="0"/>
  </r>
  <r>
    <n v="0"/>
    <n v="1"/>
    <s v="No High Blood Pressure"/>
    <n v="127000"/>
    <n v="1.2"/>
    <n v="137"/>
    <n v="1"/>
    <n v="0"/>
    <s v="Female"/>
    <n v="0"/>
    <n v="1"/>
    <s v="Non Smoker"/>
    <n v="10"/>
    <s v="Dead"/>
    <n v="0"/>
    <n v="1"/>
  </r>
  <r>
    <n v="1"/>
    <n v="0"/>
    <s v="High Blood Pressure"/>
    <n v="283000"/>
    <n v="0.6"/>
    <n v="131"/>
    <n v="1"/>
    <n v="0"/>
    <s v="Male"/>
    <n v="1"/>
    <n v="0"/>
    <s v="Smoker"/>
    <n v="74"/>
    <s v="Alive"/>
    <n v="1"/>
    <n v="0"/>
  </r>
  <r>
    <n v="0"/>
    <n v="1"/>
    <s v="No High Blood Pressure"/>
    <n v="225000"/>
    <n v="1.83"/>
    <n v="134"/>
    <n v="1"/>
    <n v="0"/>
    <s v="Male"/>
    <n v="0"/>
    <n v="1"/>
    <s v="Non Smoker"/>
    <n v="113"/>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63358.03000000003"/>
    <n v="1.83"/>
    <n v="134"/>
    <n v="0"/>
    <n v="1"/>
    <s v="Male"/>
    <n v="0"/>
    <n v="1"/>
    <s v="Non Smoker"/>
    <n v="23"/>
    <s v="Dead"/>
    <n v="0"/>
    <n v="1"/>
  </r>
  <r>
    <n v="1"/>
    <n v="0"/>
    <s v="High Blood Pressure"/>
    <n v="283000"/>
    <n v="0.6"/>
    <n v="131"/>
    <n v="1"/>
    <n v="0"/>
    <s v="Female"/>
    <n v="1"/>
    <n v="0"/>
    <s v="Smoker"/>
    <n v="74"/>
    <s v="Alive"/>
    <n v="1"/>
    <n v="0"/>
  </r>
  <r>
    <n v="0"/>
    <n v="1"/>
    <s v="No High Blood Pressure"/>
    <n v="225000"/>
    <n v="1.83"/>
    <n v="134"/>
    <n v="1"/>
    <n v="0"/>
    <s v="Male"/>
    <n v="0"/>
    <n v="1"/>
    <s v="Non Smoker"/>
    <n v="113"/>
    <s v="Dead"/>
    <n v="0"/>
    <n v="1"/>
  </r>
  <r>
    <n v="0"/>
    <n v="1"/>
    <s v="No High Blood Pressure"/>
    <n v="225000"/>
    <n v="1.83"/>
    <n v="134"/>
    <n v="1"/>
    <n v="0"/>
    <s v="Male"/>
    <n v="0"/>
    <n v="1"/>
    <s v="Non Smoker"/>
    <n v="113"/>
    <s v="Dead"/>
    <n v="0"/>
    <n v="1"/>
  </r>
  <r>
    <n v="1"/>
    <n v="0"/>
    <s v="High Blood Pressure"/>
    <n v="263358.03000000003"/>
    <n v="1.83"/>
    <n v="134"/>
    <n v="0"/>
    <n v="1"/>
    <s v="Male"/>
    <n v="0"/>
    <n v="1"/>
    <s v="Non Smoker"/>
    <n v="23"/>
    <s v="Dead"/>
    <n v="0"/>
    <n v="1"/>
  </r>
  <r>
    <n v="0"/>
    <n v="1"/>
    <s v="No High Blood Pressure"/>
    <n v="263358.03000000003"/>
    <n v="1.18"/>
    <n v="137"/>
    <n v="1"/>
    <n v="0"/>
    <s v="Female"/>
    <n v="0"/>
    <n v="1"/>
    <s v="Non Smoker"/>
    <n v="107"/>
    <s v="Alive"/>
    <n v="1"/>
    <n v="0"/>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1"/>
    <n v="0"/>
    <s v="High Blood Pressure"/>
    <n v="248000"/>
    <n v="1.1000000000000001"/>
    <n v="148"/>
    <n v="1"/>
    <n v="0"/>
    <s v="Male"/>
    <n v="0"/>
    <n v="1"/>
    <s v="Non Smoker"/>
    <n v="209"/>
    <s v="Alive"/>
    <n v="1"/>
    <n v="0"/>
  </r>
  <r>
    <n v="1"/>
    <n v="0"/>
    <s v="High Blood Pressure"/>
    <n v="283000"/>
    <n v="0.6"/>
    <n v="131"/>
    <n v="1"/>
    <n v="0"/>
    <s v="Male"/>
    <n v="1"/>
    <n v="0"/>
    <s v="Smoker"/>
    <n v="74"/>
    <s v="Alive"/>
    <n v="1"/>
    <n v="0"/>
  </r>
  <r>
    <n v="0"/>
    <n v="1"/>
    <s v="No High Blood Pressure"/>
    <n v="263358.03000000003"/>
    <n v="1.18"/>
    <n v="137"/>
    <n v="1"/>
    <n v="0"/>
    <s v="Male"/>
    <n v="0"/>
    <n v="1"/>
    <s v="Non Smoker"/>
    <n v="107"/>
    <s v="Alive"/>
    <n v="1"/>
    <n v="0"/>
  </r>
  <r>
    <n v="0"/>
    <n v="1"/>
    <s v="No High Blood Pressure"/>
    <n v="263358.03000000003"/>
    <n v="1.18"/>
    <n v="137"/>
    <n v="1"/>
    <n v="0"/>
    <s v="Male"/>
    <n v="0"/>
    <n v="1"/>
    <s v="Non Smoker"/>
    <n v="107"/>
    <s v="Alive"/>
    <n v="1"/>
    <n v="0"/>
  </r>
  <r>
    <n v="0"/>
    <n v="1"/>
    <s v="No High Blood Pressure"/>
    <n v="127000"/>
    <n v="1.2"/>
    <n v="137"/>
    <n v="1"/>
    <n v="0"/>
    <s v="Male"/>
    <n v="0"/>
    <n v="1"/>
    <s v="Non Smoker"/>
    <n v="10"/>
    <s v="Dead"/>
    <n v="0"/>
    <n v="1"/>
  </r>
  <r>
    <n v="1"/>
    <n v="0"/>
    <s v="High Blood Pressure"/>
    <n v="283000"/>
    <n v="0.6"/>
    <n v="131"/>
    <n v="1"/>
    <n v="0"/>
    <s v="Male"/>
    <n v="1"/>
    <n v="0"/>
    <s v="Smoker"/>
    <n v="74"/>
    <s v="Alive"/>
    <n v="1"/>
    <n v="0"/>
  </r>
  <r>
    <n v="1"/>
    <n v="0"/>
    <s v="High Blood Pressure"/>
    <n v="368000"/>
    <n v="4"/>
    <n v="131"/>
    <n v="1"/>
    <n v="0"/>
    <s v="Male"/>
    <n v="1"/>
    <n v="0"/>
    <s v="Smoker"/>
    <n v="10"/>
    <s v="Dead"/>
    <n v="0"/>
    <n v="1"/>
  </r>
  <r>
    <n v="1"/>
    <n v="0"/>
    <s v="High Blood Pressure"/>
    <n v="368000"/>
    <n v="4"/>
    <n v="131"/>
    <n v="1"/>
    <n v="0"/>
    <s v="Male"/>
    <n v="1"/>
    <n v="0"/>
    <s v="Smoker"/>
    <n v="10"/>
    <s v="Dead"/>
    <n v="0"/>
    <n v="1"/>
  </r>
  <r>
    <n v="1"/>
    <n v="0"/>
    <s v="High Blood Pressure"/>
    <n v="283000"/>
    <n v="0.6"/>
    <n v="131"/>
    <n v="1"/>
    <n v="0"/>
    <s v="Male"/>
    <n v="1"/>
    <n v="0"/>
    <s v="Smoker"/>
    <n v="74"/>
    <s v="Alive"/>
    <n v="1"/>
    <n v="0"/>
  </r>
  <r>
    <n v="0"/>
    <n v="1"/>
    <s v="No High Blood Pressure"/>
    <n v="225000"/>
    <n v="1.83"/>
    <n v="134"/>
    <n v="1"/>
    <n v="0"/>
    <s v="Male"/>
    <n v="0"/>
    <n v="1"/>
    <s v="Non Smoker"/>
    <n v="113"/>
    <s v="Dead"/>
    <n v="0"/>
    <n v="1"/>
  </r>
  <r>
    <n v="0"/>
    <n v="1"/>
    <s v="No High Blood Pressure"/>
    <n v="219000"/>
    <n v="1.83"/>
    <n v="134"/>
    <n v="1"/>
    <n v="0"/>
    <s v="Male"/>
    <n v="1"/>
    <n v="0"/>
    <s v="Smoker"/>
    <n v="113"/>
    <s v="Dead"/>
    <n v="0"/>
    <n v="1"/>
  </r>
  <r>
    <n v="1"/>
    <n v="0"/>
    <s v="High Blood Pressure"/>
    <n v="263358.03000000003"/>
    <n v="1.18"/>
    <n v="137"/>
    <n v="1"/>
    <n v="0"/>
    <s v="Male"/>
    <n v="0"/>
    <n v="1"/>
    <s v="Non Smoker"/>
    <n v="87"/>
    <s v="Alive"/>
    <n v="1"/>
    <n v="0"/>
  </r>
  <r>
    <n v="1"/>
    <n v="0"/>
    <s v="High Blood Pressure"/>
    <n v="248000"/>
    <n v="1.1000000000000001"/>
    <n v="148"/>
    <n v="1"/>
    <n v="0"/>
    <s v="Male"/>
    <n v="0"/>
    <n v="1"/>
    <s v="Non Smoker"/>
    <n v="209"/>
    <s v="Alive"/>
    <n v="1"/>
    <n v="0"/>
  </r>
  <r>
    <n v="1"/>
    <n v="0"/>
    <s v="High Blood Pressure"/>
    <n v="368000"/>
    <n v="4"/>
    <n v="131"/>
    <n v="1"/>
    <n v="0"/>
    <s v="Male"/>
    <n v="1"/>
    <n v="0"/>
    <s v="Smoker"/>
    <n v="10"/>
    <s v="Dead"/>
    <n v="0"/>
    <n v="1"/>
  </r>
  <r>
    <n v="1"/>
    <n v="0"/>
    <s v="High Blood Pressure"/>
    <n v="263358.03000000003"/>
    <n v="1.18"/>
    <n v="137"/>
    <n v="1"/>
    <n v="0"/>
    <s v="Male"/>
    <n v="0"/>
    <n v="1"/>
    <s v="Non Smoker"/>
    <n v="87"/>
    <s v="Alive"/>
    <n v="1"/>
    <n v="0"/>
  </r>
  <r>
    <n v="1"/>
    <n v="0"/>
    <s v="High Blood Pressure"/>
    <n v="368000"/>
    <n v="4"/>
    <n v="131"/>
    <n v="1"/>
    <n v="0"/>
    <s v="Male"/>
    <n v="1"/>
    <n v="0"/>
    <s v="Smoker"/>
    <n v="10"/>
    <s v="Dead"/>
    <n v="0"/>
    <n v="1"/>
  </r>
  <r>
    <n v="1"/>
    <n v="0"/>
    <s v="High Blood Pressure"/>
    <n v="224000"/>
    <n v="2.5"/>
    <n v="134"/>
    <n v="1"/>
    <n v="0"/>
    <s v="Male"/>
    <n v="0"/>
    <n v="1"/>
    <s v="Non Smoker"/>
    <n v="162"/>
    <s v="Dead"/>
    <n v="0"/>
    <n v="1"/>
  </r>
  <r>
    <n v="1"/>
    <n v="0"/>
    <s v="High Blood Pressure"/>
    <n v="265000"/>
    <n v="1.9"/>
    <n v="130"/>
    <n v="1"/>
    <n v="0"/>
    <s v="Male"/>
    <n v="0"/>
    <n v="1"/>
    <s v="Non Smoker"/>
    <n v="4"/>
    <s v="Dead"/>
    <n v="0"/>
    <n v="1"/>
  </r>
  <r>
    <n v="0"/>
    <n v="1"/>
    <s v="No High Blood Pressure"/>
    <n v="265000"/>
    <n v="1.4"/>
    <n v="125"/>
    <n v="0"/>
    <n v="1"/>
    <s v="Male"/>
    <n v="0"/>
    <n v="1"/>
    <s v="Non Smoker"/>
    <n v="205"/>
    <s v="Alive"/>
    <n v="1"/>
    <n v="0"/>
  </r>
  <r>
    <n v="1"/>
    <n v="0"/>
    <s v="High Blood Pressure"/>
    <n v="263358.03000000003"/>
    <n v="1.83"/>
    <n v="134"/>
    <n v="0"/>
    <n v="1"/>
    <s v="Female"/>
    <n v="0"/>
    <n v="1"/>
    <s v="Non Smoker"/>
    <n v="23"/>
    <s v="Dead"/>
    <n v="0"/>
    <n v="1"/>
  </r>
  <r>
    <n v="1"/>
    <n v="0"/>
    <s v="High Blood Pressure"/>
    <n v="248000"/>
    <n v="1.1000000000000001"/>
    <n v="148"/>
    <n v="1"/>
    <n v="0"/>
    <s v="Female"/>
    <n v="0"/>
    <n v="1"/>
    <s v="Non Smoker"/>
    <n v="209"/>
    <s v="Alive"/>
    <n v="1"/>
    <n v="0"/>
  </r>
  <r>
    <n v="0"/>
    <n v="1"/>
    <s v="No High Blood Pressure"/>
    <n v="225000"/>
    <n v="1.83"/>
    <n v="134"/>
    <n v="1"/>
    <n v="0"/>
    <s v="Male"/>
    <n v="0"/>
    <n v="1"/>
    <s v="Non Smoker"/>
    <n v="113"/>
    <s v="Dead"/>
    <n v="0"/>
    <n v="1"/>
  </r>
  <r>
    <n v="1"/>
    <n v="0"/>
    <s v="High Blood Pressure"/>
    <n v="368000"/>
    <n v="4"/>
    <n v="131"/>
    <n v="1"/>
    <n v="0"/>
    <s v="Male"/>
    <n v="1"/>
    <n v="0"/>
    <s v="Smoker"/>
    <n v="10"/>
    <s v="Dead"/>
    <n v="0"/>
    <n v="1"/>
  </r>
  <r>
    <n v="1"/>
    <n v="0"/>
    <s v="High Blood Pressure"/>
    <n v="368000"/>
    <n v="4"/>
    <n v="131"/>
    <n v="1"/>
    <n v="0"/>
    <s v="Male"/>
    <n v="1"/>
    <n v="0"/>
    <s v="Smoker"/>
    <n v="10"/>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283000"/>
    <n v="0.6"/>
    <n v="131"/>
    <n v="1"/>
    <n v="0"/>
    <s v="Male"/>
    <n v="1"/>
    <n v="0"/>
    <s v="Smoker"/>
    <n v="74"/>
    <s v="Alive"/>
    <n v="1"/>
    <n v="0"/>
  </r>
  <r>
    <n v="1"/>
    <n v="0"/>
    <s v="High Blood Pressure"/>
    <n v="368000"/>
    <n v="4"/>
    <n v="131"/>
    <n v="1"/>
    <n v="0"/>
    <s v="Male"/>
    <n v="1"/>
    <n v="0"/>
    <s v="Smoker"/>
    <n v="10"/>
    <s v="Dead"/>
    <n v="0"/>
    <n v="1"/>
  </r>
  <r>
    <n v="1"/>
    <n v="0"/>
    <s v="High Blood Pressure"/>
    <n v="263358.03000000003"/>
    <n v="1.83"/>
    <n v="134"/>
    <n v="1"/>
    <n v="0"/>
    <s v="Male"/>
    <n v="0"/>
    <n v="1"/>
    <s v="Non Smoker"/>
    <n v="23"/>
    <s v="Dead"/>
    <n v="0"/>
    <n v="1"/>
  </r>
  <r>
    <n v="1"/>
    <n v="0"/>
    <s v="High Blood Pressure"/>
    <n v="263358.03000000003"/>
    <n v="1.83"/>
    <n v="134"/>
    <n v="0"/>
    <n v="1"/>
    <s v="Male"/>
    <n v="0"/>
    <n v="1"/>
    <s v="Non Smoker"/>
    <n v="23"/>
    <s v="Dead"/>
    <n v="0"/>
    <n v="1"/>
  </r>
  <r>
    <n v="0"/>
    <n v="1"/>
    <s v="No High Blood Pressure"/>
    <n v="263358.03000000003"/>
    <n v="1.18"/>
    <n v="137"/>
    <n v="1"/>
    <n v="0"/>
    <s v="Female"/>
    <n v="0"/>
    <n v="1"/>
    <s v="Non Smoker"/>
    <n v="107"/>
    <s v="Alive"/>
    <n v="1"/>
    <n v="0"/>
  </r>
  <r>
    <n v="1"/>
    <n v="0"/>
    <s v="High Blood Pressure"/>
    <n v="248000"/>
    <n v="1.1000000000000001"/>
    <n v="148"/>
    <n v="1"/>
    <n v="0"/>
    <s v="Male"/>
    <n v="0"/>
    <n v="1"/>
    <s v="Non Smoker"/>
    <n v="209"/>
    <s v="Alive"/>
    <n v="1"/>
    <n v="0"/>
  </r>
  <r>
    <n v="1"/>
    <n v="0"/>
    <s v="High Blood Pressure"/>
    <n v="263358.03000000003"/>
    <n v="1.18"/>
    <n v="137"/>
    <n v="1"/>
    <n v="0"/>
    <s v="Male"/>
    <n v="0"/>
    <n v="1"/>
    <s v="Non Smoker"/>
    <n v="87"/>
    <s v="Alive"/>
    <n v="1"/>
    <n v="0"/>
  </r>
  <r>
    <n v="1"/>
    <n v="0"/>
    <s v="High Blood Pressure"/>
    <n v="265000"/>
    <n v="1.9"/>
    <n v="130"/>
    <n v="1"/>
    <n v="0"/>
    <s v="Male"/>
    <n v="0"/>
    <n v="1"/>
    <s v="Non Smoker"/>
    <n v="4"/>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0"/>
    <n v="1"/>
    <s v="No High Blood Pressure"/>
    <n v="127000"/>
    <n v="1.2"/>
    <n v="137"/>
    <n v="1"/>
    <n v="0"/>
    <s v="Male"/>
    <n v="0"/>
    <n v="1"/>
    <s v="Non Smoker"/>
    <n v="10"/>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497000"/>
    <n v="1"/>
    <n v="140"/>
    <n v="1"/>
    <n v="0"/>
    <s v="Male"/>
    <n v="0"/>
    <n v="1"/>
    <s v="Non Smoker"/>
    <n v="206"/>
    <s v="Alive"/>
    <n v="1"/>
    <n v="0"/>
  </r>
  <r>
    <n v="1"/>
    <n v="0"/>
    <s v="High Blood Pressure"/>
    <n v="406000"/>
    <n v="1.1000000000000001"/>
    <n v="137"/>
    <n v="1"/>
    <n v="0"/>
    <s v="Male"/>
    <n v="0"/>
    <n v="1"/>
    <s v="Non Smoker"/>
    <n v="202"/>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1"/>
    <n v="0"/>
    <s v="High Blood Pressure"/>
    <n v="334000"/>
    <n v="1"/>
    <n v="137"/>
    <n v="1"/>
    <n v="0"/>
    <s v="Male"/>
    <n v="0"/>
    <n v="1"/>
    <s v="Non Smoker"/>
    <n v="83"/>
    <s v="Alive"/>
    <n v="1"/>
    <n v="0"/>
  </r>
  <r>
    <n v="1"/>
    <n v="0"/>
    <s v="High Blood Pressure"/>
    <n v="263358.03000000003"/>
    <n v="1.83"/>
    <n v="134"/>
    <n v="1"/>
    <n v="0"/>
    <s v="Male"/>
    <n v="0"/>
    <n v="1"/>
    <s v="Non Smoker"/>
    <n v="78"/>
    <s v="Dead"/>
    <n v="0"/>
    <n v="1"/>
  </r>
  <r>
    <n v="1"/>
    <n v="0"/>
    <s v="High Blood Pressure"/>
    <n v="461000"/>
    <n v="2"/>
    <n v="132"/>
    <n v="1"/>
    <n v="0"/>
    <s v="Male"/>
    <n v="0"/>
    <n v="1"/>
    <s v="Non Smoker"/>
    <n v="30"/>
    <s v="Dead"/>
    <n v="0"/>
    <n v="1"/>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40000"/>
    <n v="4.4000000000000004"/>
    <n v="133"/>
    <n v="1"/>
    <n v="0"/>
    <s v="Male"/>
    <n v="0"/>
    <n v="1"/>
    <s v="Non Smoker"/>
    <n v="41"/>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350000"/>
    <n v="2.1"/>
    <n v="134"/>
    <n v="1"/>
    <n v="0"/>
    <s v="Male"/>
    <n v="0"/>
    <n v="1"/>
    <s v="Non Smoker"/>
    <n v="174"/>
    <s v="Alive"/>
    <n v="1"/>
    <n v="0"/>
  </r>
  <r>
    <n v="0"/>
    <n v="1"/>
    <s v="No High Blood Pressure"/>
    <n v="222000"/>
    <n v="1"/>
    <n v="132"/>
    <n v="1"/>
    <n v="0"/>
    <s v="Male"/>
    <n v="0"/>
    <n v="1"/>
    <s v="Non Smoker"/>
    <n v="244"/>
    <s v="Alive"/>
    <n v="1"/>
    <n v="0"/>
  </r>
  <r>
    <n v="1"/>
    <n v="0"/>
    <s v="High Blood Pressure"/>
    <n v="388000"/>
    <n v="9.4"/>
    <n v="133"/>
    <n v="1"/>
    <n v="0"/>
    <s v="Male"/>
    <n v="1"/>
    <n v="0"/>
    <s v="Smoker"/>
    <n v="10"/>
    <s v="Dead"/>
    <n v="0"/>
    <n v="1"/>
  </r>
  <r>
    <n v="0"/>
    <n v="1"/>
    <s v="No High Blood Pressure"/>
    <n v="282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1"/>
    <n v="0"/>
    <s v="High Blood Pressure"/>
    <n v="226000"/>
    <n v="1"/>
    <n v="134"/>
    <n v="1"/>
    <n v="0"/>
    <s v="Male"/>
    <n v="0"/>
    <n v="1"/>
    <s v="Non Smoker"/>
    <n v="130"/>
    <s v="Dead"/>
    <n v="0"/>
    <n v="1"/>
  </r>
  <r>
    <n v="1"/>
    <n v="0"/>
    <s v="High Blood Pressure"/>
    <n v="388000"/>
    <n v="9.4"/>
    <n v="133"/>
    <n v="1"/>
    <n v="0"/>
    <s v="Male"/>
    <n v="1"/>
    <n v="0"/>
    <s v="Smoker"/>
    <n v="10"/>
    <s v="Dead"/>
    <n v="0"/>
    <n v="1"/>
  </r>
  <r>
    <n v="0"/>
    <n v="1"/>
    <s v="No High Blood Pressure"/>
    <n v="330000"/>
    <n v="1.9"/>
    <n v="144"/>
    <n v="1"/>
    <n v="0"/>
    <s v="Male"/>
    <n v="1"/>
    <n v="0"/>
    <s v="Smoker"/>
    <n v="23"/>
    <s v="Dead"/>
    <n v="0"/>
    <n v="1"/>
  </r>
  <r>
    <n v="0"/>
    <n v="1"/>
    <s v="No High Blood Pressure"/>
    <n v="263358.03000000003"/>
    <n v="1.83"/>
    <n v="134"/>
    <n v="1"/>
    <n v="0"/>
    <s v="Male"/>
    <n v="0"/>
    <n v="1"/>
    <s v="Non Smoker"/>
    <n v="198"/>
    <s v="Dead"/>
    <n v="0"/>
    <n v="1"/>
  </r>
  <r>
    <n v="0"/>
    <n v="1"/>
    <s v="No High Blood Pressure"/>
    <n v="263358.03000000003"/>
    <n v="1.1000000000000001"/>
    <n v="134"/>
    <n v="1"/>
    <n v="0"/>
    <s v="Male"/>
    <n v="0"/>
    <n v="1"/>
    <s v="Non Smoker"/>
    <n v="109"/>
    <s v="Dead"/>
    <n v="0"/>
    <n v="1"/>
  </r>
  <r>
    <n v="0"/>
    <n v="1"/>
    <s v="No High Blood Pressure"/>
    <n v="149000"/>
    <n v="1.1000000000000001"/>
    <n v="144"/>
    <n v="1"/>
    <n v="0"/>
    <s v="Male"/>
    <n v="1"/>
    <n v="0"/>
    <s v="Smoker"/>
    <n v="87"/>
    <s v="Alive"/>
    <n v="1"/>
    <n v="0"/>
  </r>
  <r>
    <n v="0"/>
    <n v="1"/>
    <s v="No High Blood Pressure"/>
    <n v="149000"/>
    <n v="1.9"/>
    <n v="144"/>
    <n v="1"/>
    <n v="0"/>
    <s v="Male"/>
    <n v="1"/>
    <n v="0"/>
    <s v="Smoker"/>
    <n v="23"/>
    <s v="Dead"/>
    <n v="0"/>
    <n v="1"/>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149000"/>
    <n v="1.9"/>
    <n v="144"/>
    <n v="1"/>
    <n v="0"/>
    <s v="Male"/>
    <n v="1"/>
    <n v="0"/>
    <s v="Smoker"/>
    <n v="23"/>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149000"/>
    <n v="1.1000000000000001"/>
    <n v="144"/>
    <n v="1"/>
    <n v="0"/>
    <s v="Male"/>
    <n v="1"/>
    <n v="0"/>
    <s v="Smoker"/>
    <n v="87"/>
    <s v="Alive"/>
    <n v="1"/>
    <n v="0"/>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0"/>
    <n v="1"/>
    <s v="No High Blood Pressure"/>
    <n v="149000"/>
    <n v="1.1000000000000001"/>
    <n v="144"/>
    <n v="1"/>
    <n v="0"/>
    <s v="Male"/>
    <n v="1"/>
    <n v="0"/>
    <s v="Smoker"/>
    <n v="87"/>
    <s v="Alive"/>
    <n v="1"/>
    <n v="0"/>
  </r>
  <r>
    <n v="0"/>
    <n v="1"/>
    <s v="No High Blood Pressure"/>
    <n v="149000"/>
    <n v="1.9"/>
    <n v="144"/>
    <n v="1"/>
    <n v="0"/>
    <s v="Male"/>
    <n v="1"/>
    <n v="0"/>
    <s v="Smoker"/>
    <n v="23"/>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388000"/>
    <n v="9.4"/>
    <n v="133"/>
    <n v="1"/>
    <n v="0"/>
    <s v="Male"/>
    <n v="1"/>
    <n v="0"/>
    <s v="Smoker"/>
    <n v="10"/>
    <s v="Dead"/>
    <n v="0"/>
    <n v="1"/>
  </r>
  <r>
    <n v="0"/>
    <n v="1"/>
    <s v="No High Blood Pressure"/>
    <n v="350000"/>
    <n v="2.1"/>
    <n v="134"/>
    <n v="1"/>
    <n v="0"/>
    <s v="Male"/>
    <n v="0"/>
    <n v="1"/>
    <s v="Non Smoker"/>
    <n v="174"/>
    <s v="Alive"/>
    <n v="1"/>
    <n v="0"/>
  </r>
  <r>
    <n v="1"/>
    <n v="0"/>
    <s v="High Blood Pressure"/>
    <n v="388000"/>
    <n v="9.4"/>
    <n v="133"/>
    <n v="1"/>
    <n v="0"/>
    <s v="Male"/>
    <n v="1"/>
    <n v="0"/>
    <s v="Smoker"/>
    <n v="10"/>
    <s v="Dead"/>
    <n v="0"/>
    <n v="1"/>
  </r>
  <r>
    <n v="1"/>
    <n v="0"/>
    <s v="High Blood Pressure"/>
    <n v="140000"/>
    <n v="4.4000000000000004"/>
    <n v="133"/>
    <n v="1"/>
    <n v="0"/>
    <s v="Male"/>
    <n v="0"/>
    <n v="1"/>
    <s v="Non Smoker"/>
    <n v="41"/>
    <s v="Dead"/>
    <n v="0"/>
    <n v="1"/>
  </r>
  <r>
    <n v="1"/>
    <n v="0"/>
    <s v="High Blood Pressure"/>
    <n v="388000"/>
    <n v="9.4"/>
    <n v="133"/>
    <n v="1"/>
    <n v="0"/>
    <s v="Male"/>
    <n v="1"/>
    <n v="0"/>
    <s v="Smoker"/>
    <n v="10"/>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350000"/>
    <n v="2.1"/>
    <n v="134"/>
    <n v="1"/>
    <n v="0"/>
    <s v="Male"/>
    <n v="0"/>
    <n v="1"/>
    <s v="Non Smoker"/>
    <n v="174"/>
    <s v="Alive"/>
    <n v="1"/>
    <n v="0"/>
  </r>
  <r>
    <n v="1"/>
    <n v="0"/>
    <s v="High Blood Pressure"/>
    <n v="140000"/>
    <n v="4.4000000000000004"/>
    <n v="133"/>
    <n v="1"/>
    <n v="0"/>
    <s v="Male"/>
    <n v="0"/>
    <n v="1"/>
    <s v="Non Smoker"/>
    <n v="41"/>
    <s v="Dead"/>
    <n v="0"/>
    <n v="1"/>
  </r>
  <r>
    <n v="1"/>
    <n v="0"/>
    <s v="High Blood Pressure"/>
    <n v="140000"/>
    <n v="4.4000000000000004"/>
    <n v="133"/>
    <n v="1"/>
    <n v="0"/>
    <s v="Male"/>
    <n v="0"/>
    <n v="1"/>
    <s v="Non Smoker"/>
    <n v="41"/>
    <s v="Dead"/>
    <n v="0"/>
    <n v="1"/>
  </r>
  <r>
    <n v="0"/>
    <n v="1"/>
    <s v="No High Blood Pressure"/>
    <n v="149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388000"/>
    <n v="9.4"/>
    <n v="133"/>
    <n v="1"/>
    <n v="0"/>
    <s v="Male"/>
    <n v="1"/>
    <n v="0"/>
    <s v="Smoker"/>
    <n v="10"/>
    <s v="Dead"/>
    <n v="0"/>
    <n v="1"/>
  </r>
  <r>
    <n v="1"/>
    <n v="0"/>
    <s v="High Blood Pressure"/>
    <n v="192000"/>
    <n v="1.3"/>
    <n v="137"/>
    <n v="0"/>
    <n v="1"/>
    <s v="Male"/>
    <n v="0"/>
    <n v="1"/>
    <s v="Non Smoker"/>
    <n v="130"/>
    <s v="Dead"/>
    <n v="0"/>
    <n v="1"/>
  </r>
  <r>
    <n v="0"/>
    <n v="1"/>
    <s v="No High Blood Pressure"/>
    <n v="149000"/>
    <n v="1.9"/>
    <n v="144"/>
    <n v="1"/>
    <n v="0"/>
    <s v="Female"/>
    <n v="1"/>
    <n v="0"/>
    <s v="Smoker"/>
    <n v="23"/>
    <s v="Dead"/>
    <n v="0"/>
    <n v="1"/>
  </r>
  <r>
    <n v="1"/>
    <n v="0"/>
    <s v="High Blood Pressure"/>
    <n v="388000"/>
    <n v="9.4"/>
    <n v="133"/>
    <n v="1"/>
    <n v="0"/>
    <s v="Male"/>
    <n v="1"/>
    <n v="0"/>
    <s v="Smoker"/>
    <n v="10"/>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149000"/>
    <n v="1.9"/>
    <n v="144"/>
    <n v="1"/>
    <n v="0"/>
    <s v="Male"/>
    <n v="1"/>
    <n v="0"/>
    <s v="Smoker"/>
    <n v="23"/>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388000"/>
    <n v="9.4"/>
    <n v="133"/>
    <n v="1"/>
    <n v="0"/>
    <s v="Male"/>
    <n v="1"/>
    <n v="0"/>
    <s v="Smoker"/>
    <n v="10"/>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140000"/>
    <n v="4.4000000000000004"/>
    <n v="133"/>
    <n v="1"/>
    <n v="0"/>
    <s v="Male"/>
    <n v="0"/>
    <n v="1"/>
    <s v="Non Smoker"/>
    <n v="41"/>
    <s v="Dead"/>
    <n v="0"/>
    <n v="1"/>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0"/>
    <n v="1"/>
    <s v="No High Blood Pressure"/>
    <n v="149000"/>
    <n v="1.9"/>
    <n v="144"/>
    <n v="1"/>
    <n v="0"/>
    <s v="Male"/>
    <n v="1"/>
    <n v="0"/>
    <s v="Smoker"/>
    <n v="23"/>
    <s v="Dead"/>
    <n v="0"/>
    <n v="1"/>
  </r>
  <r>
    <n v="0"/>
    <n v="1"/>
    <s v="No High Blood Pressure"/>
    <n v="263358.03000000003"/>
    <n v="1.1000000000000001"/>
    <n v="134"/>
    <n v="1"/>
    <n v="0"/>
    <s v="Male"/>
    <n v="0"/>
    <n v="1"/>
    <s v="Non Smoker"/>
    <n v="109"/>
    <s v="Dead"/>
    <n v="0"/>
    <n v="1"/>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263358.03000000003"/>
    <n v="1.1000000000000001"/>
    <n v="134"/>
    <n v="1"/>
    <n v="0"/>
    <s v="Male"/>
    <n v="0"/>
    <n v="1"/>
    <s v="Non Smoker"/>
    <n v="109"/>
    <s v="Dead"/>
    <n v="0"/>
    <n v="1"/>
  </r>
  <r>
    <n v="0"/>
    <n v="1"/>
    <s v="No High Blood Pressure"/>
    <n v="263358.03000000003"/>
    <n v="1.18"/>
    <n v="137"/>
    <n v="1"/>
    <n v="0"/>
    <s v="Male"/>
    <n v="1"/>
    <n v="0"/>
    <s v="Smoker"/>
    <n v="108"/>
    <s v="Alive"/>
    <n v="1"/>
    <n v="0"/>
  </r>
  <r>
    <n v="0"/>
    <n v="1"/>
    <s v="No High Blood Pressure"/>
    <n v="295000"/>
    <n v="1.3"/>
    <n v="145"/>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1"/>
    <n v="0"/>
    <s v="High Blood Pressure"/>
    <n v="321000"/>
    <n v="1"/>
    <n v="145"/>
    <n v="0"/>
    <n v="1"/>
    <s v="Male"/>
    <n v="0"/>
    <n v="1"/>
    <s v="Non Smoker"/>
    <n v="30"/>
    <s v="Dead"/>
    <n v="0"/>
    <n v="1"/>
  </r>
  <r>
    <n v="1"/>
    <n v="0"/>
    <s v="High Blood Pressure"/>
    <n v="267000"/>
    <n v="1"/>
    <n v="145"/>
    <n v="1"/>
    <n v="0"/>
    <s v="Female"/>
    <n v="0"/>
    <n v="1"/>
    <s v="Non Smoker"/>
    <n v="30"/>
    <s v="Dead"/>
    <n v="0"/>
    <n v="1"/>
  </r>
  <r>
    <n v="1"/>
    <n v="0"/>
    <s v="High Blood Pressure"/>
    <n v="283000"/>
    <n v="0.6"/>
    <n v="131"/>
    <n v="1"/>
    <n v="0"/>
    <s v="Male"/>
    <n v="1"/>
    <n v="0"/>
    <s v="Smoker"/>
    <n v="74"/>
    <s v="Alive"/>
    <n v="1"/>
    <n v="0"/>
  </r>
  <r>
    <n v="1"/>
    <n v="0"/>
    <s v="High Blood Pressure"/>
    <n v="267000"/>
    <n v="1"/>
    <n v="145"/>
    <n v="1"/>
    <n v="0"/>
    <s v="Male"/>
    <n v="0"/>
    <n v="1"/>
    <s v="Non Smoker"/>
    <n v="30"/>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267000"/>
    <n v="1"/>
    <n v="145"/>
    <n v="1"/>
    <n v="0"/>
    <s v="Female"/>
    <n v="0"/>
    <n v="1"/>
    <s v="Non Smoker"/>
    <n v="30"/>
    <s v="Dead"/>
    <n v="0"/>
    <n v="1"/>
  </r>
  <r>
    <n v="1"/>
    <n v="0"/>
    <s v="High Blood Pressure"/>
    <n v="368000"/>
    <n v="4"/>
    <n v="131"/>
    <n v="1"/>
    <n v="0"/>
    <s v="Male"/>
    <n v="1"/>
    <n v="0"/>
    <s v="Smoker"/>
    <n v="10"/>
    <s v="Dead"/>
    <n v="0"/>
    <n v="1"/>
  </r>
  <r>
    <n v="1"/>
    <n v="0"/>
    <s v="High Blood Pressure"/>
    <n v="368000"/>
    <n v="4"/>
    <n v="131"/>
    <n v="1"/>
    <n v="0"/>
    <s v="Male"/>
    <n v="1"/>
    <n v="0"/>
    <s v="Smoker"/>
    <n v="10"/>
    <s v="Dead"/>
    <n v="0"/>
    <n v="1"/>
  </r>
  <r>
    <n v="1"/>
    <n v="0"/>
    <s v="High Blood Pressure"/>
    <n v="47000"/>
    <n v="1.3"/>
    <n v="136"/>
    <n v="1"/>
    <n v="0"/>
    <s v="Male"/>
    <n v="0"/>
    <n v="1"/>
    <s v="Non Smoker"/>
    <n v="13"/>
    <s v="Dead"/>
    <n v="0"/>
    <n v="1"/>
  </r>
  <r>
    <n v="1"/>
    <n v="0"/>
    <s v="High Blood Pressure"/>
    <n v="267000"/>
    <n v="1"/>
    <n v="145"/>
    <n v="1"/>
    <n v="0"/>
    <s v="Male"/>
    <n v="0"/>
    <n v="1"/>
    <s v="Non Smoker"/>
    <n v="30"/>
    <s v="Dead"/>
    <n v="0"/>
    <n v="1"/>
  </r>
  <r>
    <n v="1"/>
    <n v="0"/>
    <s v="High Blood Pressure"/>
    <n v="208000"/>
    <n v="1"/>
    <n v="136"/>
    <n v="0"/>
    <n v="1"/>
    <s v="Male"/>
    <n v="0"/>
    <n v="1"/>
    <s v="Non Smoker"/>
    <n v="30"/>
    <s v="Dead"/>
    <n v="0"/>
    <n v="1"/>
  </r>
  <r>
    <n v="0"/>
    <n v="1"/>
    <s v="No High Blood Pressure"/>
    <n v="47000"/>
    <n v="1.3"/>
    <n v="136"/>
    <n v="1"/>
    <n v="0"/>
    <s v="Female"/>
    <n v="1"/>
    <n v="0"/>
    <s v="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200000"/>
    <n v="1.2"/>
    <n v="132"/>
    <n v="1"/>
    <n v="0"/>
    <s v="Female"/>
    <n v="1"/>
    <n v="0"/>
    <s v="Smoker"/>
    <n v="26"/>
    <s v="Dead"/>
    <n v="0"/>
    <n v="1"/>
  </r>
  <r>
    <n v="1"/>
    <n v="0"/>
    <s v="High Blood Pressure"/>
    <n v="321000"/>
    <n v="1"/>
    <n v="145"/>
    <n v="0"/>
    <n v="1"/>
    <s v="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0"/>
    <n v="1"/>
    <s v="No High Blood Pressure"/>
    <n v="47000"/>
    <n v="1.3"/>
    <n v="136"/>
    <n v="1"/>
    <n v="0"/>
    <s v="Female"/>
    <n v="0"/>
    <n v="1"/>
    <s v="Non Smoker"/>
    <n v="13"/>
    <s v="Dead"/>
    <n v="0"/>
    <n v="1"/>
  </r>
  <r>
    <n v="0"/>
    <n v="1"/>
    <s v="No High Blood Pressure"/>
    <n v="47000"/>
    <n v="1.3"/>
    <n v="136"/>
    <n v="1"/>
    <n v="0"/>
    <s v="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0"/>
    <n v="1"/>
    <s v="No High Blood Pressure"/>
    <n v="47000"/>
    <n v="1.3"/>
    <n v="136"/>
    <n v="1"/>
    <n v="0"/>
    <s v="Male"/>
    <n v="0"/>
    <n v="1"/>
    <s v="Non Smoker"/>
    <n v="13"/>
    <s v="Dead"/>
    <n v="0"/>
    <n v="1"/>
  </r>
  <r>
    <n v="0"/>
    <n v="1"/>
    <s v="No High Blood Pressure"/>
    <n v="507000"/>
    <n v="3.2"/>
    <n v="138"/>
    <n v="0"/>
    <n v="1"/>
    <s v="Male"/>
    <n v="0"/>
    <n v="1"/>
    <s v="Non Smoker"/>
    <n v="94"/>
    <s v="Alive"/>
    <n v="1"/>
    <n v="0"/>
  </r>
  <r>
    <n v="0"/>
    <n v="1"/>
    <s v="No High Blood Pressure"/>
    <n v="507000"/>
    <n v="3.2"/>
    <n v="138"/>
    <n v="0"/>
    <n v="1"/>
    <s v="Female"/>
    <n v="0"/>
    <n v="1"/>
    <s v="Non Smoker"/>
    <n v="94"/>
    <s v="Alive"/>
    <n v="1"/>
    <n v="0"/>
  </r>
  <r>
    <n v="1"/>
    <n v="0"/>
    <s v="High Blood Pressure"/>
    <n v="263358.03000000003"/>
    <n v="1.83"/>
    <n v="134"/>
    <n v="0"/>
    <n v="1"/>
    <s v="Female"/>
    <n v="0"/>
    <n v="1"/>
    <s v="Non Smoker"/>
    <n v="23"/>
    <s v="Dead"/>
    <n v="0"/>
    <n v="1"/>
  </r>
  <r>
    <n v="0"/>
    <n v="1"/>
    <s v="No High Blood Pressure"/>
    <n v="219000"/>
    <n v="3.2"/>
    <n v="138"/>
    <n v="1"/>
    <n v="0"/>
    <s v="Female"/>
    <n v="0"/>
    <n v="1"/>
    <s v="Non Smoker"/>
    <n v="94"/>
    <s v="Alive"/>
    <n v="1"/>
    <n v="0"/>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37000"/>
    <n v="3.2"/>
    <n v="140"/>
    <n v="1"/>
    <n v="0"/>
    <s v="Female"/>
    <n v="0"/>
    <n v="1"/>
    <s v="Non Smoker"/>
    <n v="94"/>
    <s v="Alive"/>
    <n v="1"/>
    <n v="0"/>
  </r>
  <r>
    <n v="0"/>
    <n v="1"/>
    <s v="No High Blood Pressure"/>
    <n v="271000"/>
    <n v="3.2"/>
    <n v="136"/>
    <n v="0"/>
    <n v="1"/>
    <s v="Male"/>
    <n v="0"/>
    <n v="1"/>
    <s v="Non Smoker"/>
    <n v="94"/>
    <s v="Alive"/>
    <n v="1"/>
    <n v="0"/>
  </r>
  <r>
    <n v="0"/>
    <n v="1"/>
    <s v="No High Blood Pressure"/>
    <n v="507000"/>
    <n v="3.2"/>
    <n v="138"/>
    <n v="0"/>
    <n v="1"/>
    <s v="Female"/>
    <n v="0"/>
    <n v="1"/>
    <s v="Non Smoker"/>
    <n v="94"/>
    <s v="Alive"/>
    <n v="1"/>
    <n v="0"/>
  </r>
  <r>
    <n v="0"/>
    <n v="1"/>
    <s v="No High Blood Pressure"/>
    <n v="244000"/>
    <n v="1"/>
    <n v="132"/>
    <n v="1"/>
    <n v="0"/>
    <s v="Female"/>
    <n v="1"/>
    <n v="0"/>
    <s v="Smoker"/>
    <n v="72"/>
    <s v="Dead"/>
    <n v="0"/>
    <n v="1"/>
  </r>
  <r>
    <n v="0"/>
    <n v="1"/>
    <s v="No High Blood Pressure"/>
    <n v="507000"/>
    <n v="3.2"/>
    <n v="138"/>
    <n v="0"/>
    <n v="1"/>
    <s v="Male"/>
    <n v="0"/>
    <n v="1"/>
    <s v="Non Smoker"/>
    <n v="94"/>
    <s v="Alive"/>
    <n v="1"/>
    <n v="0"/>
  </r>
  <r>
    <n v="0"/>
    <n v="1"/>
    <s v="No High Blood Pressure"/>
    <n v="237000"/>
    <n v="1.3"/>
    <n v="134"/>
    <n v="0"/>
    <n v="1"/>
    <s v="Female"/>
    <n v="0"/>
    <n v="1"/>
    <s v="Non Smoker"/>
    <n v="121"/>
    <s v="Alive"/>
    <n v="1"/>
    <n v="0"/>
  </r>
  <r>
    <n v="0"/>
    <n v="1"/>
    <s v="No High Blood Pressure"/>
    <n v="235000"/>
    <n v="1.3"/>
    <n v="134"/>
    <n v="1"/>
    <n v="0"/>
    <s v="Female"/>
    <n v="0"/>
    <n v="1"/>
    <s v="Non Smoker"/>
    <n v="121"/>
    <s v="Alive"/>
    <n v="1"/>
    <n v="0"/>
  </r>
  <r>
    <n v="0"/>
    <n v="1"/>
    <s v="No High Blood Pressure"/>
    <n v="360000"/>
    <n v="3"/>
    <n v="132"/>
    <n v="1"/>
    <n v="0"/>
    <s v="Male"/>
    <n v="0"/>
    <n v="1"/>
    <s v="Non Smoker"/>
    <n v="28"/>
    <s v="Dead"/>
    <n v="0"/>
    <n v="1"/>
  </r>
  <r>
    <n v="0"/>
    <n v="1"/>
    <s v="No High Blood Pressure"/>
    <n v="140000"/>
    <n v="1.2"/>
    <n v="132"/>
    <n v="1"/>
    <n v="0"/>
    <s v="Male"/>
    <n v="1"/>
    <n v="0"/>
    <s v="Smoker"/>
    <n v="90"/>
    <s v="Dead"/>
    <n v="0"/>
    <n v="1"/>
  </r>
  <r>
    <n v="0"/>
    <n v="1"/>
    <s v="No High Blood Pressure"/>
    <n v="533000"/>
    <n v="1.3"/>
    <n v="139"/>
    <n v="0"/>
    <n v="1"/>
    <s v="Male"/>
    <n v="0"/>
    <n v="1"/>
    <s v="Non Smoker"/>
    <n v="72"/>
    <s v="Dead"/>
    <n v="0"/>
    <n v="1"/>
  </r>
  <r>
    <n v="0"/>
    <n v="1"/>
    <s v="No High Blood Pressure"/>
    <n v="36000"/>
    <n v="3"/>
    <n v="132"/>
    <n v="1"/>
    <n v="0"/>
    <s v="Female"/>
    <n v="0"/>
    <n v="1"/>
    <s v="Non Smoker"/>
    <n v="28"/>
    <s v="Dead"/>
    <n v="0"/>
    <n v="1"/>
  </r>
  <r>
    <n v="0"/>
    <n v="1"/>
    <s v="No High Blood Pressure"/>
    <n v="368000"/>
    <n v="0.8"/>
    <n v="135"/>
    <n v="1"/>
    <n v="0"/>
    <s v="Male"/>
    <n v="0"/>
    <n v="1"/>
    <s v="Non Smoker"/>
    <n v="121"/>
    <s v="Alive"/>
    <n v="1"/>
    <n v="0"/>
  </r>
  <r>
    <n v="0"/>
    <n v="1"/>
    <s v="No High Blood Pressure"/>
    <n v="360000"/>
    <n v="3"/>
    <n v="132"/>
    <n v="1"/>
    <n v="0"/>
    <s v="Male"/>
    <n v="0"/>
    <n v="1"/>
    <s v="Non Smoker"/>
    <n v="28"/>
    <s v="Dead"/>
    <n v="0"/>
    <n v="1"/>
  </r>
  <r>
    <n v="0"/>
    <n v="1"/>
    <s v="No High Blood Pressure"/>
    <n v="360000"/>
    <n v="3"/>
    <n v="132"/>
    <n v="1"/>
    <n v="0"/>
    <s v="Male"/>
    <n v="0"/>
    <n v="1"/>
    <s v="Non Smoker"/>
    <n v="28"/>
    <s v="Dead"/>
    <n v="0"/>
    <n v="1"/>
  </r>
  <r>
    <n v="0"/>
    <n v="1"/>
    <s v="No High Blood Pressure"/>
    <n v="360000"/>
    <n v="3"/>
    <n v="132"/>
    <n v="1"/>
    <n v="0"/>
    <s v="Male"/>
    <n v="0"/>
    <n v="1"/>
    <s v="Non Smoker"/>
    <n v="28"/>
    <s v="Dead"/>
    <n v="0"/>
    <n v="1"/>
  </r>
  <r>
    <n v="0"/>
    <n v="1"/>
    <s v="No High Blood Pressure"/>
    <n v="243000"/>
    <n v="1"/>
    <n v="132"/>
    <n v="1"/>
    <n v="0"/>
    <s v="Male"/>
    <n v="1"/>
    <n v="0"/>
    <s v="Smoker"/>
    <n v="72"/>
    <s v="Dead"/>
    <n v="0"/>
    <n v="1"/>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186000"/>
    <n v="0.9"/>
    <n v="136"/>
    <n v="1"/>
    <n v="0"/>
    <s v="Male"/>
    <n v="0"/>
    <n v="1"/>
    <s v="Non Smoker"/>
    <n v="187"/>
    <s v="Alive"/>
    <n v="1"/>
    <n v="0"/>
  </r>
  <r>
    <n v="0"/>
    <n v="1"/>
    <s v="No High Blood Pressure"/>
    <n v="360000"/>
    <n v="3"/>
    <n v="132"/>
    <n v="1"/>
    <n v="0"/>
    <s v="Male"/>
    <n v="0"/>
    <n v="1"/>
    <s v="Non Smoker"/>
    <n v="28"/>
    <s v="Dead"/>
    <n v="0"/>
    <n v="1"/>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43000"/>
    <n v="1"/>
    <n v="132"/>
    <n v="1"/>
    <n v="0"/>
    <s v="Female"/>
    <n v="1"/>
    <n v="0"/>
    <s v="Smoker"/>
    <n v="72"/>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306000"/>
    <n v="1.2"/>
    <n v="132"/>
    <n v="1"/>
    <n v="0"/>
    <s v="Male"/>
    <n v="1"/>
    <n v="0"/>
    <s v="Smoker"/>
    <n v="90"/>
    <s v="Dead"/>
    <n v="0"/>
    <n v="1"/>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186000"/>
    <n v="0.9"/>
    <n v="136"/>
    <n v="1"/>
    <n v="0"/>
    <s v="Male"/>
    <n v="0"/>
    <n v="1"/>
    <s v="Non Smoker"/>
    <n v="187"/>
    <s v="Alive"/>
    <n v="1"/>
    <n v="0"/>
  </r>
  <r>
    <n v="0"/>
    <n v="1"/>
    <s v="No High Blood Pressure"/>
    <n v="507000"/>
    <n v="3.2"/>
    <n v="138"/>
    <n v="0"/>
    <n v="1"/>
    <s v="Male"/>
    <n v="0"/>
    <n v="1"/>
    <s v="Non Smoker"/>
    <n v="94"/>
    <s v="Alive"/>
    <n v="1"/>
    <n v="0"/>
  </r>
  <r>
    <n v="0"/>
    <n v="1"/>
    <s v="No High Blood Pressure"/>
    <n v="360000"/>
    <n v="3"/>
    <n v="132"/>
    <n v="1"/>
    <n v="0"/>
    <s v="Female"/>
    <n v="0"/>
    <n v="1"/>
    <s v="Non Smoker"/>
    <n v="28"/>
    <s v="Dead"/>
    <n v="0"/>
    <n v="1"/>
  </r>
  <r>
    <n v="0"/>
    <n v="1"/>
    <s v="No High Blood Pressure"/>
    <n v="360000"/>
    <n v="3"/>
    <n v="132"/>
    <n v="1"/>
    <n v="0"/>
    <s v="Male"/>
    <n v="0"/>
    <n v="1"/>
    <s v="Non Smoker"/>
    <n v="28"/>
    <s v="Dead"/>
    <n v="0"/>
    <n v="1"/>
  </r>
  <r>
    <n v="0"/>
    <n v="1"/>
    <s v="No High Blood Pressure"/>
    <n v="306000"/>
    <n v="1.2"/>
    <n v="132"/>
    <n v="1"/>
    <n v="0"/>
    <s v="Male"/>
    <n v="1"/>
    <n v="0"/>
    <s v="Smoker"/>
    <n v="90"/>
    <s v="Dead"/>
    <n v="0"/>
    <n v="1"/>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306000"/>
    <n v="1.2"/>
    <n v="132"/>
    <n v="1"/>
    <n v="0"/>
    <s v="Male"/>
    <n v="1"/>
    <n v="0"/>
    <s v="Smoker"/>
    <n v="90"/>
    <s v="Dead"/>
    <n v="0"/>
    <n v="1"/>
  </r>
  <r>
    <n v="0"/>
    <n v="1"/>
    <s v="No High Blood Pressure"/>
    <n v="306000"/>
    <n v="1.2"/>
    <n v="132"/>
    <n v="1"/>
    <n v="0"/>
    <s v="Male"/>
    <n v="1"/>
    <n v="0"/>
    <s v="Smoker"/>
    <n v="90"/>
    <s v="Dead"/>
    <n v="0"/>
    <n v="1"/>
  </r>
  <r>
    <n v="0"/>
    <n v="1"/>
    <s v="No High Blood Pressure"/>
    <n v="243000"/>
    <n v="1"/>
    <n v="132"/>
    <n v="1"/>
    <n v="0"/>
    <s v="Male"/>
    <n v="1"/>
    <n v="0"/>
    <s v="Smoker"/>
    <n v="72"/>
    <s v="Dead"/>
    <n v="0"/>
    <n v="1"/>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35000"/>
    <n v="1.3"/>
    <n v="134"/>
    <n v="1"/>
    <n v="0"/>
    <s v="Female"/>
    <n v="0"/>
    <n v="1"/>
    <s v="Non Smoker"/>
    <n v="121"/>
    <s v="Alive"/>
    <n v="1"/>
    <n v="0"/>
  </r>
  <r>
    <n v="0"/>
    <n v="1"/>
    <s v="No High Blood Pressure"/>
    <n v="507000"/>
    <n v="3.2"/>
    <n v="138"/>
    <n v="0"/>
    <n v="1"/>
    <s v="Male"/>
    <n v="0"/>
    <n v="1"/>
    <s v="Non Smoker"/>
    <n v="94"/>
    <s v="Alive"/>
    <n v="1"/>
    <n v="0"/>
  </r>
  <r>
    <n v="0"/>
    <n v="1"/>
    <s v="No High Blood Pressure"/>
    <n v="243000"/>
    <n v="1"/>
    <n v="132"/>
    <n v="1"/>
    <n v="0"/>
    <s v="Female"/>
    <n v="1"/>
    <n v="0"/>
    <s v="Smoker"/>
    <n v="72"/>
    <s v="Dead"/>
    <n v="0"/>
    <n v="1"/>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186000"/>
    <n v="0.9"/>
    <n v="136"/>
    <n v="1"/>
    <n v="0"/>
    <s v="Female"/>
    <n v="0"/>
    <n v="1"/>
    <s v="Non Smoker"/>
    <n v="187"/>
    <s v="Alive"/>
    <n v="1"/>
    <n v="0"/>
  </r>
  <r>
    <n v="0"/>
    <n v="1"/>
    <s v="No High Blood Pressure"/>
    <n v="306000"/>
    <n v="1.2"/>
    <n v="132"/>
    <n v="1"/>
    <n v="0"/>
    <s v="Male"/>
    <n v="1"/>
    <n v="0"/>
    <s v="Smoker"/>
    <n v="90"/>
    <s v="Dead"/>
    <n v="0"/>
    <n v="1"/>
  </r>
  <r>
    <n v="0"/>
    <n v="1"/>
    <s v="No High Blood Pressure"/>
    <n v="186000"/>
    <n v="0.9"/>
    <n v="136"/>
    <n v="1"/>
    <n v="0"/>
    <s v="Male"/>
    <n v="0"/>
    <n v="1"/>
    <s v="Non Smoker"/>
    <n v="187"/>
    <s v="Alive"/>
    <n v="1"/>
    <n v="0"/>
  </r>
  <r>
    <n v="0"/>
    <n v="1"/>
    <s v="No High Blood Pressure"/>
    <n v="306000"/>
    <n v="1.2"/>
    <n v="132"/>
    <n v="1"/>
    <n v="0"/>
    <s v="Male"/>
    <n v="1"/>
    <n v="0"/>
    <s v="Smoker"/>
    <n v="90"/>
    <s v="Dead"/>
    <n v="0"/>
    <n v="1"/>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186000"/>
    <n v="0.9"/>
    <n v="136"/>
    <n v="1"/>
    <n v="0"/>
    <s v="Female"/>
    <n v="0"/>
    <n v="1"/>
    <s v="Non Smoker"/>
    <n v="187"/>
    <s v="Alive"/>
    <n v="1"/>
    <n v="0"/>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448000"/>
    <n v="0.9"/>
    <n v="137"/>
    <n v="1"/>
    <n v="0"/>
    <s v="Male"/>
    <n v="1"/>
    <n v="0"/>
    <s v="Smoker"/>
    <n v="123"/>
    <s v="Alive"/>
    <n v="1"/>
    <n v="0"/>
  </r>
  <r>
    <n v="0"/>
    <n v="1"/>
    <s v="No High Blood Pressure"/>
    <n v="263358.03000000003"/>
    <n v="1.83"/>
    <n v="134"/>
    <n v="0"/>
    <n v="1"/>
    <s v="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1"/>
    <n v="0"/>
    <s v="Female"/>
    <n v="1"/>
    <n v="0"/>
    <s v="Smoker"/>
    <n v="95"/>
    <s v="Dead"/>
    <n v="0"/>
    <n v="1"/>
  </r>
  <r>
    <n v="0"/>
    <n v="1"/>
    <s v="No High Blood Pressure"/>
    <n v="263358.03000000003"/>
    <n v="1.83"/>
    <n v="134"/>
    <n v="0"/>
    <n v="1"/>
    <s v="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133000"/>
    <n v="0.9"/>
    <n v="140"/>
    <n v="1"/>
    <n v="0"/>
    <s v="Female"/>
    <n v="0"/>
    <n v="1"/>
    <s v="Non Smoker"/>
    <n v="14"/>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70000"/>
    <n v="2.4"/>
    <n v="134"/>
    <n v="1"/>
    <n v="0"/>
    <s v="Male"/>
    <n v="0"/>
    <n v="1"/>
    <s v="Non Smoker"/>
    <n v="140"/>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390000"/>
    <n v="0.9"/>
    <n v="144"/>
    <n v="0"/>
    <n v="1"/>
    <s v="Male"/>
    <n v="0"/>
    <n v="1"/>
    <s v="Non Smoker"/>
    <n v="256"/>
    <s v="Alive"/>
    <n v="1"/>
    <n v="0"/>
  </r>
  <r>
    <n v="0"/>
    <n v="1"/>
    <s v="No High Blood Pressure"/>
    <n v="365000"/>
    <n v="0.9"/>
    <n v="139"/>
    <n v="1"/>
    <n v="0"/>
    <s v="Female"/>
    <n v="1"/>
    <n v="0"/>
    <s v="Smoker"/>
    <n v="256"/>
    <s v="Alive"/>
    <n v="1"/>
    <n v="0"/>
  </r>
  <r>
    <n v="0"/>
    <n v="1"/>
    <s v="No High Blood Pressure"/>
    <n v="279000"/>
    <n v="0.8"/>
    <n v="141"/>
    <n v="1"/>
    <n v="0"/>
    <s v="Male"/>
    <n v="0"/>
    <n v="1"/>
    <s v="Non Smoker"/>
    <n v="250"/>
    <s v="Alive"/>
    <n v="1"/>
    <n v="0"/>
  </r>
  <r>
    <n v="1"/>
    <n v="0"/>
    <s v="High Blood Pressure"/>
    <n v="204000"/>
    <n v="2.1"/>
    <n v="132"/>
    <n v="1"/>
    <n v="0"/>
    <s v="Male"/>
    <n v="1"/>
    <n v="0"/>
    <s v="Smoker"/>
    <n v="8"/>
    <s v="Dead"/>
    <n v="0"/>
    <n v="1"/>
  </r>
  <r>
    <n v="0"/>
    <n v="1"/>
    <s v="No High Blood Pressure"/>
    <n v="184000"/>
    <n v="0.9"/>
    <n v="134"/>
    <n v="1"/>
    <n v="0"/>
    <s v="Male"/>
    <n v="1"/>
    <n v="0"/>
    <s v="Smoker"/>
    <n v="256"/>
    <s v="Alive"/>
    <n v="1"/>
    <n v="0"/>
  </r>
  <r>
    <n v="0"/>
    <n v="1"/>
    <s v="No High Blood Pressure"/>
    <n v="319000"/>
    <n v="0.9"/>
    <n v="144"/>
    <n v="0"/>
    <n v="1"/>
    <s v="Male"/>
    <n v="0"/>
    <n v="1"/>
    <s v="Non Smoker"/>
    <n v="256"/>
    <s v="Alive"/>
    <n v="1"/>
    <n v="0"/>
  </r>
  <r>
    <n v="0"/>
    <n v="1"/>
    <s v="No High Blood Pressure"/>
    <n v="226000"/>
    <n v="1"/>
    <n v="134"/>
    <n v="1"/>
    <n v="0"/>
    <s v="Female"/>
    <n v="0"/>
    <n v="1"/>
    <s v="Non Smoker"/>
    <n v="30"/>
    <s v="Dead"/>
    <n v="0"/>
    <n v="1"/>
  </r>
  <r>
    <n v="0"/>
    <n v="1"/>
    <s v="No High Blood Pressure"/>
    <n v="422000"/>
    <n v="0.9"/>
    <n v="144"/>
    <n v="0"/>
    <n v="1"/>
    <s v="Male"/>
    <n v="0"/>
    <n v="1"/>
    <s v="Non Smoker"/>
    <n v="256"/>
    <s v="Alive"/>
    <n v="1"/>
    <n v="0"/>
  </r>
  <r>
    <n v="0"/>
    <n v="1"/>
    <s v="No High Blood Pressure"/>
    <n v="390000"/>
    <n v="0.9"/>
    <n v="144"/>
    <n v="0"/>
    <n v="1"/>
    <s v="Female"/>
    <n v="0"/>
    <n v="1"/>
    <s v="Non Smoker"/>
    <n v="256"/>
    <s v="Alive"/>
    <n v="1"/>
    <n v="0"/>
  </r>
  <r>
    <n v="0"/>
    <n v="1"/>
    <s v="No High Blood Pressure"/>
    <n v="422000"/>
    <n v="0.9"/>
    <n v="144"/>
    <n v="0"/>
    <n v="1"/>
    <s v="Female"/>
    <n v="0"/>
    <n v="1"/>
    <s v="Non Smoker"/>
    <n v="256"/>
    <s v="Alive"/>
    <n v="1"/>
    <n v="0"/>
  </r>
  <r>
    <n v="0"/>
    <n v="1"/>
    <s v="No High Blood Pressure"/>
    <n v="133000"/>
    <n v="0.9"/>
    <n v="144"/>
    <n v="1"/>
    <n v="0"/>
    <s v="Female"/>
    <n v="0"/>
    <n v="1"/>
    <s v="Non Smoker"/>
    <n v="256"/>
    <s v="Alive"/>
    <n v="1"/>
    <n v="0"/>
  </r>
  <r>
    <n v="0"/>
    <n v="1"/>
    <s v="No High Blood Pressure"/>
    <n v="39000"/>
    <n v="0.9"/>
    <n v="144"/>
    <n v="0"/>
    <n v="1"/>
    <s v="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1"/>
    <n v="0"/>
    <s v="High Blood Pressure"/>
    <n v="204000"/>
    <n v="2.1"/>
    <n v="132"/>
    <n v="1"/>
    <n v="0"/>
    <s v="Female"/>
    <n v="1"/>
    <n v="0"/>
    <s v="Smoker"/>
    <n v="8"/>
    <s v="Dead"/>
    <n v="0"/>
    <n v="1"/>
  </r>
  <r>
    <n v="0"/>
    <n v="1"/>
    <s v="No High Blood Pressure"/>
    <n v="226000"/>
    <n v="1"/>
    <n v="134"/>
    <n v="1"/>
    <n v="0"/>
    <s v="Male"/>
    <n v="0"/>
    <n v="1"/>
    <s v="Non Smoker"/>
    <n v="30"/>
    <s v="Dead"/>
    <n v="0"/>
    <n v="1"/>
  </r>
  <r>
    <n v="1"/>
    <n v="0"/>
    <s v="High Blood Pressure"/>
    <n v="204000"/>
    <n v="2.1"/>
    <n v="132"/>
    <n v="1"/>
    <n v="0"/>
    <s v="Male"/>
    <n v="1"/>
    <n v="0"/>
    <s v="Smoker"/>
    <n v="8"/>
    <s v="Dead"/>
    <n v="0"/>
    <n v="1"/>
  </r>
  <r>
    <n v="1"/>
    <n v="0"/>
    <s v="High Blood Pressure"/>
    <n v="204000"/>
    <n v="2.1"/>
    <n v="132"/>
    <n v="1"/>
    <n v="0"/>
    <s v="Male"/>
    <n v="1"/>
    <n v="0"/>
    <s v="Smoker"/>
    <n v="8"/>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1"/>
    <n v="0"/>
    <s v="High Blood Pressure"/>
    <n v="204000"/>
    <n v="2.1"/>
    <n v="132"/>
    <n v="1"/>
    <n v="0"/>
    <s v="Male"/>
    <n v="1"/>
    <n v="0"/>
    <s v="Smoker"/>
    <n v="8"/>
    <s v="Dead"/>
    <n v="0"/>
    <n v="1"/>
  </r>
  <r>
    <n v="1"/>
    <n v="0"/>
    <s v="High Blood Pressure"/>
    <n v="204000"/>
    <n v="2.1"/>
    <n v="132"/>
    <n v="1"/>
    <n v="0"/>
    <s v="Male"/>
    <n v="1"/>
    <n v="0"/>
    <s v="Smoker"/>
    <n v="8"/>
    <s v="Dead"/>
    <n v="0"/>
    <n v="1"/>
  </r>
  <r>
    <n v="0"/>
    <n v="1"/>
    <s v="No High Blood Pressure"/>
    <n v="390000"/>
    <n v="0.9"/>
    <n v="144"/>
    <n v="0"/>
    <n v="1"/>
    <s v="Male"/>
    <n v="0"/>
    <n v="1"/>
    <s v="Non Smoker"/>
    <n v="256"/>
    <s v="Alive"/>
    <n v="1"/>
    <n v="0"/>
  </r>
  <r>
    <n v="0"/>
    <n v="1"/>
    <s v="No High Blood Pressure"/>
    <n v="204000"/>
    <n v="2.1"/>
    <n v="132"/>
    <n v="1"/>
    <n v="0"/>
    <s v="Female"/>
    <n v="1"/>
    <n v="0"/>
    <s v="Smoker"/>
    <n v="8"/>
    <s v="Dead"/>
    <n v="0"/>
    <n v="1"/>
  </r>
  <r>
    <n v="0"/>
    <n v="1"/>
    <s v="No High Blood Pressure"/>
    <n v="226000"/>
    <n v="1"/>
    <n v="134"/>
    <n v="1"/>
    <n v="0"/>
    <s v="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226000"/>
    <n v="1"/>
    <n v="134"/>
    <n v="1"/>
    <n v="0"/>
    <s v="Male"/>
    <n v="0"/>
    <n v="1"/>
    <s v="Non Smoker"/>
    <n v="30"/>
    <s v="Dead"/>
    <n v="0"/>
    <n v="1"/>
  </r>
  <r>
    <n v="0"/>
    <n v="1"/>
    <s v="No High Blood Pressure"/>
    <n v="226000"/>
    <n v="1"/>
    <n v="134"/>
    <n v="1"/>
    <n v="0"/>
    <s v="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390000"/>
    <n v="0.9"/>
    <n v="144"/>
    <n v="0"/>
    <n v="1"/>
    <s v="Male"/>
    <n v="0"/>
    <n v="1"/>
    <s v="Non Smoker"/>
    <n v="256"/>
    <s v="Alive"/>
    <n v="1"/>
    <n v="0"/>
  </r>
  <r>
    <n v="1"/>
    <n v="0"/>
    <s v="High Blood Pressure"/>
    <n v="263358.03000000003"/>
    <n v="1.83"/>
    <n v="134"/>
    <n v="0"/>
    <n v="1"/>
    <s v="Female"/>
    <n v="0"/>
    <n v="1"/>
    <s v="Non Smoker"/>
    <n v="27"/>
    <s v="Dead"/>
    <n v="0"/>
    <n v="1"/>
  </r>
  <r>
    <n v="1"/>
    <n v="0"/>
    <s v="High Blood Pressure"/>
    <n v="263358.03000000003"/>
    <n v="1.83"/>
    <n v="134"/>
    <n v="1"/>
    <n v="0"/>
    <s v="Fe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0"/>
    <n v="1"/>
    <s v="No High Blood Pressure"/>
    <n v="461000"/>
    <n v="2"/>
    <n v="132"/>
    <n v="1"/>
    <n v="0"/>
    <s v="Male"/>
    <n v="0"/>
    <n v="1"/>
    <s v="Non Smoker"/>
    <n v="50"/>
    <s v="Dead"/>
    <n v="0"/>
    <n v="1"/>
  </r>
  <r>
    <n v="0"/>
    <n v="1"/>
    <s v="No High Blood Pressure"/>
    <n v="427000"/>
    <n v="2"/>
    <n v="132"/>
    <n v="0"/>
    <n v="1"/>
    <s v="Male"/>
    <n v="0"/>
    <n v="1"/>
    <s v="Non Smoker"/>
    <n v="50"/>
    <s v="Dead"/>
    <n v="0"/>
    <n v="1"/>
  </r>
  <r>
    <n v="1"/>
    <n v="0"/>
    <s v="High Blood Pressure"/>
    <n v="196000"/>
    <n v="1"/>
    <n v="138"/>
    <n v="0"/>
    <n v="1"/>
    <s v="Female"/>
    <n v="0"/>
    <n v="1"/>
    <s v="Non Smoker"/>
    <n v="24"/>
    <s v="Dead"/>
    <n v="0"/>
    <n v="1"/>
  </r>
  <r>
    <n v="1"/>
    <n v="0"/>
    <s v="High Blood Pressure"/>
    <n v="196000"/>
    <n v="1"/>
    <n v="138"/>
    <n v="0"/>
    <n v="1"/>
    <s v="Female"/>
    <n v="0"/>
    <n v="1"/>
    <s v="Non Smoker"/>
    <n v="24"/>
    <s v="Dead"/>
    <n v="0"/>
    <n v="1"/>
  </r>
  <r>
    <n v="1"/>
    <n v="0"/>
    <s v="High Blood Pressure"/>
    <n v="226000"/>
    <n v="1"/>
    <n v="138"/>
    <n v="0"/>
    <n v="1"/>
    <s v="Female"/>
    <n v="0"/>
    <n v="1"/>
    <s v="Non Smoker"/>
    <n v="24"/>
    <s v="Dead"/>
    <n v="0"/>
    <n v="1"/>
  </r>
  <r>
    <n v="1"/>
    <n v="0"/>
    <s v="High Blood Pressure"/>
    <n v="270000"/>
    <n v="1"/>
    <n v="138"/>
    <n v="0"/>
    <n v="1"/>
    <s v="Female"/>
    <n v="0"/>
    <n v="1"/>
    <s v="Non Smoker"/>
    <n v="24"/>
    <s v="Dead"/>
    <n v="0"/>
    <n v="1"/>
  </r>
  <r>
    <n v="1"/>
    <n v="0"/>
    <s v="High Blood Pressure"/>
    <n v="226000"/>
    <n v="1"/>
    <n v="138"/>
    <n v="0"/>
    <n v="1"/>
    <s v="Female"/>
    <n v="0"/>
    <n v="1"/>
    <s v="Non Smoker"/>
    <n v="24"/>
    <s v="Dead"/>
    <n v="0"/>
    <n v="1"/>
  </r>
  <r>
    <n v="1"/>
    <n v="0"/>
    <s v="High Blood Pressure"/>
    <n v="196000"/>
    <n v="1"/>
    <n v="138"/>
    <n v="0"/>
    <n v="1"/>
    <s v="Female"/>
    <n v="0"/>
    <n v="1"/>
    <s v="Non Smoker"/>
    <n v="24"/>
    <s v="Dead"/>
    <n v="0"/>
    <n v="1"/>
  </r>
  <r>
    <n v="1"/>
    <n v="0"/>
    <s v="High Blood Pressure"/>
    <n v="321000"/>
    <n v="1"/>
    <n v="145"/>
    <n v="0"/>
    <n v="1"/>
    <s v="Female"/>
    <n v="0"/>
    <n v="1"/>
    <s v="Non Smoker"/>
    <n v="30"/>
    <s v="Dead"/>
    <n v="0"/>
    <n v="1"/>
  </r>
  <r>
    <n v="0"/>
    <n v="1"/>
    <s v="No High Blood Pressure"/>
    <n v="461000"/>
    <n v="2"/>
    <n v="132"/>
    <n v="1"/>
    <n v="0"/>
    <s v="Female"/>
    <n v="0"/>
    <n v="1"/>
    <s v="Non Smoker"/>
    <n v="50"/>
    <s v="Dead"/>
    <n v="0"/>
    <n v="1"/>
  </r>
  <r>
    <n v="0"/>
    <n v="1"/>
    <s v="No High Blood Pressure"/>
    <n v="267000"/>
    <n v="2"/>
    <n v="132"/>
    <n v="1"/>
    <n v="0"/>
    <s v="Male"/>
    <n v="0"/>
    <n v="1"/>
    <s v="Non Smoker"/>
    <n v="50"/>
    <s v="Dead"/>
    <n v="0"/>
    <n v="1"/>
  </r>
  <r>
    <n v="1"/>
    <n v="0"/>
    <s v="High Blood Pressure"/>
    <n v="226000"/>
    <n v="1"/>
    <n v="138"/>
    <n v="0"/>
    <n v="1"/>
    <s v="Male"/>
    <n v="0"/>
    <n v="1"/>
    <s v="Non Smoker"/>
    <n v="24"/>
    <s v="Dead"/>
    <n v="0"/>
    <n v="1"/>
  </r>
  <r>
    <n v="1"/>
    <n v="0"/>
    <s v="High Blood Pressure"/>
    <n v="219000"/>
    <n v="1"/>
    <n v="138"/>
    <n v="1"/>
    <n v="0"/>
    <s v="Female"/>
    <n v="0"/>
    <n v="1"/>
    <s v="Non Smoker"/>
    <n v="24"/>
    <s v="Dead"/>
    <n v="0"/>
    <n v="1"/>
  </r>
  <r>
    <n v="1"/>
    <n v="0"/>
    <s v="High Blood Pressure"/>
    <n v="210000"/>
    <n v="1"/>
    <n v="138"/>
    <n v="1"/>
    <n v="0"/>
    <s v="Male"/>
    <n v="0"/>
    <n v="1"/>
    <s v="Non Smoker"/>
    <n v="24"/>
    <s v="Dead"/>
    <n v="0"/>
    <n v="1"/>
  </r>
  <r>
    <n v="1"/>
    <n v="0"/>
    <s v="High Blood Pressure"/>
    <n v="263358.03000000003"/>
    <n v="1"/>
    <n v="138"/>
    <n v="1"/>
    <n v="0"/>
    <s v="Male"/>
    <n v="0"/>
    <n v="1"/>
    <s v="Non Smoker"/>
    <n v="24"/>
    <s v="Dead"/>
    <n v="0"/>
    <n v="1"/>
  </r>
  <r>
    <n v="0"/>
    <n v="1"/>
    <s v="No High Blood Pressure"/>
    <n v="267000"/>
    <n v="2"/>
    <n v="132"/>
    <n v="1"/>
    <n v="0"/>
    <s v="Male"/>
    <n v="1"/>
    <n v="0"/>
    <s v="Smoker"/>
    <n v="50"/>
    <s v="Dead"/>
    <n v="0"/>
    <n v="1"/>
  </r>
  <r>
    <n v="0"/>
    <n v="1"/>
    <s v="No High Blood Pressure"/>
    <n v="461000"/>
    <n v="2"/>
    <n v="132"/>
    <n v="1"/>
    <n v="0"/>
    <s v="Male"/>
    <n v="0"/>
    <n v="1"/>
    <s v="Non Smoker"/>
    <n v="50"/>
    <s v="Dead"/>
    <n v="0"/>
    <n v="1"/>
  </r>
  <r>
    <n v="1"/>
    <n v="0"/>
    <s v="High Blood Pressure"/>
    <n v="196000"/>
    <n v="1"/>
    <n v="138"/>
    <n v="0"/>
    <n v="1"/>
    <s v="Male"/>
    <n v="0"/>
    <n v="1"/>
    <s v="Non Smoker"/>
    <n v="24"/>
    <s v="Dead"/>
    <n v="0"/>
    <n v="1"/>
  </r>
  <r>
    <n v="1"/>
    <n v="0"/>
    <s v="High Blood Pressure"/>
    <n v="196000"/>
    <n v="1"/>
    <n v="138"/>
    <n v="0"/>
    <n v="1"/>
    <s v="Female"/>
    <n v="0"/>
    <n v="1"/>
    <s v="Non Smoker"/>
    <n v="24"/>
    <s v="Dead"/>
    <n v="0"/>
    <n v="1"/>
  </r>
  <r>
    <n v="0"/>
    <n v="1"/>
    <s v="No High Blood Pressure"/>
    <n v="461000"/>
    <n v="2"/>
    <n v="132"/>
    <n v="1"/>
    <n v="0"/>
    <s v="Female"/>
    <n v="0"/>
    <n v="1"/>
    <s v="Non Smoker"/>
    <n v="50"/>
    <s v="Dead"/>
    <n v="0"/>
    <n v="1"/>
  </r>
  <r>
    <n v="1"/>
    <n v="0"/>
    <s v="High Blood Pressure"/>
    <n v="196000"/>
    <n v="1"/>
    <n v="138"/>
    <n v="0"/>
    <n v="1"/>
    <s v="Male"/>
    <n v="0"/>
    <n v="1"/>
    <s v="Non Smoker"/>
    <n v="24"/>
    <s v="Dead"/>
    <n v="0"/>
    <n v="1"/>
  </r>
  <r>
    <n v="0"/>
    <n v="1"/>
    <s v="No High Blood Pressure"/>
    <n v="461000"/>
    <n v="2"/>
    <n v="132"/>
    <n v="1"/>
    <n v="0"/>
    <s v="Fe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1"/>
    <n v="0"/>
    <s v="High Blood Pressure"/>
    <n v="196000"/>
    <n v="1"/>
    <n v="138"/>
    <n v="0"/>
    <n v="1"/>
    <s v="Male"/>
    <n v="0"/>
    <n v="1"/>
    <s v="Non Smoker"/>
    <n v="24"/>
    <s v="Dead"/>
    <n v="0"/>
    <n v="1"/>
  </r>
  <r>
    <n v="1"/>
    <n v="0"/>
    <s v="High Blood Pressure"/>
    <n v="196000"/>
    <n v="1"/>
    <n v="138"/>
    <n v="0"/>
    <n v="1"/>
    <s v="Female"/>
    <n v="0"/>
    <n v="1"/>
    <s v="Non Smoker"/>
    <n v="24"/>
    <s v="Dead"/>
    <n v="0"/>
    <n v="1"/>
  </r>
  <r>
    <n v="0"/>
    <n v="1"/>
    <s v="No High Blood Pressure"/>
    <n v="461000"/>
    <n v="2"/>
    <n v="132"/>
    <n v="1"/>
    <n v="0"/>
    <s v="Fe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1"/>
    <n v="0"/>
    <s v="High Blood Pressure"/>
    <n v="216000"/>
    <n v="1"/>
    <n v="138"/>
    <n v="1"/>
    <n v="0"/>
    <s v="Male"/>
    <n v="1"/>
    <n v="0"/>
    <s v="Smoker"/>
    <n v="24"/>
    <s v="Dead"/>
    <n v="0"/>
    <n v="1"/>
  </r>
  <r>
    <n v="1"/>
    <n v="0"/>
    <s v="High Blood Pressure"/>
    <n v="196000"/>
    <n v="1"/>
    <n v="138"/>
    <n v="0"/>
    <n v="1"/>
    <s v="Male"/>
    <n v="0"/>
    <n v="1"/>
    <s v="Non Smoker"/>
    <n v="24"/>
    <s v="Dead"/>
    <n v="0"/>
    <n v="1"/>
  </r>
  <r>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n v="1"/>
    <n v="0"/>
    <s v="Anemia"/>
    <n v="30"/>
    <n v="1"/>
    <n v="0"/>
    <s v="Diabetes"/>
    <n v="35"/>
    <n v="0"/>
    <n v="1"/>
    <s v="No High Blood Pressure"/>
    <n v="250000"/>
    <n v="1.1000000000000001"/>
    <n v="140"/>
    <n v="1"/>
    <n v="0"/>
    <s v="Male"/>
    <n v="0"/>
    <n v="1"/>
    <s v="Non Smoker"/>
    <n v="212"/>
    <s v="Alive"/>
    <n v="1"/>
    <n v="0"/>
  </r>
  <r>
    <n v="0"/>
    <n v="1"/>
    <s v="No Anemia"/>
    <n v="624"/>
    <n v="0"/>
    <n v="1"/>
    <s v="No Diabetes"/>
    <n v="35"/>
    <n v="0"/>
    <n v="1"/>
    <s v="No High Blood Pressure"/>
    <n v="368000"/>
    <n v="1"/>
    <n v="142"/>
    <n v="1"/>
    <n v="0"/>
    <s v="Male"/>
    <n v="1"/>
    <n v="0"/>
    <s v="Smoker"/>
    <n v="214"/>
    <s v="Alive"/>
    <n v="1"/>
    <n v="0"/>
  </r>
  <r>
    <n v="0"/>
    <n v="1"/>
    <s v="No Anemia"/>
    <n v="624"/>
    <n v="0"/>
    <n v="1"/>
    <s v="No Diabetes"/>
    <n v="35"/>
    <n v="0"/>
    <n v="1"/>
    <s v="No High Blood Pressure"/>
    <n v="368000"/>
    <n v="1"/>
    <n v="142"/>
    <n v="1"/>
    <n v="0"/>
    <s v="Male"/>
    <n v="1"/>
    <n v="0"/>
    <s v="Smoker"/>
    <n v="214"/>
    <s v="Alive"/>
    <n v="1"/>
    <n v="0"/>
  </r>
  <r>
    <n v="0"/>
    <n v="1"/>
    <s v="No Anemia"/>
    <n v="624"/>
    <n v="0"/>
    <n v="1"/>
    <s v="No Diabetes"/>
    <n v="35"/>
    <n v="0"/>
    <n v="1"/>
    <s v="No High Blood Pressure"/>
    <n v="368000"/>
    <n v="1"/>
    <n v="142"/>
    <n v="1"/>
    <n v="0"/>
    <s v="Male"/>
    <n v="1"/>
    <n v="0"/>
    <s v="Smoker"/>
    <n v="214"/>
    <s v="Alive"/>
    <n v="1"/>
    <n v="0"/>
  </r>
  <r>
    <n v="1"/>
    <n v="0"/>
    <s v="Anemia"/>
    <n v="156"/>
    <n v="0"/>
    <n v="1"/>
    <s v="No Diabetes"/>
    <n v="40"/>
    <n v="0"/>
    <n v="1"/>
    <s v="No High Blood Pressure"/>
    <n v="226000"/>
    <n v="0.8"/>
    <n v="141"/>
    <n v="0"/>
    <n v="1"/>
    <s v="Male"/>
    <n v="0"/>
    <n v="1"/>
    <s v="Non Smoker"/>
    <n v="187"/>
    <s v="Alive"/>
    <n v="1"/>
    <n v="0"/>
  </r>
  <r>
    <n v="0"/>
    <n v="1"/>
    <s v="No Anemia"/>
    <n v="624"/>
    <n v="0"/>
    <n v="1"/>
    <s v="No Diabetes"/>
    <n v="35"/>
    <n v="0"/>
    <n v="1"/>
    <s v="No High Blood Pressure"/>
    <n v="368000"/>
    <n v="1"/>
    <n v="142"/>
    <n v="1"/>
    <n v="0"/>
    <s v="Female"/>
    <n v="1"/>
    <n v="0"/>
    <s v="Smoker"/>
    <n v="214"/>
    <s v="Alive"/>
    <n v="1"/>
    <n v="0"/>
  </r>
  <r>
    <n v="0"/>
    <n v="1"/>
    <s v="No Anemia"/>
    <n v="624"/>
    <n v="0"/>
    <n v="1"/>
    <s v="No Diabetes"/>
    <n v="60"/>
    <n v="0"/>
    <n v="1"/>
    <s v="No High Blood Pressure"/>
    <n v="51000"/>
    <n v="0.7"/>
    <n v="138"/>
    <n v="1"/>
    <n v="0"/>
    <s v="Male"/>
    <n v="1"/>
    <n v="0"/>
    <s v="Smoker"/>
    <n v="214"/>
    <s v="Alive"/>
    <n v="1"/>
    <n v="0"/>
  </r>
  <r>
    <n v="0"/>
    <n v="1"/>
    <s v="No Anemia"/>
    <n v="2448"/>
    <n v="0"/>
    <n v="1"/>
    <s v="No Diabetes"/>
    <n v="35"/>
    <n v="0"/>
    <n v="1"/>
    <s v="No High Blood Pressure"/>
    <n v="301000"/>
    <n v="1"/>
    <n v="142"/>
    <n v="1"/>
    <n v="0"/>
    <s v="Male"/>
    <n v="1"/>
    <n v="0"/>
    <s v="Smoker"/>
    <n v="214"/>
    <s v="Alive"/>
    <n v="1"/>
    <n v="0"/>
  </r>
  <r>
    <n v="1"/>
    <n v="0"/>
    <s v="Anemia"/>
    <n v="315"/>
    <n v="0"/>
    <n v="1"/>
    <s v="No Diabetes"/>
    <n v="25"/>
    <n v="0"/>
    <n v="1"/>
    <s v="No High Blood Pressure"/>
    <n v="262000"/>
    <n v="1"/>
    <n v="136"/>
    <n v="1"/>
    <n v="0"/>
    <s v="Male"/>
    <n v="1"/>
    <n v="0"/>
    <s v="Smoker"/>
    <n v="120"/>
    <s v="Alive"/>
    <n v="1"/>
    <n v="0"/>
  </r>
  <r>
    <n v="0"/>
    <n v="1"/>
    <s v="No Anemia"/>
    <n v="624"/>
    <n v="1"/>
    <n v="0"/>
    <s v="Diabetes"/>
    <n v="38"/>
    <n v="0"/>
    <n v="1"/>
    <s v="No High Blood Pressure"/>
    <n v="25100"/>
    <n v="1.1000000000000001"/>
    <n v="140"/>
    <n v="1"/>
    <n v="0"/>
    <s v="Male"/>
    <n v="0"/>
    <n v="1"/>
    <s v="Non Smoker"/>
    <n v="214"/>
    <s v="Alive"/>
    <n v="1"/>
    <n v="0"/>
  </r>
  <r>
    <n v="1"/>
    <n v="0"/>
    <s v="Anemia"/>
    <n v="129"/>
    <n v="0"/>
    <n v="1"/>
    <s v="No Diabetes"/>
    <n v="60"/>
    <n v="0"/>
    <n v="1"/>
    <s v="No High Blood Pressure"/>
    <n v="337000"/>
    <n v="0.7"/>
    <n v="141"/>
    <n v="1"/>
    <n v="0"/>
    <s v="Male"/>
    <n v="1"/>
    <n v="0"/>
    <s v="Smoker"/>
    <n v="102"/>
    <s v="Alive"/>
    <n v="1"/>
    <n v="0"/>
  </r>
  <r>
    <n v="0"/>
    <n v="1"/>
    <s v="No Anemia"/>
    <n v="624"/>
    <n v="0"/>
    <n v="1"/>
    <s v="No Diabetes"/>
    <n v="60"/>
    <n v="0"/>
    <n v="1"/>
    <s v="No High Blood Pressure"/>
    <n v="242000"/>
    <n v="1"/>
    <n v="137"/>
    <n v="1"/>
    <n v="0"/>
    <s v="Male"/>
    <n v="0"/>
    <n v="1"/>
    <s v="Non Smoker"/>
    <n v="214"/>
    <s v="Alive"/>
    <n v="1"/>
    <n v="0"/>
  </r>
  <r>
    <n v="1"/>
    <n v="0"/>
    <s v="Anemia"/>
    <n v="101"/>
    <n v="1"/>
    <n v="0"/>
    <s v="Diabetes"/>
    <n v="40"/>
    <n v="0"/>
    <n v="1"/>
    <s v="No High Blood Pressure"/>
    <n v="368000"/>
    <n v="0.8"/>
    <n v="141"/>
    <n v="0"/>
    <n v="1"/>
    <s v="Male"/>
    <n v="0"/>
    <n v="1"/>
    <s v="Non Smoker"/>
    <n v="187"/>
    <s v="Alive"/>
    <n v="1"/>
    <n v="0"/>
  </r>
  <r>
    <n v="0"/>
    <n v="1"/>
    <s v="No Anemia"/>
    <n v="280"/>
    <n v="0"/>
    <n v="1"/>
    <s v="No Diabetes"/>
    <n v="35"/>
    <n v="0"/>
    <n v="1"/>
    <s v="No High Blood Pressure"/>
    <n v="255000"/>
    <n v="1.1000000000000001"/>
    <n v="136"/>
    <n v="1"/>
    <n v="0"/>
    <s v="Female"/>
    <n v="1"/>
    <n v="0"/>
    <s v="Smoker"/>
    <n v="212"/>
    <s v="Alive"/>
    <n v="1"/>
    <n v="0"/>
  </r>
  <r>
    <n v="1"/>
    <n v="0"/>
    <s v="Anemia"/>
    <n v="80"/>
    <n v="0"/>
    <n v="1"/>
    <s v="No Diabetes"/>
    <n v="35"/>
    <n v="0"/>
    <n v="1"/>
    <s v="No High Blood Pressure"/>
    <n v="255000"/>
    <n v="1.1000000000000001"/>
    <n v="136"/>
    <n v="1"/>
    <n v="0"/>
    <s v="Male"/>
    <n v="1"/>
    <n v="0"/>
    <s v="Smoker"/>
    <n v="212"/>
    <s v="Alive"/>
    <n v="1"/>
    <n v="0"/>
  </r>
  <r>
    <n v="1"/>
    <n v="0"/>
    <s v="Anemia"/>
    <n v="100"/>
    <n v="0"/>
    <n v="1"/>
    <s v="No Diabetes"/>
    <n v="35"/>
    <n v="0"/>
    <n v="1"/>
    <s v="No High Blood Pressure"/>
    <n v="255000"/>
    <n v="0.9"/>
    <n v="137"/>
    <n v="1"/>
    <n v="0"/>
    <s v="Male"/>
    <n v="0"/>
    <n v="1"/>
    <s v="Non Smoker"/>
    <n v="209"/>
    <s v="Alive"/>
    <n v="1"/>
    <n v="0"/>
  </r>
  <r>
    <n v="0"/>
    <n v="1"/>
    <s v="No Anemia"/>
    <n v="124"/>
    <n v="1"/>
    <n v="0"/>
    <s v="Diabetes"/>
    <n v="30"/>
    <n v="1"/>
    <n v="0"/>
    <s v="High Blood Pressure"/>
    <n v="153000"/>
    <n v="1.2"/>
    <n v="136"/>
    <n v="0"/>
    <n v="1"/>
    <s v="Male"/>
    <n v="1"/>
    <n v="0"/>
    <s v="Smoker"/>
    <n v="32"/>
    <s v="Dead"/>
    <n v="0"/>
    <n v="1"/>
  </r>
  <r>
    <n v="0"/>
    <n v="1"/>
    <s v="No Anemia"/>
    <n v="90"/>
    <n v="0"/>
    <n v="1"/>
    <s v="No Diabetes"/>
    <n v="35"/>
    <n v="0"/>
    <n v="1"/>
    <s v="No High Blood Pressure"/>
    <n v="255000"/>
    <n v="1.1000000000000001"/>
    <n v="136"/>
    <n v="1"/>
    <n v="0"/>
    <s v="Female"/>
    <n v="1"/>
    <n v="0"/>
    <s v="Smoker"/>
    <n v="212"/>
    <s v="Alive"/>
    <n v="1"/>
    <n v="0"/>
  </r>
  <r>
    <n v="1"/>
    <n v="0"/>
    <s v="Anemia"/>
    <n v="129"/>
    <n v="0"/>
    <n v="1"/>
    <s v="No Diabetes"/>
    <n v="35"/>
    <n v="0"/>
    <n v="1"/>
    <s v="No High Blood Pressure"/>
    <n v="255000"/>
    <n v="0.9"/>
    <n v="137"/>
    <n v="1"/>
    <n v="0"/>
    <s v="Male"/>
    <n v="0"/>
    <n v="1"/>
    <s v="Non Smoker"/>
    <n v="209"/>
    <s v="Alive"/>
    <n v="1"/>
    <n v="0"/>
  </r>
  <r>
    <n v="0"/>
    <n v="1"/>
    <s v="No Anemia"/>
    <n v="582"/>
    <n v="1"/>
    <n v="0"/>
    <s v="Diabetes"/>
    <n v="35"/>
    <n v="0"/>
    <n v="1"/>
    <s v="No High Blood Pressure"/>
    <n v="222000"/>
    <n v="1"/>
    <n v="132"/>
    <n v="1"/>
    <n v="0"/>
    <s v="Male"/>
    <n v="0"/>
    <n v="1"/>
    <s v="Non Smoker"/>
    <n v="244"/>
    <s v="Alive"/>
    <n v="1"/>
    <n v="0"/>
  </r>
  <r>
    <n v="0"/>
    <n v="1"/>
    <s v="No Anemia"/>
    <n v="90"/>
    <n v="0"/>
    <n v="1"/>
    <s v="No Diabetes"/>
    <n v="35"/>
    <n v="0"/>
    <n v="1"/>
    <s v="No High Blood Pressure"/>
    <n v="255000"/>
    <n v="1.1000000000000001"/>
    <n v="136"/>
    <n v="1"/>
    <n v="0"/>
    <s v="Male"/>
    <n v="1"/>
    <n v="0"/>
    <s v="Smoker"/>
    <n v="212"/>
    <s v="Alive"/>
    <n v="1"/>
    <n v="0"/>
  </r>
  <r>
    <n v="1"/>
    <n v="0"/>
    <s v="Anemia"/>
    <n v="101"/>
    <n v="0"/>
    <n v="1"/>
    <s v="No Diabetes"/>
    <n v="40"/>
    <n v="0"/>
    <n v="1"/>
    <s v="No High Blood Pressure"/>
    <n v="226000"/>
    <n v="0.8"/>
    <n v="141"/>
    <n v="0"/>
    <n v="1"/>
    <s v="Male"/>
    <n v="0"/>
    <n v="1"/>
    <s v="Non Smoker"/>
    <n v="187"/>
    <s v="Alive"/>
    <n v="1"/>
    <n v="0"/>
  </r>
  <r>
    <n v="0"/>
    <n v="1"/>
    <s v="No Anemia"/>
    <n v="582"/>
    <n v="1"/>
    <n v="0"/>
    <s v="Diabetes"/>
    <n v="35"/>
    <n v="0"/>
    <n v="1"/>
    <s v="No High Blood Pressure"/>
    <n v="222000"/>
    <n v="1"/>
    <n v="132"/>
    <n v="1"/>
    <n v="0"/>
    <s v="Female"/>
    <n v="0"/>
    <n v="1"/>
    <s v="Non Smoker"/>
    <n v="24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90"/>
    <n v="0"/>
    <n v="1"/>
    <s v="No Diabetes"/>
    <n v="35"/>
    <n v="0"/>
    <n v="1"/>
    <s v="No High Blood Pressure"/>
    <n v="255000"/>
    <n v="1.1000000000000001"/>
    <n v="136"/>
    <n v="1"/>
    <n v="0"/>
    <s v="Male"/>
    <n v="1"/>
    <n v="0"/>
    <s v="Smoker"/>
    <n v="212"/>
    <s v="Alive"/>
    <n v="1"/>
    <n v="0"/>
  </r>
  <r>
    <n v="0"/>
    <n v="1"/>
    <s v="No Anemia"/>
    <n v="244"/>
    <n v="0"/>
    <n v="1"/>
    <s v="No Diabetes"/>
    <n v="45"/>
    <n v="1"/>
    <n v="0"/>
    <s v="High Blood Pressure"/>
    <n v="275000"/>
    <n v="0.9"/>
    <n v="140"/>
    <n v="0"/>
    <n v="1"/>
    <s v="Male"/>
    <n v="0"/>
    <n v="1"/>
    <s v="Non Smoker"/>
    <n v="174"/>
    <s v="Alive"/>
    <n v="1"/>
    <n v="0"/>
  </r>
  <r>
    <n v="0"/>
    <n v="1"/>
    <s v="No Anemia"/>
    <n v="624"/>
    <n v="0"/>
    <n v="1"/>
    <s v="No Diabetes"/>
    <n v="35"/>
    <n v="0"/>
    <n v="1"/>
    <s v="No High Blood Pressure"/>
    <n v="301000"/>
    <n v="1"/>
    <n v="142"/>
    <n v="1"/>
    <n v="0"/>
    <s v="Female"/>
    <n v="1"/>
    <n v="0"/>
    <s v="Smoker"/>
    <n v="214"/>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0"/>
    <n v="1"/>
    <s v="No Anemia"/>
    <n v="624"/>
    <n v="0"/>
    <n v="1"/>
    <s v="No Diabetes"/>
    <n v="35"/>
    <n v="0"/>
    <n v="1"/>
    <s v="No High Blood Pressure"/>
    <n v="301000"/>
    <n v="1"/>
    <n v="142"/>
    <n v="1"/>
    <n v="0"/>
    <s v="Female"/>
    <n v="1"/>
    <n v="0"/>
    <s v="Smoker"/>
    <n v="214"/>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478"/>
    <n v="1"/>
    <n v="0"/>
    <s v="Diabetes"/>
    <n v="30"/>
    <n v="0"/>
    <n v="1"/>
    <s v="No High Blood Pressure"/>
    <n v="303000"/>
    <n v="0.9"/>
    <n v="136"/>
    <n v="1"/>
    <n v="0"/>
    <s v="Male"/>
    <n v="0"/>
    <n v="1"/>
    <s v="Non Smoker"/>
    <n v="148"/>
    <s v="Alive"/>
    <n v="1"/>
    <n v="0"/>
  </r>
  <r>
    <n v="0"/>
    <n v="1"/>
    <s v="No Anemia"/>
    <n v="244"/>
    <n v="0"/>
    <n v="1"/>
    <s v="No Diabetes"/>
    <n v="45"/>
    <n v="1"/>
    <n v="0"/>
    <s v="High Blood Pressure"/>
    <n v="275000"/>
    <n v="0.9"/>
    <n v="140"/>
    <n v="0"/>
    <n v="1"/>
    <s v="Male"/>
    <n v="0"/>
    <n v="1"/>
    <s v="Non Smoker"/>
    <n v="174"/>
    <s v="Alive"/>
    <n v="1"/>
    <n v="0"/>
  </r>
  <r>
    <n v="1"/>
    <n v="0"/>
    <s v="Anemia"/>
    <n v="129"/>
    <n v="0"/>
    <n v="1"/>
    <s v="No Diabetes"/>
    <n v="35"/>
    <n v="0"/>
    <n v="1"/>
    <s v="No High Blood Pressure"/>
    <n v="255000"/>
    <n v="0.9"/>
    <n v="137"/>
    <n v="1"/>
    <n v="0"/>
    <s v="Female"/>
    <n v="0"/>
    <n v="1"/>
    <s v="Non Smoker"/>
    <n v="209"/>
    <s v="Alive"/>
    <n v="1"/>
    <n v="0"/>
  </r>
  <r>
    <n v="0"/>
    <n v="1"/>
    <s v="No Anemia"/>
    <n v="90"/>
    <n v="0"/>
    <n v="1"/>
    <s v="No Diabetes"/>
    <n v="35"/>
    <n v="0"/>
    <n v="1"/>
    <s v="No High Blood Pressure"/>
    <n v="255000"/>
    <n v="1.1000000000000001"/>
    <n v="136"/>
    <n v="1"/>
    <n v="0"/>
    <s v="Male"/>
    <n v="1"/>
    <n v="0"/>
    <s v="Smoker"/>
    <n v="212"/>
    <s v="Alive"/>
    <n v="1"/>
    <n v="0"/>
  </r>
  <r>
    <n v="0"/>
    <n v="1"/>
    <s v="No Anemia"/>
    <n v="90"/>
    <n v="0"/>
    <n v="1"/>
    <s v="No Diabetes"/>
    <n v="35"/>
    <n v="0"/>
    <n v="1"/>
    <s v="No High Blood Pressure"/>
    <n v="255000"/>
    <n v="1.1000000000000001"/>
    <n v="136"/>
    <n v="1"/>
    <n v="0"/>
    <s v="Male"/>
    <n v="1"/>
    <n v="0"/>
    <s v="Smoker"/>
    <n v="212"/>
    <s v="Alive"/>
    <n v="1"/>
    <n v="0"/>
  </r>
  <r>
    <n v="0"/>
    <n v="1"/>
    <s v="No Anemia"/>
    <n v="90"/>
    <n v="0"/>
    <n v="1"/>
    <s v="No Diabetes"/>
    <n v="35"/>
    <n v="0"/>
    <n v="1"/>
    <s v="No High Blood Pressure"/>
    <n v="255000"/>
    <n v="1.1000000000000001"/>
    <n v="136"/>
    <n v="1"/>
    <n v="0"/>
    <s v="Male"/>
    <n v="1"/>
    <n v="0"/>
    <s v="Smoker"/>
    <n v="212"/>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0"/>
    <n v="1"/>
    <s v="No Anemia"/>
    <n v="478"/>
    <n v="1"/>
    <n v="0"/>
    <s v="Diabetes"/>
    <n v="30"/>
    <n v="0"/>
    <n v="1"/>
    <s v="No High Blood Pressure"/>
    <n v="303000"/>
    <n v="0.9"/>
    <n v="136"/>
    <n v="1"/>
    <n v="0"/>
    <s v="Female"/>
    <n v="0"/>
    <n v="1"/>
    <s v="Non Smoker"/>
    <n v="148"/>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01"/>
    <n v="0"/>
    <n v="1"/>
    <s v="No Diabetes"/>
    <n v="40"/>
    <n v="0"/>
    <n v="1"/>
    <s v="No High Blood Pressure"/>
    <n v="226000"/>
    <n v="0.8"/>
    <n v="141"/>
    <n v="0"/>
    <n v="1"/>
    <s v="Male"/>
    <n v="0"/>
    <n v="1"/>
    <s v="Non Smoker"/>
    <n v="187"/>
    <s v="Alive"/>
    <n v="1"/>
    <n v="0"/>
  </r>
  <r>
    <n v="0"/>
    <n v="1"/>
    <s v="No Anemia"/>
    <n v="624"/>
    <n v="0"/>
    <n v="1"/>
    <s v="No Diabetes"/>
    <n v="35"/>
    <n v="0"/>
    <n v="1"/>
    <s v="No High Blood Pressure"/>
    <n v="301000"/>
    <n v="1"/>
    <n v="142"/>
    <n v="1"/>
    <n v="0"/>
    <s v="Female"/>
    <n v="1"/>
    <n v="0"/>
    <s v="Smoker"/>
    <n v="21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582"/>
    <n v="1"/>
    <n v="0"/>
    <s v="Diabetes"/>
    <n v="35"/>
    <n v="0"/>
    <n v="1"/>
    <s v="No High Blood Pressure"/>
    <n v="222000"/>
    <n v="1"/>
    <n v="132"/>
    <n v="1"/>
    <n v="0"/>
    <s v="Male"/>
    <n v="0"/>
    <n v="1"/>
    <s v="Non Smoker"/>
    <n v="244"/>
    <s v="Alive"/>
    <n v="1"/>
    <n v="0"/>
  </r>
  <r>
    <n v="0"/>
    <n v="1"/>
    <s v="No Anemia"/>
    <n v="624"/>
    <n v="0"/>
    <n v="1"/>
    <s v="No Diabetes"/>
    <n v="35"/>
    <n v="0"/>
    <n v="1"/>
    <s v="No High Blood Pressure"/>
    <n v="301000"/>
    <n v="1"/>
    <n v="142"/>
    <n v="1"/>
    <n v="0"/>
    <s v="Male"/>
    <n v="1"/>
    <n v="0"/>
    <s v="Smoker"/>
    <n v="214"/>
    <s v="Alive"/>
    <n v="1"/>
    <n v="0"/>
  </r>
  <r>
    <n v="0"/>
    <n v="1"/>
    <s v="No Anemia"/>
    <n v="244"/>
    <n v="0"/>
    <n v="1"/>
    <s v="No Diabetes"/>
    <n v="45"/>
    <n v="1"/>
    <n v="0"/>
    <s v="High Blood Pressure"/>
    <n v="275000"/>
    <n v="0.9"/>
    <n v="140"/>
    <n v="0"/>
    <n v="1"/>
    <s v="Male"/>
    <n v="0"/>
    <n v="1"/>
    <s v="Non Smoker"/>
    <n v="174"/>
    <s v="Alive"/>
    <n v="1"/>
    <n v="0"/>
  </r>
  <r>
    <n v="1"/>
    <n v="0"/>
    <s v="Anemia"/>
    <n v="129"/>
    <n v="0"/>
    <n v="1"/>
    <s v="No Diabetes"/>
    <n v="35"/>
    <n v="0"/>
    <n v="1"/>
    <s v="No High Blood Pressure"/>
    <n v="255000"/>
    <n v="0.9"/>
    <n v="137"/>
    <n v="1"/>
    <n v="0"/>
    <s v="Female"/>
    <n v="0"/>
    <n v="1"/>
    <s v="Non Smoker"/>
    <n v="209"/>
    <s v="Alive"/>
    <n v="1"/>
    <n v="0"/>
  </r>
  <r>
    <n v="0"/>
    <n v="1"/>
    <s v="No Anemia"/>
    <n v="478"/>
    <n v="1"/>
    <n v="0"/>
    <s v="Diabetes"/>
    <n v="30"/>
    <n v="0"/>
    <n v="1"/>
    <s v="No High Blood Pressure"/>
    <n v="303000"/>
    <n v="0.9"/>
    <n v="136"/>
    <n v="1"/>
    <n v="0"/>
    <s v="Male"/>
    <n v="0"/>
    <n v="1"/>
    <s v="Non Smoker"/>
    <n v="148"/>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1"/>
    <n v="0"/>
    <s v="Anemia"/>
    <n v="129"/>
    <n v="0"/>
    <n v="1"/>
    <s v="No Diabetes"/>
    <n v="35"/>
    <n v="0"/>
    <n v="1"/>
    <s v="No High Blood Pressure"/>
    <n v="255000"/>
    <n v="0.9"/>
    <n v="137"/>
    <n v="1"/>
    <n v="0"/>
    <s v="Male"/>
    <n v="0"/>
    <n v="1"/>
    <s v="Non Smoker"/>
    <n v="209"/>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624"/>
    <n v="0"/>
    <n v="1"/>
    <s v="No Diabetes"/>
    <n v="35"/>
    <n v="0"/>
    <n v="1"/>
    <s v="No High Blood Pressure"/>
    <n v="301000"/>
    <n v="1"/>
    <n v="142"/>
    <n v="1"/>
    <n v="0"/>
    <s v="Male"/>
    <n v="1"/>
    <n v="0"/>
    <s v="Smoker"/>
    <n v="214"/>
    <s v="Alive"/>
    <n v="1"/>
    <n v="0"/>
  </r>
  <r>
    <n v="0"/>
    <n v="1"/>
    <s v="No Anemia"/>
    <n v="478"/>
    <n v="1"/>
    <n v="0"/>
    <s v="Diabetes"/>
    <n v="30"/>
    <n v="0"/>
    <n v="1"/>
    <s v="No High Blood Pressure"/>
    <n v="303000"/>
    <n v="0.9"/>
    <n v="136"/>
    <n v="1"/>
    <n v="0"/>
    <s v="Male"/>
    <n v="0"/>
    <n v="1"/>
    <s v="Non Smoker"/>
    <n v="148"/>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621000"/>
    <n v="0.8"/>
    <n v="141"/>
    <n v="0"/>
    <n v="1"/>
    <s v="Female"/>
    <n v="1"/>
    <n v="0"/>
    <s v="Smoker"/>
    <n v="187"/>
    <s v="Alive"/>
    <n v="1"/>
    <n v="0"/>
  </r>
  <r>
    <n v="0"/>
    <n v="1"/>
    <s v="No Anemia"/>
    <n v="90"/>
    <n v="0"/>
    <n v="1"/>
    <s v="No Diabetes"/>
    <n v="35"/>
    <n v="0"/>
    <n v="1"/>
    <s v="No High Blood Pressure"/>
    <n v="255000"/>
    <n v="1.1000000000000001"/>
    <n v="136"/>
    <n v="1"/>
    <n v="0"/>
    <s v="Female"/>
    <n v="1"/>
    <n v="0"/>
    <s v="Smoker"/>
    <n v="212"/>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582"/>
    <n v="1"/>
    <n v="0"/>
    <s v="Diabetes"/>
    <n v="35"/>
    <n v="0"/>
    <n v="1"/>
    <s v="No High Blood Pressure"/>
    <n v="222000"/>
    <n v="1"/>
    <n v="132"/>
    <n v="1"/>
    <n v="0"/>
    <s v="Male"/>
    <n v="0"/>
    <n v="1"/>
    <s v="Non Smoker"/>
    <n v="244"/>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0"/>
    <n v="1"/>
    <s v="No Anemia"/>
    <n v="624"/>
    <n v="0"/>
    <n v="1"/>
    <s v="No Diabetes"/>
    <n v="35"/>
    <n v="0"/>
    <n v="1"/>
    <s v="No High Blood Pressure"/>
    <n v="301000"/>
    <n v="1"/>
    <n v="142"/>
    <n v="1"/>
    <n v="0"/>
    <s v="Male"/>
    <n v="1"/>
    <n v="0"/>
    <s v="Smoker"/>
    <n v="214"/>
    <s v="Alive"/>
    <n v="1"/>
    <n v="0"/>
  </r>
  <r>
    <n v="0"/>
    <n v="1"/>
    <s v="No Anemia"/>
    <n v="582"/>
    <n v="1"/>
    <n v="0"/>
    <s v="Diabetes"/>
    <n v="35"/>
    <n v="0"/>
    <n v="1"/>
    <s v="No High Blood Pressure"/>
    <n v="222000"/>
    <n v="1"/>
    <n v="132"/>
    <n v="1"/>
    <n v="0"/>
    <s v="Male"/>
    <n v="0"/>
    <n v="1"/>
    <s v="Non Smoker"/>
    <n v="244"/>
    <s v="Alive"/>
    <n v="1"/>
    <n v="0"/>
  </r>
  <r>
    <n v="0"/>
    <n v="1"/>
    <s v="No Anemia"/>
    <n v="624"/>
    <n v="0"/>
    <n v="1"/>
    <s v="No Diabetes"/>
    <n v="35"/>
    <n v="0"/>
    <n v="1"/>
    <s v="No High Blood Pressure"/>
    <n v="301000"/>
    <n v="1"/>
    <n v="142"/>
    <n v="1"/>
    <n v="0"/>
    <s v="Male"/>
    <n v="1"/>
    <n v="0"/>
    <s v="Smoker"/>
    <n v="214"/>
    <s v="Alive"/>
    <n v="1"/>
    <n v="0"/>
  </r>
  <r>
    <n v="0"/>
    <n v="1"/>
    <s v="No Anemia"/>
    <n v="90"/>
    <n v="0"/>
    <n v="1"/>
    <s v="No Diabetes"/>
    <n v="35"/>
    <n v="0"/>
    <n v="1"/>
    <s v="No High Blood Pressure"/>
    <n v="255000"/>
    <n v="1.1000000000000001"/>
    <n v="136"/>
    <n v="1"/>
    <n v="0"/>
    <s v="Male"/>
    <n v="1"/>
    <n v="0"/>
    <s v="Smoker"/>
    <n v="212"/>
    <s v="Alive"/>
    <n v="1"/>
    <n v="0"/>
  </r>
  <r>
    <n v="0"/>
    <n v="1"/>
    <s v="No Anemia"/>
    <n v="244"/>
    <n v="0"/>
    <n v="1"/>
    <s v="No Diabetes"/>
    <n v="45"/>
    <n v="1"/>
    <n v="0"/>
    <s v="High Blood Pressure"/>
    <n v="275000"/>
    <n v="0.9"/>
    <n v="140"/>
    <n v="0"/>
    <n v="1"/>
    <s v="Male"/>
    <n v="0"/>
    <n v="1"/>
    <s v="Non Smoker"/>
    <n v="174"/>
    <s v="Alive"/>
    <n v="1"/>
    <n v="0"/>
  </r>
  <r>
    <n v="1"/>
    <n v="0"/>
    <s v="Anemia"/>
    <n v="129"/>
    <n v="1"/>
    <n v="0"/>
    <s v="Diabetes"/>
    <n v="35"/>
    <n v="0"/>
    <n v="1"/>
    <s v="No High Blood Pressure"/>
    <n v="255000"/>
    <n v="0.9"/>
    <n v="137"/>
    <n v="1"/>
    <n v="0"/>
    <s v="Female"/>
    <n v="0"/>
    <n v="1"/>
    <s v="Non Smoker"/>
    <n v="209"/>
    <s v="Alive"/>
    <n v="1"/>
    <n v="0"/>
  </r>
  <r>
    <n v="0"/>
    <n v="1"/>
    <s v="No Anemia"/>
    <n v="244"/>
    <n v="0"/>
    <n v="1"/>
    <s v="No Diabetes"/>
    <n v="45"/>
    <n v="1"/>
    <n v="0"/>
    <s v="High Blood Pressure"/>
    <n v="275000"/>
    <n v="0.9"/>
    <n v="140"/>
    <n v="0"/>
    <n v="1"/>
    <s v="Male"/>
    <n v="0"/>
    <n v="1"/>
    <s v="Non Smoker"/>
    <n v="174"/>
    <s v="Alive"/>
    <n v="1"/>
    <n v="0"/>
  </r>
  <r>
    <n v="0"/>
    <n v="1"/>
    <s v="No Anemia"/>
    <n v="148"/>
    <n v="0"/>
    <n v="1"/>
    <s v="No Diabetes"/>
    <n v="40"/>
    <n v="0"/>
    <n v="1"/>
    <s v="No High Blood Pressure"/>
    <n v="481000"/>
    <n v="0.8"/>
    <n v="140"/>
    <n v="1"/>
    <n v="0"/>
    <s v="Female"/>
    <n v="1"/>
    <n v="0"/>
    <s v="Smoker"/>
    <n v="68"/>
    <s v="Alive"/>
    <n v="1"/>
    <n v="0"/>
  </r>
  <r>
    <n v="0"/>
    <n v="1"/>
    <s v="No Anemia"/>
    <n v="521"/>
    <n v="1"/>
    <n v="0"/>
    <s v="Diabetes"/>
    <n v="40"/>
    <n v="0"/>
    <n v="1"/>
    <s v="No High Blood Pressure"/>
    <n v="221000"/>
    <n v="0.9"/>
    <n v="134"/>
    <n v="0"/>
    <n v="1"/>
    <s v="Male"/>
    <n v="0"/>
    <n v="1"/>
    <s v="Non Smoker"/>
    <n v="244"/>
    <s v="Alive"/>
    <n v="1"/>
    <n v="0"/>
  </r>
  <r>
    <n v="0"/>
    <n v="1"/>
    <s v="No Anemia"/>
    <n v="624"/>
    <n v="0"/>
    <n v="1"/>
    <s v="No Diabetes"/>
    <n v="35"/>
    <n v="0"/>
    <n v="1"/>
    <s v="No High Blood Pressure"/>
    <n v="231000"/>
    <n v="1.18"/>
    <n v="137"/>
    <n v="1"/>
    <n v="0"/>
    <s v="Female"/>
    <n v="1"/>
    <n v="0"/>
    <s v="Smoker"/>
    <n v="107"/>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1"/>
    <n v="0"/>
    <s v="Anemia"/>
    <n v="86"/>
    <n v="0"/>
    <n v="1"/>
    <s v="No Diabetes"/>
    <n v="35"/>
    <n v="0"/>
    <n v="1"/>
    <s v="No High Blood Pressure"/>
    <n v="237000"/>
    <n v="1.1000000000000001"/>
    <n v="139"/>
    <n v="0"/>
    <n v="1"/>
    <s v="Male"/>
    <n v="0"/>
    <n v="1"/>
    <s v="Non Smoker"/>
    <n v="201"/>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1"/>
    <n v="0"/>
    <s v="Anemia"/>
    <n v="86"/>
    <n v="1"/>
    <n v="0"/>
    <s v="Diabetes"/>
    <n v="15"/>
    <n v="0"/>
    <n v="1"/>
    <s v="No High Blood Pressure"/>
    <n v="213000"/>
    <n v="1.3"/>
    <n v="136"/>
    <n v="0"/>
    <n v="1"/>
    <s v="Male"/>
    <n v="0"/>
    <n v="1"/>
    <s v="Non Smoker"/>
    <n v="65"/>
    <s v="Dead"/>
    <n v="0"/>
    <n v="1"/>
  </r>
  <r>
    <n v="0"/>
    <n v="1"/>
    <s v="No Anemia"/>
    <n v="102"/>
    <n v="1"/>
    <n v="0"/>
    <s v="Diabetes"/>
    <n v="25"/>
    <n v="0"/>
    <n v="1"/>
    <s v="No High Blood Pressure"/>
    <n v="318000"/>
    <n v="1.2"/>
    <n v="137"/>
    <n v="0"/>
    <n v="1"/>
    <s v="Female"/>
    <n v="0"/>
    <n v="1"/>
    <s v="Non Smoker"/>
    <n v="74"/>
    <s v="Alive"/>
    <n v="1"/>
    <n v="0"/>
  </r>
  <r>
    <n v="0"/>
    <n v="1"/>
    <s v="No Anemia"/>
    <n v="102"/>
    <n v="0"/>
    <n v="1"/>
    <s v="No Diabetes"/>
    <n v="25"/>
    <n v="0"/>
    <n v="1"/>
    <s v="No High Blood Pressure"/>
    <n v="274000"/>
    <n v="1.2"/>
    <n v="134"/>
    <n v="0"/>
    <n v="1"/>
    <s v="Female"/>
    <n v="0"/>
    <n v="1"/>
    <s v="Non Smoker"/>
    <n v="74"/>
    <s v="Alive"/>
    <n v="1"/>
    <n v="0"/>
  </r>
  <r>
    <n v="0"/>
    <n v="1"/>
    <s v="No Anemia"/>
    <n v="102"/>
    <n v="0"/>
    <n v="1"/>
    <s v="No Diabetes"/>
    <n v="35"/>
    <n v="0"/>
    <n v="1"/>
    <s v="No High Blood Pressure"/>
    <n v="173000"/>
    <n v="1.1000000000000001"/>
    <n v="137"/>
    <n v="1"/>
    <n v="0"/>
    <s v="Female"/>
    <n v="0"/>
    <n v="1"/>
    <s v="Non Smoker"/>
    <n v="74"/>
    <s v="Alive"/>
    <n v="1"/>
    <n v="0"/>
  </r>
  <r>
    <n v="0"/>
    <n v="1"/>
    <s v="No Anemia"/>
    <n v="5209"/>
    <n v="0"/>
    <n v="1"/>
    <s v="No Diabetes"/>
    <n v="20"/>
    <n v="0"/>
    <n v="1"/>
    <s v="No High Blood Pressure"/>
    <n v="162000"/>
    <n v="1.4"/>
    <n v="129"/>
    <n v="1"/>
    <n v="0"/>
    <s v="Male"/>
    <n v="1"/>
    <n v="0"/>
    <s v="Smoker"/>
    <n v="87"/>
    <s v="Dead"/>
    <n v="0"/>
    <n v="1"/>
  </r>
  <r>
    <n v="0"/>
    <n v="1"/>
    <s v="No Anemia"/>
    <n v="64"/>
    <n v="1"/>
    <n v="0"/>
    <s v="Diabetes"/>
    <n v="40"/>
    <n v="0"/>
    <n v="1"/>
    <s v="No High Blood Pressure"/>
    <n v="267000"/>
    <n v="0.7"/>
    <n v="140"/>
    <n v="1"/>
    <n v="0"/>
    <s v="Male"/>
    <n v="0"/>
    <n v="1"/>
    <s v="Non Smoker"/>
    <n v="245"/>
    <s v="Alive"/>
    <n v="1"/>
    <n v="0"/>
  </r>
  <r>
    <n v="0"/>
    <n v="1"/>
    <s v="No Anemia"/>
    <n v="5209"/>
    <n v="0"/>
    <n v="1"/>
    <s v="No Diabetes"/>
    <n v="50"/>
    <n v="0"/>
    <n v="1"/>
    <s v="No High Blood Pressure"/>
    <n v="308000"/>
    <n v="1.3"/>
    <n v="137"/>
    <n v="1"/>
    <n v="0"/>
    <s v="Male"/>
    <n v="1"/>
    <n v="0"/>
    <s v="Smoker"/>
    <n v="87"/>
    <s v="Alive"/>
    <n v="1"/>
    <n v="0"/>
  </r>
  <r>
    <n v="0"/>
    <n v="1"/>
    <s v="No Anemia"/>
    <n v="256"/>
    <n v="0"/>
    <n v="1"/>
    <s v="No Diabetes"/>
    <n v="25"/>
    <n v="0"/>
    <n v="1"/>
    <s v="No High Blood Pressure"/>
    <n v="314000"/>
    <n v="1.1000000000000001"/>
    <n v="138"/>
    <n v="1"/>
    <n v="0"/>
    <s v="Male"/>
    <n v="0"/>
    <n v="1"/>
    <s v="Non Smoker"/>
    <n v="214"/>
    <s v="Dead"/>
    <n v="0"/>
    <n v="1"/>
  </r>
  <r>
    <n v="0"/>
    <n v="1"/>
    <s v="No Anemia"/>
    <n v="66"/>
    <n v="0"/>
    <n v="1"/>
    <s v="No Diabetes"/>
    <n v="40"/>
    <n v="0"/>
    <n v="1"/>
    <s v="No High Blood Pressure"/>
    <n v="203000"/>
    <n v="1"/>
    <n v="138"/>
    <n v="1"/>
    <n v="0"/>
    <s v="Male"/>
    <n v="0"/>
    <n v="1"/>
    <s v="Non Smoker"/>
    <n v="233"/>
    <s v="Alive"/>
    <n v="1"/>
    <n v="0"/>
  </r>
  <r>
    <n v="0"/>
    <n v="1"/>
    <s v="No Anemia"/>
    <n v="64"/>
    <n v="0"/>
    <n v="1"/>
    <s v="No Diabetes"/>
    <n v="40"/>
    <n v="0"/>
    <n v="1"/>
    <s v="No High Blood Pressure"/>
    <n v="279000"/>
    <n v="0.7"/>
    <n v="140"/>
    <n v="1"/>
    <n v="0"/>
    <s v="Male"/>
    <n v="1"/>
    <n v="0"/>
    <s v="Smoker"/>
    <n v="245"/>
    <s v="Alive"/>
    <n v="1"/>
    <n v="0"/>
  </r>
  <r>
    <n v="0"/>
    <n v="1"/>
    <s v="No Anemia"/>
    <n v="102"/>
    <n v="0"/>
    <n v="1"/>
    <s v="No Diabetes"/>
    <n v="40"/>
    <n v="0"/>
    <n v="1"/>
    <s v="No High Blood Pressure"/>
    <n v="308000"/>
    <n v="1.2"/>
    <n v="140"/>
    <n v="1"/>
    <n v="0"/>
    <s v="Male"/>
    <n v="1"/>
    <n v="0"/>
    <s v="Smoker"/>
    <n v="74"/>
    <s v="Alive"/>
    <n v="1"/>
    <n v="0"/>
  </r>
  <r>
    <n v="0"/>
    <n v="1"/>
    <s v="No Anemia"/>
    <n v="102"/>
    <n v="1"/>
    <n v="0"/>
    <s v="Diabetes"/>
    <n v="25"/>
    <n v="0"/>
    <n v="1"/>
    <s v="No High Blood Pressure"/>
    <n v="318000"/>
    <n v="1.2"/>
    <n v="137"/>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2000"/>
    <n v="1.2"/>
    <n v="142"/>
    <n v="0"/>
    <n v="1"/>
    <s v="Male"/>
    <n v="0"/>
    <n v="1"/>
    <s v="Non Smoker"/>
    <n v="74"/>
    <s v="Alive"/>
    <n v="1"/>
    <n v="0"/>
  </r>
  <r>
    <n v="0"/>
    <n v="1"/>
    <s v="No Anemia"/>
    <n v="64"/>
    <n v="0"/>
    <n v="1"/>
    <s v="No Diabetes"/>
    <n v="40"/>
    <n v="0"/>
    <n v="1"/>
    <s v="No High Blood Pressure"/>
    <n v="51000"/>
    <n v="0.7"/>
    <n v="140"/>
    <n v="1"/>
    <n v="0"/>
    <s v="Female"/>
    <n v="1"/>
    <n v="0"/>
    <s v="Smoker"/>
    <n v="245"/>
    <s v="Alive"/>
    <n v="1"/>
    <n v="0"/>
  </r>
  <r>
    <n v="0"/>
    <n v="1"/>
    <s v="No Anemia"/>
    <n v="102"/>
    <n v="1"/>
    <n v="0"/>
    <s v="Diabetes"/>
    <n v="25"/>
    <n v="0"/>
    <n v="1"/>
    <s v="No High Blood Pressure"/>
    <n v="318000"/>
    <n v="1.2"/>
    <n v="137"/>
    <n v="0"/>
    <n v="1"/>
    <s v="Male"/>
    <n v="0"/>
    <n v="1"/>
    <s v="Non Smoker"/>
    <n v="74"/>
    <s v="Alive"/>
    <n v="1"/>
    <n v="0"/>
  </r>
  <r>
    <n v="0"/>
    <n v="1"/>
    <s v="No Anemia"/>
    <n v="5202"/>
    <n v="1"/>
    <n v="0"/>
    <s v="Diabetes"/>
    <n v="40"/>
    <n v="0"/>
    <n v="1"/>
    <s v="No High Blood Pressure"/>
    <n v="237000"/>
    <n v="1.2"/>
    <n v="140"/>
    <n v="1"/>
    <n v="0"/>
    <s v="Female"/>
    <n v="0"/>
    <n v="1"/>
    <s v="Non Smoker"/>
    <n v="74"/>
    <s v="Alive"/>
    <n v="1"/>
    <n v="0"/>
  </r>
  <r>
    <n v="0"/>
    <n v="1"/>
    <s v="No Anemia"/>
    <n v="64"/>
    <n v="0"/>
    <n v="1"/>
    <s v="No Diabetes"/>
    <n v="40"/>
    <n v="0"/>
    <n v="1"/>
    <s v="No High Blood Pressure"/>
    <n v="279000"/>
    <n v="0.7"/>
    <n v="140"/>
    <n v="1"/>
    <n v="0"/>
    <s v="Male"/>
    <n v="1"/>
    <n v="0"/>
    <s v="Smoker"/>
    <n v="245"/>
    <s v="Alive"/>
    <n v="1"/>
    <n v="0"/>
  </r>
  <r>
    <n v="1"/>
    <n v="0"/>
    <s v="Anemia"/>
    <n v="86"/>
    <n v="0"/>
    <n v="1"/>
    <s v="No Diabetes"/>
    <n v="35"/>
    <n v="0"/>
    <n v="1"/>
    <s v="No High Blood Pressure"/>
    <n v="362000"/>
    <n v="1.1000000000000001"/>
    <n v="139"/>
    <n v="1"/>
    <n v="0"/>
    <s v="Male"/>
    <n v="1"/>
    <n v="0"/>
    <s v="Smoker"/>
    <n v="201"/>
    <s v="Alive"/>
    <n v="1"/>
    <n v="0"/>
  </r>
  <r>
    <n v="0"/>
    <n v="1"/>
    <s v="No Anemia"/>
    <n v="102"/>
    <n v="0"/>
    <n v="1"/>
    <s v="No Diabetes"/>
    <n v="35"/>
    <n v="0"/>
    <n v="1"/>
    <s v="No High Blood Pressure"/>
    <n v="365000"/>
    <n v="1.1000000000000001"/>
    <n v="139"/>
    <n v="1"/>
    <n v="0"/>
    <s v="Male"/>
    <n v="1"/>
    <n v="0"/>
    <s v="Smoker"/>
    <n v="74"/>
    <s v="Alive"/>
    <n v="1"/>
    <n v="0"/>
  </r>
  <r>
    <n v="0"/>
    <n v="1"/>
    <s v="No Anemia"/>
    <n v="102"/>
    <n v="0"/>
    <n v="1"/>
    <s v="No Diabetes"/>
    <n v="25"/>
    <n v="0"/>
    <n v="1"/>
    <s v="No High Blood Pressure"/>
    <n v="237000"/>
    <n v="1.2"/>
    <n v="134"/>
    <n v="0"/>
    <n v="1"/>
    <s v="Male"/>
    <n v="0"/>
    <n v="1"/>
    <s v="Non Smoker"/>
    <n v="74"/>
    <s v="Alive"/>
    <n v="1"/>
    <n v="0"/>
  </r>
  <r>
    <n v="0"/>
    <n v="1"/>
    <s v="No Anemia"/>
    <n v="64"/>
    <n v="1"/>
    <n v="0"/>
    <s v="Diabetes"/>
    <n v="35"/>
    <n v="0"/>
    <n v="1"/>
    <s v="No High Blood Pressure"/>
    <n v="371000"/>
    <n v="0.7"/>
    <n v="140"/>
    <n v="0"/>
    <n v="1"/>
    <s v="Female"/>
    <n v="0"/>
    <n v="1"/>
    <s v="Non Smoker"/>
    <n v="245"/>
    <s v="Alive"/>
    <n v="1"/>
    <n v="0"/>
  </r>
  <r>
    <n v="0"/>
    <n v="1"/>
    <s v="No Anemia"/>
    <n v="102"/>
    <n v="0"/>
    <n v="1"/>
    <s v="No Diabetes"/>
    <n v="38"/>
    <n v="0"/>
    <n v="1"/>
    <s v="No High Blood Pressure"/>
    <n v="270000"/>
    <n v="1.2"/>
    <n v="139"/>
    <n v="0"/>
    <n v="1"/>
    <s v="Female"/>
    <n v="0"/>
    <n v="1"/>
    <s v="Non Smoker"/>
    <n v="74"/>
    <s v="Alive"/>
    <n v="1"/>
    <n v="0"/>
  </r>
  <r>
    <n v="0"/>
    <n v="1"/>
    <s v="No Anemia"/>
    <n v="64"/>
    <n v="0"/>
    <n v="1"/>
    <s v="No Diabetes"/>
    <n v="40"/>
    <n v="0"/>
    <n v="1"/>
    <s v="No High Blood Pressure"/>
    <n v="189000"/>
    <n v="0.7"/>
    <n v="140"/>
    <n v="1"/>
    <n v="0"/>
    <s v="Female"/>
    <n v="1"/>
    <n v="0"/>
    <s v="Smoker"/>
    <n v="245"/>
    <s v="Alive"/>
    <n v="1"/>
    <n v="0"/>
  </r>
  <r>
    <n v="0"/>
    <n v="1"/>
    <s v="No Anemia"/>
    <n v="102"/>
    <n v="1"/>
    <n v="0"/>
    <s v="Diabetes"/>
    <n v="45"/>
    <n v="0"/>
    <n v="1"/>
    <s v="No High Blood Pressure"/>
    <n v="185000"/>
    <n v="1.2"/>
    <n v="139"/>
    <n v="1"/>
    <n v="0"/>
    <s v="Male"/>
    <n v="1"/>
    <n v="0"/>
    <s v="Smoker"/>
    <n v="74"/>
    <s v="Alive"/>
    <n v="1"/>
    <n v="0"/>
  </r>
  <r>
    <n v="0"/>
    <n v="1"/>
    <s v="No Anemia"/>
    <n v="102"/>
    <n v="1"/>
    <n v="0"/>
    <s v="Diabetes"/>
    <n v="25"/>
    <n v="0"/>
    <n v="1"/>
    <s v="No High Blood Pressure"/>
    <n v="254000"/>
    <n v="1.2"/>
    <n v="134"/>
    <n v="1"/>
    <n v="0"/>
    <s v="Male"/>
    <n v="0"/>
    <n v="1"/>
    <s v="Non Smoker"/>
    <n v="74"/>
    <s v="Alive"/>
    <n v="1"/>
    <n v="0"/>
  </r>
  <r>
    <n v="0"/>
    <n v="1"/>
    <s v="No Anemia"/>
    <n v="102"/>
    <n v="0"/>
    <n v="1"/>
    <s v="No Diabetes"/>
    <n v="20"/>
    <n v="0"/>
    <n v="1"/>
    <s v="No High Blood Pressure"/>
    <n v="266000"/>
    <n v="1.2"/>
    <n v="134"/>
    <n v="1"/>
    <n v="0"/>
    <s v="Male"/>
    <n v="1"/>
    <n v="0"/>
    <s v="Smoker"/>
    <n v="74"/>
    <s v="Alive"/>
    <n v="1"/>
    <n v="0"/>
  </r>
  <r>
    <n v="0"/>
    <n v="1"/>
    <s v="No Anemia"/>
    <n v="102"/>
    <n v="1"/>
    <n v="0"/>
    <s v="Diabetes"/>
    <n v="25"/>
    <n v="0"/>
    <n v="1"/>
    <s v="No High Blood Pressure"/>
    <n v="318000"/>
    <n v="1.2"/>
    <n v="137"/>
    <n v="0"/>
    <n v="1"/>
    <s v="Male"/>
    <n v="0"/>
    <n v="1"/>
    <s v="Non Smoker"/>
    <n v="74"/>
    <s v="Alive"/>
    <n v="1"/>
    <n v="0"/>
  </r>
  <r>
    <n v="0"/>
    <n v="1"/>
    <s v="No Anemia"/>
    <n v="64"/>
    <n v="1"/>
    <n v="0"/>
    <s v="Diabetes"/>
    <n v="40"/>
    <n v="0"/>
    <n v="1"/>
    <s v="No High Blood Pressure"/>
    <n v="304000"/>
    <n v="0.7"/>
    <n v="140"/>
    <n v="1"/>
    <n v="0"/>
    <s v="Female"/>
    <n v="0"/>
    <n v="1"/>
    <s v="Non Smoker"/>
    <n v="245"/>
    <s v="Alive"/>
    <n v="1"/>
    <n v="0"/>
  </r>
  <r>
    <n v="0"/>
    <n v="1"/>
    <s v="No Anemia"/>
    <n v="5209"/>
    <n v="1"/>
    <n v="0"/>
    <s v="Diabetes"/>
    <n v="38"/>
    <n v="0"/>
    <n v="1"/>
    <s v="No High Blood Pressure"/>
    <n v="25100"/>
    <n v="1.1000000000000001"/>
    <n v="140"/>
    <n v="1"/>
    <n v="0"/>
    <s v="Male"/>
    <n v="0"/>
    <n v="1"/>
    <s v="Non Smoker"/>
    <n v="87"/>
    <s v="Alive"/>
    <n v="1"/>
    <n v="0"/>
  </r>
  <r>
    <n v="1"/>
    <n v="0"/>
    <s v="Anemia"/>
    <n v="250"/>
    <n v="0"/>
    <n v="1"/>
    <s v="No Diabetes"/>
    <n v="35"/>
    <n v="0"/>
    <n v="1"/>
    <s v="No High Blood Pressure"/>
    <n v="365000"/>
    <n v="1.1000000000000001"/>
    <n v="139"/>
    <n v="1"/>
    <n v="0"/>
    <s v="Male"/>
    <n v="1"/>
    <n v="0"/>
    <s v="Smoker"/>
    <n v="211"/>
    <s v="Alive"/>
    <n v="1"/>
    <n v="0"/>
  </r>
  <r>
    <n v="0"/>
    <n v="1"/>
    <s v="No Anemia"/>
    <n v="64"/>
    <n v="0"/>
    <n v="1"/>
    <s v="No Diabetes"/>
    <n v="40"/>
    <n v="0"/>
    <n v="1"/>
    <s v="No High Blood Pressure"/>
    <n v="279000"/>
    <n v="0.7"/>
    <n v="140"/>
    <n v="1"/>
    <n v="0"/>
    <s v="Male"/>
    <n v="1"/>
    <n v="0"/>
    <s v="Smoker"/>
    <n v="245"/>
    <s v="Alive"/>
    <n v="1"/>
    <n v="0"/>
  </r>
  <r>
    <n v="0"/>
    <n v="1"/>
    <s v="No Anemia"/>
    <n v="64"/>
    <n v="0"/>
    <n v="1"/>
    <s v="No Diabetes"/>
    <n v="45"/>
    <n v="0"/>
    <n v="1"/>
    <s v="No High Blood Pressure"/>
    <n v="263358.03000000003"/>
    <n v="1.18"/>
    <n v="137"/>
    <n v="1"/>
    <n v="0"/>
    <s v="Male"/>
    <n v="1"/>
    <n v="0"/>
    <s v="Smoker"/>
    <n v="211"/>
    <s v="Alive"/>
    <n v="1"/>
    <n v="0"/>
  </r>
  <r>
    <n v="0"/>
    <n v="1"/>
    <s v="No Anemia"/>
    <n v="64"/>
    <n v="0"/>
    <n v="1"/>
    <s v="No Diabetes"/>
    <n v="40"/>
    <n v="0"/>
    <n v="1"/>
    <s v="No High Blood Pressure"/>
    <n v="279000"/>
    <n v="0.7"/>
    <n v="140"/>
    <n v="1"/>
    <n v="0"/>
    <s v="Male"/>
    <n v="1"/>
    <n v="0"/>
    <s v="Smoker"/>
    <n v="245"/>
    <s v="Alive"/>
    <n v="1"/>
    <n v="0"/>
  </r>
  <r>
    <n v="0"/>
    <n v="1"/>
    <s v="No Anemia"/>
    <n v="5209"/>
    <n v="0"/>
    <n v="1"/>
    <s v="No Diabetes"/>
    <n v="50"/>
    <n v="0"/>
    <n v="1"/>
    <s v="No High Blood Pressure"/>
    <n v="308000"/>
    <n v="1.3"/>
    <n v="137"/>
    <n v="1"/>
    <n v="0"/>
    <s v="Male"/>
    <n v="1"/>
    <n v="0"/>
    <s v="Smoker"/>
    <n v="87"/>
    <s v="Alive"/>
    <n v="1"/>
    <n v="0"/>
  </r>
  <r>
    <n v="0"/>
    <n v="1"/>
    <s v="No Anemia"/>
    <n v="64"/>
    <n v="0"/>
    <n v="1"/>
    <s v="No Diabetes"/>
    <n v="40"/>
    <n v="0"/>
    <n v="1"/>
    <s v="No High Blood Pressure"/>
    <n v="279000"/>
    <n v="0.7"/>
    <n v="140"/>
    <n v="1"/>
    <n v="0"/>
    <s v="Male"/>
    <n v="1"/>
    <n v="0"/>
    <s v="Smoker"/>
    <n v="245"/>
    <s v="Alive"/>
    <n v="1"/>
    <n v="0"/>
  </r>
  <r>
    <n v="0"/>
    <n v="1"/>
    <s v="No Anemia"/>
    <n v="66"/>
    <n v="0"/>
    <n v="1"/>
    <s v="No Diabetes"/>
    <n v="40"/>
    <n v="0"/>
    <n v="1"/>
    <s v="No High Blood Pressure"/>
    <n v="203000"/>
    <n v="1"/>
    <n v="138"/>
    <n v="1"/>
    <n v="0"/>
    <s v="Male"/>
    <n v="0"/>
    <n v="1"/>
    <s v="Non Smoker"/>
    <n v="233"/>
    <s v="Alive"/>
    <n v="1"/>
    <n v="0"/>
  </r>
  <r>
    <n v="0"/>
    <n v="1"/>
    <s v="No Anemia"/>
    <n v="102"/>
    <n v="0"/>
    <n v="1"/>
    <s v="No Diabetes"/>
    <n v="20"/>
    <n v="0"/>
    <n v="1"/>
    <s v="No High Blood Pressure"/>
    <n v="266000"/>
    <n v="1.2"/>
    <n v="134"/>
    <n v="1"/>
    <n v="0"/>
    <s v="Male"/>
    <n v="1"/>
    <n v="0"/>
    <s v="Smoker"/>
    <n v="74"/>
    <s v="Alive"/>
    <n v="1"/>
    <n v="0"/>
  </r>
  <r>
    <n v="0"/>
    <n v="1"/>
    <s v="No Anemia"/>
    <n v="102"/>
    <n v="0"/>
    <n v="1"/>
    <s v="No Diabetes"/>
    <n v="20"/>
    <n v="0"/>
    <n v="1"/>
    <s v="No High Blood Pressure"/>
    <n v="219000"/>
    <n v="1.2"/>
    <n v="134"/>
    <n v="1"/>
    <n v="0"/>
    <s v="Male"/>
    <n v="1"/>
    <n v="0"/>
    <s v="Smoker"/>
    <n v="74"/>
    <s v="Alive"/>
    <n v="1"/>
    <n v="0"/>
  </r>
  <r>
    <n v="0"/>
    <n v="1"/>
    <s v="No Anemia"/>
    <n v="64"/>
    <n v="1"/>
    <n v="0"/>
    <s v="Diabetes"/>
    <n v="40"/>
    <n v="0"/>
    <n v="1"/>
    <s v="No High Blood Pressure"/>
    <n v="300000"/>
    <n v="0.7"/>
    <n v="140"/>
    <n v="1"/>
    <n v="0"/>
    <s v="Male"/>
    <n v="0"/>
    <n v="1"/>
    <s v="Non Smoker"/>
    <n v="245"/>
    <s v="Alive"/>
    <n v="1"/>
    <n v="0"/>
  </r>
  <r>
    <n v="1"/>
    <n v="0"/>
    <s v="Anemia"/>
    <n v="270"/>
    <n v="1"/>
    <n v="0"/>
    <s v="Diabetes"/>
    <n v="15"/>
    <n v="0"/>
    <n v="1"/>
    <s v="No High Blood Pressure"/>
    <n v="213000"/>
    <n v="1.3"/>
    <n v="136"/>
    <n v="0"/>
    <n v="1"/>
    <s v="Male"/>
    <n v="0"/>
    <n v="1"/>
    <s v="Non Smoker"/>
    <n v="65"/>
    <s v="Dead"/>
    <n v="0"/>
    <n v="1"/>
  </r>
  <r>
    <n v="1"/>
    <n v="0"/>
    <s v="Anemia"/>
    <n v="86"/>
    <n v="1"/>
    <n v="0"/>
    <s v="Diabetes"/>
    <n v="60"/>
    <n v="0"/>
    <n v="1"/>
    <s v="No High Blood Pressure"/>
    <n v="454000"/>
    <n v="1.1000000000000001"/>
    <n v="131"/>
    <n v="1"/>
    <n v="0"/>
    <s v="Female"/>
    <n v="1"/>
    <n v="0"/>
    <s v="Smoker"/>
    <n v="201"/>
    <s v="Dead"/>
    <n v="0"/>
    <n v="1"/>
  </r>
  <r>
    <n v="0"/>
    <n v="1"/>
    <s v="No Anemia"/>
    <n v="102"/>
    <n v="0"/>
    <n v="1"/>
    <s v="No Diabetes"/>
    <n v="45"/>
    <n v="0"/>
    <n v="1"/>
    <s v="No High Blood Pressure"/>
    <n v="324000"/>
    <n v="0.9"/>
    <n v="140"/>
    <n v="0"/>
    <n v="1"/>
    <s v="Male"/>
    <n v="0"/>
    <n v="1"/>
    <s v="Non Smoker"/>
    <n v="74"/>
    <s v="Alive"/>
    <n v="1"/>
    <n v="0"/>
  </r>
  <r>
    <n v="0"/>
    <n v="1"/>
    <s v="No Anemia"/>
    <n v="102"/>
    <n v="0"/>
    <n v="1"/>
    <s v="No Diabetes"/>
    <n v="38"/>
    <n v="0"/>
    <n v="1"/>
    <s v="No High Blood Pressure"/>
    <n v="270000"/>
    <n v="1.2"/>
    <n v="139"/>
    <n v="0"/>
    <n v="1"/>
    <s v="Female"/>
    <n v="0"/>
    <n v="1"/>
    <s v="Non Smoker"/>
    <n v="74"/>
    <s v="Alive"/>
    <n v="1"/>
    <n v="0"/>
  </r>
  <r>
    <n v="0"/>
    <n v="1"/>
    <s v="No Anemia"/>
    <n v="102"/>
    <n v="1"/>
    <n v="0"/>
    <s v="Diabetes"/>
    <n v="45"/>
    <n v="0"/>
    <n v="1"/>
    <s v="No High Blood Pressure"/>
    <n v="185000"/>
    <n v="1.2"/>
    <n v="139"/>
    <n v="1"/>
    <n v="0"/>
    <s v="Female"/>
    <n v="1"/>
    <n v="0"/>
    <s v="Smoker"/>
    <n v="74"/>
    <s v="Alive"/>
    <n v="1"/>
    <n v="0"/>
  </r>
  <r>
    <n v="0"/>
    <n v="1"/>
    <s v="No Anemia"/>
    <n v="102"/>
    <n v="0"/>
    <n v="1"/>
    <s v="No Diabetes"/>
    <n v="25"/>
    <n v="0"/>
    <n v="1"/>
    <s v="No High Blood Pressure"/>
    <n v="274000"/>
    <n v="1.2"/>
    <n v="142"/>
    <n v="0"/>
    <n v="1"/>
    <s v="Male"/>
    <n v="0"/>
    <n v="1"/>
    <s v="Non Smoker"/>
    <n v="74"/>
    <s v="Alive"/>
    <n v="1"/>
    <n v="0"/>
  </r>
  <r>
    <n v="0"/>
    <n v="1"/>
    <s v="No Anemia"/>
    <n v="102"/>
    <n v="1"/>
    <n v="0"/>
    <s v="Diabetes"/>
    <n v="25"/>
    <n v="0"/>
    <n v="1"/>
    <s v="No High Blood Pressure"/>
    <n v="318000"/>
    <n v="1.2"/>
    <n v="134"/>
    <n v="0"/>
    <n v="1"/>
    <s v="Female"/>
    <n v="0"/>
    <n v="1"/>
    <s v="Non Smoker"/>
    <n v="74"/>
    <s v="Alive"/>
    <n v="1"/>
    <n v="0"/>
  </r>
  <r>
    <n v="0"/>
    <n v="1"/>
    <s v="No Anemia"/>
    <n v="5219"/>
    <n v="0"/>
    <n v="1"/>
    <s v="No Diabetes"/>
    <n v="45"/>
    <n v="0"/>
    <n v="1"/>
    <s v="No High Blood Pressure"/>
    <n v="263358.03000000003"/>
    <n v="1.18"/>
    <n v="137"/>
    <n v="1"/>
    <n v="0"/>
    <s v="Female"/>
    <n v="0"/>
    <n v="1"/>
    <s v="Non Smoker"/>
    <n v="87"/>
    <s v="Alive"/>
    <n v="1"/>
    <n v="0"/>
  </r>
  <r>
    <n v="0"/>
    <n v="1"/>
    <s v="No Anemia"/>
    <n v="102"/>
    <n v="1"/>
    <n v="0"/>
    <s v="Diabetes"/>
    <n v="45"/>
    <n v="0"/>
    <n v="1"/>
    <s v="No High Blood Pressure"/>
    <n v="185000"/>
    <n v="1.2"/>
    <n v="139"/>
    <n v="1"/>
    <n v="0"/>
    <s v="Male"/>
    <n v="1"/>
    <n v="0"/>
    <s v="Smoker"/>
    <n v="74"/>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44000"/>
    <n v="1.2"/>
    <n v="142"/>
    <n v="0"/>
    <n v="1"/>
    <s v="Male"/>
    <n v="0"/>
    <n v="1"/>
    <s v="Non Smoker"/>
    <n v="74"/>
    <s v="Alive"/>
    <n v="1"/>
    <n v="0"/>
  </r>
  <r>
    <n v="0"/>
    <n v="1"/>
    <s v="No Anemia"/>
    <n v="64"/>
    <n v="0"/>
    <n v="1"/>
    <s v="No Diabetes"/>
    <n v="40"/>
    <n v="0"/>
    <n v="1"/>
    <s v="No High Blood Pressure"/>
    <n v="189000"/>
    <n v="0.7"/>
    <n v="140"/>
    <n v="1"/>
    <n v="0"/>
    <s v="Female"/>
    <n v="1"/>
    <n v="0"/>
    <s v="Smoker"/>
    <n v="245"/>
    <s v="Alive"/>
    <n v="1"/>
    <n v="0"/>
  </r>
  <r>
    <n v="0"/>
    <n v="1"/>
    <s v="No Anemia"/>
    <n v="102"/>
    <n v="0"/>
    <n v="1"/>
    <s v="No Diabetes"/>
    <n v="25"/>
    <n v="0"/>
    <n v="1"/>
    <s v="No High Blood Pressure"/>
    <n v="215000"/>
    <n v="1.2"/>
    <n v="142"/>
    <n v="0"/>
    <n v="1"/>
    <s v="Male"/>
    <n v="0"/>
    <n v="1"/>
    <s v="Non Smoker"/>
    <n v="74"/>
    <s v="Alive"/>
    <n v="1"/>
    <n v="0"/>
  </r>
  <r>
    <n v="0"/>
    <n v="1"/>
    <s v="No Anemia"/>
    <n v="102"/>
    <n v="0"/>
    <n v="1"/>
    <s v="No Diabetes"/>
    <n v="20"/>
    <n v="0"/>
    <n v="1"/>
    <s v="No High Blood Pressure"/>
    <n v="330000"/>
    <n v="1.2"/>
    <n v="134"/>
    <n v="1"/>
    <n v="0"/>
    <s v="Female"/>
    <n v="1"/>
    <n v="0"/>
    <s v="Smoker"/>
    <n v="74"/>
    <s v="Alive"/>
    <n v="1"/>
    <n v="0"/>
  </r>
  <r>
    <n v="0"/>
    <n v="1"/>
    <s v="No Anemia"/>
    <n v="102"/>
    <n v="0"/>
    <n v="1"/>
    <s v="No Diabetes"/>
    <n v="20"/>
    <n v="0"/>
    <n v="1"/>
    <s v="No High Blood Pressure"/>
    <n v="266000"/>
    <n v="1.2"/>
    <n v="134"/>
    <n v="1"/>
    <n v="0"/>
    <s v="Male"/>
    <n v="1"/>
    <n v="0"/>
    <s v="Smoker"/>
    <n v="74"/>
    <s v="Alive"/>
    <n v="1"/>
    <n v="0"/>
  </r>
  <r>
    <n v="0"/>
    <n v="1"/>
    <s v="No Anemia"/>
    <n v="64"/>
    <n v="0"/>
    <n v="1"/>
    <s v="No Diabetes"/>
    <n v="40"/>
    <n v="0"/>
    <n v="1"/>
    <s v="No High Blood Pressure"/>
    <n v="189000"/>
    <n v="0.7"/>
    <n v="140"/>
    <n v="1"/>
    <n v="0"/>
    <s v="Male"/>
    <n v="0"/>
    <n v="1"/>
    <s v="Non Smoker"/>
    <n v="245"/>
    <s v="Alive"/>
    <n v="1"/>
    <n v="0"/>
  </r>
  <r>
    <n v="1"/>
    <n v="0"/>
    <s v="Anemia"/>
    <n v="86"/>
    <n v="0"/>
    <n v="1"/>
    <s v="No Diabetes"/>
    <n v="35"/>
    <n v="0"/>
    <n v="1"/>
    <s v="No High Blood Pressure"/>
    <n v="365000"/>
    <n v="1.1000000000000001"/>
    <n v="139"/>
    <n v="1"/>
    <n v="0"/>
    <s v="Male"/>
    <n v="1"/>
    <n v="0"/>
    <s v="Smoker"/>
    <n v="201"/>
    <s v="Alive"/>
    <n v="1"/>
    <n v="0"/>
  </r>
  <r>
    <n v="0"/>
    <n v="1"/>
    <s v="No Anemia"/>
    <n v="64"/>
    <n v="0"/>
    <n v="1"/>
    <s v="No Diabetes"/>
    <n v="40"/>
    <n v="0"/>
    <n v="1"/>
    <s v="No High Blood Pressure"/>
    <n v="189000"/>
    <n v="0.7"/>
    <n v="140"/>
    <n v="1"/>
    <n v="0"/>
    <s v="Male"/>
    <n v="0"/>
    <n v="1"/>
    <s v="Non Smoker"/>
    <n v="245"/>
    <s v="Alive"/>
    <n v="1"/>
    <n v="0"/>
  </r>
  <r>
    <n v="0"/>
    <n v="1"/>
    <s v="No Anemia"/>
    <n v="5209"/>
    <n v="0"/>
    <n v="1"/>
    <s v="No Diabetes"/>
    <n v="30"/>
    <n v="0"/>
    <n v="1"/>
    <s v="No High Blood Pressure"/>
    <n v="226000"/>
    <n v="1"/>
    <n v="140"/>
    <n v="1"/>
    <n v="0"/>
    <s v="Male"/>
    <n v="1"/>
    <n v="0"/>
    <s v="Smoker"/>
    <n v="87"/>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64"/>
    <n v="0"/>
    <n v="1"/>
    <s v="No Diabetes"/>
    <n v="40"/>
    <n v="0"/>
    <n v="1"/>
    <s v="No High Blood Pressure"/>
    <n v="189000"/>
    <n v="0.7"/>
    <n v="140"/>
    <n v="1"/>
    <n v="0"/>
    <s v="Fe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189000"/>
    <n v="0.7"/>
    <n v="140"/>
    <n v="1"/>
    <n v="0"/>
    <s v="Female"/>
    <n v="0"/>
    <n v="1"/>
    <s v="Non Smoker"/>
    <n v="245"/>
    <s v="Alive"/>
    <n v="1"/>
    <n v="0"/>
  </r>
  <r>
    <n v="0"/>
    <n v="1"/>
    <s v="No Anemia"/>
    <n v="5209"/>
    <n v="0"/>
    <n v="1"/>
    <s v="No Diabetes"/>
    <n v="50"/>
    <n v="0"/>
    <n v="1"/>
    <s v="No High Blood Pressure"/>
    <n v="277000"/>
    <n v="1.3"/>
    <n v="137"/>
    <n v="1"/>
    <n v="0"/>
    <s v="Male"/>
    <n v="1"/>
    <n v="0"/>
    <s v="Smoker"/>
    <n v="87"/>
    <s v="Alive"/>
    <n v="1"/>
    <n v="0"/>
  </r>
  <r>
    <n v="1"/>
    <n v="0"/>
    <s v="Anemia"/>
    <n v="250"/>
    <n v="1"/>
    <n v="0"/>
    <s v="Diabetes"/>
    <n v="15"/>
    <n v="0"/>
    <n v="1"/>
    <s v="No High Blood Pressure"/>
    <n v="213000"/>
    <n v="1.3"/>
    <n v="136"/>
    <n v="0"/>
    <n v="1"/>
    <s v="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102"/>
    <n v="1"/>
    <n v="0"/>
    <s v="Diabetes"/>
    <n v="40"/>
    <n v="0"/>
    <n v="1"/>
    <s v="No High Blood Pressure"/>
    <n v="237000"/>
    <n v="1.2"/>
    <n v="140"/>
    <n v="1"/>
    <n v="0"/>
    <s v="Female"/>
    <n v="0"/>
    <n v="1"/>
    <s v="Non Smoker"/>
    <n v="74"/>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102"/>
    <n v="0"/>
    <n v="1"/>
    <s v="No Diabetes"/>
    <n v="25"/>
    <n v="0"/>
    <n v="1"/>
    <s v="No High Blood Pressure"/>
    <n v="244000"/>
    <n v="1.2"/>
    <n v="142"/>
    <n v="0"/>
    <n v="1"/>
    <s v="Fe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259"/>
    <n v="0"/>
    <n v="1"/>
    <s v="No Diabetes"/>
    <n v="25"/>
    <n v="0"/>
    <n v="1"/>
    <s v="No High Blood Pressure"/>
    <n v="298000"/>
    <n v="1.1000000000000001"/>
    <n v="141"/>
    <n v="1"/>
    <n v="0"/>
    <s v="Male"/>
    <n v="0"/>
    <n v="1"/>
    <s v="Non Smoker"/>
    <n v="87"/>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86"/>
    <n v="0"/>
    <n v="1"/>
    <s v="No Diabetes"/>
    <n v="35"/>
    <n v="0"/>
    <n v="1"/>
    <s v="No High Blood Pressure"/>
    <n v="365000"/>
    <n v="1.1000000000000001"/>
    <n v="139"/>
    <n v="1"/>
    <n v="0"/>
    <s v="Female"/>
    <n v="1"/>
    <n v="0"/>
    <s v="Smoker"/>
    <n v="201"/>
    <s v="Alive"/>
    <n v="1"/>
    <n v="0"/>
  </r>
  <r>
    <n v="1"/>
    <n v="0"/>
    <s v="Anemia"/>
    <n v="86"/>
    <n v="0"/>
    <n v="1"/>
    <s v="No Diabetes"/>
    <n v="35"/>
    <n v="0"/>
    <n v="1"/>
    <s v="No High Blood Pressure"/>
    <n v="365000"/>
    <n v="1.1000000000000001"/>
    <n v="139"/>
    <n v="1"/>
    <n v="0"/>
    <s v="Male"/>
    <n v="1"/>
    <n v="0"/>
    <s v="Smoker"/>
    <n v="201"/>
    <s v="Alive"/>
    <n v="1"/>
    <n v="0"/>
  </r>
  <r>
    <n v="1"/>
    <n v="0"/>
    <s v="Anemia"/>
    <n v="86"/>
    <n v="0"/>
    <n v="1"/>
    <s v="No Diabetes"/>
    <n v="35"/>
    <n v="0"/>
    <n v="1"/>
    <s v="No High Blood Pressure"/>
    <n v="365000"/>
    <n v="1.1000000000000001"/>
    <n v="139"/>
    <n v="1"/>
    <n v="0"/>
    <s v="Male"/>
    <n v="1"/>
    <n v="0"/>
    <s v="Smoker"/>
    <n v="201"/>
    <s v="Alive"/>
    <n v="1"/>
    <n v="0"/>
  </r>
  <r>
    <n v="0"/>
    <n v="1"/>
    <s v="No Anemia"/>
    <n v="102"/>
    <n v="0"/>
    <n v="1"/>
    <s v="No Diabetes"/>
    <n v="25"/>
    <n v="0"/>
    <n v="1"/>
    <s v="No High Blood Pressure"/>
    <n v="274000"/>
    <n v="1.2"/>
    <n v="142"/>
    <n v="0"/>
    <n v="1"/>
    <s v="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102"/>
    <n v="0"/>
    <n v="1"/>
    <s v="No Diabetes"/>
    <n v="25"/>
    <n v="0"/>
    <n v="1"/>
    <s v="No High Blood Pressure"/>
    <n v="244000"/>
    <n v="1.2"/>
    <n v="142"/>
    <n v="0"/>
    <n v="1"/>
    <s v="Male"/>
    <n v="0"/>
    <n v="1"/>
    <s v="Non Smoker"/>
    <n v="74"/>
    <s v="Alive"/>
    <n v="1"/>
    <n v="0"/>
  </r>
  <r>
    <n v="0"/>
    <n v="1"/>
    <s v="No Anemia"/>
    <n v="102"/>
    <n v="1"/>
    <n v="0"/>
    <s v="Diabetes"/>
    <n v="40"/>
    <n v="0"/>
    <n v="1"/>
    <s v="No High Blood Pressure"/>
    <n v="237000"/>
    <n v="1.2"/>
    <n v="140"/>
    <n v="1"/>
    <n v="0"/>
    <s v="Female"/>
    <n v="0"/>
    <n v="1"/>
    <s v="Non Smoker"/>
    <n v="74"/>
    <s v="Alive"/>
    <n v="1"/>
    <n v="0"/>
  </r>
  <r>
    <n v="0"/>
    <n v="1"/>
    <s v="No Anemia"/>
    <n v="102"/>
    <n v="1"/>
    <n v="0"/>
    <s v="Diabetes"/>
    <n v="40"/>
    <n v="0"/>
    <n v="1"/>
    <s v="No High Blood Pressure"/>
    <n v="237000"/>
    <n v="1.2"/>
    <n v="140"/>
    <n v="1"/>
    <n v="0"/>
    <s v="Male"/>
    <n v="0"/>
    <n v="1"/>
    <s v="Non Smoker"/>
    <n v="74"/>
    <s v="Alive"/>
    <n v="1"/>
    <n v="0"/>
  </r>
  <r>
    <n v="0"/>
    <n v="1"/>
    <s v="No Anemia"/>
    <n v="64"/>
    <n v="0"/>
    <n v="1"/>
    <s v="No Diabetes"/>
    <n v="30"/>
    <n v="0"/>
    <n v="1"/>
    <s v="No High Blood Pressure"/>
    <n v="215000"/>
    <n v="3.8"/>
    <n v="128"/>
    <n v="1"/>
    <n v="0"/>
    <s v="Male"/>
    <n v="1"/>
    <n v="0"/>
    <s v="Smoker"/>
    <n v="250"/>
    <s v="Alive"/>
    <n v="1"/>
    <n v="0"/>
  </r>
  <r>
    <n v="0"/>
    <n v="1"/>
    <s v="No Anemia"/>
    <n v="5209"/>
    <n v="0"/>
    <n v="1"/>
    <s v="No Diabetes"/>
    <n v="30"/>
    <n v="0"/>
    <n v="1"/>
    <s v="No High Blood Pressure"/>
    <n v="226000"/>
    <n v="1"/>
    <n v="140"/>
    <n v="1"/>
    <n v="0"/>
    <s v="Male"/>
    <n v="1"/>
    <n v="0"/>
    <s v="Smoker"/>
    <n v="87"/>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0"/>
    <n v="1"/>
    <s v="No Anemia"/>
    <n v="102"/>
    <n v="1"/>
    <n v="0"/>
    <s v="Diabetes"/>
    <n v="25"/>
    <n v="0"/>
    <n v="1"/>
    <s v="No High Blood Pressure"/>
    <n v="179000"/>
    <n v="1.2"/>
    <n v="137"/>
    <n v="1"/>
    <n v="0"/>
    <s v="Male"/>
    <n v="0"/>
    <n v="1"/>
    <s v="Non Smoker"/>
    <n v="74"/>
    <s v="Alive"/>
    <n v="1"/>
    <n v="0"/>
  </r>
  <r>
    <n v="1"/>
    <n v="0"/>
    <s v="Anemia"/>
    <n v="86"/>
    <n v="0"/>
    <n v="1"/>
    <s v="No Diabetes"/>
    <n v="35"/>
    <n v="0"/>
    <n v="1"/>
    <s v="No High Blood Pressure"/>
    <n v="365000"/>
    <n v="1.1000000000000001"/>
    <n v="139"/>
    <n v="1"/>
    <n v="0"/>
    <s v="Male"/>
    <n v="1"/>
    <n v="0"/>
    <s v="Smoker"/>
    <n v="201"/>
    <s v="Alive"/>
    <n v="1"/>
    <n v="0"/>
  </r>
  <r>
    <n v="0"/>
    <n v="1"/>
    <s v="No Anemia"/>
    <n v="102"/>
    <n v="1"/>
    <n v="0"/>
    <s v="Diabetes"/>
    <n v="25"/>
    <n v="0"/>
    <n v="1"/>
    <s v="No High Blood Pressure"/>
    <n v="318000"/>
    <n v="1.2"/>
    <n v="137"/>
    <n v="0"/>
    <n v="1"/>
    <s v="Male"/>
    <n v="0"/>
    <n v="1"/>
    <s v="Non Smoker"/>
    <n v="74"/>
    <s v="Alive"/>
    <n v="1"/>
    <n v="0"/>
  </r>
  <r>
    <n v="0"/>
    <n v="1"/>
    <s v="No Anemia"/>
    <n v="64"/>
    <n v="0"/>
    <n v="1"/>
    <s v="No Diabetes"/>
    <n v="40"/>
    <n v="0"/>
    <n v="1"/>
    <s v="No High Blood Pressure"/>
    <n v="189000"/>
    <n v="0.7"/>
    <n v="140"/>
    <n v="1"/>
    <n v="0"/>
    <s v="Female"/>
    <n v="0"/>
    <n v="1"/>
    <s v="Non Smoker"/>
    <n v="245"/>
    <s v="Alive"/>
    <n v="1"/>
    <n v="0"/>
  </r>
  <r>
    <n v="0"/>
    <n v="1"/>
    <s v="No Anemia"/>
    <n v="64"/>
    <n v="0"/>
    <n v="1"/>
    <s v="No Diabetes"/>
    <n v="40"/>
    <n v="0"/>
    <n v="1"/>
    <s v="No High Blood Pressure"/>
    <n v="189000"/>
    <n v="0.7"/>
    <n v="140"/>
    <n v="1"/>
    <n v="0"/>
    <s v="Male"/>
    <n v="0"/>
    <n v="1"/>
    <s v="Non Smoker"/>
    <n v="245"/>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102"/>
    <n v="1"/>
    <n v="0"/>
    <s v="Diabetes"/>
    <n v="40"/>
    <n v="0"/>
    <n v="1"/>
    <s v="No High Blood Pressure"/>
    <n v="237000"/>
    <n v="1.2"/>
    <n v="140"/>
    <n v="1"/>
    <n v="0"/>
    <s v="Female"/>
    <n v="0"/>
    <n v="1"/>
    <s v="Non Smoker"/>
    <n v="74"/>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64"/>
    <n v="0"/>
    <n v="1"/>
    <s v="No Diabetes"/>
    <n v="40"/>
    <n v="0"/>
    <n v="1"/>
    <s v="No High Blood Pressure"/>
    <n v="189000"/>
    <n v="0.7"/>
    <n v="140"/>
    <n v="1"/>
    <n v="0"/>
    <s v="Fe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189000"/>
    <n v="0.7"/>
    <n v="140"/>
    <n v="1"/>
    <n v="0"/>
    <s v="Female"/>
    <n v="0"/>
    <n v="1"/>
    <s v="Non Smoker"/>
    <n v="245"/>
    <s v="Alive"/>
    <n v="1"/>
    <n v="0"/>
  </r>
  <r>
    <n v="1"/>
    <n v="0"/>
    <s v="Anemia"/>
    <n v="250"/>
    <n v="1"/>
    <n v="0"/>
    <s v="Diabetes"/>
    <n v="15"/>
    <n v="0"/>
    <n v="1"/>
    <s v="No High Blood Pressure"/>
    <n v="213000"/>
    <n v="1.3"/>
    <n v="136"/>
    <n v="0"/>
    <n v="1"/>
    <s v="Male"/>
    <n v="0"/>
    <n v="1"/>
    <s v="Non Smoker"/>
    <n v="65"/>
    <s v="Dead"/>
    <n v="0"/>
    <n v="1"/>
  </r>
  <r>
    <n v="0"/>
    <n v="1"/>
    <s v="No Anemia"/>
    <n v="102"/>
    <n v="1"/>
    <n v="0"/>
    <s v="Diabetes"/>
    <n v="25"/>
    <n v="0"/>
    <n v="1"/>
    <s v="No High Blood Pressure"/>
    <n v="318000"/>
    <n v="1.2"/>
    <n v="137"/>
    <n v="0"/>
    <n v="1"/>
    <s v="Fe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102"/>
    <n v="1"/>
    <n v="0"/>
    <s v="Diabetes"/>
    <n v="40"/>
    <n v="0"/>
    <n v="1"/>
    <s v="No High Blood Pressure"/>
    <n v="237000"/>
    <n v="1.2"/>
    <n v="140"/>
    <n v="1"/>
    <n v="0"/>
    <s v="Female"/>
    <n v="0"/>
    <n v="1"/>
    <s v="Non Smoker"/>
    <n v="74"/>
    <s v="Alive"/>
    <n v="1"/>
    <n v="0"/>
  </r>
  <r>
    <n v="0"/>
    <n v="1"/>
    <s v="No Anemia"/>
    <n v="5209"/>
    <n v="0"/>
    <n v="1"/>
    <s v="No Diabetes"/>
    <n v="30"/>
    <n v="0"/>
    <n v="1"/>
    <s v="No High Blood Pressure"/>
    <n v="226000"/>
    <n v="1"/>
    <n v="140"/>
    <n v="1"/>
    <n v="0"/>
    <s v="Male"/>
    <n v="1"/>
    <n v="0"/>
    <s v="Smoker"/>
    <n v="87"/>
    <s v="Alive"/>
    <n v="1"/>
    <n v="0"/>
  </r>
  <r>
    <n v="0"/>
    <n v="1"/>
    <s v="No Anemia"/>
    <n v="102"/>
    <n v="0"/>
    <n v="1"/>
    <s v="No Diabetes"/>
    <n v="25"/>
    <n v="0"/>
    <n v="1"/>
    <s v="No High Blood Pressure"/>
    <n v="244000"/>
    <n v="1.2"/>
    <n v="142"/>
    <n v="0"/>
    <n v="1"/>
    <s v="Male"/>
    <n v="0"/>
    <n v="1"/>
    <s v="Non Smoker"/>
    <n v="74"/>
    <s v="Alive"/>
    <n v="1"/>
    <n v="0"/>
  </r>
  <r>
    <n v="1"/>
    <n v="0"/>
    <s v="Anemia"/>
    <n v="250"/>
    <n v="1"/>
    <n v="0"/>
    <s v="Diabetes"/>
    <n v="15"/>
    <n v="0"/>
    <n v="1"/>
    <s v="No High Blood Pressure"/>
    <n v="213000"/>
    <n v="1.3"/>
    <n v="136"/>
    <n v="0"/>
    <n v="1"/>
    <s v="Female"/>
    <n v="0"/>
    <n v="1"/>
    <s v="Non Smoker"/>
    <n v="65"/>
    <s v="Dead"/>
    <n v="0"/>
    <n v="1"/>
  </r>
  <r>
    <n v="0"/>
    <n v="1"/>
    <s v="No Anemia"/>
    <n v="102"/>
    <n v="1"/>
    <n v="0"/>
    <s v="Diabetes"/>
    <n v="40"/>
    <n v="0"/>
    <n v="1"/>
    <s v="No High Blood Pressure"/>
    <n v="237000"/>
    <n v="1.2"/>
    <n v="140"/>
    <n v="1"/>
    <n v="0"/>
    <s v="Female"/>
    <n v="0"/>
    <n v="1"/>
    <s v="Non Smoker"/>
    <n v="74"/>
    <s v="Alive"/>
    <n v="1"/>
    <n v="0"/>
  </r>
  <r>
    <n v="0"/>
    <n v="1"/>
    <s v="No Anemia"/>
    <n v="5209"/>
    <n v="0"/>
    <n v="1"/>
    <s v="No Diabetes"/>
    <n v="30"/>
    <n v="0"/>
    <n v="1"/>
    <s v="No High Blood Pressure"/>
    <n v="226000"/>
    <n v="1"/>
    <n v="140"/>
    <n v="1"/>
    <n v="0"/>
    <s v="Male"/>
    <n v="1"/>
    <n v="0"/>
    <s v="Smoker"/>
    <n v="87"/>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279000"/>
    <n v="0.7"/>
    <n v="140"/>
    <n v="1"/>
    <n v="0"/>
    <s v="Female"/>
    <n v="1"/>
    <n v="0"/>
    <s v="Smoker"/>
    <n v="245"/>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1"/>
    <n v="0"/>
    <s v="Anemia"/>
    <n v="86"/>
    <n v="0"/>
    <n v="1"/>
    <s v="No Diabetes"/>
    <n v="35"/>
    <n v="0"/>
    <n v="1"/>
    <s v="No High Blood Pressure"/>
    <n v="365000"/>
    <n v="1.1000000000000001"/>
    <n v="139"/>
    <n v="1"/>
    <n v="0"/>
    <s v="Male"/>
    <n v="1"/>
    <n v="0"/>
    <s v="Smoker"/>
    <n v="201"/>
    <s v="Alive"/>
    <n v="1"/>
    <n v="0"/>
  </r>
  <r>
    <n v="1"/>
    <n v="0"/>
    <s v="Anemia"/>
    <n v="270"/>
    <n v="1"/>
    <n v="0"/>
    <s v="Diabetes"/>
    <n v="15"/>
    <n v="0"/>
    <n v="1"/>
    <s v="No High Blood Pressure"/>
    <n v="213000"/>
    <n v="1.3"/>
    <n v="136"/>
    <n v="0"/>
    <n v="1"/>
    <s v="Male"/>
    <n v="0"/>
    <n v="1"/>
    <s v="Non Smoker"/>
    <n v="65"/>
    <s v="Dead"/>
    <n v="0"/>
    <n v="1"/>
  </r>
  <r>
    <n v="1"/>
    <n v="0"/>
    <s v="Anemia"/>
    <n v="250"/>
    <n v="1"/>
    <n v="0"/>
    <s v="Diabetes"/>
    <n v="15"/>
    <n v="0"/>
    <n v="1"/>
    <s v="No High Blood Pressure"/>
    <n v="213000"/>
    <n v="1.3"/>
    <n v="136"/>
    <n v="0"/>
    <n v="1"/>
    <s v="Female"/>
    <n v="0"/>
    <n v="1"/>
    <s v="Non Smoker"/>
    <n v="65"/>
    <s v="Dead"/>
    <n v="0"/>
    <n v="1"/>
  </r>
  <r>
    <n v="0"/>
    <n v="1"/>
    <s v="No Anemia"/>
    <n v="64"/>
    <n v="0"/>
    <n v="1"/>
    <s v="No Diabetes"/>
    <n v="30"/>
    <n v="0"/>
    <n v="1"/>
    <s v="No High Blood Pressure"/>
    <n v="215000"/>
    <n v="3.8"/>
    <n v="128"/>
    <n v="1"/>
    <n v="0"/>
    <s v="Female"/>
    <n v="1"/>
    <n v="0"/>
    <s v="Smoker"/>
    <n v="250"/>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64"/>
    <n v="0"/>
    <n v="1"/>
    <s v="No Diabetes"/>
    <n v="30"/>
    <n v="0"/>
    <n v="1"/>
    <s v="No High Blood Pressure"/>
    <n v="215000"/>
    <n v="3.8"/>
    <n v="128"/>
    <n v="1"/>
    <n v="0"/>
    <s v="Female"/>
    <n v="1"/>
    <n v="0"/>
    <s v="Smoker"/>
    <n v="250"/>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102"/>
    <n v="1"/>
    <n v="0"/>
    <s v="Diabetes"/>
    <n v="25"/>
    <n v="0"/>
    <n v="1"/>
    <s v="No High Blood Pressure"/>
    <n v="318000"/>
    <n v="1.2"/>
    <n v="134"/>
    <n v="0"/>
    <n v="1"/>
    <s v="Female"/>
    <n v="0"/>
    <n v="1"/>
    <s v="Non Smoker"/>
    <n v="74"/>
    <s v="Alive"/>
    <n v="1"/>
    <n v="0"/>
  </r>
  <r>
    <n v="0"/>
    <n v="1"/>
    <s v="No Anemia"/>
    <n v="358"/>
    <n v="0"/>
    <n v="1"/>
    <s v="No Diabetes"/>
    <n v="50"/>
    <n v="0"/>
    <n v="1"/>
    <s v="No High Blood Pressure"/>
    <n v="237000"/>
    <n v="1.3"/>
    <n v="135"/>
    <n v="0"/>
    <n v="1"/>
    <s v="Female"/>
    <n v="0"/>
    <n v="1"/>
    <s v="Non Smoker"/>
    <n v="97"/>
    <s v="Alive"/>
    <n v="1"/>
    <n v="0"/>
  </r>
  <r>
    <n v="1"/>
    <n v="0"/>
    <s v="Anemia"/>
    <n v="358"/>
    <n v="1"/>
    <n v="0"/>
    <s v="Diabetes"/>
    <n v="50"/>
    <n v="0"/>
    <n v="1"/>
    <s v="No High Blood Pressure"/>
    <n v="271000"/>
    <n v="1.3"/>
    <n v="135"/>
    <n v="0"/>
    <n v="1"/>
    <s v="Female"/>
    <n v="0"/>
    <n v="1"/>
    <s v="Non Smoker"/>
    <n v="97"/>
    <s v="Alive"/>
    <n v="1"/>
    <n v="0"/>
  </r>
  <r>
    <n v="1"/>
    <n v="0"/>
    <s v="Anemia"/>
    <n v="358"/>
    <n v="1"/>
    <n v="0"/>
    <s v="Diabetes"/>
    <n v="50"/>
    <n v="0"/>
    <n v="1"/>
    <s v="No High Blood Pressure"/>
    <n v="351000"/>
    <n v="1.3"/>
    <n v="135"/>
    <n v="0"/>
    <n v="1"/>
    <s v="Female"/>
    <n v="0"/>
    <n v="1"/>
    <s v="Non Smoker"/>
    <n v="97"/>
    <s v="Alive"/>
    <n v="1"/>
    <n v="0"/>
  </r>
  <r>
    <n v="1"/>
    <n v="0"/>
    <s v="Anemia"/>
    <n v="358"/>
    <n v="0"/>
    <n v="1"/>
    <s v="No Diabetes"/>
    <n v="50"/>
    <n v="0"/>
    <n v="1"/>
    <s v="No High Blood Pressure"/>
    <n v="132000"/>
    <n v="1"/>
    <n v="140"/>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0"/>
    <n v="1"/>
    <s v="No Anemia"/>
    <n v="358"/>
    <n v="0"/>
    <n v="1"/>
    <s v="No Diabetes"/>
    <n v="50"/>
    <n v="0"/>
    <n v="1"/>
    <s v="No High Blood Pressure"/>
    <n v="237000"/>
    <n v="1.3"/>
    <n v="135"/>
    <n v="0"/>
    <n v="1"/>
    <s v="Female"/>
    <n v="0"/>
    <n v="1"/>
    <s v="Non Smoker"/>
    <n v="97"/>
    <s v="Alive"/>
    <n v="1"/>
    <n v="0"/>
  </r>
  <r>
    <n v="0"/>
    <n v="1"/>
    <s v="No Anemia"/>
    <n v="84"/>
    <n v="0"/>
    <n v="1"/>
    <s v="No Diabetes"/>
    <n v="40"/>
    <n v="1"/>
    <n v="0"/>
    <s v="High Blood Pressure"/>
    <n v="237000"/>
    <n v="0.7"/>
    <n v="139"/>
    <n v="0"/>
    <n v="1"/>
    <s v="Female"/>
    <n v="0"/>
    <n v="1"/>
    <s v="Non Smoker"/>
    <n v="79"/>
    <s v="Alive"/>
    <n v="1"/>
    <n v="0"/>
  </r>
  <r>
    <n v="0"/>
    <n v="1"/>
    <s v="No Anemia"/>
    <n v="582"/>
    <n v="0"/>
    <n v="1"/>
    <s v="No Diabetes"/>
    <n v="25"/>
    <n v="1"/>
    <n v="0"/>
    <s v="High Blood Pressure"/>
    <n v="305000"/>
    <n v="1.6"/>
    <n v="130"/>
    <n v="1"/>
    <n v="0"/>
    <s v="Female"/>
    <n v="0"/>
    <n v="1"/>
    <s v="Non Smoker"/>
    <n v="244"/>
    <s v="Alive"/>
    <n v="1"/>
    <n v="0"/>
  </r>
  <r>
    <n v="0"/>
    <n v="1"/>
    <s v="No Anemia"/>
    <n v="582"/>
    <n v="0"/>
    <n v="1"/>
    <s v="No Diabetes"/>
    <n v="40"/>
    <n v="1"/>
    <n v="0"/>
    <s v="High Blood Pressure"/>
    <n v="196000"/>
    <n v="1"/>
    <n v="138"/>
    <n v="0"/>
    <n v="1"/>
    <s v="Male"/>
    <n v="0"/>
    <n v="1"/>
    <s v="Non Smoker"/>
    <n v="244"/>
    <s v="Dead"/>
    <n v="0"/>
    <n v="1"/>
  </r>
  <r>
    <n v="0"/>
    <n v="1"/>
    <s v="No Anemia"/>
    <n v="582"/>
    <n v="1"/>
    <n v="0"/>
    <s v="Diabetes"/>
    <n v="30"/>
    <n v="1"/>
    <n v="0"/>
    <s v="High Blood Pressure"/>
    <n v="160000"/>
    <n v="1.6"/>
    <n v="130"/>
    <n v="1"/>
    <n v="0"/>
    <s v="Female"/>
    <n v="1"/>
    <n v="0"/>
    <s v="Smoker"/>
    <n v="244"/>
    <s v="Alive"/>
    <n v="1"/>
    <n v="0"/>
  </r>
  <r>
    <n v="0"/>
    <n v="1"/>
    <s v="No Anemia"/>
    <n v="148"/>
    <n v="1"/>
    <n v="0"/>
    <s v="Diabetes"/>
    <n v="30"/>
    <n v="1"/>
    <n v="0"/>
    <s v="High Blood Pressure"/>
    <n v="263358.03000000003"/>
    <n v="1.6"/>
    <n v="130"/>
    <n v="1"/>
    <n v="0"/>
    <s v="Male"/>
    <n v="1"/>
    <n v="0"/>
    <s v="Smoker"/>
    <n v="244"/>
    <s v="Alive"/>
    <n v="1"/>
    <n v="0"/>
  </r>
  <r>
    <n v="0"/>
    <n v="1"/>
    <s v="No Anemia"/>
    <n v="582"/>
    <n v="1"/>
    <n v="0"/>
    <s v="Diabetes"/>
    <n v="50"/>
    <n v="1"/>
    <n v="0"/>
    <s v="High Blood Pressure"/>
    <n v="226000"/>
    <n v="1"/>
    <n v="134"/>
    <n v="1"/>
    <n v="0"/>
    <s v="Male"/>
    <n v="0"/>
    <n v="1"/>
    <s v="Non Smoker"/>
    <n v="244"/>
    <s v="Dead"/>
    <n v="0"/>
    <n v="1"/>
  </r>
  <r>
    <n v="0"/>
    <n v="1"/>
    <s v="No Anemia"/>
    <n v="582"/>
    <n v="1"/>
    <n v="0"/>
    <s v="Diabetes"/>
    <n v="30"/>
    <n v="1"/>
    <n v="0"/>
    <s v="High Blood Pressure"/>
    <n v="244000"/>
    <n v="1.6"/>
    <n v="130"/>
    <n v="0"/>
    <n v="1"/>
    <s v="Male"/>
    <n v="0"/>
    <n v="1"/>
    <s v="Non Smoker"/>
    <n v="244"/>
    <s v="Alive"/>
    <n v="1"/>
    <n v="0"/>
  </r>
  <r>
    <n v="0"/>
    <n v="1"/>
    <s v="No Anemia"/>
    <n v="582"/>
    <n v="1"/>
    <n v="0"/>
    <s v="Diabetes"/>
    <n v="30"/>
    <n v="1"/>
    <n v="0"/>
    <s v="High Blood Pressure"/>
    <n v="263358.03000000003"/>
    <n v="1.6"/>
    <n v="130"/>
    <n v="1"/>
    <n v="0"/>
    <s v="Fe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8"/>
    <n v="0"/>
    <n v="1"/>
    <s v="No High Blood Pressure"/>
    <n v="319000"/>
    <n v="0.9"/>
    <n v="140"/>
    <n v="0"/>
    <n v="1"/>
    <s v="Male"/>
    <n v="0"/>
    <n v="1"/>
    <s v="Non Smoker"/>
    <n v="244"/>
    <s v="Alive"/>
    <n v="1"/>
    <n v="0"/>
  </r>
  <r>
    <n v="0"/>
    <n v="1"/>
    <s v="No Anemia"/>
    <n v="308"/>
    <n v="0"/>
    <n v="1"/>
    <s v="No Diabetes"/>
    <n v="40"/>
    <n v="1"/>
    <n v="0"/>
    <s v="High Blood Pressure"/>
    <n v="51000"/>
    <n v="1.3"/>
    <n v="136"/>
    <n v="1"/>
    <n v="0"/>
    <s v="Female"/>
    <n v="1"/>
    <n v="0"/>
    <s v="Smoker"/>
    <n v="186"/>
    <s v="Alive"/>
    <n v="1"/>
    <n v="0"/>
  </r>
  <r>
    <n v="0"/>
    <n v="1"/>
    <s v="No Anemia"/>
    <n v="308"/>
    <n v="0"/>
    <n v="1"/>
    <s v="No Diabetes"/>
    <n v="40"/>
    <n v="1"/>
    <n v="0"/>
    <s v="High Blood Pressure"/>
    <n v="51000"/>
    <n v="1.3"/>
    <n v="136"/>
    <n v="1"/>
    <n v="0"/>
    <s v="Male"/>
    <n v="1"/>
    <n v="0"/>
    <s v="Smoker"/>
    <n v="186"/>
    <s v="Alive"/>
    <n v="1"/>
    <n v="0"/>
  </r>
  <r>
    <n v="0"/>
    <n v="1"/>
    <s v="No Anemia"/>
    <n v="582"/>
    <n v="1"/>
    <n v="0"/>
    <s v="Diabetes"/>
    <n v="35"/>
    <n v="0"/>
    <n v="1"/>
    <s v="No High Blood Pressure"/>
    <n v="263358.03000000003"/>
    <n v="1.1000000000000001"/>
    <n v="142"/>
    <n v="0"/>
    <n v="1"/>
    <s v="Male"/>
    <n v="0"/>
    <n v="1"/>
    <s v="Non Smoker"/>
    <n v="256"/>
    <s v="Alive"/>
    <n v="1"/>
    <n v="0"/>
  </r>
  <r>
    <n v="0"/>
    <n v="1"/>
    <s v="No Anemia"/>
    <n v="582"/>
    <n v="0"/>
    <n v="1"/>
    <s v="No Diabetes"/>
    <n v="45"/>
    <n v="0"/>
    <n v="1"/>
    <s v="No High Blood Pressure"/>
    <n v="324000"/>
    <n v="0.9"/>
    <n v="140"/>
    <n v="0"/>
    <n v="1"/>
    <s v="Female"/>
    <n v="0"/>
    <n v="1"/>
    <s v="Non Smoker"/>
    <n v="244"/>
    <s v="Alive"/>
    <n v="1"/>
    <n v="0"/>
  </r>
  <r>
    <n v="0"/>
    <n v="1"/>
    <s v="No Anemia"/>
    <n v="615"/>
    <n v="1"/>
    <n v="0"/>
    <s v="Diabetes"/>
    <n v="55"/>
    <n v="0"/>
    <n v="1"/>
    <s v="No High Blood Pressure"/>
    <n v="236000"/>
    <n v="0.8"/>
    <n v="141"/>
    <n v="0"/>
    <n v="1"/>
    <s v="Female"/>
    <n v="0"/>
    <n v="1"/>
    <s v="Non Smoker"/>
    <n v="257"/>
    <s v="Alive"/>
    <n v="1"/>
    <n v="0"/>
  </r>
  <r>
    <n v="1"/>
    <n v="0"/>
    <s v="Anemia"/>
    <n v="66"/>
    <n v="1"/>
    <n v="0"/>
    <s v="Diabetes"/>
    <n v="35"/>
    <n v="0"/>
    <n v="1"/>
    <s v="No High Blood Pressure"/>
    <n v="226000"/>
    <n v="0.9"/>
    <n v="138"/>
    <n v="1"/>
    <n v="0"/>
    <s v="Female"/>
    <n v="0"/>
    <n v="1"/>
    <s v="Non Smoker"/>
    <n v="230"/>
    <s v="Alive"/>
    <n v="1"/>
    <n v="0"/>
  </r>
  <r>
    <n v="0"/>
    <n v="1"/>
    <s v="No Anemia"/>
    <n v="615"/>
    <n v="1"/>
    <n v="0"/>
    <s v="Diabetes"/>
    <n v="55"/>
    <n v="0"/>
    <n v="1"/>
    <s v="No High Blood Pressure"/>
    <n v="236000"/>
    <n v="0.8"/>
    <n v="141"/>
    <n v="0"/>
    <n v="1"/>
    <s v="Male"/>
    <n v="0"/>
    <n v="1"/>
    <s v="Non Smoker"/>
    <n v="257"/>
    <s v="Alive"/>
    <n v="1"/>
    <n v="0"/>
  </r>
  <r>
    <n v="0"/>
    <n v="1"/>
    <s v="No Anemia"/>
    <n v="7702"/>
    <n v="0"/>
    <n v="1"/>
    <s v="No Diabetes"/>
    <n v="40"/>
    <n v="1"/>
    <n v="0"/>
    <s v="High Blood Pressure"/>
    <n v="164000"/>
    <n v="1"/>
    <n v="139"/>
    <n v="0"/>
    <n v="1"/>
    <s v="Female"/>
    <n v="0"/>
    <n v="1"/>
    <s v="Non Smoker"/>
    <n v="60"/>
    <s v="Dead"/>
    <n v="0"/>
    <n v="1"/>
  </r>
  <r>
    <n v="0"/>
    <n v="1"/>
    <s v="No Anemia"/>
    <n v="7702"/>
    <n v="1"/>
    <n v="0"/>
    <s v="Diabetes"/>
    <n v="50"/>
    <n v="1"/>
    <n v="0"/>
    <s v="High Blood Pressure"/>
    <n v="188000"/>
    <n v="1"/>
    <n v="140"/>
    <n v="1"/>
    <n v="0"/>
    <s v="Female"/>
    <n v="0"/>
    <n v="1"/>
    <s v="Non Smoker"/>
    <n v="25"/>
    <s v="Dead"/>
    <n v="0"/>
    <n v="1"/>
  </r>
  <r>
    <n v="0"/>
    <n v="1"/>
    <s v="No Anemia"/>
    <n v="582"/>
    <n v="0"/>
    <n v="1"/>
    <s v="No Diabetes"/>
    <n v="45"/>
    <n v="0"/>
    <n v="1"/>
    <s v="No High Blood Pressure"/>
    <n v="324000"/>
    <n v="0.9"/>
    <n v="140"/>
    <n v="0"/>
    <n v="1"/>
    <s v="Male"/>
    <n v="0"/>
    <n v="1"/>
    <s v="Non Smoker"/>
    <n v="244"/>
    <s v="Alive"/>
    <n v="1"/>
    <n v="0"/>
  </r>
  <r>
    <n v="0"/>
    <n v="1"/>
    <s v="No Anemia"/>
    <n v="582"/>
    <n v="1"/>
    <n v="0"/>
    <s v="Diabetes"/>
    <n v="55"/>
    <n v="0"/>
    <n v="1"/>
    <s v="No High Blood Pressure"/>
    <n v="236000"/>
    <n v="0.8"/>
    <n v="141"/>
    <n v="0"/>
    <n v="1"/>
    <s v="Female"/>
    <n v="0"/>
    <n v="1"/>
    <s v="Non Smoker"/>
    <n v="186"/>
    <s v="Alive"/>
    <n v="1"/>
    <n v="0"/>
  </r>
  <r>
    <n v="0"/>
    <n v="1"/>
    <s v="No Anemia"/>
    <n v="615"/>
    <n v="0"/>
    <n v="1"/>
    <s v="No Diabetes"/>
    <n v="40"/>
    <n v="0"/>
    <n v="1"/>
    <s v="No High Blood Pressure"/>
    <n v="279000"/>
    <n v="0.8"/>
    <n v="141"/>
    <n v="1"/>
    <n v="0"/>
    <s v="Female"/>
    <n v="0"/>
    <n v="1"/>
    <s v="Non Smoker"/>
    <n v="257"/>
    <s v="Alive"/>
    <n v="1"/>
    <n v="0"/>
  </r>
  <r>
    <n v="0"/>
    <n v="1"/>
    <s v="No Anemia"/>
    <n v="515"/>
    <n v="1"/>
    <n v="0"/>
    <s v="Diabetes"/>
    <n v="55"/>
    <n v="0"/>
    <n v="1"/>
    <s v="No High Blood Pressure"/>
    <n v="222000"/>
    <n v="0.8"/>
    <n v="141"/>
    <n v="0"/>
    <n v="1"/>
    <s v="Male"/>
    <n v="0"/>
    <n v="1"/>
    <s v="Non Smoker"/>
    <n v="257"/>
    <s v="Alive"/>
    <n v="1"/>
    <n v="0"/>
  </r>
  <r>
    <n v="1"/>
    <n v="0"/>
    <s v="Anemia"/>
    <n v="582"/>
    <n v="0"/>
    <n v="1"/>
    <s v="No Diabetes"/>
    <n v="38"/>
    <n v="1"/>
    <n v="0"/>
    <s v="High Blood Pressure"/>
    <n v="422000"/>
    <n v="0.8"/>
    <n v="137"/>
    <n v="0"/>
    <n v="1"/>
    <s v="Female"/>
    <n v="0"/>
    <n v="1"/>
    <s v="Non Smoker"/>
    <n v="245"/>
    <s v="Alive"/>
    <n v="1"/>
    <n v="0"/>
  </r>
  <r>
    <n v="0"/>
    <n v="1"/>
    <s v="No Anemia"/>
    <n v="582"/>
    <n v="1"/>
    <n v="0"/>
    <s v="Diabetes"/>
    <n v="38"/>
    <n v="0"/>
    <n v="1"/>
    <s v="No High Blood Pressure"/>
    <n v="319000"/>
    <n v="0.9"/>
    <n v="140"/>
    <n v="0"/>
    <n v="1"/>
    <s v="Female"/>
    <n v="0"/>
    <n v="1"/>
    <s v="Non Smoker"/>
    <n v="244"/>
    <s v="Alive"/>
    <n v="1"/>
    <n v="0"/>
  </r>
  <r>
    <n v="1"/>
    <n v="0"/>
    <s v="Anemia"/>
    <n v="1876"/>
    <n v="0"/>
    <n v="1"/>
    <s v="No Diabetes"/>
    <n v="60"/>
    <n v="0"/>
    <n v="1"/>
    <s v="No High Blood Pressure"/>
    <n v="220000"/>
    <n v="0.9"/>
    <n v="138"/>
    <n v="1"/>
    <n v="0"/>
    <s v="Female"/>
    <n v="0"/>
    <n v="1"/>
    <s v="Non Smoker"/>
    <n v="88"/>
    <s v="Alive"/>
    <n v="1"/>
    <n v="0"/>
  </r>
  <r>
    <n v="1"/>
    <n v="0"/>
    <s v="Anemia"/>
    <n v="582"/>
    <n v="0"/>
    <n v="1"/>
    <s v="No Diabetes"/>
    <n v="20"/>
    <n v="1"/>
    <n v="0"/>
    <s v="High Blood Pressure"/>
    <n v="126000"/>
    <n v="1.6"/>
    <n v="135"/>
    <n v="1"/>
    <n v="0"/>
    <s v="Male"/>
    <n v="0"/>
    <n v="1"/>
    <s v="Non Smoker"/>
    <n v="180"/>
    <s v="Dead"/>
    <n v="0"/>
    <n v="1"/>
  </r>
  <r>
    <n v="0"/>
    <n v="1"/>
    <s v="No Anemia"/>
    <n v="615"/>
    <n v="0"/>
    <n v="1"/>
    <s v="No Diabetes"/>
    <n v="40"/>
    <n v="0"/>
    <n v="1"/>
    <s v="No High Blood Pressure"/>
    <n v="226000"/>
    <n v="0.8"/>
    <n v="141"/>
    <n v="0"/>
    <n v="1"/>
    <s v="Male"/>
    <n v="0"/>
    <n v="1"/>
    <s v="Non Smoker"/>
    <n v="257"/>
    <s v="Alive"/>
    <n v="1"/>
    <n v="0"/>
  </r>
  <r>
    <n v="0"/>
    <n v="1"/>
    <s v="No Anemia"/>
    <n v="582"/>
    <n v="1"/>
    <n v="0"/>
    <s v="Diabetes"/>
    <n v="38"/>
    <n v="0"/>
    <n v="1"/>
    <s v="No High Blood Pressure"/>
    <n v="319000"/>
    <n v="0.9"/>
    <n v="140"/>
    <n v="0"/>
    <n v="1"/>
    <s v="Female"/>
    <n v="0"/>
    <n v="1"/>
    <s v="Non Smoker"/>
    <n v="244"/>
    <s v="Alive"/>
    <n v="1"/>
    <n v="0"/>
  </r>
  <r>
    <n v="0"/>
    <n v="1"/>
    <s v="No Anemia"/>
    <n v="582"/>
    <n v="0"/>
    <n v="1"/>
    <s v="No Diabetes"/>
    <n v="45"/>
    <n v="0"/>
    <n v="1"/>
    <s v="No High Blood Pressure"/>
    <n v="324000"/>
    <n v="0.9"/>
    <n v="140"/>
    <n v="0"/>
    <n v="1"/>
    <s v="Female"/>
    <n v="0"/>
    <n v="1"/>
    <s v="Non Smoker"/>
    <n v="244"/>
    <s v="Alive"/>
    <n v="1"/>
    <n v="0"/>
  </r>
  <r>
    <n v="1"/>
    <n v="0"/>
    <s v="Anemia"/>
    <n v="582"/>
    <n v="0"/>
    <n v="1"/>
    <s v="No Diabetes"/>
    <n v="35"/>
    <n v="0"/>
    <n v="1"/>
    <s v="No High Blood Pressure"/>
    <n v="385000"/>
    <n v="1"/>
    <n v="145"/>
    <n v="1"/>
    <n v="0"/>
    <s v="Female"/>
    <n v="0"/>
    <n v="1"/>
    <s v="Non Smoker"/>
    <n v="61"/>
    <s v="Dead"/>
    <n v="0"/>
    <n v="1"/>
  </r>
  <r>
    <n v="0"/>
    <n v="1"/>
    <s v="No Anemia"/>
    <n v="582"/>
    <n v="1"/>
    <n v="0"/>
    <s v="Diabetes"/>
    <n v="35"/>
    <n v="0"/>
    <n v="1"/>
    <s v="No High Blood Pressure"/>
    <n v="263358.03000000003"/>
    <n v="1.1000000000000001"/>
    <n v="142"/>
    <n v="0"/>
    <n v="1"/>
    <s v="Male"/>
    <n v="0"/>
    <n v="1"/>
    <s v="Non Smoker"/>
    <n v="256"/>
    <s v="Alive"/>
    <n v="1"/>
    <n v="0"/>
  </r>
  <r>
    <n v="0"/>
    <n v="1"/>
    <s v="No Anemia"/>
    <n v="371"/>
    <n v="1"/>
    <n v="0"/>
    <s v="Diabetes"/>
    <n v="30"/>
    <n v="0"/>
    <n v="1"/>
    <s v="No High Blood Pressure"/>
    <n v="334000"/>
    <n v="1.1000000000000001"/>
    <n v="139"/>
    <n v="1"/>
    <n v="0"/>
    <s v="Female"/>
    <n v="0"/>
    <n v="1"/>
    <s v="Non Smoker"/>
    <n v="129"/>
    <s v="Dead"/>
    <n v="0"/>
    <n v="1"/>
  </r>
  <r>
    <n v="0"/>
    <n v="1"/>
    <s v="No Anemia"/>
    <n v="515"/>
    <n v="1"/>
    <n v="0"/>
    <s v="Diabetes"/>
    <n v="55"/>
    <n v="0"/>
    <n v="1"/>
    <s v="No High Blood Pressure"/>
    <n v="222000"/>
    <n v="0.8"/>
    <n v="141"/>
    <n v="0"/>
    <n v="1"/>
    <s v="Male"/>
    <n v="0"/>
    <n v="1"/>
    <s v="Non Smoker"/>
    <n v="257"/>
    <s v="Alive"/>
    <n v="1"/>
    <n v="0"/>
  </r>
  <r>
    <n v="0"/>
    <n v="1"/>
    <s v="No Anemia"/>
    <n v="7702"/>
    <n v="1"/>
    <n v="0"/>
    <s v="Diabetes"/>
    <n v="25"/>
    <n v="1"/>
    <n v="0"/>
    <s v="High Blood Pressure"/>
    <n v="39000"/>
    <n v="1"/>
    <n v="139"/>
    <n v="1"/>
    <n v="0"/>
    <s v="Female"/>
    <n v="0"/>
    <n v="1"/>
    <s v="Non Smoker"/>
    <n v="60"/>
    <s v="Dead"/>
    <n v="0"/>
    <n v="1"/>
  </r>
  <r>
    <n v="0"/>
    <n v="1"/>
    <s v="No Anemia"/>
    <n v="582"/>
    <n v="0"/>
    <n v="1"/>
    <s v="No Diabetes"/>
    <n v="35"/>
    <n v="1"/>
    <n v="0"/>
    <s v="High Blood Pressure"/>
    <n v="385000"/>
    <n v="1"/>
    <n v="145"/>
    <n v="1"/>
    <n v="0"/>
    <s v="Male"/>
    <n v="0"/>
    <n v="1"/>
    <s v="Non Smoker"/>
    <n v="61"/>
    <s v="Dead"/>
    <n v="0"/>
    <n v="1"/>
  </r>
  <r>
    <n v="0"/>
    <n v="1"/>
    <s v="No Anemia"/>
    <n v="582"/>
    <n v="0"/>
    <n v="1"/>
    <s v="No Diabetes"/>
    <n v="45"/>
    <n v="0"/>
    <n v="1"/>
    <s v="No High Blood Pressure"/>
    <n v="324000"/>
    <n v="0.9"/>
    <n v="140"/>
    <n v="0"/>
    <n v="1"/>
    <s v="Male"/>
    <n v="0"/>
    <n v="1"/>
    <s v="Non Smoker"/>
    <n v="244"/>
    <s v="Alive"/>
    <n v="1"/>
    <n v="0"/>
  </r>
  <r>
    <n v="1"/>
    <n v="0"/>
    <s v="Anemia"/>
    <n v="1060"/>
    <n v="1"/>
    <n v="0"/>
    <s v="Diabetes"/>
    <n v="60"/>
    <n v="0"/>
    <n v="1"/>
    <s v="No High Blood Pressure"/>
    <n v="742000"/>
    <n v="0.8"/>
    <n v="138"/>
    <n v="0"/>
    <n v="1"/>
    <s v="Female"/>
    <n v="0"/>
    <n v="1"/>
    <s v="Non Smoker"/>
    <n v="278"/>
    <s v="Alive"/>
    <n v="1"/>
    <n v="0"/>
  </r>
  <r>
    <n v="1"/>
    <n v="0"/>
    <s v="Anemia"/>
    <n v="315"/>
    <n v="1"/>
    <n v="0"/>
    <s v="Diabetes"/>
    <n v="55"/>
    <n v="0"/>
    <n v="1"/>
    <s v="No High Blood Pressure"/>
    <n v="222000"/>
    <n v="0.8"/>
    <n v="141"/>
    <n v="0"/>
    <n v="1"/>
    <s v="Female"/>
    <n v="0"/>
    <n v="1"/>
    <s v="Non Smoker"/>
    <n v="257"/>
    <s v="Alive"/>
    <n v="1"/>
    <n v="0"/>
  </r>
  <r>
    <n v="0"/>
    <n v="1"/>
    <s v="No Anemia"/>
    <n v="582"/>
    <n v="0"/>
    <n v="1"/>
    <s v="No Diabetes"/>
    <n v="38"/>
    <n v="1"/>
    <n v="0"/>
    <s v="High Blood Pressure"/>
    <n v="390000"/>
    <n v="0.8"/>
    <n v="137"/>
    <n v="0"/>
    <n v="1"/>
    <s v="Female"/>
    <n v="0"/>
    <n v="1"/>
    <s v="Non Smoker"/>
    <n v="245"/>
    <s v="Alive"/>
    <n v="1"/>
    <n v="0"/>
  </r>
  <r>
    <n v="0"/>
    <n v="1"/>
    <s v="No Anemia"/>
    <n v="582"/>
    <n v="1"/>
    <n v="0"/>
    <s v="Diabetes"/>
    <n v="38"/>
    <n v="0"/>
    <n v="1"/>
    <s v="No High Blood Pressure"/>
    <n v="319000"/>
    <n v="0.9"/>
    <n v="140"/>
    <n v="0"/>
    <n v="1"/>
    <s v="Female"/>
    <n v="0"/>
    <n v="1"/>
    <s v="Non Smoker"/>
    <n v="244"/>
    <s v="Alive"/>
    <n v="1"/>
    <n v="0"/>
  </r>
  <r>
    <n v="0"/>
    <n v="1"/>
    <s v="No Anemia"/>
    <n v="582"/>
    <n v="0"/>
    <n v="1"/>
    <s v="No Diabetes"/>
    <n v="45"/>
    <n v="1"/>
    <n v="0"/>
    <s v="High Blood Pressure"/>
    <n v="73000"/>
    <n v="1.3"/>
    <n v="145"/>
    <n v="1"/>
    <n v="0"/>
    <s v="Female"/>
    <n v="0"/>
    <n v="1"/>
    <s v="Non Smoker"/>
    <n v="244"/>
    <s v="Alive"/>
    <n v="1"/>
    <n v="0"/>
  </r>
  <r>
    <n v="1"/>
    <n v="0"/>
    <s v="Anemia"/>
    <n v="315"/>
    <n v="1"/>
    <n v="0"/>
    <s v="Diabetes"/>
    <n v="25"/>
    <n v="1"/>
    <n v="0"/>
    <s v="High Blood Pressure"/>
    <n v="390000"/>
    <n v="1"/>
    <n v="139"/>
    <n v="1"/>
    <n v="0"/>
    <s v="Male"/>
    <n v="0"/>
    <n v="1"/>
    <s v="Non Smoker"/>
    <n v="60"/>
    <s v="Dead"/>
    <n v="0"/>
    <n v="1"/>
  </r>
  <r>
    <n v="0"/>
    <n v="1"/>
    <s v="No Anemia"/>
    <n v="615"/>
    <n v="0"/>
    <n v="1"/>
    <s v="No Diabetes"/>
    <n v="40"/>
    <n v="0"/>
    <n v="1"/>
    <s v="No High Blood Pressure"/>
    <n v="226000"/>
    <n v="0.8"/>
    <n v="141"/>
    <n v="0"/>
    <n v="1"/>
    <s v="Male"/>
    <n v="0"/>
    <n v="1"/>
    <s v="Non Smoker"/>
    <n v="257"/>
    <s v="Alive"/>
    <n v="1"/>
    <n v="0"/>
  </r>
  <r>
    <n v="0"/>
    <n v="1"/>
    <s v="No Anemia"/>
    <n v="2060"/>
    <n v="0"/>
    <n v="1"/>
    <s v="No Diabetes"/>
    <n v="60"/>
    <n v="0"/>
    <n v="1"/>
    <s v="No High Blood Pressure"/>
    <n v="507000"/>
    <n v="0.8"/>
    <n v="138"/>
    <n v="0"/>
    <n v="1"/>
    <s v="Female"/>
    <n v="0"/>
    <n v="1"/>
    <s v="Non Smoker"/>
    <n v="278"/>
    <s v="Alive"/>
    <n v="1"/>
    <n v="0"/>
  </r>
  <r>
    <n v="0"/>
    <n v="1"/>
    <s v="No Anemia"/>
    <n v="582"/>
    <n v="1"/>
    <n v="0"/>
    <s v="Diabetes"/>
    <n v="38"/>
    <n v="0"/>
    <n v="1"/>
    <s v="No High Blood Pressure"/>
    <n v="133000"/>
    <n v="0.9"/>
    <n v="140"/>
    <n v="1"/>
    <n v="0"/>
    <s v="Female"/>
    <n v="0"/>
    <n v="1"/>
    <s v="Non Smoker"/>
    <n v="244"/>
    <s v="Alive"/>
    <n v="1"/>
    <n v="0"/>
  </r>
  <r>
    <n v="0"/>
    <n v="1"/>
    <s v="No Anemia"/>
    <n v="582"/>
    <n v="1"/>
    <n v="0"/>
    <s v="Diabetes"/>
    <n v="38"/>
    <n v="0"/>
    <n v="1"/>
    <s v="No High Blood Pressure"/>
    <n v="309000"/>
    <n v="0.9"/>
    <n v="140"/>
    <n v="0"/>
    <n v="1"/>
    <s v="Male"/>
    <n v="0"/>
    <n v="1"/>
    <s v="Non Smoker"/>
    <n v="244"/>
    <s v="Alive"/>
    <n v="1"/>
    <n v="0"/>
  </r>
  <r>
    <n v="0"/>
    <n v="1"/>
    <s v="No Anemia"/>
    <n v="617"/>
    <n v="1"/>
    <n v="0"/>
    <s v="Diabetes"/>
    <n v="55"/>
    <n v="0"/>
    <n v="1"/>
    <s v="No High Blood Pressure"/>
    <n v="222000"/>
    <n v="0.8"/>
    <n v="141"/>
    <n v="0"/>
    <n v="1"/>
    <s v="Female"/>
    <n v="0"/>
    <n v="1"/>
    <s v="Non Smoker"/>
    <n v="257"/>
    <s v="Alive"/>
    <n v="1"/>
    <n v="0"/>
  </r>
  <r>
    <n v="0"/>
    <n v="1"/>
    <s v="No Anemia"/>
    <n v="582"/>
    <n v="1"/>
    <n v="0"/>
    <s v="Diabetes"/>
    <n v="25"/>
    <n v="1"/>
    <n v="0"/>
    <s v="High Blood Pressure"/>
    <n v="133000"/>
    <n v="1.6"/>
    <n v="125"/>
    <n v="1"/>
    <n v="0"/>
    <s v="Female"/>
    <n v="0"/>
    <n v="1"/>
    <s v="Non Smoker"/>
    <n v="180"/>
    <s v="Dead"/>
    <n v="0"/>
    <n v="1"/>
  </r>
  <r>
    <n v="0"/>
    <n v="1"/>
    <s v="No Anemia"/>
    <n v="7702"/>
    <n v="1"/>
    <n v="0"/>
    <s v="Diabetes"/>
    <n v="25"/>
    <n v="1"/>
    <n v="0"/>
    <s v="High Blood Pressure"/>
    <n v="39000"/>
    <n v="1"/>
    <n v="139"/>
    <n v="1"/>
    <n v="0"/>
    <s v="Male"/>
    <n v="0"/>
    <n v="1"/>
    <s v="Non Smoker"/>
    <n v="60"/>
    <s v="Dead"/>
    <n v="0"/>
    <n v="1"/>
  </r>
  <r>
    <n v="0"/>
    <n v="1"/>
    <s v="No Anemia"/>
    <n v="7702"/>
    <n v="0"/>
    <n v="1"/>
    <s v="No Diabetes"/>
    <n v="40"/>
    <n v="1"/>
    <n v="0"/>
    <s v="High Blood Pressure"/>
    <n v="263358.03000000003"/>
    <n v="1"/>
    <n v="139"/>
    <n v="0"/>
    <n v="1"/>
    <s v="Male"/>
    <n v="0"/>
    <n v="1"/>
    <s v="Non Smoker"/>
    <n v="60"/>
    <s v="Dead"/>
    <n v="0"/>
    <n v="1"/>
  </r>
  <r>
    <n v="0"/>
    <n v="1"/>
    <s v="No Anemia"/>
    <n v="582"/>
    <n v="0"/>
    <n v="1"/>
    <s v="No Diabetes"/>
    <n v="30"/>
    <n v="0"/>
    <n v="1"/>
    <s v="No High Blood Pressure"/>
    <n v="136000"/>
    <n v="1.1000000000000001"/>
    <n v="137"/>
    <n v="1"/>
    <n v="0"/>
    <s v="Female"/>
    <n v="0"/>
    <n v="1"/>
    <s v="Non Smoker"/>
    <n v="11"/>
    <s v="Dead"/>
    <n v="0"/>
    <n v="1"/>
  </r>
  <r>
    <n v="0"/>
    <n v="1"/>
    <s v="No Anemia"/>
    <n v="7702"/>
    <n v="0"/>
    <n v="1"/>
    <s v="No Diabetes"/>
    <n v="38"/>
    <n v="1"/>
    <n v="0"/>
    <s v="High Blood Pressure"/>
    <n v="422000"/>
    <n v="0.8"/>
    <n v="137"/>
    <n v="0"/>
    <n v="1"/>
    <s v="Male"/>
    <n v="0"/>
    <n v="1"/>
    <s v="Non Smoker"/>
    <n v="245"/>
    <s v="Alive"/>
    <n v="1"/>
    <n v="0"/>
  </r>
  <r>
    <n v="1"/>
    <n v="0"/>
    <s v="Anemia"/>
    <n v="130"/>
    <n v="0"/>
    <n v="1"/>
    <s v="No Diabetes"/>
    <n v="35"/>
    <n v="0"/>
    <n v="1"/>
    <s v="No High Blood Pressure"/>
    <n v="289000"/>
    <n v="0.8"/>
    <n v="137"/>
    <n v="1"/>
    <n v="0"/>
    <s v="Female"/>
    <n v="1"/>
    <n v="0"/>
    <s v="Smoker"/>
    <n v="121"/>
    <s v="Alive"/>
    <n v="1"/>
    <n v="0"/>
  </r>
  <r>
    <n v="0"/>
    <n v="1"/>
    <s v="No Anemia"/>
    <n v="582"/>
    <n v="0"/>
    <n v="1"/>
    <s v="No Diabetes"/>
    <n v="38"/>
    <n v="0"/>
    <n v="1"/>
    <s v="No High Blood Pressure"/>
    <n v="422000"/>
    <n v="0.8"/>
    <n v="137"/>
    <n v="0"/>
    <n v="1"/>
    <s v="Male"/>
    <n v="0"/>
    <n v="1"/>
    <s v="Non Smoker"/>
    <n v="245"/>
    <s v="Alive"/>
    <n v="1"/>
    <n v="0"/>
  </r>
  <r>
    <n v="0"/>
    <n v="1"/>
    <s v="No Anemia"/>
    <n v="582"/>
    <n v="0"/>
    <n v="1"/>
    <s v="No Diabetes"/>
    <n v="35"/>
    <n v="1"/>
    <n v="0"/>
    <s v="High Blood Pressure"/>
    <n v="385000"/>
    <n v="1"/>
    <n v="145"/>
    <n v="1"/>
    <n v="0"/>
    <s v="Female"/>
    <n v="0"/>
    <n v="1"/>
    <s v="Non Smoker"/>
    <n v="61"/>
    <s v="Dead"/>
    <n v="0"/>
    <n v="1"/>
  </r>
  <r>
    <n v="0"/>
    <n v="1"/>
    <s v="No Anemia"/>
    <n v="582"/>
    <n v="0"/>
    <n v="1"/>
    <s v="No Diabetes"/>
    <n v="30"/>
    <n v="1"/>
    <n v="0"/>
    <s v="High Blood Pressure"/>
    <n v="136000"/>
    <n v="1.1000000000000001"/>
    <n v="137"/>
    <n v="1"/>
    <n v="0"/>
    <s v="Male"/>
    <n v="0"/>
    <n v="1"/>
    <s v="Non Smoker"/>
    <n v="11"/>
    <s v="Dead"/>
    <n v="0"/>
    <n v="1"/>
  </r>
  <r>
    <n v="0"/>
    <n v="1"/>
    <s v="No Anemia"/>
    <n v="582"/>
    <n v="0"/>
    <n v="1"/>
    <s v="No Diabetes"/>
    <n v="45"/>
    <n v="0"/>
    <n v="1"/>
    <s v="No High Blood Pressure"/>
    <n v="324000"/>
    <n v="0.9"/>
    <n v="140"/>
    <n v="0"/>
    <n v="1"/>
    <s v="Male"/>
    <n v="0"/>
    <n v="1"/>
    <s v="Non Smoker"/>
    <n v="244"/>
    <s v="Alive"/>
    <n v="1"/>
    <n v="0"/>
  </r>
  <r>
    <n v="0"/>
    <n v="1"/>
    <s v="No Anemia"/>
    <n v="2413"/>
    <n v="1"/>
    <n v="0"/>
    <s v="Diabetes"/>
    <n v="38"/>
    <n v="0"/>
    <n v="1"/>
    <s v="No High Blood Pressure"/>
    <n v="382000"/>
    <n v="1.4"/>
    <n v="140"/>
    <n v="1"/>
    <n v="0"/>
    <s v="Female"/>
    <n v="1"/>
    <n v="0"/>
    <s v="Smoker"/>
    <n v="280"/>
    <s v="Alive"/>
    <n v="1"/>
    <n v="0"/>
  </r>
  <r>
    <n v="0"/>
    <n v="1"/>
    <s v="No Anemia"/>
    <n v="582"/>
    <n v="0"/>
    <n v="1"/>
    <s v="No Diabetes"/>
    <n v="38"/>
    <n v="0"/>
    <n v="1"/>
    <s v="No High Blood Pressure"/>
    <n v="215000"/>
    <n v="1.2"/>
    <n v="133"/>
    <n v="0"/>
    <n v="1"/>
    <s v="Male"/>
    <n v="0"/>
    <n v="1"/>
    <s v="Non Smoker"/>
    <n v="245"/>
    <s v="Alive"/>
    <n v="1"/>
    <n v="0"/>
  </r>
  <r>
    <n v="0"/>
    <n v="1"/>
    <s v="No Anemia"/>
    <n v="2413"/>
    <n v="0"/>
    <n v="1"/>
    <s v="No Diabetes"/>
    <n v="35"/>
    <n v="0"/>
    <n v="1"/>
    <s v="No High Blood Pressure"/>
    <n v="243000"/>
    <n v="1"/>
    <n v="132"/>
    <n v="1"/>
    <n v="0"/>
    <s v="Female"/>
    <n v="1"/>
    <n v="0"/>
    <s v="Smoker"/>
    <n v="72"/>
    <s v="Dead"/>
    <n v="0"/>
    <n v="1"/>
  </r>
  <r>
    <n v="1"/>
    <n v="0"/>
    <s v="Anemia"/>
    <n v="1870"/>
    <n v="0"/>
    <n v="1"/>
    <s v="No Diabetes"/>
    <n v="30"/>
    <n v="0"/>
    <n v="1"/>
    <s v="No High Blood Pressure"/>
    <n v="136000"/>
    <n v="1.1000000000000001"/>
    <n v="137"/>
    <n v="1"/>
    <n v="0"/>
    <s v="Male"/>
    <n v="0"/>
    <n v="1"/>
    <s v="Non Smoker"/>
    <n v="11"/>
    <s v="Dead"/>
    <n v="0"/>
    <n v="1"/>
  </r>
  <r>
    <n v="0"/>
    <n v="1"/>
    <s v="No Anemia"/>
    <n v="308"/>
    <n v="1"/>
    <n v="0"/>
    <s v="Diabetes"/>
    <n v="60"/>
    <n v="1"/>
    <n v="0"/>
    <s v="High Blood Pressure"/>
    <n v="371000"/>
    <n v="1"/>
    <n v="136"/>
    <n v="1"/>
    <n v="0"/>
    <s v="Male"/>
    <n v="0"/>
    <n v="1"/>
    <s v="Non Smoker"/>
    <n v="186"/>
    <s v="Alive"/>
    <n v="1"/>
    <n v="0"/>
  </r>
  <r>
    <n v="0"/>
    <n v="1"/>
    <s v="No Anemia"/>
    <n v="582"/>
    <n v="1"/>
    <n v="0"/>
    <s v="Diabetes"/>
    <n v="55"/>
    <n v="0"/>
    <n v="1"/>
    <s v="No High Blood Pressure"/>
    <n v="222000"/>
    <n v="0.8"/>
    <n v="141"/>
    <n v="0"/>
    <n v="1"/>
    <s v="Male"/>
    <n v="0"/>
    <n v="1"/>
    <s v="Non Smoker"/>
    <n v="257"/>
    <s v="Alive"/>
    <n v="1"/>
    <n v="0"/>
  </r>
  <r>
    <n v="0"/>
    <n v="1"/>
    <s v="No Anemia"/>
    <n v="7702"/>
    <n v="0"/>
    <n v="1"/>
    <s v="No Diabetes"/>
    <n v="35"/>
    <n v="1"/>
    <n v="0"/>
    <s v="High Blood Pressure"/>
    <n v="385000"/>
    <n v="1"/>
    <n v="145"/>
    <n v="1"/>
    <n v="0"/>
    <s v="Female"/>
    <n v="0"/>
    <n v="1"/>
    <s v="Non Smoker"/>
    <n v="61"/>
    <s v="Dead"/>
    <n v="0"/>
    <n v="1"/>
  </r>
  <r>
    <n v="1"/>
    <n v="0"/>
    <s v="Anemia"/>
    <n v="67"/>
    <n v="0"/>
    <n v="1"/>
    <s v="No Diabetes"/>
    <n v="14"/>
    <n v="0"/>
    <n v="1"/>
    <s v="No High Blood Pressure"/>
    <n v="166000"/>
    <n v="0.8"/>
    <n v="127"/>
    <n v="1"/>
    <n v="0"/>
    <s v="Male"/>
    <n v="0"/>
    <n v="1"/>
    <s v="Non Smoker"/>
    <n v="14"/>
    <s v="Dead"/>
    <n v="0"/>
    <n v="1"/>
  </r>
  <r>
    <n v="1"/>
    <n v="0"/>
    <s v="Anemia"/>
    <n v="550"/>
    <n v="0"/>
    <n v="1"/>
    <s v="No Diabetes"/>
    <n v="35"/>
    <n v="0"/>
    <n v="1"/>
    <s v="No High Blood Pressure"/>
    <n v="385000"/>
    <n v="1"/>
    <n v="145"/>
    <n v="1"/>
    <n v="0"/>
    <s v="Male"/>
    <n v="0"/>
    <n v="1"/>
    <s v="Non Smoker"/>
    <n v="61"/>
    <s v="Dead"/>
    <n v="0"/>
    <n v="1"/>
  </r>
  <r>
    <n v="0"/>
    <n v="1"/>
    <s v="No Anemia"/>
    <n v="582"/>
    <n v="0"/>
    <n v="1"/>
    <s v="No Diabetes"/>
    <n v="45"/>
    <n v="0"/>
    <n v="1"/>
    <s v="No High Blood Pressure"/>
    <n v="324000"/>
    <n v="0.9"/>
    <n v="140"/>
    <n v="0"/>
    <n v="1"/>
    <s v="Male"/>
    <n v="0"/>
    <n v="1"/>
    <s v="Non Smoker"/>
    <n v="244"/>
    <s v="Alive"/>
    <n v="1"/>
    <n v="0"/>
  </r>
  <r>
    <n v="0"/>
    <n v="1"/>
    <s v="No Anemia"/>
    <n v="615"/>
    <n v="1"/>
    <n v="0"/>
    <s v="Diabetes"/>
    <n v="55"/>
    <n v="0"/>
    <n v="1"/>
    <s v="No High Blood Pressure"/>
    <n v="236000"/>
    <n v="0.8"/>
    <n v="141"/>
    <n v="0"/>
    <n v="1"/>
    <s v="Female"/>
    <n v="0"/>
    <n v="1"/>
    <s v="Non Smoker"/>
    <n v="257"/>
    <s v="Alive"/>
    <n v="1"/>
    <n v="0"/>
  </r>
  <r>
    <n v="0"/>
    <n v="1"/>
    <s v="No Anemia"/>
    <n v="582"/>
    <n v="1"/>
    <n v="0"/>
    <s v="Diabetes"/>
    <n v="55"/>
    <n v="0"/>
    <n v="1"/>
    <s v="No High Blood Pressure"/>
    <n v="222000"/>
    <n v="0.8"/>
    <n v="141"/>
    <n v="0"/>
    <n v="1"/>
    <s v="Female"/>
    <n v="0"/>
    <n v="1"/>
    <s v="Non Smoker"/>
    <n v="257"/>
    <s v="Alive"/>
    <n v="1"/>
    <n v="0"/>
  </r>
  <r>
    <n v="0"/>
    <n v="1"/>
    <s v="No Anemia"/>
    <n v="5215"/>
    <n v="1"/>
    <n v="0"/>
    <s v="Diabetes"/>
    <n v="55"/>
    <n v="0"/>
    <n v="1"/>
    <s v="No High Blood Pressure"/>
    <n v="222000"/>
    <n v="0.8"/>
    <n v="141"/>
    <n v="0"/>
    <n v="1"/>
    <s v="Female"/>
    <n v="0"/>
    <n v="1"/>
    <s v="Non Smoker"/>
    <n v="257"/>
    <s v="Alive"/>
    <n v="1"/>
    <n v="0"/>
  </r>
  <r>
    <n v="0"/>
    <n v="1"/>
    <s v="No Anemia"/>
    <n v="246"/>
    <n v="1"/>
    <n v="0"/>
    <s v="Diabetes"/>
    <n v="35"/>
    <n v="0"/>
    <n v="1"/>
    <s v="No High Blood Pressure"/>
    <n v="850000"/>
    <n v="1.3"/>
    <n v="142"/>
    <n v="1"/>
    <n v="0"/>
    <s v="Female"/>
    <n v="1"/>
    <n v="0"/>
    <s v="Smoker"/>
    <n v="88"/>
    <s v="Alive"/>
    <n v="1"/>
    <n v="0"/>
  </r>
  <r>
    <n v="1"/>
    <n v="0"/>
    <s v="Anemia"/>
    <n v="58"/>
    <n v="1"/>
    <n v="0"/>
    <s v="Diabetes"/>
    <n v="38"/>
    <n v="1"/>
    <n v="0"/>
    <s v="High Blood Pressure"/>
    <n v="192000"/>
    <n v="0.8"/>
    <n v="137"/>
    <n v="0"/>
    <n v="1"/>
    <s v="Male"/>
    <n v="0"/>
    <n v="1"/>
    <s v="Non Smoker"/>
    <n v="245"/>
    <s v="Alive"/>
    <n v="1"/>
    <n v="0"/>
  </r>
  <r>
    <n v="0"/>
    <n v="1"/>
    <s v="No Anemia"/>
    <n v="582"/>
    <n v="0"/>
    <n v="1"/>
    <s v="No Diabetes"/>
    <n v="20"/>
    <n v="1"/>
    <n v="0"/>
    <s v="High Blood Pressure"/>
    <n v="126000"/>
    <n v="1.6"/>
    <n v="135"/>
    <n v="1"/>
    <n v="0"/>
    <s v="Female"/>
    <n v="0"/>
    <n v="1"/>
    <s v="Non Smoker"/>
    <n v="30"/>
    <s v="Dead"/>
    <n v="0"/>
    <n v="1"/>
  </r>
  <r>
    <n v="0"/>
    <n v="1"/>
    <s v="No Anemia"/>
    <n v="2442"/>
    <n v="0"/>
    <n v="1"/>
    <s v="No Diabetes"/>
    <n v="30"/>
    <n v="0"/>
    <n v="1"/>
    <s v="No High Blood Pressure"/>
    <n v="164000"/>
    <n v="1.1000000000000001"/>
    <n v="139"/>
    <n v="0"/>
    <n v="1"/>
    <s v="Male"/>
    <n v="0"/>
    <n v="1"/>
    <s v="Non Smoker"/>
    <n v="129"/>
    <s v="Dead"/>
    <n v="0"/>
    <n v="1"/>
  </r>
  <r>
    <n v="0"/>
    <n v="1"/>
    <s v="No Anemia"/>
    <n v="615"/>
    <n v="1"/>
    <n v="0"/>
    <s v="Diabetes"/>
    <n v="35"/>
    <n v="0"/>
    <n v="1"/>
    <s v="No High Blood Pressure"/>
    <n v="850000"/>
    <n v="1.3"/>
    <n v="142"/>
    <n v="1"/>
    <n v="0"/>
    <s v="Female"/>
    <n v="1"/>
    <n v="0"/>
    <s v="Smoker"/>
    <n v="88"/>
    <s v="Alive"/>
    <n v="1"/>
    <n v="0"/>
  </r>
  <r>
    <n v="0"/>
    <n v="1"/>
    <s v="No Anemia"/>
    <n v="582"/>
    <n v="0"/>
    <n v="1"/>
    <s v="No Diabetes"/>
    <n v="35"/>
    <n v="1"/>
    <n v="0"/>
    <s v="High Blood Pressure"/>
    <n v="73000"/>
    <n v="1.1000000000000001"/>
    <n v="137"/>
    <n v="1"/>
    <n v="0"/>
    <s v="Male"/>
    <n v="0"/>
    <n v="1"/>
    <s v="Non Smoker"/>
    <n v="79"/>
    <s v="Alive"/>
    <n v="1"/>
    <n v="0"/>
  </r>
  <r>
    <n v="0"/>
    <n v="1"/>
    <s v="No Anemia"/>
    <n v="582"/>
    <n v="0"/>
    <n v="1"/>
    <s v="No Diabetes"/>
    <n v="45"/>
    <n v="0"/>
    <n v="1"/>
    <s v="No High Blood Pressure"/>
    <n v="324000"/>
    <n v="0.9"/>
    <n v="140"/>
    <n v="0"/>
    <n v="1"/>
    <s v="Male"/>
    <n v="0"/>
    <n v="1"/>
    <s v="Non Smoker"/>
    <n v="244"/>
    <s v="Alive"/>
    <n v="1"/>
    <n v="0"/>
  </r>
  <r>
    <n v="0"/>
    <n v="1"/>
    <s v="No Anemia"/>
    <n v="582"/>
    <n v="0"/>
    <n v="1"/>
    <s v="No Diabetes"/>
    <n v="45"/>
    <n v="0"/>
    <n v="1"/>
    <s v="No High Blood Pressure"/>
    <n v="324000"/>
    <n v="0.9"/>
    <n v="140"/>
    <n v="0"/>
    <n v="1"/>
    <s v="Female"/>
    <n v="0"/>
    <n v="1"/>
    <s v="Non Smoker"/>
    <n v="244"/>
    <s v="Alive"/>
    <n v="1"/>
    <n v="0"/>
  </r>
  <r>
    <n v="0"/>
    <n v="1"/>
    <s v="No Anemia"/>
    <n v="2446"/>
    <n v="1"/>
    <n v="0"/>
    <s v="Diabetes"/>
    <n v="35"/>
    <n v="0"/>
    <n v="1"/>
    <s v="No High Blood Pressure"/>
    <n v="850000"/>
    <n v="1.3"/>
    <n v="142"/>
    <n v="1"/>
    <n v="0"/>
    <s v="Female"/>
    <n v="1"/>
    <n v="0"/>
    <s v="Smoker"/>
    <n v="88"/>
    <s v="Alive"/>
    <n v="1"/>
    <n v="0"/>
  </r>
  <r>
    <n v="0"/>
    <n v="1"/>
    <s v="No Anemia"/>
    <n v="308"/>
    <n v="0"/>
    <n v="1"/>
    <s v="No Diabetes"/>
    <n v="35"/>
    <n v="1"/>
    <n v="0"/>
    <s v="High Blood Pressure"/>
    <n v="243000"/>
    <n v="1.07"/>
    <n v="134"/>
    <n v="1"/>
    <n v="0"/>
    <s v="Male"/>
    <n v="1"/>
    <n v="0"/>
    <s v="Smoker"/>
    <n v="186"/>
    <s v="Alive"/>
    <n v="1"/>
    <n v="0"/>
  </r>
  <r>
    <n v="0"/>
    <n v="1"/>
    <s v="No Anemia"/>
    <n v="582"/>
    <n v="0"/>
    <n v="1"/>
    <s v="No Diabetes"/>
    <n v="14"/>
    <n v="0"/>
    <n v="1"/>
    <s v="No High Blood Pressure"/>
    <n v="235000"/>
    <n v="0.8"/>
    <n v="127"/>
    <n v="0"/>
    <n v="1"/>
    <s v="Male"/>
    <n v="0"/>
    <n v="1"/>
    <s v="Non Smoker"/>
    <n v="14"/>
    <s v="Dead"/>
    <n v="0"/>
    <n v="1"/>
  </r>
  <r>
    <n v="0"/>
    <n v="1"/>
    <s v="No Anemia"/>
    <n v="2413"/>
    <n v="1"/>
    <n v="0"/>
    <s v="Diabetes"/>
    <n v="38"/>
    <n v="0"/>
    <n v="1"/>
    <s v="No High Blood Pressure"/>
    <n v="382000"/>
    <n v="1.4"/>
    <n v="140"/>
    <n v="1"/>
    <n v="0"/>
    <s v="Female"/>
    <n v="1"/>
    <n v="0"/>
    <s v="Smoker"/>
    <n v="280"/>
    <s v="Alive"/>
    <n v="1"/>
    <n v="0"/>
  </r>
  <r>
    <n v="0"/>
    <n v="1"/>
    <s v="No Anemia"/>
    <n v="582"/>
    <n v="1"/>
    <n v="0"/>
    <s v="Diabetes"/>
    <n v="30"/>
    <n v="1"/>
    <n v="0"/>
    <s v="High Blood Pressure"/>
    <n v="263358.03000000003"/>
    <n v="1.6"/>
    <n v="130"/>
    <n v="1"/>
    <n v="0"/>
    <s v="Male"/>
    <n v="1"/>
    <n v="0"/>
    <s v="Smoker"/>
    <n v="244"/>
    <s v="Alive"/>
    <n v="1"/>
    <n v="0"/>
  </r>
  <r>
    <n v="0"/>
    <n v="1"/>
    <s v="No Anemia"/>
    <n v="582"/>
    <n v="1"/>
    <n v="0"/>
    <s v="Diabetes"/>
    <n v="30"/>
    <n v="0"/>
    <n v="1"/>
    <s v="No High Blood Pressure"/>
    <n v="249000"/>
    <n v="1.3"/>
    <n v="136"/>
    <n v="1"/>
    <n v="0"/>
    <s v="Male"/>
    <n v="1"/>
    <n v="0"/>
    <s v="Smoker"/>
    <n v="212"/>
    <s v="Alive"/>
    <n v="1"/>
    <n v="0"/>
  </r>
  <r>
    <n v="0"/>
    <n v="1"/>
    <s v="No Anemia"/>
    <n v="582"/>
    <n v="1"/>
    <n v="0"/>
    <s v="Diabetes"/>
    <n v="25"/>
    <n v="1"/>
    <n v="0"/>
    <s v="High Blood Pressure"/>
    <n v="497000"/>
    <n v="0.8"/>
    <n v="134"/>
    <n v="1"/>
    <n v="0"/>
    <s v="Male"/>
    <n v="0"/>
    <n v="1"/>
    <s v="Non Smoker"/>
    <n v="250"/>
    <s v="Alive"/>
    <n v="1"/>
    <n v="0"/>
  </r>
  <r>
    <n v="0"/>
    <n v="1"/>
    <s v="No Anemia"/>
    <n v="582"/>
    <n v="1"/>
    <n v="0"/>
    <s v="Diabetes"/>
    <n v="38"/>
    <n v="1"/>
    <n v="0"/>
    <s v="High Blood Pressure"/>
    <n v="192000"/>
    <n v="0.8"/>
    <n v="137"/>
    <n v="0"/>
    <n v="1"/>
    <s v="Male"/>
    <n v="0"/>
    <n v="1"/>
    <s v="Non Smoker"/>
    <n v="245"/>
    <s v="Alive"/>
    <n v="1"/>
    <n v="0"/>
  </r>
  <r>
    <n v="0"/>
    <n v="1"/>
    <s v="No Anemia"/>
    <n v="582"/>
    <n v="1"/>
    <n v="0"/>
    <s v="Diabetes"/>
    <n v="20"/>
    <n v="1"/>
    <n v="0"/>
    <s v="High Blood Pressure"/>
    <n v="279000"/>
    <n v="1"/>
    <n v="134"/>
    <n v="0"/>
    <n v="1"/>
    <s v="Female"/>
    <n v="0"/>
    <n v="1"/>
    <s v="Non Smoker"/>
    <n v="147"/>
    <s v="Alive"/>
    <n v="1"/>
    <n v="0"/>
  </r>
  <r>
    <n v="0"/>
    <n v="1"/>
    <s v="No Anemia"/>
    <n v="110"/>
    <n v="1"/>
    <n v="0"/>
    <s v="Diabetes"/>
    <n v="60"/>
    <n v="0"/>
    <n v="1"/>
    <s v="No High Blood Pressure"/>
    <n v="742000"/>
    <n v="0.8"/>
    <n v="138"/>
    <n v="0"/>
    <n v="1"/>
    <s v="Female"/>
    <n v="0"/>
    <n v="1"/>
    <s v="Non Smoker"/>
    <n v="278"/>
    <s v="Alive"/>
    <n v="1"/>
    <n v="0"/>
  </r>
  <r>
    <n v="0"/>
    <n v="1"/>
    <s v="No Anemia"/>
    <n v="582"/>
    <n v="1"/>
    <n v="0"/>
    <s v="Diabetes"/>
    <n v="30"/>
    <n v="1"/>
    <n v="0"/>
    <s v="High Blood Pressure"/>
    <n v="263358.03000000003"/>
    <n v="1.6"/>
    <n v="130"/>
    <n v="1"/>
    <n v="0"/>
    <s v="Female"/>
    <n v="1"/>
    <n v="0"/>
    <s v="Smoker"/>
    <n v="244"/>
    <s v="Alive"/>
    <n v="1"/>
    <n v="0"/>
  </r>
  <r>
    <n v="0"/>
    <n v="1"/>
    <s v="No Anemia"/>
    <n v="582"/>
    <n v="0"/>
    <n v="1"/>
    <s v="No Diabetes"/>
    <n v="45"/>
    <n v="0"/>
    <n v="1"/>
    <s v="No High Blood Pressure"/>
    <n v="324000"/>
    <n v="0.9"/>
    <n v="140"/>
    <n v="0"/>
    <n v="1"/>
    <s v="Male"/>
    <n v="0"/>
    <n v="1"/>
    <s v="Non Smoker"/>
    <n v="244"/>
    <s v="Alive"/>
    <n v="1"/>
    <n v="0"/>
  </r>
  <r>
    <n v="0"/>
    <n v="1"/>
    <s v="No Anemia"/>
    <n v="582"/>
    <n v="0"/>
    <n v="1"/>
    <s v="No Diabetes"/>
    <n v="80"/>
    <n v="0"/>
    <n v="1"/>
    <s v="No High Blood Pressure"/>
    <n v="263358.03000000003"/>
    <n v="1.18"/>
    <n v="137"/>
    <n v="0"/>
    <n v="1"/>
    <s v="Female"/>
    <n v="0"/>
    <n v="1"/>
    <s v="Non Smoker"/>
    <n v="244"/>
    <s v="Alive"/>
    <n v="1"/>
    <n v="0"/>
  </r>
  <r>
    <n v="0"/>
    <n v="1"/>
    <s v="No Anemia"/>
    <n v="582"/>
    <n v="0"/>
    <n v="1"/>
    <s v="No Diabetes"/>
    <n v="35"/>
    <n v="1"/>
    <n v="0"/>
    <s v="High Blood Pressure"/>
    <n v="305000"/>
    <n v="0.8"/>
    <n v="133"/>
    <n v="0"/>
    <n v="1"/>
    <s v="Female"/>
    <n v="0"/>
    <n v="1"/>
    <s v="Non Smoker"/>
    <n v="145"/>
    <s v="Alive"/>
    <n v="1"/>
    <n v="0"/>
  </r>
  <r>
    <n v="0"/>
    <n v="1"/>
    <s v="No Anemia"/>
    <n v="582"/>
    <n v="0"/>
    <n v="1"/>
    <s v="No Diabetes"/>
    <n v="30"/>
    <n v="1"/>
    <n v="0"/>
    <s v="High Blood Pressure"/>
    <n v="259000"/>
    <n v="0.8"/>
    <n v="138"/>
    <n v="0"/>
    <n v="1"/>
    <s v="Female"/>
    <n v="0"/>
    <n v="1"/>
    <s v="Non Smoker"/>
    <n v="186"/>
    <s v="Alive"/>
    <n v="1"/>
    <n v="0"/>
  </r>
  <r>
    <n v="0"/>
    <n v="1"/>
    <s v="No Anemia"/>
    <n v="615"/>
    <n v="0"/>
    <n v="1"/>
    <s v="No Diabetes"/>
    <n v="35"/>
    <n v="0"/>
    <n v="1"/>
    <s v="No High Blood Pressure"/>
    <n v="290000"/>
    <n v="0.8"/>
    <n v="134"/>
    <n v="1"/>
    <n v="0"/>
    <s v="Female"/>
    <n v="0"/>
    <n v="1"/>
    <s v="Non Smoker"/>
    <n v="257"/>
    <s v="Alive"/>
    <n v="1"/>
    <n v="0"/>
  </r>
  <r>
    <n v="0"/>
    <n v="1"/>
    <s v="No Anemia"/>
    <n v="2442"/>
    <n v="1"/>
    <n v="0"/>
    <s v="Diabetes"/>
    <n v="40"/>
    <n v="0"/>
    <n v="1"/>
    <s v="No High Blood Pressure"/>
    <n v="221000"/>
    <n v="1.1000000000000001"/>
    <n v="131"/>
    <n v="0"/>
    <n v="1"/>
    <s v="Male"/>
    <n v="0"/>
    <n v="1"/>
    <s v="Non Smoker"/>
    <n v="129"/>
    <s v="Dead"/>
    <n v="0"/>
    <n v="1"/>
  </r>
  <r>
    <n v="1"/>
    <n v="0"/>
    <s v="Anemia"/>
    <n v="1060"/>
    <n v="1"/>
    <n v="0"/>
    <s v="Diabetes"/>
    <n v="60"/>
    <n v="0"/>
    <n v="1"/>
    <s v="No High Blood Pressure"/>
    <n v="742000"/>
    <n v="0.8"/>
    <n v="138"/>
    <n v="0"/>
    <n v="1"/>
    <s v="Female"/>
    <n v="0"/>
    <n v="1"/>
    <s v="Non Smoker"/>
    <n v="278"/>
    <s v="Alive"/>
    <n v="1"/>
    <n v="0"/>
  </r>
  <r>
    <n v="0"/>
    <n v="1"/>
    <s v="No Anemia"/>
    <n v="617"/>
    <n v="1"/>
    <n v="0"/>
    <s v="Diabetes"/>
    <n v="55"/>
    <n v="0"/>
    <n v="1"/>
    <s v="No High Blood Pressure"/>
    <n v="222000"/>
    <n v="0.8"/>
    <n v="141"/>
    <n v="0"/>
    <n v="1"/>
    <s v="Female"/>
    <n v="0"/>
    <n v="1"/>
    <s v="Non Smoker"/>
    <n v="257"/>
    <s v="Alive"/>
    <n v="1"/>
    <n v="0"/>
  </r>
  <r>
    <n v="0"/>
    <n v="1"/>
    <s v="No Anemia"/>
    <n v="582"/>
    <n v="1"/>
    <n v="0"/>
    <s v="Diabetes"/>
    <n v="35"/>
    <n v="0"/>
    <n v="1"/>
    <s v="No High Blood Pressure"/>
    <n v="850000"/>
    <n v="1.3"/>
    <n v="142"/>
    <n v="1"/>
    <n v="0"/>
    <s v="Female"/>
    <n v="1"/>
    <n v="0"/>
    <s v="Smoker"/>
    <n v="88"/>
    <s v="Alive"/>
    <n v="1"/>
    <n v="0"/>
  </r>
  <r>
    <n v="1"/>
    <n v="0"/>
    <s v="Anemia"/>
    <n v="981"/>
    <n v="1"/>
    <n v="0"/>
    <s v="Diabetes"/>
    <n v="35"/>
    <n v="0"/>
    <n v="1"/>
    <s v="No High Blood Pressure"/>
    <n v="226000"/>
    <n v="0.9"/>
    <n v="138"/>
    <n v="1"/>
    <n v="0"/>
    <s v="Male"/>
    <n v="0"/>
    <n v="1"/>
    <s v="Non Smoker"/>
    <n v="88"/>
    <s v="Alive"/>
    <n v="1"/>
    <n v="0"/>
  </r>
  <r>
    <n v="0"/>
    <n v="1"/>
    <s v="No Anemia"/>
    <n v="582"/>
    <n v="0"/>
    <n v="1"/>
    <s v="No Diabetes"/>
    <n v="45"/>
    <n v="0"/>
    <n v="1"/>
    <s v="No High Blood Pressure"/>
    <n v="324000"/>
    <n v="0.9"/>
    <n v="140"/>
    <n v="0"/>
    <n v="1"/>
    <s v="Male"/>
    <n v="0"/>
    <n v="1"/>
    <s v="Non Smoker"/>
    <n v="244"/>
    <s v="Alive"/>
    <n v="1"/>
    <n v="0"/>
  </r>
  <r>
    <n v="0"/>
    <n v="1"/>
    <s v="No Anemia"/>
    <n v="582"/>
    <n v="0"/>
    <n v="1"/>
    <s v="No Diabetes"/>
    <n v="45"/>
    <n v="0"/>
    <n v="1"/>
    <s v="No High Blood Pressure"/>
    <n v="324000"/>
    <n v="0.9"/>
    <n v="140"/>
    <n v="0"/>
    <n v="1"/>
    <s v="Female"/>
    <n v="0"/>
    <n v="1"/>
    <s v="Non Smoker"/>
    <n v="244"/>
    <s v="Alive"/>
    <n v="1"/>
    <n v="0"/>
  </r>
  <r>
    <n v="1"/>
    <n v="0"/>
    <s v="Anemia"/>
    <n v="1876"/>
    <n v="0"/>
    <n v="1"/>
    <s v="No Diabetes"/>
    <n v="35"/>
    <n v="0"/>
    <n v="1"/>
    <s v="No High Blood Pressure"/>
    <n v="306000"/>
    <n v="0.9"/>
    <n v="138"/>
    <n v="1"/>
    <n v="0"/>
    <s v="Female"/>
    <n v="0"/>
    <n v="1"/>
    <s v="Non Smoker"/>
    <n v="88"/>
    <s v="Alive"/>
    <n v="1"/>
    <n v="0"/>
  </r>
  <r>
    <n v="1"/>
    <n v="0"/>
    <s v="Anemia"/>
    <n v="1876"/>
    <n v="1"/>
    <n v="0"/>
    <s v="Diabetes"/>
    <n v="35"/>
    <n v="0"/>
    <n v="1"/>
    <s v="No High Blood Pressure"/>
    <n v="226000"/>
    <n v="0.9"/>
    <n v="138"/>
    <n v="1"/>
    <n v="0"/>
    <s v="Male"/>
    <n v="0"/>
    <n v="1"/>
    <s v="Non Smoker"/>
    <n v="88"/>
    <s v="Alive"/>
    <n v="1"/>
    <n v="0"/>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0"/>
    <n v="1"/>
    <s v="No Anemia"/>
    <n v="308"/>
    <n v="1"/>
    <n v="0"/>
    <s v="Diabetes"/>
    <n v="60"/>
    <n v="1"/>
    <n v="0"/>
    <s v="High Blood Pressure"/>
    <n v="377000"/>
    <n v="1"/>
    <n v="136"/>
    <n v="1"/>
    <n v="0"/>
    <s v="Fe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582"/>
    <n v="0"/>
    <n v="1"/>
    <s v="No Diabetes"/>
    <n v="20"/>
    <n v="1"/>
    <n v="0"/>
    <s v="High Blood Pressure"/>
    <n v="126000"/>
    <n v="1.6"/>
    <n v="135"/>
    <n v="1"/>
    <n v="0"/>
    <s v="Female"/>
    <n v="0"/>
    <n v="1"/>
    <s v="Non Smoker"/>
    <n v="180"/>
    <s v="Dead"/>
    <n v="0"/>
    <n v="1"/>
  </r>
  <r>
    <n v="0"/>
    <n v="1"/>
    <s v="No Anemia"/>
    <n v="615"/>
    <n v="1"/>
    <n v="0"/>
    <s v="Diabetes"/>
    <n v="55"/>
    <n v="0"/>
    <n v="1"/>
    <s v="No High Blood Pressure"/>
    <n v="222000"/>
    <n v="0.8"/>
    <n v="141"/>
    <n v="0"/>
    <n v="1"/>
    <s v="Male"/>
    <n v="0"/>
    <n v="1"/>
    <s v="Non Smoker"/>
    <n v="257"/>
    <s v="Alive"/>
    <n v="1"/>
    <n v="0"/>
  </r>
  <r>
    <n v="0"/>
    <n v="1"/>
    <s v="No Anemia"/>
    <n v="292"/>
    <n v="1"/>
    <n v="0"/>
    <s v="Diabetes"/>
    <n v="35"/>
    <n v="0"/>
    <n v="1"/>
    <s v="No High Blood Pressure"/>
    <n v="850000"/>
    <n v="1.3"/>
    <n v="142"/>
    <n v="1"/>
    <n v="0"/>
    <s v="Fe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1"/>
    <n v="0"/>
    <s v="Anemia"/>
    <n v="1876"/>
    <n v="1"/>
    <n v="0"/>
    <s v="Diabetes"/>
    <n v="35"/>
    <n v="0"/>
    <n v="1"/>
    <s v="No High Blood Pressure"/>
    <n v="226000"/>
    <n v="0.9"/>
    <n v="138"/>
    <n v="1"/>
    <n v="0"/>
    <s v="Male"/>
    <n v="0"/>
    <n v="1"/>
    <s v="Non Smoker"/>
    <n v="88"/>
    <s v="Alive"/>
    <n v="1"/>
    <n v="0"/>
  </r>
  <r>
    <n v="0"/>
    <n v="1"/>
    <s v="No Anemia"/>
    <n v="308"/>
    <n v="1"/>
    <n v="0"/>
    <s v="Diabetes"/>
    <n v="60"/>
    <n v="1"/>
    <n v="0"/>
    <s v="High Blood Pressure"/>
    <n v="377000"/>
    <n v="1"/>
    <n v="136"/>
    <n v="1"/>
    <n v="0"/>
    <s v="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0"/>
    <n v="1"/>
    <s v="No Anemia"/>
    <n v="7702"/>
    <n v="1"/>
    <n v="0"/>
    <s v="Diabetes"/>
    <n v="25"/>
    <n v="1"/>
    <n v="0"/>
    <s v="High Blood Pressure"/>
    <n v="390000"/>
    <n v="1"/>
    <n v="139"/>
    <n v="1"/>
    <n v="0"/>
    <s v="Male"/>
    <n v="0"/>
    <n v="1"/>
    <s v="Non Smoker"/>
    <n v="60"/>
    <s v="Dead"/>
    <n v="0"/>
    <n v="1"/>
  </r>
  <r>
    <n v="0"/>
    <n v="1"/>
    <s v="No Anemia"/>
    <n v="582"/>
    <n v="1"/>
    <n v="0"/>
    <s v="Diabetes"/>
    <n v="55"/>
    <n v="0"/>
    <n v="1"/>
    <s v="No High Blood Pressure"/>
    <n v="543000"/>
    <n v="1"/>
    <n v="132"/>
    <n v="0"/>
    <n v="1"/>
    <s v="Male"/>
    <n v="0"/>
    <n v="1"/>
    <s v="Non Smoker"/>
    <n v="250"/>
    <s v="Alive"/>
    <n v="1"/>
    <n v="0"/>
  </r>
  <r>
    <n v="1"/>
    <n v="0"/>
    <s v="Anemia"/>
    <n v="981"/>
    <n v="0"/>
    <n v="1"/>
    <s v="No Diabetes"/>
    <n v="30"/>
    <n v="0"/>
    <n v="1"/>
    <s v="No High Blood Pressure"/>
    <n v="136000"/>
    <n v="1.1000000000000001"/>
    <n v="137"/>
    <n v="1"/>
    <n v="0"/>
    <s v="Female"/>
    <n v="0"/>
    <n v="1"/>
    <s v="Non Smoker"/>
    <n v="11"/>
    <s v="Dead"/>
    <n v="0"/>
    <n v="1"/>
  </r>
  <r>
    <n v="0"/>
    <n v="1"/>
    <s v="No Anemia"/>
    <n v="2446"/>
    <n v="1"/>
    <n v="0"/>
    <s v="Diabetes"/>
    <n v="35"/>
    <n v="0"/>
    <n v="1"/>
    <s v="No High Blood Pressure"/>
    <n v="850000"/>
    <n v="1.3"/>
    <n v="142"/>
    <n v="1"/>
    <n v="0"/>
    <s v="Male"/>
    <n v="1"/>
    <n v="0"/>
    <s v="Smoker"/>
    <n v="88"/>
    <s v="Alive"/>
    <n v="1"/>
    <n v="0"/>
  </r>
  <r>
    <n v="0"/>
    <n v="1"/>
    <s v="No Anemia"/>
    <n v="7702"/>
    <n v="1"/>
    <n v="0"/>
    <s v="Diabetes"/>
    <n v="25"/>
    <n v="1"/>
    <n v="0"/>
    <s v="High Blood Pressure"/>
    <n v="390000"/>
    <n v="1"/>
    <n v="139"/>
    <n v="1"/>
    <n v="0"/>
    <s v="Male"/>
    <n v="0"/>
    <n v="1"/>
    <s v="Non Smoker"/>
    <n v="60"/>
    <s v="Dead"/>
    <n v="0"/>
    <n v="1"/>
  </r>
  <r>
    <n v="0"/>
    <n v="1"/>
    <s v="No Anemia"/>
    <n v="2442"/>
    <n v="1"/>
    <n v="0"/>
    <s v="Diabetes"/>
    <n v="30"/>
    <n v="0"/>
    <n v="1"/>
    <s v="No High Blood Pressure"/>
    <n v="334000"/>
    <n v="1.1000000000000001"/>
    <n v="139"/>
    <n v="1"/>
    <n v="0"/>
    <s v="Male"/>
    <n v="0"/>
    <n v="1"/>
    <s v="Non Smoker"/>
    <n v="129"/>
    <s v="Dead"/>
    <n v="0"/>
    <n v="1"/>
  </r>
  <r>
    <n v="1"/>
    <n v="0"/>
    <s v="Anemia"/>
    <n v="981"/>
    <n v="0"/>
    <n v="1"/>
    <s v="No Diabetes"/>
    <n v="30"/>
    <n v="0"/>
    <n v="1"/>
    <s v="No High Blood Pressure"/>
    <n v="136000"/>
    <n v="1.1000000000000001"/>
    <n v="137"/>
    <n v="1"/>
    <n v="0"/>
    <s v="Male"/>
    <n v="0"/>
    <n v="1"/>
    <s v="Non Smoker"/>
    <n v="11"/>
    <s v="Dead"/>
    <n v="0"/>
    <n v="1"/>
  </r>
  <r>
    <n v="0"/>
    <n v="1"/>
    <s v="No Anemia"/>
    <n v="582"/>
    <n v="1"/>
    <n v="0"/>
    <s v="Diabetes"/>
    <n v="55"/>
    <n v="0"/>
    <n v="1"/>
    <s v="No High Blood Pressure"/>
    <n v="543000"/>
    <n v="1"/>
    <n v="132"/>
    <n v="0"/>
    <n v="1"/>
    <s v="Male"/>
    <n v="0"/>
    <n v="1"/>
    <s v="Non Smoker"/>
    <n v="250"/>
    <s v="Alive"/>
    <n v="1"/>
    <n v="0"/>
  </r>
  <r>
    <n v="0"/>
    <n v="1"/>
    <s v="No Anemia"/>
    <n v="582"/>
    <n v="0"/>
    <n v="1"/>
    <s v="No Diabetes"/>
    <n v="35"/>
    <n v="0"/>
    <n v="1"/>
    <s v="No High Blood Pressure"/>
    <n v="385000"/>
    <n v="1"/>
    <n v="145"/>
    <n v="1"/>
    <n v="0"/>
    <s v="Female"/>
    <n v="0"/>
    <n v="1"/>
    <s v="Non Smoker"/>
    <n v="61"/>
    <s v="Dead"/>
    <n v="0"/>
    <n v="1"/>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7702"/>
    <n v="1"/>
    <n v="0"/>
    <s v="Diabetes"/>
    <n v="25"/>
    <n v="1"/>
    <n v="0"/>
    <s v="High Blood Pressure"/>
    <n v="390000"/>
    <n v="1"/>
    <n v="139"/>
    <n v="1"/>
    <n v="0"/>
    <s v="Male"/>
    <n v="0"/>
    <n v="1"/>
    <s v="Non Smoker"/>
    <n v="60"/>
    <s v="Dead"/>
    <n v="0"/>
    <n v="1"/>
  </r>
  <r>
    <n v="0"/>
    <n v="1"/>
    <s v="No Anemia"/>
    <n v="2060"/>
    <n v="1"/>
    <n v="0"/>
    <s v="Diabetes"/>
    <n v="60"/>
    <n v="0"/>
    <n v="1"/>
    <s v="No High Blood Pressure"/>
    <n v="742000"/>
    <n v="0.8"/>
    <n v="138"/>
    <n v="0"/>
    <n v="1"/>
    <s v="Male"/>
    <n v="0"/>
    <n v="1"/>
    <s v="Non Smoker"/>
    <n v="278"/>
    <s v="Alive"/>
    <n v="1"/>
    <n v="0"/>
  </r>
  <r>
    <n v="0"/>
    <n v="1"/>
    <s v="No Anemia"/>
    <n v="615"/>
    <n v="1"/>
    <n v="0"/>
    <s v="Diabetes"/>
    <n v="55"/>
    <n v="0"/>
    <n v="1"/>
    <s v="No High Blood Pressure"/>
    <n v="222000"/>
    <n v="0.8"/>
    <n v="141"/>
    <n v="0"/>
    <n v="1"/>
    <s v="Female"/>
    <n v="0"/>
    <n v="1"/>
    <s v="Non Smoker"/>
    <n v="257"/>
    <s v="Alive"/>
    <n v="1"/>
    <n v="0"/>
  </r>
  <r>
    <n v="1"/>
    <n v="0"/>
    <s v="Anemia"/>
    <n v="66"/>
    <n v="1"/>
    <n v="0"/>
    <s v="Diabetes"/>
    <n v="25"/>
    <n v="0"/>
    <n v="1"/>
    <s v="No High Blood Pressure"/>
    <n v="233000"/>
    <n v="0.8"/>
    <n v="135"/>
    <n v="1"/>
    <n v="0"/>
    <s v="Female"/>
    <n v="0"/>
    <n v="1"/>
    <s v="Non Smoker"/>
    <n v="230"/>
    <s v="Alive"/>
    <n v="1"/>
    <n v="0"/>
  </r>
  <r>
    <n v="0"/>
    <n v="1"/>
    <s v="No Anemia"/>
    <n v="292"/>
    <n v="1"/>
    <n v="0"/>
    <s v="Diabetes"/>
    <n v="35"/>
    <n v="0"/>
    <n v="1"/>
    <s v="No High Blood Pressure"/>
    <n v="850000"/>
    <n v="1.3"/>
    <n v="142"/>
    <n v="1"/>
    <n v="0"/>
    <s v="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2413"/>
    <n v="0"/>
    <n v="1"/>
    <s v="No Diabetes"/>
    <n v="38"/>
    <n v="0"/>
    <n v="1"/>
    <s v="No High Blood Pressure"/>
    <n v="140000"/>
    <n v="1.4"/>
    <n v="140"/>
    <n v="1"/>
    <n v="0"/>
    <s v="Female"/>
    <n v="1"/>
    <n v="0"/>
    <s v="Smoker"/>
    <n v="280"/>
    <s v="Alive"/>
    <n v="1"/>
    <n v="0"/>
  </r>
  <r>
    <n v="0"/>
    <n v="1"/>
    <s v="No Anemia"/>
    <n v="582"/>
    <n v="0"/>
    <n v="1"/>
    <s v="No Diabetes"/>
    <n v="38"/>
    <n v="1"/>
    <n v="0"/>
    <s v="High Blood Pressure"/>
    <n v="422000"/>
    <n v="0.8"/>
    <n v="137"/>
    <n v="0"/>
    <n v="1"/>
    <s v="Male"/>
    <n v="0"/>
    <n v="1"/>
    <s v="Non Smoker"/>
    <n v="245"/>
    <s v="Alive"/>
    <n v="1"/>
    <n v="0"/>
  </r>
  <r>
    <n v="0"/>
    <n v="1"/>
    <s v="No Anemia"/>
    <n v="582"/>
    <n v="1"/>
    <n v="0"/>
    <s v="Diabetes"/>
    <n v="38"/>
    <n v="0"/>
    <n v="1"/>
    <s v="No High Blood Pressure"/>
    <n v="302000"/>
    <n v="0.9"/>
    <n v="140"/>
    <n v="0"/>
    <n v="1"/>
    <s v="Female"/>
    <n v="0"/>
    <n v="1"/>
    <s v="Non Smoker"/>
    <n v="244"/>
    <s v="Alive"/>
    <n v="1"/>
    <n v="0"/>
  </r>
  <r>
    <n v="0"/>
    <n v="1"/>
    <s v="No Anemia"/>
    <n v="615"/>
    <n v="1"/>
    <n v="0"/>
    <s v="Diabetes"/>
    <n v="55"/>
    <n v="0"/>
    <n v="1"/>
    <s v="No High Blood Pressure"/>
    <n v="222000"/>
    <n v="0.8"/>
    <n v="141"/>
    <n v="0"/>
    <n v="1"/>
    <s v="Female"/>
    <n v="0"/>
    <n v="1"/>
    <s v="Non Smoker"/>
    <n v="257"/>
    <s v="Alive"/>
    <n v="1"/>
    <n v="0"/>
  </r>
  <r>
    <n v="0"/>
    <n v="1"/>
    <s v="No Anemia"/>
    <n v="615"/>
    <n v="1"/>
    <n v="0"/>
    <s v="Diabetes"/>
    <n v="55"/>
    <n v="0"/>
    <n v="1"/>
    <s v="No High Blood Pressure"/>
    <n v="222000"/>
    <n v="0.8"/>
    <n v="141"/>
    <n v="0"/>
    <n v="1"/>
    <s v="Female"/>
    <n v="0"/>
    <n v="1"/>
    <s v="Non Smoker"/>
    <n v="257"/>
    <s v="Alive"/>
    <n v="1"/>
    <n v="0"/>
  </r>
  <r>
    <n v="1"/>
    <n v="0"/>
    <s v="Anemia"/>
    <n v="66"/>
    <n v="1"/>
    <n v="0"/>
    <s v="Diabetes"/>
    <n v="25"/>
    <n v="0"/>
    <n v="1"/>
    <s v="No High Blood Pressure"/>
    <n v="233000"/>
    <n v="0.8"/>
    <n v="135"/>
    <n v="1"/>
    <n v="0"/>
    <s v="Female"/>
    <n v="0"/>
    <n v="1"/>
    <s v="Non Smoker"/>
    <n v="230"/>
    <s v="Alive"/>
    <n v="1"/>
    <n v="0"/>
  </r>
  <r>
    <n v="0"/>
    <n v="1"/>
    <s v="No Anemia"/>
    <n v="2413"/>
    <n v="0"/>
    <n v="1"/>
    <s v="No Diabetes"/>
    <n v="38"/>
    <n v="0"/>
    <n v="1"/>
    <s v="No High Blood Pressure"/>
    <n v="140000"/>
    <n v="1.4"/>
    <n v="140"/>
    <n v="1"/>
    <n v="0"/>
    <s v="Male"/>
    <n v="1"/>
    <n v="0"/>
    <s v="Smoker"/>
    <n v="280"/>
    <s v="Alive"/>
    <n v="1"/>
    <n v="0"/>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7702"/>
    <n v="1"/>
    <n v="0"/>
    <s v="Diabetes"/>
    <n v="25"/>
    <n v="1"/>
    <n v="0"/>
    <s v="High Blood Pressure"/>
    <n v="390000"/>
    <n v="1"/>
    <n v="139"/>
    <n v="1"/>
    <n v="0"/>
    <s v="Female"/>
    <n v="0"/>
    <n v="1"/>
    <s v="Non Smoker"/>
    <n v="60"/>
    <s v="Dead"/>
    <n v="0"/>
    <n v="1"/>
  </r>
  <r>
    <n v="1"/>
    <n v="0"/>
    <s v="Anemia"/>
    <n v="66"/>
    <n v="1"/>
    <n v="0"/>
    <s v="Diabetes"/>
    <n v="25"/>
    <n v="0"/>
    <n v="1"/>
    <s v="No High Blood Pressure"/>
    <n v="233000"/>
    <n v="0.8"/>
    <n v="135"/>
    <n v="1"/>
    <n v="0"/>
    <s v="Male"/>
    <n v="0"/>
    <n v="1"/>
    <s v="Non Smoker"/>
    <n v="230"/>
    <s v="Alive"/>
    <n v="1"/>
    <n v="0"/>
  </r>
  <r>
    <n v="1"/>
    <n v="0"/>
    <s v="Anemia"/>
    <n v="981"/>
    <n v="0"/>
    <n v="1"/>
    <s v="No Diabetes"/>
    <n v="30"/>
    <n v="0"/>
    <n v="1"/>
    <s v="No High Blood Pressure"/>
    <n v="136000"/>
    <n v="1.1000000000000001"/>
    <n v="137"/>
    <n v="1"/>
    <n v="0"/>
    <s v="Male"/>
    <n v="0"/>
    <n v="1"/>
    <s v="Non Smoker"/>
    <n v="11"/>
    <s v="Dead"/>
    <n v="0"/>
    <n v="1"/>
  </r>
  <r>
    <n v="0"/>
    <n v="1"/>
    <s v="No Anemia"/>
    <n v="7702"/>
    <n v="1"/>
    <n v="0"/>
    <s v="Diabetes"/>
    <n v="25"/>
    <n v="1"/>
    <n v="0"/>
    <s v="High Blood Pressure"/>
    <n v="390000"/>
    <n v="1"/>
    <n v="139"/>
    <n v="1"/>
    <n v="0"/>
    <s v="Male"/>
    <n v="0"/>
    <n v="1"/>
    <s v="Non Smoker"/>
    <n v="60"/>
    <s v="Dead"/>
    <n v="0"/>
    <n v="1"/>
  </r>
  <r>
    <n v="0"/>
    <n v="1"/>
    <s v="No Anemia"/>
    <n v="615"/>
    <n v="1"/>
    <n v="0"/>
    <s v="Diabetes"/>
    <n v="55"/>
    <n v="0"/>
    <n v="1"/>
    <s v="No High Blood Pressure"/>
    <n v="222000"/>
    <n v="0.8"/>
    <n v="141"/>
    <n v="0"/>
    <n v="1"/>
    <s v="Male"/>
    <n v="0"/>
    <n v="1"/>
    <s v="Non Smoker"/>
    <n v="257"/>
    <s v="Alive"/>
    <n v="1"/>
    <n v="0"/>
  </r>
  <r>
    <n v="0"/>
    <n v="1"/>
    <s v="No Anemia"/>
    <n v="582"/>
    <n v="0"/>
    <n v="1"/>
    <s v="No Diabetes"/>
    <n v="45"/>
    <n v="0"/>
    <n v="1"/>
    <s v="No High Blood Pressure"/>
    <n v="324000"/>
    <n v="0.9"/>
    <n v="140"/>
    <n v="0"/>
    <n v="1"/>
    <s v="Female"/>
    <n v="0"/>
    <n v="1"/>
    <s v="Non Smoker"/>
    <n v="244"/>
    <s v="Alive"/>
    <n v="1"/>
    <n v="0"/>
  </r>
  <r>
    <n v="1"/>
    <n v="0"/>
    <s v="Anemia"/>
    <n v="981"/>
    <n v="0"/>
    <n v="1"/>
    <s v="No Diabetes"/>
    <n v="30"/>
    <n v="0"/>
    <n v="1"/>
    <s v="No High Blood Pressure"/>
    <n v="136000"/>
    <n v="1.1000000000000001"/>
    <n v="137"/>
    <n v="1"/>
    <n v="0"/>
    <s v="Female"/>
    <n v="0"/>
    <n v="1"/>
    <s v="Non Smoker"/>
    <n v="11"/>
    <s v="Dead"/>
    <n v="0"/>
    <n v="1"/>
  </r>
  <r>
    <n v="0"/>
    <n v="1"/>
    <s v="No Anemia"/>
    <n v="308"/>
    <n v="1"/>
    <n v="0"/>
    <s v="Diabetes"/>
    <n v="60"/>
    <n v="1"/>
    <n v="0"/>
    <s v="High Blood Pressure"/>
    <n v="377000"/>
    <n v="1"/>
    <n v="136"/>
    <n v="1"/>
    <n v="0"/>
    <s v="Male"/>
    <n v="0"/>
    <n v="1"/>
    <s v="Non Smoker"/>
    <n v="186"/>
    <s v="Alive"/>
    <n v="1"/>
    <n v="0"/>
  </r>
  <r>
    <n v="0"/>
    <n v="1"/>
    <s v="No Anemia"/>
    <n v="582"/>
    <n v="1"/>
    <n v="0"/>
    <s v="Diabetes"/>
    <n v="55"/>
    <n v="0"/>
    <n v="1"/>
    <s v="No High Blood Pressure"/>
    <n v="543000"/>
    <n v="1"/>
    <n v="132"/>
    <n v="0"/>
    <n v="1"/>
    <s v="Male"/>
    <n v="0"/>
    <n v="1"/>
    <s v="Non Smoker"/>
    <n v="250"/>
    <s v="Alive"/>
    <n v="1"/>
    <n v="0"/>
  </r>
  <r>
    <n v="0"/>
    <n v="1"/>
    <s v="No Anemia"/>
    <n v="582"/>
    <n v="0"/>
    <n v="1"/>
    <s v="No Diabetes"/>
    <n v="38"/>
    <n v="1"/>
    <n v="0"/>
    <s v="High Blood Pressure"/>
    <n v="422000"/>
    <n v="0.8"/>
    <n v="137"/>
    <n v="0"/>
    <n v="1"/>
    <s v="Female"/>
    <n v="0"/>
    <n v="1"/>
    <s v="Non Smoker"/>
    <n v="245"/>
    <s v="Alive"/>
    <n v="1"/>
    <n v="0"/>
  </r>
  <r>
    <n v="0"/>
    <n v="1"/>
    <s v="No Anemia"/>
    <n v="7702"/>
    <n v="1"/>
    <n v="0"/>
    <s v="Diabetes"/>
    <n v="25"/>
    <n v="1"/>
    <n v="0"/>
    <s v="High Blood Pressure"/>
    <n v="390000"/>
    <n v="1"/>
    <n v="139"/>
    <n v="1"/>
    <n v="0"/>
    <s v="Female"/>
    <n v="0"/>
    <n v="1"/>
    <s v="Non Smoker"/>
    <n v="60"/>
    <s v="Dead"/>
    <n v="0"/>
    <n v="1"/>
  </r>
  <r>
    <n v="0"/>
    <n v="1"/>
    <s v="No Anemia"/>
    <n v="292"/>
    <n v="1"/>
    <n v="0"/>
    <s v="Diabetes"/>
    <n v="35"/>
    <n v="0"/>
    <n v="1"/>
    <s v="No High Blood Pressure"/>
    <n v="850000"/>
    <n v="1.3"/>
    <n v="142"/>
    <n v="1"/>
    <n v="0"/>
    <s v="Male"/>
    <n v="1"/>
    <n v="0"/>
    <s v="Smoker"/>
    <n v="88"/>
    <s v="Alive"/>
    <n v="1"/>
    <n v="0"/>
  </r>
  <r>
    <n v="0"/>
    <n v="1"/>
    <s v="No Anemia"/>
    <n v="582"/>
    <n v="0"/>
    <n v="1"/>
    <s v="No Diabetes"/>
    <n v="20"/>
    <n v="1"/>
    <n v="0"/>
    <s v="High Blood Pressure"/>
    <n v="126000"/>
    <n v="1.6"/>
    <n v="135"/>
    <n v="1"/>
    <n v="0"/>
    <s v="Male"/>
    <n v="0"/>
    <n v="1"/>
    <s v="Non Smoker"/>
    <n v="180"/>
    <s v="Dead"/>
    <n v="0"/>
    <n v="1"/>
  </r>
  <r>
    <n v="0"/>
    <n v="1"/>
    <s v="No Anemia"/>
    <n v="582"/>
    <n v="0"/>
    <n v="1"/>
    <s v="No Diabetes"/>
    <n v="14"/>
    <n v="0"/>
    <n v="1"/>
    <s v="No High Blood Pressure"/>
    <n v="166000"/>
    <n v="0.8"/>
    <n v="127"/>
    <n v="1"/>
    <n v="0"/>
    <s v="Male"/>
    <n v="0"/>
    <n v="1"/>
    <s v="Non Smoker"/>
    <n v="14"/>
    <s v="Dead"/>
    <n v="0"/>
    <n v="1"/>
  </r>
  <r>
    <n v="1"/>
    <n v="0"/>
    <s v="Anemia"/>
    <n v="1876"/>
    <n v="1"/>
    <n v="0"/>
    <s v="Diabetes"/>
    <n v="35"/>
    <n v="0"/>
    <n v="1"/>
    <s v="No High Blood Pressure"/>
    <n v="226000"/>
    <n v="0.9"/>
    <n v="138"/>
    <n v="1"/>
    <n v="0"/>
    <s v="Male"/>
    <n v="0"/>
    <n v="1"/>
    <s v="Non Smoker"/>
    <n v="88"/>
    <s v="Alive"/>
    <n v="1"/>
    <n v="0"/>
  </r>
  <r>
    <n v="1"/>
    <n v="0"/>
    <s v="Anemia"/>
    <n v="130"/>
    <n v="0"/>
    <n v="1"/>
    <s v="No Diabetes"/>
    <n v="35"/>
    <n v="0"/>
    <n v="1"/>
    <s v="No High Blood Pressure"/>
    <n v="174000"/>
    <n v="0.8"/>
    <n v="139"/>
    <n v="1"/>
    <n v="0"/>
    <s v="Male"/>
    <n v="1"/>
    <n v="0"/>
    <s v="Smoker"/>
    <n v="121"/>
    <s v="Alive"/>
    <n v="1"/>
    <n v="0"/>
  </r>
  <r>
    <n v="0"/>
    <n v="1"/>
    <s v="No Anemia"/>
    <n v="582"/>
    <n v="0"/>
    <n v="1"/>
    <s v="No Diabetes"/>
    <n v="38"/>
    <n v="1"/>
    <n v="0"/>
    <s v="High Blood Pressure"/>
    <n v="422000"/>
    <n v="0.8"/>
    <n v="137"/>
    <n v="0"/>
    <n v="1"/>
    <s v="Male"/>
    <n v="0"/>
    <n v="1"/>
    <s v="Non Smoker"/>
    <n v="245"/>
    <s v="Alive"/>
    <n v="1"/>
    <n v="0"/>
  </r>
  <r>
    <n v="0"/>
    <n v="1"/>
    <s v="No Anemia"/>
    <n v="2060"/>
    <n v="1"/>
    <n v="0"/>
    <s v="Diabetes"/>
    <n v="60"/>
    <n v="0"/>
    <n v="1"/>
    <s v="No High Blood Pressure"/>
    <n v="742000"/>
    <n v="0.8"/>
    <n v="138"/>
    <n v="0"/>
    <n v="1"/>
    <s v="Female"/>
    <n v="0"/>
    <n v="1"/>
    <s v="Non Smoker"/>
    <n v="278"/>
    <s v="Alive"/>
    <n v="1"/>
    <n v="0"/>
  </r>
  <r>
    <n v="1"/>
    <n v="0"/>
    <s v="Anemia"/>
    <n v="1876"/>
    <n v="1"/>
    <n v="0"/>
    <s v="Diabetes"/>
    <n v="35"/>
    <n v="0"/>
    <n v="1"/>
    <s v="No High Blood Pressure"/>
    <n v="226000"/>
    <n v="0.9"/>
    <n v="138"/>
    <n v="1"/>
    <n v="0"/>
    <s v="Female"/>
    <n v="0"/>
    <n v="1"/>
    <s v="Non Smoker"/>
    <n v="88"/>
    <s v="Alive"/>
    <n v="1"/>
    <n v="0"/>
  </r>
  <r>
    <n v="1"/>
    <n v="0"/>
    <s v="Anemia"/>
    <n v="66"/>
    <n v="1"/>
    <n v="0"/>
    <s v="Diabetes"/>
    <n v="25"/>
    <n v="0"/>
    <n v="1"/>
    <s v="No High Blood Pressure"/>
    <n v="233000"/>
    <n v="0.8"/>
    <n v="135"/>
    <n v="1"/>
    <n v="0"/>
    <s v="Male"/>
    <n v="0"/>
    <n v="1"/>
    <s v="Non Smoker"/>
    <n v="230"/>
    <s v="Alive"/>
    <n v="1"/>
    <n v="0"/>
  </r>
  <r>
    <n v="0"/>
    <n v="1"/>
    <s v="No Anemia"/>
    <n v="582"/>
    <n v="0"/>
    <n v="1"/>
    <s v="No Diabetes"/>
    <n v="80"/>
    <n v="0"/>
    <n v="1"/>
    <s v="No High Blood Pressure"/>
    <n v="263358.03000000003"/>
    <n v="1.18"/>
    <n v="137"/>
    <n v="0"/>
    <n v="1"/>
    <s v="Male"/>
    <n v="0"/>
    <n v="1"/>
    <s v="Non Smoker"/>
    <n v="63"/>
    <s v="Alive"/>
    <n v="1"/>
    <n v="0"/>
  </r>
  <r>
    <n v="1"/>
    <n v="0"/>
    <s v="Anemia"/>
    <n v="981"/>
    <n v="0"/>
    <n v="1"/>
    <s v="No Diabetes"/>
    <n v="30"/>
    <n v="0"/>
    <n v="1"/>
    <s v="No High Blood Pressure"/>
    <n v="136000"/>
    <n v="1.1000000000000001"/>
    <n v="137"/>
    <n v="1"/>
    <n v="0"/>
    <s v="Female"/>
    <n v="0"/>
    <n v="1"/>
    <s v="Non Smoker"/>
    <n v="11"/>
    <s v="Dead"/>
    <n v="0"/>
    <n v="1"/>
  </r>
  <r>
    <n v="0"/>
    <n v="1"/>
    <s v="No Anemia"/>
    <n v="582"/>
    <n v="0"/>
    <n v="1"/>
    <s v="No Diabetes"/>
    <n v="38"/>
    <n v="1"/>
    <n v="0"/>
    <s v="High Blood Pressure"/>
    <n v="422000"/>
    <n v="0.8"/>
    <n v="137"/>
    <n v="0"/>
    <n v="1"/>
    <s v="Male"/>
    <n v="0"/>
    <n v="1"/>
    <s v="Non Smoker"/>
    <n v="245"/>
    <s v="Alive"/>
    <n v="1"/>
    <n v="0"/>
  </r>
  <r>
    <n v="0"/>
    <n v="1"/>
    <s v="No Anemia"/>
    <n v="582"/>
    <n v="1"/>
    <n v="0"/>
    <s v="Diabetes"/>
    <n v="38"/>
    <n v="0"/>
    <n v="1"/>
    <s v="No High Blood Pressure"/>
    <n v="302000"/>
    <n v="0.9"/>
    <n v="140"/>
    <n v="0"/>
    <n v="1"/>
    <s v="Female"/>
    <n v="0"/>
    <n v="1"/>
    <s v="Non Smoker"/>
    <n v="244"/>
    <s v="Alive"/>
    <n v="1"/>
    <n v="0"/>
  </r>
  <r>
    <n v="0"/>
    <n v="1"/>
    <s v="No Anemia"/>
    <n v="7702"/>
    <n v="1"/>
    <n v="0"/>
    <s v="Diabetes"/>
    <n v="25"/>
    <n v="1"/>
    <n v="0"/>
    <s v="High Blood Pressure"/>
    <n v="390000"/>
    <n v="1"/>
    <n v="139"/>
    <n v="1"/>
    <n v="0"/>
    <s v="Female"/>
    <n v="0"/>
    <n v="1"/>
    <s v="Non Smoker"/>
    <n v="60"/>
    <s v="Dead"/>
    <n v="0"/>
    <n v="1"/>
  </r>
  <r>
    <n v="0"/>
    <n v="1"/>
    <s v="No Anemia"/>
    <n v="582"/>
    <n v="0"/>
    <n v="1"/>
    <s v="No Diabetes"/>
    <n v="14"/>
    <n v="0"/>
    <n v="1"/>
    <s v="No High Blood Pressure"/>
    <n v="166000"/>
    <n v="0.8"/>
    <n v="127"/>
    <n v="1"/>
    <n v="0"/>
    <s v="Male"/>
    <n v="0"/>
    <n v="1"/>
    <s v="Non Smoker"/>
    <n v="14"/>
    <s v="Dead"/>
    <n v="0"/>
    <n v="1"/>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1"/>
    <n v="0"/>
    <s v="High Blood Pressure"/>
    <n v="263358.03000000003"/>
    <n v="1.18"/>
    <n v="137"/>
    <n v="0"/>
    <n v="1"/>
    <s v="Male"/>
    <n v="0"/>
    <n v="1"/>
    <s v="Non Smoker"/>
    <n v="185"/>
    <s v="Alive"/>
    <n v="1"/>
    <n v="0"/>
  </r>
  <r>
    <n v="0"/>
    <n v="1"/>
    <s v="No Anemia"/>
    <n v="582"/>
    <n v="0"/>
    <n v="1"/>
    <s v="No Diabetes"/>
    <n v="14"/>
    <n v="0"/>
    <n v="1"/>
    <s v="No High Blood Pressure"/>
    <n v="166000"/>
    <n v="0.8"/>
    <n v="127"/>
    <n v="1"/>
    <n v="0"/>
    <s v="Female"/>
    <n v="0"/>
    <n v="1"/>
    <s v="Non Smoker"/>
    <n v="14"/>
    <s v="Dead"/>
    <n v="0"/>
    <n v="1"/>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308"/>
    <n v="1"/>
    <n v="0"/>
    <s v="Diabetes"/>
    <n v="60"/>
    <n v="1"/>
    <n v="0"/>
    <s v="High Blood Pressure"/>
    <n v="377000"/>
    <n v="1"/>
    <n v="136"/>
    <n v="1"/>
    <n v="0"/>
    <s v="Fe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2442"/>
    <n v="1"/>
    <n v="0"/>
    <s v="Diabetes"/>
    <n v="30"/>
    <n v="0"/>
    <n v="1"/>
    <s v="No High Blood Pressure"/>
    <n v="334000"/>
    <n v="1.1000000000000001"/>
    <n v="139"/>
    <n v="1"/>
    <n v="0"/>
    <s v="Male"/>
    <n v="0"/>
    <n v="1"/>
    <s v="Non Smoker"/>
    <n v="129"/>
    <s v="Dead"/>
    <n v="0"/>
    <n v="1"/>
  </r>
  <r>
    <n v="0"/>
    <n v="1"/>
    <s v="No Anemia"/>
    <n v="7702"/>
    <n v="1"/>
    <n v="0"/>
    <s v="Diabetes"/>
    <n v="25"/>
    <n v="1"/>
    <n v="0"/>
    <s v="High Blood Pressure"/>
    <n v="390000"/>
    <n v="1"/>
    <n v="139"/>
    <n v="1"/>
    <n v="0"/>
    <s v="Male"/>
    <n v="0"/>
    <n v="1"/>
    <s v="Non Smoker"/>
    <n v="60"/>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292"/>
    <n v="1"/>
    <n v="0"/>
    <s v="Diabetes"/>
    <n v="35"/>
    <n v="0"/>
    <n v="1"/>
    <s v="No High Blood Pressure"/>
    <n v="850000"/>
    <n v="1.3"/>
    <n v="142"/>
    <n v="1"/>
    <n v="0"/>
    <s v="Male"/>
    <n v="1"/>
    <n v="0"/>
    <s v="Smoker"/>
    <n v="88"/>
    <s v="Alive"/>
    <n v="1"/>
    <n v="0"/>
  </r>
  <r>
    <n v="0"/>
    <n v="1"/>
    <s v="No Anemia"/>
    <n v="582"/>
    <n v="1"/>
    <n v="0"/>
    <s v="Diabetes"/>
    <n v="38"/>
    <n v="1"/>
    <n v="0"/>
    <s v="High Blood Pressure"/>
    <n v="263358.03000000003"/>
    <n v="1.18"/>
    <n v="137"/>
    <n v="0"/>
    <n v="1"/>
    <s v="Male"/>
    <n v="0"/>
    <n v="1"/>
    <s v="Non Smoker"/>
    <n v="185"/>
    <s v="Alive"/>
    <n v="1"/>
    <n v="0"/>
  </r>
  <r>
    <n v="1"/>
    <n v="0"/>
    <s v="Anemia"/>
    <n v="66"/>
    <n v="1"/>
    <n v="0"/>
    <s v="Diabetes"/>
    <n v="25"/>
    <n v="0"/>
    <n v="1"/>
    <s v="No High Blood Pressure"/>
    <n v="233000"/>
    <n v="0.8"/>
    <n v="135"/>
    <n v="1"/>
    <n v="0"/>
    <s v="Female"/>
    <n v="0"/>
    <n v="1"/>
    <s v="Non Smoker"/>
    <n v="230"/>
    <s v="Alive"/>
    <n v="1"/>
    <n v="0"/>
  </r>
  <r>
    <n v="1"/>
    <n v="0"/>
    <s v="Anemia"/>
    <n v="66"/>
    <n v="1"/>
    <n v="0"/>
    <s v="Diabetes"/>
    <n v="25"/>
    <n v="0"/>
    <n v="1"/>
    <s v="No High Blood Pressure"/>
    <n v="233000"/>
    <n v="0.8"/>
    <n v="135"/>
    <n v="1"/>
    <n v="0"/>
    <s v="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1"/>
    <n v="0"/>
    <s v="Anemia"/>
    <n v="981"/>
    <n v="0"/>
    <n v="1"/>
    <s v="No Diabetes"/>
    <n v="30"/>
    <n v="0"/>
    <n v="1"/>
    <s v="No High Blood Pressure"/>
    <n v="136000"/>
    <n v="1.1000000000000001"/>
    <n v="137"/>
    <n v="1"/>
    <n v="0"/>
    <s v="Male"/>
    <n v="0"/>
    <n v="1"/>
    <s v="Non Smoker"/>
    <n v="11"/>
    <s v="Dead"/>
    <n v="0"/>
    <n v="1"/>
  </r>
  <r>
    <n v="1"/>
    <n v="0"/>
    <s v="Anemia"/>
    <n v="981"/>
    <n v="0"/>
    <n v="1"/>
    <s v="No Diabetes"/>
    <n v="30"/>
    <n v="0"/>
    <n v="1"/>
    <s v="No High Blood Pressure"/>
    <n v="136000"/>
    <n v="1.1000000000000001"/>
    <n v="137"/>
    <n v="1"/>
    <n v="0"/>
    <s v="Male"/>
    <n v="0"/>
    <n v="1"/>
    <s v="Non Smoker"/>
    <n v="11"/>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0"/>
    <n v="1"/>
    <s v="No Diabetes"/>
    <n v="20"/>
    <n v="1"/>
    <n v="0"/>
    <s v="High Blood Pressure"/>
    <n v="126000"/>
    <n v="1.6"/>
    <n v="135"/>
    <n v="1"/>
    <n v="0"/>
    <s v="Female"/>
    <n v="0"/>
    <n v="1"/>
    <s v="Non Smoker"/>
    <n v="180"/>
    <s v="Dead"/>
    <n v="0"/>
    <n v="1"/>
  </r>
  <r>
    <n v="1"/>
    <n v="0"/>
    <s v="Anemia"/>
    <n v="1876"/>
    <n v="1"/>
    <n v="0"/>
    <s v="Diabetes"/>
    <n v="35"/>
    <n v="0"/>
    <n v="1"/>
    <s v="No High Blood Pressure"/>
    <n v="226000"/>
    <n v="0.9"/>
    <n v="138"/>
    <n v="1"/>
    <n v="0"/>
    <s v="Male"/>
    <n v="0"/>
    <n v="1"/>
    <s v="Non Smoker"/>
    <n v="88"/>
    <s v="Alive"/>
    <n v="1"/>
    <n v="0"/>
  </r>
  <r>
    <n v="0"/>
    <n v="1"/>
    <s v="No Anemia"/>
    <n v="582"/>
    <n v="0"/>
    <n v="1"/>
    <s v="No Diabetes"/>
    <n v="80"/>
    <n v="0"/>
    <n v="1"/>
    <s v="No High Blood Pressure"/>
    <n v="263358.03000000003"/>
    <n v="1.18"/>
    <n v="137"/>
    <n v="0"/>
    <n v="1"/>
    <s v="Male"/>
    <n v="0"/>
    <n v="1"/>
    <s v="Non Smoker"/>
    <n v="63"/>
    <s v="Alive"/>
    <n v="1"/>
    <n v="0"/>
  </r>
  <r>
    <n v="0"/>
    <n v="1"/>
    <s v="No Anemia"/>
    <n v="308"/>
    <n v="1"/>
    <n v="0"/>
    <s v="Diabetes"/>
    <n v="60"/>
    <n v="1"/>
    <n v="0"/>
    <s v="High Blood Pressure"/>
    <n v="377000"/>
    <n v="1"/>
    <n v="136"/>
    <n v="1"/>
    <n v="0"/>
    <s v="Female"/>
    <n v="0"/>
    <n v="1"/>
    <s v="Non Smoker"/>
    <n v="186"/>
    <s v="Alive"/>
    <n v="1"/>
    <n v="0"/>
  </r>
  <r>
    <n v="0"/>
    <n v="1"/>
    <s v="No Anemia"/>
    <n v="582"/>
    <n v="0"/>
    <n v="1"/>
    <s v="No Diabetes"/>
    <n v="14"/>
    <n v="0"/>
    <n v="1"/>
    <s v="No High Blood Pressure"/>
    <n v="166000"/>
    <n v="0.8"/>
    <n v="127"/>
    <n v="1"/>
    <n v="0"/>
    <s v="Male"/>
    <n v="0"/>
    <n v="1"/>
    <s v="Non Smoker"/>
    <n v="14"/>
    <s v="Dead"/>
    <n v="0"/>
    <n v="1"/>
  </r>
  <r>
    <n v="0"/>
    <n v="1"/>
    <s v="No Anemia"/>
    <n v="2442"/>
    <n v="1"/>
    <n v="0"/>
    <s v="Diabetes"/>
    <n v="30"/>
    <n v="0"/>
    <n v="1"/>
    <s v="No High Blood Pressure"/>
    <n v="334000"/>
    <n v="1.1000000000000001"/>
    <n v="139"/>
    <n v="1"/>
    <n v="0"/>
    <s v="Male"/>
    <n v="0"/>
    <n v="1"/>
    <s v="Non Smoker"/>
    <n v="129"/>
    <s v="Dead"/>
    <n v="0"/>
    <n v="1"/>
  </r>
  <r>
    <n v="0"/>
    <n v="1"/>
    <s v="No Anemia"/>
    <n v="582"/>
    <n v="1"/>
    <n v="0"/>
    <s v="Diabetes"/>
    <n v="55"/>
    <n v="0"/>
    <n v="1"/>
    <s v="No High Blood Pressure"/>
    <n v="543000"/>
    <n v="1"/>
    <n v="132"/>
    <n v="0"/>
    <n v="1"/>
    <s v="Male"/>
    <n v="0"/>
    <n v="1"/>
    <s v="Non Smoker"/>
    <n v="250"/>
    <s v="Alive"/>
    <n v="1"/>
    <n v="0"/>
  </r>
  <r>
    <n v="0"/>
    <n v="1"/>
    <s v="No Anemia"/>
    <n v="2413"/>
    <n v="0"/>
    <n v="1"/>
    <s v="No Diabetes"/>
    <n v="38"/>
    <n v="0"/>
    <n v="1"/>
    <s v="No High Blood Pressure"/>
    <n v="140000"/>
    <n v="1.4"/>
    <n v="140"/>
    <n v="1"/>
    <n v="0"/>
    <s v="Female"/>
    <n v="1"/>
    <n v="0"/>
    <s v="Smoker"/>
    <n v="280"/>
    <s v="Alive"/>
    <n v="1"/>
    <n v="0"/>
  </r>
  <r>
    <n v="0"/>
    <n v="1"/>
    <s v="No Anemia"/>
    <n v="582"/>
    <n v="0"/>
    <n v="1"/>
    <s v="No Diabetes"/>
    <n v="20"/>
    <n v="1"/>
    <n v="0"/>
    <s v="High Blood Pressure"/>
    <n v="126000"/>
    <n v="1.6"/>
    <n v="135"/>
    <n v="1"/>
    <n v="0"/>
    <s v="Male"/>
    <n v="0"/>
    <n v="1"/>
    <s v="Non Smoker"/>
    <n v="180"/>
    <s v="Dead"/>
    <n v="0"/>
    <n v="1"/>
  </r>
  <r>
    <n v="1"/>
    <n v="0"/>
    <s v="Anemia"/>
    <n v="981"/>
    <n v="0"/>
    <n v="1"/>
    <s v="No Diabetes"/>
    <n v="30"/>
    <n v="0"/>
    <n v="1"/>
    <s v="No High Blood Pressure"/>
    <n v="136000"/>
    <n v="1.1000000000000001"/>
    <n v="137"/>
    <n v="1"/>
    <n v="0"/>
    <s v="Male"/>
    <n v="0"/>
    <n v="1"/>
    <s v="Non Smoker"/>
    <n v="11"/>
    <s v="Dead"/>
    <n v="0"/>
    <n v="1"/>
  </r>
  <r>
    <n v="0"/>
    <n v="1"/>
    <s v="No Anemia"/>
    <n v="292"/>
    <n v="1"/>
    <n v="0"/>
    <s v="Diabetes"/>
    <n v="35"/>
    <n v="0"/>
    <n v="1"/>
    <s v="No High Blood Pressure"/>
    <n v="850000"/>
    <n v="1.3"/>
    <n v="142"/>
    <n v="1"/>
    <n v="0"/>
    <s v="Male"/>
    <n v="1"/>
    <n v="0"/>
    <s v="Smoker"/>
    <n v="88"/>
    <s v="Alive"/>
    <n v="1"/>
    <n v="0"/>
  </r>
  <r>
    <n v="0"/>
    <n v="1"/>
    <s v="No Anemia"/>
    <n v="2060"/>
    <n v="1"/>
    <n v="0"/>
    <s v="Diabetes"/>
    <n v="60"/>
    <n v="0"/>
    <n v="1"/>
    <s v="No High Blood Pressure"/>
    <n v="742000"/>
    <n v="0.8"/>
    <n v="138"/>
    <n v="0"/>
    <n v="1"/>
    <s v="Male"/>
    <n v="0"/>
    <n v="1"/>
    <s v="Non Smoker"/>
    <n v="278"/>
    <s v="Alive"/>
    <n v="1"/>
    <n v="0"/>
  </r>
  <r>
    <n v="1"/>
    <n v="0"/>
    <s v="Anemia"/>
    <n v="1876"/>
    <n v="1"/>
    <n v="0"/>
    <s v="Diabetes"/>
    <n v="35"/>
    <n v="0"/>
    <n v="1"/>
    <s v="No High Blood Pressure"/>
    <n v="226000"/>
    <n v="0.9"/>
    <n v="138"/>
    <n v="1"/>
    <n v="0"/>
    <s v="Female"/>
    <n v="0"/>
    <n v="1"/>
    <s v="Non Smoker"/>
    <n v="88"/>
    <s v="Alive"/>
    <n v="1"/>
    <n v="0"/>
  </r>
  <r>
    <n v="0"/>
    <n v="1"/>
    <s v="No Anemia"/>
    <n v="582"/>
    <n v="0"/>
    <n v="1"/>
    <s v="No Diabetes"/>
    <n v="14"/>
    <n v="0"/>
    <n v="1"/>
    <s v="No High Blood Pressure"/>
    <n v="166000"/>
    <n v="0.8"/>
    <n v="127"/>
    <n v="1"/>
    <n v="0"/>
    <s v="Male"/>
    <n v="0"/>
    <n v="1"/>
    <s v="Non Smoker"/>
    <n v="14"/>
    <s v="Dead"/>
    <n v="0"/>
    <n v="1"/>
  </r>
  <r>
    <n v="1"/>
    <n v="0"/>
    <s v="Anemia"/>
    <n v="130"/>
    <n v="0"/>
    <n v="1"/>
    <s v="No Diabetes"/>
    <n v="35"/>
    <n v="0"/>
    <n v="1"/>
    <s v="No High Blood Pressure"/>
    <n v="174000"/>
    <n v="0.8"/>
    <n v="139"/>
    <n v="1"/>
    <n v="0"/>
    <s v="Male"/>
    <n v="1"/>
    <n v="0"/>
    <s v="Smoker"/>
    <n v="121"/>
    <s v="Alive"/>
    <n v="1"/>
    <n v="0"/>
  </r>
  <r>
    <n v="0"/>
    <n v="1"/>
    <s v="No Anemia"/>
    <n v="308"/>
    <n v="1"/>
    <n v="0"/>
    <s v="Diabetes"/>
    <n v="60"/>
    <n v="1"/>
    <n v="0"/>
    <s v="High Blood Pressure"/>
    <n v="377000"/>
    <n v="1"/>
    <n v="136"/>
    <n v="1"/>
    <n v="0"/>
    <s v="Male"/>
    <n v="0"/>
    <n v="1"/>
    <s v="Non Smoker"/>
    <n v="186"/>
    <s v="Alive"/>
    <n v="1"/>
    <n v="0"/>
  </r>
  <r>
    <n v="0"/>
    <n v="1"/>
    <s v="No Anemia"/>
    <n v="2413"/>
    <n v="0"/>
    <n v="1"/>
    <s v="No Diabetes"/>
    <n v="38"/>
    <n v="0"/>
    <n v="1"/>
    <s v="No High Blood Pressure"/>
    <n v="140000"/>
    <n v="1.4"/>
    <n v="140"/>
    <n v="1"/>
    <n v="0"/>
    <s v="Male"/>
    <n v="1"/>
    <n v="0"/>
    <s v="Smoker"/>
    <n v="280"/>
    <s v="Alive"/>
    <n v="1"/>
    <n v="0"/>
  </r>
  <r>
    <n v="0"/>
    <n v="1"/>
    <s v="No Anemia"/>
    <n v="582"/>
    <n v="0"/>
    <n v="1"/>
    <s v="No Diabetes"/>
    <n v="80"/>
    <n v="0"/>
    <n v="1"/>
    <s v="No High Blood Pressure"/>
    <n v="263358.03000000003"/>
    <n v="1.18"/>
    <n v="137"/>
    <n v="0"/>
    <n v="1"/>
    <s v="Male"/>
    <n v="0"/>
    <n v="1"/>
    <s v="Non Smoker"/>
    <n v="63"/>
    <s v="Alive"/>
    <n v="1"/>
    <n v="0"/>
  </r>
  <r>
    <n v="0"/>
    <n v="1"/>
    <s v="No Anemia"/>
    <n v="7702"/>
    <n v="1"/>
    <n v="0"/>
    <s v="Diabetes"/>
    <n v="25"/>
    <n v="1"/>
    <n v="0"/>
    <s v="High Blood Pressure"/>
    <n v="390000"/>
    <n v="1"/>
    <n v="139"/>
    <n v="1"/>
    <n v="0"/>
    <s v="Female"/>
    <n v="0"/>
    <n v="1"/>
    <s v="Non Smoker"/>
    <n v="60"/>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582"/>
    <n v="0"/>
    <n v="1"/>
    <s v="No Diabetes"/>
    <n v="80"/>
    <n v="0"/>
    <n v="1"/>
    <s v="No High Blood Pressure"/>
    <n v="263358.03000000003"/>
    <n v="1.18"/>
    <n v="137"/>
    <n v="0"/>
    <n v="1"/>
    <s v="Male"/>
    <n v="0"/>
    <n v="1"/>
    <s v="Non Smoker"/>
    <n v="63"/>
    <s v="Alive"/>
    <n v="1"/>
    <n v="0"/>
  </r>
  <r>
    <n v="0"/>
    <n v="1"/>
    <s v="No Anemia"/>
    <n v="7702"/>
    <n v="1"/>
    <n v="0"/>
    <s v="Diabetes"/>
    <n v="25"/>
    <n v="1"/>
    <n v="0"/>
    <s v="High Blood Pressure"/>
    <n v="390000"/>
    <n v="1"/>
    <n v="139"/>
    <n v="1"/>
    <n v="0"/>
    <s v="Female"/>
    <n v="0"/>
    <n v="1"/>
    <s v="Non Smoker"/>
    <n v="60"/>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2413"/>
    <n v="0"/>
    <n v="1"/>
    <s v="No Diabetes"/>
    <n v="38"/>
    <n v="0"/>
    <n v="1"/>
    <s v="No High Blood Pressure"/>
    <n v="140000"/>
    <n v="1.4"/>
    <n v="140"/>
    <n v="1"/>
    <n v="0"/>
    <s v="Male"/>
    <n v="1"/>
    <n v="0"/>
    <s v="Smoker"/>
    <n v="280"/>
    <s v="Alive"/>
    <n v="1"/>
    <n v="0"/>
  </r>
  <r>
    <n v="0"/>
    <n v="1"/>
    <s v="No Anemia"/>
    <n v="7702"/>
    <n v="1"/>
    <n v="0"/>
    <s v="Diabetes"/>
    <n v="25"/>
    <n v="1"/>
    <n v="0"/>
    <s v="High Blood Pressure"/>
    <n v="390000"/>
    <n v="1"/>
    <n v="139"/>
    <n v="1"/>
    <n v="0"/>
    <s v="Male"/>
    <n v="0"/>
    <n v="1"/>
    <s v="Non Smoker"/>
    <n v="60"/>
    <s v="Dead"/>
    <n v="0"/>
    <n v="1"/>
  </r>
  <r>
    <n v="1"/>
    <n v="0"/>
    <s v="Anemia"/>
    <n v="1876"/>
    <n v="1"/>
    <n v="0"/>
    <s v="Diabetes"/>
    <n v="35"/>
    <n v="0"/>
    <n v="1"/>
    <s v="No High Blood Pressure"/>
    <n v="226000"/>
    <n v="0.9"/>
    <n v="138"/>
    <n v="1"/>
    <n v="0"/>
    <s v="Male"/>
    <n v="0"/>
    <n v="1"/>
    <s v="Non Smoker"/>
    <n v="88"/>
    <s v="Alive"/>
    <n v="1"/>
    <n v="0"/>
  </r>
  <r>
    <n v="1"/>
    <n v="0"/>
    <s v="Anemia"/>
    <n v="66"/>
    <n v="1"/>
    <n v="0"/>
    <s v="Diabetes"/>
    <n v="25"/>
    <n v="0"/>
    <n v="1"/>
    <s v="No High Blood Pressure"/>
    <n v="233000"/>
    <n v="0.8"/>
    <n v="135"/>
    <n v="1"/>
    <n v="0"/>
    <s v="Male"/>
    <n v="0"/>
    <n v="1"/>
    <s v="Non Smoker"/>
    <n v="230"/>
    <s v="Alive"/>
    <n v="1"/>
    <n v="0"/>
  </r>
  <r>
    <n v="1"/>
    <n v="0"/>
    <s v="Anemia"/>
    <n v="66"/>
    <n v="1"/>
    <n v="0"/>
    <s v="Diabetes"/>
    <n v="25"/>
    <n v="0"/>
    <n v="1"/>
    <s v="No High Blood Pressure"/>
    <n v="233000"/>
    <n v="0.8"/>
    <n v="135"/>
    <n v="1"/>
    <n v="0"/>
    <s v="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0"/>
    <n v="1"/>
    <s v="No Anemia"/>
    <n v="582"/>
    <n v="0"/>
    <n v="1"/>
    <s v="No Diabetes"/>
    <n v="14"/>
    <n v="0"/>
    <n v="1"/>
    <s v="No High Blood Pressure"/>
    <n v="166000"/>
    <n v="0.8"/>
    <n v="127"/>
    <n v="1"/>
    <n v="0"/>
    <s v="Female"/>
    <n v="0"/>
    <n v="1"/>
    <s v="Non Smoker"/>
    <n v="14"/>
    <s v="Dead"/>
    <n v="0"/>
    <n v="1"/>
  </r>
  <r>
    <n v="0"/>
    <n v="1"/>
    <s v="No Anemia"/>
    <n v="2442"/>
    <n v="1"/>
    <n v="0"/>
    <s v="Diabetes"/>
    <n v="30"/>
    <n v="0"/>
    <n v="1"/>
    <s v="No High Blood Pressure"/>
    <n v="334000"/>
    <n v="1.1000000000000001"/>
    <n v="139"/>
    <n v="1"/>
    <n v="0"/>
    <s v="Male"/>
    <n v="0"/>
    <n v="1"/>
    <s v="Non Smoker"/>
    <n v="129"/>
    <s v="Dead"/>
    <n v="0"/>
    <n v="1"/>
  </r>
  <r>
    <n v="0"/>
    <n v="1"/>
    <s v="No Anemia"/>
    <n v="292"/>
    <n v="1"/>
    <n v="0"/>
    <s v="Diabetes"/>
    <n v="35"/>
    <n v="0"/>
    <n v="1"/>
    <s v="No High Blood Pressure"/>
    <n v="850000"/>
    <n v="1.3"/>
    <n v="142"/>
    <n v="1"/>
    <n v="0"/>
    <s v="Male"/>
    <n v="1"/>
    <n v="0"/>
    <s v="Smoker"/>
    <n v="88"/>
    <s v="Alive"/>
    <n v="1"/>
    <n v="0"/>
  </r>
  <r>
    <n v="1"/>
    <n v="0"/>
    <s v="Anemia"/>
    <n v="981"/>
    <n v="0"/>
    <n v="1"/>
    <s v="No Diabetes"/>
    <n v="30"/>
    <n v="0"/>
    <n v="1"/>
    <s v="No High Blood Pressure"/>
    <n v="136000"/>
    <n v="1.1000000000000001"/>
    <n v="137"/>
    <n v="1"/>
    <n v="0"/>
    <s v="Male"/>
    <n v="0"/>
    <n v="1"/>
    <s v="Non Smoker"/>
    <n v="11"/>
    <s v="Dead"/>
    <n v="0"/>
    <n v="1"/>
  </r>
  <r>
    <n v="0"/>
    <n v="1"/>
    <s v="No Anemia"/>
    <n v="2060"/>
    <n v="1"/>
    <n v="0"/>
    <s v="Diabetes"/>
    <n v="60"/>
    <n v="0"/>
    <n v="1"/>
    <s v="No High Blood Pressure"/>
    <n v="742000"/>
    <n v="0.8"/>
    <n v="138"/>
    <n v="0"/>
    <n v="1"/>
    <s v="Male"/>
    <n v="0"/>
    <n v="1"/>
    <s v="Non Smoker"/>
    <n v="278"/>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615"/>
    <n v="1"/>
    <n v="0"/>
    <s v="Diabetes"/>
    <n v="55"/>
    <n v="0"/>
    <n v="1"/>
    <s v="No High Blood Pressure"/>
    <n v="222000"/>
    <n v="0.8"/>
    <n v="141"/>
    <n v="0"/>
    <n v="1"/>
    <s v="Male"/>
    <n v="0"/>
    <n v="1"/>
    <s v="Non Smoker"/>
    <n v="257"/>
    <s v="Alive"/>
    <n v="1"/>
    <n v="0"/>
  </r>
  <r>
    <n v="0"/>
    <n v="1"/>
    <s v="No Anemia"/>
    <n v="582"/>
    <n v="1"/>
    <n v="0"/>
    <s v="Diabetes"/>
    <n v="38"/>
    <n v="1"/>
    <n v="0"/>
    <s v="High Blood Pressure"/>
    <n v="263358.03000000003"/>
    <n v="1.18"/>
    <n v="137"/>
    <n v="0"/>
    <n v="1"/>
    <s v="Female"/>
    <n v="0"/>
    <n v="1"/>
    <s v="Non Smoker"/>
    <n v="185"/>
    <s v="Alive"/>
    <n v="1"/>
    <n v="0"/>
  </r>
  <r>
    <n v="0"/>
    <n v="1"/>
    <s v="No Anemia"/>
    <n v="582"/>
    <n v="1"/>
    <n v="0"/>
    <s v="Diabetes"/>
    <n v="38"/>
    <n v="1"/>
    <n v="0"/>
    <s v="High Blood Pressure"/>
    <n v="263358.03000000003"/>
    <n v="1.18"/>
    <n v="137"/>
    <n v="0"/>
    <n v="1"/>
    <s v="Female"/>
    <n v="0"/>
    <n v="1"/>
    <s v="Non Smoker"/>
    <n v="185"/>
    <s v="Alive"/>
    <n v="1"/>
    <n v="0"/>
  </r>
  <r>
    <n v="0"/>
    <n v="1"/>
    <s v="No Anemia"/>
    <n v="582"/>
    <n v="0"/>
    <n v="1"/>
    <s v="No Diabetes"/>
    <n v="20"/>
    <n v="1"/>
    <n v="0"/>
    <s v="High Blood Pressure"/>
    <n v="126000"/>
    <n v="1.6"/>
    <n v="135"/>
    <n v="1"/>
    <n v="0"/>
    <s v="Fe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0"/>
    <n v="1"/>
    <s v="No Diabetes"/>
    <n v="35"/>
    <n v="0"/>
    <n v="1"/>
    <s v="No High Blood Pressure"/>
    <n v="385000"/>
    <n v="1"/>
    <n v="145"/>
    <n v="1"/>
    <n v="0"/>
    <s v="Male"/>
    <n v="0"/>
    <n v="1"/>
    <s v="Non Smoker"/>
    <n v="61"/>
    <s v="Dead"/>
    <n v="0"/>
    <n v="1"/>
  </r>
  <r>
    <n v="0"/>
    <n v="1"/>
    <s v="No Anemia"/>
    <n v="582"/>
    <n v="1"/>
    <n v="0"/>
    <s v="Diabetes"/>
    <n v="38"/>
    <n v="0"/>
    <n v="1"/>
    <s v="No High Blood Pressure"/>
    <n v="302000"/>
    <n v="0.9"/>
    <n v="140"/>
    <n v="0"/>
    <n v="1"/>
    <s v="Male"/>
    <n v="0"/>
    <n v="1"/>
    <s v="Non Smoker"/>
    <n v="244"/>
    <s v="Alive"/>
    <n v="1"/>
    <n v="0"/>
  </r>
  <r>
    <n v="0"/>
    <n v="1"/>
    <s v="No Anemia"/>
    <n v="2442"/>
    <n v="1"/>
    <n v="0"/>
    <s v="Diabetes"/>
    <n v="30"/>
    <n v="0"/>
    <n v="1"/>
    <s v="No High Blood Pressure"/>
    <n v="334000"/>
    <n v="1.1000000000000001"/>
    <n v="139"/>
    <n v="1"/>
    <n v="0"/>
    <s v="Female"/>
    <n v="0"/>
    <n v="1"/>
    <s v="Non Smoker"/>
    <n v="129"/>
    <s v="Dead"/>
    <n v="0"/>
    <n v="1"/>
  </r>
  <r>
    <n v="0"/>
    <n v="1"/>
    <s v="No Anemia"/>
    <n v="582"/>
    <n v="0"/>
    <n v="1"/>
    <s v="No Diabetes"/>
    <n v="38"/>
    <n v="1"/>
    <n v="0"/>
    <s v="High Blood Pressure"/>
    <n v="422000"/>
    <n v="0.8"/>
    <n v="137"/>
    <n v="0"/>
    <n v="1"/>
    <s v="Male"/>
    <n v="0"/>
    <n v="1"/>
    <s v="Non Smoker"/>
    <n v="245"/>
    <s v="Alive"/>
    <n v="1"/>
    <n v="0"/>
  </r>
  <r>
    <n v="0"/>
    <n v="1"/>
    <s v="No Anemia"/>
    <n v="582"/>
    <n v="0"/>
    <n v="1"/>
    <s v="No Diabetes"/>
    <n v="20"/>
    <n v="1"/>
    <n v="0"/>
    <s v="High Blood Pressure"/>
    <n v="126000"/>
    <n v="1.6"/>
    <n v="135"/>
    <n v="1"/>
    <n v="0"/>
    <s v="Female"/>
    <n v="0"/>
    <n v="1"/>
    <s v="Non Smoker"/>
    <n v="180"/>
    <s v="Dead"/>
    <n v="0"/>
    <n v="1"/>
  </r>
  <r>
    <n v="0"/>
    <n v="1"/>
    <s v="No Anemia"/>
    <n v="292"/>
    <n v="1"/>
    <n v="0"/>
    <s v="Diabetes"/>
    <n v="35"/>
    <n v="0"/>
    <n v="1"/>
    <s v="No High Blood Pressure"/>
    <n v="850000"/>
    <n v="1.3"/>
    <n v="142"/>
    <n v="1"/>
    <n v="0"/>
    <s v="Male"/>
    <n v="1"/>
    <n v="0"/>
    <s v="Smoker"/>
    <n v="88"/>
    <s v="Alive"/>
    <n v="1"/>
    <n v="0"/>
  </r>
  <r>
    <n v="0"/>
    <n v="1"/>
    <s v="No Anemia"/>
    <n v="292"/>
    <n v="1"/>
    <n v="0"/>
    <s v="Diabetes"/>
    <n v="35"/>
    <n v="0"/>
    <n v="1"/>
    <s v="No High Blood Pressure"/>
    <n v="850000"/>
    <n v="1.3"/>
    <n v="142"/>
    <n v="1"/>
    <n v="0"/>
    <s v="Male"/>
    <n v="1"/>
    <n v="0"/>
    <s v="Smoker"/>
    <n v="88"/>
    <s v="Alive"/>
    <n v="1"/>
    <n v="0"/>
  </r>
  <r>
    <n v="0"/>
    <n v="1"/>
    <s v="No Anemia"/>
    <n v="582"/>
    <n v="1"/>
    <n v="0"/>
    <s v="Diabetes"/>
    <n v="35"/>
    <n v="0"/>
    <n v="1"/>
    <s v="No High Blood Pressure"/>
    <n v="263358.03000000003"/>
    <n v="1.1000000000000001"/>
    <n v="142"/>
    <n v="0"/>
    <n v="1"/>
    <s v="Male"/>
    <n v="0"/>
    <n v="1"/>
    <s v="Non Smoker"/>
    <n v="256"/>
    <s v="Alive"/>
    <n v="1"/>
    <n v="0"/>
  </r>
  <r>
    <n v="1"/>
    <n v="0"/>
    <s v="Anemia"/>
    <n v="1876"/>
    <n v="1"/>
    <n v="0"/>
    <s v="Diabetes"/>
    <n v="35"/>
    <n v="0"/>
    <n v="1"/>
    <s v="No High Blood Pressure"/>
    <n v="226000"/>
    <n v="0.9"/>
    <n v="138"/>
    <n v="1"/>
    <n v="0"/>
    <s v="Female"/>
    <n v="0"/>
    <n v="1"/>
    <s v="Non Smoker"/>
    <n v="88"/>
    <s v="Alive"/>
    <n v="1"/>
    <n v="0"/>
  </r>
  <r>
    <n v="0"/>
    <n v="1"/>
    <s v="No Anemia"/>
    <n v="582"/>
    <n v="0"/>
    <n v="1"/>
    <s v="No Diabetes"/>
    <n v="80"/>
    <n v="0"/>
    <n v="1"/>
    <s v="No High Blood Pressure"/>
    <n v="263358.03000000003"/>
    <n v="1.18"/>
    <n v="137"/>
    <n v="0"/>
    <n v="1"/>
    <s v="Male"/>
    <n v="0"/>
    <n v="1"/>
    <s v="Non Smoker"/>
    <n v="63"/>
    <s v="Alive"/>
    <n v="1"/>
    <n v="0"/>
  </r>
  <r>
    <n v="1"/>
    <n v="0"/>
    <s v="Anemia"/>
    <n v="130"/>
    <n v="0"/>
    <n v="1"/>
    <s v="No Diabetes"/>
    <n v="35"/>
    <n v="0"/>
    <n v="1"/>
    <s v="No High Blood Pressure"/>
    <n v="174000"/>
    <n v="0.8"/>
    <n v="139"/>
    <n v="1"/>
    <n v="0"/>
    <s v="Female"/>
    <n v="1"/>
    <n v="0"/>
    <s v="Smoker"/>
    <n v="121"/>
    <s v="Alive"/>
    <n v="1"/>
    <n v="0"/>
  </r>
  <r>
    <n v="0"/>
    <n v="1"/>
    <s v="No Anemia"/>
    <n v="292"/>
    <n v="1"/>
    <n v="0"/>
    <s v="Diabetes"/>
    <n v="35"/>
    <n v="0"/>
    <n v="1"/>
    <s v="No High Blood Pressure"/>
    <n v="850000"/>
    <n v="1.3"/>
    <n v="142"/>
    <n v="1"/>
    <n v="0"/>
    <s v="Male"/>
    <n v="1"/>
    <n v="0"/>
    <s v="Smoker"/>
    <n v="88"/>
    <s v="Alive"/>
    <n v="1"/>
    <n v="0"/>
  </r>
  <r>
    <n v="0"/>
    <n v="1"/>
    <s v="No Anemia"/>
    <n v="582"/>
    <n v="0"/>
    <n v="1"/>
    <s v="No Diabetes"/>
    <n v="35"/>
    <n v="0"/>
    <n v="1"/>
    <s v="No High Blood Pressure"/>
    <n v="385000"/>
    <n v="1"/>
    <n v="145"/>
    <n v="1"/>
    <n v="0"/>
    <s v="Male"/>
    <n v="0"/>
    <n v="1"/>
    <s v="Non Smoker"/>
    <n v="61"/>
    <s v="Dead"/>
    <n v="0"/>
    <n v="1"/>
  </r>
  <r>
    <n v="0"/>
    <n v="1"/>
    <s v="No Anemia"/>
    <n v="582"/>
    <n v="0"/>
    <n v="1"/>
    <s v="No Diabetes"/>
    <n v="38"/>
    <n v="1"/>
    <n v="0"/>
    <s v="High Blood Pressure"/>
    <n v="422000"/>
    <n v="0.8"/>
    <n v="137"/>
    <n v="0"/>
    <n v="1"/>
    <s v="Male"/>
    <n v="0"/>
    <n v="1"/>
    <s v="Non Smoker"/>
    <n v="24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45"/>
    <n v="0"/>
    <n v="1"/>
    <s v="No High Blood Pressure"/>
    <n v="324000"/>
    <n v="0.9"/>
    <n v="140"/>
    <n v="0"/>
    <n v="1"/>
    <s v="Male"/>
    <n v="0"/>
    <n v="1"/>
    <s v="Non Smoker"/>
    <n v="244"/>
    <s v="Alive"/>
    <n v="1"/>
    <n v="0"/>
  </r>
  <r>
    <n v="0"/>
    <n v="1"/>
    <s v="No Anemia"/>
    <n v="582"/>
    <n v="0"/>
    <n v="1"/>
    <s v="No Diabetes"/>
    <n v="38"/>
    <n v="1"/>
    <n v="0"/>
    <s v="High Blood Pressure"/>
    <n v="422000"/>
    <n v="0.8"/>
    <n v="137"/>
    <n v="0"/>
    <n v="1"/>
    <s v="Female"/>
    <n v="0"/>
    <n v="1"/>
    <s v="Non Smoker"/>
    <n v="245"/>
    <s v="Alive"/>
    <n v="1"/>
    <n v="0"/>
  </r>
  <r>
    <n v="0"/>
    <n v="1"/>
    <s v="No Anemia"/>
    <n v="582"/>
    <n v="0"/>
    <n v="1"/>
    <s v="No Diabetes"/>
    <n v="20"/>
    <n v="1"/>
    <n v="0"/>
    <s v="High Blood Pressure"/>
    <n v="126000"/>
    <n v="1.6"/>
    <n v="135"/>
    <n v="1"/>
    <n v="0"/>
    <s v="Fe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80"/>
    <n v="0"/>
    <n v="1"/>
    <s v="No High Blood Pressure"/>
    <n v="263358.03000000003"/>
    <n v="1.18"/>
    <n v="137"/>
    <n v="0"/>
    <n v="1"/>
    <s v="Male"/>
    <n v="0"/>
    <n v="1"/>
    <s v="Non Smoker"/>
    <n v="63"/>
    <s v="Alive"/>
    <n v="1"/>
    <n v="0"/>
  </r>
  <r>
    <n v="0"/>
    <n v="1"/>
    <s v="No Anemia"/>
    <n v="2442"/>
    <n v="1"/>
    <n v="0"/>
    <s v="Diabetes"/>
    <n v="30"/>
    <n v="0"/>
    <n v="1"/>
    <s v="No High Blood Pressure"/>
    <n v="334000"/>
    <n v="1.1000000000000001"/>
    <n v="139"/>
    <n v="1"/>
    <n v="0"/>
    <s v="Female"/>
    <n v="0"/>
    <n v="1"/>
    <s v="Non Smoker"/>
    <n v="129"/>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615"/>
    <n v="1"/>
    <n v="0"/>
    <s v="Diabetes"/>
    <n v="55"/>
    <n v="0"/>
    <n v="1"/>
    <s v="No High Blood Pressure"/>
    <n v="222000"/>
    <n v="0.8"/>
    <n v="141"/>
    <n v="0"/>
    <n v="1"/>
    <s v="Male"/>
    <n v="0"/>
    <n v="1"/>
    <s v="Non Smoker"/>
    <n v="257"/>
    <s v="Alive"/>
    <n v="1"/>
    <n v="0"/>
  </r>
  <r>
    <n v="0"/>
    <n v="1"/>
    <s v="No Anemia"/>
    <n v="582"/>
    <n v="1"/>
    <n v="0"/>
    <s v="Diabetes"/>
    <n v="38"/>
    <n v="1"/>
    <n v="0"/>
    <s v="High Blood Pressure"/>
    <n v="263358.03000000003"/>
    <n v="1.18"/>
    <n v="137"/>
    <n v="0"/>
    <n v="1"/>
    <s v="Female"/>
    <n v="0"/>
    <n v="1"/>
    <s v="Non Smoker"/>
    <n v="185"/>
    <s v="Alive"/>
    <n v="1"/>
    <n v="0"/>
  </r>
  <r>
    <n v="0"/>
    <n v="1"/>
    <s v="No Anemia"/>
    <n v="308"/>
    <n v="1"/>
    <n v="0"/>
    <s v="Diabetes"/>
    <n v="60"/>
    <n v="1"/>
    <n v="0"/>
    <s v="High Blood Pressure"/>
    <n v="377000"/>
    <n v="1"/>
    <n v="136"/>
    <n v="1"/>
    <n v="0"/>
    <s v="Female"/>
    <n v="0"/>
    <n v="1"/>
    <s v="Non Smoker"/>
    <n v="186"/>
    <s v="Alive"/>
    <n v="1"/>
    <n v="0"/>
  </r>
  <r>
    <n v="1"/>
    <n v="0"/>
    <s v="Anemia"/>
    <n v="981"/>
    <n v="0"/>
    <n v="1"/>
    <s v="No Diabetes"/>
    <n v="30"/>
    <n v="0"/>
    <n v="1"/>
    <s v="No High Blood Pressure"/>
    <n v="136000"/>
    <n v="1.1000000000000001"/>
    <n v="137"/>
    <n v="1"/>
    <n v="0"/>
    <s v="Male"/>
    <n v="0"/>
    <n v="1"/>
    <s v="Non Smoker"/>
    <n v="11"/>
    <s v="Dead"/>
    <n v="0"/>
    <n v="1"/>
  </r>
  <r>
    <n v="0"/>
    <n v="1"/>
    <s v="No Anemia"/>
    <n v="582"/>
    <n v="0"/>
    <n v="1"/>
    <s v="No Diabetes"/>
    <n v="20"/>
    <n v="1"/>
    <n v="0"/>
    <s v="High Blood Pressure"/>
    <n v="126000"/>
    <n v="1.6"/>
    <n v="135"/>
    <n v="1"/>
    <n v="0"/>
    <s v="Male"/>
    <n v="0"/>
    <n v="1"/>
    <s v="Non Smoker"/>
    <n v="180"/>
    <s v="Dead"/>
    <n v="0"/>
    <n v="1"/>
  </r>
  <r>
    <n v="1"/>
    <n v="0"/>
    <s v="Anemia"/>
    <n v="1060"/>
    <n v="1"/>
    <n v="0"/>
    <s v="Diabetes"/>
    <n v="60"/>
    <n v="0"/>
    <n v="1"/>
    <s v="No High Blood Pressure"/>
    <n v="742000"/>
    <n v="0.8"/>
    <n v="138"/>
    <n v="0"/>
    <n v="1"/>
    <s v="Male"/>
    <n v="0"/>
    <n v="1"/>
    <s v="Non Smoker"/>
    <n v="278"/>
    <s v="Alive"/>
    <n v="1"/>
    <n v="0"/>
  </r>
  <r>
    <n v="0"/>
    <n v="1"/>
    <s v="No Anemia"/>
    <n v="582"/>
    <n v="1"/>
    <n v="0"/>
    <s v="Diabetes"/>
    <n v="38"/>
    <n v="1"/>
    <n v="0"/>
    <s v="High Blood Pressure"/>
    <n v="263358.03000000003"/>
    <n v="1.18"/>
    <n v="137"/>
    <n v="0"/>
    <n v="1"/>
    <s v="Female"/>
    <n v="0"/>
    <n v="1"/>
    <s v="Non Smoker"/>
    <n v="185"/>
    <s v="Alive"/>
    <n v="1"/>
    <n v="0"/>
  </r>
  <r>
    <n v="1"/>
    <n v="0"/>
    <s v="Anemia"/>
    <n v="1876"/>
    <n v="1"/>
    <n v="0"/>
    <s v="Diabetes"/>
    <n v="35"/>
    <n v="0"/>
    <n v="1"/>
    <s v="No High Blood Pressure"/>
    <n v="226000"/>
    <n v="0.9"/>
    <n v="138"/>
    <n v="1"/>
    <n v="0"/>
    <s v="Fe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2413"/>
    <n v="0"/>
    <n v="1"/>
    <s v="No Diabetes"/>
    <n v="38"/>
    <n v="0"/>
    <n v="1"/>
    <s v="No High Blood Pressure"/>
    <n v="140000"/>
    <n v="1.4"/>
    <n v="140"/>
    <n v="1"/>
    <n v="0"/>
    <s v="Female"/>
    <n v="1"/>
    <n v="0"/>
    <s v="Smoker"/>
    <n v="280"/>
    <s v="Alive"/>
    <n v="1"/>
    <n v="0"/>
  </r>
  <r>
    <n v="0"/>
    <n v="1"/>
    <s v="No Anemia"/>
    <n v="582"/>
    <n v="0"/>
    <n v="1"/>
    <s v="No Diabetes"/>
    <n v="35"/>
    <n v="0"/>
    <n v="1"/>
    <s v="No High Blood Pressure"/>
    <n v="385000"/>
    <n v="1"/>
    <n v="145"/>
    <n v="1"/>
    <n v="0"/>
    <s v="Male"/>
    <n v="0"/>
    <n v="1"/>
    <s v="Non Smoker"/>
    <n v="61"/>
    <s v="Dead"/>
    <n v="0"/>
    <n v="1"/>
  </r>
  <r>
    <n v="0"/>
    <n v="1"/>
    <s v="No Anemia"/>
    <n v="582"/>
    <n v="1"/>
    <n v="0"/>
    <s v="Diabetes"/>
    <n v="38"/>
    <n v="0"/>
    <n v="1"/>
    <s v="No High Blood Pressure"/>
    <n v="302000"/>
    <n v="0.9"/>
    <n v="140"/>
    <n v="0"/>
    <n v="1"/>
    <s v="Male"/>
    <n v="0"/>
    <n v="1"/>
    <s v="Non Smoker"/>
    <n v="244"/>
    <s v="Alive"/>
    <n v="1"/>
    <n v="0"/>
  </r>
  <r>
    <n v="0"/>
    <n v="1"/>
    <s v="No Anemia"/>
    <n v="7702"/>
    <n v="1"/>
    <n v="0"/>
    <s v="Diabetes"/>
    <n v="25"/>
    <n v="1"/>
    <n v="0"/>
    <s v="High Blood Pressure"/>
    <n v="390000"/>
    <n v="1"/>
    <n v="139"/>
    <n v="1"/>
    <n v="0"/>
    <s v="Female"/>
    <n v="0"/>
    <n v="1"/>
    <s v="Non Smoker"/>
    <n v="60"/>
    <s v="Dead"/>
    <n v="0"/>
    <n v="1"/>
  </r>
  <r>
    <n v="0"/>
    <n v="1"/>
    <s v="No Anemia"/>
    <n v="582"/>
    <n v="1"/>
    <n v="0"/>
    <s v="Diabetes"/>
    <n v="38"/>
    <n v="1"/>
    <n v="0"/>
    <s v="High Blood Pressure"/>
    <n v="263358.03000000003"/>
    <n v="1.18"/>
    <n v="137"/>
    <n v="0"/>
    <n v="1"/>
    <s v="Male"/>
    <n v="0"/>
    <n v="1"/>
    <s v="Non Smoker"/>
    <n v="185"/>
    <s v="Alive"/>
    <n v="1"/>
    <n v="0"/>
  </r>
  <r>
    <n v="1"/>
    <n v="0"/>
    <s v="Anemia"/>
    <n v="981"/>
    <n v="0"/>
    <n v="1"/>
    <s v="No Diabetes"/>
    <n v="30"/>
    <n v="0"/>
    <n v="1"/>
    <s v="No High Blood Pressure"/>
    <n v="136000"/>
    <n v="1.1000000000000001"/>
    <n v="137"/>
    <n v="1"/>
    <n v="0"/>
    <s v="Female"/>
    <n v="0"/>
    <n v="1"/>
    <s v="Non Smoker"/>
    <n v="11"/>
    <s v="Dead"/>
    <n v="0"/>
    <n v="1"/>
  </r>
  <r>
    <n v="0"/>
    <n v="1"/>
    <s v="No Anemia"/>
    <n v="582"/>
    <n v="0"/>
    <n v="1"/>
    <s v="No Diabetes"/>
    <n v="35"/>
    <n v="0"/>
    <n v="1"/>
    <s v="No High Blood Pressure"/>
    <n v="385000"/>
    <n v="1"/>
    <n v="145"/>
    <n v="1"/>
    <n v="0"/>
    <s v="Male"/>
    <n v="0"/>
    <n v="1"/>
    <s v="Non Smoker"/>
    <n v="61"/>
    <s v="Dead"/>
    <n v="0"/>
    <n v="1"/>
  </r>
  <r>
    <n v="0"/>
    <n v="1"/>
    <s v="No Anemia"/>
    <n v="308"/>
    <n v="1"/>
    <n v="0"/>
    <s v="Diabetes"/>
    <n v="60"/>
    <n v="1"/>
    <n v="0"/>
    <s v="High Blood Pressure"/>
    <n v="377000"/>
    <n v="1"/>
    <n v="136"/>
    <n v="1"/>
    <n v="0"/>
    <s v="Male"/>
    <n v="0"/>
    <n v="1"/>
    <s v="Non Smoker"/>
    <n v="186"/>
    <s v="Alive"/>
    <n v="1"/>
    <n v="0"/>
  </r>
  <r>
    <n v="0"/>
    <n v="1"/>
    <s v="No Anemia"/>
    <n v="582"/>
    <n v="0"/>
    <n v="1"/>
    <s v="No Diabetes"/>
    <n v="38"/>
    <n v="1"/>
    <n v="0"/>
    <s v="High Blood Pressure"/>
    <n v="422000"/>
    <n v="0.8"/>
    <n v="137"/>
    <n v="0"/>
    <n v="1"/>
    <s v="Male"/>
    <n v="0"/>
    <n v="1"/>
    <s v="Non Smoker"/>
    <n v="245"/>
    <s v="Alive"/>
    <n v="1"/>
    <n v="0"/>
  </r>
  <r>
    <n v="0"/>
    <n v="1"/>
    <s v="No Anemia"/>
    <n v="292"/>
    <n v="1"/>
    <n v="0"/>
    <s v="Diabetes"/>
    <n v="35"/>
    <n v="0"/>
    <n v="1"/>
    <s v="No High Blood Pressure"/>
    <n v="850000"/>
    <n v="1.3"/>
    <n v="142"/>
    <n v="1"/>
    <n v="0"/>
    <s v="Female"/>
    <n v="1"/>
    <n v="0"/>
    <s v="Smoker"/>
    <n v="88"/>
    <s v="Alive"/>
    <n v="1"/>
    <n v="0"/>
  </r>
  <r>
    <n v="0"/>
    <n v="1"/>
    <s v="No Anemia"/>
    <n v="582"/>
    <n v="1"/>
    <n v="0"/>
    <s v="Diabetes"/>
    <n v="38"/>
    <n v="0"/>
    <n v="1"/>
    <s v="No High Blood Pressure"/>
    <n v="302000"/>
    <n v="0.9"/>
    <n v="140"/>
    <n v="0"/>
    <n v="1"/>
    <s v="Male"/>
    <n v="0"/>
    <n v="1"/>
    <s v="Non Smoker"/>
    <n v="244"/>
    <s v="Alive"/>
    <n v="1"/>
    <n v="0"/>
  </r>
  <r>
    <n v="0"/>
    <n v="1"/>
    <s v="No Anemia"/>
    <n v="582"/>
    <n v="0"/>
    <n v="1"/>
    <s v="No Diabetes"/>
    <n v="20"/>
    <n v="1"/>
    <n v="0"/>
    <s v="High Blood Pressure"/>
    <n v="126000"/>
    <n v="1.6"/>
    <n v="135"/>
    <n v="1"/>
    <n v="0"/>
    <s v="Fe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0"/>
    <n v="1"/>
    <s v="No Diabetes"/>
    <n v="14"/>
    <n v="0"/>
    <n v="1"/>
    <s v="No High Blood Pressure"/>
    <n v="166000"/>
    <n v="0.8"/>
    <n v="127"/>
    <n v="1"/>
    <n v="0"/>
    <s v="Female"/>
    <n v="0"/>
    <n v="1"/>
    <s v="Non Smoker"/>
    <n v="14"/>
    <s v="Dead"/>
    <n v="0"/>
    <n v="1"/>
  </r>
  <r>
    <n v="0"/>
    <n v="1"/>
    <s v="No Anemia"/>
    <n v="308"/>
    <n v="1"/>
    <n v="0"/>
    <s v="Diabetes"/>
    <n v="60"/>
    <n v="1"/>
    <n v="0"/>
    <s v="High Blood Pressure"/>
    <n v="377000"/>
    <n v="1"/>
    <n v="136"/>
    <n v="1"/>
    <n v="0"/>
    <s v="Male"/>
    <n v="0"/>
    <n v="1"/>
    <s v="Non Smoker"/>
    <n v="186"/>
    <s v="Alive"/>
    <n v="1"/>
    <n v="0"/>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582"/>
    <n v="1"/>
    <n v="0"/>
    <s v="Diabetes"/>
    <n v="38"/>
    <n v="1"/>
    <n v="0"/>
    <s v="High Blood Pressure"/>
    <n v="263358.03000000003"/>
    <n v="1.18"/>
    <n v="137"/>
    <n v="0"/>
    <n v="1"/>
    <s v="Female"/>
    <n v="0"/>
    <n v="1"/>
    <s v="Non Smoker"/>
    <n v="185"/>
    <s v="Alive"/>
    <n v="1"/>
    <n v="0"/>
  </r>
  <r>
    <n v="1"/>
    <n v="0"/>
    <s v="Anemia"/>
    <n v="1876"/>
    <n v="1"/>
    <n v="0"/>
    <s v="Diabetes"/>
    <n v="35"/>
    <n v="0"/>
    <n v="1"/>
    <s v="No High Blood Pressure"/>
    <n v="226000"/>
    <n v="0.9"/>
    <n v="138"/>
    <n v="1"/>
    <n v="0"/>
    <s v="Female"/>
    <n v="0"/>
    <n v="1"/>
    <s v="Non Smoker"/>
    <n v="88"/>
    <s v="Alive"/>
    <n v="1"/>
    <n v="0"/>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582"/>
    <n v="1"/>
    <n v="0"/>
    <s v="Diabetes"/>
    <n v="38"/>
    <n v="1"/>
    <n v="0"/>
    <s v="High Blood Pressure"/>
    <n v="263358.03000000003"/>
    <n v="1.18"/>
    <n v="137"/>
    <n v="0"/>
    <n v="1"/>
    <s v="Female"/>
    <n v="0"/>
    <n v="1"/>
    <s v="Non Smoker"/>
    <n v="18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1"/>
    <n v="0"/>
    <s v="Diabetes"/>
    <n v="38"/>
    <n v="0"/>
    <n v="1"/>
    <s v="No High Blood Pressure"/>
    <n v="302000"/>
    <n v="0.9"/>
    <n v="140"/>
    <n v="0"/>
    <n v="1"/>
    <s v="Male"/>
    <n v="0"/>
    <n v="1"/>
    <s v="Non Smoker"/>
    <n v="244"/>
    <s v="Alive"/>
    <n v="1"/>
    <n v="0"/>
  </r>
  <r>
    <n v="0"/>
    <n v="1"/>
    <s v="No Anemia"/>
    <n v="308"/>
    <n v="1"/>
    <n v="0"/>
    <s v="Diabetes"/>
    <n v="60"/>
    <n v="1"/>
    <n v="0"/>
    <s v="High Blood Pressure"/>
    <n v="377000"/>
    <n v="1"/>
    <n v="136"/>
    <n v="1"/>
    <n v="0"/>
    <s v="Female"/>
    <n v="0"/>
    <n v="1"/>
    <s v="Non Smoker"/>
    <n v="186"/>
    <s v="Alive"/>
    <n v="1"/>
    <n v="0"/>
  </r>
  <r>
    <n v="0"/>
    <n v="1"/>
    <s v="No Anemia"/>
    <n v="292"/>
    <n v="1"/>
    <n v="0"/>
    <s v="Diabetes"/>
    <n v="35"/>
    <n v="0"/>
    <n v="1"/>
    <s v="No High Blood Pressure"/>
    <n v="850000"/>
    <n v="1.3"/>
    <n v="142"/>
    <n v="1"/>
    <n v="0"/>
    <s v="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2413"/>
    <n v="0"/>
    <n v="1"/>
    <s v="No Diabetes"/>
    <n v="38"/>
    <n v="0"/>
    <n v="1"/>
    <s v="No High Blood Pressure"/>
    <n v="140000"/>
    <n v="1.4"/>
    <n v="140"/>
    <n v="1"/>
    <n v="0"/>
    <s v="Male"/>
    <n v="1"/>
    <n v="0"/>
    <s v="Smoker"/>
    <n v="280"/>
    <s v="Alive"/>
    <n v="1"/>
    <n v="0"/>
  </r>
  <r>
    <n v="1"/>
    <n v="0"/>
    <s v="Anemia"/>
    <n v="66"/>
    <n v="1"/>
    <n v="0"/>
    <s v="Diabetes"/>
    <n v="25"/>
    <n v="0"/>
    <n v="1"/>
    <s v="No High Blood Pressure"/>
    <n v="233000"/>
    <n v="0.8"/>
    <n v="135"/>
    <n v="1"/>
    <n v="0"/>
    <s v="Male"/>
    <n v="0"/>
    <n v="1"/>
    <s v="Non Smoker"/>
    <n v="230"/>
    <s v="Alive"/>
    <n v="1"/>
    <n v="0"/>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582"/>
    <n v="0"/>
    <n v="1"/>
    <s v="No Diabetes"/>
    <n v="80"/>
    <n v="0"/>
    <n v="1"/>
    <s v="No High Blood Pressure"/>
    <n v="263358.03000000003"/>
    <n v="1.18"/>
    <n v="137"/>
    <n v="0"/>
    <n v="1"/>
    <s v="Male"/>
    <n v="0"/>
    <n v="1"/>
    <s v="Non Smoker"/>
    <n v="63"/>
    <s v="Alive"/>
    <n v="1"/>
    <n v="0"/>
  </r>
  <r>
    <n v="1"/>
    <n v="0"/>
    <s v="Anemia"/>
    <n v="66"/>
    <n v="1"/>
    <n v="0"/>
    <s v="Diabetes"/>
    <n v="25"/>
    <n v="0"/>
    <n v="1"/>
    <s v="No High Blood Pressure"/>
    <n v="233000"/>
    <n v="0.8"/>
    <n v="135"/>
    <n v="1"/>
    <n v="0"/>
    <s v="Female"/>
    <n v="0"/>
    <n v="1"/>
    <s v="Non Smoker"/>
    <n v="230"/>
    <s v="Alive"/>
    <n v="1"/>
    <n v="0"/>
  </r>
  <r>
    <n v="0"/>
    <n v="1"/>
    <s v="No Anemia"/>
    <n v="7702"/>
    <n v="1"/>
    <n v="0"/>
    <s v="Diabetes"/>
    <n v="25"/>
    <n v="1"/>
    <n v="0"/>
    <s v="High Blood Pressure"/>
    <n v="390000"/>
    <n v="1"/>
    <n v="139"/>
    <n v="1"/>
    <n v="0"/>
    <s v="Male"/>
    <n v="0"/>
    <n v="1"/>
    <s v="Non Smoker"/>
    <n v="6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220"/>
    <n v="0"/>
    <n v="1"/>
    <s v="No Diabetes"/>
    <n v="35"/>
    <n v="0"/>
    <n v="1"/>
    <s v="No High Blood Pressure"/>
    <n v="174000"/>
    <n v="0.8"/>
    <n v="139"/>
    <n v="1"/>
    <n v="0"/>
    <s v="Male"/>
    <n v="1"/>
    <n v="0"/>
    <s v="Smoker"/>
    <n v="121"/>
    <s v="Alive"/>
    <n v="1"/>
    <n v="0"/>
  </r>
  <r>
    <n v="0"/>
    <n v="1"/>
    <s v="No Anemia"/>
    <n v="2413"/>
    <n v="0"/>
    <n v="1"/>
    <s v="No Diabetes"/>
    <n v="38"/>
    <n v="0"/>
    <n v="1"/>
    <s v="No High Blood Pressure"/>
    <n v="140000"/>
    <n v="1.4"/>
    <n v="140"/>
    <n v="1"/>
    <n v="0"/>
    <s v="Male"/>
    <n v="1"/>
    <n v="0"/>
    <s v="Smoker"/>
    <n v="280"/>
    <s v="Alive"/>
    <n v="1"/>
    <n v="0"/>
  </r>
  <r>
    <n v="0"/>
    <n v="1"/>
    <s v="No Anemia"/>
    <n v="582"/>
    <n v="1"/>
    <n v="0"/>
    <s v="Diabetes"/>
    <n v="38"/>
    <n v="0"/>
    <n v="1"/>
    <s v="No High Blood Pressure"/>
    <n v="302000"/>
    <n v="0.9"/>
    <n v="140"/>
    <n v="0"/>
    <n v="1"/>
    <s v="Male"/>
    <n v="0"/>
    <n v="1"/>
    <s v="Non Smoker"/>
    <n v="244"/>
    <s v="Alive"/>
    <n v="1"/>
    <n v="0"/>
  </r>
  <r>
    <n v="0"/>
    <n v="1"/>
    <s v="No Anemia"/>
    <n v="582"/>
    <n v="1"/>
    <n v="0"/>
    <s v="Diabetes"/>
    <n v="38"/>
    <n v="1"/>
    <n v="0"/>
    <s v="High Blood Pressure"/>
    <n v="263358.03000000003"/>
    <n v="1.18"/>
    <n v="137"/>
    <n v="0"/>
    <n v="1"/>
    <s v="Female"/>
    <n v="0"/>
    <n v="1"/>
    <s v="Non Smoker"/>
    <n v="185"/>
    <s v="Alive"/>
    <n v="1"/>
    <n v="0"/>
  </r>
  <r>
    <n v="1"/>
    <n v="0"/>
    <s v="Anemia"/>
    <n v="130"/>
    <n v="0"/>
    <n v="1"/>
    <s v="No Diabetes"/>
    <n v="35"/>
    <n v="0"/>
    <n v="1"/>
    <s v="No High Blood Pressure"/>
    <n v="174000"/>
    <n v="0.8"/>
    <n v="139"/>
    <n v="1"/>
    <n v="0"/>
    <s v="Female"/>
    <n v="1"/>
    <n v="0"/>
    <s v="Smoker"/>
    <n v="121"/>
    <s v="Alive"/>
    <n v="1"/>
    <n v="0"/>
  </r>
  <r>
    <n v="1"/>
    <n v="0"/>
    <s v="Anemia"/>
    <n v="981"/>
    <n v="0"/>
    <n v="1"/>
    <s v="No Diabetes"/>
    <n v="30"/>
    <n v="0"/>
    <n v="1"/>
    <s v="No High Blood Pressure"/>
    <n v="136000"/>
    <n v="1.1000000000000001"/>
    <n v="137"/>
    <n v="1"/>
    <n v="0"/>
    <s v="Male"/>
    <n v="0"/>
    <n v="1"/>
    <s v="Non Smoker"/>
    <n v="11"/>
    <s v="Dead"/>
    <n v="0"/>
    <n v="1"/>
  </r>
  <r>
    <n v="0"/>
    <n v="1"/>
    <s v="No Anemia"/>
    <n v="582"/>
    <n v="1"/>
    <n v="0"/>
    <s v="Diabetes"/>
    <n v="55"/>
    <n v="0"/>
    <n v="1"/>
    <s v="No High Blood Pressure"/>
    <n v="543000"/>
    <n v="1"/>
    <n v="132"/>
    <n v="0"/>
    <n v="1"/>
    <s v="Male"/>
    <n v="0"/>
    <n v="1"/>
    <s v="Non Smoker"/>
    <n v="250"/>
    <s v="Alive"/>
    <n v="1"/>
    <n v="0"/>
  </r>
  <r>
    <n v="0"/>
    <n v="1"/>
    <s v="No Anemia"/>
    <n v="719"/>
    <n v="0"/>
    <n v="1"/>
    <s v="No Diabetes"/>
    <n v="30"/>
    <n v="1"/>
    <n v="0"/>
    <s v="High Blood Pressure"/>
    <n v="211000"/>
    <n v="0.8"/>
    <n v="138"/>
    <n v="1"/>
    <n v="0"/>
    <s v="Female"/>
    <n v="0"/>
    <n v="1"/>
    <s v="Non Smoker"/>
    <n v="108"/>
    <s v="Alive"/>
    <n v="1"/>
    <n v="0"/>
  </r>
  <r>
    <n v="1"/>
    <n v="0"/>
    <s v="Anemia"/>
    <n v="291"/>
    <n v="0"/>
    <n v="1"/>
    <s v="No Diabetes"/>
    <n v="35"/>
    <n v="0"/>
    <n v="1"/>
    <s v="No High Blood Pressure"/>
    <n v="305000"/>
    <n v="0.9"/>
    <n v="140"/>
    <n v="1"/>
    <n v="0"/>
    <s v="Male"/>
    <n v="0"/>
    <n v="1"/>
    <s v="Non Smoker"/>
    <n v="109"/>
    <s v="Alive"/>
    <n v="1"/>
    <n v="0"/>
  </r>
  <r>
    <n v="0"/>
    <n v="1"/>
    <s v="No Anemia"/>
    <n v="519"/>
    <n v="0"/>
    <n v="1"/>
    <s v="No Diabetes"/>
    <n v="40"/>
    <n v="1"/>
    <n v="0"/>
    <s v="High Blood Pressure"/>
    <n v="263358.03000000003"/>
    <n v="1.18"/>
    <n v="137"/>
    <n v="0"/>
    <n v="1"/>
    <s v="Male"/>
    <n v="0"/>
    <n v="1"/>
    <s v="Non Smoker"/>
    <n v="107"/>
    <s v="Alive"/>
    <n v="1"/>
    <n v="0"/>
  </r>
  <r>
    <n v="1"/>
    <n v="0"/>
    <s v="Anemia"/>
    <n v="291"/>
    <n v="0"/>
    <n v="1"/>
    <s v="No Diabetes"/>
    <n v="35"/>
    <n v="0"/>
    <n v="1"/>
    <s v="No High Blood Pressure"/>
    <n v="305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1"/>
    <n v="0"/>
    <s v="Anemia"/>
    <n v="582"/>
    <n v="0"/>
    <n v="1"/>
    <s v="No Diabetes"/>
    <n v="25"/>
    <n v="0"/>
    <n v="1"/>
    <s v="No High Blood Pressure"/>
    <n v="130000"/>
    <n v="0.8"/>
    <n v="134"/>
    <n v="1"/>
    <n v="0"/>
    <s v="Female"/>
    <n v="0"/>
    <n v="1"/>
    <s v="Non Smoker"/>
    <n v="201"/>
    <s v="Alive"/>
    <n v="1"/>
    <n v="0"/>
  </r>
  <r>
    <n v="0"/>
    <n v="1"/>
    <s v="No Anemia"/>
    <n v="582"/>
    <n v="1"/>
    <n v="0"/>
    <s v="Diabetes"/>
    <n v="25"/>
    <n v="0"/>
    <n v="1"/>
    <s v="No High Blood Pressure"/>
    <n v="254000"/>
    <n v="0.8"/>
    <n v="134"/>
    <n v="1"/>
    <n v="0"/>
    <s v="Male"/>
    <n v="0"/>
    <n v="1"/>
    <s v="Non Smoker"/>
    <n v="201"/>
    <s v="Alive"/>
    <n v="1"/>
    <n v="0"/>
  </r>
  <r>
    <n v="0"/>
    <n v="1"/>
    <s v="No Anemia"/>
    <n v="582"/>
    <n v="0"/>
    <n v="1"/>
    <s v="No Diabetes"/>
    <n v="40"/>
    <n v="0"/>
    <n v="1"/>
    <s v="No High Blood Pressure"/>
    <n v="325000"/>
    <n v="0.9"/>
    <n v="140"/>
    <n v="1"/>
    <n v="0"/>
    <s v="Male"/>
    <n v="1"/>
    <n v="0"/>
    <s v="Smoker"/>
    <n v="245"/>
    <s v="Alive"/>
    <n v="1"/>
    <n v="0"/>
  </r>
  <r>
    <n v="0"/>
    <n v="1"/>
    <s v="No Anemia"/>
    <n v="582"/>
    <n v="1"/>
    <n v="0"/>
    <s v="Diabetes"/>
    <n v="25"/>
    <n v="0"/>
    <n v="1"/>
    <s v="No High Blood Pressure"/>
    <n v="198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1"/>
    <n v="0"/>
    <s v="Diabetes"/>
    <n v="40"/>
    <n v="1"/>
    <n v="0"/>
    <s v="High Blood Pressure"/>
    <n v="221000"/>
    <n v="0.9"/>
    <n v="134"/>
    <n v="0"/>
    <n v="1"/>
    <s v="Male"/>
    <n v="0"/>
    <n v="1"/>
    <s v="Non Smoker"/>
    <n v="94"/>
    <s v="Alive"/>
    <n v="1"/>
    <n v="0"/>
  </r>
  <r>
    <n v="1"/>
    <n v="0"/>
    <s v="Anemia"/>
    <n v="582"/>
    <n v="1"/>
    <n v="0"/>
    <s v="Diabetes"/>
    <n v="55"/>
    <n v="0"/>
    <n v="1"/>
    <s v="No High Blood Pressure"/>
    <n v="87000"/>
    <n v="1.5"/>
    <n v="121"/>
    <n v="0"/>
    <n v="1"/>
    <s v="Female"/>
    <n v="0"/>
    <n v="1"/>
    <s v="Non Smoker"/>
    <n v="15"/>
    <s v="Dead"/>
    <n v="0"/>
    <n v="1"/>
  </r>
  <r>
    <n v="1"/>
    <n v="0"/>
    <s v="Anemia"/>
    <n v="582"/>
    <n v="0"/>
    <n v="1"/>
    <s v="No Diabetes"/>
    <n v="38"/>
    <n v="0"/>
    <n v="1"/>
    <s v="No High Blood Pressure"/>
    <n v="153000"/>
    <n v="1.1000000000000001"/>
    <n v="134"/>
    <n v="1"/>
    <n v="0"/>
    <s v="Female"/>
    <n v="0"/>
    <n v="1"/>
    <s v="Non Smoker"/>
    <n v="115"/>
    <s v="Dead"/>
    <n v="0"/>
    <n v="1"/>
  </r>
  <r>
    <n v="1"/>
    <n v="0"/>
    <s v="Anemia"/>
    <n v="582"/>
    <n v="1"/>
    <n v="0"/>
    <s v="Diabetes"/>
    <n v="55"/>
    <n v="0"/>
    <n v="1"/>
    <s v="No High Blood Pressure"/>
    <n v="222000"/>
    <n v="1.9"/>
    <n v="121"/>
    <n v="0"/>
    <n v="1"/>
    <s v="Male"/>
    <n v="0"/>
    <n v="1"/>
    <s v="Non Smoker"/>
    <n v="15"/>
    <s v="Dead"/>
    <n v="0"/>
    <n v="1"/>
  </r>
  <r>
    <n v="1"/>
    <n v="0"/>
    <s v="Anemia"/>
    <n v="131"/>
    <n v="0"/>
    <n v="1"/>
    <s v="No Diabetes"/>
    <n v="30"/>
    <n v="1"/>
    <n v="0"/>
    <s v="High Blood Pressure"/>
    <n v="235000"/>
    <n v="1.6"/>
    <n v="130"/>
    <n v="1"/>
    <n v="0"/>
    <s v="Female"/>
    <n v="0"/>
    <n v="1"/>
    <s v="Non Smoker"/>
    <n v="193"/>
    <s v="Dead"/>
    <n v="0"/>
    <n v="1"/>
  </r>
  <r>
    <n v="1"/>
    <n v="0"/>
    <s v="Anemia"/>
    <n v="131"/>
    <n v="1"/>
    <n v="0"/>
    <s v="Diabetes"/>
    <n v="60"/>
    <n v="1"/>
    <n v="0"/>
    <s v="High Blood Pressure"/>
    <n v="303000"/>
    <n v="1.6"/>
    <n v="130"/>
    <n v="0"/>
    <n v="1"/>
    <s v="Male"/>
    <n v="0"/>
    <n v="1"/>
    <s v="Non Smoker"/>
    <n v="193"/>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1"/>
    <n v="0"/>
    <s v="Male"/>
    <n v="0"/>
    <n v="1"/>
    <s v="Non Smoker"/>
    <n v="193"/>
    <s v="Dead"/>
    <n v="0"/>
    <n v="1"/>
  </r>
  <r>
    <n v="0"/>
    <n v="1"/>
    <s v="No Anemia"/>
    <n v="582"/>
    <n v="1"/>
    <n v="0"/>
    <s v="Diabetes"/>
    <n v="55"/>
    <n v="1"/>
    <n v="0"/>
    <s v="High Blood Pressure"/>
    <n v="87000"/>
    <n v="1.9"/>
    <n v="121"/>
    <n v="0"/>
    <n v="1"/>
    <s v="Male"/>
    <n v="0"/>
    <n v="1"/>
    <s v="Non Smoker"/>
    <n v="15"/>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1"/>
    <n v="0"/>
    <s v="Male"/>
    <n v="0"/>
    <n v="1"/>
    <s v="Non Smoker"/>
    <n v="193"/>
    <s v="Dead"/>
    <n v="0"/>
    <n v="1"/>
  </r>
  <r>
    <n v="1"/>
    <n v="0"/>
    <s v="Anemia"/>
    <n v="582"/>
    <n v="1"/>
    <n v="0"/>
    <s v="Diabetes"/>
    <n v="55"/>
    <n v="0"/>
    <n v="1"/>
    <s v="No High Blood Pressure"/>
    <n v="543000"/>
    <n v="1"/>
    <n v="132"/>
    <n v="0"/>
    <n v="1"/>
    <s v="Male"/>
    <n v="0"/>
    <n v="1"/>
    <s v="Non Smoker"/>
    <n v="280"/>
    <s v="Alive"/>
    <n v="1"/>
    <n v="0"/>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0"/>
    <n v="1"/>
    <s v="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0"/>
    <n v="1"/>
    <s v="No Anemia"/>
    <n v="91"/>
    <n v="0"/>
    <n v="1"/>
    <s v="No Diabetes"/>
    <n v="30"/>
    <n v="1"/>
    <n v="0"/>
    <s v="High Blood Pressure"/>
    <n v="427000"/>
    <n v="1"/>
    <n v="138"/>
    <n v="0"/>
    <n v="1"/>
    <s v="Female"/>
    <n v="0"/>
    <n v="1"/>
    <s v="Non Smoker"/>
    <n v="12"/>
    <s v="Alive"/>
    <n v="1"/>
    <n v="0"/>
  </r>
  <r>
    <n v="0"/>
    <n v="1"/>
    <s v="No Anemia"/>
    <n v="91"/>
    <n v="0"/>
    <n v="1"/>
    <s v="No Diabetes"/>
    <n v="30"/>
    <n v="1"/>
    <n v="0"/>
    <s v="High Blood Pressure"/>
    <n v="427000"/>
    <n v="1"/>
    <n v="138"/>
    <n v="0"/>
    <n v="1"/>
    <s v="Female"/>
    <n v="0"/>
    <n v="1"/>
    <s v="Non Smoker"/>
    <n v="12"/>
    <s v="Alive"/>
    <n v="1"/>
    <n v="0"/>
  </r>
  <r>
    <n v="0"/>
    <n v="1"/>
    <s v="No Anemia"/>
    <n v="789"/>
    <n v="0"/>
    <n v="1"/>
    <s v="No Diabetes"/>
    <n v="20"/>
    <n v="1"/>
    <n v="0"/>
    <s v="High Blood Pressure"/>
    <n v="140000"/>
    <n v="1.1000000000000001"/>
    <n v="136"/>
    <n v="1"/>
    <n v="0"/>
    <s v="Female"/>
    <n v="0"/>
    <n v="1"/>
    <s v="Non Smoker"/>
    <n v="55"/>
    <s v="Dead"/>
    <n v="0"/>
    <n v="1"/>
  </r>
  <r>
    <n v="0"/>
    <n v="1"/>
    <s v="No Anemia"/>
    <n v="65"/>
    <n v="0"/>
    <n v="1"/>
    <s v="No Diabetes"/>
    <n v="30"/>
    <n v="1"/>
    <n v="0"/>
    <s v="High Blood Pressure"/>
    <n v="427000"/>
    <n v="1"/>
    <n v="138"/>
    <n v="0"/>
    <n v="1"/>
    <s v="Male"/>
    <n v="0"/>
    <n v="1"/>
    <s v="Non Smoker"/>
    <n v="12"/>
    <s v="Alive"/>
    <n v="1"/>
    <n v="0"/>
  </r>
  <r>
    <n v="1"/>
    <n v="0"/>
    <s v="Anemia"/>
    <n v="70"/>
    <n v="1"/>
    <n v="0"/>
    <s v="Diabetes"/>
    <n v="40"/>
    <n v="0"/>
    <n v="1"/>
    <s v="No High Blood Pressure"/>
    <n v="257000"/>
    <n v="1"/>
    <n v="136"/>
    <n v="0"/>
    <n v="1"/>
    <s v="Female"/>
    <n v="0"/>
    <n v="1"/>
    <s v="Non Smoker"/>
    <n v="210"/>
    <s v="Alive"/>
    <n v="1"/>
    <n v="0"/>
  </r>
  <r>
    <n v="1"/>
    <n v="0"/>
    <s v="Anemia"/>
    <n v="69"/>
    <n v="1"/>
    <n v="0"/>
    <s v="Diabetes"/>
    <n v="50"/>
    <n v="0"/>
    <n v="1"/>
    <s v="No High Blood Pressure"/>
    <n v="257000"/>
    <n v="1"/>
    <n v="140"/>
    <n v="0"/>
    <n v="1"/>
    <s v="Female"/>
    <n v="0"/>
    <n v="1"/>
    <s v="Non Smoker"/>
    <n v="147"/>
    <s v="Alive"/>
    <n v="1"/>
    <n v="0"/>
  </r>
  <r>
    <n v="1"/>
    <n v="0"/>
    <s v="Anemia"/>
    <n v="80"/>
    <n v="1"/>
    <n v="0"/>
    <s v="Diabetes"/>
    <n v="30"/>
    <n v="1"/>
    <n v="0"/>
    <s v="High Blood Pressure"/>
    <n v="297000"/>
    <n v="1"/>
    <n v="138"/>
    <n v="0"/>
    <n v="1"/>
    <s v="Female"/>
    <n v="0"/>
    <n v="1"/>
    <s v="Non Smoker"/>
    <n v="12"/>
    <s v="Alive"/>
    <n v="1"/>
    <n v="0"/>
  </r>
  <r>
    <n v="1"/>
    <n v="0"/>
    <s v="Anemia"/>
    <n v="69"/>
    <n v="0"/>
    <n v="1"/>
    <s v="No Diabetes"/>
    <n v="50"/>
    <n v="0"/>
    <n v="1"/>
    <s v="No High Blood Pressure"/>
    <n v="406000"/>
    <n v="1"/>
    <n v="140"/>
    <n v="1"/>
    <n v="0"/>
    <s v="Female"/>
    <n v="0"/>
    <n v="1"/>
    <s v="Non Smoker"/>
    <n v="147"/>
    <s v="Alive"/>
    <n v="1"/>
    <n v="0"/>
  </r>
  <r>
    <n v="1"/>
    <n v="0"/>
    <s v="Anemia"/>
    <n v="69"/>
    <n v="1"/>
    <n v="0"/>
    <s v="Diabetes"/>
    <n v="50"/>
    <n v="0"/>
    <n v="1"/>
    <s v="No High Blood Pressure"/>
    <n v="221000"/>
    <n v="1"/>
    <n v="140"/>
    <n v="0"/>
    <n v="1"/>
    <s v="Male"/>
    <n v="0"/>
    <n v="1"/>
    <s v="Non Smoker"/>
    <n v="147"/>
    <s v="Alive"/>
    <n v="1"/>
    <n v="0"/>
  </r>
  <r>
    <n v="1"/>
    <n v="0"/>
    <s v="Anemia"/>
    <n v="1355"/>
    <n v="0"/>
    <n v="1"/>
    <s v="No Diabetes"/>
    <n v="20"/>
    <n v="1"/>
    <n v="0"/>
    <s v="High Blood Pressure"/>
    <n v="319000"/>
    <n v="1.1000000000000001"/>
    <n v="136"/>
    <n v="1"/>
    <n v="0"/>
    <s v="Female"/>
    <n v="1"/>
    <n v="0"/>
    <s v="Smoker"/>
    <n v="55"/>
    <s v="Dead"/>
    <n v="0"/>
    <n v="1"/>
  </r>
  <r>
    <n v="1"/>
    <n v="0"/>
    <s v="Anemia"/>
    <n v="69"/>
    <n v="1"/>
    <n v="0"/>
    <s v="Diabetes"/>
    <n v="50"/>
    <n v="0"/>
    <n v="1"/>
    <s v="No High Blood Pressure"/>
    <n v="235000"/>
    <n v="1"/>
    <n v="140"/>
    <n v="0"/>
    <n v="1"/>
    <s v="Male"/>
    <n v="0"/>
    <n v="1"/>
    <s v="Non Smoker"/>
    <n v="147"/>
    <s v="Alive"/>
    <n v="1"/>
    <n v="0"/>
  </r>
  <r>
    <n v="1"/>
    <n v="0"/>
    <s v="Anemia"/>
    <n v="58"/>
    <n v="0"/>
    <n v="1"/>
    <s v="No Diabetes"/>
    <n v="45"/>
    <n v="1"/>
    <n v="0"/>
    <s v="High Blood Pressure"/>
    <n v="324000"/>
    <n v="0.9"/>
    <n v="140"/>
    <n v="0"/>
    <n v="1"/>
    <s v="Female"/>
    <n v="0"/>
    <n v="1"/>
    <s v="Non Smoker"/>
    <n v="94"/>
    <s v="Alive"/>
    <n v="1"/>
    <n v="0"/>
  </r>
  <r>
    <n v="1"/>
    <n v="0"/>
    <s v="Anemia"/>
    <n v="30"/>
    <n v="0"/>
    <n v="1"/>
    <s v="No Diabetes"/>
    <n v="30"/>
    <n v="1"/>
    <n v="0"/>
    <s v="High Blood Pressure"/>
    <n v="427000"/>
    <n v="1"/>
    <n v="138"/>
    <n v="0"/>
    <n v="1"/>
    <s v="Female"/>
    <n v="0"/>
    <n v="1"/>
    <s v="Non Smoker"/>
    <n v="12"/>
    <s v="Alive"/>
    <n v="1"/>
    <n v="0"/>
  </r>
  <r>
    <n v="1"/>
    <n v="0"/>
    <s v="Anemia"/>
    <n v="69"/>
    <n v="1"/>
    <n v="0"/>
    <s v="Diabetes"/>
    <n v="50"/>
    <n v="0"/>
    <n v="1"/>
    <s v="No High Blood Pressure"/>
    <n v="75000"/>
    <n v="1"/>
    <n v="140"/>
    <n v="0"/>
    <n v="1"/>
    <s v="Female"/>
    <n v="0"/>
    <n v="1"/>
    <s v="Non Smoker"/>
    <n v="147"/>
    <s v="Alive"/>
    <n v="1"/>
    <n v="0"/>
  </r>
  <r>
    <n v="1"/>
    <n v="0"/>
    <s v="Anemia"/>
    <n v="58"/>
    <n v="0"/>
    <n v="1"/>
    <s v="No Diabetes"/>
    <n v="30"/>
    <n v="1"/>
    <n v="0"/>
    <s v="High Blood Pressure"/>
    <n v="427000"/>
    <n v="1"/>
    <n v="138"/>
    <n v="0"/>
    <n v="1"/>
    <s v="Female"/>
    <n v="0"/>
    <n v="1"/>
    <s v="Non Smoker"/>
    <n v="12"/>
    <s v="Alive"/>
    <n v="1"/>
    <n v="0"/>
  </r>
  <r>
    <n v="0"/>
    <n v="1"/>
    <s v="No Anemia"/>
    <n v="784"/>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1"/>
    <n v="0"/>
    <s v="Anemia"/>
    <n v="69"/>
    <n v="0"/>
    <n v="1"/>
    <s v="No Diabetes"/>
    <n v="50"/>
    <n v="0"/>
    <n v="1"/>
    <s v="No High Blood Pressure"/>
    <n v="132000"/>
    <n v="1"/>
    <n v="140"/>
    <n v="0"/>
    <n v="1"/>
    <s v="Male"/>
    <n v="0"/>
    <n v="1"/>
    <s v="Non Smoker"/>
    <n v="147"/>
    <s v="Alive"/>
    <n v="1"/>
    <n v="0"/>
  </r>
  <r>
    <n v="0"/>
    <n v="1"/>
    <s v="No Anemia"/>
    <n v="972"/>
    <n v="1"/>
    <n v="0"/>
    <s v="Diabetes"/>
    <n v="35"/>
    <n v="1"/>
    <n v="0"/>
    <s v="High Blood Pressure"/>
    <n v="268000"/>
    <n v="0.8"/>
    <n v="130"/>
    <n v="0"/>
    <n v="1"/>
    <s v="Female"/>
    <n v="0"/>
    <n v="1"/>
    <s v="Non Smoker"/>
    <n v="187"/>
    <s v="Alive"/>
    <n v="1"/>
    <n v="0"/>
  </r>
  <r>
    <n v="1"/>
    <n v="0"/>
    <s v="Anemia"/>
    <n v="69"/>
    <n v="0"/>
    <n v="1"/>
    <s v="No Diabetes"/>
    <n v="50"/>
    <n v="0"/>
    <n v="1"/>
    <s v="No High Blood Pressure"/>
    <n v="132000"/>
    <n v="1"/>
    <n v="140"/>
    <n v="0"/>
    <n v="1"/>
    <s v="Female"/>
    <n v="0"/>
    <n v="1"/>
    <s v="Non Smoker"/>
    <n v="147"/>
    <s v="Alive"/>
    <n v="1"/>
    <n v="0"/>
  </r>
  <r>
    <n v="1"/>
    <n v="0"/>
    <s v="Anemia"/>
    <n v="69"/>
    <n v="0"/>
    <n v="1"/>
    <s v="No Diabetes"/>
    <n v="50"/>
    <n v="0"/>
    <n v="1"/>
    <s v="No High Blood Pressure"/>
    <n v="132000"/>
    <n v="1"/>
    <n v="140"/>
    <n v="0"/>
    <n v="1"/>
    <s v="Female"/>
    <n v="0"/>
    <n v="1"/>
    <s v="Non Smoker"/>
    <n v="147"/>
    <s v="Alive"/>
    <n v="1"/>
    <n v="0"/>
  </r>
  <r>
    <n v="1"/>
    <n v="0"/>
    <s v="Anemia"/>
    <n v="80"/>
    <n v="0"/>
    <n v="1"/>
    <s v="No Diabetes"/>
    <n v="30"/>
    <n v="1"/>
    <n v="0"/>
    <s v="High Blood Pressure"/>
    <n v="427000"/>
    <n v="1"/>
    <n v="138"/>
    <n v="0"/>
    <n v="1"/>
    <s v="Female"/>
    <n v="0"/>
    <n v="1"/>
    <s v="Non Smoker"/>
    <n v="12"/>
    <s v="Alive"/>
    <n v="1"/>
    <n v="0"/>
  </r>
  <r>
    <n v="0"/>
    <n v="1"/>
    <s v="No Anemia"/>
    <n v="972"/>
    <n v="1"/>
    <n v="0"/>
    <s v="Diabetes"/>
    <n v="35"/>
    <n v="1"/>
    <n v="0"/>
    <s v="High Blood Pressure"/>
    <n v="268000"/>
    <n v="0.8"/>
    <n v="130"/>
    <n v="0"/>
    <n v="1"/>
    <s v="Female"/>
    <n v="0"/>
    <n v="1"/>
    <s v="Non Smoker"/>
    <n v="187"/>
    <s v="Alive"/>
    <n v="1"/>
    <n v="0"/>
  </r>
  <r>
    <n v="1"/>
    <n v="0"/>
    <s v="Anemia"/>
    <n v="69"/>
    <n v="0"/>
    <n v="1"/>
    <s v="No Diabetes"/>
    <n v="50"/>
    <n v="0"/>
    <n v="1"/>
    <s v="No High Blood Pressure"/>
    <n v="132000"/>
    <n v="1"/>
    <n v="140"/>
    <n v="0"/>
    <n v="1"/>
    <s v="Female"/>
    <n v="0"/>
    <n v="1"/>
    <s v="Non Smoker"/>
    <n v="147"/>
    <s v="Alive"/>
    <n v="1"/>
    <n v="0"/>
  </r>
  <r>
    <n v="1"/>
    <n v="0"/>
    <s v="Anemia"/>
    <n v="80"/>
    <n v="0"/>
    <n v="1"/>
    <s v="No Diabetes"/>
    <n v="30"/>
    <n v="1"/>
    <n v="0"/>
    <s v="High Blood Pressure"/>
    <n v="427000"/>
    <n v="1"/>
    <n v="138"/>
    <n v="0"/>
    <n v="1"/>
    <s v="Female"/>
    <n v="0"/>
    <n v="1"/>
    <s v="Non Smoker"/>
    <n v="12"/>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1"/>
    <n v="0"/>
    <s v="Anemia"/>
    <n v="80"/>
    <n v="0"/>
    <n v="1"/>
    <s v="No Diabetes"/>
    <n v="30"/>
    <n v="1"/>
    <n v="0"/>
    <s v="High Blood Pressure"/>
    <n v="427000"/>
    <n v="1"/>
    <n v="138"/>
    <n v="0"/>
    <n v="1"/>
    <s v="Male"/>
    <n v="0"/>
    <n v="1"/>
    <s v="Non Smoker"/>
    <n v="12"/>
    <s v="Alive"/>
    <n v="1"/>
    <n v="0"/>
  </r>
  <r>
    <n v="0"/>
    <n v="1"/>
    <s v="No Anemia"/>
    <n v="972"/>
    <n v="1"/>
    <n v="0"/>
    <s v="Diabetes"/>
    <n v="35"/>
    <n v="1"/>
    <n v="0"/>
    <s v="High Blood Pressure"/>
    <n v="268000"/>
    <n v="0.8"/>
    <n v="130"/>
    <n v="0"/>
    <n v="1"/>
    <s v="Female"/>
    <n v="0"/>
    <n v="1"/>
    <s v="Non Smoker"/>
    <n v="187"/>
    <s v="Alive"/>
    <n v="1"/>
    <n v="0"/>
  </r>
  <r>
    <n v="1"/>
    <n v="0"/>
    <s v="Anemia"/>
    <n v="80"/>
    <n v="0"/>
    <n v="1"/>
    <s v="No Diabetes"/>
    <n v="30"/>
    <n v="1"/>
    <n v="0"/>
    <s v="High Blood Pressure"/>
    <n v="427000"/>
    <n v="1"/>
    <n v="138"/>
    <n v="0"/>
    <n v="1"/>
    <s v="Female"/>
    <n v="0"/>
    <n v="1"/>
    <s v="Non Smoker"/>
    <n v="12"/>
    <s v="Alive"/>
    <n v="1"/>
    <n v="0"/>
  </r>
  <r>
    <n v="1"/>
    <n v="0"/>
    <s v="Anemia"/>
    <n v="69"/>
    <n v="0"/>
    <n v="1"/>
    <s v="No Diabetes"/>
    <n v="50"/>
    <n v="0"/>
    <n v="1"/>
    <s v="No High Blood Pressure"/>
    <n v="406000"/>
    <n v="1"/>
    <n v="140"/>
    <n v="1"/>
    <n v="0"/>
    <s v="Female"/>
    <n v="0"/>
    <n v="1"/>
    <s v="Non Smoker"/>
    <n v="147"/>
    <s v="Alive"/>
    <n v="1"/>
    <n v="0"/>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1"/>
    <n v="0"/>
    <s v="Anemia"/>
    <n v="69"/>
    <n v="0"/>
    <n v="1"/>
    <s v="No Diabetes"/>
    <n v="50"/>
    <n v="0"/>
    <n v="1"/>
    <s v="No High Blood Pressure"/>
    <n v="132000"/>
    <n v="1"/>
    <n v="140"/>
    <n v="0"/>
    <n v="1"/>
    <s v="Male"/>
    <n v="0"/>
    <n v="1"/>
    <s v="Non Smoker"/>
    <n v="14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972"/>
    <n v="1"/>
    <n v="0"/>
    <s v="Diabetes"/>
    <n v="35"/>
    <n v="1"/>
    <n v="0"/>
    <s v="High Blood Pressure"/>
    <n v="268000"/>
    <n v="0.8"/>
    <n v="130"/>
    <n v="0"/>
    <n v="1"/>
    <s v="Female"/>
    <n v="0"/>
    <n v="1"/>
    <s v="Non Smoker"/>
    <n v="18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1"/>
    <n v="0"/>
    <s v="Anemia"/>
    <n v="80"/>
    <n v="0"/>
    <n v="1"/>
    <s v="No Diabetes"/>
    <n v="30"/>
    <n v="1"/>
    <n v="0"/>
    <s v="High Blood Pressure"/>
    <n v="427000"/>
    <n v="1"/>
    <n v="138"/>
    <n v="0"/>
    <n v="1"/>
    <s v="Male"/>
    <n v="0"/>
    <n v="1"/>
    <s v="Non Smoker"/>
    <n v="12"/>
    <s v="Alive"/>
    <n v="1"/>
    <n v="0"/>
  </r>
  <r>
    <n v="0"/>
    <n v="1"/>
    <s v="No Anemia"/>
    <n v="482"/>
    <n v="1"/>
    <n v="0"/>
    <s v="Diabetes"/>
    <n v="30"/>
    <n v="0"/>
    <n v="1"/>
    <s v="No High Blood Pressure"/>
    <n v="300000"/>
    <n v="0.9"/>
    <n v="132"/>
    <n v="1"/>
    <n v="0"/>
    <s v="Female"/>
    <n v="0"/>
    <n v="1"/>
    <s v="Non Smoker"/>
    <n v="109"/>
    <s v="Alive"/>
    <n v="1"/>
    <n v="0"/>
  </r>
  <r>
    <n v="1"/>
    <n v="0"/>
    <s v="Anemia"/>
    <n v="111"/>
    <n v="0"/>
    <n v="1"/>
    <s v="No Diabetes"/>
    <n v="20"/>
    <n v="0"/>
    <n v="1"/>
    <s v="No High Blood Pressure"/>
    <n v="266000"/>
    <n v="1.9"/>
    <n v="137"/>
    <n v="1"/>
    <n v="0"/>
    <s v="Male"/>
    <n v="1"/>
    <n v="0"/>
    <s v="Smoker"/>
    <n v="7"/>
    <s v="Dead"/>
    <n v="0"/>
    <n v="1"/>
  </r>
  <r>
    <n v="0"/>
    <n v="1"/>
    <s v="No Anemia"/>
    <n v="482"/>
    <n v="0"/>
    <n v="1"/>
    <s v="No Diabetes"/>
    <n v="40"/>
    <n v="0"/>
    <n v="1"/>
    <s v="No High Blood Pressure"/>
    <n v="448000"/>
    <n v="0.9"/>
    <n v="137"/>
    <n v="1"/>
    <n v="0"/>
    <s v="Male"/>
    <n v="1"/>
    <n v="0"/>
    <s v="Smoker"/>
    <n v="109"/>
    <s v="Alive"/>
    <n v="1"/>
    <n v="0"/>
  </r>
  <r>
    <n v="1"/>
    <n v="0"/>
    <s v="Anemia"/>
    <n v="249"/>
    <n v="1"/>
    <n v="0"/>
    <s v="Diabetes"/>
    <n v="50"/>
    <n v="1"/>
    <n v="0"/>
    <s v="High Blood Pressure"/>
    <n v="328000"/>
    <n v="1"/>
    <n v="128"/>
    <n v="1"/>
    <n v="0"/>
    <s v="Male"/>
    <n v="0"/>
    <n v="1"/>
    <s v="Non Smoker"/>
    <n v="28"/>
    <s v="Dead"/>
    <n v="0"/>
    <n v="1"/>
  </r>
  <r>
    <n v="1"/>
    <n v="0"/>
    <s v="Anemia"/>
    <n v="205"/>
    <n v="0"/>
    <n v="1"/>
    <s v="No Diabetes"/>
    <n v="45"/>
    <n v="1"/>
    <n v="0"/>
    <s v="High Blood Pressure"/>
    <n v="184000"/>
    <n v="0.9"/>
    <n v="134"/>
    <n v="1"/>
    <n v="0"/>
    <s v="Male"/>
    <n v="1"/>
    <n v="0"/>
    <s v="Smoker"/>
    <n v="118"/>
    <s v="Alive"/>
    <n v="1"/>
    <n v="0"/>
  </r>
  <r>
    <n v="1"/>
    <n v="0"/>
    <s v="Anemia"/>
    <n v="245"/>
    <n v="1"/>
    <n v="0"/>
    <s v="Diabetes"/>
    <n v="30"/>
    <n v="0"/>
    <n v="1"/>
    <s v="No High Blood Pressure"/>
    <n v="302000"/>
    <n v="1.2"/>
    <n v="138"/>
    <n v="0"/>
    <n v="1"/>
    <s v="Male"/>
    <n v="0"/>
    <n v="1"/>
    <s v="Non Smoker"/>
    <n v="29"/>
    <s v="Alive"/>
    <n v="1"/>
    <n v="0"/>
  </r>
  <r>
    <n v="1"/>
    <n v="0"/>
    <s v="Anemia"/>
    <n v="121"/>
    <n v="1"/>
    <n v="0"/>
    <s v="Diabetes"/>
    <n v="45"/>
    <n v="1"/>
    <n v="0"/>
    <s v="High Blood Pressure"/>
    <n v="185000"/>
    <n v="1.2"/>
    <n v="139"/>
    <n v="1"/>
    <n v="0"/>
    <s v="Female"/>
    <n v="1"/>
    <n v="0"/>
    <s v="Smoker"/>
    <n v="33"/>
    <s v="Dead"/>
    <n v="0"/>
    <n v="1"/>
  </r>
  <r>
    <n v="1"/>
    <n v="0"/>
    <s v="Anemia"/>
    <n v="167"/>
    <n v="1"/>
    <n v="0"/>
    <s v="Diabetes"/>
    <n v="45"/>
    <n v="0"/>
    <n v="1"/>
    <s v="No High Blood Pressure"/>
    <n v="297000"/>
    <n v="1"/>
    <n v="136"/>
    <n v="1"/>
    <n v="0"/>
    <s v="Male"/>
    <n v="0"/>
    <n v="1"/>
    <s v="Non Smoker"/>
    <n v="187"/>
    <s v="Alive"/>
    <n v="1"/>
    <n v="0"/>
  </r>
  <r>
    <n v="1"/>
    <n v="0"/>
    <s v="Anemia"/>
    <n v="121"/>
    <n v="1"/>
    <n v="0"/>
    <s v="Diabetes"/>
    <n v="40"/>
    <n v="0"/>
    <n v="1"/>
    <s v="No High Blood Pressure"/>
    <n v="208000"/>
    <n v="0.7"/>
    <n v="130"/>
    <n v="0"/>
    <n v="1"/>
    <s v="Male"/>
    <n v="0"/>
    <n v="1"/>
    <s v="Non Smoker"/>
    <n v="175"/>
    <s v="Alive"/>
    <n v="1"/>
    <n v="0"/>
  </r>
  <r>
    <n v="1"/>
    <n v="0"/>
    <s v="Anemia"/>
    <n v="168"/>
    <n v="1"/>
    <n v="0"/>
    <s v="Diabetes"/>
    <n v="38"/>
    <n v="1"/>
    <n v="0"/>
    <s v="High Blood Pressure"/>
    <n v="122000"/>
    <n v="1.1000000000000001"/>
    <n v="137"/>
    <n v="1"/>
    <n v="0"/>
    <s v="Female"/>
    <n v="0"/>
    <n v="1"/>
    <s v="Non Smoker"/>
    <n v="11"/>
    <s v="Dead"/>
    <n v="0"/>
    <n v="1"/>
  </r>
  <r>
    <n v="0"/>
    <n v="1"/>
    <s v="No Anemia"/>
    <n v="318"/>
    <n v="0"/>
    <n v="1"/>
    <s v="No Diabetes"/>
    <n v="40"/>
    <n v="1"/>
    <n v="0"/>
    <s v="High Blood Pressure"/>
    <n v="286000"/>
    <n v="2.2999999999999998"/>
    <n v="131"/>
    <n v="0"/>
    <n v="1"/>
    <s v="Male"/>
    <n v="0"/>
    <n v="1"/>
    <s v="Non Smoker"/>
    <n v="60"/>
    <s v="Dead"/>
    <n v="0"/>
    <n v="1"/>
  </r>
  <r>
    <n v="1"/>
    <n v="0"/>
    <s v="Anemia"/>
    <n v="159"/>
    <n v="1"/>
    <n v="0"/>
    <s v="Diabetes"/>
    <n v="30"/>
    <n v="0"/>
    <n v="1"/>
    <s v="No High Blood Pressure"/>
    <n v="153000"/>
    <n v="1.2"/>
    <n v="138"/>
    <n v="0"/>
    <n v="1"/>
    <s v="Female"/>
    <n v="1"/>
    <n v="0"/>
    <s v="Smoker"/>
    <n v="29"/>
    <s v="Alive"/>
    <n v="1"/>
    <n v="0"/>
  </r>
  <r>
    <n v="0"/>
    <n v="1"/>
    <s v="No Anemia"/>
    <n v="318"/>
    <n v="0"/>
    <n v="1"/>
    <s v="No Diabetes"/>
    <n v="40"/>
    <n v="1"/>
    <n v="0"/>
    <s v="High Blood Pressure"/>
    <n v="283000"/>
    <n v="2.2999999999999998"/>
    <n v="131"/>
    <n v="0"/>
    <n v="1"/>
    <s v="Female"/>
    <n v="0"/>
    <n v="1"/>
    <s v="Non Smoker"/>
    <n v="60"/>
    <s v="Dead"/>
    <n v="0"/>
    <n v="1"/>
  </r>
  <r>
    <n v="0"/>
    <n v="1"/>
    <s v="No Anemia"/>
    <n v="482"/>
    <n v="1"/>
    <n v="0"/>
    <s v="Diabetes"/>
    <n v="30"/>
    <n v="0"/>
    <n v="1"/>
    <s v="No High Blood Pressure"/>
    <n v="451000"/>
    <n v="0.9"/>
    <n v="132"/>
    <n v="0"/>
    <n v="1"/>
    <s v="Female"/>
    <n v="0"/>
    <n v="1"/>
    <s v="Non Smoker"/>
    <n v="109"/>
    <s v="Alive"/>
    <n v="1"/>
    <n v="0"/>
  </r>
  <r>
    <n v="1"/>
    <n v="0"/>
    <s v="Anemia"/>
    <n v="95"/>
    <n v="0"/>
    <n v="1"/>
    <s v="No Diabetes"/>
    <n v="38"/>
    <n v="1"/>
    <n v="0"/>
    <s v="High Blood Pressure"/>
    <n v="276000"/>
    <n v="1.1000000000000001"/>
    <n v="137"/>
    <n v="1"/>
    <n v="0"/>
    <s v="Female"/>
    <n v="0"/>
    <n v="1"/>
    <s v="Non Smoker"/>
    <n v="11"/>
    <s v="Dead"/>
    <n v="0"/>
    <n v="1"/>
  </r>
  <r>
    <n v="1"/>
    <n v="0"/>
    <s v="Anemia"/>
    <n v="582"/>
    <n v="1"/>
    <n v="0"/>
    <s v="Diabetes"/>
    <n v="30"/>
    <n v="0"/>
    <n v="1"/>
    <s v="No High Blood Pressure"/>
    <n v="297000"/>
    <n v="1.6"/>
    <n v="136"/>
    <n v="0"/>
    <n v="1"/>
    <s v="Male"/>
    <n v="0"/>
    <n v="1"/>
    <s v="Non Smoker"/>
    <n v="20"/>
    <s v="Dead"/>
    <n v="0"/>
    <n v="1"/>
  </r>
  <r>
    <n v="1"/>
    <n v="0"/>
    <s v="Anemia"/>
    <n v="67"/>
    <n v="0"/>
    <n v="1"/>
    <s v="No Diabetes"/>
    <n v="35"/>
    <n v="0"/>
    <n v="1"/>
    <s v="No High Blood Pressure"/>
    <n v="362000"/>
    <n v="0.9"/>
    <n v="140"/>
    <n v="1"/>
    <n v="0"/>
    <s v="Female"/>
    <n v="1"/>
    <n v="0"/>
    <s v="Smoker"/>
    <n v="240"/>
    <s v="Alive"/>
    <n v="1"/>
    <n v="0"/>
  </r>
  <r>
    <n v="0"/>
    <n v="1"/>
    <s v="No Anemia"/>
    <n v="124"/>
    <n v="1"/>
    <n v="0"/>
    <s v="Diabetes"/>
    <n v="30"/>
    <n v="1"/>
    <n v="0"/>
    <s v="High Blood Pressure"/>
    <n v="200000"/>
    <n v="1.2"/>
    <n v="136"/>
    <n v="1"/>
    <n v="0"/>
    <s v="Male"/>
    <n v="1"/>
    <n v="0"/>
    <s v="Smoker"/>
    <n v="32"/>
    <s v="Dead"/>
    <n v="0"/>
    <n v="1"/>
  </r>
  <r>
    <n v="0"/>
    <n v="1"/>
    <s v="No Anemia"/>
    <n v="1846"/>
    <n v="0"/>
    <n v="1"/>
    <s v="No Diabetes"/>
    <n v="45"/>
    <n v="1"/>
    <n v="0"/>
    <s v="High Blood Pressure"/>
    <n v="274000"/>
    <n v="1"/>
    <n v="133"/>
    <n v="1"/>
    <n v="0"/>
    <s v="Male"/>
    <n v="0"/>
    <n v="1"/>
    <s v="Non Smoker"/>
    <n v="215"/>
    <s v="Alive"/>
    <n v="1"/>
    <n v="0"/>
  </r>
  <r>
    <n v="1"/>
    <n v="0"/>
    <s v="Anemia"/>
    <n v="582"/>
    <n v="1"/>
    <n v="0"/>
    <s v="Diabetes"/>
    <n v="30"/>
    <n v="0"/>
    <n v="1"/>
    <s v="No High Blood Pressure"/>
    <n v="232000"/>
    <n v="0.7"/>
    <n v="136"/>
    <n v="0"/>
    <n v="1"/>
    <s v="Male"/>
    <n v="0"/>
    <n v="1"/>
    <s v="Non Smoker"/>
    <n v="246"/>
    <s v="Alive"/>
    <n v="1"/>
    <n v="0"/>
  </r>
  <r>
    <n v="0"/>
    <n v="1"/>
    <s v="No Anemia"/>
    <n v="154"/>
    <n v="0"/>
    <n v="1"/>
    <s v="No Diabetes"/>
    <n v="40"/>
    <n v="1"/>
    <n v="0"/>
    <s v="High Blood Pressure"/>
    <n v="229000"/>
    <n v="2.2999999999999998"/>
    <n v="131"/>
    <n v="0"/>
    <n v="1"/>
    <s v="Female"/>
    <n v="0"/>
    <n v="1"/>
    <s v="Non Smoker"/>
    <n v="60"/>
    <s v="Dead"/>
    <n v="0"/>
    <n v="1"/>
  </r>
  <r>
    <n v="0"/>
    <n v="1"/>
    <s v="No Anemia"/>
    <n v="318"/>
    <n v="0"/>
    <n v="1"/>
    <s v="No Diabetes"/>
    <n v="40"/>
    <n v="1"/>
    <n v="0"/>
    <s v="High Blood Pressure"/>
    <n v="286000"/>
    <n v="2.2999999999999998"/>
    <n v="131"/>
    <n v="0"/>
    <n v="1"/>
    <s v="Female"/>
    <n v="0"/>
    <n v="1"/>
    <s v="Non Smoker"/>
    <n v="60"/>
    <s v="Dead"/>
    <n v="0"/>
    <n v="1"/>
  </r>
  <r>
    <n v="1"/>
    <n v="0"/>
    <s v="Anemia"/>
    <n v="121"/>
    <n v="1"/>
    <n v="0"/>
    <s v="Diabetes"/>
    <n v="40"/>
    <n v="0"/>
    <n v="1"/>
    <s v="No High Blood Pressure"/>
    <n v="26000"/>
    <n v="0.7"/>
    <n v="130"/>
    <n v="1"/>
    <n v="0"/>
    <s v="Female"/>
    <n v="0"/>
    <n v="1"/>
    <s v="Non Smoker"/>
    <n v="175"/>
    <s v="Alive"/>
    <n v="1"/>
    <n v="0"/>
  </r>
  <r>
    <n v="0"/>
    <n v="1"/>
    <s v="No Anemia"/>
    <n v="1548"/>
    <n v="0"/>
    <n v="1"/>
    <s v="No Diabetes"/>
    <n v="35"/>
    <n v="1"/>
    <n v="0"/>
    <s v="High Blood Pressure"/>
    <n v="388000"/>
    <n v="9.4"/>
    <n v="133"/>
    <n v="1"/>
    <n v="0"/>
    <s v="Male"/>
    <n v="1"/>
    <n v="0"/>
    <s v="Smoker"/>
    <n v="10"/>
    <s v="Dead"/>
    <n v="0"/>
    <n v="1"/>
  </r>
  <r>
    <n v="0"/>
    <n v="1"/>
    <s v="No Anemia"/>
    <n v="482"/>
    <n v="1"/>
    <n v="0"/>
    <s v="Diabetes"/>
    <n v="30"/>
    <n v="0"/>
    <n v="1"/>
    <s v="No High Blood Pressure"/>
    <n v="200000"/>
    <n v="0.9"/>
    <n v="132"/>
    <n v="0"/>
    <n v="1"/>
    <s v="Male"/>
    <n v="0"/>
    <n v="1"/>
    <s v="Non Smoker"/>
    <n v="109"/>
    <s v="Alive"/>
    <n v="1"/>
    <n v="0"/>
  </r>
  <r>
    <n v="1"/>
    <n v="0"/>
    <s v="Anemia"/>
    <n v="2334"/>
    <n v="1"/>
    <n v="0"/>
    <s v="Diabetes"/>
    <n v="20"/>
    <n v="0"/>
    <n v="1"/>
    <s v="No High Blood Pressure"/>
    <n v="70000"/>
    <n v="2.4"/>
    <n v="134"/>
    <n v="1"/>
    <n v="0"/>
    <s v="Female"/>
    <n v="0"/>
    <n v="1"/>
    <s v="Non Smoker"/>
    <n v="126"/>
    <s v="Dead"/>
    <n v="0"/>
    <n v="1"/>
  </r>
  <r>
    <n v="0"/>
    <n v="1"/>
    <s v="No Anemia"/>
    <n v="318"/>
    <n v="0"/>
    <n v="1"/>
    <s v="No Diabetes"/>
    <n v="40"/>
    <n v="1"/>
    <n v="0"/>
    <s v="High Blood Pressure"/>
    <n v="283000"/>
    <n v="2.2999999999999998"/>
    <n v="131"/>
    <n v="0"/>
    <n v="1"/>
    <s v="Male"/>
    <n v="0"/>
    <n v="1"/>
    <s v="Non Smoker"/>
    <n v="60"/>
    <s v="Dead"/>
    <n v="0"/>
    <n v="1"/>
  </r>
  <r>
    <n v="1"/>
    <n v="0"/>
    <s v="Anemia"/>
    <n v="159"/>
    <n v="1"/>
    <n v="0"/>
    <s v="Diabetes"/>
    <n v="30"/>
    <n v="0"/>
    <n v="1"/>
    <s v="No High Blood Pressure"/>
    <n v="319000"/>
    <n v="1.2"/>
    <n v="138"/>
    <n v="0"/>
    <n v="1"/>
    <s v="Female"/>
    <n v="0"/>
    <n v="1"/>
    <s v="Non Smoker"/>
    <n v="29"/>
    <s v="Alive"/>
    <n v="1"/>
    <n v="0"/>
  </r>
  <r>
    <n v="0"/>
    <n v="1"/>
    <s v="No Anemia"/>
    <n v="582"/>
    <n v="1"/>
    <n v="0"/>
    <s v="Diabetes"/>
    <n v="50"/>
    <n v="0"/>
    <n v="1"/>
    <s v="No High Blood Pressure"/>
    <n v="223000"/>
    <n v="0.6"/>
    <n v="134"/>
    <n v="0"/>
    <n v="1"/>
    <s v="Female"/>
    <n v="0"/>
    <n v="1"/>
    <s v="Non Smoker"/>
    <n v="172"/>
    <s v="Dead"/>
    <n v="0"/>
    <n v="1"/>
  </r>
  <r>
    <n v="0"/>
    <n v="1"/>
    <s v="No Anemia"/>
    <n v="2522"/>
    <n v="0"/>
    <n v="1"/>
    <s v="No Diabetes"/>
    <n v="20"/>
    <n v="1"/>
    <n v="0"/>
    <s v="High Blood Pressure"/>
    <n v="219000"/>
    <n v="0.5"/>
    <n v="134"/>
    <n v="1"/>
    <n v="0"/>
    <s v="Female"/>
    <n v="1"/>
    <n v="0"/>
    <s v="Smoker"/>
    <n v="214"/>
    <s v="Alive"/>
    <n v="1"/>
    <n v="0"/>
  </r>
  <r>
    <n v="0"/>
    <n v="1"/>
    <s v="No Anemia"/>
    <n v="835"/>
    <n v="0"/>
    <n v="1"/>
    <s v="No Diabetes"/>
    <n v="38"/>
    <n v="0"/>
    <n v="1"/>
    <s v="No High Blood Pressure"/>
    <n v="263358.03000000003"/>
    <n v="1.1000000000000001"/>
    <n v="134"/>
    <n v="1"/>
    <n v="0"/>
    <s v="Male"/>
    <n v="0"/>
    <n v="1"/>
    <s v="Non Smoker"/>
    <n v="109"/>
    <s v="Dead"/>
    <n v="0"/>
    <n v="1"/>
  </r>
  <r>
    <n v="1"/>
    <n v="0"/>
    <s v="Anemia"/>
    <n v="245"/>
    <n v="1"/>
    <n v="0"/>
    <s v="Diabetes"/>
    <n v="30"/>
    <n v="0"/>
    <n v="1"/>
    <s v="No High Blood Pressure"/>
    <n v="302000"/>
    <n v="1.2"/>
    <n v="138"/>
    <n v="0"/>
    <n v="1"/>
    <s v="Male"/>
    <n v="0"/>
    <n v="1"/>
    <s v="Non Smoker"/>
    <n v="29"/>
    <s v="Alive"/>
    <n v="1"/>
    <n v="0"/>
  </r>
  <r>
    <n v="0"/>
    <n v="1"/>
    <s v="No Anemia"/>
    <n v="2522"/>
    <n v="0"/>
    <n v="1"/>
    <s v="No Diabetes"/>
    <n v="20"/>
    <n v="1"/>
    <n v="0"/>
    <s v="High Blood Pressure"/>
    <n v="210000"/>
    <n v="0.5"/>
    <n v="134"/>
    <n v="1"/>
    <n v="0"/>
    <s v="Female"/>
    <n v="0"/>
    <n v="1"/>
    <s v="Non Smoker"/>
    <n v="214"/>
    <s v="Alive"/>
    <n v="1"/>
    <n v="0"/>
  </r>
  <r>
    <n v="1"/>
    <n v="0"/>
    <s v="Anemia"/>
    <n v="582"/>
    <n v="0"/>
    <n v="1"/>
    <s v="No Diabetes"/>
    <n v="20"/>
    <n v="0"/>
    <n v="1"/>
    <s v="No High Blood Pressure"/>
    <n v="210000"/>
    <n v="1.9"/>
    <n v="137"/>
    <n v="1"/>
    <n v="0"/>
    <s v="Male"/>
    <n v="0"/>
    <n v="1"/>
    <s v="Non Smoker"/>
    <n v="7"/>
    <s v="Dead"/>
    <n v="0"/>
    <n v="1"/>
  </r>
  <r>
    <n v="1"/>
    <n v="0"/>
    <s v="Anemia"/>
    <n v="1337"/>
    <n v="1"/>
    <n v="0"/>
    <s v="Diabetes"/>
    <n v="30"/>
    <n v="0"/>
    <n v="1"/>
    <s v="No High Blood Pressure"/>
    <n v="232000"/>
    <n v="0.7"/>
    <n v="136"/>
    <n v="0"/>
    <n v="1"/>
    <s v="Male"/>
    <n v="0"/>
    <n v="1"/>
    <s v="Non Smoker"/>
    <n v="246"/>
    <s v="Alive"/>
    <n v="1"/>
    <n v="0"/>
  </r>
  <r>
    <n v="0"/>
    <n v="1"/>
    <s v="No Anemia"/>
    <n v="582"/>
    <n v="0"/>
    <n v="1"/>
    <s v="No Diabetes"/>
    <n v="40"/>
    <n v="0"/>
    <n v="1"/>
    <s v="No High Blood Pressure"/>
    <n v="51000"/>
    <n v="2.7"/>
    <n v="136"/>
    <n v="1"/>
    <n v="0"/>
    <s v="Female"/>
    <n v="1"/>
    <n v="0"/>
    <s v="Smoker"/>
    <n v="250"/>
    <s v="Alive"/>
    <n v="1"/>
    <n v="0"/>
  </r>
  <r>
    <n v="1"/>
    <n v="0"/>
    <s v="Anemia"/>
    <n v="1061"/>
    <n v="1"/>
    <n v="0"/>
    <s v="Diabetes"/>
    <n v="30"/>
    <n v="0"/>
    <n v="1"/>
    <s v="No High Blood Pressure"/>
    <n v="232000"/>
    <n v="0.7"/>
    <n v="136"/>
    <n v="0"/>
    <n v="1"/>
    <s v="Male"/>
    <n v="0"/>
    <n v="1"/>
    <s v="Non Smoker"/>
    <n v="246"/>
    <s v="Alive"/>
    <n v="1"/>
    <n v="0"/>
  </r>
  <r>
    <n v="0"/>
    <n v="1"/>
    <s v="No Anemia"/>
    <n v="582"/>
    <n v="1"/>
    <n v="0"/>
    <s v="Diabetes"/>
    <n v="50"/>
    <n v="0"/>
    <n v="1"/>
    <s v="No High Blood Pressure"/>
    <n v="153000"/>
    <n v="0.6"/>
    <n v="134"/>
    <n v="0"/>
    <n v="1"/>
    <s v="Female"/>
    <n v="0"/>
    <n v="1"/>
    <s v="Non Smoker"/>
    <n v="172"/>
    <s v="Dead"/>
    <n v="0"/>
    <n v="1"/>
  </r>
  <r>
    <n v="0"/>
    <n v="1"/>
    <s v="No Anemia"/>
    <n v="318"/>
    <n v="0"/>
    <n v="1"/>
    <s v="No Diabetes"/>
    <n v="40"/>
    <n v="1"/>
    <n v="0"/>
    <s v="High Blood Pressure"/>
    <n v="286000"/>
    <n v="2.2999999999999998"/>
    <n v="131"/>
    <n v="0"/>
    <n v="1"/>
    <s v="Female"/>
    <n v="0"/>
    <n v="1"/>
    <s v="Non Smoker"/>
    <n v="60"/>
    <s v="Dead"/>
    <n v="0"/>
    <n v="1"/>
  </r>
  <r>
    <n v="1"/>
    <n v="0"/>
    <s v="Anemia"/>
    <n v="54"/>
    <n v="1"/>
    <n v="0"/>
    <s v="Diabetes"/>
    <n v="35"/>
    <n v="1"/>
    <n v="0"/>
    <s v="High Blood Pressure"/>
    <n v="319000"/>
    <n v="1"/>
    <n v="128"/>
    <n v="0"/>
    <n v="1"/>
    <s v="Female"/>
    <n v="0"/>
    <n v="1"/>
    <s v="Non Smoker"/>
    <n v="28"/>
    <s v="Dead"/>
    <n v="0"/>
    <n v="1"/>
  </r>
  <r>
    <n v="1"/>
    <n v="0"/>
    <s v="Anemia"/>
    <n v="129"/>
    <n v="0"/>
    <n v="1"/>
    <s v="No Diabetes"/>
    <n v="20"/>
    <n v="0"/>
    <n v="1"/>
    <s v="No High Blood Pressure"/>
    <n v="210000"/>
    <n v="1.9"/>
    <n v="137"/>
    <n v="1"/>
    <n v="0"/>
    <s v="Female"/>
    <n v="0"/>
    <n v="1"/>
    <s v="Non Smoker"/>
    <n v="7"/>
    <s v="Dead"/>
    <n v="0"/>
    <n v="1"/>
  </r>
  <r>
    <n v="0"/>
    <n v="1"/>
    <s v="No Anemia"/>
    <n v="369"/>
    <n v="0"/>
    <n v="1"/>
    <s v="No Diabetes"/>
    <n v="25"/>
    <n v="0"/>
    <n v="1"/>
    <s v="No High Blood Pressure"/>
    <n v="385000"/>
    <n v="1.2"/>
    <n v="136"/>
    <n v="1"/>
    <n v="0"/>
    <s v="Male"/>
    <n v="1"/>
    <n v="0"/>
    <s v="Smoker"/>
    <n v="90"/>
    <s v="Alive"/>
    <n v="1"/>
    <n v="0"/>
  </r>
  <r>
    <n v="1"/>
    <n v="0"/>
    <s v="Anemia"/>
    <n v="167"/>
    <n v="1"/>
    <n v="0"/>
    <s v="Diabetes"/>
    <n v="45"/>
    <n v="0"/>
    <n v="1"/>
    <s v="No High Blood Pressure"/>
    <n v="249000"/>
    <n v="1"/>
    <n v="136"/>
    <n v="1"/>
    <n v="0"/>
    <s v="Male"/>
    <n v="1"/>
    <n v="0"/>
    <s v="Smoker"/>
    <n v="187"/>
    <s v="Alive"/>
    <n v="1"/>
    <n v="0"/>
  </r>
  <r>
    <n v="1"/>
    <n v="0"/>
    <s v="Anemia"/>
    <n v="1061"/>
    <n v="1"/>
    <n v="0"/>
    <s v="Diabetes"/>
    <n v="30"/>
    <n v="0"/>
    <n v="1"/>
    <s v="No High Blood Pressure"/>
    <n v="232000"/>
    <n v="0.7"/>
    <n v="136"/>
    <n v="0"/>
    <n v="1"/>
    <s v="Male"/>
    <n v="0"/>
    <n v="1"/>
    <s v="Non Smoker"/>
    <n v="246"/>
    <s v="Alive"/>
    <n v="1"/>
    <n v="0"/>
  </r>
  <r>
    <n v="1"/>
    <n v="0"/>
    <s v="Anemia"/>
    <n v="111"/>
    <n v="0"/>
    <n v="1"/>
    <s v="No Diabetes"/>
    <n v="20"/>
    <n v="0"/>
    <n v="1"/>
    <s v="No High Blood Pressure"/>
    <n v="266000"/>
    <n v="1.9"/>
    <n v="137"/>
    <n v="1"/>
    <n v="0"/>
    <s v="Female"/>
    <n v="1"/>
    <n v="0"/>
    <s v="Smoker"/>
    <n v="7"/>
    <s v="Dead"/>
    <n v="0"/>
    <n v="1"/>
  </r>
  <r>
    <n v="0"/>
    <n v="1"/>
    <s v="No Anemia"/>
    <n v="1211"/>
    <n v="1"/>
    <n v="0"/>
    <s v="Diabetes"/>
    <n v="40"/>
    <n v="0"/>
    <n v="1"/>
    <s v="No High Blood Pressure"/>
    <n v="260000"/>
    <n v="0.7"/>
    <n v="130"/>
    <n v="1"/>
    <n v="0"/>
    <s v="Male"/>
    <n v="0"/>
    <n v="1"/>
    <s v="Non Smoker"/>
    <n v="175"/>
    <s v="Alive"/>
    <n v="1"/>
    <n v="0"/>
  </r>
  <r>
    <n v="0"/>
    <n v="1"/>
    <s v="No Anemia"/>
    <n v="482"/>
    <n v="1"/>
    <n v="0"/>
    <s v="Diabetes"/>
    <n v="30"/>
    <n v="0"/>
    <n v="1"/>
    <s v="No High Blood Pressure"/>
    <n v="270000"/>
    <n v="0.9"/>
    <n v="132"/>
    <n v="0"/>
    <n v="1"/>
    <s v="Male"/>
    <n v="0"/>
    <n v="1"/>
    <s v="Non Smoker"/>
    <n v="109"/>
    <s v="Alive"/>
    <n v="1"/>
    <n v="0"/>
  </r>
  <r>
    <n v="1"/>
    <n v="0"/>
    <s v="Anemia"/>
    <n v="582"/>
    <n v="1"/>
    <n v="0"/>
    <s v="Diabetes"/>
    <n v="30"/>
    <n v="0"/>
    <n v="1"/>
    <s v="No High Blood Pressure"/>
    <n v="232000"/>
    <n v="0.7"/>
    <n v="136"/>
    <n v="0"/>
    <n v="1"/>
    <s v="Female"/>
    <n v="0"/>
    <n v="1"/>
    <s v="Non Smoker"/>
    <n v="246"/>
    <s v="Alive"/>
    <n v="1"/>
    <n v="0"/>
  </r>
  <r>
    <n v="1"/>
    <n v="0"/>
    <s v="Anemia"/>
    <n v="167"/>
    <n v="1"/>
    <n v="0"/>
    <s v="Diabetes"/>
    <n v="45"/>
    <n v="0"/>
    <n v="1"/>
    <s v="No High Blood Pressure"/>
    <n v="162000"/>
    <n v="1"/>
    <n v="136"/>
    <n v="0"/>
    <n v="1"/>
    <s v="Female"/>
    <n v="0"/>
    <n v="1"/>
    <s v="Non Smoker"/>
    <n v="187"/>
    <s v="Alive"/>
    <n v="1"/>
    <n v="0"/>
  </r>
  <r>
    <n v="0"/>
    <n v="1"/>
    <s v="No Anemia"/>
    <n v="582"/>
    <n v="0"/>
    <n v="1"/>
    <s v="No Diabetes"/>
    <n v="40"/>
    <n v="0"/>
    <n v="1"/>
    <s v="No High Blood Pressure"/>
    <n v="51000"/>
    <n v="2.7"/>
    <n v="136"/>
    <n v="1"/>
    <n v="0"/>
    <s v="Female"/>
    <n v="1"/>
    <n v="0"/>
    <s v="Smoker"/>
    <n v="250"/>
    <s v="Alive"/>
    <n v="1"/>
    <n v="0"/>
  </r>
  <r>
    <n v="1"/>
    <n v="0"/>
    <s v="Anemia"/>
    <n v="57"/>
    <n v="1"/>
    <n v="0"/>
    <s v="Diabetes"/>
    <n v="35"/>
    <n v="1"/>
    <n v="0"/>
    <s v="High Blood Pressure"/>
    <n v="319000"/>
    <n v="1"/>
    <n v="128"/>
    <n v="0"/>
    <n v="1"/>
    <s v="Male"/>
    <n v="0"/>
    <n v="1"/>
    <s v="Non Smoker"/>
    <n v="28"/>
    <s v="Dead"/>
    <n v="0"/>
    <n v="1"/>
  </r>
  <r>
    <n v="1"/>
    <n v="0"/>
    <s v="Anemia"/>
    <n v="159"/>
    <n v="1"/>
    <n v="0"/>
    <s v="Diabetes"/>
    <n v="30"/>
    <n v="0"/>
    <n v="1"/>
    <s v="No High Blood Pressure"/>
    <n v="310000"/>
    <n v="1.2"/>
    <n v="138"/>
    <n v="0"/>
    <n v="1"/>
    <s v="Female"/>
    <n v="0"/>
    <n v="1"/>
    <s v="Non Smoker"/>
    <n v="29"/>
    <s v="Alive"/>
    <n v="1"/>
    <n v="0"/>
  </r>
  <r>
    <n v="1"/>
    <n v="0"/>
    <s v="Anemia"/>
    <n v="249"/>
    <n v="0"/>
    <n v="1"/>
    <s v="No Diabetes"/>
    <n v="35"/>
    <n v="0"/>
    <n v="1"/>
    <s v="No High Blood Pressure"/>
    <n v="362000"/>
    <n v="0.9"/>
    <n v="140"/>
    <n v="1"/>
    <n v="0"/>
    <s v="Female"/>
    <n v="1"/>
    <n v="0"/>
    <s v="Smoker"/>
    <n v="240"/>
    <s v="Alive"/>
    <n v="1"/>
    <n v="0"/>
  </r>
  <r>
    <n v="0"/>
    <n v="1"/>
    <s v="No Anemia"/>
    <n v="318"/>
    <n v="0"/>
    <n v="1"/>
    <s v="No Diabetes"/>
    <n v="40"/>
    <n v="1"/>
    <n v="0"/>
    <s v="High Blood Pressure"/>
    <n v="286000"/>
    <n v="2.2999999999999998"/>
    <n v="131"/>
    <n v="0"/>
    <n v="1"/>
    <s v="Male"/>
    <n v="0"/>
    <n v="1"/>
    <s v="Non Smoker"/>
    <n v="60"/>
    <s v="Dead"/>
    <n v="0"/>
    <n v="1"/>
  </r>
  <r>
    <n v="0"/>
    <n v="1"/>
    <s v="No Anemia"/>
    <n v="318"/>
    <n v="0"/>
    <n v="1"/>
    <s v="No Diabetes"/>
    <n v="40"/>
    <n v="1"/>
    <n v="0"/>
    <s v="High Blood Pressure"/>
    <n v="210000"/>
    <n v="2.2999999999999998"/>
    <n v="131"/>
    <n v="0"/>
    <n v="1"/>
    <s v="Female"/>
    <n v="1"/>
    <n v="0"/>
    <s v="Smoker"/>
    <n v="60"/>
    <s v="Dead"/>
    <n v="0"/>
    <n v="1"/>
  </r>
  <r>
    <n v="0"/>
    <n v="1"/>
    <s v="No Anemia"/>
    <n v="2522"/>
    <n v="1"/>
    <n v="0"/>
    <s v="Diabetes"/>
    <n v="20"/>
    <n v="1"/>
    <n v="0"/>
    <s v="High Blood Pressure"/>
    <n v="70000"/>
    <n v="0.5"/>
    <n v="134"/>
    <n v="1"/>
    <n v="0"/>
    <s v="Female"/>
    <n v="0"/>
    <n v="1"/>
    <s v="Non Smoker"/>
    <n v="214"/>
    <s v="Alive"/>
    <n v="1"/>
    <n v="0"/>
  </r>
  <r>
    <n v="1"/>
    <n v="0"/>
    <s v="Anemia"/>
    <n v="245"/>
    <n v="1"/>
    <n v="0"/>
    <s v="Diabetes"/>
    <n v="30"/>
    <n v="0"/>
    <n v="1"/>
    <s v="No High Blood Pressure"/>
    <n v="302000"/>
    <n v="1.2"/>
    <n v="138"/>
    <n v="0"/>
    <n v="1"/>
    <s v="Male"/>
    <n v="0"/>
    <n v="1"/>
    <s v="Non Smoker"/>
    <n v="29"/>
    <s v="Alive"/>
    <n v="1"/>
    <n v="0"/>
  </r>
  <r>
    <n v="1"/>
    <n v="0"/>
    <s v="Anemia"/>
    <n v="167"/>
    <n v="0"/>
    <n v="1"/>
    <s v="No Diabetes"/>
    <n v="40"/>
    <n v="0"/>
    <n v="1"/>
    <s v="No High Blood Pressure"/>
    <n v="395000"/>
    <n v="0.9"/>
    <n v="136"/>
    <n v="0"/>
    <n v="1"/>
    <s v="Female"/>
    <n v="0"/>
    <n v="1"/>
    <s v="Non Smoker"/>
    <n v="187"/>
    <s v="Alive"/>
    <n v="1"/>
    <n v="0"/>
  </r>
  <r>
    <n v="0"/>
    <n v="1"/>
    <s v="No Anemia"/>
    <n v="582"/>
    <n v="1"/>
    <n v="0"/>
    <s v="Diabetes"/>
    <n v="50"/>
    <n v="0"/>
    <n v="1"/>
    <s v="No High Blood Pressure"/>
    <n v="283000"/>
    <n v="0.6"/>
    <n v="134"/>
    <n v="0"/>
    <n v="1"/>
    <s v="Female"/>
    <n v="0"/>
    <n v="1"/>
    <s v="Non Smoker"/>
    <n v="172"/>
    <s v="Dead"/>
    <n v="0"/>
    <n v="1"/>
  </r>
  <r>
    <n v="0"/>
    <n v="1"/>
    <s v="No Anemia"/>
    <n v="482"/>
    <n v="1"/>
    <n v="0"/>
    <s v="Diabetes"/>
    <n v="30"/>
    <n v="0"/>
    <n v="1"/>
    <s v="No High Blood Pressure"/>
    <n v="310000"/>
    <n v="0.9"/>
    <n v="132"/>
    <n v="0"/>
    <n v="1"/>
    <s v="Female"/>
    <n v="0"/>
    <n v="1"/>
    <s v="Non Smoker"/>
    <n v="109"/>
    <s v="Alive"/>
    <n v="1"/>
    <n v="0"/>
  </r>
  <r>
    <n v="1"/>
    <n v="0"/>
    <s v="Anemia"/>
    <n v="54"/>
    <n v="1"/>
    <n v="0"/>
    <s v="Diabetes"/>
    <n v="35"/>
    <n v="1"/>
    <n v="0"/>
    <s v="High Blood Pressure"/>
    <n v="319000"/>
    <n v="1"/>
    <n v="128"/>
    <n v="0"/>
    <n v="1"/>
    <s v="Female"/>
    <n v="0"/>
    <n v="1"/>
    <s v="Non Smoker"/>
    <n v="28"/>
    <s v="Dead"/>
    <n v="0"/>
    <n v="1"/>
  </r>
  <r>
    <n v="1"/>
    <n v="0"/>
    <s v="Anemia"/>
    <n v="111"/>
    <n v="0"/>
    <n v="1"/>
    <s v="No Diabetes"/>
    <n v="20"/>
    <n v="0"/>
    <n v="1"/>
    <s v="No High Blood Pressure"/>
    <n v="211000"/>
    <n v="1.9"/>
    <n v="137"/>
    <n v="1"/>
    <n v="0"/>
    <s v="Female"/>
    <n v="0"/>
    <n v="1"/>
    <s v="Non Smoker"/>
    <n v="7"/>
    <s v="Dead"/>
    <n v="0"/>
    <n v="1"/>
  </r>
  <r>
    <n v="1"/>
    <n v="0"/>
    <s v="Anemia"/>
    <n v="168"/>
    <n v="0"/>
    <n v="1"/>
    <s v="No Diabetes"/>
    <n v="30"/>
    <n v="0"/>
    <n v="1"/>
    <s v="No High Blood Pressure"/>
    <n v="266000"/>
    <n v="0.7"/>
    <n v="141"/>
    <n v="1"/>
    <n v="0"/>
    <s v="Male"/>
    <n v="1"/>
    <n v="0"/>
    <s v="Smoker"/>
    <n v="112"/>
    <s v="Alive"/>
    <n v="1"/>
    <n v="0"/>
  </r>
  <r>
    <n v="0"/>
    <n v="1"/>
    <s v="No Anemia"/>
    <n v="148"/>
    <n v="1"/>
    <n v="0"/>
    <s v="Diabetes"/>
    <n v="30"/>
    <n v="0"/>
    <n v="1"/>
    <s v="No High Blood Pressure"/>
    <n v="302000"/>
    <n v="1.2"/>
    <n v="138"/>
    <n v="0"/>
    <n v="1"/>
    <s v="Male"/>
    <n v="0"/>
    <n v="1"/>
    <s v="Non Smoker"/>
    <n v="29"/>
    <s v="Alive"/>
    <n v="1"/>
    <n v="0"/>
  </r>
  <r>
    <n v="0"/>
    <n v="1"/>
    <s v="No Anemia"/>
    <n v="318"/>
    <n v="0"/>
    <n v="1"/>
    <s v="No Diabetes"/>
    <n v="40"/>
    <n v="1"/>
    <n v="0"/>
    <s v="High Blood Pressure"/>
    <n v="283000"/>
    <n v="2.2999999999999998"/>
    <n v="131"/>
    <n v="0"/>
    <n v="1"/>
    <s v="Female"/>
    <n v="0"/>
    <n v="1"/>
    <s v="Non Smoker"/>
    <n v="60"/>
    <s v="Dead"/>
    <n v="0"/>
    <n v="1"/>
  </r>
  <r>
    <n v="0"/>
    <n v="1"/>
    <s v="No Anemia"/>
    <n v="215"/>
    <n v="0"/>
    <n v="1"/>
    <s v="No Diabetes"/>
    <n v="20"/>
    <n v="0"/>
    <n v="1"/>
    <s v="No High Blood Pressure"/>
    <n v="189000"/>
    <n v="0.8"/>
    <n v="139"/>
    <n v="1"/>
    <n v="0"/>
    <s v="Female"/>
    <n v="0"/>
    <n v="1"/>
    <s v="Non Smoker"/>
    <n v="146"/>
    <s v="Alive"/>
    <n v="1"/>
    <n v="0"/>
  </r>
  <r>
    <n v="1"/>
    <n v="0"/>
    <s v="Anemia"/>
    <n v="111"/>
    <n v="0"/>
    <n v="1"/>
    <s v="No Diabetes"/>
    <n v="20"/>
    <n v="0"/>
    <n v="1"/>
    <s v="No High Blood Pressure"/>
    <n v="219000"/>
    <n v="1.9"/>
    <n v="137"/>
    <n v="1"/>
    <n v="0"/>
    <s v="Male"/>
    <n v="0"/>
    <n v="1"/>
    <s v="Non Smoker"/>
    <n v="7"/>
    <s v="Dead"/>
    <n v="0"/>
    <n v="1"/>
  </r>
  <r>
    <n v="0"/>
    <n v="1"/>
    <s v="No Anemia"/>
    <n v="482"/>
    <n v="1"/>
    <n v="0"/>
    <s v="Diabetes"/>
    <n v="30"/>
    <n v="0"/>
    <n v="1"/>
    <s v="No High Blood Pressure"/>
    <n v="32900"/>
    <n v="0.9"/>
    <n v="132"/>
    <n v="0"/>
    <n v="1"/>
    <s v="Male"/>
    <n v="0"/>
    <n v="1"/>
    <s v="Non Smoker"/>
    <n v="109"/>
    <s v="Alive"/>
    <n v="1"/>
    <n v="0"/>
  </r>
  <r>
    <n v="0"/>
    <n v="1"/>
    <s v="No Anemia"/>
    <n v="582"/>
    <n v="1"/>
    <n v="0"/>
    <s v="Diabetes"/>
    <n v="38"/>
    <n v="0"/>
    <n v="1"/>
    <s v="No High Blood Pressure"/>
    <n v="497000"/>
    <n v="1.9"/>
    <n v="135"/>
    <n v="1"/>
    <n v="0"/>
    <s v="Female"/>
    <n v="1"/>
    <n v="0"/>
    <s v="Smoker"/>
    <n v="35"/>
    <s v="Dead"/>
    <n v="0"/>
    <n v="1"/>
  </r>
  <r>
    <n v="1"/>
    <n v="0"/>
    <s v="Anemia"/>
    <n v="111"/>
    <n v="0"/>
    <n v="1"/>
    <s v="No Diabetes"/>
    <n v="20"/>
    <n v="0"/>
    <n v="1"/>
    <s v="No High Blood Pressure"/>
    <n v="266000"/>
    <n v="1.9"/>
    <n v="137"/>
    <n v="1"/>
    <n v="0"/>
    <s v="Male"/>
    <n v="1"/>
    <n v="0"/>
    <s v="Smoker"/>
    <n v="7"/>
    <s v="Dead"/>
    <n v="0"/>
    <n v="1"/>
  </r>
  <r>
    <n v="0"/>
    <n v="1"/>
    <s v="No Anemia"/>
    <n v="185"/>
    <n v="1"/>
    <n v="0"/>
    <s v="Diabetes"/>
    <n v="30"/>
    <n v="0"/>
    <n v="1"/>
    <s v="No High Blood Pressure"/>
    <n v="266000"/>
    <n v="0.7"/>
    <n v="141"/>
    <n v="1"/>
    <n v="0"/>
    <s v="Male"/>
    <n v="1"/>
    <n v="0"/>
    <s v="Smoker"/>
    <n v="112"/>
    <s v="Alive"/>
    <n v="1"/>
    <n v="0"/>
  </r>
  <r>
    <n v="0"/>
    <n v="1"/>
    <s v="No Anemia"/>
    <n v="318"/>
    <n v="0"/>
    <n v="1"/>
    <s v="No Diabetes"/>
    <n v="40"/>
    <n v="1"/>
    <n v="0"/>
    <s v="High Blood Pressure"/>
    <n v="229000"/>
    <n v="2.2999999999999998"/>
    <n v="131"/>
    <n v="0"/>
    <n v="1"/>
    <s v="Male"/>
    <n v="0"/>
    <n v="1"/>
    <s v="Non Smoker"/>
    <n v="60"/>
    <s v="Dead"/>
    <n v="0"/>
    <n v="1"/>
  </r>
  <r>
    <n v="0"/>
    <n v="1"/>
    <s v="No Anemia"/>
    <n v="2522"/>
    <n v="1"/>
    <n v="0"/>
    <s v="Diabetes"/>
    <n v="20"/>
    <n v="1"/>
    <n v="0"/>
    <s v="High Blood Pressure"/>
    <n v="70000"/>
    <n v="0.5"/>
    <n v="134"/>
    <n v="1"/>
    <n v="0"/>
    <s v="Female"/>
    <n v="0"/>
    <n v="1"/>
    <s v="Non Smoker"/>
    <n v="214"/>
    <s v="Alive"/>
    <n v="1"/>
    <n v="0"/>
  </r>
  <r>
    <n v="1"/>
    <n v="0"/>
    <s v="Anemia"/>
    <n v="1061"/>
    <n v="1"/>
    <n v="0"/>
    <s v="Diabetes"/>
    <n v="30"/>
    <n v="0"/>
    <n v="1"/>
    <s v="No High Blood Pressure"/>
    <n v="302000"/>
    <n v="1.2"/>
    <n v="138"/>
    <n v="0"/>
    <n v="1"/>
    <s v="Male"/>
    <n v="0"/>
    <n v="1"/>
    <s v="Non Smoker"/>
    <n v="29"/>
    <s v="Alive"/>
    <n v="1"/>
    <n v="0"/>
  </r>
  <r>
    <n v="0"/>
    <n v="1"/>
    <s v="No Anemia"/>
    <n v="318"/>
    <n v="0"/>
    <n v="1"/>
    <s v="No Diabetes"/>
    <n v="40"/>
    <n v="1"/>
    <n v="0"/>
    <s v="High Blood Pressure"/>
    <n v="286000"/>
    <n v="2.2999999999999998"/>
    <n v="131"/>
    <n v="0"/>
    <n v="1"/>
    <s v="Female"/>
    <n v="0"/>
    <n v="1"/>
    <s v="Non Smoker"/>
    <n v="60"/>
    <s v="Dead"/>
    <n v="0"/>
    <n v="1"/>
  </r>
  <r>
    <n v="1"/>
    <n v="0"/>
    <s v="Anemia"/>
    <n v="2522"/>
    <n v="0"/>
    <n v="1"/>
    <s v="No Diabetes"/>
    <n v="30"/>
    <n v="1"/>
    <n v="0"/>
    <s v="High Blood Pressure"/>
    <n v="404000"/>
    <n v="0.5"/>
    <n v="139"/>
    <n v="0"/>
    <n v="1"/>
    <s v="Female"/>
    <n v="0"/>
    <n v="1"/>
    <s v="Non Smoker"/>
    <n v="214"/>
    <s v="Alive"/>
    <n v="1"/>
    <n v="0"/>
  </r>
  <r>
    <n v="1"/>
    <n v="0"/>
    <s v="Anemia"/>
    <n v="111"/>
    <n v="1"/>
    <n v="0"/>
    <s v="Diabetes"/>
    <n v="40"/>
    <n v="0"/>
    <n v="1"/>
    <s v="No High Blood Pressure"/>
    <n v="260000"/>
    <n v="0.7"/>
    <n v="130"/>
    <n v="1"/>
    <n v="0"/>
    <s v="Female"/>
    <n v="0"/>
    <n v="1"/>
    <s v="Non Smoker"/>
    <n v="175"/>
    <s v="Alive"/>
    <n v="1"/>
    <n v="0"/>
  </r>
  <r>
    <n v="1"/>
    <n v="0"/>
    <s v="Anemia"/>
    <n v="54"/>
    <n v="1"/>
    <n v="0"/>
    <s v="Diabetes"/>
    <n v="40"/>
    <n v="0"/>
    <n v="1"/>
    <s v="No High Blood Pressure"/>
    <n v="351000"/>
    <n v="0.8"/>
    <n v="141"/>
    <n v="1"/>
    <n v="0"/>
    <s v="Male"/>
    <n v="0"/>
    <n v="1"/>
    <s v="Non Smoker"/>
    <n v="250"/>
    <s v="Alive"/>
    <n v="1"/>
    <n v="0"/>
  </r>
  <r>
    <n v="0"/>
    <n v="1"/>
    <s v="No Anemia"/>
    <n v="318"/>
    <n v="0"/>
    <n v="1"/>
    <s v="No Diabetes"/>
    <n v="30"/>
    <n v="1"/>
    <n v="0"/>
    <s v="High Blood Pressure"/>
    <n v="211000"/>
    <n v="2"/>
    <n v="138"/>
    <n v="1"/>
    <n v="0"/>
    <s v="Male"/>
    <n v="0"/>
    <n v="1"/>
    <s v="Non Smoker"/>
    <n v="60"/>
    <s v="Dead"/>
    <n v="0"/>
    <n v="1"/>
  </r>
  <r>
    <n v="0"/>
    <n v="1"/>
    <s v="No Anemia"/>
    <n v="124"/>
    <n v="1"/>
    <n v="0"/>
    <s v="Diabetes"/>
    <n v="30"/>
    <n v="1"/>
    <n v="0"/>
    <s v="High Blood Pressure"/>
    <n v="200000"/>
    <n v="1.2"/>
    <n v="136"/>
    <n v="1"/>
    <n v="0"/>
    <s v="Male"/>
    <n v="1"/>
    <n v="0"/>
    <s v="Smoker"/>
    <n v="32"/>
    <s v="Dead"/>
    <n v="0"/>
    <n v="1"/>
  </r>
  <r>
    <n v="1"/>
    <n v="0"/>
    <s v="Anemia"/>
    <n v="245"/>
    <n v="1"/>
    <n v="0"/>
    <s v="Diabetes"/>
    <n v="30"/>
    <n v="0"/>
    <n v="1"/>
    <s v="No High Blood Pressure"/>
    <n v="302000"/>
    <n v="1.2"/>
    <n v="138"/>
    <n v="0"/>
    <n v="1"/>
    <s v="Male"/>
    <n v="0"/>
    <n v="1"/>
    <s v="Non Smoker"/>
    <n v="29"/>
    <s v="Alive"/>
    <n v="1"/>
    <n v="0"/>
  </r>
  <r>
    <n v="1"/>
    <n v="0"/>
    <s v="Anemia"/>
    <n v="115"/>
    <n v="1"/>
    <n v="0"/>
    <s v="Diabetes"/>
    <n v="20"/>
    <n v="0"/>
    <n v="1"/>
    <s v="No High Blood Pressure"/>
    <n v="371000"/>
    <n v="0.8"/>
    <n v="139"/>
    <n v="1"/>
    <n v="0"/>
    <s v="Female"/>
    <n v="0"/>
    <n v="1"/>
    <s v="Non Smoker"/>
    <n v="146"/>
    <s v="Alive"/>
    <n v="1"/>
    <n v="0"/>
  </r>
  <r>
    <n v="1"/>
    <n v="0"/>
    <s v="Anemia"/>
    <n v="121"/>
    <n v="1"/>
    <n v="0"/>
    <s v="Diabetes"/>
    <n v="45"/>
    <n v="0"/>
    <n v="1"/>
    <s v="No High Blood Pressure"/>
    <n v="362000"/>
    <n v="1"/>
    <n v="136"/>
    <n v="0"/>
    <n v="1"/>
    <s v="Male"/>
    <n v="0"/>
    <n v="1"/>
    <s v="Non Smoker"/>
    <n v="187"/>
    <s v="Alive"/>
    <n v="1"/>
    <n v="0"/>
  </r>
  <r>
    <n v="0"/>
    <n v="1"/>
    <s v="No Anemia"/>
    <n v="369"/>
    <n v="0"/>
    <n v="1"/>
    <s v="No Diabetes"/>
    <n v="40"/>
    <n v="0"/>
    <n v="1"/>
    <s v="No High Blood Pressure"/>
    <n v="203000"/>
    <n v="1"/>
    <n v="138"/>
    <n v="1"/>
    <n v="0"/>
    <s v="Female"/>
    <n v="0"/>
    <n v="1"/>
    <s v="Non Smoker"/>
    <n v="90"/>
    <s v="Alive"/>
    <n v="1"/>
    <n v="0"/>
  </r>
  <r>
    <n v="0"/>
    <n v="1"/>
    <s v="No Anemia"/>
    <n v="318"/>
    <n v="0"/>
    <n v="1"/>
    <s v="No Diabetes"/>
    <n v="40"/>
    <n v="1"/>
    <n v="0"/>
    <s v="High Blood Pressure"/>
    <n v="283000"/>
    <n v="2.2999999999999998"/>
    <n v="131"/>
    <n v="0"/>
    <n v="1"/>
    <s v="Male"/>
    <n v="0"/>
    <n v="1"/>
    <s v="Non Smoker"/>
    <n v="60"/>
    <s v="Dead"/>
    <n v="0"/>
    <n v="1"/>
  </r>
  <r>
    <n v="0"/>
    <n v="1"/>
    <s v="No Anemia"/>
    <n v="1548"/>
    <n v="0"/>
    <n v="1"/>
    <s v="No Diabetes"/>
    <n v="30"/>
    <n v="1"/>
    <n v="0"/>
    <s v="High Blood Pressure"/>
    <n v="173000"/>
    <n v="0.8"/>
    <n v="138"/>
    <n v="1"/>
    <n v="0"/>
    <s v="Female"/>
    <n v="0"/>
    <n v="1"/>
    <s v="Non Smoker"/>
    <n v="108"/>
    <s v="Alive"/>
    <n v="1"/>
    <n v="0"/>
  </r>
  <r>
    <n v="1"/>
    <n v="0"/>
    <s v="Anemia"/>
    <n v="167"/>
    <n v="1"/>
    <n v="0"/>
    <s v="Diabetes"/>
    <n v="35"/>
    <n v="0"/>
    <n v="1"/>
    <s v="No High Blood Pressure"/>
    <n v="236000"/>
    <n v="1"/>
    <n v="136"/>
    <n v="0"/>
    <n v="1"/>
    <s v="Male"/>
    <n v="0"/>
    <n v="1"/>
    <s v="Non Smoker"/>
    <n v="187"/>
    <s v="Alive"/>
    <n v="1"/>
    <n v="0"/>
  </r>
  <r>
    <n v="1"/>
    <n v="0"/>
    <s v="Anemia"/>
    <n v="245"/>
    <n v="1"/>
    <n v="0"/>
    <s v="Diabetes"/>
    <n v="30"/>
    <n v="0"/>
    <n v="1"/>
    <s v="No High Blood Pressure"/>
    <n v="302000"/>
    <n v="1.2"/>
    <n v="138"/>
    <n v="0"/>
    <n v="1"/>
    <s v="Female"/>
    <n v="0"/>
    <n v="1"/>
    <s v="Non Smoker"/>
    <n v="29"/>
    <s v="Alive"/>
    <n v="1"/>
    <n v="0"/>
  </r>
  <r>
    <n v="1"/>
    <n v="0"/>
    <s v="Anemia"/>
    <n v="1051"/>
    <n v="0"/>
    <n v="1"/>
    <s v="No Diabetes"/>
    <n v="25"/>
    <n v="0"/>
    <n v="1"/>
    <s v="No High Blood Pressure"/>
    <n v="338000"/>
    <n v="1.7"/>
    <n v="139"/>
    <n v="1"/>
    <n v="0"/>
    <s v="Female"/>
    <n v="1"/>
    <n v="0"/>
    <s v="Smoker"/>
    <n v="246"/>
    <s v="Dead"/>
    <n v="0"/>
    <n v="1"/>
  </r>
  <r>
    <n v="1"/>
    <n v="0"/>
    <s v="Anemia"/>
    <n v="582"/>
    <n v="0"/>
    <n v="1"/>
    <s v="No Diabetes"/>
    <n v="20"/>
    <n v="1"/>
    <n v="0"/>
    <s v="High Blood Pressure"/>
    <n v="263358.03000000003"/>
    <n v="1.83"/>
    <n v="134"/>
    <n v="1"/>
    <n v="0"/>
    <s v="Male"/>
    <n v="1"/>
    <n v="0"/>
    <s v="Smoker"/>
    <n v="186"/>
    <s v="Dead"/>
    <n v="0"/>
    <n v="1"/>
  </r>
  <r>
    <n v="1"/>
    <n v="0"/>
    <s v="Anemia"/>
    <n v="115"/>
    <n v="0"/>
    <n v="1"/>
    <s v="No Diabetes"/>
    <n v="38"/>
    <n v="0"/>
    <n v="1"/>
    <s v="No High Blood Pressure"/>
    <n v="422000"/>
    <n v="0.8"/>
    <n v="137"/>
    <n v="0"/>
    <n v="1"/>
    <s v="Male"/>
    <n v="0"/>
    <n v="1"/>
    <s v="Non Smoker"/>
    <n v="146"/>
    <s v="Alive"/>
    <n v="1"/>
    <n v="0"/>
  </r>
  <r>
    <n v="0"/>
    <n v="1"/>
    <s v="No Anemia"/>
    <n v="124"/>
    <n v="1"/>
    <n v="0"/>
    <s v="Diabetes"/>
    <n v="30"/>
    <n v="1"/>
    <n v="0"/>
    <s v="High Blood Pressure"/>
    <n v="200000"/>
    <n v="1.2"/>
    <n v="136"/>
    <n v="1"/>
    <n v="0"/>
    <s v="Female"/>
    <n v="1"/>
    <n v="0"/>
    <s v="Smoker"/>
    <n v="32"/>
    <s v="Dead"/>
    <n v="0"/>
    <n v="1"/>
  </r>
  <r>
    <n v="1"/>
    <n v="0"/>
    <s v="Anemia"/>
    <n v="167"/>
    <n v="1"/>
    <n v="0"/>
    <s v="Diabetes"/>
    <n v="45"/>
    <n v="0"/>
    <n v="1"/>
    <s v="No High Blood Pressure"/>
    <n v="254000"/>
    <n v="1"/>
    <n v="136"/>
    <n v="1"/>
    <n v="0"/>
    <s v="Male"/>
    <n v="0"/>
    <n v="1"/>
    <s v="Non Smoker"/>
    <n v="187"/>
    <s v="Alive"/>
    <n v="1"/>
    <n v="0"/>
  </r>
  <r>
    <n v="0"/>
    <n v="1"/>
    <s v="No Anemia"/>
    <n v="124"/>
    <n v="1"/>
    <n v="0"/>
    <s v="Diabetes"/>
    <n v="30"/>
    <n v="1"/>
    <n v="0"/>
    <s v="High Blood Pressure"/>
    <n v="200000"/>
    <n v="1.2"/>
    <n v="136"/>
    <n v="1"/>
    <n v="0"/>
    <s v="Male"/>
    <n v="1"/>
    <n v="0"/>
    <s v="Smoker"/>
    <n v="32"/>
    <s v="Dead"/>
    <n v="0"/>
    <n v="1"/>
  </r>
  <r>
    <n v="0"/>
    <n v="1"/>
    <s v="No Anemia"/>
    <n v="168"/>
    <n v="0"/>
    <n v="1"/>
    <s v="No Diabetes"/>
    <n v="40"/>
    <n v="1"/>
    <n v="0"/>
    <s v="High Blood Pressure"/>
    <n v="216000"/>
    <n v="2.2999999999999998"/>
    <n v="131"/>
    <n v="0"/>
    <n v="1"/>
    <s v="Male"/>
    <n v="0"/>
    <n v="1"/>
    <s v="Non Smoker"/>
    <n v="60"/>
    <s v="Dead"/>
    <n v="0"/>
    <n v="1"/>
  </r>
  <r>
    <n v="0"/>
    <n v="1"/>
    <s v="No Anemia"/>
    <n v="196"/>
    <n v="1"/>
    <n v="0"/>
    <s v="Diabetes"/>
    <n v="40"/>
    <n v="0"/>
    <n v="1"/>
    <s v="No High Blood Pressure"/>
    <n v="257000"/>
    <n v="1"/>
    <n v="136"/>
    <n v="0"/>
    <n v="1"/>
    <s v="Female"/>
    <n v="0"/>
    <n v="1"/>
    <s v="Non Smoker"/>
    <n v="120"/>
    <s v="Alive"/>
    <n v="1"/>
    <n v="0"/>
  </r>
  <r>
    <n v="0"/>
    <n v="1"/>
    <s v="No Anemia"/>
    <n v="318"/>
    <n v="0"/>
    <n v="1"/>
    <s v="No Diabetes"/>
    <n v="40"/>
    <n v="1"/>
    <n v="0"/>
    <s v="High Blood Pressure"/>
    <n v="286000"/>
    <n v="2.2999999999999998"/>
    <n v="131"/>
    <n v="0"/>
    <n v="1"/>
    <s v="Female"/>
    <n v="0"/>
    <n v="1"/>
    <s v="Non Smoker"/>
    <n v="60"/>
    <s v="Dead"/>
    <n v="0"/>
    <n v="1"/>
  </r>
  <r>
    <n v="0"/>
    <n v="1"/>
    <s v="No Anemia"/>
    <n v="2522"/>
    <n v="1"/>
    <n v="0"/>
    <s v="Diabetes"/>
    <n v="38"/>
    <n v="1"/>
    <n v="0"/>
    <s v="High Blood Pressure"/>
    <n v="25100"/>
    <n v="1.1000000000000001"/>
    <n v="140"/>
    <n v="1"/>
    <n v="0"/>
    <s v="Female"/>
    <n v="0"/>
    <n v="1"/>
    <s v="Non Smoker"/>
    <n v="214"/>
    <s v="Alive"/>
    <n v="1"/>
    <n v="0"/>
  </r>
  <r>
    <n v="1"/>
    <n v="0"/>
    <s v="Anemia"/>
    <n v="168"/>
    <n v="0"/>
    <n v="1"/>
    <s v="No Diabetes"/>
    <n v="30"/>
    <n v="0"/>
    <n v="1"/>
    <s v="No High Blood Pressure"/>
    <n v="266000"/>
    <n v="0.7"/>
    <n v="141"/>
    <n v="1"/>
    <n v="0"/>
    <s v="Male"/>
    <n v="1"/>
    <n v="0"/>
    <s v="Smoker"/>
    <n v="112"/>
    <s v="Alive"/>
    <n v="1"/>
    <n v="0"/>
  </r>
  <r>
    <n v="1"/>
    <n v="0"/>
    <s v="Anemia"/>
    <n v="245"/>
    <n v="1"/>
    <n v="0"/>
    <s v="Diabetes"/>
    <n v="30"/>
    <n v="0"/>
    <n v="1"/>
    <s v="No High Blood Pressure"/>
    <n v="302000"/>
    <n v="1.2"/>
    <n v="138"/>
    <n v="0"/>
    <n v="1"/>
    <s v="Male"/>
    <n v="0"/>
    <n v="1"/>
    <s v="Non Smoker"/>
    <n v="29"/>
    <s v="Alive"/>
    <n v="1"/>
    <n v="0"/>
  </r>
  <r>
    <n v="0"/>
    <n v="1"/>
    <s v="No Anemia"/>
    <n v="1211"/>
    <n v="0"/>
    <n v="1"/>
    <s v="No Diabetes"/>
    <n v="20"/>
    <n v="0"/>
    <n v="1"/>
    <s v="No High Blood Pressure"/>
    <n v="210000"/>
    <n v="1.9"/>
    <n v="137"/>
    <n v="1"/>
    <n v="0"/>
    <s v="Female"/>
    <n v="0"/>
    <n v="1"/>
    <s v="Non Smoker"/>
    <n v="7"/>
    <s v="Dead"/>
    <n v="0"/>
    <n v="1"/>
  </r>
  <r>
    <n v="0"/>
    <n v="1"/>
    <s v="No Anemia"/>
    <n v="250"/>
    <n v="1"/>
    <n v="0"/>
    <s v="Diabetes"/>
    <n v="25"/>
    <n v="0"/>
    <n v="1"/>
    <s v="No High Blood Pressure"/>
    <n v="252000"/>
    <n v="1"/>
    <n v="136"/>
    <n v="1"/>
    <n v="0"/>
    <s v="Male"/>
    <n v="0"/>
    <n v="1"/>
    <s v="Non Smoker"/>
    <n v="120"/>
    <s v="Alive"/>
    <n v="1"/>
    <n v="0"/>
  </r>
  <r>
    <n v="1"/>
    <n v="0"/>
    <s v="Anemia"/>
    <n v="159"/>
    <n v="1"/>
    <n v="0"/>
    <s v="Diabetes"/>
    <n v="30"/>
    <n v="0"/>
    <n v="1"/>
    <s v="No High Blood Pressure"/>
    <n v="300000"/>
    <n v="1.2"/>
    <n v="138"/>
    <n v="0"/>
    <n v="1"/>
    <s v="Male"/>
    <n v="0"/>
    <n v="1"/>
    <s v="Non Smoker"/>
    <n v="29"/>
    <s v="Alive"/>
    <n v="1"/>
    <n v="0"/>
  </r>
  <r>
    <n v="1"/>
    <n v="0"/>
    <s v="Anemia"/>
    <n v="245"/>
    <n v="1"/>
    <n v="0"/>
    <s v="Diabetes"/>
    <n v="30"/>
    <n v="0"/>
    <n v="1"/>
    <s v="No High Blood Pressure"/>
    <n v="302000"/>
    <n v="1.2"/>
    <n v="138"/>
    <n v="0"/>
    <n v="1"/>
    <s v="Female"/>
    <n v="0"/>
    <n v="1"/>
    <s v="Non Smoker"/>
    <n v="29"/>
    <s v="Alive"/>
    <n v="1"/>
    <n v="0"/>
  </r>
  <r>
    <n v="0"/>
    <n v="1"/>
    <s v="No Anemia"/>
    <n v="185"/>
    <n v="0"/>
    <n v="1"/>
    <s v="No Diabetes"/>
    <n v="30"/>
    <n v="0"/>
    <n v="1"/>
    <s v="No High Blood Pressure"/>
    <n v="263358.03000000003"/>
    <n v="0.7"/>
    <n v="141"/>
    <n v="0"/>
    <n v="1"/>
    <s v="Female"/>
    <n v="0"/>
    <n v="1"/>
    <s v="Non Smoker"/>
    <n v="112"/>
    <s v="Alive"/>
    <n v="1"/>
    <n v="0"/>
  </r>
  <r>
    <n v="1"/>
    <n v="0"/>
    <s v="Anemia"/>
    <n v="159"/>
    <n v="1"/>
    <n v="0"/>
    <s v="Diabetes"/>
    <n v="30"/>
    <n v="0"/>
    <n v="1"/>
    <s v="No High Blood Pressure"/>
    <n v="133000"/>
    <n v="1.2"/>
    <n v="138"/>
    <n v="1"/>
    <n v="0"/>
    <s v="Female"/>
    <n v="0"/>
    <n v="1"/>
    <s v="Non Smoker"/>
    <n v="29"/>
    <s v="Alive"/>
    <n v="1"/>
    <n v="0"/>
  </r>
  <r>
    <n v="1"/>
    <n v="0"/>
    <s v="Anemia"/>
    <n v="167"/>
    <n v="0"/>
    <n v="1"/>
    <s v="No Diabetes"/>
    <n v="40"/>
    <n v="0"/>
    <n v="1"/>
    <s v="No High Blood Pressure"/>
    <n v="216000"/>
    <n v="1"/>
    <n v="138"/>
    <n v="1"/>
    <n v="0"/>
    <s v="Male"/>
    <n v="1"/>
    <n v="0"/>
    <s v="Smoker"/>
    <n v="187"/>
    <s v="Alive"/>
    <n v="1"/>
    <n v="0"/>
  </r>
  <r>
    <n v="0"/>
    <n v="1"/>
    <s v="No Anemia"/>
    <n v="2522"/>
    <n v="1"/>
    <n v="0"/>
    <s v="Diabetes"/>
    <n v="30"/>
    <n v="1"/>
    <n v="0"/>
    <s v="High Blood Pressure"/>
    <n v="150000"/>
    <n v="0.5"/>
    <n v="139"/>
    <n v="1"/>
    <n v="0"/>
    <s v="Male"/>
    <n v="1"/>
    <n v="0"/>
    <s v="Smoker"/>
    <n v="214"/>
    <s v="Alive"/>
    <n v="1"/>
    <n v="0"/>
  </r>
  <r>
    <n v="1"/>
    <n v="0"/>
    <s v="Anemia"/>
    <n v="159"/>
    <n v="0"/>
    <n v="1"/>
    <s v="No Diabetes"/>
    <n v="35"/>
    <n v="0"/>
    <n v="1"/>
    <s v="No High Blood Pressure"/>
    <n v="279000"/>
    <n v="1.7"/>
    <n v="140"/>
    <n v="1"/>
    <n v="0"/>
    <s v="Male"/>
    <n v="0"/>
    <n v="1"/>
    <s v="Non Smoker"/>
    <n v="250"/>
    <s v="Alive"/>
    <n v="1"/>
    <n v="0"/>
  </r>
  <r>
    <n v="0"/>
    <n v="1"/>
    <s v="No Anemia"/>
    <n v="1846"/>
    <n v="0"/>
    <n v="1"/>
    <s v="No Diabetes"/>
    <n v="45"/>
    <n v="1"/>
    <n v="0"/>
    <s v="High Blood Pressure"/>
    <n v="274000"/>
    <n v="1"/>
    <n v="133"/>
    <n v="1"/>
    <n v="0"/>
    <s v="Male"/>
    <n v="0"/>
    <n v="1"/>
    <s v="Non Smoker"/>
    <n v="215"/>
    <s v="Alive"/>
    <n v="1"/>
    <n v="0"/>
  </r>
  <r>
    <n v="0"/>
    <n v="1"/>
    <s v="No Anemia"/>
    <n v="196"/>
    <n v="1"/>
    <n v="0"/>
    <s v="Diabetes"/>
    <n v="40"/>
    <n v="0"/>
    <n v="1"/>
    <s v="No High Blood Pressure"/>
    <n v="201000"/>
    <n v="1.6"/>
    <n v="136"/>
    <n v="0"/>
    <n v="1"/>
    <s v="Male"/>
    <n v="0"/>
    <n v="1"/>
    <s v="Non Smoker"/>
    <n v="285"/>
    <s v="Alive"/>
    <n v="1"/>
    <n v="0"/>
  </r>
  <r>
    <n v="0"/>
    <n v="1"/>
    <s v="No Anemia"/>
    <n v="124"/>
    <n v="1"/>
    <n v="0"/>
    <s v="Diabetes"/>
    <n v="30"/>
    <n v="1"/>
    <n v="0"/>
    <s v="High Blood Pressure"/>
    <n v="200000"/>
    <n v="1.2"/>
    <n v="136"/>
    <n v="1"/>
    <n v="0"/>
    <s v="Female"/>
    <n v="1"/>
    <n v="0"/>
    <s v="Smoker"/>
    <n v="32"/>
    <s v="Dead"/>
    <n v="0"/>
    <n v="1"/>
  </r>
  <r>
    <n v="1"/>
    <n v="0"/>
    <s v="Anemia"/>
    <n v="582"/>
    <n v="0"/>
    <n v="1"/>
    <s v="No Diabetes"/>
    <n v="50"/>
    <n v="0"/>
    <n v="1"/>
    <s v="No High Blood Pressure"/>
    <n v="173000"/>
    <n v="0.6"/>
    <n v="134"/>
    <n v="1"/>
    <n v="0"/>
    <s v="Male"/>
    <n v="0"/>
    <n v="1"/>
    <s v="Non Smoker"/>
    <n v="172"/>
    <s v="Dead"/>
    <n v="0"/>
    <n v="1"/>
  </r>
  <r>
    <n v="0"/>
    <n v="1"/>
    <s v="No Anemia"/>
    <n v="235"/>
    <n v="0"/>
    <n v="1"/>
    <s v="No Diabetes"/>
    <n v="45"/>
    <n v="1"/>
    <n v="0"/>
    <s v="High Blood Pressure"/>
    <n v="274000"/>
    <n v="1"/>
    <n v="133"/>
    <n v="1"/>
    <n v="0"/>
    <s v="Male"/>
    <n v="0"/>
    <n v="1"/>
    <s v="Non Smoker"/>
    <n v="215"/>
    <s v="Alive"/>
    <n v="1"/>
    <n v="0"/>
  </r>
  <r>
    <n v="1"/>
    <n v="0"/>
    <s v="Anemia"/>
    <n v="54"/>
    <n v="0"/>
    <n v="1"/>
    <s v="No Diabetes"/>
    <n v="30"/>
    <n v="0"/>
    <n v="1"/>
    <s v="No High Blood Pressure"/>
    <n v="215000"/>
    <n v="3.8"/>
    <n v="128"/>
    <n v="1"/>
    <n v="0"/>
    <s v="Male"/>
    <n v="1"/>
    <n v="0"/>
    <s v="Smoker"/>
    <n v="250"/>
    <s v="Alive"/>
    <n v="1"/>
    <n v="0"/>
  </r>
  <r>
    <n v="1"/>
    <n v="0"/>
    <s v="Anemia"/>
    <n v="168"/>
    <n v="0"/>
    <n v="1"/>
    <s v="No Diabetes"/>
    <n v="35"/>
    <n v="0"/>
    <n v="1"/>
    <s v="No High Blood Pressure"/>
    <n v="362000"/>
    <n v="0.9"/>
    <n v="140"/>
    <n v="1"/>
    <n v="0"/>
    <s v="Male"/>
    <n v="1"/>
    <n v="0"/>
    <s v="Smoker"/>
    <n v="240"/>
    <s v="Alive"/>
    <n v="1"/>
    <n v="0"/>
  </r>
  <r>
    <n v="1"/>
    <n v="0"/>
    <s v="Anemia"/>
    <n v="159"/>
    <n v="1"/>
    <n v="0"/>
    <s v="Diabetes"/>
    <n v="30"/>
    <n v="0"/>
    <n v="1"/>
    <s v="No High Blood Pressure"/>
    <n v="203000"/>
    <n v="1.2"/>
    <n v="138"/>
    <n v="0"/>
    <n v="1"/>
    <s v="Male"/>
    <n v="0"/>
    <n v="1"/>
    <s v="Non Smoker"/>
    <n v="29"/>
    <s v="Alive"/>
    <n v="1"/>
    <n v="0"/>
  </r>
  <r>
    <n v="0"/>
    <n v="1"/>
    <s v="No Anemia"/>
    <n v="124"/>
    <n v="1"/>
    <n v="0"/>
    <s v="Diabetes"/>
    <n v="30"/>
    <n v="1"/>
    <n v="0"/>
    <s v="High Blood Pressure"/>
    <n v="200000"/>
    <n v="1.2"/>
    <n v="136"/>
    <n v="1"/>
    <n v="0"/>
    <s v="Female"/>
    <n v="1"/>
    <n v="0"/>
    <s v="Smoker"/>
    <n v="32"/>
    <s v="Dead"/>
    <n v="0"/>
    <n v="1"/>
  </r>
  <r>
    <n v="1"/>
    <n v="0"/>
    <s v="Anemia"/>
    <n v="54"/>
    <n v="1"/>
    <n v="0"/>
    <s v="Diabetes"/>
    <n v="40"/>
    <n v="0"/>
    <n v="1"/>
    <s v="No High Blood Pressure"/>
    <n v="283000"/>
    <n v="0.8"/>
    <n v="141"/>
    <n v="0"/>
    <n v="1"/>
    <s v="Male"/>
    <n v="0"/>
    <n v="1"/>
    <s v="Non Smoker"/>
    <n v="250"/>
    <s v="Alive"/>
    <n v="1"/>
    <n v="0"/>
  </r>
  <r>
    <n v="1"/>
    <n v="0"/>
    <s v="Anemia"/>
    <n v="115"/>
    <n v="0"/>
    <n v="1"/>
    <s v="No Diabetes"/>
    <n v="20"/>
    <n v="0"/>
    <n v="1"/>
    <s v="No High Blood Pressure"/>
    <n v="210000"/>
    <n v="1.9"/>
    <n v="137"/>
    <n v="1"/>
    <n v="0"/>
    <s v="Female"/>
    <n v="0"/>
    <n v="1"/>
    <s v="Non Smoker"/>
    <n v="7"/>
    <s v="Dead"/>
    <n v="0"/>
    <n v="1"/>
  </r>
  <r>
    <n v="1"/>
    <n v="0"/>
    <s v="Anemia"/>
    <n v="245"/>
    <n v="1"/>
    <n v="0"/>
    <s v="Diabetes"/>
    <n v="30"/>
    <n v="0"/>
    <n v="1"/>
    <s v="No High Blood Pressure"/>
    <n v="302000"/>
    <n v="1.2"/>
    <n v="138"/>
    <n v="0"/>
    <n v="1"/>
    <s v="Male"/>
    <n v="0"/>
    <n v="1"/>
    <s v="Non Smoker"/>
    <n v="29"/>
    <s v="Alive"/>
    <n v="1"/>
    <n v="0"/>
  </r>
  <r>
    <n v="0"/>
    <n v="1"/>
    <s v="No Anemia"/>
    <n v="318"/>
    <n v="0"/>
    <n v="1"/>
    <s v="No Diabetes"/>
    <n v="40"/>
    <n v="1"/>
    <n v="0"/>
    <s v="High Blood Pressure"/>
    <n v="286000"/>
    <n v="2.2999999999999998"/>
    <n v="131"/>
    <n v="0"/>
    <n v="1"/>
    <s v="Female"/>
    <n v="0"/>
    <n v="1"/>
    <s v="Non Smoker"/>
    <n v="60"/>
    <s v="Dead"/>
    <n v="0"/>
    <n v="1"/>
  </r>
  <r>
    <n v="0"/>
    <n v="1"/>
    <s v="No Anemia"/>
    <n v="318"/>
    <n v="0"/>
    <n v="1"/>
    <s v="No Diabetes"/>
    <n v="40"/>
    <n v="1"/>
    <n v="0"/>
    <s v="High Blood Pressure"/>
    <n v="283000"/>
    <n v="2.2999999999999998"/>
    <n v="131"/>
    <n v="0"/>
    <n v="1"/>
    <s v="Female"/>
    <n v="0"/>
    <n v="1"/>
    <s v="Non Smoker"/>
    <n v="60"/>
    <s v="Dead"/>
    <n v="0"/>
    <n v="1"/>
  </r>
  <r>
    <n v="0"/>
    <n v="1"/>
    <s v="No Anemia"/>
    <n v="250"/>
    <n v="1"/>
    <n v="0"/>
    <s v="Diabetes"/>
    <n v="25"/>
    <n v="0"/>
    <n v="1"/>
    <s v="No High Blood Pressure"/>
    <n v="390000"/>
    <n v="1"/>
    <n v="136"/>
    <n v="1"/>
    <n v="0"/>
    <s v="Female"/>
    <n v="0"/>
    <n v="1"/>
    <s v="Non Smoker"/>
    <n v="120"/>
    <s v="Alive"/>
    <n v="1"/>
    <n v="0"/>
  </r>
  <r>
    <n v="1"/>
    <n v="0"/>
    <s v="Anemia"/>
    <n v="588"/>
    <n v="1"/>
    <n v="0"/>
    <s v="Diabetes"/>
    <n v="35"/>
    <n v="1"/>
    <n v="0"/>
    <s v="High Blood Pressure"/>
    <n v="319000"/>
    <n v="1"/>
    <n v="128"/>
    <n v="0"/>
    <n v="1"/>
    <s v="Male"/>
    <n v="0"/>
    <n v="1"/>
    <s v="Non Smoker"/>
    <n v="28"/>
    <s v="Dead"/>
    <n v="0"/>
    <n v="1"/>
  </r>
  <r>
    <n v="1"/>
    <n v="0"/>
    <s v="Anemia"/>
    <n v="54"/>
    <n v="0"/>
    <n v="1"/>
    <s v="No Diabetes"/>
    <n v="40"/>
    <n v="0"/>
    <n v="1"/>
    <s v="No High Blood Pressure"/>
    <n v="266000"/>
    <n v="0.8"/>
    <n v="141"/>
    <n v="1"/>
    <n v="0"/>
    <s v="Female"/>
    <n v="1"/>
    <n v="0"/>
    <s v="Smoker"/>
    <n v="250"/>
    <s v="Alive"/>
    <n v="1"/>
    <n v="0"/>
  </r>
  <r>
    <n v="1"/>
    <n v="0"/>
    <s v="Anemia"/>
    <n v="298"/>
    <n v="1"/>
    <n v="0"/>
    <s v="Diabetes"/>
    <n v="35"/>
    <n v="0"/>
    <n v="1"/>
    <s v="No High Blood Pressure"/>
    <n v="179000"/>
    <n v="0.9"/>
    <n v="136"/>
    <n v="1"/>
    <n v="0"/>
    <s v="Male"/>
    <n v="1"/>
    <n v="0"/>
    <s v="Smoker"/>
    <n v="240"/>
    <s v="Alive"/>
    <n v="1"/>
    <n v="0"/>
  </r>
  <r>
    <n v="0"/>
    <n v="1"/>
    <s v="No Anemia"/>
    <n v="582"/>
    <n v="0"/>
    <n v="1"/>
    <s v="No Diabetes"/>
    <n v="50"/>
    <n v="0"/>
    <n v="1"/>
    <s v="No High Blood Pressure"/>
    <n v="153000"/>
    <n v="0.6"/>
    <n v="134"/>
    <n v="0"/>
    <n v="1"/>
    <s v="Male"/>
    <n v="0"/>
    <n v="1"/>
    <s v="Non Smoker"/>
    <n v="172"/>
    <s v="Dead"/>
    <n v="0"/>
    <n v="1"/>
  </r>
  <r>
    <n v="1"/>
    <n v="0"/>
    <s v="Anemia"/>
    <n v="121"/>
    <n v="1"/>
    <n v="0"/>
    <s v="Diabetes"/>
    <n v="40"/>
    <n v="0"/>
    <n v="1"/>
    <s v="No High Blood Pressure"/>
    <n v="260000"/>
    <n v="0.7"/>
    <n v="130"/>
    <n v="1"/>
    <n v="0"/>
    <s v="Female"/>
    <n v="0"/>
    <n v="1"/>
    <s v="Non Smoker"/>
    <n v="175"/>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0"/>
    <n v="1"/>
    <s v="No Anemia"/>
    <n v="250"/>
    <n v="0"/>
    <n v="1"/>
    <s v="No Diabetes"/>
    <n v="25"/>
    <n v="0"/>
    <n v="1"/>
    <s v="No High Blood Pressure"/>
    <n v="262000"/>
    <n v="1"/>
    <n v="136"/>
    <n v="1"/>
    <n v="0"/>
    <s v="Male"/>
    <n v="1"/>
    <n v="0"/>
    <s v="Smoker"/>
    <n v="120"/>
    <s v="Alive"/>
    <n v="1"/>
    <n v="0"/>
  </r>
  <r>
    <n v="0"/>
    <n v="1"/>
    <s v="No Anemia"/>
    <n v="196"/>
    <n v="0"/>
    <n v="1"/>
    <s v="No Diabetes"/>
    <n v="45"/>
    <n v="0"/>
    <n v="1"/>
    <s v="No High Blood Pressure"/>
    <n v="395000"/>
    <n v="1.6"/>
    <n v="136"/>
    <n v="1"/>
    <n v="0"/>
    <s v="Male"/>
    <n v="1"/>
    <n v="0"/>
    <s v="Smoker"/>
    <n v="285"/>
    <s v="Alive"/>
    <n v="1"/>
    <n v="0"/>
  </r>
  <r>
    <n v="0"/>
    <n v="1"/>
    <s v="No Anemia"/>
    <n v="582"/>
    <n v="0"/>
    <n v="1"/>
    <s v="No Diabetes"/>
    <n v="62"/>
    <n v="1"/>
    <n v="0"/>
    <s v="High Blood Pressure"/>
    <n v="147000"/>
    <n v="0.8"/>
    <n v="140"/>
    <n v="1"/>
    <n v="0"/>
    <s v="Male"/>
    <n v="1"/>
    <n v="0"/>
    <s v="Smoker"/>
    <n v="192"/>
    <s v="Alive"/>
    <n v="1"/>
    <n v="0"/>
  </r>
  <r>
    <n v="0"/>
    <n v="1"/>
    <s v="No Anemia"/>
    <n v="185"/>
    <n v="0"/>
    <n v="1"/>
    <s v="No Diabetes"/>
    <n v="30"/>
    <n v="0"/>
    <n v="1"/>
    <s v="No High Blood Pressure"/>
    <n v="266000"/>
    <n v="0.7"/>
    <n v="141"/>
    <n v="1"/>
    <n v="0"/>
    <s v="Male"/>
    <n v="1"/>
    <n v="0"/>
    <s v="Smoker"/>
    <n v="112"/>
    <s v="Alive"/>
    <n v="1"/>
    <n v="0"/>
  </r>
  <r>
    <n v="1"/>
    <n v="0"/>
    <s v="Anemia"/>
    <n v="1051"/>
    <n v="1"/>
    <n v="0"/>
    <s v="Diabetes"/>
    <n v="30"/>
    <n v="0"/>
    <n v="1"/>
    <s v="No High Blood Pressure"/>
    <n v="232000"/>
    <n v="0.7"/>
    <n v="136"/>
    <n v="0"/>
    <n v="1"/>
    <s v="Male"/>
    <n v="0"/>
    <n v="1"/>
    <s v="Non Smoker"/>
    <n v="246"/>
    <s v="Alive"/>
    <n v="1"/>
    <n v="0"/>
  </r>
  <r>
    <n v="0"/>
    <n v="1"/>
    <s v="No Anemia"/>
    <n v="582"/>
    <n v="1"/>
    <n v="0"/>
    <s v="Diabetes"/>
    <n v="38"/>
    <n v="0"/>
    <n v="1"/>
    <s v="No High Blood Pressure"/>
    <n v="497000"/>
    <n v="1.9"/>
    <n v="135"/>
    <n v="1"/>
    <n v="0"/>
    <s v="Female"/>
    <n v="1"/>
    <n v="0"/>
    <s v="Smoker"/>
    <n v="35"/>
    <s v="Dead"/>
    <n v="0"/>
    <n v="1"/>
  </r>
  <r>
    <n v="1"/>
    <n v="0"/>
    <s v="Anemia"/>
    <n v="115"/>
    <n v="0"/>
    <n v="1"/>
    <s v="No Diabetes"/>
    <n v="20"/>
    <n v="0"/>
    <n v="1"/>
    <s v="No High Blood Pressure"/>
    <n v="189000"/>
    <n v="0.8"/>
    <n v="139"/>
    <n v="1"/>
    <n v="0"/>
    <s v="Male"/>
    <n v="0"/>
    <n v="1"/>
    <s v="Non Smoker"/>
    <n v="146"/>
    <s v="Alive"/>
    <n v="1"/>
    <n v="0"/>
  </r>
  <r>
    <n v="1"/>
    <n v="0"/>
    <s v="Anemia"/>
    <n v="115"/>
    <n v="0"/>
    <n v="1"/>
    <s v="No Diabetes"/>
    <n v="20"/>
    <n v="0"/>
    <n v="1"/>
    <s v="No High Blood Pressure"/>
    <n v="189000"/>
    <n v="0.8"/>
    <n v="139"/>
    <n v="1"/>
    <n v="0"/>
    <s v="Male"/>
    <n v="0"/>
    <n v="1"/>
    <s v="Non Smoker"/>
    <n v="146"/>
    <s v="Alive"/>
    <n v="1"/>
    <n v="0"/>
  </r>
  <r>
    <n v="1"/>
    <n v="0"/>
    <s v="Anemia"/>
    <n v="168"/>
    <n v="0"/>
    <n v="1"/>
    <s v="No Diabetes"/>
    <n v="38"/>
    <n v="1"/>
    <n v="0"/>
    <s v="High Blood Pressure"/>
    <n v="276000"/>
    <n v="1.1000000000000001"/>
    <n v="137"/>
    <n v="1"/>
    <n v="0"/>
    <s v="Male"/>
    <n v="0"/>
    <n v="1"/>
    <s v="Non Smoker"/>
    <n v="11"/>
    <s v="Dead"/>
    <n v="0"/>
    <n v="1"/>
  </r>
  <r>
    <n v="1"/>
    <n v="0"/>
    <s v="Anemia"/>
    <n v="54"/>
    <n v="0"/>
    <n v="1"/>
    <s v="No Diabetes"/>
    <n v="40"/>
    <n v="0"/>
    <n v="1"/>
    <s v="No High Blood Pressure"/>
    <n v="279000"/>
    <n v="0.8"/>
    <n v="141"/>
    <n v="1"/>
    <n v="0"/>
    <s v="Male"/>
    <n v="0"/>
    <n v="1"/>
    <s v="Non Smoker"/>
    <n v="250"/>
    <s v="Alive"/>
    <n v="1"/>
    <n v="0"/>
  </r>
  <r>
    <n v="0"/>
    <n v="1"/>
    <s v="No Anemia"/>
    <n v="124"/>
    <n v="1"/>
    <n v="0"/>
    <s v="Diabetes"/>
    <n v="30"/>
    <n v="1"/>
    <n v="0"/>
    <s v="High Blood Pressure"/>
    <n v="153000"/>
    <n v="1.2"/>
    <n v="136"/>
    <n v="0"/>
    <n v="1"/>
    <s v="Male"/>
    <n v="1"/>
    <n v="0"/>
    <s v="Smoker"/>
    <n v="32"/>
    <s v="Dead"/>
    <n v="0"/>
    <n v="1"/>
  </r>
  <r>
    <n v="0"/>
    <n v="1"/>
    <s v="No Anemia"/>
    <n v="185"/>
    <n v="0"/>
    <n v="1"/>
    <s v="No Diabetes"/>
    <n v="30"/>
    <n v="0"/>
    <n v="1"/>
    <s v="No High Blood Pressure"/>
    <n v="266000"/>
    <n v="0.7"/>
    <n v="141"/>
    <n v="1"/>
    <n v="0"/>
    <s v="Female"/>
    <n v="1"/>
    <n v="0"/>
    <s v="Smoker"/>
    <n v="112"/>
    <s v="Alive"/>
    <n v="1"/>
    <n v="0"/>
  </r>
  <r>
    <n v="0"/>
    <n v="1"/>
    <s v="No Anemia"/>
    <n v="369"/>
    <n v="1"/>
    <n v="0"/>
    <s v="Diabetes"/>
    <n v="25"/>
    <n v="0"/>
    <n v="1"/>
    <s v="No High Blood Pressure"/>
    <n v="252000"/>
    <n v="1.6"/>
    <n v="136"/>
    <n v="1"/>
    <n v="0"/>
    <s v="Male"/>
    <n v="0"/>
    <n v="1"/>
    <s v="Non Smoker"/>
    <n v="90"/>
    <s v="Alive"/>
    <n v="1"/>
    <n v="0"/>
  </r>
  <r>
    <n v="1"/>
    <n v="0"/>
    <s v="Anemia"/>
    <n v="121"/>
    <n v="1"/>
    <n v="0"/>
    <s v="Diabetes"/>
    <n v="40"/>
    <n v="0"/>
    <n v="1"/>
    <s v="No High Blood Pressure"/>
    <n v="260000"/>
    <n v="0.7"/>
    <n v="130"/>
    <n v="1"/>
    <n v="0"/>
    <s v="Male"/>
    <n v="0"/>
    <n v="1"/>
    <s v="Non Smoker"/>
    <n v="175"/>
    <s v="Alive"/>
    <n v="1"/>
    <n v="0"/>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318"/>
    <n v="0"/>
    <n v="1"/>
    <s v="No Diabetes"/>
    <n v="40"/>
    <n v="1"/>
    <n v="0"/>
    <s v="High Blood Pressure"/>
    <n v="216000"/>
    <n v="2.2999999999999998"/>
    <n v="131"/>
    <n v="0"/>
    <n v="1"/>
    <s v="Female"/>
    <n v="0"/>
    <n v="1"/>
    <s v="Non Smoker"/>
    <n v="60"/>
    <s v="Dead"/>
    <n v="0"/>
    <n v="1"/>
  </r>
  <r>
    <n v="1"/>
    <n v="0"/>
    <s v="Anemia"/>
    <n v="159"/>
    <n v="1"/>
    <n v="0"/>
    <s v="Diabetes"/>
    <n v="30"/>
    <n v="0"/>
    <n v="1"/>
    <s v="No High Blood Pressure"/>
    <n v="302000"/>
    <n v="1.2"/>
    <n v="138"/>
    <n v="0"/>
    <n v="1"/>
    <s v="Female"/>
    <n v="0"/>
    <n v="1"/>
    <s v="Non Smoker"/>
    <n v="29"/>
    <s v="Alive"/>
    <n v="1"/>
    <n v="0"/>
  </r>
  <r>
    <n v="0"/>
    <n v="1"/>
    <s v="No Anemia"/>
    <n v="245"/>
    <n v="0"/>
    <n v="1"/>
    <s v="No Diabetes"/>
    <n v="45"/>
    <n v="1"/>
    <n v="0"/>
    <s v="High Blood Pressure"/>
    <n v="274000"/>
    <n v="1"/>
    <n v="133"/>
    <n v="1"/>
    <n v="0"/>
    <s v="Female"/>
    <n v="0"/>
    <n v="1"/>
    <s v="Non Smoker"/>
    <n v="215"/>
    <s v="Alive"/>
    <n v="1"/>
    <n v="0"/>
  </r>
  <r>
    <n v="1"/>
    <n v="0"/>
    <s v="Anemia"/>
    <n v="1051"/>
    <n v="1"/>
    <n v="0"/>
    <s v="Diabetes"/>
    <n v="30"/>
    <n v="0"/>
    <n v="1"/>
    <s v="No High Blood Pressure"/>
    <n v="232000"/>
    <n v="0.7"/>
    <n v="136"/>
    <n v="0"/>
    <n v="1"/>
    <s v="Male"/>
    <n v="0"/>
    <n v="1"/>
    <s v="Non Smoker"/>
    <n v="246"/>
    <s v="Alive"/>
    <n v="1"/>
    <n v="0"/>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1846"/>
    <n v="1"/>
    <n v="0"/>
    <s v="Diabetes"/>
    <n v="35"/>
    <n v="0"/>
    <n v="1"/>
    <s v="No High Blood Pressure"/>
    <n v="263358.03000000003"/>
    <n v="1.18"/>
    <n v="137"/>
    <n v="1"/>
    <n v="0"/>
    <s v="Female"/>
    <n v="1"/>
    <n v="0"/>
    <s v="Smoker"/>
    <n v="119"/>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0"/>
    <n v="1"/>
    <s v="No Anemia"/>
    <n v="318"/>
    <n v="0"/>
    <n v="1"/>
    <s v="No Diabetes"/>
    <n v="40"/>
    <n v="1"/>
    <n v="0"/>
    <s v="High Blood Pressure"/>
    <n v="216000"/>
    <n v="2.2999999999999998"/>
    <n v="131"/>
    <n v="0"/>
    <n v="1"/>
    <s v="Male"/>
    <n v="0"/>
    <n v="1"/>
    <s v="Non Smoker"/>
    <n v="60"/>
    <s v="Dead"/>
    <n v="0"/>
    <n v="1"/>
  </r>
  <r>
    <n v="1"/>
    <n v="0"/>
    <s v="Anemia"/>
    <n v="121"/>
    <n v="1"/>
    <n v="0"/>
    <s v="Diabetes"/>
    <n v="40"/>
    <n v="0"/>
    <n v="1"/>
    <s v="No High Blood Pressure"/>
    <n v="260000"/>
    <n v="0.7"/>
    <n v="130"/>
    <n v="1"/>
    <n v="0"/>
    <s v="Female"/>
    <n v="0"/>
    <n v="1"/>
    <s v="Non Smoker"/>
    <n v="175"/>
    <s v="Alive"/>
    <n v="1"/>
    <n v="0"/>
  </r>
  <r>
    <n v="0"/>
    <n v="1"/>
    <s v="No Anemia"/>
    <n v="185"/>
    <n v="0"/>
    <n v="1"/>
    <s v="No Diabetes"/>
    <n v="30"/>
    <n v="0"/>
    <n v="1"/>
    <s v="No High Blood Pressure"/>
    <n v="266000"/>
    <n v="0.7"/>
    <n v="141"/>
    <n v="1"/>
    <n v="0"/>
    <s v="Male"/>
    <n v="1"/>
    <n v="0"/>
    <s v="Smoker"/>
    <n v="112"/>
    <s v="Alive"/>
    <n v="1"/>
    <n v="0"/>
  </r>
  <r>
    <n v="0"/>
    <n v="1"/>
    <s v="No Anemia"/>
    <n v="124"/>
    <n v="1"/>
    <n v="0"/>
    <s v="Diabetes"/>
    <n v="30"/>
    <n v="1"/>
    <n v="0"/>
    <s v="High Blood Pressure"/>
    <n v="153000"/>
    <n v="1.2"/>
    <n v="136"/>
    <n v="0"/>
    <n v="1"/>
    <s v="Male"/>
    <n v="1"/>
    <n v="0"/>
    <s v="Smoker"/>
    <n v="32"/>
    <s v="Dead"/>
    <n v="0"/>
    <n v="1"/>
  </r>
  <r>
    <n v="0"/>
    <n v="1"/>
    <s v="No Anemia"/>
    <n v="2522"/>
    <n v="0"/>
    <n v="1"/>
    <s v="No Diabetes"/>
    <n v="30"/>
    <n v="1"/>
    <n v="0"/>
    <s v="High Blood Pressure"/>
    <n v="404000"/>
    <n v="0.5"/>
    <n v="139"/>
    <n v="0"/>
    <n v="1"/>
    <s v="Female"/>
    <n v="0"/>
    <n v="1"/>
    <s v="Non Smoker"/>
    <n v="214"/>
    <s v="Alive"/>
    <n v="1"/>
    <n v="0"/>
  </r>
  <r>
    <n v="1"/>
    <n v="0"/>
    <s v="Anemia"/>
    <n v="168"/>
    <n v="0"/>
    <n v="1"/>
    <s v="No Diabetes"/>
    <n v="38"/>
    <n v="1"/>
    <n v="0"/>
    <s v="High Blood Pressure"/>
    <n v="276000"/>
    <n v="1.1000000000000001"/>
    <n v="137"/>
    <n v="1"/>
    <n v="0"/>
    <s v="Female"/>
    <n v="0"/>
    <n v="1"/>
    <s v="Non Smoker"/>
    <n v="11"/>
    <s v="Dead"/>
    <n v="0"/>
    <n v="1"/>
  </r>
  <r>
    <n v="0"/>
    <n v="1"/>
    <s v="No Anemia"/>
    <n v="369"/>
    <n v="1"/>
    <n v="0"/>
    <s v="Diabetes"/>
    <n v="25"/>
    <n v="0"/>
    <n v="1"/>
    <s v="No High Blood Pressure"/>
    <n v="252000"/>
    <n v="1.6"/>
    <n v="136"/>
    <n v="1"/>
    <n v="0"/>
    <s v="Male"/>
    <n v="0"/>
    <n v="1"/>
    <s v="Non Smoker"/>
    <n v="90"/>
    <s v="Alive"/>
    <n v="1"/>
    <n v="0"/>
  </r>
  <r>
    <n v="1"/>
    <n v="0"/>
    <s v="Anemia"/>
    <n v="121"/>
    <n v="1"/>
    <n v="0"/>
    <s v="Diabetes"/>
    <n v="40"/>
    <n v="0"/>
    <n v="1"/>
    <s v="No High Blood Pressure"/>
    <n v="260000"/>
    <n v="0.7"/>
    <n v="130"/>
    <n v="1"/>
    <n v="0"/>
    <s v="Male"/>
    <n v="0"/>
    <n v="1"/>
    <s v="Non Smoker"/>
    <n v="175"/>
    <s v="Alive"/>
    <n v="1"/>
    <n v="0"/>
  </r>
  <r>
    <n v="1"/>
    <n v="0"/>
    <s v="Anemia"/>
    <n v="2334"/>
    <n v="1"/>
    <n v="0"/>
    <s v="Diabetes"/>
    <n v="35"/>
    <n v="0"/>
    <n v="1"/>
    <s v="No High Blood Pressure"/>
    <n v="75000"/>
    <n v="0.9"/>
    <n v="142"/>
    <n v="0"/>
    <n v="1"/>
    <s v="Male"/>
    <n v="0"/>
    <n v="1"/>
    <s v="Non Smoker"/>
    <n v="126"/>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0"/>
    <n v="1"/>
    <s v="No Anemia"/>
    <n v="582"/>
    <n v="0"/>
    <n v="1"/>
    <s v="No Diabetes"/>
    <n v="62"/>
    <n v="1"/>
    <n v="0"/>
    <s v="High Blood Pressure"/>
    <n v="147000"/>
    <n v="0.8"/>
    <n v="140"/>
    <n v="1"/>
    <n v="0"/>
    <s v="Female"/>
    <n v="1"/>
    <n v="0"/>
    <s v="Smoker"/>
    <n v="192"/>
    <s v="Alive"/>
    <n v="1"/>
    <n v="0"/>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0"/>
    <n v="1"/>
    <s v="No Anemia"/>
    <n v="318"/>
    <n v="0"/>
    <n v="1"/>
    <s v="No Diabetes"/>
    <n v="40"/>
    <n v="1"/>
    <n v="0"/>
    <s v="High Blood Pressure"/>
    <n v="216000"/>
    <n v="2.2999999999999998"/>
    <n v="131"/>
    <n v="0"/>
    <n v="1"/>
    <s v="Female"/>
    <n v="0"/>
    <n v="1"/>
    <s v="Non Smoker"/>
    <n v="60"/>
    <s v="Dead"/>
    <n v="0"/>
    <n v="1"/>
  </r>
  <r>
    <n v="1"/>
    <n v="0"/>
    <s v="Anemia"/>
    <n v="159"/>
    <n v="1"/>
    <n v="0"/>
    <s v="Diabetes"/>
    <n v="30"/>
    <n v="0"/>
    <n v="1"/>
    <s v="No High Blood Pressure"/>
    <n v="302000"/>
    <n v="1.2"/>
    <n v="138"/>
    <n v="0"/>
    <n v="1"/>
    <s v="Female"/>
    <n v="0"/>
    <n v="1"/>
    <s v="Non Smoker"/>
    <n v="29"/>
    <s v="Alive"/>
    <n v="1"/>
    <n v="0"/>
  </r>
  <r>
    <n v="0"/>
    <n v="1"/>
    <s v="No Anemia"/>
    <n v="250"/>
    <n v="0"/>
    <n v="1"/>
    <s v="No Diabetes"/>
    <n v="25"/>
    <n v="0"/>
    <n v="1"/>
    <s v="No High Blood Pressure"/>
    <n v="262000"/>
    <n v="1"/>
    <n v="136"/>
    <n v="1"/>
    <n v="0"/>
    <s v="Female"/>
    <n v="1"/>
    <n v="0"/>
    <s v="Smoker"/>
    <n v="120"/>
    <s v="Alive"/>
    <n v="1"/>
    <n v="0"/>
  </r>
  <r>
    <n v="0"/>
    <n v="1"/>
    <s v="No Anemia"/>
    <n v="2522"/>
    <n v="0"/>
    <n v="1"/>
    <s v="No Diabetes"/>
    <n v="30"/>
    <n v="1"/>
    <n v="0"/>
    <s v="High Blood Pressure"/>
    <n v="404000"/>
    <n v="0.5"/>
    <n v="139"/>
    <n v="0"/>
    <n v="1"/>
    <s v="Male"/>
    <n v="0"/>
    <n v="1"/>
    <s v="Non Smoker"/>
    <n v="214"/>
    <s v="Alive"/>
    <n v="1"/>
    <n v="0"/>
  </r>
  <r>
    <n v="1"/>
    <n v="0"/>
    <s v="Anemia"/>
    <n v="167"/>
    <n v="1"/>
    <n v="0"/>
    <s v="Diabetes"/>
    <n v="45"/>
    <n v="0"/>
    <n v="1"/>
    <s v="No High Blood Pressure"/>
    <n v="362000"/>
    <n v="1"/>
    <n v="136"/>
    <n v="0"/>
    <n v="1"/>
    <s v="Female"/>
    <n v="0"/>
    <n v="1"/>
    <s v="Non Smoker"/>
    <n v="187"/>
    <s v="Alive"/>
    <n v="1"/>
    <n v="0"/>
  </r>
  <r>
    <n v="1"/>
    <n v="0"/>
    <s v="Anemia"/>
    <n v="249"/>
    <n v="1"/>
    <n v="0"/>
    <s v="Diabetes"/>
    <n v="35"/>
    <n v="1"/>
    <n v="0"/>
    <s v="High Blood Pressure"/>
    <n v="319000"/>
    <n v="1"/>
    <n v="128"/>
    <n v="0"/>
    <n v="1"/>
    <s v="Female"/>
    <n v="0"/>
    <n v="1"/>
    <s v="Non Smoker"/>
    <n v="28"/>
    <s v="Dead"/>
    <n v="0"/>
    <n v="1"/>
  </r>
  <r>
    <n v="1"/>
    <n v="0"/>
    <s v="Anemia"/>
    <n v="1051"/>
    <n v="1"/>
    <n v="0"/>
    <s v="Diabetes"/>
    <n v="30"/>
    <n v="0"/>
    <n v="1"/>
    <s v="No High Blood Pressure"/>
    <n v="232000"/>
    <n v="0.7"/>
    <n v="136"/>
    <n v="0"/>
    <n v="1"/>
    <s v="Female"/>
    <n v="0"/>
    <n v="1"/>
    <s v="Non Smoker"/>
    <n v="246"/>
    <s v="Alive"/>
    <n v="1"/>
    <n v="0"/>
  </r>
  <r>
    <n v="1"/>
    <n v="0"/>
    <s v="Anemia"/>
    <n v="1051"/>
    <n v="1"/>
    <n v="0"/>
    <s v="Diabetes"/>
    <n v="30"/>
    <n v="0"/>
    <n v="1"/>
    <s v="No High Blood Pressure"/>
    <n v="232000"/>
    <n v="0.7"/>
    <n v="136"/>
    <n v="0"/>
    <n v="1"/>
    <s v="Female"/>
    <n v="0"/>
    <n v="1"/>
    <s v="Non Smoker"/>
    <n v="246"/>
    <s v="Alive"/>
    <n v="1"/>
    <n v="0"/>
  </r>
  <r>
    <n v="1"/>
    <n v="0"/>
    <s v="Anemia"/>
    <n v="298"/>
    <n v="0"/>
    <n v="1"/>
    <s v="No Diabetes"/>
    <n v="35"/>
    <n v="0"/>
    <n v="1"/>
    <s v="No High Blood Pressure"/>
    <n v="362000"/>
    <n v="0.9"/>
    <n v="140"/>
    <n v="1"/>
    <n v="0"/>
    <s v="Female"/>
    <n v="1"/>
    <n v="0"/>
    <s v="Smoker"/>
    <n v="240"/>
    <s v="Alive"/>
    <n v="1"/>
    <n v="0"/>
  </r>
  <r>
    <n v="1"/>
    <n v="0"/>
    <s v="Anemia"/>
    <n v="582"/>
    <n v="1"/>
    <n v="0"/>
    <s v="Diabetes"/>
    <n v="20"/>
    <n v="1"/>
    <n v="0"/>
    <s v="High Blood Pressure"/>
    <n v="279000"/>
    <n v="1"/>
    <n v="134"/>
    <n v="0"/>
    <n v="1"/>
    <s v="Male"/>
    <n v="0"/>
    <n v="1"/>
    <s v="Non Smoker"/>
    <n v="186"/>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1"/>
    <n v="0"/>
    <s v="Anemia"/>
    <n v="1051"/>
    <n v="1"/>
    <n v="0"/>
    <s v="Diabetes"/>
    <n v="30"/>
    <n v="0"/>
    <n v="1"/>
    <s v="No High Blood Pressure"/>
    <n v="232000"/>
    <n v="0.7"/>
    <n v="136"/>
    <n v="0"/>
    <n v="1"/>
    <s v="Female"/>
    <n v="0"/>
    <n v="1"/>
    <s v="Non Smoker"/>
    <n v="246"/>
    <s v="Alive"/>
    <n v="1"/>
    <n v="0"/>
  </r>
  <r>
    <n v="1"/>
    <n v="0"/>
    <s v="Anemia"/>
    <n v="249"/>
    <n v="1"/>
    <n v="0"/>
    <s v="Diabetes"/>
    <n v="35"/>
    <n v="1"/>
    <n v="0"/>
    <s v="High Blood Pressure"/>
    <n v="319000"/>
    <n v="1"/>
    <n v="128"/>
    <n v="0"/>
    <n v="1"/>
    <s v="Female"/>
    <n v="0"/>
    <n v="1"/>
    <s v="Non Smoker"/>
    <n v="28"/>
    <s v="Dead"/>
    <n v="0"/>
    <n v="1"/>
  </r>
  <r>
    <n v="1"/>
    <n v="0"/>
    <s v="Anemia"/>
    <n v="298"/>
    <n v="0"/>
    <n v="1"/>
    <s v="No Diabetes"/>
    <n v="35"/>
    <n v="0"/>
    <n v="1"/>
    <s v="No High Blood Pressure"/>
    <n v="362000"/>
    <n v="0.9"/>
    <n v="140"/>
    <n v="1"/>
    <n v="0"/>
    <s v="Female"/>
    <n v="1"/>
    <n v="0"/>
    <s v="Smoker"/>
    <n v="240"/>
    <s v="Alive"/>
    <n v="1"/>
    <n v="0"/>
  </r>
  <r>
    <n v="0"/>
    <n v="1"/>
    <s v="No Anemia"/>
    <n v="250"/>
    <n v="0"/>
    <n v="1"/>
    <s v="No Diabetes"/>
    <n v="25"/>
    <n v="0"/>
    <n v="1"/>
    <s v="No High Blood Pressure"/>
    <n v="262000"/>
    <n v="1"/>
    <n v="136"/>
    <n v="1"/>
    <n v="0"/>
    <s v="Male"/>
    <n v="1"/>
    <n v="0"/>
    <s v="Smoker"/>
    <n v="120"/>
    <s v="Alive"/>
    <n v="1"/>
    <n v="0"/>
  </r>
  <r>
    <n v="1"/>
    <n v="0"/>
    <s v="Anemia"/>
    <n v="167"/>
    <n v="1"/>
    <n v="0"/>
    <s v="Diabetes"/>
    <n v="45"/>
    <n v="0"/>
    <n v="1"/>
    <s v="No High Blood Pressure"/>
    <n v="362000"/>
    <n v="1"/>
    <n v="136"/>
    <n v="0"/>
    <n v="1"/>
    <s v="Male"/>
    <n v="0"/>
    <n v="1"/>
    <s v="Non Smoker"/>
    <n v="187"/>
    <s v="Alive"/>
    <n v="1"/>
    <n v="0"/>
  </r>
  <r>
    <n v="0"/>
    <n v="1"/>
    <s v="No Anemia"/>
    <n v="245"/>
    <n v="0"/>
    <n v="1"/>
    <s v="No Diabetes"/>
    <n v="45"/>
    <n v="1"/>
    <n v="0"/>
    <s v="High Blood Pressure"/>
    <n v="274000"/>
    <n v="1"/>
    <n v="133"/>
    <n v="1"/>
    <n v="0"/>
    <s v="Female"/>
    <n v="0"/>
    <n v="1"/>
    <s v="Non Smoker"/>
    <n v="215"/>
    <s v="Alive"/>
    <n v="1"/>
    <n v="0"/>
  </r>
  <r>
    <n v="0"/>
    <n v="1"/>
    <s v="No Anemia"/>
    <n v="185"/>
    <n v="0"/>
    <n v="1"/>
    <s v="No Diabetes"/>
    <n v="30"/>
    <n v="0"/>
    <n v="1"/>
    <s v="No High Blood Pressure"/>
    <n v="266000"/>
    <n v="0.7"/>
    <n v="141"/>
    <n v="1"/>
    <n v="0"/>
    <s v="Male"/>
    <n v="1"/>
    <n v="0"/>
    <s v="Smoker"/>
    <n v="112"/>
    <s v="Alive"/>
    <n v="1"/>
    <n v="0"/>
  </r>
  <r>
    <n v="1"/>
    <n v="0"/>
    <s v="Anemia"/>
    <n v="115"/>
    <n v="0"/>
    <n v="1"/>
    <s v="No Diabetes"/>
    <n v="20"/>
    <n v="0"/>
    <n v="1"/>
    <s v="No High Blood Pressure"/>
    <n v="189000"/>
    <n v="0.8"/>
    <n v="139"/>
    <n v="1"/>
    <n v="0"/>
    <s v="Male"/>
    <n v="0"/>
    <n v="1"/>
    <s v="Non Smoker"/>
    <n v="146"/>
    <s v="Alive"/>
    <n v="1"/>
    <n v="0"/>
  </r>
  <r>
    <n v="0"/>
    <n v="1"/>
    <s v="No Anemia"/>
    <n v="1548"/>
    <n v="0"/>
    <n v="1"/>
    <s v="No Diabetes"/>
    <n v="30"/>
    <n v="1"/>
    <n v="0"/>
    <s v="High Blood Pressure"/>
    <n v="211000"/>
    <n v="0.8"/>
    <n v="138"/>
    <n v="1"/>
    <n v="0"/>
    <s v="Male"/>
    <n v="0"/>
    <n v="1"/>
    <s v="Non Smoker"/>
    <n v="108"/>
    <s v="Alive"/>
    <n v="1"/>
    <n v="0"/>
  </r>
  <r>
    <n v="1"/>
    <n v="0"/>
    <s v="Anemia"/>
    <n v="111"/>
    <n v="0"/>
    <n v="1"/>
    <s v="No Diabetes"/>
    <n v="20"/>
    <n v="0"/>
    <n v="1"/>
    <s v="No High Blood Pressure"/>
    <n v="210000"/>
    <n v="1.9"/>
    <n v="137"/>
    <n v="1"/>
    <n v="0"/>
    <s v="Male"/>
    <n v="0"/>
    <n v="1"/>
    <s v="Non Smoker"/>
    <n v="7"/>
    <s v="Dead"/>
    <n v="0"/>
    <n v="1"/>
  </r>
  <r>
    <n v="0"/>
    <n v="1"/>
    <s v="No Anemia"/>
    <n v="196"/>
    <n v="0"/>
    <n v="1"/>
    <s v="No Diabetes"/>
    <n v="45"/>
    <n v="0"/>
    <n v="1"/>
    <s v="No High Blood Pressure"/>
    <n v="395000"/>
    <n v="1.6"/>
    <n v="136"/>
    <n v="1"/>
    <n v="0"/>
    <s v="Male"/>
    <n v="1"/>
    <n v="0"/>
    <s v="Smoker"/>
    <n v="285"/>
    <s v="Alive"/>
    <n v="1"/>
    <n v="0"/>
  </r>
  <r>
    <n v="1"/>
    <n v="0"/>
    <s v="Anemia"/>
    <n v="121"/>
    <n v="1"/>
    <n v="0"/>
    <s v="Diabetes"/>
    <n v="40"/>
    <n v="0"/>
    <n v="1"/>
    <s v="No High Blood Pressure"/>
    <n v="260000"/>
    <n v="0.7"/>
    <n v="130"/>
    <n v="1"/>
    <n v="0"/>
    <s v="Male"/>
    <n v="0"/>
    <n v="1"/>
    <s v="Non Smoker"/>
    <n v="175"/>
    <s v="Alive"/>
    <n v="1"/>
    <n v="0"/>
  </r>
  <r>
    <n v="1"/>
    <n v="0"/>
    <s v="Anemia"/>
    <n v="1051"/>
    <n v="1"/>
    <n v="0"/>
    <s v="Diabetes"/>
    <n v="30"/>
    <n v="0"/>
    <n v="1"/>
    <s v="No High Blood Pressure"/>
    <n v="232000"/>
    <n v="0.7"/>
    <n v="136"/>
    <n v="0"/>
    <n v="1"/>
    <s v="Male"/>
    <n v="0"/>
    <n v="1"/>
    <s v="Non Smoker"/>
    <n v="246"/>
    <s v="Alive"/>
    <n v="1"/>
    <n v="0"/>
  </r>
  <r>
    <n v="0"/>
    <n v="1"/>
    <s v="No Anemia"/>
    <n v="185"/>
    <n v="0"/>
    <n v="1"/>
    <s v="No Diabetes"/>
    <n v="30"/>
    <n v="0"/>
    <n v="1"/>
    <s v="No High Blood Pressure"/>
    <n v="266000"/>
    <n v="0.7"/>
    <n v="141"/>
    <n v="1"/>
    <n v="0"/>
    <s v="Female"/>
    <n v="1"/>
    <n v="0"/>
    <s v="Smoker"/>
    <n v="112"/>
    <s v="Alive"/>
    <n v="1"/>
    <n v="0"/>
  </r>
  <r>
    <n v="0"/>
    <n v="1"/>
    <s v="No Anemia"/>
    <n v="250"/>
    <n v="0"/>
    <n v="1"/>
    <s v="No Diabetes"/>
    <n v="25"/>
    <n v="0"/>
    <n v="1"/>
    <s v="No High Blood Pressure"/>
    <n v="262000"/>
    <n v="1"/>
    <n v="136"/>
    <n v="1"/>
    <n v="0"/>
    <s v="Male"/>
    <n v="1"/>
    <n v="0"/>
    <s v="Smoker"/>
    <n v="120"/>
    <s v="Alive"/>
    <n v="1"/>
    <n v="0"/>
  </r>
  <r>
    <n v="0"/>
    <n v="1"/>
    <s v="No Anemia"/>
    <n v="482"/>
    <n v="1"/>
    <n v="0"/>
    <s v="Diabetes"/>
    <n v="30"/>
    <n v="0"/>
    <n v="1"/>
    <s v="No High Blood Pressure"/>
    <n v="329000"/>
    <n v="0.9"/>
    <n v="132"/>
    <n v="0"/>
    <n v="1"/>
    <s v="Male"/>
    <n v="0"/>
    <n v="1"/>
    <s v="Non Smoker"/>
    <n v="109"/>
    <s v="Alive"/>
    <n v="1"/>
    <n v="0"/>
  </r>
  <r>
    <n v="1"/>
    <n v="0"/>
    <s v="Anemia"/>
    <n v="167"/>
    <n v="1"/>
    <n v="0"/>
    <s v="Diabetes"/>
    <n v="45"/>
    <n v="0"/>
    <n v="1"/>
    <s v="No High Blood Pressure"/>
    <n v="297000"/>
    <n v="1"/>
    <n v="136"/>
    <n v="1"/>
    <n v="0"/>
    <s v="Female"/>
    <n v="0"/>
    <n v="1"/>
    <s v="Non Smoker"/>
    <n v="187"/>
    <s v="Alive"/>
    <n v="1"/>
    <n v="0"/>
  </r>
  <r>
    <n v="1"/>
    <n v="0"/>
    <s v="Anemia"/>
    <n v="582"/>
    <n v="1"/>
    <n v="0"/>
    <s v="Diabetes"/>
    <n v="20"/>
    <n v="1"/>
    <n v="0"/>
    <s v="High Blood Pressure"/>
    <n v="279000"/>
    <n v="1"/>
    <n v="134"/>
    <n v="0"/>
    <n v="1"/>
    <s v="Male"/>
    <n v="0"/>
    <n v="1"/>
    <s v="Non Smoker"/>
    <n v="186"/>
    <s v="Alive"/>
    <n v="1"/>
    <n v="0"/>
  </r>
  <r>
    <n v="1"/>
    <n v="0"/>
    <s v="Anemia"/>
    <n v="1051"/>
    <n v="1"/>
    <n v="0"/>
    <s v="Diabetes"/>
    <n v="30"/>
    <n v="0"/>
    <n v="1"/>
    <s v="No High Blood Pressure"/>
    <n v="232000"/>
    <n v="0.7"/>
    <n v="136"/>
    <n v="0"/>
    <n v="1"/>
    <s v="Female"/>
    <n v="0"/>
    <n v="1"/>
    <s v="Non Smoker"/>
    <n v="246"/>
    <s v="Alive"/>
    <n v="1"/>
    <n v="0"/>
  </r>
  <r>
    <n v="1"/>
    <n v="0"/>
    <s v="Anemia"/>
    <n v="249"/>
    <n v="1"/>
    <n v="0"/>
    <s v="Diabetes"/>
    <n v="35"/>
    <n v="1"/>
    <n v="0"/>
    <s v="High Blood Pressure"/>
    <n v="319000"/>
    <n v="1"/>
    <n v="128"/>
    <n v="0"/>
    <n v="1"/>
    <s v="Female"/>
    <n v="0"/>
    <n v="1"/>
    <s v="Non Smoker"/>
    <n v="28"/>
    <s v="Dead"/>
    <n v="0"/>
    <n v="1"/>
  </r>
  <r>
    <n v="1"/>
    <n v="0"/>
    <s v="Anemia"/>
    <n v="121"/>
    <n v="1"/>
    <n v="0"/>
    <s v="Diabetes"/>
    <n v="40"/>
    <n v="0"/>
    <n v="1"/>
    <s v="No High Blood Pressure"/>
    <n v="260000"/>
    <n v="0.7"/>
    <n v="130"/>
    <n v="1"/>
    <n v="0"/>
    <s v="Female"/>
    <n v="0"/>
    <n v="1"/>
    <s v="Non Smoker"/>
    <n v="175"/>
    <s v="Alive"/>
    <n v="1"/>
    <n v="0"/>
  </r>
  <r>
    <n v="0"/>
    <n v="1"/>
    <s v="No Anemia"/>
    <n v="2522"/>
    <n v="0"/>
    <n v="1"/>
    <s v="No Diabetes"/>
    <n v="30"/>
    <n v="1"/>
    <n v="0"/>
    <s v="High Blood Pressure"/>
    <n v="404000"/>
    <n v="0.5"/>
    <n v="139"/>
    <n v="0"/>
    <n v="1"/>
    <s v="Male"/>
    <n v="0"/>
    <n v="1"/>
    <s v="Non Smoker"/>
    <n v="214"/>
    <s v="Alive"/>
    <n v="1"/>
    <n v="0"/>
  </r>
  <r>
    <n v="0"/>
    <n v="1"/>
    <s v="No Anemia"/>
    <n v="2522"/>
    <n v="0"/>
    <n v="1"/>
    <s v="No Diabetes"/>
    <n v="30"/>
    <n v="1"/>
    <n v="0"/>
    <s v="High Blood Pressure"/>
    <n v="404000"/>
    <n v="0.5"/>
    <n v="139"/>
    <n v="0"/>
    <n v="1"/>
    <s v="Female"/>
    <n v="0"/>
    <n v="1"/>
    <s v="Non Smoker"/>
    <n v="214"/>
    <s v="Alive"/>
    <n v="1"/>
    <n v="0"/>
  </r>
  <r>
    <n v="1"/>
    <n v="0"/>
    <s v="Anemia"/>
    <n v="167"/>
    <n v="1"/>
    <n v="0"/>
    <s v="Diabetes"/>
    <n v="45"/>
    <n v="0"/>
    <n v="1"/>
    <s v="No High Blood Pressure"/>
    <n v="362000"/>
    <n v="1"/>
    <n v="136"/>
    <n v="0"/>
    <n v="1"/>
    <s v="Female"/>
    <n v="0"/>
    <n v="1"/>
    <s v="Non Smoker"/>
    <n v="187"/>
    <s v="Alive"/>
    <n v="1"/>
    <n v="0"/>
  </r>
  <r>
    <n v="0"/>
    <n v="1"/>
    <s v="No Anemia"/>
    <n v="245"/>
    <n v="0"/>
    <n v="1"/>
    <s v="No Diabetes"/>
    <n v="45"/>
    <n v="1"/>
    <n v="0"/>
    <s v="High Blood Pressure"/>
    <n v="274000"/>
    <n v="1"/>
    <n v="133"/>
    <n v="1"/>
    <n v="0"/>
    <s v="Female"/>
    <n v="0"/>
    <n v="1"/>
    <s v="Non Smoker"/>
    <n v="215"/>
    <s v="Alive"/>
    <n v="1"/>
    <n v="0"/>
  </r>
  <r>
    <n v="0"/>
    <n v="1"/>
    <s v="No Anemia"/>
    <n v="124"/>
    <n v="1"/>
    <n v="0"/>
    <s v="Diabetes"/>
    <n v="30"/>
    <n v="1"/>
    <n v="0"/>
    <s v="High Blood Pressure"/>
    <n v="153000"/>
    <n v="1.2"/>
    <n v="136"/>
    <n v="0"/>
    <n v="1"/>
    <s v="Male"/>
    <n v="1"/>
    <n v="0"/>
    <s v="Smoker"/>
    <n v="32"/>
    <s v="Dead"/>
    <n v="0"/>
    <n v="1"/>
  </r>
  <r>
    <n v="0"/>
    <n v="1"/>
    <s v="No Anemia"/>
    <n v="369"/>
    <n v="1"/>
    <n v="0"/>
    <s v="Diabetes"/>
    <n v="25"/>
    <n v="0"/>
    <n v="1"/>
    <s v="No High Blood Pressure"/>
    <n v="252000"/>
    <n v="1.6"/>
    <n v="136"/>
    <n v="1"/>
    <n v="0"/>
    <s v="Female"/>
    <n v="0"/>
    <n v="1"/>
    <s v="Non Smoker"/>
    <n v="90"/>
    <s v="Alive"/>
    <n v="1"/>
    <n v="0"/>
  </r>
  <r>
    <n v="1"/>
    <n v="0"/>
    <s v="Anemia"/>
    <n v="2334"/>
    <n v="1"/>
    <n v="0"/>
    <s v="Diabetes"/>
    <n v="35"/>
    <n v="0"/>
    <n v="1"/>
    <s v="No High Blood Pressure"/>
    <n v="75000"/>
    <n v="0.9"/>
    <n v="142"/>
    <n v="0"/>
    <n v="1"/>
    <s v="Male"/>
    <n v="0"/>
    <n v="1"/>
    <s v="Non Smoker"/>
    <n v="126"/>
    <s v="Dead"/>
    <n v="0"/>
    <n v="1"/>
  </r>
  <r>
    <n v="0"/>
    <n v="1"/>
    <s v="No Anemia"/>
    <n v="582"/>
    <n v="1"/>
    <n v="0"/>
    <s v="Diabetes"/>
    <n v="38"/>
    <n v="0"/>
    <n v="1"/>
    <s v="No High Blood Pressure"/>
    <n v="310000"/>
    <n v="1.9"/>
    <n v="135"/>
    <n v="1"/>
    <n v="0"/>
    <s v="Female"/>
    <n v="1"/>
    <n v="0"/>
    <s v="Smoker"/>
    <n v="35"/>
    <s v="Dead"/>
    <n v="0"/>
    <n v="1"/>
  </r>
  <r>
    <n v="0"/>
    <n v="1"/>
    <s v="No Anemia"/>
    <n v="115"/>
    <n v="0"/>
    <n v="1"/>
    <s v="No Diabetes"/>
    <n v="45"/>
    <n v="1"/>
    <n v="0"/>
    <s v="High Blood Pressure"/>
    <n v="184000"/>
    <n v="0.9"/>
    <n v="134"/>
    <n v="1"/>
    <n v="0"/>
    <s v="Male"/>
    <n v="1"/>
    <n v="0"/>
    <s v="Smoker"/>
    <n v="118"/>
    <s v="Alive"/>
    <n v="1"/>
    <n v="0"/>
  </r>
  <r>
    <n v="0"/>
    <n v="1"/>
    <s v="No Anemia"/>
    <n v="482"/>
    <n v="1"/>
    <n v="0"/>
    <s v="Diabetes"/>
    <n v="30"/>
    <n v="0"/>
    <n v="1"/>
    <s v="No High Blood Pressure"/>
    <n v="329000"/>
    <n v="0.9"/>
    <n v="132"/>
    <n v="0"/>
    <n v="1"/>
    <s v="Male"/>
    <n v="0"/>
    <n v="1"/>
    <s v="Non Smoker"/>
    <n v="109"/>
    <s v="Alive"/>
    <n v="1"/>
    <n v="0"/>
  </r>
  <r>
    <n v="0"/>
    <n v="1"/>
    <s v="No Anemia"/>
    <n v="482"/>
    <n v="1"/>
    <n v="0"/>
    <s v="Diabetes"/>
    <n v="30"/>
    <n v="0"/>
    <n v="1"/>
    <s v="No High Blood Pressure"/>
    <n v="329000"/>
    <n v="0.9"/>
    <n v="132"/>
    <n v="0"/>
    <n v="1"/>
    <s v="Female"/>
    <n v="0"/>
    <n v="1"/>
    <s v="Non Smoker"/>
    <n v="109"/>
    <s v="Alive"/>
    <n v="1"/>
    <n v="0"/>
  </r>
  <r>
    <n v="0"/>
    <n v="1"/>
    <s v="No Anemia"/>
    <n v="482"/>
    <n v="1"/>
    <n v="0"/>
    <s v="Diabetes"/>
    <n v="30"/>
    <n v="0"/>
    <n v="1"/>
    <s v="No High Blood Pressure"/>
    <n v="329000"/>
    <n v="0.9"/>
    <n v="132"/>
    <n v="0"/>
    <n v="1"/>
    <s v="Female"/>
    <n v="0"/>
    <n v="1"/>
    <s v="Non Smoker"/>
    <n v="109"/>
    <s v="Alive"/>
    <n v="1"/>
    <n v="0"/>
  </r>
  <r>
    <n v="0"/>
    <n v="1"/>
    <s v="No Anemia"/>
    <n v="245"/>
    <n v="0"/>
    <n v="1"/>
    <s v="No Diabetes"/>
    <n v="45"/>
    <n v="1"/>
    <n v="0"/>
    <s v="High Blood Pressure"/>
    <n v="274000"/>
    <n v="1"/>
    <n v="133"/>
    <n v="1"/>
    <n v="0"/>
    <s v="Female"/>
    <n v="0"/>
    <n v="1"/>
    <s v="Non Smoker"/>
    <n v="215"/>
    <s v="Alive"/>
    <n v="1"/>
    <n v="0"/>
  </r>
  <r>
    <n v="1"/>
    <n v="0"/>
    <s v="Anemia"/>
    <n v="168"/>
    <n v="0"/>
    <n v="1"/>
    <s v="No Diabetes"/>
    <n v="38"/>
    <n v="1"/>
    <n v="0"/>
    <s v="High Blood Pressure"/>
    <n v="276000"/>
    <n v="1.1000000000000001"/>
    <n v="137"/>
    <n v="1"/>
    <n v="0"/>
    <s v="Male"/>
    <n v="0"/>
    <n v="1"/>
    <s v="Non Smoker"/>
    <n v="11"/>
    <s v="Dead"/>
    <n v="0"/>
    <n v="1"/>
  </r>
  <r>
    <n v="1"/>
    <n v="0"/>
    <s v="Anemia"/>
    <n v="167"/>
    <n v="1"/>
    <n v="0"/>
    <s v="Diabetes"/>
    <n v="45"/>
    <n v="0"/>
    <n v="1"/>
    <s v="No High Blood Pressure"/>
    <n v="362000"/>
    <n v="1"/>
    <n v="136"/>
    <n v="0"/>
    <n v="1"/>
    <s v="Male"/>
    <n v="0"/>
    <n v="1"/>
    <s v="Non Smoker"/>
    <n v="187"/>
    <s v="Alive"/>
    <n v="1"/>
    <n v="0"/>
  </r>
  <r>
    <n v="1"/>
    <n v="0"/>
    <s v="Anemia"/>
    <n v="121"/>
    <n v="1"/>
    <n v="0"/>
    <s v="Diabetes"/>
    <n v="40"/>
    <n v="0"/>
    <n v="1"/>
    <s v="No High Blood Pressure"/>
    <n v="260000"/>
    <n v="0.7"/>
    <n v="130"/>
    <n v="1"/>
    <n v="0"/>
    <s v="Female"/>
    <n v="0"/>
    <n v="1"/>
    <s v="Non Smoker"/>
    <n v="175"/>
    <s v="Alive"/>
    <n v="1"/>
    <n v="0"/>
  </r>
  <r>
    <n v="1"/>
    <n v="0"/>
    <s v="Anemia"/>
    <n v="121"/>
    <n v="1"/>
    <n v="0"/>
    <s v="Diabetes"/>
    <n v="40"/>
    <n v="0"/>
    <n v="1"/>
    <s v="No High Blood Pressure"/>
    <n v="260000"/>
    <n v="0.7"/>
    <n v="130"/>
    <n v="1"/>
    <n v="0"/>
    <s v="Male"/>
    <n v="0"/>
    <n v="1"/>
    <s v="Non Smoker"/>
    <n v="175"/>
    <s v="Alive"/>
    <n v="1"/>
    <n v="0"/>
  </r>
  <r>
    <n v="0"/>
    <n v="1"/>
    <s v="No Anemia"/>
    <n v="318"/>
    <n v="0"/>
    <n v="1"/>
    <s v="No Diabetes"/>
    <n v="40"/>
    <n v="1"/>
    <n v="0"/>
    <s v="High Blood Pressure"/>
    <n v="216000"/>
    <n v="2.2999999999999998"/>
    <n v="131"/>
    <n v="0"/>
    <n v="1"/>
    <s v="Male"/>
    <n v="0"/>
    <n v="1"/>
    <s v="Non Smoker"/>
    <n v="60"/>
    <s v="Dead"/>
    <n v="0"/>
    <n v="1"/>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1"/>
    <n v="0"/>
    <s v="Anemia"/>
    <n v="111"/>
    <n v="0"/>
    <n v="1"/>
    <s v="No Diabetes"/>
    <n v="20"/>
    <n v="0"/>
    <n v="1"/>
    <s v="No High Blood Pressure"/>
    <n v="210000"/>
    <n v="1.9"/>
    <n v="137"/>
    <n v="1"/>
    <n v="0"/>
    <s v="Male"/>
    <n v="0"/>
    <n v="1"/>
    <s v="Non Smoker"/>
    <n v="7"/>
    <s v="Dead"/>
    <n v="0"/>
    <n v="1"/>
  </r>
  <r>
    <n v="1"/>
    <n v="0"/>
    <s v="Anemia"/>
    <n v="111"/>
    <n v="0"/>
    <n v="1"/>
    <s v="No Diabetes"/>
    <n v="20"/>
    <n v="0"/>
    <n v="1"/>
    <s v="No High Blood Pressure"/>
    <n v="210000"/>
    <n v="1.9"/>
    <n v="137"/>
    <n v="1"/>
    <n v="0"/>
    <s v="Male"/>
    <n v="0"/>
    <n v="1"/>
    <s v="Non Smoker"/>
    <n v="7"/>
    <s v="Dead"/>
    <n v="0"/>
    <n v="1"/>
  </r>
  <r>
    <n v="0"/>
    <n v="1"/>
    <s v="No Anemia"/>
    <n v="245"/>
    <n v="0"/>
    <n v="1"/>
    <s v="No Diabetes"/>
    <n v="45"/>
    <n v="1"/>
    <n v="0"/>
    <s v="High Blood Pressure"/>
    <n v="274000"/>
    <n v="1"/>
    <n v="133"/>
    <n v="1"/>
    <n v="0"/>
    <s v="Male"/>
    <n v="0"/>
    <n v="1"/>
    <s v="Non Smoker"/>
    <n v="215"/>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1"/>
    <n v="0"/>
    <s v="Anemia"/>
    <n v="167"/>
    <n v="1"/>
    <n v="0"/>
    <s v="Diabetes"/>
    <n v="45"/>
    <n v="0"/>
    <n v="1"/>
    <s v="No High Blood Pressure"/>
    <n v="362000"/>
    <n v="1"/>
    <n v="136"/>
    <n v="0"/>
    <n v="1"/>
    <s v="Male"/>
    <n v="0"/>
    <n v="1"/>
    <s v="Non Smoker"/>
    <n v="187"/>
    <s v="Alive"/>
    <n v="1"/>
    <n v="0"/>
  </r>
  <r>
    <n v="0"/>
    <n v="1"/>
    <s v="No Anemia"/>
    <n v="250"/>
    <n v="0"/>
    <n v="1"/>
    <s v="No Diabetes"/>
    <n v="25"/>
    <n v="0"/>
    <n v="1"/>
    <s v="No High Blood Pressure"/>
    <n v="262000"/>
    <n v="1"/>
    <n v="136"/>
    <n v="1"/>
    <n v="0"/>
    <s v="Female"/>
    <n v="1"/>
    <n v="0"/>
    <s v="Smoker"/>
    <n v="120"/>
    <s v="Alive"/>
    <n v="1"/>
    <n v="0"/>
  </r>
  <r>
    <n v="1"/>
    <n v="0"/>
    <s v="Anemia"/>
    <n v="159"/>
    <n v="1"/>
    <n v="0"/>
    <s v="Diabetes"/>
    <n v="30"/>
    <n v="0"/>
    <n v="1"/>
    <s v="No High Blood Pressure"/>
    <n v="302000"/>
    <n v="1.2"/>
    <n v="138"/>
    <n v="0"/>
    <n v="1"/>
    <s v="Male"/>
    <n v="0"/>
    <n v="1"/>
    <s v="Non Smoker"/>
    <n v="29"/>
    <s v="Alive"/>
    <n v="1"/>
    <n v="0"/>
  </r>
  <r>
    <n v="1"/>
    <n v="0"/>
    <s v="Anemia"/>
    <n v="159"/>
    <n v="1"/>
    <n v="0"/>
    <s v="Diabetes"/>
    <n v="30"/>
    <n v="0"/>
    <n v="1"/>
    <s v="No High Blood Pressure"/>
    <n v="302000"/>
    <n v="1.2"/>
    <n v="138"/>
    <n v="0"/>
    <n v="1"/>
    <s v="Female"/>
    <n v="0"/>
    <n v="1"/>
    <s v="Non Smoker"/>
    <n v="29"/>
    <s v="Alive"/>
    <n v="1"/>
    <n v="0"/>
  </r>
  <r>
    <n v="0"/>
    <n v="1"/>
    <s v="No Anemia"/>
    <n v="582"/>
    <n v="0"/>
    <n v="1"/>
    <s v="No Diabetes"/>
    <n v="62"/>
    <n v="1"/>
    <n v="0"/>
    <s v="High Blood Pressure"/>
    <n v="147000"/>
    <n v="0.8"/>
    <n v="140"/>
    <n v="1"/>
    <n v="0"/>
    <s v="Female"/>
    <n v="1"/>
    <n v="0"/>
    <s v="Smoker"/>
    <n v="192"/>
    <s v="Alive"/>
    <n v="1"/>
    <n v="0"/>
  </r>
  <r>
    <n v="1"/>
    <n v="0"/>
    <s v="Anemia"/>
    <n v="54"/>
    <n v="0"/>
    <n v="1"/>
    <s v="No Diabetes"/>
    <n v="40"/>
    <n v="0"/>
    <n v="1"/>
    <s v="No High Blood Pressure"/>
    <n v="279000"/>
    <n v="0.8"/>
    <n v="141"/>
    <n v="1"/>
    <n v="0"/>
    <s v="Male"/>
    <n v="0"/>
    <n v="1"/>
    <s v="Non Smoker"/>
    <n v="250"/>
    <s v="Alive"/>
    <n v="1"/>
    <n v="0"/>
  </r>
  <r>
    <n v="1"/>
    <n v="0"/>
    <s v="Anemia"/>
    <n v="249"/>
    <n v="1"/>
    <n v="0"/>
    <s v="Diabetes"/>
    <n v="35"/>
    <n v="1"/>
    <n v="0"/>
    <s v="High Blood Pressure"/>
    <n v="319000"/>
    <n v="1"/>
    <n v="128"/>
    <n v="0"/>
    <n v="1"/>
    <s v="Male"/>
    <n v="0"/>
    <n v="1"/>
    <s v="Non Smoker"/>
    <n v="28"/>
    <s v="Dead"/>
    <n v="0"/>
    <n v="1"/>
  </r>
  <r>
    <n v="0"/>
    <n v="1"/>
    <s v="No Anemia"/>
    <n v="124"/>
    <n v="1"/>
    <n v="0"/>
    <s v="Diabetes"/>
    <n v="30"/>
    <n v="1"/>
    <n v="0"/>
    <s v="High Blood Pressure"/>
    <n v="153000"/>
    <n v="1.2"/>
    <n v="136"/>
    <n v="0"/>
    <n v="1"/>
    <s v="Female"/>
    <n v="1"/>
    <n v="0"/>
    <s v="Smoker"/>
    <n v="32"/>
    <s v="Dead"/>
    <n v="0"/>
    <n v="1"/>
  </r>
  <r>
    <n v="1"/>
    <n v="0"/>
    <s v="Anemia"/>
    <n v="582"/>
    <n v="1"/>
    <n v="0"/>
    <s v="Diabetes"/>
    <n v="20"/>
    <n v="1"/>
    <n v="0"/>
    <s v="High Blood Pressure"/>
    <n v="279000"/>
    <n v="1"/>
    <n v="134"/>
    <n v="0"/>
    <n v="1"/>
    <s v="Female"/>
    <n v="0"/>
    <n v="1"/>
    <s v="Non Smoker"/>
    <n v="186"/>
    <s v="Alive"/>
    <n v="1"/>
    <n v="0"/>
  </r>
  <r>
    <n v="0"/>
    <n v="1"/>
    <s v="No Anemia"/>
    <n v="250"/>
    <n v="0"/>
    <n v="1"/>
    <s v="No Diabetes"/>
    <n v="25"/>
    <n v="0"/>
    <n v="1"/>
    <s v="No High Blood Pressure"/>
    <n v="262000"/>
    <n v="1"/>
    <n v="136"/>
    <n v="1"/>
    <n v="0"/>
    <s v="Female"/>
    <n v="1"/>
    <n v="0"/>
    <s v="Smoker"/>
    <n v="120"/>
    <s v="Alive"/>
    <n v="1"/>
    <n v="0"/>
  </r>
  <r>
    <n v="0"/>
    <n v="1"/>
    <s v="No Anemia"/>
    <n v="2522"/>
    <n v="0"/>
    <n v="1"/>
    <s v="No Diabetes"/>
    <n v="30"/>
    <n v="1"/>
    <n v="0"/>
    <s v="High Blood Pressure"/>
    <n v="404000"/>
    <n v="0.5"/>
    <n v="139"/>
    <n v="0"/>
    <n v="1"/>
    <s v="Male"/>
    <n v="0"/>
    <n v="1"/>
    <s v="Non Smoker"/>
    <n v="214"/>
    <s v="Alive"/>
    <n v="1"/>
    <n v="0"/>
  </r>
  <r>
    <n v="0"/>
    <n v="1"/>
    <s v="No Anemia"/>
    <n v="1846"/>
    <n v="1"/>
    <n v="0"/>
    <s v="Diabetes"/>
    <n v="35"/>
    <n v="0"/>
    <n v="1"/>
    <s v="No High Blood Pressure"/>
    <n v="263358.03000000003"/>
    <n v="1.18"/>
    <n v="137"/>
    <n v="1"/>
    <n v="0"/>
    <s v="Female"/>
    <n v="1"/>
    <n v="0"/>
    <s v="Smoker"/>
    <n v="119"/>
    <s v="Alive"/>
    <n v="1"/>
    <n v="0"/>
  </r>
  <r>
    <n v="0"/>
    <n v="1"/>
    <s v="No Anemia"/>
    <n v="582"/>
    <n v="0"/>
    <n v="1"/>
    <s v="No Diabetes"/>
    <n v="62"/>
    <n v="1"/>
    <n v="0"/>
    <s v="High Blood Pressure"/>
    <n v="147000"/>
    <n v="0.8"/>
    <n v="140"/>
    <n v="1"/>
    <n v="0"/>
    <s v="Male"/>
    <n v="1"/>
    <n v="0"/>
    <s v="Smoker"/>
    <n v="192"/>
    <s v="Alive"/>
    <n v="1"/>
    <n v="0"/>
  </r>
  <r>
    <n v="1"/>
    <n v="0"/>
    <s v="Anemia"/>
    <n v="167"/>
    <n v="1"/>
    <n v="0"/>
    <s v="Diabetes"/>
    <n v="45"/>
    <n v="0"/>
    <n v="1"/>
    <s v="No High Blood Pressure"/>
    <n v="362000"/>
    <n v="1"/>
    <n v="136"/>
    <n v="0"/>
    <n v="1"/>
    <s v="Male"/>
    <n v="0"/>
    <n v="1"/>
    <s v="Non Smoker"/>
    <n v="187"/>
    <s v="Alive"/>
    <n v="1"/>
    <n v="0"/>
  </r>
  <r>
    <n v="0"/>
    <n v="1"/>
    <s v="No Anemia"/>
    <n v="124"/>
    <n v="1"/>
    <n v="0"/>
    <s v="Diabetes"/>
    <n v="30"/>
    <n v="1"/>
    <n v="0"/>
    <s v="High Blood Pressure"/>
    <n v="153000"/>
    <n v="1.2"/>
    <n v="136"/>
    <n v="0"/>
    <n v="1"/>
    <s v="Female"/>
    <n v="1"/>
    <n v="0"/>
    <s v="Smoker"/>
    <n v="32"/>
    <s v="Dead"/>
    <n v="0"/>
    <n v="1"/>
  </r>
  <r>
    <n v="1"/>
    <n v="0"/>
    <s v="Anemia"/>
    <n v="298"/>
    <n v="0"/>
    <n v="1"/>
    <s v="No Diabetes"/>
    <n v="35"/>
    <n v="0"/>
    <n v="1"/>
    <s v="No High Blood Pressure"/>
    <n v="362000"/>
    <n v="0.9"/>
    <n v="140"/>
    <n v="1"/>
    <n v="0"/>
    <s v="Female"/>
    <n v="1"/>
    <n v="0"/>
    <s v="Smoker"/>
    <n v="240"/>
    <s v="Alive"/>
    <n v="1"/>
    <n v="0"/>
  </r>
  <r>
    <n v="1"/>
    <n v="0"/>
    <s v="Anemia"/>
    <n v="298"/>
    <n v="0"/>
    <n v="1"/>
    <s v="No Diabetes"/>
    <n v="35"/>
    <n v="0"/>
    <n v="1"/>
    <s v="No High Blood Pressure"/>
    <n v="362000"/>
    <n v="0.9"/>
    <n v="140"/>
    <n v="1"/>
    <n v="0"/>
    <s v="Male"/>
    <n v="1"/>
    <n v="0"/>
    <s v="Smoker"/>
    <n v="240"/>
    <s v="Alive"/>
    <n v="1"/>
    <n v="0"/>
  </r>
  <r>
    <n v="0"/>
    <n v="1"/>
    <s v="No Anemia"/>
    <n v="318"/>
    <n v="0"/>
    <n v="1"/>
    <s v="No Diabetes"/>
    <n v="40"/>
    <n v="1"/>
    <n v="0"/>
    <s v="High Blood Pressure"/>
    <n v="216000"/>
    <n v="2.2999999999999998"/>
    <n v="131"/>
    <n v="0"/>
    <n v="1"/>
    <s v="Male"/>
    <n v="0"/>
    <n v="1"/>
    <s v="Non Smoker"/>
    <n v="60"/>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1"/>
    <n v="0"/>
    <s v="Anemia"/>
    <n v="111"/>
    <n v="0"/>
    <n v="1"/>
    <s v="No Diabetes"/>
    <n v="20"/>
    <n v="0"/>
    <n v="1"/>
    <s v="No High Blood Pressure"/>
    <n v="210000"/>
    <n v="1.9"/>
    <n v="137"/>
    <n v="1"/>
    <n v="0"/>
    <s v="Female"/>
    <n v="0"/>
    <n v="1"/>
    <s v="Non Smoker"/>
    <n v="7"/>
    <s v="Dead"/>
    <n v="0"/>
    <n v="1"/>
  </r>
  <r>
    <n v="0"/>
    <n v="1"/>
    <s v="No Anemia"/>
    <n v="1548"/>
    <n v="0"/>
    <n v="1"/>
    <s v="No Diabetes"/>
    <n v="30"/>
    <n v="1"/>
    <n v="0"/>
    <s v="High Blood Pressure"/>
    <n v="211000"/>
    <n v="0.8"/>
    <n v="138"/>
    <n v="1"/>
    <n v="0"/>
    <s v="Male"/>
    <n v="0"/>
    <n v="1"/>
    <s v="Non Smoker"/>
    <n v="108"/>
    <s v="Alive"/>
    <n v="1"/>
    <n v="0"/>
  </r>
  <r>
    <n v="0"/>
    <n v="1"/>
    <s v="No Anemia"/>
    <n v="196"/>
    <n v="1"/>
    <n v="0"/>
    <s v="Diabetes"/>
    <n v="45"/>
    <n v="0"/>
    <n v="1"/>
    <s v="No High Blood Pressure"/>
    <n v="249000"/>
    <n v="1.6"/>
    <n v="136"/>
    <n v="1"/>
    <n v="0"/>
    <s v="Male"/>
    <n v="1"/>
    <n v="0"/>
    <s v="Smoker"/>
    <n v="285"/>
    <s v="Alive"/>
    <n v="1"/>
    <n v="0"/>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0"/>
    <n v="1"/>
    <s v="No Anemia"/>
    <n v="582"/>
    <n v="0"/>
    <n v="1"/>
    <s v="No Diabetes"/>
    <n v="50"/>
    <n v="0"/>
    <n v="1"/>
    <s v="No High Blood Pressure"/>
    <n v="153000"/>
    <n v="0.6"/>
    <n v="134"/>
    <n v="0"/>
    <n v="1"/>
    <s v="Male"/>
    <n v="0"/>
    <n v="1"/>
    <s v="Non Smoker"/>
    <n v="172"/>
    <s v="Dead"/>
    <n v="0"/>
    <n v="1"/>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0"/>
    <n v="1"/>
    <s v="No Anemia"/>
    <n v="482"/>
    <n v="1"/>
    <n v="0"/>
    <s v="Diabetes"/>
    <n v="30"/>
    <n v="0"/>
    <n v="1"/>
    <s v="No High Blood Pressure"/>
    <n v="329000"/>
    <n v="0.9"/>
    <n v="132"/>
    <n v="0"/>
    <n v="1"/>
    <s v="Female"/>
    <n v="0"/>
    <n v="1"/>
    <s v="Non Smoker"/>
    <n v="109"/>
    <s v="Alive"/>
    <n v="1"/>
    <n v="0"/>
  </r>
  <r>
    <n v="1"/>
    <n v="0"/>
    <s v="Anemia"/>
    <n v="115"/>
    <n v="0"/>
    <n v="1"/>
    <s v="No Diabetes"/>
    <n v="20"/>
    <n v="0"/>
    <n v="1"/>
    <s v="No High Blood Pressure"/>
    <n v="189000"/>
    <n v="0.8"/>
    <n v="139"/>
    <n v="1"/>
    <n v="0"/>
    <s v="Female"/>
    <n v="0"/>
    <n v="1"/>
    <s v="Non Smoker"/>
    <n v="146"/>
    <s v="Alive"/>
    <n v="1"/>
    <n v="0"/>
  </r>
  <r>
    <n v="1"/>
    <n v="0"/>
    <s v="Anemia"/>
    <n v="121"/>
    <n v="1"/>
    <n v="0"/>
    <s v="Diabetes"/>
    <n v="40"/>
    <n v="0"/>
    <n v="1"/>
    <s v="No High Blood Pressure"/>
    <n v="260000"/>
    <n v="0.7"/>
    <n v="130"/>
    <n v="1"/>
    <n v="0"/>
    <s v="Male"/>
    <n v="0"/>
    <n v="1"/>
    <s v="Non Smoker"/>
    <n v="175"/>
    <s v="Alive"/>
    <n v="1"/>
    <n v="0"/>
  </r>
  <r>
    <n v="1"/>
    <n v="0"/>
    <s v="Anemia"/>
    <n v="1051"/>
    <n v="1"/>
    <n v="0"/>
    <s v="Diabetes"/>
    <n v="30"/>
    <n v="0"/>
    <n v="1"/>
    <s v="No High Blood Pressure"/>
    <n v="232000"/>
    <n v="0.7"/>
    <n v="136"/>
    <n v="0"/>
    <n v="1"/>
    <s v="Male"/>
    <n v="0"/>
    <n v="1"/>
    <s v="Non Smoker"/>
    <n v="246"/>
    <s v="Alive"/>
    <n v="1"/>
    <n v="0"/>
  </r>
  <r>
    <n v="1"/>
    <n v="0"/>
    <s v="Anemia"/>
    <n v="249"/>
    <n v="1"/>
    <n v="0"/>
    <s v="Diabetes"/>
    <n v="35"/>
    <n v="1"/>
    <n v="0"/>
    <s v="High Blood Pressure"/>
    <n v="319000"/>
    <n v="1"/>
    <n v="128"/>
    <n v="0"/>
    <n v="1"/>
    <s v="Female"/>
    <n v="0"/>
    <n v="1"/>
    <s v="Non Smoker"/>
    <n v="28"/>
    <s v="Dead"/>
    <n v="0"/>
    <n v="1"/>
  </r>
  <r>
    <n v="0"/>
    <n v="1"/>
    <s v="No Anemia"/>
    <n v="582"/>
    <n v="0"/>
    <n v="1"/>
    <s v="No Diabetes"/>
    <n v="50"/>
    <n v="0"/>
    <n v="1"/>
    <s v="No High Blood Pressure"/>
    <n v="153000"/>
    <n v="0.6"/>
    <n v="134"/>
    <n v="0"/>
    <n v="1"/>
    <s v="Female"/>
    <n v="0"/>
    <n v="1"/>
    <s v="Non Smoker"/>
    <n v="172"/>
    <s v="Dead"/>
    <n v="0"/>
    <n v="1"/>
  </r>
  <r>
    <n v="0"/>
    <n v="1"/>
    <s v="No Anemia"/>
    <n v="250"/>
    <n v="0"/>
    <n v="1"/>
    <s v="No Diabetes"/>
    <n v="25"/>
    <n v="0"/>
    <n v="1"/>
    <s v="No High Blood Pressure"/>
    <n v="262000"/>
    <n v="1"/>
    <n v="136"/>
    <n v="1"/>
    <n v="0"/>
    <s v="Female"/>
    <n v="1"/>
    <n v="0"/>
    <s v="Smoker"/>
    <n v="120"/>
    <s v="Alive"/>
    <n v="1"/>
    <n v="0"/>
  </r>
  <r>
    <n v="0"/>
    <n v="1"/>
    <s v="No Anemia"/>
    <n v="582"/>
    <n v="1"/>
    <n v="0"/>
    <s v="Diabetes"/>
    <n v="38"/>
    <n v="0"/>
    <n v="1"/>
    <s v="No High Blood Pressure"/>
    <n v="310000"/>
    <n v="1.9"/>
    <n v="135"/>
    <n v="1"/>
    <n v="0"/>
    <s v="Male"/>
    <n v="1"/>
    <n v="0"/>
    <s v="Smoker"/>
    <n v="35"/>
    <s v="Dead"/>
    <n v="0"/>
    <n v="1"/>
  </r>
  <r>
    <n v="0"/>
    <n v="1"/>
    <s v="No Anemia"/>
    <n v="250"/>
    <n v="0"/>
    <n v="1"/>
    <s v="No Diabetes"/>
    <n v="25"/>
    <n v="0"/>
    <n v="1"/>
    <s v="No High Blood Pressure"/>
    <n v="262000"/>
    <n v="1"/>
    <n v="136"/>
    <n v="1"/>
    <n v="0"/>
    <s v="Male"/>
    <n v="1"/>
    <n v="0"/>
    <s v="Smoker"/>
    <n v="120"/>
    <s v="Alive"/>
    <n v="1"/>
    <n v="0"/>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0"/>
    <n v="1"/>
    <s v="No Anemia"/>
    <n v="196"/>
    <n v="0"/>
    <n v="1"/>
    <s v="No Diabetes"/>
    <n v="45"/>
    <n v="0"/>
    <n v="1"/>
    <s v="No High Blood Pressure"/>
    <n v="395000"/>
    <n v="1.6"/>
    <n v="136"/>
    <n v="1"/>
    <n v="0"/>
    <s v="Female"/>
    <n v="1"/>
    <n v="0"/>
    <s v="Smoker"/>
    <n v="285"/>
    <s v="Alive"/>
    <n v="1"/>
    <n v="0"/>
  </r>
  <r>
    <n v="0"/>
    <n v="1"/>
    <s v="No Anemia"/>
    <n v="245"/>
    <n v="0"/>
    <n v="1"/>
    <s v="No Diabetes"/>
    <n v="45"/>
    <n v="1"/>
    <n v="0"/>
    <s v="High Blood Pressure"/>
    <n v="274000"/>
    <n v="1"/>
    <n v="133"/>
    <n v="1"/>
    <n v="0"/>
    <s v="Male"/>
    <n v="0"/>
    <n v="1"/>
    <s v="Non Smoker"/>
    <n v="215"/>
    <s v="Alive"/>
    <n v="1"/>
    <n v="0"/>
  </r>
  <r>
    <n v="1"/>
    <n v="0"/>
    <s v="Anemia"/>
    <n v="54"/>
    <n v="0"/>
    <n v="1"/>
    <s v="No Diabetes"/>
    <n v="40"/>
    <n v="0"/>
    <n v="1"/>
    <s v="No High Blood Pressure"/>
    <n v="279000"/>
    <n v="0.8"/>
    <n v="141"/>
    <n v="1"/>
    <n v="0"/>
    <s v="Male"/>
    <n v="0"/>
    <n v="1"/>
    <s v="Non Smoker"/>
    <n v="250"/>
    <s v="Alive"/>
    <n v="1"/>
    <n v="0"/>
  </r>
  <r>
    <n v="0"/>
    <n v="1"/>
    <s v="No Anemia"/>
    <n v="2522"/>
    <n v="0"/>
    <n v="1"/>
    <s v="No Diabetes"/>
    <n v="30"/>
    <n v="1"/>
    <n v="0"/>
    <s v="High Blood Pressure"/>
    <n v="404000"/>
    <n v="0.5"/>
    <n v="139"/>
    <n v="0"/>
    <n v="1"/>
    <s v="Male"/>
    <n v="0"/>
    <n v="1"/>
    <s v="Non Smoker"/>
    <n v="214"/>
    <s v="Alive"/>
    <n v="1"/>
    <n v="0"/>
  </r>
  <r>
    <n v="0"/>
    <n v="1"/>
    <s v="No Anemia"/>
    <n v="582"/>
    <n v="0"/>
    <n v="1"/>
    <s v="No Diabetes"/>
    <n v="50"/>
    <n v="0"/>
    <n v="1"/>
    <s v="No High Blood Pressure"/>
    <n v="153000"/>
    <n v="0.6"/>
    <n v="134"/>
    <n v="0"/>
    <n v="1"/>
    <s v="Female"/>
    <n v="0"/>
    <n v="1"/>
    <s v="Non Smoker"/>
    <n v="172"/>
    <s v="Dead"/>
    <n v="0"/>
    <n v="1"/>
  </r>
  <r>
    <n v="0"/>
    <n v="1"/>
    <s v="No Anemia"/>
    <n v="369"/>
    <n v="1"/>
    <n v="0"/>
    <s v="Diabetes"/>
    <n v="25"/>
    <n v="0"/>
    <n v="1"/>
    <s v="No High Blood Pressure"/>
    <n v="252000"/>
    <n v="1.6"/>
    <n v="136"/>
    <n v="1"/>
    <n v="0"/>
    <s v="Female"/>
    <n v="0"/>
    <n v="1"/>
    <s v="Non Smoker"/>
    <n v="90"/>
    <s v="Alive"/>
    <n v="1"/>
    <n v="0"/>
  </r>
  <r>
    <n v="0"/>
    <n v="1"/>
    <s v="No Anemia"/>
    <n v="582"/>
    <n v="1"/>
    <n v="0"/>
    <s v="Diabetes"/>
    <n v="38"/>
    <n v="0"/>
    <n v="1"/>
    <s v="No High Blood Pressure"/>
    <n v="310000"/>
    <n v="1.9"/>
    <n v="135"/>
    <n v="1"/>
    <n v="0"/>
    <s v="Male"/>
    <n v="1"/>
    <n v="0"/>
    <s v="Smoker"/>
    <n v="35"/>
    <s v="Dead"/>
    <n v="0"/>
    <n v="1"/>
  </r>
  <r>
    <n v="0"/>
    <n v="1"/>
    <s v="No Anemia"/>
    <n v="582"/>
    <n v="1"/>
    <n v="0"/>
    <s v="Diabetes"/>
    <n v="38"/>
    <n v="0"/>
    <n v="1"/>
    <s v="No High Blood Pressure"/>
    <n v="310000"/>
    <n v="1.9"/>
    <n v="135"/>
    <n v="1"/>
    <n v="0"/>
    <s v="Male"/>
    <n v="1"/>
    <n v="0"/>
    <s v="Smoker"/>
    <n v="35"/>
    <s v="Dead"/>
    <n v="0"/>
    <n v="1"/>
  </r>
  <r>
    <n v="1"/>
    <n v="0"/>
    <s v="Anemia"/>
    <n v="111"/>
    <n v="0"/>
    <n v="1"/>
    <s v="No Diabetes"/>
    <n v="20"/>
    <n v="0"/>
    <n v="1"/>
    <s v="No High Blood Pressure"/>
    <n v="210000"/>
    <n v="1.9"/>
    <n v="137"/>
    <n v="1"/>
    <n v="0"/>
    <s v="Male"/>
    <n v="0"/>
    <n v="1"/>
    <s v="Non Smoker"/>
    <n v="7"/>
    <s v="Dead"/>
    <n v="0"/>
    <n v="1"/>
  </r>
  <r>
    <n v="0"/>
    <n v="1"/>
    <s v="No Anemia"/>
    <n v="1846"/>
    <n v="1"/>
    <n v="0"/>
    <s v="Diabetes"/>
    <n v="35"/>
    <n v="0"/>
    <n v="1"/>
    <s v="No High Blood Pressure"/>
    <n v="263358.03000000003"/>
    <n v="1.18"/>
    <n v="137"/>
    <n v="1"/>
    <n v="0"/>
    <s v="Male"/>
    <n v="1"/>
    <n v="0"/>
    <s v="Smoker"/>
    <n v="119"/>
    <s v="Alive"/>
    <n v="1"/>
    <n v="0"/>
  </r>
  <r>
    <n v="1"/>
    <n v="0"/>
    <s v="Anemia"/>
    <n v="2334"/>
    <n v="1"/>
    <n v="0"/>
    <s v="Diabetes"/>
    <n v="35"/>
    <n v="0"/>
    <n v="1"/>
    <s v="No High Blood Pressure"/>
    <n v="75000"/>
    <n v="0.9"/>
    <n v="142"/>
    <n v="0"/>
    <n v="1"/>
    <s v="Male"/>
    <n v="0"/>
    <n v="1"/>
    <s v="Non Smoker"/>
    <n v="126"/>
    <s v="Dead"/>
    <n v="0"/>
    <n v="1"/>
  </r>
  <r>
    <n v="1"/>
    <n v="0"/>
    <s v="Anemia"/>
    <n v="121"/>
    <n v="1"/>
    <n v="0"/>
    <s v="Diabetes"/>
    <n v="40"/>
    <n v="0"/>
    <n v="1"/>
    <s v="No High Blood Pressure"/>
    <n v="260000"/>
    <n v="0.7"/>
    <n v="130"/>
    <n v="1"/>
    <n v="0"/>
    <s v="Female"/>
    <n v="0"/>
    <n v="1"/>
    <s v="Non Smoker"/>
    <n v="175"/>
    <s v="Alive"/>
    <n v="1"/>
    <n v="0"/>
  </r>
  <r>
    <n v="1"/>
    <n v="0"/>
    <s v="Anemia"/>
    <n v="111"/>
    <n v="0"/>
    <n v="1"/>
    <s v="No Diabetes"/>
    <n v="20"/>
    <n v="0"/>
    <n v="1"/>
    <s v="No High Blood Pressure"/>
    <n v="210000"/>
    <n v="1.9"/>
    <n v="137"/>
    <n v="1"/>
    <n v="0"/>
    <s v="Male"/>
    <n v="0"/>
    <n v="1"/>
    <s v="Non Smoker"/>
    <n v="7"/>
    <s v="Dead"/>
    <n v="0"/>
    <n v="1"/>
  </r>
  <r>
    <n v="1"/>
    <n v="0"/>
    <s v="Anemia"/>
    <n v="168"/>
    <n v="0"/>
    <n v="1"/>
    <s v="No Diabetes"/>
    <n v="38"/>
    <n v="1"/>
    <n v="0"/>
    <s v="High Blood Pressure"/>
    <n v="276000"/>
    <n v="1.1000000000000001"/>
    <n v="137"/>
    <n v="1"/>
    <n v="0"/>
    <s v="Male"/>
    <n v="0"/>
    <n v="1"/>
    <s v="Non Smoker"/>
    <n v="11"/>
    <s v="Dead"/>
    <n v="0"/>
    <n v="1"/>
  </r>
  <r>
    <n v="0"/>
    <n v="1"/>
    <s v="No Anemia"/>
    <n v="245"/>
    <n v="0"/>
    <n v="1"/>
    <s v="No Diabetes"/>
    <n v="45"/>
    <n v="1"/>
    <n v="0"/>
    <s v="High Blood Pressure"/>
    <n v="274000"/>
    <n v="1"/>
    <n v="133"/>
    <n v="1"/>
    <n v="0"/>
    <s v="Male"/>
    <n v="0"/>
    <n v="1"/>
    <s v="Non Smoker"/>
    <n v="215"/>
    <s v="Alive"/>
    <n v="1"/>
    <n v="0"/>
  </r>
  <r>
    <n v="1"/>
    <n v="0"/>
    <s v="Anemia"/>
    <n v="1051"/>
    <n v="1"/>
    <n v="0"/>
    <s v="Diabetes"/>
    <n v="30"/>
    <n v="0"/>
    <n v="1"/>
    <s v="No High Blood Pressure"/>
    <n v="232000"/>
    <n v="0.7"/>
    <n v="136"/>
    <n v="0"/>
    <n v="1"/>
    <s v="Male"/>
    <n v="0"/>
    <n v="1"/>
    <s v="Non Smoker"/>
    <n v="246"/>
    <s v="Alive"/>
    <n v="1"/>
    <n v="0"/>
  </r>
  <r>
    <n v="1"/>
    <n v="0"/>
    <s v="Anemia"/>
    <n v="115"/>
    <n v="0"/>
    <n v="1"/>
    <s v="No Diabetes"/>
    <n v="20"/>
    <n v="0"/>
    <n v="1"/>
    <s v="No High Blood Pressure"/>
    <n v="189000"/>
    <n v="0.8"/>
    <n v="139"/>
    <n v="1"/>
    <n v="0"/>
    <s v="Female"/>
    <n v="0"/>
    <n v="1"/>
    <s v="Non Smoker"/>
    <n v="146"/>
    <s v="Alive"/>
    <n v="1"/>
    <n v="0"/>
  </r>
  <r>
    <n v="0"/>
    <n v="1"/>
    <s v="No Anemia"/>
    <n v="1548"/>
    <n v="0"/>
    <n v="1"/>
    <s v="No Diabetes"/>
    <n v="30"/>
    <n v="1"/>
    <n v="0"/>
    <s v="High Blood Pressure"/>
    <n v="211000"/>
    <n v="0.8"/>
    <n v="138"/>
    <n v="1"/>
    <n v="0"/>
    <s v="Male"/>
    <n v="0"/>
    <n v="1"/>
    <s v="Non Smoker"/>
    <n v="108"/>
    <s v="Alive"/>
    <n v="1"/>
    <n v="0"/>
  </r>
  <r>
    <n v="0"/>
    <n v="1"/>
    <s v="No Anemia"/>
    <n v="1548"/>
    <n v="0"/>
    <n v="1"/>
    <s v="No Diabetes"/>
    <n v="30"/>
    <n v="1"/>
    <n v="0"/>
    <s v="High Blood Pressure"/>
    <n v="211000"/>
    <n v="0.8"/>
    <n v="138"/>
    <n v="1"/>
    <n v="0"/>
    <s v="Male"/>
    <n v="0"/>
    <n v="1"/>
    <s v="Non Smoker"/>
    <n v="108"/>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1"/>
    <n v="0"/>
    <s v="Anemia"/>
    <n v="168"/>
    <n v="0"/>
    <n v="1"/>
    <s v="No Diabetes"/>
    <n v="38"/>
    <n v="1"/>
    <n v="0"/>
    <s v="High Blood Pressure"/>
    <n v="276000"/>
    <n v="1.1000000000000001"/>
    <n v="137"/>
    <n v="1"/>
    <n v="0"/>
    <s v="Male"/>
    <n v="0"/>
    <n v="1"/>
    <s v="Non Smoker"/>
    <n v="11"/>
    <s v="Dead"/>
    <n v="0"/>
    <n v="1"/>
  </r>
  <r>
    <n v="0"/>
    <n v="1"/>
    <s v="No Anemia"/>
    <n v="124"/>
    <n v="1"/>
    <n v="0"/>
    <s v="Diabetes"/>
    <n v="30"/>
    <n v="1"/>
    <n v="0"/>
    <s v="High Blood Pressure"/>
    <n v="153000"/>
    <n v="1.2"/>
    <n v="136"/>
    <n v="0"/>
    <n v="1"/>
    <s v="Male"/>
    <n v="1"/>
    <n v="0"/>
    <s v="Smoker"/>
    <n v="32"/>
    <s v="Dead"/>
    <n v="0"/>
    <n v="1"/>
  </r>
  <r>
    <n v="0"/>
    <n v="1"/>
    <s v="No Anemia"/>
    <n v="124"/>
    <n v="1"/>
    <n v="0"/>
    <s v="Diabetes"/>
    <n v="30"/>
    <n v="1"/>
    <n v="0"/>
    <s v="High Blood Pressure"/>
    <n v="153000"/>
    <n v="1.2"/>
    <n v="136"/>
    <n v="0"/>
    <n v="1"/>
    <s v="Female"/>
    <n v="1"/>
    <n v="0"/>
    <s v="Smoker"/>
    <n v="32"/>
    <s v="Dead"/>
    <n v="0"/>
    <n v="1"/>
  </r>
  <r>
    <n v="0"/>
    <n v="1"/>
    <s v="No Anemia"/>
    <n v="185"/>
    <n v="0"/>
    <n v="1"/>
    <s v="No Diabetes"/>
    <n v="30"/>
    <n v="0"/>
    <n v="1"/>
    <s v="No High Blood Pressure"/>
    <n v="266000"/>
    <n v="0.7"/>
    <n v="141"/>
    <n v="1"/>
    <n v="0"/>
    <s v="Female"/>
    <n v="1"/>
    <n v="0"/>
    <s v="Smoker"/>
    <n v="112"/>
    <s v="Alive"/>
    <n v="1"/>
    <n v="0"/>
  </r>
  <r>
    <n v="0"/>
    <n v="1"/>
    <s v="No Anemia"/>
    <n v="582"/>
    <n v="1"/>
    <n v="0"/>
    <s v="Diabetes"/>
    <n v="38"/>
    <n v="0"/>
    <n v="1"/>
    <s v="No High Blood Pressure"/>
    <n v="310000"/>
    <n v="1.9"/>
    <n v="135"/>
    <n v="1"/>
    <n v="0"/>
    <s v="Male"/>
    <n v="1"/>
    <n v="0"/>
    <s v="Smoker"/>
    <n v="35"/>
    <s v="Dead"/>
    <n v="0"/>
    <n v="1"/>
  </r>
  <r>
    <n v="0"/>
    <n v="1"/>
    <s v="No Anemia"/>
    <n v="482"/>
    <n v="1"/>
    <n v="0"/>
    <s v="Diabetes"/>
    <n v="30"/>
    <n v="0"/>
    <n v="1"/>
    <s v="No High Blood Pressure"/>
    <n v="329000"/>
    <n v="0.9"/>
    <n v="132"/>
    <n v="0"/>
    <n v="1"/>
    <s v="Male"/>
    <n v="0"/>
    <n v="1"/>
    <s v="Non Smoker"/>
    <n v="109"/>
    <s v="Alive"/>
    <n v="1"/>
    <n v="0"/>
  </r>
  <r>
    <n v="0"/>
    <n v="1"/>
    <s v="No Anemia"/>
    <n v="1548"/>
    <n v="0"/>
    <n v="1"/>
    <s v="No Diabetes"/>
    <n v="30"/>
    <n v="1"/>
    <n v="0"/>
    <s v="High Blood Pressure"/>
    <n v="211000"/>
    <n v="0.8"/>
    <n v="138"/>
    <n v="1"/>
    <n v="0"/>
    <s v="Female"/>
    <n v="0"/>
    <n v="1"/>
    <s v="Non Smoker"/>
    <n v="108"/>
    <s v="Alive"/>
    <n v="1"/>
    <n v="0"/>
  </r>
  <r>
    <n v="1"/>
    <n v="0"/>
    <s v="Anemia"/>
    <n v="168"/>
    <n v="0"/>
    <n v="1"/>
    <s v="No Diabetes"/>
    <n v="38"/>
    <n v="1"/>
    <n v="0"/>
    <s v="High Blood Pressure"/>
    <n v="276000"/>
    <n v="1.1000000000000001"/>
    <n v="137"/>
    <n v="1"/>
    <n v="0"/>
    <s v="Male"/>
    <n v="0"/>
    <n v="1"/>
    <s v="Non Smoker"/>
    <n v="11"/>
    <s v="Dead"/>
    <n v="0"/>
    <n v="1"/>
  </r>
  <r>
    <n v="1"/>
    <n v="0"/>
    <s v="Anemia"/>
    <n v="582"/>
    <n v="1"/>
    <n v="0"/>
    <s v="Diabetes"/>
    <n v="20"/>
    <n v="1"/>
    <n v="0"/>
    <s v="High Blood Pressure"/>
    <n v="279000"/>
    <n v="1"/>
    <n v="134"/>
    <n v="0"/>
    <n v="1"/>
    <s v="Male"/>
    <n v="0"/>
    <n v="1"/>
    <s v="Non Smoker"/>
    <n v="186"/>
    <s v="Alive"/>
    <n v="1"/>
    <n v="0"/>
  </r>
  <r>
    <n v="1"/>
    <n v="0"/>
    <s v="Anemia"/>
    <n v="249"/>
    <n v="1"/>
    <n v="0"/>
    <s v="Diabetes"/>
    <n v="35"/>
    <n v="1"/>
    <n v="0"/>
    <s v="High Blood Pressure"/>
    <n v="319000"/>
    <n v="1"/>
    <n v="128"/>
    <n v="0"/>
    <n v="1"/>
    <s v="Female"/>
    <n v="0"/>
    <n v="1"/>
    <s v="Non Smoker"/>
    <n v="28"/>
    <s v="Dead"/>
    <n v="0"/>
    <n v="1"/>
  </r>
  <r>
    <n v="0"/>
    <n v="1"/>
    <s v="No Anemia"/>
    <n v="582"/>
    <n v="0"/>
    <n v="1"/>
    <s v="No Diabetes"/>
    <n v="50"/>
    <n v="0"/>
    <n v="1"/>
    <s v="No High Blood Pressure"/>
    <n v="153000"/>
    <n v="0.6"/>
    <n v="134"/>
    <n v="0"/>
    <n v="1"/>
    <s v="Female"/>
    <n v="0"/>
    <n v="1"/>
    <s v="Non Smoker"/>
    <n v="172"/>
    <s v="Dead"/>
    <n v="0"/>
    <n v="1"/>
  </r>
  <r>
    <n v="0"/>
    <n v="1"/>
    <s v="No Anemia"/>
    <n v="115"/>
    <n v="0"/>
    <n v="1"/>
    <s v="No Diabetes"/>
    <n v="45"/>
    <n v="1"/>
    <n v="0"/>
    <s v="High Blood Pressure"/>
    <n v="184000"/>
    <n v="0.9"/>
    <n v="134"/>
    <n v="1"/>
    <n v="0"/>
    <s v="Female"/>
    <n v="1"/>
    <n v="0"/>
    <s v="Smoker"/>
    <n v="118"/>
    <s v="Alive"/>
    <n v="1"/>
    <n v="0"/>
  </r>
  <r>
    <n v="1"/>
    <n v="0"/>
    <s v="Anemia"/>
    <n v="159"/>
    <n v="1"/>
    <n v="0"/>
    <s v="Diabetes"/>
    <n v="30"/>
    <n v="0"/>
    <n v="1"/>
    <s v="No High Blood Pressure"/>
    <n v="302000"/>
    <n v="1.2"/>
    <n v="138"/>
    <n v="0"/>
    <n v="1"/>
    <s v="Male"/>
    <n v="0"/>
    <n v="1"/>
    <s v="Non Smoker"/>
    <n v="29"/>
    <s v="Alive"/>
    <n v="1"/>
    <n v="0"/>
  </r>
  <r>
    <n v="0"/>
    <n v="1"/>
    <s v="No Anemia"/>
    <n v="245"/>
    <n v="0"/>
    <n v="1"/>
    <s v="No Diabetes"/>
    <n v="45"/>
    <n v="1"/>
    <n v="0"/>
    <s v="High Blood Pressure"/>
    <n v="274000"/>
    <n v="1"/>
    <n v="133"/>
    <n v="1"/>
    <n v="0"/>
    <s v="Female"/>
    <n v="0"/>
    <n v="1"/>
    <s v="Non Smoker"/>
    <n v="215"/>
    <s v="Alive"/>
    <n v="1"/>
    <n v="0"/>
  </r>
  <r>
    <n v="1"/>
    <n v="0"/>
    <s v="Anemia"/>
    <n v="1051"/>
    <n v="1"/>
    <n v="0"/>
    <s v="Diabetes"/>
    <n v="30"/>
    <n v="0"/>
    <n v="1"/>
    <s v="No High Blood Pressure"/>
    <n v="232000"/>
    <n v="0.7"/>
    <n v="136"/>
    <n v="0"/>
    <n v="1"/>
    <s v="Male"/>
    <n v="0"/>
    <n v="1"/>
    <s v="Non Smoker"/>
    <n v="246"/>
    <s v="Alive"/>
    <n v="1"/>
    <n v="0"/>
  </r>
  <r>
    <n v="1"/>
    <n v="0"/>
    <s v="Anemia"/>
    <n v="2334"/>
    <n v="1"/>
    <n v="0"/>
    <s v="Diabetes"/>
    <n v="35"/>
    <n v="0"/>
    <n v="1"/>
    <s v="No High Blood Pressure"/>
    <n v="75000"/>
    <n v="0.9"/>
    <n v="142"/>
    <n v="0"/>
    <n v="1"/>
    <s v="Female"/>
    <n v="0"/>
    <n v="1"/>
    <s v="Non Smoker"/>
    <n v="126"/>
    <s v="Dead"/>
    <n v="0"/>
    <n v="1"/>
  </r>
  <r>
    <n v="1"/>
    <n v="0"/>
    <s v="Anemia"/>
    <n v="298"/>
    <n v="0"/>
    <n v="1"/>
    <s v="No Diabetes"/>
    <n v="35"/>
    <n v="0"/>
    <n v="1"/>
    <s v="No High Blood Pressure"/>
    <n v="362000"/>
    <n v="0.9"/>
    <n v="140"/>
    <n v="1"/>
    <n v="0"/>
    <s v="Female"/>
    <n v="1"/>
    <n v="0"/>
    <s v="Smoker"/>
    <n v="240"/>
    <s v="Alive"/>
    <n v="1"/>
    <n v="0"/>
  </r>
  <r>
    <n v="1"/>
    <n v="0"/>
    <s v="Anemia"/>
    <n v="1051"/>
    <n v="1"/>
    <n v="0"/>
    <s v="Diabetes"/>
    <n v="30"/>
    <n v="0"/>
    <n v="1"/>
    <s v="No High Blood Pressure"/>
    <n v="232000"/>
    <n v="0.7"/>
    <n v="136"/>
    <n v="0"/>
    <n v="1"/>
    <s v="Male"/>
    <n v="0"/>
    <n v="1"/>
    <s v="Non Smoker"/>
    <n v="246"/>
    <s v="Alive"/>
    <n v="1"/>
    <n v="0"/>
  </r>
  <r>
    <n v="0"/>
    <n v="1"/>
    <s v="No Anemia"/>
    <n v="250"/>
    <n v="0"/>
    <n v="1"/>
    <s v="No Diabetes"/>
    <n v="25"/>
    <n v="0"/>
    <n v="1"/>
    <s v="No High Blood Pressure"/>
    <n v="262000"/>
    <n v="1"/>
    <n v="136"/>
    <n v="1"/>
    <n v="0"/>
    <s v="Female"/>
    <n v="1"/>
    <n v="0"/>
    <s v="Smoker"/>
    <n v="120"/>
    <s v="Alive"/>
    <n v="1"/>
    <n v="0"/>
  </r>
  <r>
    <n v="0"/>
    <n v="1"/>
    <s v="No Anemia"/>
    <n v="115"/>
    <n v="0"/>
    <n v="1"/>
    <s v="No Diabetes"/>
    <n v="45"/>
    <n v="1"/>
    <n v="0"/>
    <s v="High Blood Pressure"/>
    <n v="184000"/>
    <n v="0.9"/>
    <n v="134"/>
    <n v="1"/>
    <n v="0"/>
    <s v="Male"/>
    <n v="1"/>
    <n v="0"/>
    <s v="Smoker"/>
    <n v="118"/>
    <s v="Alive"/>
    <n v="1"/>
    <n v="0"/>
  </r>
  <r>
    <n v="0"/>
    <n v="1"/>
    <s v="No Anemia"/>
    <n v="115"/>
    <n v="0"/>
    <n v="1"/>
    <s v="No Diabetes"/>
    <n v="35"/>
    <n v="1"/>
    <n v="0"/>
    <s v="High Blood Pressure"/>
    <n v="153000"/>
    <n v="0.9"/>
    <n v="145"/>
    <n v="1"/>
    <n v="0"/>
    <s v="Male"/>
    <n v="1"/>
    <n v="0"/>
    <s v="Smoker"/>
    <n v="118"/>
    <s v="Alive"/>
    <n v="1"/>
    <n v="0"/>
  </r>
  <r>
    <n v="0"/>
    <n v="1"/>
    <s v="No Anemia"/>
    <n v="1846"/>
    <n v="1"/>
    <n v="0"/>
    <s v="Diabetes"/>
    <n v="35"/>
    <n v="0"/>
    <n v="1"/>
    <s v="No High Blood Pressure"/>
    <n v="263358.03000000003"/>
    <n v="1.18"/>
    <n v="137"/>
    <n v="1"/>
    <n v="0"/>
    <s v="Male"/>
    <n v="1"/>
    <n v="0"/>
    <s v="Smoker"/>
    <n v="119"/>
    <s v="Alive"/>
    <n v="1"/>
    <n v="0"/>
  </r>
  <r>
    <n v="1"/>
    <n v="0"/>
    <s v="Anemia"/>
    <n v="54"/>
    <n v="0"/>
    <n v="1"/>
    <s v="No Diabetes"/>
    <n v="40"/>
    <n v="0"/>
    <n v="1"/>
    <s v="No High Blood Pressure"/>
    <n v="279000"/>
    <n v="0.8"/>
    <n v="141"/>
    <n v="1"/>
    <n v="0"/>
    <s v="Male"/>
    <n v="0"/>
    <n v="1"/>
    <s v="Non Smoker"/>
    <n v="250"/>
    <s v="Alive"/>
    <n v="1"/>
    <n v="0"/>
  </r>
  <r>
    <n v="0"/>
    <n v="1"/>
    <s v="No Anemia"/>
    <n v="245"/>
    <n v="0"/>
    <n v="1"/>
    <s v="No Diabetes"/>
    <n v="45"/>
    <n v="1"/>
    <n v="0"/>
    <s v="High Blood Pressure"/>
    <n v="274000"/>
    <n v="1"/>
    <n v="133"/>
    <n v="1"/>
    <n v="0"/>
    <s v="Male"/>
    <n v="0"/>
    <n v="1"/>
    <s v="Non Smoker"/>
    <n v="215"/>
    <s v="Alive"/>
    <n v="1"/>
    <n v="0"/>
  </r>
  <r>
    <n v="1"/>
    <n v="0"/>
    <s v="Anemia"/>
    <n v="167"/>
    <n v="1"/>
    <n v="0"/>
    <s v="Diabetes"/>
    <n v="45"/>
    <n v="0"/>
    <n v="1"/>
    <s v="No High Blood Pressure"/>
    <n v="362000"/>
    <n v="1"/>
    <n v="136"/>
    <n v="0"/>
    <n v="1"/>
    <s v="Male"/>
    <n v="0"/>
    <n v="1"/>
    <s v="Non Smoker"/>
    <n v="187"/>
    <s v="Alive"/>
    <n v="1"/>
    <n v="0"/>
  </r>
  <r>
    <n v="0"/>
    <n v="1"/>
    <s v="No Anemia"/>
    <n v="185"/>
    <n v="0"/>
    <n v="1"/>
    <s v="No Diabetes"/>
    <n v="30"/>
    <n v="0"/>
    <n v="1"/>
    <s v="No High Blood Pressure"/>
    <n v="266000"/>
    <n v="0.7"/>
    <n v="141"/>
    <n v="1"/>
    <n v="0"/>
    <s v="Female"/>
    <n v="1"/>
    <n v="0"/>
    <s v="Smoker"/>
    <n v="112"/>
    <s v="Alive"/>
    <n v="1"/>
    <n v="0"/>
  </r>
  <r>
    <n v="1"/>
    <n v="0"/>
    <s v="Anemia"/>
    <n v="582"/>
    <n v="1"/>
    <n v="0"/>
    <s v="Diabetes"/>
    <n v="20"/>
    <n v="1"/>
    <n v="0"/>
    <s v="High Blood Pressure"/>
    <n v="279000"/>
    <n v="1"/>
    <n v="134"/>
    <n v="0"/>
    <n v="1"/>
    <s v="Male"/>
    <n v="0"/>
    <n v="1"/>
    <s v="Non Smoker"/>
    <n v="186"/>
    <s v="Alive"/>
    <n v="1"/>
    <n v="0"/>
  </r>
  <r>
    <n v="1"/>
    <n v="0"/>
    <s v="Anemia"/>
    <n v="111"/>
    <n v="0"/>
    <n v="1"/>
    <s v="No Diabetes"/>
    <n v="20"/>
    <n v="0"/>
    <n v="1"/>
    <s v="No High Blood Pressure"/>
    <n v="210000"/>
    <n v="1.9"/>
    <n v="137"/>
    <n v="1"/>
    <n v="0"/>
    <s v="Female"/>
    <n v="0"/>
    <n v="1"/>
    <s v="Non Smoker"/>
    <n v="7"/>
    <s v="Dead"/>
    <n v="0"/>
    <n v="1"/>
  </r>
  <r>
    <n v="0"/>
    <n v="1"/>
    <s v="No Anemia"/>
    <n v="196"/>
    <n v="0"/>
    <n v="1"/>
    <s v="No Diabetes"/>
    <n v="45"/>
    <n v="0"/>
    <n v="1"/>
    <s v="No High Blood Pressure"/>
    <n v="395000"/>
    <n v="1.6"/>
    <n v="136"/>
    <n v="1"/>
    <n v="0"/>
    <s v="Male"/>
    <n v="1"/>
    <n v="0"/>
    <s v="Smoker"/>
    <n v="285"/>
    <s v="Alive"/>
    <n v="1"/>
    <n v="0"/>
  </r>
  <r>
    <n v="1"/>
    <n v="0"/>
    <s v="Anemia"/>
    <n v="54"/>
    <n v="0"/>
    <n v="1"/>
    <s v="No Diabetes"/>
    <n v="40"/>
    <n v="0"/>
    <n v="1"/>
    <s v="No High Blood Pressure"/>
    <n v="279000"/>
    <n v="0.8"/>
    <n v="141"/>
    <n v="1"/>
    <n v="0"/>
    <s v="Male"/>
    <n v="0"/>
    <n v="1"/>
    <s v="Non Smoker"/>
    <n v="250"/>
    <s v="Alive"/>
    <n v="1"/>
    <n v="0"/>
  </r>
  <r>
    <n v="1"/>
    <n v="0"/>
    <s v="Anemia"/>
    <n v="2334"/>
    <n v="1"/>
    <n v="0"/>
    <s v="Diabetes"/>
    <n v="35"/>
    <n v="0"/>
    <n v="1"/>
    <s v="No High Blood Pressure"/>
    <n v="75000"/>
    <n v="0.9"/>
    <n v="142"/>
    <n v="0"/>
    <n v="1"/>
    <s v="Male"/>
    <n v="0"/>
    <n v="1"/>
    <s v="Non Smoker"/>
    <n v="126"/>
    <s v="Dead"/>
    <n v="0"/>
    <n v="1"/>
  </r>
  <r>
    <n v="1"/>
    <n v="0"/>
    <s v="Anemia"/>
    <n v="121"/>
    <n v="1"/>
    <n v="0"/>
    <s v="Diabetes"/>
    <n v="40"/>
    <n v="0"/>
    <n v="1"/>
    <s v="No High Blood Pressure"/>
    <n v="260000"/>
    <n v="0.7"/>
    <n v="130"/>
    <n v="1"/>
    <n v="0"/>
    <s v="Female"/>
    <n v="0"/>
    <n v="1"/>
    <s v="Non Smoker"/>
    <n v="175"/>
    <s v="Alive"/>
    <n v="1"/>
    <n v="0"/>
  </r>
  <r>
    <n v="0"/>
    <n v="1"/>
    <s v="No Anemia"/>
    <n v="115"/>
    <n v="0"/>
    <n v="1"/>
    <s v="No Diabetes"/>
    <n v="45"/>
    <n v="1"/>
    <n v="0"/>
    <s v="High Blood Pressure"/>
    <n v="184000"/>
    <n v="0.9"/>
    <n v="134"/>
    <n v="1"/>
    <n v="0"/>
    <s v="Male"/>
    <n v="1"/>
    <n v="0"/>
    <s v="Smoker"/>
    <n v="118"/>
    <s v="Alive"/>
    <n v="1"/>
    <n v="0"/>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0"/>
    <n v="1"/>
    <s v="No Anemia"/>
    <n v="2522"/>
    <n v="0"/>
    <n v="1"/>
    <s v="No Diabetes"/>
    <n v="30"/>
    <n v="1"/>
    <n v="0"/>
    <s v="High Blood Pressure"/>
    <n v="404000"/>
    <n v="0.5"/>
    <n v="139"/>
    <n v="0"/>
    <n v="1"/>
    <s v="Female"/>
    <n v="0"/>
    <n v="1"/>
    <s v="Non Smoker"/>
    <n v="214"/>
    <s v="Alive"/>
    <n v="1"/>
    <n v="0"/>
  </r>
  <r>
    <n v="1"/>
    <n v="0"/>
    <s v="Anemia"/>
    <n v="111"/>
    <n v="0"/>
    <n v="1"/>
    <s v="No Diabetes"/>
    <n v="20"/>
    <n v="0"/>
    <n v="1"/>
    <s v="No High Blood Pressure"/>
    <n v="210000"/>
    <n v="1.9"/>
    <n v="137"/>
    <n v="1"/>
    <n v="0"/>
    <s v="Female"/>
    <n v="0"/>
    <n v="1"/>
    <s v="Non Smoker"/>
    <n v="7"/>
    <s v="Dead"/>
    <n v="0"/>
    <n v="1"/>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21"/>
    <n v="1"/>
    <n v="0"/>
    <s v="Diabetes"/>
    <n v="40"/>
    <n v="0"/>
    <n v="1"/>
    <s v="No High Blood Pressure"/>
    <n v="260000"/>
    <n v="0.7"/>
    <n v="130"/>
    <n v="1"/>
    <n v="0"/>
    <s v="Male"/>
    <n v="0"/>
    <n v="1"/>
    <s v="Non Smoker"/>
    <n v="175"/>
    <s v="Alive"/>
    <n v="1"/>
    <n v="0"/>
  </r>
  <r>
    <n v="0"/>
    <n v="1"/>
    <s v="No Anemia"/>
    <n v="369"/>
    <n v="1"/>
    <n v="0"/>
    <s v="Diabetes"/>
    <n v="25"/>
    <n v="0"/>
    <n v="1"/>
    <s v="No High Blood Pressure"/>
    <n v="252000"/>
    <n v="1.6"/>
    <n v="136"/>
    <n v="1"/>
    <n v="0"/>
    <s v="Male"/>
    <n v="0"/>
    <n v="1"/>
    <s v="Non Smoker"/>
    <n v="90"/>
    <s v="Alive"/>
    <n v="1"/>
    <n v="0"/>
  </r>
  <r>
    <n v="0"/>
    <n v="1"/>
    <s v="No Anemia"/>
    <n v="318"/>
    <n v="0"/>
    <n v="1"/>
    <s v="No Diabetes"/>
    <n v="40"/>
    <n v="1"/>
    <n v="0"/>
    <s v="High Blood Pressure"/>
    <n v="216000"/>
    <n v="2.2999999999999998"/>
    <n v="131"/>
    <n v="0"/>
    <n v="1"/>
    <s v="Male"/>
    <n v="0"/>
    <n v="1"/>
    <s v="Non Smoker"/>
    <n v="60"/>
    <s v="Dead"/>
    <n v="0"/>
    <n v="1"/>
  </r>
  <r>
    <n v="1"/>
    <n v="0"/>
    <s v="Anemia"/>
    <n v="582"/>
    <n v="1"/>
    <n v="0"/>
    <s v="Diabetes"/>
    <n v="20"/>
    <n v="1"/>
    <n v="0"/>
    <s v="High Blood Pressure"/>
    <n v="279000"/>
    <n v="1"/>
    <n v="134"/>
    <n v="0"/>
    <n v="1"/>
    <s v="Female"/>
    <n v="0"/>
    <n v="1"/>
    <s v="Non Smoker"/>
    <n v="186"/>
    <s v="Alive"/>
    <n v="1"/>
    <n v="0"/>
  </r>
  <r>
    <n v="1"/>
    <n v="0"/>
    <s v="Anemia"/>
    <n v="115"/>
    <n v="0"/>
    <n v="1"/>
    <s v="No Diabetes"/>
    <n v="20"/>
    <n v="0"/>
    <n v="1"/>
    <s v="No High Blood Pressure"/>
    <n v="189000"/>
    <n v="0.8"/>
    <n v="139"/>
    <n v="1"/>
    <n v="0"/>
    <s v="Female"/>
    <n v="0"/>
    <n v="1"/>
    <s v="Non Smoker"/>
    <n v="146"/>
    <s v="Alive"/>
    <n v="1"/>
    <n v="0"/>
  </r>
  <r>
    <n v="0"/>
    <n v="1"/>
    <s v="No Anemia"/>
    <n v="1548"/>
    <n v="0"/>
    <n v="1"/>
    <s v="No Diabetes"/>
    <n v="30"/>
    <n v="1"/>
    <n v="0"/>
    <s v="High Blood Pressure"/>
    <n v="211000"/>
    <n v="0.8"/>
    <n v="138"/>
    <n v="1"/>
    <n v="0"/>
    <s v="Male"/>
    <n v="0"/>
    <n v="1"/>
    <s v="Non Smoker"/>
    <n v="108"/>
    <s v="Alive"/>
    <n v="1"/>
    <n v="0"/>
  </r>
  <r>
    <n v="0"/>
    <n v="1"/>
    <s v="No Anemia"/>
    <n v="2522"/>
    <n v="0"/>
    <n v="1"/>
    <s v="No Diabetes"/>
    <n v="30"/>
    <n v="1"/>
    <n v="0"/>
    <s v="High Blood Pressure"/>
    <n v="404000"/>
    <n v="0.5"/>
    <n v="139"/>
    <n v="0"/>
    <n v="1"/>
    <s v="Male"/>
    <n v="0"/>
    <n v="1"/>
    <s v="Non Smoker"/>
    <n v="214"/>
    <s v="Alive"/>
    <n v="1"/>
    <n v="0"/>
  </r>
  <r>
    <n v="1"/>
    <n v="0"/>
    <s v="Anemia"/>
    <n v="167"/>
    <n v="1"/>
    <n v="0"/>
    <s v="Diabetes"/>
    <n v="45"/>
    <n v="0"/>
    <n v="1"/>
    <s v="No High Blood Pressure"/>
    <n v="362000"/>
    <n v="1"/>
    <n v="136"/>
    <n v="0"/>
    <n v="1"/>
    <s v="Female"/>
    <n v="0"/>
    <n v="1"/>
    <s v="Non Smoker"/>
    <n v="187"/>
    <s v="Alive"/>
    <n v="1"/>
    <n v="0"/>
  </r>
  <r>
    <n v="1"/>
    <n v="0"/>
    <s v="Anemia"/>
    <n v="54"/>
    <n v="0"/>
    <n v="1"/>
    <s v="No Diabetes"/>
    <n v="40"/>
    <n v="0"/>
    <n v="1"/>
    <s v="No High Blood Pressure"/>
    <n v="279000"/>
    <n v="0.8"/>
    <n v="141"/>
    <n v="1"/>
    <n v="0"/>
    <s v="Female"/>
    <n v="0"/>
    <n v="1"/>
    <s v="Non Smoker"/>
    <n v="250"/>
    <s v="Alive"/>
    <n v="1"/>
    <n v="0"/>
  </r>
  <r>
    <n v="1"/>
    <n v="0"/>
    <s v="Anemia"/>
    <n v="582"/>
    <n v="1"/>
    <n v="0"/>
    <s v="Diabetes"/>
    <n v="20"/>
    <n v="1"/>
    <n v="0"/>
    <s v="High Blood Pressure"/>
    <n v="279000"/>
    <n v="1"/>
    <n v="134"/>
    <n v="0"/>
    <n v="1"/>
    <s v="Male"/>
    <n v="0"/>
    <n v="1"/>
    <s v="Non Smoker"/>
    <n v="186"/>
    <s v="Alive"/>
    <n v="1"/>
    <n v="0"/>
  </r>
  <r>
    <n v="1"/>
    <n v="0"/>
    <s v="Anemia"/>
    <n v="298"/>
    <n v="0"/>
    <n v="1"/>
    <s v="No Diabetes"/>
    <n v="35"/>
    <n v="0"/>
    <n v="1"/>
    <s v="No High Blood Pressure"/>
    <n v="362000"/>
    <n v="0.9"/>
    <n v="140"/>
    <n v="1"/>
    <n v="0"/>
    <s v="Female"/>
    <n v="1"/>
    <n v="0"/>
    <s v="Smoker"/>
    <n v="240"/>
    <s v="Alive"/>
    <n v="1"/>
    <n v="0"/>
  </r>
  <r>
    <n v="1"/>
    <n v="0"/>
    <s v="Anemia"/>
    <n v="298"/>
    <n v="0"/>
    <n v="1"/>
    <s v="No Diabetes"/>
    <n v="35"/>
    <n v="0"/>
    <n v="1"/>
    <s v="No High Blood Pressure"/>
    <n v="362000"/>
    <n v="0.9"/>
    <n v="140"/>
    <n v="1"/>
    <n v="0"/>
    <s v="Male"/>
    <n v="1"/>
    <n v="0"/>
    <s v="Smoker"/>
    <n v="240"/>
    <s v="Alive"/>
    <n v="1"/>
    <n v="0"/>
  </r>
  <r>
    <n v="0"/>
    <n v="1"/>
    <s v="No Anemia"/>
    <n v="482"/>
    <n v="1"/>
    <n v="0"/>
    <s v="Diabetes"/>
    <n v="30"/>
    <n v="0"/>
    <n v="1"/>
    <s v="No High Blood Pressure"/>
    <n v="329000"/>
    <n v="0.9"/>
    <n v="132"/>
    <n v="0"/>
    <n v="1"/>
    <s v="Male"/>
    <n v="0"/>
    <n v="1"/>
    <s v="Non Smoker"/>
    <n v="109"/>
    <s v="Alive"/>
    <n v="1"/>
    <n v="0"/>
  </r>
  <r>
    <n v="1"/>
    <n v="0"/>
    <s v="Anemia"/>
    <n v="111"/>
    <n v="0"/>
    <n v="1"/>
    <s v="No Diabetes"/>
    <n v="20"/>
    <n v="0"/>
    <n v="1"/>
    <s v="No High Blood Pressure"/>
    <n v="210000"/>
    <n v="1.9"/>
    <n v="137"/>
    <n v="1"/>
    <n v="0"/>
    <s v="Female"/>
    <n v="0"/>
    <n v="1"/>
    <s v="Non Smoker"/>
    <n v="7"/>
    <s v="Dead"/>
    <n v="0"/>
    <n v="1"/>
  </r>
  <r>
    <n v="0"/>
    <n v="1"/>
    <s v="No Anemia"/>
    <n v="2522"/>
    <n v="0"/>
    <n v="1"/>
    <s v="No Diabetes"/>
    <n v="30"/>
    <n v="1"/>
    <n v="0"/>
    <s v="High Blood Pressure"/>
    <n v="404000"/>
    <n v="0.5"/>
    <n v="139"/>
    <n v="0"/>
    <n v="1"/>
    <s v="Male"/>
    <n v="0"/>
    <n v="1"/>
    <s v="Non Smoker"/>
    <n v="214"/>
    <s v="Alive"/>
    <n v="1"/>
    <n v="0"/>
  </r>
  <r>
    <n v="1"/>
    <n v="0"/>
    <s v="Anemia"/>
    <n v="582"/>
    <n v="1"/>
    <n v="0"/>
    <s v="Diabetes"/>
    <n v="20"/>
    <n v="1"/>
    <n v="0"/>
    <s v="High Blood Pressure"/>
    <n v="279000"/>
    <n v="1"/>
    <n v="134"/>
    <n v="0"/>
    <n v="1"/>
    <s v="Female"/>
    <n v="0"/>
    <n v="1"/>
    <s v="Non Smoker"/>
    <n v="186"/>
    <s v="Alive"/>
    <n v="1"/>
    <n v="0"/>
  </r>
  <r>
    <n v="0"/>
    <n v="1"/>
    <s v="No Anemia"/>
    <n v="185"/>
    <n v="0"/>
    <n v="1"/>
    <s v="No Diabetes"/>
    <n v="30"/>
    <n v="0"/>
    <n v="1"/>
    <s v="No High Blood Pressure"/>
    <n v="266000"/>
    <n v="0.7"/>
    <n v="141"/>
    <n v="1"/>
    <n v="0"/>
    <s v="Female"/>
    <n v="1"/>
    <n v="0"/>
    <s v="Smoker"/>
    <n v="112"/>
    <s v="Alive"/>
    <n v="1"/>
    <n v="0"/>
  </r>
  <r>
    <n v="1"/>
    <n v="0"/>
    <s v="Anemia"/>
    <n v="121"/>
    <n v="0"/>
    <n v="1"/>
    <s v="No Diabetes"/>
    <n v="40"/>
    <n v="0"/>
    <n v="1"/>
    <s v="No High Blood Pressure"/>
    <n v="277000"/>
    <n v="0.7"/>
    <n v="137"/>
    <n v="1"/>
    <n v="0"/>
    <s v="Male"/>
    <n v="1"/>
    <n v="0"/>
    <s v="Smoker"/>
    <n v="175"/>
    <s v="Alive"/>
    <n v="1"/>
    <n v="0"/>
  </r>
  <r>
    <n v="0"/>
    <n v="1"/>
    <s v="No Anemia"/>
    <n v="482"/>
    <n v="1"/>
    <n v="0"/>
    <s v="Diabetes"/>
    <n v="30"/>
    <n v="0"/>
    <n v="1"/>
    <s v="No High Blood Pressure"/>
    <n v="329000"/>
    <n v="0.9"/>
    <n v="132"/>
    <n v="0"/>
    <n v="1"/>
    <s v="Male"/>
    <n v="0"/>
    <n v="1"/>
    <s v="Non Smoker"/>
    <n v="109"/>
    <s v="Alive"/>
    <n v="1"/>
    <n v="0"/>
  </r>
  <r>
    <n v="0"/>
    <n v="1"/>
    <s v="No Anemia"/>
    <n v="482"/>
    <n v="1"/>
    <n v="0"/>
    <s v="Diabetes"/>
    <n v="30"/>
    <n v="0"/>
    <n v="1"/>
    <s v="No High Blood Pressure"/>
    <n v="329000"/>
    <n v="0.9"/>
    <n v="132"/>
    <n v="0"/>
    <n v="1"/>
    <s v="Female"/>
    <n v="0"/>
    <n v="1"/>
    <s v="Non Smoker"/>
    <n v="109"/>
    <s v="Alive"/>
    <n v="1"/>
    <n v="0"/>
  </r>
  <r>
    <n v="1"/>
    <n v="0"/>
    <s v="Anemia"/>
    <n v="298"/>
    <n v="0"/>
    <n v="1"/>
    <s v="No Diabetes"/>
    <n v="35"/>
    <n v="0"/>
    <n v="1"/>
    <s v="No High Blood Pressure"/>
    <n v="362000"/>
    <n v="0.9"/>
    <n v="140"/>
    <n v="1"/>
    <n v="0"/>
    <s v="Female"/>
    <n v="1"/>
    <n v="0"/>
    <s v="Smoker"/>
    <n v="240"/>
    <s v="Alive"/>
    <n v="1"/>
    <n v="0"/>
  </r>
  <r>
    <n v="1"/>
    <n v="0"/>
    <s v="Anemia"/>
    <n v="2334"/>
    <n v="1"/>
    <n v="0"/>
    <s v="Diabetes"/>
    <n v="35"/>
    <n v="0"/>
    <n v="1"/>
    <s v="No High Blood Pressure"/>
    <n v="75000"/>
    <n v="0.9"/>
    <n v="142"/>
    <n v="0"/>
    <n v="1"/>
    <s v="Male"/>
    <n v="0"/>
    <n v="1"/>
    <s v="Non Smoker"/>
    <n v="126"/>
    <s v="Dead"/>
    <n v="0"/>
    <n v="1"/>
  </r>
  <r>
    <n v="1"/>
    <n v="0"/>
    <s v="Anemia"/>
    <n v="1051"/>
    <n v="1"/>
    <n v="0"/>
    <s v="Diabetes"/>
    <n v="30"/>
    <n v="0"/>
    <n v="1"/>
    <s v="No High Blood Pressure"/>
    <n v="232000"/>
    <n v="0.7"/>
    <n v="136"/>
    <n v="0"/>
    <n v="1"/>
    <s v="Female"/>
    <n v="0"/>
    <n v="1"/>
    <s v="Non Smoker"/>
    <n v="246"/>
    <s v="Alive"/>
    <n v="1"/>
    <n v="0"/>
  </r>
  <r>
    <n v="0"/>
    <n v="1"/>
    <s v="No Anemia"/>
    <n v="115"/>
    <n v="0"/>
    <n v="1"/>
    <s v="No Diabetes"/>
    <n v="45"/>
    <n v="1"/>
    <n v="0"/>
    <s v="High Blood Pressure"/>
    <n v="184000"/>
    <n v="0.9"/>
    <n v="134"/>
    <n v="1"/>
    <n v="0"/>
    <s v="Female"/>
    <n v="1"/>
    <n v="0"/>
    <s v="Smoker"/>
    <n v="118"/>
    <s v="Alive"/>
    <n v="1"/>
    <n v="0"/>
  </r>
  <r>
    <n v="0"/>
    <n v="1"/>
    <s v="No Anemia"/>
    <n v="582"/>
    <n v="1"/>
    <n v="0"/>
    <s v="Diabetes"/>
    <n v="38"/>
    <n v="0"/>
    <n v="1"/>
    <s v="No High Blood Pressure"/>
    <n v="310000"/>
    <n v="1.9"/>
    <n v="135"/>
    <n v="1"/>
    <n v="0"/>
    <s v="Male"/>
    <n v="1"/>
    <n v="0"/>
    <s v="Smoker"/>
    <n v="35"/>
    <s v="Dead"/>
    <n v="0"/>
    <n v="1"/>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1"/>
    <n v="0"/>
    <s v="Anemia"/>
    <n v="582"/>
    <n v="1"/>
    <n v="0"/>
    <s v="Diabetes"/>
    <n v="20"/>
    <n v="1"/>
    <n v="0"/>
    <s v="High Blood Pressure"/>
    <n v="279000"/>
    <n v="1"/>
    <n v="134"/>
    <n v="0"/>
    <n v="1"/>
    <s v="Female"/>
    <n v="0"/>
    <n v="1"/>
    <s v="Non Smoker"/>
    <n v="186"/>
    <s v="Alive"/>
    <n v="1"/>
    <n v="0"/>
  </r>
  <r>
    <n v="1"/>
    <n v="0"/>
    <s v="Anemia"/>
    <n v="121"/>
    <n v="1"/>
    <n v="0"/>
    <s v="Diabetes"/>
    <n v="40"/>
    <n v="0"/>
    <n v="1"/>
    <s v="No High Blood Pressure"/>
    <n v="260000"/>
    <n v="0.7"/>
    <n v="130"/>
    <n v="1"/>
    <n v="0"/>
    <s v="Female"/>
    <n v="0"/>
    <n v="1"/>
    <s v="Non Smoker"/>
    <n v="175"/>
    <s v="Alive"/>
    <n v="1"/>
    <n v="0"/>
  </r>
  <r>
    <n v="0"/>
    <n v="1"/>
    <s v="No Anemia"/>
    <n v="482"/>
    <n v="1"/>
    <n v="0"/>
    <s v="Diabetes"/>
    <n v="30"/>
    <n v="0"/>
    <n v="1"/>
    <s v="No High Blood Pressure"/>
    <n v="329000"/>
    <n v="0.9"/>
    <n v="132"/>
    <n v="0"/>
    <n v="1"/>
    <s v="Male"/>
    <n v="0"/>
    <n v="1"/>
    <s v="Non Smoker"/>
    <n v="109"/>
    <s v="Alive"/>
    <n v="1"/>
    <n v="0"/>
  </r>
  <r>
    <n v="1"/>
    <n v="0"/>
    <s v="Anemia"/>
    <n v="168"/>
    <n v="0"/>
    <n v="1"/>
    <s v="No Diabetes"/>
    <n v="38"/>
    <n v="1"/>
    <n v="0"/>
    <s v="High Blood Pressure"/>
    <n v="276000"/>
    <n v="1.1000000000000001"/>
    <n v="137"/>
    <n v="1"/>
    <n v="0"/>
    <s v="Female"/>
    <n v="0"/>
    <n v="1"/>
    <s v="Non Smoker"/>
    <n v="11"/>
    <s v="Dead"/>
    <n v="0"/>
    <n v="1"/>
  </r>
  <r>
    <n v="1"/>
    <n v="0"/>
    <s v="Anemia"/>
    <n v="121"/>
    <n v="1"/>
    <n v="0"/>
    <s v="Diabetes"/>
    <n v="40"/>
    <n v="0"/>
    <n v="1"/>
    <s v="No High Blood Pressure"/>
    <n v="260000"/>
    <n v="0.7"/>
    <n v="130"/>
    <n v="1"/>
    <n v="0"/>
    <s v="Male"/>
    <n v="0"/>
    <n v="1"/>
    <s v="Non Smoker"/>
    <n v="175"/>
    <s v="Alive"/>
    <n v="1"/>
    <n v="0"/>
  </r>
  <r>
    <n v="1"/>
    <n v="0"/>
    <s v="Anemia"/>
    <n v="582"/>
    <n v="1"/>
    <n v="0"/>
    <s v="Diabetes"/>
    <n v="20"/>
    <n v="1"/>
    <n v="0"/>
    <s v="High Blood Pressure"/>
    <n v="279000"/>
    <n v="1"/>
    <n v="134"/>
    <n v="0"/>
    <n v="1"/>
    <s v="Male"/>
    <n v="0"/>
    <n v="1"/>
    <s v="Non Smoker"/>
    <n v="186"/>
    <s v="Alive"/>
    <n v="1"/>
    <n v="0"/>
  </r>
  <r>
    <n v="1"/>
    <n v="0"/>
    <s v="Anemia"/>
    <n v="121"/>
    <n v="1"/>
    <n v="0"/>
    <s v="Diabetes"/>
    <n v="40"/>
    <n v="0"/>
    <n v="1"/>
    <s v="No High Blood Pressure"/>
    <n v="260000"/>
    <n v="0.7"/>
    <n v="130"/>
    <n v="1"/>
    <n v="0"/>
    <s v="Female"/>
    <n v="0"/>
    <n v="1"/>
    <s v="Non Smoker"/>
    <n v="175"/>
    <s v="Alive"/>
    <n v="1"/>
    <n v="0"/>
  </r>
  <r>
    <n v="0"/>
    <n v="1"/>
    <s v="No Anemia"/>
    <n v="369"/>
    <n v="1"/>
    <n v="0"/>
    <s v="Diabetes"/>
    <n v="25"/>
    <n v="0"/>
    <n v="1"/>
    <s v="No High Blood Pressure"/>
    <n v="252000"/>
    <n v="1.6"/>
    <n v="136"/>
    <n v="1"/>
    <n v="0"/>
    <s v="Male"/>
    <n v="0"/>
    <n v="1"/>
    <s v="Non Smoker"/>
    <n v="90"/>
    <s v="Alive"/>
    <n v="1"/>
    <n v="0"/>
  </r>
  <r>
    <n v="0"/>
    <n v="1"/>
    <s v="No Anemia"/>
    <n v="185"/>
    <n v="0"/>
    <n v="1"/>
    <s v="No Diabetes"/>
    <n v="30"/>
    <n v="0"/>
    <n v="1"/>
    <s v="No High Blood Pressure"/>
    <n v="266000"/>
    <n v="0.7"/>
    <n v="141"/>
    <n v="1"/>
    <n v="0"/>
    <s v="Male"/>
    <n v="1"/>
    <n v="0"/>
    <s v="Smoker"/>
    <n v="112"/>
    <s v="Alive"/>
    <n v="1"/>
    <n v="0"/>
  </r>
  <r>
    <n v="0"/>
    <n v="1"/>
    <s v="No Anemia"/>
    <n v="250"/>
    <n v="1"/>
    <n v="0"/>
    <s v="Diabetes"/>
    <n v="60"/>
    <n v="0"/>
    <n v="1"/>
    <s v="No High Blood Pressure"/>
    <n v="271000"/>
    <n v="1"/>
    <n v="136"/>
    <n v="0"/>
    <n v="1"/>
    <s v="Male"/>
    <n v="0"/>
    <n v="1"/>
    <s v="Non Smoker"/>
    <n v="120"/>
    <s v="Alive"/>
    <n v="1"/>
    <n v="0"/>
  </r>
  <r>
    <n v="0"/>
    <n v="1"/>
    <s v="No Anemia"/>
    <n v="482"/>
    <n v="1"/>
    <n v="0"/>
    <s v="Diabetes"/>
    <n v="30"/>
    <n v="0"/>
    <n v="1"/>
    <s v="No High Blood Pressure"/>
    <n v="329000"/>
    <n v="0.9"/>
    <n v="132"/>
    <n v="0"/>
    <n v="1"/>
    <s v="Female"/>
    <n v="0"/>
    <n v="1"/>
    <s v="Non Smoker"/>
    <n v="109"/>
    <s v="Alive"/>
    <n v="1"/>
    <n v="0"/>
  </r>
  <r>
    <n v="1"/>
    <n v="0"/>
    <s v="Anemia"/>
    <n v="111"/>
    <n v="0"/>
    <n v="1"/>
    <s v="No Diabetes"/>
    <n v="20"/>
    <n v="0"/>
    <n v="1"/>
    <s v="No High Blood Pressure"/>
    <n v="210000"/>
    <n v="1.9"/>
    <n v="137"/>
    <n v="1"/>
    <n v="0"/>
    <s v="Female"/>
    <n v="0"/>
    <n v="1"/>
    <s v="Non Smoker"/>
    <n v="7"/>
    <s v="Dead"/>
    <n v="0"/>
    <n v="1"/>
  </r>
  <r>
    <n v="1"/>
    <n v="0"/>
    <s v="Anemia"/>
    <n v="168"/>
    <n v="0"/>
    <n v="1"/>
    <s v="No Diabetes"/>
    <n v="38"/>
    <n v="1"/>
    <n v="0"/>
    <s v="High Blood Pressure"/>
    <n v="276000"/>
    <n v="1.1000000000000001"/>
    <n v="137"/>
    <n v="1"/>
    <n v="0"/>
    <s v="Male"/>
    <n v="0"/>
    <n v="1"/>
    <s v="Non Smoker"/>
    <n v="11"/>
    <s v="Dead"/>
    <n v="0"/>
    <n v="1"/>
  </r>
  <r>
    <n v="0"/>
    <n v="1"/>
    <s v="No Anemia"/>
    <n v="124"/>
    <n v="1"/>
    <n v="0"/>
    <s v="Diabetes"/>
    <n v="30"/>
    <n v="1"/>
    <n v="0"/>
    <s v="High Blood Pressure"/>
    <n v="153000"/>
    <n v="1.2"/>
    <n v="136"/>
    <n v="0"/>
    <n v="1"/>
    <s v="Male"/>
    <n v="1"/>
    <n v="0"/>
    <s v="Smoker"/>
    <n v="32"/>
    <s v="Dead"/>
    <n v="0"/>
    <n v="1"/>
  </r>
  <r>
    <n v="1"/>
    <n v="0"/>
    <s v="Anemia"/>
    <n v="1051"/>
    <n v="1"/>
    <n v="0"/>
    <s v="Diabetes"/>
    <n v="30"/>
    <n v="0"/>
    <n v="1"/>
    <s v="No High Blood Pressure"/>
    <n v="232000"/>
    <n v="0.7"/>
    <n v="136"/>
    <n v="0"/>
    <n v="1"/>
    <s v="Female"/>
    <n v="0"/>
    <n v="1"/>
    <s v="Non Smoker"/>
    <n v="246"/>
    <s v="Alive"/>
    <n v="1"/>
    <n v="0"/>
  </r>
  <r>
    <n v="0"/>
    <n v="1"/>
    <s v="No Anemia"/>
    <n v="124"/>
    <n v="1"/>
    <n v="0"/>
    <s v="Diabetes"/>
    <n v="30"/>
    <n v="1"/>
    <n v="0"/>
    <s v="High Blood Pressure"/>
    <n v="153000"/>
    <n v="1.2"/>
    <n v="136"/>
    <n v="0"/>
    <n v="1"/>
    <s v="Female"/>
    <n v="1"/>
    <n v="0"/>
    <s v="Smoker"/>
    <n v="32"/>
    <s v="Dead"/>
    <n v="0"/>
    <n v="1"/>
  </r>
  <r>
    <n v="0"/>
    <n v="1"/>
    <s v="No Anemia"/>
    <n v="250"/>
    <n v="0"/>
    <n v="1"/>
    <s v="No Diabetes"/>
    <n v="25"/>
    <n v="0"/>
    <n v="1"/>
    <s v="No High Blood Pressure"/>
    <n v="262000"/>
    <n v="1"/>
    <n v="136"/>
    <n v="1"/>
    <n v="0"/>
    <s v="Female"/>
    <n v="1"/>
    <n v="0"/>
    <s v="Smoker"/>
    <n v="120"/>
    <s v="Alive"/>
    <n v="1"/>
    <n v="0"/>
  </r>
  <r>
    <n v="0"/>
    <n v="1"/>
    <s v="No Anemia"/>
    <n v="482"/>
    <n v="1"/>
    <n v="0"/>
    <s v="Diabetes"/>
    <n v="30"/>
    <n v="0"/>
    <n v="1"/>
    <s v="No High Blood Pressure"/>
    <n v="329000"/>
    <n v="0.9"/>
    <n v="132"/>
    <n v="0"/>
    <n v="1"/>
    <s v="Male"/>
    <n v="0"/>
    <n v="1"/>
    <s v="Non Smoker"/>
    <n v="109"/>
    <s v="Alive"/>
    <n v="1"/>
    <n v="0"/>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0"/>
    <n v="1"/>
    <s v="No Anemia"/>
    <n v="482"/>
    <n v="1"/>
    <n v="0"/>
    <s v="Diabetes"/>
    <n v="30"/>
    <n v="0"/>
    <n v="1"/>
    <s v="No High Blood Pressure"/>
    <n v="329000"/>
    <n v="0.9"/>
    <n v="132"/>
    <n v="0"/>
    <n v="1"/>
    <s v="Male"/>
    <n v="0"/>
    <n v="1"/>
    <s v="Non Smoker"/>
    <n v="109"/>
    <s v="Alive"/>
    <n v="1"/>
    <n v="0"/>
  </r>
  <r>
    <n v="1"/>
    <n v="0"/>
    <s v="Anemia"/>
    <n v="1051"/>
    <n v="1"/>
    <n v="0"/>
    <s v="Diabetes"/>
    <n v="30"/>
    <n v="0"/>
    <n v="1"/>
    <s v="No High Blood Pressure"/>
    <n v="232000"/>
    <n v="0.7"/>
    <n v="136"/>
    <n v="0"/>
    <n v="1"/>
    <s v="Female"/>
    <n v="0"/>
    <n v="1"/>
    <s v="Non Smoker"/>
    <n v="246"/>
    <s v="Alive"/>
    <n v="1"/>
    <n v="0"/>
  </r>
  <r>
    <n v="0"/>
    <n v="1"/>
    <s v="No Anemia"/>
    <n v="185"/>
    <n v="0"/>
    <n v="1"/>
    <s v="No Diabetes"/>
    <n v="30"/>
    <n v="0"/>
    <n v="1"/>
    <s v="No High Blood Pressure"/>
    <n v="266000"/>
    <n v="0.7"/>
    <n v="141"/>
    <n v="1"/>
    <n v="0"/>
    <s v="Female"/>
    <n v="1"/>
    <n v="0"/>
    <s v="Smoker"/>
    <n v="112"/>
    <s v="Alive"/>
    <n v="1"/>
    <n v="0"/>
  </r>
  <r>
    <n v="1"/>
    <n v="0"/>
    <s v="Anemia"/>
    <n v="159"/>
    <n v="1"/>
    <n v="0"/>
    <s v="Diabetes"/>
    <n v="30"/>
    <n v="0"/>
    <n v="1"/>
    <s v="No High Blood Pressure"/>
    <n v="302000"/>
    <n v="1.2"/>
    <n v="138"/>
    <n v="0"/>
    <n v="1"/>
    <s v="Male"/>
    <n v="0"/>
    <n v="1"/>
    <s v="Non Smoker"/>
    <n v="29"/>
    <s v="Alive"/>
    <n v="1"/>
    <n v="0"/>
  </r>
  <r>
    <n v="0"/>
    <n v="1"/>
    <s v="No Anemia"/>
    <n v="250"/>
    <n v="0"/>
    <n v="1"/>
    <s v="No Diabetes"/>
    <n v="25"/>
    <n v="0"/>
    <n v="1"/>
    <s v="No High Blood Pressure"/>
    <n v="262000"/>
    <n v="1"/>
    <n v="136"/>
    <n v="1"/>
    <n v="0"/>
    <s v="Female"/>
    <n v="1"/>
    <n v="0"/>
    <s v="Smoker"/>
    <n v="120"/>
    <s v="Alive"/>
    <n v="1"/>
    <n v="0"/>
  </r>
  <r>
    <n v="0"/>
    <n v="1"/>
    <s v="No Anemia"/>
    <n v="1548"/>
    <n v="0"/>
    <n v="1"/>
    <s v="No Diabetes"/>
    <n v="30"/>
    <n v="1"/>
    <n v="0"/>
    <s v="High Blood Pressure"/>
    <n v="211000"/>
    <n v="0.8"/>
    <n v="138"/>
    <n v="1"/>
    <n v="0"/>
    <s v="Male"/>
    <n v="0"/>
    <n v="1"/>
    <s v="Non Smoker"/>
    <n v="108"/>
    <s v="Alive"/>
    <n v="1"/>
    <n v="0"/>
  </r>
  <r>
    <n v="1"/>
    <n v="0"/>
    <s v="Anemia"/>
    <n v="1051"/>
    <n v="1"/>
    <n v="0"/>
    <s v="Diabetes"/>
    <n v="30"/>
    <n v="0"/>
    <n v="1"/>
    <s v="No High Blood Pressure"/>
    <n v="232000"/>
    <n v="0.7"/>
    <n v="136"/>
    <n v="0"/>
    <n v="1"/>
    <s v="Male"/>
    <n v="0"/>
    <n v="1"/>
    <s v="Non Smoker"/>
    <n v="246"/>
    <s v="Alive"/>
    <n v="1"/>
    <n v="0"/>
  </r>
  <r>
    <n v="0"/>
    <n v="1"/>
    <s v="No Anemia"/>
    <n v="369"/>
    <n v="1"/>
    <n v="0"/>
    <s v="Diabetes"/>
    <n v="25"/>
    <n v="0"/>
    <n v="1"/>
    <s v="No High Blood Pressure"/>
    <n v="252000"/>
    <n v="1.6"/>
    <n v="136"/>
    <n v="1"/>
    <n v="0"/>
    <s v="Female"/>
    <n v="0"/>
    <n v="1"/>
    <s v="Non Smoker"/>
    <n v="90"/>
    <s v="Alive"/>
    <n v="1"/>
    <n v="0"/>
  </r>
  <r>
    <n v="0"/>
    <n v="1"/>
    <s v="No Anemia"/>
    <n v="2522"/>
    <n v="0"/>
    <n v="1"/>
    <s v="No Diabetes"/>
    <n v="30"/>
    <n v="1"/>
    <n v="0"/>
    <s v="High Blood Pressure"/>
    <n v="404000"/>
    <n v="0.5"/>
    <n v="139"/>
    <n v="0"/>
    <n v="1"/>
    <s v="Male"/>
    <n v="0"/>
    <n v="1"/>
    <s v="Non Smoker"/>
    <n v="214"/>
    <s v="Alive"/>
    <n v="1"/>
    <n v="0"/>
  </r>
  <r>
    <n v="0"/>
    <n v="1"/>
    <s v="No Anemia"/>
    <n v="245"/>
    <n v="0"/>
    <n v="1"/>
    <s v="No Diabetes"/>
    <n v="45"/>
    <n v="1"/>
    <n v="0"/>
    <s v="High Blood Pressure"/>
    <n v="274000"/>
    <n v="1"/>
    <n v="133"/>
    <n v="1"/>
    <n v="0"/>
    <s v="Female"/>
    <n v="0"/>
    <n v="1"/>
    <s v="Non Smoker"/>
    <n v="215"/>
    <s v="Alive"/>
    <n v="1"/>
    <n v="0"/>
  </r>
  <r>
    <n v="1"/>
    <n v="0"/>
    <s v="Anemia"/>
    <n v="2334"/>
    <n v="1"/>
    <n v="0"/>
    <s v="Diabetes"/>
    <n v="35"/>
    <n v="0"/>
    <n v="1"/>
    <s v="No High Blood Pressure"/>
    <n v="75000"/>
    <n v="0.9"/>
    <n v="142"/>
    <n v="0"/>
    <n v="1"/>
    <s v="Male"/>
    <n v="0"/>
    <n v="1"/>
    <s v="Non Smoker"/>
    <n v="126"/>
    <s v="Dead"/>
    <n v="0"/>
    <n v="1"/>
  </r>
  <r>
    <n v="0"/>
    <n v="1"/>
    <s v="No Anemia"/>
    <n v="318"/>
    <n v="0"/>
    <n v="1"/>
    <s v="No Diabetes"/>
    <n v="40"/>
    <n v="1"/>
    <n v="0"/>
    <s v="High Blood Pressure"/>
    <n v="216000"/>
    <n v="2.2999999999999998"/>
    <n v="131"/>
    <n v="0"/>
    <n v="1"/>
    <s v="Female"/>
    <n v="0"/>
    <n v="1"/>
    <s v="Non Smoker"/>
    <n v="60"/>
    <s v="Dead"/>
    <n v="0"/>
    <n v="1"/>
  </r>
  <r>
    <n v="0"/>
    <n v="1"/>
    <s v="No Anemia"/>
    <n v="1548"/>
    <n v="0"/>
    <n v="1"/>
    <s v="No Diabetes"/>
    <n v="30"/>
    <n v="1"/>
    <n v="0"/>
    <s v="High Blood Pressure"/>
    <n v="211000"/>
    <n v="0.8"/>
    <n v="138"/>
    <n v="1"/>
    <n v="0"/>
    <s v="Female"/>
    <n v="0"/>
    <n v="1"/>
    <s v="Non Smoker"/>
    <n v="108"/>
    <s v="Alive"/>
    <n v="1"/>
    <n v="0"/>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1"/>
    <n v="0"/>
    <s v="Anemia"/>
    <n v="2334"/>
    <n v="1"/>
    <n v="0"/>
    <s v="Diabetes"/>
    <n v="35"/>
    <n v="0"/>
    <n v="1"/>
    <s v="No High Blood Pressure"/>
    <n v="75000"/>
    <n v="0.9"/>
    <n v="142"/>
    <n v="0"/>
    <n v="1"/>
    <s v="Female"/>
    <n v="0"/>
    <n v="1"/>
    <s v="Non Smoker"/>
    <n v="126"/>
    <s v="Dead"/>
    <n v="0"/>
    <n v="1"/>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0"/>
    <n v="1"/>
    <s v="No Anemia"/>
    <n v="115"/>
    <n v="0"/>
    <n v="1"/>
    <s v="No Diabetes"/>
    <n v="45"/>
    <n v="1"/>
    <n v="0"/>
    <s v="High Blood Pressure"/>
    <n v="184000"/>
    <n v="0.9"/>
    <n v="134"/>
    <n v="1"/>
    <n v="0"/>
    <s v="Male"/>
    <n v="1"/>
    <n v="0"/>
    <s v="Smoker"/>
    <n v="118"/>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1"/>
    <n v="0"/>
    <s v="Anemia"/>
    <n v="159"/>
    <n v="1"/>
    <n v="0"/>
    <s v="Diabetes"/>
    <n v="30"/>
    <n v="0"/>
    <n v="1"/>
    <s v="No High Blood Pressure"/>
    <n v="302000"/>
    <n v="1.2"/>
    <n v="138"/>
    <n v="0"/>
    <n v="1"/>
    <s v="Male"/>
    <n v="0"/>
    <n v="1"/>
    <s v="Non Smoker"/>
    <n v="29"/>
    <s v="Alive"/>
    <n v="1"/>
    <n v="0"/>
  </r>
  <r>
    <n v="0"/>
    <n v="1"/>
    <s v="No Anemia"/>
    <n v="1846"/>
    <n v="1"/>
    <n v="0"/>
    <s v="Diabetes"/>
    <n v="35"/>
    <n v="0"/>
    <n v="1"/>
    <s v="No High Blood Pressure"/>
    <n v="263358.03000000003"/>
    <n v="1.18"/>
    <n v="137"/>
    <n v="1"/>
    <n v="0"/>
    <s v="Female"/>
    <n v="1"/>
    <n v="0"/>
    <s v="Smoker"/>
    <n v="119"/>
    <s v="Alive"/>
    <n v="1"/>
    <n v="0"/>
  </r>
  <r>
    <n v="1"/>
    <n v="0"/>
    <s v="Anemia"/>
    <n v="168"/>
    <n v="0"/>
    <n v="1"/>
    <s v="No Diabetes"/>
    <n v="38"/>
    <n v="1"/>
    <n v="0"/>
    <s v="High Blood Pressure"/>
    <n v="276000"/>
    <n v="1.1000000000000001"/>
    <n v="137"/>
    <n v="1"/>
    <n v="0"/>
    <s v="Male"/>
    <n v="0"/>
    <n v="1"/>
    <s v="Non Smoker"/>
    <n v="11"/>
    <s v="Dead"/>
    <n v="0"/>
    <n v="1"/>
  </r>
  <r>
    <n v="1"/>
    <n v="0"/>
    <s v="Anemia"/>
    <n v="2334"/>
    <n v="1"/>
    <n v="0"/>
    <s v="Diabetes"/>
    <n v="35"/>
    <n v="0"/>
    <n v="1"/>
    <s v="No High Blood Pressure"/>
    <n v="75000"/>
    <n v="0.9"/>
    <n v="142"/>
    <n v="0"/>
    <n v="1"/>
    <s v="Male"/>
    <n v="0"/>
    <n v="1"/>
    <s v="Non Smoker"/>
    <n v="126"/>
    <s v="Dead"/>
    <n v="0"/>
    <n v="1"/>
  </r>
  <r>
    <n v="1"/>
    <n v="0"/>
    <s v="Anemia"/>
    <n v="1051"/>
    <n v="1"/>
    <n v="0"/>
    <s v="Diabetes"/>
    <n v="30"/>
    <n v="0"/>
    <n v="1"/>
    <s v="No High Blood Pressure"/>
    <n v="232000"/>
    <n v="0.7"/>
    <n v="136"/>
    <n v="0"/>
    <n v="1"/>
    <s v="Female"/>
    <n v="0"/>
    <n v="1"/>
    <s v="Non Smoker"/>
    <n v="246"/>
    <s v="Alive"/>
    <n v="1"/>
    <n v="0"/>
  </r>
  <r>
    <n v="0"/>
    <n v="1"/>
    <s v="No Anemia"/>
    <n v="582"/>
    <n v="1"/>
    <n v="0"/>
    <s v="Diabetes"/>
    <n v="38"/>
    <n v="0"/>
    <n v="1"/>
    <s v="No High Blood Pressure"/>
    <n v="310000"/>
    <n v="1.9"/>
    <n v="135"/>
    <n v="1"/>
    <n v="0"/>
    <s v="Female"/>
    <n v="1"/>
    <n v="0"/>
    <s v="Smoker"/>
    <n v="35"/>
    <s v="Dead"/>
    <n v="0"/>
    <n v="1"/>
  </r>
  <r>
    <n v="1"/>
    <n v="0"/>
    <s v="Anemia"/>
    <n v="115"/>
    <n v="0"/>
    <n v="1"/>
    <s v="No Diabetes"/>
    <n v="20"/>
    <n v="0"/>
    <n v="1"/>
    <s v="No High Blood Pressure"/>
    <n v="189000"/>
    <n v="0.8"/>
    <n v="139"/>
    <n v="1"/>
    <n v="0"/>
    <s v="Male"/>
    <n v="0"/>
    <n v="1"/>
    <s v="Non Smoker"/>
    <n v="146"/>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0"/>
    <n v="1"/>
    <s v="No Anemia"/>
    <n v="369"/>
    <n v="1"/>
    <n v="0"/>
    <s v="Diabetes"/>
    <n v="25"/>
    <n v="0"/>
    <n v="1"/>
    <s v="No High Blood Pressure"/>
    <n v="252000"/>
    <n v="1.6"/>
    <n v="136"/>
    <n v="1"/>
    <n v="0"/>
    <s v="Male"/>
    <n v="0"/>
    <n v="1"/>
    <s v="Non Smoker"/>
    <n v="90"/>
    <s v="Alive"/>
    <n v="1"/>
    <n v="0"/>
  </r>
  <r>
    <n v="0"/>
    <n v="1"/>
    <s v="No Anemia"/>
    <n v="582"/>
    <n v="0"/>
    <n v="1"/>
    <s v="No Diabetes"/>
    <n v="50"/>
    <n v="0"/>
    <n v="1"/>
    <s v="No High Blood Pressure"/>
    <n v="153000"/>
    <n v="0.6"/>
    <n v="134"/>
    <n v="0"/>
    <n v="1"/>
    <s v="Male"/>
    <n v="0"/>
    <n v="1"/>
    <s v="Non Smoker"/>
    <n v="172"/>
    <s v="Dead"/>
    <n v="0"/>
    <n v="1"/>
  </r>
  <r>
    <n v="0"/>
    <n v="1"/>
    <s v="No Anemia"/>
    <n v="115"/>
    <n v="0"/>
    <n v="1"/>
    <s v="No Diabetes"/>
    <n v="45"/>
    <n v="1"/>
    <n v="0"/>
    <s v="High Blood Pressure"/>
    <n v="184000"/>
    <n v="0.9"/>
    <n v="134"/>
    <n v="1"/>
    <n v="0"/>
    <s v="Female"/>
    <n v="1"/>
    <n v="0"/>
    <s v="Smoker"/>
    <n v="118"/>
    <s v="Alive"/>
    <n v="1"/>
    <n v="0"/>
  </r>
  <r>
    <n v="0"/>
    <n v="1"/>
    <s v="No Anemia"/>
    <n v="482"/>
    <n v="1"/>
    <n v="0"/>
    <s v="Diabetes"/>
    <n v="30"/>
    <n v="0"/>
    <n v="1"/>
    <s v="No High Blood Pressure"/>
    <n v="329000"/>
    <n v="0.9"/>
    <n v="132"/>
    <n v="0"/>
    <n v="1"/>
    <s v="Male"/>
    <n v="0"/>
    <n v="1"/>
    <s v="Non Smoker"/>
    <n v="109"/>
    <s v="Alive"/>
    <n v="1"/>
    <n v="0"/>
  </r>
  <r>
    <n v="1"/>
    <n v="0"/>
    <s v="Anemia"/>
    <n v="249"/>
    <n v="1"/>
    <n v="0"/>
    <s v="Diabetes"/>
    <n v="35"/>
    <n v="1"/>
    <n v="0"/>
    <s v="High Blood Pressure"/>
    <n v="319000"/>
    <n v="1"/>
    <n v="128"/>
    <n v="0"/>
    <n v="1"/>
    <s v="Female"/>
    <n v="0"/>
    <n v="1"/>
    <s v="Non Smoker"/>
    <n v="28"/>
    <s v="Dead"/>
    <n v="0"/>
    <n v="1"/>
  </r>
  <r>
    <n v="1"/>
    <n v="0"/>
    <s v="Anemia"/>
    <n v="1051"/>
    <n v="1"/>
    <n v="0"/>
    <s v="Diabetes"/>
    <n v="30"/>
    <n v="0"/>
    <n v="1"/>
    <s v="No High Blood Pressure"/>
    <n v="232000"/>
    <n v="0.7"/>
    <n v="136"/>
    <n v="0"/>
    <n v="1"/>
    <s v="Female"/>
    <n v="0"/>
    <n v="1"/>
    <s v="Non Smoker"/>
    <n v="246"/>
    <s v="Alive"/>
    <n v="1"/>
    <n v="0"/>
  </r>
  <r>
    <n v="1"/>
    <n v="0"/>
    <s v="Anemia"/>
    <n v="159"/>
    <n v="1"/>
    <n v="0"/>
    <s v="Diabetes"/>
    <n v="30"/>
    <n v="0"/>
    <n v="1"/>
    <s v="No High Blood Pressure"/>
    <n v="302000"/>
    <n v="1.2"/>
    <n v="138"/>
    <n v="0"/>
    <n v="1"/>
    <s v="Female"/>
    <n v="0"/>
    <n v="1"/>
    <s v="Non Smoker"/>
    <n v="29"/>
    <s v="Alive"/>
    <n v="1"/>
    <n v="0"/>
  </r>
  <r>
    <n v="0"/>
    <n v="1"/>
    <s v="No Anemia"/>
    <n v="196"/>
    <n v="0"/>
    <n v="1"/>
    <s v="No Diabetes"/>
    <n v="45"/>
    <n v="0"/>
    <n v="1"/>
    <s v="No High Blood Pressure"/>
    <n v="395000"/>
    <n v="1.6"/>
    <n v="136"/>
    <n v="1"/>
    <n v="0"/>
    <s v="Female"/>
    <n v="1"/>
    <n v="0"/>
    <s v="Smoker"/>
    <n v="285"/>
    <s v="Alive"/>
    <n v="1"/>
    <n v="0"/>
  </r>
  <r>
    <n v="1"/>
    <n v="0"/>
    <s v="Anemia"/>
    <n v="168"/>
    <n v="0"/>
    <n v="1"/>
    <s v="No Diabetes"/>
    <n v="38"/>
    <n v="1"/>
    <n v="0"/>
    <s v="High Blood Pressure"/>
    <n v="276000"/>
    <n v="1.1000000000000001"/>
    <n v="137"/>
    <n v="1"/>
    <n v="0"/>
    <s v="Male"/>
    <n v="0"/>
    <n v="1"/>
    <s v="Non Smoker"/>
    <n v="11"/>
    <s v="Dead"/>
    <n v="0"/>
    <n v="1"/>
  </r>
  <r>
    <n v="0"/>
    <n v="1"/>
    <s v="No Anemia"/>
    <n v="369"/>
    <n v="1"/>
    <n v="0"/>
    <s v="Diabetes"/>
    <n v="25"/>
    <n v="0"/>
    <n v="1"/>
    <s v="No High Blood Pressure"/>
    <n v="252000"/>
    <n v="1.6"/>
    <n v="136"/>
    <n v="1"/>
    <n v="0"/>
    <s v="Male"/>
    <n v="0"/>
    <n v="1"/>
    <s v="Non Smoker"/>
    <n v="90"/>
    <s v="Alive"/>
    <n v="1"/>
    <n v="0"/>
  </r>
  <r>
    <n v="1"/>
    <n v="0"/>
    <s v="Anemia"/>
    <n v="298"/>
    <n v="0"/>
    <n v="1"/>
    <s v="No Diabetes"/>
    <n v="35"/>
    <n v="0"/>
    <n v="1"/>
    <s v="No High Blood Pressure"/>
    <n v="289000"/>
    <n v="0.9"/>
    <n v="140"/>
    <n v="1"/>
    <n v="0"/>
    <s v="Male"/>
    <n v="1"/>
    <n v="0"/>
    <s v="Smoker"/>
    <n v="240"/>
    <s v="Alive"/>
    <n v="1"/>
    <n v="0"/>
  </r>
  <r>
    <n v="1"/>
    <n v="0"/>
    <s v="Anemia"/>
    <n v="121"/>
    <n v="1"/>
    <n v="0"/>
    <s v="Diabetes"/>
    <n v="40"/>
    <n v="0"/>
    <n v="1"/>
    <s v="No High Blood Pressure"/>
    <n v="260000"/>
    <n v="0.7"/>
    <n v="130"/>
    <n v="1"/>
    <n v="0"/>
    <s v="Male"/>
    <n v="0"/>
    <n v="1"/>
    <s v="Non Smoker"/>
    <n v="175"/>
    <s v="Alive"/>
    <n v="1"/>
    <n v="0"/>
  </r>
  <r>
    <n v="0"/>
    <n v="1"/>
    <s v="No Anemia"/>
    <n v="482"/>
    <n v="1"/>
    <n v="0"/>
    <s v="Diabetes"/>
    <n v="30"/>
    <n v="0"/>
    <n v="1"/>
    <s v="No High Blood Pressure"/>
    <n v="329000"/>
    <n v="0.9"/>
    <n v="132"/>
    <n v="0"/>
    <n v="1"/>
    <s v="Male"/>
    <n v="0"/>
    <n v="1"/>
    <s v="Non Smoker"/>
    <n v="109"/>
    <s v="Alive"/>
    <n v="1"/>
    <n v="0"/>
  </r>
  <r>
    <n v="0"/>
    <n v="1"/>
    <s v="No Anemia"/>
    <n v="2522"/>
    <n v="0"/>
    <n v="1"/>
    <s v="No Diabetes"/>
    <n v="30"/>
    <n v="1"/>
    <n v="0"/>
    <s v="High Blood Pressure"/>
    <n v="404000"/>
    <n v="0.5"/>
    <n v="139"/>
    <n v="0"/>
    <n v="1"/>
    <s v="Female"/>
    <n v="0"/>
    <n v="1"/>
    <s v="Non Smoker"/>
    <n v="214"/>
    <s v="Alive"/>
    <n v="1"/>
    <n v="0"/>
  </r>
  <r>
    <n v="1"/>
    <n v="0"/>
    <s v="Anemia"/>
    <n v="167"/>
    <n v="1"/>
    <n v="0"/>
    <s v="Diabetes"/>
    <n v="45"/>
    <n v="0"/>
    <n v="1"/>
    <s v="No High Blood Pressure"/>
    <n v="362000"/>
    <n v="1"/>
    <n v="136"/>
    <n v="0"/>
    <n v="1"/>
    <s v="Female"/>
    <n v="0"/>
    <n v="1"/>
    <s v="Non Smoker"/>
    <n v="187"/>
    <s v="Alive"/>
    <n v="1"/>
    <n v="0"/>
  </r>
  <r>
    <n v="0"/>
    <n v="1"/>
    <s v="No Anemia"/>
    <n v="185"/>
    <n v="0"/>
    <n v="1"/>
    <s v="No Diabetes"/>
    <n v="30"/>
    <n v="0"/>
    <n v="1"/>
    <s v="No High Blood Pressure"/>
    <n v="266000"/>
    <n v="0.7"/>
    <n v="141"/>
    <n v="1"/>
    <n v="0"/>
    <s v="Female"/>
    <n v="1"/>
    <n v="0"/>
    <s v="Smoker"/>
    <n v="112"/>
    <s v="Alive"/>
    <n v="1"/>
    <n v="0"/>
  </r>
  <r>
    <n v="0"/>
    <n v="1"/>
    <s v="No Anemia"/>
    <n v="250"/>
    <n v="0"/>
    <n v="1"/>
    <s v="No Diabetes"/>
    <n v="25"/>
    <n v="0"/>
    <n v="1"/>
    <s v="No High Blood Pressure"/>
    <n v="262000"/>
    <n v="1"/>
    <n v="136"/>
    <n v="1"/>
    <n v="0"/>
    <s v="Male"/>
    <n v="1"/>
    <n v="0"/>
    <s v="Smoker"/>
    <n v="120"/>
    <s v="Alive"/>
    <n v="1"/>
    <n v="0"/>
  </r>
  <r>
    <n v="0"/>
    <n v="1"/>
    <s v="No Anemia"/>
    <n v="115"/>
    <n v="0"/>
    <n v="1"/>
    <s v="No Diabetes"/>
    <n v="45"/>
    <n v="1"/>
    <n v="0"/>
    <s v="High Blood Pressure"/>
    <n v="184000"/>
    <n v="0.9"/>
    <n v="134"/>
    <n v="1"/>
    <n v="0"/>
    <s v="Male"/>
    <n v="1"/>
    <n v="0"/>
    <s v="Smoker"/>
    <n v="118"/>
    <s v="Alive"/>
    <n v="1"/>
    <n v="0"/>
  </r>
  <r>
    <n v="0"/>
    <n v="1"/>
    <s v="No Anemia"/>
    <n v="582"/>
    <n v="0"/>
    <n v="1"/>
    <s v="No Diabetes"/>
    <n v="62"/>
    <n v="1"/>
    <n v="0"/>
    <s v="High Blood Pressure"/>
    <n v="147000"/>
    <n v="0.8"/>
    <n v="140"/>
    <n v="1"/>
    <n v="0"/>
    <s v="Male"/>
    <n v="1"/>
    <n v="0"/>
    <s v="Smoker"/>
    <n v="192"/>
    <s v="Alive"/>
    <n v="1"/>
    <n v="0"/>
  </r>
  <r>
    <n v="1"/>
    <n v="0"/>
    <s v="Anemia"/>
    <n v="168"/>
    <n v="0"/>
    <n v="1"/>
    <s v="No Diabetes"/>
    <n v="38"/>
    <n v="1"/>
    <n v="0"/>
    <s v="High Blood Pressure"/>
    <n v="276000"/>
    <n v="1.1000000000000001"/>
    <n v="137"/>
    <n v="1"/>
    <n v="0"/>
    <s v="Male"/>
    <n v="0"/>
    <n v="1"/>
    <s v="Non Smoker"/>
    <n v="11"/>
    <s v="Dead"/>
    <n v="0"/>
    <n v="1"/>
  </r>
  <r>
    <n v="0"/>
    <n v="1"/>
    <s v="No Anemia"/>
    <n v="185"/>
    <n v="0"/>
    <n v="1"/>
    <s v="No Diabetes"/>
    <n v="30"/>
    <n v="0"/>
    <n v="1"/>
    <s v="No High Blood Pressure"/>
    <n v="266000"/>
    <n v="0.7"/>
    <n v="141"/>
    <n v="1"/>
    <n v="0"/>
    <s v="Male"/>
    <n v="1"/>
    <n v="0"/>
    <s v="Smoker"/>
    <n v="112"/>
    <s v="Alive"/>
    <n v="1"/>
    <n v="0"/>
  </r>
  <r>
    <n v="1"/>
    <n v="0"/>
    <s v="Anemia"/>
    <n v="47"/>
    <n v="1"/>
    <n v="0"/>
    <s v="Diabetes"/>
    <n v="35"/>
    <n v="1"/>
    <n v="0"/>
    <s v="High Blood Pressure"/>
    <n v="319000"/>
    <n v="1"/>
    <n v="128"/>
    <n v="0"/>
    <n v="1"/>
    <s v="Male"/>
    <n v="0"/>
    <n v="1"/>
    <s v="Non Smoker"/>
    <n v="28"/>
    <s v="Dead"/>
    <n v="0"/>
    <n v="1"/>
  </r>
  <r>
    <n v="1"/>
    <n v="0"/>
    <s v="Anemia"/>
    <n v="249"/>
    <n v="1"/>
    <n v="0"/>
    <s v="Diabetes"/>
    <n v="35"/>
    <n v="1"/>
    <n v="0"/>
    <s v="High Blood Pressure"/>
    <n v="319000"/>
    <n v="1"/>
    <n v="128"/>
    <n v="0"/>
    <n v="1"/>
    <s v="Female"/>
    <n v="0"/>
    <n v="1"/>
    <s v="Non Smoker"/>
    <n v="28"/>
    <s v="Dead"/>
    <n v="0"/>
    <n v="1"/>
  </r>
  <r>
    <n v="1"/>
    <n v="0"/>
    <s v="Anemia"/>
    <n v="121"/>
    <n v="1"/>
    <n v="0"/>
    <s v="Diabetes"/>
    <n v="40"/>
    <n v="0"/>
    <n v="1"/>
    <s v="No High Blood Pressure"/>
    <n v="260000"/>
    <n v="0.7"/>
    <n v="130"/>
    <n v="1"/>
    <n v="0"/>
    <s v="Female"/>
    <n v="0"/>
    <n v="1"/>
    <s v="Non Smoker"/>
    <n v="175"/>
    <s v="Alive"/>
    <n v="1"/>
    <n v="0"/>
  </r>
  <r>
    <n v="1"/>
    <n v="0"/>
    <s v="Anemia"/>
    <n v="298"/>
    <n v="0"/>
    <n v="1"/>
    <s v="No Diabetes"/>
    <n v="35"/>
    <n v="0"/>
    <n v="1"/>
    <s v="No High Blood Pressure"/>
    <n v="362000"/>
    <n v="0.9"/>
    <n v="140"/>
    <n v="1"/>
    <n v="0"/>
    <s v="Male"/>
    <n v="1"/>
    <n v="0"/>
    <s v="Smoker"/>
    <n v="240"/>
    <s v="Alive"/>
    <n v="1"/>
    <n v="0"/>
  </r>
  <r>
    <n v="0"/>
    <n v="1"/>
    <s v="No Anemia"/>
    <n v="582"/>
    <n v="1"/>
    <n v="0"/>
    <s v="Diabetes"/>
    <n v="38"/>
    <n v="0"/>
    <n v="1"/>
    <s v="No High Blood Pressure"/>
    <n v="310000"/>
    <n v="1.9"/>
    <n v="135"/>
    <n v="1"/>
    <n v="0"/>
    <s v="Male"/>
    <n v="1"/>
    <n v="0"/>
    <s v="Smoker"/>
    <n v="35"/>
    <s v="Dead"/>
    <n v="0"/>
    <n v="1"/>
  </r>
  <r>
    <n v="1"/>
    <n v="0"/>
    <s v="Anemia"/>
    <n v="298"/>
    <n v="0"/>
    <n v="1"/>
    <s v="No Diabetes"/>
    <n v="35"/>
    <n v="0"/>
    <n v="1"/>
    <s v="No High Blood Pressure"/>
    <n v="362000"/>
    <n v="0.9"/>
    <n v="140"/>
    <n v="1"/>
    <n v="0"/>
    <s v="Male"/>
    <n v="1"/>
    <n v="0"/>
    <s v="Smoker"/>
    <n v="240"/>
    <s v="Alive"/>
    <n v="1"/>
    <n v="0"/>
  </r>
  <r>
    <n v="1"/>
    <n v="0"/>
    <s v="Anemia"/>
    <n v="1051"/>
    <n v="1"/>
    <n v="0"/>
    <s v="Diabetes"/>
    <n v="30"/>
    <n v="0"/>
    <n v="1"/>
    <s v="No High Blood Pressure"/>
    <n v="232000"/>
    <n v="0.7"/>
    <n v="136"/>
    <n v="0"/>
    <n v="1"/>
    <s v="Male"/>
    <n v="0"/>
    <n v="1"/>
    <s v="Non Smoker"/>
    <n v="246"/>
    <s v="Alive"/>
    <n v="1"/>
    <n v="0"/>
  </r>
  <r>
    <n v="1"/>
    <n v="0"/>
    <s v="Anemia"/>
    <n v="298"/>
    <n v="0"/>
    <n v="1"/>
    <s v="No Diabetes"/>
    <n v="35"/>
    <n v="0"/>
    <n v="1"/>
    <s v="No High Blood Pressure"/>
    <n v="362000"/>
    <n v="0.9"/>
    <n v="140"/>
    <n v="1"/>
    <n v="0"/>
    <s v="Female"/>
    <n v="1"/>
    <n v="0"/>
    <s v="Smoker"/>
    <n v="240"/>
    <s v="Alive"/>
    <n v="1"/>
    <n v="0"/>
  </r>
  <r>
    <n v="0"/>
    <n v="1"/>
    <s v="No Anemia"/>
    <n v="582"/>
    <n v="0"/>
    <n v="1"/>
    <s v="No Diabetes"/>
    <n v="62"/>
    <n v="1"/>
    <n v="0"/>
    <s v="High Blood Pressure"/>
    <n v="147000"/>
    <n v="0.8"/>
    <n v="140"/>
    <n v="1"/>
    <n v="0"/>
    <s v="Male"/>
    <n v="1"/>
    <n v="0"/>
    <s v="Smoker"/>
    <n v="192"/>
    <s v="Alive"/>
    <n v="1"/>
    <n v="0"/>
  </r>
  <r>
    <n v="0"/>
    <n v="1"/>
    <s v="No Anemia"/>
    <n v="245"/>
    <n v="0"/>
    <n v="1"/>
    <s v="No Diabetes"/>
    <n v="45"/>
    <n v="1"/>
    <n v="0"/>
    <s v="High Blood Pressure"/>
    <n v="274000"/>
    <n v="1"/>
    <n v="133"/>
    <n v="1"/>
    <n v="0"/>
    <s v="Male"/>
    <n v="0"/>
    <n v="1"/>
    <s v="Non Smoker"/>
    <n v="215"/>
    <s v="Alive"/>
    <n v="1"/>
    <n v="0"/>
  </r>
  <r>
    <n v="1"/>
    <n v="0"/>
    <s v="Anemia"/>
    <n v="298"/>
    <n v="0"/>
    <n v="1"/>
    <s v="No Diabetes"/>
    <n v="35"/>
    <n v="0"/>
    <n v="1"/>
    <s v="No High Blood Pressure"/>
    <n v="362000"/>
    <n v="0.9"/>
    <n v="140"/>
    <n v="1"/>
    <n v="0"/>
    <s v="Male"/>
    <n v="1"/>
    <n v="0"/>
    <s v="Smoker"/>
    <n v="240"/>
    <s v="Alive"/>
    <n v="1"/>
    <n v="0"/>
  </r>
  <r>
    <n v="1"/>
    <n v="0"/>
    <s v="Anemia"/>
    <n v="1051"/>
    <n v="1"/>
    <n v="0"/>
    <s v="Diabetes"/>
    <n v="30"/>
    <n v="0"/>
    <n v="1"/>
    <s v="No High Blood Pressure"/>
    <n v="232000"/>
    <n v="0.7"/>
    <n v="136"/>
    <n v="0"/>
    <n v="1"/>
    <s v="Male"/>
    <n v="0"/>
    <n v="1"/>
    <s v="Non Smoker"/>
    <n v="246"/>
    <s v="Alive"/>
    <n v="1"/>
    <n v="0"/>
  </r>
  <r>
    <n v="0"/>
    <n v="1"/>
    <s v="No Anemia"/>
    <n v="369"/>
    <n v="1"/>
    <n v="0"/>
    <s v="Diabetes"/>
    <n v="25"/>
    <n v="0"/>
    <n v="1"/>
    <s v="No High Blood Pressure"/>
    <n v="252000"/>
    <n v="1.6"/>
    <n v="136"/>
    <n v="1"/>
    <n v="0"/>
    <s v="Female"/>
    <n v="0"/>
    <n v="1"/>
    <s v="Non Smoker"/>
    <n v="90"/>
    <s v="Alive"/>
    <n v="1"/>
    <n v="0"/>
  </r>
  <r>
    <n v="0"/>
    <n v="1"/>
    <s v="No Anemia"/>
    <n v="250"/>
    <n v="0"/>
    <n v="1"/>
    <s v="No Diabetes"/>
    <n v="25"/>
    <n v="0"/>
    <n v="1"/>
    <s v="No High Blood Pressure"/>
    <n v="262000"/>
    <n v="1"/>
    <n v="136"/>
    <n v="1"/>
    <n v="0"/>
    <s v="Male"/>
    <n v="1"/>
    <n v="0"/>
    <s v="Smoker"/>
    <n v="120"/>
    <s v="Alive"/>
    <n v="1"/>
    <n v="0"/>
  </r>
  <r>
    <n v="0"/>
    <n v="1"/>
    <s v="No Anemia"/>
    <n v="1548"/>
    <n v="0"/>
    <n v="1"/>
    <s v="No Diabetes"/>
    <n v="30"/>
    <n v="1"/>
    <n v="0"/>
    <s v="High Blood Pressure"/>
    <n v="211000"/>
    <n v="0.8"/>
    <n v="138"/>
    <n v="1"/>
    <n v="0"/>
    <s v="Male"/>
    <n v="0"/>
    <n v="1"/>
    <s v="Non Smoker"/>
    <n v="108"/>
    <s v="Alive"/>
    <n v="1"/>
    <n v="0"/>
  </r>
  <r>
    <n v="0"/>
    <n v="1"/>
    <s v="No Anemia"/>
    <n v="1846"/>
    <n v="1"/>
    <n v="0"/>
    <s v="Diabetes"/>
    <n v="35"/>
    <n v="0"/>
    <n v="1"/>
    <s v="No High Blood Pressure"/>
    <n v="263358.03000000003"/>
    <n v="1.18"/>
    <n v="137"/>
    <n v="1"/>
    <n v="0"/>
    <s v="Male"/>
    <n v="1"/>
    <n v="0"/>
    <s v="Smoker"/>
    <n v="119"/>
    <s v="Alive"/>
    <n v="1"/>
    <n v="0"/>
  </r>
  <r>
    <n v="1"/>
    <n v="0"/>
    <s v="Anemia"/>
    <n v="54"/>
    <n v="0"/>
    <n v="1"/>
    <s v="No Diabetes"/>
    <n v="40"/>
    <n v="0"/>
    <n v="1"/>
    <s v="No High Blood Pressure"/>
    <n v="279000"/>
    <n v="0.8"/>
    <n v="141"/>
    <n v="1"/>
    <n v="0"/>
    <s v="Male"/>
    <n v="0"/>
    <n v="1"/>
    <s v="Non Smoker"/>
    <n v="250"/>
    <s v="Alive"/>
    <n v="1"/>
    <n v="0"/>
  </r>
  <r>
    <n v="0"/>
    <n v="1"/>
    <s v="No Anemia"/>
    <n v="318"/>
    <n v="0"/>
    <n v="1"/>
    <s v="No Diabetes"/>
    <n v="40"/>
    <n v="1"/>
    <n v="0"/>
    <s v="High Blood Pressure"/>
    <n v="216000"/>
    <n v="2.2999999999999998"/>
    <n v="131"/>
    <n v="0"/>
    <n v="1"/>
    <s v="Male"/>
    <n v="0"/>
    <n v="1"/>
    <s v="Non Smoker"/>
    <n v="60"/>
    <s v="Dead"/>
    <n v="0"/>
    <n v="1"/>
  </r>
  <r>
    <n v="1"/>
    <n v="0"/>
    <s v="Anemia"/>
    <n v="1051"/>
    <n v="1"/>
    <n v="0"/>
    <s v="Diabetes"/>
    <n v="30"/>
    <n v="0"/>
    <n v="1"/>
    <s v="No High Blood Pressure"/>
    <n v="232000"/>
    <n v="0.7"/>
    <n v="136"/>
    <n v="0"/>
    <n v="1"/>
    <s v="Female"/>
    <n v="0"/>
    <n v="1"/>
    <s v="Non Smoker"/>
    <n v="246"/>
    <s v="Alive"/>
    <n v="1"/>
    <n v="0"/>
  </r>
  <r>
    <n v="0"/>
    <n v="1"/>
    <s v="No Anemia"/>
    <n v="482"/>
    <n v="1"/>
    <n v="0"/>
    <s v="Diabetes"/>
    <n v="30"/>
    <n v="0"/>
    <n v="1"/>
    <s v="No High Blood Pressure"/>
    <n v="329000"/>
    <n v="0.9"/>
    <n v="132"/>
    <n v="0"/>
    <n v="1"/>
    <s v="Female"/>
    <n v="0"/>
    <n v="1"/>
    <s v="Non Smoker"/>
    <n v="109"/>
    <s v="Alive"/>
    <n v="1"/>
    <n v="0"/>
  </r>
  <r>
    <n v="0"/>
    <n v="1"/>
    <s v="No Anemia"/>
    <n v="2522"/>
    <n v="0"/>
    <n v="1"/>
    <s v="No Diabetes"/>
    <n v="30"/>
    <n v="1"/>
    <n v="0"/>
    <s v="High Blood Pressure"/>
    <n v="404000"/>
    <n v="0.5"/>
    <n v="139"/>
    <n v="0"/>
    <n v="1"/>
    <s v="Female"/>
    <n v="0"/>
    <n v="1"/>
    <s v="Non Smoker"/>
    <n v="214"/>
    <s v="Alive"/>
    <n v="1"/>
    <n v="0"/>
  </r>
  <r>
    <n v="0"/>
    <n v="1"/>
    <s v="No Anemia"/>
    <n v="1846"/>
    <n v="1"/>
    <n v="0"/>
    <s v="Diabetes"/>
    <n v="35"/>
    <n v="0"/>
    <n v="1"/>
    <s v="No High Blood Pressure"/>
    <n v="263358.03000000003"/>
    <n v="1.18"/>
    <n v="137"/>
    <n v="1"/>
    <n v="0"/>
    <s v="Female"/>
    <n v="1"/>
    <n v="0"/>
    <s v="Smoker"/>
    <n v="119"/>
    <s v="Alive"/>
    <n v="1"/>
    <n v="0"/>
  </r>
  <r>
    <n v="1"/>
    <n v="0"/>
    <s v="Anemia"/>
    <n v="582"/>
    <n v="1"/>
    <n v="0"/>
    <s v="Diabetes"/>
    <n v="20"/>
    <n v="1"/>
    <n v="0"/>
    <s v="High Blood Pressure"/>
    <n v="279000"/>
    <n v="1"/>
    <n v="134"/>
    <n v="0"/>
    <n v="1"/>
    <s v="Male"/>
    <n v="0"/>
    <n v="1"/>
    <s v="Non Smoker"/>
    <n v="186"/>
    <s v="Alive"/>
    <n v="1"/>
    <n v="0"/>
  </r>
  <r>
    <n v="0"/>
    <n v="1"/>
    <s v="No Anemia"/>
    <n v="2522"/>
    <n v="0"/>
    <n v="1"/>
    <s v="No Diabetes"/>
    <n v="30"/>
    <n v="1"/>
    <n v="0"/>
    <s v="High Blood Pressure"/>
    <n v="404000"/>
    <n v="0.5"/>
    <n v="139"/>
    <n v="0"/>
    <n v="1"/>
    <s v="Female"/>
    <n v="0"/>
    <n v="1"/>
    <s v="Non Smoker"/>
    <n v="214"/>
    <s v="Alive"/>
    <n v="1"/>
    <n v="0"/>
  </r>
  <r>
    <n v="1"/>
    <n v="0"/>
    <s v="Anemia"/>
    <n v="168"/>
    <n v="0"/>
    <n v="1"/>
    <s v="No Diabetes"/>
    <n v="38"/>
    <n v="1"/>
    <n v="0"/>
    <s v="High Blood Pressure"/>
    <n v="276000"/>
    <n v="1.1000000000000001"/>
    <n v="137"/>
    <n v="1"/>
    <n v="0"/>
    <s v="Fe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249"/>
    <n v="1"/>
    <n v="0"/>
    <s v="Diabetes"/>
    <n v="35"/>
    <n v="1"/>
    <n v="0"/>
    <s v="High Blood Pressure"/>
    <n v="319000"/>
    <n v="1"/>
    <n v="128"/>
    <n v="0"/>
    <n v="1"/>
    <s v="Male"/>
    <n v="0"/>
    <n v="1"/>
    <s v="Non Smoker"/>
    <n v="28"/>
    <s v="Dead"/>
    <n v="0"/>
    <n v="1"/>
  </r>
  <r>
    <n v="0"/>
    <n v="1"/>
    <s v="No Anemia"/>
    <n v="185"/>
    <n v="0"/>
    <n v="1"/>
    <s v="No Diabetes"/>
    <n v="30"/>
    <n v="0"/>
    <n v="1"/>
    <s v="No High Blood Pressure"/>
    <n v="266000"/>
    <n v="0.7"/>
    <n v="141"/>
    <n v="1"/>
    <n v="0"/>
    <s v="Female"/>
    <n v="1"/>
    <n v="0"/>
    <s v="Smoker"/>
    <n v="112"/>
    <s v="Alive"/>
    <n v="1"/>
    <n v="0"/>
  </r>
  <r>
    <n v="1"/>
    <n v="0"/>
    <s v="Anemia"/>
    <n v="159"/>
    <n v="1"/>
    <n v="0"/>
    <s v="Diabetes"/>
    <n v="30"/>
    <n v="0"/>
    <n v="1"/>
    <s v="No High Blood Pressure"/>
    <n v="302000"/>
    <n v="1.2"/>
    <n v="138"/>
    <n v="0"/>
    <n v="1"/>
    <s v="Male"/>
    <n v="0"/>
    <n v="1"/>
    <s v="Non Smoker"/>
    <n v="29"/>
    <s v="Alive"/>
    <n v="1"/>
    <n v="0"/>
  </r>
  <r>
    <n v="0"/>
    <n v="1"/>
    <s v="No Anemia"/>
    <n v="582"/>
    <n v="0"/>
    <n v="1"/>
    <s v="No Diabetes"/>
    <n v="62"/>
    <n v="1"/>
    <n v="0"/>
    <s v="High Blood Pressure"/>
    <n v="147000"/>
    <n v="0.8"/>
    <n v="140"/>
    <n v="1"/>
    <n v="0"/>
    <s v="Female"/>
    <n v="1"/>
    <n v="0"/>
    <s v="Smoker"/>
    <n v="192"/>
    <s v="Alive"/>
    <n v="1"/>
    <n v="0"/>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15"/>
    <n v="0"/>
    <n v="1"/>
    <s v="No Diabetes"/>
    <n v="20"/>
    <n v="0"/>
    <n v="1"/>
    <s v="No High Blood Pressure"/>
    <n v="189000"/>
    <n v="0.8"/>
    <n v="139"/>
    <n v="1"/>
    <n v="0"/>
    <s v="Male"/>
    <n v="0"/>
    <n v="1"/>
    <s v="Non Smoker"/>
    <n v="146"/>
    <s v="Alive"/>
    <n v="1"/>
    <n v="0"/>
  </r>
  <r>
    <n v="0"/>
    <n v="1"/>
    <s v="No Anemia"/>
    <n v="196"/>
    <n v="0"/>
    <n v="1"/>
    <s v="No Diabetes"/>
    <n v="45"/>
    <n v="0"/>
    <n v="1"/>
    <s v="No High Blood Pressure"/>
    <n v="395000"/>
    <n v="1.6"/>
    <n v="136"/>
    <n v="1"/>
    <n v="0"/>
    <s v="Male"/>
    <n v="1"/>
    <n v="0"/>
    <s v="Smoker"/>
    <n v="285"/>
    <s v="Alive"/>
    <n v="1"/>
    <n v="0"/>
  </r>
  <r>
    <n v="0"/>
    <n v="1"/>
    <s v="No Anemia"/>
    <n v="196"/>
    <n v="0"/>
    <n v="1"/>
    <s v="No Diabetes"/>
    <n v="45"/>
    <n v="0"/>
    <n v="1"/>
    <s v="No High Blood Pressure"/>
    <n v="395000"/>
    <n v="1.6"/>
    <n v="136"/>
    <n v="1"/>
    <n v="0"/>
    <s v="Male"/>
    <n v="1"/>
    <n v="0"/>
    <s v="Smoker"/>
    <n v="285"/>
    <s v="Alive"/>
    <n v="1"/>
    <n v="0"/>
  </r>
  <r>
    <n v="1"/>
    <n v="0"/>
    <s v="Anemia"/>
    <n v="168"/>
    <n v="0"/>
    <n v="1"/>
    <s v="No Diabetes"/>
    <n v="38"/>
    <n v="1"/>
    <n v="0"/>
    <s v="High Blood Pressure"/>
    <n v="276000"/>
    <n v="1.1000000000000001"/>
    <n v="137"/>
    <n v="1"/>
    <n v="0"/>
    <s v="Male"/>
    <n v="0"/>
    <n v="1"/>
    <s v="Non Smoker"/>
    <n v="11"/>
    <s v="Dead"/>
    <n v="0"/>
    <n v="1"/>
  </r>
  <r>
    <n v="0"/>
    <n v="1"/>
    <s v="No Anemia"/>
    <n v="369"/>
    <n v="1"/>
    <n v="0"/>
    <s v="Diabetes"/>
    <n v="25"/>
    <n v="0"/>
    <n v="1"/>
    <s v="No High Blood Pressure"/>
    <n v="252000"/>
    <n v="1.6"/>
    <n v="136"/>
    <n v="1"/>
    <n v="0"/>
    <s v="Male"/>
    <n v="0"/>
    <n v="1"/>
    <s v="Non Smoker"/>
    <n v="90"/>
    <s v="Alive"/>
    <n v="1"/>
    <n v="0"/>
  </r>
  <r>
    <n v="1"/>
    <n v="0"/>
    <s v="Anemia"/>
    <n v="582"/>
    <n v="1"/>
    <n v="0"/>
    <s v="Diabetes"/>
    <n v="20"/>
    <n v="1"/>
    <n v="0"/>
    <s v="High Blood Pressure"/>
    <n v="279000"/>
    <n v="1"/>
    <n v="134"/>
    <n v="0"/>
    <n v="1"/>
    <s v="Male"/>
    <n v="0"/>
    <n v="1"/>
    <s v="Non Smoker"/>
    <n v="186"/>
    <s v="Alive"/>
    <n v="1"/>
    <n v="0"/>
  </r>
  <r>
    <n v="1"/>
    <n v="0"/>
    <s v="Anemia"/>
    <n v="168"/>
    <n v="0"/>
    <n v="1"/>
    <s v="No Diabetes"/>
    <n v="38"/>
    <n v="1"/>
    <n v="0"/>
    <s v="High Blood Pressure"/>
    <n v="276000"/>
    <n v="1.1000000000000001"/>
    <n v="137"/>
    <n v="1"/>
    <n v="0"/>
    <s v="Female"/>
    <n v="0"/>
    <n v="1"/>
    <s v="Non Smoker"/>
    <n v="11"/>
    <s v="Dead"/>
    <n v="0"/>
    <n v="1"/>
  </r>
  <r>
    <n v="0"/>
    <n v="1"/>
    <s v="No Anemia"/>
    <n v="582"/>
    <n v="0"/>
    <n v="1"/>
    <s v="No Diabetes"/>
    <n v="62"/>
    <n v="1"/>
    <n v="0"/>
    <s v="High Blood Pressure"/>
    <n v="147000"/>
    <n v="0.8"/>
    <n v="140"/>
    <n v="1"/>
    <n v="0"/>
    <s v="Male"/>
    <n v="1"/>
    <n v="0"/>
    <s v="Smoker"/>
    <n v="192"/>
    <s v="Alive"/>
    <n v="1"/>
    <n v="0"/>
  </r>
  <r>
    <n v="1"/>
    <n v="0"/>
    <s v="Anemia"/>
    <n v="121"/>
    <n v="1"/>
    <n v="0"/>
    <s v="Diabetes"/>
    <n v="40"/>
    <n v="0"/>
    <n v="1"/>
    <s v="No High Blood Pressure"/>
    <n v="260000"/>
    <n v="0.7"/>
    <n v="130"/>
    <n v="1"/>
    <n v="0"/>
    <s v="Male"/>
    <n v="0"/>
    <n v="1"/>
    <s v="Non Smoker"/>
    <n v="175"/>
    <s v="Alive"/>
    <n v="1"/>
    <n v="0"/>
  </r>
  <r>
    <n v="0"/>
    <n v="1"/>
    <s v="No Anemia"/>
    <n v="124"/>
    <n v="1"/>
    <n v="0"/>
    <s v="Diabetes"/>
    <n v="30"/>
    <n v="1"/>
    <n v="0"/>
    <s v="High Blood Pressure"/>
    <n v="153000"/>
    <n v="1.2"/>
    <n v="136"/>
    <n v="0"/>
    <n v="1"/>
    <s v="Male"/>
    <n v="1"/>
    <n v="0"/>
    <s v="Smoker"/>
    <n v="32"/>
    <s v="Dead"/>
    <n v="0"/>
    <n v="1"/>
  </r>
  <r>
    <n v="1"/>
    <n v="0"/>
    <s v="Anemia"/>
    <n v="249"/>
    <n v="1"/>
    <n v="0"/>
    <s v="Diabetes"/>
    <n v="35"/>
    <n v="1"/>
    <n v="0"/>
    <s v="High Blood Pressure"/>
    <n v="319000"/>
    <n v="1"/>
    <n v="128"/>
    <n v="0"/>
    <n v="1"/>
    <s v="Female"/>
    <n v="0"/>
    <n v="1"/>
    <s v="Non Smoker"/>
    <n v="28"/>
    <s v="Dead"/>
    <n v="0"/>
    <n v="1"/>
  </r>
  <r>
    <n v="1"/>
    <n v="0"/>
    <s v="Anemia"/>
    <n v="298"/>
    <n v="0"/>
    <n v="1"/>
    <s v="No Diabetes"/>
    <n v="35"/>
    <n v="0"/>
    <n v="1"/>
    <s v="No High Blood Pressure"/>
    <n v="362000"/>
    <n v="0.9"/>
    <n v="140"/>
    <n v="1"/>
    <n v="0"/>
    <s v="Female"/>
    <n v="1"/>
    <n v="0"/>
    <s v="Smoker"/>
    <n v="240"/>
    <s v="Alive"/>
    <n v="1"/>
    <n v="0"/>
  </r>
  <r>
    <n v="1"/>
    <n v="0"/>
    <s v="Anemia"/>
    <n v="159"/>
    <n v="1"/>
    <n v="0"/>
    <s v="Diabetes"/>
    <n v="30"/>
    <n v="0"/>
    <n v="1"/>
    <s v="No High Blood Pressure"/>
    <n v="302000"/>
    <n v="1.2"/>
    <n v="138"/>
    <n v="0"/>
    <n v="1"/>
    <s v="Male"/>
    <n v="0"/>
    <n v="1"/>
    <s v="Non Smoker"/>
    <n v="29"/>
    <s v="Alive"/>
    <n v="1"/>
    <n v="0"/>
  </r>
  <r>
    <n v="1"/>
    <n v="0"/>
    <s v="Anemia"/>
    <n v="111"/>
    <n v="0"/>
    <n v="1"/>
    <s v="No Diabetes"/>
    <n v="20"/>
    <n v="0"/>
    <n v="1"/>
    <s v="No High Blood Pressure"/>
    <n v="210000"/>
    <n v="1.9"/>
    <n v="137"/>
    <n v="1"/>
    <n v="0"/>
    <s v="Female"/>
    <n v="0"/>
    <n v="1"/>
    <s v="Non Smoker"/>
    <n v="7"/>
    <s v="Dead"/>
    <n v="0"/>
    <n v="1"/>
  </r>
  <r>
    <n v="0"/>
    <n v="1"/>
    <s v="No Anemia"/>
    <n v="2522"/>
    <n v="0"/>
    <n v="1"/>
    <s v="No Diabetes"/>
    <n v="30"/>
    <n v="1"/>
    <n v="0"/>
    <s v="High Blood Pressure"/>
    <n v="404000"/>
    <n v="0.5"/>
    <n v="139"/>
    <n v="0"/>
    <n v="1"/>
    <s v="Male"/>
    <n v="0"/>
    <n v="1"/>
    <s v="Non Smoker"/>
    <n v="214"/>
    <s v="Alive"/>
    <n v="1"/>
    <n v="0"/>
  </r>
  <r>
    <n v="0"/>
    <n v="1"/>
    <s v="No Anemia"/>
    <n v="196"/>
    <n v="0"/>
    <n v="1"/>
    <s v="No Diabetes"/>
    <n v="45"/>
    <n v="0"/>
    <n v="1"/>
    <s v="No High Blood Pressure"/>
    <n v="395000"/>
    <n v="1.6"/>
    <n v="136"/>
    <n v="1"/>
    <n v="0"/>
    <s v="Female"/>
    <n v="1"/>
    <n v="0"/>
    <s v="Smoker"/>
    <n v="285"/>
    <s v="Alive"/>
    <n v="1"/>
    <n v="0"/>
  </r>
  <r>
    <n v="0"/>
    <n v="1"/>
    <s v="No Anemia"/>
    <n v="196"/>
    <n v="0"/>
    <n v="1"/>
    <s v="No Diabetes"/>
    <n v="45"/>
    <n v="0"/>
    <n v="1"/>
    <s v="No High Blood Pressure"/>
    <n v="395000"/>
    <n v="1.6"/>
    <n v="136"/>
    <n v="1"/>
    <n v="0"/>
    <s v="Male"/>
    <n v="1"/>
    <n v="0"/>
    <s v="Smoker"/>
    <n v="285"/>
    <s v="Alive"/>
    <n v="1"/>
    <n v="0"/>
  </r>
  <r>
    <n v="1"/>
    <n v="0"/>
    <s v="Anemia"/>
    <n v="167"/>
    <n v="1"/>
    <n v="0"/>
    <s v="Diabetes"/>
    <n v="45"/>
    <n v="0"/>
    <n v="1"/>
    <s v="No High Blood Pressure"/>
    <n v="362000"/>
    <n v="1"/>
    <n v="136"/>
    <n v="0"/>
    <n v="1"/>
    <s v="Male"/>
    <n v="0"/>
    <n v="1"/>
    <s v="Non Smoker"/>
    <n v="187"/>
    <s v="Alive"/>
    <n v="1"/>
    <n v="0"/>
  </r>
  <r>
    <n v="1"/>
    <n v="0"/>
    <s v="Anemia"/>
    <n v="167"/>
    <n v="1"/>
    <n v="0"/>
    <s v="Diabetes"/>
    <n v="45"/>
    <n v="0"/>
    <n v="1"/>
    <s v="No High Blood Pressure"/>
    <n v="362000"/>
    <n v="1"/>
    <n v="136"/>
    <n v="0"/>
    <n v="1"/>
    <s v="Female"/>
    <n v="0"/>
    <n v="1"/>
    <s v="Non Smoker"/>
    <n v="187"/>
    <s v="Alive"/>
    <n v="1"/>
    <n v="0"/>
  </r>
  <r>
    <n v="0"/>
    <n v="1"/>
    <s v="No Anemia"/>
    <n v="115"/>
    <n v="0"/>
    <n v="1"/>
    <s v="No Diabetes"/>
    <n v="45"/>
    <n v="1"/>
    <n v="0"/>
    <s v="High Blood Pressure"/>
    <n v="184000"/>
    <n v="0.9"/>
    <n v="134"/>
    <n v="1"/>
    <n v="0"/>
    <s v="Female"/>
    <n v="1"/>
    <n v="0"/>
    <s v="Smoker"/>
    <n v="118"/>
    <s v="Alive"/>
    <n v="1"/>
    <n v="0"/>
  </r>
  <r>
    <n v="0"/>
    <n v="1"/>
    <s v="No Anemia"/>
    <n v="196"/>
    <n v="0"/>
    <n v="1"/>
    <s v="No Diabetes"/>
    <n v="45"/>
    <n v="0"/>
    <n v="1"/>
    <s v="No High Blood Pressure"/>
    <n v="395000"/>
    <n v="1.6"/>
    <n v="136"/>
    <n v="1"/>
    <n v="0"/>
    <s v="Male"/>
    <n v="1"/>
    <n v="0"/>
    <s v="Smoker"/>
    <n v="285"/>
    <s v="Alive"/>
    <n v="1"/>
    <n v="0"/>
  </r>
  <r>
    <n v="0"/>
    <n v="1"/>
    <s v="No Anemia"/>
    <n v="124"/>
    <n v="1"/>
    <n v="0"/>
    <s v="Diabetes"/>
    <n v="30"/>
    <n v="1"/>
    <n v="0"/>
    <s v="High Blood Pressure"/>
    <n v="153000"/>
    <n v="1.2"/>
    <n v="136"/>
    <n v="0"/>
    <n v="1"/>
    <s v="Male"/>
    <n v="1"/>
    <n v="0"/>
    <s v="Smoker"/>
    <n v="32"/>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1"/>
    <n v="0"/>
    <s v="Anemia"/>
    <n v="298"/>
    <n v="0"/>
    <n v="1"/>
    <s v="No Diabetes"/>
    <n v="35"/>
    <n v="0"/>
    <n v="1"/>
    <s v="No High Blood Pressure"/>
    <n v="362000"/>
    <n v="0.9"/>
    <n v="140"/>
    <n v="1"/>
    <n v="0"/>
    <s v="Female"/>
    <n v="1"/>
    <n v="0"/>
    <s v="Smoker"/>
    <n v="240"/>
    <s v="Alive"/>
    <n v="1"/>
    <n v="0"/>
  </r>
  <r>
    <n v="1"/>
    <n v="0"/>
    <s v="Anemia"/>
    <n v="582"/>
    <n v="1"/>
    <n v="0"/>
    <s v="Diabetes"/>
    <n v="20"/>
    <n v="1"/>
    <n v="0"/>
    <s v="High Blood Pressure"/>
    <n v="279000"/>
    <n v="1"/>
    <n v="134"/>
    <n v="0"/>
    <n v="1"/>
    <s v="Male"/>
    <n v="0"/>
    <n v="1"/>
    <s v="Non Smoker"/>
    <n v="186"/>
    <s v="Alive"/>
    <n v="1"/>
    <n v="0"/>
  </r>
  <r>
    <n v="1"/>
    <n v="0"/>
    <s v="Anemia"/>
    <n v="2334"/>
    <n v="1"/>
    <n v="0"/>
    <s v="Diabetes"/>
    <n v="35"/>
    <n v="0"/>
    <n v="1"/>
    <s v="No High Blood Pressure"/>
    <n v="75000"/>
    <n v="0.9"/>
    <n v="142"/>
    <n v="0"/>
    <n v="1"/>
    <s v="Female"/>
    <n v="0"/>
    <n v="1"/>
    <s v="Non Smoker"/>
    <n v="126"/>
    <s v="Dead"/>
    <n v="0"/>
    <n v="1"/>
  </r>
  <r>
    <n v="1"/>
    <n v="0"/>
    <s v="Anemia"/>
    <n v="121"/>
    <n v="1"/>
    <n v="0"/>
    <s v="Diabetes"/>
    <n v="40"/>
    <n v="0"/>
    <n v="1"/>
    <s v="No High Blood Pressure"/>
    <n v="260000"/>
    <n v="0.7"/>
    <n v="130"/>
    <n v="1"/>
    <n v="0"/>
    <s v="Female"/>
    <n v="0"/>
    <n v="1"/>
    <s v="Non Smoker"/>
    <n v="175"/>
    <s v="Alive"/>
    <n v="1"/>
    <n v="0"/>
  </r>
  <r>
    <n v="1"/>
    <n v="0"/>
    <s v="Anemia"/>
    <n v="111"/>
    <n v="0"/>
    <n v="1"/>
    <s v="No Diabetes"/>
    <n v="20"/>
    <n v="0"/>
    <n v="1"/>
    <s v="No High Blood Pressure"/>
    <n v="210000"/>
    <n v="1.9"/>
    <n v="137"/>
    <n v="1"/>
    <n v="0"/>
    <s v="Male"/>
    <n v="0"/>
    <n v="1"/>
    <s v="Non Smoker"/>
    <n v="7"/>
    <s v="Dead"/>
    <n v="0"/>
    <n v="1"/>
  </r>
  <r>
    <n v="0"/>
    <n v="1"/>
    <s v="No Anemia"/>
    <n v="1548"/>
    <n v="0"/>
    <n v="1"/>
    <s v="No Diabetes"/>
    <n v="30"/>
    <n v="1"/>
    <n v="0"/>
    <s v="High Blood Pressure"/>
    <n v="211000"/>
    <n v="0.8"/>
    <n v="138"/>
    <n v="1"/>
    <n v="0"/>
    <s v="Male"/>
    <n v="0"/>
    <n v="1"/>
    <s v="Non Smoker"/>
    <n v="108"/>
    <s v="Alive"/>
    <n v="1"/>
    <n v="0"/>
  </r>
  <r>
    <n v="0"/>
    <n v="1"/>
    <s v="No Anemia"/>
    <n v="582"/>
    <n v="0"/>
    <n v="1"/>
    <s v="No Diabetes"/>
    <n v="40"/>
    <n v="0"/>
    <n v="1"/>
    <s v="No High Blood Pressure"/>
    <n v="210000"/>
    <n v="0.9"/>
    <n v="134"/>
    <n v="1"/>
    <n v="0"/>
    <s v="Male"/>
    <n v="0"/>
    <n v="1"/>
    <s v="Non Smoker"/>
    <n v="244"/>
    <s v="Alive"/>
    <n v="1"/>
    <n v="0"/>
  </r>
  <r>
    <n v="0"/>
    <n v="1"/>
    <s v="No Anemia"/>
    <n v="78"/>
    <n v="1"/>
    <n v="0"/>
    <s v="Diabetes"/>
    <n v="50"/>
    <n v="0"/>
    <n v="1"/>
    <s v="No High Blood Pressure"/>
    <n v="267000"/>
    <n v="0.7"/>
    <n v="140"/>
    <n v="1"/>
    <n v="0"/>
    <s v="Male"/>
    <n v="0"/>
    <n v="1"/>
    <s v="Non Smoker"/>
    <n v="79"/>
    <s v="Alive"/>
    <n v="1"/>
    <n v="0"/>
  </r>
  <r>
    <n v="0"/>
    <n v="1"/>
    <s v="No Anemia"/>
    <n v="1380"/>
    <n v="0"/>
    <n v="1"/>
    <s v="No Diabetes"/>
    <n v="25"/>
    <n v="1"/>
    <n v="0"/>
    <s v="High Blood Pressure"/>
    <n v="27100"/>
    <n v="0.9"/>
    <n v="130"/>
    <n v="1"/>
    <n v="0"/>
    <s v="Male"/>
    <n v="0"/>
    <n v="1"/>
    <s v="Non Smoker"/>
    <n v="38"/>
    <s v="Dead"/>
    <n v="0"/>
    <n v="1"/>
  </r>
  <r>
    <n v="1"/>
    <n v="0"/>
    <s v="Anemia"/>
    <n v="582"/>
    <n v="1"/>
    <n v="0"/>
    <s v="Diabetes"/>
    <n v="35"/>
    <n v="0"/>
    <n v="1"/>
    <s v="No High Blood Pressure"/>
    <n v="73000"/>
    <n v="1.5"/>
    <n v="136"/>
    <n v="1"/>
    <n v="0"/>
    <s v="Male"/>
    <n v="1"/>
    <n v="0"/>
    <s v="Smoker"/>
    <n v="145"/>
    <s v="Alive"/>
    <n v="1"/>
    <n v="0"/>
  </r>
  <r>
    <n v="0"/>
    <n v="1"/>
    <s v="No Anemia"/>
    <n v="582"/>
    <n v="1"/>
    <n v="0"/>
    <s v="Diabetes"/>
    <n v="40"/>
    <n v="0"/>
    <n v="1"/>
    <s v="No High Blood Pressure"/>
    <n v="497000"/>
    <n v="0.9"/>
    <n v="134"/>
    <n v="1"/>
    <n v="0"/>
    <s v="Male"/>
    <n v="0"/>
    <n v="1"/>
    <s v="Non Smoker"/>
    <n v="244"/>
    <s v="Alive"/>
    <n v="1"/>
    <n v="0"/>
  </r>
  <r>
    <n v="0"/>
    <n v="1"/>
    <s v="No Anemia"/>
    <n v="78"/>
    <n v="1"/>
    <n v="0"/>
    <s v="Diabetes"/>
    <n v="50"/>
    <n v="0"/>
    <n v="1"/>
    <s v="No High Blood Pressure"/>
    <n v="267000"/>
    <n v="0.7"/>
    <n v="140"/>
    <n v="1"/>
    <n v="0"/>
    <s v="Male"/>
    <n v="0"/>
    <n v="1"/>
    <s v="Non Smoker"/>
    <n v="79"/>
    <s v="Alive"/>
    <n v="1"/>
    <n v="0"/>
  </r>
  <r>
    <n v="0"/>
    <n v="1"/>
    <s v="No Anemia"/>
    <n v="582"/>
    <n v="1"/>
    <n v="0"/>
    <s v="Diabetes"/>
    <n v="40"/>
    <n v="0"/>
    <n v="1"/>
    <s v="No High Blood Pressure"/>
    <n v="328000"/>
    <n v="0.9"/>
    <n v="134"/>
    <n v="1"/>
    <n v="0"/>
    <s v="Male"/>
    <n v="0"/>
    <n v="1"/>
    <s v="Non Smoker"/>
    <n v="244"/>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78"/>
    <n v="0"/>
    <n v="1"/>
    <s v="No Diabetes"/>
    <n v="50"/>
    <n v="0"/>
    <n v="1"/>
    <s v="No High Blood Pressure"/>
    <n v="406000"/>
    <n v="0.7"/>
    <n v="140"/>
    <n v="1"/>
    <n v="0"/>
    <s v="Female"/>
    <n v="0"/>
    <n v="1"/>
    <s v="Non Smoker"/>
    <n v="79"/>
    <s v="Alive"/>
    <n v="1"/>
    <n v="0"/>
  </r>
  <r>
    <n v="0"/>
    <n v="1"/>
    <s v="No Anemia"/>
    <n v="1380"/>
    <n v="0"/>
    <n v="1"/>
    <s v="No Diabetes"/>
    <n v="25"/>
    <n v="1"/>
    <n v="0"/>
    <s v="High Blood Pressure"/>
    <n v="271000"/>
    <n v="0.9"/>
    <n v="130"/>
    <n v="1"/>
    <n v="0"/>
    <s v="Male"/>
    <n v="0"/>
    <n v="1"/>
    <s v="Non Smoker"/>
    <n v="38"/>
    <s v="Dead"/>
    <n v="0"/>
    <n v="1"/>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1380"/>
    <n v="0"/>
    <n v="1"/>
    <s v="No Diabetes"/>
    <n v="25"/>
    <n v="1"/>
    <n v="0"/>
    <s v="High Blood Pressure"/>
    <n v="271000"/>
    <n v="0.9"/>
    <n v="130"/>
    <n v="1"/>
    <n v="0"/>
    <s v="Female"/>
    <n v="0"/>
    <n v="1"/>
    <s v="Non Smoker"/>
    <n v="38"/>
    <s v="Dead"/>
    <n v="0"/>
    <n v="1"/>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582"/>
    <n v="1"/>
    <n v="0"/>
    <s v="Diabetes"/>
    <n v="40"/>
    <n v="0"/>
    <n v="1"/>
    <s v="No High Blood Pressure"/>
    <n v="221000"/>
    <n v="0.9"/>
    <n v="134"/>
    <n v="0"/>
    <n v="1"/>
    <s v="Male"/>
    <n v="0"/>
    <n v="1"/>
    <s v="Non Smoker"/>
    <n v="244"/>
    <s v="Alive"/>
    <n v="1"/>
    <n v="0"/>
  </r>
  <r>
    <n v="1"/>
    <n v="0"/>
    <s v="Anemia"/>
    <n v="582"/>
    <n v="1"/>
    <n v="0"/>
    <s v="Diabetes"/>
    <n v="35"/>
    <n v="0"/>
    <n v="1"/>
    <s v="No High Blood Pressure"/>
    <n v="263358.03000000003"/>
    <n v="1.5"/>
    <n v="136"/>
    <n v="1"/>
    <n v="0"/>
    <s v="Fe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1380"/>
    <n v="1"/>
    <n v="0"/>
    <s v="Diabetes"/>
    <n v="25"/>
    <n v="1"/>
    <n v="0"/>
    <s v="High Blood Pressure"/>
    <n v="188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0"/>
    <n v="1"/>
    <s v="No Anemia"/>
    <n v="1380"/>
    <n v="0"/>
    <n v="1"/>
    <s v="No Diabetes"/>
    <n v="25"/>
    <n v="1"/>
    <n v="0"/>
    <s v="High Blood Pressure"/>
    <n v="271000"/>
    <n v="0.9"/>
    <n v="130"/>
    <n v="1"/>
    <n v="0"/>
    <s v="Male"/>
    <n v="0"/>
    <n v="1"/>
    <s v="Non Smoker"/>
    <n v="38"/>
    <s v="Dead"/>
    <n v="0"/>
    <n v="1"/>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78"/>
    <n v="0"/>
    <n v="1"/>
    <s v="No Diabetes"/>
    <n v="50"/>
    <n v="0"/>
    <n v="1"/>
    <s v="No High Blood Pressure"/>
    <n v="406000"/>
    <n v="0.7"/>
    <n v="140"/>
    <n v="1"/>
    <n v="0"/>
    <s v="Female"/>
    <n v="0"/>
    <n v="1"/>
    <s v="Non Smoker"/>
    <n v="79"/>
    <s v="Alive"/>
    <n v="1"/>
    <n v="0"/>
  </r>
  <r>
    <n v="1"/>
    <n v="0"/>
    <s v="Anemia"/>
    <n v="582"/>
    <n v="1"/>
    <n v="0"/>
    <s v="Diabetes"/>
    <n v="35"/>
    <n v="0"/>
    <n v="1"/>
    <s v="No High Blood Pressure"/>
    <n v="263358.03000000003"/>
    <n v="1.5"/>
    <n v="136"/>
    <n v="1"/>
    <n v="0"/>
    <s v="Male"/>
    <n v="1"/>
    <n v="0"/>
    <s v="Smoker"/>
    <n v="145"/>
    <s v="Alive"/>
    <n v="1"/>
    <n v="0"/>
  </r>
  <r>
    <n v="1"/>
    <n v="0"/>
    <s v="Anemia"/>
    <n v="58"/>
    <n v="1"/>
    <n v="0"/>
    <s v="Diabetes"/>
    <n v="35"/>
    <n v="0"/>
    <n v="1"/>
    <s v="No High Blood Pressure"/>
    <n v="282000"/>
    <n v="1.4"/>
    <n v="136"/>
    <n v="0"/>
    <n v="1"/>
    <s v="Male"/>
    <n v="0"/>
    <n v="1"/>
    <s v="Non Smoker"/>
    <n v="120"/>
    <s v="Alive"/>
    <n v="1"/>
    <n v="0"/>
  </r>
  <r>
    <n v="1"/>
    <n v="0"/>
    <s v="Anemia"/>
    <n v="58"/>
    <n v="1"/>
    <n v="0"/>
    <s v="Diabetes"/>
    <n v="35"/>
    <n v="0"/>
    <n v="1"/>
    <s v="No High Blood Pressure"/>
    <n v="227000"/>
    <n v="1.4"/>
    <n v="136"/>
    <n v="0"/>
    <n v="1"/>
    <s v="Female"/>
    <n v="0"/>
    <n v="1"/>
    <s v="Non Smoker"/>
    <n v="120"/>
    <s v="Alive"/>
    <n v="1"/>
    <n v="0"/>
  </r>
  <r>
    <n v="1"/>
    <n v="0"/>
    <s v="Anemia"/>
    <n v="58"/>
    <n v="1"/>
    <n v="0"/>
    <s v="Diabetes"/>
    <n v="30"/>
    <n v="1"/>
    <n v="0"/>
    <s v="High Blood Pressure"/>
    <n v="334000"/>
    <n v="1"/>
    <n v="142"/>
    <n v="1"/>
    <n v="0"/>
    <s v="Female"/>
    <n v="1"/>
    <n v="0"/>
    <s v="Smoker"/>
    <n v="216"/>
    <s v="Alive"/>
    <n v="1"/>
    <n v="0"/>
  </r>
  <r>
    <n v="1"/>
    <n v="0"/>
    <s v="Anemia"/>
    <n v="191"/>
    <n v="1"/>
    <n v="0"/>
    <s v="Diabetes"/>
    <n v="30"/>
    <n v="1"/>
    <n v="0"/>
    <s v="High Blood Pressure"/>
    <n v="305000"/>
    <n v="1"/>
    <n v="137"/>
    <n v="1"/>
    <n v="0"/>
    <s v="Male"/>
    <n v="0"/>
    <n v="1"/>
    <s v="Non Smoker"/>
    <n v="216"/>
    <s v="Alive"/>
    <n v="1"/>
    <n v="0"/>
  </r>
  <r>
    <n v="0"/>
    <n v="1"/>
    <s v="No Anemia"/>
    <n v="3966"/>
    <n v="0"/>
    <n v="1"/>
    <s v="No Diabetes"/>
    <n v="40"/>
    <n v="0"/>
    <n v="1"/>
    <s v="No High Blood Pressure"/>
    <n v="368000"/>
    <n v="0.9"/>
    <n v="140"/>
    <n v="1"/>
    <n v="0"/>
    <s v="Male"/>
    <n v="1"/>
    <n v="0"/>
    <s v="Smoker"/>
    <n v="146"/>
    <s v="Dead"/>
    <n v="0"/>
    <n v="1"/>
  </r>
  <r>
    <n v="0"/>
    <n v="1"/>
    <s v="No Anemia"/>
    <n v="61"/>
    <n v="0"/>
    <n v="1"/>
    <s v="No Diabetes"/>
    <n v="35"/>
    <n v="0"/>
    <n v="1"/>
    <s v="No High Blood Pressure"/>
    <n v="277000"/>
    <n v="1.4"/>
    <n v="136"/>
    <n v="0"/>
    <n v="1"/>
    <s v="Male"/>
    <n v="0"/>
    <n v="1"/>
    <s v="Non Smoker"/>
    <n v="120"/>
    <s v="Alive"/>
    <n v="1"/>
    <n v="0"/>
  </r>
  <r>
    <n v="0"/>
    <n v="1"/>
    <s v="No Anemia"/>
    <n v="3966"/>
    <n v="0"/>
    <n v="1"/>
    <s v="No Diabetes"/>
    <n v="45"/>
    <n v="0"/>
    <n v="1"/>
    <s v="No High Blood Pressure"/>
    <n v="275000"/>
    <n v="0.9"/>
    <n v="140"/>
    <n v="0"/>
    <n v="1"/>
    <s v="Female"/>
    <n v="0"/>
    <n v="1"/>
    <s v="Non Smoker"/>
    <n v="146"/>
    <s v="Alive"/>
    <n v="1"/>
    <n v="0"/>
  </r>
  <r>
    <n v="1"/>
    <n v="0"/>
    <s v="Anemia"/>
    <n v="191"/>
    <n v="0"/>
    <n v="1"/>
    <s v="No Diabetes"/>
    <n v="40"/>
    <n v="1"/>
    <n v="0"/>
    <s v="High Blood Pressure"/>
    <n v="164000"/>
    <n v="1"/>
    <n v="139"/>
    <n v="0"/>
    <n v="1"/>
    <s v="Female"/>
    <n v="0"/>
    <n v="1"/>
    <s v="Non Smoker"/>
    <n v="216"/>
    <s v="Alive"/>
    <n v="1"/>
    <n v="0"/>
  </r>
  <r>
    <n v="1"/>
    <n v="0"/>
    <s v="Anemia"/>
    <n v="190"/>
    <n v="1"/>
    <n v="0"/>
    <s v="Diabetes"/>
    <n v="38"/>
    <n v="0"/>
    <n v="1"/>
    <s v="No High Blood Pressure"/>
    <n v="382000"/>
    <n v="1"/>
    <n v="140"/>
    <n v="1"/>
    <n v="0"/>
    <s v="Female"/>
    <n v="1"/>
    <n v="0"/>
    <s v="Smoker"/>
    <n v="258"/>
    <s v="Alive"/>
    <n v="1"/>
    <n v="0"/>
  </r>
  <r>
    <n v="1"/>
    <n v="0"/>
    <s v="Anemia"/>
    <n v="58"/>
    <n v="1"/>
    <n v="0"/>
    <s v="Diabetes"/>
    <n v="35"/>
    <n v="0"/>
    <n v="1"/>
    <s v="No High Blood Pressure"/>
    <n v="75000"/>
    <n v="1.4"/>
    <n v="136"/>
    <n v="0"/>
    <n v="1"/>
    <s v="Male"/>
    <n v="0"/>
    <n v="1"/>
    <s v="Non Smoker"/>
    <n v="120"/>
    <s v="Alive"/>
    <n v="1"/>
    <n v="0"/>
  </r>
  <r>
    <n v="0"/>
    <n v="1"/>
    <s v="No Anemia"/>
    <n v="61"/>
    <n v="0"/>
    <n v="1"/>
    <s v="No Diabetes"/>
    <n v="35"/>
    <n v="0"/>
    <n v="1"/>
    <s v="No High Blood Pressure"/>
    <n v="277000"/>
    <n v="1.4"/>
    <n v="136"/>
    <n v="0"/>
    <n v="1"/>
    <s v="Female"/>
    <n v="0"/>
    <n v="1"/>
    <s v="Non Smoker"/>
    <n v="120"/>
    <s v="Alive"/>
    <n v="1"/>
    <n v="0"/>
  </r>
  <r>
    <n v="1"/>
    <n v="0"/>
    <s v="Anemia"/>
    <n v="191"/>
    <n v="0"/>
    <n v="1"/>
    <s v="No Diabetes"/>
    <n v="60"/>
    <n v="1"/>
    <n v="0"/>
    <s v="High Blood Pressure"/>
    <n v="263358.03000000003"/>
    <n v="1"/>
    <n v="139"/>
    <n v="1"/>
    <n v="0"/>
    <s v="Female"/>
    <n v="0"/>
    <n v="1"/>
    <s v="Non Smoker"/>
    <n v="216"/>
    <s v="Alive"/>
    <n v="1"/>
    <n v="0"/>
  </r>
  <r>
    <n v="0"/>
    <n v="1"/>
    <s v="No Anemia"/>
    <n v="190"/>
    <n v="0"/>
    <n v="1"/>
    <s v="No Diabetes"/>
    <n v="35"/>
    <n v="0"/>
    <n v="1"/>
    <s v="No High Blood Pressure"/>
    <n v="311000"/>
    <n v="1"/>
    <n v="142"/>
    <n v="1"/>
    <n v="0"/>
    <s v="Male"/>
    <n v="1"/>
    <n v="0"/>
    <s v="Smoker"/>
    <n v="258"/>
    <s v="Alive"/>
    <n v="1"/>
    <n v="0"/>
  </r>
  <r>
    <n v="1"/>
    <n v="0"/>
    <s v="Anemia"/>
    <n v="58"/>
    <n v="0"/>
    <n v="1"/>
    <s v="No Diabetes"/>
    <n v="35"/>
    <n v="0"/>
    <n v="1"/>
    <s v="No High Blood Pressure"/>
    <n v="277000"/>
    <n v="1.4"/>
    <n v="136"/>
    <n v="1"/>
    <n v="0"/>
    <s v="Male"/>
    <n v="0"/>
    <n v="1"/>
    <s v="Non Smoker"/>
    <n v="120"/>
    <s v="Alive"/>
    <n v="1"/>
    <n v="0"/>
  </r>
  <r>
    <n v="1"/>
    <n v="0"/>
    <s v="Anemia"/>
    <n v="58"/>
    <n v="1"/>
    <n v="0"/>
    <s v="Diabetes"/>
    <n v="35"/>
    <n v="0"/>
    <n v="1"/>
    <s v="No High Blood Pressure"/>
    <n v="203000"/>
    <n v="1.4"/>
    <n v="136"/>
    <n v="0"/>
    <n v="1"/>
    <s v="Male"/>
    <n v="0"/>
    <n v="1"/>
    <s v="Non Smoker"/>
    <n v="120"/>
    <s v="Alive"/>
    <n v="1"/>
    <n v="0"/>
  </r>
  <r>
    <n v="0"/>
    <n v="1"/>
    <s v="No Anemia"/>
    <n v="3966"/>
    <n v="0"/>
    <n v="1"/>
    <s v="No Diabetes"/>
    <n v="45"/>
    <n v="0"/>
    <n v="1"/>
    <s v="No High Blood Pressure"/>
    <n v="275000"/>
    <n v="0.9"/>
    <n v="140"/>
    <n v="0"/>
    <n v="1"/>
    <s v="Female"/>
    <n v="0"/>
    <n v="1"/>
    <s v="Non Smoker"/>
    <n v="146"/>
    <s v="Alive"/>
    <n v="1"/>
    <n v="0"/>
  </r>
  <r>
    <n v="0"/>
    <n v="1"/>
    <s v="No Anemia"/>
    <n v="191"/>
    <n v="1"/>
    <n v="0"/>
    <s v="Diabetes"/>
    <n v="30"/>
    <n v="1"/>
    <n v="0"/>
    <s v="High Blood Pressure"/>
    <n v="334000"/>
    <n v="1"/>
    <n v="142"/>
    <n v="1"/>
    <n v="0"/>
    <s v="Fe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1"/>
    <n v="0"/>
    <s v="Anemia"/>
    <n v="58"/>
    <n v="1"/>
    <n v="0"/>
    <s v="Diabetes"/>
    <n v="35"/>
    <n v="0"/>
    <n v="1"/>
    <s v="No High Blood Pressure"/>
    <n v="75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1"/>
    <n v="0"/>
    <s v="Anemia"/>
    <n v="446"/>
    <n v="0"/>
    <n v="1"/>
    <s v="No Diabetes"/>
    <n v="45"/>
    <n v="1"/>
    <n v="0"/>
    <s v="High Blood Pressure"/>
    <n v="274000"/>
    <n v="1"/>
    <n v="133"/>
    <n v="1"/>
    <n v="0"/>
    <s v="Male"/>
    <n v="0"/>
    <n v="1"/>
    <s v="Non Smoker"/>
    <n v="215"/>
    <s v="Alive"/>
    <n v="1"/>
    <n v="0"/>
  </r>
  <r>
    <n v="1"/>
    <n v="0"/>
    <s v="Anemia"/>
    <n v="1807"/>
    <n v="0"/>
    <n v="1"/>
    <s v="No Diabetes"/>
    <n v="38"/>
    <n v="0"/>
    <n v="1"/>
    <s v="No High Blood Pressure"/>
    <n v="330000"/>
    <n v="1.4"/>
    <n v="137"/>
    <n v="1"/>
    <n v="0"/>
    <s v="Male"/>
    <n v="1"/>
    <n v="0"/>
    <s v="Smoker"/>
    <n v="209"/>
    <s v="Alive"/>
    <n v="1"/>
    <n v="0"/>
  </r>
  <r>
    <n v="0"/>
    <n v="1"/>
    <s v="No Anemia"/>
    <n v="82"/>
    <n v="1"/>
    <n v="0"/>
    <s v="Diabetes"/>
    <n v="60"/>
    <n v="0"/>
    <n v="1"/>
    <s v="No High Blood Pressure"/>
    <n v="368000"/>
    <n v="0.8"/>
    <n v="135"/>
    <n v="1"/>
    <n v="0"/>
    <s v="Male"/>
    <n v="0"/>
    <n v="1"/>
    <s v="Non Smoker"/>
    <n v="22"/>
    <s v="Alive"/>
    <n v="1"/>
    <n v="0"/>
  </r>
  <r>
    <n v="0"/>
    <n v="1"/>
    <s v="No Anemia"/>
    <n v="205"/>
    <n v="1"/>
    <n v="0"/>
    <s v="Diabetes"/>
    <n v="40"/>
    <n v="0"/>
    <n v="1"/>
    <s v="No High Blood Pressure"/>
    <n v="223000"/>
    <n v="1.2"/>
    <n v="130"/>
    <n v="0"/>
    <n v="1"/>
    <s v="Male"/>
    <n v="0"/>
    <n v="1"/>
    <s v="Non Smoker"/>
    <n v="214"/>
    <s v="Alive"/>
    <n v="1"/>
    <n v="0"/>
  </r>
  <r>
    <n v="1"/>
    <n v="0"/>
    <s v="Anemia"/>
    <n v="407"/>
    <n v="0"/>
    <n v="1"/>
    <s v="No Diabetes"/>
    <n v="45"/>
    <n v="0"/>
    <n v="1"/>
    <s v="No High Blood Pressure"/>
    <n v="305000"/>
    <n v="1.1000000000000001"/>
    <n v="137"/>
    <n v="1"/>
    <n v="0"/>
    <s v="Female"/>
    <n v="1"/>
    <n v="0"/>
    <s v="Smoker"/>
    <n v="209"/>
    <s v="Alive"/>
    <n v="1"/>
    <n v="0"/>
  </r>
  <r>
    <n v="1"/>
    <n v="0"/>
    <s v="Anemia"/>
    <n v="1071"/>
    <n v="0"/>
    <n v="1"/>
    <s v="No Diabetes"/>
    <n v="45"/>
    <n v="0"/>
    <n v="1"/>
    <s v="No High Blood Pressure"/>
    <n v="305000"/>
    <n v="1.1000000000000001"/>
    <n v="137"/>
    <n v="1"/>
    <n v="0"/>
    <s v="Male"/>
    <n v="1"/>
    <n v="0"/>
    <s v="Smoker"/>
    <n v="209"/>
    <s v="Alive"/>
    <n v="1"/>
    <n v="0"/>
  </r>
  <r>
    <n v="1"/>
    <n v="0"/>
    <s v="Anemia"/>
    <n v="81"/>
    <n v="0"/>
    <n v="1"/>
    <s v="No Diabetes"/>
    <n v="20"/>
    <n v="1"/>
    <n v="0"/>
    <s v="High Blood Pressure"/>
    <n v="418000"/>
    <n v="1.4"/>
    <n v="139"/>
    <n v="0"/>
    <n v="1"/>
    <s v="Male"/>
    <n v="0"/>
    <n v="1"/>
    <s v="Non Smoker"/>
    <n v="43"/>
    <s v="Dead"/>
    <n v="0"/>
    <n v="1"/>
  </r>
  <r>
    <n v="1"/>
    <n v="0"/>
    <s v="Anemia"/>
    <n v="270"/>
    <n v="0"/>
    <n v="1"/>
    <s v="No Diabetes"/>
    <n v="45"/>
    <n v="0"/>
    <n v="1"/>
    <s v="No High Blood Pressure"/>
    <n v="305000"/>
    <n v="1.1000000000000001"/>
    <n v="137"/>
    <n v="1"/>
    <n v="0"/>
    <s v="Female"/>
    <n v="1"/>
    <n v="0"/>
    <s v="Smoker"/>
    <n v="209"/>
    <s v="Alive"/>
    <n v="1"/>
    <n v="0"/>
  </r>
  <r>
    <n v="1"/>
    <n v="0"/>
    <s v="Anemia"/>
    <n v="270"/>
    <n v="1"/>
    <n v="0"/>
    <s v="Diabetes"/>
    <n v="40"/>
    <n v="0"/>
    <n v="1"/>
    <s v="No High Blood Pressure"/>
    <n v="235000"/>
    <n v="0.7"/>
    <n v="139"/>
    <n v="1"/>
    <n v="0"/>
    <s v="Male"/>
    <n v="0"/>
    <n v="1"/>
    <s v="Non Smoker"/>
    <n v="104"/>
    <s v="Alive"/>
    <n v="1"/>
    <n v="0"/>
  </r>
  <r>
    <n v="1"/>
    <n v="0"/>
    <s v="Anemia"/>
    <n v="582"/>
    <n v="0"/>
    <n v="1"/>
    <s v="No Diabetes"/>
    <n v="45"/>
    <n v="0"/>
    <n v="1"/>
    <s v="No High Blood Pressure"/>
    <n v="263358.03000000003"/>
    <n v="1.18"/>
    <n v="137"/>
    <n v="1"/>
    <n v="0"/>
    <s v="Male"/>
    <n v="1"/>
    <n v="0"/>
    <s v="Smoker"/>
    <n v="205"/>
    <s v="Alive"/>
    <n v="1"/>
    <n v="0"/>
  </r>
  <r>
    <n v="0"/>
    <n v="1"/>
    <s v="No Anemia"/>
    <n v="207"/>
    <n v="1"/>
    <n v="0"/>
    <s v="Diabetes"/>
    <n v="40"/>
    <n v="0"/>
    <n v="1"/>
    <s v="No High Blood Pressure"/>
    <n v="203000"/>
    <n v="1.2"/>
    <n v="130"/>
    <n v="0"/>
    <n v="1"/>
    <s v="Male"/>
    <n v="0"/>
    <n v="1"/>
    <s v="Non Smoker"/>
    <n v="214"/>
    <s v="Alive"/>
    <n v="1"/>
    <n v="0"/>
  </r>
  <r>
    <n v="1"/>
    <n v="0"/>
    <s v="Anemia"/>
    <n v="270"/>
    <n v="0"/>
    <n v="1"/>
    <s v="No Diabetes"/>
    <n v="50"/>
    <n v="0"/>
    <n v="1"/>
    <s v="No High Blood Pressure"/>
    <n v="248000"/>
    <n v="1.1000000000000001"/>
    <n v="148"/>
    <n v="1"/>
    <n v="0"/>
    <s v="Female"/>
    <n v="0"/>
    <n v="1"/>
    <s v="Non Smoker"/>
    <n v="209"/>
    <s v="Alive"/>
    <n v="1"/>
    <n v="0"/>
  </r>
  <r>
    <n v="1"/>
    <n v="0"/>
    <s v="Anemia"/>
    <n v="270"/>
    <n v="1"/>
    <n v="0"/>
    <s v="Diabetes"/>
    <n v="40"/>
    <n v="0"/>
    <n v="1"/>
    <s v="No High Blood Pressure"/>
    <n v="336000"/>
    <n v="1.2"/>
    <n v="135"/>
    <n v="1"/>
    <n v="0"/>
    <s v="Male"/>
    <n v="0"/>
    <n v="1"/>
    <s v="Non Smoker"/>
    <n v="90"/>
    <s v="Alive"/>
    <n v="1"/>
    <n v="0"/>
  </r>
  <r>
    <n v="1"/>
    <n v="0"/>
    <s v="Anemia"/>
    <n v="446"/>
    <n v="0"/>
    <n v="1"/>
    <s v="No Diabetes"/>
    <n v="45"/>
    <n v="1"/>
    <n v="0"/>
    <s v="High Blood Pressure"/>
    <n v="274000"/>
    <n v="1"/>
    <n v="133"/>
    <n v="1"/>
    <n v="0"/>
    <s v="Male"/>
    <n v="0"/>
    <n v="1"/>
    <s v="Non Smoker"/>
    <n v="215"/>
    <s v="Alive"/>
    <n v="1"/>
    <n v="0"/>
  </r>
  <r>
    <n v="1"/>
    <n v="0"/>
    <s v="Anemia"/>
    <n v="1807"/>
    <n v="0"/>
    <n v="1"/>
    <s v="No Diabetes"/>
    <n v="45"/>
    <n v="0"/>
    <n v="1"/>
    <s v="No High Blood Pressure"/>
    <n v="305000"/>
    <n v="1.1000000000000001"/>
    <n v="137"/>
    <n v="1"/>
    <n v="0"/>
    <s v="Male"/>
    <n v="1"/>
    <n v="0"/>
    <s v="Smoker"/>
    <n v="209"/>
    <s v="Alive"/>
    <n v="1"/>
    <n v="0"/>
  </r>
  <r>
    <n v="1"/>
    <n v="0"/>
    <s v="Anemia"/>
    <n v="707"/>
    <n v="0"/>
    <n v="1"/>
    <s v="No Diabetes"/>
    <n v="60"/>
    <n v="1"/>
    <n v="0"/>
    <s v="High Blood Pressure"/>
    <n v="263358.03000000003"/>
    <n v="1"/>
    <n v="139"/>
    <n v="1"/>
    <n v="0"/>
    <s v="Male"/>
    <n v="0"/>
    <n v="1"/>
    <s v="Non Smoker"/>
    <n v="215"/>
    <s v="Alive"/>
    <n v="1"/>
    <n v="0"/>
  </r>
  <r>
    <n v="1"/>
    <n v="0"/>
    <s v="Anemia"/>
    <n v="2917"/>
    <n v="0"/>
    <n v="1"/>
    <s v="No Diabetes"/>
    <n v="45"/>
    <n v="0"/>
    <n v="1"/>
    <s v="No High Blood Pressure"/>
    <n v="305000"/>
    <n v="1.1000000000000001"/>
    <n v="137"/>
    <n v="1"/>
    <n v="0"/>
    <s v="Male"/>
    <n v="1"/>
    <n v="0"/>
    <s v="Smoker"/>
    <n v="209"/>
    <s v="Alive"/>
    <n v="1"/>
    <n v="0"/>
  </r>
  <r>
    <n v="1"/>
    <n v="0"/>
    <s v="Anemia"/>
    <n v="582"/>
    <n v="0"/>
    <n v="1"/>
    <s v="No Diabetes"/>
    <n v="35"/>
    <n v="0"/>
    <n v="1"/>
    <s v="No High Blood Pressure"/>
    <n v="141000"/>
    <n v="1"/>
    <n v="140"/>
    <n v="1"/>
    <n v="0"/>
    <s v="Male"/>
    <n v="0"/>
    <n v="1"/>
    <s v="Non Smoker"/>
    <n v="206"/>
    <s v="Alive"/>
    <n v="1"/>
    <n v="0"/>
  </r>
  <r>
    <n v="1"/>
    <n v="0"/>
    <s v="Anemia"/>
    <n v="207"/>
    <n v="0"/>
    <n v="1"/>
    <s v="No Diabetes"/>
    <n v="38"/>
    <n v="0"/>
    <n v="1"/>
    <s v="No High Blood Pressure"/>
    <n v="330000"/>
    <n v="1.4"/>
    <n v="137"/>
    <n v="1"/>
    <n v="0"/>
    <s v="Male"/>
    <n v="1"/>
    <n v="0"/>
    <s v="Smoker"/>
    <n v="209"/>
    <s v="Alive"/>
    <n v="1"/>
    <n v="0"/>
  </r>
  <r>
    <n v="1"/>
    <n v="0"/>
    <s v="Anemia"/>
    <n v="270"/>
    <n v="1"/>
    <n v="0"/>
    <s v="Diabetes"/>
    <n v="60"/>
    <n v="0"/>
    <n v="1"/>
    <s v="No High Blood Pressure"/>
    <n v="368000"/>
    <n v="0.8"/>
    <n v="135"/>
    <n v="1"/>
    <n v="0"/>
    <s v="Male"/>
    <n v="0"/>
    <n v="1"/>
    <s v="Non Smoker"/>
    <n v="22"/>
    <s v="Alive"/>
    <n v="1"/>
    <n v="0"/>
  </r>
  <r>
    <n v="1"/>
    <n v="0"/>
    <s v="Anemia"/>
    <n v="582"/>
    <n v="0"/>
    <n v="1"/>
    <s v="No Diabetes"/>
    <n v="45"/>
    <n v="0"/>
    <n v="1"/>
    <s v="No High Blood Pressure"/>
    <n v="305000"/>
    <n v="1.1000000000000001"/>
    <n v="137"/>
    <n v="1"/>
    <n v="0"/>
    <s v="Male"/>
    <n v="0"/>
    <n v="1"/>
    <s v="Non Smoker"/>
    <n v="209"/>
    <s v="Alive"/>
    <n v="1"/>
    <n v="0"/>
  </r>
  <r>
    <n v="1"/>
    <n v="0"/>
    <s v="Anemia"/>
    <n v="205"/>
    <n v="0"/>
    <n v="1"/>
    <s v="No Diabetes"/>
    <n v="60"/>
    <n v="1"/>
    <n v="0"/>
    <s v="High Blood Pressure"/>
    <n v="263358.03000000003"/>
    <n v="1"/>
    <n v="139"/>
    <n v="1"/>
    <n v="0"/>
    <s v="Male"/>
    <n v="0"/>
    <n v="1"/>
    <s v="Non Smoker"/>
    <n v="215"/>
    <s v="Alive"/>
    <n v="1"/>
    <n v="0"/>
  </r>
  <r>
    <n v="0"/>
    <n v="1"/>
    <s v="No Anemia"/>
    <n v="207"/>
    <n v="1"/>
    <n v="0"/>
    <s v="Diabetes"/>
    <n v="40"/>
    <n v="0"/>
    <n v="1"/>
    <s v="No High Blood Pressure"/>
    <n v="329000"/>
    <n v="1.2"/>
    <n v="130"/>
    <n v="0"/>
    <n v="1"/>
    <s v="Male"/>
    <n v="0"/>
    <n v="1"/>
    <s v="Non Smoker"/>
    <n v="214"/>
    <s v="Alive"/>
    <n v="1"/>
    <n v="0"/>
  </r>
  <r>
    <n v="0"/>
    <n v="1"/>
    <s v="No Anemia"/>
    <n v="217"/>
    <n v="1"/>
    <n v="0"/>
    <s v="Diabetes"/>
    <n v="40"/>
    <n v="0"/>
    <n v="1"/>
    <s v="No High Blood Pressure"/>
    <n v="223000"/>
    <n v="1.2"/>
    <n v="130"/>
    <n v="0"/>
    <n v="1"/>
    <s v="Female"/>
    <n v="0"/>
    <n v="1"/>
    <s v="Non Smoker"/>
    <n v="214"/>
    <s v="Alive"/>
    <n v="1"/>
    <n v="0"/>
  </r>
  <r>
    <n v="1"/>
    <n v="0"/>
    <s v="Anemia"/>
    <n v="86"/>
    <n v="0"/>
    <n v="1"/>
    <s v="No Diabetes"/>
    <n v="60"/>
    <n v="1"/>
    <n v="0"/>
    <s v="High Blood Pressure"/>
    <n v="263358.03000000003"/>
    <n v="1"/>
    <n v="139"/>
    <n v="1"/>
    <n v="0"/>
    <s v="Female"/>
    <n v="0"/>
    <n v="1"/>
    <s v="Non Smoker"/>
    <n v="215"/>
    <s v="Alive"/>
    <n v="1"/>
    <n v="0"/>
  </r>
  <r>
    <n v="1"/>
    <n v="0"/>
    <s v="Anemia"/>
    <n v="208"/>
    <n v="0"/>
    <n v="1"/>
    <s v="No Diabetes"/>
    <n v="60"/>
    <n v="1"/>
    <n v="0"/>
    <s v="High Blood Pressure"/>
    <n v="249000"/>
    <n v="0.7"/>
    <n v="138"/>
    <n v="1"/>
    <n v="0"/>
    <s v="Male"/>
    <n v="1"/>
    <n v="0"/>
    <s v="Smoker"/>
    <n v="106"/>
    <s v="Alive"/>
    <n v="1"/>
    <n v="0"/>
  </r>
  <r>
    <n v="0"/>
    <n v="1"/>
    <s v="No Anemia"/>
    <n v="63"/>
    <n v="1"/>
    <n v="0"/>
    <s v="Diabetes"/>
    <n v="60"/>
    <n v="0"/>
    <n v="1"/>
    <s v="No High Blood Pressure"/>
    <n v="368000"/>
    <n v="0.85"/>
    <n v="139"/>
    <n v="1"/>
    <n v="0"/>
    <s v="Male"/>
    <n v="0"/>
    <n v="1"/>
    <s v="Non Smoker"/>
    <n v="22"/>
    <s v="Alive"/>
    <n v="1"/>
    <n v="0"/>
  </r>
  <r>
    <n v="1"/>
    <n v="0"/>
    <s v="Anemia"/>
    <n v="2208"/>
    <n v="0"/>
    <n v="1"/>
    <s v="No Diabetes"/>
    <n v="60"/>
    <n v="1"/>
    <n v="0"/>
    <s v="High Blood Pressure"/>
    <n v="249000"/>
    <n v="0.7"/>
    <n v="138"/>
    <n v="1"/>
    <n v="0"/>
    <s v="Male"/>
    <n v="1"/>
    <n v="0"/>
    <s v="Smoker"/>
    <n v="106"/>
    <s v="Alive"/>
    <n v="1"/>
    <n v="0"/>
  </r>
  <r>
    <n v="0"/>
    <n v="1"/>
    <s v="No Anemia"/>
    <n v="62"/>
    <n v="0"/>
    <n v="1"/>
    <s v="No Diabetes"/>
    <n v="60"/>
    <n v="0"/>
    <n v="1"/>
    <s v="No High Blood Pressure"/>
    <n v="220000"/>
    <n v="0.7"/>
    <n v="133"/>
    <n v="1"/>
    <n v="0"/>
    <s v="Male"/>
    <n v="1"/>
    <n v="0"/>
    <s v="Smoker"/>
    <n v="134"/>
    <s v="Alive"/>
    <n v="1"/>
    <n v="0"/>
  </r>
  <r>
    <n v="0"/>
    <n v="1"/>
    <s v="No Anemia"/>
    <n v="84"/>
    <n v="0"/>
    <n v="1"/>
    <s v="No Diabetes"/>
    <n v="60"/>
    <n v="0"/>
    <n v="1"/>
    <s v="No High Blood Pressure"/>
    <n v="220000"/>
    <n v="0.7"/>
    <n v="133"/>
    <n v="1"/>
    <n v="0"/>
    <s v="Male"/>
    <n v="1"/>
    <n v="0"/>
    <s v="Smoker"/>
    <n v="134"/>
    <s v="Alive"/>
    <n v="1"/>
    <n v="0"/>
  </r>
  <r>
    <n v="0"/>
    <n v="1"/>
    <s v="No Anemia"/>
    <n v="217"/>
    <n v="1"/>
    <n v="0"/>
    <s v="Diabetes"/>
    <n v="40"/>
    <n v="0"/>
    <n v="1"/>
    <s v="No High Blood Pressure"/>
    <n v="223000"/>
    <n v="1.2"/>
    <n v="130"/>
    <n v="0"/>
    <n v="1"/>
    <s v="Male"/>
    <n v="0"/>
    <n v="1"/>
    <s v="Non Smoker"/>
    <n v="214"/>
    <s v="Alive"/>
    <n v="1"/>
    <n v="0"/>
  </r>
  <r>
    <n v="1"/>
    <n v="0"/>
    <s v="Anemia"/>
    <n v="410"/>
    <n v="0"/>
    <n v="1"/>
    <s v="No Diabetes"/>
    <n v="45"/>
    <n v="0"/>
    <n v="1"/>
    <s v="No High Blood Pressure"/>
    <n v="305000"/>
    <n v="1.1000000000000001"/>
    <n v="137"/>
    <n v="1"/>
    <n v="0"/>
    <s v="Female"/>
    <n v="1"/>
    <n v="0"/>
    <s v="Smoker"/>
    <n v="209"/>
    <s v="Alive"/>
    <n v="1"/>
    <n v="0"/>
  </r>
  <r>
    <n v="1"/>
    <n v="0"/>
    <s v="Anemia"/>
    <n v="1807"/>
    <n v="0"/>
    <n v="1"/>
    <s v="No Diabetes"/>
    <n v="38"/>
    <n v="0"/>
    <n v="1"/>
    <s v="No High Blood Pressure"/>
    <n v="330000"/>
    <n v="1.4"/>
    <n v="137"/>
    <n v="1"/>
    <n v="0"/>
    <s v="Male"/>
    <n v="1"/>
    <n v="0"/>
    <s v="Smoker"/>
    <n v="209"/>
    <s v="Alive"/>
    <n v="1"/>
    <n v="0"/>
  </r>
  <r>
    <n v="1"/>
    <n v="0"/>
    <s v="Anemia"/>
    <n v="1071"/>
    <n v="0"/>
    <n v="1"/>
    <s v="No Diabetes"/>
    <n v="45"/>
    <n v="0"/>
    <n v="1"/>
    <s v="No High Blood Pressure"/>
    <n v="305000"/>
    <n v="1.1000000000000001"/>
    <n v="137"/>
    <n v="1"/>
    <n v="0"/>
    <s v="Male"/>
    <n v="1"/>
    <n v="0"/>
    <s v="Smoker"/>
    <n v="209"/>
    <s v="Alive"/>
    <n v="1"/>
    <n v="0"/>
  </r>
  <r>
    <n v="1"/>
    <n v="0"/>
    <s v="Anemia"/>
    <n v="617"/>
    <n v="0"/>
    <n v="1"/>
    <s v="No Diabetes"/>
    <n v="60"/>
    <n v="1"/>
    <n v="0"/>
    <s v="High Blood Pressure"/>
    <n v="263358.03000000003"/>
    <n v="1"/>
    <n v="139"/>
    <n v="1"/>
    <n v="0"/>
    <s v="Male"/>
    <n v="0"/>
    <n v="1"/>
    <s v="Non Smoker"/>
    <n v="215"/>
    <s v="Alive"/>
    <n v="1"/>
    <n v="0"/>
  </r>
  <r>
    <n v="0"/>
    <n v="1"/>
    <s v="No Anemia"/>
    <n v="66"/>
    <n v="0"/>
    <n v="1"/>
    <s v="No Diabetes"/>
    <n v="40"/>
    <n v="0"/>
    <n v="1"/>
    <s v="No High Blood Pressure"/>
    <n v="203000"/>
    <n v="1"/>
    <n v="138"/>
    <n v="1"/>
    <n v="0"/>
    <s v="Male"/>
    <n v="0"/>
    <n v="1"/>
    <s v="Non Smoker"/>
    <n v="233"/>
    <s v="Alive"/>
    <n v="1"/>
    <n v="0"/>
  </r>
  <r>
    <n v="1"/>
    <n v="0"/>
    <s v="Anemia"/>
    <n v="446"/>
    <n v="1"/>
    <n v="0"/>
    <s v="Diabetes"/>
    <n v="30"/>
    <n v="1"/>
    <n v="0"/>
    <s v="High Blood Pressure"/>
    <n v="334000"/>
    <n v="1"/>
    <n v="142"/>
    <n v="1"/>
    <n v="0"/>
    <s v="Male"/>
    <n v="1"/>
    <n v="0"/>
    <s v="Smoker"/>
    <n v="215"/>
    <s v="Alive"/>
    <n v="1"/>
    <n v="0"/>
  </r>
  <r>
    <n v="1"/>
    <n v="0"/>
    <s v="Anemia"/>
    <n v="270"/>
    <n v="0"/>
    <n v="1"/>
    <s v="No Diabetes"/>
    <n v="20"/>
    <n v="0"/>
    <n v="1"/>
    <s v="No High Blood Pressure"/>
    <n v="263358.03000000003"/>
    <n v="1.83"/>
    <n v="134"/>
    <n v="1"/>
    <n v="0"/>
    <s v="Male"/>
    <n v="1"/>
    <n v="0"/>
    <s v="Smoker"/>
    <n v="91"/>
    <s v="Dead"/>
    <n v="0"/>
    <n v="1"/>
  </r>
  <r>
    <n v="1"/>
    <n v="0"/>
    <s v="Anemia"/>
    <n v="446"/>
    <n v="0"/>
    <n v="1"/>
    <s v="No Diabetes"/>
    <n v="20"/>
    <n v="1"/>
    <n v="0"/>
    <s v="High Blood Pressure"/>
    <n v="418000"/>
    <n v="1.4"/>
    <n v="139"/>
    <n v="0"/>
    <n v="1"/>
    <s v="Male"/>
    <n v="0"/>
    <n v="1"/>
    <s v="Non Smoker"/>
    <n v="43"/>
    <s v="Dead"/>
    <n v="0"/>
    <n v="1"/>
  </r>
  <r>
    <n v="1"/>
    <n v="0"/>
    <s v="Anemia"/>
    <n v="91"/>
    <n v="0"/>
    <n v="1"/>
    <s v="No Diabetes"/>
    <n v="25"/>
    <n v="1"/>
    <n v="0"/>
    <s v="High Blood Pressure"/>
    <n v="166000"/>
    <n v="1"/>
    <n v="138"/>
    <n v="1"/>
    <n v="0"/>
    <s v="Female"/>
    <n v="0"/>
    <n v="1"/>
    <s v="Non Smoker"/>
    <n v="43"/>
    <s v="Dead"/>
    <n v="0"/>
    <n v="1"/>
  </r>
  <r>
    <n v="0"/>
    <n v="1"/>
    <s v="No Anemia"/>
    <n v="78"/>
    <n v="0"/>
    <n v="1"/>
    <s v="No Diabetes"/>
    <n v="60"/>
    <n v="0"/>
    <n v="1"/>
    <s v="No High Blood Pressure"/>
    <n v="220000"/>
    <n v="0.7"/>
    <n v="133"/>
    <n v="1"/>
    <n v="0"/>
    <s v="Male"/>
    <n v="1"/>
    <n v="0"/>
    <s v="Smoker"/>
    <n v="134"/>
    <s v="Alive"/>
    <n v="1"/>
    <n v="0"/>
  </r>
  <r>
    <n v="1"/>
    <n v="0"/>
    <s v="Anemia"/>
    <n v="270"/>
    <n v="1"/>
    <n v="0"/>
    <s v="Diabetes"/>
    <n v="35"/>
    <n v="0"/>
    <n v="1"/>
    <s v="No High Blood Pressure"/>
    <n v="227000"/>
    <n v="3.4"/>
    <n v="145"/>
    <n v="1"/>
    <n v="0"/>
    <s v="Male"/>
    <n v="0"/>
    <n v="1"/>
    <s v="Non Smoker"/>
    <n v="105"/>
    <s v="Alive"/>
    <n v="1"/>
    <n v="0"/>
  </r>
  <r>
    <n v="1"/>
    <n v="0"/>
    <s v="Anemia"/>
    <n v="91"/>
    <n v="0"/>
    <n v="1"/>
    <s v="No Diabetes"/>
    <n v="20"/>
    <n v="1"/>
    <n v="0"/>
    <s v="High Blood Pressure"/>
    <n v="418000"/>
    <n v="1.4"/>
    <n v="139"/>
    <n v="0"/>
    <n v="1"/>
    <s v="Male"/>
    <n v="0"/>
    <n v="1"/>
    <s v="Non Smoker"/>
    <n v="43"/>
    <s v="Dead"/>
    <n v="0"/>
    <n v="1"/>
  </r>
  <r>
    <n v="0"/>
    <n v="1"/>
    <s v="No Anemia"/>
    <n v="56"/>
    <n v="0"/>
    <n v="1"/>
    <s v="No Diabetes"/>
    <n v="50"/>
    <n v="0"/>
    <n v="1"/>
    <s v="No High Blood Pressure"/>
    <n v="308000"/>
    <n v="0.7"/>
    <n v="135"/>
    <n v="1"/>
    <n v="0"/>
    <s v="Female"/>
    <n v="1"/>
    <n v="0"/>
    <s v="Smoker"/>
    <n v="231"/>
    <s v="Alive"/>
    <n v="1"/>
    <n v="0"/>
  </r>
  <r>
    <n v="1"/>
    <n v="0"/>
    <s v="Anemia"/>
    <n v="446"/>
    <n v="0"/>
    <n v="1"/>
    <s v="No Diabetes"/>
    <n v="60"/>
    <n v="1"/>
    <n v="0"/>
    <s v="High Blood Pressure"/>
    <n v="263358.03000000003"/>
    <n v="1"/>
    <n v="139"/>
    <n v="1"/>
    <n v="0"/>
    <s v="Male"/>
    <n v="0"/>
    <n v="1"/>
    <s v="Non Smoker"/>
    <n v="215"/>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1808"/>
    <n v="0"/>
    <n v="1"/>
    <s v="No Diabetes"/>
    <n v="60"/>
    <n v="1"/>
    <n v="0"/>
    <s v="High Blood Pressure"/>
    <n v="249000"/>
    <n v="0.7"/>
    <n v="138"/>
    <n v="1"/>
    <n v="0"/>
    <s v="Female"/>
    <n v="1"/>
    <n v="0"/>
    <s v="Smoker"/>
    <n v="106"/>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0"/>
    <n v="1"/>
    <s v="No Anemia"/>
    <n v="196"/>
    <n v="0"/>
    <n v="1"/>
    <s v="No Diabetes"/>
    <n v="60"/>
    <n v="0"/>
    <n v="1"/>
    <s v="No High Blood Pressure"/>
    <n v="220000"/>
    <n v="0.7"/>
    <n v="133"/>
    <n v="1"/>
    <n v="0"/>
    <s v="Male"/>
    <n v="1"/>
    <n v="0"/>
    <s v="Smoker"/>
    <n v="134"/>
    <s v="Alive"/>
    <n v="1"/>
    <n v="0"/>
  </r>
  <r>
    <n v="1"/>
    <n v="0"/>
    <s v="Anemia"/>
    <n v="582"/>
    <n v="0"/>
    <n v="1"/>
    <s v="No Diabetes"/>
    <n v="45"/>
    <n v="0"/>
    <n v="1"/>
    <s v="No High Blood Pressure"/>
    <n v="305000"/>
    <n v="1.1000000000000001"/>
    <n v="137"/>
    <n v="1"/>
    <n v="0"/>
    <s v="Male"/>
    <n v="1"/>
    <n v="0"/>
    <s v="Smoker"/>
    <n v="209"/>
    <s v="Alive"/>
    <n v="1"/>
    <n v="0"/>
  </r>
  <r>
    <n v="0"/>
    <n v="1"/>
    <s v="No Anemia"/>
    <n v="207"/>
    <n v="1"/>
    <n v="0"/>
    <s v="Diabetes"/>
    <n v="40"/>
    <n v="0"/>
    <n v="1"/>
    <s v="No High Blood Pressure"/>
    <n v="223000"/>
    <n v="1.2"/>
    <n v="130"/>
    <n v="0"/>
    <n v="1"/>
    <s v="Male"/>
    <n v="0"/>
    <n v="1"/>
    <s v="Non Smoker"/>
    <n v="214"/>
    <s v="Alive"/>
    <n v="1"/>
    <n v="0"/>
  </r>
  <r>
    <n v="1"/>
    <n v="0"/>
    <s v="Anemia"/>
    <n v="91"/>
    <n v="0"/>
    <n v="1"/>
    <s v="No Diabetes"/>
    <n v="25"/>
    <n v="1"/>
    <n v="0"/>
    <s v="High Blood Pressure"/>
    <n v="166000"/>
    <n v="1"/>
    <n v="138"/>
    <n v="1"/>
    <n v="0"/>
    <s v="Female"/>
    <n v="0"/>
    <n v="1"/>
    <s v="Non Smoker"/>
    <n v="43"/>
    <s v="Dead"/>
    <n v="0"/>
    <n v="1"/>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56"/>
    <n v="0"/>
    <n v="1"/>
    <s v="No Diabetes"/>
    <n v="50"/>
    <n v="0"/>
    <n v="1"/>
    <s v="No High Blood Pressure"/>
    <n v="308000"/>
    <n v="0.7"/>
    <n v="135"/>
    <n v="1"/>
    <n v="0"/>
    <s v="Male"/>
    <n v="1"/>
    <n v="0"/>
    <s v="Smoker"/>
    <n v="231"/>
    <s v="Alive"/>
    <n v="1"/>
    <n v="0"/>
  </r>
  <r>
    <n v="1"/>
    <n v="0"/>
    <s v="Anemia"/>
    <n v="1808"/>
    <n v="0"/>
    <n v="1"/>
    <s v="No Diabetes"/>
    <n v="60"/>
    <n v="1"/>
    <n v="0"/>
    <s v="High Blood Pressure"/>
    <n v="249000"/>
    <n v="0.7"/>
    <n v="138"/>
    <n v="1"/>
    <n v="0"/>
    <s v="Male"/>
    <n v="1"/>
    <n v="0"/>
    <s v="Smoker"/>
    <n v="106"/>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1"/>
    <n v="0"/>
    <s v="Anemia"/>
    <n v="582"/>
    <n v="0"/>
    <n v="1"/>
    <s v="No Diabetes"/>
    <n v="45"/>
    <n v="0"/>
    <n v="1"/>
    <s v="No High Blood Pressure"/>
    <n v="305000"/>
    <n v="1.1000000000000001"/>
    <n v="137"/>
    <n v="1"/>
    <n v="0"/>
    <s v="Male"/>
    <n v="1"/>
    <n v="0"/>
    <s v="Smoker"/>
    <n v="209"/>
    <s v="Alive"/>
    <n v="1"/>
    <n v="0"/>
  </r>
  <r>
    <n v="1"/>
    <n v="0"/>
    <s v="Anemia"/>
    <n v="707"/>
    <n v="0"/>
    <n v="1"/>
    <s v="No Diabetes"/>
    <n v="38"/>
    <n v="0"/>
    <n v="1"/>
    <s v="No High Blood Pressure"/>
    <n v="330000"/>
    <n v="1.4"/>
    <n v="137"/>
    <n v="1"/>
    <n v="0"/>
    <s v="Male"/>
    <n v="1"/>
    <n v="0"/>
    <s v="Smoker"/>
    <n v="209"/>
    <s v="Alive"/>
    <n v="1"/>
    <n v="0"/>
  </r>
  <r>
    <n v="1"/>
    <n v="0"/>
    <s v="Anemia"/>
    <n v="707"/>
    <n v="0"/>
    <n v="1"/>
    <s v="No Diabetes"/>
    <n v="38"/>
    <n v="0"/>
    <n v="1"/>
    <s v="No High Blood Pressure"/>
    <n v="330000"/>
    <n v="1.4"/>
    <n v="137"/>
    <n v="1"/>
    <n v="0"/>
    <s v="Male"/>
    <n v="1"/>
    <n v="0"/>
    <s v="Smoker"/>
    <n v="209"/>
    <s v="Alive"/>
    <n v="1"/>
    <n v="0"/>
  </r>
  <r>
    <n v="1"/>
    <n v="0"/>
    <s v="Anemia"/>
    <n v="270"/>
    <n v="1"/>
    <n v="0"/>
    <s v="Diabetes"/>
    <n v="35"/>
    <n v="0"/>
    <n v="1"/>
    <s v="No High Blood Pressure"/>
    <n v="227000"/>
    <n v="3.4"/>
    <n v="145"/>
    <n v="1"/>
    <n v="0"/>
    <s v="Male"/>
    <n v="0"/>
    <n v="1"/>
    <s v="Non Smoker"/>
    <n v="105"/>
    <s v="Alive"/>
    <n v="1"/>
    <n v="0"/>
  </r>
  <r>
    <n v="1"/>
    <n v="0"/>
    <s v="Anemia"/>
    <n v="270"/>
    <n v="1"/>
    <n v="0"/>
    <s v="Diabetes"/>
    <n v="35"/>
    <n v="0"/>
    <n v="1"/>
    <s v="No High Blood Pressure"/>
    <n v="227000"/>
    <n v="3.4"/>
    <n v="145"/>
    <n v="1"/>
    <n v="0"/>
    <s v="Male"/>
    <n v="0"/>
    <n v="1"/>
    <s v="Non Smoker"/>
    <n v="105"/>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91"/>
    <n v="0"/>
    <n v="1"/>
    <s v="No Diabetes"/>
    <n v="20"/>
    <n v="1"/>
    <n v="0"/>
    <s v="High Blood Pressure"/>
    <n v="418000"/>
    <n v="1.4"/>
    <n v="139"/>
    <n v="0"/>
    <n v="1"/>
    <s v="Male"/>
    <n v="0"/>
    <n v="1"/>
    <s v="Non Smoker"/>
    <n v="43"/>
    <s v="Dead"/>
    <n v="0"/>
    <n v="1"/>
  </r>
  <r>
    <n v="0"/>
    <n v="1"/>
    <s v="No Anemia"/>
    <n v="207"/>
    <n v="1"/>
    <n v="0"/>
    <s v="Diabetes"/>
    <n v="40"/>
    <n v="0"/>
    <n v="1"/>
    <s v="No High Blood Pressure"/>
    <n v="223000"/>
    <n v="1.2"/>
    <n v="130"/>
    <n v="0"/>
    <n v="1"/>
    <s v="Female"/>
    <n v="0"/>
    <n v="1"/>
    <s v="Non Smoker"/>
    <n v="214"/>
    <s v="Alive"/>
    <n v="1"/>
    <n v="0"/>
  </r>
  <r>
    <n v="1"/>
    <n v="0"/>
    <s v="Anemia"/>
    <n v="446"/>
    <n v="0"/>
    <n v="1"/>
    <s v="No Diabetes"/>
    <n v="60"/>
    <n v="1"/>
    <n v="0"/>
    <s v="High Blood Pressure"/>
    <n v="263358.03000000003"/>
    <n v="1"/>
    <n v="139"/>
    <n v="1"/>
    <n v="0"/>
    <s v="Female"/>
    <n v="0"/>
    <n v="1"/>
    <s v="Non Smoker"/>
    <n v="215"/>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446"/>
    <n v="0"/>
    <n v="1"/>
    <s v="No Diabetes"/>
    <n v="60"/>
    <n v="1"/>
    <n v="0"/>
    <s v="High Blood Pressure"/>
    <n v="263358.03000000003"/>
    <n v="1"/>
    <n v="139"/>
    <n v="1"/>
    <n v="0"/>
    <s v="Female"/>
    <n v="0"/>
    <n v="1"/>
    <s v="Non Smoker"/>
    <n v="215"/>
    <s v="Alive"/>
    <n v="1"/>
    <n v="0"/>
  </r>
  <r>
    <n v="0"/>
    <n v="1"/>
    <s v="No Anemia"/>
    <n v="56"/>
    <n v="0"/>
    <n v="1"/>
    <s v="No Diabetes"/>
    <n v="50"/>
    <n v="0"/>
    <n v="1"/>
    <s v="No High Blood Pressure"/>
    <n v="308000"/>
    <n v="0.7"/>
    <n v="135"/>
    <n v="1"/>
    <n v="0"/>
    <s v="Male"/>
    <n v="1"/>
    <n v="0"/>
    <s v="Smoker"/>
    <n v="231"/>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0"/>
    <n v="1"/>
    <s v="No Anemia"/>
    <n v="63"/>
    <n v="1"/>
    <n v="0"/>
    <s v="Diabetes"/>
    <n v="60"/>
    <n v="0"/>
    <n v="1"/>
    <s v="No High Blood Pressure"/>
    <n v="368000"/>
    <n v="0.8"/>
    <n v="135"/>
    <n v="1"/>
    <n v="0"/>
    <s v="Male"/>
    <n v="0"/>
    <n v="1"/>
    <s v="Non Smoker"/>
    <n v="22"/>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1"/>
    <n v="0"/>
    <s v="Anemia"/>
    <n v="270"/>
    <n v="1"/>
    <n v="0"/>
    <s v="Diabetes"/>
    <n v="35"/>
    <n v="0"/>
    <n v="1"/>
    <s v="No High Blood Pressure"/>
    <n v="227000"/>
    <n v="3.4"/>
    <n v="145"/>
    <n v="1"/>
    <n v="0"/>
    <s v="Male"/>
    <n v="0"/>
    <n v="1"/>
    <s v="Non Smoker"/>
    <n v="105"/>
    <s v="Alive"/>
    <n v="1"/>
    <n v="0"/>
  </r>
  <r>
    <n v="1"/>
    <n v="0"/>
    <s v="Anemia"/>
    <n v="807"/>
    <n v="0"/>
    <n v="1"/>
    <s v="No Diabetes"/>
    <n v="38"/>
    <n v="0"/>
    <n v="1"/>
    <s v="No High Blood Pressure"/>
    <n v="330000"/>
    <n v="1.4"/>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0"/>
    <n v="1"/>
    <s v="No Anemia"/>
    <n v="63"/>
    <n v="1"/>
    <n v="0"/>
    <s v="Diabetes"/>
    <n v="60"/>
    <n v="0"/>
    <n v="1"/>
    <s v="No High Blood Pressure"/>
    <n v="368000"/>
    <n v="0.8"/>
    <n v="135"/>
    <n v="1"/>
    <n v="0"/>
    <s v="Female"/>
    <n v="0"/>
    <n v="1"/>
    <s v="Non Smoker"/>
    <n v="22"/>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0"/>
    <n v="1"/>
    <s v="No Anemia"/>
    <n v="63"/>
    <n v="1"/>
    <n v="0"/>
    <s v="Diabetes"/>
    <n v="60"/>
    <n v="0"/>
    <n v="1"/>
    <s v="No High Blood Pressure"/>
    <n v="368000"/>
    <n v="0.8"/>
    <n v="135"/>
    <n v="1"/>
    <n v="0"/>
    <s v="Male"/>
    <n v="0"/>
    <n v="1"/>
    <s v="Non Smoker"/>
    <n v="22"/>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196"/>
    <n v="0"/>
    <n v="1"/>
    <s v="No Diabetes"/>
    <n v="60"/>
    <n v="0"/>
    <n v="1"/>
    <s v="No High Blood Pressure"/>
    <n v="220000"/>
    <n v="0.7"/>
    <n v="133"/>
    <n v="1"/>
    <n v="0"/>
    <s v="Female"/>
    <n v="1"/>
    <n v="0"/>
    <s v="Smoker"/>
    <n v="134"/>
    <s v="Alive"/>
    <n v="1"/>
    <n v="0"/>
  </r>
  <r>
    <n v="1"/>
    <n v="0"/>
    <s v="Anemia"/>
    <n v="270"/>
    <n v="1"/>
    <n v="0"/>
    <s v="Diabetes"/>
    <n v="35"/>
    <n v="0"/>
    <n v="1"/>
    <s v="No High Blood Pressure"/>
    <n v="227000"/>
    <n v="3.4"/>
    <n v="145"/>
    <n v="1"/>
    <n v="0"/>
    <s v="Male"/>
    <n v="0"/>
    <n v="1"/>
    <s v="Non Smoker"/>
    <n v="105"/>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0"/>
    <n v="1"/>
    <s v="No Anemia"/>
    <n v="196"/>
    <n v="0"/>
    <n v="1"/>
    <s v="No Diabetes"/>
    <n v="60"/>
    <n v="0"/>
    <n v="1"/>
    <s v="No High Blood Pressure"/>
    <n v="220000"/>
    <n v="0.7"/>
    <n v="133"/>
    <n v="1"/>
    <n v="0"/>
    <s v="Male"/>
    <n v="1"/>
    <n v="0"/>
    <s v="Smoker"/>
    <n v="134"/>
    <s v="Alive"/>
    <n v="1"/>
    <n v="0"/>
  </r>
  <r>
    <n v="0"/>
    <n v="1"/>
    <s v="No Anemia"/>
    <n v="196"/>
    <n v="0"/>
    <n v="1"/>
    <s v="No Diabetes"/>
    <n v="60"/>
    <n v="0"/>
    <n v="1"/>
    <s v="No High Blood Pressure"/>
    <n v="368000"/>
    <n v="0.7"/>
    <n v="133"/>
    <n v="1"/>
    <n v="0"/>
    <s v="Male"/>
    <n v="1"/>
    <n v="0"/>
    <s v="Smoker"/>
    <n v="134"/>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0"/>
    <n v="1"/>
    <s v="No Anemia"/>
    <n v="196"/>
    <n v="0"/>
    <n v="1"/>
    <s v="No Diabetes"/>
    <n v="60"/>
    <n v="0"/>
    <n v="1"/>
    <s v="No High Blood Pressure"/>
    <n v="220000"/>
    <n v="0.7"/>
    <n v="133"/>
    <n v="1"/>
    <n v="0"/>
    <s v="Female"/>
    <n v="1"/>
    <n v="0"/>
    <s v="Smoker"/>
    <n v="134"/>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1"/>
    <n v="0"/>
    <s v="Anemia"/>
    <n v="446"/>
    <n v="0"/>
    <n v="1"/>
    <s v="No Diabetes"/>
    <n v="60"/>
    <n v="1"/>
    <n v="0"/>
    <s v="High Blood Pressure"/>
    <n v="263358.03000000003"/>
    <n v="1"/>
    <n v="139"/>
    <n v="1"/>
    <n v="0"/>
    <s v="Female"/>
    <n v="0"/>
    <n v="1"/>
    <s v="Non Smoker"/>
    <n v="215"/>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1"/>
    <n v="0"/>
    <s v="Anemia"/>
    <n v="1808"/>
    <n v="0"/>
    <n v="1"/>
    <s v="No Diabetes"/>
    <n v="60"/>
    <n v="1"/>
    <n v="0"/>
    <s v="High Blood Pressure"/>
    <n v="249000"/>
    <n v="0.7"/>
    <n v="138"/>
    <n v="1"/>
    <n v="0"/>
    <s v="Male"/>
    <n v="1"/>
    <n v="0"/>
    <s v="Smoker"/>
    <n v="106"/>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196"/>
    <n v="0"/>
    <n v="1"/>
    <s v="No Diabetes"/>
    <n v="60"/>
    <n v="0"/>
    <n v="1"/>
    <s v="No High Blood Pressure"/>
    <n v="220000"/>
    <n v="0.7"/>
    <n v="133"/>
    <n v="1"/>
    <n v="0"/>
    <s v="Female"/>
    <n v="1"/>
    <n v="0"/>
    <s v="Smoker"/>
    <n v="134"/>
    <s v="Alive"/>
    <n v="1"/>
    <n v="0"/>
  </r>
  <r>
    <n v="1"/>
    <n v="0"/>
    <s v="Anemia"/>
    <n v="582"/>
    <n v="0"/>
    <n v="1"/>
    <s v="No Diabetes"/>
    <n v="45"/>
    <n v="0"/>
    <n v="1"/>
    <s v="No High Blood Pressure"/>
    <n v="305000"/>
    <n v="1.1000000000000001"/>
    <n v="137"/>
    <n v="1"/>
    <n v="0"/>
    <s v="Male"/>
    <n v="1"/>
    <n v="0"/>
    <s v="Smoker"/>
    <n v="209"/>
    <s v="Alive"/>
    <n v="1"/>
    <n v="0"/>
  </r>
  <r>
    <n v="1"/>
    <n v="0"/>
    <s v="Anemia"/>
    <n v="582"/>
    <n v="0"/>
    <n v="1"/>
    <s v="No Diabetes"/>
    <n v="45"/>
    <n v="0"/>
    <n v="1"/>
    <s v="No High Blood Pressure"/>
    <n v="305000"/>
    <n v="1.1000000000000001"/>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0"/>
    <n v="1"/>
    <s v="No Anemia"/>
    <n v="207"/>
    <n v="1"/>
    <n v="0"/>
    <s v="Diabetes"/>
    <n v="40"/>
    <n v="0"/>
    <n v="1"/>
    <s v="No High Blood Pressure"/>
    <n v="223000"/>
    <n v="1.2"/>
    <n v="130"/>
    <n v="0"/>
    <n v="1"/>
    <s v="Fe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0"/>
    <n v="1"/>
    <s v="No Anemia"/>
    <n v="63"/>
    <n v="1"/>
    <n v="0"/>
    <s v="Diabetes"/>
    <n v="60"/>
    <n v="0"/>
    <n v="1"/>
    <s v="No High Blood Pressure"/>
    <n v="368000"/>
    <n v="0.8"/>
    <n v="135"/>
    <n v="1"/>
    <n v="0"/>
    <s v="Male"/>
    <n v="0"/>
    <n v="1"/>
    <s v="Non Smoker"/>
    <n v="22"/>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707"/>
    <n v="0"/>
    <n v="1"/>
    <s v="No Diabetes"/>
    <n v="38"/>
    <n v="0"/>
    <n v="1"/>
    <s v="No High Blood Pressure"/>
    <n v="330000"/>
    <n v="1.4"/>
    <n v="137"/>
    <n v="1"/>
    <n v="0"/>
    <s v="Male"/>
    <n v="1"/>
    <n v="0"/>
    <s v="Smoker"/>
    <n v="209"/>
    <s v="Alive"/>
    <n v="1"/>
    <n v="0"/>
  </r>
  <r>
    <n v="1"/>
    <n v="0"/>
    <s v="Anemia"/>
    <n v="446"/>
    <n v="0"/>
    <n v="1"/>
    <s v="No Diabetes"/>
    <n v="60"/>
    <n v="1"/>
    <n v="0"/>
    <s v="High Blood Pressure"/>
    <n v="263358.03000000003"/>
    <n v="1"/>
    <n v="139"/>
    <n v="1"/>
    <n v="0"/>
    <s v="Male"/>
    <n v="0"/>
    <n v="1"/>
    <s v="Non Smoker"/>
    <n v="215"/>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1"/>
    <n v="0"/>
    <s v="Anemia"/>
    <n v="1808"/>
    <n v="0"/>
    <n v="1"/>
    <s v="No Diabetes"/>
    <n v="60"/>
    <n v="1"/>
    <n v="0"/>
    <s v="High Blood Pressure"/>
    <n v="249000"/>
    <n v="0.7"/>
    <n v="138"/>
    <n v="1"/>
    <n v="0"/>
    <s v="Male"/>
    <n v="1"/>
    <n v="0"/>
    <s v="Smoker"/>
    <n v="106"/>
    <s v="Alive"/>
    <n v="1"/>
    <n v="0"/>
  </r>
  <r>
    <n v="1"/>
    <n v="0"/>
    <s v="Anemia"/>
    <n v="270"/>
    <n v="1"/>
    <n v="0"/>
    <s v="Diabetes"/>
    <n v="35"/>
    <n v="0"/>
    <n v="1"/>
    <s v="No High Blood Pressure"/>
    <n v="227000"/>
    <n v="3.4"/>
    <n v="145"/>
    <n v="1"/>
    <n v="0"/>
    <s v="Male"/>
    <n v="0"/>
    <n v="1"/>
    <s v="Non Smoker"/>
    <n v="105"/>
    <s v="Alive"/>
    <n v="1"/>
    <n v="0"/>
  </r>
  <r>
    <n v="1"/>
    <n v="0"/>
    <s v="Anemia"/>
    <n v="1808"/>
    <n v="0"/>
    <n v="1"/>
    <s v="No Diabetes"/>
    <n v="60"/>
    <n v="1"/>
    <n v="0"/>
    <s v="High Blood Pressure"/>
    <n v="249000"/>
    <n v="0.7"/>
    <n v="138"/>
    <n v="1"/>
    <n v="0"/>
    <s v="Male"/>
    <n v="1"/>
    <n v="0"/>
    <s v="Smoker"/>
    <n v="106"/>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1"/>
    <n v="0"/>
    <s v="Anemia"/>
    <n v="446"/>
    <n v="0"/>
    <n v="1"/>
    <s v="No Diabetes"/>
    <n v="60"/>
    <n v="1"/>
    <n v="0"/>
    <s v="High Blood Pressure"/>
    <n v="263358.03000000003"/>
    <n v="1"/>
    <n v="139"/>
    <n v="1"/>
    <n v="0"/>
    <s v="Male"/>
    <n v="0"/>
    <n v="1"/>
    <s v="Non Smoker"/>
    <n v="215"/>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1"/>
    <n v="0"/>
    <s v="Anemia"/>
    <n v="1808"/>
    <n v="0"/>
    <n v="1"/>
    <s v="No Diabetes"/>
    <n v="60"/>
    <n v="1"/>
    <n v="0"/>
    <s v="High Blood Pressure"/>
    <n v="249000"/>
    <n v="0.7"/>
    <n v="138"/>
    <n v="1"/>
    <n v="0"/>
    <s v="Male"/>
    <n v="1"/>
    <n v="0"/>
    <s v="Smoker"/>
    <n v="106"/>
    <s v="Alive"/>
    <n v="1"/>
    <n v="0"/>
  </r>
  <r>
    <n v="1"/>
    <n v="0"/>
    <s v="Anemia"/>
    <n v="707"/>
    <n v="0"/>
    <n v="1"/>
    <s v="No Diabetes"/>
    <n v="38"/>
    <n v="0"/>
    <n v="1"/>
    <s v="No High Blood Pressure"/>
    <n v="330000"/>
    <n v="1.4"/>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0"/>
    <n v="1"/>
    <s v="No Anemia"/>
    <n v="196"/>
    <n v="0"/>
    <n v="1"/>
    <s v="No Diabetes"/>
    <n v="60"/>
    <n v="0"/>
    <n v="1"/>
    <s v="No High Blood Pressure"/>
    <n v="220000"/>
    <n v="0.7"/>
    <n v="133"/>
    <n v="1"/>
    <n v="0"/>
    <s v="Male"/>
    <n v="1"/>
    <n v="0"/>
    <s v="Smoker"/>
    <n v="134"/>
    <s v="Alive"/>
    <n v="1"/>
    <n v="0"/>
  </r>
  <r>
    <n v="1"/>
    <n v="0"/>
    <s v="Anemia"/>
    <n v="582"/>
    <n v="0"/>
    <n v="1"/>
    <s v="No Diabetes"/>
    <n v="45"/>
    <n v="0"/>
    <n v="1"/>
    <s v="No High Blood Pressure"/>
    <n v="305000"/>
    <n v="1.1000000000000001"/>
    <n v="137"/>
    <n v="1"/>
    <n v="0"/>
    <s v="Male"/>
    <n v="1"/>
    <n v="0"/>
    <s v="Smoker"/>
    <n v="209"/>
    <s v="Alive"/>
    <n v="1"/>
    <n v="0"/>
  </r>
  <r>
    <n v="1"/>
    <n v="0"/>
    <s v="Anemia"/>
    <n v="1808"/>
    <n v="0"/>
    <n v="1"/>
    <s v="No Diabetes"/>
    <n v="60"/>
    <n v="1"/>
    <n v="0"/>
    <s v="High Blood Pressure"/>
    <n v="249000"/>
    <n v="0.7"/>
    <n v="138"/>
    <n v="1"/>
    <n v="0"/>
    <s v="Male"/>
    <n v="1"/>
    <n v="0"/>
    <s v="Smoker"/>
    <n v="106"/>
    <s v="Alive"/>
    <n v="1"/>
    <n v="0"/>
  </r>
  <r>
    <n v="1"/>
    <n v="0"/>
    <s v="Anemia"/>
    <n v="446"/>
    <n v="0"/>
    <n v="1"/>
    <s v="No Diabetes"/>
    <n v="60"/>
    <n v="1"/>
    <n v="0"/>
    <s v="High Blood Pressure"/>
    <n v="263358.03000000003"/>
    <n v="1"/>
    <n v="139"/>
    <n v="1"/>
    <n v="0"/>
    <s v="Male"/>
    <n v="0"/>
    <n v="1"/>
    <s v="Non Smoker"/>
    <n v="215"/>
    <s v="Alive"/>
    <n v="1"/>
    <n v="0"/>
  </r>
  <r>
    <n v="1"/>
    <n v="0"/>
    <s v="Anemia"/>
    <n v="446"/>
    <n v="0"/>
    <n v="1"/>
    <s v="No Diabetes"/>
    <n v="60"/>
    <n v="1"/>
    <n v="0"/>
    <s v="High Blood Pressure"/>
    <n v="263358.03000000003"/>
    <n v="1"/>
    <n v="139"/>
    <n v="1"/>
    <n v="0"/>
    <s v="Male"/>
    <n v="0"/>
    <n v="1"/>
    <s v="Non Smoker"/>
    <n v="215"/>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0"/>
    <n v="1"/>
    <s v="No Anemia"/>
    <n v="56"/>
    <n v="0"/>
    <n v="1"/>
    <s v="No Diabetes"/>
    <n v="50"/>
    <n v="0"/>
    <n v="1"/>
    <s v="No High Blood Pressure"/>
    <n v="308000"/>
    <n v="0.7"/>
    <n v="135"/>
    <n v="1"/>
    <n v="0"/>
    <s v="Male"/>
    <n v="1"/>
    <n v="0"/>
    <s v="Smoker"/>
    <n v="231"/>
    <s v="Alive"/>
    <n v="1"/>
    <n v="0"/>
  </r>
  <r>
    <n v="0"/>
    <n v="1"/>
    <s v="No Anemia"/>
    <n v="63"/>
    <n v="1"/>
    <n v="0"/>
    <s v="Diabetes"/>
    <n v="60"/>
    <n v="0"/>
    <n v="1"/>
    <s v="No High Blood Pressure"/>
    <n v="368000"/>
    <n v="0.8"/>
    <n v="135"/>
    <n v="1"/>
    <n v="0"/>
    <s v="Male"/>
    <n v="0"/>
    <n v="1"/>
    <s v="Non Smoker"/>
    <n v="22"/>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427"/>
    <n v="0"/>
    <n v="1"/>
    <s v="No Diabetes"/>
    <n v="70"/>
    <n v="1"/>
    <n v="0"/>
    <s v="High Blood Pressure"/>
    <n v="151000"/>
    <n v="9"/>
    <n v="137"/>
    <n v="0"/>
    <n v="1"/>
    <s v="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4000"/>
    <n v="1.8"/>
    <n v="134"/>
    <n v="1"/>
    <n v="0"/>
    <s v="Male"/>
    <n v="0"/>
    <n v="1"/>
    <s v="Non Smoker"/>
    <n v="213"/>
    <s v="Alive"/>
    <n v="1"/>
    <n v="0"/>
  </r>
  <r>
    <n v="1"/>
    <n v="0"/>
    <s v="Anemia"/>
    <n v="427"/>
    <n v="0"/>
    <n v="1"/>
    <s v="No Diabetes"/>
    <n v="70"/>
    <n v="1"/>
    <n v="0"/>
    <s v="High Blood Pressure"/>
    <n v="151000"/>
    <n v="9"/>
    <n v="137"/>
    <n v="0"/>
    <n v="1"/>
    <s v="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0"/>
    <n v="1"/>
    <s v="No Anemia"/>
    <n v="582"/>
    <n v="1"/>
    <n v="0"/>
    <s v="Diabetes"/>
    <n v="38"/>
    <n v="0"/>
    <n v="1"/>
    <s v="No High Blood Pressure"/>
    <n v="264000"/>
    <n v="1.8"/>
    <n v="134"/>
    <n v="1"/>
    <n v="0"/>
    <s v="Female"/>
    <n v="0"/>
    <n v="1"/>
    <s v="Non Smoker"/>
    <n v="213"/>
    <s v="Alive"/>
    <n v="1"/>
    <n v="0"/>
  </r>
  <r>
    <n v="1"/>
    <n v="0"/>
    <s v="Anemia"/>
    <n v="427"/>
    <n v="0"/>
    <n v="1"/>
    <s v="No Diabetes"/>
    <n v="70"/>
    <n v="1"/>
    <n v="0"/>
    <s v="High Blood Pressure"/>
    <n v="151000"/>
    <n v="9"/>
    <n v="137"/>
    <n v="0"/>
    <n v="1"/>
    <s v="Male"/>
    <n v="0"/>
    <n v="1"/>
    <s v="Non Smoker"/>
    <n v="196"/>
    <s v="Dead"/>
    <n v="0"/>
    <n v="1"/>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3358.03000000003"/>
    <n v="1.8"/>
    <n v="134"/>
    <n v="0"/>
    <n v="1"/>
    <s v="Male"/>
    <n v="0"/>
    <n v="1"/>
    <s v="Non Smoker"/>
    <n v="213"/>
    <s v="Alive"/>
    <n v="1"/>
    <n v="0"/>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4000"/>
    <n v="1.8"/>
    <n v="134"/>
    <n v="1"/>
    <n v="0"/>
    <s v="Male"/>
    <n v="0"/>
    <n v="1"/>
    <s v="Non Smoker"/>
    <n v="213"/>
    <s v="Alive"/>
    <n v="1"/>
    <n v="0"/>
  </r>
  <r>
    <n v="0"/>
    <n v="1"/>
    <s v="No Anemia"/>
    <n v="582"/>
    <n v="1"/>
    <n v="0"/>
    <s v="Diabetes"/>
    <n v="38"/>
    <n v="0"/>
    <n v="1"/>
    <s v="No High Blood Pressure"/>
    <n v="264000"/>
    <n v="1.8"/>
    <n v="134"/>
    <n v="1"/>
    <n v="0"/>
    <s v="Male"/>
    <n v="0"/>
    <n v="1"/>
    <s v="Non Smoker"/>
    <n v="213"/>
    <s v="Alive"/>
    <n v="1"/>
    <n v="0"/>
  </r>
  <r>
    <n v="0"/>
    <n v="1"/>
    <s v="No Anemia"/>
    <n v="748"/>
    <n v="0"/>
    <n v="1"/>
    <s v="No Diabetes"/>
    <n v="45"/>
    <n v="0"/>
    <n v="1"/>
    <s v="No High Blood Pressure"/>
    <n v="263358.03000000003"/>
    <n v="1.3"/>
    <n v="137"/>
    <n v="1"/>
    <n v="0"/>
    <s v="Male"/>
    <n v="1"/>
    <n v="0"/>
    <s v="Smoker"/>
    <n v="88"/>
    <s v="Alive"/>
    <n v="1"/>
    <n v="0"/>
  </r>
  <r>
    <n v="1"/>
    <n v="0"/>
    <s v="Anemia"/>
    <n v="582"/>
    <n v="1"/>
    <n v="0"/>
    <s v="Diabetes"/>
    <n v="35"/>
    <n v="0"/>
    <n v="1"/>
    <s v="No High Blood Pressure"/>
    <n v="371000"/>
    <n v="0.7"/>
    <n v="140"/>
    <n v="0"/>
    <n v="1"/>
    <s v="Male"/>
    <n v="0"/>
    <n v="1"/>
    <s v="Non Smoker"/>
    <n v="197"/>
    <s v="Alive"/>
    <n v="1"/>
    <n v="0"/>
  </r>
  <r>
    <n v="1"/>
    <n v="0"/>
    <s v="Anemia"/>
    <n v="180"/>
    <n v="0"/>
    <n v="1"/>
    <s v="No Diabetes"/>
    <n v="25"/>
    <n v="0"/>
    <n v="1"/>
    <s v="No High Blood Pressure"/>
    <n v="130000"/>
    <n v="0.8"/>
    <n v="134"/>
    <n v="1"/>
    <n v="0"/>
    <s v="Female"/>
    <n v="0"/>
    <n v="1"/>
    <s v="Non Smoker"/>
    <n v="211"/>
    <s v="Alive"/>
    <n v="1"/>
    <n v="0"/>
  </r>
  <r>
    <n v="1"/>
    <n v="0"/>
    <s v="Anemia"/>
    <n v="2794"/>
    <n v="0"/>
    <n v="1"/>
    <s v="No Diabetes"/>
    <n v="35"/>
    <n v="1"/>
    <n v="0"/>
    <s v="High Blood Pressure"/>
    <n v="254000"/>
    <n v="1"/>
    <n v="139"/>
    <n v="1"/>
    <n v="0"/>
    <s v="Male"/>
    <n v="1"/>
    <n v="0"/>
    <s v="Smoker"/>
    <n v="206"/>
    <s v="Alive"/>
    <n v="1"/>
    <n v="0"/>
  </r>
  <r>
    <n v="1"/>
    <n v="0"/>
    <s v="Anemia"/>
    <n v="2794"/>
    <n v="0"/>
    <n v="1"/>
    <s v="No Diabetes"/>
    <n v="50"/>
    <n v="1"/>
    <n v="0"/>
    <s v="High Blood Pressure"/>
    <n v="235000"/>
    <n v="1"/>
    <n v="138"/>
    <n v="1"/>
    <n v="0"/>
    <s v="Male"/>
    <n v="0"/>
    <n v="1"/>
    <s v="Non Smoker"/>
    <n v="206"/>
    <s v="Alive"/>
    <n v="1"/>
    <n v="0"/>
  </r>
  <r>
    <n v="1"/>
    <n v="0"/>
    <s v="Anemia"/>
    <n v="90"/>
    <n v="1"/>
    <n v="0"/>
    <s v="Diabetes"/>
    <n v="35"/>
    <n v="1"/>
    <n v="0"/>
    <s v="High Blood Pressure"/>
    <n v="371000"/>
    <n v="0.7"/>
    <n v="140"/>
    <n v="0"/>
    <n v="1"/>
    <s v="Male"/>
    <n v="0"/>
    <n v="1"/>
    <s v="Non Smoker"/>
    <n v="197"/>
    <s v="Alive"/>
    <n v="1"/>
    <n v="0"/>
  </r>
  <r>
    <n v="0"/>
    <n v="1"/>
    <s v="No Anemia"/>
    <n v="84"/>
    <n v="1"/>
    <n v="0"/>
    <s v="Diabetes"/>
    <n v="38"/>
    <n v="0"/>
    <n v="1"/>
    <s v="No High Blood Pressure"/>
    <n v="451000"/>
    <n v="1.3"/>
    <n v="136"/>
    <n v="1"/>
    <n v="0"/>
    <s v="Female"/>
    <n v="0"/>
    <n v="1"/>
    <s v="Non Smoker"/>
    <n v="246"/>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0"/>
    <n v="1"/>
    <s v="No Anemia"/>
    <n v="221"/>
    <n v="1"/>
    <n v="0"/>
    <s v="Diabetes"/>
    <n v="35"/>
    <n v="0"/>
    <n v="1"/>
    <s v="No High Blood Pressure"/>
    <n v="231000"/>
    <n v="0.8"/>
    <n v="143"/>
    <n v="0"/>
    <n v="1"/>
    <s v="Female"/>
    <n v="0"/>
    <n v="1"/>
    <s v="Non Smoker"/>
    <n v="215"/>
    <s v="Alive"/>
    <n v="1"/>
    <n v="0"/>
  </r>
  <r>
    <n v="0"/>
    <n v="1"/>
    <s v="No Anemia"/>
    <n v="170"/>
    <n v="1"/>
    <n v="0"/>
    <s v="Diabetes"/>
    <n v="40"/>
    <n v="0"/>
    <n v="1"/>
    <s v="No High Blood Pressure"/>
    <n v="336000"/>
    <n v="1.2"/>
    <n v="135"/>
    <n v="1"/>
    <n v="0"/>
    <s v="Female"/>
    <n v="0"/>
    <n v="1"/>
    <s v="Non Smoker"/>
    <n v="250"/>
    <s v="Alive"/>
    <n v="1"/>
    <n v="0"/>
  </r>
  <r>
    <n v="0"/>
    <n v="1"/>
    <s v="No Anemia"/>
    <n v="336"/>
    <n v="0"/>
    <n v="1"/>
    <s v="No Diabetes"/>
    <n v="40"/>
    <n v="1"/>
    <n v="0"/>
    <s v="High Blood Pressure"/>
    <n v="325000"/>
    <n v="0.9"/>
    <n v="140"/>
    <n v="1"/>
    <n v="0"/>
    <s v="Male"/>
    <n v="1"/>
    <n v="0"/>
    <s v="Smoker"/>
    <n v="74"/>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0"/>
    <n v="1"/>
    <s v="No Anemia"/>
    <n v="182"/>
    <n v="1"/>
    <n v="0"/>
    <s v="Diabetes"/>
    <n v="25"/>
    <n v="0"/>
    <n v="1"/>
    <s v="No High Blood Pressure"/>
    <n v="318000"/>
    <n v="1.2"/>
    <n v="137"/>
    <n v="0"/>
    <n v="1"/>
    <s v="Female"/>
    <n v="0"/>
    <n v="1"/>
    <s v="Non Smoker"/>
    <n v="74"/>
    <s v="Alive"/>
    <n v="1"/>
    <n v="0"/>
  </r>
  <r>
    <n v="0"/>
    <n v="1"/>
    <s v="No Anemia"/>
    <n v="336"/>
    <n v="0"/>
    <n v="1"/>
    <s v="No Diabetes"/>
    <n v="40"/>
    <n v="1"/>
    <n v="0"/>
    <s v="High Blood Pressure"/>
    <n v="325000"/>
    <n v="0.9"/>
    <n v="140"/>
    <n v="1"/>
    <n v="0"/>
    <s v="Female"/>
    <n v="1"/>
    <n v="0"/>
    <s v="Smoker"/>
    <n v="74"/>
    <s v="Alive"/>
    <n v="1"/>
    <n v="0"/>
  </r>
  <r>
    <n v="0"/>
    <n v="1"/>
    <s v="No Anemia"/>
    <n v="47"/>
    <n v="0"/>
    <n v="1"/>
    <s v="No Diabetes"/>
    <n v="45"/>
    <n v="1"/>
    <n v="0"/>
    <s v="High Blood Pressure"/>
    <n v="324000"/>
    <n v="0.9"/>
    <n v="140"/>
    <n v="0"/>
    <n v="1"/>
    <s v="Male"/>
    <n v="0"/>
    <n v="1"/>
    <s v="Non Smoker"/>
    <n v="74"/>
    <s v="Alive"/>
    <n v="1"/>
    <n v="0"/>
  </r>
  <r>
    <n v="0"/>
    <n v="1"/>
    <s v="No Anemia"/>
    <n v="58"/>
    <n v="1"/>
    <n v="0"/>
    <s v="Diabetes"/>
    <n v="40"/>
    <n v="0"/>
    <n v="1"/>
    <s v="No High Blood Pressure"/>
    <n v="336000"/>
    <n v="1.2"/>
    <n v="135"/>
    <n v="1"/>
    <n v="0"/>
    <s v="Female"/>
    <n v="0"/>
    <n v="1"/>
    <s v="Non Smoker"/>
    <n v="250"/>
    <s v="Alive"/>
    <n v="1"/>
    <n v="0"/>
  </r>
  <r>
    <n v="0"/>
    <n v="1"/>
    <s v="No Anemia"/>
    <n v="572"/>
    <n v="0"/>
    <n v="1"/>
    <s v="No Diabetes"/>
    <n v="60"/>
    <n v="0"/>
    <n v="1"/>
    <s v="No High Blood Pressure"/>
    <n v="317000"/>
    <n v="0.8"/>
    <n v="140"/>
    <n v="0"/>
    <n v="1"/>
    <s v="Male"/>
    <n v="1"/>
    <n v="0"/>
    <s v="Smoker"/>
    <n v="215"/>
    <s v="Alive"/>
    <n v="1"/>
    <n v="0"/>
  </r>
  <r>
    <n v="0"/>
    <n v="1"/>
    <s v="No Anemia"/>
    <n v="2017"/>
    <n v="0"/>
    <n v="1"/>
    <s v="No Diabetes"/>
    <n v="45"/>
    <n v="1"/>
    <n v="0"/>
    <s v="High Blood Pressure"/>
    <n v="305000"/>
    <n v="1.1000000000000001"/>
    <n v="137"/>
    <n v="1"/>
    <n v="0"/>
    <s v="Female"/>
    <n v="1"/>
    <n v="0"/>
    <s v="Smoker"/>
    <n v="74"/>
    <s v="Alive"/>
    <n v="1"/>
    <n v="0"/>
  </r>
  <r>
    <n v="0"/>
    <n v="1"/>
    <s v="No Anemia"/>
    <n v="748"/>
    <n v="0"/>
    <n v="1"/>
    <s v="No Diabetes"/>
    <n v="45"/>
    <n v="0"/>
    <n v="1"/>
    <s v="No High Blood Pressure"/>
    <n v="263358.03000000003"/>
    <n v="1.3"/>
    <n v="137"/>
    <n v="1"/>
    <n v="0"/>
    <s v="Male"/>
    <n v="1"/>
    <n v="0"/>
    <s v="Smoker"/>
    <n v="88"/>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1"/>
    <n v="0"/>
    <s v="Anemia"/>
    <n v="835"/>
    <n v="0"/>
    <n v="1"/>
    <s v="No Diabetes"/>
    <n v="40"/>
    <n v="0"/>
    <n v="1"/>
    <s v="No High Blood Pressure"/>
    <n v="279000"/>
    <n v="0.7"/>
    <n v="140"/>
    <n v="1"/>
    <n v="0"/>
    <s v="Female"/>
    <n v="1"/>
    <n v="0"/>
    <s v="Smoker"/>
    <n v="147"/>
    <s v="Alive"/>
    <n v="1"/>
    <n v="0"/>
  </r>
  <r>
    <n v="1"/>
    <n v="0"/>
    <s v="Anemia"/>
    <n v="2794"/>
    <n v="1"/>
    <n v="0"/>
    <s v="Diabetes"/>
    <n v="35"/>
    <n v="1"/>
    <n v="0"/>
    <s v="High Blood Pressure"/>
    <n v="371000"/>
    <n v="0.7"/>
    <n v="140"/>
    <n v="0"/>
    <n v="1"/>
    <s v="Male"/>
    <n v="0"/>
    <n v="1"/>
    <s v="Non Smoker"/>
    <n v="197"/>
    <s v="Alive"/>
    <n v="1"/>
    <n v="0"/>
  </r>
  <r>
    <n v="1"/>
    <n v="0"/>
    <s v="Anemia"/>
    <n v="180"/>
    <n v="1"/>
    <n v="0"/>
    <s v="Diabetes"/>
    <n v="30"/>
    <n v="0"/>
    <n v="1"/>
    <s v="No High Blood Pressure"/>
    <n v="244000"/>
    <n v="1.6"/>
    <n v="130"/>
    <n v="0"/>
    <n v="1"/>
    <s v="Female"/>
    <n v="0"/>
    <n v="1"/>
    <s v="Non Smoker"/>
    <n v="211"/>
    <s v="Dead"/>
    <n v="0"/>
    <n v="1"/>
  </r>
  <r>
    <n v="0"/>
    <n v="1"/>
    <s v="No Anemia"/>
    <n v="47"/>
    <n v="0"/>
    <n v="1"/>
    <s v="No Diabetes"/>
    <n v="45"/>
    <n v="1"/>
    <n v="0"/>
    <s v="High Blood Pressure"/>
    <n v="324000"/>
    <n v="0.9"/>
    <n v="140"/>
    <n v="0"/>
    <n v="1"/>
    <s v="Female"/>
    <n v="0"/>
    <n v="1"/>
    <s v="Non Smoker"/>
    <n v="74"/>
    <s v="Alive"/>
    <n v="1"/>
    <n v="0"/>
  </r>
  <r>
    <n v="0"/>
    <n v="1"/>
    <s v="No Anemia"/>
    <n v="1820"/>
    <n v="1"/>
    <n v="0"/>
    <s v="Diabetes"/>
    <n v="38"/>
    <n v="0"/>
    <n v="1"/>
    <s v="No High Blood Pressure"/>
    <n v="327000"/>
    <n v="1.2"/>
    <n v="139"/>
    <n v="0"/>
    <n v="1"/>
    <s v="Female"/>
    <n v="0"/>
    <n v="1"/>
    <s v="Non Smoker"/>
    <n v="271"/>
    <s v="Alive"/>
    <n v="1"/>
    <n v="0"/>
  </r>
  <r>
    <n v="1"/>
    <n v="0"/>
    <s v="Anemia"/>
    <n v="2794"/>
    <n v="1"/>
    <n v="0"/>
    <s v="Diabetes"/>
    <n v="35"/>
    <n v="1"/>
    <n v="0"/>
    <s v="High Blood Pressure"/>
    <n v="371000"/>
    <n v="0.7"/>
    <n v="140"/>
    <n v="0"/>
    <n v="1"/>
    <s v="Female"/>
    <n v="0"/>
    <n v="1"/>
    <s v="Non Smoker"/>
    <n v="197"/>
    <s v="Alive"/>
    <n v="1"/>
    <n v="0"/>
  </r>
  <r>
    <n v="0"/>
    <n v="1"/>
    <s v="No Anemia"/>
    <n v="748"/>
    <n v="0"/>
    <n v="1"/>
    <s v="No Diabetes"/>
    <n v="45"/>
    <n v="0"/>
    <n v="1"/>
    <s v="No High Blood Pressure"/>
    <n v="263358.03000000003"/>
    <n v="1.3"/>
    <n v="137"/>
    <n v="1"/>
    <n v="0"/>
    <s v="Female"/>
    <n v="1"/>
    <n v="0"/>
    <s v="Smoker"/>
    <n v="88"/>
    <s v="Alive"/>
    <n v="1"/>
    <n v="0"/>
  </r>
  <r>
    <n v="0"/>
    <n v="1"/>
    <s v="No Anemia"/>
    <n v="1820"/>
    <n v="1"/>
    <n v="0"/>
    <s v="Diabetes"/>
    <n v="25"/>
    <n v="0"/>
    <n v="1"/>
    <s v="No High Blood Pressure"/>
    <n v="390000"/>
    <n v="1.2"/>
    <n v="139"/>
    <n v="1"/>
    <n v="0"/>
    <s v="Male"/>
    <n v="0"/>
    <n v="1"/>
    <s v="Non Smoker"/>
    <n v="271"/>
    <s v="Alive"/>
    <n v="1"/>
    <n v="0"/>
  </r>
  <r>
    <n v="0"/>
    <n v="1"/>
    <s v="No Anemia"/>
    <n v="47"/>
    <n v="0"/>
    <n v="1"/>
    <s v="No Diabetes"/>
    <n v="45"/>
    <n v="1"/>
    <n v="0"/>
    <s v="High Blood Pressure"/>
    <n v="324000"/>
    <n v="0.9"/>
    <n v="140"/>
    <n v="0"/>
    <n v="1"/>
    <s v="Male"/>
    <n v="0"/>
    <n v="1"/>
    <s v="Non Smoker"/>
    <n v="74"/>
    <s v="Alive"/>
    <n v="1"/>
    <n v="0"/>
  </r>
  <r>
    <n v="1"/>
    <n v="0"/>
    <s v="Anemia"/>
    <n v="2794"/>
    <n v="0"/>
    <n v="1"/>
    <s v="No Diabetes"/>
    <n v="35"/>
    <n v="1"/>
    <n v="0"/>
    <s v="High Blood Pressure"/>
    <n v="140000"/>
    <n v="1"/>
    <n v="140"/>
    <n v="1"/>
    <n v="0"/>
    <s v="Female"/>
    <n v="0"/>
    <n v="1"/>
    <s v="Non Smoker"/>
    <n v="206"/>
    <s v="Alive"/>
    <n v="1"/>
    <n v="0"/>
  </r>
  <r>
    <n v="1"/>
    <n v="0"/>
    <s v="Anemia"/>
    <n v="655"/>
    <n v="1"/>
    <n v="0"/>
    <s v="Diabetes"/>
    <n v="35"/>
    <n v="1"/>
    <n v="0"/>
    <s v="High Blood Pressure"/>
    <n v="371000"/>
    <n v="0.7"/>
    <n v="140"/>
    <n v="0"/>
    <n v="1"/>
    <s v="Male"/>
    <n v="0"/>
    <n v="1"/>
    <s v="Non Smoker"/>
    <n v="197"/>
    <s v="Alive"/>
    <n v="1"/>
    <n v="0"/>
  </r>
  <r>
    <n v="0"/>
    <n v="1"/>
    <s v="No Anemia"/>
    <n v="754"/>
    <n v="0"/>
    <n v="1"/>
    <s v="No Diabetes"/>
    <n v="20"/>
    <n v="0"/>
    <n v="1"/>
    <s v="No High Blood Pressure"/>
    <n v="263358.03000000003"/>
    <n v="1.83"/>
    <n v="134"/>
    <n v="1"/>
    <n v="0"/>
    <s v="Female"/>
    <n v="1"/>
    <n v="0"/>
    <s v="Smoker"/>
    <n v="241"/>
    <s v="Dead"/>
    <n v="0"/>
    <n v="1"/>
  </r>
  <r>
    <n v="1"/>
    <n v="0"/>
    <s v="Anemia"/>
    <n v="2794"/>
    <n v="0"/>
    <n v="1"/>
    <s v="No Diabetes"/>
    <n v="25"/>
    <n v="1"/>
    <n v="0"/>
    <s v="High Blood Pressure"/>
    <n v="166000"/>
    <n v="1"/>
    <n v="138"/>
    <n v="1"/>
    <n v="0"/>
    <s v="Male"/>
    <n v="0"/>
    <n v="1"/>
    <s v="Non Smoker"/>
    <n v="206"/>
    <s v="Alive"/>
    <n v="1"/>
    <n v="0"/>
  </r>
  <r>
    <n v="0"/>
    <n v="1"/>
    <s v="No Anemia"/>
    <n v="129"/>
    <n v="0"/>
    <n v="1"/>
    <s v="No Diabetes"/>
    <n v="35"/>
    <n v="1"/>
    <n v="0"/>
    <s v="High Blood Pressure"/>
    <n v="141000"/>
    <n v="1"/>
    <n v="140"/>
    <n v="1"/>
    <n v="0"/>
    <s v="Male"/>
    <n v="0"/>
    <n v="1"/>
    <s v="Non Smoker"/>
    <n v="206"/>
    <s v="Alive"/>
    <n v="1"/>
    <n v="0"/>
  </r>
  <r>
    <n v="1"/>
    <n v="0"/>
    <s v="Anemia"/>
    <n v="2794"/>
    <n v="0"/>
    <n v="1"/>
    <s v="No Diabetes"/>
    <n v="25"/>
    <n v="1"/>
    <n v="0"/>
    <s v="High Blood Pressure"/>
    <n v="314000"/>
    <n v="1"/>
    <n v="138"/>
    <n v="1"/>
    <n v="0"/>
    <s v="Male"/>
    <n v="0"/>
    <n v="1"/>
    <s v="Non Smoker"/>
    <n v="206"/>
    <s v="Alive"/>
    <n v="1"/>
    <n v="0"/>
  </r>
  <r>
    <n v="0"/>
    <n v="1"/>
    <s v="No Anemia"/>
    <n v="582"/>
    <n v="1"/>
    <n v="0"/>
    <s v="Diabetes"/>
    <n v="35"/>
    <n v="1"/>
    <n v="0"/>
    <s v="High Blood Pressure"/>
    <n v="249000"/>
    <n v="0.7"/>
    <n v="140"/>
    <n v="1"/>
    <n v="0"/>
    <s v="Male"/>
    <n v="0"/>
    <n v="1"/>
    <s v="Non Smoker"/>
    <n v="197"/>
    <s v="Alive"/>
    <n v="1"/>
    <n v="0"/>
  </r>
  <r>
    <n v="0"/>
    <n v="1"/>
    <s v="No Anemia"/>
    <n v="66"/>
    <n v="0"/>
    <n v="1"/>
    <s v="No Diabetes"/>
    <n v="40"/>
    <n v="0"/>
    <n v="1"/>
    <s v="No High Blood Pressure"/>
    <n v="204000"/>
    <n v="1"/>
    <n v="138"/>
    <n v="1"/>
    <n v="0"/>
    <s v="Male"/>
    <n v="1"/>
    <n v="0"/>
    <s v="Smoker"/>
    <n v="233"/>
    <s v="Alive"/>
    <n v="1"/>
    <n v="0"/>
  </r>
  <r>
    <n v="0"/>
    <n v="1"/>
    <s v="No Anemia"/>
    <n v="2017"/>
    <n v="0"/>
    <n v="1"/>
    <s v="No Diabetes"/>
    <n v="35"/>
    <n v="1"/>
    <n v="0"/>
    <s v="High Blood Pressure"/>
    <n v="141000"/>
    <n v="1"/>
    <n v="140"/>
    <n v="1"/>
    <n v="0"/>
    <s v="Male"/>
    <n v="0"/>
    <n v="1"/>
    <s v="Non Smoker"/>
    <n v="206"/>
    <s v="Alive"/>
    <n v="1"/>
    <n v="0"/>
  </r>
  <r>
    <n v="0"/>
    <n v="1"/>
    <s v="No Anemia"/>
    <n v="109"/>
    <n v="0"/>
    <n v="1"/>
    <s v="No Diabetes"/>
    <n v="35"/>
    <n v="0"/>
    <n v="1"/>
    <s v="No High Blood Pressure"/>
    <n v="255000"/>
    <n v="1.1000000000000001"/>
    <n v="139"/>
    <n v="1"/>
    <n v="0"/>
    <s v="Male"/>
    <n v="1"/>
    <n v="0"/>
    <s v="Smoker"/>
    <n v="60"/>
    <s v="Alive"/>
    <n v="1"/>
    <n v="0"/>
  </r>
  <r>
    <n v="0"/>
    <n v="1"/>
    <s v="No Anemia"/>
    <n v="60"/>
    <n v="0"/>
    <n v="1"/>
    <s v="No Diabetes"/>
    <n v="35"/>
    <n v="0"/>
    <n v="1"/>
    <s v="No High Blood Pressure"/>
    <n v="255000"/>
    <n v="1.2"/>
    <n v="135"/>
    <n v="1"/>
    <n v="0"/>
    <s v="Male"/>
    <n v="1"/>
    <n v="0"/>
    <s v="Smoker"/>
    <n v="90"/>
    <s v="Alive"/>
    <n v="1"/>
    <n v="0"/>
  </r>
  <r>
    <n v="0"/>
    <n v="1"/>
    <s v="No Anemia"/>
    <n v="748"/>
    <n v="0"/>
    <n v="1"/>
    <s v="No Diabetes"/>
    <n v="45"/>
    <n v="0"/>
    <n v="1"/>
    <s v="No High Blood Pressure"/>
    <n v="263358.03000000003"/>
    <n v="1.3"/>
    <n v="137"/>
    <n v="1"/>
    <n v="0"/>
    <s v="Male"/>
    <n v="1"/>
    <n v="0"/>
    <s v="Smoker"/>
    <n v="88"/>
    <s v="Alive"/>
    <n v="1"/>
    <n v="0"/>
  </r>
  <r>
    <n v="0"/>
    <n v="1"/>
    <s v="No Anemia"/>
    <n v="109"/>
    <n v="0"/>
    <n v="1"/>
    <s v="No Diabetes"/>
    <n v="35"/>
    <n v="0"/>
    <n v="1"/>
    <s v="No High Blood Pressure"/>
    <n v="255000"/>
    <n v="1.1000000000000001"/>
    <n v="139"/>
    <n v="1"/>
    <n v="0"/>
    <s v="Male"/>
    <n v="1"/>
    <n v="0"/>
    <s v="Smoker"/>
    <n v="60"/>
    <s v="Alive"/>
    <n v="1"/>
    <n v="0"/>
  </r>
  <r>
    <n v="0"/>
    <n v="1"/>
    <s v="No Anemia"/>
    <n v="572"/>
    <n v="0"/>
    <n v="1"/>
    <s v="No Diabetes"/>
    <n v="38"/>
    <n v="0"/>
    <n v="1"/>
    <s v="No High Blood Pressure"/>
    <n v="294000"/>
    <n v="1.7"/>
    <n v="139"/>
    <n v="0"/>
    <n v="1"/>
    <s v="Male"/>
    <n v="0"/>
    <n v="1"/>
    <s v="Non Smoker"/>
    <n v="220"/>
    <s v="Alive"/>
    <n v="1"/>
    <n v="0"/>
  </r>
  <r>
    <n v="0"/>
    <n v="1"/>
    <s v="No Anemia"/>
    <n v="835"/>
    <n v="1"/>
    <n v="0"/>
    <s v="Diabetes"/>
    <n v="38"/>
    <n v="1"/>
    <n v="0"/>
    <s v="High Blood Pressure"/>
    <n v="302000"/>
    <n v="0.9"/>
    <n v="140"/>
    <n v="0"/>
    <n v="1"/>
    <s v="Female"/>
    <n v="0"/>
    <n v="1"/>
    <s v="Non Smoker"/>
    <n v="187"/>
    <s v="Alive"/>
    <n v="1"/>
    <n v="0"/>
  </r>
  <r>
    <n v="1"/>
    <n v="0"/>
    <s v="Anemia"/>
    <n v="2794"/>
    <n v="1"/>
    <n v="0"/>
    <s v="Diabetes"/>
    <n v="35"/>
    <n v="1"/>
    <n v="0"/>
    <s v="High Blood Pressure"/>
    <n v="497000"/>
    <n v="1"/>
    <n v="140"/>
    <n v="1"/>
    <n v="0"/>
    <s v="Female"/>
    <n v="0"/>
    <n v="1"/>
    <s v="Non Smoker"/>
    <n v="206"/>
    <s v="Alive"/>
    <n v="1"/>
    <n v="0"/>
  </r>
  <r>
    <n v="0"/>
    <n v="1"/>
    <s v="No Anemia"/>
    <n v="787"/>
    <n v="0"/>
    <n v="1"/>
    <s v="No Diabetes"/>
    <n v="35"/>
    <n v="1"/>
    <n v="0"/>
    <s v="High Blood Pressure"/>
    <n v="141000"/>
    <n v="1"/>
    <n v="140"/>
    <n v="1"/>
    <n v="0"/>
    <s v="Male"/>
    <n v="0"/>
    <n v="1"/>
    <s v="Non Smoker"/>
    <n v="206"/>
    <s v="Alive"/>
    <n v="1"/>
    <n v="0"/>
  </r>
  <r>
    <n v="0"/>
    <n v="1"/>
    <s v="No Anemia"/>
    <n v="1196"/>
    <n v="1"/>
    <n v="0"/>
    <s v="Diabetes"/>
    <n v="40"/>
    <n v="0"/>
    <n v="1"/>
    <s v="No High Blood Pressure"/>
    <n v="237000"/>
    <n v="1.2"/>
    <n v="140"/>
    <n v="1"/>
    <n v="0"/>
    <s v="Male"/>
    <n v="0"/>
    <n v="1"/>
    <s v="Non Smoker"/>
    <n v="74"/>
    <s v="Alive"/>
    <n v="1"/>
    <n v="0"/>
  </r>
  <r>
    <n v="0"/>
    <n v="1"/>
    <s v="No Anemia"/>
    <n v="2017"/>
    <n v="1"/>
    <n v="0"/>
    <s v="Diabetes"/>
    <n v="25"/>
    <n v="0"/>
    <n v="1"/>
    <s v="No High Blood Pressure"/>
    <n v="504000"/>
    <n v="1.1000000000000001"/>
    <n v="138"/>
    <n v="1"/>
    <n v="0"/>
    <s v="Male"/>
    <n v="0"/>
    <n v="1"/>
    <s v="Non Smoker"/>
    <n v="214"/>
    <s v="Dead"/>
    <n v="0"/>
    <n v="1"/>
  </r>
  <r>
    <n v="0"/>
    <n v="1"/>
    <s v="No Anemia"/>
    <n v="47"/>
    <n v="0"/>
    <n v="1"/>
    <s v="No Diabetes"/>
    <n v="45"/>
    <n v="1"/>
    <n v="0"/>
    <s v="High Blood Pressure"/>
    <n v="324000"/>
    <n v="0.9"/>
    <n v="140"/>
    <n v="0"/>
    <n v="1"/>
    <s v="Male"/>
    <n v="0"/>
    <n v="1"/>
    <s v="Non Smoker"/>
    <n v="74"/>
    <s v="Alive"/>
    <n v="1"/>
    <n v="0"/>
  </r>
  <r>
    <n v="0"/>
    <n v="1"/>
    <s v="No Anemia"/>
    <n v="572"/>
    <n v="0"/>
    <n v="1"/>
    <s v="No Diabetes"/>
    <n v="60"/>
    <n v="0"/>
    <n v="1"/>
    <s v="No High Blood Pressure"/>
    <n v="325000"/>
    <n v="0.8"/>
    <n v="140"/>
    <n v="1"/>
    <n v="0"/>
    <s v="Female"/>
    <n v="1"/>
    <n v="0"/>
    <s v="Smoker"/>
    <n v="215"/>
    <s v="Alive"/>
    <n v="1"/>
    <n v="0"/>
  </r>
  <r>
    <n v="0"/>
    <n v="1"/>
    <s v="No Anemia"/>
    <n v="582"/>
    <n v="1"/>
    <n v="0"/>
    <s v="Diabetes"/>
    <n v="35"/>
    <n v="1"/>
    <n v="0"/>
    <s v="High Blood Pressure"/>
    <n v="194000"/>
    <n v="0.7"/>
    <n v="140"/>
    <n v="1"/>
    <n v="0"/>
    <s v="Male"/>
    <n v="0"/>
    <n v="1"/>
    <s v="Non Smoker"/>
    <n v="197"/>
    <s v="Alive"/>
    <n v="1"/>
    <n v="0"/>
  </r>
  <r>
    <n v="1"/>
    <n v="0"/>
    <s v="Anemia"/>
    <n v="2794"/>
    <n v="0"/>
    <n v="1"/>
    <s v="No Diabetes"/>
    <n v="25"/>
    <n v="1"/>
    <n v="0"/>
    <s v="High Blood Pressure"/>
    <n v="314000"/>
    <n v="1"/>
    <n v="138"/>
    <n v="1"/>
    <n v="0"/>
    <s v="Male"/>
    <n v="0"/>
    <n v="1"/>
    <s v="Non Smoker"/>
    <n v="206"/>
    <s v="Alive"/>
    <n v="1"/>
    <n v="0"/>
  </r>
  <r>
    <n v="1"/>
    <n v="0"/>
    <s v="Anemia"/>
    <n v="180"/>
    <n v="1"/>
    <n v="0"/>
    <s v="Diabetes"/>
    <n v="45"/>
    <n v="0"/>
    <n v="1"/>
    <s v="No High Blood Pressure"/>
    <n v="263358.03000000003"/>
    <n v="1.18"/>
    <n v="137"/>
    <n v="1"/>
    <n v="0"/>
    <s v="Male"/>
    <n v="1"/>
    <n v="0"/>
    <s v="Smoker"/>
    <n v="211"/>
    <s v="Alive"/>
    <n v="1"/>
    <n v="0"/>
  </r>
  <r>
    <n v="0"/>
    <n v="1"/>
    <s v="No Anemia"/>
    <n v="2017"/>
    <n v="1"/>
    <n v="0"/>
    <s v="Diabetes"/>
    <n v="25"/>
    <n v="0"/>
    <n v="1"/>
    <s v="No High Blood Pressure"/>
    <n v="254000"/>
    <n v="1.1000000000000001"/>
    <n v="138"/>
    <n v="1"/>
    <n v="0"/>
    <s v="Male"/>
    <n v="0"/>
    <n v="1"/>
    <s v="Non Smoker"/>
    <n v="214"/>
    <s v="Dead"/>
    <n v="0"/>
    <n v="1"/>
  </r>
  <r>
    <n v="0"/>
    <n v="1"/>
    <s v="No Anemia"/>
    <n v="1820"/>
    <n v="0"/>
    <n v="1"/>
    <s v="No Diabetes"/>
    <n v="38"/>
    <n v="0"/>
    <n v="1"/>
    <s v="No High Blood Pressure"/>
    <n v="304000"/>
    <n v="1.2"/>
    <n v="139"/>
    <n v="1"/>
    <n v="0"/>
    <s v="Male"/>
    <n v="1"/>
    <n v="0"/>
    <s v="Smoker"/>
    <n v="271"/>
    <s v="Alive"/>
    <n v="1"/>
    <n v="0"/>
  </r>
  <r>
    <n v="0"/>
    <n v="1"/>
    <s v="No Anemia"/>
    <n v="748"/>
    <n v="0"/>
    <n v="1"/>
    <s v="No Diabetes"/>
    <n v="45"/>
    <n v="0"/>
    <n v="1"/>
    <s v="No High Blood Pressure"/>
    <n v="263358.03000000003"/>
    <n v="1.3"/>
    <n v="137"/>
    <n v="1"/>
    <n v="0"/>
    <s v="Male"/>
    <n v="1"/>
    <n v="0"/>
    <s v="Smoker"/>
    <n v="88"/>
    <s v="Alive"/>
    <n v="1"/>
    <n v="0"/>
  </r>
  <r>
    <n v="0"/>
    <n v="1"/>
    <s v="No Anemia"/>
    <n v="748"/>
    <n v="0"/>
    <n v="1"/>
    <s v="No Diabetes"/>
    <n v="45"/>
    <n v="0"/>
    <n v="1"/>
    <s v="No High Blood Pressure"/>
    <n v="263358.03000000003"/>
    <n v="1.3"/>
    <n v="137"/>
    <n v="1"/>
    <n v="0"/>
    <s v="Male"/>
    <n v="1"/>
    <n v="0"/>
    <s v="Smoker"/>
    <n v="88"/>
    <s v="Alive"/>
    <n v="1"/>
    <n v="0"/>
  </r>
  <r>
    <n v="0"/>
    <n v="1"/>
    <s v="No Anemia"/>
    <n v="672"/>
    <n v="1"/>
    <n v="0"/>
    <s v="Diabetes"/>
    <n v="35"/>
    <n v="0"/>
    <n v="1"/>
    <s v="No High Blood Pressure"/>
    <n v="231000"/>
    <n v="0.8"/>
    <n v="143"/>
    <n v="0"/>
    <n v="1"/>
    <s v="Male"/>
    <n v="0"/>
    <n v="1"/>
    <s v="Non Smoker"/>
    <n v="215"/>
    <s v="Alive"/>
    <n v="1"/>
    <n v="0"/>
  </r>
  <r>
    <n v="0"/>
    <n v="1"/>
    <s v="No Anemia"/>
    <n v="47"/>
    <n v="0"/>
    <n v="1"/>
    <s v="No Diabetes"/>
    <n v="45"/>
    <n v="1"/>
    <n v="0"/>
    <s v="High Blood Pressure"/>
    <n v="324000"/>
    <n v="0.9"/>
    <n v="140"/>
    <n v="0"/>
    <n v="1"/>
    <s v="Female"/>
    <n v="0"/>
    <n v="1"/>
    <s v="Non Smoker"/>
    <n v="74"/>
    <s v="Alive"/>
    <n v="1"/>
    <n v="0"/>
  </r>
  <r>
    <n v="0"/>
    <n v="1"/>
    <s v="No Anemia"/>
    <n v="47"/>
    <n v="0"/>
    <n v="1"/>
    <s v="No Diabetes"/>
    <n v="45"/>
    <n v="1"/>
    <n v="0"/>
    <s v="High Blood Pressure"/>
    <n v="324000"/>
    <n v="0.9"/>
    <n v="140"/>
    <n v="0"/>
    <n v="1"/>
    <s v="Female"/>
    <n v="0"/>
    <n v="1"/>
    <s v="Non Smoker"/>
    <n v="74"/>
    <s v="Alive"/>
    <n v="1"/>
    <n v="0"/>
  </r>
  <r>
    <n v="1"/>
    <n v="0"/>
    <s v="Anemia"/>
    <n v="2794"/>
    <n v="0"/>
    <n v="1"/>
    <s v="No Diabetes"/>
    <n v="25"/>
    <n v="1"/>
    <n v="0"/>
    <s v="High Blood Pressure"/>
    <n v="51000"/>
    <n v="1"/>
    <n v="138"/>
    <n v="1"/>
    <n v="0"/>
    <s v="Female"/>
    <n v="0"/>
    <n v="1"/>
    <s v="Non Smoker"/>
    <n v="206"/>
    <s v="Alive"/>
    <n v="1"/>
    <n v="0"/>
  </r>
  <r>
    <n v="0"/>
    <n v="1"/>
    <s v="No Anemia"/>
    <n v="7861"/>
    <n v="1"/>
    <n v="0"/>
    <s v="Diabetes"/>
    <n v="35"/>
    <n v="1"/>
    <n v="0"/>
    <s v="High Blood Pressure"/>
    <n v="350000"/>
    <n v="1"/>
    <n v="140"/>
    <n v="1"/>
    <n v="0"/>
    <s v="Male"/>
    <n v="0"/>
    <n v="1"/>
    <s v="Non Smoker"/>
    <n v="206"/>
    <s v="Alive"/>
    <n v="1"/>
    <n v="0"/>
  </r>
  <r>
    <n v="1"/>
    <n v="0"/>
    <s v="Anemia"/>
    <n v="582"/>
    <n v="1"/>
    <n v="0"/>
    <s v="Diabetes"/>
    <n v="55"/>
    <n v="0"/>
    <n v="1"/>
    <s v="No High Blood Pressure"/>
    <n v="87000"/>
    <n v="1.9"/>
    <n v="121"/>
    <n v="0"/>
    <n v="1"/>
    <s v="Male"/>
    <n v="0"/>
    <n v="1"/>
    <s v="Non Smoker"/>
    <n v="45"/>
    <s v="Dead"/>
    <n v="0"/>
    <n v="1"/>
  </r>
  <r>
    <n v="1"/>
    <n v="0"/>
    <s v="Anemia"/>
    <n v="2794"/>
    <n v="0"/>
    <n v="1"/>
    <s v="No Diabetes"/>
    <n v="25"/>
    <n v="1"/>
    <n v="0"/>
    <s v="High Blood Pressure"/>
    <n v="314000"/>
    <n v="1"/>
    <n v="138"/>
    <n v="1"/>
    <n v="0"/>
    <s v="Female"/>
    <n v="0"/>
    <n v="1"/>
    <s v="Non Smoker"/>
    <n v="206"/>
    <s v="Alive"/>
    <n v="1"/>
    <n v="0"/>
  </r>
  <r>
    <n v="1"/>
    <n v="0"/>
    <s v="Anemia"/>
    <n v="290"/>
    <n v="0"/>
    <n v="1"/>
    <s v="No Diabetes"/>
    <n v="38"/>
    <n v="0"/>
    <n v="1"/>
    <s v="No High Blood Pressure"/>
    <n v="270000"/>
    <n v="1.2"/>
    <n v="139"/>
    <n v="0"/>
    <n v="1"/>
    <s v="Male"/>
    <n v="0"/>
    <n v="1"/>
    <s v="Non Smoker"/>
    <n v="271"/>
    <s v="Alive"/>
    <n v="1"/>
    <n v="0"/>
  </r>
  <r>
    <n v="0"/>
    <n v="1"/>
    <s v="No Anemia"/>
    <n v="366"/>
    <n v="0"/>
    <n v="1"/>
    <s v="No Diabetes"/>
    <n v="40"/>
    <n v="0"/>
    <n v="1"/>
    <s v="No High Blood Pressure"/>
    <n v="203000"/>
    <n v="1"/>
    <n v="138"/>
    <n v="1"/>
    <n v="0"/>
    <s v="Female"/>
    <n v="0"/>
    <n v="1"/>
    <s v="Non Smoker"/>
    <n v="233"/>
    <s v="Alive"/>
    <n v="1"/>
    <n v="0"/>
  </r>
  <r>
    <n v="0"/>
    <n v="1"/>
    <s v="No Anemia"/>
    <n v="47"/>
    <n v="0"/>
    <n v="1"/>
    <s v="No Diabetes"/>
    <n v="45"/>
    <n v="1"/>
    <n v="0"/>
    <s v="High Blood Pressure"/>
    <n v="324000"/>
    <n v="0.9"/>
    <n v="140"/>
    <n v="0"/>
    <n v="1"/>
    <s v="Male"/>
    <n v="0"/>
    <n v="1"/>
    <s v="Non Smoker"/>
    <n v="74"/>
    <s v="Alive"/>
    <n v="1"/>
    <n v="0"/>
  </r>
  <r>
    <n v="0"/>
    <n v="1"/>
    <s v="No Anemia"/>
    <n v="47"/>
    <n v="0"/>
    <n v="1"/>
    <s v="No Diabetes"/>
    <n v="35"/>
    <n v="1"/>
    <n v="0"/>
    <s v="High Blood Pressure"/>
    <n v="173000"/>
    <n v="1.1000000000000001"/>
    <n v="137"/>
    <n v="1"/>
    <n v="0"/>
    <s v="Female"/>
    <n v="0"/>
    <n v="1"/>
    <s v="Non Smoker"/>
    <n v="79"/>
    <s v="Alive"/>
    <n v="1"/>
    <n v="0"/>
  </r>
  <r>
    <n v="0"/>
    <n v="1"/>
    <s v="No Anemia"/>
    <n v="1820"/>
    <n v="0"/>
    <n v="1"/>
    <s v="No Diabetes"/>
    <n v="38"/>
    <n v="0"/>
    <n v="1"/>
    <s v="No High Blood Pressure"/>
    <n v="270000"/>
    <n v="1.2"/>
    <n v="139"/>
    <n v="0"/>
    <n v="1"/>
    <s v="Male"/>
    <n v="0"/>
    <n v="1"/>
    <s v="Non Smoker"/>
    <n v="271"/>
    <s v="Alive"/>
    <n v="1"/>
    <n v="0"/>
  </r>
  <r>
    <n v="0"/>
    <n v="1"/>
    <s v="No Anemia"/>
    <n v="47"/>
    <n v="0"/>
    <n v="1"/>
    <s v="No Diabetes"/>
    <n v="35"/>
    <n v="1"/>
    <n v="0"/>
    <s v="High Blood Pressure"/>
    <n v="173000"/>
    <n v="1.1000000000000001"/>
    <n v="137"/>
    <n v="1"/>
    <n v="0"/>
    <s v="Female"/>
    <n v="0"/>
    <n v="1"/>
    <s v="Non Smoker"/>
    <n v="79"/>
    <s v="Alive"/>
    <n v="1"/>
    <n v="0"/>
  </r>
  <r>
    <n v="0"/>
    <n v="1"/>
    <s v="No Anemia"/>
    <n v="748"/>
    <n v="0"/>
    <n v="1"/>
    <s v="No Diabetes"/>
    <n v="45"/>
    <n v="0"/>
    <n v="1"/>
    <s v="No High Blood Pressure"/>
    <n v="263000"/>
    <n v="1.3"/>
    <n v="137"/>
    <n v="1"/>
    <n v="0"/>
    <s v="Male"/>
    <n v="0"/>
    <n v="1"/>
    <s v="Non Smoker"/>
    <n v="88"/>
    <s v="Alive"/>
    <n v="1"/>
    <n v="0"/>
  </r>
  <r>
    <n v="0"/>
    <n v="1"/>
    <s v="No Anemia"/>
    <n v="336"/>
    <n v="0"/>
    <n v="1"/>
    <s v="No Diabetes"/>
    <n v="45"/>
    <n v="1"/>
    <n v="0"/>
    <s v="High Blood Pressure"/>
    <n v="324000"/>
    <n v="0.9"/>
    <n v="140"/>
    <n v="0"/>
    <n v="1"/>
    <s v="Male"/>
    <n v="0"/>
    <n v="1"/>
    <s v="Non Smoker"/>
    <n v="74"/>
    <s v="Alive"/>
    <n v="1"/>
    <n v="0"/>
  </r>
  <r>
    <n v="0"/>
    <n v="1"/>
    <s v="No Anemia"/>
    <n v="84"/>
    <n v="1"/>
    <n v="0"/>
    <s v="Diabetes"/>
    <n v="38"/>
    <n v="0"/>
    <n v="1"/>
    <s v="No High Blood Pressure"/>
    <n v="451000"/>
    <n v="1.3"/>
    <n v="136"/>
    <n v="0"/>
    <n v="1"/>
    <s v="Female"/>
    <n v="0"/>
    <n v="1"/>
    <s v="Non Smoker"/>
    <n v="246"/>
    <s v="Alive"/>
    <n v="1"/>
    <n v="0"/>
  </r>
  <r>
    <n v="0"/>
    <n v="1"/>
    <s v="No Anemia"/>
    <n v="336"/>
    <n v="0"/>
    <n v="1"/>
    <s v="No Diabetes"/>
    <n v="45"/>
    <n v="1"/>
    <n v="0"/>
    <s v="High Blood Pressure"/>
    <n v="324000"/>
    <n v="0.9"/>
    <n v="140"/>
    <n v="0"/>
    <n v="1"/>
    <s v="Female"/>
    <n v="0"/>
    <n v="1"/>
    <s v="Non Smoker"/>
    <n v="74"/>
    <s v="Alive"/>
    <n v="1"/>
    <n v="0"/>
  </r>
  <r>
    <n v="1"/>
    <n v="0"/>
    <s v="Anemia"/>
    <n v="180"/>
    <n v="0"/>
    <n v="1"/>
    <s v="No Diabetes"/>
    <n v="45"/>
    <n v="0"/>
    <n v="1"/>
    <s v="No High Blood Pressure"/>
    <n v="263358.03000000003"/>
    <n v="1.18"/>
    <n v="137"/>
    <n v="1"/>
    <n v="0"/>
    <s v="Female"/>
    <n v="1"/>
    <n v="0"/>
    <s v="Smoker"/>
    <n v="211"/>
    <s v="Alive"/>
    <n v="1"/>
    <n v="0"/>
  </r>
  <r>
    <n v="0"/>
    <n v="1"/>
    <s v="No Anemia"/>
    <n v="582"/>
    <n v="1"/>
    <n v="0"/>
    <s v="Diabetes"/>
    <n v="35"/>
    <n v="1"/>
    <n v="0"/>
    <s v="High Blood Pressure"/>
    <n v="371000"/>
    <n v="0.7"/>
    <n v="140"/>
    <n v="0"/>
    <n v="1"/>
    <s v="Male"/>
    <n v="0"/>
    <n v="1"/>
    <s v="Non Smoker"/>
    <n v="197"/>
    <s v="Alive"/>
    <n v="1"/>
    <n v="0"/>
  </r>
  <r>
    <n v="0"/>
    <n v="1"/>
    <s v="No Anemia"/>
    <n v="47"/>
    <n v="0"/>
    <n v="1"/>
    <s v="No Diabetes"/>
    <n v="35"/>
    <n v="1"/>
    <n v="0"/>
    <s v="High Blood Pressure"/>
    <n v="173000"/>
    <n v="1.1000000000000001"/>
    <n v="137"/>
    <n v="1"/>
    <n v="0"/>
    <s v="Female"/>
    <n v="0"/>
    <n v="1"/>
    <s v="Non Smoker"/>
    <n v="79"/>
    <s v="Alive"/>
    <n v="1"/>
    <n v="0"/>
  </r>
  <r>
    <n v="0"/>
    <n v="1"/>
    <s v="No Anemia"/>
    <n v="1820"/>
    <n v="0"/>
    <n v="1"/>
    <s v="No Diabetes"/>
    <n v="38"/>
    <n v="0"/>
    <n v="1"/>
    <s v="No High Blood Pressure"/>
    <n v="270000"/>
    <n v="1.2"/>
    <n v="139"/>
    <n v="0"/>
    <n v="1"/>
    <s v="Male"/>
    <n v="0"/>
    <n v="1"/>
    <s v="Non Smoker"/>
    <n v="271"/>
    <s v="Alive"/>
    <n v="1"/>
    <n v="0"/>
  </r>
  <r>
    <n v="0"/>
    <n v="1"/>
    <s v="No Anemia"/>
    <n v="336"/>
    <n v="0"/>
    <n v="1"/>
    <s v="No Diabetes"/>
    <n v="45"/>
    <n v="1"/>
    <n v="0"/>
    <s v="High Blood Pressure"/>
    <n v="324000"/>
    <n v="0.9"/>
    <n v="140"/>
    <n v="0"/>
    <n v="1"/>
    <s v="Female"/>
    <n v="0"/>
    <n v="1"/>
    <s v="Non Smoker"/>
    <n v="74"/>
    <s v="Alive"/>
    <n v="1"/>
    <n v="0"/>
  </r>
  <r>
    <n v="0"/>
    <n v="1"/>
    <s v="No Anemia"/>
    <n v="66"/>
    <n v="0"/>
    <n v="1"/>
    <s v="No Diabetes"/>
    <n v="40"/>
    <n v="0"/>
    <n v="1"/>
    <s v="No High Blood Pressure"/>
    <n v="203000"/>
    <n v="1"/>
    <n v="138"/>
    <n v="1"/>
    <n v="0"/>
    <s v="Female"/>
    <n v="0"/>
    <n v="1"/>
    <s v="Non Smoker"/>
    <n v="233"/>
    <s v="Alive"/>
    <n v="1"/>
    <n v="0"/>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0"/>
    <n v="1"/>
    <s v="No Anemia"/>
    <n v="835"/>
    <n v="0"/>
    <n v="1"/>
    <s v="No Diabetes"/>
    <n v="40"/>
    <n v="0"/>
    <n v="1"/>
    <s v="No High Blood Pressure"/>
    <n v="279000"/>
    <n v="0.7"/>
    <n v="140"/>
    <n v="1"/>
    <n v="0"/>
    <s v="Female"/>
    <n v="1"/>
    <n v="0"/>
    <s v="Smoker"/>
    <n v="147"/>
    <s v="Alive"/>
    <n v="1"/>
    <n v="0"/>
  </r>
  <r>
    <n v="0"/>
    <n v="1"/>
    <s v="No Anemia"/>
    <n v="1199"/>
    <n v="0"/>
    <n v="1"/>
    <s v="No Diabetes"/>
    <n v="20"/>
    <n v="0"/>
    <n v="1"/>
    <s v="No High Blood Pressure"/>
    <n v="263358.03000000003"/>
    <n v="1.83"/>
    <n v="134"/>
    <n v="1"/>
    <n v="0"/>
    <s v="Male"/>
    <n v="1"/>
    <n v="0"/>
    <s v="Smoker"/>
    <n v="241"/>
    <s v="Dead"/>
    <n v="0"/>
    <n v="1"/>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66"/>
    <n v="0"/>
    <n v="1"/>
    <s v="No Diabetes"/>
    <n v="40"/>
    <n v="0"/>
    <n v="1"/>
    <s v="No High Blood Pressure"/>
    <n v="203000"/>
    <n v="1"/>
    <n v="138"/>
    <n v="1"/>
    <n v="0"/>
    <s v="Female"/>
    <n v="0"/>
    <n v="1"/>
    <s v="Non Smoker"/>
    <n v="233"/>
    <s v="Alive"/>
    <n v="1"/>
    <n v="0"/>
  </r>
  <r>
    <n v="0"/>
    <n v="1"/>
    <s v="No Anemia"/>
    <n v="1820"/>
    <n v="0"/>
    <n v="1"/>
    <s v="No Diabetes"/>
    <n v="38"/>
    <n v="0"/>
    <n v="1"/>
    <s v="No High Blood Pressure"/>
    <n v="270000"/>
    <n v="1.2"/>
    <n v="139"/>
    <n v="0"/>
    <n v="1"/>
    <s v="Male"/>
    <n v="0"/>
    <n v="1"/>
    <s v="Non Smoker"/>
    <n v="271"/>
    <s v="Alive"/>
    <n v="1"/>
    <n v="0"/>
  </r>
  <r>
    <n v="0"/>
    <n v="1"/>
    <s v="No Anemia"/>
    <n v="582"/>
    <n v="1"/>
    <n v="0"/>
    <s v="Diabetes"/>
    <n v="35"/>
    <n v="1"/>
    <n v="0"/>
    <s v="High Blood Pressure"/>
    <n v="371000"/>
    <n v="0.7"/>
    <n v="140"/>
    <n v="0"/>
    <n v="1"/>
    <s v="Female"/>
    <n v="0"/>
    <n v="1"/>
    <s v="Non Smoker"/>
    <n v="197"/>
    <s v="Alive"/>
    <n v="1"/>
    <n v="0"/>
  </r>
  <r>
    <n v="1"/>
    <n v="0"/>
    <s v="Anemia"/>
    <n v="2794"/>
    <n v="0"/>
    <n v="1"/>
    <s v="No Diabetes"/>
    <n v="35"/>
    <n v="1"/>
    <n v="0"/>
    <s v="High Blood Pressure"/>
    <n v="141000"/>
    <n v="1"/>
    <n v="140"/>
    <n v="1"/>
    <n v="0"/>
    <s v="Female"/>
    <n v="0"/>
    <n v="1"/>
    <s v="Non Smoker"/>
    <n v="206"/>
    <s v="Alive"/>
    <n v="1"/>
    <n v="0"/>
  </r>
  <r>
    <n v="0"/>
    <n v="1"/>
    <s v="No Anemia"/>
    <n v="748"/>
    <n v="0"/>
    <n v="1"/>
    <s v="No Diabetes"/>
    <n v="45"/>
    <n v="0"/>
    <n v="1"/>
    <s v="No High Blood Pressure"/>
    <n v="263000"/>
    <n v="1.3"/>
    <n v="137"/>
    <n v="1"/>
    <n v="0"/>
    <s v="Male"/>
    <n v="0"/>
    <n v="1"/>
    <s v="Non Smoker"/>
    <n v="88"/>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0"/>
    <n v="0"/>
    <n v="1"/>
    <s v="No Diabetes"/>
    <n v="35"/>
    <n v="0"/>
    <n v="1"/>
    <s v="No High Blood Pressure"/>
    <n v="228000"/>
    <n v="1.2"/>
    <n v="135"/>
    <n v="1"/>
    <n v="0"/>
    <s v="Male"/>
    <n v="1"/>
    <n v="0"/>
    <s v="Smoker"/>
    <n v="90"/>
    <s v="Alive"/>
    <n v="1"/>
    <n v="0"/>
  </r>
  <r>
    <n v="0"/>
    <n v="1"/>
    <s v="No Anemia"/>
    <n v="572"/>
    <n v="1"/>
    <n v="0"/>
    <s v="Diabetes"/>
    <n v="35"/>
    <n v="0"/>
    <n v="1"/>
    <s v="No High Blood Pressure"/>
    <n v="231000"/>
    <n v="0.8"/>
    <n v="143"/>
    <n v="0"/>
    <n v="1"/>
    <s v="Male"/>
    <n v="0"/>
    <n v="1"/>
    <s v="Non Smoker"/>
    <n v="215"/>
    <s v="Alive"/>
    <n v="1"/>
    <n v="0"/>
  </r>
  <r>
    <n v="0"/>
    <n v="1"/>
    <s v="No Anemia"/>
    <n v="2017"/>
    <n v="0"/>
    <n v="1"/>
    <s v="No Diabetes"/>
    <n v="25"/>
    <n v="0"/>
    <n v="1"/>
    <s v="No High Blood Pressure"/>
    <n v="314000"/>
    <n v="1.1000000000000001"/>
    <n v="138"/>
    <n v="1"/>
    <n v="0"/>
    <s v="Female"/>
    <n v="0"/>
    <n v="1"/>
    <s v="Non Smoker"/>
    <n v="214"/>
    <s v="Dead"/>
    <n v="0"/>
    <n v="1"/>
  </r>
  <r>
    <n v="0"/>
    <n v="1"/>
    <s v="No Anemia"/>
    <n v="109"/>
    <n v="0"/>
    <n v="1"/>
    <s v="No Diabetes"/>
    <n v="35"/>
    <n v="0"/>
    <n v="1"/>
    <s v="No High Blood Pressure"/>
    <n v="254000"/>
    <n v="1.1000000000000001"/>
    <n v="139"/>
    <n v="1"/>
    <n v="0"/>
    <s v="Male"/>
    <n v="1"/>
    <n v="0"/>
    <s v="Smoker"/>
    <n v="60"/>
    <s v="Alive"/>
    <n v="1"/>
    <n v="0"/>
  </r>
  <r>
    <n v="1"/>
    <n v="0"/>
    <s v="Anemia"/>
    <n v="170"/>
    <n v="1"/>
    <n v="0"/>
    <s v="Diabetes"/>
    <n v="40"/>
    <n v="0"/>
    <n v="1"/>
    <s v="No High Blood Pressure"/>
    <n v="336000"/>
    <n v="1.2"/>
    <n v="135"/>
    <n v="1"/>
    <n v="0"/>
    <s v="Male"/>
    <n v="0"/>
    <n v="1"/>
    <s v="Non Smoker"/>
    <n v="250"/>
    <s v="Alive"/>
    <n v="1"/>
    <n v="0"/>
  </r>
  <r>
    <n v="0"/>
    <n v="1"/>
    <s v="No Anemia"/>
    <n v="60"/>
    <n v="0"/>
    <n v="1"/>
    <s v="No Diabetes"/>
    <n v="35"/>
    <n v="0"/>
    <n v="1"/>
    <s v="No High Blood Pressure"/>
    <n v="228000"/>
    <n v="1.2"/>
    <n v="135"/>
    <n v="1"/>
    <n v="0"/>
    <s v="Male"/>
    <n v="1"/>
    <n v="0"/>
    <s v="Smoker"/>
    <n v="90"/>
    <s v="Alive"/>
    <n v="1"/>
    <n v="0"/>
  </r>
  <r>
    <n v="1"/>
    <n v="0"/>
    <s v="Anemia"/>
    <n v="25"/>
    <n v="1"/>
    <n v="0"/>
    <s v="Diabetes"/>
    <n v="40"/>
    <n v="0"/>
    <n v="1"/>
    <s v="No High Blood Pressure"/>
    <n v="336000"/>
    <n v="1.2"/>
    <n v="135"/>
    <n v="1"/>
    <n v="0"/>
    <s v="Male"/>
    <n v="0"/>
    <n v="1"/>
    <s v="Non Smoker"/>
    <n v="250"/>
    <s v="Alive"/>
    <n v="1"/>
    <n v="0"/>
  </r>
  <r>
    <n v="0"/>
    <n v="1"/>
    <s v="No Anemia"/>
    <n v="2017"/>
    <n v="0"/>
    <n v="1"/>
    <s v="No Diabetes"/>
    <n v="25"/>
    <n v="0"/>
    <n v="1"/>
    <s v="No High Blood Pressure"/>
    <n v="314000"/>
    <n v="1.1000000000000001"/>
    <n v="138"/>
    <n v="1"/>
    <n v="0"/>
    <s v="Male"/>
    <n v="0"/>
    <n v="1"/>
    <s v="Non Smoker"/>
    <n v="214"/>
    <s v="Dead"/>
    <n v="0"/>
    <n v="1"/>
  </r>
  <r>
    <n v="0"/>
    <n v="1"/>
    <s v="No Anemia"/>
    <n v="47"/>
    <n v="0"/>
    <n v="1"/>
    <s v="No Diabetes"/>
    <n v="35"/>
    <n v="1"/>
    <n v="0"/>
    <s v="High Blood Pressure"/>
    <n v="173000"/>
    <n v="1.1000000000000001"/>
    <n v="137"/>
    <n v="1"/>
    <n v="0"/>
    <s v="Male"/>
    <n v="0"/>
    <n v="1"/>
    <s v="Non Smoker"/>
    <n v="79"/>
    <s v="Alive"/>
    <n v="1"/>
    <n v="0"/>
  </r>
  <r>
    <n v="0"/>
    <n v="1"/>
    <s v="No Anemia"/>
    <n v="2017"/>
    <n v="0"/>
    <n v="1"/>
    <s v="No Diabetes"/>
    <n v="25"/>
    <n v="0"/>
    <n v="1"/>
    <s v="No High Blood Pressure"/>
    <n v="314000"/>
    <n v="1.1000000000000001"/>
    <n v="138"/>
    <n v="1"/>
    <n v="0"/>
    <s v="Male"/>
    <n v="0"/>
    <n v="1"/>
    <s v="Non Smoker"/>
    <n v="214"/>
    <s v="Dead"/>
    <n v="0"/>
    <n v="1"/>
  </r>
  <r>
    <n v="0"/>
    <n v="1"/>
    <s v="No Anemia"/>
    <n v="1820"/>
    <n v="0"/>
    <n v="1"/>
    <s v="No Diabetes"/>
    <n v="38"/>
    <n v="0"/>
    <n v="1"/>
    <s v="No High Blood Pressure"/>
    <n v="270000"/>
    <n v="1.2"/>
    <n v="139"/>
    <n v="0"/>
    <n v="1"/>
    <s v="Male"/>
    <n v="0"/>
    <n v="1"/>
    <s v="Non Smoker"/>
    <n v="271"/>
    <s v="Alive"/>
    <n v="1"/>
    <n v="0"/>
  </r>
  <r>
    <n v="0"/>
    <n v="1"/>
    <s v="No Anemia"/>
    <n v="835"/>
    <n v="0"/>
    <n v="1"/>
    <s v="No Diabetes"/>
    <n v="40"/>
    <n v="0"/>
    <n v="1"/>
    <s v="No High Blood Pressure"/>
    <n v="279000"/>
    <n v="0.7"/>
    <n v="140"/>
    <n v="1"/>
    <n v="0"/>
    <s v="Female"/>
    <n v="1"/>
    <n v="0"/>
    <s v="Smoker"/>
    <n v="147"/>
    <s v="Alive"/>
    <n v="1"/>
    <n v="0"/>
  </r>
  <r>
    <n v="1"/>
    <n v="0"/>
    <s v="Anemia"/>
    <n v="2794"/>
    <n v="0"/>
    <n v="1"/>
    <s v="No Diabetes"/>
    <n v="35"/>
    <n v="1"/>
    <n v="0"/>
    <s v="High Blood Pressure"/>
    <n v="141000"/>
    <n v="1"/>
    <n v="140"/>
    <n v="1"/>
    <n v="0"/>
    <s v="Male"/>
    <n v="0"/>
    <n v="1"/>
    <s v="Non Smoker"/>
    <n v="206"/>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6"/>
    <n v="0"/>
    <n v="1"/>
    <s v="No Diabetes"/>
    <n v="40"/>
    <n v="0"/>
    <n v="1"/>
    <s v="No High Blood Pressure"/>
    <n v="203000"/>
    <n v="1"/>
    <n v="138"/>
    <n v="1"/>
    <n v="0"/>
    <s v="Male"/>
    <n v="0"/>
    <n v="1"/>
    <s v="Non Smoker"/>
    <n v="233"/>
    <s v="Alive"/>
    <n v="1"/>
    <n v="0"/>
  </r>
  <r>
    <n v="0"/>
    <n v="1"/>
    <s v="No Anemia"/>
    <n v="60"/>
    <n v="0"/>
    <n v="1"/>
    <s v="No Diabetes"/>
    <n v="35"/>
    <n v="0"/>
    <n v="1"/>
    <s v="No High Blood Pressure"/>
    <n v="228000"/>
    <n v="1.2"/>
    <n v="135"/>
    <n v="1"/>
    <n v="0"/>
    <s v="Male"/>
    <n v="1"/>
    <n v="0"/>
    <s v="Smoker"/>
    <n v="90"/>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1820"/>
    <n v="0"/>
    <n v="1"/>
    <s v="No Diabetes"/>
    <n v="38"/>
    <n v="0"/>
    <n v="1"/>
    <s v="No High Blood Pressure"/>
    <n v="270000"/>
    <n v="1.2"/>
    <n v="139"/>
    <n v="0"/>
    <n v="1"/>
    <s v="Male"/>
    <n v="0"/>
    <n v="1"/>
    <s v="Non Smoker"/>
    <n v="271"/>
    <s v="Alive"/>
    <n v="1"/>
    <n v="0"/>
  </r>
  <r>
    <n v="0"/>
    <n v="1"/>
    <s v="No Anemia"/>
    <n v="109"/>
    <n v="0"/>
    <n v="1"/>
    <s v="No Diabetes"/>
    <n v="35"/>
    <n v="0"/>
    <n v="1"/>
    <s v="No High Blood Pressure"/>
    <n v="254000"/>
    <n v="1.1000000000000001"/>
    <n v="139"/>
    <n v="1"/>
    <n v="0"/>
    <s v="Female"/>
    <n v="1"/>
    <n v="0"/>
    <s v="Smoker"/>
    <n v="60"/>
    <s v="Alive"/>
    <n v="1"/>
    <n v="0"/>
  </r>
  <r>
    <n v="0"/>
    <n v="1"/>
    <s v="No Anemia"/>
    <n v="109"/>
    <n v="0"/>
    <n v="1"/>
    <s v="No Diabetes"/>
    <n v="35"/>
    <n v="0"/>
    <n v="1"/>
    <s v="No High Blood Pressure"/>
    <n v="254000"/>
    <n v="1.1000000000000001"/>
    <n v="139"/>
    <n v="1"/>
    <n v="0"/>
    <s v="Male"/>
    <n v="1"/>
    <n v="0"/>
    <s v="Smoker"/>
    <n v="60"/>
    <s v="Alive"/>
    <n v="1"/>
    <n v="0"/>
  </r>
  <r>
    <n v="0"/>
    <n v="1"/>
    <s v="No Anemia"/>
    <n v="47"/>
    <n v="0"/>
    <n v="1"/>
    <s v="No Diabetes"/>
    <n v="35"/>
    <n v="1"/>
    <n v="0"/>
    <s v="High Blood Pressure"/>
    <n v="173000"/>
    <n v="1.1000000000000001"/>
    <n v="137"/>
    <n v="1"/>
    <n v="0"/>
    <s v="Male"/>
    <n v="0"/>
    <n v="1"/>
    <s v="Non Smoker"/>
    <n v="79"/>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47"/>
    <n v="0"/>
    <n v="1"/>
    <s v="No Diabetes"/>
    <n v="35"/>
    <n v="1"/>
    <n v="0"/>
    <s v="High Blood Pressure"/>
    <n v="173000"/>
    <n v="1.1000000000000001"/>
    <n v="137"/>
    <n v="1"/>
    <n v="0"/>
    <s v="Female"/>
    <n v="0"/>
    <n v="1"/>
    <s v="Non Smoker"/>
    <n v="79"/>
    <s v="Alive"/>
    <n v="1"/>
    <n v="0"/>
  </r>
  <r>
    <n v="0"/>
    <n v="1"/>
    <s v="No Anemia"/>
    <n v="1199"/>
    <n v="0"/>
    <n v="1"/>
    <s v="No Diabetes"/>
    <n v="20"/>
    <n v="0"/>
    <n v="1"/>
    <s v="No High Blood Pressure"/>
    <n v="263358.03000000003"/>
    <n v="1.83"/>
    <n v="134"/>
    <n v="1"/>
    <n v="0"/>
    <s v="Male"/>
    <n v="1"/>
    <n v="0"/>
    <s v="Smoker"/>
    <n v="241"/>
    <s v="Dead"/>
    <n v="0"/>
    <n v="1"/>
  </r>
  <r>
    <n v="0"/>
    <n v="1"/>
    <s v="No Anemia"/>
    <n v="1199"/>
    <n v="0"/>
    <n v="1"/>
    <s v="No Diabetes"/>
    <n v="20"/>
    <n v="0"/>
    <n v="1"/>
    <s v="No High Blood Pressure"/>
    <n v="263358.03000000003"/>
    <n v="1.83"/>
    <n v="134"/>
    <n v="1"/>
    <n v="0"/>
    <s v="Male"/>
    <n v="1"/>
    <n v="0"/>
    <s v="Smoker"/>
    <n v="241"/>
    <s v="Dead"/>
    <n v="0"/>
    <n v="1"/>
  </r>
  <r>
    <n v="0"/>
    <n v="1"/>
    <s v="No Anemia"/>
    <n v="2017"/>
    <n v="0"/>
    <n v="1"/>
    <s v="No Diabetes"/>
    <n v="25"/>
    <n v="0"/>
    <n v="1"/>
    <s v="No High Blood Pressure"/>
    <n v="314000"/>
    <n v="1.1000000000000001"/>
    <n v="138"/>
    <n v="1"/>
    <n v="0"/>
    <s v="Male"/>
    <n v="0"/>
    <n v="1"/>
    <s v="Non Smoker"/>
    <n v="214"/>
    <s v="Dead"/>
    <n v="0"/>
    <n v="1"/>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1199"/>
    <n v="0"/>
    <n v="1"/>
    <s v="No Diabetes"/>
    <n v="20"/>
    <n v="0"/>
    <n v="1"/>
    <s v="No High Blood Pressure"/>
    <n v="263358.03000000003"/>
    <n v="1.83"/>
    <n v="134"/>
    <n v="1"/>
    <n v="0"/>
    <s v="Female"/>
    <n v="1"/>
    <n v="0"/>
    <s v="Smoker"/>
    <n v="241"/>
    <s v="Dead"/>
    <n v="0"/>
    <n v="1"/>
  </r>
  <r>
    <n v="1"/>
    <n v="0"/>
    <s v="Anemia"/>
    <n v="180"/>
    <n v="0"/>
    <n v="1"/>
    <s v="No Diabetes"/>
    <n v="45"/>
    <n v="0"/>
    <n v="1"/>
    <s v="No High Blood Pressure"/>
    <n v="263358.03000000003"/>
    <n v="1.18"/>
    <n v="137"/>
    <n v="1"/>
    <n v="0"/>
    <s v="Male"/>
    <n v="1"/>
    <n v="0"/>
    <s v="Smoker"/>
    <n v="211"/>
    <s v="Alive"/>
    <n v="1"/>
    <n v="0"/>
  </r>
  <r>
    <n v="0"/>
    <n v="1"/>
    <s v="No Anemia"/>
    <n v="47"/>
    <n v="0"/>
    <n v="1"/>
    <s v="No Diabetes"/>
    <n v="35"/>
    <n v="1"/>
    <n v="0"/>
    <s v="High Blood Pressure"/>
    <n v="173000"/>
    <n v="1.1000000000000001"/>
    <n v="137"/>
    <n v="1"/>
    <n v="0"/>
    <s v="Male"/>
    <n v="0"/>
    <n v="1"/>
    <s v="Non Smoker"/>
    <n v="79"/>
    <s v="Alive"/>
    <n v="1"/>
    <n v="0"/>
  </r>
  <r>
    <n v="0"/>
    <n v="1"/>
    <s v="No Anemia"/>
    <n v="47"/>
    <n v="0"/>
    <n v="1"/>
    <s v="No Diabetes"/>
    <n v="35"/>
    <n v="1"/>
    <n v="0"/>
    <s v="High Blood Pressure"/>
    <n v="173000"/>
    <n v="1.1000000000000001"/>
    <n v="137"/>
    <n v="1"/>
    <n v="0"/>
    <s v="Male"/>
    <n v="0"/>
    <n v="1"/>
    <s v="Non Smoker"/>
    <n v="79"/>
    <s v="Alive"/>
    <n v="1"/>
    <n v="0"/>
  </r>
  <r>
    <n v="0"/>
    <n v="1"/>
    <s v="No Anemia"/>
    <n v="66"/>
    <n v="0"/>
    <n v="1"/>
    <s v="No Diabetes"/>
    <n v="40"/>
    <n v="0"/>
    <n v="1"/>
    <s v="No High Blood Pressure"/>
    <n v="203000"/>
    <n v="1"/>
    <n v="138"/>
    <n v="1"/>
    <n v="0"/>
    <s v="Male"/>
    <n v="0"/>
    <n v="1"/>
    <s v="Non Smoker"/>
    <n v="233"/>
    <s v="Alive"/>
    <n v="1"/>
    <n v="0"/>
  </r>
  <r>
    <n v="0"/>
    <n v="1"/>
    <s v="No Anemia"/>
    <n v="1199"/>
    <n v="0"/>
    <n v="1"/>
    <s v="No Diabetes"/>
    <n v="20"/>
    <n v="0"/>
    <n v="1"/>
    <s v="No High Blood Pressure"/>
    <n v="263358.03000000003"/>
    <n v="1.83"/>
    <n v="134"/>
    <n v="1"/>
    <n v="0"/>
    <s v="Male"/>
    <n v="1"/>
    <n v="0"/>
    <s v="Smoker"/>
    <n v="241"/>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1820"/>
    <n v="0"/>
    <n v="1"/>
    <s v="No Diabetes"/>
    <n v="38"/>
    <n v="0"/>
    <n v="1"/>
    <s v="No High Blood Pressure"/>
    <n v="270000"/>
    <n v="1.2"/>
    <n v="139"/>
    <n v="0"/>
    <n v="1"/>
    <s v="Male"/>
    <n v="0"/>
    <n v="1"/>
    <s v="Non Smoker"/>
    <n v="271"/>
    <s v="Alive"/>
    <n v="1"/>
    <n v="0"/>
  </r>
  <r>
    <n v="0"/>
    <n v="1"/>
    <s v="No Anemia"/>
    <n v="47"/>
    <n v="0"/>
    <n v="1"/>
    <s v="No Diabetes"/>
    <n v="45"/>
    <n v="1"/>
    <n v="0"/>
    <s v="High Blood Pressure"/>
    <n v="324000"/>
    <n v="0.9"/>
    <n v="140"/>
    <n v="0"/>
    <n v="1"/>
    <s v="Female"/>
    <n v="0"/>
    <n v="1"/>
    <s v="Non Smoker"/>
    <n v="74"/>
    <s v="Alive"/>
    <n v="1"/>
    <n v="0"/>
  </r>
  <r>
    <n v="0"/>
    <n v="1"/>
    <s v="No Anemia"/>
    <n v="336"/>
    <n v="0"/>
    <n v="1"/>
    <s v="No Diabetes"/>
    <n v="45"/>
    <n v="1"/>
    <n v="0"/>
    <s v="High Blood Pressure"/>
    <n v="324000"/>
    <n v="0.9"/>
    <n v="140"/>
    <n v="0"/>
    <n v="1"/>
    <s v="Female"/>
    <n v="0"/>
    <n v="1"/>
    <s v="Non Smoker"/>
    <n v="74"/>
    <s v="Alive"/>
    <n v="1"/>
    <n v="0"/>
  </r>
  <r>
    <n v="0"/>
    <n v="1"/>
    <s v="No Anemia"/>
    <n v="66"/>
    <n v="0"/>
    <n v="1"/>
    <s v="No Diabetes"/>
    <n v="40"/>
    <n v="0"/>
    <n v="1"/>
    <s v="No High Blood Pressure"/>
    <n v="203000"/>
    <n v="1"/>
    <n v="138"/>
    <n v="1"/>
    <n v="0"/>
    <s v="Female"/>
    <n v="0"/>
    <n v="1"/>
    <s v="Non Smoker"/>
    <n v="233"/>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0"/>
    <n v="1"/>
    <s v="No Anemia"/>
    <n v="748"/>
    <n v="0"/>
    <n v="1"/>
    <s v="No Diabetes"/>
    <n v="45"/>
    <n v="0"/>
    <n v="1"/>
    <s v="No High Blood Pressure"/>
    <n v="263000"/>
    <n v="1.3"/>
    <n v="137"/>
    <n v="1"/>
    <n v="0"/>
    <s v="Male"/>
    <n v="0"/>
    <n v="1"/>
    <s v="Non Smoker"/>
    <n v="88"/>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7861"/>
    <n v="0"/>
    <n v="1"/>
    <s v="No Diabetes"/>
    <n v="38"/>
    <n v="0"/>
    <n v="1"/>
    <s v="No High Blood Pressure"/>
    <n v="263358.03000000003"/>
    <n v="1.1000000000000001"/>
    <n v="136"/>
    <n v="1"/>
    <n v="0"/>
    <s v="Male"/>
    <n v="0"/>
    <n v="1"/>
    <s v="Non Smoker"/>
    <n v="6"/>
    <s v="Dead"/>
    <n v="0"/>
    <n v="1"/>
  </r>
  <r>
    <n v="0"/>
    <n v="1"/>
    <s v="No Anemia"/>
    <n v="7861"/>
    <n v="0"/>
    <n v="1"/>
    <s v="No Diabetes"/>
    <n v="38"/>
    <n v="0"/>
    <n v="1"/>
    <s v="No High Blood Pressure"/>
    <n v="263358.03000000003"/>
    <n v="1.1000000000000001"/>
    <n v="136"/>
    <n v="1"/>
    <n v="0"/>
    <s v="Male"/>
    <n v="0"/>
    <n v="1"/>
    <s v="Non Smoker"/>
    <n v="6"/>
    <s v="Dead"/>
    <n v="0"/>
    <n v="1"/>
  </r>
  <r>
    <n v="0"/>
    <n v="1"/>
    <s v="No Anemia"/>
    <n v="582"/>
    <n v="1"/>
    <n v="0"/>
    <s v="Diabetes"/>
    <n v="35"/>
    <n v="1"/>
    <n v="0"/>
    <s v="High Blood Pressure"/>
    <n v="371000"/>
    <n v="0.7"/>
    <n v="140"/>
    <n v="0"/>
    <n v="1"/>
    <s v="Male"/>
    <n v="0"/>
    <n v="1"/>
    <s v="Non Smoker"/>
    <n v="197"/>
    <s v="Alive"/>
    <n v="1"/>
    <n v="0"/>
  </r>
  <r>
    <n v="1"/>
    <n v="0"/>
    <s v="Anemia"/>
    <n v="180"/>
    <n v="0"/>
    <n v="1"/>
    <s v="No Diabetes"/>
    <n v="45"/>
    <n v="0"/>
    <n v="1"/>
    <s v="No High Blood Pressure"/>
    <n v="263358.03000000003"/>
    <n v="1.18"/>
    <n v="137"/>
    <n v="1"/>
    <n v="0"/>
    <s v="Fe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748"/>
    <n v="0"/>
    <n v="1"/>
    <s v="No Diabetes"/>
    <n v="45"/>
    <n v="0"/>
    <n v="1"/>
    <s v="No High Blood Pressure"/>
    <n v="263000"/>
    <n v="1.3"/>
    <n v="137"/>
    <n v="1"/>
    <n v="0"/>
    <s v="Male"/>
    <n v="0"/>
    <n v="1"/>
    <s v="Non Smoker"/>
    <n v="88"/>
    <s v="Alive"/>
    <n v="1"/>
    <n v="0"/>
  </r>
  <r>
    <n v="0"/>
    <n v="1"/>
    <s v="No Anemia"/>
    <n v="2017"/>
    <n v="0"/>
    <n v="1"/>
    <s v="No Diabetes"/>
    <n v="25"/>
    <n v="0"/>
    <n v="1"/>
    <s v="No High Blood Pressure"/>
    <n v="314000"/>
    <n v="1.1000000000000001"/>
    <n v="138"/>
    <n v="1"/>
    <n v="0"/>
    <s v="Male"/>
    <n v="0"/>
    <n v="1"/>
    <s v="Non Smoker"/>
    <n v="214"/>
    <s v="Dead"/>
    <n v="0"/>
    <n v="1"/>
  </r>
  <r>
    <n v="0"/>
    <n v="1"/>
    <s v="No Anemia"/>
    <n v="84"/>
    <n v="1"/>
    <n v="0"/>
    <s v="Diabetes"/>
    <n v="38"/>
    <n v="0"/>
    <n v="1"/>
    <s v="No High Blood Pressure"/>
    <n v="451000"/>
    <n v="1.3"/>
    <n v="136"/>
    <n v="0"/>
    <n v="1"/>
    <s v="Male"/>
    <n v="0"/>
    <n v="1"/>
    <s v="Non Smoker"/>
    <n v="246"/>
    <s v="Alive"/>
    <n v="1"/>
    <n v="0"/>
  </r>
  <r>
    <n v="0"/>
    <n v="1"/>
    <s v="No Anemia"/>
    <n v="84"/>
    <n v="1"/>
    <n v="0"/>
    <s v="Diabetes"/>
    <n v="38"/>
    <n v="0"/>
    <n v="1"/>
    <s v="No High Blood Pressure"/>
    <n v="451000"/>
    <n v="1.3"/>
    <n v="136"/>
    <n v="0"/>
    <n v="1"/>
    <s v="Female"/>
    <n v="0"/>
    <n v="1"/>
    <s v="Non Smoker"/>
    <n v="246"/>
    <s v="Alive"/>
    <n v="1"/>
    <n v="0"/>
  </r>
  <r>
    <n v="0"/>
    <n v="1"/>
    <s v="No Anemia"/>
    <n v="582"/>
    <n v="1"/>
    <n v="0"/>
    <s v="Diabetes"/>
    <n v="35"/>
    <n v="1"/>
    <n v="0"/>
    <s v="High Blood Pressure"/>
    <n v="371000"/>
    <n v="0.7"/>
    <n v="140"/>
    <n v="0"/>
    <n v="1"/>
    <s v="Female"/>
    <n v="0"/>
    <n v="1"/>
    <s v="Non Smoker"/>
    <n v="197"/>
    <s v="Alive"/>
    <n v="1"/>
    <n v="0"/>
  </r>
  <r>
    <n v="0"/>
    <n v="1"/>
    <s v="No Anemia"/>
    <n v="582"/>
    <n v="1"/>
    <n v="0"/>
    <s v="Diabetes"/>
    <n v="35"/>
    <n v="1"/>
    <n v="0"/>
    <s v="High Blood Pressure"/>
    <n v="371000"/>
    <n v="0.7"/>
    <n v="140"/>
    <n v="0"/>
    <n v="1"/>
    <s v="Female"/>
    <n v="0"/>
    <n v="1"/>
    <s v="Non Smoker"/>
    <n v="197"/>
    <s v="Alive"/>
    <n v="1"/>
    <n v="0"/>
  </r>
  <r>
    <n v="1"/>
    <n v="0"/>
    <s v="Anemia"/>
    <n v="180"/>
    <n v="0"/>
    <n v="1"/>
    <s v="No Diabetes"/>
    <n v="45"/>
    <n v="0"/>
    <n v="1"/>
    <s v="No High Blood Pressure"/>
    <n v="263358.03000000003"/>
    <n v="1.18"/>
    <n v="137"/>
    <n v="1"/>
    <n v="0"/>
    <s v="Female"/>
    <n v="1"/>
    <n v="0"/>
    <s v="Smoker"/>
    <n v="211"/>
    <s v="Alive"/>
    <n v="1"/>
    <n v="0"/>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47"/>
    <n v="0"/>
    <n v="1"/>
    <s v="No Diabetes"/>
    <n v="35"/>
    <n v="1"/>
    <n v="0"/>
    <s v="High Blood Pressure"/>
    <n v="173000"/>
    <n v="1.1000000000000001"/>
    <n v="137"/>
    <n v="1"/>
    <n v="0"/>
    <s v="Male"/>
    <n v="0"/>
    <n v="1"/>
    <s v="Non Smoker"/>
    <n v="79"/>
    <s v="Alive"/>
    <n v="1"/>
    <n v="0"/>
  </r>
  <r>
    <n v="0"/>
    <n v="1"/>
    <s v="No Anemia"/>
    <n v="572"/>
    <n v="1"/>
    <n v="0"/>
    <s v="Diabetes"/>
    <n v="35"/>
    <n v="0"/>
    <n v="1"/>
    <s v="No High Blood Pressure"/>
    <n v="231000"/>
    <n v="0.8"/>
    <n v="143"/>
    <n v="0"/>
    <n v="1"/>
    <s v="Male"/>
    <n v="0"/>
    <n v="1"/>
    <s v="Non Smoker"/>
    <n v="215"/>
    <s v="Alive"/>
    <n v="1"/>
    <n v="0"/>
  </r>
  <r>
    <n v="0"/>
    <n v="1"/>
    <s v="No Anemia"/>
    <n v="2017"/>
    <n v="0"/>
    <n v="1"/>
    <s v="No Diabetes"/>
    <n v="25"/>
    <n v="0"/>
    <n v="1"/>
    <s v="No High Blood Pressure"/>
    <n v="314000"/>
    <n v="1.1000000000000001"/>
    <n v="138"/>
    <n v="1"/>
    <n v="0"/>
    <s v="Female"/>
    <n v="0"/>
    <n v="1"/>
    <s v="Non Smoker"/>
    <n v="214"/>
    <s v="Dead"/>
    <n v="0"/>
    <n v="1"/>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1"/>
    <n v="0"/>
    <s v="Anemia"/>
    <n v="170"/>
    <n v="1"/>
    <n v="0"/>
    <s v="Diabetes"/>
    <n v="40"/>
    <n v="0"/>
    <n v="1"/>
    <s v="No High Blood Pressure"/>
    <n v="336000"/>
    <n v="1.2"/>
    <n v="135"/>
    <n v="1"/>
    <n v="0"/>
    <s v="Male"/>
    <n v="0"/>
    <n v="1"/>
    <s v="Non Smoker"/>
    <n v="250"/>
    <s v="Alive"/>
    <n v="1"/>
    <n v="0"/>
  </r>
  <r>
    <n v="0"/>
    <n v="1"/>
    <s v="No Anemia"/>
    <n v="1820"/>
    <n v="0"/>
    <n v="1"/>
    <s v="No Diabetes"/>
    <n v="38"/>
    <n v="0"/>
    <n v="1"/>
    <s v="No High Blood Pressure"/>
    <n v="270000"/>
    <n v="1.2"/>
    <n v="139"/>
    <n v="0"/>
    <n v="1"/>
    <s v="Male"/>
    <n v="0"/>
    <n v="1"/>
    <s v="Non Smoker"/>
    <n v="271"/>
    <s v="Alive"/>
    <n v="1"/>
    <n v="0"/>
  </r>
  <r>
    <n v="0"/>
    <n v="1"/>
    <s v="No Anemia"/>
    <n v="748"/>
    <n v="0"/>
    <n v="1"/>
    <s v="No Diabetes"/>
    <n v="45"/>
    <n v="0"/>
    <n v="1"/>
    <s v="No High Blood Pressure"/>
    <n v="263000"/>
    <n v="1.3"/>
    <n v="137"/>
    <n v="1"/>
    <n v="0"/>
    <s v="Female"/>
    <n v="0"/>
    <n v="1"/>
    <s v="Non Smoker"/>
    <n v="88"/>
    <s v="Alive"/>
    <n v="1"/>
    <n v="0"/>
  </r>
  <r>
    <n v="0"/>
    <n v="1"/>
    <s v="No Anemia"/>
    <n v="1199"/>
    <n v="0"/>
    <n v="1"/>
    <s v="No Diabetes"/>
    <n v="20"/>
    <n v="0"/>
    <n v="1"/>
    <s v="No High Blood Pressure"/>
    <n v="263358.03000000003"/>
    <n v="1.83"/>
    <n v="134"/>
    <n v="1"/>
    <n v="0"/>
    <s v="Male"/>
    <n v="1"/>
    <n v="0"/>
    <s v="Smoker"/>
    <n v="241"/>
    <s v="Dead"/>
    <n v="0"/>
    <n v="1"/>
  </r>
  <r>
    <n v="1"/>
    <n v="0"/>
    <s v="Anemia"/>
    <n v="170"/>
    <n v="1"/>
    <n v="0"/>
    <s v="Diabetes"/>
    <n v="40"/>
    <n v="0"/>
    <n v="1"/>
    <s v="No High Blood Pressure"/>
    <n v="336000"/>
    <n v="1.2"/>
    <n v="135"/>
    <n v="1"/>
    <n v="0"/>
    <s v="Male"/>
    <n v="0"/>
    <n v="1"/>
    <s v="Non Smoker"/>
    <n v="250"/>
    <s v="Alive"/>
    <n v="1"/>
    <n v="0"/>
  </r>
  <r>
    <n v="0"/>
    <n v="1"/>
    <s v="No Anemia"/>
    <n v="47"/>
    <n v="0"/>
    <n v="1"/>
    <s v="No Diabetes"/>
    <n v="35"/>
    <n v="1"/>
    <n v="0"/>
    <s v="High Blood Pressure"/>
    <n v="173000"/>
    <n v="1.1000000000000001"/>
    <n v="137"/>
    <n v="1"/>
    <n v="0"/>
    <s v="Male"/>
    <n v="0"/>
    <n v="1"/>
    <s v="Non Smoker"/>
    <n v="79"/>
    <s v="Alive"/>
    <n v="1"/>
    <n v="0"/>
  </r>
  <r>
    <n v="0"/>
    <n v="1"/>
    <s v="No Anemia"/>
    <n v="84"/>
    <n v="1"/>
    <n v="0"/>
    <s v="Diabetes"/>
    <n v="38"/>
    <n v="0"/>
    <n v="1"/>
    <s v="No High Blood Pressure"/>
    <n v="451000"/>
    <n v="1.3"/>
    <n v="136"/>
    <n v="0"/>
    <n v="1"/>
    <s v="Male"/>
    <n v="0"/>
    <n v="1"/>
    <s v="Non Smoker"/>
    <n v="246"/>
    <s v="Alive"/>
    <n v="1"/>
    <n v="0"/>
  </r>
  <r>
    <n v="0"/>
    <n v="1"/>
    <s v="No Anemia"/>
    <n v="60"/>
    <n v="0"/>
    <n v="1"/>
    <s v="No Diabetes"/>
    <n v="35"/>
    <n v="0"/>
    <n v="1"/>
    <s v="No High Blood Pressure"/>
    <n v="228000"/>
    <n v="1.2"/>
    <n v="135"/>
    <n v="1"/>
    <n v="0"/>
    <s v="Female"/>
    <n v="1"/>
    <n v="0"/>
    <s v="Smoker"/>
    <n v="90"/>
    <s v="Alive"/>
    <n v="1"/>
    <n v="0"/>
  </r>
  <r>
    <n v="1"/>
    <n v="0"/>
    <s v="Anemia"/>
    <n v="2794"/>
    <n v="0"/>
    <n v="1"/>
    <s v="No Diabetes"/>
    <n v="35"/>
    <n v="1"/>
    <n v="0"/>
    <s v="High Blood Pressure"/>
    <n v="141000"/>
    <n v="1"/>
    <n v="140"/>
    <n v="1"/>
    <n v="0"/>
    <s v="Male"/>
    <n v="0"/>
    <n v="1"/>
    <s v="Non Smoker"/>
    <n v="206"/>
    <s v="Alive"/>
    <n v="1"/>
    <n v="0"/>
  </r>
  <r>
    <n v="0"/>
    <n v="1"/>
    <s v="No Anemia"/>
    <n v="835"/>
    <n v="0"/>
    <n v="1"/>
    <s v="No Diabetes"/>
    <n v="40"/>
    <n v="0"/>
    <n v="1"/>
    <s v="No High Blood Pressure"/>
    <n v="279000"/>
    <n v="0.7"/>
    <n v="140"/>
    <n v="1"/>
    <n v="0"/>
    <s v="Male"/>
    <n v="1"/>
    <n v="0"/>
    <s v="Smoker"/>
    <n v="147"/>
    <s v="Alive"/>
    <n v="1"/>
    <n v="0"/>
  </r>
  <r>
    <n v="1"/>
    <n v="0"/>
    <s v="Anemia"/>
    <n v="180"/>
    <n v="0"/>
    <n v="1"/>
    <s v="No Diabetes"/>
    <n v="45"/>
    <n v="0"/>
    <n v="1"/>
    <s v="No High Blood Pressure"/>
    <n v="263358.03000000003"/>
    <n v="1.18"/>
    <n v="137"/>
    <n v="1"/>
    <n v="0"/>
    <s v="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1"/>
    <n v="0"/>
    <s v="Anemia"/>
    <n v="180"/>
    <n v="0"/>
    <n v="1"/>
    <s v="No Diabetes"/>
    <n v="45"/>
    <n v="0"/>
    <n v="1"/>
    <s v="No High Blood Pressure"/>
    <n v="263358.03000000003"/>
    <n v="1.18"/>
    <n v="137"/>
    <n v="1"/>
    <n v="0"/>
    <s v="Male"/>
    <n v="1"/>
    <n v="0"/>
    <s v="Smoker"/>
    <n v="211"/>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572"/>
    <n v="1"/>
    <n v="0"/>
    <s v="Diabetes"/>
    <n v="35"/>
    <n v="0"/>
    <n v="1"/>
    <s v="No High Blood Pressure"/>
    <n v="231000"/>
    <n v="0.8"/>
    <n v="143"/>
    <n v="0"/>
    <n v="1"/>
    <s v="Male"/>
    <n v="0"/>
    <n v="1"/>
    <s v="Non Smoker"/>
    <n v="215"/>
    <s v="Alive"/>
    <n v="1"/>
    <n v="0"/>
  </r>
  <r>
    <n v="0"/>
    <n v="1"/>
    <s v="No Anemia"/>
    <n v="1199"/>
    <n v="0"/>
    <n v="1"/>
    <s v="No Diabetes"/>
    <n v="20"/>
    <n v="0"/>
    <n v="1"/>
    <s v="No High Blood Pressure"/>
    <n v="263358.03000000003"/>
    <n v="1.83"/>
    <n v="134"/>
    <n v="1"/>
    <n v="0"/>
    <s v="Female"/>
    <n v="1"/>
    <n v="0"/>
    <s v="Smoker"/>
    <n v="241"/>
    <s v="Dead"/>
    <n v="0"/>
    <n v="1"/>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1820"/>
    <n v="0"/>
    <n v="1"/>
    <s v="No Diabetes"/>
    <n v="38"/>
    <n v="0"/>
    <n v="1"/>
    <s v="No High Blood Pressure"/>
    <n v="270000"/>
    <n v="1.2"/>
    <n v="139"/>
    <n v="0"/>
    <n v="1"/>
    <s v="Male"/>
    <n v="0"/>
    <n v="1"/>
    <s v="Non Smoker"/>
    <n v="271"/>
    <s v="Alive"/>
    <n v="1"/>
    <n v="0"/>
  </r>
  <r>
    <n v="0"/>
    <n v="1"/>
    <s v="No Anemia"/>
    <n v="1199"/>
    <n v="0"/>
    <n v="1"/>
    <s v="No Diabetes"/>
    <n v="20"/>
    <n v="0"/>
    <n v="1"/>
    <s v="No High Blood Pressure"/>
    <n v="263358.03000000003"/>
    <n v="1.83"/>
    <n v="134"/>
    <n v="1"/>
    <n v="0"/>
    <s v="Female"/>
    <n v="1"/>
    <n v="0"/>
    <s v="Smoker"/>
    <n v="241"/>
    <s v="Dead"/>
    <n v="0"/>
    <n v="1"/>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1"/>
    <n v="0"/>
    <s v="Anemia"/>
    <n v="2794"/>
    <n v="0"/>
    <n v="1"/>
    <s v="No Diabetes"/>
    <n v="35"/>
    <n v="1"/>
    <n v="0"/>
    <s v="High Blood Pressure"/>
    <n v="141000"/>
    <n v="1"/>
    <n v="140"/>
    <n v="1"/>
    <n v="0"/>
    <s v="Male"/>
    <n v="0"/>
    <n v="1"/>
    <s v="Non Smoker"/>
    <n v="206"/>
    <s v="Alive"/>
    <n v="1"/>
    <n v="0"/>
  </r>
  <r>
    <n v="0"/>
    <n v="1"/>
    <s v="No Anemia"/>
    <n v="582"/>
    <n v="1"/>
    <n v="0"/>
    <s v="Diabetes"/>
    <n v="35"/>
    <n v="1"/>
    <n v="0"/>
    <s v="High Blood Pressure"/>
    <n v="371000"/>
    <n v="0.7"/>
    <n v="140"/>
    <n v="0"/>
    <n v="1"/>
    <s v="Male"/>
    <n v="0"/>
    <n v="1"/>
    <s v="Non Smoker"/>
    <n v="197"/>
    <s v="Alive"/>
    <n v="1"/>
    <n v="0"/>
  </r>
  <r>
    <n v="0"/>
    <n v="1"/>
    <s v="No Anemia"/>
    <n v="2017"/>
    <n v="0"/>
    <n v="1"/>
    <s v="No Diabetes"/>
    <n v="25"/>
    <n v="0"/>
    <n v="1"/>
    <s v="No High Blood Pressure"/>
    <n v="314000"/>
    <n v="1.1000000000000001"/>
    <n v="138"/>
    <n v="1"/>
    <n v="0"/>
    <s v="Female"/>
    <n v="0"/>
    <n v="1"/>
    <s v="Non Smoker"/>
    <n v="214"/>
    <s v="Dead"/>
    <n v="0"/>
    <n v="1"/>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336"/>
    <n v="0"/>
    <n v="1"/>
    <s v="No Diabetes"/>
    <n v="45"/>
    <n v="1"/>
    <n v="0"/>
    <s v="High Blood Pressure"/>
    <n v="324000"/>
    <n v="0.9"/>
    <n v="140"/>
    <n v="0"/>
    <n v="1"/>
    <s v="Male"/>
    <n v="0"/>
    <n v="1"/>
    <s v="Non Smoker"/>
    <n v="74"/>
    <s v="Alive"/>
    <n v="1"/>
    <n v="0"/>
  </r>
  <r>
    <n v="0"/>
    <n v="1"/>
    <s v="No Anemia"/>
    <n v="572"/>
    <n v="1"/>
    <n v="0"/>
    <s v="Diabetes"/>
    <n v="35"/>
    <n v="0"/>
    <n v="1"/>
    <s v="No High Blood Pressure"/>
    <n v="231000"/>
    <n v="0.8"/>
    <n v="143"/>
    <n v="0"/>
    <n v="1"/>
    <s v="Female"/>
    <n v="0"/>
    <n v="1"/>
    <s v="Non Smoker"/>
    <n v="215"/>
    <s v="Alive"/>
    <n v="1"/>
    <n v="0"/>
  </r>
  <r>
    <n v="0"/>
    <n v="1"/>
    <s v="No Anemia"/>
    <n v="2017"/>
    <n v="0"/>
    <n v="1"/>
    <s v="No Diabetes"/>
    <n v="25"/>
    <n v="0"/>
    <n v="1"/>
    <s v="No High Blood Pressure"/>
    <n v="314000"/>
    <n v="1.1000000000000001"/>
    <n v="138"/>
    <n v="1"/>
    <n v="0"/>
    <s v="Female"/>
    <n v="0"/>
    <n v="1"/>
    <s v="Non Smoker"/>
    <n v="214"/>
    <s v="Dead"/>
    <n v="0"/>
    <n v="1"/>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1199"/>
    <n v="0"/>
    <n v="1"/>
    <s v="No Diabetes"/>
    <n v="20"/>
    <n v="0"/>
    <n v="1"/>
    <s v="No High Blood Pressure"/>
    <n v="263358.03000000003"/>
    <n v="1.83"/>
    <n v="134"/>
    <n v="1"/>
    <n v="0"/>
    <s v="Male"/>
    <n v="1"/>
    <n v="0"/>
    <s v="Smoker"/>
    <n v="241"/>
    <s v="Dead"/>
    <n v="0"/>
    <n v="1"/>
  </r>
  <r>
    <n v="1"/>
    <n v="0"/>
    <s v="Anemia"/>
    <n v="180"/>
    <n v="0"/>
    <n v="1"/>
    <s v="No Diabetes"/>
    <n v="45"/>
    <n v="0"/>
    <n v="1"/>
    <s v="No High Blood Pressure"/>
    <n v="263358.03000000003"/>
    <n v="1.18"/>
    <n v="137"/>
    <n v="1"/>
    <n v="0"/>
    <s v="Male"/>
    <n v="1"/>
    <n v="0"/>
    <s v="Smoker"/>
    <n v="211"/>
    <s v="Alive"/>
    <n v="1"/>
    <n v="0"/>
  </r>
  <r>
    <n v="0"/>
    <n v="1"/>
    <s v="No Anemia"/>
    <n v="109"/>
    <n v="0"/>
    <n v="1"/>
    <s v="No Diabetes"/>
    <n v="35"/>
    <n v="0"/>
    <n v="1"/>
    <s v="No High Blood Pressure"/>
    <n v="254000"/>
    <n v="1.1000000000000001"/>
    <n v="139"/>
    <n v="1"/>
    <n v="0"/>
    <s v="Male"/>
    <n v="1"/>
    <n v="0"/>
    <s v="Smoker"/>
    <n v="60"/>
    <s v="Alive"/>
    <n v="1"/>
    <n v="0"/>
  </r>
  <r>
    <n v="0"/>
    <n v="1"/>
    <s v="No Anemia"/>
    <n v="84"/>
    <n v="1"/>
    <n v="0"/>
    <s v="Diabetes"/>
    <n v="38"/>
    <n v="0"/>
    <n v="1"/>
    <s v="No High Blood Pressure"/>
    <n v="451000"/>
    <n v="1.3"/>
    <n v="136"/>
    <n v="0"/>
    <n v="1"/>
    <s v="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1"/>
    <n v="0"/>
    <s v="Anemia"/>
    <n v="180"/>
    <n v="0"/>
    <n v="1"/>
    <s v="No Diabetes"/>
    <n v="45"/>
    <n v="0"/>
    <n v="1"/>
    <s v="No High Blood Pressure"/>
    <n v="263358.03000000003"/>
    <n v="1.18"/>
    <n v="137"/>
    <n v="1"/>
    <n v="0"/>
    <s v="Female"/>
    <n v="1"/>
    <n v="0"/>
    <s v="Smoker"/>
    <n v="211"/>
    <s v="Alive"/>
    <n v="1"/>
    <n v="0"/>
  </r>
  <r>
    <n v="0"/>
    <n v="1"/>
    <s v="No Anemia"/>
    <n v="60"/>
    <n v="0"/>
    <n v="1"/>
    <s v="No Diabetes"/>
    <n v="35"/>
    <n v="0"/>
    <n v="1"/>
    <s v="No High Blood Pressure"/>
    <n v="228000"/>
    <n v="1.2"/>
    <n v="135"/>
    <n v="1"/>
    <n v="0"/>
    <s v="Male"/>
    <n v="1"/>
    <n v="0"/>
    <s v="Smoker"/>
    <n v="90"/>
    <s v="Alive"/>
    <n v="1"/>
    <n v="0"/>
  </r>
  <r>
    <n v="0"/>
    <n v="1"/>
    <s v="No Anemia"/>
    <n v="1199"/>
    <n v="0"/>
    <n v="1"/>
    <s v="No Diabetes"/>
    <n v="20"/>
    <n v="0"/>
    <n v="1"/>
    <s v="No High Blood Pressure"/>
    <n v="263358.03000000003"/>
    <n v="1.83"/>
    <n v="134"/>
    <n v="1"/>
    <n v="0"/>
    <s v="Male"/>
    <n v="1"/>
    <n v="0"/>
    <s v="Smoker"/>
    <n v="241"/>
    <s v="Dead"/>
    <n v="0"/>
    <n v="1"/>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0"/>
    <n v="1"/>
    <s v="No Anemia"/>
    <n v="748"/>
    <n v="0"/>
    <n v="1"/>
    <s v="No Diabetes"/>
    <n v="45"/>
    <n v="0"/>
    <n v="1"/>
    <s v="No High Blood Pressure"/>
    <n v="263000"/>
    <n v="1.3"/>
    <n v="137"/>
    <n v="1"/>
    <n v="0"/>
    <s v="Female"/>
    <n v="0"/>
    <n v="1"/>
    <s v="Non Smoker"/>
    <n v="88"/>
    <s v="Alive"/>
    <n v="1"/>
    <n v="0"/>
  </r>
  <r>
    <n v="0"/>
    <n v="1"/>
    <s v="No Anemia"/>
    <n v="66"/>
    <n v="0"/>
    <n v="1"/>
    <s v="No Diabetes"/>
    <n v="40"/>
    <n v="0"/>
    <n v="1"/>
    <s v="No High Blood Pressure"/>
    <n v="203000"/>
    <n v="1"/>
    <n v="138"/>
    <n v="1"/>
    <n v="0"/>
    <s v="Male"/>
    <n v="0"/>
    <n v="1"/>
    <s v="Non Smoker"/>
    <n v="233"/>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0"/>
    <n v="1"/>
    <s v="No Anemia"/>
    <n v="835"/>
    <n v="0"/>
    <n v="1"/>
    <s v="No Diabetes"/>
    <n v="40"/>
    <n v="0"/>
    <n v="1"/>
    <s v="No High Blood Pressure"/>
    <n v="279000"/>
    <n v="0.7"/>
    <n v="140"/>
    <n v="1"/>
    <n v="0"/>
    <s v="Female"/>
    <n v="1"/>
    <n v="0"/>
    <s v="Smoker"/>
    <n v="147"/>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748"/>
    <n v="0"/>
    <n v="1"/>
    <s v="No Diabetes"/>
    <n v="45"/>
    <n v="0"/>
    <n v="1"/>
    <s v="No High Blood Pressure"/>
    <n v="263000"/>
    <n v="1.3"/>
    <n v="137"/>
    <n v="1"/>
    <n v="0"/>
    <s v="Female"/>
    <n v="0"/>
    <n v="1"/>
    <s v="Non Smoker"/>
    <n v="88"/>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47"/>
    <n v="0"/>
    <n v="1"/>
    <s v="No Diabetes"/>
    <n v="35"/>
    <n v="1"/>
    <n v="0"/>
    <s v="High Blood Pressure"/>
    <n v="173000"/>
    <n v="1.1000000000000001"/>
    <n v="137"/>
    <n v="1"/>
    <n v="0"/>
    <s v="Female"/>
    <n v="0"/>
    <n v="1"/>
    <s v="Non Smoker"/>
    <n v="79"/>
    <s v="Alive"/>
    <n v="1"/>
    <n v="0"/>
  </r>
  <r>
    <n v="0"/>
    <n v="1"/>
    <s v="No Anemia"/>
    <n v="66"/>
    <n v="0"/>
    <n v="1"/>
    <s v="No Diabetes"/>
    <n v="40"/>
    <n v="0"/>
    <n v="1"/>
    <s v="No High Blood Pressure"/>
    <n v="203000"/>
    <n v="1"/>
    <n v="138"/>
    <n v="1"/>
    <n v="0"/>
    <s v="Male"/>
    <n v="0"/>
    <n v="1"/>
    <s v="Non Smoker"/>
    <n v="233"/>
    <s v="Alive"/>
    <n v="1"/>
    <n v="0"/>
  </r>
  <r>
    <n v="0"/>
    <n v="1"/>
    <s v="No Anemia"/>
    <n v="2017"/>
    <n v="0"/>
    <n v="1"/>
    <s v="No Diabetes"/>
    <n v="25"/>
    <n v="0"/>
    <n v="1"/>
    <s v="No High Blood Pressure"/>
    <n v="314000"/>
    <n v="1.1000000000000001"/>
    <n v="138"/>
    <n v="1"/>
    <n v="0"/>
    <s v="Male"/>
    <n v="0"/>
    <n v="1"/>
    <s v="Non Smoker"/>
    <n v="214"/>
    <s v="Dead"/>
    <n v="0"/>
    <n v="1"/>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0"/>
    <n v="1"/>
    <s v="No Anemia"/>
    <n v="60"/>
    <n v="0"/>
    <n v="1"/>
    <s v="No Diabetes"/>
    <n v="35"/>
    <n v="0"/>
    <n v="1"/>
    <s v="No High Blood Pressure"/>
    <n v="228000"/>
    <n v="1.2"/>
    <n v="135"/>
    <n v="1"/>
    <n v="0"/>
    <s v="Male"/>
    <n v="1"/>
    <n v="0"/>
    <s v="Smoker"/>
    <n v="90"/>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1"/>
    <n v="0"/>
    <s v="Anemia"/>
    <n v="2794"/>
    <n v="0"/>
    <n v="1"/>
    <s v="No Diabetes"/>
    <n v="35"/>
    <n v="1"/>
    <n v="0"/>
    <s v="High Blood Pressure"/>
    <n v="141000"/>
    <n v="1"/>
    <n v="140"/>
    <n v="1"/>
    <n v="0"/>
    <s v="Male"/>
    <n v="0"/>
    <n v="1"/>
    <s v="Non Smoker"/>
    <n v="206"/>
    <s v="Alive"/>
    <n v="1"/>
    <n v="0"/>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572"/>
    <n v="1"/>
    <n v="0"/>
    <s v="Diabetes"/>
    <n v="35"/>
    <n v="0"/>
    <n v="1"/>
    <s v="No High Blood Pressure"/>
    <n v="231000"/>
    <n v="0.8"/>
    <n v="143"/>
    <n v="0"/>
    <n v="1"/>
    <s v="Male"/>
    <n v="0"/>
    <n v="1"/>
    <s v="Non Smoker"/>
    <n v="215"/>
    <s v="Alive"/>
    <n v="1"/>
    <n v="0"/>
  </r>
  <r>
    <n v="0"/>
    <n v="1"/>
    <s v="No Anemia"/>
    <n v="336"/>
    <n v="0"/>
    <n v="1"/>
    <s v="No Diabetes"/>
    <n v="45"/>
    <n v="1"/>
    <n v="0"/>
    <s v="High Blood Pressure"/>
    <n v="324000"/>
    <n v="0.9"/>
    <n v="140"/>
    <n v="0"/>
    <n v="1"/>
    <s v="Female"/>
    <n v="0"/>
    <n v="1"/>
    <s v="Non Smoker"/>
    <n v="74"/>
    <s v="Alive"/>
    <n v="1"/>
    <n v="0"/>
  </r>
  <r>
    <n v="0"/>
    <n v="1"/>
    <s v="No Anemia"/>
    <n v="109"/>
    <n v="0"/>
    <n v="1"/>
    <s v="No Diabetes"/>
    <n v="35"/>
    <n v="0"/>
    <n v="1"/>
    <s v="No High Blood Pressure"/>
    <n v="254000"/>
    <n v="1.1000000000000001"/>
    <n v="139"/>
    <n v="1"/>
    <n v="0"/>
    <s v="Female"/>
    <n v="1"/>
    <n v="0"/>
    <s v="Smoker"/>
    <n v="60"/>
    <s v="Alive"/>
    <n v="1"/>
    <n v="0"/>
  </r>
  <r>
    <n v="0"/>
    <n v="1"/>
    <s v="No Anemia"/>
    <n v="582"/>
    <n v="1"/>
    <n v="0"/>
    <s v="Diabetes"/>
    <n v="35"/>
    <n v="1"/>
    <n v="0"/>
    <s v="High Blood Pressure"/>
    <n v="371000"/>
    <n v="0.7"/>
    <n v="140"/>
    <n v="0"/>
    <n v="1"/>
    <s v="Male"/>
    <n v="0"/>
    <n v="1"/>
    <s v="Non Smoker"/>
    <n v="197"/>
    <s v="Alive"/>
    <n v="1"/>
    <n v="0"/>
  </r>
  <r>
    <n v="1"/>
    <n v="0"/>
    <s v="Anemia"/>
    <n v="2794"/>
    <n v="0"/>
    <n v="1"/>
    <s v="No Diabetes"/>
    <n v="35"/>
    <n v="1"/>
    <n v="0"/>
    <s v="High Blood Pressure"/>
    <n v="141000"/>
    <n v="1"/>
    <n v="140"/>
    <n v="1"/>
    <n v="0"/>
    <s v="Female"/>
    <n v="0"/>
    <n v="1"/>
    <s v="Non Smoker"/>
    <n v="206"/>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1820"/>
    <n v="0"/>
    <n v="1"/>
    <s v="No Diabetes"/>
    <n v="38"/>
    <n v="0"/>
    <n v="1"/>
    <s v="No High Blood Pressure"/>
    <n v="270000"/>
    <n v="1.2"/>
    <n v="139"/>
    <n v="0"/>
    <n v="1"/>
    <s v="Fe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84"/>
    <n v="1"/>
    <n v="0"/>
    <s v="Diabetes"/>
    <n v="38"/>
    <n v="0"/>
    <n v="1"/>
    <s v="No High Blood Pressure"/>
    <n v="451000"/>
    <n v="1.3"/>
    <n v="136"/>
    <n v="0"/>
    <n v="1"/>
    <s v="Male"/>
    <n v="0"/>
    <n v="1"/>
    <s v="Non Smoker"/>
    <n v="246"/>
    <s v="Alive"/>
    <n v="1"/>
    <n v="0"/>
  </r>
  <r>
    <n v="1"/>
    <n v="0"/>
    <s v="Anemia"/>
    <n v="180"/>
    <n v="0"/>
    <n v="1"/>
    <s v="No Diabetes"/>
    <n v="45"/>
    <n v="0"/>
    <n v="1"/>
    <s v="No High Blood Pressure"/>
    <n v="263358.03000000003"/>
    <n v="1.18"/>
    <n v="137"/>
    <n v="1"/>
    <n v="0"/>
    <s v="Female"/>
    <n v="1"/>
    <n v="0"/>
    <s v="Smoker"/>
    <n v="211"/>
    <s v="Alive"/>
    <n v="1"/>
    <n v="0"/>
  </r>
  <r>
    <n v="0"/>
    <n v="1"/>
    <s v="No Anemia"/>
    <n v="835"/>
    <n v="0"/>
    <n v="1"/>
    <s v="No Diabetes"/>
    <n v="40"/>
    <n v="0"/>
    <n v="1"/>
    <s v="No High Blood Pressure"/>
    <n v="279000"/>
    <n v="0.7"/>
    <n v="140"/>
    <n v="1"/>
    <n v="0"/>
    <s v="Male"/>
    <n v="1"/>
    <n v="0"/>
    <s v="Smoker"/>
    <n v="147"/>
    <s v="Alive"/>
    <n v="1"/>
    <n v="0"/>
  </r>
  <r>
    <n v="1"/>
    <n v="0"/>
    <s v="Anemia"/>
    <n v="2794"/>
    <n v="0"/>
    <n v="1"/>
    <s v="No Diabetes"/>
    <n v="35"/>
    <n v="1"/>
    <n v="0"/>
    <s v="High Blood Pressure"/>
    <n v="141000"/>
    <n v="1"/>
    <n v="140"/>
    <n v="1"/>
    <n v="0"/>
    <s v="Male"/>
    <n v="0"/>
    <n v="1"/>
    <s v="Non Smoker"/>
    <n v="206"/>
    <s v="Alive"/>
    <n v="1"/>
    <n v="0"/>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572"/>
    <n v="1"/>
    <n v="0"/>
    <s v="Diabetes"/>
    <n v="35"/>
    <n v="0"/>
    <n v="1"/>
    <s v="No High Blood Pressure"/>
    <n v="231000"/>
    <n v="0.8"/>
    <n v="143"/>
    <n v="0"/>
    <n v="1"/>
    <s v="Male"/>
    <n v="0"/>
    <n v="1"/>
    <s v="Non Smoker"/>
    <n v="215"/>
    <s v="Alive"/>
    <n v="1"/>
    <n v="0"/>
  </r>
  <r>
    <n v="0"/>
    <n v="1"/>
    <s v="No Anemia"/>
    <n v="748"/>
    <n v="0"/>
    <n v="1"/>
    <s v="No Diabetes"/>
    <n v="45"/>
    <n v="0"/>
    <n v="1"/>
    <s v="No High Blood Pressure"/>
    <n v="263000"/>
    <n v="1.3"/>
    <n v="137"/>
    <n v="1"/>
    <n v="0"/>
    <s v="Female"/>
    <n v="0"/>
    <n v="1"/>
    <s v="Non Smoker"/>
    <n v="88"/>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0"/>
    <n v="0"/>
    <n v="1"/>
    <s v="No Diabetes"/>
    <n v="35"/>
    <n v="0"/>
    <n v="1"/>
    <s v="No High Blood Pressure"/>
    <n v="228000"/>
    <n v="1.2"/>
    <n v="135"/>
    <n v="1"/>
    <n v="0"/>
    <s v="Male"/>
    <n v="1"/>
    <n v="0"/>
    <s v="Smoker"/>
    <n v="90"/>
    <s v="Alive"/>
    <n v="1"/>
    <n v="0"/>
  </r>
  <r>
    <n v="1"/>
    <n v="0"/>
    <s v="Anemia"/>
    <n v="145"/>
    <n v="1"/>
    <n v="0"/>
    <s v="Diabetes"/>
    <n v="38"/>
    <n v="0"/>
    <n v="1"/>
    <s v="No High Blood Pressure"/>
    <n v="133000"/>
    <n v="1.7"/>
    <n v="140"/>
    <n v="1"/>
    <n v="0"/>
    <s v="Male"/>
    <n v="0"/>
    <n v="1"/>
    <s v="Non Smoker"/>
    <n v="244"/>
    <s v="Alive"/>
    <n v="1"/>
    <n v="0"/>
  </r>
  <r>
    <n v="1"/>
    <n v="0"/>
    <s v="Anemia"/>
    <n v="145"/>
    <n v="1"/>
    <n v="0"/>
    <s v="Diabetes"/>
    <n v="38"/>
    <n v="0"/>
    <n v="1"/>
    <s v="No High Blood Pressure"/>
    <n v="133000"/>
    <n v="1.7"/>
    <n v="140"/>
    <n v="1"/>
    <n v="0"/>
    <s v="Male"/>
    <n v="0"/>
    <n v="1"/>
    <s v="Non Smoker"/>
    <n v="244"/>
    <s v="Alive"/>
    <n v="1"/>
    <n v="0"/>
  </r>
  <r>
    <n v="1"/>
    <n v="0"/>
    <s v="Anemia"/>
    <n v="135"/>
    <n v="1"/>
    <n v="0"/>
    <s v="Diabetes"/>
    <n v="38"/>
    <n v="0"/>
    <n v="1"/>
    <s v="No High Blood Pressure"/>
    <n v="302000"/>
    <n v="1.7"/>
    <n v="140"/>
    <n v="0"/>
    <n v="1"/>
    <s v="Male"/>
    <n v="0"/>
    <n v="1"/>
    <s v="Non Smoker"/>
    <n v="244"/>
    <s v="Alive"/>
    <n v="1"/>
    <n v="0"/>
  </r>
  <r>
    <n v="0"/>
    <n v="1"/>
    <s v="No Anemia"/>
    <n v="135"/>
    <n v="1"/>
    <n v="0"/>
    <s v="Diabetes"/>
    <n v="38"/>
    <n v="0"/>
    <n v="1"/>
    <s v="No High Blood Pressure"/>
    <n v="133000"/>
    <n v="1.7"/>
    <n v="140"/>
    <n v="1"/>
    <n v="0"/>
    <s v="Fe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17"/>
    <n v="0"/>
    <n v="1"/>
    <s v="No Diabetes"/>
    <n v="25"/>
    <n v="1"/>
    <n v="0"/>
    <s v="High Blood Pressure"/>
    <n v="181000"/>
    <n v="1.1000000000000001"/>
    <n v="144"/>
    <n v="1"/>
    <n v="0"/>
    <s v="Male"/>
    <n v="0"/>
    <n v="1"/>
    <s v="Non Smoker"/>
    <n v="79"/>
    <s v="Alive"/>
    <n v="1"/>
    <n v="0"/>
  </r>
  <r>
    <n v="1"/>
    <n v="0"/>
    <s v="Anemia"/>
    <n v="315"/>
    <n v="0"/>
    <n v="1"/>
    <s v="No Diabetes"/>
    <n v="30"/>
    <n v="0"/>
    <n v="1"/>
    <s v="No High Blood Pressure"/>
    <n v="395000"/>
    <n v="1"/>
    <n v="140"/>
    <n v="0"/>
    <n v="1"/>
    <s v="Male"/>
    <n v="0"/>
    <n v="1"/>
    <s v="Non Smoker"/>
    <n v="42"/>
    <s v="Dead"/>
    <n v="0"/>
    <n v="1"/>
  </r>
  <r>
    <n v="1"/>
    <n v="0"/>
    <s v="Anemia"/>
    <n v="117"/>
    <n v="0"/>
    <n v="1"/>
    <s v="No Diabetes"/>
    <n v="25"/>
    <n v="1"/>
    <n v="0"/>
    <s v="High Blood Pressure"/>
    <n v="181000"/>
    <n v="1.1000000000000001"/>
    <n v="144"/>
    <n v="1"/>
    <n v="0"/>
    <s v="Fe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200"/>
    <n v="0"/>
    <n v="1"/>
    <s v="No Diabetes"/>
    <n v="40"/>
    <n v="0"/>
    <n v="1"/>
    <s v="No High Blood Pressure"/>
    <n v="164000"/>
    <n v="1"/>
    <n v="139"/>
    <n v="0"/>
    <n v="1"/>
    <s v="Male"/>
    <n v="0"/>
    <n v="1"/>
    <s v="Non Smoker"/>
    <n v="91"/>
    <s v="Alive"/>
    <n v="1"/>
    <n v="0"/>
  </r>
  <r>
    <n v="0"/>
    <n v="1"/>
    <s v="No Anemia"/>
    <n v="582"/>
    <n v="0"/>
    <n v="1"/>
    <s v="No Diabetes"/>
    <n v="40"/>
    <n v="0"/>
    <n v="1"/>
    <s v="No High Blood Pressure"/>
    <n v="105000"/>
    <n v="1"/>
    <n v="138"/>
    <n v="1"/>
    <n v="0"/>
    <s v="Female"/>
    <n v="1"/>
    <n v="0"/>
    <s v="Smoker"/>
    <n v="205"/>
    <s v="Alive"/>
    <n v="1"/>
    <n v="0"/>
  </r>
  <r>
    <n v="0"/>
    <n v="1"/>
    <s v="No Anemia"/>
    <n v="144"/>
    <n v="1"/>
    <n v="0"/>
    <s v="Diabetes"/>
    <n v="38"/>
    <n v="1"/>
    <n v="0"/>
    <s v="High Blood Pressure"/>
    <n v="297000"/>
    <n v="0.7"/>
    <n v="142"/>
    <n v="0"/>
    <n v="1"/>
    <s v="Male"/>
    <n v="0"/>
    <n v="1"/>
    <s v="Non Smoker"/>
    <n v="83"/>
    <s v="Alive"/>
    <n v="1"/>
    <n v="0"/>
  </r>
  <r>
    <n v="1"/>
    <n v="0"/>
    <s v="Anemia"/>
    <n v="200"/>
    <n v="1"/>
    <n v="0"/>
    <s v="Diabetes"/>
    <n v="60"/>
    <n v="0"/>
    <n v="1"/>
    <s v="No High Blood Pressure"/>
    <n v="283000"/>
    <n v="0.8"/>
    <n v="137"/>
    <n v="1"/>
    <n v="0"/>
    <s v="Female"/>
    <n v="1"/>
    <n v="0"/>
    <s v="Smoker"/>
    <n v="104"/>
    <s v="Alive"/>
    <n v="1"/>
    <n v="0"/>
  </r>
  <r>
    <n v="0"/>
    <n v="1"/>
    <s v="No Anemia"/>
    <n v="154"/>
    <n v="1"/>
    <n v="0"/>
    <s v="Diabetes"/>
    <n v="38"/>
    <n v="1"/>
    <n v="0"/>
    <s v="High Blood Pressure"/>
    <n v="253000"/>
    <n v="1"/>
    <n v="139"/>
    <n v="1"/>
    <n v="0"/>
    <s v="Male"/>
    <n v="0"/>
    <n v="1"/>
    <s v="Non Smoker"/>
    <n v="230"/>
    <s v="Alive"/>
    <n v="1"/>
    <n v="0"/>
  </r>
  <r>
    <n v="1"/>
    <n v="0"/>
    <s v="Anemia"/>
    <n v="60"/>
    <n v="0"/>
    <n v="1"/>
    <s v="No Diabetes"/>
    <n v="40"/>
    <n v="0"/>
    <n v="1"/>
    <s v="No High Blood Pressure"/>
    <n v="164000"/>
    <n v="1"/>
    <n v="139"/>
    <n v="0"/>
    <n v="1"/>
    <s v="Male"/>
    <n v="0"/>
    <n v="1"/>
    <s v="Non Smoker"/>
    <n v="91"/>
    <s v="Alive"/>
    <n v="1"/>
    <n v="0"/>
  </r>
  <r>
    <n v="1"/>
    <n v="0"/>
    <s v="Anemia"/>
    <n v="68"/>
    <n v="1"/>
    <n v="0"/>
    <s v="Diabetes"/>
    <n v="20"/>
    <n v="0"/>
    <n v="1"/>
    <s v="No High Blood Pressure"/>
    <n v="149000"/>
    <n v="1.83"/>
    <n v="134"/>
    <n v="1"/>
    <n v="0"/>
    <s v="Female"/>
    <n v="1"/>
    <n v="0"/>
    <s v="Smoker"/>
    <n v="77"/>
    <s v="Dead"/>
    <n v="0"/>
    <n v="1"/>
  </r>
  <r>
    <n v="0"/>
    <n v="1"/>
    <s v="No Anemia"/>
    <n v="144"/>
    <n v="1"/>
    <n v="0"/>
    <s v="Diabetes"/>
    <n v="38"/>
    <n v="1"/>
    <n v="0"/>
    <s v="High Blood Pressure"/>
    <n v="147000"/>
    <n v="0.7"/>
    <n v="142"/>
    <n v="1"/>
    <n v="0"/>
    <s v="Male"/>
    <n v="0"/>
    <n v="1"/>
    <s v="Non Smoker"/>
    <n v="83"/>
    <s v="Alive"/>
    <n v="1"/>
    <n v="0"/>
  </r>
  <r>
    <n v="1"/>
    <n v="0"/>
    <s v="Anemia"/>
    <n v="145"/>
    <n v="1"/>
    <n v="0"/>
    <s v="Diabetes"/>
    <n v="25"/>
    <n v="0"/>
    <n v="1"/>
    <s v="No High Blood Pressure"/>
    <n v="497000"/>
    <n v="1.2"/>
    <n v="137"/>
    <n v="1"/>
    <n v="0"/>
    <s v="Male"/>
    <n v="0"/>
    <n v="1"/>
    <s v="Non Smoker"/>
    <n v="170"/>
    <s v="Alive"/>
    <n v="1"/>
    <n v="0"/>
  </r>
  <r>
    <n v="1"/>
    <n v="0"/>
    <s v="Anemia"/>
    <n v="133"/>
    <n v="1"/>
    <n v="0"/>
    <s v="Diabetes"/>
    <n v="60"/>
    <n v="1"/>
    <n v="0"/>
    <s v="High Blood Pressure"/>
    <n v="265000"/>
    <n v="1"/>
    <n v="141"/>
    <n v="1"/>
    <n v="0"/>
    <s v="Male"/>
    <n v="1"/>
    <n v="0"/>
    <s v="Smoker"/>
    <n v="83"/>
    <s v="Alive"/>
    <n v="1"/>
    <n v="0"/>
  </r>
  <r>
    <n v="1"/>
    <n v="0"/>
    <s v="Anemia"/>
    <n v="145"/>
    <n v="0"/>
    <n v="1"/>
    <s v="No Diabetes"/>
    <n v="25"/>
    <n v="0"/>
    <n v="1"/>
    <s v="No High Blood Pressure"/>
    <n v="220000"/>
    <n v="1.2"/>
    <n v="137"/>
    <n v="1"/>
    <n v="0"/>
    <s v="Male"/>
    <n v="1"/>
    <n v="0"/>
    <s v="Smoker"/>
    <n v="170"/>
    <s v="Dead"/>
    <n v="0"/>
    <n v="1"/>
  </r>
  <r>
    <n v="1"/>
    <n v="0"/>
    <s v="Anemia"/>
    <n v="210"/>
    <n v="0"/>
    <n v="1"/>
    <s v="No Diabetes"/>
    <n v="40"/>
    <n v="0"/>
    <n v="1"/>
    <s v="No High Blood Pressure"/>
    <n v="164000"/>
    <n v="1"/>
    <n v="139"/>
    <n v="0"/>
    <n v="1"/>
    <s v="Male"/>
    <n v="0"/>
    <n v="1"/>
    <s v="Non Smoker"/>
    <n v="91"/>
    <s v="Alive"/>
    <n v="1"/>
    <n v="0"/>
  </r>
  <r>
    <n v="1"/>
    <n v="0"/>
    <s v="Anemia"/>
    <n v="60"/>
    <n v="0"/>
    <n v="1"/>
    <s v="No Diabetes"/>
    <n v="40"/>
    <n v="0"/>
    <n v="1"/>
    <s v="No High Blood Pressure"/>
    <n v="164000"/>
    <n v="1"/>
    <n v="139"/>
    <n v="0"/>
    <n v="1"/>
    <s v="Female"/>
    <n v="0"/>
    <n v="1"/>
    <s v="Non Smoker"/>
    <n v="91"/>
    <s v="Alive"/>
    <n v="1"/>
    <n v="0"/>
  </r>
  <r>
    <n v="1"/>
    <n v="0"/>
    <s v="Anemia"/>
    <n v="145"/>
    <n v="0"/>
    <n v="1"/>
    <s v="No Diabetes"/>
    <n v="17"/>
    <n v="0"/>
    <n v="1"/>
    <s v="No High Blood Pressure"/>
    <n v="338000"/>
    <n v="1.2"/>
    <n v="137"/>
    <n v="1"/>
    <n v="0"/>
    <s v="Female"/>
    <n v="1"/>
    <n v="0"/>
    <s v="Smoker"/>
    <n v="170"/>
    <s v="Dead"/>
    <n v="0"/>
    <n v="1"/>
  </r>
  <r>
    <n v="1"/>
    <n v="0"/>
    <s v="Anemia"/>
    <n v="200"/>
    <n v="1"/>
    <n v="0"/>
    <s v="Diabetes"/>
    <n v="60"/>
    <n v="0"/>
    <n v="1"/>
    <s v="No High Blood Pressure"/>
    <n v="304000"/>
    <n v="0.8"/>
    <n v="137"/>
    <n v="0"/>
    <n v="1"/>
    <s v="Male"/>
    <n v="0"/>
    <n v="1"/>
    <s v="Non Smoker"/>
    <n v="104"/>
    <s v="Alive"/>
    <n v="1"/>
    <n v="0"/>
  </r>
  <r>
    <n v="1"/>
    <n v="0"/>
    <s v="Anemia"/>
    <n v="133"/>
    <n v="0"/>
    <n v="1"/>
    <s v="No Diabetes"/>
    <n v="40"/>
    <n v="1"/>
    <n v="0"/>
    <s v="High Blood Pressure"/>
    <n v="220000"/>
    <n v="0.9"/>
    <n v="141"/>
    <n v="0"/>
    <n v="1"/>
    <s v="Female"/>
    <n v="0"/>
    <n v="1"/>
    <s v="Non Smoker"/>
    <n v="83"/>
    <s v="Alive"/>
    <n v="1"/>
    <n v="0"/>
  </r>
  <r>
    <n v="0"/>
    <n v="1"/>
    <s v="No Anemia"/>
    <n v="582"/>
    <n v="1"/>
    <n v="0"/>
    <s v="Diabetes"/>
    <n v="25"/>
    <n v="0"/>
    <n v="1"/>
    <s v="No High Blood Pressure"/>
    <n v="514000"/>
    <n v="1"/>
    <n v="138"/>
    <n v="1"/>
    <n v="0"/>
    <s v="Female"/>
    <n v="0"/>
    <n v="1"/>
    <s v="Non Smoker"/>
    <n v="205"/>
    <s v="Alive"/>
    <n v="1"/>
    <n v="0"/>
  </r>
  <r>
    <n v="1"/>
    <n v="0"/>
    <s v="Anemia"/>
    <n v="146"/>
    <n v="0"/>
    <n v="1"/>
    <s v="No Diabetes"/>
    <n v="25"/>
    <n v="0"/>
    <n v="1"/>
    <s v="No High Blood Pressure"/>
    <n v="219000"/>
    <n v="1.2"/>
    <n v="137"/>
    <n v="1"/>
    <n v="0"/>
    <s v="Male"/>
    <n v="1"/>
    <n v="0"/>
    <s v="Smoker"/>
    <n v="170"/>
    <s v="Dead"/>
    <n v="0"/>
    <n v="1"/>
  </r>
  <r>
    <n v="1"/>
    <n v="0"/>
    <s v="Anemia"/>
    <n v="145"/>
    <n v="1"/>
    <n v="0"/>
    <s v="Diabetes"/>
    <n v="25"/>
    <n v="0"/>
    <n v="1"/>
    <s v="No High Blood Pressure"/>
    <n v="149000"/>
    <n v="1.2"/>
    <n v="137"/>
    <n v="1"/>
    <n v="0"/>
    <s v="Male"/>
    <n v="1"/>
    <n v="0"/>
    <s v="Smoker"/>
    <n v="170"/>
    <s v="Dead"/>
    <n v="0"/>
    <n v="1"/>
  </r>
  <r>
    <n v="0"/>
    <n v="1"/>
    <s v="No Anemia"/>
    <n v="135"/>
    <n v="0"/>
    <n v="1"/>
    <s v="No Diabetes"/>
    <n v="60"/>
    <n v="1"/>
    <n v="0"/>
    <s v="High Blood Pressure"/>
    <n v="219000"/>
    <n v="1"/>
    <n v="141"/>
    <n v="1"/>
    <n v="0"/>
    <s v="Male"/>
    <n v="0"/>
    <n v="1"/>
    <s v="Non Smoker"/>
    <n v="83"/>
    <s v="Alive"/>
    <n v="1"/>
    <n v="0"/>
  </r>
  <r>
    <n v="1"/>
    <n v="0"/>
    <s v="Anemia"/>
    <n v="133"/>
    <n v="0"/>
    <n v="1"/>
    <s v="No Diabetes"/>
    <n v="40"/>
    <n v="1"/>
    <n v="0"/>
    <s v="High Blood Pressure"/>
    <n v="229000"/>
    <n v="0.9"/>
    <n v="141"/>
    <n v="0"/>
    <n v="1"/>
    <s v="Male"/>
    <n v="0"/>
    <n v="1"/>
    <s v="Non Smoker"/>
    <n v="83"/>
    <s v="Alive"/>
    <n v="1"/>
    <n v="0"/>
  </r>
  <r>
    <n v="1"/>
    <n v="0"/>
    <s v="Anemia"/>
    <n v="582"/>
    <n v="1"/>
    <n v="0"/>
    <s v="Diabetes"/>
    <n v="35"/>
    <n v="0"/>
    <n v="1"/>
    <s v="No High Blood Pressure"/>
    <n v="227000"/>
    <n v="3.4"/>
    <n v="145"/>
    <n v="1"/>
    <n v="0"/>
    <s v="Female"/>
    <n v="0"/>
    <n v="1"/>
    <s v="Non Smoker"/>
    <n v="205"/>
    <s v="Alive"/>
    <n v="1"/>
    <n v="0"/>
  </r>
  <r>
    <n v="0"/>
    <n v="1"/>
    <s v="No Anemia"/>
    <n v="144"/>
    <n v="1"/>
    <n v="0"/>
    <s v="Diabetes"/>
    <n v="38"/>
    <n v="1"/>
    <n v="0"/>
    <s v="High Blood Pressure"/>
    <n v="451000"/>
    <n v="0.7"/>
    <n v="142"/>
    <n v="1"/>
    <n v="0"/>
    <s v="Male"/>
    <n v="0"/>
    <n v="1"/>
    <s v="Non Smoker"/>
    <n v="83"/>
    <s v="Alive"/>
    <n v="1"/>
    <n v="0"/>
  </r>
  <r>
    <n v="1"/>
    <n v="0"/>
    <s v="Anemia"/>
    <n v="133"/>
    <n v="0"/>
    <n v="1"/>
    <s v="No Diabetes"/>
    <n v="60"/>
    <n v="1"/>
    <n v="0"/>
    <s v="High Blood Pressure"/>
    <n v="209000"/>
    <n v="1"/>
    <n v="141"/>
    <n v="1"/>
    <n v="0"/>
    <s v="Male"/>
    <n v="0"/>
    <n v="1"/>
    <s v="Non Smoker"/>
    <n v="83"/>
    <s v="Alive"/>
    <n v="1"/>
    <n v="0"/>
  </r>
  <r>
    <n v="1"/>
    <n v="0"/>
    <s v="Anemia"/>
    <n v="210"/>
    <n v="0"/>
    <n v="1"/>
    <s v="No Diabetes"/>
    <n v="40"/>
    <n v="0"/>
    <n v="1"/>
    <s v="No High Blood Pressure"/>
    <n v="164000"/>
    <n v="1"/>
    <n v="139"/>
    <n v="0"/>
    <n v="1"/>
    <s v="Male"/>
    <n v="0"/>
    <n v="1"/>
    <s v="Non Smoker"/>
    <n v="91"/>
    <s v="Alive"/>
    <n v="1"/>
    <n v="0"/>
  </r>
  <r>
    <n v="1"/>
    <n v="0"/>
    <s v="Anemia"/>
    <n v="44"/>
    <n v="1"/>
    <n v="0"/>
    <s v="Diabetes"/>
    <n v="38"/>
    <n v="1"/>
    <n v="0"/>
    <s v="High Blood Pressure"/>
    <n v="327000"/>
    <n v="0.7"/>
    <n v="142"/>
    <n v="0"/>
    <n v="1"/>
    <s v="Female"/>
    <n v="0"/>
    <n v="1"/>
    <s v="Non Smoker"/>
    <n v="83"/>
    <s v="Alive"/>
    <n v="1"/>
    <n v="0"/>
  </r>
  <r>
    <n v="1"/>
    <n v="0"/>
    <s v="Anemia"/>
    <n v="133"/>
    <n v="1"/>
    <n v="0"/>
    <s v="Diabetes"/>
    <n v="60"/>
    <n v="1"/>
    <n v="0"/>
    <s v="High Blood Pressure"/>
    <n v="267000"/>
    <n v="1"/>
    <n v="141"/>
    <n v="1"/>
    <n v="0"/>
    <s v="Female"/>
    <n v="0"/>
    <n v="1"/>
    <s v="Non Smoker"/>
    <n v="83"/>
    <s v="Alive"/>
    <n v="1"/>
    <n v="0"/>
  </r>
  <r>
    <n v="1"/>
    <n v="0"/>
    <s v="Anemia"/>
    <n v="133"/>
    <n v="1"/>
    <n v="0"/>
    <s v="Diabetes"/>
    <n v="38"/>
    <n v="1"/>
    <n v="0"/>
    <s v="High Blood Pressure"/>
    <n v="327000"/>
    <n v="0.7"/>
    <n v="142"/>
    <n v="0"/>
    <n v="1"/>
    <s v="Male"/>
    <n v="0"/>
    <n v="1"/>
    <s v="Non Smoker"/>
    <n v="83"/>
    <s v="Alive"/>
    <n v="1"/>
    <n v="0"/>
  </r>
  <r>
    <n v="0"/>
    <n v="1"/>
    <s v="No Anemia"/>
    <n v="144"/>
    <n v="1"/>
    <n v="0"/>
    <s v="Diabetes"/>
    <n v="38"/>
    <n v="1"/>
    <n v="0"/>
    <s v="High Blood Pressure"/>
    <n v="329000"/>
    <n v="0.7"/>
    <n v="142"/>
    <n v="0"/>
    <n v="1"/>
    <s v="Female"/>
    <n v="0"/>
    <n v="1"/>
    <s v="Non Smoker"/>
    <n v="83"/>
    <s v="Alive"/>
    <n v="1"/>
    <n v="0"/>
  </r>
  <r>
    <n v="0"/>
    <n v="1"/>
    <s v="No Anemia"/>
    <n v="582"/>
    <n v="1"/>
    <n v="0"/>
    <s v="Diabetes"/>
    <n v="25"/>
    <n v="0"/>
    <n v="1"/>
    <s v="No High Blood Pressure"/>
    <n v="514000"/>
    <n v="1"/>
    <n v="138"/>
    <n v="1"/>
    <n v="0"/>
    <s v="Female"/>
    <n v="0"/>
    <n v="1"/>
    <s v="Non Smoker"/>
    <n v="205"/>
    <s v="Alive"/>
    <n v="1"/>
    <n v="0"/>
  </r>
  <r>
    <n v="1"/>
    <n v="0"/>
    <s v="Anemia"/>
    <n v="60"/>
    <n v="0"/>
    <n v="1"/>
    <s v="No Diabetes"/>
    <n v="25"/>
    <n v="0"/>
    <n v="1"/>
    <s v="No High Blood Pressure"/>
    <n v="189000"/>
    <n v="1.3"/>
    <n v="132"/>
    <n v="1"/>
    <n v="0"/>
    <s v="Male"/>
    <n v="1"/>
    <n v="0"/>
    <s v="Smoker"/>
    <n v="205"/>
    <s v="Alive"/>
    <n v="1"/>
    <n v="0"/>
  </r>
  <r>
    <n v="1"/>
    <n v="0"/>
    <s v="Anemia"/>
    <n v="400"/>
    <n v="1"/>
    <n v="0"/>
    <s v="Diabetes"/>
    <n v="40"/>
    <n v="0"/>
    <n v="1"/>
    <s v="No High Blood Pressure"/>
    <n v="319000"/>
    <n v="1"/>
    <n v="139"/>
    <n v="0"/>
    <n v="1"/>
    <s v="Male"/>
    <n v="0"/>
    <n v="1"/>
    <s v="Non Smoker"/>
    <n v="91"/>
    <s v="Alive"/>
    <n v="1"/>
    <n v="0"/>
  </r>
  <r>
    <n v="0"/>
    <n v="1"/>
    <s v="No Anemia"/>
    <n v="154"/>
    <n v="1"/>
    <n v="0"/>
    <s v="Diabetes"/>
    <n v="38"/>
    <n v="1"/>
    <n v="0"/>
    <s v="High Blood Pressure"/>
    <n v="253000"/>
    <n v="1"/>
    <n v="139"/>
    <n v="1"/>
    <n v="0"/>
    <s v="Female"/>
    <n v="0"/>
    <n v="1"/>
    <s v="Non Smoker"/>
    <n v="230"/>
    <s v="Alive"/>
    <n v="1"/>
    <n v="0"/>
  </r>
  <r>
    <n v="1"/>
    <n v="0"/>
    <s v="Anemia"/>
    <n v="410"/>
    <n v="0"/>
    <n v="1"/>
    <s v="No Diabetes"/>
    <n v="40"/>
    <n v="0"/>
    <n v="1"/>
    <s v="No High Blood Pressure"/>
    <n v="164000"/>
    <n v="1"/>
    <n v="139"/>
    <n v="0"/>
    <n v="1"/>
    <s v="Male"/>
    <n v="0"/>
    <n v="1"/>
    <s v="Non Smoker"/>
    <n v="91"/>
    <s v="Alive"/>
    <n v="1"/>
    <n v="0"/>
  </r>
  <r>
    <n v="1"/>
    <n v="0"/>
    <s v="Anemia"/>
    <n v="60"/>
    <n v="0"/>
    <n v="1"/>
    <s v="No Diabetes"/>
    <n v="40"/>
    <n v="0"/>
    <n v="1"/>
    <s v="No High Blood Pressure"/>
    <n v="164000"/>
    <n v="1"/>
    <n v="139"/>
    <n v="0"/>
    <n v="1"/>
    <s v="Female"/>
    <n v="0"/>
    <n v="1"/>
    <s v="Non Smoker"/>
    <n v="91"/>
    <s v="Alive"/>
    <n v="1"/>
    <n v="0"/>
  </r>
  <r>
    <n v="1"/>
    <n v="0"/>
    <s v="Anemia"/>
    <n v="57"/>
    <n v="0"/>
    <n v="1"/>
    <s v="No Diabetes"/>
    <n v="40"/>
    <n v="0"/>
    <n v="1"/>
    <s v="No High Blood Pressure"/>
    <n v="164000"/>
    <n v="1"/>
    <n v="139"/>
    <n v="0"/>
    <n v="1"/>
    <s v="Female"/>
    <n v="0"/>
    <n v="1"/>
    <s v="Non Smoker"/>
    <n v="230"/>
    <s v="Alive"/>
    <n v="1"/>
    <n v="0"/>
  </r>
  <r>
    <n v="1"/>
    <n v="0"/>
    <s v="Anemia"/>
    <n v="60"/>
    <n v="0"/>
    <n v="1"/>
    <s v="No Diabetes"/>
    <n v="40"/>
    <n v="0"/>
    <n v="1"/>
    <s v="No High Blood Pressure"/>
    <n v="164000"/>
    <n v="1"/>
    <n v="139"/>
    <n v="0"/>
    <n v="1"/>
    <s v="Female"/>
    <n v="0"/>
    <n v="1"/>
    <s v="Non Smoker"/>
    <n v="91"/>
    <s v="Alive"/>
    <n v="1"/>
    <n v="0"/>
  </r>
  <r>
    <n v="1"/>
    <n v="0"/>
    <s v="Anemia"/>
    <n v="210"/>
    <n v="0"/>
    <n v="1"/>
    <s v="No Diabetes"/>
    <n v="40"/>
    <n v="0"/>
    <n v="1"/>
    <s v="No High Blood Pressure"/>
    <n v="164000"/>
    <n v="1"/>
    <n v="139"/>
    <n v="0"/>
    <n v="1"/>
    <s v="Female"/>
    <n v="0"/>
    <n v="1"/>
    <s v="Non Smoker"/>
    <n v="91"/>
    <s v="Alive"/>
    <n v="1"/>
    <n v="0"/>
  </r>
  <r>
    <n v="0"/>
    <n v="1"/>
    <s v="No Anemia"/>
    <n v="582"/>
    <n v="0"/>
    <n v="1"/>
    <s v="No Diabetes"/>
    <n v="25"/>
    <n v="0"/>
    <n v="1"/>
    <s v="No High Blood Pressure"/>
    <n v="166000"/>
    <n v="1"/>
    <n v="138"/>
    <n v="1"/>
    <n v="0"/>
    <s v="Female"/>
    <n v="0"/>
    <n v="1"/>
    <s v="Non Smoker"/>
    <n v="205"/>
    <s v="Alive"/>
    <n v="1"/>
    <n v="0"/>
  </r>
  <r>
    <n v="0"/>
    <n v="1"/>
    <s v="No Anemia"/>
    <n v="582"/>
    <n v="0"/>
    <n v="1"/>
    <s v="No Diabetes"/>
    <n v="25"/>
    <n v="0"/>
    <n v="1"/>
    <s v="No High Blood Pressure"/>
    <n v="314000"/>
    <n v="1"/>
    <n v="138"/>
    <n v="1"/>
    <n v="0"/>
    <s v="Male"/>
    <n v="0"/>
    <n v="1"/>
    <s v="Non Smoker"/>
    <n v="205"/>
    <s v="Alive"/>
    <n v="1"/>
    <n v="0"/>
  </r>
  <r>
    <n v="1"/>
    <n v="0"/>
    <s v="Anemia"/>
    <n v="145"/>
    <n v="0"/>
    <n v="1"/>
    <s v="No Diabetes"/>
    <n v="40"/>
    <n v="0"/>
    <n v="1"/>
    <s v="No High Blood Pressure"/>
    <n v="164000"/>
    <n v="1"/>
    <n v="139"/>
    <n v="0"/>
    <n v="1"/>
    <s v="Male"/>
    <n v="0"/>
    <n v="1"/>
    <s v="Non Smoker"/>
    <n v="91"/>
    <s v="Alive"/>
    <n v="1"/>
    <n v="0"/>
  </r>
  <r>
    <n v="1"/>
    <n v="0"/>
    <s v="Anemia"/>
    <n v="210"/>
    <n v="0"/>
    <n v="1"/>
    <s v="No Diabetes"/>
    <n v="40"/>
    <n v="0"/>
    <n v="1"/>
    <s v="No High Blood Pressure"/>
    <n v="164000"/>
    <n v="1"/>
    <n v="139"/>
    <n v="0"/>
    <n v="1"/>
    <s v="Female"/>
    <n v="0"/>
    <n v="1"/>
    <s v="Non Smoker"/>
    <n v="91"/>
    <s v="Alive"/>
    <n v="1"/>
    <n v="0"/>
  </r>
  <r>
    <n v="1"/>
    <n v="0"/>
    <s v="Anemia"/>
    <n v="60"/>
    <n v="0"/>
    <n v="1"/>
    <s v="No Diabetes"/>
    <n v="25"/>
    <n v="0"/>
    <n v="1"/>
    <s v="No High Blood Pressure"/>
    <n v="189000"/>
    <n v="1.3"/>
    <n v="132"/>
    <n v="1"/>
    <n v="0"/>
    <s v="Female"/>
    <n v="1"/>
    <n v="0"/>
    <s v="Smoker"/>
    <n v="205"/>
    <s v="Alive"/>
    <n v="1"/>
    <n v="0"/>
  </r>
  <r>
    <n v="1"/>
    <n v="0"/>
    <s v="Anemia"/>
    <n v="57"/>
    <n v="1"/>
    <n v="0"/>
    <s v="Diabetes"/>
    <n v="25"/>
    <n v="0"/>
    <n v="1"/>
    <s v="No High Blood Pressure"/>
    <n v="160000"/>
    <n v="1.3"/>
    <n v="132"/>
    <n v="1"/>
    <n v="0"/>
    <s v="Male"/>
    <n v="1"/>
    <n v="0"/>
    <s v="Smoker"/>
    <n v="205"/>
    <s v="Alive"/>
    <n v="1"/>
    <n v="0"/>
  </r>
  <r>
    <n v="1"/>
    <n v="0"/>
    <s v="Anemia"/>
    <n v="200"/>
    <n v="0"/>
    <n v="1"/>
    <s v="No Diabetes"/>
    <n v="40"/>
    <n v="0"/>
    <n v="1"/>
    <s v="No High Blood Pressure"/>
    <n v="164000"/>
    <n v="1"/>
    <n v="139"/>
    <n v="0"/>
    <n v="1"/>
    <s v="Male"/>
    <n v="0"/>
    <n v="1"/>
    <s v="Non Smoker"/>
    <n v="91"/>
    <s v="Alive"/>
    <n v="1"/>
    <n v="0"/>
  </r>
  <r>
    <n v="1"/>
    <n v="0"/>
    <s v="Anemia"/>
    <n v="60"/>
    <n v="0"/>
    <n v="1"/>
    <s v="No Diabetes"/>
    <n v="25"/>
    <n v="0"/>
    <n v="1"/>
    <s v="No High Blood Pressure"/>
    <n v="189000"/>
    <n v="1.3"/>
    <n v="132"/>
    <n v="1"/>
    <n v="0"/>
    <s v="Female"/>
    <n v="1"/>
    <n v="0"/>
    <s v="Smoker"/>
    <n v="205"/>
    <s v="Alive"/>
    <n v="1"/>
    <n v="0"/>
  </r>
  <r>
    <n v="1"/>
    <n v="0"/>
    <s v="Anemia"/>
    <n v="144"/>
    <n v="1"/>
    <n v="0"/>
    <s v="Diabetes"/>
    <n v="38"/>
    <n v="1"/>
    <n v="0"/>
    <s v="High Blood Pressure"/>
    <n v="327000"/>
    <n v="0.7"/>
    <n v="142"/>
    <n v="0"/>
    <n v="1"/>
    <s v="Male"/>
    <n v="0"/>
    <n v="1"/>
    <s v="Non Smoker"/>
    <n v="83"/>
    <s v="Alive"/>
    <n v="1"/>
    <n v="0"/>
  </r>
  <r>
    <n v="1"/>
    <n v="0"/>
    <s v="Anemia"/>
    <n v="300"/>
    <n v="0"/>
    <n v="1"/>
    <s v="No Diabetes"/>
    <n v="40"/>
    <n v="0"/>
    <n v="1"/>
    <s v="No High Blood Pressure"/>
    <n v="164000"/>
    <n v="1"/>
    <n v="139"/>
    <n v="0"/>
    <n v="1"/>
    <s v="Female"/>
    <n v="0"/>
    <n v="1"/>
    <s v="Non Smoker"/>
    <n v="91"/>
    <s v="Alive"/>
    <n v="1"/>
    <n v="0"/>
  </r>
  <r>
    <n v="1"/>
    <n v="0"/>
    <s v="Anemia"/>
    <n v="200"/>
    <n v="1"/>
    <n v="0"/>
    <s v="Diabetes"/>
    <n v="60"/>
    <n v="0"/>
    <n v="1"/>
    <s v="No High Blood Pressure"/>
    <n v="319000"/>
    <n v="0.8"/>
    <n v="137"/>
    <n v="0"/>
    <n v="1"/>
    <s v="Female"/>
    <n v="0"/>
    <n v="1"/>
    <s v="Non Smoker"/>
    <n v="104"/>
    <s v="Alive"/>
    <n v="1"/>
    <n v="0"/>
  </r>
  <r>
    <n v="1"/>
    <n v="0"/>
    <s v="Anemia"/>
    <n v="210"/>
    <n v="0"/>
    <n v="1"/>
    <s v="No Diabetes"/>
    <n v="40"/>
    <n v="0"/>
    <n v="1"/>
    <s v="No High Blood Pressure"/>
    <n v="164000"/>
    <n v="1"/>
    <n v="139"/>
    <n v="0"/>
    <n v="1"/>
    <s v="Female"/>
    <n v="0"/>
    <n v="1"/>
    <s v="Non Smoker"/>
    <n v="91"/>
    <s v="Alive"/>
    <n v="1"/>
    <n v="0"/>
  </r>
  <r>
    <n v="1"/>
    <n v="0"/>
    <s v="Anemia"/>
    <n v="300"/>
    <n v="0"/>
    <n v="1"/>
    <s v="No Diabetes"/>
    <n v="40"/>
    <n v="0"/>
    <n v="1"/>
    <s v="No High Blood Pressure"/>
    <n v="164000"/>
    <n v="1"/>
    <n v="139"/>
    <n v="0"/>
    <n v="1"/>
    <s v="Female"/>
    <n v="0"/>
    <n v="1"/>
    <s v="Non Smoker"/>
    <n v="91"/>
    <s v="Alive"/>
    <n v="1"/>
    <n v="0"/>
  </r>
  <r>
    <n v="1"/>
    <n v="0"/>
    <s v="Anemia"/>
    <n v="60"/>
    <n v="0"/>
    <n v="1"/>
    <s v="No Diabetes"/>
    <n v="40"/>
    <n v="0"/>
    <n v="1"/>
    <s v="No High Blood Pressure"/>
    <n v="164000"/>
    <n v="1"/>
    <n v="139"/>
    <n v="0"/>
    <n v="1"/>
    <s v="Female"/>
    <n v="0"/>
    <n v="1"/>
    <s v="Non Smoker"/>
    <n v="91"/>
    <s v="Alive"/>
    <n v="1"/>
    <n v="0"/>
  </r>
  <r>
    <n v="1"/>
    <n v="0"/>
    <s v="Anemia"/>
    <n v="200"/>
    <n v="0"/>
    <n v="1"/>
    <s v="No Diabetes"/>
    <n v="40"/>
    <n v="0"/>
    <n v="1"/>
    <s v="No High Blood Pressure"/>
    <n v="164000"/>
    <n v="1"/>
    <n v="139"/>
    <n v="0"/>
    <n v="1"/>
    <s v="Female"/>
    <n v="0"/>
    <n v="1"/>
    <s v="Non Smoker"/>
    <n v="91"/>
    <s v="Alive"/>
    <n v="1"/>
    <n v="0"/>
  </r>
  <r>
    <n v="0"/>
    <n v="1"/>
    <s v="No Anemia"/>
    <n v="144"/>
    <n v="1"/>
    <n v="0"/>
    <s v="Diabetes"/>
    <n v="38"/>
    <n v="1"/>
    <n v="0"/>
    <s v="High Blood Pressure"/>
    <n v="451000"/>
    <n v="0.7"/>
    <n v="142"/>
    <n v="1"/>
    <n v="0"/>
    <s v="Female"/>
    <n v="0"/>
    <n v="1"/>
    <s v="Non Smoker"/>
    <n v="83"/>
    <s v="Alive"/>
    <n v="1"/>
    <n v="0"/>
  </r>
  <r>
    <n v="0"/>
    <n v="1"/>
    <s v="No Anemia"/>
    <n v="582"/>
    <n v="0"/>
    <n v="1"/>
    <s v="No Diabetes"/>
    <n v="38"/>
    <n v="0"/>
    <n v="1"/>
    <s v="No High Blood Pressure"/>
    <n v="390000"/>
    <n v="0.9"/>
    <n v="144"/>
    <n v="0"/>
    <n v="1"/>
    <s v="Male"/>
    <n v="0"/>
    <n v="1"/>
    <s v="Non Smoker"/>
    <n v="215"/>
    <s v="Alive"/>
    <n v="1"/>
    <n v="0"/>
  </r>
  <r>
    <n v="1"/>
    <n v="0"/>
    <s v="Anemia"/>
    <n v="133"/>
    <n v="0"/>
    <n v="1"/>
    <s v="No Diabetes"/>
    <n v="60"/>
    <n v="1"/>
    <n v="0"/>
    <s v="High Blood Pressure"/>
    <n v="263358.03000000003"/>
    <n v="1"/>
    <n v="141"/>
    <n v="1"/>
    <n v="0"/>
    <s v="Female"/>
    <n v="1"/>
    <n v="0"/>
    <s v="Smoker"/>
    <n v="83"/>
    <s v="Alive"/>
    <n v="1"/>
    <n v="0"/>
  </r>
  <r>
    <n v="1"/>
    <n v="0"/>
    <s v="Anemia"/>
    <n v="70"/>
    <n v="0"/>
    <n v="1"/>
    <s v="No Diabetes"/>
    <n v="40"/>
    <n v="0"/>
    <n v="1"/>
    <s v="No High Blood Pressure"/>
    <n v="164000"/>
    <n v="1"/>
    <n v="139"/>
    <n v="0"/>
    <n v="1"/>
    <s v="Male"/>
    <n v="0"/>
    <n v="1"/>
    <s v="Non Smoker"/>
    <n v="91"/>
    <s v="Alive"/>
    <n v="1"/>
    <n v="0"/>
  </r>
  <r>
    <n v="1"/>
    <n v="0"/>
    <s v="Anemia"/>
    <n v="146"/>
    <n v="0"/>
    <n v="1"/>
    <s v="No Diabetes"/>
    <n v="25"/>
    <n v="0"/>
    <n v="1"/>
    <s v="No High Blood Pressure"/>
    <n v="219000"/>
    <n v="1.2"/>
    <n v="137"/>
    <n v="1"/>
    <n v="0"/>
    <s v="Female"/>
    <n v="1"/>
    <n v="0"/>
    <s v="Smoker"/>
    <n v="170"/>
    <s v="Dead"/>
    <n v="0"/>
    <n v="1"/>
  </r>
  <r>
    <n v="1"/>
    <n v="0"/>
    <s v="Anemia"/>
    <n v="60"/>
    <n v="1"/>
    <n v="0"/>
    <s v="Diabetes"/>
    <n v="35"/>
    <n v="0"/>
    <n v="1"/>
    <s v="No High Blood Pressure"/>
    <n v="122000"/>
    <n v="0.9"/>
    <n v="139"/>
    <n v="1"/>
    <n v="0"/>
    <s v="Male"/>
    <n v="1"/>
    <n v="0"/>
    <s v="Smoker"/>
    <n v="71"/>
    <s v="Alive"/>
    <n v="1"/>
    <n v="0"/>
  </r>
  <r>
    <n v="1"/>
    <n v="0"/>
    <s v="Anemia"/>
    <n v="57"/>
    <n v="0"/>
    <n v="1"/>
    <s v="No Diabetes"/>
    <n v="30"/>
    <n v="0"/>
    <n v="1"/>
    <s v="No High Blood Pressure"/>
    <n v="173000"/>
    <n v="1.2"/>
    <n v="132"/>
    <n v="1"/>
    <n v="0"/>
    <s v="Male"/>
    <n v="0"/>
    <n v="1"/>
    <s v="Non Smoker"/>
    <n v="205"/>
    <s v="Alive"/>
    <n v="1"/>
    <n v="0"/>
  </r>
  <r>
    <n v="1"/>
    <n v="0"/>
    <s v="Anemia"/>
    <n v="410"/>
    <n v="0"/>
    <n v="1"/>
    <s v="No Diabetes"/>
    <n v="40"/>
    <n v="0"/>
    <n v="1"/>
    <s v="No High Blood Pressure"/>
    <n v="164000"/>
    <n v="1"/>
    <n v="139"/>
    <n v="0"/>
    <n v="1"/>
    <s v="Male"/>
    <n v="0"/>
    <n v="1"/>
    <s v="Non Smoker"/>
    <n v="91"/>
    <s v="Alive"/>
    <n v="1"/>
    <n v="0"/>
  </r>
  <r>
    <n v="0"/>
    <n v="1"/>
    <s v="No Anemia"/>
    <n v="144"/>
    <n v="1"/>
    <n v="0"/>
    <s v="Diabetes"/>
    <n v="38"/>
    <n v="1"/>
    <n v="0"/>
    <s v="High Blood Pressure"/>
    <n v="162000"/>
    <n v="0.7"/>
    <n v="142"/>
    <n v="0"/>
    <n v="1"/>
    <s v="Female"/>
    <n v="0"/>
    <n v="1"/>
    <s v="Non Smoker"/>
    <n v="83"/>
    <s v="Alive"/>
    <n v="1"/>
    <n v="0"/>
  </r>
  <r>
    <n v="0"/>
    <n v="1"/>
    <s v="No Anemia"/>
    <n v="582"/>
    <n v="1"/>
    <n v="0"/>
    <s v="Diabetes"/>
    <n v="35"/>
    <n v="0"/>
    <n v="1"/>
    <s v="No High Blood Pressure"/>
    <n v="122000"/>
    <n v="0.9"/>
    <n v="139"/>
    <n v="1"/>
    <n v="0"/>
    <s v="Female"/>
    <n v="1"/>
    <n v="0"/>
    <s v="Smoker"/>
    <n v="71"/>
    <s v="Alive"/>
    <n v="1"/>
    <n v="0"/>
  </r>
  <r>
    <n v="0"/>
    <n v="1"/>
    <s v="No Anemia"/>
    <n v="132"/>
    <n v="1"/>
    <n v="0"/>
    <s v="Diabetes"/>
    <n v="38"/>
    <n v="1"/>
    <n v="0"/>
    <s v="High Blood Pressure"/>
    <n v="253000"/>
    <n v="1"/>
    <n v="139"/>
    <n v="1"/>
    <n v="0"/>
    <s v="Male"/>
    <n v="0"/>
    <n v="1"/>
    <s v="Non Smoker"/>
    <n v="230"/>
    <s v="Alive"/>
    <n v="1"/>
    <n v="0"/>
  </r>
  <r>
    <n v="1"/>
    <n v="0"/>
    <s v="Anemia"/>
    <n v="57"/>
    <n v="0"/>
    <n v="1"/>
    <s v="No Diabetes"/>
    <n v="25"/>
    <n v="0"/>
    <n v="1"/>
    <s v="No High Blood Pressure"/>
    <n v="189000"/>
    <n v="1.3"/>
    <n v="132"/>
    <n v="1"/>
    <n v="0"/>
    <s v="Male"/>
    <n v="1"/>
    <n v="0"/>
    <s v="Smoker"/>
    <n v="205"/>
    <s v="Alive"/>
    <n v="1"/>
    <n v="0"/>
  </r>
  <r>
    <n v="0"/>
    <n v="1"/>
    <s v="No Anemia"/>
    <n v="582"/>
    <n v="1"/>
    <n v="0"/>
    <s v="Diabetes"/>
    <n v="25"/>
    <n v="0"/>
    <n v="1"/>
    <s v="No High Blood Pressure"/>
    <n v="504000"/>
    <n v="1"/>
    <n v="138"/>
    <n v="1"/>
    <n v="0"/>
    <s v="Male"/>
    <n v="0"/>
    <n v="1"/>
    <s v="Non Smoker"/>
    <n v="205"/>
    <s v="Alive"/>
    <n v="1"/>
    <n v="0"/>
  </r>
  <r>
    <n v="1"/>
    <n v="0"/>
    <s v="Anemia"/>
    <n v="200"/>
    <n v="1"/>
    <n v="0"/>
    <s v="Diabetes"/>
    <n v="60"/>
    <n v="0"/>
    <n v="1"/>
    <s v="No High Blood Pressure"/>
    <n v="300000"/>
    <n v="0.8"/>
    <n v="137"/>
    <n v="0"/>
    <n v="1"/>
    <s v="Male"/>
    <n v="0"/>
    <n v="1"/>
    <s v="Non Smoker"/>
    <n v="104"/>
    <s v="Alive"/>
    <n v="1"/>
    <n v="0"/>
  </r>
  <r>
    <n v="0"/>
    <n v="1"/>
    <s v="No Anemia"/>
    <n v="582"/>
    <n v="1"/>
    <n v="0"/>
    <s v="Diabetes"/>
    <n v="25"/>
    <n v="0"/>
    <n v="1"/>
    <s v="No High Blood Pressure"/>
    <n v="504000"/>
    <n v="1"/>
    <n v="138"/>
    <n v="1"/>
    <n v="0"/>
    <s v="Female"/>
    <n v="0"/>
    <n v="1"/>
    <s v="Non Smoker"/>
    <n v="205"/>
    <s v="Alive"/>
    <n v="1"/>
    <n v="0"/>
  </r>
  <r>
    <n v="1"/>
    <n v="0"/>
    <s v="Anemia"/>
    <n v="200"/>
    <n v="1"/>
    <n v="0"/>
    <s v="Diabetes"/>
    <n v="60"/>
    <n v="0"/>
    <n v="1"/>
    <s v="No High Blood Pressure"/>
    <n v="300000"/>
    <n v="0.8"/>
    <n v="137"/>
    <n v="0"/>
    <n v="1"/>
    <s v="Male"/>
    <n v="0"/>
    <n v="1"/>
    <s v="Non Smoker"/>
    <n v="104"/>
    <s v="Alive"/>
    <n v="1"/>
    <n v="0"/>
  </r>
  <r>
    <n v="1"/>
    <n v="0"/>
    <s v="Anemia"/>
    <n v="133"/>
    <n v="0"/>
    <n v="1"/>
    <s v="No Diabetes"/>
    <n v="60"/>
    <n v="1"/>
    <n v="0"/>
    <s v="High Blood Pressure"/>
    <n v="219000"/>
    <n v="1"/>
    <n v="141"/>
    <n v="1"/>
    <n v="0"/>
    <s v="Female"/>
    <n v="0"/>
    <n v="1"/>
    <s v="Non Smoker"/>
    <n v="83"/>
    <s v="Alive"/>
    <n v="1"/>
    <n v="0"/>
  </r>
  <r>
    <n v="0"/>
    <n v="1"/>
    <s v="No Anemia"/>
    <n v="144"/>
    <n v="1"/>
    <n v="0"/>
    <s v="Diabetes"/>
    <n v="38"/>
    <n v="1"/>
    <n v="0"/>
    <s v="High Blood Pressure"/>
    <n v="327000"/>
    <n v="0.7"/>
    <n v="142"/>
    <n v="0"/>
    <n v="1"/>
    <s v="Male"/>
    <n v="0"/>
    <n v="1"/>
    <s v="Non Smoker"/>
    <n v="83"/>
    <s v="Alive"/>
    <n v="1"/>
    <n v="0"/>
  </r>
  <r>
    <n v="0"/>
    <n v="1"/>
    <s v="No Anemia"/>
    <n v="582"/>
    <n v="1"/>
    <n v="0"/>
    <s v="Diabetes"/>
    <n v="35"/>
    <n v="0"/>
    <n v="1"/>
    <s v="No High Blood Pressure"/>
    <n v="122000"/>
    <n v="0.9"/>
    <n v="139"/>
    <n v="1"/>
    <n v="0"/>
    <s v="Female"/>
    <n v="1"/>
    <n v="0"/>
    <s v="Smoker"/>
    <n v="71"/>
    <s v="Alive"/>
    <n v="1"/>
    <n v="0"/>
  </r>
  <r>
    <n v="0"/>
    <n v="1"/>
    <s v="No Anemia"/>
    <n v="154"/>
    <n v="1"/>
    <n v="0"/>
    <s v="Diabetes"/>
    <n v="38"/>
    <n v="1"/>
    <n v="0"/>
    <s v="High Blood Pressure"/>
    <n v="253000"/>
    <n v="1"/>
    <n v="139"/>
    <n v="1"/>
    <n v="0"/>
    <s v="Male"/>
    <n v="0"/>
    <n v="1"/>
    <s v="Non Smoker"/>
    <n v="230"/>
    <s v="Alive"/>
    <n v="1"/>
    <n v="0"/>
  </r>
  <r>
    <n v="0"/>
    <n v="1"/>
    <s v="No Anemia"/>
    <n v="582"/>
    <n v="1"/>
    <n v="0"/>
    <s v="Diabetes"/>
    <n v="25"/>
    <n v="0"/>
    <n v="1"/>
    <s v="No High Blood Pressure"/>
    <n v="504000"/>
    <n v="1"/>
    <n v="138"/>
    <n v="1"/>
    <n v="0"/>
    <s v="Male"/>
    <n v="0"/>
    <n v="1"/>
    <s v="Non Smoker"/>
    <n v="205"/>
    <s v="Alive"/>
    <n v="1"/>
    <n v="0"/>
  </r>
  <r>
    <n v="0"/>
    <n v="1"/>
    <s v="No Anemia"/>
    <n v="582"/>
    <n v="1"/>
    <n v="0"/>
    <s v="Diabetes"/>
    <n v="35"/>
    <n v="0"/>
    <n v="1"/>
    <s v="No High Blood Pressure"/>
    <n v="122000"/>
    <n v="0.9"/>
    <n v="139"/>
    <n v="1"/>
    <n v="0"/>
    <s v="Male"/>
    <n v="1"/>
    <n v="0"/>
    <s v="Smoker"/>
    <n v="71"/>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33"/>
    <n v="0"/>
    <n v="1"/>
    <s v="No Diabetes"/>
    <n v="60"/>
    <n v="1"/>
    <n v="0"/>
    <s v="High Blood Pressure"/>
    <n v="219000"/>
    <n v="1"/>
    <n v="141"/>
    <n v="1"/>
    <n v="0"/>
    <s v="Female"/>
    <n v="0"/>
    <n v="1"/>
    <s v="Non Smoker"/>
    <n v="83"/>
    <s v="Alive"/>
    <n v="1"/>
    <n v="0"/>
  </r>
  <r>
    <n v="0"/>
    <n v="1"/>
    <s v="No Anemia"/>
    <n v="144"/>
    <n v="1"/>
    <n v="0"/>
    <s v="Diabetes"/>
    <n v="38"/>
    <n v="1"/>
    <n v="0"/>
    <s v="High Blood Pressure"/>
    <n v="327000"/>
    <n v="0.7"/>
    <n v="142"/>
    <n v="0"/>
    <n v="1"/>
    <s v="Male"/>
    <n v="0"/>
    <n v="1"/>
    <s v="Non Smoker"/>
    <n v="83"/>
    <s v="Alive"/>
    <n v="1"/>
    <n v="0"/>
  </r>
  <r>
    <n v="0"/>
    <n v="1"/>
    <s v="No Anemia"/>
    <n v="132"/>
    <n v="1"/>
    <n v="0"/>
    <s v="Diabetes"/>
    <n v="38"/>
    <n v="1"/>
    <n v="0"/>
    <s v="High Blood Pressure"/>
    <n v="253000"/>
    <n v="1"/>
    <n v="139"/>
    <n v="1"/>
    <n v="0"/>
    <s v="Female"/>
    <n v="0"/>
    <n v="1"/>
    <s v="Non Smoker"/>
    <n v="230"/>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40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0"/>
    <n v="1"/>
    <s v="No Anemia"/>
    <n v="144"/>
    <n v="1"/>
    <n v="0"/>
    <s v="Diabetes"/>
    <n v="38"/>
    <n v="1"/>
    <n v="0"/>
    <s v="High Blood Pressure"/>
    <n v="327000"/>
    <n v="0.7"/>
    <n v="142"/>
    <n v="0"/>
    <n v="1"/>
    <s v="Female"/>
    <n v="0"/>
    <n v="1"/>
    <s v="Non Smoker"/>
    <n v="83"/>
    <s v="Alive"/>
    <n v="1"/>
    <n v="0"/>
  </r>
  <r>
    <n v="0"/>
    <n v="1"/>
    <s v="No Anemia"/>
    <n v="582"/>
    <n v="1"/>
    <n v="0"/>
    <s v="Diabetes"/>
    <n v="35"/>
    <n v="0"/>
    <n v="1"/>
    <s v="No High Blood Pressure"/>
    <n v="122000"/>
    <n v="0.9"/>
    <n v="139"/>
    <n v="1"/>
    <n v="0"/>
    <s v="Female"/>
    <n v="1"/>
    <n v="0"/>
    <s v="Smoker"/>
    <n v="71"/>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60"/>
    <n v="0"/>
    <n v="1"/>
    <s v="No Diabetes"/>
    <n v="38"/>
    <n v="0"/>
    <n v="1"/>
    <s v="No High Blood Pressure"/>
    <n v="153000"/>
    <n v="5.8"/>
    <n v="134"/>
    <n v="1"/>
    <n v="0"/>
    <s v="Male"/>
    <n v="0"/>
    <n v="1"/>
    <s v="Non Smoker"/>
    <n v="26"/>
    <s v="Dead"/>
    <n v="0"/>
    <n v="1"/>
  </r>
  <r>
    <n v="1"/>
    <n v="0"/>
    <s v="Anemia"/>
    <n v="133"/>
    <n v="0"/>
    <n v="1"/>
    <s v="No Diabetes"/>
    <n v="60"/>
    <n v="1"/>
    <n v="0"/>
    <s v="High Blood Pressure"/>
    <n v="219000"/>
    <n v="1"/>
    <n v="141"/>
    <n v="1"/>
    <n v="0"/>
    <s v="Male"/>
    <n v="0"/>
    <n v="1"/>
    <s v="Non Smoker"/>
    <n v="83"/>
    <s v="Alive"/>
    <n v="1"/>
    <n v="0"/>
  </r>
  <r>
    <n v="1"/>
    <n v="0"/>
    <s v="Anemia"/>
    <n v="40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0"/>
    <n v="1"/>
    <s v="No Anemia"/>
    <n v="582"/>
    <n v="1"/>
    <n v="0"/>
    <s v="Diabetes"/>
    <n v="35"/>
    <n v="0"/>
    <n v="1"/>
    <s v="No High Blood Pressure"/>
    <n v="122000"/>
    <n v="0.9"/>
    <n v="139"/>
    <n v="1"/>
    <n v="0"/>
    <s v="Female"/>
    <n v="1"/>
    <n v="0"/>
    <s v="Smoker"/>
    <n v="71"/>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1"/>
    <n v="0"/>
    <s v="Anemia"/>
    <n v="145"/>
    <n v="0"/>
    <n v="1"/>
    <s v="No Diabetes"/>
    <n v="25"/>
    <n v="0"/>
    <n v="1"/>
    <s v="No High Blood Pressure"/>
    <n v="219000"/>
    <n v="1.2"/>
    <n v="137"/>
    <n v="1"/>
    <n v="0"/>
    <s v="Male"/>
    <n v="1"/>
    <n v="0"/>
    <s v="Smoker"/>
    <n v="170"/>
    <s v="Dead"/>
    <n v="0"/>
    <n v="1"/>
  </r>
  <r>
    <n v="1"/>
    <n v="0"/>
    <s v="Anemia"/>
    <n v="400"/>
    <n v="0"/>
    <n v="1"/>
    <s v="No Diabetes"/>
    <n v="40"/>
    <n v="0"/>
    <n v="1"/>
    <s v="No High Blood Pressure"/>
    <n v="164000"/>
    <n v="1"/>
    <n v="139"/>
    <n v="0"/>
    <n v="1"/>
    <s v="Male"/>
    <n v="0"/>
    <n v="1"/>
    <s v="Non Smoker"/>
    <n v="91"/>
    <s v="Alive"/>
    <n v="1"/>
    <n v="0"/>
  </r>
  <r>
    <n v="0"/>
    <n v="1"/>
    <s v="No Anemia"/>
    <n v="582"/>
    <n v="1"/>
    <n v="0"/>
    <s v="Diabetes"/>
    <n v="35"/>
    <n v="0"/>
    <n v="1"/>
    <s v="No High Blood Pressure"/>
    <n v="122000"/>
    <n v="0.9"/>
    <n v="139"/>
    <n v="1"/>
    <n v="0"/>
    <s v="Female"/>
    <n v="1"/>
    <n v="0"/>
    <s v="Smoker"/>
    <n v="71"/>
    <s v="Alive"/>
    <n v="1"/>
    <n v="0"/>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582"/>
    <n v="1"/>
    <n v="0"/>
    <s v="Diabetes"/>
    <n v="25"/>
    <n v="0"/>
    <n v="1"/>
    <s v="No High Blood Pressure"/>
    <n v="504000"/>
    <n v="1"/>
    <n v="138"/>
    <n v="1"/>
    <n v="0"/>
    <s v="Male"/>
    <n v="0"/>
    <n v="1"/>
    <s v="Non Smoker"/>
    <n v="205"/>
    <s v="Alive"/>
    <n v="1"/>
    <n v="0"/>
  </r>
  <r>
    <n v="1"/>
    <n v="0"/>
    <s v="Anemia"/>
    <n v="145"/>
    <n v="0"/>
    <n v="1"/>
    <s v="No Diabetes"/>
    <n v="25"/>
    <n v="0"/>
    <n v="1"/>
    <s v="No High Blood Pressure"/>
    <n v="219000"/>
    <n v="1.2"/>
    <n v="137"/>
    <n v="1"/>
    <n v="0"/>
    <s v="Male"/>
    <n v="1"/>
    <n v="0"/>
    <s v="Smoker"/>
    <n v="170"/>
    <s v="Dead"/>
    <n v="0"/>
    <n v="1"/>
  </r>
  <r>
    <n v="1"/>
    <n v="0"/>
    <s v="Anemia"/>
    <n v="60"/>
    <n v="0"/>
    <n v="1"/>
    <s v="No Diabetes"/>
    <n v="38"/>
    <n v="0"/>
    <n v="1"/>
    <s v="No High Blood Pressure"/>
    <n v="153000"/>
    <n v="5.8"/>
    <n v="134"/>
    <n v="1"/>
    <n v="0"/>
    <s v="Male"/>
    <n v="0"/>
    <n v="1"/>
    <s v="Non Smoker"/>
    <n v="26"/>
    <s v="Dead"/>
    <n v="0"/>
    <n v="1"/>
  </r>
  <r>
    <n v="1"/>
    <n v="0"/>
    <s v="Anemia"/>
    <n v="145"/>
    <n v="0"/>
    <n v="1"/>
    <s v="No Diabetes"/>
    <n v="25"/>
    <n v="0"/>
    <n v="1"/>
    <s v="No High Blood Pressure"/>
    <n v="219000"/>
    <n v="1.2"/>
    <n v="137"/>
    <n v="1"/>
    <n v="0"/>
    <s v="Male"/>
    <n v="1"/>
    <n v="0"/>
    <s v="Smoker"/>
    <n v="170"/>
    <s v="Dead"/>
    <n v="0"/>
    <n v="1"/>
  </r>
  <r>
    <n v="1"/>
    <n v="0"/>
    <s v="Anemia"/>
    <n v="57"/>
    <n v="0"/>
    <n v="1"/>
    <s v="No Diabetes"/>
    <n v="25"/>
    <n v="0"/>
    <n v="1"/>
    <s v="No High Blood Pressure"/>
    <n v="189000"/>
    <n v="1.3"/>
    <n v="132"/>
    <n v="1"/>
    <n v="0"/>
    <s v="Male"/>
    <n v="1"/>
    <n v="0"/>
    <s v="Smoker"/>
    <n v="205"/>
    <s v="Alive"/>
    <n v="1"/>
    <n v="0"/>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1"/>
    <n v="0"/>
    <s v="Anemia"/>
    <n v="200"/>
    <n v="1"/>
    <n v="0"/>
    <s v="Diabetes"/>
    <n v="60"/>
    <n v="0"/>
    <n v="1"/>
    <s v="No High Blood Pressure"/>
    <n v="300000"/>
    <n v="0.8"/>
    <n v="137"/>
    <n v="0"/>
    <n v="1"/>
    <s v="Female"/>
    <n v="0"/>
    <n v="1"/>
    <s v="Non Smoker"/>
    <n v="104"/>
    <s v="Alive"/>
    <n v="1"/>
    <n v="0"/>
  </r>
  <r>
    <n v="0"/>
    <n v="1"/>
    <s v="No Anemia"/>
    <n v="582"/>
    <n v="1"/>
    <n v="0"/>
    <s v="Diabetes"/>
    <n v="25"/>
    <n v="0"/>
    <n v="1"/>
    <s v="No High Blood Pressure"/>
    <n v="504000"/>
    <n v="1"/>
    <n v="138"/>
    <n v="1"/>
    <n v="0"/>
    <s v="Female"/>
    <n v="0"/>
    <n v="1"/>
    <s v="Non Smoker"/>
    <n v="205"/>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0"/>
    <n v="1"/>
    <s v="No Anemia"/>
    <n v="132"/>
    <n v="1"/>
    <n v="0"/>
    <s v="Diabetes"/>
    <n v="38"/>
    <n v="1"/>
    <n v="0"/>
    <s v="High Blood Pressure"/>
    <n v="253000"/>
    <n v="1"/>
    <n v="139"/>
    <n v="1"/>
    <n v="0"/>
    <s v="Male"/>
    <n v="0"/>
    <n v="1"/>
    <s v="Non Smoker"/>
    <n v="230"/>
    <s v="Alive"/>
    <n v="1"/>
    <n v="0"/>
  </r>
  <r>
    <n v="1"/>
    <n v="0"/>
    <s v="Anemia"/>
    <n v="145"/>
    <n v="0"/>
    <n v="1"/>
    <s v="No Diabetes"/>
    <n v="25"/>
    <n v="0"/>
    <n v="1"/>
    <s v="No High Blood Pressure"/>
    <n v="219000"/>
    <n v="1.2"/>
    <n v="137"/>
    <n v="1"/>
    <n v="0"/>
    <s v="Male"/>
    <n v="1"/>
    <n v="0"/>
    <s v="Smoker"/>
    <n v="170"/>
    <s v="Dead"/>
    <n v="0"/>
    <n v="1"/>
  </r>
  <r>
    <n v="1"/>
    <n v="0"/>
    <s v="Anemia"/>
    <n v="133"/>
    <n v="0"/>
    <n v="1"/>
    <s v="No Diabetes"/>
    <n v="60"/>
    <n v="1"/>
    <n v="0"/>
    <s v="High Blood Pressure"/>
    <n v="219000"/>
    <n v="1"/>
    <n v="141"/>
    <n v="1"/>
    <n v="0"/>
    <s v="Male"/>
    <n v="0"/>
    <n v="1"/>
    <s v="Non Smoker"/>
    <n v="83"/>
    <s v="Alive"/>
    <n v="1"/>
    <n v="0"/>
  </r>
  <r>
    <n v="1"/>
    <n v="0"/>
    <s v="Anemia"/>
    <n v="133"/>
    <n v="0"/>
    <n v="1"/>
    <s v="No Diabetes"/>
    <n v="60"/>
    <n v="1"/>
    <n v="0"/>
    <s v="High Blood Pressure"/>
    <n v="219000"/>
    <n v="1"/>
    <n v="141"/>
    <n v="1"/>
    <n v="0"/>
    <s v="Male"/>
    <n v="0"/>
    <n v="1"/>
    <s v="Non Smoker"/>
    <n v="83"/>
    <s v="Alive"/>
    <n v="1"/>
    <n v="0"/>
  </r>
  <r>
    <n v="0"/>
    <n v="1"/>
    <s v="No Anemia"/>
    <n v="582"/>
    <n v="1"/>
    <n v="0"/>
    <s v="Diabetes"/>
    <n v="25"/>
    <n v="0"/>
    <n v="1"/>
    <s v="No High Blood Pressure"/>
    <n v="504000"/>
    <n v="1"/>
    <n v="138"/>
    <n v="1"/>
    <n v="0"/>
    <s v="Male"/>
    <n v="0"/>
    <n v="1"/>
    <s v="Non Smoker"/>
    <n v="205"/>
    <s v="Alive"/>
    <n v="1"/>
    <n v="0"/>
  </r>
  <r>
    <n v="1"/>
    <n v="0"/>
    <s v="Anemia"/>
    <n v="400"/>
    <n v="0"/>
    <n v="1"/>
    <s v="No Diabetes"/>
    <n v="40"/>
    <n v="0"/>
    <n v="1"/>
    <s v="No High Blood Pressure"/>
    <n v="164000"/>
    <n v="1"/>
    <n v="139"/>
    <n v="0"/>
    <n v="1"/>
    <s v="Male"/>
    <n v="0"/>
    <n v="1"/>
    <s v="Non Smoker"/>
    <n v="91"/>
    <s v="Alive"/>
    <n v="1"/>
    <n v="0"/>
  </r>
  <r>
    <n v="1"/>
    <n v="0"/>
    <s v="Anemia"/>
    <n v="200"/>
    <n v="1"/>
    <n v="0"/>
    <s v="Diabetes"/>
    <n v="60"/>
    <n v="0"/>
    <n v="1"/>
    <s v="No High Blood Pressure"/>
    <n v="300000"/>
    <n v="0.8"/>
    <n v="137"/>
    <n v="0"/>
    <n v="1"/>
    <s v="Female"/>
    <n v="0"/>
    <n v="1"/>
    <s v="Non Smoker"/>
    <n v="104"/>
    <s v="Alive"/>
    <n v="1"/>
    <n v="0"/>
  </r>
  <r>
    <n v="1"/>
    <n v="0"/>
    <s v="Anemia"/>
    <n v="145"/>
    <n v="0"/>
    <n v="1"/>
    <s v="No Diabetes"/>
    <n v="25"/>
    <n v="0"/>
    <n v="1"/>
    <s v="No High Blood Pressure"/>
    <n v="219000"/>
    <n v="1.2"/>
    <n v="137"/>
    <n v="1"/>
    <n v="0"/>
    <s v="Female"/>
    <n v="1"/>
    <n v="0"/>
    <s v="Smoker"/>
    <n v="170"/>
    <s v="Dead"/>
    <n v="0"/>
    <n v="1"/>
  </r>
  <r>
    <n v="1"/>
    <n v="0"/>
    <s v="Anemia"/>
    <n v="200"/>
    <n v="1"/>
    <n v="0"/>
    <s v="Diabetes"/>
    <n v="60"/>
    <n v="0"/>
    <n v="1"/>
    <s v="No High Blood Pressure"/>
    <n v="300000"/>
    <n v="0.8"/>
    <n v="137"/>
    <n v="0"/>
    <n v="1"/>
    <s v="Male"/>
    <n v="0"/>
    <n v="1"/>
    <s v="Non Smoker"/>
    <n v="104"/>
    <s v="Alive"/>
    <n v="1"/>
    <n v="0"/>
  </r>
  <r>
    <n v="0"/>
    <n v="1"/>
    <s v="No Anemia"/>
    <n v="582"/>
    <n v="1"/>
    <n v="0"/>
    <s v="Diabetes"/>
    <n v="35"/>
    <n v="0"/>
    <n v="1"/>
    <s v="No High Blood Pressure"/>
    <n v="122000"/>
    <n v="0.9"/>
    <n v="139"/>
    <n v="1"/>
    <n v="0"/>
    <s v="Female"/>
    <n v="1"/>
    <n v="0"/>
    <s v="Smoker"/>
    <n v="71"/>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1"/>
    <n v="0"/>
    <s v="Anemia"/>
    <n v="133"/>
    <n v="0"/>
    <n v="1"/>
    <s v="No Diabetes"/>
    <n v="60"/>
    <n v="1"/>
    <n v="0"/>
    <s v="High Blood Pressure"/>
    <n v="219000"/>
    <n v="1"/>
    <n v="141"/>
    <n v="1"/>
    <n v="0"/>
    <s v="Male"/>
    <n v="0"/>
    <n v="1"/>
    <s v="Non Smoker"/>
    <n v="83"/>
    <s v="Alive"/>
    <n v="1"/>
    <n v="0"/>
  </r>
  <r>
    <n v="0"/>
    <n v="1"/>
    <s v="No Anemia"/>
    <n v="582"/>
    <n v="1"/>
    <n v="0"/>
    <s v="Diabetes"/>
    <n v="35"/>
    <n v="0"/>
    <n v="1"/>
    <s v="No High Blood Pressure"/>
    <n v="122000"/>
    <n v="0.9"/>
    <n v="139"/>
    <n v="1"/>
    <n v="0"/>
    <s v="Male"/>
    <n v="1"/>
    <n v="0"/>
    <s v="Smoker"/>
    <n v="71"/>
    <s v="Alive"/>
    <n v="1"/>
    <n v="0"/>
  </r>
  <r>
    <n v="0"/>
    <n v="1"/>
    <s v="No Anemia"/>
    <n v="132"/>
    <n v="1"/>
    <n v="0"/>
    <s v="Diabetes"/>
    <n v="38"/>
    <n v="1"/>
    <n v="0"/>
    <s v="High Blood Pressure"/>
    <n v="253000"/>
    <n v="1"/>
    <n v="139"/>
    <n v="1"/>
    <n v="0"/>
    <s v="Male"/>
    <n v="0"/>
    <n v="1"/>
    <s v="Non Smoker"/>
    <n v="230"/>
    <s v="Alive"/>
    <n v="1"/>
    <n v="0"/>
  </r>
  <r>
    <n v="1"/>
    <n v="0"/>
    <s v="Anemia"/>
    <n v="133"/>
    <n v="0"/>
    <n v="1"/>
    <s v="No Diabetes"/>
    <n v="60"/>
    <n v="1"/>
    <n v="0"/>
    <s v="High Blood Pressure"/>
    <n v="219000"/>
    <n v="1"/>
    <n v="141"/>
    <n v="1"/>
    <n v="0"/>
    <s v="Male"/>
    <n v="0"/>
    <n v="1"/>
    <s v="Non Smoker"/>
    <n v="83"/>
    <s v="Alive"/>
    <n v="1"/>
    <n v="0"/>
  </r>
  <r>
    <n v="0"/>
    <n v="1"/>
    <s v="No Anemia"/>
    <n v="135"/>
    <n v="0"/>
    <n v="1"/>
    <s v="No Diabetes"/>
    <n v="60"/>
    <n v="1"/>
    <n v="0"/>
    <s v="High Blood Pressure"/>
    <n v="219000"/>
    <n v="1"/>
    <n v="141"/>
    <n v="1"/>
    <n v="0"/>
    <s v="Male"/>
    <n v="0"/>
    <n v="1"/>
    <s v="Non Smoker"/>
    <n v="83"/>
    <s v="Alive"/>
    <n v="1"/>
    <n v="0"/>
  </r>
  <r>
    <n v="1"/>
    <n v="0"/>
    <s v="Anemia"/>
    <n v="21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1"/>
    <n v="0"/>
    <s v="Anemia"/>
    <n v="57"/>
    <n v="0"/>
    <n v="1"/>
    <s v="No Diabetes"/>
    <n v="25"/>
    <n v="0"/>
    <n v="1"/>
    <s v="No High Blood Pressure"/>
    <n v="189000"/>
    <n v="1.3"/>
    <n v="132"/>
    <n v="1"/>
    <n v="0"/>
    <s v="Female"/>
    <n v="1"/>
    <n v="0"/>
    <s v="Smoker"/>
    <n v="205"/>
    <s v="Alive"/>
    <n v="1"/>
    <n v="0"/>
  </r>
  <r>
    <n v="1"/>
    <n v="0"/>
    <s v="Anemia"/>
    <n v="60"/>
    <n v="0"/>
    <n v="1"/>
    <s v="No Diabetes"/>
    <n v="38"/>
    <n v="0"/>
    <n v="1"/>
    <s v="No High Blood Pressure"/>
    <n v="153000"/>
    <n v="5.8"/>
    <n v="134"/>
    <n v="1"/>
    <n v="0"/>
    <s v="Male"/>
    <n v="0"/>
    <n v="1"/>
    <s v="Non Smoker"/>
    <n v="26"/>
    <s v="Dead"/>
    <n v="0"/>
    <n v="1"/>
  </r>
  <r>
    <n v="0"/>
    <n v="1"/>
    <s v="No Anemia"/>
    <n v="144"/>
    <n v="1"/>
    <n v="0"/>
    <s v="Diabetes"/>
    <n v="38"/>
    <n v="1"/>
    <n v="0"/>
    <s v="High Blood Pressure"/>
    <n v="327000"/>
    <n v="0.7"/>
    <n v="142"/>
    <n v="0"/>
    <n v="1"/>
    <s v="Male"/>
    <n v="0"/>
    <n v="1"/>
    <s v="Non Smoker"/>
    <n v="83"/>
    <s v="Alive"/>
    <n v="1"/>
    <n v="0"/>
  </r>
  <r>
    <n v="0"/>
    <n v="1"/>
    <s v="No Anemia"/>
    <n v="144"/>
    <n v="1"/>
    <n v="0"/>
    <s v="Diabetes"/>
    <n v="38"/>
    <n v="1"/>
    <n v="0"/>
    <s v="High Blood Pressure"/>
    <n v="327000"/>
    <n v="0.7"/>
    <n v="142"/>
    <n v="0"/>
    <n v="1"/>
    <s v="Female"/>
    <n v="0"/>
    <n v="1"/>
    <s v="Non Smoker"/>
    <n v="83"/>
    <s v="Alive"/>
    <n v="1"/>
    <n v="0"/>
  </r>
  <r>
    <n v="0"/>
    <n v="1"/>
    <s v="No Anemia"/>
    <n v="132"/>
    <n v="1"/>
    <n v="0"/>
    <s v="Diabetes"/>
    <n v="38"/>
    <n v="1"/>
    <n v="0"/>
    <s v="High Blood Pressure"/>
    <n v="253000"/>
    <n v="1"/>
    <n v="139"/>
    <n v="1"/>
    <n v="0"/>
    <s v="Female"/>
    <n v="0"/>
    <n v="1"/>
    <s v="Non Smoker"/>
    <n v="230"/>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0"/>
    <n v="1"/>
    <s v="No Anemia"/>
    <n v="132"/>
    <n v="1"/>
    <n v="0"/>
    <s v="Diabetes"/>
    <n v="38"/>
    <n v="1"/>
    <n v="0"/>
    <s v="High Blood Pressure"/>
    <n v="253000"/>
    <n v="1"/>
    <n v="139"/>
    <n v="1"/>
    <n v="0"/>
    <s v="Female"/>
    <n v="0"/>
    <n v="1"/>
    <s v="Non Smoker"/>
    <n v="230"/>
    <s v="Alive"/>
    <n v="1"/>
    <n v="0"/>
  </r>
  <r>
    <n v="1"/>
    <n v="0"/>
    <s v="Anemia"/>
    <n v="57"/>
    <n v="0"/>
    <n v="1"/>
    <s v="No Diabetes"/>
    <n v="25"/>
    <n v="0"/>
    <n v="1"/>
    <s v="No High Blood Pressure"/>
    <n v="189000"/>
    <n v="1.3"/>
    <n v="132"/>
    <n v="1"/>
    <n v="0"/>
    <s v="Male"/>
    <n v="1"/>
    <n v="0"/>
    <s v="Smoker"/>
    <n v="205"/>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0"/>
    <n v="1"/>
    <s v="No Anemia"/>
    <n v="582"/>
    <n v="1"/>
    <n v="0"/>
    <s v="Diabetes"/>
    <n v="25"/>
    <n v="0"/>
    <n v="1"/>
    <s v="No High Blood Pressure"/>
    <n v="504000"/>
    <n v="1"/>
    <n v="138"/>
    <n v="1"/>
    <n v="0"/>
    <s v="Male"/>
    <n v="0"/>
    <n v="1"/>
    <s v="Non Smoker"/>
    <n v="205"/>
    <s v="Alive"/>
    <n v="1"/>
    <n v="0"/>
  </r>
  <r>
    <n v="1"/>
    <n v="0"/>
    <s v="Anemia"/>
    <n v="400"/>
    <n v="0"/>
    <n v="1"/>
    <s v="No Diabetes"/>
    <n v="40"/>
    <n v="0"/>
    <n v="1"/>
    <s v="No High Blood Pressure"/>
    <n v="164000"/>
    <n v="1"/>
    <n v="139"/>
    <n v="0"/>
    <n v="1"/>
    <s v="Male"/>
    <n v="0"/>
    <n v="1"/>
    <s v="Non Smoker"/>
    <n v="91"/>
    <s v="Alive"/>
    <n v="1"/>
    <n v="0"/>
  </r>
  <r>
    <n v="1"/>
    <n v="0"/>
    <s v="Anemia"/>
    <n v="200"/>
    <n v="1"/>
    <n v="0"/>
    <s v="Diabetes"/>
    <n v="60"/>
    <n v="0"/>
    <n v="1"/>
    <s v="No High Blood Pressure"/>
    <n v="300000"/>
    <n v="0.8"/>
    <n v="137"/>
    <n v="0"/>
    <n v="1"/>
    <s v="Female"/>
    <n v="0"/>
    <n v="1"/>
    <s v="Non Smoker"/>
    <n v="104"/>
    <s v="Alive"/>
    <n v="1"/>
    <n v="0"/>
  </r>
  <r>
    <n v="1"/>
    <n v="0"/>
    <s v="Anemia"/>
    <n v="145"/>
    <n v="0"/>
    <n v="1"/>
    <s v="No Diabetes"/>
    <n v="25"/>
    <n v="0"/>
    <n v="1"/>
    <s v="No High Blood Pressure"/>
    <n v="219000"/>
    <n v="1.2"/>
    <n v="137"/>
    <n v="1"/>
    <n v="0"/>
    <s v="Female"/>
    <n v="1"/>
    <n v="0"/>
    <s v="Smoker"/>
    <n v="170"/>
    <s v="Dead"/>
    <n v="0"/>
    <n v="1"/>
  </r>
  <r>
    <n v="0"/>
    <n v="1"/>
    <s v="No Anemia"/>
    <n v="582"/>
    <n v="1"/>
    <n v="0"/>
    <s v="Diabetes"/>
    <n v="35"/>
    <n v="0"/>
    <n v="1"/>
    <s v="No High Blood Pressure"/>
    <n v="122000"/>
    <n v="0.9"/>
    <n v="139"/>
    <n v="1"/>
    <n v="0"/>
    <s v="Male"/>
    <n v="1"/>
    <n v="0"/>
    <s v="Smoker"/>
    <n v="71"/>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0"/>
    <n v="1"/>
    <s v="No Anemia"/>
    <n v="582"/>
    <n v="1"/>
    <n v="0"/>
    <s v="Diabetes"/>
    <n v="35"/>
    <n v="0"/>
    <n v="1"/>
    <s v="No High Blood Pressure"/>
    <n v="122000"/>
    <n v="0.9"/>
    <n v="139"/>
    <n v="1"/>
    <n v="0"/>
    <s v="Female"/>
    <n v="1"/>
    <n v="0"/>
    <s v="Smoker"/>
    <n v="71"/>
    <s v="Alive"/>
    <n v="1"/>
    <n v="0"/>
  </r>
  <r>
    <n v="1"/>
    <n v="0"/>
    <s v="Anemia"/>
    <n v="133"/>
    <n v="0"/>
    <n v="1"/>
    <s v="No Diabetes"/>
    <n v="60"/>
    <n v="1"/>
    <n v="0"/>
    <s v="High Blood Pressure"/>
    <n v="219000"/>
    <n v="1"/>
    <n v="141"/>
    <n v="1"/>
    <n v="0"/>
    <s v="Male"/>
    <n v="0"/>
    <n v="1"/>
    <s v="Non Smoker"/>
    <n v="83"/>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1"/>
    <n v="0"/>
    <s v="Anemia"/>
    <n v="57"/>
    <n v="0"/>
    <n v="1"/>
    <s v="No Diabetes"/>
    <n v="25"/>
    <n v="0"/>
    <n v="1"/>
    <s v="No High Blood Pressure"/>
    <n v="189000"/>
    <n v="1.3"/>
    <n v="132"/>
    <n v="1"/>
    <n v="0"/>
    <s v="Female"/>
    <n v="1"/>
    <n v="0"/>
    <s v="Smoker"/>
    <n v="205"/>
    <s v="Alive"/>
    <n v="1"/>
    <n v="0"/>
  </r>
  <r>
    <n v="0"/>
    <n v="1"/>
    <s v="No Anemia"/>
    <n v="582"/>
    <n v="1"/>
    <n v="0"/>
    <s v="Diabetes"/>
    <n v="35"/>
    <n v="0"/>
    <n v="1"/>
    <s v="No High Blood Pressure"/>
    <n v="122000"/>
    <n v="0.9"/>
    <n v="139"/>
    <n v="1"/>
    <n v="0"/>
    <s v="Male"/>
    <n v="1"/>
    <n v="0"/>
    <s v="Smoker"/>
    <n v="71"/>
    <s v="Alive"/>
    <n v="1"/>
    <n v="0"/>
  </r>
  <r>
    <n v="0"/>
    <n v="1"/>
    <s v="No Anemia"/>
    <n v="582"/>
    <n v="1"/>
    <n v="0"/>
    <s v="Diabetes"/>
    <n v="35"/>
    <n v="0"/>
    <n v="1"/>
    <s v="No High Blood Pressure"/>
    <n v="122000"/>
    <n v="0.9"/>
    <n v="139"/>
    <n v="1"/>
    <n v="0"/>
    <s v="Male"/>
    <n v="1"/>
    <n v="0"/>
    <s v="Smoker"/>
    <n v="71"/>
    <s v="Alive"/>
    <n v="1"/>
    <n v="0"/>
  </r>
  <r>
    <n v="1"/>
    <n v="0"/>
    <s v="Anemia"/>
    <n v="145"/>
    <n v="0"/>
    <n v="1"/>
    <s v="No Diabetes"/>
    <n v="25"/>
    <n v="0"/>
    <n v="1"/>
    <s v="No High Blood Pressure"/>
    <n v="210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33"/>
    <n v="0"/>
    <n v="1"/>
    <s v="No Diabetes"/>
    <n v="60"/>
    <n v="1"/>
    <n v="0"/>
    <s v="High Blood Pressure"/>
    <n v="219000"/>
    <n v="1"/>
    <n v="141"/>
    <n v="1"/>
    <n v="0"/>
    <s v="Female"/>
    <n v="0"/>
    <n v="1"/>
    <s v="Non Smoker"/>
    <n v="83"/>
    <s v="Alive"/>
    <n v="1"/>
    <n v="0"/>
  </r>
  <r>
    <n v="1"/>
    <n v="0"/>
    <s v="Anemia"/>
    <n v="400"/>
    <n v="0"/>
    <n v="1"/>
    <s v="No Diabetes"/>
    <n v="40"/>
    <n v="0"/>
    <n v="1"/>
    <s v="No High Blood Pressure"/>
    <n v="164000"/>
    <n v="1"/>
    <n v="139"/>
    <n v="0"/>
    <n v="1"/>
    <s v="Male"/>
    <n v="0"/>
    <n v="1"/>
    <s v="Non Smoker"/>
    <n v="91"/>
    <s v="Alive"/>
    <n v="1"/>
    <n v="0"/>
  </r>
  <r>
    <n v="0"/>
    <n v="1"/>
    <s v="No Anemia"/>
    <n v="582"/>
    <n v="1"/>
    <n v="0"/>
    <s v="Diabetes"/>
    <n v="35"/>
    <n v="0"/>
    <n v="1"/>
    <s v="No High Blood Pressure"/>
    <n v="122000"/>
    <n v="0.9"/>
    <n v="139"/>
    <n v="1"/>
    <n v="0"/>
    <s v="Female"/>
    <n v="1"/>
    <n v="0"/>
    <s v="Smoker"/>
    <n v="71"/>
    <s v="Alive"/>
    <n v="1"/>
    <n v="0"/>
  </r>
  <r>
    <n v="0"/>
    <n v="1"/>
    <s v="No Anemia"/>
    <n v="144"/>
    <n v="1"/>
    <n v="0"/>
    <s v="Diabetes"/>
    <n v="38"/>
    <n v="1"/>
    <n v="0"/>
    <s v="High Blood Pressure"/>
    <n v="451000"/>
    <n v="0.7"/>
    <n v="142"/>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45"/>
    <n v="0"/>
    <n v="1"/>
    <s v="No Diabetes"/>
    <n v="25"/>
    <n v="0"/>
    <n v="1"/>
    <s v="No High Blood Pressure"/>
    <n v="219000"/>
    <n v="1.2"/>
    <n v="137"/>
    <n v="1"/>
    <n v="0"/>
    <s v="Female"/>
    <n v="1"/>
    <n v="0"/>
    <s v="Smoker"/>
    <n v="170"/>
    <s v="Dead"/>
    <n v="0"/>
    <n v="1"/>
  </r>
  <r>
    <n v="1"/>
    <n v="0"/>
    <s v="Anemia"/>
    <n v="133"/>
    <n v="0"/>
    <n v="1"/>
    <s v="No Diabetes"/>
    <n v="60"/>
    <n v="1"/>
    <n v="0"/>
    <s v="High Blood Pressure"/>
    <n v="219000"/>
    <n v="1"/>
    <n v="141"/>
    <n v="1"/>
    <n v="0"/>
    <s v="Male"/>
    <n v="0"/>
    <n v="1"/>
    <s v="Non Smoker"/>
    <n v="83"/>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145"/>
    <n v="0"/>
    <n v="1"/>
    <s v="No Diabetes"/>
    <n v="25"/>
    <n v="0"/>
    <n v="1"/>
    <s v="No High Blood Pressure"/>
    <n v="219000"/>
    <n v="1.2"/>
    <n v="137"/>
    <n v="1"/>
    <n v="0"/>
    <s v="Male"/>
    <n v="1"/>
    <n v="0"/>
    <s v="Smoker"/>
    <n v="170"/>
    <s v="Dead"/>
    <n v="0"/>
    <n v="1"/>
  </r>
  <r>
    <n v="0"/>
    <n v="1"/>
    <s v="No Anemia"/>
    <n v="582"/>
    <n v="1"/>
    <n v="0"/>
    <s v="Diabetes"/>
    <n v="35"/>
    <n v="0"/>
    <n v="1"/>
    <s v="No High Blood Pressure"/>
    <n v="122000"/>
    <n v="0.9"/>
    <n v="139"/>
    <n v="1"/>
    <n v="0"/>
    <s v="Male"/>
    <n v="1"/>
    <n v="0"/>
    <s v="Smoker"/>
    <n v="71"/>
    <s v="Alive"/>
    <n v="1"/>
    <n v="0"/>
  </r>
  <r>
    <n v="0"/>
    <n v="1"/>
    <s v="No Anemia"/>
    <n v="66"/>
    <n v="1"/>
    <n v="0"/>
    <s v="Diabetes"/>
    <n v="20"/>
    <n v="0"/>
    <n v="1"/>
    <s v="No High Blood Pressure"/>
    <n v="742000"/>
    <n v="2.4"/>
    <n v="134"/>
    <n v="1"/>
    <n v="0"/>
    <s v="Male"/>
    <n v="0"/>
    <n v="1"/>
    <s v="Non Smoker"/>
    <n v="135"/>
    <s v="Dead"/>
    <n v="0"/>
    <n v="1"/>
  </r>
  <r>
    <n v="1"/>
    <n v="0"/>
    <s v="Anemia"/>
    <n v="280"/>
    <n v="1"/>
    <n v="0"/>
    <s v="Diabetes"/>
    <n v="30"/>
    <n v="1"/>
    <n v="0"/>
    <s v="High Blood Pressure"/>
    <n v="244000"/>
    <n v="1.6"/>
    <n v="130"/>
    <n v="0"/>
    <n v="1"/>
    <s v="Male"/>
    <n v="0"/>
    <n v="1"/>
    <s v="Non Smoker"/>
    <n v="193"/>
    <s v="Dead"/>
    <n v="0"/>
    <n v="1"/>
  </r>
  <r>
    <n v="0"/>
    <n v="1"/>
    <s v="No Anemia"/>
    <n v="748"/>
    <n v="1"/>
    <n v="0"/>
    <s v="Diabetes"/>
    <n v="20"/>
    <n v="0"/>
    <n v="1"/>
    <s v="No High Blood Pressure"/>
    <n v="70000"/>
    <n v="2.4"/>
    <n v="134"/>
    <n v="1"/>
    <n v="0"/>
    <s v="Female"/>
    <n v="0"/>
    <n v="1"/>
    <s v="Non Smoker"/>
    <n v="135"/>
    <s v="Dead"/>
    <n v="0"/>
    <n v="1"/>
  </r>
  <r>
    <n v="1"/>
    <n v="0"/>
    <s v="Anemia"/>
    <n v="129"/>
    <n v="0"/>
    <n v="1"/>
    <s v="No Diabetes"/>
    <n v="45"/>
    <n v="1"/>
    <n v="0"/>
    <s v="High Blood Pressure"/>
    <n v="305000"/>
    <n v="1.1000000000000001"/>
    <n v="137"/>
    <n v="1"/>
    <n v="0"/>
    <s v="Male"/>
    <n v="1"/>
    <n v="0"/>
    <s v="Smoker"/>
    <n v="121"/>
    <s v="Alive"/>
    <n v="1"/>
    <n v="0"/>
  </r>
  <r>
    <n v="1"/>
    <n v="0"/>
    <s v="Anemia"/>
    <n v="176"/>
    <n v="1"/>
    <n v="0"/>
    <s v="Diabetes"/>
    <n v="25"/>
    <n v="0"/>
    <n v="1"/>
    <s v="No High Blood Pressure"/>
    <n v="221000"/>
    <n v="1"/>
    <n v="136"/>
    <n v="1"/>
    <n v="0"/>
    <s v="Male"/>
    <n v="0"/>
    <n v="1"/>
    <s v="Non Smoker"/>
    <n v="150"/>
    <s v="Dead"/>
    <n v="0"/>
    <n v="1"/>
  </r>
  <r>
    <n v="0"/>
    <n v="1"/>
    <s v="No Anemia"/>
    <n v="68"/>
    <n v="1"/>
    <n v="0"/>
    <s v="Diabetes"/>
    <n v="20"/>
    <n v="0"/>
    <n v="1"/>
    <s v="No High Blood Pressure"/>
    <n v="70000"/>
    <n v="2.4"/>
    <n v="134"/>
    <n v="1"/>
    <n v="0"/>
    <s v="Male"/>
    <n v="0"/>
    <n v="1"/>
    <s v="Non Smoker"/>
    <n v="135"/>
    <s v="Dead"/>
    <n v="0"/>
    <n v="1"/>
  </r>
  <r>
    <n v="1"/>
    <n v="0"/>
    <s v="Anemia"/>
    <n v="281"/>
    <n v="1"/>
    <n v="0"/>
    <s v="Diabetes"/>
    <n v="25"/>
    <n v="1"/>
    <n v="0"/>
    <s v="High Blood Pressure"/>
    <n v="302000"/>
    <n v="1"/>
    <n v="141"/>
    <n v="0"/>
    <n v="1"/>
    <s v="Male"/>
    <n v="0"/>
    <n v="1"/>
    <s v="Non Smoker"/>
    <n v="78"/>
    <s v="Dead"/>
    <n v="0"/>
    <n v="1"/>
  </r>
  <r>
    <n v="1"/>
    <n v="0"/>
    <s v="Anemia"/>
    <n v="176"/>
    <n v="1"/>
    <n v="0"/>
    <s v="Diabetes"/>
    <n v="20"/>
    <n v="0"/>
    <n v="1"/>
    <s v="No High Blood Pressure"/>
    <n v="70000"/>
    <n v="2.4"/>
    <n v="134"/>
    <n v="1"/>
    <n v="0"/>
    <s v="Female"/>
    <n v="0"/>
    <n v="1"/>
    <s v="Non Smoker"/>
    <n v="135"/>
    <s v="Dead"/>
    <n v="0"/>
    <n v="1"/>
  </r>
  <r>
    <n v="1"/>
    <n v="0"/>
    <s v="Anemia"/>
    <n v="129"/>
    <n v="0"/>
    <n v="1"/>
    <s v="No Diabetes"/>
    <n v="45"/>
    <n v="1"/>
    <n v="0"/>
    <s v="High Blood Pressure"/>
    <n v="305000"/>
    <n v="1.1000000000000001"/>
    <n v="137"/>
    <n v="1"/>
    <n v="0"/>
    <s v="Male"/>
    <n v="1"/>
    <n v="0"/>
    <s v="Smoker"/>
    <n v="121"/>
    <s v="Alive"/>
    <n v="1"/>
    <n v="0"/>
  </r>
  <r>
    <n v="1"/>
    <n v="0"/>
    <s v="Anemia"/>
    <n v="129"/>
    <n v="0"/>
    <n v="1"/>
    <s v="No Diabetes"/>
    <n v="25"/>
    <n v="1"/>
    <n v="0"/>
    <s v="High Blood Pressure"/>
    <n v="181000"/>
    <n v="1.1000000000000001"/>
    <n v="144"/>
    <n v="1"/>
    <n v="0"/>
    <s v="Male"/>
    <n v="0"/>
    <n v="1"/>
    <s v="Non Smoker"/>
    <n v="121"/>
    <s v="Alive"/>
    <n v="1"/>
    <n v="0"/>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29"/>
    <n v="0"/>
    <n v="1"/>
    <s v="No Diabetes"/>
    <n v="45"/>
    <n v="1"/>
    <n v="0"/>
    <s v="High Blood Pressure"/>
    <n v="362000"/>
    <n v="1.1000000000000001"/>
    <n v="139"/>
    <n v="1"/>
    <n v="0"/>
    <s v="Fe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1"/>
    <n v="0"/>
    <s v="Anemia"/>
    <n v="280"/>
    <n v="1"/>
    <n v="0"/>
    <s v="Diabetes"/>
    <n v="25"/>
    <n v="1"/>
    <n v="0"/>
    <s v="High Blood Pressure"/>
    <n v="302000"/>
    <n v="1"/>
    <n v="141"/>
    <n v="0"/>
    <n v="1"/>
    <s v="Fe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76"/>
    <n v="1"/>
    <n v="0"/>
    <s v="Diabetes"/>
    <n v="25"/>
    <n v="0"/>
    <n v="1"/>
    <s v="No High Blood Pressure"/>
    <n v="221000"/>
    <n v="1"/>
    <n v="136"/>
    <n v="1"/>
    <n v="0"/>
    <s v="Female"/>
    <n v="1"/>
    <n v="0"/>
    <s v="Smoker"/>
    <n v="150"/>
    <s v="Dead"/>
    <n v="0"/>
    <n v="1"/>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280"/>
    <n v="1"/>
    <n v="0"/>
    <s v="Diabetes"/>
    <n v="25"/>
    <n v="1"/>
    <n v="0"/>
    <s v="High Blood Pressure"/>
    <n v="302000"/>
    <n v="1"/>
    <n v="141"/>
    <n v="0"/>
    <n v="1"/>
    <s v="Female"/>
    <n v="0"/>
    <n v="1"/>
    <s v="Non Smoker"/>
    <n v="78"/>
    <s v="Dead"/>
    <n v="0"/>
    <n v="1"/>
  </r>
  <r>
    <n v="0"/>
    <n v="1"/>
    <s v="No Anemia"/>
    <n v="66"/>
    <n v="1"/>
    <n v="0"/>
    <s v="Diabetes"/>
    <n v="20"/>
    <n v="0"/>
    <n v="1"/>
    <s v="No High Blood Pressure"/>
    <n v="70000"/>
    <n v="2.4"/>
    <n v="134"/>
    <n v="1"/>
    <n v="0"/>
    <s v="Female"/>
    <n v="0"/>
    <n v="1"/>
    <s v="Non Smoker"/>
    <n v="135"/>
    <s v="Dead"/>
    <n v="0"/>
    <n v="1"/>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76"/>
    <n v="1"/>
    <n v="0"/>
    <s v="Diabetes"/>
    <n v="25"/>
    <n v="0"/>
    <n v="1"/>
    <s v="No High Blood Pressure"/>
    <n v="221000"/>
    <n v="1"/>
    <n v="136"/>
    <n v="1"/>
    <n v="0"/>
    <s v="Fe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1"/>
    <n v="0"/>
    <s v="Anemia"/>
    <n v="129"/>
    <n v="0"/>
    <n v="1"/>
    <s v="No Diabetes"/>
    <n v="45"/>
    <n v="1"/>
    <n v="0"/>
    <s v="High Blood Pressure"/>
    <n v="362000"/>
    <n v="1.1000000000000001"/>
    <n v="139"/>
    <n v="1"/>
    <n v="0"/>
    <s v="Female"/>
    <n v="1"/>
    <n v="0"/>
    <s v="Smoker"/>
    <n v="121"/>
    <s v="Alive"/>
    <n v="1"/>
    <n v="0"/>
  </r>
  <r>
    <n v="1"/>
    <n v="0"/>
    <s v="Anemia"/>
    <n v="754"/>
    <n v="1"/>
    <n v="0"/>
    <s v="Diabetes"/>
    <n v="40"/>
    <n v="1"/>
    <n v="0"/>
    <s v="High Blood Pressure"/>
    <n v="328000"/>
    <n v="1.2"/>
    <n v="126"/>
    <n v="1"/>
    <n v="0"/>
    <s v="Male"/>
    <n v="0"/>
    <n v="1"/>
    <s v="Non Smoker"/>
    <n v="90"/>
    <s v="Alive"/>
    <n v="1"/>
    <n v="0"/>
  </r>
  <r>
    <n v="1"/>
    <n v="0"/>
    <s v="Anemia"/>
    <n v="34"/>
    <n v="0"/>
    <n v="1"/>
    <s v="No Diabetes"/>
    <n v="20"/>
    <n v="0"/>
    <n v="1"/>
    <s v="No High Blood Pressure"/>
    <n v="204000"/>
    <n v="0.7"/>
    <n v="139"/>
    <n v="1"/>
    <n v="0"/>
    <s v="Male"/>
    <n v="1"/>
    <n v="0"/>
    <s v="Smoker"/>
    <n v="73"/>
    <s v="Dead"/>
    <n v="0"/>
    <n v="1"/>
  </r>
  <r>
    <n v="1"/>
    <n v="0"/>
    <s v="Anemia"/>
    <n v="47"/>
    <n v="1"/>
    <n v="0"/>
    <s v="Diabetes"/>
    <n v="20"/>
    <n v="0"/>
    <n v="1"/>
    <s v="No High Blood Pressure"/>
    <n v="336000"/>
    <n v="0.7"/>
    <n v="139"/>
    <n v="1"/>
    <n v="0"/>
    <s v="Male"/>
    <n v="0"/>
    <n v="1"/>
    <s v="Non Smoker"/>
    <n v="73"/>
    <s v="Dead"/>
    <n v="0"/>
    <n v="1"/>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42000"/>
    <n v="3.7"/>
    <n v="134"/>
    <n v="1"/>
    <n v="0"/>
    <s v="Male"/>
    <n v="0"/>
    <n v="1"/>
    <s v="Non Smoker"/>
    <n v="96"/>
    <s v="Dead"/>
    <n v="0"/>
    <n v="1"/>
  </r>
  <r>
    <n v="0"/>
    <n v="1"/>
    <s v="No Anemia"/>
    <n v="2656"/>
    <n v="1"/>
    <n v="0"/>
    <s v="Diabetes"/>
    <n v="38"/>
    <n v="0"/>
    <n v="1"/>
    <s v="No High Blood Pressure"/>
    <n v="329000"/>
    <n v="3"/>
    <n v="142"/>
    <n v="0"/>
    <n v="1"/>
    <s v="Male"/>
    <n v="0"/>
    <n v="1"/>
    <s v="Non Smoker"/>
    <n v="30"/>
    <s v="Dead"/>
    <n v="0"/>
    <n v="1"/>
  </r>
  <r>
    <n v="0"/>
    <n v="1"/>
    <s v="No Anemia"/>
    <n v="582"/>
    <n v="0"/>
    <n v="1"/>
    <s v="No Diabetes"/>
    <n v="30"/>
    <n v="1"/>
    <n v="0"/>
    <s v="High Blood Pressure"/>
    <n v="127000"/>
    <n v="0.9"/>
    <n v="145"/>
    <n v="0"/>
    <n v="1"/>
    <s v="Female"/>
    <n v="0"/>
    <n v="1"/>
    <s v="Non Smoker"/>
    <n v="95"/>
    <s v="Alive"/>
    <n v="1"/>
    <n v="0"/>
  </r>
  <r>
    <n v="0"/>
    <n v="1"/>
    <s v="No Anemia"/>
    <n v="897"/>
    <n v="1"/>
    <n v="0"/>
    <s v="Diabetes"/>
    <n v="40"/>
    <n v="0"/>
    <n v="1"/>
    <s v="No High Blood Pressure"/>
    <n v="270000"/>
    <n v="1"/>
    <n v="133"/>
    <n v="0"/>
    <n v="1"/>
    <s v="Female"/>
    <n v="0"/>
    <n v="1"/>
    <s v="Non Smoker"/>
    <n v="80"/>
    <s v="Alive"/>
    <n v="1"/>
    <n v="0"/>
  </r>
  <r>
    <n v="1"/>
    <n v="0"/>
    <s v="Anemia"/>
    <n v="319"/>
    <n v="1"/>
    <n v="0"/>
    <s v="Diabetes"/>
    <n v="60"/>
    <n v="0"/>
    <n v="1"/>
    <s v="No High Blood Pressure"/>
    <n v="454000"/>
    <n v="1.1000000000000001"/>
    <n v="131"/>
    <n v="1"/>
    <n v="0"/>
    <s v="Female"/>
    <n v="1"/>
    <n v="0"/>
    <s v="Smoker"/>
    <n v="10"/>
    <s v="Dead"/>
    <n v="0"/>
    <n v="1"/>
  </r>
  <r>
    <n v="0"/>
    <n v="1"/>
    <s v="No Anemia"/>
    <n v="1896"/>
    <n v="1"/>
    <n v="0"/>
    <s v="Diabetes"/>
    <n v="38"/>
    <n v="0"/>
    <n v="1"/>
    <s v="No High Blood Pressure"/>
    <n v="329000"/>
    <n v="0.6"/>
    <n v="142"/>
    <n v="0"/>
    <n v="1"/>
    <s v="Male"/>
    <n v="0"/>
    <n v="1"/>
    <s v="Non Smoker"/>
    <n v="172"/>
    <s v="Dead"/>
    <n v="0"/>
    <n v="1"/>
  </r>
  <r>
    <n v="0"/>
    <n v="1"/>
    <s v="No Anemia"/>
    <n v="59"/>
    <n v="0"/>
    <n v="1"/>
    <s v="No Diabetes"/>
    <n v="38"/>
    <n v="1"/>
    <n v="0"/>
    <s v="High Blood Pressure"/>
    <n v="304000"/>
    <n v="3.5"/>
    <n v="136"/>
    <n v="1"/>
    <n v="0"/>
    <s v="Female"/>
    <n v="1"/>
    <n v="0"/>
    <s v="Smoker"/>
    <n v="187"/>
    <s v="Alive"/>
    <n v="1"/>
    <n v="0"/>
  </r>
  <r>
    <n v="0"/>
    <n v="1"/>
    <s v="No Anemia"/>
    <n v="253"/>
    <n v="1"/>
    <n v="0"/>
    <s v="Diabetes"/>
    <n v="35"/>
    <n v="0"/>
    <n v="1"/>
    <s v="No High Blood Pressure"/>
    <n v="226000"/>
    <n v="1.7"/>
    <n v="140"/>
    <n v="1"/>
    <n v="0"/>
    <s v="Male"/>
    <n v="0"/>
    <n v="1"/>
    <s v="Non Smoker"/>
    <n v="250"/>
    <s v="Alive"/>
    <n v="1"/>
    <n v="0"/>
  </r>
  <r>
    <n v="1"/>
    <n v="0"/>
    <s v="Anemia"/>
    <n v="260"/>
    <n v="1"/>
    <n v="0"/>
    <s v="Diabetes"/>
    <n v="38"/>
    <n v="0"/>
    <n v="1"/>
    <s v="No High Blood Pressure"/>
    <n v="252000"/>
    <n v="2.2000000000000002"/>
    <n v="132"/>
    <n v="1"/>
    <n v="0"/>
    <s v="Male"/>
    <n v="1"/>
    <n v="0"/>
    <s v="Smoker"/>
    <n v="45"/>
    <s v="Dead"/>
    <n v="0"/>
    <n v="1"/>
  </r>
  <r>
    <n v="0"/>
    <n v="1"/>
    <s v="No Anemia"/>
    <n v="1896"/>
    <n v="0"/>
    <n v="1"/>
    <s v="No Diabetes"/>
    <n v="38"/>
    <n v="0"/>
    <n v="1"/>
    <s v="No High Blood Pressure"/>
    <n v="224000"/>
    <n v="2.5"/>
    <n v="134"/>
    <n v="1"/>
    <n v="0"/>
    <s v="Male"/>
    <n v="0"/>
    <n v="1"/>
    <s v="Non Smoker"/>
    <n v="172"/>
    <s v="Dead"/>
    <n v="0"/>
    <n v="1"/>
  </r>
  <r>
    <n v="1"/>
    <n v="0"/>
    <s v="Anemia"/>
    <n v="146"/>
    <n v="1"/>
    <n v="0"/>
    <s v="Diabetes"/>
    <n v="45"/>
    <n v="1"/>
    <n v="0"/>
    <s v="High Blood Pressure"/>
    <n v="250000"/>
    <n v="6.1"/>
    <n v="131"/>
    <n v="1"/>
    <n v="0"/>
    <s v="Male"/>
    <n v="0"/>
    <n v="1"/>
    <s v="Non Smoker"/>
    <n v="107"/>
    <s v="Alive"/>
    <n v="1"/>
    <n v="0"/>
  </r>
  <r>
    <n v="1"/>
    <n v="0"/>
    <s v="Anemia"/>
    <n v="617"/>
    <n v="0"/>
    <n v="1"/>
    <s v="No Diabetes"/>
    <n v="40"/>
    <n v="0"/>
    <n v="1"/>
    <s v="No High Blood Pressure"/>
    <n v="216000"/>
    <n v="0.6"/>
    <n v="138"/>
    <n v="1"/>
    <n v="0"/>
    <s v="Male"/>
    <n v="1"/>
    <n v="0"/>
    <s v="Smoker"/>
    <n v="54"/>
    <s v="Alive"/>
    <n v="1"/>
    <n v="0"/>
  </r>
  <r>
    <n v="1"/>
    <n v="0"/>
    <s v="Anemia"/>
    <n v="2281"/>
    <n v="0"/>
    <n v="1"/>
    <s v="No Diabetes"/>
    <n v="40"/>
    <n v="0"/>
    <n v="1"/>
    <s v="No High Blood Pressure"/>
    <n v="203000"/>
    <n v="1"/>
    <n v="141"/>
    <n v="1"/>
    <n v="0"/>
    <s v="Male"/>
    <n v="0"/>
    <n v="1"/>
    <s v="Non Smoker"/>
    <n v="187"/>
    <s v="Alive"/>
    <n v="1"/>
    <n v="0"/>
  </r>
  <r>
    <n v="1"/>
    <n v="0"/>
    <s v="Anemia"/>
    <n v="47"/>
    <n v="0"/>
    <n v="1"/>
    <s v="No Diabetes"/>
    <n v="38"/>
    <n v="0"/>
    <n v="1"/>
    <s v="No High Blood Pressure"/>
    <n v="224000"/>
    <n v="0.7"/>
    <n v="137"/>
    <n v="1"/>
    <n v="0"/>
    <s v="Male"/>
    <n v="0"/>
    <n v="1"/>
    <s v="Non Smoker"/>
    <n v="73"/>
    <s v="Dead"/>
    <n v="0"/>
    <n v="1"/>
  </r>
  <r>
    <n v="0"/>
    <n v="1"/>
    <s v="No Anemia"/>
    <n v="582"/>
    <n v="0"/>
    <n v="1"/>
    <s v="No Diabetes"/>
    <n v="30"/>
    <n v="1"/>
    <n v="0"/>
    <s v="High Blood Pressure"/>
    <n v="127000"/>
    <n v="0.9"/>
    <n v="145"/>
    <n v="0"/>
    <n v="1"/>
    <s v="Male"/>
    <n v="0"/>
    <n v="1"/>
    <s v="Non Smoker"/>
    <n v="95"/>
    <s v="Alive"/>
    <n v="1"/>
    <n v="0"/>
  </r>
  <r>
    <n v="1"/>
    <n v="0"/>
    <s v="Anemia"/>
    <n v="96"/>
    <n v="0"/>
    <n v="1"/>
    <s v="No Diabetes"/>
    <n v="30"/>
    <n v="1"/>
    <n v="0"/>
    <s v="High Blood Pressure"/>
    <n v="127000"/>
    <n v="0.9"/>
    <n v="145"/>
    <n v="0"/>
    <n v="1"/>
    <s v="Female"/>
    <n v="0"/>
    <n v="1"/>
    <s v="Non Smoker"/>
    <n v="94"/>
    <s v="Alive"/>
    <n v="1"/>
    <n v="0"/>
  </r>
  <r>
    <n v="0"/>
    <n v="1"/>
    <s v="No Anemia"/>
    <n v="68"/>
    <n v="0"/>
    <n v="1"/>
    <s v="No Diabetes"/>
    <n v="20"/>
    <n v="0"/>
    <n v="1"/>
    <s v="No High Blood Pressure"/>
    <n v="325000"/>
    <n v="2.9"/>
    <n v="127"/>
    <n v="1"/>
    <n v="0"/>
    <s v="Female"/>
    <n v="1"/>
    <n v="0"/>
    <s v="Smoker"/>
    <n v="64"/>
    <s v="Dead"/>
    <n v="0"/>
    <n v="1"/>
  </r>
  <r>
    <n v="0"/>
    <n v="1"/>
    <s v="No Anemia"/>
    <n v="2656"/>
    <n v="0"/>
    <n v="1"/>
    <s v="No Diabetes"/>
    <n v="40"/>
    <n v="0"/>
    <n v="1"/>
    <s v="No High Blood Pressure"/>
    <n v="286000"/>
    <n v="2.2999999999999998"/>
    <n v="131"/>
    <n v="0"/>
    <n v="1"/>
    <s v="Male"/>
    <n v="0"/>
    <n v="1"/>
    <s v="Non Smoker"/>
    <n v="30"/>
    <s v="Alive"/>
    <n v="1"/>
    <n v="0"/>
  </r>
  <r>
    <n v="0"/>
    <n v="1"/>
    <s v="No Anemia"/>
    <n v="189"/>
    <n v="1"/>
    <n v="0"/>
    <s v="Diabetes"/>
    <n v="30"/>
    <n v="0"/>
    <n v="1"/>
    <s v="No High Blood Pressure"/>
    <n v="305000"/>
    <n v="2.2999999999999998"/>
    <n v="137"/>
    <n v="1"/>
    <n v="0"/>
    <s v="Female"/>
    <n v="0"/>
    <n v="1"/>
    <s v="Non Smoker"/>
    <n v="30"/>
    <s v="Alive"/>
    <n v="1"/>
    <n v="0"/>
  </r>
  <r>
    <n v="0"/>
    <n v="1"/>
    <s v="No Anemia"/>
    <n v="897"/>
    <n v="1"/>
    <n v="0"/>
    <s v="Diabetes"/>
    <n v="45"/>
    <n v="0"/>
    <n v="1"/>
    <s v="No High Blood Pressure"/>
    <n v="362000"/>
    <n v="1"/>
    <n v="133"/>
    <n v="0"/>
    <n v="1"/>
    <s v="Male"/>
    <n v="0"/>
    <n v="1"/>
    <s v="Non Smoker"/>
    <n v="80"/>
    <s v="Alive"/>
    <n v="1"/>
    <n v="0"/>
  </r>
  <r>
    <n v="1"/>
    <n v="0"/>
    <s v="Anemia"/>
    <n v="257"/>
    <n v="0"/>
    <n v="1"/>
    <s v="No Diabetes"/>
    <n v="25"/>
    <n v="0"/>
    <n v="1"/>
    <s v="No High Blood Pressure"/>
    <n v="274000"/>
    <n v="1"/>
    <n v="140"/>
    <n v="1"/>
    <n v="0"/>
    <s v="Female"/>
    <n v="1"/>
    <n v="0"/>
    <s v="Smoker"/>
    <n v="245"/>
    <s v="Dead"/>
    <n v="0"/>
    <n v="1"/>
  </r>
  <r>
    <n v="1"/>
    <n v="0"/>
    <s v="Anemia"/>
    <n v="315"/>
    <n v="1"/>
    <n v="0"/>
    <s v="Diabetes"/>
    <n v="60"/>
    <n v="0"/>
    <n v="1"/>
    <s v="No High Blood Pressure"/>
    <n v="45400"/>
    <n v="1.1000000000000001"/>
    <n v="131"/>
    <n v="1"/>
    <n v="0"/>
    <s v="Male"/>
    <n v="1"/>
    <n v="0"/>
    <s v="Smoker"/>
    <n v="10"/>
    <s v="Dead"/>
    <n v="0"/>
    <n v="1"/>
  </r>
  <r>
    <n v="0"/>
    <n v="1"/>
    <s v="No Anemia"/>
    <n v="582"/>
    <n v="1"/>
    <n v="0"/>
    <s v="Diabetes"/>
    <n v="38"/>
    <n v="1"/>
    <n v="0"/>
    <s v="High Blood Pressure"/>
    <n v="219000"/>
    <n v="0.6"/>
    <n v="138"/>
    <n v="0"/>
    <n v="1"/>
    <s v="Male"/>
    <n v="1"/>
    <n v="0"/>
    <s v="Smoker"/>
    <n v="40"/>
    <s v="Dead"/>
    <n v="0"/>
    <n v="1"/>
  </r>
  <r>
    <n v="0"/>
    <n v="1"/>
    <s v="No Anemia"/>
    <n v="56"/>
    <n v="1"/>
    <n v="0"/>
    <s v="Diabetes"/>
    <n v="62"/>
    <n v="0"/>
    <n v="1"/>
    <s v="No High Blood Pressure"/>
    <n v="263358.03000000003"/>
    <n v="6.8"/>
    <n v="146"/>
    <n v="0"/>
    <n v="1"/>
    <s v="Female"/>
    <n v="0"/>
    <n v="1"/>
    <s v="Non Smoker"/>
    <n v="43"/>
    <s v="Dead"/>
    <n v="0"/>
    <n v="1"/>
  </r>
  <r>
    <n v="1"/>
    <n v="0"/>
    <s v="Anemia"/>
    <n v="260"/>
    <n v="1"/>
    <n v="0"/>
    <s v="Diabetes"/>
    <n v="38"/>
    <n v="0"/>
    <n v="1"/>
    <s v="No High Blood Pressure"/>
    <n v="451000"/>
    <n v="2.2000000000000002"/>
    <n v="132"/>
    <n v="1"/>
    <n v="0"/>
    <s v="Female"/>
    <n v="1"/>
    <n v="0"/>
    <s v="Smoker"/>
    <n v="45"/>
    <s v="Dead"/>
    <n v="0"/>
    <n v="1"/>
  </r>
  <r>
    <n v="0"/>
    <n v="1"/>
    <s v="No Anemia"/>
    <n v="61"/>
    <n v="0"/>
    <n v="1"/>
    <s v="No Diabetes"/>
    <n v="45"/>
    <n v="1"/>
    <n v="0"/>
    <s v="High Blood Pressure"/>
    <n v="274000"/>
    <n v="1"/>
    <n v="133"/>
    <n v="1"/>
    <n v="0"/>
    <s v="Male"/>
    <n v="0"/>
    <n v="1"/>
    <s v="Non Smoker"/>
    <n v="215"/>
    <s v="Alive"/>
    <n v="1"/>
    <n v="0"/>
  </r>
  <r>
    <n v="1"/>
    <n v="0"/>
    <s v="Anemia"/>
    <n v="737"/>
    <n v="0"/>
    <n v="1"/>
    <s v="No Diabetes"/>
    <n v="60"/>
    <n v="1"/>
    <n v="0"/>
    <s v="High Blood Pressure"/>
    <n v="219000"/>
    <n v="1.5"/>
    <n v="135"/>
    <n v="1"/>
    <n v="0"/>
    <s v="Male"/>
    <n v="1"/>
    <n v="0"/>
    <s v="Smoker"/>
    <n v="95"/>
    <s v="Alive"/>
    <n v="1"/>
    <n v="0"/>
  </r>
  <r>
    <n v="1"/>
    <n v="0"/>
    <s v="Anemia"/>
    <n v="47"/>
    <n v="0"/>
    <n v="1"/>
    <s v="No Diabetes"/>
    <n v="20"/>
    <n v="0"/>
    <n v="1"/>
    <s v="No High Blood Pressure"/>
    <n v="418000"/>
    <n v="0.7"/>
    <n v="139"/>
    <n v="0"/>
    <n v="1"/>
    <s v="Male"/>
    <n v="0"/>
    <n v="1"/>
    <s v="Non Smoker"/>
    <n v="73"/>
    <s v="Dead"/>
    <n v="0"/>
    <n v="1"/>
  </r>
  <r>
    <n v="1"/>
    <n v="0"/>
    <s v="Anemia"/>
    <n v="47"/>
    <n v="0"/>
    <n v="1"/>
    <s v="No Diabetes"/>
    <n v="20"/>
    <n v="0"/>
    <n v="1"/>
    <s v="No High Blood Pressure"/>
    <n v="210000"/>
    <n v="0.7"/>
    <n v="139"/>
    <n v="1"/>
    <n v="0"/>
    <s v="Female"/>
    <n v="0"/>
    <n v="1"/>
    <s v="Non Smoker"/>
    <n v="73"/>
    <s v="Dead"/>
    <n v="0"/>
    <n v="1"/>
  </r>
  <r>
    <n v="1"/>
    <n v="0"/>
    <s v="Anemia"/>
    <n v="249"/>
    <n v="0"/>
    <n v="1"/>
    <s v="No Diabetes"/>
    <n v="35"/>
    <n v="0"/>
    <n v="1"/>
    <s v="No High Blood Pressure"/>
    <n v="255000"/>
    <n v="0.9"/>
    <n v="145"/>
    <n v="1"/>
    <n v="0"/>
    <s v="Male"/>
    <n v="0"/>
    <n v="1"/>
    <s v="Non Smoker"/>
    <n v="115"/>
    <s v="Alive"/>
    <n v="1"/>
    <n v="0"/>
  </r>
  <r>
    <n v="0"/>
    <n v="1"/>
    <s v="No Anemia"/>
    <n v="68"/>
    <n v="0"/>
    <n v="1"/>
    <s v="No Diabetes"/>
    <n v="50"/>
    <n v="1"/>
    <n v="0"/>
    <s v="High Blood Pressure"/>
    <n v="286000"/>
    <n v="2.2999999999999998"/>
    <n v="143"/>
    <n v="0"/>
    <n v="1"/>
    <s v="Male"/>
    <n v="0"/>
    <n v="1"/>
    <s v="Non Smoker"/>
    <n v="87"/>
    <s v="Alive"/>
    <n v="1"/>
    <n v="0"/>
  </r>
  <r>
    <n v="1"/>
    <n v="0"/>
    <s v="Anemia"/>
    <n v="156"/>
    <n v="1"/>
    <n v="0"/>
    <s v="Diabetes"/>
    <n v="25"/>
    <n v="1"/>
    <n v="0"/>
    <s v="High Blood Pressure"/>
    <n v="198000"/>
    <n v="1.2"/>
    <n v="137"/>
    <n v="1"/>
    <n v="0"/>
    <s v="Female"/>
    <n v="0"/>
    <n v="1"/>
    <s v="Non Smoker"/>
    <n v="85"/>
    <s v="Alive"/>
    <n v="1"/>
    <n v="0"/>
  </r>
  <r>
    <n v="1"/>
    <n v="0"/>
    <s v="Anemia"/>
    <n v="134"/>
    <n v="0"/>
    <n v="1"/>
    <s v="No Diabetes"/>
    <n v="20"/>
    <n v="0"/>
    <n v="1"/>
    <s v="No High Blood Pressure"/>
    <n v="204000"/>
    <n v="0.7"/>
    <n v="139"/>
    <n v="1"/>
    <n v="0"/>
    <s v="Male"/>
    <n v="1"/>
    <n v="0"/>
    <s v="Smoker"/>
    <n v="73"/>
    <s v="Dead"/>
    <n v="0"/>
    <n v="1"/>
  </r>
  <r>
    <n v="1"/>
    <n v="0"/>
    <s v="Anemia"/>
    <n v="737"/>
    <n v="0"/>
    <n v="1"/>
    <s v="No Diabetes"/>
    <n v="60"/>
    <n v="1"/>
    <n v="0"/>
    <s v="High Blood Pressure"/>
    <n v="242000"/>
    <n v="1.5"/>
    <n v="135"/>
    <n v="1"/>
    <n v="0"/>
    <s v="Male"/>
    <n v="1"/>
    <n v="0"/>
    <s v="Smoker"/>
    <n v="95"/>
    <s v="Alive"/>
    <n v="1"/>
    <n v="0"/>
  </r>
  <r>
    <n v="1"/>
    <n v="0"/>
    <s v="Anemia"/>
    <n v="121"/>
    <n v="1"/>
    <n v="0"/>
    <s v="Diabetes"/>
    <n v="30"/>
    <n v="0"/>
    <n v="1"/>
    <s v="No High Blood Pressure"/>
    <n v="305000"/>
    <n v="2.2999999999999998"/>
    <n v="137"/>
    <n v="1"/>
    <n v="0"/>
    <s v="Male"/>
    <n v="0"/>
    <n v="1"/>
    <s v="Non Smoker"/>
    <n v="30"/>
    <s v="Alive"/>
    <n v="1"/>
    <n v="0"/>
  </r>
  <r>
    <n v="0"/>
    <n v="1"/>
    <s v="No Anemia"/>
    <n v="582"/>
    <n v="0"/>
    <n v="1"/>
    <s v="No Diabetes"/>
    <n v="40"/>
    <n v="0"/>
    <n v="1"/>
    <s v="No High Blood Pressure"/>
    <n v="242000"/>
    <n v="3.7"/>
    <n v="134"/>
    <n v="1"/>
    <n v="0"/>
    <s v="Male"/>
    <n v="0"/>
    <n v="1"/>
    <s v="Non Smoker"/>
    <n v="96"/>
    <s v="Dead"/>
    <n v="0"/>
    <n v="1"/>
  </r>
  <r>
    <n v="0"/>
    <n v="1"/>
    <s v="No Anemia"/>
    <n v="253"/>
    <n v="1"/>
    <n v="0"/>
    <s v="Diabetes"/>
    <n v="35"/>
    <n v="0"/>
    <n v="1"/>
    <s v="No High Blood Pressure"/>
    <n v="70000"/>
    <n v="1.7"/>
    <n v="140"/>
    <n v="1"/>
    <n v="0"/>
    <s v="Male"/>
    <n v="0"/>
    <n v="1"/>
    <s v="Non Smoker"/>
    <n v="250"/>
    <s v="Alive"/>
    <n v="1"/>
    <n v="0"/>
  </r>
  <r>
    <n v="0"/>
    <n v="1"/>
    <s v="No Anemia"/>
    <n v="582"/>
    <n v="0"/>
    <n v="1"/>
    <s v="No Diabetes"/>
    <n v="40"/>
    <n v="0"/>
    <n v="1"/>
    <s v="No High Blood Pressure"/>
    <n v="242000"/>
    <n v="3.7"/>
    <n v="134"/>
    <n v="1"/>
    <n v="0"/>
    <s v="Male"/>
    <n v="0"/>
    <n v="1"/>
    <s v="Non Smoker"/>
    <n v="96"/>
    <s v="Dead"/>
    <n v="0"/>
    <n v="1"/>
  </r>
  <r>
    <n v="0"/>
    <n v="1"/>
    <s v="No Anemia"/>
    <n v="582"/>
    <n v="0"/>
    <n v="1"/>
    <s v="No Diabetes"/>
    <n v="50"/>
    <n v="0"/>
    <n v="1"/>
    <s v="No High Blood Pressure"/>
    <n v="153000"/>
    <n v="0.6"/>
    <n v="134"/>
    <n v="0"/>
    <n v="1"/>
    <s v="Male"/>
    <n v="0"/>
    <n v="1"/>
    <s v="Non Smoker"/>
    <n v="172"/>
    <s v="Dead"/>
    <n v="0"/>
    <n v="1"/>
  </r>
  <r>
    <n v="1"/>
    <n v="0"/>
    <s v="Anemia"/>
    <n v="180"/>
    <n v="1"/>
    <n v="0"/>
    <s v="Diabetes"/>
    <n v="35"/>
    <n v="0"/>
    <n v="1"/>
    <s v="No High Blood Pressure"/>
    <n v="263358.03000000003"/>
    <n v="1.8"/>
    <n v="113"/>
    <n v="1"/>
    <n v="0"/>
    <s v="Female"/>
    <n v="1"/>
    <n v="0"/>
    <s v="Smoker"/>
    <n v="186"/>
    <s v="Alive"/>
    <n v="1"/>
    <n v="0"/>
  </r>
  <r>
    <n v="0"/>
    <n v="1"/>
    <s v="No Anemia"/>
    <n v="2656"/>
    <n v="1"/>
    <n v="0"/>
    <s v="Diabetes"/>
    <n v="38"/>
    <n v="0"/>
    <n v="1"/>
    <s v="No High Blood Pressure"/>
    <n v="329000"/>
    <n v="3"/>
    <n v="142"/>
    <n v="0"/>
    <n v="1"/>
    <s v="Male"/>
    <n v="0"/>
    <n v="1"/>
    <s v="Non Smoker"/>
    <n v="30"/>
    <s v="Dead"/>
    <n v="0"/>
    <n v="1"/>
  </r>
  <r>
    <n v="1"/>
    <n v="0"/>
    <s v="Anemia"/>
    <n v="757"/>
    <n v="1"/>
    <n v="0"/>
    <s v="Diabetes"/>
    <n v="40"/>
    <n v="1"/>
    <n v="0"/>
    <s v="High Blood Pressure"/>
    <n v="328000"/>
    <n v="1.2"/>
    <n v="126"/>
    <n v="1"/>
    <n v="0"/>
    <s v="Female"/>
    <n v="0"/>
    <n v="1"/>
    <s v="Non Smoker"/>
    <n v="91"/>
    <s v="Alive"/>
    <n v="1"/>
    <n v="0"/>
  </r>
  <r>
    <n v="0"/>
    <n v="1"/>
    <s v="No Anemia"/>
    <n v="582"/>
    <n v="0"/>
    <n v="1"/>
    <s v="No Diabetes"/>
    <n v="40"/>
    <n v="0"/>
    <n v="1"/>
    <s v="No High Blood Pressure"/>
    <n v="242000"/>
    <n v="3.7"/>
    <n v="134"/>
    <n v="1"/>
    <n v="0"/>
    <s v="Male"/>
    <n v="0"/>
    <n v="1"/>
    <s v="Non Smoker"/>
    <n v="96"/>
    <s v="Dead"/>
    <n v="0"/>
    <n v="1"/>
  </r>
  <r>
    <n v="0"/>
    <n v="1"/>
    <s v="No Anemia"/>
    <n v="253"/>
    <n v="1"/>
    <n v="0"/>
    <s v="Diabetes"/>
    <n v="35"/>
    <n v="0"/>
    <n v="1"/>
    <s v="No High Blood Pressure"/>
    <n v="70000"/>
    <n v="1.7"/>
    <n v="140"/>
    <n v="1"/>
    <n v="0"/>
    <s v="Male"/>
    <n v="0"/>
    <n v="1"/>
    <s v="Non Smoker"/>
    <n v="250"/>
    <s v="Alive"/>
    <n v="1"/>
    <n v="0"/>
  </r>
  <r>
    <n v="0"/>
    <n v="1"/>
    <s v="No Anemia"/>
    <n v="582"/>
    <n v="0"/>
    <n v="1"/>
    <s v="No Diabetes"/>
    <n v="40"/>
    <n v="0"/>
    <n v="1"/>
    <s v="No High Blood Pressure"/>
    <n v="242000"/>
    <n v="3.7"/>
    <n v="134"/>
    <n v="1"/>
    <n v="0"/>
    <s v="Male"/>
    <n v="0"/>
    <n v="1"/>
    <s v="Non Smoker"/>
    <n v="96"/>
    <s v="Dead"/>
    <n v="0"/>
    <n v="1"/>
  </r>
  <r>
    <n v="0"/>
    <n v="1"/>
    <s v="No Anemia"/>
    <n v="54"/>
    <n v="0"/>
    <n v="1"/>
    <s v="No Diabetes"/>
    <n v="60"/>
    <n v="0"/>
    <n v="1"/>
    <s v="No High Blood Pressure"/>
    <n v="337000"/>
    <n v="1"/>
    <n v="138"/>
    <n v="1"/>
    <n v="0"/>
    <s v="Male"/>
    <n v="1"/>
    <n v="0"/>
    <s v="Smoker"/>
    <n v="146"/>
    <s v="Alive"/>
    <n v="1"/>
    <n v="0"/>
  </r>
  <r>
    <n v="1"/>
    <n v="0"/>
    <s v="Anemia"/>
    <n v="607"/>
    <n v="0"/>
    <n v="1"/>
    <s v="No Diabetes"/>
    <n v="40"/>
    <n v="0"/>
    <n v="1"/>
    <s v="No High Blood Pressure"/>
    <n v="151000"/>
    <n v="0.6"/>
    <n v="138"/>
    <n v="1"/>
    <n v="0"/>
    <s v="Male"/>
    <n v="1"/>
    <n v="0"/>
    <s v="Smoker"/>
    <n v="54"/>
    <s v="Alive"/>
    <n v="1"/>
    <n v="0"/>
  </r>
  <r>
    <n v="0"/>
    <n v="1"/>
    <s v="No Anemia"/>
    <n v="96"/>
    <n v="1"/>
    <n v="0"/>
    <s v="Diabetes"/>
    <n v="38"/>
    <n v="0"/>
    <n v="1"/>
    <s v="No High Blood Pressure"/>
    <n v="209000"/>
    <n v="0.75"/>
    <n v="140"/>
    <n v="0"/>
    <n v="1"/>
    <s v="Male"/>
    <n v="0"/>
    <n v="1"/>
    <s v="Non Smoker"/>
    <n v="95"/>
    <s v="Alive"/>
    <n v="1"/>
    <n v="0"/>
  </r>
  <r>
    <n v="0"/>
    <n v="1"/>
    <s v="No Anemia"/>
    <n v="63"/>
    <n v="0"/>
    <n v="1"/>
    <s v="No Diabetes"/>
    <n v="20"/>
    <n v="0"/>
    <n v="1"/>
    <s v="No High Blood Pressure"/>
    <n v="119000"/>
    <n v="2.9"/>
    <n v="127"/>
    <n v="1"/>
    <n v="0"/>
    <s v="Female"/>
    <n v="1"/>
    <n v="0"/>
    <s v="Smoker"/>
    <n v="64"/>
    <s v="Dead"/>
    <n v="0"/>
    <n v="1"/>
  </r>
  <r>
    <n v="1"/>
    <n v="0"/>
    <s v="Anemia"/>
    <n v="161"/>
    <n v="1"/>
    <n v="0"/>
    <s v="Diabetes"/>
    <n v="25"/>
    <n v="1"/>
    <n v="0"/>
    <s v="High Blood Pressure"/>
    <n v="318000"/>
    <n v="1.2"/>
    <n v="137"/>
    <n v="0"/>
    <n v="1"/>
    <s v="Male"/>
    <n v="0"/>
    <n v="1"/>
    <s v="Non Smoker"/>
    <n v="85"/>
    <s v="Alive"/>
    <n v="1"/>
    <n v="0"/>
  </r>
  <r>
    <n v="0"/>
    <n v="1"/>
    <s v="No Anemia"/>
    <n v="582"/>
    <n v="0"/>
    <n v="1"/>
    <s v="No Diabetes"/>
    <n v="40"/>
    <n v="0"/>
    <n v="1"/>
    <s v="No High Blood Pressure"/>
    <n v="242000"/>
    <n v="3.7"/>
    <n v="134"/>
    <n v="1"/>
    <n v="0"/>
    <s v="Female"/>
    <n v="0"/>
    <n v="1"/>
    <s v="Non Smoker"/>
    <n v="96"/>
    <s v="Dead"/>
    <n v="0"/>
    <n v="1"/>
  </r>
  <r>
    <n v="0"/>
    <n v="1"/>
    <s v="No Anemia"/>
    <n v="68"/>
    <n v="0"/>
    <n v="1"/>
    <s v="No Diabetes"/>
    <n v="20"/>
    <n v="0"/>
    <n v="1"/>
    <s v="No High Blood Pressure"/>
    <n v="308000"/>
    <n v="2.9"/>
    <n v="127"/>
    <n v="1"/>
    <n v="0"/>
    <s v="Male"/>
    <n v="1"/>
    <n v="0"/>
    <s v="Smoker"/>
    <n v="64"/>
    <s v="Dead"/>
    <n v="0"/>
    <n v="1"/>
  </r>
  <r>
    <n v="0"/>
    <n v="1"/>
    <s v="No Anemia"/>
    <n v="2261"/>
    <n v="1"/>
    <n v="0"/>
    <s v="Diabetes"/>
    <n v="45"/>
    <n v="1"/>
    <n v="0"/>
    <s v="High Blood Pressure"/>
    <n v="250000"/>
    <n v="6.1"/>
    <n v="131"/>
    <n v="1"/>
    <n v="0"/>
    <s v="Male"/>
    <n v="0"/>
    <n v="1"/>
    <s v="Non Smoker"/>
    <n v="107"/>
    <s v="Alive"/>
    <n v="1"/>
    <n v="0"/>
  </r>
  <r>
    <n v="0"/>
    <n v="1"/>
    <s v="No Anemia"/>
    <n v="582"/>
    <n v="0"/>
    <n v="1"/>
    <s v="No Diabetes"/>
    <n v="30"/>
    <n v="1"/>
    <n v="0"/>
    <s v="High Blood Pressure"/>
    <n v="127000"/>
    <n v="0.9"/>
    <n v="145"/>
    <n v="0"/>
    <n v="1"/>
    <s v="Male"/>
    <n v="0"/>
    <n v="1"/>
    <s v="Non Smoker"/>
    <n v="95"/>
    <s v="Alive"/>
    <n v="1"/>
    <n v="0"/>
  </r>
  <r>
    <n v="1"/>
    <n v="0"/>
    <s v="Anemia"/>
    <n v="156"/>
    <n v="1"/>
    <n v="0"/>
    <s v="Diabetes"/>
    <n v="38"/>
    <n v="1"/>
    <n v="0"/>
    <s v="High Blood Pressure"/>
    <n v="192000"/>
    <n v="1.3"/>
    <n v="137"/>
    <n v="0"/>
    <n v="1"/>
    <s v="Female"/>
    <n v="0"/>
    <n v="1"/>
    <s v="Non Smoker"/>
    <n v="85"/>
    <s v="Alive"/>
    <n v="1"/>
    <n v="0"/>
  </r>
  <r>
    <n v="1"/>
    <n v="0"/>
    <s v="Anemia"/>
    <n v="47"/>
    <n v="0"/>
    <n v="1"/>
    <s v="No Diabetes"/>
    <n v="40"/>
    <n v="0"/>
    <n v="1"/>
    <s v="No High Blood Pressure"/>
    <n v="279000"/>
    <n v="0.7"/>
    <n v="140"/>
    <n v="1"/>
    <n v="0"/>
    <s v="Female"/>
    <n v="1"/>
    <n v="0"/>
    <s v="Smoker"/>
    <n v="73"/>
    <s v="Dead"/>
    <n v="0"/>
    <n v="1"/>
  </r>
  <r>
    <n v="1"/>
    <n v="0"/>
    <s v="Anemia"/>
    <n v="754"/>
    <n v="1"/>
    <n v="0"/>
    <s v="Diabetes"/>
    <n v="40"/>
    <n v="1"/>
    <n v="0"/>
    <s v="High Blood Pressure"/>
    <n v="328000"/>
    <n v="1.2"/>
    <n v="126"/>
    <n v="1"/>
    <n v="0"/>
    <s v="Male"/>
    <n v="0"/>
    <n v="1"/>
    <s v="Non Smoker"/>
    <n v="91"/>
    <s v="Dead"/>
    <n v="0"/>
    <n v="1"/>
  </r>
  <r>
    <n v="0"/>
    <n v="1"/>
    <s v="No Anemia"/>
    <n v="57"/>
    <n v="0"/>
    <n v="1"/>
    <s v="No Diabetes"/>
    <n v="40"/>
    <n v="1"/>
    <n v="0"/>
    <s v="High Blood Pressure"/>
    <n v="242000"/>
    <n v="3.7"/>
    <n v="134"/>
    <n v="1"/>
    <n v="0"/>
    <s v="Male"/>
    <n v="0"/>
    <n v="1"/>
    <s v="Non Smoker"/>
    <n v="96"/>
    <s v="Dead"/>
    <n v="0"/>
    <n v="1"/>
  </r>
  <r>
    <n v="0"/>
    <n v="1"/>
    <s v="No Anemia"/>
    <n v="96"/>
    <n v="1"/>
    <n v="0"/>
    <s v="Diabetes"/>
    <n v="38"/>
    <n v="0"/>
    <n v="1"/>
    <s v="No High Blood Pressure"/>
    <n v="147000"/>
    <n v="0.75"/>
    <n v="140"/>
    <n v="1"/>
    <n v="0"/>
    <s v="Male"/>
    <n v="0"/>
    <n v="1"/>
    <s v="Non Smoker"/>
    <n v="95"/>
    <s v="Alive"/>
    <n v="1"/>
    <n v="0"/>
  </r>
  <r>
    <n v="1"/>
    <n v="0"/>
    <s v="Anemia"/>
    <n v="835"/>
    <n v="0"/>
    <n v="1"/>
    <s v="No Diabetes"/>
    <n v="60"/>
    <n v="1"/>
    <n v="0"/>
    <s v="High Blood Pressure"/>
    <n v="210000"/>
    <n v="1.5"/>
    <n v="135"/>
    <n v="1"/>
    <n v="0"/>
    <s v="Male"/>
    <n v="1"/>
    <n v="0"/>
    <s v="Smoker"/>
    <n v="95"/>
    <s v="Alive"/>
    <n v="1"/>
    <n v="0"/>
  </r>
  <r>
    <n v="0"/>
    <n v="1"/>
    <s v="No Anemia"/>
    <n v="59"/>
    <n v="1"/>
    <n v="0"/>
    <s v="Diabetes"/>
    <n v="25"/>
    <n v="1"/>
    <n v="0"/>
    <s v="High Blood Pressure"/>
    <n v="265000"/>
    <n v="3.5"/>
    <n v="136"/>
    <n v="1"/>
    <n v="0"/>
    <s v="Male"/>
    <n v="1"/>
    <n v="0"/>
    <s v="Smoker"/>
    <n v="187"/>
    <s v="Alive"/>
    <n v="1"/>
    <n v="0"/>
  </r>
  <r>
    <n v="0"/>
    <n v="1"/>
    <s v="No Anemia"/>
    <n v="166"/>
    <n v="1"/>
    <n v="0"/>
    <s v="Diabetes"/>
    <n v="30"/>
    <n v="0"/>
    <n v="1"/>
    <s v="No High Blood Pressure"/>
    <n v="150000"/>
    <n v="1"/>
    <n v="137"/>
    <n v="1"/>
    <n v="0"/>
    <s v="Male"/>
    <n v="1"/>
    <n v="0"/>
    <s v="Smoker"/>
    <n v="245"/>
    <s v="Alive"/>
    <n v="1"/>
    <n v="0"/>
  </r>
  <r>
    <n v="0"/>
    <n v="1"/>
    <s v="No Anemia"/>
    <n v="582"/>
    <n v="0"/>
    <n v="1"/>
    <s v="No Diabetes"/>
    <n v="30"/>
    <n v="1"/>
    <n v="0"/>
    <s v="High Blood Pressure"/>
    <n v="127000"/>
    <n v="0.9"/>
    <n v="145"/>
    <n v="0"/>
    <n v="1"/>
    <s v="Male"/>
    <n v="0"/>
    <n v="1"/>
    <s v="Non Smoker"/>
    <n v="95"/>
    <s v="Alive"/>
    <n v="1"/>
    <n v="0"/>
  </r>
  <r>
    <n v="0"/>
    <n v="1"/>
    <s v="No Anemia"/>
    <n v="582"/>
    <n v="0"/>
    <n v="1"/>
    <s v="No Diabetes"/>
    <n v="40"/>
    <n v="0"/>
    <n v="1"/>
    <s v="No High Blood Pressure"/>
    <n v="242000"/>
    <n v="3.7"/>
    <n v="134"/>
    <n v="1"/>
    <n v="0"/>
    <s v="Female"/>
    <n v="0"/>
    <n v="1"/>
    <s v="Non Smoker"/>
    <n v="96"/>
    <s v="Dead"/>
    <n v="0"/>
    <n v="1"/>
  </r>
  <r>
    <n v="0"/>
    <n v="1"/>
    <s v="No Anemia"/>
    <n v="253"/>
    <n v="1"/>
    <n v="0"/>
    <s v="Diabetes"/>
    <n v="35"/>
    <n v="0"/>
    <n v="1"/>
    <s v="No High Blood Pressure"/>
    <n v="304000"/>
    <n v="1.7"/>
    <n v="140"/>
    <n v="1"/>
    <n v="0"/>
    <s v="Male"/>
    <n v="0"/>
    <n v="1"/>
    <s v="Non Smoker"/>
    <n v="250"/>
    <s v="Alive"/>
    <n v="1"/>
    <n v="0"/>
  </r>
  <r>
    <n v="1"/>
    <n v="0"/>
    <s v="Anemia"/>
    <n v="47"/>
    <n v="0"/>
    <n v="1"/>
    <s v="No Diabetes"/>
    <n v="20"/>
    <n v="0"/>
    <n v="1"/>
    <s v="No High Blood Pressure"/>
    <n v="210000"/>
    <n v="0.7"/>
    <n v="139"/>
    <n v="1"/>
    <n v="0"/>
    <s v="Male"/>
    <n v="0"/>
    <n v="1"/>
    <s v="Non Smoker"/>
    <n v="73"/>
    <s v="Dead"/>
    <n v="0"/>
    <n v="1"/>
  </r>
  <r>
    <n v="0"/>
    <n v="1"/>
    <s v="No Anemia"/>
    <n v="55"/>
    <n v="0"/>
    <n v="1"/>
    <s v="No Diabetes"/>
    <n v="50"/>
    <n v="1"/>
    <n v="0"/>
    <s v="High Blood Pressure"/>
    <n v="286000"/>
    <n v="2.2999999999999998"/>
    <n v="143"/>
    <n v="0"/>
    <n v="1"/>
    <s v="Male"/>
    <n v="0"/>
    <n v="1"/>
    <s v="Non Smoker"/>
    <n v="87"/>
    <s v="Alive"/>
    <n v="1"/>
    <n v="0"/>
  </r>
  <r>
    <n v="1"/>
    <n v="0"/>
    <s v="Anemia"/>
    <n v="76"/>
    <n v="1"/>
    <n v="0"/>
    <s v="Diabetes"/>
    <n v="25"/>
    <n v="0"/>
    <n v="1"/>
    <s v="No High Blood Pressure"/>
    <n v="252000"/>
    <n v="2.5"/>
    <n v="132"/>
    <n v="1"/>
    <n v="0"/>
    <s v="Female"/>
    <n v="0"/>
    <n v="1"/>
    <s v="Non Smoker"/>
    <n v="77"/>
    <s v="Dead"/>
    <n v="0"/>
    <n v="1"/>
  </r>
  <r>
    <n v="1"/>
    <n v="0"/>
    <s v="Anemia"/>
    <n v="737"/>
    <n v="0"/>
    <n v="1"/>
    <s v="No Diabetes"/>
    <n v="60"/>
    <n v="1"/>
    <n v="0"/>
    <s v="High Blood Pressure"/>
    <n v="242000"/>
    <n v="1.5"/>
    <n v="135"/>
    <n v="1"/>
    <n v="0"/>
    <s v="Male"/>
    <n v="1"/>
    <n v="0"/>
    <s v="Smoker"/>
    <n v="95"/>
    <s v="Alive"/>
    <n v="1"/>
    <n v="0"/>
  </r>
  <r>
    <n v="1"/>
    <n v="0"/>
    <s v="Anemia"/>
    <n v="582"/>
    <n v="1"/>
    <n v="0"/>
    <s v="Diabetes"/>
    <n v="40"/>
    <n v="1"/>
    <n v="0"/>
    <s v="High Blood Pressure"/>
    <n v="221000"/>
    <n v="0.9"/>
    <n v="145"/>
    <n v="0"/>
    <n v="1"/>
    <s v="Male"/>
    <n v="0"/>
    <n v="1"/>
    <s v="Non Smoker"/>
    <n v="95"/>
    <s v="Alive"/>
    <n v="1"/>
    <n v="0"/>
  </r>
  <r>
    <n v="1"/>
    <n v="0"/>
    <s v="Anemia"/>
    <n v="582"/>
    <n v="1"/>
    <n v="0"/>
    <s v="Diabetes"/>
    <n v="60"/>
    <n v="1"/>
    <n v="0"/>
    <s v="High Blood Pressure"/>
    <n v="172000"/>
    <n v="0.5"/>
    <n v="145"/>
    <n v="0"/>
    <n v="1"/>
    <s v="Female"/>
    <n v="0"/>
    <n v="1"/>
    <s v="Non Smoker"/>
    <n v="95"/>
    <s v="Alive"/>
    <n v="1"/>
    <n v="0"/>
  </r>
  <r>
    <n v="1"/>
    <n v="0"/>
    <s v="Anemia"/>
    <n v="655"/>
    <n v="0"/>
    <n v="1"/>
    <s v="No Diabetes"/>
    <n v="30"/>
    <n v="1"/>
    <n v="0"/>
    <s v="High Blood Pressure"/>
    <n v="127000"/>
    <n v="0.9"/>
    <n v="145"/>
    <n v="0"/>
    <n v="1"/>
    <s v="Female"/>
    <n v="0"/>
    <n v="1"/>
    <s v="Non Smoker"/>
    <n v="95"/>
    <s v="Alive"/>
    <n v="1"/>
    <n v="0"/>
  </r>
  <r>
    <n v="1"/>
    <n v="0"/>
    <s v="Anemia"/>
    <n v="96"/>
    <n v="1"/>
    <n v="0"/>
    <s v="Diabetes"/>
    <n v="60"/>
    <n v="1"/>
    <n v="0"/>
    <s v="High Blood Pressure"/>
    <n v="371000"/>
    <n v="0.7"/>
    <n v="136"/>
    <n v="0"/>
    <n v="1"/>
    <s v="Female"/>
    <n v="0"/>
    <n v="1"/>
    <s v="Non Smoker"/>
    <n v="94"/>
    <s v="Alive"/>
    <n v="1"/>
    <n v="0"/>
  </r>
  <r>
    <n v="1"/>
    <n v="0"/>
    <s v="Anemia"/>
    <n v="47"/>
    <n v="0"/>
    <n v="1"/>
    <s v="No Diabetes"/>
    <n v="20"/>
    <n v="0"/>
    <n v="1"/>
    <s v="No High Blood Pressure"/>
    <n v="203000"/>
    <n v="0.7"/>
    <n v="139"/>
    <n v="1"/>
    <n v="0"/>
    <s v="Female"/>
    <n v="1"/>
    <n v="0"/>
    <s v="Smoker"/>
    <n v="73"/>
    <s v="Dead"/>
    <n v="0"/>
    <n v="1"/>
  </r>
  <r>
    <n v="0"/>
    <n v="1"/>
    <s v="No Anemia"/>
    <n v="253"/>
    <n v="1"/>
    <n v="0"/>
    <s v="Diabetes"/>
    <n v="35"/>
    <n v="0"/>
    <n v="1"/>
    <s v="No High Blood Pressure"/>
    <n v="75000"/>
    <n v="0.9"/>
    <n v="142"/>
    <n v="0"/>
    <n v="1"/>
    <s v="Male"/>
    <n v="0"/>
    <n v="1"/>
    <s v="Non Smoker"/>
    <n v="250"/>
    <s v="Dead"/>
    <n v="0"/>
    <n v="1"/>
  </r>
  <r>
    <n v="0"/>
    <n v="1"/>
    <s v="No Anemia"/>
    <n v="582"/>
    <n v="0"/>
    <n v="1"/>
    <s v="No Diabetes"/>
    <n v="30"/>
    <n v="1"/>
    <n v="0"/>
    <s v="High Blood Pressure"/>
    <n v="127000"/>
    <n v="0.9"/>
    <n v="145"/>
    <n v="0"/>
    <n v="1"/>
    <s v="Female"/>
    <n v="0"/>
    <n v="1"/>
    <s v="Non Smoker"/>
    <n v="95"/>
    <s v="Alive"/>
    <n v="1"/>
    <n v="0"/>
  </r>
  <r>
    <n v="0"/>
    <n v="1"/>
    <s v="No Anemia"/>
    <n v="582"/>
    <n v="0"/>
    <n v="1"/>
    <s v="No Diabetes"/>
    <n v="40"/>
    <n v="0"/>
    <n v="1"/>
    <s v="No High Blood Pressure"/>
    <n v="242000"/>
    <n v="3.7"/>
    <n v="134"/>
    <n v="1"/>
    <n v="0"/>
    <s v="Female"/>
    <n v="0"/>
    <n v="1"/>
    <s v="Non Smoker"/>
    <n v="96"/>
    <s v="Dead"/>
    <n v="0"/>
    <n v="1"/>
  </r>
  <r>
    <n v="0"/>
    <n v="1"/>
    <s v="No Anemia"/>
    <n v="2656"/>
    <n v="0"/>
    <n v="1"/>
    <s v="No Diabetes"/>
    <n v="40"/>
    <n v="0"/>
    <n v="1"/>
    <s v="No High Blood Pressure"/>
    <n v="283000"/>
    <n v="2.2999999999999998"/>
    <n v="131"/>
    <n v="0"/>
    <n v="1"/>
    <s v="Male"/>
    <n v="0"/>
    <n v="1"/>
    <s v="Non Smoker"/>
    <n v="30"/>
    <s v="Alive"/>
    <n v="1"/>
    <n v="0"/>
  </r>
  <r>
    <n v="1"/>
    <n v="0"/>
    <s v="Anemia"/>
    <n v="205"/>
    <n v="1"/>
    <n v="0"/>
    <s v="Diabetes"/>
    <n v="60"/>
    <n v="0"/>
    <n v="1"/>
    <s v="No High Blood Pressure"/>
    <n v="454000"/>
    <n v="1.1000000000000001"/>
    <n v="131"/>
    <n v="1"/>
    <n v="0"/>
    <s v="Female"/>
    <n v="1"/>
    <n v="0"/>
    <s v="Smoker"/>
    <n v="10"/>
    <s v="Dead"/>
    <n v="0"/>
    <n v="1"/>
  </r>
  <r>
    <n v="1"/>
    <n v="0"/>
    <s v="Anemia"/>
    <n v="100"/>
    <n v="1"/>
    <n v="0"/>
    <s v="Diabetes"/>
    <n v="25"/>
    <n v="0"/>
    <n v="1"/>
    <s v="No High Blood Pressure"/>
    <n v="194000"/>
    <n v="1.7"/>
    <n v="140"/>
    <n v="1"/>
    <n v="0"/>
    <s v="Male"/>
    <n v="0"/>
    <n v="1"/>
    <s v="Non Smoker"/>
    <n v="120"/>
    <s v="Alive"/>
    <n v="1"/>
    <n v="0"/>
  </r>
  <r>
    <n v="0"/>
    <n v="1"/>
    <s v="No Anemia"/>
    <n v="582"/>
    <n v="0"/>
    <n v="1"/>
    <s v="No Diabetes"/>
    <n v="40"/>
    <n v="0"/>
    <n v="1"/>
    <s v="No High Blood Pressure"/>
    <n v="242000"/>
    <n v="3.7"/>
    <n v="134"/>
    <n v="1"/>
    <n v="0"/>
    <s v="Male"/>
    <n v="0"/>
    <n v="1"/>
    <s v="Non Smoker"/>
    <n v="96"/>
    <s v="Dead"/>
    <n v="0"/>
    <n v="1"/>
  </r>
  <r>
    <n v="0"/>
    <n v="1"/>
    <s v="No Anemia"/>
    <n v="53"/>
    <n v="0"/>
    <n v="1"/>
    <s v="No Diabetes"/>
    <n v="50"/>
    <n v="1"/>
    <n v="0"/>
    <s v="High Blood Pressure"/>
    <n v="283000"/>
    <n v="2.2999999999999998"/>
    <n v="143"/>
    <n v="0"/>
    <n v="1"/>
    <s v="Male"/>
    <n v="0"/>
    <n v="1"/>
    <s v="Non Smoker"/>
    <n v="87"/>
    <s v="Alive"/>
    <n v="1"/>
    <n v="0"/>
  </r>
  <r>
    <n v="0"/>
    <n v="1"/>
    <s v="No Anemia"/>
    <n v="96"/>
    <n v="1"/>
    <n v="0"/>
    <s v="Diabetes"/>
    <n v="38"/>
    <n v="0"/>
    <n v="1"/>
    <s v="No High Blood Pressure"/>
    <n v="25100"/>
    <n v="0.75"/>
    <n v="140"/>
    <n v="1"/>
    <n v="0"/>
    <s v="Female"/>
    <n v="0"/>
    <n v="1"/>
    <s v="Non Smoker"/>
    <n v="95"/>
    <s v="Alive"/>
    <n v="1"/>
    <n v="0"/>
  </r>
  <r>
    <n v="0"/>
    <n v="1"/>
    <s v="No Anemia"/>
    <n v="96"/>
    <n v="1"/>
    <n v="0"/>
    <s v="Diabetes"/>
    <n v="38"/>
    <n v="0"/>
    <n v="1"/>
    <s v="No High Blood Pressure"/>
    <n v="389000"/>
    <n v="0.75"/>
    <n v="140"/>
    <n v="1"/>
    <n v="0"/>
    <s v="Male"/>
    <n v="0"/>
    <n v="1"/>
    <s v="Non Smoker"/>
    <n v="95"/>
    <s v="Alive"/>
    <n v="1"/>
    <n v="0"/>
  </r>
  <r>
    <n v="0"/>
    <n v="1"/>
    <s v="No Anemia"/>
    <n v="582"/>
    <n v="0"/>
    <n v="1"/>
    <s v="No Diabetes"/>
    <n v="30"/>
    <n v="1"/>
    <n v="0"/>
    <s v="High Blood Pressure"/>
    <n v="461000"/>
    <n v="2"/>
    <n v="132"/>
    <n v="1"/>
    <n v="0"/>
    <s v="Male"/>
    <n v="0"/>
    <n v="1"/>
    <s v="Non Smoker"/>
    <n v="40"/>
    <s v="Dead"/>
    <n v="0"/>
    <n v="1"/>
  </r>
  <r>
    <n v="0"/>
    <n v="1"/>
    <s v="No Anemia"/>
    <n v="168"/>
    <n v="0"/>
    <n v="1"/>
    <s v="No Diabetes"/>
    <n v="30"/>
    <n v="0"/>
    <n v="1"/>
    <s v="No High Blood Pressure"/>
    <n v="62000"/>
    <n v="1.7"/>
    <n v="127"/>
    <n v="0"/>
    <n v="1"/>
    <s v="Male"/>
    <n v="0"/>
    <n v="1"/>
    <s v="Non Smoker"/>
    <n v="207"/>
    <s v="Dead"/>
    <n v="0"/>
    <n v="1"/>
  </r>
  <r>
    <n v="0"/>
    <n v="1"/>
    <s v="No Anemia"/>
    <n v="2261"/>
    <n v="0"/>
    <n v="1"/>
    <s v="No Diabetes"/>
    <n v="40"/>
    <n v="1"/>
    <n v="0"/>
    <s v="High Blood Pressure"/>
    <n v="229000"/>
    <n v="0.9"/>
    <n v="141"/>
    <n v="0"/>
    <n v="1"/>
    <s v="Female"/>
    <n v="0"/>
    <n v="1"/>
    <s v="Non Smoker"/>
    <n v="115"/>
    <s v="Alive"/>
    <n v="1"/>
    <n v="0"/>
  </r>
  <r>
    <n v="1"/>
    <n v="0"/>
    <s v="Anemia"/>
    <n v="110"/>
    <n v="0"/>
    <n v="1"/>
    <s v="No Diabetes"/>
    <n v="60"/>
    <n v="0"/>
    <n v="1"/>
    <s v="No High Blood Pressure"/>
    <n v="337000"/>
    <n v="1"/>
    <n v="138"/>
    <n v="1"/>
    <n v="0"/>
    <s v="Female"/>
    <n v="1"/>
    <n v="0"/>
    <s v="Smoker"/>
    <n v="146"/>
    <s v="Alive"/>
    <n v="1"/>
    <n v="0"/>
  </r>
  <r>
    <n v="1"/>
    <n v="0"/>
    <s v="Anemia"/>
    <n v="257"/>
    <n v="1"/>
    <n v="0"/>
    <s v="Diabetes"/>
    <n v="30"/>
    <n v="0"/>
    <n v="1"/>
    <s v="No High Blood Pressure"/>
    <n v="151000"/>
    <n v="1"/>
    <n v="137"/>
    <n v="1"/>
    <n v="0"/>
    <s v="Male"/>
    <n v="1"/>
    <n v="0"/>
    <s v="Smoker"/>
    <n v="245"/>
    <s v="Alive"/>
    <n v="1"/>
    <n v="0"/>
  </r>
  <r>
    <n v="1"/>
    <n v="0"/>
    <s v="Anemia"/>
    <n v="257"/>
    <n v="0"/>
    <n v="1"/>
    <s v="No Diabetes"/>
    <n v="25"/>
    <n v="0"/>
    <n v="1"/>
    <s v="No High Blood Pressure"/>
    <n v="274000"/>
    <n v="1.2"/>
    <n v="134"/>
    <n v="0"/>
    <n v="1"/>
    <s v="Male"/>
    <n v="0"/>
    <n v="1"/>
    <s v="Non Smoker"/>
    <n v="245"/>
    <s v="Alive"/>
    <n v="1"/>
    <n v="0"/>
  </r>
  <r>
    <n v="1"/>
    <n v="0"/>
    <s v="Anemia"/>
    <n v="754"/>
    <n v="1"/>
    <n v="0"/>
    <s v="Diabetes"/>
    <n v="40"/>
    <n v="1"/>
    <n v="0"/>
    <s v="High Blood Pressure"/>
    <n v="32800"/>
    <n v="1.2"/>
    <n v="126"/>
    <n v="1"/>
    <n v="0"/>
    <s v="Female"/>
    <n v="0"/>
    <n v="1"/>
    <s v="Non Smoker"/>
    <n v="91"/>
    <s v="Alive"/>
    <n v="1"/>
    <n v="0"/>
  </r>
  <r>
    <n v="0"/>
    <n v="1"/>
    <s v="No Anemia"/>
    <n v="582"/>
    <n v="0"/>
    <n v="1"/>
    <s v="No Diabetes"/>
    <n v="40"/>
    <n v="1"/>
    <n v="0"/>
    <s v="High Blood Pressure"/>
    <n v="286000"/>
    <n v="2.2999999999999998"/>
    <n v="131"/>
    <n v="0"/>
    <n v="1"/>
    <s v="Male"/>
    <n v="0"/>
    <n v="1"/>
    <s v="Non Smoker"/>
    <n v="40"/>
    <s v="Dead"/>
    <n v="0"/>
    <n v="1"/>
  </r>
  <r>
    <n v="1"/>
    <n v="0"/>
    <s v="Anemia"/>
    <n v="835"/>
    <n v="0"/>
    <n v="1"/>
    <s v="No Diabetes"/>
    <n v="60"/>
    <n v="1"/>
    <n v="0"/>
    <s v="High Blood Pressure"/>
    <n v="210000"/>
    <n v="1.5"/>
    <n v="135"/>
    <n v="1"/>
    <n v="0"/>
    <s v="Female"/>
    <n v="1"/>
    <n v="0"/>
    <s v="Smoker"/>
    <n v="95"/>
    <s v="Alive"/>
    <n v="1"/>
    <n v="0"/>
  </r>
  <r>
    <n v="1"/>
    <n v="0"/>
    <s v="Anemia"/>
    <n v="607"/>
    <n v="0"/>
    <n v="1"/>
    <s v="No Diabetes"/>
    <n v="40"/>
    <n v="0"/>
    <n v="1"/>
    <s v="No High Blood Pressure"/>
    <n v="226000"/>
    <n v="0.6"/>
    <n v="138"/>
    <n v="0"/>
    <n v="1"/>
    <s v="Male"/>
    <n v="0"/>
    <n v="1"/>
    <s v="Non Smoker"/>
    <n v="54"/>
    <s v="Alive"/>
    <n v="1"/>
    <n v="0"/>
  </r>
  <r>
    <n v="0"/>
    <n v="1"/>
    <s v="No Anemia"/>
    <n v="253"/>
    <n v="1"/>
    <n v="0"/>
    <s v="Diabetes"/>
    <n v="25"/>
    <n v="0"/>
    <n v="1"/>
    <s v="No High Blood Pressure"/>
    <n v="194000"/>
    <n v="1.7"/>
    <n v="140"/>
    <n v="1"/>
    <n v="0"/>
    <s v="Female"/>
    <n v="0"/>
    <n v="1"/>
    <s v="Non Smoker"/>
    <n v="250"/>
    <s v="Alive"/>
    <n v="1"/>
    <n v="0"/>
  </r>
  <r>
    <n v="1"/>
    <n v="0"/>
    <s v="Anemia"/>
    <n v="315"/>
    <n v="1"/>
    <n v="0"/>
    <s v="Diabetes"/>
    <n v="60"/>
    <n v="0"/>
    <n v="1"/>
    <s v="No High Blood Pressure"/>
    <n v="45400"/>
    <n v="1.1000000000000001"/>
    <n v="131"/>
    <n v="1"/>
    <n v="0"/>
    <s v="Male"/>
    <n v="1"/>
    <n v="0"/>
    <s v="Smoker"/>
    <n v="10"/>
    <s v="Dead"/>
    <n v="0"/>
    <n v="1"/>
  </r>
  <r>
    <n v="1"/>
    <n v="0"/>
    <s v="Anemia"/>
    <n v="257"/>
    <n v="0"/>
    <n v="1"/>
    <s v="No Diabetes"/>
    <n v="30"/>
    <n v="0"/>
    <n v="1"/>
    <s v="No High Blood Pressure"/>
    <n v="62000"/>
    <n v="1.7"/>
    <n v="127"/>
    <n v="0"/>
    <n v="1"/>
    <s v="Male"/>
    <n v="0"/>
    <n v="1"/>
    <s v="Non Smoker"/>
    <n v="207"/>
    <s v="Dead"/>
    <n v="0"/>
    <n v="1"/>
  </r>
  <r>
    <n v="1"/>
    <n v="0"/>
    <s v="Anemia"/>
    <n v="96"/>
    <n v="1"/>
    <n v="0"/>
    <s v="Diabetes"/>
    <n v="60"/>
    <n v="1"/>
    <n v="0"/>
    <s v="High Blood Pressure"/>
    <n v="377000"/>
    <n v="0.7"/>
    <n v="136"/>
    <n v="0"/>
    <n v="1"/>
    <s v="Female"/>
    <n v="0"/>
    <n v="1"/>
    <s v="Non Smoker"/>
    <n v="94"/>
    <s v="Alive"/>
    <n v="1"/>
    <n v="0"/>
  </r>
  <r>
    <n v="1"/>
    <n v="0"/>
    <s v="Anemia"/>
    <n v="1807"/>
    <n v="0"/>
    <n v="1"/>
    <s v="No Diabetes"/>
    <n v="40"/>
    <n v="0"/>
    <n v="1"/>
    <s v="No High Blood Pressure"/>
    <n v="216000"/>
    <n v="0.6"/>
    <n v="138"/>
    <n v="1"/>
    <n v="0"/>
    <s v="Female"/>
    <n v="1"/>
    <n v="0"/>
    <s v="Smoker"/>
    <n v="54"/>
    <s v="Alive"/>
    <n v="1"/>
    <n v="0"/>
  </r>
  <r>
    <n v="1"/>
    <n v="0"/>
    <s v="Anemia"/>
    <n v="315"/>
    <n v="0"/>
    <n v="1"/>
    <s v="No Diabetes"/>
    <n v="38"/>
    <n v="0"/>
    <n v="1"/>
    <s v="No High Blood Pressure"/>
    <n v="263358.03000000003"/>
    <n v="1.1000000000000001"/>
    <n v="134"/>
    <n v="1"/>
    <n v="0"/>
    <s v="Male"/>
    <n v="0"/>
    <n v="1"/>
    <s v="Non Smoker"/>
    <n v="117"/>
    <s v="Dead"/>
    <n v="0"/>
    <n v="1"/>
  </r>
  <r>
    <n v="1"/>
    <n v="0"/>
    <s v="Anemia"/>
    <n v="47"/>
    <n v="0"/>
    <n v="1"/>
    <s v="No Diabetes"/>
    <n v="20"/>
    <n v="0"/>
    <n v="1"/>
    <s v="No High Blood Pressure"/>
    <n v="210000"/>
    <n v="0.7"/>
    <n v="139"/>
    <n v="1"/>
    <n v="0"/>
    <s v="Male"/>
    <n v="0"/>
    <n v="1"/>
    <s v="Non Smoker"/>
    <n v="73"/>
    <s v="Dead"/>
    <n v="0"/>
    <n v="1"/>
  </r>
  <r>
    <n v="1"/>
    <n v="0"/>
    <s v="Anemia"/>
    <n v="121"/>
    <n v="0"/>
    <n v="1"/>
    <s v="No Diabetes"/>
    <n v="30"/>
    <n v="1"/>
    <n v="0"/>
    <s v="High Blood Pressure"/>
    <n v="127000"/>
    <n v="0.9"/>
    <n v="145"/>
    <n v="0"/>
    <n v="1"/>
    <s v="Male"/>
    <n v="0"/>
    <n v="1"/>
    <s v="Non Smoker"/>
    <n v="95"/>
    <s v="Alive"/>
    <n v="1"/>
    <n v="0"/>
  </r>
  <r>
    <n v="0"/>
    <n v="1"/>
    <s v="No Anemia"/>
    <n v="96"/>
    <n v="1"/>
    <n v="0"/>
    <s v="Diabetes"/>
    <n v="38"/>
    <n v="0"/>
    <n v="1"/>
    <s v="No High Blood Pressure"/>
    <n v="389000"/>
    <n v="0.75"/>
    <n v="140"/>
    <n v="1"/>
    <n v="0"/>
    <s v="Female"/>
    <n v="0"/>
    <n v="1"/>
    <s v="Non Smoker"/>
    <n v="95"/>
    <s v="Alive"/>
    <n v="1"/>
    <n v="0"/>
  </r>
  <r>
    <n v="1"/>
    <n v="0"/>
    <s v="Anemia"/>
    <n v="257"/>
    <n v="1"/>
    <n v="0"/>
    <s v="Diabetes"/>
    <n v="30"/>
    <n v="0"/>
    <n v="1"/>
    <s v="No High Blood Pressure"/>
    <n v="150000"/>
    <n v="1"/>
    <n v="137"/>
    <n v="1"/>
    <n v="0"/>
    <s v="Male"/>
    <n v="1"/>
    <n v="0"/>
    <s v="Smoker"/>
    <n v="242"/>
    <s v="Alive"/>
    <n v="1"/>
    <n v="0"/>
  </r>
  <r>
    <n v="0"/>
    <n v="1"/>
    <s v="No Anemia"/>
    <n v="170"/>
    <n v="1"/>
    <n v="0"/>
    <s v="Diabetes"/>
    <n v="45"/>
    <n v="0"/>
    <n v="1"/>
    <s v="No High Blood Pressure"/>
    <n v="250000"/>
    <n v="6.1"/>
    <n v="131"/>
    <n v="1"/>
    <n v="0"/>
    <s v="Male"/>
    <n v="0"/>
    <n v="1"/>
    <s v="Non Smoker"/>
    <n v="107"/>
    <s v="Alive"/>
    <n v="1"/>
    <n v="0"/>
  </r>
  <r>
    <n v="1"/>
    <n v="0"/>
    <s v="Anemia"/>
    <n v="260"/>
    <n v="1"/>
    <n v="0"/>
    <s v="Diabetes"/>
    <n v="38"/>
    <n v="0"/>
    <n v="1"/>
    <s v="No High Blood Pressure"/>
    <n v="25100"/>
    <n v="2.2000000000000002"/>
    <n v="132"/>
    <n v="1"/>
    <n v="0"/>
    <s v="Male"/>
    <n v="1"/>
    <n v="0"/>
    <s v="Smoker"/>
    <n v="45"/>
    <s v="Dead"/>
    <n v="0"/>
    <n v="1"/>
  </r>
  <r>
    <n v="0"/>
    <n v="1"/>
    <s v="No Anemia"/>
    <n v="253"/>
    <n v="0"/>
    <n v="1"/>
    <s v="No Diabetes"/>
    <n v="30"/>
    <n v="0"/>
    <n v="1"/>
    <s v="No High Blood Pressure"/>
    <n v="267000"/>
    <n v="0.7"/>
    <n v="136"/>
    <n v="1"/>
    <n v="0"/>
    <s v="Male"/>
    <n v="1"/>
    <n v="0"/>
    <s v="Smoker"/>
    <n v="104"/>
    <s v="Alive"/>
    <n v="1"/>
    <n v="0"/>
  </r>
  <r>
    <n v="0"/>
    <n v="1"/>
    <s v="No Anemia"/>
    <n v="2656"/>
    <n v="1"/>
    <n v="0"/>
    <s v="Diabetes"/>
    <n v="35"/>
    <n v="0"/>
    <n v="1"/>
    <s v="No High Blood Pressure"/>
    <n v="350000"/>
    <n v="2.1"/>
    <n v="134"/>
    <n v="1"/>
    <n v="0"/>
    <s v="Male"/>
    <n v="0"/>
    <n v="1"/>
    <s v="Non Smoker"/>
    <n v="30"/>
    <s v="Alive"/>
    <n v="1"/>
    <n v="0"/>
  </r>
  <r>
    <n v="0"/>
    <n v="1"/>
    <s v="No Anemia"/>
    <n v="582"/>
    <n v="0"/>
    <n v="1"/>
    <s v="No Diabetes"/>
    <n v="30"/>
    <n v="1"/>
    <n v="0"/>
    <s v="High Blood Pressure"/>
    <n v="127000"/>
    <n v="0.9"/>
    <n v="145"/>
    <n v="0"/>
    <n v="1"/>
    <s v="Male"/>
    <n v="0"/>
    <n v="1"/>
    <s v="Non Smoker"/>
    <n v="95"/>
    <s v="Alive"/>
    <n v="1"/>
    <n v="0"/>
  </r>
  <r>
    <n v="0"/>
    <n v="1"/>
    <s v="No Anemia"/>
    <n v="582"/>
    <n v="0"/>
    <n v="1"/>
    <s v="No Diabetes"/>
    <n v="30"/>
    <n v="1"/>
    <n v="0"/>
    <s v="High Blood Pressure"/>
    <n v="293000"/>
    <n v="0.6"/>
    <n v="139"/>
    <n v="0"/>
    <n v="1"/>
    <s v="Female"/>
    <n v="0"/>
    <n v="1"/>
    <s v="Non Smoker"/>
    <n v="40"/>
    <s v="Dead"/>
    <n v="0"/>
    <n v="1"/>
  </r>
  <r>
    <n v="1"/>
    <n v="0"/>
    <s v="Anemia"/>
    <n v="90"/>
    <n v="1"/>
    <n v="0"/>
    <s v="Diabetes"/>
    <n v="38"/>
    <n v="1"/>
    <n v="0"/>
    <s v="High Blood Pressure"/>
    <n v="255000"/>
    <n v="2.2000000000000002"/>
    <n v="132"/>
    <n v="1"/>
    <n v="0"/>
    <s v="Female"/>
    <n v="1"/>
    <n v="0"/>
    <s v="Smoker"/>
    <n v="45"/>
    <s v="Dead"/>
    <n v="0"/>
    <n v="1"/>
  </r>
  <r>
    <n v="1"/>
    <n v="0"/>
    <s v="Anemia"/>
    <n v="582"/>
    <n v="0"/>
    <n v="1"/>
    <s v="No Diabetes"/>
    <n v="60"/>
    <n v="0"/>
    <n v="1"/>
    <s v="No High Blood Pressure"/>
    <n v="337000"/>
    <n v="1"/>
    <n v="138"/>
    <n v="1"/>
    <n v="0"/>
    <s v="Male"/>
    <n v="1"/>
    <n v="0"/>
    <s v="Smoker"/>
    <n v="145"/>
    <s v="Alive"/>
    <n v="1"/>
    <n v="0"/>
  </r>
  <r>
    <n v="0"/>
    <n v="1"/>
    <s v="No Anemia"/>
    <n v="582"/>
    <n v="0"/>
    <n v="1"/>
    <s v="No Diabetes"/>
    <n v="30"/>
    <n v="1"/>
    <n v="0"/>
    <s v="High Blood Pressure"/>
    <n v="127000"/>
    <n v="0.9"/>
    <n v="145"/>
    <n v="0"/>
    <n v="1"/>
    <s v="Male"/>
    <n v="0"/>
    <n v="1"/>
    <s v="Non Smoker"/>
    <n v="95"/>
    <s v="Alive"/>
    <n v="1"/>
    <n v="0"/>
  </r>
  <r>
    <n v="1"/>
    <n v="0"/>
    <s v="Anemia"/>
    <n v="737"/>
    <n v="0"/>
    <n v="1"/>
    <s v="No Diabetes"/>
    <n v="60"/>
    <n v="1"/>
    <n v="0"/>
    <s v="High Blood Pressure"/>
    <n v="219000"/>
    <n v="1.5"/>
    <n v="135"/>
    <n v="1"/>
    <n v="0"/>
    <s v="Female"/>
    <n v="1"/>
    <n v="0"/>
    <s v="Smoker"/>
    <n v="95"/>
    <s v="Alive"/>
    <n v="1"/>
    <n v="0"/>
  </r>
  <r>
    <n v="0"/>
    <n v="1"/>
    <s v="No Anemia"/>
    <n v="582"/>
    <n v="0"/>
    <n v="1"/>
    <s v="No Diabetes"/>
    <n v="40"/>
    <n v="0"/>
    <n v="1"/>
    <s v="No High Blood Pressure"/>
    <n v="242000"/>
    <n v="3.7"/>
    <n v="134"/>
    <n v="1"/>
    <n v="0"/>
    <s v="Male"/>
    <n v="0"/>
    <n v="1"/>
    <s v="Non Smoker"/>
    <n v="96"/>
    <s v="Dead"/>
    <n v="0"/>
    <n v="1"/>
  </r>
  <r>
    <n v="1"/>
    <n v="0"/>
    <s v="Anemia"/>
    <n v="617"/>
    <n v="0"/>
    <n v="1"/>
    <s v="No Diabetes"/>
    <n v="40"/>
    <n v="0"/>
    <n v="1"/>
    <s v="No High Blood Pressure"/>
    <n v="216000"/>
    <n v="0.6"/>
    <n v="138"/>
    <n v="1"/>
    <n v="0"/>
    <s v="Male"/>
    <n v="1"/>
    <n v="0"/>
    <s v="Smoker"/>
    <n v="54"/>
    <s v="Alive"/>
    <n v="1"/>
    <n v="0"/>
  </r>
  <r>
    <n v="0"/>
    <n v="1"/>
    <s v="No Anemia"/>
    <n v="235"/>
    <n v="1"/>
    <n v="0"/>
    <s v="Diabetes"/>
    <n v="20"/>
    <n v="0"/>
    <n v="1"/>
    <s v="No High Blood Pressure"/>
    <n v="327000"/>
    <n v="2.7"/>
    <n v="116"/>
    <n v="0"/>
    <n v="1"/>
    <s v="Male"/>
    <n v="0"/>
    <n v="1"/>
    <s v="Non Smoker"/>
    <n v="30"/>
    <s v="Dead"/>
    <n v="0"/>
    <n v="1"/>
  </r>
  <r>
    <n v="1"/>
    <n v="0"/>
    <s v="Anemia"/>
    <n v="305"/>
    <n v="1"/>
    <n v="0"/>
    <s v="Diabetes"/>
    <n v="60"/>
    <n v="0"/>
    <n v="1"/>
    <s v="No High Blood Pressure"/>
    <n v="454000"/>
    <n v="1.1000000000000001"/>
    <n v="131"/>
    <n v="1"/>
    <n v="0"/>
    <s v="Female"/>
    <n v="1"/>
    <n v="0"/>
    <s v="Smoker"/>
    <n v="10"/>
    <s v="Dead"/>
    <n v="0"/>
    <n v="1"/>
  </r>
  <r>
    <n v="0"/>
    <n v="1"/>
    <s v="No Anemia"/>
    <n v="253"/>
    <n v="1"/>
    <n v="0"/>
    <s v="Diabetes"/>
    <n v="35"/>
    <n v="0"/>
    <n v="1"/>
    <s v="No High Blood Pressure"/>
    <n v="70000"/>
    <n v="1.7"/>
    <n v="140"/>
    <n v="1"/>
    <n v="0"/>
    <s v="Male"/>
    <n v="0"/>
    <n v="1"/>
    <s v="Non Smoker"/>
    <n v="250"/>
    <s v="Alive"/>
    <n v="1"/>
    <n v="0"/>
  </r>
  <r>
    <n v="0"/>
    <n v="1"/>
    <s v="No Anemia"/>
    <n v="2261"/>
    <n v="1"/>
    <n v="0"/>
    <s v="Diabetes"/>
    <n v="60"/>
    <n v="1"/>
    <n v="0"/>
    <s v="High Blood Pressure"/>
    <n v="454000"/>
    <n v="1.1000000000000001"/>
    <n v="131"/>
    <n v="1"/>
    <n v="0"/>
    <s v="Male"/>
    <n v="1"/>
    <n v="0"/>
    <s v="Smoker"/>
    <n v="115"/>
    <s v="Dead"/>
    <n v="0"/>
    <n v="1"/>
  </r>
  <r>
    <n v="1"/>
    <n v="0"/>
    <s v="Anemia"/>
    <n v="257"/>
    <n v="0"/>
    <n v="1"/>
    <s v="No Diabetes"/>
    <n v="38"/>
    <n v="0"/>
    <n v="1"/>
    <s v="No High Blood Pressure"/>
    <n v="422000"/>
    <n v="0.8"/>
    <n v="137"/>
    <n v="0"/>
    <n v="1"/>
    <s v="Male"/>
    <n v="0"/>
    <n v="1"/>
    <s v="Non Smoker"/>
    <n v="245"/>
    <s v="Alive"/>
    <n v="1"/>
    <n v="0"/>
  </r>
  <r>
    <n v="1"/>
    <n v="0"/>
    <s v="Anemia"/>
    <n v="257"/>
    <n v="0"/>
    <n v="1"/>
    <s v="No Diabetes"/>
    <n v="25"/>
    <n v="0"/>
    <n v="1"/>
    <s v="No High Blood Pressure"/>
    <n v="274000"/>
    <n v="1.2"/>
    <n v="134"/>
    <n v="0"/>
    <n v="1"/>
    <s v="Female"/>
    <n v="0"/>
    <n v="1"/>
    <s v="Non Smoker"/>
    <n v="245"/>
    <s v="Alive"/>
    <n v="1"/>
    <n v="0"/>
  </r>
  <r>
    <n v="0"/>
    <n v="1"/>
    <s v="No Anemia"/>
    <n v="253"/>
    <n v="1"/>
    <n v="0"/>
    <s v="Diabetes"/>
    <n v="35"/>
    <n v="0"/>
    <n v="1"/>
    <s v="No High Blood Pressure"/>
    <n v="70000"/>
    <n v="1.7"/>
    <n v="140"/>
    <n v="1"/>
    <n v="0"/>
    <s v="Female"/>
    <n v="0"/>
    <n v="1"/>
    <s v="Non Smoker"/>
    <n v="250"/>
    <s v="Alive"/>
    <n v="1"/>
    <n v="0"/>
  </r>
  <r>
    <n v="0"/>
    <n v="1"/>
    <s v="No Anemia"/>
    <n v="797"/>
    <n v="1"/>
    <n v="0"/>
    <s v="Diabetes"/>
    <n v="38"/>
    <n v="0"/>
    <n v="1"/>
    <s v="No High Blood Pressure"/>
    <n v="228000"/>
    <n v="0.75"/>
    <n v="140"/>
    <n v="0"/>
    <n v="1"/>
    <s v="Male"/>
    <n v="0"/>
    <n v="1"/>
    <s v="Non Smoker"/>
    <n v="95"/>
    <s v="Alive"/>
    <n v="1"/>
    <n v="0"/>
  </r>
  <r>
    <n v="0"/>
    <n v="1"/>
    <s v="No Anemia"/>
    <n v="253"/>
    <n v="1"/>
    <n v="0"/>
    <s v="Diabetes"/>
    <n v="35"/>
    <n v="0"/>
    <n v="1"/>
    <s v="No High Blood Pressure"/>
    <n v="70000"/>
    <n v="1.7"/>
    <n v="140"/>
    <n v="1"/>
    <n v="0"/>
    <s v="Female"/>
    <n v="0"/>
    <n v="1"/>
    <s v="Non Smoker"/>
    <n v="250"/>
    <s v="Alive"/>
    <n v="1"/>
    <n v="0"/>
  </r>
  <r>
    <n v="0"/>
    <n v="1"/>
    <s v="No Anemia"/>
    <n v="582"/>
    <n v="0"/>
    <n v="1"/>
    <s v="No Diabetes"/>
    <n v="30"/>
    <n v="1"/>
    <n v="0"/>
    <s v="High Blood Pressure"/>
    <n v="127000"/>
    <n v="0.9"/>
    <n v="145"/>
    <n v="0"/>
    <n v="1"/>
    <s v="Male"/>
    <n v="0"/>
    <n v="1"/>
    <s v="Non Smoker"/>
    <n v="95"/>
    <s v="Alive"/>
    <n v="1"/>
    <n v="0"/>
  </r>
  <r>
    <n v="0"/>
    <n v="1"/>
    <s v="No Anemia"/>
    <n v="53"/>
    <n v="0"/>
    <n v="1"/>
    <s v="No Diabetes"/>
    <n v="50"/>
    <n v="1"/>
    <n v="0"/>
    <s v="High Blood Pressure"/>
    <n v="283000"/>
    <n v="2.2999999999999998"/>
    <n v="143"/>
    <n v="0"/>
    <n v="1"/>
    <s v="Female"/>
    <n v="0"/>
    <n v="1"/>
    <s v="Non Smoker"/>
    <n v="87"/>
    <s v="Alive"/>
    <n v="1"/>
    <n v="0"/>
  </r>
  <r>
    <n v="1"/>
    <n v="0"/>
    <s v="Anemia"/>
    <n v="257"/>
    <n v="1"/>
    <n v="0"/>
    <s v="Diabetes"/>
    <n v="25"/>
    <n v="0"/>
    <n v="1"/>
    <s v="No High Blood Pressure"/>
    <n v="254000"/>
    <n v="1.2"/>
    <n v="134"/>
    <n v="1"/>
    <n v="0"/>
    <s v="Female"/>
    <n v="0"/>
    <n v="1"/>
    <s v="Non Smoker"/>
    <n v="245"/>
    <s v="Alive"/>
    <n v="1"/>
    <n v="0"/>
  </r>
  <r>
    <n v="1"/>
    <n v="0"/>
    <s v="Anemia"/>
    <n v="754"/>
    <n v="1"/>
    <n v="0"/>
    <s v="Diabetes"/>
    <n v="40"/>
    <n v="1"/>
    <n v="0"/>
    <s v="High Blood Pressure"/>
    <n v="328000"/>
    <n v="1.2"/>
    <n v="126"/>
    <n v="1"/>
    <n v="0"/>
    <s v="Male"/>
    <n v="0"/>
    <n v="1"/>
    <s v="Non Smoker"/>
    <n v="91"/>
    <s v="Dead"/>
    <n v="0"/>
    <n v="1"/>
  </r>
  <r>
    <n v="1"/>
    <n v="0"/>
    <s v="Anemia"/>
    <n v="260"/>
    <n v="1"/>
    <n v="0"/>
    <s v="Diabetes"/>
    <n v="38"/>
    <n v="0"/>
    <n v="1"/>
    <s v="No High Blood Pressure"/>
    <n v="451000"/>
    <n v="2.2000000000000002"/>
    <n v="132"/>
    <n v="1"/>
    <n v="0"/>
    <s v="Male"/>
    <n v="1"/>
    <n v="0"/>
    <s v="Smoker"/>
    <n v="45"/>
    <s v="Dead"/>
    <n v="0"/>
    <n v="1"/>
  </r>
  <r>
    <n v="1"/>
    <n v="0"/>
    <s v="Anemia"/>
    <n v="260"/>
    <n v="0"/>
    <n v="1"/>
    <s v="No Diabetes"/>
    <n v="35"/>
    <n v="1"/>
    <n v="0"/>
    <s v="High Blood Pressure"/>
    <n v="228000"/>
    <n v="0.9"/>
    <n v="136"/>
    <n v="1"/>
    <n v="0"/>
    <s v="Male"/>
    <n v="0"/>
    <n v="1"/>
    <s v="Non Smoker"/>
    <n v="115"/>
    <s v="Alive"/>
    <n v="1"/>
    <n v="0"/>
  </r>
  <r>
    <n v="0"/>
    <n v="1"/>
    <s v="No Anemia"/>
    <n v="582"/>
    <n v="0"/>
    <n v="1"/>
    <s v="No Diabetes"/>
    <n v="40"/>
    <n v="0"/>
    <n v="1"/>
    <s v="No High Blood Pressure"/>
    <n v="242000"/>
    <n v="3.7"/>
    <n v="134"/>
    <n v="1"/>
    <n v="0"/>
    <s v="Male"/>
    <n v="0"/>
    <n v="1"/>
    <s v="Non Smoker"/>
    <n v="96"/>
    <s v="Dead"/>
    <n v="0"/>
    <n v="1"/>
  </r>
  <r>
    <n v="1"/>
    <n v="0"/>
    <s v="Anemia"/>
    <n v="305"/>
    <n v="1"/>
    <n v="0"/>
    <s v="Diabetes"/>
    <n v="60"/>
    <n v="0"/>
    <n v="1"/>
    <s v="No High Blood Pressure"/>
    <n v="454000"/>
    <n v="1.1000000000000001"/>
    <n v="131"/>
    <n v="1"/>
    <n v="0"/>
    <s v="Male"/>
    <n v="1"/>
    <n v="0"/>
    <s v="Smoker"/>
    <n v="10"/>
    <s v="Dead"/>
    <n v="0"/>
    <n v="1"/>
  </r>
  <r>
    <n v="1"/>
    <n v="0"/>
    <s v="Anemia"/>
    <n v="305"/>
    <n v="1"/>
    <n v="0"/>
    <s v="Diabetes"/>
    <n v="60"/>
    <n v="0"/>
    <n v="1"/>
    <s v="No High Blood Pressure"/>
    <n v="454000"/>
    <n v="1.1000000000000001"/>
    <n v="131"/>
    <n v="1"/>
    <n v="0"/>
    <s v="Male"/>
    <n v="1"/>
    <n v="0"/>
    <s v="Smoker"/>
    <n v="10"/>
    <s v="Dead"/>
    <n v="0"/>
    <n v="1"/>
  </r>
  <r>
    <n v="0"/>
    <n v="1"/>
    <s v="No Anemia"/>
    <n v="582"/>
    <n v="0"/>
    <n v="1"/>
    <s v="No Diabetes"/>
    <n v="40"/>
    <n v="0"/>
    <n v="1"/>
    <s v="No High Blood Pressure"/>
    <n v="242000"/>
    <n v="3.7"/>
    <n v="134"/>
    <n v="1"/>
    <n v="0"/>
    <s v="Male"/>
    <n v="0"/>
    <n v="1"/>
    <s v="Non Smoker"/>
    <n v="96"/>
    <s v="Dead"/>
    <n v="0"/>
    <n v="1"/>
  </r>
  <r>
    <n v="0"/>
    <n v="1"/>
    <s v="No Anemia"/>
    <n v="96"/>
    <n v="1"/>
    <n v="0"/>
    <s v="Diabetes"/>
    <n v="38"/>
    <n v="0"/>
    <n v="1"/>
    <s v="No High Blood Pressure"/>
    <n v="382000"/>
    <n v="0.75"/>
    <n v="140"/>
    <n v="1"/>
    <n v="0"/>
    <s v="Male"/>
    <n v="0"/>
    <n v="1"/>
    <s v="Non Smoker"/>
    <n v="95"/>
    <s v="Alive"/>
    <n v="1"/>
    <n v="0"/>
  </r>
  <r>
    <n v="0"/>
    <n v="1"/>
    <s v="No Anemia"/>
    <n v="82"/>
    <n v="1"/>
    <n v="0"/>
    <s v="Diabetes"/>
    <n v="25"/>
    <n v="0"/>
    <n v="1"/>
    <s v="No High Blood Pressure"/>
    <n v="365000"/>
    <n v="2.1"/>
    <n v="144"/>
    <n v="0"/>
    <n v="1"/>
    <s v="Male"/>
    <n v="0"/>
    <n v="1"/>
    <s v="Non Smoker"/>
    <n v="172"/>
    <s v="Dead"/>
    <n v="0"/>
    <n v="1"/>
  </r>
  <r>
    <n v="0"/>
    <n v="1"/>
    <s v="No Anemia"/>
    <n v="1211"/>
    <n v="1"/>
    <n v="0"/>
    <s v="Diabetes"/>
    <n v="35"/>
    <n v="0"/>
    <n v="1"/>
    <s v="No High Blood Pressure"/>
    <n v="263358.03000000003"/>
    <n v="1.8"/>
    <n v="113"/>
    <n v="1"/>
    <n v="0"/>
    <s v="Female"/>
    <n v="1"/>
    <n v="0"/>
    <s v="Smoker"/>
    <n v="186"/>
    <s v="Alive"/>
    <n v="1"/>
    <n v="0"/>
  </r>
  <r>
    <n v="0"/>
    <n v="1"/>
    <s v="No Anemia"/>
    <n v="3964"/>
    <n v="1"/>
    <n v="0"/>
    <s v="Diabetes"/>
    <n v="62"/>
    <n v="0"/>
    <n v="1"/>
    <s v="No High Blood Pressure"/>
    <n v="263358.03000000003"/>
    <n v="6.8"/>
    <n v="146"/>
    <n v="0"/>
    <n v="1"/>
    <s v="Male"/>
    <n v="0"/>
    <n v="1"/>
    <s v="Non Smoker"/>
    <n v="43"/>
    <s v="Dead"/>
    <n v="0"/>
    <n v="1"/>
  </r>
  <r>
    <n v="0"/>
    <n v="1"/>
    <s v="No Anemia"/>
    <n v="3964"/>
    <n v="1"/>
    <n v="0"/>
    <s v="Diabetes"/>
    <n v="62"/>
    <n v="0"/>
    <n v="1"/>
    <s v="No High Blood Pressure"/>
    <n v="263358.03000000003"/>
    <n v="6.8"/>
    <n v="146"/>
    <n v="0"/>
    <n v="1"/>
    <s v="Female"/>
    <n v="0"/>
    <n v="1"/>
    <s v="Non Smoker"/>
    <n v="43"/>
    <s v="Dead"/>
    <n v="0"/>
    <n v="1"/>
  </r>
  <r>
    <n v="1"/>
    <n v="0"/>
    <s v="Anemia"/>
    <n v="156"/>
    <n v="1"/>
    <n v="0"/>
    <s v="Diabetes"/>
    <n v="25"/>
    <n v="1"/>
    <n v="0"/>
    <s v="High Blood Pressure"/>
    <n v="318000"/>
    <n v="1.2"/>
    <n v="137"/>
    <n v="0"/>
    <n v="1"/>
    <s v="Female"/>
    <n v="0"/>
    <n v="1"/>
    <s v="Non Smoker"/>
    <n v="85"/>
    <s v="Alive"/>
    <n v="1"/>
    <n v="0"/>
  </r>
  <r>
    <n v="0"/>
    <n v="1"/>
    <s v="No Anemia"/>
    <n v="897"/>
    <n v="1"/>
    <n v="0"/>
    <s v="Diabetes"/>
    <n v="45"/>
    <n v="0"/>
    <n v="1"/>
    <s v="No High Blood Pressure"/>
    <n v="297000"/>
    <n v="1"/>
    <n v="133"/>
    <n v="1"/>
    <n v="0"/>
    <s v="Female"/>
    <n v="0"/>
    <n v="1"/>
    <s v="Non Smoker"/>
    <n v="80"/>
    <s v="Alive"/>
    <n v="1"/>
    <n v="0"/>
  </r>
  <r>
    <n v="0"/>
    <n v="1"/>
    <s v="No Anemia"/>
    <n v="897"/>
    <n v="1"/>
    <n v="0"/>
    <s v="Diabetes"/>
    <n v="45"/>
    <n v="0"/>
    <n v="1"/>
    <s v="No High Blood Pressure"/>
    <n v="297000"/>
    <n v="1"/>
    <n v="133"/>
    <n v="1"/>
    <n v="0"/>
    <s v="Male"/>
    <n v="0"/>
    <n v="1"/>
    <s v="Non Smoker"/>
    <n v="80"/>
    <s v="Alive"/>
    <n v="1"/>
    <n v="0"/>
  </r>
  <r>
    <n v="0"/>
    <n v="1"/>
    <s v="No Anemia"/>
    <n v="235"/>
    <n v="1"/>
    <n v="0"/>
    <s v="Diabetes"/>
    <n v="38"/>
    <n v="0"/>
    <n v="1"/>
    <s v="No High Blood Pressure"/>
    <n v="329000"/>
    <n v="3"/>
    <n v="142"/>
    <n v="0"/>
    <n v="1"/>
    <s v="Male"/>
    <n v="0"/>
    <n v="1"/>
    <s v="Non Smoker"/>
    <n v="30"/>
    <s v="Dead"/>
    <n v="0"/>
    <n v="1"/>
  </r>
  <r>
    <n v="1"/>
    <n v="0"/>
    <s v="Anemia"/>
    <n v="2281"/>
    <n v="1"/>
    <n v="0"/>
    <s v="Diabetes"/>
    <n v="40"/>
    <n v="0"/>
    <n v="1"/>
    <s v="No High Blood Pressure"/>
    <n v="283000"/>
    <n v="1"/>
    <n v="141"/>
    <n v="0"/>
    <n v="1"/>
    <s v="Female"/>
    <n v="0"/>
    <n v="1"/>
    <s v="Non Smoker"/>
    <n v="187"/>
    <s v="Alive"/>
    <n v="1"/>
    <n v="0"/>
  </r>
  <r>
    <n v="1"/>
    <n v="0"/>
    <s v="Anemia"/>
    <n v="582"/>
    <n v="0"/>
    <n v="1"/>
    <s v="No Diabetes"/>
    <n v="30"/>
    <n v="1"/>
    <n v="0"/>
    <s v="High Blood Pressure"/>
    <n v="127000"/>
    <n v="0.9"/>
    <n v="145"/>
    <n v="0"/>
    <n v="1"/>
    <s v="Fe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37"/>
    <n v="0"/>
    <n v="1"/>
    <s v="No Diabetes"/>
    <n v="60"/>
    <n v="1"/>
    <n v="0"/>
    <s v="High Blood Pressure"/>
    <n v="210000"/>
    <n v="1.5"/>
    <n v="135"/>
    <n v="1"/>
    <n v="0"/>
    <s v="Male"/>
    <n v="1"/>
    <n v="0"/>
    <s v="Smoker"/>
    <n v="95"/>
    <s v="Alive"/>
    <n v="1"/>
    <n v="0"/>
  </r>
  <r>
    <n v="0"/>
    <n v="1"/>
    <s v="No Anemia"/>
    <n v="3964"/>
    <n v="1"/>
    <n v="0"/>
    <s v="Diabetes"/>
    <n v="62"/>
    <n v="0"/>
    <n v="1"/>
    <s v="No High Blood Pressure"/>
    <n v="263358.03000000003"/>
    <n v="6.8"/>
    <n v="146"/>
    <n v="0"/>
    <n v="1"/>
    <s v="Male"/>
    <n v="0"/>
    <n v="1"/>
    <s v="Non Smoker"/>
    <n v="43"/>
    <s v="Dead"/>
    <n v="0"/>
    <n v="1"/>
  </r>
  <r>
    <n v="0"/>
    <n v="1"/>
    <s v="No Anemia"/>
    <n v="68"/>
    <n v="0"/>
    <n v="1"/>
    <s v="No Diabetes"/>
    <n v="20"/>
    <n v="0"/>
    <n v="1"/>
    <s v="No High Blood Pressure"/>
    <n v="119000"/>
    <n v="2.9"/>
    <n v="127"/>
    <n v="1"/>
    <n v="0"/>
    <s v="Female"/>
    <n v="1"/>
    <n v="0"/>
    <s v="Smoker"/>
    <n v="64"/>
    <s v="Dead"/>
    <n v="0"/>
    <n v="1"/>
  </r>
  <r>
    <n v="0"/>
    <n v="1"/>
    <s v="No Anemia"/>
    <n v="582"/>
    <n v="1"/>
    <n v="0"/>
    <s v="Diabetes"/>
    <n v="38"/>
    <n v="1"/>
    <n v="0"/>
    <s v="High Blood Pressure"/>
    <n v="451000"/>
    <n v="0.6"/>
    <n v="138"/>
    <n v="1"/>
    <n v="0"/>
    <s v="Male"/>
    <n v="1"/>
    <n v="0"/>
    <s v="Smoker"/>
    <n v="40"/>
    <s v="Dead"/>
    <n v="0"/>
    <n v="1"/>
  </r>
  <r>
    <n v="1"/>
    <n v="0"/>
    <s v="Anemia"/>
    <n v="2281"/>
    <n v="1"/>
    <n v="0"/>
    <s v="Diabetes"/>
    <n v="40"/>
    <n v="0"/>
    <n v="1"/>
    <s v="No High Blood Pressure"/>
    <n v="283000"/>
    <n v="1"/>
    <n v="141"/>
    <n v="0"/>
    <n v="1"/>
    <s v="Male"/>
    <n v="0"/>
    <n v="1"/>
    <s v="Non Smoker"/>
    <n v="187"/>
    <s v="Alive"/>
    <n v="1"/>
    <n v="0"/>
  </r>
  <r>
    <n v="1"/>
    <n v="0"/>
    <s v="Anemia"/>
    <n v="582"/>
    <n v="0"/>
    <n v="1"/>
    <s v="No Diabetes"/>
    <n v="30"/>
    <n v="1"/>
    <n v="0"/>
    <s v="High Blood Pressure"/>
    <n v="127000"/>
    <n v="0.9"/>
    <n v="145"/>
    <n v="0"/>
    <n v="1"/>
    <s v="Female"/>
    <n v="0"/>
    <n v="1"/>
    <s v="Non Smoker"/>
    <n v="95"/>
    <s v="Alive"/>
    <n v="1"/>
    <n v="0"/>
  </r>
  <r>
    <n v="1"/>
    <n v="0"/>
    <s v="Anemia"/>
    <n v="582"/>
    <n v="0"/>
    <n v="1"/>
    <s v="No Diabetes"/>
    <n v="30"/>
    <n v="1"/>
    <n v="0"/>
    <s v="High Blood Pressure"/>
    <n v="127000"/>
    <n v="0.9"/>
    <n v="145"/>
    <n v="0"/>
    <n v="1"/>
    <s v="Female"/>
    <n v="0"/>
    <n v="1"/>
    <s v="Non Smoker"/>
    <n v="95"/>
    <s v="Alive"/>
    <n v="1"/>
    <n v="0"/>
  </r>
  <r>
    <n v="1"/>
    <n v="0"/>
    <s v="Anemia"/>
    <n v="1082"/>
    <n v="1"/>
    <n v="0"/>
    <s v="Diabetes"/>
    <n v="45"/>
    <n v="0"/>
    <n v="1"/>
    <s v="No High Blood Pressure"/>
    <n v="250000"/>
    <n v="6.1"/>
    <n v="131"/>
    <n v="1"/>
    <n v="0"/>
    <s v="Female"/>
    <n v="0"/>
    <n v="1"/>
    <s v="Non Smoker"/>
    <n v="107"/>
    <s v="Alive"/>
    <n v="1"/>
    <n v="0"/>
  </r>
  <r>
    <n v="1"/>
    <n v="0"/>
    <s v="Anemia"/>
    <n v="96"/>
    <n v="1"/>
    <n v="0"/>
    <s v="Diabetes"/>
    <n v="60"/>
    <n v="1"/>
    <n v="0"/>
    <s v="High Blood Pressure"/>
    <n v="271000"/>
    <n v="0.7"/>
    <n v="136"/>
    <n v="0"/>
    <n v="1"/>
    <s v="Male"/>
    <n v="0"/>
    <n v="1"/>
    <s v="Non Smoker"/>
    <n v="94"/>
    <s v="Alive"/>
    <n v="1"/>
    <n v="0"/>
  </r>
  <r>
    <n v="1"/>
    <n v="0"/>
    <s v="Anemia"/>
    <n v="156"/>
    <n v="1"/>
    <n v="0"/>
    <s v="Diabetes"/>
    <n v="25"/>
    <n v="1"/>
    <n v="0"/>
    <s v="High Blood Pressure"/>
    <n v="318000"/>
    <n v="1.2"/>
    <n v="137"/>
    <n v="0"/>
    <n v="1"/>
    <s v="Female"/>
    <n v="0"/>
    <n v="1"/>
    <s v="Non Smoker"/>
    <n v="85"/>
    <s v="Alive"/>
    <n v="1"/>
    <n v="0"/>
  </r>
  <r>
    <n v="1"/>
    <n v="0"/>
    <s v="Anemia"/>
    <n v="582"/>
    <n v="0"/>
    <n v="1"/>
    <s v="No Diabetes"/>
    <n v="30"/>
    <n v="1"/>
    <n v="0"/>
    <s v="High Blood Pressure"/>
    <n v="127000"/>
    <n v="0.9"/>
    <n v="145"/>
    <n v="0"/>
    <n v="1"/>
    <s v="Female"/>
    <n v="0"/>
    <n v="1"/>
    <s v="Non Smoker"/>
    <n v="95"/>
    <s v="Alive"/>
    <n v="1"/>
    <n v="0"/>
  </r>
  <r>
    <n v="0"/>
    <n v="1"/>
    <s v="No Anemia"/>
    <n v="166"/>
    <n v="0"/>
    <n v="1"/>
    <s v="No Diabetes"/>
    <n v="30"/>
    <n v="0"/>
    <n v="1"/>
    <s v="No High Blood Pressure"/>
    <n v="62000"/>
    <n v="1.7"/>
    <n v="127"/>
    <n v="0"/>
    <n v="1"/>
    <s v="Female"/>
    <n v="0"/>
    <n v="1"/>
    <s v="Non Smoker"/>
    <n v="207"/>
    <s v="Dead"/>
    <n v="0"/>
    <n v="1"/>
  </r>
  <r>
    <n v="0"/>
    <n v="1"/>
    <s v="No Anemia"/>
    <n v="253"/>
    <n v="1"/>
    <n v="0"/>
    <s v="Diabetes"/>
    <n v="35"/>
    <n v="0"/>
    <n v="1"/>
    <s v="No High Blood Pressure"/>
    <n v="70000"/>
    <n v="1.7"/>
    <n v="140"/>
    <n v="1"/>
    <n v="0"/>
    <s v="Female"/>
    <n v="0"/>
    <n v="1"/>
    <s v="Non Smoker"/>
    <n v="250"/>
    <s v="Alive"/>
    <n v="1"/>
    <n v="0"/>
  </r>
  <r>
    <n v="1"/>
    <n v="0"/>
    <s v="Anemia"/>
    <n v="2281"/>
    <n v="1"/>
    <n v="0"/>
    <s v="Diabetes"/>
    <n v="40"/>
    <n v="0"/>
    <n v="1"/>
    <s v="No High Blood Pressure"/>
    <n v="283000"/>
    <n v="1"/>
    <n v="141"/>
    <n v="0"/>
    <n v="1"/>
    <s v="Male"/>
    <n v="0"/>
    <n v="1"/>
    <s v="Non Smoker"/>
    <n v="187"/>
    <s v="Alive"/>
    <n v="1"/>
    <n v="0"/>
  </r>
  <r>
    <n v="1"/>
    <n v="0"/>
    <s v="Anemia"/>
    <n v="737"/>
    <n v="0"/>
    <n v="1"/>
    <s v="No Diabetes"/>
    <n v="60"/>
    <n v="1"/>
    <n v="0"/>
    <s v="High Blood Pressure"/>
    <n v="210000"/>
    <n v="1.5"/>
    <n v="135"/>
    <n v="1"/>
    <n v="0"/>
    <s v="Female"/>
    <n v="1"/>
    <n v="0"/>
    <s v="Smoker"/>
    <n v="95"/>
    <s v="Alive"/>
    <n v="1"/>
    <n v="0"/>
  </r>
  <r>
    <n v="1"/>
    <n v="0"/>
    <s v="Anemia"/>
    <n v="1082"/>
    <n v="1"/>
    <n v="0"/>
    <s v="Diabetes"/>
    <n v="45"/>
    <n v="0"/>
    <n v="1"/>
    <s v="No High Blood Pressure"/>
    <n v="250000"/>
    <n v="6.1"/>
    <n v="131"/>
    <n v="1"/>
    <n v="0"/>
    <s v="Male"/>
    <n v="0"/>
    <n v="1"/>
    <s v="Non Smoker"/>
    <n v="107"/>
    <s v="Alive"/>
    <n v="1"/>
    <n v="0"/>
  </r>
  <r>
    <n v="0"/>
    <n v="1"/>
    <s v="No Anemia"/>
    <n v="1211"/>
    <n v="1"/>
    <n v="0"/>
    <s v="Diabetes"/>
    <n v="35"/>
    <n v="0"/>
    <n v="1"/>
    <s v="No High Blood Pressure"/>
    <n v="263358.03000000003"/>
    <n v="1.8"/>
    <n v="113"/>
    <n v="1"/>
    <n v="0"/>
    <s v="Male"/>
    <n v="1"/>
    <n v="0"/>
    <s v="Smoker"/>
    <n v="186"/>
    <s v="Alive"/>
    <n v="1"/>
    <n v="0"/>
  </r>
  <r>
    <n v="1"/>
    <n v="0"/>
    <s v="Anemia"/>
    <n v="588"/>
    <n v="1"/>
    <n v="0"/>
    <s v="Diabetes"/>
    <n v="60"/>
    <n v="0"/>
    <n v="1"/>
    <s v="No High Blood Pressure"/>
    <n v="194000"/>
    <n v="1.1000000000000001"/>
    <n v="142"/>
    <n v="0"/>
    <n v="1"/>
    <s v="Male"/>
    <n v="0"/>
    <n v="1"/>
    <s v="Non Smoker"/>
    <n v="33"/>
    <s v="Dead"/>
    <n v="0"/>
    <n v="1"/>
  </r>
  <r>
    <n v="0"/>
    <n v="1"/>
    <s v="No Anemia"/>
    <n v="96"/>
    <n v="1"/>
    <n v="0"/>
    <s v="Diabetes"/>
    <n v="38"/>
    <n v="0"/>
    <n v="1"/>
    <s v="No High Blood Pressure"/>
    <n v="228000"/>
    <n v="0.75"/>
    <n v="140"/>
    <n v="0"/>
    <n v="1"/>
    <s v="Female"/>
    <n v="0"/>
    <n v="1"/>
    <s v="Non Smoker"/>
    <n v="95"/>
    <s v="Alive"/>
    <n v="1"/>
    <n v="0"/>
  </r>
  <r>
    <n v="0"/>
    <n v="1"/>
    <s v="No Anemia"/>
    <n v="68"/>
    <n v="0"/>
    <n v="1"/>
    <s v="No Diabetes"/>
    <n v="20"/>
    <n v="0"/>
    <n v="1"/>
    <s v="No High Blood Pressure"/>
    <n v="119000"/>
    <n v="2.9"/>
    <n v="127"/>
    <n v="1"/>
    <n v="0"/>
    <s v="Female"/>
    <n v="1"/>
    <n v="0"/>
    <s v="Smoker"/>
    <n v="64"/>
    <s v="Dead"/>
    <n v="0"/>
    <n v="1"/>
  </r>
  <r>
    <n v="0"/>
    <n v="1"/>
    <s v="No Anemia"/>
    <n v="96"/>
    <n v="1"/>
    <n v="0"/>
    <s v="Diabetes"/>
    <n v="38"/>
    <n v="0"/>
    <n v="1"/>
    <s v="No High Blood Pressure"/>
    <n v="228000"/>
    <n v="0.75"/>
    <n v="140"/>
    <n v="0"/>
    <n v="1"/>
    <s v="Male"/>
    <n v="0"/>
    <n v="1"/>
    <s v="Non Smoker"/>
    <n v="95"/>
    <s v="Alive"/>
    <n v="1"/>
    <n v="0"/>
  </r>
  <r>
    <n v="1"/>
    <n v="0"/>
    <s v="Anemia"/>
    <n v="315"/>
    <n v="1"/>
    <n v="0"/>
    <s v="Diabetes"/>
    <n v="60"/>
    <n v="0"/>
    <n v="1"/>
    <s v="No High Blood Pressure"/>
    <n v="454000"/>
    <n v="1.1000000000000001"/>
    <n v="131"/>
    <n v="1"/>
    <n v="0"/>
    <s v="Female"/>
    <n v="1"/>
    <n v="0"/>
    <s v="Smoker"/>
    <n v="10"/>
    <s v="Dead"/>
    <n v="0"/>
    <n v="1"/>
  </r>
  <r>
    <n v="1"/>
    <n v="0"/>
    <s v="Anemia"/>
    <n v="2281"/>
    <n v="1"/>
    <n v="0"/>
    <s v="Diabetes"/>
    <n v="40"/>
    <n v="0"/>
    <n v="1"/>
    <s v="No High Blood Pressure"/>
    <n v="283000"/>
    <n v="1"/>
    <n v="141"/>
    <n v="0"/>
    <n v="1"/>
    <s v="Male"/>
    <n v="0"/>
    <n v="1"/>
    <s v="Non Smoker"/>
    <n v="187"/>
    <s v="Alive"/>
    <n v="1"/>
    <n v="0"/>
  </r>
  <r>
    <n v="1"/>
    <n v="0"/>
    <s v="Anemia"/>
    <n v="582"/>
    <n v="0"/>
    <n v="1"/>
    <s v="No Diabetes"/>
    <n v="30"/>
    <n v="1"/>
    <n v="0"/>
    <s v="High Blood Pressure"/>
    <n v="127000"/>
    <n v="0.9"/>
    <n v="145"/>
    <n v="0"/>
    <n v="1"/>
    <s v="Female"/>
    <n v="0"/>
    <n v="1"/>
    <s v="Non Smoker"/>
    <n v="95"/>
    <s v="Alive"/>
    <n v="1"/>
    <n v="0"/>
  </r>
  <r>
    <n v="1"/>
    <n v="0"/>
    <s v="Anemia"/>
    <n v="754"/>
    <n v="1"/>
    <n v="0"/>
    <s v="Diabetes"/>
    <n v="40"/>
    <n v="1"/>
    <n v="0"/>
    <s v="High Blood Pressure"/>
    <n v="328000"/>
    <n v="1.2"/>
    <n v="126"/>
    <n v="1"/>
    <n v="0"/>
    <s v="Female"/>
    <n v="0"/>
    <n v="1"/>
    <s v="Non Smoker"/>
    <n v="91"/>
    <s v="Alive"/>
    <n v="1"/>
    <n v="0"/>
  </r>
  <r>
    <n v="1"/>
    <n v="0"/>
    <s v="Anemia"/>
    <n v="754"/>
    <n v="1"/>
    <n v="0"/>
    <s v="Diabetes"/>
    <n v="40"/>
    <n v="1"/>
    <n v="0"/>
    <s v="High Blood Pressure"/>
    <n v="328000"/>
    <n v="1.2"/>
    <n v="126"/>
    <n v="1"/>
    <n v="0"/>
    <s v="Male"/>
    <n v="0"/>
    <n v="1"/>
    <s v="Non Smoker"/>
    <n v="91"/>
    <s v="Alive"/>
    <n v="1"/>
    <n v="0"/>
  </r>
  <r>
    <n v="1"/>
    <n v="0"/>
    <s v="Anemia"/>
    <n v="754"/>
    <n v="1"/>
    <n v="0"/>
    <s v="Diabetes"/>
    <n v="40"/>
    <n v="1"/>
    <n v="0"/>
    <s v="High Blood Pressure"/>
    <n v="328000"/>
    <n v="1.2"/>
    <n v="126"/>
    <n v="1"/>
    <n v="0"/>
    <s v="Male"/>
    <n v="0"/>
    <n v="1"/>
    <s v="Non Smoker"/>
    <n v="91"/>
    <s v="Alive"/>
    <n v="1"/>
    <n v="0"/>
  </r>
  <r>
    <n v="0"/>
    <n v="1"/>
    <s v="No Anemia"/>
    <n v="582"/>
    <n v="0"/>
    <n v="1"/>
    <s v="No Diabetes"/>
    <n v="40"/>
    <n v="0"/>
    <n v="1"/>
    <s v="No High Blood Pressure"/>
    <n v="217000"/>
    <n v="3.7"/>
    <n v="134"/>
    <n v="1"/>
    <n v="0"/>
    <s v="Male"/>
    <n v="0"/>
    <n v="1"/>
    <s v="Non Smoker"/>
    <n v="96"/>
    <s v="Dead"/>
    <n v="0"/>
    <n v="1"/>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1"/>
    <n v="0"/>
    <s v="Anemia"/>
    <n v="588"/>
    <n v="1"/>
    <n v="0"/>
    <s v="Diabetes"/>
    <n v="60"/>
    <n v="0"/>
    <n v="1"/>
    <s v="No High Blood Pressure"/>
    <n v="194000"/>
    <n v="1.1000000000000001"/>
    <n v="142"/>
    <n v="0"/>
    <n v="1"/>
    <s v="Male"/>
    <n v="0"/>
    <n v="1"/>
    <s v="Non Smoker"/>
    <n v="33"/>
    <s v="Dead"/>
    <n v="0"/>
    <n v="1"/>
  </r>
  <r>
    <n v="0"/>
    <n v="1"/>
    <s v="No Anemia"/>
    <n v="166"/>
    <n v="0"/>
    <n v="1"/>
    <s v="No Diabetes"/>
    <n v="30"/>
    <n v="0"/>
    <n v="1"/>
    <s v="No High Blood Pressure"/>
    <n v="62000"/>
    <n v="1.7"/>
    <n v="127"/>
    <n v="0"/>
    <n v="1"/>
    <s v="Female"/>
    <n v="0"/>
    <n v="1"/>
    <s v="Non Smoker"/>
    <n v="207"/>
    <s v="Dead"/>
    <n v="0"/>
    <n v="1"/>
  </r>
  <r>
    <n v="1"/>
    <n v="0"/>
    <s v="Anemia"/>
    <n v="2281"/>
    <n v="1"/>
    <n v="0"/>
    <s v="Diabetes"/>
    <n v="40"/>
    <n v="0"/>
    <n v="1"/>
    <s v="No High Blood Pressure"/>
    <n v="283000"/>
    <n v="1"/>
    <n v="141"/>
    <n v="0"/>
    <n v="1"/>
    <s v="Female"/>
    <n v="0"/>
    <n v="1"/>
    <s v="Non Smoker"/>
    <n v="187"/>
    <s v="Alive"/>
    <n v="1"/>
    <n v="0"/>
  </r>
  <r>
    <n v="0"/>
    <n v="1"/>
    <s v="No Anemia"/>
    <n v="2656"/>
    <n v="1"/>
    <n v="0"/>
    <s v="Diabetes"/>
    <n v="30"/>
    <n v="0"/>
    <n v="1"/>
    <s v="No High Blood Pressure"/>
    <n v="305000"/>
    <n v="2.2999999999999998"/>
    <n v="137"/>
    <n v="1"/>
    <n v="0"/>
    <s v="Female"/>
    <n v="0"/>
    <n v="1"/>
    <s v="Non Smoker"/>
    <n v="30"/>
    <s v="Alive"/>
    <n v="1"/>
    <n v="0"/>
  </r>
  <r>
    <n v="1"/>
    <n v="0"/>
    <s v="Anemia"/>
    <n v="1082"/>
    <n v="1"/>
    <n v="0"/>
    <s v="Diabetes"/>
    <n v="45"/>
    <n v="0"/>
    <n v="1"/>
    <s v="No High Blood Pressure"/>
    <n v="250000"/>
    <n v="6.1"/>
    <n v="131"/>
    <n v="1"/>
    <n v="0"/>
    <s v="Male"/>
    <n v="0"/>
    <n v="1"/>
    <s v="Non Smoker"/>
    <n v="107"/>
    <s v="Alive"/>
    <n v="1"/>
    <n v="0"/>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0"/>
    <n v="1"/>
    <s v="No Anemia"/>
    <n v="1211"/>
    <n v="1"/>
    <n v="0"/>
    <s v="Diabetes"/>
    <n v="35"/>
    <n v="0"/>
    <n v="1"/>
    <s v="No High Blood Pressure"/>
    <n v="263358.03000000003"/>
    <n v="1.8"/>
    <n v="113"/>
    <n v="1"/>
    <n v="0"/>
    <s v="Male"/>
    <n v="1"/>
    <n v="0"/>
    <s v="Smoker"/>
    <n v="186"/>
    <s v="Alive"/>
    <n v="1"/>
    <n v="0"/>
  </r>
  <r>
    <n v="0"/>
    <n v="1"/>
    <s v="No Anemia"/>
    <n v="1211"/>
    <n v="1"/>
    <n v="0"/>
    <s v="Diabetes"/>
    <n v="35"/>
    <n v="0"/>
    <n v="1"/>
    <s v="No High Blood Pressure"/>
    <n v="263358.03000000003"/>
    <n v="1.8"/>
    <n v="113"/>
    <n v="1"/>
    <n v="0"/>
    <s v="Male"/>
    <n v="1"/>
    <n v="0"/>
    <s v="Smoker"/>
    <n v="186"/>
    <s v="Alive"/>
    <n v="1"/>
    <n v="0"/>
  </r>
  <r>
    <n v="1"/>
    <n v="0"/>
    <s v="Anemia"/>
    <n v="156"/>
    <n v="1"/>
    <n v="0"/>
    <s v="Diabetes"/>
    <n v="25"/>
    <n v="1"/>
    <n v="0"/>
    <s v="High Blood Pressure"/>
    <n v="318000"/>
    <n v="1.2"/>
    <n v="137"/>
    <n v="0"/>
    <n v="1"/>
    <s v="Male"/>
    <n v="0"/>
    <n v="1"/>
    <s v="Non Smoker"/>
    <n v="85"/>
    <s v="Alive"/>
    <n v="1"/>
    <n v="0"/>
  </r>
  <r>
    <n v="1"/>
    <n v="0"/>
    <s v="Anemia"/>
    <n v="260"/>
    <n v="1"/>
    <n v="0"/>
    <s v="Diabetes"/>
    <n v="38"/>
    <n v="0"/>
    <n v="1"/>
    <s v="No High Blood Pressure"/>
    <n v="255000"/>
    <n v="2.2000000000000002"/>
    <n v="132"/>
    <n v="0"/>
    <n v="1"/>
    <s v="Female"/>
    <n v="1"/>
    <n v="0"/>
    <s v="Smoker"/>
    <n v="45"/>
    <s v="Dead"/>
    <n v="0"/>
    <n v="1"/>
  </r>
  <r>
    <n v="1"/>
    <n v="0"/>
    <s v="Anemia"/>
    <n v="2281"/>
    <n v="1"/>
    <n v="0"/>
    <s v="Diabetes"/>
    <n v="40"/>
    <n v="0"/>
    <n v="1"/>
    <s v="No High Blood Pressure"/>
    <n v="283000"/>
    <n v="1"/>
    <n v="141"/>
    <n v="0"/>
    <n v="1"/>
    <s v="Female"/>
    <n v="0"/>
    <n v="1"/>
    <s v="Non Smoker"/>
    <n v="187"/>
    <s v="Alive"/>
    <n v="1"/>
    <n v="0"/>
  </r>
  <r>
    <n v="0"/>
    <n v="1"/>
    <s v="No Anemia"/>
    <n v="235"/>
    <n v="1"/>
    <n v="0"/>
    <s v="Diabetes"/>
    <n v="38"/>
    <n v="0"/>
    <n v="1"/>
    <s v="No High Blood Pressure"/>
    <n v="329000"/>
    <n v="3"/>
    <n v="142"/>
    <n v="0"/>
    <n v="1"/>
    <s v="Female"/>
    <n v="0"/>
    <n v="1"/>
    <s v="Non Smoker"/>
    <n v="30"/>
    <s v="Dead"/>
    <n v="0"/>
    <n v="1"/>
  </r>
  <r>
    <n v="0"/>
    <n v="1"/>
    <s v="No Anemia"/>
    <n v="235"/>
    <n v="1"/>
    <n v="0"/>
    <s v="Diabetes"/>
    <n v="38"/>
    <n v="0"/>
    <n v="1"/>
    <s v="No High Blood Pressure"/>
    <n v="329000"/>
    <n v="3"/>
    <n v="142"/>
    <n v="0"/>
    <n v="1"/>
    <s v="Female"/>
    <n v="0"/>
    <n v="1"/>
    <s v="Non Smoker"/>
    <n v="30"/>
    <s v="Dead"/>
    <n v="0"/>
    <n v="1"/>
  </r>
  <r>
    <n v="0"/>
    <n v="1"/>
    <s v="No Anemia"/>
    <n v="2656"/>
    <n v="1"/>
    <n v="0"/>
    <s v="Diabetes"/>
    <n v="30"/>
    <n v="0"/>
    <n v="1"/>
    <s v="No High Blood Pressure"/>
    <n v="305000"/>
    <n v="2.2999999999999998"/>
    <n v="137"/>
    <n v="1"/>
    <n v="0"/>
    <s v="Female"/>
    <n v="0"/>
    <n v="1"/>
    <s v="Non Smoker"/>
    <n v="30"/>
    <s v="Alive"/>
    <n v="1"/>
    <n v="0"/>
  </r>
  <r>
    <n v="0"/>
    <n v="1"/>
    <s v="No Anemia"/>
    <n v="582"/>
    <n v="0"/>
    <n v="1"/>
    <s v="No Diabetes"/>
    <n v="40"/>
    <n v="0"/>
    <n v="1"/>
    <s v="No High Blood Pressure"/>
    <n v="217000"/>
    <n v="3.7"/>
    <n v="134"/>
    <n v="1"/>
    <n v="0"/>
    <s v="Male"/>
    <n v="0"/>
    <n v="1"/>
    <s v="Non Smoker"/>
    <n v="96"/>
    <s v="Dead"/>
    <n v="0"/>
    <n v="1"/>
  </r>
  <r>
    <n v="1"/>
    <n v="0"/>
    <s v="Anemia"/>
    <n v="96"/>
    <n v="1"/>
    <n v="0"/>
    <s v="Diabetes"/>
    <n v="60"/>
    <n v="1"/>
    <n v="0"/>
    <s v="High Blood Pressure"/>
    <n v="271000"/>
    <n v="0.7"/>
    <n v="136"/>
    <n v="0"/>
    <n v="1"/>
    <s v="Male"/>
    <n v="0"/>
    <n v="1"/>
    <s v="Non Smoker"/>
    <n v="94"/>
    <s v="Alive"/>
    <n v="1"/>
    <n v="0"/>
  </r>
  <r>
    <n v="1"/>
    <n v="0"/>
    <s v="Anemia"/>
    <n v="96"/>
    <n v="1"/>
    <n v="0"/>
    <s v="Diabetes"/>
    <n v="60"/>
    <n v="1"/>
    <n v="0"/>
    <s v="High Blood Pressure"/>
    <n v="271000"/>
    <n v="0.7"/>
    <n v="136"/>
    <n v="0"/>
    <n v="1"/>
    <s v="Female"/>
    <n v="0"/>
    <n v="1"/>
    <s v="Non Smoker"/>
    <n v="94"/>
    <s v="Alive"/>
    <n v="1"/>
    <n v="0"/>
  </r>
  <r>
    <n v="0"/>
    <n v="1"/>
    <s v="No Anemia"/>
    <n v="68"/>
    <n v="0"/>
    <n v="1"/>
    <s v="No Diabetes"/>
    <n v="20"/>
    <n v="0"/>
    <n v="1"/>
    <s v="No High Blood Pressure"/>
    <n v="119000"/>
    <n v="2.9"/>
    <n v="127"/>
    <n v="1"/>
    <n v="0"/>
    <s v="Female"/>
    <n v="1"/>
    <n v="0"/>
    <s v="Smoker"/>
    <n v="64"/>
    <s v="Dead"/>
    <n v="0"/>
    <n v="1"/>
  </r>
  <r>
    <n v="1"/>
    <n v="0"/>
    <s v="Anemia"/>
    <n v="154"/>
    <n v="0"/>
    <n v="1"/>
    <s v="No Diabetes"/>
    <n v="25"/>
    <n v="0"/>
    <n v="1"/>
    <s v="No High Blood Pressure"/>
    <n v="210000"/>
    <n v="1.7"/>
    <n v="135"/>
    <n v="1"/>
    <n v="0"/>
    <s v="Male"/>
    <n v="0"/>
    <n v="1"/>
    <s v="Non Smoker"/>
    <n v="82"/>
    <s v="Dead"/>
    <n v="0"/>
    <n v="1"/>
  </r>
  <r>
    <n v="0"/>
    <n v="1"/>
    <s v="No Anemia"/>
    <n v="320"/>
    <n v="0"/>
    <n v="1"/>
    <s v="No Diabetes"/>
    <n v="35"/>
    <n v="0"/>
    <n v="1"/>
    <s v="No High Blood Pressure"/>
    <n v="133000"/>
    <n v="1.4"/>
    <n v="139"/>
    <n v="1"/>
    <n v="0"/>
    <s v="Male"/>
    <n v="0"/>
    <n v="1"/>
    <s v="Non Smoker"/>
    <n v="258"/>
    <s v="Alive"/>
    <n v="1"/>
    <n v="0"/>
  </r>
  <r>
    <n v="0"/>
    <n v="1"/>
    <s v="No Anemia"/>
    <n v="2261"/>
    <n v="0"/>
    <n v="1"/>
    <s v="No Diabetes"/>
    <n v="35"/>
    <n v="1"/>
    <n v="0"/>
    <s v="High Blood Pressure"/>
    <n v="228000"/>
    <n v="0.9"/>
    <n v="136"/>
    <n v="1"/>
    <n v="0"/>
    <s v="Male"/>
    <n v="0"/>
    <n v="1"/>
    <s v="Non Smoker"/>
    <n v="115"/>
    <s v="Alive"/>
    <n v="1"/>
    <n v="0"/>
  </r>
  <r>
    <n v="0"/>
    <n v="1"/>
    <s v="No Anemia"/>
    <n v="2656"/>
    <n v="1"/>
    <n v="0"/>
    <s v="Diabetes"/>
    <n v="30"/>
    <n v="0"/>
    <n v="1"/>
    <s v="No High Blood Pressure"/>
    <n v="305000"/>
    <n v="2.2999999999999998"/>
    <n v="137"/>
    <n v="1"/>
    <n v="0"/>
    <s v="Male"/>
    <n v="0"/>
    <n v="1"/>
    <s v="Non Smoker"/>
    <n v="30"/>
    <s v="Alive"/>
    <n v="1"/>
    <n v="0"/>
  </r>
  <r>
    <n v="0"/>
    <n v="1"/>
    <s v="No Anemia"/>
    <n v="1211"/>
    <n v="1"/>
    <n v="0"/>
    <s v="Diabetes"/>
    <n v="35"/>
    <n v="0"/>
    <n v="1"/>
    <s v="No High Blood Pressure"/>
    <n v="263358.03000000003"/>
    <n v="1.8"/>
    <n v="113"/>
    <n v="1"/>
    <n v="0"/>
    <s v="Male"/>
    <n v="1"/>
    <n v="0"/>
    <s v="Smoker"/>
    <n v="186"/>
    <s v="Alive"/>
    <n v="1"/>
    <n v="0"/>
  </r>
  <r>
    <n v="1"/>
    <n v="0"/>
    <s v="Anemia"/>
    <n v="588"/>
    <n v="1"/>
    <n v="0"/>
    <s v="Diabetes"/>
    <n v="60"/>
    <n v="0"/>
    <n v="1"/>
    <s v="No High Blood Pressure"/>
    <n v="194000"/>
    <n v="1.1000000000000001"/>
    <n v="142"/>
    <n v="0"/>
    <n v="1"/>
    <s v="Male"/>
    <n v="0"/>
    <n v="1"/>
    <s v="Non Smoker"/>
    <n v="33"/>
    <s v="Dead"/>
    <n v="0"/>
    <n v="1"/>
  </r>
  <r>
    <n v="1"/>
    <n v="0"/>
    <s v="Anemia"/>
    <n v="260"/>
    <n v="1"/>
    <n v="0"/>
    <s v="Diabetes"/>
    <n v="38"/>
    <n v="0"/>
    <n v="1"/>
    <s v="No High Blood Pressure"/>
    <n v="255000"/>
    <n v="2.2000000000000002"/>
    <n v="132"/>
    <n v="0"/>
    <n v="1"/>
    <s v="Female"/>
    <n v="1"/>
    <n v="0"/>
    <s v="Smoker"/>
    <n v="45"/>
    <s v="Dead"/>
    <n v="0"/>
    <n v="1"/>
  </r>
  <r>
    <n v="1"/>
    <n v="0"/>
    <s v="Anemia"/>
    <n v="305"/>
    <n v="1"/>
    <n v="0"/>
    <s v="Diabetes"/>
    <n v="60"/>
    <n v="0"/>
    <n v="1"/>
    <s v="No High Blood Pressure"/>
    <n v="454000"/>
    <n v="1.1000000000000001"/>
    <n v="131"/>
    <n v="1"/>
    <n v="0"/>
    <s v="Female"/>
    <n v="1"/>
    <n v="0"/>
    <s v="Smoker"/>
    <n v="10"/>
    <s v="Dead"/>
    <n v="0"/>
    <n v="1"/>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257"/>
    <n v="1"/>
    <n v="0"/>
    <s v="Diabetes"/>
    <n v="30"/>
    <n v="0"/>
    <n v="1"/>
    <s v="No High Blood Pressure"/>
    <n v="150000"/>
    <n v="1"/>
    <n v="137"/>
    <n v="1"/>
    <n v="0"/>
    <s v="Male"/>
    <n v="1"/>
    <n v="0"/>
    <s v="Smoker"/>
    <n v="245"/>
    <s v="Alive"/>
    <n v="1"/>
    <n v="0"/>
  </r>
  <r>
    <n v="1"/>
    <n v="0"/>
    <s v="Anemia"/>
    <n v="76"/>
    <n v="1"/>
    <n v="0"/>
    <s v="Diabetes"/>
    <n v="25"/>
    <n v="0"/>
    <n v="1"/>
    <s v="No High Blood Pressure"/>
    <n v="196000"/>
    <n v="2.5"/>
    <n v="132"/>
    <n v="0"/>
    <n v="1"/>
    <s v="Male"/>
    <n v="0"/>
    <n v="1"/>
    <s v="Non Smoker"/>
    <n v="77"/>
    <s v="Dead"/>
    <n v="0"/>
    <n v="1"/>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0"/>
    <n v="1"/>
    <s v="No Anemia"/>
    <n v="253"/>
    <n v="0"/>
    <n v="1"/>
    <s v="No Diabetes"/>
    <n v="35"/>
    <n v="0"/>
    <n v="1"/>
    <s v="No High Blood Pressure"/>
    <n v="279000"/>
    <n v="1.7"/>
    <n v="140"/>
    <n v="1"/>
    <n v="0"/>
    <s v="Male"/>
    <n v="0"/>
    <n v="1"/>
    <s v="Non Smoker"/>
    <n v="250"/>
    <s v="Alive"/>
    <n v="1"/>
    <n v="0"/>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0"/>
    <n v="1"/>
    <s v="No Anemia"/>
    <n v="68"/>
    <n v="0"/>
    <n v="1"/>
    <s v="No Diabetes"/>
    <n v="20"/>
    <n v="0"/>
    <n v="1"/>
    <s v="No High Blood Pressure"/>
    <n v="119000"/>
    <n v="2.9"/>
    <n v="127"/>
    <n v="1"/>
    <n v="0"/>
    <s v="Male"/>
    <n v="1"/>
    <n v="0"/>
    <s v="Smoker"/>
    <n v="64"/>
    <s v="Dead"/>
    <n v="0"/>
    <n v="1"/>
  </r>
  <r>
    <n v="1"/>
    <n v="0"/>
    <s v="Anemia"/>
    <n v="156"/>
    <n v="1"/>
    <n v="0"/>
    <s v="Diabetes"/>
    <n v="25"/>
    <n v="1"/>
    <n v="0"/>
    <s v="High Blood Pressure"/>
    <n v="318000"/>
    <n v="1.2"/>
    <n v="137"/>
    <n v="0"/>
    <n v="1"/>
    <s v="Male"/>
    <n v="0"/>
    <n v="1"/>
    <s v="Non Smoker"/>
    <n v="85"/>
    <s v="Alive"/>
    <n v="1"/>
    <n v="0"/>
  </r>
  <r>
    <n v="1"/>
    <n v="0"/>
    <s v="Anemia"/>
    <n v="156"/>
    <n v="1"/>
    <n v="0"/>
    <s v="Diabetes"/>
    <n v="25"/>
    <n v="1"/>
    <n v="0"/>
    <s v="High Blood Pressure"/>
    <n v="318000"/>
    <n v="1.2"/>
    <n v="137"/>
    <n v="0"/>
    <n v="1"/>
    <s v="Female"/>
    <n v="0"/>
    <n v="1"/>
    <s v="Non Smoker"/>
    <n v="85"/>
    <s v="Alive"/>
    <n v="1"/>
    <n v="0"/>
  </r>
  <r>
    <n v="1"/>
    <n v="0"/>
    <s v="Anemia"/>
    <n v="156"/>
    <n v="1"/>
    <n v="0"/>
    <s v="Diabetes"/>
    <n v="25"/>
    <n v="1"/>
    <n v="0"/>
    <s v="High Blood Pressure"/>
    <n v="318000"/>
    <n v="1.2"/>
    <n v="137"/>
    <n v="0"/>
    <n v="1"/>
    <s v="Female"/>
    <n v="0"/>
    <n v="1"/>
    <s v="Non Smoker"/>
    <n v="85"/>
    <s v="Alive"/>
    <n v="1"/>
    <n v="0"/>
  </r>
  <r>
    <n v="0"/>
    <n v="1"/>
    <s v="No Anemia"/>
    <n v="235"/>
    <n v="1"/>
    <n v="0"/>
    <s v="Diabetes"/>
    <n v="38"/>
    <n v="0"/>
    <n v="1"/>
    <s v="No High Blood Pressure"/>
    <n v="329000"/>
    <n v="3"/>
    <n v="142"/>
    <n v="0"/>
    <n v="1"/>
    <s v="Female"/>
    <n v="0"/>
    <n v="1"/>
    <s v="Non Smoker"/>
    <n v="30"/>
    <s v="Dead"/>
    <n v="0"/>
    <n v="1"/>
  </r>
  <r>
    <n v="1"/>
    <n v="0"/>
    <s v="Anemia"/>
    <n v="582"/>
    <n v="0"/>
    <n v="1"/>
    <s v="No Diabetes"/>
    <n v="30"/>
    <n v="1"/>
    <n v="0"/>
    <s v="High Blood Pressure"/>
    <n v="127000"/>
    <n v="0.9"/>
    <n v="145"/>
    <n v="0"/>
    <n v="1"/>
    <s v="Female"/>
    <n v="0"/>
    <n v="1"/>
    <s v="Non Smoker"/>
    <n v="95"/>
    <s v="Alive"/>
    <n v="1"/>
    <n v="0"/>
  </r>
  <r>
    <n v="0"/>
    <n v="1"/>
    <s v="No Anemia"/>
    <n v="1896"/>
    <n v="1"/>
    <n v="0"/>
    <s v="Diabetes"/>
    <n v="25"/>
    <n v="0"/>
    <n v="1"/>
    <s v="No High Blood Pressure"/>
    <n v="365000"/>
    <n v="2.1"/>
    <n v="144"/>
    <n v="0"/>
    <n v="1"/>
    <s v="Female"/>
    <n v="0"/>
    <n v="1"/>
    <s v="Non Smoker"/>
    <n v="172"/>
    <s v="Dead"/>
    <n v="0"/>
    <n v="1"/>
  </r>
  <r>
    <n v="0"/>
    <n v="1"/>
    <s v="No Anemia"/>
    <n v="897"/>
    <n v="1"/>
    <n v="0"/>
    <s v="Diabetes"/>
    <n v="45"/>
    <n v="0"/>
    <n v="1"/>
    <s v="No High Blood Pressure"/>
    <n v="297000"/>
    <n v="1"/>
    <n v="133"/>
    <n v="1"/>
    <n v="0"/>
    <s v="Female"/>
    <n v="0"/>
    <n v="1"/>
    <s v="Non Smoker"/>
    <n v="80"/>
    <s v="Alive"/>
    <n v="1"/>
    <n v="0"/>
  </r>
  <r>
    <n v="1"/>
    <n v="0"/>
    <s v="Anemia"/>
    <n v="2281"/>
    <n v="1"/>
    <n v="0"/>
    <s v="Diabetes"/>
    <n v="40"/>
    <n v="0"/>
    <n v="1"/>
    <s v="No High Blood Pressure"/>
    <n v="283000"/>
    <n v="1"/>
    <n v="141"/>
    <n v="0"/>
    <n v="1"/>
    <s v="Male"/>
    <n v="0"/>
    <n v="1"/>
    <s v="Non Smoker"/>
    <n v="187"/>
    <s v="Alive"/>
    <n v="1"/>
    <n v="0"/>
  </r>
  <r>
    <n v="1"/>
    <n v="0"/>
    <s v="Anemia"/>
    <n v="737"/>
    <n v="0"/>
    <n v="1"/>
    <s v="No Diabetes"/>
    <n v="60"/>
    <n v="1"/>
    <n v="0"/>
    <s v="High Blood Pressure"/>
    <n v="210000"/>
    <n v="1.5"/>
    <n v="135"/>
    <n v="1"/>
    <n v="0"/>
    <s v="Female"/>
    <n v="1"/>
    <n v="0"/>
    <s v="Smoker"/>
    <n v="95"/>
    <s v="Alive"/>
    <n v="1"/>
    <n v="0"/>
  </r>
  <r>
    <n v="1"/>
    <n v="0"/>
    <s v="Anemia"/>
    <n v="76"/>
    <n v="1"/>
    <n v="0"/>
    <s v="Diabetes"/>
    <n v="25"/>
    <n v="0"/>
    <n v="1"/>
    <s v="No High Blood Pressure"/>
    <n v="196000"/>
    <n v="2.5"/>
    <n v="132"/>
    <n v="0"/>
    <n v="1"/>
    <s v="Male"/>
    <n v="0"/>
    <n v="1"/>
    <s v="Non Smoker"/>
    <n v="77"/>
    <s v="Dead"/>
    <n v="0"/>
    <n v="1"/>
  </r>
  <r>
    <n v="1"/>
    <n v="0"/>
    <s v="Anemia"/>
    <n v="2281"/>
    <n v="1"/>
    <n v="0"/>
    <s v="Diabetes"/>
    <n v="40"/>
    <n v="0"/>
    <n v="1"/>
    <s v="No High Blood Pressure"/>
    <n v="283000"/>
    <n v="1"/>
    <n v="141"/>
    <n v="0"/>
    <n v="1"/>
    <s v="Female"/>
    <n v="0"/>
    <n v="1"/>
    <s v="Non Smoker"/>
    <n v="187"/>
    <s v="Alive"/>
    <n v="1"/>
    <n v="0"/>
  </r>
  <r>
    <n v="1"/>
    <n v="0"/>
    <s v="Anemia"/>
    <n v="2281"/>
    <n v="1"/>
    <n v="0"/>
    <s v="Diabetes"/>
    <n v="40"/>
    <n v="0"/>
    <n v="1"/>
    <s v="No High Blood Pressure"/>
    <n v="283000"/>
    <n v="1"/>
    <n v="141"/>
    <n v="0"/>
    <n v="1"/>
    <s v="Female"/>
    <n v="0"/>
    <n v="1"/>
    <s v="Non Smoker"/>
    <n v="187"/>
    <s v="Alive"/>
    <n v="1"/>
    <n v="0"/>
  </r>
  <r>
    <n v="0"/>
    <n v="1"/>
    <s v="No Anemia"/>
    <n v="59"/>
    <n v="0"/>
    <n v="1"/>
    <s v="No Diabetes"/>
    <n v="25"/>
    <n v="1"/>
    <n v="0"/>
    <s v="High Blood Pressure"/>
    <n v="212000"/>
    <n v="3.5"/>
    <n v="136"/>
    <n v="1"/>
    <n v="0"/>
    <s v="Female"/>
    <n v="1"/>
    <n v="0"/>
    <s v="Smoker"/>
    <n v="187"/>
    <s v="Alive"/>
    <n v="1"/>
    <n v="0"/>
  </r>
  <r>
    <n v="0"/>
    <n v="1"/>
    <s v="No Anemia"/>
    <n v="59"/>
    <n v="0"/>
    <n v="1"/>
    <s v="No Diabetes"/>
    <n v="25"/>
    <n v="1"/>
    <n v="0"/>
    <s v="High Blood Pressure"/>
    <n v="212000"/>
    <n v="3.5"/>
    <n v="136"/>
    <n v="1"/>
    <n v="0"/>
    <s v="Male"/>
    <n v="1"/>
    <n v="0"/>
    <s v="Smoker"/>
    <n v="187"/>
    <s v="Alive"/>
    <n v="1"/>
    <n v="0"/>
  </r>
  <r>
    <n v="0"/>
    <n v="1"/>
    <s v="No Anemia"/>
    <n v="166"/>
    <n v="0"/>
    <n v="1"/>
    <s v="No Diabetes"/>
    <n v="30"/>
    <n v="0"/>
    <n v="1"/>
    <s v="No High Blood Pressure"/>
    <n v="62000"/>
    <n v="1.7"/>
    <n v="127"/>
    <n v="0"/>
    <n v="1"/>
    <s v="Male"/>
    <n v="0"/>
    <n v="1"/>
    <s v="Non Smoker"/>
    <n v="207"/>
    <s v="Dead"/>
    <n v="0"/>
    <n v="1"/>
  </r>
  <r>
    <n v="1"/>
    <n v="0"/>
    <s v="Anemia"/>
    <n v="96"/>
    <n v="1"/>
    <n v="0"/>
    <s v="Diabetes"/>
    <n v="60"/>
    <n v="1"/>
    <n v="0"/>
    <s v="High Blood Pressure"/>
    <n v="271000"/>
    <n v="0.7"/>
    <n v="136"/>
    <n v="0"/>
    <n v="1"/>
    <s v="Female"/>
    <n v="0"/>
    <n v="1"/>
    <s v="Non Smoker"/>
    <n v="94"/>
    <s v="Alive"/>
    <n v="1"/>
    <n v="0"/>
  </r>
  <r>
    <n v="0"/>
    <n v="1"/>
    <s v="No Anemia"/>
    <n v="59"/>
    <n v="0"/>
    <n v="1"/>
    <s v="No Diabetes"/>
    <n v="25"/>
    <n v="1"/>
    <n v="0"/>
    <s v="High Blood Pressure"/>
    <n v="212000"/>
    <n v="3.5"/>
    <n v="136"/>
    <n v="1"/>
    <n v="0"/>
    <s v="Female"/>
    <n v="1"/>
    <n v="0"/>
    <s v="Smoker"/>
    <n v="187"/>
    <s v="Alive"/>
    <n v="1"/>
    <n v="0"/>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1"/>
    <n v="0"/>
    <s v="Anemia"/>
    <n v="2281"/>
    <n v="1"/>
    <n v="0"/>
    <s v="Diabetes"/>
    <n v="40"/>
    <n v="0"/>
    <n v="1"/>
    <s v="No High Blood Pressure"/>
    <n v="283000"/>
    <n v="1"/>
    <n v="141"/>
    <n v="0"/>
    <n v="1"/>
    <s v="Female"/>
    <n v="0"/>
    <n v="1"/>
    <s v="Non Smoker"/>
    <n v="187"/>
    <s v="Alive"/>
    <n v="1"/>
    <n v="0"/>
  </r>
  <r>
    <n v="1"/>
    <n v="0"/>
    <s v="Anemia"/>
    <n v="754"/>
    <n v="1"/>
    <n v="0"/>
    <s v="Diabetes"/>
    <n v="40"/>
    <n v="1"/>
    <n v="0"/>
    <s v="High Blood Pressure"/>
    <n v="328000"/>
    <n v="1.2"/>
    <n v="126"/>
    <n v="1"/>
    <n v="0"/>
    <s v="Female"/>
    <n v="0"/>
    <n v="1"/>
    <s v="Non Smoker"/>
    <n v="91"/>
    <s v="Alive"/>
    <n v="1"/>
    <n v="0"/>
  </r>
  <r>
    <n v="0"/>
    <n v="1"/>
    <s v="No Anemia"/>
    <n v="1211"/>
    <n v="1"/>
    <n v="0"/>
    <s v="Diabetes"/>
    <n v="35"/>
    <n v="0"/>
    <n v="1"/>
    <s v="No High Blood Pressure"/>
    <n v="263358.03000000003"/>
    <n v="1.8"/>
    <n v="113"/>
    <n v="1"/>
    <n v="0"/>
    <s v="Male"/>
    <n v="1"/>
    <n v="0"/>
    <s v="Smoker"/>
    <n v="186"/>
    <s v="Alive"/>
    <n v="1"/>
    <n v="0"/>
  </r>
  <r>
    <n v="0"/>
    <n v="1"/>
    <s v="No Anemia"/>
    <n v="68"/>
    <n v="0"/>
    <n v="1"/>
    <s v="No Diabetes"/>
    <n v="20"/>
    <n v="0"/>
    <n v="1"/>
    <s v="No High Blood Pressure"/>
    <n v="119000"/>
    <n v="2.9"/>
    <n v="127"/>
    <n v="1"/>
    <n v="0"/>
    <s v="Male"/>
    <n v="1"/>
    <n v="0"/>
    <s v="Smoker"/>
    <n v="64"/>
    <s v="Dead"/>
    <n v="0"/>
    <n v="1"/>
  </r>
  <r>
    <n v="1"/>
    <n v="0"/>
    <s v="Anemia"/>
    <n v="156"/>
    <n v="1"/>
    <n v="0"/>
    <s v="Diabetes"/>
    <n v="25"/>
    <n v="1"/>
    <n v="0"/>
    <s v="High Blood Pressure"/>
    <n v="318000"/>
    <n v="1.2"/>
    <n v="137"/>
    <n v="0"/>
    <n v="1"/>
    <s v="Male"/>
    <n v="0"/>
    <n v="1"/>
    <s v="Non Smoker"/>
    <n v="85"/>
    <s v="Alive"/>
    <n v="1"/>
    <n v="0"/>
  </r>
  <r>
    <n v="1"/>
    <n v="0"/>
    <s v="Anemia"/>
    <n v="95"/>
    <n v="0"/>
    <n v="1"/>
    <s v="No Diabetes"/>
    <n v="60"/>
    <n v="0"/>
    <n v="1"/>
    <s v="No High Blood Pressure"/>
    <n v="337000"/>
    <n v="1"/>
    <n v="138"/>
    <n v="1"/>
    <n v="0"/>
    <s v="Female"/>
    <n v="1"/>
    <n v="0"/>
    <s v="Smoker"/>
    <n v="146"/>
    <s v="Alive"/>
    <n v="1"/>
    <n v="0"/>
  </r>
  <r>
    <n v="0"/>
    <n v="1"/>
    <s v="No Anemia"/>
    <n v="2656"/>
    <n v="1"/>
    <n v="0"/>
    <s v="Diabetes"/>
    <n v="30"/>
    <n v="0"/>
    <n v="1"/>
    <s v="No High Blood Pressure"/>
    <n v="305000"/>
    <n v="2.2999999999999998"/>
    <n v="137"/>
    <n v="1"/>
    <n v="0"/>
    <s v="Male"/>
    <n v="0"/>
    <n v="1"/>
    <s v="Non Smoker"/>
    <n v="30"/>
    <s v="Alive"/>
    <n v="1"/>
    <n v="0"/>
  </r>
  <r>
    <n v="0"/>
    <n v="1"/>
    <s v="No Anemia"/>
    <n v="1211"/>
    <n v="1"/>
    <n v="0"/>
    <s v="Diabetes"/>
    <n v="35"/>
    <n v="0"/>
    <n v="1"/>
    <s v="No High Blood Pressure"/>
    <n v="263358.03000000003"/>
    <n v="1.8"/>
    <n v="113"/>
    <n v="1"/>
    <n v="0"/>
    <s v="Male"/>
    <n v="1"/>
    <n v="0"/>
    <s v="Smoker"/>
    <n v="186"/>
    <s v="Alive"/>
    <n v="1"/>
    <n v="0"/>
  </r>
  <r>
    <n v="1"/>
    <n v="0"/>
    <s v="Anemia"/>
    <n v="76"/>
    <n v="1"/>
    <n v="0"/>
    <s v="Diabetes"/>
    <n v="25"/>
    <n v="0"/>
    <n v="1"/>
    <s v="No High Blood Pressure"/>
    <n v="196000"/>
    <n v="2.5"/>
    <n v="132"/>
    <n v="0"/>
    <n v="1"/>
    <s v="Male"/>
    <n v="0"/>
    <n v="1"/>
    <s v="Non Smoker"/>
    <n v="77"/>
    <s v="Dead"/>
    <n v="0"/>
    <n v="1"/>
  </r>
  <r>
    <n v="0"/>
    <n v="1"/>
    <s v="No Anemia"/>
    <n v="3964"/>
    <n v="1"/>
    <n v="0"/>
    <s v="Diabetes"/>
    <n v="62"/>
    <n v="0"/>
    <n v="1"/>
    <s v="No High Blood Pressure"/>
    <n v="263358.03000000003"/>
    <n v="6.8"/>
    <n v="146"/>
    <n v="0"/>
    <n v="1"/>
    <s v="Female"/>
    <n v="0"/>
    <n v="1"/>
    <s v="Non Smoker"/>
    <n v="43"/>
    <s v="Dead"/>
    <n v="0"/>
    <n v="1"/>
  </r>
  <r>
    <n v="0"/>
    <n v="1"/>
    <s v="No Anemia"/>
    <n v="3964"/>
    <n v="1"/>
    <n v="0"/>
    <s v="Diabetes"/>
    <n v="62"/>
    <n v="0"/>
    <n v="1"/>
    <s v="No High Blood Pressure"/>
    <n v="263358.03000000003"/>
    <n v="6.8"/>
    <n v="146"/>
    <n v="0"/>
    <n v="1"/>
    <s v="Female"/>
    <n v="0"/>
    <n v="1"/>
    <s v="Non Smoker"/>
    <n v="43"/>
    <s v="Dead"/>
    <n v="0"/>
    <n v="1"/>
  </r>
  <r>
    <n v="0"/>
    <n v="1"/>
    <s v="No Anemia"/>
    <n v="897"/>
    <n v="1"/>
    <n v="0"/>
    <s v="Diabetes"/>
    <n v="45"/>
    <n v="0"/>
    <n v="1"/>
    <s v="No High Blood Pressure"/>
    <n v="297000"/>
    <n v="1"/>
    <n v="133"/>
    <n v="1"/>
    <n v="0"/>
    <s v="Female"/>
    <n v="0"/>
    <n v="1"/>
    <s v="Non Smoker"/>
    <n v="80"/>
    <s v="Alive"/>
    <n v="1"/>
    <n v="0"/>
  </r>
  <r>
    <n v="0"/>
    <n v="1"/>
    <s v="No Anemia"/>
    <n v="2656"/>
    <n v="1"/>
    <n v="0"/>
    <s v="Diabetes"/>
    <n v="30"/>
    <n v="0"/>
    <n v="1"/>
    <s v="No High Blood Pressure"/>
    <n v="305000"/>
    <n v="2.2999999999999998"/>
    <n v="137"/>
    <n v="1"/>
    <n v="0"/>
    <s v="Male"/>
    <n v="0"/>
    <n v="1"/>
    <s v="Non Smoker"/>
    <n v="30"/>
    <s v="Alive"/>
    <n v="1"/>
    <n v="0"/>
  </r>
  <r>
    <n v="0"/>
    <n v="1"/>
    <s v="No Anemia"/>
    <n v="59"/>
    <n v="0"/>
    <n v="1"/>
    <s v="No Diabetes"/>
    <n v="25"/>
    <n v="1"/>
    <n v="0"/>
    <s v="High Blood Pressure"/>
    <n v="212000"/>
    <n v="3.5"/>
    <n v="136"/>
    <n v="1"/>
    <n v="0"/>
    <s v="Male"/>
    <n v="1"/>
    <n v="0"/>
    <s v="Smoker"/>
    <n v="187"/>
    <s v="Alive"/>
    <n v="1"/>
    <n v="0"/>
  </r>
  <r>
    <n v="0"/>
    <n v="1"/>
    <s v="No Anemia"/>
    <n v="3964"/>
    <n v="1"/>
    <n v="0"/>
    <s v="Diabetes"/>
    <n v="62"/>
    <n v="0"/>
    <n v="1"/>
    <s v="No High Blood Pressure"/>
    <n v="263358.03000000003"/>
    <n v="6.8"/>
    <n v="146"/>
    <n v="0"/>
    <n v="1"/>
    <s v="Male"/>
    <n v="0"/>
    <n v="1"/>
    <s v="Non Smoker"/>
    <n v="43"/>
    <s v="Dead"/>
    <n v="0"/>
    <n v="1"/>
  </r>
  <r>
    <n v="0"/>
    <n v="1"/>
    <s v="No Anemia"/>
    <n v="582"/>
    <n v="1"/>
    <n v="0"/>
    <s v="Diabetes"/>
    <n v="38"/>
    <n v="1"/>
    <n v="0"/>
    <s v="High Blood Pressure"/>
    <n v="451000"/>
    <n v="0.6"/>
    <n v="138"/>
    <n v="1"/>
    <n v="0"/>
    <s v="Female"/>
    <n v="1"/>
    <n v="0"/>
    <s v="Smoker"/>
    <n v="40"/>
    <s v="Dead"/>
    <n v="0"/>
    <n v="1"/>
  </r>
  <r>
    <n v="1"/>
    <n v="0"/>
    <s v="Anemia"/>
    <n v="156"/>
    <n v="1"/>
    <n v="0"/>
    <s v="Diabetes"/>
    <n v="25"/>
    <n v="1"/>
    <n v="0"/>
    <s v="High Blood Pressure"/>
    <n v="318000"/>
    <n v="1.2"/>
    <n v="137"/>
    <n v="0"/>
    <n v="1"/>
    <s v="Male"/>
    <n v="0"/>
    <n v="1"/>
    <s v="Non Smoker"/>
    <n v="85"/>
    <s v="Alive"/>
    <n v="1"/>
    <n v="0"/>
  </r>
  <r>
    <n v="1"/>
    <n v="0"/>
    <s v="Anemia"/>
    <n v="582"/>
    <n v="0"/>
    <n v="1"/>
    <s v="No Diabetes"/>
    <n v="30"/>
    <n v="1"/>
    <n v="0"/>
    <s v="High Blood Pressure"/>
    <n v="127000"/>
    <n v="0.9"/>
    <n v="145"/>
    <n v="0"/>
    <n v="1"/>
    <s v="Female"/>
    <n v="0"/>
    <n v="1"/>
    <s v="Non Smoker"/>
    <n v="95"/>
    <s v="Alive"/>
    <n v="1"/>
    <n v="0"/>
  </r>
  <r>
    <n v="1"/>
    <n v="0"/>
    <s v="Anemia"/>
    <n v="154"/>
    <n v="0"/>
    <n v="1"/>
    <s v="No Diabetes"/>
    <n v="25"/>
    <n v="0"/>
    <n v="1"/>
    <s v="No High Blood Pressure"/>
    <n v="210000"/>
    <n v="1.7"/>
    <n v="135"/>
    <n v="1"/>
    <n v="0"/>
    <s v="Female"/>
    <n v="0"/>
    <n v="1"/>
    <s v="Non Smoker"/>
    <n v="82"/>
    <s v="Dead"/>
    <n v="0"/>
    <n v="1"/>
  </r>
  <r>
    <n v="1"/>
    <n v="0"/>
    <s v="Anemia"/>
    <n v="47"/>
    <n v="0"/>
    <n v="1"/>
    <s v="No Diabetes"/>
    <n v="20"/>
    <n v="0"/>
    <n v="1"/>
    <s v="No High Blood Pressure"/>
    <n v="204000"/>
    <n v="0.7"/>
    <n v="139"/>
    <n v="1"/>
    <n v="0"/>
    <s v="Male"/>
    <n v="1"/>
    <n v="0"/>
    <s v="Smoker"/>
    <n v="73"/>
    <s v="Dead"/>
    <n v="0"/>
    <n v="1"/>
  </r>
  <r>
    <n v="1"/>
    <n v="0"/>
    <s v="Anemia"/>
    <n v="582"/>
    <n v="0"/>
    <n v="1"/>
    <s v="No Diabetes"/>
    <n v="30"/>
    <n v="1"/>
    <n v="0"/>
    <s v="High Blood Pressure"/>
    <n v="127000"/>
    <n v="0.9"/>
    <n v="145"/>
    <n v="0"/>
    <n v="1"/>
    <s v="Male"/>
    <n v="0"/>
    <n v="1"/>
    <s v="Non Smoker"/>
    <n v="95"/>
    <s v="Alive"/>
    <n v="1"/>
    <n v="0"/>
  </r>
  <r>
    <n v="0"/>
    <n v="1"/>
    <s v="No Anemia"/>
    <n v="96"/>
    <n v="1"/>
    <n v="0"/>
    <s v="Diabetes"/>
    <n v="38"/>
    <n v="0"/>
    <n v="1"/>
    <s v="No High Blood Pressure"/>
    <n v="228000"/>
    <n v="0.75"/>
    <n v="140"/>
    <n v="0"/>
    <n v="1"/>
    <s v="Female"/>
    <n v="0"/>
    <n v="1"/>
    <s v="Non Smoker"/>
    <n v="95"/>
    <s v="Alive"/>
    <n v="1"/>
    <n v="0"/>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1"/>
    <n v="0"/>
    <s v="Anemia"/>
    <n v="260"/>
    <n v="1"/>
    <n v="0"/>
    <s v="Diabetes"/>
    <n v="38"/>
    <n v="0"/>
    <n v="1"/>
    <s v="No High Blood Pressure"/>
    <n v="255000"/>
    <n v="2.2000000000000002"/>
    <n v="132"/>
    <n v="0"/>
    <n v="1"/>
    <s v="Male"/>
    <n v="1"/>
    <n v="0"/>
    <s v="Smoker"/>
    <n v="45"/>
    <s v="Dead"/>
    <n v="0"/>
    <n v="1"/>
  </r>
  <r>
    <n v="1"/>
    <n v="0"/>
    <s v="Anemia"/>
    <n v="156"/>
    <n v="1"/>
    <n v="0"/>
    <s v="Diabetes"/>
    <n v="25"/>
    <n v="1"/>
    <n v="0"/>
    <s v="High Blood Pressure"/>
    <n v="318000"/>
    <n v="1.2"/>
    <n v="137"/>
    <n v="0"/>
    <n v="1"/>
    <s v="Female"/>
    <n v="0"/>
    <n v="1"/>
    <s v="Non Smoker"/>
    <n v="85"/>
    <s v="Alive"/>
    <n v="1"/>
    <n v="0"/>
  </r>
  <r>
    <n v="0"/>
    <n v="1"/>
    <s v="No Anemia"/>
    <n v="897"/>
    <n v="1"/>
    <n v="0"/>
    <s v="Diabetes"/>
    <n v="45"/>
    <n v="0"/>
    <n v="1"/>
    <s v="No High Blood Pressure"/>
    <n v="297000"/>
    <n v="1"/>
    <n v="133"/>
    <n v="1"/>
    <n v="0"/>
    <s v="Female"/>
    <n v="0"/>
    <n v="1"/>
    <s v="Non Smoker"/>
    <n v="80"/>
    <s v="Alive"/>
    <n v="1"/>
    <n v="0"/>
  </r>
  <r>
    <n v="1"/>
    <n v="0"/>
    <s v="Anemia"/>
    <n v="582"/>
    <n v="0"/>
    <n v="1"/>
    <s v="No Diabetes"/>
    <n v="30"/>
    <n v="1"/>
    <n v="0"/>
    <s v="High Blood Pressure"/>
    <n v="127000"/>
    <n v="0.9"/>
    <n v="145"/>
    <n v="0"/>
    <n v="1"/>
    <s v="Male"/>
    <n v="0"/>
    <n v="1"/>
    <s v="Non Smoker"/>
    <n v="95"/>
    <s v="Alive"/>
    <n v="1"/>
    <n v="0"/>
  </r>
  <r>
    <n v="1"/>
    <n v="0"/>
    <s v="Anemia"/>
    <n v="1082"/>
    <n v="1"/>
    <n v="0"/>
    <s v="Diabetes"/>
    <n v="45"/>
    <n v="0"/>
    <n v="1"/>
    <s v="No High Blood Pressure"/>
    <n v="250000"/>
    <n v="6.1"/>
    <n v="131"/>
    <n v="1"/>
    <n v="0"/>
    <s v="Female"/>
    <n v="0"/>
    <n v="1"/>
    <s v="Non Smoker"/>
    <n v="107"/>
    <s v="Alive"/>
    <n v="1"/>
    <n v="0"/>
  </r>
  <r>
    <n v="1"/>
    <n v="0"/>
    <s v="Anemia"/>
    <n v="260"/>
    <n v="1"/>
    <n v="0"/>
    <s v="Diabetes"/>
    <n v="38"/>
    <n v="0"/>
    <n v="1"/>
    <s v="No High Blood Pressure"/>
    <n v="255000"/>
    <n v="2.2000000000000002"/>
    <n v="132"/>
    <n v="0"/>
    <n v="1"/>
    <s v="Male"/>
    <n v="1"/>
    <n v="0"/>
    <s v="Smoker"/>
    <n v="45"/>
    <s v="Dead"/>
    <n v="0"/>
    <n v="1"/>
  </r>
  <r>
    <n v="1"/>
    <n v="0"/>
    <s v="Anemia"/>
    <n v="260"/>
    <n v="1"/>
    <n v="0"/>
    <s v="Diabetes"/>
    <n v="38"/>
    <n v="0"/>
    <n v="1"/>
    <s v="No High Blood Pressure"/>
    <n v="255000"/>
    <n v="2.2000000000000002"/>
    <n v="132"/>
    <n v="0"/>
    <n v="1"/>
    <s v="Female"/>
    <n v="1"/>
    <n v="0"/>
    <s v="Smoker"/>
    <n v="45"/>
    <s v="Dead"/>
    <n v="0"/>
    <n v="1"/>
  </r>
  <r>
    <n v="1"/>
    <n v="0"/>
    <s v="Anemia"/>
    <n v="2281"/>
    <n v="1"/>
    <n v="0"/>
    <s v="Diabetes"/>
    <n v="40"/>
    <n v="0"/>
    <n v="1"/>
    <s v="No High Blood Pressure"/>
    <n v="283000"/>
    <n v="1"/>
    <n v="141"/>
    <n v="0"/>
    <n v="1"/>
    <s v="Female"/>
    <n v="0"/>
    <n v="1"/>
    <s v="Non Smoker"/>
    <n v="187"/>
    <s v="Alive"/>
    <n v="1"/>
    <n v="0"/>
  </r>
  <r>
    <n v="1"/>
    <n v="0"/>
    <s v="Anemia"/>
    <n v="582"/>
    <n v="0"/>
    <n v="1"/>
    <s v="No Diabetes"/>
    <n v="30"/>
    <n v="1"/>
    <n v="0"/>
    <s v="High Blood Pressure"/>
    <n v="127000"/>
    <n v="0.9"/>
    <n v="145"/>
    <n v="0"/>
    <n v="1"/>
    <s v="Female"/>
    <n v="0"/>
    <n v="1"/>
    <s v="Non Smoker"/>
    <n v="95"/>
    <s v="Alive"/>
    <n v="1"/>
    <n v="0"/>
  </r>
  <r>
    <n v="1"/>
    <n v="0"/>
    <s v="Anemia"/>
    <n v="2281"/>
    <n v="1"/>
    <n v="0"/>
    <s v="Diabetes"/>
    <n v="40"/>
    <n v="0"/>
    <n v="1"/>
    <s v="No High Blood Pressure"/>
    <n v="283000"/>
    <n v="1"/>
    <n v="141"/>
    <n v="0"/>
    <n v="1"/>
    <s v="Female"/>
    <n v="0"/>
    <n v="1"/>
    <s v="Non Smoker"/>
    <n v="187"/>
    <s v="Alive"/>
    <n v="1"/>
    <n v="0"/>
  </r>
  <r>
    <n v="1"/>
    <n v="0"/>
    <s v="Anemia"/>
    <n v="76"/>
    <n v="1"/>
    <n v="0"/>
    <s v="Diabetes"/>
    <n v="25"/>
    <n v="0"/>
    <n v="1"/>
    <s v="No High Blood Pressure"/>
    <n v="196000"/>
    <n v="2.5"/>
    <n v="132"/>
    <n v="0"/>
    <n v="1"/>
    <s v="Female"/>
    <n v="0"/>
    <n v="1"/>
    <s v="Non Smoker"/>
    <n v="77"/>
    <s v="Dead"/>
    <n v="0"/>
    <n v="1"/>
  </r>
  <r>
    <n v="1"/>
    <n v="0"/>
    <s v="Anemia"/>
    <n v="76"/>
    <n v="1"/>
    <n v="0"/>
    <s v="Diabetes"/>
    <n v="25"/>
    <n v="0"/>
    <n v="1"/>
    <s v="No High Blood Pressure"/>
    <n v="196000"/>
    <n v="2.5"/>
    <n v="132"/>
    <n v="0"/>
    <n v="1"/>
    <s v="Female"/>
    <n v="0"/>
    <n v="1"/>
    <s v="Non Smoker"/>
    <n v="77"/>
    <s v="Dead"/>
    <n v="0"/>
    <n v="1"/>
  </r>
  <r>
    <n v="1"/>
    <n v="0"/>
    <s v="Anemia"/>
    <n v="607"/>
    <n v="0"/>
    <n v="1"/>
    <s v="No Diabetes"/>
    <n v="40"/>
    <n v="0"/>
    <n v="1"/>
    <s v="No High Blood Pressure"/>
    <n v="216000"/>
    <n v="0.6"/>
    <n v="138"/>
    <n v="1"/>
    <n v="0"/>
    <s v="Female"/>
    <n v="1"/>
    <n v="0"/>
    <s v="Smoker"/>
    <n v="54"/>
    <s v="Alive"/>
    <n v="1"/>
    <n v="0"/>
  </r>
  <r>
    <n v="0"/>
    <n v="1"/>
    <s v="No Anemia"/>
    <n v="897"/>
    <n v="1"/>
    <n v="0"/>
    <s v="Diabetes"/>
    <n v="45"/>
    <n v="0"/>
    <n v="1"/>
    <s v="No High Blood Pressure"/>
    <n v="297000"/>
    <n v="1"/>
    <n v="133"/>
    <n v="1"/>
    <n v="0"/>
    <s v="Male"/>
    <n v="0"/>
    <n v="1"/>
    <s v="Non Smoker"/>
    <n v="80"/>
    <s v="Alive"/>
    <n v="1"/>
    <n v="0"/>
  </r>
  <r>
    <n v="0"/>
    <n v="1"/>
    <s v="No Anemia"/>
    <n v="166"/>
    <n v="0"/>
    <n v="1"/>
    <s v="No Diabetes"/>
    <n v="30"/>
    <n v="0"/>
    <n v="1"/>
    <s v="No High Blood Pressure"/>
    <n v="62000"/>
    <n v="1.7"/>
    <n v="127"/>
    <n v="0"/>
    <n v="1"/>
    <s v="Male"/>
    <n v="0"/>
    <n v="1"/>
    <s v="Non Smoker"/>
    <n v="207"/>
    <s v="Dead"/>
    <n v="0"/>
    <n v="1"/>
  </r>
  <r>
    <n v="1"/>
    <n v="0"/>
    <s v="Anemia"/>
    <n v="47"/>
    <n v="0"/>
    <n v="1"/>
    <s v="No Diabetes"/>
    <n v="20"/>
    <n v="0"/>
    <n v="1"/>
    <s v="No High Blood Pressure"/>
    <n v="204000"/>
    <n v="0.7"/>
    <n v="139"/>
    <n v="1"/>
    <n v="0"/>
    <s v="Female"/>
    <n v="1"/>
    <n v="0"/>
    <s v="Smoker"/>
    <n v="73"/>
    <s v="Dead"/>
    <n v="0"/>
    <n v="1"/>
  </r>
  <r>
    <n v="0"/>
    <n v="1"/>
    <s v="No Anemia"/>
    <n v="1896"/>
    <n v="1"/>
    <n v="0"/>
    <s v="Diabetes"/>
    <n v="25"/>
    <n v="0"/>
    <n v="1"/>
    <s v="No High Blood Pressure"/>
    <n v="365000"/>
    <n v="2.1"/>
    <n v="144"/>
    <n v="0"/>
    <n v="1"/>
    <s v="Male"/>
    <n v="0"/>
    <n v="1"/>
    <s v="Non Smoker"/>
    <n v="172"/>
    <s v="Dead"/>
    <n v="0"/>
    <n v="1"/>
  </r>
  <r>
    <n v="0"/>
    <n v="1"/>
    <s v="No Anemia"/>
    <n v="582"/>
    <n v="0"/>
    <n v="1"/>
    <s v="No Diabetes"/>
    <n v="35"/>
    <n v="1"/>
    <n v="0"/>
    <s v="High Blood Pressure"/>
    <n v="228000"/>
    <n v="0.9"/>
    <n v="136"/>
    <n v="1"/>
    <n v="0"/>
    <s v="Female"/>
    <n v="0"/>
    <n v="1"/>
    <s v="Non Smoker"/>
    <n v="115"/>
    <s v="Alive"/>
    <n v="1"/>
    <n v="0"/>
  </r>
  <r>
    <n v="0"/>
    <n v="1"/>
    <s v="No Anemia"/>
    <n v="253"/>
    <n v="0"/>
    <n v="1"/>
    <s v="No Diabetes"/>
    <n v="35"/>
    <n v="0"/>
    <n v="1"/>
    <s v="No High Blood Pressure"/>
    <n v="279000"/>
    <n v="1.7"/>
    <n v="140"/>
    <n v="1"/>
    <n v="0"/>
    <s v="Male"/>
    <n v="0"/>
    <n v="1"/>
    <s v="Non Smoker"/>
    <n v="250"/>
    <s v="Alive"/>
    <n v="1"/>
    <n v="0"/>
  </r>
  <r>
    <n v="0"/>
    <n v="1"/>
    <s v="No Anemia"/>
    <n v="2656"/>
    <n v="1"/>
    <n v="0"/>
    <s v="Diabetes"/>
    <n v="30"/>
    <n v="0"/>
    <n v="1"/>
    <s v="No High Blood Pressure"/>
    <n v="305000"/>
    <n v="2.2999999999999998"/>
    <n v="137"/>
    <n v="1"/>
    <n v="0"/>
    <s v="Male"/>
    <n v="0"/>
    <n v="1"/>
    <s v="Non Smoker"/>
    <n v="30"/>
    <s v="Alive"/>
    <n v="1"/>
    <n v="0"/>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1"/>
    <n v="0"/>
    <s v="Anemia"/>
    <n v="154"/>
    <n v="0"/>
    <n v="1"/>
    <s v="No Diabetes"/>
    <n v="25"/>
    <n v="0"/>
    <n v="1"/>
    <s v="No High Blood Pressure"/>
    <n v="210000"/>
    <n v="1.7"/>
    <n v="135"/>
    <n v="1"/>
    <n v="0"/>
    <s v="Female"/>
    <n v="0"/>
    <n v="1"/>
    <s v="Non Smoker"/>
    <n v="82"/>
    <s v="Dead"/>
    <n v="0"/>
    <n v="1"/>
  </r>
  <r>
    <n v="1"/>
    <n v="0"/>
    <s v="Anemia"/>
    <n v="315"/>
    <n v="1"/>
    <n v="0"/>
    <s v="Diabetes"/>
    <n v="60"/>
    <n v="0"/>
    <n v="1"/>
    <s v="No High Blood Pressure"/>
    <n v="454000"/>
    <n v="1.1000000000000001"/>
    <n v="131"/>
    <n v="1"/>
    <n v="0"/>
    <s v="Male"/>
    <n v="1"/>
    <n v="0"/>
    <s v="Smoker"/>
    <n v="10"/>
    <s v="Dead"/>
    <n v="0"/>
    <n v="1"/>
  </r>
  <r>
    <n v="1"/>
    <n v="0"/>
    <s v="Anemia"/>
    <n v="582"/>
    <n v="0"/>
    <n v="1"/>
    <s v="No Diabetes"/>
    <n v="30"/>
    <n v="1"/>
    <n v="0"/>
    <s v="High Blood Pressure"/>
    <n v="127000"/>
    <n v="0.9"/>
    <n v="145"/>
    <n v="0"/>
    <n v="1"/>
    <s v="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54"/>
    <n v="1"/>
    <n v="0"/>
    <s v="Diabetes"/>
    <n v="40"/>
    <n v="1"/>
    <n v="0"/>
    <s v="High Blood Pressure"/>
    <n v="328000"/>
    <n v="1.2"/>
    <n v="126"/>
    <n v="1"/>
    <n v="0"/>
    <s v="Male"/>
    <n v="0"/>
    <n v="1"/>
    <s v="Non Smoker"/>
    <n v="91"/>
    <s v="Alive"/>
    <n v="1"/>
    <n v="0"/>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0"/>
    <n v="1"/>
    <s v="No Anemia"/>
    <n v="53"/>
    <n v="0"/>
    <n v="1"/>
    <s v="No Diabetes"/>
    <n v="50"/>
    <n v="1"/>
    <n v="0"/>
    <s v="High Blood Pressure"/>
    <n v="286000"/>
    <n v="2.2999999999999998"/>
    <n v="143"/>
    <n v="0"/>
    <n v="1"/>
    <s v="Female"/>
    <n v="0"/>
    <n v="1"/>
    <s v="Non Smoker"/>
    <n v="87"/>
    <s v="Alive"/>
    <n v="1"/>
    <n v="0"/>
  </r>
  <r>
    <n v="1"/>
    <n v="0"/>
    <s v="Anemia"/>
    <n v="231"/>
    <n v="1"/>
    <n v="0"/>
    <s v="Diabetes"/>
    <n v="25"/>
    <n v="0"/>
    <n v="1"/>
    <s v="No High Blood Pressure"/>
    <n v="194000"/>
    <n v="1.7"/>
    <n v="140"/>
    <n v="1"/>
    <n v="0"/>
    <s v="Female"/>
    <n v="0"/>
    <n v="1"/>
    <s v="Non Smoker"/>
    <n v="120"/>
    <s v="Alive"/>
    <n v="1"/>
    <n v="0"/>
  </r>
  <r>
    <n v="1"/>
    <n v="0"/>
    <s v="Anemia"/>
    <n v="2281"/>
    <n v="1"/>
    <n v="0"/>
    <s v="Diabetes"/>
    <n v="40"/>
    <n v="0"/>
    <n v="1"/>
    <s v="No High Blood Pressure"/>
    <n v="283000"/>
    <n v="1"/>
    <n v="141"/>
    <n v="0"/>
    <n v="1"/>
    <s v="Male"/>
    <n v="0"/>
    <n v="1"/>
    <s v="Non Smoker"/>
    <n v="187"/>
    <s v="Alive"/>
    <n v="1"/>
    <n v="0"/>
  </r>
  <r>
    <n v="0"/>
    <n v="1"/>
    <s v="No Anemia"/>
    <n v="582"/>
    <n v="1"/>
    <n v="0"/>
    <s v="Diabetes"/>
    <n v="38"/>
    <n v="1"/>
    <n v="0"/>
    <s v="High Blood Pressure"/>
    <n v="451000"/>
    <n v="0.6"/>
    <n v="138"/>
    <n v="1"/>
    <n v="0"/>
    <s v="Female"/>
    <n v="1"/>
    <n v="0"/>
    <s v="Smoker"/>
    <n v="40"/>
    <s v="Dead"/>
    <n v="0"/>
    <n v="1"/>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0"/>
    <n v="1"/>
    <s v="No Anemia"/>
    <n v="53"/>
    <n v="0"/>
    <n v="1"/>
    <s v="No Diabetes"/>
    <n v="50"/>
    <n v="1"/>
    <n v="0"/>
    <s v="High Blood Pressure"/>
    <n v="286000"/>
    <n v="2.2999999999999998"/>
    <n v="143"/>
    <n v="0"/>
    <n v="1"/>
    <s v="Female"/>
    <n v="0"/>
    <n v="1"/>
    <s v="Non Smoker"/>
    <n v="87"/>
    <s v="Alive"/>
    <n v="1"/>
    <n v="0"/>
  </r>
  <r>
    <n v="0"/>
    <n v="1"/>
    <s v="No Anemia"/>
    <n v="53"/>
    <n v="0"/>
    <n v="1"/>
    <s v="No Diabetes"/>
    <n v="50"/>
    <n v="1"/>
    <n v="0"/>
    <s v="High Blood Pressure"/>
    <n v="286000"/>
    <n v="2.2999999999999998"/>
    <n v="143"/>
    <n v="0"/>
    <n v="1"/>
    <s v="Female"/>
    <n v="0"/>
    <n v="1"/>
    <s v="Non Smoker"/>
    <n v="87"/>
    <s v="Alive"/>
    <n v="1"/>
    <n v="0"/>
  </r>
  <r>
    <n v="1"/>
    <n v="0"/>
    <s v="Anemia"/>
    <n v="231"/>
    <n v="1"/>
    <n v="0"/>
    <s v="Diabetes"/>
    <n v="25"/>
    <n v="0"/>
    <n v="1"/>
    <s v="No High Blood Pressure"/>
    <n v="194000"/>
    <n v="1.7"/>
    <n v="140"/>
    <n v="1"/>
    <n v="0"/>
    <s v="Female"/>
    <n v="0"/>
    <n v="1"/>
    <s v="Non Smoker"/>
    <n v="120"/>
    <s v="Alive"/>
    <n v="1"/>
    <n v="0"/>
  </r>
  <r>
    <n v="1"/>
    <n v="0"/>
    <s v="Anemia"/>
    <n v="582"/>
    <n v="0"/>
    <n v="1"/>
    <s v="No Diabetes"/>
    <n v="30"/>
    <n v="1"/>
    <n v="0"/>
    <s v="High Blood Pressure"/>
    <n v="127000"/>
    <n v="0.9"/>
    <n v="145"/>
    <n v="0"/>
    <n v="1"/>
    <s v="Male"/>
    <n v="0"/>
    <n v="1"/>
    <s v="Non Smoker"/>
    <n v="95"/>
    <s v="Alive"/>
    <n v="1"/>
    <n v="0"/>
  </r>
  <r>
    <n v="0"/>
    <n v="1"/>
    <s v="No Anemia"/>
    <n v="1896"/>
    <n v="1"/>
    <n v="0"/>
    <s v="Diabetes"/>
    <n v="25"/>
    <n v="0"/>
    <n v="1"/>
    <s v="No High Blood Pressure"/>
    <n v="365000"/>
    <n v="2.1"/>
    <n v="144"/>
    <n v="0"/>
    <n v="1"/>
    <s v="Female"/>
    <n v="0"/>
    <n v="1"/>
    <s v="Non Smoker"/>
    <n v="172"/>
    <s v="Dead"/>
    <n v="0"/>
    <n v="1"/>
  </r>
  <r>
    <n v="1"/>
    <n v="0"/>
    <s v="Anemia"/>
    <n v="257"/>
    <n v="1"/>
    <n v="0"/>
    <s v="Diabetes"/>
    <n v="30"/>
    <n v="0"/>
    <n v="1"/>
    <s v="No High Blood Pressure"/>
    <n v="150000"/>
    <n v="1"/>
    <n v="137"/>
    <n v="1"/>
    <n v="0"/>
    <s v="Female"/>
    <n v="1"/>
    <n v="0"/>
    <s v="Smoker"/>
    <n v="245"/>
    <s v="Alive"/>
    <n v="1"/>
    <n v="0"/>
  </r>
  <r>
    <n v="1"/>
    <n v="0"/>
    <s v="Anemia"/>
    <n v="588"/>
    <n v="1"/>
    <n v="0"/>
    <s v="Diabetes"/>
    <n v="60"/>
    <n v="0"/>
    <n v="1"/>
    <s v="No High Blood Pressure"/>
    <n v="194000"/>
    <n v="1.1000000000000001"/>
    <n v="142"/>
    <n v="0"/>
    <n v="1"/>
    <s v="Male"/>
    <n v="0"/>
    <n v="1"/>
    <s v="Non Smoker"/>
    <n v="33"/>
    <s v="Dead"/>
    <n v="0"/>
    <n v="1"/>
  </r>
  <r>
    <n v="1"/>
    <n v="0"/>
    <s v="Anemia"/>
    <n v="95"/>
    <n v="0"/>
    <n v="1"/>
    <s v="No Diabetes"/>
    <n v="60"/>
    <n v="0"/>
    <n v="1"/>
    <s v="No High Blood Pressure"/>
    <n v="337000"/>
    <n v="1"/>
    <n v="138"/>
    <n v="1"/>
    <n v="0"/>
    <s v="Female"/>
    <n v="1"/>
    <n v="0"/>
    <s v="Smoker"/>
    <n v="146"/>
    <s v="Alive"/>
    <n v="1"/>
    <n v="0"/>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1"/>
    <n v="0"/>
    <s v="Anemia"/>
    <n v="582"/>
    <n v="0"/>
    <n v="1"/>
    <s v="No Diabetes"/>
    <n v="30"/>
    <n v="1"/>
    <n v="0"/>
    <s v="High Blood Pressure"/>
    <n v="127000"/>
    <n v="0.9"/>
    <n v="145"/>
    <n v="0"/>
    <n v="1"/>
    <s v="Male"/>
    <n v="0"/>
    <n v="1"/>
    <s v="Non Smoker"/>
    <n v="95"/>
    <s v="Alive"/>
    <n v="1"/>
    <n v="0"/>
  </r>
  <r>
    <n v="1"/>
    <n v="0"/>
    <s v="Anemia"/>
    <n v="154"/>
    <n v="0"/>
    <n v="1"/>
    <s v="No Diabetes"/>
    <n v="25"/>
    <n v="0"/>
    <n v="1"/>
    <s v="No High Blood Pressure"/>
    <n v="210000"/>
    <n v="1.7"/>
    <n v="135"/>
    <n v="1"/>
    <n v="0"/>
    <s v="Female"/>
    <n v="0"/>
    <n v="1"/>
    <s v="Non Smoker"/>
    <n v="82"/>
    <s v="Dead"/>
    <n v="0"/>
    <n v="1"/>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0"/>
    <n v="1"/>
    <s v="No Anemia"/>
    <n v="1211"/>
    <n v="1"/>
    <n v="0"/>
    <s v="Diabetes"/>
    <n v="35"/>
    <n v="0"/>
    <n v="1"/>
    <s v="No High Blood Pressure"/>
    <n v="263358.03000000003"/>
    <n v="1.8"/>
    <n v="113"/>
    <n v="1"/>
    <n v="0"/>
    <s v="Female"/>
    <n v="1"/>
    <n v="0"/>
    <s v="Smoker"/>
    <n v="186"/>
    <s v="Alive"/>
    <n v="1"/>
    <n v="0"/>
  </r>
  <r>
    <n v="1"/>
    <n v="0"/>
    <s v="Anemia"/>
    <n v="588"/>
    <n v="1"/>
    <n v="0"/>
    <s v="Diabetes"/>
    <n v="60"/>
    <n v="0"/>
    <n v="1"/>
    <s v="No High Blood Pressure"/>
    <n v="194000"/>
    <n v="1.1000000000000001"/>
    <n v="142"/>
    <n v="0"/>
    <n v="1"/>
    <s v="Male"/>
    <n v="0"/>
    <n v="1"/>
    <s v="Non Smoker"/>
    <n v="33"/>
    <s v="Dead"/>
    <n v="0"/>
    <n v="1"/>
  </r>
  <r>
    <n v="1"/>
    <n v="0"/>
    <s v="Anemia"/>
    <n v="315"/>
    <n v="1"/>
    <n v="0"/>
    <s v="Diabetes"/>
    <n v="60"/>
    <n v="0"/>
    <n v="1"/>
    <s v="No High Blood Pressure"/>
    <n v="454000"/>
    <n v="1.1000000000000001"/>
    <n v="131"/>
    <n v="1"/>
    <n v="0"/>
    <s v="Female"/>
    <n v="1"/>
    <n v="0"/>
    <s v="Smoker"/>
    <n v="10"/>
    <s v="Dead"/>
    <n v="0"/>
    <n v="1"/>
  </r>
  <r>
    <n v="1"/>
    <n v="0"/>
    <s v="Anemia"/>
    <n v="47"/>
    <n v="0"/>
    <n v="1"/>
    <s v="No Diabetes"/>
    <n v="20"/>
    <n v="0"/>
    <n v="1"/>
    <s v="No High Blood Pressure"/>
    <n v="204000"/>
    <n v="0.7"/>
    <n v="139"/>
    <n v="1"/>
    <n v="0"/>
    <s v="Male"/>
    <n v="1"/>
    <n v="0"/>
    <s v="Smoker"/>
    <n v="73"/>
    <s v="Dead"/>
    <n v="0"/>
    <n v="1"/>
  </r>
  <r>
    <n v="0"/>
    <n v="1"/>
    <s v="No Anemia"/>
    <n v="1896"/>
    <n v="0"/>
    <n v="1"/>
    <s v="No Diabetes"/>
    <n v="35"/>
    <n v="0"/>
    <n v="1"/>
    <s v="No High Blood Pressure"/>
    <n v="301000"/>
    <n v="2.1"/>
    <n v="134"/>
    <n v="1"/>
    <n v="0"/>
    <s v="Male"/>
    <n v="1"/>
    <n v="0"/>
    <s v="Smoker"/>
    <n v="172"/>
    <s v="Dead"/>
    <n v="0"/>
    <n v="1"/>
  </r>
  <r>
    <n v="0"/>
    <n v="1"/>
    <s v="No Anemia"/>
    <n v="2656"/>
    <n v="1"/>
    <n v="0"/>
    <s v="Diabetes"/>
    <n v="30"/>
    <n v="0"/>
    <n v="1"/>
    <s v="No High Blood Pressure"/>
    <n v="305000"/>
    <n v="2.2999999999999998"/>
    <n v="137"/>
    <n v="1"/>
    <n v="0"/>
    <s v="Male"/>
    <n v="0"/>
    <n v="1"/>
    <s v="Non Smoker"/>
    <n v="30"/>
    <s v="Alive"/>
    <n v="1"/>
    <n v="0"/>
  </r>
  <r>
    <n v="0"/>
    <n v="1"/>
    <s v="No Anemia"/>
    <n v="132"/>
    <n v="1"/>
    <n v="0"/>
    <s v="Diabetes"/>
    <n v="30"/>
    <n v="0"/>
    <n v="1"/>
    <s v="No High Blood Pressure"/>
    <n v="150000"/>
    <n v="1"/>
    <n v="137"/>
    <n v="1"/>
    <n v="0"/>
    <s v="Male"/>
    <n v="1"/>
    <n v="0"/>
    <s v="Smoker"/>
    <n v="245"/>
    <s v="Alive"/>
    <n v="1"/>
    <n v="0"/>
  </r>
  <r>
    <n v="0"/>
    <n v="1"/>
    <s v="No Anemia"/>
    <n v="582"/>
    <n v="1"/>
    <n v="0"/>
    <s v="Diabetes"/>
    <n v="38"/>
    <n v="0"/>
    <n v="1"/>
    <s v="No High Blood Pressure"/>
    <n v="310000"/>
    <n v="1.9"/>
    <n v="135"/>
    <n v="1"/>
    <n v="0"/>
    <s v="Male"/>
    <n v="1"/>
    <n v="0"/>
    <s v="Smoker"/>
    <n v="35"/>
    <s v="Dead"/>
    <n v="0"/>
    <n v="1"/>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0"/>
    <n v="1"/>
    <s v="No Anemia"/>
    <n v="1896"/>
    <n v="1"/>
    <n v="0"/>
    <s v="Diabetes"/>
    <n v="25"/>
    <n v="0"/>
    <n v="1"/>
    <s v="No High Blood Pressure"/>
    <n v="365000"/>
    <n v="2.1"/>
    <n v="144"/>
    <n v="0"/>
    <n v="1"/>
    <s v="Female"/>
    <n v="0"/>
    <n v="1"/>
    <s v="Non Smoker"/>
    <n v="172"/>
    <s v="Dead"/>
    <n v="0"/>
    <n v="1"/>
  </r>
  <r>
    <n v="0"/>
    <n v="1"/>
    <s v="No Anemia"/>
    <n v="235"/>
    <n v="1"/>
    <n v="0"/>
    <s v="Diabetes"/>
    <n v="38"/>
    <n v="0"/>
    <n v="1"/>
    <s v="No High Blood Pressure"/>
    <n v="329000"/>
    <n v="3"/>
    <n v="142"/>
    <n v="0"/>
    <n v="1"/>
    <s v="Female"/>
    <n v="0"/>
    <n v="1"/>
    <s v="Non Smoker"/>
    <n v="30"/>
    <s v="Dead"/>
    <n v="0"/>
    <n v="1"/>
  </r>
  <r>
    <n v="1"/>
    <n v="0"/>
    <s v="Anemia"/>
    <n v="231"/>
    <n v="1"/>
    <n v="0"/>
    <s v="Diabetes"/>
    <n v="25"/>
    <n v="0"/>
    <n v="1"/>
    <s v="No High Blood Pressure"/>
    <n v="194000"/>
    <n v="1.7"/>
    <n v="140"/>
    <n v="1"/>
    <n v="0"/>
    <s v="Female"/>
    <n v="0"/>
    <n v="1"/>
    <s v="Non Smoker"/>
    <n v="120"/>
    <s v="Alive"/>
    <n v="1"/>
    <n v="0"/>
  </r>
  <r>
    <n v="1"/>
    <n v="0"/>
    <s v="Anemia"/>
    <n v="154"/>
    <n v="0"/>
    <n v="1"/>
    <s v="No Diabetes"/>
    <n v="25"/>
    <n v="0"/>
    <n v="1"/>
    <s v="No High Blood Pressure"/>
    <n v="210000"/>
    <n v="1.7"/>
    <n v="135"/>
    <n v="1"/>
    <n v="0"/>
    <s v="Male"/>
    <n v="0"/>
    <n v="1"/>
    <s v="Non Smoker"/>
    <n v="82"/>
    <s v="Dead"/>
    <n v="0"/>
    <n v="1"/>
  </r>
  <r>
    <n v="0"/>
    <n v="1"/>
    <s v="No Anemia"/>
    <n v="582"/>
    <n v="0"/>
    <n v="1"/>
    <s v="No Diabetes"/>
    <n v="40"/>
    <n v="0"/>
    <n v="1"/>
    <s v="No High Blood Pressure"/>
    <n v="217000"/>
    <n v="3.7"/>
    <n v="134"/>
    <n v="1"/>
    <n v="0"/>
    <s v="Male"/>
    <n v="0"/>
    <n v="1"/>
    <s v="Non Smoker"/>
    <n v="96"/>
    <s v="Dead"/>
    <n v="0"/>
    <n v="1"/>
  </r>
  <r>
    <n v="0"/>
    <n v="1"/>
    <s v="No Anemia"/>
    <n v="253"/>
    <n v="0"/>
    <n v="1"/>
    <s v="No Diabetes"/>
    <n v="35"/>
    <n v="0"/>
    <n v="1"/>
    <s v="No High Blood Pressure"/>
    <n v="279000"/>
    <n v="1.7"/>
    <n v="140"/>
    <n v="1"/>
    <n v="0"/>
    <s v="Male"/>
    <n v="0"/>
    <n v="1"/>
    <s v="Non Smoker"/>
    <n v="250"/>
    <s v="Alive"/>
    <n v="1"/>
    <n v="0"/>
  </r>
  <r>
    <n v="1"/>
    <n v="0"/>
    <s v="Anemia"/>
    <n v="95"/>
    <n v="0"/>
    <n v="1"/>
    <s v="No Diabetes"/>
    <n v="60"/>
    <n v="0"/>
    <n v="1"/>
    <s v="No High Blood Pressure"/>
    <n v="337000"/>
    <n v="1"/>
    <n v="138"/>
    <n v="1"/>
    <n v="0"/>
    <s v="Male"/>
    <n v="1"/>
    <n v="0"/>
    <s v="Smoker"/>
    <n v="146"/>
    <s v="Alive"/>
    <n v="1"/>
    <n v="0"/>
  </r>
  <r>
    <n v="1"/>
    <n v="0"/>
    <s v="Anemia"/>
    <n v="260"/>
    <n v="1"/>
    <n v="0"/>
    <s v="Diabetes"/>
    <n v="38"/>
    <n v="0"/>
    <n v="1"/>
    <s v="No High Blood Pressure"/>
    <n v="255000"/>
    <n v="2.2000000000000002"/>
    <n v="132"/>
    <n v="0"/>
    <n v="1"/>
    <s v="Male"/>
    <n v="1"/>
    <n v="0"/>
    <s v="Smoker"/>
    <n v="45"/>
    <s v="Dead"/>
    <n v="0"/>
    <n v="1"/>
  </r>
  <r>
    <n v="1"/>
    <n v="0"/>
    <s v="Anemia"/>
    <n v="95"/>
    <n v="0"/>
    <n v="1"/>
    <s v="No Diabetes"/>
    <n v="60"/>
    <n v="0"/>
    <n v="1"/>
    <s v="No High Blood Pressure"/>
    <n v="337000"/>
    <n v="1"/>
    <n v="138"/>
    <n v="1"/>
    <n v="0"/>
    <s v="Female"/>
    <n v="1"/>
    <n v="0"/>
    <s v="Smoker"/>
    <n v="146"/>
    <s v="Alive"/>
    <n v="1"/>
    <n v="0"/>
  </r>
  <r>
    <n v="1"/>
    <n v="0"/>
    <s v="Anemia"/>
    <n v="231"/>
    <n v="1"/>
    <n v="0"/>
    <s v="Diabetes"/>
    <n v="25"/>
    <n v="0"/>
    <n v="1"/>
    <s v="No High Blood Pressure"/>
    <n v="194000"/>
    <n v="1.7"/>
    <n v="140"/>
    <n v="1"/>
    <n v="0"/>
    <s v="Male"/>
    <n v="0"/>
    <n v="1"/>
    <s v="Non Smoker"/>
    <n v="120"/>
    <s v="Alive"/>
    <n v="1"/>
    <n v="0"/>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156"/>
    <n v="1"/>
    <n v="0"/>
    <s v="Diabetes"/>
    <n v="25"/>
    <n v="1"/>
    <n v="0"/>
    <s v="High Blood Pressure"/>
    <n v="318000"/>
    <n v="1.2"/>
    <n v="137"/>
    <n v="0"/>
    <n v="1"/>
    <s v="Female"/>
    <n v="0"/>
    <n v="1"/>
    <s v="Non Smoker"/>
    <n v="85"/>
    <s v="Alive"/>
    <n v="1"/>
    <n v="0"/>
  </r>
  <r>
    <n v="0"/>
    <n v="1"/>
    <s v="No Anemia"/>
    <n v="1896"/>
    <n v="1"/>
    <n v="0"/>
    <s v="Diabetes"/>
    <n v="25"/>
    <n v="0"/>
    <n v="1"/>
    <s v="No High Blood Pressure"/>
    <n v="365000"/>
    <n v="2.1"/>
    <n v="144"/>
    <n v="0"/>
    <n v="1"/>
    <s v="Female"/>
    <n v="0"/>
    <n v="1"/>
    <s v="Non Smoker"/>
    <n v="172"/>
    <s v="Dead"/>
    <n v="0"/>
    <n v="1"/>
  </r>
  <r>
    <n v="0"/>
    <n v="1"/>
    <s v="No Anemia"/>
    <n v="1896"/>
    <n v="1"/>
    <n v="0"/>
    <s v="Diabetes"/>
    <n v="25"/>
    <n v="0"/>
    <n v="1"/>
    <s v="No High Blood Pressure"/>
    <n v="365000"/>
    <n v="2.1"/>
    <n v="144"/>
    <n v="0"/>
    <n v="1"/>
    <s v="Female"/>
    <n v="0"/>
    <n v="1"/>
    <s v="Non Smoker"/>
    <n v="172"/>
    <s v="Dead"/>
    <n v="0"/>
    <n v="1"/>
  </r>
  <r>
    <n v="1"/>
    <n v="0"/>
    <s v="Anemia"/>
    <n v="582"/>
    <n v="0"/>
    <n v="1"/>
    <s v="No Diabetes"/>
    <n v="30"/>
    <n v="1"/>
    <n v="0"/>
    <s v="High Blood Pressure"/>
    <n v="127000"/>
    <n v="0.9"/>
    <n v="145"/>
    <n v="0"/>
    <n v="1"/>
    <s v="Female"/>
    <n v="0"/>
    <n v="1"/>
    <s v="Non Smoker"/>
    <n v="95"/>
    <s v="Alive"/>
    <n v="1"/>
    <n v="0"/>
  </r>
  <r>
    <n v="0"/>
    <n v="1"/>
    <s v="No Anemia"/>
    <n v="1896"/>
    <n v="1"/>
    <n v="0"/>
    <s v="Diabetes"/>
    <n v="25"/>
    <n v="0"/>
    <n v="1"/>
    <s v="No High Blood Pressure"/>
    <n v="365000"/>
    <n v="2.1"/>
    <n v="144"/>
    <n v="0"/>
    <n v="1"/>
    <s v="Female"/>
    <n v="0"/>
    <n v="1"/>
    <s v="Non Smoker"/>
    <n v="172"/>
    <s v="Dead"/>
    <n v="0"/>
    <n v="1"/>
  </r>
  <r>
    <n v="1"/>
    <n v="0"/>
    <s v="Anemia"/>
    <n v="2281"/>
    <n v="1"/>
    <n v="0"/>
    <s v="Diabetes"/>
    <n v="40"/>
    <n v="0"/>
    <n v="1"/>
    <s v="No High Blood Pressure"/>
    <n v="283000"/>
    <n v="1"/>
    <n v="141"/>
    <n v="0"/>
    <n v="1"/>
    <s v="Female"/>
    <n v="0"/>
    <n v="1"/>
    <s v="Non Smoker"/>
    <n v="187"/>
    <s v="Alive"/>
    <n v="1"/>
    <n v="0"/>
  </r>
  <r>
    <n v="0"/>
    <n v="1"/>
    <s v="No Anemia"/>
    <n v="1896"/>
    <n v="1"/>
    <n v="0"/>
    <s v="Diabetes"/>
    <n v="25"/>
    <n v="0"/>
    <n v="1"/>
    <s v="No High Blood Pressure"/>
    <n v="365000"/>
    <n v="2.1"/>
    <n v="144"/>
    <n v="0"/>
    <n v="1"/>
    <s v="Female"/>
    <n v="0"/>
    <n v="1"/>
    <s v="Non Smoker"/>
    <n v="172"/>
    <s v="Dead"/>
    <n v="0"/>
    <n v="1"/>
  </r>
  <r>
    <n v="1"/>
    <n v="0"/>
    <s v="Anemia"/>
    <n v="582"/>
    <n v="0"/>
    <n v="1"/>
    <s v="No Diabetes"/>
    <n v="30"/>
    <n v="1"/>
    <n v="0"/>
    <s v="High Blood Pressure"/>
    <n v="127000"/>
    <n v="0.9"/>
    <n v="145"/>
    <n v="0"/>
    <n v="1"/>
    <s v="Fe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54"/>
    <n v="1"/>
    <n v="0"/>
    <s v="Diabetes"/>
    <n v="40"/>
    <n v="1"/>
    <n v="0"/>
    <s v="High Blood Pressure"/>
    <n v="328000"/>
    <n v="1.2"/>
    <n v="126"/>
    <n v="1"/>
    <n v="0"/>
    <s v="Male"/>
    <n v="0"/>
    <n v="1"/>
    <s v="Non Smoker"/>
    <n v="91"/>
    <s v="Alive"/>
    <n v="1"/>
    <n v="0"/>
  </r>
  <r>
    <n v="1"/>
    <n v="0"/>
    <s v="Anemia"/>
    <n v="257"/>
    <n v="1"/>
    <n v="0"/>
    <s v="Diabetes"/>
    <n v="30"/>
    <n v="0"/>
    <n v="1"/>
    <s v="No High Blood Pressure"/>
    <n v="150000"/>
    <n v="1"/>
    <n v="137"/>
    <n v="1"/>
    <n v="0"/>
    <s v="Male"/>
    <n v="1"/>
    <n v="0"/>
    <s v="Smoker"/>
    <n v="245"/>
    <s v="Alive"/>
    <n v="1"/>
    <n v="0"/>
  </r>
  <r>
    <n v="0"/>
    <n v="1"/>
    <s v="No Anemia"/>
    <n v="1211"/>
    <n v="1"/>
    <n v="0"/>
    <s v="Diabetes"/>
    <n v="35"/>
    <n v="0"/>
    <n v="1"/>
    <s v="No High Blood Pressure"/>
    <n v="263358.03000000003"/>
    <n v="1.8"/>
    <n v="113"/>
    <n v="1"/>
    <n v="0"/>
    <s v="Male"/>
    <n v="1"/>
    <n v="0"/>
    <s v="Smoker"/>
    <n v="186"/>
    <s v="Alive"/>
    <n v="1"/>
    <n v="0"/>
  </r>
  <r>
    <n v="0"/>
    <n v="1"/>
    <s v="No Anemia"/>
    <n v="2261"/>
    <n v="0"/>
    <n v="1"/>
    <s v="No Diabetes"/>
    <n v="35"/>
    <n v="1"/>
    <n v="0"/>
    <s v="High Blood Pressure"/>
    <n v="228000"/>
    <n v="0.9"/>
    <n v="136"/>
    <n v="1"/>
    <n v="0"/>
    <s v="Male"/>
    <n v="0"/>
    <n v="1"/>
    <s v="Non Smoker"/>
    <n v="115"/>
    <s v="Alive"/>
    <n v="1"/>
    <n v="0"/>
  </r>
  <r>
    <n v="0"/>
    <n v="1"/>
    <s v="No Anemia"/>
    <n v="897"/>
    <n v="1"/>
    <n v="0"/>
    <s v="Diabetes"/>
    <n v="45"/>
    <n v="0"/>
    <n v="1"/>
    <s v="No High Blood Pressure"/>
    <n v="362000"/>
    <n v="1"/>
    <n v="133"/>
    <n v="0"/>
    <n v="1"/>
    <s v="Male"/>
    <n v="0"/>
    <n v="1"/>
    <s v="Non Smoker"/>
    <n v="80"/>
    <s v="Alive"/>
    <n v="1"/>
    <n v="0"/>
  </r>
  <r>
    <n v="1"/>
    <n v="0"/>
    <s v="Anemia"/>
    <n v="154"/>
    <n v="0"/>
    <n v="1"/>
    <s v="No Diabetes"/>
    <n v="25"/>
    <n v="0"/>
    <n v="1"/>
    <s v="No High Blood Pressure"/>
    <n v="210000"/>
    <n v="1.7"/>
    <n v="135"/>
    <n v="1"/>
    <n v="0"/>
    <s v="Female"/>
    <n v="0"/>
    <n v="1"/>
    <s v="Non Smoker"/>
    <n v="82"/>
    <s v="Dead"/>
    <n v="0"/>
    <n v="1"/>
  </r>
  <r>
    <n v="0"/>
    <n v="1"/>
    <s v="No Anemia"/>
    <n v="897"/>
    <n v="1"/>
    <n v="0"/>
    <s v="Diabetes"/>
    <n v="45"/>
    <n v="0"/>
    <n v="1"/>
    <s v="No High Blood Pressure"/>
    <n v="297000"/>
    <n v="1"/>
    <n v="133"/>
    <n v="1"/>
    <n v="0"/>
    <s v="Male"/>
    <n v="0"/>
    <n v="1"/>
    <s v="Non Smoker"/>
    <n v="80"/>
    <s v="Alive"/>
    <n v="1"/>
    <n v="0"/>
  </r>
  <r>
    <n v="0"/>
    <n v="1"/>
    <s v="No Anemia"/>
    <n v="2261"/>
    <n v="0"/>
    <n v="1"/>
    <s v="No Diabetes"/>
    <n v="35"/>
    <n v="1"/>
    <n v="0"/>
    <s v="High Blood Pressure"/>
    <n v="228000"/>
    <n v="0.9"/>
    <n v="136"/>
    <n v="1"/>
    <n v="0"/>
    <s v="Male"/>
    <n v="0"/>
    <n v="1"/>
    <s v="Non Smoker"/>
    <n v="115"/>
    <s v="Alive"/>
    <n v="1"/>
    <n v="0"/>
  </r>
  <r>
    <n v="1"/>
    <n v="0"/>
    <s v="Anemia"/>
    <n v="47"/>
    <n v="0"/>
    <n v="1"/>
    <s v="No Diabetes"/>
    <n v="20"/>
    <n v="0"/>
    <n v="1"/>
    <s v="No High Blood Pressure"/>
    <n v="204000"/>
    <n v="0.7"/>
    <n v="139"/>
    <n v="1"/>
    <n v="0"/>
    <s v="Male"/>
    <n v="1"/>
    <n v="0"/>
    <s v="Smoker"/>
    <n v="73"/>
    <s v="Dead"/>
    <n v="0"/>
    <n v="1"/>
  </r>
  <r>
    <n v="0"/>
    <n v="1"/>
    <s v="No Anemia"/>
    <n v="68"/>
    <n v="0"/>
    <n v="1"/>
    <s v="No Diabetes"/>
    <n v="20"/>
    <n v="0"/>
    <n v="1"/>
    <s v="No High Blood Pressure"/>
    <n v="119000"/>
    <n v="2.9"/>
    <n v="127"/>
    <n v="1"/>
    <n v="0"/>
    <s v="Male"/>
    <n v="1"/>
    <n v="0"/>
    <s v="Smoker"/>
    <n v="64"/>
    <s v="Dead"/>
    <n v="0"/>
    <n v="1"/>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0"/>
    <n v="1"/>
    <s v="No Anemia"/>
    <n v="897"/>
    <n v="1"/>
    <n v="0"/>
    <s v="Diabetes"/>
    <n v="45"/>
    <n v="0"/>
    <n v="1"/>
    <s v="No High Blood Pressure"/>
    <n v="297000"/>
    <n v="1"/>
    <n v="133"/>
    <n v="1"/>
    <n v="0"/>
    <s v="Male"/>
    <n v="0"/>
    <n v="1"/>
    <s v="Non Smoker"/>
    <n v="80"/>
    <s v="Alive"/>
    <n v="1"/>
    <n v="0"/>
  </r>
  <r>
    <n v="1"/>
    <n v="0"/>
    <s v="Anemia"/>
    <n v="231"/>
    <n v="1"/>
    <n v="0"/>
    <s v="Diabetes"/>
    <n v="25"/>
    <n v="0"/>
    <n v="1"/>
    <s v="No High Blood Pressure"/>
    <n v="194000"/>
    <n v="1.7"/>
    <n v="140"/>
    <n v="1"/>
    <n v="0"/>
    <s v="Male"/>
    <n v="0"/>
    <n v="1"/>
    <s v="Non Smoker"/>
    <n v="120"/>
    <s v="Alive"/>
    <n v="1"/>
    <n v="0"/>
  </r>
  <r>
    <n v="0"/>
    <n v="1"/>
    <s v="No Anemia"/>
    <n v="320"/>
    <n v="0"/>
    <n v="1"/>
    <s v="No Diabetes"/>
    <n v="35"/>
    <n v="0"/>
    <n v="1"/>
    <s v="No High Blood Pressure"/>
    <n v="133000"/>
    <n v="1.4"/>
    <n v="139"/>
    <n v="1"/>
    <n v="0"/>
    <s v="Male"/>
    <n v="0"/>
    <n v="1"/>
    <s v="Non Smoker"/>
    <n v="258"/>
    <s v="Alive"/>
    <n v="1"/>
    <n v="0"/>
  </r>
  <r>
    <n v="0"/>
    <n v="1"/>
    <s v="No Anemia"/>
    <n v="53"/>
    <n v="0"/>
    <n v="1"/>
    <s v="No Diabetes"/>
    <n v="50"/>
    <n v="1"/>
    <n v="0"/>
    <s v="High Blood Pressure"/>
    <n v="286000"/>
    <n v="2.2999999999999998"/>
    <n v="143"/>
    <n v="0"/>
    <n v="1"/>
    <s v="Male"/>
    <n v="0"/>
    <n v="1"/>
    <s v="Non Smoker"/>
    <n v="87"/>
    <s v="Alive"/>
    <n v="1"/>
    <n v="0"/>
  </r>
  <r>
    <n v="0"/>
    <n v="1"/>
    <s v="No Anemia"/>
    <n v="2261"/>
    <n v="0"/>
    <n v="1"/>
    <s v="No Diabetes"/>
    <n v="35"/>
    <n v="1"/>
    <n v="0"/>
    <s v="High Blood Pressure"/>
    <n v="228000"/>
    <n v="0.9"/>
    <n v="136"/>
    <n v="1"/>
    <n v="0"/>
    <s v="Female"/>
    <n v="0"/>
    <n v="1"/>
    <s v="Non Smoker"/>
    <n v="115"/>
    <s v="Alive"/>
    <n v="1"/>
    <n v="0"/>
  </r>
  <r>
    <n v="0"/>
    <n v="1"/>
    <s v="No Anemia"/>
    <n v="68"/>
    <n v="0"/>
    <n v="1"/>
    <s v="No Diabetes"/>
    <n v="20"/>
    <n v="0"/>
    <n v="1"/>
    <s v="No High Blood Pressure"/>
    <n v="119000"/>
    <n v="2.9"/>
    <n v="127"/>
    <n v="1"/>
    <n v="0"/>
    <s v="Male"/>
    <n v="1"/>
    <n v="0"/>
    <s v="Smoker"/>
    <n v="64"/>
    <s v="Dead"/>
    <n v="0"/>
    <n v="1"/>
  </r>
  <r>
    <n v="1"/>
    <n v="0"/>
    <s v="Anemia"/>
    <n v="95"/>
    <n v="0"/>
    <n v="1"/>
    <s v="No Diabetes"/>
    <n v="60"/>
    <n v="0"/>
    <n v="1"/>
    <s v="No High Blood Pressure"/>
    <n v="337000"/>
    <n v="1"/>
    <n v="138"/>
    <n v="1"/>
    <n v="0"/>
    <s v="Male"/>
    <n v="1"/>
    <n v="0"/>
    <s v="Smoker"/>
    <n v="146"/>
    <s v="Alive"/>
    <n v="1"/>
    <n v="0"/>
  </r>
  <r>
    <n v="1"/>
    <n v="0"/>
    <s v="Anemia"/>
    <n v="582"/>
    <n v="0"/>
    <n v="1"/>
    <s v="No Diabetes"/>
    <n v="30"/>
    <n v="1"/>
    <n v="0"/>
    <s v="High Blood Pressure"/>
    <n v="127000"/>
    <n v="0.9"/>
    <n v="145"/>
    <n v="0"/>
    <n v="1"/>
    <s v="Male"/>
    <n v="0"/>
    <n v="1"/>
    <s v="Non Smoker"/>
    <n v="95"/>
    <s v="Alive"/>
    <n v="1"/>
    <n v="0"/>
  </r>
  <r>
    <n v="1"/>
    <n v="0"/>
    <s v="Anemia"/>
    <n v="754"/>
    <n v="1"/>
    <n v="0"/>
    <s v="Diabetes"/>
    <n v="40"/>
    <n v="1"/>
    <n v="0"/>
    <s v="High Blood Pressure"/>
    <n v="328000"/>
    <n v="1.2"/>
    <n v="126"/>
    <n v="1"/>
    <n v="0"/>
    <s v="Female"/>
    <n v="0"/>
    <n v="1"/>
    <s v="Non Smoker"/>
    <n v="91"/>
    <s v="Alive"/>
    <n v="1"/>
    <n v="0"/>
  </r>
  <r>
    <n v="0"/>
    <n v="1"/>
    <s v="No Anemia"/>
    <n v="3964"/>
    <n v="1"/>
    <n v="0"/>
    <s v="Diabetes"/>
    <n v="62"/>
    <n v="0"/>
    <n v="1"/>
    <s v="No High Blood Pressure"/>
    <n v="263358.03000000003"/>
    <n v="6.8"/>
    <n v="146"/>
    <n v="0"/>
    <n v="1"/>
    <s v="Male"/>
    <n v="0"/>
    <n v="1"/>
    <s v="Non Smoker"/>
    <n v="43"/>
    <s v="Dead"/>
    <n v="0"/>
    <n v="1"/>
  </r>
  <r>
    <n v="1"/>
    <n v="0"/>
    <s v="Anemia"/>
    <n v="156"/>
    <n v="1"/>
    <n v="0"/>
    <s v="Diabetes"/>
    <n v="25"/>
    <n v="1"/>
    <n v="0"/>
    <s v="High Blood Pressure"/>
    <n v="318000"/>
    <n v="1.2"/>
    <n v="137"/>
    <n v="0"/>
    <n v="1"/>
    <s v="Female"/>
    <n v="0"/>
    <n v="1"/>
    <s v="Non Smoker"/>
    <n v="85"/>
    <s v="Alive"/>
    <n v="1"/>
    <n v="0"/>
  </r>
  <r>
    <n v="0"/>
    <n v="1"/>
    <s v="No Anemia"/>
    <n v="582"/>
    <n v="1"/>
    <n v="0"/>
    <s v="Diabetes"/>
    <n v="38"/>
    <n v="1"/>
    <n v="0"/>
    <s v="High Blood Pressure"/>
    <n v="451000"/>
    <n v="0.6"/>
    <n v="138"/>
    <n v="1"/>
    <n v="0"/>
    <s v="Female"/>
    <n v="1"/>
    <n v="0"/>
    <s v="Smoker"/>
    <n v="40"/>
    <s v="Dead"/>
    <n v="0"/>
    <n v="1"/>
  </r>
  <r>
    <n v="0"/>
    <n v="1"/>
    <s v="No Anemia"/>
    <n v="897"/>
    <n v="1"/>
    <n v="0"/>
    <s v="Diabetes"/>
    <n v="45"/>
    <n v="0"/>
    <n v="1"/>
    <s v="No High Blood Pressure"/>
    <n v="297000"/>
    <n v="1"/>
    <n v="133"/>
    <n v="1"/>
    <n v="0"/>
    <s v="Male"/>
    <n v="0"/>
    <n v="1"/>
    <s v="Non Smoker"/>
    <n v="80"/>
    <s v="Alive"/>
    <n v="1"/>
    <n v="0"/>
  </r>
  <r>
    <n v="1"/>
    <n v="0"/>
    <s v="Anemia"/>
    <n v="754"/>
    <n v="1"/>
    <n v="0"/>
    <s v="Diabetes"/>
    <n v="40"/>
    <n v="1"/>
    <n v="0"/>
    <s v="High Blood Pressure"/>
    <n v="328000"/>
    <n v="1.2"/>
    <n v="126"/>
    <n v="1"/>
    <n v="0"/>
    <s v="Male"/>
    <n v="0"/>
    <n v="1"/>
    <s v="Non Smoker"/>
    <n v="91"/>
    <s v="Alive"/>
    <n v="1"/>
    <n v="0"/>
  </r>
  <r>
    <n v="0"/>
    <n v="1"/>
    <s v="No Anemia"/>
    <n v="1211"/>
    <n v="1"/>
    <n v="0"/>
    <s v="Diabetes"/>
    <n v="35"/>
    <n v="0"/>
    <n v="1"/>
    <s v="No High Blood Pressure"/>
    <n v="263358.03000000003"/>
    <n v="1.8"/>
    <n v="113"/>
    <n v="1"/>
    <n v="0"/>
    <s v="Male"/>
    <n v="1"/>
    <n v="0"/>
    <s v="Smoker"/>
    <n v="186"/>
    <s v="Alive"/>
    <n v="1"/>
    <n v="0"/>
  </r>
  <r>
    <n v="0"/>
    <n v="1"/>
    <s v="No Anemia"/>
    <n v="96"/>
    <n v="1"/>
    <n v="0"/>
    <s v="Diabetes"/>
    <n v="38"/>
    <n v="0"/>
    <n v="1"/>
    <s v="No High Blood Pressure"/>
    <n v="228000"/>
    <n v="0.75"/>
    <n v="140"/>
    <n v="0"/>
    <n v="1"/>
    <s v="Male"/>
    <n v="0"/>
    <n v="1"/>
    <s v="Non Smoker"/>
    <n v="95"/>
    <s v="Alive"/>
    <n v="1"/>
    <n v="0"/>
  </r>
  <r>
    <n v="1"/>
    <n v="0"/>
    <s v="Anemia"/>
    <n v="95"/>
    <n v="0"/>
    <n v="1"/>
    <s v="No Diabetes"/>
    <n v="60"/>
    <n v="0"/>
    <n v="1"/>
    <s v="No High Blood Pressure"/>
    <n v="337000"/>
    <n v="1"/>
    <n v="138"/>
    <n v="1"/>
    <n v="0"/>
    <s v="Female"/>
    <n v="1"/>
    <n v="0"/>
    <s v="Smoker"/>
    <n v="146"/>
    <s v="Alive"/>
    <n v="1"/>
    <n v="0"/>
  </r>
  <r>
    <n v="1"/>
    <n v="0"/>
    <s v="Anemia"/>
    <n v="260"/>
    <n v="1"/>
    <n v="0"/>
    <s v="Diabetes"/>
    <n v="38"/>
    <n v="0"/>
    <n v="1"/>
    <s v="No High Blood Pressure"/>
    <n v="255000"/>
    <n v="2.2000000000000002"/>
    <n v="132"/>
    <n v="0"/>
    <n v="1"/>
    <s v="Male"/>
    <n v="1"/>
    <n v="0"/>
    <s v="Smoker"/>
    <n v="45"/>
    <s v="Dead"/>
    <n v="0"/>
    <n v="1"/>
  </r>
  <r>
    <n v="0"/>
    <n v="1"/>
    <s v="No Anemia"/>
    <n v="897"/>
    <n v="1"/>
    <n v="0"/>
    <s v="Diabetes"/>
    <n v="45"/>
    <n v="0"/>
    <n v="1"/>
    <s v="No High Blood Pressure"/>
    <n v="297000"/>
    <n v="1"/>
    <n v="133"/>
    <n v="1"/>
    <n v="0"/>
    <s v="Female"/>
    <n v="0"/>
    <n v="1"/>
    <s v="Non Smoker"/>
    <n v="80"/>
    <s v="Alive"/>
    <n v="1"/>
    <n v="0"/>
  </r>
  <r>
    <n v="1"/>
    <n v="0"/>
    <s v="Anemia"/>
    <n v="754"/>
    <n v="1"/>
    <n v="0"/>
    <s v="Diabetes"/>
    <n v="40"/>
    <n v="1"/>
    <n v="0"/>
    <s v="High Blood Pressure"/>
    <n v="328000"/>
    <n v="1.2"/>
    <n v="126"/>
    <n v="1"/>
    <n v="0"/>
    <s v="Male"/>
    <n v="0"/>
    <n v="1"/>
    <s v="Non Smoker"/>
    <n v="91"/>
    <s v="Alive"/>
    <n v="1"/>
    <n v="0"/>
  </r>
  <r>
    <n v="0"/>
    <n v="1"/>
    <s v="No Anemia"/>
    <n v="3964"/>
    <n v="1"/>
    <n v="0"/>
    <s v="Diabetes"/>
    <n v="62"/>
    <n v="0"/>
    <n v="1"/>
    <s v="No High Blood Pressure"/>
    <n v="263358.03000000003"/>
    <n v="6.8"/>
    <n v="146"/>
    <n v="0"/>
    <n v="1"/>
    <s v="Male"/>
    <n v="0"/>
    <n v="1"/>
    <s v="Non Smoker"/>
    <n v="43"/>
    <s v="Dead"/>
    <n v="0"/>
    <n v="1"/>
  </r>
  <r>
    <n v="1"/>
    <n v="0"/>
    <s v="Anemia"/>
    <n v="607"/>
    <n v="0"/>
    <n v="1"/>
    <s v="No Diabetes"/>
    <n v="40"/>
    <n v="0"/>
    <n v="1"/>
    <s v="No High Blood Pressure"/>
    <n v="216000"/>
    <n v="0.6"/>
    <n v="138"/>
    <n v="1"/>
    <n v="0"/>
    <s v="Female"/>
    <n v="1"/>
    <n v="0"/>
    <s v="Smoker"/>
    <n v="54"/>
    <s v="Alive"/>
    <n v="1"/>
    <n v="0"/>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0"/>
    <n v="1"/>
    <s v="No Anemia"/>
    <n v="253"/>
    <n v="0"/>
    <n v="1"/>
    <s v="No Diabetes"/>
    <n v="35"/>
    <n v="0"/>
    <n v="1"/>
    <s v="No High Blood Pressure"/>
    <n v="279000"/>
    <n v="1.7"/>
    <n v="140"/>
    <n v="1"/>
    <n v="0"/>
    <s v="Male"/>
    <n v="0"/>
    <n v="1"/>
    <s v="Non Smoker"/>
    <n v="250"/>
    <s v="Alive"/>
    <n v="1"/>
    <n v="0"/>
  </r>
  <r>
    <n v="1"/>
    <n v="0"/>
    <s v="Anemia"/>
    <n v="231"/>
    <n v="1"/>
    <n v="0"/>
    <s v="Diabetes"/>
    <n v="25"/>
    <n v="0"/>
    <n v="1"/>
    <s v="No High Blood Pressure"/>
    <n v="194000"/>
    <n v="1.7"/>
    <n v="140"/>
    <n v="1"/>
    <n v="0"/>
    <s v="Male"/>
    <n v="0"/>
    <n v="1"/>
    <s v="Non Smoker"/>
    <n v="120"/>
    <s v="Alive"/>
    <n v="1"/>
    <n v="0"/>
  </r>
  <r>
    <n v="1"/>
    <n v="0"/>
    <s v="Anemia"/>
    <n v="231"/>
    <n v="1"/>
    <n v="0"/>
    <s v="Diabetes"/>
    <n v="25"/>
    <n v="0"/>
    <n v="1"/>
    <s v="No High Blood Pressure"/>
    <n v="194000"/>
    <n v="1.7"/>
    <n v="140"/>
    <n v="1"/>
    <n v="0"/>
    <s v="Male"/>
    <n v="0"/>
    <n v="1"/>
    <s v="Non Smoker"/>
    <n v="120"/>
    <s v="Alive"/>
    <n v="1"/>
    <n v="0"/>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17000"/>
    <n v="3.7"/>
    <n v="134"/>
    <n v="1"/>
    <n v="0"/>
    <s v="Male"/>
    <n v="0"/>
    <n v="1"/>
    <s v="Non Smoker"/>
    <n v="96"/>
    <s v="Dead"/>
    <n v="0"/>
    <n v="1"/>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260"/>
    <n v="1"/>
    <n v="0"/>
    <s v="Diabetes"/>
    <n v="38"/>
    <n v="0"/>
    <n v="1"/>
    <s v="No High Blood Pressure"/>
    <n v="255000"/>
    <n v="2.2000000000000002"/>
    <n v="132"/>
    <n v="0"/>
    <n v="1"/>
    <s v="Male"/>
    <n v="1"/>
    <n v="0"/>
    <s v="Smoker"/>
    <n v="45"/>
    <s v="Dead"/>
    <n v="0"/>
    <n v="1"/>
  </r>
  <r>
    <n v="0"/>
    <n v="1"/>
    <s v="No Anemia"/>
    <n v="53"/>
    <n v="0"/>
    <n v="1"/>
    <s v="No Diabetes"/>
    <n v="50"/>
    <n v="1"/>
    <n v="0"/>
    <s v="High Blood Pressure"/>
    <n v="286000"/>
    <n v="2.2999999999999998"/>
    <n v="143"/>
    <n v="0"/>
    <n v="1"/>
    <s v="Female"/>
    <n v="0"/>
    <n v="1"/>
    <s v="Non Smoker"/>
    <n v="87"/>
    <s v="Alive"/>
    <n v="1"/>
    <n v="0"/>
  </r>
  <r>
    <n v="0"/>
    <n v="1"/>
    <s v="No Anemia"/>
    <n v="2656"/>
    <n v="1"/>
    <n v="0"/>
    <s v="Diabetes"/>
    <n v="30"/>
    <n v="0"/>
    <n v="1"/>
    <s v="No High Blood Pressure"/>
    <n v="305000"/>
    <n v="2.2999999999999998"/>
    <n v="137"/>
    <n v="1"/>
    <n v="0"/>
    <s v="Female"/>
    <n v="0"/>
    <n v="1"/>
    <s v="Non Smoker"/>
    <n v="30"/>
    <s v="Alive"/>
    <n v="1"/>
    <n v="0"/>
  </r>
  <r>
    <n v="0"/>
    <n v="1"/>
    <s v="No Anemia"/>
    <n v="68"/>
    <n v="0"/>
    <n v="1"/>
    <s v="No Diabetes"/>
    <n v="20"/>
    <n v="0"/>
    <n v="1"/>
    <s v="No High Blood Pressure"/>
    <n v="119000"/>
    <n v="2.9"/>
    <n v="127"/>
    <n v="1"/>
    <n v="0"/>
    <s v="Male"/>
    <n v="1"/>
    <n v="0"/>
    <s v="Smoker"/>
    <n v="64"/>
    <s v="Dead"/>
    <n v="0"/>
    <n v="1"/>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1"/>
    <n v="0"/>
    <s v="Anemia"/>
    <n v="2281"/>
    <n v="1"/>
    <n v="0"/>
    <s v="Diabetes"/>
    <n v="40"/>
    <n v="0"/>
    <n v="1"/>
    <s v="No High Blood Pressure"/>
    <n v="283000"/>
    <n v="1"/>
    <n v="141"/>
    <n v="0"/>
    <n v="1"/>
    <s v="Female"/>
    <n v="0"/>
    <n v="1"/>
    <s v="Non Smoker"/>
    <n v="187"/>
    <s v="Alive"/>
    <n v="1"/>
    <n v="0"/>
  </r>
  <r>
    <n v="1"/>
    <n v="0"/>
    <s v="Anemia"/>
    <n v="154"/>
    <n v="0"/>
    <n v="1"/>
    <s v="No Diabetes"/>
    <n v="25"/>
    <n v="0"/>
    <n v="1"/>
    <s v="No High Blood Pressure"/>
    <n v="210000"/>
    <n v="1.7"/>
    <n v="135"/>
    <n v="1"/>
    <n v="0"/>
    <s v="Female"/>
    <n v="0"/>
    <n v="1"/>
    <s v="Non Smoker"/>
    <n v="82"/>
    <s v="Dead"/>
    <n v="0"/>
    <n v="1"/>
  </r>
  <r>
    <n v="0"/>
    <n v="1"/>
    <s v="No Anemia"/>
    <n v="897"/>
    <n v="1"/>
    <n v="0"/>
    <s v="Diabetes"/>
    <n v="45"/>
    <n v="0"/>
    <n v="1"/>
    <s v="No High Blood Pressure"/>
    <n v="297000"/>
    <n v="1"/>
    <n v="133"/>
    <n v="1"/>
    <n v="0"/>
    <s v="Male"/>
    <n v="0"/>
    <n v="1"/>
    <s v="Non Smoker"/>
    <n v="80"/>
    <s v="Alive"/>
    <n v="1"/>
    <n v="0"/>
  </r>
  <r>
    <n v="0"/>
    <n v="1"/>
    <s v="No Anemia"/>
    <n v="53"/>
    <n v="0"/>
    <n v="1"/>
    <s v="No Diabetes"/>
    <n v="50"/>
    <n v="1"/>
    <n v="0"/>
    <s v="High Blood Pressure"/>
    <n v="286000"/>
    <n v="2.2999999999999998"/>
    <n v="143"/>
    <n v="0"/>
    <n v="1"/>
    <s v="Male"/>
    <n v="0"/>
    <n v="1"/>
    <s v="Non Smoker"/>
    <n v="87"/>
    <s v="Alive"/>
    <n v="1"/>
    <n v="0"/>
  </r>
  <r>
    <n v="1"/>
    <n v="0"/>
    <s v="Anemia"/>
    <n v="2281"/>
    <n v="1"/>
    <n v="0"/>
    <s v="Diabetes"/>
    <n v="40"/>
    <n v="0"/>
    <n v="1"/>
    <s v="No High Blood Pressure"/>
    <n v="283000"/>
    <n v="1"/>
    <n v="141"/>
    <n v="0"/>
    <n v="1"/>
    <s v="Female"/>
    <n v="0"/>
    <n v="1"/>
    <s v="Non Smoker"/>
    <n v="187"/>
    <s v="Alive"/>
    <n v="1"/>
    <n v="0"/>
  </r>
  <r>
    <n v="0"/>
    <n v="1"/>
    <s v="No Anemia"/>
    <n v="235"/>
    <n v="1"/>
    <n v="0"/>
    <s v="Diabetes"/>
    <n v="38"/>
    <n v="0"/>
    <n v="1"/>
    <s v="No High Blood Pressure"/>
    <n v="302000"/>
    <n v="3"/>
    <n v="142"/>
    <n v="0"/>
    <n v="1"/>
    <s v="Female"/>
    <n v="0"/>
    <n v="1"/>
    <s v="Non Smoker"/>
    <n v="30"/>
    <s v="Dead"/>
    <n v="0"/>
    <n v="1"/>
  </r>
  <r>
    <n v="0"/>
    <n v="1"/>
    <s v="No Anemia"/>
    <n v="2656"/>
    <n v="1"/>
    <n v="0"/>
    <s v="Diabetes"/>
    <n v="35"/>
    <n v="0"/>
    <n v="1"/>
    <s v="No High Blood Pressure"/>
    <n v="350000"/>
    <n v="2.1"/>
    <n v="134"/>
    <n v="1"/>
    <n v="0"/>
    <s v="Female"/>
    <n v="0"/>
    <n v="1"/>
    <s v="Non Smoker"/>
    <n v="30"/>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1"/>
    <n v="0"/>
    <s v="Anemia"/>
    <n v="95"/>
    <n v="0"/>
    <n v="1"/>
    <s v="No Diabetes"/>
    <n v="60"/>
    <n v="0"/>
    <n v="1"/>
    <s v="No High Blood Pressure"/>
    <n v="337000"/>
    <n v="1"/>
    <n v="138"/>
    <n v="1"/>
    <n v="0"/>
    <s v="Male"/>
    <n v="1"/>
    <n v="0"/>
    <s v="Smoker"/>
    <n v="146"/>
    <s v="Alive"/>
    <n v="1"/>
    <n v="0"/>
  </r>
  <r>
    <n v="0"/>
    <n v="1"/>
    <s v="No Anemia"/>
    <n v="80"/>
    <n v="0"/>
    <n v="1"/>
    <s v="No Diabetes"/>
    <n v="35"/>
    <n v="0"/>
    <n v="1"/>
    <s v="No High Blood Pressure"/>
    <n v="133000"/>
    <n v="1.4"/>
    <n v="139"/>
    <n v="1"/>
    <n v="0"/>
    <s v="Male"/>
    <n v="0"/>
    <n v="1"/>
    <s v="Non Smoker"/>
    <n v="258"/>
    <s v="Alive"/>
    <n v="1"/>
    <n v="0"/>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754"/>
    <n v="1"/>
    <n v="0"/>
    <s v="Diabetes"/>
    <n v="40"/>
    <n v="1"/>
    <n v="0"/>
    <s v="High Blood Pressure"/>
    <n v="328000"/>
    <n v="1.2"/>
    <n v="126"/>
    <n v="1"/>
    <n v="0"/>
    <s v="Female"/>
    <n v="0"/>
    <n v="1"/>
    <s v="Non Smoker"/>
    <n v="91"/>
    <s v="Alive"/>
    <n v="1"/>
    <n v="0"/>
  </r>
  <r>
    <n v="1"/>
    <n v="0"/>
    <s v="Anemia"/>
    <n v="1082"/>
    <n v="1"/>
    <n v="0"/>
    <s v="Diabetes"/>
    <n v="45"/>
    <n v="0"/>
    <n v="1"/>
    <s v="No High Blood Pressure"/>
    <n v="250000"/>
    <n v="6.1"/>
    <n v="131"/>
    <n v="1"/>
    <n v="0"/>
    <s v="Male"/>
    <n v="0"/>
    <n v="1"/>
    <s v="Non Smoker"/>
    <n v="107"/>
    <s v="Alive"/>
    <n v="1"/>
    <n v="0"/>
  </r>
  <r>
    <n v="1"/>
    <n v="0"/>
    <s v="Anemia"/>
    <n v="588"/>
    <n v="1"/>
    <n v="0"/>
    <s v="Diabetes"/>
    <n v="60"/>
    <n v="0"/>
    <n v="1"/>
    <s v="No High Blood Pressure"/>
    <n v="194000"/>
    <n v="1.1000000000000001"/>
    <n v="142"/>
    <n v="0"/>
    <n v="1"/>
    <s v="Male"/>
    <n v="0"/>
    <n v="1"/>
    <s v="Non Smoker"/>
    <n v="33"/>
    <s v="Dead"/>
    <n v="0"/>
    <n v="1"/>
  </r>
  <r>
    <n v="0"/>
    <n v="1"/>
    <s v="No Anemia"/>
    <n v="582"/>
    <n v="1"/>
    <n v="0"/>
    <s v="Diabetes"/>
    <n v="38"/>
    <n v="1"/>
    <n v="0"/>
    <s v="High Blood Pressure"/>
    <n v="451000"/>
    <n v="0.6"/>
    <n v="138"/>
    <n v="1"/>
    <n v="0"/>
    <s v="Female"/>
    <n v="1"/>
    <n v="0"/>
    <s v="Smoker"/>
    <n v="40"/>
    <s v="Dead"/>
    <n v="0"/>
    <n v="1"/>
  </r>
  <r>
    <n v="1"/>
    <n v="0"/>
    <s v="Anemia"/>
    <n v="260"/>
    <n v="1"/>
    <n v="0"/>
    <s v="Diabetes"/>
    <n v="38"/>
    <n v="0"/>
    <n v="1"/>
    <s v="No High Blood Pressure"/>
    <n v="255000"/>
    <n v="2.2000000000000002"/>
    <n v="132"/>
    <n v="0"/>
    <n v="1"/>
    <s v="Male"/>
    <n v="1"/>
    <n v="0"/>
    <s v="Smoker"/>
    <n v="45"/>
    <s v="Dead"/>
    <n v="0"/>
    <n v="1"/>
  </r>
  <r>
    <n v="1"/>
    <n v="0"/>
    <s v="Anemia"/>
    <n v="156"/>
    <n v="1"/>
    <n v="0"/>
    <s v="Diabetes"/>
    <n v="25"/>
    <n v="1"/>
    <n v="0"/>
    <s v="High Blood Pressure"/>
    <n v="318000"/>
    <n v="1.2"/>
    <n v="137"/>
    <n v="0"/>
    <n v="1"/>
    <s v="Female"/>
    <n v="0"/>
    <n v="1"/>
    <s v="Non Smoker"/>
    <n v="85"/>
    <s v="Alive"/>
    <n v="1"/>
    <n v="0"/>
  </r>
  <r>
    <n v="1"/>
    <n v="0"/>
    <s v="Anemia"/>
    <n v="95"/>
    <n v="0"/>
    <n v="1"/>
    <s v="No Diabetes"/>
    <n v="60"/>
    <n v="0"/>
    <n v="1"/>
    <s v="No High Blood Pressure"/>
    <n v="337000"/>
    <n v="1"/>
    <n v="138"/>
    <n v="1"/>
    <n v="0"/>
    <s v="Female"/>
    <n v="1"/>
    <n v="0"/>
    <s v="Smoker"/>
    <n v="146"/>
    <s v="Alive"/>
    <n v="1"/>
    <n v="0"/>
  </r>
  <r>
    <n v="1"/>
    <n v="0"/>
    <s v="Anemia"/>
    <n v="2281"/>
    <n v="1"/>
    <n v="0"/>
    <s v="Diabetes"/>
    <n v="40"/>
    <n v="0"/>
    <n v="1"/>
    <s v="No High Blood Pressure"/>
    <n v="283000"/>
    <n v="1"/>
    <n v="141"/>
    <n v="0"/>
    <n v="1"/>
    <s v="Male"/>
    <n v="0"/>
    <n v="1"/>
    <s v="Non Smoker"/>
    <n v="187"/>
    <s v="Alive"/>
    <n v="1"/>
    <n v="0"/>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1"/>
    <n v="0"/>
    <s v="Anemia"/>
    <n v="156"/>
    <n v="1"/>
    <n v="0"/>
    <s v="Diabetes"/>
    <n v="25"/>
    <n v="1"/>
    <n v="0"/>
    <s v="High Blood Pressure"/>
    <n v="318000"/>
    <n v="1.2"/>
    <n v="137"/>
    <n v="0"/>
    <n v="1"/>
    <s v="Female"/>
    <n v="0"/>
    <n v="1"/>
    <s v="Non Smoker"/>
    <n v="85"/>
    <s v="Alive"/>
    <n v="1"/>
    <n v="0"/>
  </r>
  <r>
    <n v="0"/>
    <n v="1"/>
    <s v="No Anemia"/>
    <n v="582"/>
    <n v="1"/>
    <n v="0"/>
    <s v="Diabetes"/>
    <n v="38"/>
    <n v="1"/>
    <n v="0"/>
    <s v="High Blood Pressure"/>
    <n v="451000"/>
    <n v="0.6"/>
    <n v="138"/>
    <n v="1"/>
    <n v="0"/>
    <s v="Female"/>
    <n v="1"/>
    <n v="0"/>
    <s v="Smoker"/>
    <n v="40"/>
    <s v="Dead"/>
    <n v="0"/>
    <n v="1"/>
  </r>
  <r>
    <n v="1"/>
    <n v="0"/>
    <s v="Anemia"/>
    <n v="156"/>
    <n v="1"/>
    <n v="0"/>
    <s v="Diabetes"/>
    <n v="25"/>
    <n v="1"/>
    <n v="0"/>
    <s v="High Blood Pressure"/>
    <n v="318000"/>
    <n v="1.2"/>
    <n v="137"/>
    <n v="0"/>
    <n v="1"/>
    <s v="Male"/>
    <n v="0"/>
    <n v="1"/>
    <s v="Non Smoker"/>
    <n v="85"/>
    <s v="Alive"/>
    <n v="1"/>
    <n v="0"/>
  </r>
  <r>
    <n v="1"/>
    <n v="0"/>
    <s v="Anemia"/>
    <n v="607"/>
    <n v="0"/>
    <n v="1"/>
    <s v="No Diabetes"/>
    <n v="40"/>
    <n v="0"/>
    <n v="1"/>
    <s v="No High Blood Pressure"/>
    <n v="216000"/>
    <n v="0.6"/>
    <n v="138"/>
    <n v="1"/>
    <n v="0"/>
    <s v="Female"/>
    <n v="1"/>
    <n v="0"/>
    <s v="Smoker"/>
    <n v="54"/>
    <s v="Alive"/>
    <n v="1"/>
    <n v="0"/>
  </r>
  <r>
    <n v="0"/>
    <n v="1"/>
    <s v="No Anemia"/>
    <n v="2656"/>
    <n v="1"/>
    <n v="0"/>
    <s v="Diabetes"/>
    <n v="30"/>
    <n v="0"/>
    <n v="1"/>
    <s v="No High Blood Pressure"/>
    <n v="305000"/>
    <n v="2.2999999999999998"/>
    <n v="137"/>
    <n v="1"/>
    <n v="0"/>
    <s v="Male"/>
    <n v="0"/>
    <n v="1"/>
    <s v="Non Smoker"/>
    <n v="30"/>
    <s v="Alive"/>
    <n v="1"/>
    <n v="0"/>
  </r>
  <r>
    <n v="1"/>
    <n v="0"/>
    <s v="Anemia"/>
    <n v="257"/>
    <n v="1"/>
    <n v="0"/>
    <s v="Diabetes"/>
    <n v="30"/>
    <n v="0"/>
    <n v="1"/>
    <s v="No High Blood Pressure"/>
    <n v="302000"/>
    <n v="1"/>
    <n v="137"/>
    <n v="0"/>
    <n v="1"/>
    <s v="Male"/>
    <n v="0"/>
    <n v="1"/>
    <s v="Non Smoker"/>
    <n v="245"/>
    <s v="Alive"/>
    <n v="1"/>
    <n v="0"/>
  </r>
  <r>
    <n v="1"/>
    <n v="0"/>
    <s v="Anemia"/>
    <n v="257"/>
    <n v="1"/>
    <n v="0"/>
    <s v="Diabetes"/>
    <n v="30"/>
    <n v="0"/>
    <n v="1"/>
    <s v="No High Blood Pressure"/>
    <n v="150000"/>
    <n v="1"/>
    <n v="137"/>
    <n v="1"/>
    <n v="0"/>
    <s v="Female"/>
    <n v="1"/>
    <n v="0"/>
    <s v="Smoker"/>
    <n v="245"/>
    <s v="Alive"/>
    <n v="1"/>
    <n v="0"/>
  </r>
  <r>
    <n v="0"/>
    <n v="1"/>
    <s v="No Anemia"/>
    <n v="96"/>
    <n v="1"/>
    <n v="0"/>
    <s v="Diabetes"/>
    <n v="38"/>
    <n v="0"/>
    <n v="1"/>
    <s v="No High Blood Pressure"/>
    <n v="228000"/>
    <n v="0.75"/>
    <n v="140"/>
    <n v="0"/>
    <n v="1"/>
    <s v="Male"/>
    <n v="0"/>
    <n v="1"/>
    <s v="Non Smoker"/>
    <n v="95"/>
    <s v="Alive"/>
    <n v="1"/>
    <n v="0"/>
  </r>
  <r>
    <n v="0"/>
    <n v="1"/>
    <s v="No Anemia"/>
    <n v="68"/>
    <n v="0"/>
    <n v="1"/>
    <s v="No Diabetes"/>
    <n v="20"/>
    <n v="0"/>
    <n v="1"/>
    <s v="No High Blood Pressure"/>
    <n v="119000"/>
    <n v="2.9"/>
    <n v="127"/>
    <n v="1"/>
    <n v="0"/>
    <s v="Female"/>
    <n v="1"/>
    <n v="0"/>
    <s v="Smoker"/>
    <n v="64"/>
    <s v="Dead"/>
    <n v="0"/>
    <n v="1"/>
  </r>
  <r>
    <n v="0"/>
    <n v="1"/>
    <s v="No Anemia"/>
    <n v="68"/>
    <n v="0"/>
    <n v="1"/>
    <s v="No Diabetes"/>
    <n v="20"/>
    <n v="0"/>
    <n v="1"/>
    <s v="No High Blood Pressure"/>
    <n v="119000"/>
    <n v="2.9"/>
    <n v="127"/>
    <n v="1"/>
    <n v="0"/>
    <s v="Male"/>
    <n v="1"/>
    <n v="0"/>
    <s v="Smoker"/>
    <n v="64"/>
    <s v="Dead"/>
    <n v="0"/>
    <n v="1"/>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1"/>
    <n v="0"/>
    <s v="Anemia"/>
    <n v="2281"/>
    <n v="1"/>
    <n v="0"/>
    <s v="Diabetes"/>
    <n v="40"/>
    <n v="0"/>
    <n v="1"/>
    <s v="No High Blood Pressure"/>
    <n v="283000"/>
    <n v="1"/>
    <n v="141"/>
    <n v="0"/>
    <n v="1"/>
    <s v="Male"/>
    <n v="0"/>
    <n v="1"/>
    <s v="Non Smoker"/>
    <n v="187"/>
    <s v="Alive"/>
    <n v="1"/>
    <n v="0"/>
  </r>
  <r>
    <n v="1"/>
    <n v="0"/>
    <s v="Anemia"/>
    <n v="2281"/>
    <n v="1"/>
    <n v="0"/>
    <s v="Diabetes"/>
    <n v="40"/>
    <n v="0"/>
    <n v="1"/>
    <s v="No High Blood Pressure"/>
    <n v="283000"/>
    <n v="1"/>
    <n v="141"/>
    <n v="0"/>
    <n v="1"/>
    <s v="Female"/>
    <n v="0"/>
    <n v="1"/>
    <s v="Non Smoker"/>
    <n v="187"/>
    <s v="Alive"/>
    <n v="1"/>
    <n v="0"/>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1"/>
    <n v="0"/>
    <s v="Anemia"/>
    <n v="2281"/>
    <n v="1"/>
    <n v="0"/>
    <s v="Diabetes"/>
    <n v="40"/>
    <n v="0"/>
    <n v="1"/>
    <s v="No High Blood Pressure"/>
    <n v="283000"/>
    <n v="1"/>
    <n v="141"/>
    <n v="0"/>
    <n v="1"/>
    <s v="Female"/>
    <n v="0"/>
    <n v="1"/>
    <s v="Non Smoker"/>
    <n v="187"/>
    <s v="Alive"/>
    <n v="1"/>
    <n v="0"/>
  </r>
  <r>
    <n v="1"/>
    <n v="0"/>
    <s v="Anemia"/>
    <n v="2281"/>
    <n v="1"/>
    <n v="0"/>
    <s v="Diabetes"/>
    <n v="40"/>
    <n v="0"/>
    <n v="1"/>
    <s v="No High Blood Pressure"/>
    <n v="283000"/>
    <n v="1"/>
    <n v="141"/>
    <n v="0"/>
    <n v="1"/>
    <s v="Female"/>
    <n v="0"/>
    <n v="1"/>
    <s v="Non Smoker"/>
    <n v="187"/>
    <s v="Alive"/>
    <n v="1"/>
    <n v="0"/>
  </r>
  <r>
    <n v="1"/>
    <n v="0"/>
    <s v="Anemia"/>
    <n v="754"/>
    <n v="1"/>
    <n v="0"/>
    <s v="Diabetes"/>
    <n v="40"/>
    <n v="1"/>
    <n v="0"/>
    <s v="High Blood Pressure"/>
    <n v="328000"/>
    <n v="1.2"/>
    <n v="126"/>
    <n v="1"/>
    <n v="0"/>
    <s v="Female"/>
    <n v="0"/>
    <n v="1"/>
    <s v="Non Smoker"/>
    <n v="91"/>
    <s v="Alive"/>
    <n v="1"/>
    <n v="0"/>
  </r>
  <r>
    <n v="0"/>
    <n v="1"/>
    <s v="No Anemia"/>
    <n v="582"/>
    <n v="0"/>
    <n v="1"/>
    <s v="No Diabetes"/>
    <n v="40"/>
    <n v="0"/>
    <n v="1"/>
    <s v="No High Blood Pressure"/>
    <n v="217000"/>
    <n v="3.7"/>
    <n v="134"/>
    <n v="1"/>
    <n v="0"/>
    <s v="Male"/>
    <n v="0"/>
    <n v="1"/>
    <s v="Non Smoker"/>
    <n v="96"/>
    <s v="Dead"/>
    <n v="0"/>
    <n v="1"/>
  </r>
  <r>
    <n v="0"/>
    <n v="1"/>
    <s v="No Anemia"/>
    <n v="59"/>
    <n v="0"/>
    <n v="1"/>
    <s v="No Diabetes"/>
    <n v="25"/>
    <n v="1"/>
    <n v="0"/>
    <s v="High Blood Pressure"/>
    <n v="212000"/>
    <n v="3.5"/>
    <n v="136"/>
    <n v="1"/>
    <n v="0"/>
    <s v="Male"/>
    <n v="1"/>
    <n v="0"/>
    <s v="Smoker"/>
    <n v="187"/>
    <s v="Alive"/>
    <n v="1"/>
    <n v="0"/>
  </r>
  <r>
    <n v="1"/>
    <n v="0"/>
    <s v="Anemia"/>
    <n v="96"/>
    <n v="1"/>
    <n v="0"/>
    <s v="Diabetes"/>
    <n v="60"/>
    <n v="1"/>
    <n v="0"/>
    <s v="High Blood Pressure"/>
    <n v="271000"/>
    <n v="0.7"/>
    <n v="136"/>
    <n v="0"/>
    <n v="1"/>
    <s v="Male"/>
    <n v="0"/>
    <n v="1"/>
    <s v="Non Smoker"/>
    <n v="94"/>
    <s v="Alive"/>
    <n v="1"/>
    <n v="0"/>
  </r>
  <r>
    <n v="0"/>
    <n v="1"/>
    <s v="No Anemia"/>
    <n v="253"/>
    <n v="0"/>
    <n v="1"/>
    <s v="No Diabetes"/>
    <n v="35"/>
    <n v="0"/>
    <n v="1"/>
    <s v="No High Blood Pressure"/>
    <n v="279000"/>
    <n v="1.7"/>
    <n v="140"/>
    <n v="1"/>
    <n v="0"/>
    <s v="Female"/>
    <n v="0"/>
    <n v="1"/>
    <s v="Non Smoker"/>
    <n v="250"/>
    <s v="Alive"/>
    <n v="1"/>
    <n v="0"/>
  </r>
  <r>
    <n v="0"/>
    <n v="1"/>
    <s v="No Anemia"/>
    <n v="2261"/>
    <n v="0"/>
    <n v="1"/>
    <s v="No Diabetes"/>
    <n v="35"/>
    <n v="1"/>
    <n v="0"/>
    <s v="High Blood Pressure"/>
    <n v="228000"/>
    <n v="0.9"/>
    <n v="136"/>
    <n v="1"/>
    <n v="0"/>
    <s v="Male"/>
    <n v="0"/>
    <n v="1"/>
    <s v="Non Smoker"/>
    <n v="115"/>
    <s v="Alive"/>
    <n v="1"/>
    <n v="0"/>
  </r>
  <r>
    <n v="0"/>
    <n v="1"/>
    <s v="No Anemia"/>
    <n v="2656"/>
    <n v="1"/>
    <n v="0"/>
    <s v="Diabetes"/>
    <n v="30"/>
    <n v="0"/>
    <n v="1"/>
    <s v="No High Blood Pressure"/>
    <n v="305000"/>
    <n v="2.2999999999999998"/>
    <n v="137"/>
    <n v="1"/>
    <n v="0"/>
    <s v="Male"/>
    <n v="0"/>
    <n v="1"/>
    <s v="Non Smoker"/>
    <n v="30"/>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0"/>
    <n v="1"/>
    <s v="No Anemia"/>
    <n v="3964"/>
    <n v="1"/>
    <n v="0"/>
    <s v="Diabetes"/>
    <n v="62"/>
    <n v="0"/>
    <n v="1"/>
    <s v="No High Blood Pressure"/>
    <n v="263358.03000000003"/>
    <n v="6.8"/>
    <n v="146"/>
    <n v="0"/>
    <n v="1"/>
    <s v="Male"/>
    <n v="0"/>
    <n v="1"/>
    <s v="Non Smoker"/>
    <n v="43"/>
    <s v="Dead"/>
    <n v="0"/>
    <n v="1"/>
  </r>
  <r>
    <n v="0"/>
    <n v="1"/>
    <s v="No Anemia"/>
    <n v="582"/>
    <n v="1"/>
    <n v="0"/>
    <s v="Diabetes"/>
    <n v="38"/>
    <n v="1"/>
    <n v="0"/>
    <s v="High Blood Pressure"/>
    <n v="451000"/>
    <n v="0.6"/>
    <n v="138"/>
    <n v="1"/>
    <n v="0"/>
    <s v="Female"/>
    <n v="1"/>
    <n v="0"/>
    <s v="Smoker"/>
    <n v="40"/>
    <s v="Dead"/>
    <n v="0"/>
    <n v="1"/>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0"/>
    <n v="1"/>
    <s v="No Anemia"/>
    <n v="166"/>
    <n v="0"/>
    <n v="1"/>
    <s v="No Diabetes"/>
    <n v="30"/>
    <n v="0"/>
    <n v="1"/>
    <s v="No High Blood Pressure"/>
    <n v="62000"/>
    <n v="1.7"/>
    <n v="127"/>
    <n v="0"/>
    <n v="1"/>
    <s v="Male"/>
    <n v="0"/>
    <n v="1"/>
    <s v="Non Smoker"/>
    <n v="207"/>
    <s v="Dead"/>
    <n v="0"/>
    <n v="1"/>
  </r>
  <r>
    <n v="1"/>
    <n v="0"/>
    <s v="Anemia"/>
    <n v="154"/>
    <n v="0"/>
    <n v="1"/>
    <s v="No Diabetes"/>
    <n v="25"/>
    <n v="0"/>
    <n v="1"/>
    <s v="No High Blood Pressure"/>
    <n v="210000"/>
    <n v="1.7"/>
    <n v="135"/>
    <n v="1"/>
    <n v="0"/>
    <s v="Female"/>
    <n v="0"/>
    <n v="1"/>
    <s v="Non Smoker"/>
    <n v="82"/>
    <s v="Dead"/>
    <n v="0"/>
    <n v="1"/>
  </r>
  <r>
    <n v="1"/>
    <n v="0"/>
    <s v="Anemia"/>
    <n v="754"/>
    <n v="1"/>
    <n v="0"/>
    <s v="Diabetes"/>
    <n v="40"/>
    <n v="1"/>
    <n v="0"/>
    <s v="High Blood Pressure"/>
    <n v="328000"/>
    <n v="1.2"/>
    <n v="126"/>
    <n v="1"/>
    <n v="0"/>
    <s v="Male"/>
    <n v="0"/>
    <n v="1"/>
    <s v="Non Smoker"/>
    <n v="91"/>
    <s v="Alive"/>
    <n v="1"/>
    <n v="0"/>
  </r>
  <r>
    <n v="1"/>
    <n v="0"/>
    <s v="Anemia"/>
    <n v="76"/>
    <n v="1"/>
    <n v="0"/>
    <s v="Diabetes"/>
    <n v="25"/>
    <n v="0"/>
    <n v="1"/>
    <s v="No High Blood Pressure"/>
    <n v="196000"/>
    <n v="2.5"/>
    <n v="132"/>
    <n v="0"/>
    <n v="1"/>
    <s v="Male"/>
    <n v="0"/>
    <n v="1"/>
    <s v="Non Smoker"/>
    <n v="77"/>
    <s v="Dead"/>
    <n v="0"/>
    <n v="1"/>
  </r>
  <r>
    <n v="1"/>
    <n v="0"/>
    <s v="Anemia"/>
    <n v="588"/>
    <n v="1"/>
    <n v="0"/>
    <s v="Diabetes"/>
    <n v="60"/>
    <n v="0"/>
    <n v="1"/>
    <s v="No High Blood Pressure"/>
    <n v="194000"/>
    <n v="1.1000000000000001"/>
    <n v="142"/>
    <n v="0"/>
    <n v="1"/>
    <s v="Female"/>
    <n v="0"/>
    <n v="1"/>
    <s v="Non Smoker"/>
    <n v="33"/>
    <s v="Dead"/>
    <n v="0"/>
    <n v="1"/>
  </r>
  <r>
    <n v="0"/>
    <n v="1"/>
    <s v="No Anemia"/>
    <n v="96"/>
    <n v="1"/>
    <n v="0"/>
    <s v="Diabetes"/>
    <n v="38"/>
    <n v="0"/>
    <n v="1"/>
    <s v="No High Blood Pressure"/>
    <n v="228000"/>
    <n v="0.75"/>
    <n v="140"/>
    <n v="0"/>
    <n v="1"/>
    <s v="Female"/>
    <n v="0"/>
    <n v="1"/>
    <s v="Non Smoker"/>
    <n v="95"/>
    <s v="Alive"/>
    <n v="1"/>
    <n v="0"/>
  </r>
  <r>
    <n v="0"/>
    <n v="1"/>
    <s v="No Anemia"/>
    <n v="68"/>
    <n v="0"/>
    <n v="1"/>
    <s v="No Diabetes"/>
    <n v="20"/>
    <n v="0"/>
    <n v="1"/>
    <s v="No High Blood Pressure"/>
    <n v="119000"/>
    <n v="2.9"/>
    <n v="127"/>
    <n v="1"/>
    <n v="0"/>
    <s v="Female"/>
    <n v="1"/>
    <n v="0"/>
    <s v="Smoker"/>
    <n v="64"/>
    <s v="Dead"/>
    <n v="0"/>
    <n v="1"/>
  </r>
  <r>
    <n v="0"/>
    <n v="1"/>
    <s v="No Anemia"/>
    <n v="68"/>
    <n v="0"/>
    <n v="1"/>
    <s v="No Diabetes"/>
    <n v="20"/>
    <n v="0"/>
    <n v="1"/>
    <s v="No High Blood Pressure"/>
    <n v="119000"/>
    <n v="2.9"/>
    <n v="127"/>
    <n v="1"/>
    <n v="0"/>
    <s v="Male"/>
    <n v="1"/>
    <n v="0"/>
    <s v="Smoker"/>
    <n v="64"/>
    <s v="Dead"/>
    <n v="0"/>
    <n v="1"/>
  </r>
  <r>
    <n v="0"/>
    <n v="1"/>
    <s v="No Anemia"/>
    <n v="253"/>
    <n v="0"/>
    <n v="1"/>
    <s v="No Diabetes"/>
    <n v="35"/>
    <n v="0"/>
    <n v="1"/>
    <s v="No High Blood Pressure"/>
    <n v="279000"/>
    <n v="1.7"/>
    <n v="140"/>
    <n v="1"/>
    <n v="0"/>
    <s v="Male"/>
    <n v="0"/>
    <n v="1"/>
    <s v="Non Smoker"/>
    <n v="250"/>
    <s v="Alive"/>
    <n v="1"/>
    <n v="0"/>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260"/>
    <n v="1"/>
    <n v="0"/>
    <s v="Diabetes"/>
    <n v="38"/>
    <n v="0"/>
    <n v="1"/>
    <s v="No High Blood Pressure"/>
    <n v="255000"/>
    <n v="2.2000000000000002"/>
    <n v="132"/>
    <n v="0"/>
    <n v="1"/>
    <s v="Male"/>
    <n v="1"/>
    <n v="0"/>
    <s v="Smoker"/>
    <n v="45"/>
    <s v="Dead"/>
    <n v="0"/>
    <n v="1"/>
  </r>
  <r>
    <n v="1"/>
    <n v="0"/>
    <s v="Anemia"/>
    <n v="76"/>
    <n v="1"/>
    <n v="0"/>
    <s v="Diabetes"/>
    <n v="25"/>
    <n v="0"/>
    <n v="1"/>
    <s v="No High Blood Pressure"/>
    <n v="196000"/>
    <n v="2.5"/>
    <n v="132"/>
    <n v="0"/>
    <n v="1"/>
    <s v="Female"/>
    <n v="0"/>
    <n v="1"/>
    <s v="Non Smoker"/>
    <n v="77"/>
    <s v="Dead"/>
    <n v="0"/>
    <n v="1"/>
  </r>
  <r>
    <n v="0"/>
    <n v="1"/>
    <s v="No Anemia"/>
    <n v="3964"/>
    <n v="1"/>
    <n v="0"/>
    <s v="Diabetes"/>
    <n v="62"/>
    <n v="0"/>
    <n v="1"/>
    <s v="No High Blood Pressure"/>
    <n v="263358.03000000003"/>
    <n v="6.8"/>
    <n v="146"/>
    <n v="0"/>
    <n v="1"/>
    <s v="Female"/>
    <n v="0"/>
    <n v="1"/>
    <s v="Non Smoker"/>
    <n v="43"/>
    <s v="Dead"/>
    <n v="0"/>
    <n v="1"/>
  </r>
  <r>
    <n v="0"/>
    <n v="1"/>
    <s v="No Anemia"/>
    <n v="68"/>
    <n v="0"/>
    <n v="1"/>
    <s v="No Diabetes"/>
    <n v="20"/>
    <n v="0"/>
    <n v="1"/>
    <s v="No High Blood Pressure"/>
    <n v="119000"/>
    <n v="2.9"/>
    <n v="127"/>
    <n v="1"/>
    <n v="0"/>
    <s v="Female"/>
    <n v="1"/>
    <n v="0"/>
    <s v="Smoker"/>
    <n v="64"/>
    <s v="Dead"/>
    <n v="0"/>
    <n v="1"/>
  </r>
  <r>
    <n v="0"/>
    <n v="1"/>
    <s v="No Anemia"/>
    <n v="3964"/>
    <n v="1"/>
    <n v="0"/>
    <s v="Diabetes"/>
    <n v="62"/>
    <n v="0"/>
    <n v="1"/>
    <s v="No High Blood Pressure"/>
    <n v="263358.03000000003"/>
    <n v="6.8"/>
    <n v="146"/>
    <n v="0"/>
    <n v="1"/>
    <s v="Male"/>
    <n v="0"/>
    <n v="1"/>
    <s v="Non Smoker"/>
    <n v="43"/>
    <s v="Dead"/>
    <n v="0"/>
    <n v="1"/>
  </r>
  <r>
    <n v="1"/>
    <n v="0"/>
    <s v="Anemia"/>
    <n v="95"/>
    <n v="0"/>
    <n v="1"/>
    <s v="No Diabetes"/>
    <n v="60"/>
    <n v="0"/>
    <n v="1"/>
    <s v="No High Blood Pressure"/>
    <n v="337000"/>
    <n v="1"/>
    <n v="138"/>
    <n v="1"/>
    <n v="0"/>
    <s v="Female"/>
    <n v="1"/>
    <n v="0"/>
    <s v="Smoker"/>
    <n v="146"/>
    <s v="Alive"/>
    <n v="1"/>
    <n v="0"/>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1"/>
    <n v="0"/>
    <s v="Anemia"/>
    <n v="754"/>
    <n v="1"/>
    <n v="0"/>
    <s v="Diabetes"/>
    <n v="40"/>
    <n v="1"/>
    <n v="0"/>
    <s v="High Blood Pressure"/>
    <n v="328000"/>
    <n v="1.2"/>
    <n v="126"/>
    <n v="1"/>
    <n v="0"/>
    <s v="Female"/>
    <n v="0"/>
    <n v="1"/>
    <s v="Non Smoker"/>
    <n v="91"/>
    <s v="Alive"/>
    <n v="1"/>
    <n v="0"/>
  </r>
  <r>
    <n v="0"/>
    <n v="1"/>
    <s v="No Anemia"/>
    <n v="2656"/>
    <n v="1"/>
    <n v="0"/>
    <s v="Diabetes"/>
    <n v="30"/>
    <n v="0"/>
    <n v="1"/>
    <s v="No High Blood Pressure"/>
    <n v="305000"/>
    <n v="2.2999999999999998"/>
    <n v="137"/>
    <n v="1"/>
    <n v="0"/>
    <s v="Male"/>
    <n v="0"/>
    <n v="1"/>
    <s v="Non Smoker"/>
    <n v="30"/>
    <s v="Alive"/>
    <n v="1"/>
    <n v="0"/>
  </r>
  <r>
    <n v="1"/>
    <n v="0"/>
    <s v="Anemia"/>
    <n v="257"/>
    <n v="1"/>
    <n v="0"/>
    <s v="Diabetes"/>
    <n v="30"/>
    <n v="0"/>
    <n v="1"/>
    <s v="No High Blood Pressure"/>
    <n v="150000"/>
    <n v="1"/>
    <n v="137"/>
    <n v="1"/>
    <n v="0"/>
    <s v="Male"/>
    <n v="1"/>
    <n v="0"/>
    <s v="Smoker"/>
    <n v="245"/>
    <s v="Alive"/>
    <n v="1"/>
    <n v="0"/>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0"/>
    <n v="1"/>
    <s v="No Anemia"/>
    <n v="96"/>
    <n v="1"/>
    <n v="0"/>
    <s v="Diabetes"/>
    <n v="38"/>
    <n v="0"/>
    <n v="1"/>
    <s v="No High Blood Pressure"/>
    <n v="228000"/>
    <n v="0.75"/>
    <n v="140"/>
    <n v="0"/>
    <n v="1"/>
    <s v="Male"/>
    <n v="0"/>
    <n v="1"/>
    <s v="Non Smoker"/>
    <n v="95"/>
    <s v="Alive"/>
    <n v="1"/>
    <n v="0"/>
  </r>
  <r>
    <n v="1"/>
    <n v="0"/>
    <s v="Anemia"/>
    <n v="607"/>
    <n v="0"/>
    <n v="1"/>
    <s v="No Diabetes"/>
    <n v="40"/>
    <n v="0"/>
    <n v="1"/>
    <s v="No High Blood Pressure"/>
    <n v="216000"/>
    <n v="0.6"/>
    <n v="138"/>
    <n v="1"/>
    <n v="0"/>
    <s v="Female"/>
    <n v="1"/>
    <n v="0"/>
    <s v="Smoker"/>
    <n v="54"/>
    <s v="Alive"/>
    <n v="1"/>
    <n v="0"/>
  </r>
  <r>
    <n v="0"/>
    <n v="1"/>
    <s v="No Anemia"/>
    <n v="582"/>
    <n v="1"/>
    <n v="0"/>
    <s v="Diabetes"/>
    <n v="38"/>
    <n v="1"/>
    <n v="0"/>
    <s v="High Blood Pressure"/>
    <n v="451000"/>
    <n v="0.6"/>
    <n v="138"/>
    <n v="1"/>
    <n v="0"/>
    <s v="Male"/>
    <n v="1"/>
    <n v="0"/>
    <s v="Smoker"/>
    <n v="40"/>
    <s v="Dead"/>
    <n v="0"/>
    <n v="1"/>
  </r>
  <r>
    <n v="0"/>
    <n v="1"/>
    <s v="No Anemia"/>
    <n v="320"/>
    <n v="0"/>
    <n v="1"/>
    <s v="No Diabetes"/>
    <n v="35"/>
    <n v="0"/>
    <n v="1"/>
    <s v="No High Blood Pressure"/>
    <n v="133000"/>
    <n v="1.4"/>
    <n v="139"/>
    <n v="1"/>
    <n v="0"/>
    <s v="Male"/>
    <n v="0"/>
    <n v="1"/>
    <s v="Non Smoker"/>
    <n v="258"/>
    <s v="Alive"/>
    <n v="1"/>
    <n v="0"/>
  </r>
  <r>
    <n v="1"/>
    <n v="0"/>
    <s v="Anemia"/>
    <n v="231"/>
    <n v="1"/>
    <n v="0"/>
    <s v="Diabetes"/>
    <n v="25"/>
    <n v="0"/>
    <n v="1"/>
    <s v="No High Blood Pressure"/>
    <n v="194000"/>
    <n v="1.7"/>
    <n v="140"/>
    <n v="1"/>
    <n v="0"/>
    <s v="Male"/>
    <n v="0"/>
    <n v="1"/>
    <s v="Non Smoker"/>
    <n v="120"/>
    <s v="Alive"/>
    <n v="1"/>
    <n v="0"/>
  </r>
  <r>
    <n v="1"/>
    <n v="0"/>
    <s v="Anemia"/>
    <n v="76"/>
    <n v="1"/>
    <n v="0"/>
    <s v="Diabetes"/>
    <n v="25"/>
    <n v="0"/>
    <n v="1"/>
    <s v="No High Blood Pressure"/>
    <n v="196000"/>
    <n v="2.5"/>
    <n v="132"/>
    <n v="0"/>
    <n v="1"/>
    <s v="Male"/>
    <n v="0"/>
    <n v="1"/>
    <s v="Non Smoker"/>
    <n v="77"/>
    <s v="Dead"/>
    <n v="0"/>
    <n v="1"/>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1"/>
    <n v="0"/>
    <s v="Anemia"/>
    <n v="154"/>
    <n v="0"/>
    <n v="1"/>
    <s v="No Diabetes"/>
    <n v="25"/>
    <n v="0"/>
    <n v="1"/>
    <s v="No High Blood Pressure"/>
    <n v="210000"/>
    <n v="1.7"/>
    <n v="135"/>
    <n v="1"/>
    <n v="0"/>
    <s v="Male"/>
    <n v="0"/>
    <n v="1"/>
    <s v="Non Smoker"/>
    <n v="82"/>
    <s v="Dead"/>
    <n v="0"/>
    <n v="1"/>
  </r>
  <r>
    <n v="1"/>
    <n v="0"/>
    <s v="Anemia"/>
    <n v="231"/>
    <n v="1"/>
    <n v="0"/>
    <s v="Diabetes"/>
    <n v="25"/>
    <n v="0"/>
    <n v="1"/>
    <s v="No High Blood Pressure"/>
    <n v="194000"/>
    <n v="1.7"/>
    <n v="140"/>
    <n v="1"/>
    <n v="0"/>
    <s v="Male"/>
    <n v="0"/>
    <n v="1"/>
    <s v="Non Smoker"/>
    <n v="120"/>
    <s v="Alive"/>
    <n v="1"/>
    <n v="0"/>
  </r>
  <r>
    <n v="1"/>
    <n v="0"/>
    <s v="Anemia"/>
    <n v="257"/>
    <n v="1"/>
    <n v="0"/>
    <s v="Diabetes"/>
    <n v="30"/>
    <n v="0"/>
    <n v="1"/>
    <s v="No High Blood Pressure"/>
    <n v="150000"/>
    <n v="1"/>
    <n v="137"/>
    <n v="1"/>
    <n v="0"/>
    <s v="Male"/>
    <n v="1"/>
    <n v="0"/>
    <s v="Smoker"/>
    <n v="245"/>
    <s v="Alive"/>
    <n v="1"/>
    <n v="0"/>
  </r>
  <r>
    <n v="0"/>
    <n v="1"/>
    <s v="No Anemia"/>
    <n v="3964"/>
    <n v="1"/>
    <n v="0"/>
    <s v="Diabetes"/>
    <n v="62"/>
    <n v="0"/>
    <n v="1"/>
    <s v="No High Blood Pressure"/>
    <n v="263358.03000000003"/>
    <n v="6.8"/>
    <n v="146"/>
    <n v="0"/>
    <n v="1"/>
    <s v="Male"/>
    <n v="0"/>
    <n v="1"/>
    <s v="Non Smoker"/>
    <n v="43"/>
    <s v="Dead"/>
    <n v="0"/>
    <n v="1"/>
  </r>
  <r>
    <n v="1"/>
    <n v="0"/>
    <s v="Anemia"/>
    <n v="260"/>
    <n v="1"/>
    <n v="0"/>
    <s v="Diabetes"/>
    <n v="38"/>
    <n v="0"/>
    <n v="1"/>
    <s v="No High Blood Pressure"/>
    <n v="255000"/>
    <n v="2.2000000000000002"/>
    <n v="132"/>
    <n v="0"/>
    <n v="1"/>
    <s v="Female"/>
    <n v="1"/>
    <n v="0"/>
    <s v="Smoker"/>
    <n v="45"/>
    <s v="Dead"/>
    <n v="0"/>
    <n v="1"/>
  </r>
  <r>
    <n v="0"/>
    <n v="1"/>
    <s v="No Anemia"/>
    <n v="253"/>
    <n v="0"/>
    <n v="1"/>
    <s v="No Diabetes"/>
    <n v="35"/>
    <n v="0"/>
    <n v="1"/>
    <s v="No High Blood Pressure"/>
    <n v="279000"/>
    <n v="1.7"/>
    <n v="140"/>
    <n v="1"/>
    <n v="0"/>
    <s v="Female"/>
    <n v="0"/>
    <n v="1"/>
    <s v="Non Smoker"/>
    <n v="250"/>
    <s v="Alive"/>
    <n v="1"/>
    <n v="0"/>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1"/>
    <n v="0"/>
    <s v="Anemia"/>
    <n v="607"/>
    <n v="0"/>
    <n v="1"/>
    <s v="No Diabetes"/>
    <n v="40"/>
    <n v="0"/>
    <n v="1"/>
    <s v="No High Blood Pressure"/>
    <n v="216000"/>
    <n v="0.6"/>
    <n v="138"/>
    <n v="1"/>
    <n v="0"/>
    <s v="Male"/>
    <n v="1"/>
    <n v="0"/>
    <s v="Smoker"/>
    <n v="54"/>
    <s v="Alive"/>
    <n v="1"/>
    <n v="0"/>
  </r>
  <r>
    <n v="0"/>
    <n v="1"/>
    <s v="No Anemia"/>
    <n v="2261"/>
    <n v="0"/>
    <n v="1"/>
    <s v="No Diabetes"/>
    <n v="35"/>
    <n v="1"/>
    <n v="0"/>
    <s v="High Blood Pressure"/>
    <n v="228000"/>
    <n v="0.9"/>
    <n v="136"/>
    <n v="1"/>
    <n v="0"/>
    <s v="Male"/>
    <n v="0"/>
    <n v="1"/>
    <s v="Non Smoker"/>
    <n v="115"/>
    <s v="Alive"/>
    <n v="1"/>
    <n v="0"/>
  </r>
  <r>
    <n v="1"/>
    <n v="0"/>
    <s v="Anemia"/>
    <n v="737"/>
    <n v="0"/>
    <n v="1"/>
    <s v="No Diabetes"/>
    <n v="60"/>
    <n v="1"/>
    <n v="0"/>
    <s v="High Blood Pressure"/>
    <n v="210000"/>
    <n v="1.5"/>
    <n v="135"/>
    <n v="1"/>
    <n v="0"/>
    <s v="Male"/>
    <n v="1"/>
    <n v="0"/>
    <s v="Smoker"/>
    <n v="95"/>
    <s v="Alive"/>
    <n v="1"/>
    <n v="0"/>
  </r>
  <r>
    <n v="0"/>
    <n v="1"/>
    <s v="No Anemia"/>
    <n v="68"/>
    <n v="0"/>
    <n v="1"/>
    <s v="No Diabetes"/>
    <n v="20"/>
    <n v="0"/>
    <n v="1"/>
    <s v="No High Blood Pressure"/>
    <n v="119000"/>
    <n v="2.9"/>
    <n v="127"/>
    <n v="1"/>
    <n v="0"/>
    <s v="Male"/>
    <n v="1"/>
    <n v="0"/>
    <s v="Smoker"/>
    <n v="64"/>
    <s v="Dead"/>
    <n v="0"/>
    <n v="1"/>
  </r>
  <r>
    <n v="0"/>
    <n v="1"/>
    <s v="No Anemia"/>
    <n v="253"/>
    <n v="0"/>
    <n v="1"/>
    <s v="No Diabetes"/>
    <n v="35"/>
    <n v="0"/>
    <n v="1"/>
    <s v="No High Blood Pressure"/>
    <n v="279000"/>
    <n v="1.7"/>
    <n v="140"/>
    <n v="1"/>
    <n v="0"/>
    <s v="Male"/>
    <n v="0"/>
    <n v="1"/>
    <s v="Non Smoker"/>
    <n v="250"/>
    <s v="Alive"/>
    <n v="1"/>
    <n v="0"/>
  </r>
  <r>
    <n v="0"/>
    <n v="1"/>
    <s v="No Anemia"/>
    <n v="582"/>
    <n v="1"/>
    <n v="0"/>
    <s v="Diabetes"/>
    <n v="38"/>
    <n v="1"/>
    <n v="0"/>
    <s v="High Blood Pressure"/>
    <n v="451000"/>
    <n v="0.6"/>
    <n v="138"/>
    <n v="1"/>
    <n v="0"/>
    <s v="Male"/>
    <n v="1"/>
    <n v="0"/>
    <s v="Smoker"/>
    <n v="40"/>
    <s v="Dead"/>
    <n v="0"/>
    <n v="1"/>
  </r>
  <r>
    <n v="1"/>
    <n v="0"/>
    <s v="Anemia"/>
    <n v="154"/>
    <n v="0"/>
    <n v="1"/>
    <s v="No Diabetes"/>
    <n v="25"/>
    <n v="0"/>
    <n v="1"/>
    <s v="No High Blood Pressure"/>
    <n v="210000"/>
    <n v="1.7"/>
    <n v="135"/>
    <n v="1"/>
    <n v="0"/>
    <s v="Male"/>
    <n v="0"/>
    <n v="1"/>
    <s v="Non Smoker"/>
    <n v="82"/>
    <s v="Dead"/>
    <n v="0"/>
    <n v="1"/>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0"/>
    <n v="1"/>
    <s v="No Anemia"/>
    <n v="96"/>
    <n v="1"/>
    <n v="0"/>
    <s v="Diabetes"/>
    <n v="38"/>
    <n v="0"/>
    <n v="1"/>
    <s v="No High Blood Pressure"/>
    <n v="228000"/>
    <n v="0.75"/>
    <n v="140"/>
    <n v="0"/>
    <n v="1"/>
    <s v="Male"/>
    <n v="0"/>
    <n v="1"/>
    <s v="Non Smoker"/>
    <n v="95"/>
    <s v="Alive"/>
    <n v="1"/>
    <n v="0"/>
  </r>
  <r>
    <n v="1"/>
    <n v="0"/>
    <s v="Anemia"/>
    <n v="95"/>
    <n v="0"/>
    <n v="1"/>
    <s v="No Diabetes"/>
    <n v="60"/>
    <n v="0"/>
    <n v="1"/>
    <s v="No High Blood Pressure"/>
    <n v="337000"/>
    <n v="1"/>
    <n v="138"/>
    <n v="1"/>
    <n v="0"/>
    <s v="Female"/>
    <n v="1"/>
    <n v="0"/>
    <s v="Smoker"/>
    <n v="146"/>
    <s v="Alive"/>
    <n v="1"/>
    <n v="0"/>
  </r>
  <r>
    <n v="0"/>
    <n v="1"/>
    <s v="No Anemia"/>
    <n v="253"/>
    <n v="0"/>
    <n v="1"/>
    <s v="No Diabetes"/>
    <n v="35"/>
    <n v="0"/>
    <n v="1"/>
    <s v="No High Blood Pressure"/>
    <n v="279000"/>
    <n v="1.7"/>
    <n v="140"/>
    <n v="1"/>
    <n v="0"/>
    <s v="Male"/>
    <n v="0"/>
    <n v="1"/>
    <s v="Non Smoker"/>
    <n v="250"/>
    <s v="Alive"/>
    <n v="1"/>
    <n v="0"/>
  </r>
  <r>
    <n v="1"/>
    <n v="0"/>
    <s v="Anemia"/>
    <n v="607"/>
    <n v="0"/>
    <n v="1"/>
    <s v="No Diabetes"/>
    <n v="40"/>
    <n v="0"/>
    <n v="1"/>
    <s v="No High Blood Pressure"/>
    <n v="216000"/>
    <n v="0.6"/>
    <n v="138"/>
    <n v="1"/>
    <n v="0"/>
    <s v="Male"/>
    <n v="1"/>
    <n v="0"/>
    <s v="Smoker"/>
    <n v="54"/>
    <s v="Alive"/>
    <n v="1"/>
    <n v="0"/>
  </r>
  <r>
    <n v="0"/>
    <n v="1"/>
    <s v="No Anemia"/>
    <n v="582"/>
    <n v="1"/>
    <n v="0"/>
    <s v="Diabetes"/>
    <n v="38"/>
    <n v="1"/>
    <n v="0"/>
    <s v="High Blood Pressure"/>
    <n v="451000"/>
    <n v="0.6"/>
    <n v="138"/>
    <n v="1"/>
    <n v="0"/>
    <s v="Male"/>
    <n v="1"/>
    <n v="0"/>
    <s v="Smoker"/>
    <n v="40"/>
    <s v="Dead"/>
    <n v="0"/>
    <n v="1"/>
  </r>
  <r>
    <n v="1"/>
    <n v="0"/>
    <s v="Anemia"/>
    <n v="582"/>
    <n v="0"/>
    <n v="1"/>
    <s v="No Diabetes"/>
    <n v="30"/>
    <n v="1"/>
    <n v="0"/>
    <s v="High Blood Pressure"/>
    <n v="127000"/>
    <n v="0.9"/>
    <n v="145"/>
    <n v="0"/>
    <n v="1"/>
    <s v="Male"/>
    <n v="0"/>
    <n v="1"/>
    <s v="Non Smoker"/>
    <n v="95"/>
    <s v="Alive"/>
    <n v="1"/>
    <n v="0"/>
  </r>
  <r>
    <n v="0"/>
    <n v="1"/>
    <s v="No Anemia"/>
    <n v="320"/>
    <n v="0"/>
    <n v="1"/>
    <s v="No Diabetes"/>
    <n v="35"/>
    <n v="0"/>
    <n v="1"/>
    <s v="No High Blood Pressure"/>
    <n v="133000"/>
    <n v="1.4"/>
    <n v="139"/>
    <n v="1"/>
    <n v="0"/>
    <s v="Female"/>
    <n v="0"/>
    <n v="1"/>
    <s v="Non Smoker"/>
    <n v="258"/>
    <s v="Alive"/>
    <n v="1"/>
    <n v="0"/>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0"/>
    <n v="1"/>
    <s v="No Anemia"/>
    <n v="253"/>
    <n v="0"/>
    <n v="1"/>
    <s v="No Diabetes"/>
    <n v="35"/>
    <n v="0"/>
    <n v="1"/>
    <s v="No High Blood Pressure"/>
    <n v="279000"/>
    <n v="1.7"/>
    <n v="140"/>
    <n v="1"/>
    <n v="0"/>
    <s v="Female"/>
    <n v="0"/>
    <n v="1"/>
    <s v="Non Smoker"/>
    <n v="250"/>
    <s v="Alive"/>
    <n v="1"/>
    <n v="0"/>
  </r>
  <r>
    <n v="1"/>
    <n v="0"/>
    <s v="Anemia"/>
    <n v="315"/>
    <n v="1"/>
    <n v="0"/>
    <s v="Diabetes"/>
    <n v="60"/>
    <n v="0"/>
    <n v="1"/>
    <s v="No High Blood Pressure"/>
    <n v="454000"/>
    <n v="1.1000000000000001"/>
    <n v="131"/>
    <n v="1"/>
    <n v="0"/>
    <s v="Male"/>
    <n v="1"/>
    <n v="0"/>
    <s v="Smoker"/>
    <n v="10"/>
    <s v="Dead"/>
    <n v="0"/>
    <n v="1"/>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1"/>
    <n v="0"/>
    <s v="Anemia"/>
    <n v="260"/>
    <n v="1"/>
    <n v="0"/>
    <s v="Diabetes"/>
    <n v="38"/>
    <n v="0"/>
    <n v="1"/>
    <s v="No High Blood Pressure"/>
    <n v="255000"/>
    <n v="2.2000000000000002"/>
    <n v="132"/>
    <n v="0"/>
    <n v="1"/>
    <s v="Female"/>
    <n v="1"/>
    <n v="0"/>
    <s v="Smoker"/>
    <n v="45"/>
    <s v="Dead"/>
    <n v="0"/>
    <n v="1"/>
  </r>
  <r>
    <n v="0"/>
    <n v="1"/>
    <s v="No Anemia"/>
    <n v="253"/>
    <n v="0"/>
    <n v="1"/>
    <s v="No Diabetes"/>
    <n v="35"/>
    <n v="0"/>
    <n v="1"/>
    <s v="No High Blood Pressure"/>
    <n v="279000"/>
    <n v="1.7"/>
    <n v="140"/>
    <n v="1"/>
    <n v="0"/>
    <s v="Female"/>
    <n v="0"/>
    <n v="1"/>
    <s v="Non Smoker"/>
    <n v="250"/>
    <s v="Alive"/>
    <n v="1"/>
    <n v="0"/>
  </r>
  <r>
    <n v="0"/>
    <n v="1"/>
    <s v="No Anemia"/>
    <n v="166"/>
    <n v="0"/>
    <n v="1"/>
    <s v="No Diabetes"/>
    <n v="30"/>
    <n v="0"/>
    <n v="1"/>
    <s v="No High Blood Pressure"/>
    <n v="62000"/>
    <n v="1.7"/>
    <n v="127"/>
    <n v="0"/>
    <n v="1"/>
    <s v="Male"/>
    <n v="0"/>
    <n v="1"/>
    <s v="Non Smoker"/>
    <n v="207"/>
    <s v="Dead"/>
    <n v="0"/>
    <n v="1"/>
  </r>
  <r>
    <n v="1"/>
    <n v="0"/>
    <s v="Anemia"/>
    <n v="231"/>
    <n v="1"/>
    <n v="0"/>
    <s v="Diabetes"/>
    <n v="25"/>
    <n v="0"/>
    <n v="1"/>
    <s v="No High Blood Pressure"/>
    <n v="194000"/>
    <n v="1.7"/>
    <n v="140"/>
    <n v="1"/>
    <n v="0"/>
    <s v="Female"/>
    <n v="0"/>
    <n v="1"/>
    <s v="Non Smoker"/>
    <n v="120"/>
    <s v="Alive"/>
    <n v="1"/>
    <n v="0"/>
  </r>
  <r>
    <n v="0"/>
    <n v="1"/>
    <s v="No Anemia"/>
    <n v="2656"/>
    <n v="1"/>
    <n v="0"/>
    <s v="Diabetes"/>
    <n v="30"/>
    <n v="0"/>
    <n v="1"/>
    <s v="No High Blood Pressure"/>
    <n v="305000"/>
    <n v="2.2999999999999998"/>
    <n v="137"/>
    <n v="1"/>
    <n v="0"/>
    <s v="Male"/>
    <n v="0"/>
    <n v="1"/>
    <s v="Non Smoker"/>
    <n v="30"/>
    <s v="Alive"/>
    <n v="1"/>
    <n v="0"/>
  </r>
  <r>
    <n v="1"/>
    <n v="0"/>
    <s v="Anemia"/>
    <n v="1082"/>
    <n v="1"/>
    <n v="0"/>
    <s v="Diabetes"/>
    <n v="45"/>
    <n v="0"/>
    <n v="1"/>
    <s v="No High Blood Pressure"/>
    <n v="250000"/>
    <n v="6.1"/>
    <n v="131"/>
    <n v="1"/>
    <n v="0"/>
    <s v="Male"/>
    <n v="0"/>
    <n v="1"/>
    <s v="Non Smoker"/>
    <n v="107"/>
    <s v="Alive"/>
    <n v="1"/>
    <n v="0"/>
  </r>
  <r>
    <n v="1"/>
    <n v="0"/>
    <s v="Anemia"/>
    <n v="1082"/>
    <n v="1"/>
    <n v="0"/>
    <s v="Diabetes"/>
    <n v="45"/>
    <n v="0"/>
    <n v="1"/>
    <s v="No High Blood Pressure"/>
    <n v="250000"/>
    <n v="6.1"/>
    <n v="131"/>
    <n v="1"/>
    <n v="0"/>
    <s v="Male"/>
    <n v="0"/>
    <n v="1"/>
    <s v="Non Smoker"/>
    <n v="107"/>
    <s v="Alive"/>
    <n v="1"/>
    <n v="0"/>
  </r>
  <r>
    <n v="0"/>
    <n v="1"/>
    <s v="No Anemia"/>
    <n v="582"/>
    <n v="1"/>
    <n v="0"/>
    <s v="Diabetes"/>
    <n v="38"/>
    <n v="1"/>
    <n v="0"/>
    <s v="High Blood Pressure"/>
    <n v="451000"/>
    <n v="0.6"/>
    <n v="138"/>
    <n v="1"/>
    <n v="0"/>
    <s v="Male"/>
    <n v="1"/>
    <n v="0"/>
    <s v="Smoker"/>
    <n v="40"/>
    <s v="Dead"/>
    <n v="0"/>
    <n v="1"/>
  </r>
  <r>
    <n v="1"/>
    <n v="0"/>
    <s v="Anemia"/>
    <n v="260"/>
    <n v="1"/>
    <n v="0"/>
    <s v="Diabetes"/>
    <n v="38"/>
    <n v="0"/>
    <n v="1"/>
    <s v="No High Blood Pressure"/>
    <n v="255000"/>
    <n v="2.2000000000000002"/>
    <n v="132"/>
    <n v="0"/>
    <n v="1"/>
    <s v="Male"/>
    <n v="1"/>
    <n v="0"/>
    <s v="Smoker"/>
    <n v="45"/>
    <s v="Dead"/>
    <n v="0"/>
    <n v="1"/>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0"/>
    <n v="1"/>
    <s v="No Anemia"/>
    <n v="582"/>
    <n v="0"/>
    <n v="1"/>
    <s v="No Diabetes"/>
    <n v="40"/>
    <n v="0"/>
    <n v="1"/>
    <s v="No High Blood Pressure"/>
    <n v="242000"/>
    <n v="3.7"/>
    <n v="134"/>
    <n v="1"/>
    <n v="0"/>
    <s v="Female"/>
    <n v="0"/>
    <n v="1"/>
    <s v="Non Smoker"/>
    <n v="96"/>
    <s v="Dead"/>
    <n v="0"/>
    <n v="1"/>
  </r>
  <r>
    <n v="1"/>
    <n v="0"/>
    <s v="Anemia"/>
    <n v="754"/>
    <n v="1"/>
    <n v="0"/>
    <s v="Diabetes"/>
    <n v="40"/>
    <n v="1"/>
    <n v="0"/>
    <s v="High Blood Pressure"/>
    <n v="328000"/>
    <n v="1.2"/>
    <n v="126"/>
    <n v="1"/>
    <n v="0"/>
    <s v="Male"/>
    <n v="0"/>
    <n v="1"/>
    <s v="Non Smoker"/>
    <n v="91"/>
    <s v="Alive"/>
    <n v="1"/>
    <n v="0"/>
  </r>
  <r>
    <n v="1"/>
    <n v="0"/>
    <s v="Anemia"/>
    <n v="737"/>
    <n v="0"/>
    <n v="1"/>
    <s v="No Diabetes"/>
    <n v="60"/>
    <n v="1"/>
    <n v="0"/>
    <s v="High Blood Pressure"/>
    <n v="210000"/>
    <n v="1.5"/>
    <n v="135"/>
    <n v="1"/>
    <n v="0"/>
    <s v="Male"/>
    <n v="1"/>
    <n v="0"/>
    <s v="Smoker"/>
    <n v="95"/>
    <s v="Alive"/>
    <n v="1"/>
    <n v="0"/>
  </r>
  <r>
    <n v="1"/>
    <n v="0"/>
    <s v="Anemia"/>
    <n v="737"/>
    <n v="0"/>
    <n v="1"/>
    <s v="No Diabetes"/>
    <n v="60"/>
    <n v="1"/>
    <n v="0"/>
    <s v="High Blood Pressure"/>
    <n v="210000"/>
    <n v="1.5"/>
    <n v="135"/>
    <n v="1"/>
    <n v="0"/>
    <s v="Male"/>
    <n v="1"/>
    <n v="0"/>
    <s v="Smoker"/>
    <n v="95"/>
    <s v="Alive"/>
    <n v="1"/>
    <n v="0"/>
  </r>
  <r>
    <n v="1"/>
    <n v="0"/>
    <s v="Anemia"/>
    <n v="737"/>
    <n v="0"/>
    <n v="1"/>
    <s v="No Diabetes"/>
    <n v="60"/>
    <n v="1"/>
    <n v="0"/>
    <s v="High Blood Pressure"/>
    <n v="210000"/>
    <n v="1.5"/>
    <n v="135"/>
    <n v="1"/>
    <n v="0"/>
    <s v="Male"/>
    <n v="1"/>
    <n v="0"/>
    <s v="Smoker"/>
    <n v="95"/>
    <s v="Alive"/>
    <n v="1"/>
    <n v="0"/>
  </r>
  <r>
    <n v="0"/>
    <n v="1"/>
    <s v="No Anemia"/>
    <n v="1211"/>
    <n v="1"/>
    <n v="0"/>
    <s v="Diabetes"/>
    <n v="35"/>
    <n v="0"/>
    <n v="1"/>
    <s v="No High Blood Pressure"/>
    <n v="263358.03000000003"/>
    <n v="1.8"/>
    <n v="113"/>
    <n v="1"/>
    <n v="0"/>
    <s v="Male"/>
    <n v="1"/>
    <n v="0"/>
    <s v="Smoker"/>
    <n v="186"/>
    <s v="Alive"/>
    <n v="1"/>
    <n v="0"/>
  </r>
  <r>
    <n v="0"/>
    <n v="1"/>
    <s v="No Anemia"/>
    <n v="3964"/>
    <n v="1"/>
    <n v="0"/>
    <s v="Diabetes"/>
    <n v="62"/>
    <n v="0"/>
    <n v="1"/>
    <s v="No High Blood Pressure"/>
    <n v="263358.03000000003"/>
    <n v="6.8"/>
    <n v="146"/>
    <n v="0"/>
    <n v="1"/>
    <s v="Male"/>
    <n v="0"/>
    <n v="1"/>
    <s v="Non Smoker"/>
    <n v="43"/>
    <s v="Dead"/>
    <n v="0"/>
    <n v="1"/>
  </r>
  <r>
    <n v="1"/>
    <n v="0"/>
    <s v="Anemia"/>
    <n v="156"/>
    <n v="1"/>
    <n v="0"/>
    <s v="Diabetes"/>
    <n v="25"/>
    <n v="1"/>
    <n v="0"/>
    <s v="High Blood Pressure"/>
    <n v="318000"/>
    <n v="1.2"/>
    <n v="137"/>
    <n v="0"/>
    <n v="1"/>
    <s v="Female"/>
    <n v="0"/>
    <n v="1"/>
    <s v="Non Smoker"/>
    <n v="85"/>
    <s v="Alive"/>
    <n v="1"/>
    <n v="0"/>
  </r>
  <r>
    <n v="0"/>
    <n v="1"/>
    <s v="No Anemia"/>
    <n v="320"/>
    <n v="0"/>
    <n v="1"/>
    <s v="No Diabetes"/>
    <n v="35"/>
    <n v="0"/>
    <n v="1"/>
    <s v="No High Blood Pressure"/>
    <n v="133000"/>
    <n v="1.4"/>
    <n v="139"/>
    <n v="1"/>
    <n v="0"/>
    <s v="Female"/>
    <n v="0"/>
    <n v="1"/>
    <s v="Non Smoker"/>
    <n v="258"/>
    <s v="Alive"/>
    <n v="1"/>
    <n v="0"/>
  </r>
  <r>
    <n v="0"/>
    <n v="1"/>
    <s v="No Anemia"/>
    <n v="2261"/>
    <n v="0"/>
    <n v="1"/>
    <s v="No Diabetes"/>
    <n v="35"/>
    <n v="1"/>
    <n v="0"/>
    <s v="High Blood Pressure"/>
    <n v="228000"/>
    <n v="0.9"/>
    <n v="136"/>
    <n v="1"/>
    <n v="0"/>
    <s v="Male"/>
    <n v="0"/>
    <n v="1"/>
    <s v="Non Smoker"/>
    <n v="115"/>
    <s v="Alive"/>
    <n v="1"/>
    <n v="0"/>
  </r>
  <r>
    <n v="1"/>
    <n v="0"/>
    <s v="Anemia"/>
    <n v="1082"/>
    <n v="1"/>
    <n v="0"/>
    <s v="Diabetes"/>
    <n v="45"/>
    <n v="0"/>
    <n v="1"/>
    <s v="No High Blood Pressure"/>
    <n v="250000"/>
    <n v="6.1"/>
    <n v="131"/>
    <n v="1"/>
    <n v="0"/>
    <s v="Male"/>
    <n v="0"/>
    <n v="1"/>
    <s v="Non Smoker"/>
    <n v="107"/>
    <s v="Alive"/>
    <n v="1"/>
    <n v="0"/>
  </r>
  <r>
    <n v="1"/>
    <n v="0"/>
    <s v="Anemia"/>
    <n v="76"/>
    <n v="1"/>
    <n v="0"/>
    <s v="Diabetes"/>
    <n v="25"/>
    <n v="0"/>
    <n v="1"/>
    <s v="No High Blood Pressure"/>
    <n v="196000"/>
    <n v="2.5"/>
    <n v="132"/>
    <n v="0"/>
    <n v="1"/>
    <s v="Male"/>
    <n v="0"/>
    <n v="1"/>
    <s v="Non Smoker"/>
    <n v="77"/>
    <s v="Dead"/>
    <n v="0"/>
    <n v="1"/>
  </r>
  <r>
    <n v="0"/>
    <n v="1"/>
    <s v="No Anemia"/>
    <n v="96"/>
    <n v="1"/>
    <n v="0"/>
    <s v="Diabetes"/>
    <n v="38"/>
    <n v="0"/>
    <n v="1"/>
    <s v="No High Blood Pressure"/>
    <n v="228000"/>
    <n v="0.75"/>
    <n v="140"/>
    <n v="0"/>
    <n v="1"/>
    <s v="Female"/>
    <n v="0"/>
    <n v="1"/>
    <s v="Non Smoker"/>
    <n v="95"/>
    <s v="Alive"/>
    <n v="1"/>
    <n v="0"/>
  </r>
  <r>
    <n v="1"/>
    <n v="0"/>
    <s v="Anemia"/>
    <n v="260"/>
    <n v="1"/>
    <n v="0"/>
    <s v="Diabetes"/>
    <n v="38"/>
    <n v="0"/>
    <n v="1"/>
    <s v="No High Blood Pressure"/>
    <n v="255000"/>
    <n v="2.2000000000000002"/>
    <n v="132"/>
    <n v="0"/>
    <n v="1"/>
    <s v="Female"/>
    <n v="1"/>
    <n v="0"/>
    <s v="Smoker"/>
    <n v="45"/>
    <s v="Dead"/>
    <n v="0"/>
    <n v="1"/>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0"/>
    <n v="1"/>
    <s v="No Anemia"/>
    <n v="320"/>
    <n v="0"/>
    <n v="1"/>
    <s v="No Diabetes"/>
    <n v="35"/>
    <n v="0"/>
    <n v="1"/>
    <s v="No High Blood Pressure"/>
    <n v="133000"/>
    <n v="1.4"/>
    <n v="139"/>
    <n v="1"/>
    <n v="0"/>
    <s v="Female"/>
    <n v="0"/>
    <n v="1"/>
    <s v="Non Smoker"/>
    <n v="258"/>
    <s v="Alive"/>
    <n v="1"/>
    <n v="0"/>
  </r>
  <r>
    <n v="1"/>
    <n v="0"/>
    <s v="Anemia"/>
    <n v="47"/>
    <n v="0"/>
    <n v="1"/>
    <s v="No Diabetes"/>
    <n v="20"/>
    <n v="0"/>
    <n v="1"/>
    <s v="No High Blood Pressure"/>
    <n v="204000"/>
    <n v="0.7"/>
    <n v="139"/>
    <n v="1"/>
    <n v="0"/>
    <s v="Male"/>
    <n v="1"/>
    <n v="0"/>
    <s v="Smoker"/>
    <n v="73"/>
    <s v="Dead"/>
    <n v="0"/>
    <n v="1"/>
  </r>
  <r>
    <n v="0"/>
    <n v="1"/>
    <s v="No Anemia"/>
    <n v="320"/>
    <n v="0"/>
    <n v="1"/>
    <s v="No Diabetes"/>
    <n v="35"/>
    <n v="0"/>
    <n v="1"/>
    <s v="No High Blood Pressure"/>
    <n v="133000"/>
    <n v="1.4"/>
    <n v="139"/>
    <n v="1"/>
    <n v="0"/>
    <s v="Male"/>
    <n v="0"/>
    <n v="1"/>
    <s v="Non Smoker"/>
    <n v="258"/>
    <s v="Alive"/>
    <n v="1"/>
    <n v="0"/>
  </r>
  <r>
    <n v="1"/>
    <n v="0"/>
    <s v="Anemia"/>
    <n v="2281"/>
    <n v="1"/>
    <n v="0"/>
    <s v="Diabetes"/>
    <n v="40"/>
    <n v="0"/>
    <n v="1"/>
    <s v="No High Blood Pressure"/>
    <n v="283000"/>
    <n v="1"/>
    <n v="141"/>
    <n v="0"/>
    <n v="1"/>
    <s v="Male"/>
    <n v="0"/>
    <n v="1"/>
    <s v="Non Smoker"/>
    <n v="187"/>
    <s v="Alive"/>
    <n v="1"/>
    <n v="0"/>
  </r>
  <r>
    <n v="0"/>
    <n v="1"/>
    <s v="No Anemia"/>
    <n v="3964"/>
    <n v="1"/>
    <n v="0"/>
    <s v="Diabetes"/>
    <n v="62"/>
    <n v="0"/>
    <n v="1"/>
    <s v="No High Blood Pressure"/>
    <n v="263358.03000000003"/>
    <n v="6.8"/>
    <n v="146"/>
    <n v="0"/>
    <n v="1"/>
    <s v="Female"/>
    <n v="0"/>
    <n v="1"/>
    <s v="Non Smoker"/>
    <n v="43"/>
    <s v="Dead"/>
    <n v="0"/>
    <n v="1"/>
  </r>
  <r>
    <n v="1"/>
    <n v="0"/>
    <s v="Anemia"/>
    <n v="156"/>
    <n v="1"/>
    <n v="0"/>
    <s v="Diabetes"/>
    <n v="25"/>
    <n v="1"/>
    <n v="0"/>
    <s v="High Blood Pressure"/>
    <n v="318000"/>
    <n v="1.2"/>
    <n v="137"/>
    <n v="0"/>
    <n v="1"/>
    <s v="Female"/>
    <n v="0"/>
    <n v="1"/>
    <s v="Non Smoker"/>
    <n v="85"/>
    <s v="Alive"/>
    <n v="1"/>
    <n v="0"/>
  </r>
  <r>
    <n v="1"/>
    <n v="0"/>
    <s v="Anemia"/>
    <n v="260"/>
    <n v="1"/>
    <n v="0"/>
    <s v="Diabetes"/>
    <n v="38"/>
    <n v="0"/>
    <n v="1"/>
    <s v="No High Blood Pressure"/>
    <n v="255000"/>
    <n v="2.2000000000000002"/>
    <n v="132"/>
    <n v="0"/>
    <n v="1"/>
    <s v="Female"/>
    <n v="1"/>
    <n v="0"/>
    <s v="Smoker"/>
    <n v="45"/>
    <s v="Dead"/>
    <n v="0"/>
    <n v="1"/>
  </r>
  <r>
    <n v="1"/>
    <n v="0"/>
    <s v="Anemia"/>
    <n v="95"/>
    <n v="0"/>
    <n v="1"/>
    <s v="No Diabetes"/>
    <n v="60"/>
    <n v="0"/>
    <n v="1"/>
    <s v="No High Blood Pressure"/>
    <n v="337000"/>
    <n v="1"/>
    <n v="138"/>
    <n v="1"/>
    <n v="0"/>
    <s v="Female"/>
    <n v="1"/>
    <n v="0"/>
    <s v="Smoker"/>
    <n v="146"/>
    <s v="Alive"/>
    <n v="1"/>
    <n v="0"/>
  </r>
  <r>
    <n v="1"/>
    <n v="0"/>
    <s v="Anemia"/>
    <n v="154"/>
    <n v="0"/>
    <n v="1"/>
    <s v="No Diabetes"/>
    <n v="25"/>
    <n v="0"/>
    <n v="1"/>
    <s v="No High Blood Pressure"/>
    <n v="210000"/>
    <n v="1.7"/>
    <n v="135"/>
    <n v="1"/>
    <n v="0"/>
    <s v="Male"/>
    <n v="0"/>
    <n v="1"/>
    <s v="Non Smoker"/>
    <n v="82"/>
    <s v="Dead"/>
    <n v="0"/>
    <n v="1"/>
  </r>
  <r>
    <n v="1"/>
    <n v="0"/>
    <s v="Anemia"/>
    <n v="47"/>
    <n v="0"/>
    <n v="1"/>
    <s v="No Diabetes"/>
    <n v="20"/>
    <n v="0"/>
    <n v="1"/>
    <s v="No High Blood Pressure"/>
    <n v="204000"/>
    <n v="0.7"/>
    <n v="139"/>
    <n v="1"/>
    <n v="0"/>
    <s v="Male"/>
    <n v="1"/>
    <n v="0"/>
    <s v="Smoker"/>
    <n v="73"/>
    <s v="Dead"/>
    <n v="0"/>
    <n v="1"/>
  </r>
  <r>
    <n v="0"/>
    <n v="1"/>
    <s v="No Anemia"/>
    <n v="2656"/>
    <n v="1"/>
    <n v="0"/>
    <s v="Diabetes"/>
    <n v="30"/>
    <n v="0"/>
    <n v="1"/>
    <s v="No High Blood Pressure"/>
    <n v="305000"/>
    <n v="2.2999999999999998"/>
    <n v="137"/>
    <n v="1"/>
    <n v="0"/>
    <s v="Male"/>
    <n v="0"/>
    <n v="1"/>
    <s v="Non Smoker"/>
    <n v="30"/>
    <s v="Alive"/>
    <n v="1"/>
    <n v="0"/>
  </r>
  <r>
    <n v="0"/>
    <n v="1"/>
    <s v="No Anemia"/>
    <n v="2656"/>
    <n v="1"/>
    <n v="0"/>
    <s v="Diabetes"/>
    <n v="30"/>
    <n v="0"/>
    <n v="1"/>
    <s v="No High Blood Pressure"/>
    <n v="305000"/>
    <n v="2.2999999999999998"/>
    <n v="137"/>
    <n v="1"/>
    <n v="0"/>
    <s v="Male"/>
    <n v="0"/>
    <n v="1"/>
    <s v="Non Smoker"/>
    <n v="30"/>
    <s v="Alive"/>
    <n v="1"/>
    <n v="0"/>
  </r>
  <r>
    <n v="1"/>
    <n v="0"/>
    <s v="Anemia"/>
    <n v="737"/>
    <n v="0"/>
    <n v="1"/>
    <s v="No Diabetes"/>
    <n v="60"/>
    <n v="1"/>
    <n v="0"/>
    <s v="High Blood Pressure"/>
    <n v="210000"/>
    <n v="1.5"/>
    <n v="135"/>
    <n v="1"/>
    <n v="0"/>
    <s v="Male"/>
    <n v="1"/>
    <n v="0"/>
    <s v="Smoker"/>
    <n v="95"/>
    <s v="Alive"/>
    <n v="1"/>
    <n v="0"/>
  </r>
  <r>
    <n v="1"/>
    <n v="0"/>
    <s v="Anemia"/>
    <n v="607"/>
    <n v="0"/>
    <n v="1"/>
    <s v="No Diabetes"/>
    <n v="40"/>
    <n v="0"/>
    <n v="1"/>
    <s v="No High Blood Pressure"/>
    <n v="216000"/>
    <n v="0.6"/>
    <n v="138"/>
    <n v="1"/>
    <n v="0"/>
    <s v="Male"/>
    <n v="1"/>
    <n v="0"/>
    <s v="Smoker"/>
    <n v="54"/>
    <s v="Alive"/>
    <n v="1"/>
    <n v="0"/>
  </r>
  <r>
    <n v="1"/>
    <n v="0"/>
    <s v="Anemia"/>
    <n v="156"/>
    <n v="1"/>
    <n v="0"/>
    <s v="Diabetes"/>
    <n v="25"/>
    <n v="1"/>
    <n v="0"/>
    <s v="High Blood Pressure"/>
    <n v="318000"/>
    <n v="1.2"/>
    <n v="137"/>
    <n v="0"/>
    <n v="1"/>
    <s v="Male"/>
    <n v="0"/>
    <n v="1"/>
    <s v="Non Smoker"/>
    <n v="85"/>
    <s v="Alive"/>
    <n v="1"/>
    <n v="0"/>
  </r>
  <r>
    <n v="1"/>
    <n v="0"/>
    <s v="Anemia"/>
    <n v="2281"/>
    <n v="1"/>
    <n v="0"/>
    <s v="Diabetes"/>
    <n v="40"/>
    <n v="0"/>
    <n v="1"/>
    <s v="No High Blood Pressure"/>
    <n v="283000"/>
    <n v="1"/>
    <n v="141"/>
    <n v="0"/>
    <n v="1"/>
    <s v="Female"/>
    <n v="0"/>
    <n v="1"/>
    <s v="Non Smoker"/>
    <n v="187"/>
    <s v="Alive"/>
    <n v="1"/>
    <n v="0"/>
  </r>
  <r>
    <n v="1"/>
    <n v="0"/>
    <s v="Anemia"/>
    <n v="47"/>
    <n v="0"/>
    <n v="1"/>
    <s v="No Diabetes"/>
    <n v="20"/>
    <n v="0"/>
    <n v="1"/>
    <s v="No High Blood Pressure"/>
    <n v="204000"/>
    <n v="0.7"/>
    <n v="139"/>
    <n v="1"/>
    <n v="0"/>
    <s v="Female"/>
    <n v="1"/>
    <n v="0"/>
    <s v="Smoker"/>
    <n v="73"/>
    <s v="Dead"/>
    <n v="0"/>
    <n v="1"/>
  </r>
  <r>
    <n v="0"/>
    <n v="1"/>
    <s v="No Anemia"/>
    <n v="1896"/>
    <n v="1"/>
    <n v="0"/>
    <s v="Diabetes"/>
    <n v="25"/>
    <n v="0"/>
    <n v="1"/>
    <s v="No High Blood Pressure"/>
    <n v="365000"/>
    <n v="2.1"/>
    <n v="144"/>
    <n v="0"/>
    <n v="1"/>
    <s v="Male"/>
    <n v="0"/>
    <n v="1"/>
    <s v="Non Smoker"/>
    <n v="172"/>
    <s v="Dead"/>
    <n v="0"/>
    <n v="1"/>
  </r>
  <r>
    <n v="1"/>
    <n v="0"/>
    <s v="Anemia"/>
    <n v="47"/>
    <n v="0"/>
    <n v="1"/>
    <s v="No Diabetes"/>
    <n v="20"/>
    <n v="0"/>
    <n v="1"/>
    <s v="No High Blood Pressure"/>
    <n v="204000"/>
    <n v="0.7"/>
    <n v="139"/>
    <n v="1"/>
    <n v="0"/>
    <s v="Female"/>
    <n v="1"/>
    <n v="0"/>
    <s v="Smoker"/>
    <n v="73"/>
    <s v="Dead"/>
    <n v="0"/>
    <n v="1"/>
  </r>
  <r>
    <n v="1"/>
    <n v="0"/>
    <s v="Anemia"/>
    <n v="257"/>
    <n v="1"/>
    <n v="0"/>
    <s v="Diabetes"/>
    <n v="30"/>
    <n v="0"/>
    <n v="1"/>
    <s v="No High Blood Pressure"/>
    <n v="150000"/>
    <n v="1"/>
    <n v="137"/>
    <n v="1"/>
    <n v="0"/>
    <s v="Male"/>
    <n v="1"/>
    <n v="0"/>
    <s v="Smoker"/>
    <n v="245"/>
    <s v="Alive"/>
    <n v="1"/>
    <n v="0"/>
  </r>
  <r>
    <n v="0"/>
    <n v="1"/>
    <s v="No Anemia"/>
    <n v="59"/>
    <n v="0"/>
    <n v="1"/>
    <s v="No Diabetes"/>
    <n v="25"/>
    <n v="1"/>
    <n v="0"/>
    <s v="High Blood Pressure"/>
    <n v="212000"/>
    <n v="3.5"/>
    <n v="136"/>
    <n v="1"/>
    <n v="0"/>
    <s v="Male"/>
    <n v="1"/>
    <n v="0"/>
    <s v="Smoker"/>
    <n v="187"/>
    <s v="Alive"/>
    <n v="1"/>
    <n v="0"/>
  </r>
  <r>
    <n v="0"/>
    <n v="1"/>
    <s v="No Anemia"/>
    <n v="68"/>
    <n v="0"/>
    <n v="1"/>
    <s v="No Diabetes"/>
    <n v="20"/>
    <n v="0"/>
    <n v="1"/>
    <s v="No High Blood Pressure"/>
    <n v="119000"/>
    <n v="2.9"/>
    <n v="127"/>
    <n v="1"/>
    <n v="0"/>
    <s v="Male"/>
    <n v="1"/>
    <n v="0"/>
    <s v="Smoker"/>
    <n v="64"/>
    <s v="Dead"/>
    <n v="0"/>
    <n v="1"/>
  </r>
  <r>
    <n v="1"/>
    <n v="0"/>
    <s v="Anemia"/>
    <n v="737"/>
    <n v="0"/>
    <n v="1"/>
    <s v="No Diabetes"/>
    <n v="60"/>
    <n v="1"/>
    <n v="0"/>
    <s v="High Blood Pressure"/>
    <n v="210000"/>
    <n v="1.5"/>
    <n v="135"/>
    <n v="1"/>
    <n v="0"/>
    <s v="Male"/>
    <n v="1"/>
    <n v="0"/>
    <s v="Smoker"/>
    <n v="95"/>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0"/>
    <n v="1"/>
    <s v="No Anemia"/>
    <n v="582"/>
    <n v="1"/>
    <n v="0"/>
    <s v="Diabetes"/>
    <n v="38"/>
    <n v="1"/>
    <n v="0"/>
    <s v="High Blood Pressure"/>
    <n v="451000"/>
    <n v="0.6"/>
    <n v="138"/>
    <n v="1"/>
    <n v="0"/>
    <s v="Male"/>
    <n v="1"/>
    <n v="0"/>
    <s v="Smoker"/>
    <n v="40"/>
    <s v="Dead"/>
    <n v="0"/>
    <n v="1"/>
  </r>
  <r>
    <n v="1"/>
    <n v="0"/>
    <s v="Anemia"/>
    <n v="260"/>
    <n v="1"/>
    <n v="0"/>
    <s v="Diabetes"/>
    <n v="38"/>
    <n v="0"/>
    <n v="1"/>
    <s v="No High Blood Pressure"/>
    <n v="255000"/>
    <n v="2.2000000000000002"/>
    <n v="132"/>
    <n v="0"/>
    <n v="1"/>
    <s v="Male"/>
    <n v="1"/>
    <n v="0"/>
    <s v="Smoker"/>
    <n v="45"/>
    <s v="Dead"/>
    <n v="0"/>
    <n v="1"/>
  </r>
  <r>
    <n v="1"/>
    <n v="0"/>
    <s v="Anemia"/>
    <n v="260"/>
    <n v="1"/>
    <n v="0"/>
    <s v="Diabetes"/>
    <n v="38"/>
    <n v="0"/>
    <n v="1"/>
    <s v="No High Blood Pressure"/>
    <n v="255000"/>
    <n v="2.2000000000000002"/>
    <n v="132"/>
    <n v="0"/>
    <n v="1"/>
    <s v="Female"/>
    <n v="1"/>
    <n v="0"/>
    <s v="Smoker"/>
    <n v="45"/>
    <s v="Dead"/>
    <n v="0"/>
    <n v="1"/>
  </r>
  <r>
    <n v="1"/>
    <n v="0"/>
    <s v="Anemia"/>
    <n v="607"/>
    <n v="0"/>
    <n v="1"/>
    <s v="No Diabetes"/>
    <n v="40"/>
    <n v="0"/>
    <n v="1"/>
    <s v="No High Blood Pressure"/>
    <n v="216000"/>
    <n v="0.6"/>
    <n v="138"/>
    <n v="1"/>
    <n v="0"/>
    <s v="Female"/>
    <n v="1"/>
    <n v="0"/>
    <s v="Smoker"/>
    <n v="54"/>
    <s v="Alive"/>
    <n v="1"/>
    <n v="0"/>
  </r>
  <r>
    <n v="1"/>
    <n v="0"/>
    <s v="Anemia"/>
    <n v="607"/>
    <n v="0"/>
    <n v="1"/>
    <s v="No Diabetes"/>
    <n v="40"/>
    <n v="0"/>
    <n v="1"/>
    <s v="No High Blood Pressure"/>
    <n v="216000"/>
    <n v="0.6"/>
    <n v="138"/>
    <n v="1"/>
    <n v="0"/>
    <s v="Male"/>
    <n v="1"/>
    <n v="0"/>
    <s v="Smoker"/>
    <n v="54"/>
    <s v="Alive"/>
    <n v="1"/>
    <n v="0"/>
  </r>
  <r>
    <n v="1"/>
    <n v="0"/>
    <s v="Anemia"/>
    <n v="156"/>
    <n v="1"/>
    <n v="0"/>
    <s v="Diabetes"/>
    <n v="25"/>
    <n v="1"/>
    <n v="0"/>
    <s v="High Blood Pressure"/>
    <n v="318000"/>
    <n v="1.2"/>
    <n v="137"/>
    <n v="0"/>
    <n v="1"/>
    <s v="Male"/>
    <n v="0"/>
    <n v="1"/>
    <s v="Non Smoker"/>
    <n v="85"/>
    <s v="Alive"/>
    <n v="1"/>
    <n v="0"/>
  </r>
  <r>
    <n v="1"/>
    <n v="0"/>
    <s v="Anemia"/>
    <n v="260"/>
    <n v="1"/>
    <n v="0"/>
    <s v="Diabetes"/>
    <n v="38"/>
    <n v="0"/>
    <n v="1"/>
    <s v="No High Blood Pressure"/>
    <n v="451000"/>
    <n v="2.2000000000000002"/>
    <n v="132"/>
    <n v="1"/>
    <n v="0"/>
    <s v="Female"/>
    <n v="1"/>
    <n v="0"/>
    <s v="Smoker"/>
    <n v="45"/>
    <s v="Dead"/>
    <n v="0"/>
    <n v="1"/>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582"/>
    <n v="0"/>
    <n v="1"/>
    <s v="No Diabetes"/>
    <n v="30"/>
    <n v="1"/>
    <n v="0"/>
    <s v="High Blood Pressure"/>
    <n v="127000"/>
    <n v="0.9"/>
    <n v="145"/>
    <n v="0"/>
    <n v="1"/>
    <s v="Female"/>
    <n v="0"/>
    <n v="1"/>
    <s v="Non Smoker"/>
    <n v="95"/>
    <s v="Alive"/>
    <n v="1"/>
    <n v="0"/>
  </r>
  <r>
    <n v="1"/>
    <n v="0"/>
    <s v="Anemia"/>
    <n v="151"/>
    <n v="1"/>
    <n v="0"/>
    <s v="Diabetes"/>
    <n v="40"/>
    <n v="1"/>
    <n v="0"/>
    <s v="High Blood Pressure"/>
    <n v="257000"/>
    <n v="1"/>
    <n v="136"/>
    <n v="0"/>
    <n v="1"/>
    <s v="Female"/>
    <n v="0"/>
    <n v="1"/>
    <s v="Non Smoker"/>
    <n v="172"/>
    <s v="Alive"/>
    <n v="1"/>
    <n v="0"/>
  </r>
  <r>
    <n v="1"/>
    <n v="0"/>
    <s v="Anemia"/>
    <n v="151"/>
    <n v="1"/>
    <n v="0"/>
    <s v="Diabetes"/>
    <n v="40"/>
    <n v="1"/>
    <n v="0"/>
    <s v="High Blood Pressure"/>
    <n v="297000"/>
    <n v="1"/>
    <n v="136"/>
    <n v="0"/>
    <n v="1"/>
    <s v="Female"/>
    <n v="0"/>
    <n v="1"/>
    <s v="Non Smoker"/>
    <n v="172"/>
    <s v="Alive"/>
    <n v="1"/>
    <n v="0"/>
  </r>
  <r>
    <n v="1"/>
    <n v="0"/>
    <s v="Anemia"/>
    <n v="104"/>
    <n v="1"/>
    <n v="0"/>
    <s v="Diabetes"/>
    <n v="30"/>
    <n v="0"/>
    <n v="1"/>
    <s v="No High Blood Pressure"/>
    <n v="382000"/>
    <n v="1.5"/>
    <n v="136"/>
    <n v="1"/>
    <n v="0"/>
    <s v="Female"/>
    <n v="0"/>
    <n v="1"/>
    <s v="Non Smoker"/>
    <n v="171"/>
    <s v="Dead"/>
    <n v="0"/>
    <n v="1"/>
  </r>
  <r>
    <n v="1"/>
    <n v="0"/>
    <s v="Anemia"/>
    <n v="151"/>
    <n v="1"/>
    <n v="0"/>
    <s v="Diabetes"/>
    <n v="40"/>
    <n v="1"/>
    <n v="0"/>
    <s v="High Blood Pressure"/>
    <n v="257000"/>
    <n v="1"/>
    <n v="136"/>
    <n v="0"/>
    <n v="1"/>
    <s v="Male"/>
    <n v="0"/>
    <n v="1"/>
    <s v="Non Smoker"/>
    <n v="172"/>
    <s v="Alive"/>
    <n v="1"/>
    <n v="0"/>
  </r>
  <r>
    <n v="1"/>
    <n v="0"/>
    <s v="Anemia"/>
    <n v="151"/>
    <n v="1"/>
    <n v="0"/>
    <s v="Diabetes"/>
    <n v="40"/>
    <n v="1"/>
    <n v="0"/>
    <s v="High Blood Pressure"/>
    <n v="200000"/>
    <n v="1"/>
    <n v="136"/>
    <n v="0"/>
    <n v="1"/>
    <s v="Female"/>
    <n v="0"/>
    <n v="1"/>
    <s v="Non Smoker"/>
    <n v="172"/>
    <s v="Alive"/>
    <n v="1"/>
    <n v="0"/>
  </r>
  <r>
    <n v="1"/>
    <n v="0"/>
    <s v="Anemia"/>
    <n v="151"/>
    <n v="1"/>
    <n v="0"/>
    <s v="Diabetes"/>
    <n v="40"/>
    <n v="1"/>
    <n v="0"/>
    <s v="High Blood Pressure"/>
    <n v="202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6"/>
    <n v="1"/>
    <n v="0"/>
    <s v="Diabetes"/>
    <n v="40"/>
    <n v="1"/>
    <n v="0"/>
    <s v="High Blood Pressure"/>
    <n v="201000"/>
    <n v="1"/>
    <n v="136"/>
    <n v="0"/>
    <n v="1"/>
    <s v="Female"/>
    <n v="0"/>
    <n v="1"/>
    <s v="Non Smoker"/>
    <n v="172"/>
    <s v="Alive"/>
    <n v="1"/>
    <n v="0"/>
  </r>
  <r>
    <n v="1"/>
    <n v="0"/>
    <s v="Anemia"/>
    <n v="151"/>
    <n v="1"/>
    <n v="0"/>
    <s v="Diabetes"/>
    <n v="50"/>
    <n v="1"/>
    <n v="0"/>
    <s v="High Blood Pressure"/>
    <n v="454000"/>
    <n v="1.3"/>
    <n v="136"/>
    <n v="1"/>
    <n v="0"/>
    <s v="Female"/>
    <n v="1"/>
    <n v="0"/>
    <s v="Smoker"/>
    <n v="172"/>
    <s v="Alive"/>
    <n v="1"/>
    <n v="0"/>
  </r>
  <r>
    <n v="1"/>
    <n v="0"/>
    <s v="Anemia"/>
    <n v="151"/>
    <n v="1"/>
    <n v="0"/>
    <s v="Diabetes"/>
    <n v="40"/>
    <n v="1"/>
    <n v="0"/>
    <s v="High Blood Pressure"/>
    <n v="203000"/>
    <n v="1"/>
    <n v="136"/>
    <n v="0"/>
    <n v="1"/>
    <s v="Male"/>
    <n v="0"/>
    <n v="1"/>
    <s v="Non Smoker"/>
    <n v="172"/>
    <s v="Alive"/>
    <n v="1"/>
    <n v="0"/>
  </r>
  <r>
    <n v="1"/>
    <n v="0"/>
    <s v="Anemia"/>
    <n v="151"/>
    <n v="1"/>
    <n v="0"/>
    <s v="Diabetes"/>
    <n v="40"/>
    <n v="1"/>
    <n v="0"/>
    <s v="High Blood Pressure"/>
    <n v="297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1"/>
    <n v="1"/>
    <n v="0"/>
    <s v="Diabetes"/>
    <n v="40"/>
    <n v="1"/>
    <n v="0"/>
    <s v="High Blood Pressure"/>
    <n v="257000"/>
    <n v="1"/>
    <n v="136"/>
    <n v="0"/>
    <n v="1"/>
    <s v="Female"/>
    <n v="0"/>
    <n v="1"/>
    <s v="Non Smoker"/>
    <n v="172"/>
    <s v="Alive"/>
    <n v="1"/>
    <n v="0"/>
  </r>
  <r>
    <n v="1"/>
    <n v="0"/>
    <s v="Anemia"/>
    <n v="59"/>
    <n v="1"/>
    <n v="0"/>
    <s v="Diabetes"/>
    <n v="40"/>
    <n v="1"/>
    <n v="0"/>
    <s v="High Blood Pressure"/>
    <n v="205000"/>
    <n v="1"/>
    <n v="136"/>
    <n v="0"/>
    <n v="1"/>
    <s v="Female"/>
    <n v="0"/>
    <n v="1"/>
    <s v="Non Smoker"/>
    <n v="172"/>
    <s v="Alive"/>
    <n v="1"/>
    <n v="0"/>
  </r>
  <r>
    <n v="1"/>
    <n v="0"/>
    <s v="Anemia"/>
    <n v="737"/>
    <n v="1"/>
    <n v="0"/>
    <s v="Diabetes"/>
    <n v="40"/>
    <n v="1"/>
    <n v="0"/>
    <s v="High Blood Pressure"/>
    <n v="201000"/>
    <n v="1"/>
    <n v="136"/>
    <n v="0"/>
    <n v="1"/>
    <s v="Female"/>
    <n v="0"/>
    <n v="1"/>
    <s v="Non Smoker"/>
    <n v="172"/>
    <s v="Alive"/>
    <n v="1"/>
    <n v="0"/>
  </r>
  <r>
    <n v="1"/>
    <n v="0"/>
    <s v="Anemia"/>
    <n v="71"/>
    <n v="1"/>
    <n v="0"/>
    <s v="Diabetes"/>
    <n v="40"/>
    <n v="1"/>
    <n v="0"/>
    <s v="High Blood Pressure"/>
    <n v="201000"/>
    <n v="1"/>
    <n v="136"/>
    <n v="0"/>
    <n v="1"/>
    <s v="Female"/>
    <n v="0"/>
    <n v="1"/>
    <s v="Non Smoker"/>
    <n v="172"/>
    <s v="Alive"/>
    <n v="1"/>
    <n v="0"/>
  </r>
  <r>
    <n v="1"/>
    <n v="0"/>
    <s v="Anemia"/>
    <n v="151"/>
    <n v="1"/>
    <n v="0"/>
    <s v="Diabetes"/>
    <n v="40"/>
    <n v="1"/>
    <n v="0"/>
    <s v="High Blood Pressure"/>
    <n v="205000"/>
    <n v="1"/>
    <n v="136"/>
    <n v="0"/>
    <n v="1"/>
    <s v="Female"/>
    <n v="0"/>
    <n v="1"/>
    <s v="Non Smoker"/>
    <n v="172"/>
    <s v="Alive"/>
    <n v="1"/>
    <n v="0"/>
  </r>
  <r>
    <n v="1"/>
    <n v="0"/>
    <s v="Anemia"/>
    <n v="151"/>
    <n v="1"/>
    <n v="0"/>
    <s v="Diabetes"/>
    <n v="40"/>
    <n v="1"/>
    <n v="0"/>
    <s v="High Blood Pressure"/>
    <n v="297000"/>
    <n v="1"/>
    <n v="136"/>
    <n v="0"/>
    <n v="1"/>
    <s v="Female"/>
    <n v="0"/>
    <n v="1"/>
    <s v="Non Smoker"/>
    <n v="172"/>
    <s v="Alive"/>
    <n v="1"/>
    <n v="0"/>
  </r>
  <r>
    <n v="1"/>
    <n v="0"/>
    <s v="Anemia"/>
    <n v="151"/>
    <n v="1"/>
    <n v="0"/>
    <s v="Diabetes"/>
    <n v="40"/>
    <n v="1"/>
    <n v="0"/>
    <s v="High Blood Pressure"/>
    <n v="201000"/>
    <n v="1"/>
    <n v="136"/>
    <n v="0"/>
    <n v="1"/>
    <s v="Female"/>
    <n v="0"/>
    <n v="1"/>
    <s v="Non Smoker"/>
    <n v="172"/>
    <s v="Alive"/>
    <n v="1"/>
    <n v="0"/>
  </r>
  <r>
    <n v="1"/>
    <n v="0"/>
    <s v="Anemia"/>
    <n v="151"/>
    <n v="1"/>
    <n v="0"/>
    <s v="Diabetes"/>
    <n v="40"/>
    <n v="1"/>
    <n v="0"/>
    <s v="High Blood Pressure"/>
    <n v="257000"/>
    <n v="1"/>
    <n v="136"/>
    <n v="0"/>
    <n v="1"/>
    <s v="Fe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0"/>
    <n v="1"/>
    <s v="No Anemia"/>
    <n v="248"/>
    <n v="1"/>
    <n v="0"/>
    <s v="Diabetes"/>
    <n v="25"/>
    <n v="1"/>
    <n v="0"/>
    <s v="High Blood Pressure"/>
    <n v="194000"/>
    <n v="1.7"/>
    <n v="140"/>
    <n v="1"/>
    <n v="0"/>
    <s v="Female"/>
    <n v="0"/>
    <n v="1"/>
    <s v="Non Smoker"/>
    <n v="120"/>
    <s v="Alive"/>
    <n v="1"/>
    <n v="0"/>
  </r>
  <r>
    <n v="1"/>
    <n v="0"/>
    <s v="Anemia"/>
    <n v="80"/>
    <n v="0"/>
    <n v="1"/>
    <s v="No Diabetes"/>
    <n v="70"/>
    <n v="0"/>
    <n v="1"/>
    <s v="No High Blood Pressure"/>
    <n v="151000"/>
    <n v="9"/>
    <n v="137"/>
    <n v="0"/>
    <n v="1"/>
    <s v="Male"/>
    <n v="0"/>
    <n v="1"/>
    <s v="Non Smoker"/>
    <n v="213"/>
    <s v="Dead"/>
    <n v="0"/>
    <n v="1"/>
  </r>
  <r>
    <n v="1"/>
    <n v="0"/>
    <s v="Anemia"/>
    <n v="84"/>
    <n v="0"/>
    <n v="1"/>
    <s v="No Diabetes"/>
    <n v="30"/>
    <n v="1"/>
    <n v="0"/>
    <s v="High Blood Pressure"/>
    <n v="127000"/>
    <n v="0.9"/>
    <n v="145"/>
    <n v="0"/>
    <n v="1"/>
    <s v="Female"/>
    <n v="0"/>
    <n v="1"/>
    <s v="Non Smoker"/>
    <n v="110"/>
    <s v="Alive"/>
    <n v="1"/>
    <n v="0"/>
  </r>
  <r>
    <n v="1"/>
    <n v="0"/>
    <s v="Anemia"/>
    <n v="582"/>
    <n v="1"/>
    <n v="0"/>
    <s v="Diabetes"/>
    <n v="35"/>
    <n v="0"/>
    <n v="1"/>
    <s v="No High Blood Pressure"/>
    <n v="263358.03000000003"/>
    <n v="1.5"/>
    <n v="136"/>
    <n v="1"/>
    <n v="0"/>
    <s v="Female"/>
    <n v="1"/>
    <n v="0"/>
    <s v="Smoker"/>
    <n v="145"/>
    <s v="Alive"/>
    <n v="1"/>
    <n v="0"/>
  </r>
  <r>
    <n v="0"/>
    <n v="1"/>
    <s v="No Anemia"/>
    <n v="1380"/>
    <n v="0"/>
    <n v="1"/>
    <s v="No Diabetes"/>
    <n v="30"/>
    <n v="1"/>
    <n v="0"/>
    <s v="High Blood Pressure"/>
    <n v="267000"/>
    <n v="0.7"/>
    <n v="136"/>
    <n v="1"/>
    <n v="0"/>
    <s v="Male"/>
    <n v="1"/>
    <n v="0"/>
    <s v="Smoker"/>
    <n v="104"/>
    <s v="Alive"/>
    <n v="1"/>
    <n v="0"/>
  </r>
  <r>
    <n v="1"/>
    <n v="0"/>
    <s v="Anemia"/>
    <n v="84"/>
    <n v="0"/>
    <n v="1"/>
    <s v="No Diabetes"/>
    <n v="30"/>
    <n v="1"/>
    <n v="0"/>
    <s v="High Blood Pressure"/>
    <n v="127000"/>
    <n v="0.9"/>
    <n v="145"/>
    <n v="0"/>
    <n v="1"/>
    <s v="Male"/>
    <n v="0"/>
    <n v="1"/>
    <s v="Non Smoker"/>
    <n v="110"/>
    <s v="Alive"/>
    <n v="1"/>
    <n v="0"/>
  </r>
  <r>
    <n v="1"/>
    <n v="0"/>
    <s v="Anemia"/>
    <n v="582"/>
    <n v="1"/>
    <n v="0"/>
    <s v="Diabetes"/>
    <n v="35"/>
    <n v="0"/>
    <n v="1"/>
    <s v="No High Blood Pressure"/>
    <n v="263358.03000000003"/>
    <n v="1.5"/>
    <n v="136"/>
    <n v="1"/>
    <n v="0"/>
    <s v="Female"/>
    <n v="1"/>
    <n v="0"/>
    <s v="Smoker"/>
    <n v="145"/>
    <s v="Alive"/>
    <n v="1"/>
    <n v="0"/>
  </r>
  <r>
    <n v="1"/>
    <n v="0"/>
    <s v="Anemia"/>
    <n v="84"/>
    <n v="0"/>
    <n v="1"/>
    <s v="No Diabetes"/>
    <n v="40"/>
    <n v="1"/>
    <n v="0"/>
    <s v="High Blood Pressure"/>
    <n v="229000"/>
    <n v="0.9"/>
    <n v="141"/>
    <n v="0"/>
    <n v="1"/>
    <s v="Male"/>
    <n v="0"/>
    <n v="1"/>
    <s v="Non Smoker"/>
    <n v="111"/>
    <s v="Alive"/>
    <n v="1"/>
    <n v="0"/>
  </r>
  <r>
    <n v="1"/>
    <n v="0"/>
    <s v="Anemia"/>
    <n v="80"/>
    <n v="0"/>
    <n v="1"/>
    <s v="No Diabetes"/>
    <n v="40"/>
    <n v="0"/>
    <n v="1"/>
    <s v="No High Blood Pressure"/>
    <n v="164000"/>
    <n v="1"/>
    <n v="139"/>
    <n v="0"/>
    <n v="1"/>
    <s v="Female"/>
    <n v="0"/>
    <n v="1"/>
    <s v="Non Smoker"/>
    <n v="213"/>
    <s v="Alive"/>
    <n v="1"/>
    <n v="0"/>
  </r>
  <r>
    <n v="0"/>
    <n v="1"/>
    <s v="No Anemia"/>
    <n v="1380"/>
    <n v="0"/>
    <n v="1"/>
    <s v="No Diabetes"/>
    <n v="30"/>
    <n v="1"/>
    <n v="0"/>
    <s v="High Blood Pressure"/>
    <n v="267000"/>
    <n v="0.7"/>
    <n v="136"/>
    <n v="1"/>
    <n v="0"/>
    <s v="Female"/>
    <n v="1"/>
    <n v="0"/>
    <s v="Smoker"/>
    <n v="104"/>
    <s v="Alive"/>
    <n v="1"/>
    <n v="0"/>
  </r>
  <r>
    <n v="0"/>
    <n v="1"/>
    <s v="No Anemia"/>
    <n v="248"/>
    <n v="0"/>
    <n v="1"/>
    <s v="No Diabetes"/>
    <n v="30"/>
    <n v="1"/>
    <n v="0"/>
    <s v="High Blood Pressure"/>
    <n v="123000"/>
    <n v="0.7"/>
    <n v="136"/>
    <n v="1"/>
    <n v="0"/>
    <s v="Male"/>
    <n v="1"/>
    <n v="0"/>
    <s v="Smoker"/>
    <n v="104"/>
    <s v="Alive"/>
    <n v="1"/>
    <n v="0"/>
  </r>
  <r>
    <n v="1"/>
    <n v="0"/>
    <s v="Anemia"/>
    <n v="410"/>
    <n v="1"/>
    <n v="0"/>
    <s v="Diabetes"/>
    <n v="25"/>
    <n v="0"/>
    <n v="1"/>
    <s v="No High Blood Pressure"/>
    <n v="318000"/>
    <n v="1.2"/>
    <n v="137"/>
    <n v="0"/>
    <n v="1"/>
    <s v="Male"/>
    <n v="0"/>
    <n v="1"/>
    <s v="Non Smoker"/>
    <n v="213"/>
    <s v="Alive"/>
    <n v="1"/>
    <n v="0"/>
  </r>
  <r>
    <n v="1"/>
    <n v="0"/>
    <s v="Anemia"/>
    <n v="84"/>
    <n v="0"/>
    <n v="1"/>
    <s v="No Diabetes"/>
    <n v="40"/>
    <n v="1"/>
    <n v="0"/>
    <s v="High Blood Pressure"/>
    <n v="229000"/>
    <n v="0.9"/>
    <n v="141"/>
    <n v="0"/>
    <n v="1"/>
    <s v="Female"/>
    <n v="0"/>
    <n v="1"/>
    <s v="Non Smoker"/>
    <n v="110"/>
    <s v="Alive"/>
    <n v="1"/>
    <n v="0"/>
  </r>
  <r>
    <n v="0"/>
    <n v="1"/>
    <s v="No Anemia"/>
    <n v="248"/>
    <n v="0"/>
    <n v="1"/>
    <s v="No Diabetes"/>
    <n v="30"/>
    <n v="1"/>
    <n v="0"/>
    <s v="High Blood Pressure"/>
    <n v="267000"/>
    <n v="0.7"/>
    <n v="136"/>
    <n v="1"/>
    <n v="0"/>
    <s v="Female"/>
    <n v="1"/>
    <n v="0"/>
    <s v="Smoker"/>
    <n v="104"/>
    <s v="Alive"/>
    <n v="1"/>
    <n v="0"/>
  </r>
  <r>
    <n v="0"/>
    <n v="1"/>
    <s v="No Anemia"/>
    <n v="248"/>
    <n v="0"/>
    <n v="1"/>
    <s v="No Diabetes"/>
    <n v="30"/>
    <n v="1"/>
    <n v="0"/>
    <s v="High Blood Pressure"/>
    <n v="267000"/>
    <n v="0.7"/>
    <n v="136"/>
    <n v="1"/>
    <n v="0"/>
    <s v="Male"/>
    <n v="1"/>
    <n v="0"/>
    <s v="Smoker"/>
    <n v="104"/>
    <s v="Alive"/>
    <n v="1"/>
    <n v="0"/>
  </r>
  <r>
    <n v="1"/>
    <n v="0"/>
    <s v="Anemia"/>
    <n v="84"/>
    <n v="0"/>
    <n v="1"/>
    <s v="No Diabetes"/>
    <n v="40"/>
    <n v="1"/>
    <n v="0"/>
    <s v="High Blood Pressure"/>
    <n v="229000"/>
    <n v="0.9"/>
    <n v="141"/>
    <n v="0"/>
    <n v="1"/>
    <s v="Male"/>
    <n v="0"/>
    <n v="1"/>
    <s v="Non Smoker"/>
    <n v="110"/>
    <s v="Alive"/>
    <n v="1"/>
    <n v="0"/>
  </r>
  <r>
    <n v="1"/>
    <n v="0"/>
    <s v="Anemia"/>
    <n v="80"/>
    <n v="1"/>
    <n v="0"/>
    <s v="Diabetes"/>
    <n v="38"/>
    <n v="0"/>
    <n v="1"/>
    <s v="No High Blood Pressure"/>
    <n v="282000"/>
    <n v="1.4"/>
    <n v="137"/>
    <n v="1"/>
    <n v="0"/>
    <s v="Female"/>
    <n v="0"/>
    <n v="1"/>
    <s v="Non Smoker"/>
    <n v="213"/>
    <s v="Alive"/>
    <n v="1"/>
    <n v="0"/>
  </r>
  <r>
    <n v="1"/>
    <n v="0"/>
    <s v="Anemia"/>
    <n v="84"/>
    <n v="0"/>
    <n v="1"/>
    <s v="No Diabetes"/>
    <n v="40"/>
    <n v="1"/>
    <n v="0"/>
    <s v="High Blood Pressure"/>
    <n v="229000"/>
    <n v="0.9"/>
    <n v="141"/>
    <n v="0"/>
    <n v="1"/>
    <s v="Male"/>
    <n v="0"/>
    <n v="1"/>
    <s v="Non Smoker"/>
    <n v="110"/>
    <s v="Alive"/>
    <n v="1"/>
    <n v="0"/>
  </r>
  <r>
    <n v="0"/>
    <n v="1"/>
    <s v="No Anemia"/>
    <n v="248"/>
    <n v="0"/>
    <n v="1"/>
    <s v="No Diabetes"/>
    <n v="30"/>
    <n v="1"/>
    <n v="0"/>
    <s v="High Blood Pressure"/>
    <n v="267000"/>
    <n v="0.7"/>
    <n v="136"/>
    <n v="1"/>
    <n v="0"/>
    <s v="Female"/>
    <n v="1"/>
    <n v="0"/>
    <s v="Smoker"/>
    <n v="104"/>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248"/>
    <n v="0"/>
    <n v="1"/>
    <s v="No Diabetes"/>
    <n v="30"/>
    <n v="1"/>
    <n v="0"/>
    <s v="High Blood Pressure"/>
    <n v="267000"/>
    <n v="0.7"/>
    <n v="136"/>
    <n v="1"/>
    <n v="0"/>
    <s v="Female"/>
    <n v="1"/>
    <n v="0"/>
    <s v="Smoker"/>
    <n v="104"/>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582"/>
    <n v="1"/>
    <n v="0"/>
    <s v="Diabetes"/>
    <n v="38"/>
    <n v="0"/>
    <n v="1"/>
    <s v="No High Blood Pressure"/>
    <n v="147000"/>
    <n v="1.2"/>
    <n v="141"/>
    <n v="1"/>
    <n v="0"/>
    <s v="Female"/>
    <n v="0"/>
    <n v="1"/>
    <s v="Non Smoker"/>
    <n v="237"/>
    <s v="Alive"/>
    <n v="1"/>
    <n v="0"/>
  </r>
  <r>
    <n v="1"/>
    <n v="0"/>
    <s v="Anemia"/>
    <n v="80"/>
    <n v="1"/>
    <n v="0"/>
    <s v="Diabetes"/>
    <n v="38"/>
    <n v="0"/>
    <n v="1"/>
    <s v="No High Blood Pressure"/>
    <n v="282000"/>
    <n v="1.4"/>
    <n v="137"/>
    <n v="1"/>
    <n v="0"/>
    <s v="Male"/>
    <n v="0"/>
    <n v="1"/>
    <s v="Non Smoker"/>
    <n v="213"/>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1"/>
    <n v="0"/>
    <s v="Anemia"/>
    <n v="84"/>
    <n v="0"/>
    <n v="1"/>
    <s v="No Diabetes"/>
    <n v="40"/>
    <n v="1"/>
    <n v="0"/>
    <s v="High Blood Pressure"/>
    <n v="229000"/>
    <n v="0.9"/>
    <n v="141"/>
    <n v="0"/>
    <n v="1"/>
    <s v="Female"/>
    <n v="0"/>
    <n v="1"/>
    <s v="Non Smoker"/>
    <n v="110"/>
    <s v="Alive"/>
    <n v="1"/>
    <n v="0"/>
  </r>
  <r>
    <n v="1"/>
    <n v="0"/>
    <s v="Anemia"/>
    <n v="80"/>
    <n v="1"/>
    <n v="0"/>
    <s v="Diabetes"/>
    <n v="38"/>
    <n v="0"/>
    <n v="1"/>
    <s v="No High Blood Pressure"/>
    <n v="282000"/>
    <n v="1.4"/>
    <n v="137"/>
    <n v="1"/>
    <n v="0"/>
    <s v="Female"/>
    <n v="0"/>
    <n v="1"/>
    <s v="Non Smoker"/>
    <n v="213"/>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0"/>
    <n v="1"/>
    <s v="No Anemia"/>
    <n v="248"/>
    <n v="0"/>
    <n v="1"/>
    <s v="No Diabetes"/>
    <n v="30"/>
    <n v="1"/>
    <n v="0"/>
    <s v="High Blood Pressure"/>
    <n v="267000"/>
    <n v="0.7"/>
    <n v="136"/>
    <n v="1"/>
    <n v="0"/>
    <s v="Male"/>
    <n v="1"/>
    <n v="0"/>
    <s v="Smoker"/>
    <n v="104"/>
    <s v="Alive"/>
    <n v="1"/>
    <n v="0"/>
  </r>
  <r>
    <n v="0"/>
    <n v="1"/>
    <s v="No Anemia"/>
    <n v="248"/>
    <n v="0"/>
    <n v="1"/>
    <s v="No Diabetes"/>
    <n v="30"/>
    <n v="1"/>
    <n v="0"/>
    <s v="High Blood Pressure"/>
    <n v="267000"/>
    <n v="0.7"/>
    <n v="136"/>
    <n v="1"/>
    <n v="0"/>
    <s v="Male"/>
    <n v="1"/>
    <n v="0"/>
    <s v="Smoker"/>
    <n v="104"/>
    <s v="Alive"/>
    <n v="1"/>
    <n v="0"/>
  </r>
  <r>
    <n v="0"/>
    <n v="1"/>
    <s v="No Anemia"/>
    <n v="582"/>
    <n v="1"/>
    <n v="0"/>
    <s v="Diabetes"/>
    <n v="38"/>
    <n v="0"/>
    <n v="1"/>
    <s v="No High Blood Pressure"/>
    <n v="147000"/>
    <n v="1.2"/>
    <n v="141"/>
    <n v="1"/>
    <n v="0"/>
    <s v="Male"/>
    <n v="0"/>
    <n v="1"/>
    <s v="Non Smoker"/>
    <n v="237"/>
    <s v="Alive"/>
    <n v="1"/>
    <n v="0"/>
  </r>
  <r>
    <n v="1"/>
    <n v="0"/>
    <s v="Anemia"/>
    <n v="80"/>
    <n v="1"/>
    <n v="0"/>
    <s v="Diabetes"/>
    <n v="38"/>
    <n v="0"/>
    <n v="1"/>
    <s v="No High Blood Pressure"/>
    <n v="282000"/>
    <n v="1.4"/>
    <n v="137"/>
    <n v="1"/>
    <n v="0"/>
    <s v="Male"/>
    <n v="0"/>
    <n v="1"/>
    <s v="Non Smoker"/>
    <n v="213"/>
    <s v="Alive"/>
    <n v="1"/>
    <n v="0"/>
  </r>
  <r>
    <n v="0"/>
    <n v="1"/>
    <s v="No Anemia"/>
    <n v="248"/>
    <n v="0"/>
    <n v="1"/>
    <s v="No Diabetes"/>
    <n v="30"/>
    <n v="1"/>
    <n v="0"/>
    <s v="High Blood Pressure"/>
    <n v="267000"/>
    <n v="0.7"/>
    <n v="136"/>
    <n v="1"/>
    <n v="0"/>
    <s v="Male"/>
    <n v="1"/>
    <n v="0"/>
    <s v="Smoker"/>
    <n v="104"/>
    <s v="Alive"/>
    <n v="1"/>
    <n v="0"/>
  </r>
  <r>
    <n v="1"/>
    <n v="0"/>
    <s v="Anemia"/>
    <n v="80"/>
    <n v="1"/>
    <n v="0"/>
    <s v="Diabetes"/>
    <n v="38"/>
    <n v="0"/>
    <n v="1"/>
    <s v="No High Blood Pressure"/>
    <n v="282000"/>
    <n v="1.4"/>
    <n v="137"/>
    <n v="1"/>
    <n v="0"/>
    <s v="Male"/>
    <n v="0"/>
    <n v="1"/>
    <s v="Non Smoker"/>
    <n v="213"/>
    <s v="Alive"/>
    <n v="1"/>
    <n v="0"/>
  </r>
  <r>
    <n v="1"/>
    <n v="0"/>
    <s v="Anemia"/>
    <n v="84"/>
    <n v="0"/>
    <n v="1"/>
    <s v="No Diabetes"/>
    <n v="40"/>
    <n v="1"/>
    <n v="0"/>
    <s v="High Blood Pressure"/>
    <n v="229000"/>
    <n v="0.9"/>
    <n v="141"/>
    <n v="0"/>
    <n v="1"/>
    <s v="Male"/>
    <n v="0"/>
    <n v="1"/>
    <s v="Non Smoker"/>
    <n v="110"/>
    <s v="Alive"/>
    <n v="1"/>
    <n v="0"/>
  </r>
  <r>
    <n v="0"/>
    <n v="1"/>
    <s v="No Anemia"/>
    <n v="248"/>
    <n v="0"/>
    <n v="1"/>
    <s v="No Diabetes"/>
    <n v="30"/>
    <n v="1"/>
    <n v="0"/>
    <s v="High Blood Pressure"/>
    <n v="267000"/>
    <n v="0.7"/>
    <n v="136"/>
    <n v="1"/>
    <n v="0"/>
    <s v="Female"/>
    <n v="1"/>
    <n v="0"/>
    <s v="Smoker"/>
    <n v="104"/>
    <s v="Alive"/>
    <n v="1"/>
    <n v="0"/>
  </r>
  <r>
    <n v="1"/>
    <n v="0"/>
    <s v="Anemia"/>
    <n v="80"/>
    <n v="1"/>
    <n v="0"/>
    <s v="Diabetes"/>
    <n v="38"/>
    <n v="0"/>
    <n v="1"/>
    <s v="No High Blood Pressure"/>
    <n v="282000"/>
    <n v="1.4"/>
    <n v="137"/>
    <n v="1"/>
    <n v="0"/>
    <s v="Male"/>
    <n v="0"/>
    <n v="1"/>
    <s v="Non Smoker"/>
    <n v="213"/>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91"/>
    <n v="0"/>
    <n v="1"/>
    <s v="No Diabetes"/>
    <n v="30"/>
    <n v="1"/>
    <n v="0"/>
    <s v="High Blood Pressure"/>
    <n v="136000"/>
    <n v="1.1000000000000001"/>
    <n v="137"/>
    <n v="1"/>
    <n v="0"/>
    <s v="Female"/>
    <n v="0"/>
    <n v="1"/>
    <s v="Non Smoker"/>
    <n v="11"/>
    <s v="Dead"/>
    <n v="0"/>
    <n v="1"/>
  </r>
  <r>
    <n v="0"/>
    <n v="1"/>
    <s v="No Anemia"/>
    <n v="521"/>
    <n v="1"/>
    <n v="0"/>
    <s v="Diabetes"/>
    <n v="60"/>
    <n v="1"/>
    <n v="0"/>
    <s v="High Blood Pressure"/>
    <n v="244000"/>
    <n v="0.9"/>
    <n v="139"/>
    <n v="1"/>
    <n v="0"/>
    <s v="Male"/>
    <n v="0"/>
    <n v="1"/>
    <s v="Non Smoker"/>
    <n v="117"/>
    <s v="Alive"/>
    <n v="1"/>
    <n v="0"/>
  </r>
  <r>
    <n v="0"/>
    <n v="1"/>
    <s v="No Anemia"/>
    <n v="66"/>
    <n v="1"/>
    <n v="0"/>
    <s v="Diabetes"/>
    <n v="35"/>
    <n v="0"/>
    <n v="1"/>
    <s v="No High Blood Pressure"/>
    <n v="221000"/>
    <n v="1"/>
    <n v="136"/>
    <n v="0"/>
    <n v="1"/>
    <s v="Male"/>
    <n v="0"/>
    <n v="1"/>
    <s v="Non Smoker"/>
    <n v="108"/>
    <s v="Alive"/>
    <n v="1"/>
    <n v="0"/>
  </r>
  <r>
    <n v="1"/>
    <n v="0"/>
    <s v="Anemia"/>
    <n v="577"/>
    <n v="1"/>
    <n v="0"/>
    <s v="Diabetes"/>
    <n v="35"/>
    <n v="0"/>
    <n v="1"/>
    <s v="No High Blood Pressure"/>
    <n v="221000"/>
    <n v="1"/>
    <n v="136"/>
    <n v="0"/>
    <n v="1"/>
    <s v="Female"/>
    <n v="0"/>
    <n v="1"/>
    <s v="Non Smoker"/>
    <n v="108"/>
    <s v="Alive"/>
    <n v="1"/>
    <n v="0"/>
  </r>
  <r>
    <n v="0"/>
    <n v="1"/>
    <s v="No Anemia"/>
    <n v="91"/>
    <n v="1"/>
    <n v="0"/>
    <s v="Diabetes"/>
    <n v="60"/>
    <n v="1"/>
    <n v="0"/>
    <s v="High Blood Pressure"/>
    <n v="244000"/>
    <n v="0.9"/>
    <n v="139"/>
    <n v="1"/>
    <n v="0"/>
    <s v="Female"/>
    <n v="0"/>
    <n v="1"/>
    <s v="Non Smoker"/>
    <n v="117"/>
    <s v="Alive"/>
    <n v="1"/>
    <n v="0"/>
  </r>
  <r>
    <n v="0"/>
    <n v="1"/>
    <s v="No Anemia"/>
    <n v="231"/>
    <n v="1"/>
    <n v="0"/>
    <s v="Diabetes"/>
    <n v="25"/>
    <n v="1"/>
    <n v="0"/>
    <s v="High Blood Pressure"/>
    <n v="70000"/>
    <n v="0.9"/>
    <n v="140"/>
    <n v="1"/>
    <n v="0"/>
    <s v="Male"/>
    <n v="0"/>
    <n v="1"/>
    <s v="Non Smoker"/>
    <n v="10"/>
    <s v="Dead"/>
    <n v="0"/>
    <n v="1"/>
  </r>
  <r>
    <n v="0"/>
    <n v="1"/>
    <s v="No Anemia"/>
    <n v="231"/>
    <n v="1"/>
    <n v="0"/>
    <s v="Diabetes"/>
    <n v="60"/>
    <n v="1"/>
    <n v="0"/>
    <s v="High Blood Pressure"/>
    <n v="244000"/>
    <n v="0.9"/>
    <n v="139"/>
    <n v="1"/>
    <n v="0"/>
    <s v="Male"/>
    <n v="0"/>
    <n v="1"/>
    <s v="Non Smoker"/>
    <n v="117"/>
    <s v="Alive"/>
    <n v="1"/>
    <n v="0"/>
  </r>
  <r>
    <n v="1"/>
    <n v="0"/>
    <s v="Anemia"/>
    <n v="379"/>
    <n v="0"/>
    <n v="1"/>
    <s v="No Diabetes"/>
    <n v="25"/>
    <n v="0"/>
    <n v="1"/>
    <s v="No High Blood Pressure"/>
    <n v="305000"/>
    <n v="2.1"/>
    <n v="130"/>
    <n v="1"/>
    <n v="0"/>
    <s v="Male"/>
    <n v="0"/>
    <n v="1"/>
    <s v="Non Smoker"/>
    <n v="108"/>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30"/>
    <n v="1"/>
    <n v="0"/>
    <s v="Diabetes"/>
    <n v="60"/>
    <n v="1"/>
    <n v="0"/>
    <s v="High Blood Pressure"/>
    <n v="244000"/>
    <n v="0.9"/>
    <n v="139"/>
    <n v="1"/>
    <n v="0"/>
    <s v="Male"/>
    <n v="0"/>
    <n v="1"/>
    <s v="Non Smoker"/>
    <n v="117"/>
    <s v="Alive"/>
    <n v="1"/>
    <n v="0"/>
  </r>
  <r>
    <n v="0"/>
    <n v="1"/>
    <s v="No Anemia"/>
    <n v="30"/>
    <n v="1"/>
    <n v="0"/>
    <s v="Diabetes"/>
    <n v="60"/>
    <n v="1"/>
    <n v="0"/>
    <s v="High Blood Pressure"/>
    <n v="244000"/>
    <n v="0.9"/>
    <n v="139"/>
    <n v="1"/>
    <n v="0"/>
    <s v="Male"/>
    <n v="0"/>
    <n v="1"/>
    <s v="Non Smoker"/>
    <n v="117"/>
    <s v="Alive"/>
    <n v="1"/>
    <n v="0"/>
  </r>
  <r>
    <n v="0"/>
    <n v="1"/>
    <s v="No Anemia"/>
    <n v="231"/>
    <n v="0"/>
    <n v="1"/>
    <s v="No Diabetes"/>
    <n v="25"/>
    <n v="1"/>
    <n v="0"/>
    <s v="High Blood Pressure"/>
    <n v="253000"/>
    <n v="0.9"/>
    <n v="140"/>
    <n v="1"/>
    <n v="0"/>
    <s v="Male"/>
    <n v="1"/>
    <n v="0"/>
    <s v="Smoker"/>
    <n v="10"/>
    <s v="Dead"/>
    <n v="0"/>
    <n v="1"/>
  </r>
  <r>
    <n v="0"/>
    <n v="1"/>
    <s v="No Anemia"/>
    <n v="281"/>
    <n v="1"/>
    <n v="0"/>
    <s v="Diabetes"/>
    <n v="35"/>
    <n v="0"/>
    <n v="1"/>
    <s v="No High Blood Pressure"/>
    <n v="221000"/>
    <n v="1"/>
    <n v="136"/>
    <n v="0"/>
    <n v="1"/>
    <s v="Male"/>
    <n v="0"/>
    <n v="1"/>
    <s v="Non Smoker"/>
    <n v="108"/>
    <s v="Alive"/>
    <n v="1"/>
    <n v="0"/>
  </r>
  <r>
    <n v="0"/>
    <n v="1"/>
    <s v="No Anemia"/>
    <n v="231"/>
    <n v="0"/>
    <n v="1"/>
    <s v="No Diabetes"/>
    <n v="25"/>
    <n v="1"/>
    <n v="0"/>
    <s v="High Blood Pressure"/>
    <n v="253000"/>
    <n v="0.9"/>
    <n v="140"/>
    <n v="1"/>
    <n v="0"/>
    <s v="Female"/>
    <n v="1"/>
    <n v="0"/>
    <s v="Smoker"/>
    <n v="10"/>
    <s v="Dead"/>
    <n v="0"/>
    <n v="1"/>
  </r>
  <r>
    <n v="1"/>
    <n v="0"/>
    <s v="Anemia"/>
    <n v="655"/>
    <n v="0"/>
    <n v="1"/>
    <s v="No Diabetes"/>
    <n v="40"/>
    <n v="0"/>
    <n v="1"/>
    <s v="No High Blood Pressure"/>
    <n v="283000"/>
    <n v="0.7"/>
    <n v="133"/>
    <n v="0"/>
    <n v="1"/>
    <s v="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30"/>
    <n v="1"/>
    <n v="0"/>
    <s v="Diabetes"/>
    <n v="60"/>
    <n v="1"/>
    <n v="0"/>
    <s v="High Blood Pressure"/>
    <n v="244000"/>
    <n v="0.9"/>
    <n v="139"/>
    <n v="1"/>
    <n v="0"/>
    <s v="Male"/>
    <n v="0"/>
    <n v="1"/>
    <s v="Non Smoker"/>
    <n v="117"/>
    <s v="Alive"/>
    <n v="1"/>
    <n v="0"/>
  </r>
  <r>
    <n v="0"/>
    <n v="1"/>
    <s v="No Anemia"/>
    <n v="231"/>
    <n v="1"/>
    <n v="0"/>
    <s v="Diabetes"/>
    <n v="60"/>
    <n v="1"/>
    <n v="0"/>
    <s v="High Blood Pressure"/>
    <n v="244000"/>
    <n v="0.9"/>
    <n v="139"/>
    <n v="1"/>
    <n v="0"/>
    <s v="Male"/>
    <n v="0"/>
    <n v="1"/>
    <s v="Non Smoker"/>
    <n v="117"/>
    <s v="Alive"/>
    <n v="1"/>
    <n v="0"/>
  </r>
  <r>
    <n v="1"/>
    <n v="0"/>
    <s v="Anemia"/>
    <n v="655"/>
    <n v="0"/>
    <n v="1"/>
    <s v="No Diabetes"/>
    <n v="40"/>
    <n v="0"/>
    <n v="1"/>
    <s v="No High Blood Pressure"/>
    <n v="283000"/>
    <n v="0.7"/>
    <n v="133"/>
    <n v="0"/>
    <n v="1"/>
    <s v="Male"/>
    <n v="0"/>
    <n v="1"/>
    <s v="Non Smoker"/>
    <n v="233"/>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1"/>
    <n v="0"/>
    <s v="Anemia"/>
    <n v="655"/>
    <n v="0"/>
    <n v="1"/>
    <s v="No Diabetes"/>
    <n v="40"/>
    <n v="0"/>
    <n v="1"/>
    <s v="No High Blood Pressure"/>
    <n v="283000"/>
    <n v="0.7"/>
    <n v="133"/>
    <n v="0"/>
    <n v="1"/>
    <s v="Male"/>
    <n v="0"/>
    <n v="1"/>
    <s v="Non Smoker"/>
    <n v="233"/>
    <s v="Alive"/>
    <n v="1"/>
    <n v="0"/>
  </r>
  <r>
    <n v="1"/>
    <n v="0"/>
    <s v="Anemia"/>
    <n v="655"/>
    <n v="0"/>
    <n v="1"/>
    <s v="No Diabetes"/>
    <n v="40"/>
    <n v="0"/>
    <n v="1"/>
    <s v="No High Blood Pressure"/>
    <n v="283000"/>
    <n v="0.7"/>
    <n v="133"/>
    <n v="0"/>
    <n v="1"/>
    <s v="Female"/>
    <n v="0"/>
    <n v="1"/>
    <s v="Non Smoker"/>
    <n v="233"/>
    <s v="Alive"/>
    <n v="1"/>
    <n v="0"/>
  </r>
  <r>
    <n v="0"/>
    <n v="1"/>
    <s v="No Anemia"/>
    <n v="231"/>
    <n v="0"/>
    <n v="1"/>
    <s v="No Diabetes"/>
    <n v="25"/>
    <n v="1"/>
    <n v="0"/>
    <s v="High Blood Pressure"/>
    <n v="253000"/>
    <n v="0.9"/>
    <n v="140"/>
    <n v="1"/>
    <n v="0"/>
    <s v="Female"/>
    <n v="1"/>
    <n v="0"/>
    <s v="Smoker"/>
    <n v="10"/>
    <s v="Dead"/>
    <n v="0"/>
    <n v="1"/>
  </r>
  <r>
    <n v="0"/>
    <n v="1"/>
    <s v="No Anemia"/>
    <n v="231"/>
    <n v="0"/>
    <n v="1"/>
    <s v="No Diabetes"/>
    <n v="25"/>
    <n v="1"/>
    <n v="0"/>
    <s v="High Blood Pressure"/>
    <n v="253000"/>
    <n v="0.9"/>
    <n v="140"/>
    <n v="1"/>
    <n v="0"/>
    <s v="Male"/>
    <n v="1"/>
    <n v="0"/>
    <s v="Smoker"/>
    <n v="10"/>
    <s v="Dead"/>
    <n v="0"/>
    <n v="1"/>
  </r>
  <r>
    <n v="1"/>
    <n v="0"/>
    <s v="Anemia"/>
    <n v="655"/>
    <n v="0"/>
    <n v="1"/>
    <s v="No Diabetes"/>
    <n v="40"/>
    <n v="0"/>
    <n v="1"/>
    <s v="No High Blood Pressure"/>
    <n v="283000"/>
    <n v="0.7"/>
    <n v="133"/>
    <n v="0"/>
    <n v="1"/>
    <s v="Male"/>
    <n v="0"/>
    <n v="1"/>
    <s v="Non Smoker"/>
    <n v="233"/>
    <s v="Alive"/>
    <n v="1"/>
    <n v="0"/>
  </r>
  <r>
    <n v="0"/>
    <n v="1"/>
    <s v="No Anemia"/>
    <n v="231"/>
    <n v="0"/>
    <n v="1"/>
    <s v="No Diabetes"/>
    <n v="25"/>
    <n v="1"/>
    <n v="0"/>
    <s v="High Blood Pressure"/>
    <n v="253000"/>
    <n v="0.9"/>
    <n v="140"/>
    <n v="1"/>
    <n v="0"/>
    <s v="Female"/>
    <n v="1"/>
    <n v="0"/>
    <s v="Smoker"/>
    <n v="10"/>
    <s v="Dead"/>
    <n v="0"/>
    <n v="1"/>
  </r>
  <r>
    <n v="0"/>
    <n v="1"/>
    <s v="No Anemia"/>
    <n v="30"/>
    <n v="1"/>
    <n v="0"/>
    <s v="Diabetes"/>
    <n v="60"/>
    <n v="1"/>
    <n v="0"/>
    <s v="High Blood Pressure"/>
    <n v="244000"/>
    <n v="0.9"/>
    <n v="139"/>
    <n v="1"/>
    <n v="0"/>
    <s v="Male"/>
    <n v="0"/>
    <n v="1"/>
    <s v="Non Smoker"/>
    <n v="117"/>
    <s v="Alive"/>
    <n v="1"/>
    <n v="0"/>
  </r>
  <r>
    <n v="1"/>
    <n v="0"/>
    <s v="Anemia"/>
    <n v="655"/>
    <n v="0"/>
    <n v="1"/>
    <s v="No Diabetes"/>
    <n v="40"/>
    <n v="0"/>
    <n v="1"/>
    <s v="No High Blood Pressure"/>
    <n v="283000"/>
    <n v="0.7"/>
    <n v="133"/>
    <n v="0"/>
    <n v="1"/>
    <s v="Male"/>
    <n v="0"/>
    <n v="1"/>
    <s v="Non Smoker"/>
    <n v="233"/>
    <s v="Alive"/>
    <n v="1"/>
    <n v="0"/>
  </r>
  <r>
    <n v="0"/>
    <n v="1"/>
    <s v="No Anemia"/>
    <n v="231"/>
    <n v="0"/>
    <n v="1"/>
    <s v="No Diabetes"/>
    <n v="25"/>
    <n v="1"/>
    <n v="0"/>
    <s v="High Blood Pressure"/>
    <n v="253000"/>
    <n v="0.9"/>
    <n v="140"/>
    <n v="1"/>
    <n v="0"/>
    <s v="Female"/>
    <n v="1"/>
    <n v="0"/>
    <s v="Smoker"/>
    <n v="10"/>
    <s v="Dead"/>
    <n v="0"/>
    <n v="1"/>
  </r>
  <r>
    <n v="0"/>
    <n v="1"/>
    <s v="No Anemia"/>
    <n v="281"/>
    <n v="1"/>
    <n v="0"/>
    <s v="Diabetes"/>
    <n v="35"/>
    <n v="0"/>
    <n v="1"/>
    <s v="No High Blood Pressure"/>
    <n v="221000"/>
    <n v="1"/>
    <n v="136"/>
    <n v="0"/>
    <n v="1"/>
    <s v="Male"/>
    <n v="0"/>
    <n v="1"/>
    <s v="Non Smoker"/>
    <n v="108"/>
    <s v="Alive"/>
    <n v="1"/>
    <n v="0"/>
  </r>
  <r>
    <n v="0"/>
    <n v="1"/>
    <s v="No Anemia"/>
    <n v="281"/>
    <n v="1"/>
    <n v="0"/>
    <s v="Diabetes"/>
    <n v="35"/>
    <n v="0"/>
    <n v="1"/>
    <s v="No High Blood Pressure"/>
    <n v="221000"/>
    <n v="1"/>
    <n v="136"/>
    <n v="0"/>
    <n v="1"/>
    <s v="Fe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281"/>
    <n v="1"/>
    <n v="0"/>
    <s v="Diabetes"/>
    <n v="35"/>
    <n v="0"/>
    <n v="1"/>
    <s v="No High Blood Pressure"/>
    <n v="221000"/>
    <n v="1"/>
    <n v="136"/>
    <n v="0"/>
    <n v="1"/>
    <s v="Male"/>
    <n v="0"/>
    <n v="1"/>
    <s v="Non Smoker"/>
    <n v="108"/>
    <s v="Alive"/>
    <n v="1"/>
    <n v="0"/>
  </r>
  <r>
    <n v="0"/>
    <n v="1"/>
    <s v="No Anemia"/>
    <n v="30"/>
    <n v="1"/>
    <n v="0"/>
    <s v="Diabetes"/>
    <n v="60"/>
    <n v="1"/>
    <n v="0"/>
    <s v="High Blood Pressure"/>
    <n v="244000"/>
    <n v="0.9"/>
    <n v="139"/>
    <n v="1"/>
    <n v="0"/>
    <s v="Female"/>
    <n v="0"/>
    <n v="1"/>
    <s v="Non Smoker"/>
    <n v="117"/>
    <s v="Alive"/>
    <n v="1"/>
    <n v="0"/>
  </r>
  <r>
    <n v="0"/>
    <n v="1"/>
    <s v="No Anemia"/>
    <n v="231"/>
    <n v="0"/>
    <n v="1"/>
    <s v="No Diabetes"/>
    <n v="25"/>
    <n v="1"/>
    <n v="0"/>
    <s v="High Blood Pressure"/>
    <n v="253000"/>
    <n v="0.9"/>
    <n v="140"/>
    <n v="1"/>
    <n v="0"/>
    <s v="Male"/>
    <n v="1"/>
    <n v="0"/>
    <s v="Smoker"/>
    <n v="10"/>
    <s v="Dead"/>
    <n v="0"/>
    <n v="1"/>
  </r>
  <r>
    <n v="1"/>
    <n v="0"/>
    <s v="Anemia"/>
    <n v="655"/>
    <n v="0"/>
    <n v="1"/>
    <s v="No Diabetes"/>
    <n v="40"/>
    <n v="0"/>
    <n v="1"/>
    <s v="No High Blood Pressure"/>
    <n v="283000"/>
    <n v="0.7"/>
    <n v="133"/>
    <n v="0"/>
    <n v="1"/>
    <s v="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1"/>
    <n v="0"/>
    <s v="Anemia"/>
    <n v="655"/>
    <n v="0"/>
    <n v="1"/>
    <s v="No Diabetes"/>
    <n v="40"/>
    <n v="0"/>
    <n v="1"/>
    <s v="No High Blood Pressure"/>
    <n v="283000"/>
    <n v="0.7"/>
    <n v="133"/>
    <n v="0"/>
    <n v="1"/>
    <s v="Male"/>
    <n v="0"/>
    <n v="1"/>
    <s v="Non Smoker"/>
    <n v="233"/>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1"/>
    <n v="0"/>
    <s v="Anemia"/>
    <n v="655"/>
    <n v="0"/>
    <n v="1"/>
    <s v="No Diabetes"/>
    <n v="40"/>
    <n v="0"/>
    <n v="1"/>
    <s v="No High Blood Pressure"/>
    <n v="283000"/>
    <n v="0.7"/>
    <n v="133"/>
    <n v="0"/>
    <n v="1"/>
    <s v="Fe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231"/>
    <n v="0"/>
    <n v="1"/>
    <s v="No Diabetes"/>
    <n v="25"/>
    <n v="1"/>
    <n v="0"/>
    <s v="High Blood Pressure"/>
    <n v="253000"/>
    <n v="0.9"/>
    <n v="140"/>
    <n v="1"/>
    <n v="0"/>
    <s v="Female"/>
    <n v="1"/>
    <n v="0"/>
    <s v="Smoker"/>
    <n v="10"/>
    <s v="Dead"/>
    <n v="0"/>
    <n v="1"/>
  </r>
  <r>
    <n v="1"/>
    <n v="0"/>
    <s v="Anemia"/>
    <n v="655"/>
    <n v="0"/>
    <n v="1"/>
    <s v="No Diabetes"/>
    <n v="40"/>
    <n v="0"/>
    <n v="1"/>
    <s v="No High Blood Pressure"/>
    <n v="283000"/>
    <n v="0.7"/>
    <n v="133"/>
    <n v="0"/>
    <n v="1"/>
    <s v="Male"/>
    <n v="0"/>
    <n v="1"/>
    <s v="Non Smoker"/>
    <n v="233"/>
    <s v="Alive"/>
    <n v="1"/>
    <n v="0"/>
  </r>
  <r>
    <n v="1"/>
    <n v="0"/>
    <s v="Anemia"/>
    <n v="655"/>
    <n v="0"/>
    <n v="1"/>
    <s v="No Diabetes"/>
    <n v="40"/>
    <n v="0"/>
    <n v="1"/>
    <s v="No High Blood Pressure"/>
    <n v="283000"/>
    <n v="0.7"/>
    <n v="133"/>
    <n v="0"/>
    <n v="1"/>
    <s v="Female"/>
    <n v="0"/>
    <n v="1"/>
    <s v="Non Smoker"/>
    <n v="233"/>
    <s v="Alive"/>
    <n v="1"/>
    <n v="0"/>
  </r>
  <r>
    <n v="0"/>
    <n v="1"/>
    <s v="No Anemia"/>
    <n v="231"/>
    <n v="0"/>
    <n v="1"/>
    <s v="No Diabetes"/>
    <n v="25"/>
    <n v="1"/>
    <n v="0"/>
    <s v="High Blood Pressure"/>
    <n v="253000"/>
    <n v="0.9"/>
    <n v="140"/>
    <n v="1"/>
    <n v="0"/>
    <s v="Female"/>
    <n v="1"/>
    <n v="0"/>
    <s v="Smoker"/>
    <n v="10"/>
    <s v="Dead"/>
    <n v="0"/>
    <n v="1"/>
  </r>
  <r>
    <n v="1"/>
    <n v="0"/>
    <s v="Anemia"/>
    <n v="122"/>
    <n v="1"/>
    <n v="0"/>
    <s v="Diabetes"/>
    <n v="60"/>
    <n v="0"/>
    <n v="1"/>
    <s v="No High Blood Pressure"/>
    <n v="172000"/>
    <n v="1.2"/>
    <n v="145"/>
    <n v="0"/>
    <n v="1"/>
    <s v="Male"/>
    <n v="0"/>
    <n v="1"/>
    <s v="Non Smoker"/>
    <n v="147"/>
    <s v="Alive"/>
    <n v="1"/>
    <n v="0"/>
  </r>
  <r>
    <n v="1"/>
    <n v="0"/>
    <s v="Anemia"/>
    <n v="103"/>
    <n v="1"/>
    <n v="0"/>
    <s v="Diabetes"/>
    <n v="35"/>
    <n v="0"/>
    <n v="1"/>
    <s v="No High Blood Pressure"/>
    <n v="287000"/>
    <n v="0.9"/>
    <n v="136"/>
    <n v="1"/>
    <n v="0"/>
    <s v="Female"/>
    <n v="1"/>
    <n v="0"/>
    <s v="Smoker"/>
    <n v="270"/>
    <s v="Alive"/>
    <n v="1"/>
    <n v="0"/>
  </r>
  <r>
    <n v="1"/>
    <n v="0"/>
    <s v="Anemia"/>
    <n v="1764"/>
    <n v="0"/>
    <n v="1"/>
    <s v="No Diabetes"/>
    <n v="45"/>
    <n v="0"/>
    <n v="1"/>
    <s v="No High Blood Pressure"/>
    <n v="73000"/>
    <n v="0.7"/>
    <n v="137"/>
    <n v="1"/>
    <n v="0"/>
    <s v="Male"/>
    <n v="0"/>
    <n v="1"/>
    <s v="Non Smoker"/>
    <n v="186"/>
    <s v="Alive"/>
    <n v="1"/>
    <n v="0"/>
  </r>
  <r>
    <n v="1"/>
    <n v="0"/>
    <s v="Anemia"/>
    <n v="757"/>
    <n v="0"/>
    <n v="1"/>
    <s v="No Diabetes"/>
    <n v="45"/>
    <n v="0"/>
    <n v="1"/>
    <s v="No High Blood Pressure"/>
    <n v="73000"/>
    <n v="0.7"/>
    <n v="137"/>
    <n v="1"/>
    <n v="0"/>
    <s v="Male"/>
    <n v="0"/>
    <n v="1"/>
    <s v="Non Smoker"/>
    <n v="186"/>
    <s v="Alive"/>
    <n v="1"/>
    <n v="0"/>
  </r>
  <r>
    <n v="1"/>
    <n v="0"/>
    <s v="Anemia"/>
    <n v="106"/>
    <n v="1"/>
    <n v="0"/>
    <s v="Diabetes"/>
    <n v="35"/>
    <n v="0"/>
    <n v="1"/>
    <s v="No High Blood Pressure"/>
    <n v="179000"/>
    <n v="0.9"/>
    <n v="136"/>
    <n v="1"/>
    <n v="0"/>
    <s v="Male"/>
    <n v="1"/>
    <n v="0"/>
    <s v="Smoker"/>
    <n v="270"/>
    <s v="Alive"/>
    <n v="1"/>
    <n v="0"/>
  </r>
  <r>
    <n v="1"/>
    <n v="0"/>
    <s v="Anemia"/>
    <n v="1767"/>
    <n v="0"/>
    <n v="1"/>
    <s v="No Diabetes"/>
    <n v="35"/>
    <n v="0"/>
    <n v="1"/>
    <s v="No High Blood Pressure"/>
    <n v="255000"/>
    <n v="0.8"/>
    <n v="134"/>
    <n v="1"/>
    <n v="0"/>
    <s v="Male"/>
    <n v="0"/>
    <n v="1"/>
    <s v="Non Smoker"/>
    <n v="186"/>
    <s v="Alive"/>
    <n v="1"/>
    <n v="0"/>
  </r>
  <r>
    <n v="0"/>
    <n v="1"/>
    <s v="No Anemia"/>
    <n v="936"/>
    <n v="0"/>
    <n v="1"/>
    <s v="No Diabetes"/>
    <n v="25"/>
    <n v="0"/>
    <n v="1"/>
    <s v="No High Blood Pressure"/>
    <n v="304000"/>
    <n v="1.1000000000000001"/>
    <n v="133"/>
    <n v="1"/>
    <n v="0"/>
    <s v="Male"/>
    <n v="1"/>
    <n v="0"/>
    <s v="Smoker"/>
    <n v="88"/>
    <s v="Alive"/>
    <n v="1"/>
    <n v="0"/>
  </r>
  <r>
    <n v="0"/>
    <n v="1"/>
    <s v="No Anemia"/>
    <n v="193"/>
    <n v="0"/>
    <n v="1"/>
    <s v="No Diabetes"/>
    <n v="25"/>
    <n v="1"/>
    <n v="0"/>
    <s v="High Blood Pressure"/>
    <n v="276000"/>
    <n v="6.3"/>
    <n v="137"/>
    <n v="0"/>
    <n v="1"/>
    <s v="Male"/>
    <n v="0"/>
    <n v="1"/>
    <s v="Non Smoker"/>
    <n v="107"/>
    <s v="Alive"/>
    <n v="1"/>
    <n v="0"/>
  </r>
  <r>
    <n v="0"/>
    <n v="1"/>
    <s v="No Anemia"/>
    <n v="936"/>
    <n v="0"/>
    <n v="1"/>
    <s v="No Diabetes"/>
    <n v="50"/>
    <n v="0"/>
    <n v="1"/>
    <s v="No High Blood Pressure"/>
    <n v="263358.03000000003"/>
    <n v="1.18"/>
    <n v="137"/>
    <n v="1"/>
    <n v="0"/>
    <s v="Female"/>
    <n v="1"/>
    <n v="0"/>
    <s v="Smoker"/>
    <n v="88"/>
    <s v="Alive"/>
    <n v="1"/>
    <n v="0"/>
  </r>
  <r>
    <n v="0"/>
    <n v="1"/>
    <s v="No Anemia"/>
    <n v="936"/>
    <n v="0"/>
    <n v="1"/>
    <s v="No Diabetes"/>
    <n v="50"/>
    <n v="0"/>
    <n v="1"/>
    <s v="No High Blood Pressure"/>
    <n v="263358.03000000003"/>
    <n v="1.18"/>
    <n v="137"/>
    <n v="1"/>
    <n v="0"/>
    <s v="Male"/>
    <n v="1"/>
    <n v="0"/>
    <s v="Smoker"/>
    <n v="88"/>
    <s v="Alive"/>
    <n v="1"/>
    <n v="0"/>
  </r>
  <r>
    <n v="1"/>
    <n v="0"/>
    <s v="Anemia"/>
    <n v="582"/>
    <n v="0"/>
    <n v="1"/>
    <s v="No Diabetes"/>
    <n v="40"/>
    <n v="0"/>
    <n v="1"/>
    <s v="No High Blood Pressure"/>
    <n v="242000"/>
    <n v="0.9"/>
    <n v="134"/>
    <n v="1"/>
    <n v="0"/>
    <s v="Male"/>
    <n v="0"/>
    <n v="1"/>
    <s v="Non Smoker"/>
    <n v="123"/>
    <s v="Alive"/>
    <n v="1"/>
    <n v="0"/>
  </r>
  <r>
    <n v="1"/>
    <n v="0"/>
    <s v="Anemia"/>
    <n v="582"/>
    <n v="1"/>
    <n v="0"/>
    <s v="Diabetes"/>
    <n v="40"/>
    <n v="0"/>
    <n v="1"/>
    <s v="No High Blood Pressure"/>
    <n v="221000"/>
    <n v="0.9"/>
    <n v="134"/>
    <n v="0"/>
    <n v="1"/>
    <s v="Male"/>
    <n v="0"/>
    <n v="1"/>
    <s v="Non Smoker"/>
    <n v="123"/>
    <s v="Alive"/>
    <n v="1"/>
    <n v="0"/>
  </r>
  <r>
    <n v="0"/>
    <n v="1"/>
    <s v="No Anemia"/>
    <n v="936"/>
    <n v="0"/>
    <n v="1"/>
    <s v="No Diabetes"/>
    <n v="60"/>
    <n v="1"/>
    <n v="0"/>
    <s v="High Blood Pressure"/>
    <n v="263358.03000000003"/>
    <n v="1.18"/>
    <n v="137"/>
    <n v="0"/>
    <n v="1"/>
    <s v="Female"/>
    <n v="0"/>
    <n v="1"/>
    <s v="Non Smoker"/>
    <n v="88"/>
    <s v="Alive"/>
    <n v="1"/>
    <n v="0"/>
  </r>
  <r>
    <n v="0"/>
    <n v="1"/>
    <s v="No Anemia"/>
    <n v="193"/>
    <n v="1"/>
    <n v="0"/>
    <s v="Diabetes"/>
    <n v="25"/>
    <n v="1"/>
    <n v="0"/>
    <s v="High Blood Pressure"/>
    <n v="504000"/>
    <n v="1.3"/>
    <n v="134"/>
    <n v="1"/>
    <n v="0"/>
    <s v="Female"/>
    <n v="0"/>
    <n v="1"/>
    <s v="Non Smoker"/>
    <n v="107"/>
    <s v="Alive"/>
    <n v="1"/>
    <n v="0"/>
  </r>
  <r>
    <n v="1"/>
    <n v="0"/>
    <s v="Anemia"/>
    <n v="719"/>
    <n v="0"/>
    <n v="1"/>
    <s v="No Diabetes"/>
    <n v="60"/>
    <n v="1"/>
    <n v="0"/>
    <s v="High Blood Pressure"/>
    <n v="295000"/>
    <n v="1.3"/>
    <n v="145"/>
    <n v="1"/>
    <n v="0"/>
    <s v="Male"/>
    <n v="1"/>
    <n v="0"/>
    <s v="Smoker"/>
    <n v="107"/>
    <s v="Alive"/>
    <n v="1"/>
    <n v="0"/>
  </r>
  <r>
    <n v="1"/>
    <n v="0"/>
    <s v="Anemia"/>
    <n v="582"/>
    <n v="0"/>
    <n v="1"/>
    <s v="No Diabetes"/>
    <n v="40"/>
    <n v="0"/>
    <n v="1"/>
    <s v="No High Blood Pressure"/>
    <n v="44800"/>
    <n v="0.9"/>
    <n v="137"/>
    <n v="1"/>
    <n v="0"/>
    <s v="Male"/>
    <n v="1"/>
    <n v="0"/>
    <s v="Smoker"/>
    <n v="123"/>
    <s v="Alive"/>
    <n v="1"/>
    <n v="0"/>
  </r>
  <r>
    <n v="0"/>
    <n v="1"/>
    <s v="No Anemia"/>
    <n v="193"/>
    <n v="0"/>
    <n v="1"/>
    <s v="No Diabetes"/>
    <n v="60"/>
    <n v="1"/>
    <n v="0"/>
    <s v="High Blood Pressure"/>
    <n v="297000"/>
    <n v="1.3"/>
    <n v="145"/>
    <n v="1"/>
    <n v="0"/>
    <s v="Male"/>
    <n v="1"/>
    <n v="0"/>
    <s v="Smoker"/>
    <n v="107"/>
    <s v="Alive"/>
    <n v="1"/>
    <n v="0"/>
  </r>
  <r>
    <n v="1"/>
    <n v="0"/>
    <s v="Anemia"/>
    <n v="514"/>
    <n v="1"/>
    <n v="0"/>
    <s v="Diabetes"/>
    <n v="60"/>
    <n v="0"/>
    <n v="1"/>
    <s v="No High Blood Pressure"/>
    <n v="267000"/>
    <n v="1.2"/>
    <n v="145"/>
    <n v="1"/>
    <n v="0"/>
    <s v="Male"/>
    <n v="0"/>
    <n v="1"/>
    <s v="Non Smoker"/>
    <n v="147"/>
    <s v="Alive"/>
    <n v="1"/>
    <n v="0"/>
  </r>
  <r>
    <n v="1"/>
    <n v="0"/>
    <s v="Anemia"/>
    <n v="1764"/>
    <n v="0"/>
    <n v="1"/>
    <s v="No Diabetes"/>
    <n v="45"/>
    <n v="0"/>
    <n v="1"/>
    <s v="No High Blood Pressure"/>
    <n v="73000"/>
    <n v="0.7"/>
    <n v="137"/>
    <n v="1"/>
    <n v="0"/>
    <s v="Male"/>
    <n v="0"/>
    <n v="1"/>
    <s v="Non Smoker"/>
    <n v="186"/>
    <s v="Alive"/>
    <n v="1"/>
    <n v="0"/>
  </r>
  <r>
    <n v="1"/>
    <n v="0"/>
    <s v="Anemia"/>
    <n v="514"/>
    <n v="1"/>
    <n v="0"/>
    <s v="Diabetes"/>
    <n v="25"/>
    <n v="1"/>
    <n v="0"/>
    <s v="High Blood Pressure"/>
    <n v="254000"/>
    <n v="1.2"/>
    <n v="134"/>
    <n v="1"/>
    <n v="0"/>
    <s v="Male"/>
    <n v="0"/>
    <n v="1"/>
    <s v="Non Smoker"/>
    <n v="83"/>
    <s v="Alive"/>
    <n v="1"/>
    <n v="0"/>
  </r>
  <r>
    <n v="1"/>
    <n v="0"/>
    <s v="Anemia"/>
    <n v="181"/>
    <n v="1"/>
    <n v="0"/>
    <s v="Diabetes"/>
    <n v="40"/>
    <n v="0"/>
    <n v="1"/>
    <s v="No High Blood Pressure"/>
    <n v="221000"/>
    <n v="1.1000000000000001"/>
    <n v="140"/>
    <n v="0"/>
    <n v="1"/>
    <s v="Male"/>
    <n v="0"/>
    <n v="1"/>
    <s v="Non Smoker"/>
    <n v="86"/>
    <s v="Alive"/>
    <n v="1"/>
    <n v="0"/>
  </r>
  <r>
    <n v="1"/>
    <n v="0"/>
    <s v="Anemia"/>
    <n v="122"/>
    <n v="1"/>
    <n v="0"/>
    <s v="Diabetes"/>
    <n v="60"/>
    <n v="0"/>
    <n v="1"/>
    <s v="No High Blood Pressure"/>
    <n v="172000"/>
    <n v="1.2"/>
    <n v="145"/>
    <n v="0"/>
    <n v="1"/>
    <s v="Female"/>
    <n v="0"/>
    <n v="1"/>
    <s v="Non Smoker"/>
    <n v="147"/>
    <s v="Alive"/>
    <n v="1"/>
    <n v="0"/>
  </r>
  <r>
    <n v="1"/>
    <n v="0"/>
    <s v="Anemia"/>
    <n v="1767"/>
    <n v="0"/>
    <n v="1"/>
    <s v="No Diabetes"/>
    <n v="45"/>
    <n v="0"/>
    <n v="1"/>
    <s v="No High Blood Pressure"/>
    <n v="730000"/>
    <n v="0.7"/>
    <n v="137"/>
    <n v="1"/>
    <n v="0"/>
    <s v="Female"/>
    <n v="0"/>
    <n v="1"/>
    <s v="Non Smoker"/>
    <n v="186"/>
    <s v="Alive"/>
    <n v="1"/>
    <n v="0"/>
  </r>
  <r>
    <n v="1"/>
    <n v="0"/>
    <s v="Anemia"/>
    <n v="122"/>
    <n v="1"/>
    <n v="0"/>
    <s v="Diabetes"/>
    <n v="60"/>
    <n v="0"/>
    <n v="1"/>
    <s v="No High Blood Pressure"/>
    <n v="497000"/>
    <n v="1.2"/>
    <n v="145"/>
    <n v="1"/>
    <n v="0"/>
    <s v="Male"/>
    <n v="0"/>
    <n v="1"/>
    <s v="Non Smoker"/>
    <n v="147"/>
    <s v="Alive"/>
    <n v="1"/>
    <n v="0"/>
  </r>
  <r>
    <n v="1"/>
    <n v="0"/>
    <s v="Anemia"/>
    <n v="103"/>
    <n v="0"/>
    <n v="1"/>
    <s v="No Diabetes"/>
    <n v="35"/>
    <n v="0"/>
    <n v="1"/>
    <s v="No High Blood Pressure"/>
    <n v="228000"/>
    <n v="0.9"/>
    <n v="136"/>
    <n v="1"/>
    <n v="0"/>
    <s v="Male"/>
    <n v="0"/>
    <n v="1"/>
    <s v="Non Smoker"/>
    <n v="270"/>
    <s v="Alive"/>
    <n v="1"/>
    <n v="0"/>
  </r>
  <r>
    <n v="1"/>
    <n v="0"/>
    <s v="Anemia"/>
    <n v="103"/>
    <n v="1"/>
    <n v="0"/>
    <s v="Diabetes"/>
    <n v="35"/>
    <n v="0"/>
    <n v="1"/>
    <s v="No High Blood Pressure"/>
    <n v="281000"/>
    <n v="0.9"/>
    <n v="136"/>
    <n v="1"/>
    <n v="0"/>
    <s v="Male"/>
    <n v="1"/>
    <n v="0"/>
    <s v="Smoker"/>
    <n v="270"/>
    <s v="Alive"/>
    <n v="1"/>
    <n v="0"/>
  </r>
  <r>
    <n v="1"/>
    <n v="0"/>
    <s v="Anemia"/>
    <n v="103"/>
    <n v="0"/>
    <n v="1"/>
    <s v="No Diabetes"/>
    <n v="35"/>
    <n v="0"/>
    <n v="1"/>
    <s v="No High Blood Pressure"/>
    <n v="279000"/>
    <n v="0.9"/>
    <n v="136"/>
    <n v="1"/>
    <n v="0"/>
    <s v="Male"/>
    <n v="1"/>
    <n v="0"/>
    <s v="Smoker"/>
    <n v="270"/>
    <s v="Alive"/>
    <n v="1"/>
    <n v="0"/>
  </r>
  <r>
    <n v="1"/>
    <n v="0"/>
    <s v="Anemia"/>
    <n v="122"/>
    <n v="1"/>
    <n v="0"/>
    <s v="Diabetes"/>
    <n v="50"/>
    <n v="0"/>
    <n v="1"/>
    <s v="No High Blood Pressure"/>
    <n v="208000"/>
    <n v="1"/>
    <n v="140"/>
    <n v="0"/>
    <n v="1"/>
    <s v="Male"/>
    <n v="0"/>
    <n v="1"/>
    <s v="Non Smoker"/>
    <n v="147"/>
    <s v="Alive"/>
    <n v="1"/>
    <n v="0"/>
  </r>
  <r>
    <n v="0"/>
    <n v="1"/>
    <s v="No Anemia"/>
    <n v="193"/>
    <n v="0"/>
    <n v="1"/>
    <s v="No Diabetes"/>
    <n v="60"/>
    <n v="1"/>
    <n v="0"/>
    <s v="High Blood Pressure"/>
    <n v="297000"/>
    <n v="1.3"/>
    <n v="145"/>
    <n v="1"/>
    <n v="0"/>
    <s v="Female"/>
    <n v="1"/>
    <n v="0"/>
    <s v="Smoker"/>
    <n v="107"/>
    <s v="Alive"/>
    <n v="1"/>
    <n v="0"/>
  </r>
  <r>
    <n v="0"/>
    <n v="1"/>
    <s v="No Anemia"/>
    <n v="936"/>
    <n v="0"/>
    <n v="1"/>
    <s v="No Diabetes"/>
    <n v="50"/>
    <n v="0"/>
    <n v="1"/>
    <s v="No High Blood Pressure"/>
    <n v="263358.03000000003"/>
    <n v="1.18"/>
    <n v="137"/>
    <n v="1"/>
    <n v="0"/>
    <s v="Male"/>
    <n v="1"/>
    <n v="0"/>
    <s v="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1"/>
    <n v="0"/>
    <s v="Anemia"/>
    <n v="103"/>
    <n v="1"/>
    <n v="0"/>
    <s v="Diabetes"/>
    <n v="35"/>
    <n v="0"/>
    <n v="1"/>
    <s v="No High Blood Pressure"/>
    <n v="179000"/>
    <n v="0.9"/>
    <n v="136"/>
    <n v="1"/>
    <n v="0"/>
    <s v="Male"/>
    <n v="1"/>
    <n v="0"/>
    <s v="Smoker"/>
    <n v="270"/>
    <s v="Alive"/>
    <n v="1"/>
    <n v="0"/>
  </r>
  <r>
    <n v="1"/>
    <n v="0"/>
    <s v="Anemia"/>
    <n v="582"/>
    <n v="0"/>
    <n v="1"/>
    <s v="No Diabetes"/>
    <n v="40"/>
    <n v="0"/>
    <n v="1"/>
    <s v="No High Blood Pressure"/>
    <n v="448000"/>
    <n v="0.9"/>
    <n v="137"/>
    <n v="1"/>
    <n v="0"/>
    <s v="Male"/>
    <n v="1"/>
    <n v="0"/>
    <s v="Smoker"/>
    <n v="123"/>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514"/>
    <n v="1"/>
    <n v="0"/>
    <s v="Diabetes"/>
    <n v="25"/>
    <n v="1"/>
    <n v="0"/>
    <s v="High Blood Pressure"/>
    <n v="254000"/>
    <n v="1.3"/>
    <n v="134"/>
    <n v="1"/>
    <n v="0"/>
    <s v="Male"/>
    <n v="0"/>
    <n v="1"/>
    <s v="Non Smoker"/>
    <n v="83"/>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0"/>
    <n v="1"/>
    <s v="No Anemia"/>
    <n v="193"/>
    <n v="0"/>
    <n v="1"/>
    <s v="No Diabetes"/>
    <n v="60"/>
    <n v="1"/>
    <n v="0"/>
    <s v="High Blood Pressure"/>
    <n v="295000"/>
    <n v="1.3"/>
    <n v="145"/>
    <n v="1"/>
    <n v="0"/>
    <s v="Male"/>
    <n v="1"/>
    <n v="0"/>
    <s v="Smoker"/>
    <n v="107"/>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1"/>
    <n v="0"/>
    <s v="Anemia"/>
    <n v="1767"/>
    <n v="0"/>
    <n v="1"/>
    <s v="No Diabetes"/>
    <n v="45"/>
    <n v="0"/>
    <n v="1"/>
    <s v="No High Blood Pressure"/>
    <n v="73000"/>
    <n v="0.7"/>
    <n v="137"/>
    <n v="1"/>
    <n v="0"/>
    <s v="Fe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1"/>
    <n v="0"/>
    <s v="Anemia"/>
    <n v="61"/>
    <n v="1"/>
    <n v="0"/>
    <s v="Diabetes"/>
    <n v="40"/>
    <n v="0"/>
    <n v="1"/>
    <s v="No High Blood Pressure"/>
    <n v="221000"/>
    <n v="1.1000000000000001"/>
    <n v="140"/>
    <n v="0"/>
    <n v="1"/>
    <s v="Female"/>
    <n v="0"/>
    <n v="1"/>
    <s v="Non Smoker"/>
    <n v="86"/>
    <s v="Alive"/>
    <n v="1"/>
    <n v="0"/>
  </r>
  <r>
    <n v="0"/>
    <n v="1"/>
    <s v="No Anemia"/>
    <n v="936"/>
    <n v="0"/>
    <n v="1"/>
    <s v="No Diabetes"/>
    <n v="38"/>
    <n v="0"/>
    <n v="1"/>
    <s v="No High Blood Pressure"/>
    <n v="304000"/>
    <n v="1.1000000000000001"/>
    <n v="133"/>
    <n v="1"/>
    <n v="0"/>
    <s v="Female"/>
    <n v="1"/>
    <n v="0"/>
    <s v="Smoker"/>
    <n v="88"/>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61"/>
    <n v="1"/>
    <n v="0"/>
    <s v="Diabetes"/>
    <n v="40"/>
    <n v="0"/>
    <n v="1"/>
    <s v="No High Blood Pressure"/>
    <n v="221000"/>
    <n v="1.1000000000000001"/>
    <n v="140"/>
    <n v="0"/>
    <n v="1"/>
    <s v="Male"/>
    <n v="0"/>
    <n v="1"/>
    <s v="Non Smoker"/>
    <n v="86"/>
    <s v="Alive"/>
    <n v="1"/>
    <n v="0"/>
  </r>
  <r>
    <n v="1"/>
    <n v="0"/>
    <s v="Anemia"/>
    <n v="582"/>
    <n v="0"/>
    <n v="1"/>
    <s v="No Diabetes"/>
    <n v="40"/>
    <n v="0"/>
    <n v="1"/>
    <s v="No High Blood Pressure"/>
    <n v="448000"/>
    <n v="0.9"/>
    <n v="137"/>
    <n v="1"/>
    <n v="0"/>
    <s v="Female"/>
    <n v="1"/>
    <n v="0"/>
    <s v="Smoker"/>
    <n v="123"/>
    <s v="Alive"/>
    <n v="1"/>
    <n v="0"/>
  </r>
  <r>
    <n v="1"/>
    <n v="0"/>
    <s v="Anemia"/>
    <n v="582"/>
    <n v="0"/>
    <n v="1"/>
    <s v="No Diabetes"/>
    <n v="40"/>
    <n v="0"/>
    <n v="1"/>
    <s v="No High Blood Pressure"/>
    <n v="448000"/>
    <n v="0.9"/>
    <n v="137"/>
    <n v="1"/>
    <n v="0"/>
    <s v="Male"/>
    <n v="1"/>
    <n v="0"/>
    <s v="Smoker"/>
    <n v="123"/>
    <s v="Alive"/>
    <n v="1"/>
    <n v="0"/>
  </r>
  <r>
    <n v="1"/>
    <n v="0"/>
    <s v="Anemia"/>
    <n v="1767"/>
    <n v="0"/>
    <n v="1"/>
    <s v="No Diabetes"/>
    <n v="45"/>
    <n v="0"/>
    <n v="1"/>
    <s v="No High Blood Pressure"/>
    <n v="73000"/>
    <n v="0.7"/>
    <n v="137"/>
    <n v="1"/>
    <n v="0"/>
    <s v="Male"/>
    <n v="0"/>
    <n v="1"/>
    <s v="Non Smoker"/>
    <n v="186"/>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582"/>
    <n v="0"/>
    <n v="1"/>
    <s v="No Diabetes"/>
    <n v="40"/>
    <n v="0"/>
    <n v="1"/>
    <s v="No High Blood Pressure"/>
    <n v="448000"/>
    <n v="0.9"/>
    <n v="137"/>
    <n v="1"/>
    <n v="0"/>
    <s v="Female"/>
    <n v="1"/>
    <n v="0"/>
    <s v="Smoker"/>
    <n v="123"/>
    <s v="Alive"/>
    <n v="1"/>
    <n v="0"/>
  </r>
  <r>
    <n v="0"/>
    <n v="1"/>
    <s v="No Anemia"/>
    <n v="936"/>
    <n v="0"/>
    <n v="1"/>
    <s v="No Diabetes"/>
    <n v="38"/>
    <n v="0"/>
    <n v="1"/>
    <s v="No High Blood Pressure"/>
    <n v="304000"/>
    <n v="1.1000000000000001"/>
    <n v="133"/>
    <n v="1"/>
    <n v="0"/>
    <s v="Male"/>
    <n v="1"/>
    <n v="0"/>
    <s v="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514"/>
    <n v="1"/>
    <n v="0"/>
    <s v="Diabetes"/>
    <n v="25"/>
    <n v="1"/>
    <n v="0"/>
    <s v="High Blood Pressure"/>
    <n v="254000"/>
    <n v="1.3"/>
    <n v="134"/>
    <n v="1"/>
    <n v="0"/>
    <s v="Male"/>
    <n v="0"/>
    <n v="1"/>
    <s v="Non Smoker"/>
    <n v="83"/>
    <s v="Alive"/>
    <n v="1"/>
    <n v="0"/>
  </r>
  <r>
    <n v="1"/>
    <n v="0"/>
    <s v="Anemia"/>
    <n v="582"/>
    <n v="0"/>
    <n v="1"/>
    <s v="No Diabetes"/>
    <n v="40"/>
    <n v="0"/>
    <n v="1"/>
    <s v="No High Blood Pressure"/>
    <n v="448000"/>
    <n v="0.9"/>
    <n v="137"/>
    <n v="1"/>
    <n v="0"/>
    <s v="Male"/>
    <n v="1"/>
    <n v="0"/>
    <s v="Smoker"/>
    <n v="123"/>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0"/>
    <n v="1"/>
    <s v="No Anemia"/>
    <n v="193"/>
    <n v="0"/>
    <n v="1"/>
    <s v="No Diabetes"/>
    <n v="60"/>
    <n v="1"/>
    <n v="0"/>
    <s v="High Blood Pressure"/>
    <n v="295000"/>
    <n v="1.3"/>
    <n v="145"/>
    <n v="1"/>
    <n v="0"/>
    <s v="Female"/>
    <n v="1"/>
    <n v="0"/>
    <s v="Smoker"/>
    <n v="107"/>
    <s v="Alive"/>
    <n v="1"/>
    <n v="0"/>
  </r>
  <r>
    <n v="0"/>
    <n v="1"/>
    <s v="No Anemia"/>
    <n v="193"/>
    <n v="0"/>
    <n v="1"/>
    <s v="No Diabetes"/>
    <n v="60"/>
    <n v="1"/>
    <n v="0"/>
    <s v="High Blood Pressure"/>
    <n v="295000"/>
    <n v="1.3"/>
    <n v="145"/>
    <n v="1"/>
    <n v="0"/>
    <s v="Male"/>
    <n v="1"/>
    <n v="0"/>
    <s v="Smoker"/>
    <n v="107"/>
    <s v="Alive"/>
    <n v="1"/>
    <n v="0"/>
  </r>
  <r>
    <n v="1"/>
    <n v="0"/>
    <s v="Anemia"/>
    <n v="122"/>
    <n v="1"/>
    <n v="0"/>
    <s v="Diabetes"/>
    <n v="60"/>
    <n v="0"/>
    <n v="1"/>
    <s v="No High Blood Pressure"/>
    <n v="267000"/>
    <n v="1.2"/>
    <n v="145"/>
    <n v="1"/>
    <n v="0"/>
    <s v="Male"/>
    <n v="0"/>
    <n v="1"/>
    <s v="Non Smoker"/>
    <n v="147"/>
    <s v="Alive"/>
    <n v="1"/>
    <n v="0"/>
  </r>
  <r>
    <n v="1"/>
    <n v="0"/>
    <s v="Anemia"/>
    <n v="514"/>
    <n v="1"/>
    <n v="0"/>
    <s v="Diabetes"/>
    <n v="25"/>
    <n v="1"/>
    <n v="0"/>
    <s v="High Blood Pressure"/>
    <n v="254000"/>
    <n v="1.3"/>
    <n v="134"/>
    <n v="1"/>
    <n v="0"/>
    <s v="Male"/>
    <n v="0"/>
    <n v="1"/>
    <s v="Non Smoker"/>
    <n v="83"/>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1767"/>
    <n v="0"/>
    <n v="1"/>
    <s v="No Diabetes"/>
    <n v="45"/>
    <n v="0"/>
    <n v="1"/>
    <s v="No High Blood Pressure"/>
    <n v="73000"/>
    <n v="0.7"/>
    <n v="137"/>
    <n v="1"/>
    <n v="0"/>
    <s v="Male"/>
    <n v="0"/>
    <n v="1"/>
    <s v="Non Smoker"/>
    <n v="186"/>
    <s v="Alive"/>
    <n v="1"/>
    <n v="0"/>
  </r>
  <r>
    <n v="1"/>
    <n v="0"/>
    <s v="Anemia"/>
    <n v="103"/>
    <n v="1"/>
    <n v="0"/>
    <s v="Diabetes"/>
    <n v="35"/>
    <n v="0"/>
    <n v="1"/>
    <s v="No High Blood Pressure"/>
    <n v="179000"/>
    <n v="0.9"/>
    <n v="136"/>
    <n v="1"/>
    <n v="0"/>
    <s v="Male"/>
    <n v="1"/>
    <n v="0"/>
    <s v="Smoker"/>
    <n v="270"/>
    <s v="Alive"/>
    <n v="1"/>
    <n v="0"/>
  </r>
  <r>
    <n v="0"/>
    <n v="1"/>
    <s v="No Anemia"/>
    <n v="936"/>
    <n v="0"/>
    <n v="1"/>
    <s v="No Diabetes"/>
    <n v="38"/>
    <n v="0"/>
    <n v="1"/>
    <s v="No High Blood Pressure"/>
    <n v="304000"/>
    <n v="1.1000000000000001"/>
    <n v="133"/>
    <n v="1"/>
    <n v="0"/>
    <s v="Male"/>
    <n v="1"/>
    <n v="0"/>
    <s v="Smoker"/>
    <n v="88"/>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103"/>
    <n v="1"/>
    <n v="0"/>
    <s v="Diabetes"/>
    <n v="35"/>
    <n v="0"/>
    <n v="1"/>
    <s v="No High Blood Pressure"/>
    <n v="179000"/>
    <n v="0.9"/>
    <n v="136"/>
    <n v="1"/>
    <n v="0"/>
    <s v="Female"/>
    <n v="1"/>
    <n v="0"/>
    <s v="Smoker"/>
    <n v="270"/>
    <s v="Alive"/>
    <n v="1"/>
    <n v="0"/>
  </r>
  <r>
    <n v="0"/>
    <n v="1"/>
    <s v="No Anemia"/>
    <n v="936"/>
    <n v="0"/>
    <n v="1"/>
    <s v="No Diabetes"/>
    <n v="38"/>
    <n v="0"/>
    <n v="1"/>
    <s v="No High Blood Pressure"/>
    <n v="304000"/>
    <n v="1.1000000000000001"/>
    <n v="133"/>
    <n v="1"/>
    <n v="0"/>
    <s v="Male"/>
    <n v="1"/>
    <n v="0"/>
    <s v="Smoker"/>
    <n v="88"/>
    <s v="Alive"/>
    <n v="1"/>
    <n v="0"/>
  </r>
  <r>
    <n v="1"/>
    <n v="0"/>
    <s v="Anemia"/>
    <n v="582"/>
    <n v="0"/>
    <n v="1"/>
    <s v="No Diabetes"/>
    <n v="40"/>
    <n v="0"/>
    <n v="1"/>
    <s v="No High Blood Pressure"/>
    <n v="448000"/>
    <n v="0.9"/>
    <n v="137"/>
    <n v="1"/>
    <n v="0"/>
    <s v="Male"/>
    <n v="1"/>
    <n v="0"/>
    <s v="Smoker"/>
    <n v="123"/>
    <s v="Alive"/>
    <n v="1"/>
    <n v="0"/>
  </r>
  <r>
    <n v="0"/>
    <n v="1"/>
    <s v="No Anemia"/>
    <n v="193"/>
    <n v="0"/>
    <n v="1"/>
    <s v="No Diabetes"/>
    <n v="60"/>
    <n v="1"/>
    <n v="0"/>
    <s v="High Blood Pressure"/>
    <n v="295000"/>
    <n v="1.3"/>
    <n v="145"/>
    <n v="1"/>
    <n v="0"/>
    <s v="Male"/>
    <n v="1"/>
    <n v="0"/>
    <s v="Smoker"/>
    <n v="107"/>
    <s v="Alive"/>
    <n v="1"/>
    <n v="0"/>
  </r>
  <r>
    <n v="0"/>
    <n v="1"/>
    <s v="No Anemia"/>
    <n v="193"/>
    <n v="0"/>
    <n v="1"/>
    <s v="No Diabetes"/>
    <n v="60"/>
    <n v="1"/>
    <n v="0"/>
    <s v="High Blood Pressure"/>
    <n v="295000"/>
    <n v="1.3"/>
    <n v="145"/>
    <n v="1"/>
    <n v="0"/>
    <s v="Male"/>
    <n v="1"/>
    <n v="0"/>
    <s v="Smoker"/>
    <n v="107"/>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1767"/>
    <n v="0"/>
    <n v="1"/>
    <s v="No Diabetes"/>
    <n v="45"/>
    <n v="0"/>
    <n v="1"/>
    <s v="No High Blood Pressure"/>
    <n v="73000"/>
    <n v="0.7"/>
    <n v="137"/>
    <n v="1"/>
    <n v="0"/>
    <s v="Male"/>
    <n v="0"/>
    <n v="1"/>
    <s v="Non Smoker"/>
    <n v="186"/>
    <s v="Alive"/>
    <n v="1"/>
    <n v="0"/>
  </r>
  <r>
    <n v="1"/>
    <n v="0"/>
    <s v="Anemia"/>
    <n v="122"/>
    <n v="1"/>
    <n v="0"/>
    <s v="Diabetes"/>
    <n v="60"/>
    <n v="0"/>
    <n v="1"/>
    <s v="No High Blood Pressure"/>
    <n v="267000"/>
    <n v="1.2"/>
    <n v="145"/>
    <n v="1"/>
    <n v="0"/>
    <s v="Male"/>
    <n v="0"/>
    <n v="1"/>
    <s v="Non Smoker"/>
    <n v="147"/>
    <s v="Alive"/>
    <n v="1"/>
    <n v="0"/>
  </r>
  <r>
    <n v="1"/>
    <n v="0"/>
    <s v="Anemia"/>
    <n v="1767"/>
    <n v="0"/>
    <n v="1"/>
    <s v="No Diabetes"/>
    <n v="45"/>
    <n v="0"/>
    <n v="1"/>
    <s v="No High Blood Pressure"/>
    <n v="73000"/>
    <n v="0.7"/>
    <n v="137"/>
    <n v="1"/>
    <n v="0"/>
    <s v="Male"/>
    <n v="0"/>
    <n v="1"/>
    <s v="Non Smoker"/>
    <n v="186"/>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03"/>
    <n v="1"/>
    <n v="0"/>
    <s v="Diabetes"/>
    <n v="35"/>
    <n v="0"/>
    <n v="1"/>
    <s v="No High Blood Pressure"/>
    <n v="283000"/>
    <n v="0.9"/>
    <n v="136"/>
    <n v="1"/>
    <n v="0"/>
    <s v="Female"/>
    <n v="1"/>
    <n v="0"/>
    <s v="Smoker"/>
    <n v="270"/>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0"/>
    <n v="1"/>
    <s v="No Anemia"/>
    <n v="936"/>
    <n v="0"/>
    <n v="1"/>
    <s v="No Diabetes"/>
    <n v="38"/>
    <n v="0"/>
    <n v="1"/>
    <s v="No High Blood Pressure"/>
    <n v="304000"/>
    <n v="1.1000000000000001"/>
    <n v="133"/>
    <n v="1"/>
    <n v="0"/>
    <s v="Male"/>
    <n v="1"/>
    <n v="0"/>
    <s v="Smoker"/>
    <n v="88"/>
    <s v="Alive"/>
    <n v="1"/>
    <n v="0"/>
  </r>
  <r>
    <n v="1"/>
    <n v="0"/>
    <s v="Anemia"/>
    <n v="122"/>
    <n v="1"/>
    <n v="0"/>
    <s v="Diabetes"/>
    <n v="60"/>
    <n v="0"/>
    <n v="1"/>
    <s v="No High Blood Pressure"/>
    <n v="267000"/>
    <n v="1.2"/>
    <n v="145"/>
    <n v="1"/>
    <n v="0"/>
    <s v="Male"/>
    <n v="0"/>
    <n v="1"/>
    <s v="Non Smoker"/>
    <n v="147"/>
    <s v="Alive"/>
    <n v="1"/>
    <n v="0"/>
  </r>
  <r>
    <n v="1"/>
    <n v="0"/>
    <s v="Anemia"/>
    <n v="582"/>
    <n v="0"/>
    <n v="1"/>
    <s v="No Diabetes"/>
    <n v="40"/>
    <n v="0"/>
    <n v="1"/>
    <s v="No High Blood Pressure"/>
    <n v="448000"/>
    <n v="0.9"/>
    <n v="137"/>
    <n v="1"/>
    <n v="0"/>
    <s v="Male"/>
    <n v="1"/>
    <n v="0"/>
    <s v="Smoker"/>
    <n v="123"/>
    <s v="Alive"/>
    <n v="1"/>
    <n v="0"/>
  </r>
  <r>
    <n v="0"/>
    <n v="1"/>
    <s v="No Anemia"/>
    <n v="193"/>
    <n v="0"/>
    <n v="1"/>
    <s v="No Diabetes"/>
    <n v="60"/>
    <n v="1"/>
    <n v="0"/>
    <s v="High Blood Pressure"/>
    <n v="295000"/>
    <n v="1.3"/>
    <n v="145"/>
    <n v="1"/>
    <n v="0"/>
    <s v="Male"/>
    <n v="1"/>
    <n v="0"/>
    <s v="Smoker"/>
    <n v="107"/>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61"/>
    <n v="1"/>
    <n v="0"/>
    <s v="Diabetes"/>
    <n v="40"/>
    <n v="0"/>
    <n v="1"/>
    <s v="No High Blood Pressure"/>
    <n v="221000"/>
    <n v="1.1000000000000001"/>
    <n v="140"/>
    <n v="0"/>
    <n v="1"/>
    <s v="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514"/>
    <n v="1"/>
    <n v="0"/>
    <s v="Diabetes"/>
    <n v="25"/>
    <n v="1"/>
    <n v="0"/>
    <s v="High Blood Pressure"/>
    <n v="254000"/>
    <n v="1.3"/>
    <n v="134"/>
    <n v="1"/>
    <n v="0"/>
    <s v="Male"/>
    <n v="0"/>
    <n v="1"/>
    <s v="Non Smoker"/>
    <n v="83"/>
    <s v="Alive"/>
    <n v="1"/>
    <n v="0"/>
  </r>
  <r>
    <n v="0"/>
    <n v="1"/>
    <s v="No Anemia"/>
    <n v="936"/>
    <n v="0"/>
    <n v="1"/>
    <s v="No Diabetes"/>
    <n v="50"/>
    <n v="0"/>
    <n v="1"/>
    <s v="No High Blood Pressure"/>
    <n v="235000"/>
    <n v="1.3"/>
    <n v="134"/>
    <n v="1"/>
    <n v="0"/>
    <s v="Male"/>
    <n v="0"/>
    <n v="1"/>
    <s v="Non 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582"/>
    <n v="0"/>
    <n v="1"/>
    <s v="No Diabetes"/>
    <n v="40"/>
    <n v="0"/>
    <n v="1"/>
    <s v="No High Blood Pressure"/>
    <n v="448000"/>
    <n v="0.9"/>
    <n v="137"/>
    <n v="1"/>
    <n v="0"/>
    <s v="Male"/>
    <n v="1"/>
    <n v="0"/>
    <s v="Smoker"/>
    <n v="123"/>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582"/>
    <n v="0"/>
    <n v="1"/>
    <s v="No Diabetes"/>
    <n v="40"/>
    <n v="0"/>
    <n v="1"/>
    <s v="No High Blood Pressure"/>
    <n v="448000"/>
    <n v="0.9"/>
    <n v="137"/>
    <n v="1"/>
    <n v="0"/>
    <s v="Male"/>
    <n v="1"/>
    <n v="0"/>
    <s v="Smoker"/>
    <n v="123"/>
    <s v="Alive"/>
    <n v="1"/>
    <n v="0"/>
  </r>
  <r>
    <n v="1"/>
    <n v="0"/>
    <s v="Anemia"/>
    <n v="103"/>
    <n v="1"/>
    <n v="0"/>
    <s v="Diabetes"/>
    <n v="35"/>
    <n v="0"/>
    <n v="1"/>
    <s v="No High Blood Pressure"/>
    <n v="179000"/>
    <n v="0.9"/>
    <n v="136"/>
    <n v="1"/>
    <n v="0"/>
    <s v="Male"/>
    <n v="1"/>
    <n v="0"/>
    <s v="Smoker"/>
    <n v="270"/>
    <s v="Alive"/>
    <n v="1"/>
    <n v="0"/>
  </r>
  <r>
    <n v="0"/>
    <n v="1"/>
    <s v="No Anemia"/>
    <n v="936"/>
    <n v="0"/>
    <n v="1"/>
    <s v="No Diabetes"/>
    <n v="38"/>
    <n v="0"/>
    <n v="1"/>
    <s v="No High Blood Pressure"/>
    <n v="304000"/>
    <n v="1.1000000000000001"/>
    <n v="133"/>
    <n v="1"/>
    <n v="0"/>
    <s v="Male"/>
    <n v="1"/>
    <n v="0"/>
    <s v="Smoker"/>
    <n v="88"/>
    <s v="Alive"/>
    <n v="1"/>
    <n v="0"/>
  </r>
  <r>
    <n v="1"/>
    <n v="0"/>
    <s v="Anemia"/>
    <n v="1767"/>
    <n v="0"/>
    <n v="1"/>
    <s v="No Diabetes"/>
    <n v="45"/>
    <n v="0"/>
    <n v="1"/>
    <s v="No High Blood Pressure"/>
    <n v="73000"/>
    <n v="0.7"/>
    <n v="137"/>
    <n v="1"/>
    <n v="0"/>
    <s v="Male"/>
    <n v="0"/>
    <n v="1"/>
    <s v="Non Smoker"/>
    <n v="186"/>
    <s v="Alive"/>
    <n v="1"/>
    <n v="0"/>
  </r>
  <r>
    <n v="1"/>
    <n v="0"/>
    <s v="Anemia"/>
    <n v="122"/>
    <n v="1"/>
    <n v="0"/>
    <s v="Diabetes"/>
    <n v="60"/>
    <n v="0"/>
    <n v="1"/>
    <s v="No High Blood Pressure"/>
    <n v="267000"/>
    <n v="1.2"/>
    <n v="145"/>
    <n v="1"/>
    <n v="0"/>
    <s v="Male"/>
    <n v="0"/>
    <n v="1"/>
    <s v="Non Smoker"/>
    <n v="147"/>
    <s v="Alive"/>
    <n v="1"/>
    <n v="0"/>
  </r>
  <r>
    <n v="1"/>
    <n v="0"/>
    <s v="Anemia"/>
    <n v="122"/>
    <n v="1"/>
    <n v="0"/>
    <s v="Diabetes"/>
    <n v="60"/>
    <n v="0"/>
    <n v="1"/>
    <s v="No High Blood Pressure"/>
    <n v="267000"/>
    <n v="1.2"/>
    <n v="145"/>
    <n v="1"/>
    <n v="0"/>
    <s v="Male"/>
    <n v="0"/>
    <n v="1"/>
    <s v="Non Smoker"/>
    <n v="147"/>
    <s v="Alive"/>
    <n v="1"/>
    <n v="0"/>
  </r>
  <r>
    <n v="1"/>
    <n v="0"/>
    <s v="Anemia"/>
    <n v="1767"/>
    <n v="0"/>
    <n v="1"/>
    <s v="No Diabetes"/>
    <n v="45"/>
    <n v="0"/>
    <n v="1"/>
    <s v="No High Blood Pressure"/>
    <n v="73000"/>
    <n v="0.7"/>
    <n v="137"/>
    <n v="1"/>
    <n v="0"/>
    <s v="Male"/>
    <n v="0"/>
    <n v="1"/>
    <s v="Non Smoker"/>
    <n v="186"/>
    <s v="Alive"/>
    <n v="1"/>
    <n v="0"/>
  </r>
  <r>
    <n v="0"/>
    <n v="1"/>
    <s v="No Anemia"/>
    <n v="1610"/>
    <n v="0"/>
    <n v="1"/>
    <s v="No Diabetes"/>
    <n v="60"/>
    <n v="0"/>
    <n v="1"/>
    <s v="No High Blood Pressure"/>
    <n v="263358.03000000003"/>
    <n v="1"/>
    <n v="137"/>
    <n v="1"/>
    <n v="0"/>
    <s v="Male"/>
    <n v="1"/>
    <n v="0"/>
    <s v="Smoker"/>
    <n v="113"/>
    <s v="Alive"/>
    <n v="1"/>
    <n v="0"/>
  </r>
  <r>
    <n v="1"/>
    <n v="0"/>
    <s v="Anemia"/>
    <n v="62"/>
    <n v="0"/>
    <n v="1"/>
    <s v="No Diabetes"/>
    <n v="20"/>
    <n v="0"/>
    <n v="1"/>
    <s v="No High Blood Pressure"/>
    <n v="210000"/>
    <n v="1.5"/>
    <n v="135"/>
    <n v="1"/>
    <n v="0"/>
    <s v="Male"/>
    <n v="0"/>
    <n v="1"/>
    <s v="Non Smoker"/>
    <n v="174"/>
    <s v="Dead"/>
    <n v="0"/>
    <n v="1"/>
  </r>
  <r>
    <n v="0"/>
    <n v="1"/>
    <s v="No Anemia"/>
    <n v="1610"/>
    <n v="0"/>
    <n v="1"/>
    <s v="No Diabetes"/>
    <n v="25"/>
    <n v="0"/>
    <n v="1"/>
    <s v="No High Blood Pressure"/>
    <n v="305000"/>
    <n v="2.1"/>
    <n v="130"/>
    <n v="1"/>
    <n v="0"/>
    <s v="Male"/>
    <n v="0"/>
    <n v="1"/>
    <s v="Non Smoker"/>
    <n v="108"/>
    <s v="Alive"/>
    <n v="1"/>
    <n v="0"/>
  </r>
  <r>
    <n v="1"/>
    <n v="0"/>
    <s v="Anemia"/>
    <n v="1333"/>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43"/>
    <n v="0"/>
    <n v="1"/>
    <s v="No Diabetes"/>
    <n v="25"/>
    <n v="0"/>
    <n v="1"/>
    <s v="No High Blood Pressure"/>
    <n v="246000"/>
    <n v="2.4"/>
    <n v="135"/>
    <n v="1"/>
    <n v="0"/>
    <s v="Female"/>
    <n v="0"/>
    <n v="1"/>
    <s v="Non Smoker"/>
    <n v="214"/>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1"/>
    <n v="0"/>
    <s v="Anemia"/>
    <n v="62"/>
    <n v="0"/>
    <n v="1"/>
    <s v="No Diabetes"/>
    <n v="60"/>
    <n v="0"/>
    <n v="1"/>
    <s v="No High Blood Pressure"/>
    <n v="309000"/>
    <n v="1.5"/>
    <n v="135"/>
    <n v="0"/>
    <n v="1"/>
    <s v="Male"/>
    <n v="0"/>
    <n v="1"/>
    <s v="Non Smoker"/>
    <n v="174"/>
    <s v="Alive"/>
    <n v="1"/>
    <n v="0"/>
  </r>
  <r>
    <n v="0"/>
    <n v="1"/>
    <s v="No Anemia"/>
    <n v="143"/>
    <n v="0"/>
    <n v="1"/>
    <s v="No Diabetes"/>
    <n v="25"/>
    <n v="0"/>
    <n v="1"/>
    <s v="No High Blood Pressure"/>
    <n v="246000"/>
    <n v="2.4"/>
    <n v="135"/>
    <n v="1"/>
    <n v="0"/>
    <s v="Female"/>
    <n v="0"/>
    <n v="1"/>
    <s v="Non Smoker"/>
    <n v="214"/>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1"/>
    <n v="0"/>
    <s v="Anemia"/>
    <n v="62"/>
    <n v="0"/>
    <n v="1"/>
    <s v="No Diabetes"/>
    <n v="60"/>
    <n v="0"/>
    <n v="1"/>
    <s v="No High Blood Pressure"/>
    <n v="309000"/>
    <n v="1.5"/>
    <n v="135"/>
    <n v="0"/>
    <n v="1"/>
    <s v="Male"/>
    <n v="0"/>
    <n v="1"/>
    <s v="Non Smoker"/>
    <n v="174"/>
    <s v="Alive"/>
    <n v="1"/>
    <n v="0"/>
  </r>
  <r>
    <n v="0"/>
    <n v="1"/>
    <s v="No Anemia"/>
    <n v="56"/>
    <n v="0"/>
    <n v="1"/>
    <s v="No Diabetes"/>
    <n v="25"/>
    <n v="0"/>
    <n v="1"/>
    <s v="No High Blood Pressure"/>
    <n v="305000"/>
    <n v="5"/>
    <n v="130"/>
    <n v="1"/>
    <n v="0"/>
    <s v="Female"/>
    <n v="0"/>
    <n v="1"/>
    <s v="Non Smoker"/>
    <n v="207"/>
    <s v="Alive"/>
    <n v="1"/>
    <n v="0"/>
  </r>
  <r>
    <n v="0"/>
    <n v="1"/>
    <s v="No Anemia"/>
    <n v="335"/>
    <n v="0"/>
    <n v="1"/>
    <s v="No Diabetes"/>
    <n v="35"/>
    <n v="1"/>
    <n v="0"/>
    <s v="High Blood Pressure"/>
    <n v="235000"/>
    <n v="0.8"/>
    <n v="136"/>
    <n v="0"/>
    <n v="1"/>
    <s v="Male"/>
    <n v="0"/>
    <n v="1"/>
    <s v="Non Smoker"/>
    <n v="120"/>
    <s v="Alive"/>
    <n v="1"/>
    <n v="0"/>
  </r>
  <r>
    <n v="1"/>
    <n v="0"/>
    <s v="Anemia"/>
    <n v="59"/>
    <n v="1"/>
    <n v="0"/>
    <s v="Diabetes"/>
    <n v="60"/>
    <n v="0"/>
    <n v="1"/>
    <s v="No High Blood Pressure"/>
    <n v="267000"/>
    <n v="0.9"/>
    <n v="137"/>
    <n v="1"/>
    <n v="0"/>
    <s v="Female"/>
    <n v="0"/>
    <n v="1"/>
    <s v="Non Smoker"/>
    <n v="107"/>
    <s v="Alive"/>
    <n v="1"/>
    <n v="0"/>
  </r>
  <r>
    <n v="1"/>
    <n v="0"/>
    <s v="Anemia"/>
    <n v="135"/>
    <n v="1"/>
    <n v="0"/>
    <s v="Diabetes"/>
    <n v="35"/>
    <n v="1"/>
    <n v="0"/>
    <s v="High Blood Pressure"/>
    <n v="297000"/>
    <n v="0.8"/>
    <n v="134"/>
    <n v="1"/>
    <n v="0"/>
    <s v="Male"/>
    <n v="0"/>
    <n v="1"/>
    <s v="Non Smoker"/>
    <n v="194"/>
    <s v="Alive"/>
    <n v="1"/>
    <n v="0"/>
  </r>
  <r>
    <n v="1"/>
    <n v="0"/>
    <s v="Anemia"/>
    <n v="305"/>
    <n v="1"/>
    <n v="0"/>
    <s v="Diabetes"/>
    <n v="25"/>
    <n v="0"/>
    <n v="1"/>
    <s v="No High Blood Pressure"/>
    <n v="254000"/>
    <n v="1.1000000000000001"/>
    <n v="141"/>
    <n v="1"/>
    <n v="0"/>
    <s v="Male"/>
    <n v="0"/>
    <n v="1"/>
    <s v="Non Smoker"/>
    <n v="87"/>
    <s v="Alive"/>
    <n v="1"/>
    <n v="0"/>
  </r>
  <r>
    <n v="1"/>
    <n v="0"/>
    <s v="Anemia"/>
    <n v="59"/>
    <n v="1"/>
    <n v="0"/>
    <s v="Diabetes"/>
    <n v="60"/>
    <n v="0"/>
    <n v="1"/>
    <s v="No High Blood Pressure"/>
    <n v="208000"/>
    <n v="0.9"/>
    <n v="137"/>
    <n v="0"/>
    <n v="1"/>
    <s v="Male"/>
    <n v="0"/>
    <n v="1"/>
    <s v="Non Smoker"/>
    <n v="107"/>
    <s v="Alive"/>
    <n v="1"/>
    <n v="0"/>
  </r>
  <r>
    <n v="1"/>
    <n v="0"/>
    <s v="Anemia"/>
    <n v="160"/>
    <n v="1"/>
    <n v="0"/>
    <s v="Diabetes"/>
    <n v="40"/>
    <n v="0"/>
    <n v="1"/>
    <s v="No High Blood Pressure"/>
    <n v="257000"/>
    <n v="1"/>
    <n v="136"/>
    <n v="0"/>
    <n v="1"/>
    <s v="Female"/>
    <n v="0"/>
    <n v="1"/>
    <s v="Non Smoker"/>
    <n v="210"/>
    <s v="Alive"/>
    <n v="1"/>
    <n v="0"/>
  </r>
  <r>
    <n v="0"/>
    <n v="1"/>
    <s v="No Anemia"/>
    <n v="118"/>
    <n v="0"/>
    <n v="1"/>
    <s v="No Diabetes"/>
    <n v="35"/>
    <n v="0"/>
    <n v="1"/>
    <s v="No High Blood Pressure"/>
    <n v="365000"/>
    <n v="1.1000000000000001"/>
    <n v="139"/>
    <n v="1"/>
    <n v="0"/>
    <s v="Female"/>
    <n v="1"/>
    <n v="0"/>
    <s v="Smoker"/>
    <n v="200"/>
    <s v="Alive"/>
    <n v="1"/>
    <n v="0"/>
  </r>
  <r>
    <n v="1"/>
    <n v="0"/>
    <s v="Anemia"/>
    <n v="82"/>
    <n v="1"/>
    <n v="0"/>
    <s v="Diabetes"/>
    <n v="60"/>
    <n v="1"/>
    <n v="0"/>
    <s v="High Blood Pressure"/>
    <n v="203000"/>
    <n v="0.9"/>
    <n v="140"/>
    <n v="0"/>
    <n v="1"/>
    <s v="Male"/>
    <n v="0"/>
    <n v="1"/>
    <s v="Non Smoker"/>
    <n v="94"/>
    <s v="Alive"/>
    <n v="1"/>
    <n v="0"/>
  </r>
  <r>
    <n v="0"/>
    <n v="1"/>
    <s v="No Anemia"/>
    <n v="118"/>
    <n v="0"/>
    <n v="1"/>
    <s v="No Diabetes"/>
    <n v="35"/>
    <n v="0"/>
    <n v="1"/>
    <s v="No High Blood Pressure"/>
    <n v="365000"/>
    <n v="1.1000000000000001"/>
    <n v="139"/>
    <n v="1"/>
    <n v="0"/>
    <s v="Female"/>
    <n v="1"/>
    <n v="0"/>
    <s v="Smoker"/>
    <n v="200"/>
    <s v="Alive"/>
    <n v="1"/>
    <n v="0"/>
  </r>
  <r>
    <n v="0"/>
    <n v="1"/>
    <s v="No Anemia"/>
    <n v="135"/>
    <n v="0"/>
    <n v="1"/>
    <s v="No Diabetes"/>
    <n v="35"/>
    <n v="1"/>
    <n v="0"/>
    <s v="High Blood Pressure"/>
    <n v="290000"/>
    <n v="0.8"/>
    <n v="134"/>
    <n v="1"/>
    <n v="0"/>
    <s v="Male"/>
    <n v="0"/>
    <n v="1"/>
    <s v="Non Smoker"/>
    <n v="194"/>
    <s v="Alive"/>
    <n v="1"/>
    <n v="0"/>
  </r>
  <r>
    <n v="0"/>
    <n v="1"/>
    <s v="No Anemia"/>
    <n v="118"/>
    <n v="0"/>
    <n v="1"/>
    <s v="No Diabetes"/>
    <n v="25"/>
    <n v="0"/>
    <n v="1"/>
    <s v="No High Blood Pressure"/>
    <n v="237000"/>
    <n v="5"/>
    <n v="130"/>
    <n v="0"/>
    <n v="1"/>
    <s v="Male"/>
    <n v="0"/>
    <n v="1"/>
    <s v="Non Smoker"/>
    <n v="207"/>
    <s v="Alive"/>
    <n v="1"/>
    <n v="0"/>
  </r>
  <r>
    <n v="1"/>
    <n v="0"/>
    <s v="Anemia"/>
    <n v="305"/>
    <n v="0"/>
    <n v="1"/>
    <s v="No Diabetes"/>
    <n v="50"/>
    <n v="0"/>
    <n v="1"/>
    <s v="No High Blood Pressure"/>
    <n v="263358.03000000003"/>
    <n v="1.18"/>
    <n v="137"/>
    <n v="1"/>
    <n v="0"/>
    <s v="Female"/>
    <n v="1"/>
    <n v="0"/>
    <s v="Smoker"/>
    <n v="87"/>
    <s v="Alive"/>
    <n v="1"/>
    <n v="0"/>
  </r>
  <r>
    <n v="1"/>
    <n v="0"/>
    <s v="Anemia"/>
    <n v="134"/>
    <n v="0"/>
    <n v="1"/>
    <s v="No Diabetes"/>
    <n v="35"/>
    <n v="1"/>
    <n v="0"/>
    <s v="High Blood Pressure"/>
    <n v="290000"/>
    <n v="0.8"/>
    <n v="134"/>
    <n v="1"/>
    <n v="0"/>
    <s v="Male"/>
    <n v="0"/>
    <n v="1"/>
    <s v="Non Smoker"/>
    <n v="194"/>
    <s v="Alive"/>
    <n v="1"/>
    <n v="0"/>
  </r>
  <r>
    <n v="1"/>
    <n v="0"/>
    <s v="Anemia"/>
    <n v="135"/>
    <n v="1"/>
    <n v="0"/>
    <s v="Diabetes"/>
    <n v="35"/>
    <n v="1"/>
    <n v="0"/>
    <s v="High Blood Pressure"/>
    <n v="297000"/>
    <n v="0.8"/>
    <n v="134"/>
    <n v="1"/>
    <n v="0"/>
    <s v="Male"/>
    <n v="0"/>
    <n v="1"/>
    <s v="Non Smoker"/>
    <n v="194"/>
    <s v="Alive"/>
    <n v="1"/>
    <n v="0"/>
  </r>
  <r>
    <n v="1"/>
    <n v="0"/>
    <s v="Anemia"/>
    <n v="68"/>
    <n v="0"/>
    <n v="1"/>
    <s v="No Diabetes"/>
    <n v="60"/>
    <n v="1"/>
    <n v="0"/>
    <s v="High Blood Pressure"/>
    <n v="309000"/>
    <n v="0.8"/>
    <n v="140"/>
    <n v="1"/>
    <n v="0"/>
    <s v="Male"/>
    <n v="0"/>
    <n v="1"/>
    <s v="Non Smoker"/>
    <n v="79"/>
    <s v="Alive"/>
    <n v="1"/>
    <n v="0"/>
  </r>
  <r>
    <n v="1"/>
    <n v="0"/>
    <s v="Anemia"/>
    <n v="135"/>
    <n v="0"/>
    <n v="1"/>
    <s v="No Diabetes"/>
    <n v="35"/>
    <n v="1"/>
    <n v="0"/>
    <s v="High Blood Pressure"/>
    <n v="235000"/>
    <n v="0.8"/>
    <n v="136"/>
    <n v="0"/>
    <n v="1"/>
    <s v="Male"/>
    <n v="0"/>
    <n v="1"/>
    <s v="Non Smoker"/>
    <n v="120"/>
    <s v="Alive"/>
    <n v="1"/>
    <n v="0"/>
  </r>
  <r>
    <n v="1"/>
    <n v="0"/>
    <s v="Anemia"/>
    <n v="160"/>
    <n v="1"/>
    <n v="0"/>
    <s v="Diabetes"/>
    <n v="20"/>
    <n v="0"/>
    <n v="1"/>
    <s v="No High Blood Pressure"/>
    <n v="368000"/>
    <n v="2.7"/>
    <n v="116"/>
    <n v="1"/>
    <n v="0"/>
    <s v="Female"/>
    <n v="0"/>
    <n v="1"/>
    <s v="Non Smoker"/>
    <n v="8"/>
    <s v="Dead"/>
    <n v="0"/>
    <n v="1"/>
  </r>
  <r>
    <n v="0"/>
    <n v="1"/>
    <s v="No Anemia"/>
    <n v="582"/>
    <n v="1"/>
    <n v="0"/>
    <s v="Diabetes"/>
    <n v="40"/>
    <n v="0"/>
    <n v="1"/>
    <s v="No High Blood Pressure"/>
    <n v="297000"/>
    <n v="1"/>
    <n v="138"/>
    <n v="1"/>
    <n v="0"/>
    <s v="Male"/>
    <n v="0"/>
    <n v="1"/>
    <s v="Non Smoker"/>
    <n v="140"/>
    <s v="Alive"/>
    <n v="1"/>
    <n v="0"/>
  </r>
  <r>
    <n v="1"/>
    <n v="0"/>
    <s v="Anemia"/>
    <n v="305"/>
    <n v="1"/>
    <n v="0"/>
    <s v="Diabetes"/>
    <n v="25"/>
    <n v="0"/>
    <n v="1"/>
    <s v="No High Blood Pressure"/>
    <n v="254000"/>
    <n v="1.1000000000000001"/>
    <n v="141"/>
    <n v="1"/>
    <n v="0"/>
    <s v="Male"/>
    <n v="0"/>
    <n v="1"/>
    <s v="Non Smoker"/>
    <n v="87"/>
    <s v="Alive"/>
    <n v="1"/>
    <n v="0"/>
  </r>
  <r>
    <n v="1"/>
    <n v="0"/>
    <s v="Anemia"/>
    <n v="128"/>
    <n v="1"/>
    <n v="0"/>
    <s v="Diabetes"/>
    <n v="30"/>
    <n v="1"/>
    <n v="0"/>
    <s v="High Blood Pressure"/>
    <n v="297000"/>
    <n v="1.5"/>
    <n v="136"/>
    <n v="0"/>
    <n v="1"/>
    <s v="Male"/>
    <n v="0"/>
    <n v="1"/>
    <s v="Non Smoker"/>
    <n v="20"/>
    <s v="Dead"/>
    <n v="0"/>
    <n v="1"/>
  </r>
  <r>
    <n v="1"/>
    <n v="0"/>
    <s v="Anemia"/>
    <n v="1688"/>
    <n v="0"/>
    <n v="1"/>
    <s v="No Diabetes"/>
    <n v="38"/>
    <n v="0"/>
    <n v="1"/>
    <s v="No High Blood Pressure"/>
    <n v="263358.03000000003"/>
    <n v="1.1000000000000001"/>
    <n v="138"/>
    <n v="1"/>
    <n v="0"/>
    <s v="Female"/>
    <n v="1"/>
    <n v="0"/>
    <s v="Smoker"/>
    <n v="250"/>
    <s v="Alive"/>
    <n v="1"/>
    <n v="0"/>
  </r>
  <r>
    <n v="1"/>
    <n v="0"/>
    <s v="Anemia"/>
    <n v="720"/>
    <n v="1"/>
    <n v="0"/>
    <s v="Diabetes"/>
    <n v="60"/>
    <n v="0"/>
    <n v="1"/>
    <s v="No High Blood Pressure"/>
    <n v="368000"/>
    <n v="0.8"/>
    <n v="135"/>
    <n v="1"/>
    <n v="0"/>
    <s v="Male"/>
    <n v="0"/>
    <n v="1"/>
    <s v="Non Smoker"/>
    <n v="210"/>
    <s v="Alive"/>
    <n v="1"/>
    <n v="0"/>
  </r>
  <r>
    <n v="0"/>
    <n v="1"/>
    <s v="No Anemia"/>
    <n v="118"/>
    <n v="0"/>
    <n v="1"/>
    <s v="No Diabetes"/>
    <n v="35"/>
    <n v="0"/>
    <n v="1"/>
    <s v="No High Blood Pressure"/>
    <n v="365000"/>
    <n v="1.1000000000000001"/>
    <n v="139"/>
    <n v="1"/>
    <n v="0"/>
    <s v="Male"/>
    <n v="1"/>
    <n v="0"/>
    <s v="Smoker"/>
    <n v="200"/>
    <s v="Alive"/>
    <n v="1"/>
    <n v="0"/>
  </r>
  <r>
    <n v="0"/>
    <n v="1"/>
    <s v="No Anemia"/>
    <n v="118"/>
    <n v="0"/>
    <n v="1"/>
    <s v="No Diabetes"/>
    <n v="35"/>
    <n v="0"/>
    <n v="1"/>
    <s v="No High Blood Pressure"/>
    <n v="365000"/>
    <n v="1.1000000000000001"/>
    <n v="139"/>
    <n v="1"/>
    <n v="0"/>
    <s v="Male"/>
    <n v="1"/>
    <n v="0"/>
    <s v="Smoker"/>
    <n v="200"/>
    <s v="Alive"/>
    <n v="1"/>
    <n v="0"/>
  </r>
  <r>
    <n v="1"/>
    <n v="0"/>
    <s v="Anemia"/>
    <n v="435"/>
    <n v="0"/>
    <n v="1"/>
    <s v="No Diabetes"/>
    <n v="35"/>
    <n v="1"/>
    <n v="0"/>
    <s v="High Blood Pressure"/>
    <n v="290000"/>
    <n v="0.8"/>
    <n v="134"/>
    <n v="1"/>
    <n v="0"/>
    <s v="Male"/>
    <n v="0"/>
    <n v="1"/>
    <s v="Non Smoker"/>
    <n v="194"/>
    <s v="Alive"/>
    <n v="1"/>
    <n v="0"/>
  </r>
  <r>
    <n v="0"/>
    <n v="1"/>
    <s v="No Anemia"/>
    <n v="582"/>
    <n v="0"/>
    <n v="1"/>
    <s v="No Diabetes"/>
    <n v="40"/>
    <n v="0"/>
    <n v="1"/>
    <s v="No High Blood Pressure"/>
    <n v="196000"/>
    <n v="1"/>
    <n v="138"/>
    <n v="0"/>
    <n v="1"/>
    <s v="Male"/>
    <n v="0"/>
    <n v="1"/>
    <s v="Non Smoker"/>
    <n v="140"/>
    <s v="Alive"/>
    <n v="1"/>
    <n v="0"/>
  </r>
  <r>
    <n v="0"/>
    <n v="1"/>
    <s v="No Anemia"/>
    <n v="1688"/>
    <n v="1"/>
    <n v="0"/>
    <s v="Diabetes"/>
    <n v="35"/>
    <n v="0"/>
    <n v="1"/>
    <s v="No High Blood Pressure"/>
    <n v="263358.03000000003"/>
    <n v="1.1000000000000001"/>
    <n v="142"/>
    <n v="0"/>
    <n v="1"/>
    <s v="Female"/>
    <n v="0"/>
    <n v="1"/>
    <s v="Non Smoker"/>
    <n v="256"/>
    <s v="Alive"/>
    <n v="1"/>
    <n v="0"/>
  </r>
  <r>
    <n v="1"/>
    <n v="0"/>
    <s v="Anemia"/>
    <n v="59"/>
    <n v="0"/>
    <n v="1"/>
    <s v="No Diabetes"/>
    <n v="35"/>
    <n v="0"/>
    <n v="1"/>
    <s v="No High Blood Pressure"/>
    <n v="365000"/>
    <n v="1.1000000000000001"/>
    <n v="139"/>
    <n v="1"/>
    <n v="0"/>
    <s v="Female"/>
    <n v="1"/>
    <n v="0"/>
    <s v="Smoker"/>
    <n v="111"/>
    <s v="Alive"/>
    <n v="1"/>
    <n v="0"/>
  </r>
  <r>
    <n v="1"/>
    <n v="0"/>
    <s v="Anemia"/>
    <n v="113"/>
    <n v="1"/>
    <n v="0"/>
    <s v="Diabetes"/>
    <n v="60"/>
    <n v="1"/>
    <n v="0"/>
    <s v="High Blood Pressure"/>
    <n v="203000"/>
    <n v="0.9"/>
    <n v="140"/>
    <n v="1"/>
    <n v="0"/>
    <s v="Male"/>
    <n v="0"/>
    <n v="1"/>
    <s v="Non Smoker"/>
    <n v="94"/>
    <s v="Alive"/>
    <n v="1"/>
    <n v="0"/>
  </r>
  <r>
    <n v="1"/>
    <n v="0"/>
    <s v="Anemia"/>
    <n v="180"/>
    <n v="0"/>
    <n v="1"/>
    <s v="No Diabetes"/>
    <n v="25"/>
    <n v="1"/>
    <n v="0"/>
    <s v="High Blood Pressure"/>
    <n v="276000"/>
    <n v="1.3"/>
    <n v="137"/>
    <n v="0"/>
    <n v="1"/>
    <s v="Male"/>
    <n v="0"/>
    <n v="1"/>
    <s v="Non Smoker"/>
    <n v="16"/>
    <s v="Alive"/>
    <n v="1"/>
    <n v="0"/>
  </r>
  <r>
    <n v="1"/>
    <n v="0"/>
    <s v="Anemia"/>
    <n v="135"/>
    <n v="1"/>
    <n v="0"/>
    <s v="Diabetes"/>
    <n v="35"/>
    <n v="1"/>
    <n v="0"/>
    <s v="High Blood Pressure"/>
    <n v="222000"/>
    <n v="0.8"/>
    <n v="134"/>
    <n v="1"/>
    <n v="0"/>
    <s v="Female"/>
    <n v="0"/>
    <n v="1"/>
    <s v="Non Smoker"/>
    <n v="194"/>
    <s v="Alive"/>
    <n v="1"/>
    <n v="0"/>
  </r>
  <r>
    <n v="1"/>
    <n v="0"/>
    <s v="Anemia"/>
    <n v="305"/>
    <n v="0"/>
    <n v="1"/>
    <s v="No Diabetes"/>
    <n v="50"/>
    <n v="0"/>
    <n v="1"/>
    <s v="No High Blood Pressure"/>
    <n v="263358.03000000003"/>
    <n v="1.18"/>
    <n v="137"/>
    <n v="1"/>
    <n v="0"/>
    <s v="Male"/>
    <n v="1"/>
    <n v="0"/>
    <s v="Smoker"/>
    <n v="87"/>
    <s v="Alive"/>
    <n v="1"/>
    <n v="0"/>
  </r>
  <r>
    <n v="0"/>
    <n v="1"/>
    <s v="No Anemia"/>
    <n v="1688"/>
    <n v="0"/>
    <n v="1"/>
    <s v="No Diabetes"/>
    <n v="50"/>
    <n v="0"/>
    <n v="1"/>
    <s v="No High Blood Pressure"/>
    <n v="248000"/>
    <n v="1.1000000000000001"/>
    <n v="148"/>
    <n v="1"/>
    <n v="0"/>
    <s v="Male"/>
    <n v="0"/>
    <n v="1"/>
    <s v="Non Smoker"/>
    <n v="256"/>
    <s v="Alive"/>
    <n v="1"/>
    <n v="0"/>
  </r>
  <r>
    <n v="1"/>
    <n v="0"/>
    <s v="Anemia"/>
    <n v="67"/>
    <n v="1"/>
    <n v="0"/>
    <s v="Diabetes"/>
    <n v="60"/>
    <n v="0"/>
    <n v="1"/>
    <s v="No High Blood Pressure"/>
    <n v="172000"/>
    <n v="0.9"/>
    <n v="137"/>
    <n v="0"/>
    <n v="1"/>
    <s v="Male"/>
    <n v="0"/>
    <n v="1"/>
    <s v="Non Smoker"/>
    <n v="107"/>
    <s v="Alive"/>
    <n v="1"/>
    <n v="0"/>
  </r>
  <r>
    <n v="0"/>
    <n v="1"/>
    <s v="No Anemia"/>
    <n v="582"/>
    <n v="1"/>
    <n v="0"/>
    <s v="Diabetes"/>
    <n v="40"/>
    <n v="0"/>
    <n v="1"/>
    <s v="No High Blood Pressure"/>
    <n v="27000"/>
    <n v="1"/>
    <n v="138"/>
    <n v="0"/>
    <n v="1"/>
    <s v="Female"/>
    <n v="0"/>
    <n v="1"/>
    <s v="Non Smoker"/>
    <n v="140"/>
    <s v="Alive"/>
    <n v="1"/>
    <n v="0"/>
  </r>
  <r>
    <n v="0"/>
    <n v="1"/>
    <s v="No Anemia"/>
    <n v="780"/>
    <n v="0"/>
    <n v="1"/>
    <s v="No Diabetes"/>
    <n v="35"/>
    <n v="1"/>
    <n v="0"/>
    <s v="High Blood Pressure"/>
    <n v="235000"/>
    <n v="0.8"/>
    <n v="136"/>
    <n v="0"/>
    <n v="1"/>
    <s v="Female"/>
    <n v="0"/>
    <n v="1"/>
    <s v="Non Smoker"/>
    <n v="120"/>
    <s v="Alive"/>
    <n v="1"/>
    <n v="0"/>
  </r>
  <r>
    <n v="0"/>
    <n v="1"/>
    <s v="No Anemia"/>
    <n v="118"/>
    <n v="0"/>
    <n v="1"/>
    <s v="No Diabetes"/>
    <n v="35"/>
    <n v="0"/>
    <n v="1"/>
    <s v="No High Blood Pressure"/>
    <n v="255000"/>
    <n v="1.1000000000000001"/>
    <n v="136"/>
    <n v="1"/>
    <n v="0"/>
    <s v="Female"/>
    <n v="1"/>
    <n v="0"/>
    <s v="Smoker"/>
    <n v="200"/>
    <s v="Alive"/>
    <n v="1"/>
    <n v="0"/>
  </r>
  <r>
    <n v="0"/>
    <n v="1"/>
    <s v="No Anemia"/>
    <n v="395"/>
    <n v="1"/>
    <n v="0"/>
    <s v="Diabetes"/>
    <n v="25"/>
    <n v="0"/>
    <n v="1"/>
    <s v="No High Blood Pressure"/>
    <n v="149000"/>
    <n v="1.2"/>
    <n v="136"/>
    <n v="1"/>
    <n v="0"/>
    <s v="Male"/>
    <n v="1"/>
    <n v="0"/>
    <s v="Smoker"/>
    <n v="154"/>
    <s v="Dead"/>
    <n v="0"/>
    <n v="1"/>
  </r>
  <r>
    <n v="0"/>
    <n v="1"/>
    <s v="No Anemia"/>
    <n v="198"/>
    <n v="0"/>
    <n v="1"/>
    <s v="No Diabetes"/>
    <n v="40"/>
    <n v="1"/>
    <n v="0"/>
    <s v="High Blood Pressure"/>
    <n v="283000"/>
    <n v="0.9"/>
    <n v="140"/>
    <n v="1"/>
    <n v="0"/>
    <s v="Male"/>
    <n v="1"/>
    <n v="0"/>
    <s v="Smoker"/>
    <n v="146"/>
    <s v="Alive"/>
    <n v="1"/>
    <n v="0"/>
  </r>
  <r>
    <n v="0"/>
    <n v="1"/>
    <s v="No Anemia"/>
    <n v="582"/>
    <n v="0"/>
    <n v="1"/>
    <s v="No Diabetes"/>
    <n v="40"/>
    <n v="0"/>
    <n v="1"/>
    <s v="No High Blood Pressure"/>
    <n v="203000"/>
    <n v="1"/>
    <n v="138"/>
    <n v="1"/>
    <n v="0"/>
    <s v="Male"/>
    <n v="0"/>
    <n v="1"/>
    <s v="Non Smoker"/>
    <n v="140"/>
    <s v="Alive"/>
    <n v="1"/>
    <n v="0"/>
  </r>
  <r>
    <n v="0"/>
    <n v="1"/>
    <s v="No Anemia"/>
    <n v="2713"/>
    <n v="1"/>
    <n v="0"/>
    <s v="Diabetes"/>
    <n v="25"/>
    <n v="0"/>
    <n v="1"/>
    <s v="No High Blood Pressure"/>
    <n v="497000"/>
    <n v="1.83"/>
    <n v="135"/>
    <n v="1"/>
    <n v="0"/>
    <s v="Male"/>
    <n v="0"/>
    <n v="1"/>
    <s v="Non Smoker"/>
    <n v="67"/>
    <s v="Dead"/>
    <n v="0"/>
    <n v="1"/>
  </r>
  <r>
    <n v="0"/>
    <n v="1"/>
    <s v="No Anemia"/>
    <n v="118"/>
    <n v="0"/>
    <n v="1"/>
    <s v="No Diabetes"/>
    <n v="35"/>
    <n v="0"/>
    <n v="1"/>
    <s v="No High Blood Pressure"/>
    <n v="365000"/>
    <n v="1.1000000000000001"/>
    <n v="139"/>
    <n v="1"/>
    <n v="0"/>
    <s v="Male"/>
    <n v="1"/>
    <n v="0"/>
    <s v="Smoker"/>
    <n v="200"/>
    <s v="Alive"/>
    <n v="1"/>
    <n v="0"/>
  </r>
  <r>
    <n v="0"/>
    <n v="1"/>
    <s v="No Anemia"/>
    <n v="892"/>
    <n v="0"/>
    <n v="1"/>
    <s v="No Diabetes"/>
    <n v="35"/>
    <n v="0"/>
    <n v="1"/>
    <s v="No High Blood Pressure"/>
    <n v="365000"/>
    <n v="1.1000000000000001"/>
    <n v="139"/>
    <n v="1"/>
    <n v="0"/>
    <s v="Male"/>
    <n v="1"/>
    <n v="0"/>
    <s v="Smoker"/>
    <n v="256"/>
    <s v="Alive"/>
    <n v="1"/>
    <n v="0"/>
  </r>
  <r>
    <n v="1"/>
    <n v="0"/>
    <s v="Anemia"/>
    <n v="135"/>
    <n v="0"/>
    <n v="1"/>
    <s v="No Diabetes"/>
    <n v="35"/>
    <n v="1"/>
    <n v="0"/>
    <s v="High Blood Pressure"/>
    <n v="173000"/>
    <n v="0.8"/>
    <n v="134"/>
    <n v="1"/>
    <n v="0"/>
    <s v="Male"/>
    <n v="0"/>
    <n v="1"/>
    <s v="Non Smoker"/>
    <n v="194"/>
    <s v="Alive"/>
    <n v="1"/>
    <n v="0"/>
  </r>
  <r>
    <n v="1"/>
    <n v="0"/>
    <s v="Anemia"/>
    <n v="335"/>
    <n v="0"/>
    <n v="1"/>
    <s v="No Diabetes"/>
    <n v="35"/>
    <n v="1"/>
    <n v="0"/>
    <s v="High Blood Pressure"/>
    <n v="235000"/>
    <n v="0.8"/>
    <n v="136"/>
    <n v="1"/>
    <n v="0"/>
    <s v="Male"/>
    <n v="0"/>
    <n v="1"/>
    <s v="Non Smoker"/>
    <n v="120"/>
    <s v="Alive"/>
    <n v="1"/>
    <n v="0"/>
  </r>
  <r>
    <n v="1"/>
    <n v="0"/>
    <s v="Anemia"/>
    <n v="75"/>
    <n v="1"/>
    <n v="0"/>
    <s v="Diabetes"/>
    <n v="60"/>
    <n v="0"/>
    <n v="1"/>
    <s v="No High Blood Pressure"/>
    <n v="172000"/>
    <n v="0.9"/>
    <n v="137"/>
    <n v="0"/>
    <n v="1"/>
    <s v="Male"/>
    <n v="0"/>
    <n v="1"/>
    <s v="Non Smoker"/>
    <n v="107"/>
    <s v="Alive"/>
    <n v="1"/>
    <n v="0"/>
  </r>
  <r>
    <n v="0"/>
    <n v="1"/>
    <s v="No Anemia"/>
    <n v="56"/>
    <n v="0"/>
    <n v="1"/>
    <s v="No Diabetes"/>
    <n v="25"/>
    <n v="0"/>
    <n v="1"/>
    <s v="No High Blood Pressure"/>
    <n v="305000"/>
    <n v="5"/>
    <n v="130"/>
    <n v="1"/>
    <n v="0"/>
    <s v="Female"/>
    <n v="0"/>
    <n v="1"/>
    <s v="Non Smoker"/>
    <n v="207"/>
    <s v="Alive"/>
    <n v="1"/>
    <n v="0"/>
  </r>
  <r>
    <n v="0"/>
    <n v="1"/>
    <s v="No Anemia"/>
    <n v="167"/>
    <n v="1"/>
    <n v="0"/>
    <s v="Diabetes"/>
    <n v="60"/>
    <n v="0"/>
    <n v="1"/>
    <s v="No High Blood Pressure"/>
    <n v="304000"/>
    <n v="0.8"/>
    <n v="140"/>
    <n v="1"/>
    <n v="0"/>
    <s v="Male"/>
    <n v="0"/>
    <n v="1"/>
    <s v="Non Smoker"/>
    <n v="186"/>
    <s v="Alive"/>
    <n v="1"/>
    <n v="0"/>
  </r>
  <r>
    <n v="0"/>
    <n v="1"/>
    <s v="No Anemia"/>
    <n v="582"/>
    <n v="1"/>
    <n v="0"/>
    <s v="Diabetes"/>
    <n v="40"/>
    <n v="0"/>
    <n v="1"/>
    <s v="No High Blood Pressure"/>
    <n v="27000"/>
    <n v="1"/>
    <n v="138"/>
    <n v="0"/>
    <n v="1"/>
    <s v="Male"/>
    <n v="0"/>
    <n v="1"/>
    <s v="Non Smoker"/>
    <n v="140"/>
    <s v="Alive"/>
    <n v="1"/>
    <n v="0"/>
  </r>
  <r>
    <n v="0"/>
    <n v="1"/>
    <s v="No Anemia"/>
    <n v="1688"/>
    <n v="1"/>
    <n v="0"/>
    <s v="Diabetes"/>
    <n v="25"/>
    <n v="0"/>
    <n v="1"/>
    <s v="No High Blood Pressure"/>
    <n v="194000"/>
    <n v="0.9"/>
    <n v="140"/>
    <n v="1"/>
    <n v="0"/>
    <s v="Female"/>
    <n v="0"/>
    <n v="1"/>
    <s v="Non Smoker"/>
    <n v="250"/>
    <s v="Dead"/>
    <n v="0"/>
    <n v="1"/>
  </r>
  <r>
    <n v="0"/>
    <n v="1"/>
    <s v="No Anemia"/>
    <n v="118"/>
    <n v="0"/>
    <n v="1"/>
    <s v="No Diabetes"/>
    <n v="35"/>
    <n v="0"/>
    <n v="1"/>
    <s v="No High Blood Pressure"/>
    <n v="289000"/>
    <n v="0.9"/>
    <n v="140"/>
    <n v="1"/>
    <n v="0"/>
    <s v="Male"/>
    <n v="1"/>
    <n v="0"/>
    <s v="Smoker"/>
    <n v="200"/>
    <s v="Alive"/>
    <n v="1"/>
    <n v="0"/>
  </r>
  <r>
    <n v="1"/>
    <n v="0"/>
    <s v="Anemia"/>
    <n v="410"/>
    <n v="1"/>
    <n v="0"/>
    <s v="Diabetes"/>
    <n v="40"/>
    <n v="0"/>
    <n v="1"/>
    <s v="No High Blood Pressure"/>
    <n v="257000"/>
    <n v="1"/>
    <n v="136"/>
    <n v="0"/>
    <n v="1"/>
    <s v="Male"/>
    <n v="0"/>
    <n v="1"/>
    <s v="Non Smoker"/>
    <n v="210"/>
    <s v="Alive"/>
    <n v="1"/>
    <n v="0"/>
  </r>
  <r>
    <n v="1"/>
    <n v="0"/>
    <s v="Anemia"/>
    <n v="135"/>
    <n v="1"/>
    <n v="0"/>
    <s v="Diabetes"/>
    <n v="20"/>
    <n v="1"/>
    <n v="0"/>
    <s v="High Blood Pressure"/>
    <n v="327000"/>
    <n v="2.7"/>
    <n v="116"/>
    <n v="0"/>
    <n v="1"/>
    <s v="Female"/>
    <n v="0"/>
    <n v="1"/>
    <s v="Non Smoker"/>
    <n v="194"/>
    <s v="Alive"/>
    <n v="1"/>
    <n v="0"/>
  </r>
  <r>
    <n v="0"/>
    <n v="1"/>
    <s v="No Anemia"/>
    <n v="146"/>
    <n v="0"/>
    <n v="1"/>
    <s v="No Diabetes"/>
    <n v="20"/>
    <n v="0"/>
    <n v="1"/>
    <s v="No High Blood Pressure"/>
    <n v="266000"/>
    <n v="1.3"/>
    <n v="129"/>
    <n v="1"/>
    <n v="0"/>
    <s v="Female"/>
    <n v="1"/>
    <n v="0"/>
    <s v="Smoker"/>
    <n v="7"/>
    <s v="Dead"/>
    <n v="0"/>
    <n v="1"/>
  </r>
  <r>
    <n v="1"/>
    <n v="0"/>
    <s v="Anemia"/>
    <n v="128"/>
    <n v="1"/>
    <n v="0"/>
    <s v="Diabetes"/>
    <n v="30"/>
    <n v="1"/>
    <n v="0"/>
    <s v="High Blood Pressure"/>
    <n v="29700"/>
    <n v="1.6"/>
    <n v="136"/>
    <n v="0"/>
    <n v="1"/>
    <s v="Male"/>
    <n v="0"/>
    <n v="1"/>
    <s v="Non Smoker"/>
    <n v="20"/>
    <s v="Dead"/>
    <n v="0"/>
    <n v="1"/>
  </r>
  <r>
    <n v="1"/>
    <n v="0"/>
    <s v="Anemia"/>
    <n v="720"/>
    <n v="0"/>
    <n v="1"/>
    <s v="No Diabetes"/>
    <n v="40"/>
    <n v="0"/>
    <n v="1"/>
    <s v="No High Blood Pressure"/>
    <n v="105000"/>
    <n v="1.2"/>
    <n v="135"/>
    <n v="1"/>
    <n v="0"/>
    <s v="Female"/>
    <n v="1"/>
    <n v="0"/>
    <s v="Smoker"/>
    <n v="210"/>
    <s v="Alive"/>
    <n v="1"/>
    <n v="0"/>
  </r>
  <r>
    <n v="0"/>
    <n v="1"/>
    <s v="No Anemia"/>
    <n v="118"/>
    <n v="0"/>
    <n v="1"/>
    <s v="No Diabetes"/>
    <n v="35"/>
    <n v="0"/>
    <n v="1"/>
    <s v="No High Blood Pressure"/>
    <n v="185000"/>
    <n v="1.1000000000000001"/>
    <n v="134"/>
    <n v="1"/>
    <n v="0"/>
    <s v="Male"/>
    <n v="1"/>
    <n v="0"/>
    <s v="Smoker"/>
    <n v="200"/>
    <s v="Alive"/>
    <n v="1"/>
    <n v="0"/>
  </r>
  <r>
    <n v="1"/>
    <n v="0"/>
    <s v="Anemia"/>
    <n v="160"/>
    <n v="1"/>
    <n v="0"/>
    <s v="Diabetes"/>
    <n v="15"/>
    <n v="0"/>
    <n v="1"/>
    <s v="No High Blood Pressure"/>
    <n v="213000"/>
    <n v="1.3"/>
    <n v="136"/>
    <n v="0"/>
    <n v="1"/>
    <s v="Male"/>
    <n v="0"/>
    <n v="1"/>
    <s v="Non Smoker"/>
    <n v="8"/>
    <s v="Dead"/>
    <n v="0"/>
    <n v="1"/>
  </r>
  <r>
    <n v="0"/>
    <n v="1"/>
    <s v="No Anemia"/>
    <n v="582"/>
    <n v="0"/>
    <n v="1"/>
    <s v="No Diabetes"/>
    <n v="40"/>
    <n v="0"/>
    <n v="1"/>
    <s v="No High Blood Pressure"/>
    <n v="203000"/>
    <n v="1"/>
    <n v="138"/>
    <n v="1"/>
    <n v="0"/>
    <s v="Female"/>
    <n v="0"/>
    <n v="1"/>
    <s v="Non Smoker"/>
    <n v="140"/>
    <s v="Alive"/>
    <n v="1"/>
    <n v="0"/>
  </r>
  <r>
    <n v="0"/>
    <n v="1"/>
    <s v="No Anemia"/>
    <n v="218"/>
    <n v="1"/>
    <n v="0"/>
    <s v="Diabetes"/>
    <n v="60"/>
    <n v="0"/>
    <n v="1"/>
    <s v="No High Blood Pressure"/>
    <n v="172000"/>
    <n v="0.9"/>
    <n v="137"/>
    <n v="0"/>
    <n v="1"/>
    <s v="Male"/>
    <n v="0"/>
    <n v="1"/>
    <s v="Non Smoker"/>
    <n v="107"/>
    <s v="Alive"/>
    <n v="1"/>
    <n v="0"/>
  </r>
  <r>
    <n v="1"/>
    <n v="0"/>
    <s v="Anemia"/>
    <n v="113"/>
    <n v="1"/>
    <n v="0"/>
    <s v="Diabetes"/>
    <n v="60"/>
    <n v="1"/>
    <n v="0"/>
    <s v="High Blood Pressure"/>
    <n v="204000"/>
    <n v="0.9"/>
    <n v="140"/>
    <n v="0"/>
    <n v="1"/>
    <s v="Female"/>
    <n v="0"/>
    <n v="1"/>
    <s v="Non Smoker"/>
    <n v="94"/>
    <s v="Alive"/>
    <n v="1"/>
    <n v="0"/>
  </r>
  <r>
    <n v="0"/>
    <n v="1"/>
    <s v="No Anemia"/>
    <n v="118"/>
    <n v="0"/>
    <n v="1"/>
    <s v="No Diabetes"/>
    <n v="35"/>
    <n v="0"/>
    <n v="1"/>
    <s v="No High Blood Pressure"/>
    <n v="365000"/>
    <n v="1.1000000000000001"/>
    <n v="139"/>
    <n v="1"/>
    <n v="0"/>
    <s v="Female"/>
    <n v="1"/>
    <n v="0"/>
    <s v="Smoker"/>
    <n v="200"/>
    <s v="Alive"/>
    <n v="1"/>
    <n v="0"/>
  </r>
  <r>
    <n v="0"/>
    <n v="1"/>
    <s v="No Anemia"/>
    <n v="167"/>
    <n v="1"/>
    <n v="0"/>
    <s v="Diabetes"/>
    <n v="60"/>
    <n v="0"/>
    <n v="1"/>
    <s v="No High Blood Pressure"/>
    <n v="304000"/>
    <n v="0.8"/>
    <n v="140"/>
    <n v="1"/>
    <n v="0"/>
    <s v="Male"/>
    <n v="0"/>
    <n v="1"/>
    <s v="Non Smoker"/>
    <n v="186"/>
    <s v="Alive"/>
    <n v="1"/>
    <n v="0"/>
  </r>
  <r>
    <n v="0"/>
    <n v="1"/>
    <s v="No Anemia"/>
    <n v="118"/>
    <n v="1"/>
    <n v="0"/>
    <s v="Diabetes"/>
    <n v="38"/>
    <n v="0"/>
    <n v="1"/>
    <s v="No High Blood Pressure"/>
    <n v="155000"/>
    <n v="1.1000000000000001"/>
    <n v="143"/>
    <n v="1"/>
    <n v="0"/>
    <s v="Male"/>
    <n v="1"/>
    <n v="0"/>
    <s v="Smoker"/>
    <n v="200"/>
    <s v="Alive"/>
    <n v="1"/>
    <n v="0"/>
  </r>
  <r>
    <n v="1"/>
    <n v="0"/>
    <s v="Anemia"/>
    <n v="305"/>
    <n v="0"/>
    <n v="1"/>
    <s v="No Diabetes"/>
    <n v="50"/>
    <n v="0"/>
    <n v="1"/>
    <s v="No High Blood Pressure"/>
    <n v="263358.03000000003"/>
    <n v="1.18"/>
    <n v="137"/>
    <n v="1"/>
    <n v="0"/>
    <s v="Male"/>
    <n v="1"/>
    <n v="0"/>
    <s v="Smoker"/>
    <n v="87"/>
    <s v="Alive"/>
    <n v="1"/>
    <n v="0"/>
  </r>
  <r>
    <n v="0"/>
    <n v="1"/>
    <s v="No Anemia"/>
    <n v="167"/>
    <n v="1"/>
    <n v="0"/>
    <s v="Diabetes"/>
    <n v="60"/>
    <n v="0"/>
    <n v="1"/>
    <s v="No High Blood Pressure"/>
    <n v="302000"/>
    <n v="0.8"/>
    <n v="140"/>
    <n v="0"/>
    <n v="1"/>
    <s v="Male"/>
    <n v="0"/>
    <n v="1"/>
    <s v="Non Smoker"/>
    <n v="186"/>
    <s v="Alive"/>
    <n v="1"/>
    <n v="0"/>
  </r>
  <r>
    <n v="1"/>
    <n v="0"/>
    <s v="Anemia"/>
    <n v="720"/>
    <n v="1"/>
    <n v="0"/>
    <s v="Diabetes"/>
    <n v="40"/>
    <n v="0"/>
    <n v="1"/>
    <s v="No High Blood Pressure"/>
    <n v="336000"/>
    <n v="1.2"/>
    <n v="135"/>
    <n v="1"/>
    <n v="0"/>
    <s v="Female"/>
    <n v="0"/>
    <n v="1"/>
    <s v="Non Smoker"/>
    <n v="210"/>
    <s v="Alive"/>
    <n v="1"/>
    <n v="0"/>
  </r>
  <r>
    <n v="0"/>
    <n v="1"/>
    <s v="No Anemia"/>
    <n v="118"/>
    <n v="0"/>
    <n v="1"/>
    <s v="No Diabetes"/>
    <n v="35"/>
    <n v="0"/>
    <n v="1"/>
    <s v="No High Blood Pressure"/>
    <n v="365000"/>
    <n v="1.1000000000000001"/>
    <n v="139"/>
    <n v="1"/>
    <n v="0"/>
    <s v="Male"/>
    <n v="1"/>
    <n v="0"/>
    <s v="Smoker"/>
    <n v="200"/>
    <s v="Alive"/>
    <n v="1"/>
    <n v="0"/>
  </r>
  <r>
    <n v="0"/>
    <n v="1"/>
    <s v="No Anemia"/>
    <n v="113"/>
    <n v="0"/>
    <n v="1"/>
    <s v="No Diabetes"/>
    <n v="38"/>
    <n v="0"/>
    <n v="1"/>
    <s v="No High Blood Pressure"/>
    <n v="224000"/>
    <n v="2.5"/>
    <n v="134"/>
    <n v="1"/>
    <n v="0"/>
    <s v="Male"/>
    <n v="0"/>
    <n v="1"/>
    <s v="Non Smoker"/>
    <n v="67"/>
    <s v="Dead"/>
    <n v="0"/>
    <n v="1"/>
  </r>
  <r>
    <n v="1"/>
    <n v="0"/>
    <s v="Anemia"/>
    <n v="68"/>
    <n v="1"/>
    <n v="0"/>
    <s v="Diabetes"/>
    <n v="60"/>
    <n v="1"/>
    <n v="0"/>
    <s v="High Blood Pressure"/>
    <n v="301000"/>
    <n v="0.8"/>
    <n v="140"/>
    <n v="1"/>
    <n v="0"/>
    <s v="Male"/>
    <n v="0"/>
    <n v="1"/>
    <s v="Non Smoker"/>
    <n v="79"/>
    <s v="Alive"/>
    <n v="1"/>
    <n v="0"/>
  </r>
  <r>
    <n v="0"/>
    <n v="1"/>
    <s v="No Anemia"/>
    <n v="175"/>
    <n v="0"/>
    <n v="1"/>
    <s v="No Diabetes"/>
    <n v="30"/>
    <n v="0"/>
    <n v="1"/>
    <s v="No High Blood Pressure"/>
    <n v="259000"/>
    <n v="0.8"/>
    <n v="138"/>
    <n v="0"/>
    <n v="1"/>
    <s v="Male"/>
    <n v="0"/>
    <n v="1"/>
    <s v="Non Smoker"/>
    <n v="186"/>
    <s v="Alive"/>
    <n v="1"/>
    <n v="0"/>
  </r>
  <r>
    <n v="1"/>
    <n v="0"/>
    <s v="Anemia"/>
    <n v="128"/>
    <n v="1"/>
    <n v="0"/>
    <s v="Diabetes"/>
    <n v="30"/>
    <n v="1"/>
    <n v="0"/>
    <s v="High Blood Pressure"/>
    <n v="162000"/>
    <n v="1.6"/>
    <n v="136"/>
    <n v="0"/>
    <n v="1"/>
    <s v="Female"/>
    <n v="0"/>
    <n v="1"/>
    <s v="Non Smoker"/>
    <n v="20"/>
    <s v="Dead"/>
    <n v="0"/>
    <n v="1"/>
  </r>
  <r>
    <n v="1"/>
    <n v="0"/>
    <s v="Anemia"/>
    <n v="258"/>
    <n v="1"/>
    <n v="0"/>
    <s v="Diabetes"/>
    <n v="25"/>
    <n v="0"/>
    <n v="1"/>
    <s v="No High Blood Pressure"/>
    <n v="198000"/>
    <n v="1.2"/>
    <n v="137"/>
    <n v="1"/>
    <n v="0"/>
    <s v="Female"/>
    <n v="0"/>
    <n v="1"/>
    <s v="Non Smoker"/>
    <n v="235"/>
    <s v="Dead"/>
    <n v="0"/>
    <n v="1"/>
  </r>
  <r>
    <n v="0"/>
    <n v="1"/>
    <s v="No Anemia"/>
    <n v="582"/>
    <n v="0"/>
    <n v="1"/>
    <s v="No Diabetes"/>
    <n v="50"/>
    <n v="0"/>
    <n v="1"/>
    <s v="No High Blood Pressure"/>
    <n v="263358.03000000003"/>
    <n v="1.18"/>
    <n v="137"/>
    <n v="1"/>
    <n v="0"/>
    <s v="Male"/>
    <n v="1"/>
    <n v="0"/>
    <s v="Smoker"/>
    <n v="76"/>
    <s v="Alive"/>
    <n v="1"/>
    <n v="0"/>
  </r>
  <r>
    <n v="1"/>
    <n v="0"/>
    <s v="Anemia"/>
    <n v="305"/>
    <n v="1"/>
    <n v="0"/>
    <s v="Diabetes"/>
    <n v="25"/>
    <n v="0"/>
    <n v="1"/>
    <s v="No High Blood Pressure"/>
    <n v="304000"/>
    <n v="1.1000000000000001"/>
    <n v="141"/>
    <n v="1"/>
    <n v="0"/>
    <s v="Male"/>
    <n v="0"/>
    <n v="1"/>
    <s v="Non Smoker"/>
    <n v="87"/>
    <s v="Alive"/>
    <n v="1"/>
    <n v="0"/>
  </r>
  <r>
    <n v="1"/>
    <n v="0"/>
    <s v="Anemia"/>
    <n v="305"/>
    <n v="0"/>
    <n v="1"/>
    <s v="No Diabetes"/>
    <n v="38"/>
    <n v="0"/>
    <n v="1"/>
    <s v="No High Blood Pressure"/>
    <n v="314000"/>
    <n v="1.1000000000000001"/>
    <n v="141"/>
    <n v="1"/>
    <n v="0"/>
    <s v="Male"/>
    <n v="1"/>
    <n v="0"/>
    <s v="Smoker"/>
    <n v="87"/>
    <s v="Alive"/>
    <n v="1"/>
    <n v="0"/>
  </r>
  <r>
    <n v="0"/>
    <n v="1"/>
    <s v="No Anemia"/>
    <n v="118"/>
    <n v="0"/>
    <n v="1"/>
    <s v="No Diabetes"/>
    <n v="35"/>
    <n v="0"/>
    <n v="1"/>
    <s v="No High Blood Pressure"/>
    <n v="365000"/>
    <n v="1.1000000000000001"/>
    <n v="139"/>
    <n v="1"/>
    <n v="0"/>
    <s v="Male"/>
    <n v="1"/>
    <n v="0"/>
    <s v="Smoker"/>
    <n v="200"/>
    <s v="Alive"/>
    <n v="1"/>
    <n v="0"/>
  </r>
  <r>
    <n v="1"/>
    <n v="0"/>
    <s v="Anemia"/>
    <n v="160"/>
    <n v="1"/>
    <n v="0"/>
    <s v="Diabetes"/>
    <n v="20"/>
    <n v="0"/>
    <n v="1"/>
    <s v="No High Blood Pressure"/>
    <n v="293000"/>
    <n v="2.7"/>
    <n v="116"/>
    <n v="0"/>
    <n v="1"/>
    <s v="Male"/>
    <n v="0"/>
    <n v="1"/>
    <s v="Non Smoker"/>
    <n v="8"/>
    <s v="Dead"/>
    <n v="0"/>
    <n v="1"/>
  </r>
  <r>
    <n v="0"/>
    <n v="1"/>
    <s v="No Anemia"/>
    <n v="1688"/>
    <n v="0"/>
    <n v="1"/>
    <s v="No Diabetes"/>
    <n v="50"/>
    <n v="0"/>
    <n v="1"/>
    <s v="No High Blood Pressure"/>
    <n v="406000"/>
    <n v="1.1000000000000001"/>
    <n v="137"/>
    <n v="1"/>
    <n v="0"/>
    <s v="Female"/>
    <n v="0"/>
    <n v="1"/>
    <s v="Non Smoker"/>
    <n v="256"/>
    <s v="Alive"/>
    <n v="1"/>
    <n v="0"/>
  </r>
  <r>
    <n v="1"/>
    <n v="0"/>
    <s v="Anemia"/>
    <n v="720"/>
    <n v="0"/>
    <n v="1"/>
    <s v="No Diabetes"/>
    <n v="45"/>
    <n v="0"/>
    <n v="1"/>
    <s v="No High Blood Pressure"/>
    <n v="184000"/>
    <n v="0.9"/>
    <n v="134"/>
    <n v="1"/>
    <n v="0"/>
    <s v="Male"/>
    <n v="1"/>
    <n v="0"/>
    <s v="Smoker"/>
    <n v="215"/>
    <s v="Alive"/>
    <n v="1"/>
    <n v="0"/>
  </r>
  <r>
    <n v="0"/>
    <n v="1"/>
    <s v="No Anemia"/>
    <n v="123"/>
    <n v="0"/>
    <n v="1"/>
    <s v="No Diabetes"/>
    <n v="50"/>
    <n v="0"/>
    <n v="1"/>
    <s v="No High Blood Pressure"/>
    <n v="194000"/>
    <n v="1.1000000000000001"/>
    <n v="145"/>
    <n v="1"/>
    <n v="0"/>
    <s v="Male"/>
    <n v="1"/>
    <n v="0"/>
    <s v="Smoker"/>
    <n v="200"/>
    <s v="Alive"/>
    <n v="1"/>
    <n v="0"/>
  </r>
  <r>
    <n v="0"/>
    <n v="1"/>
    <s v="No Anemia"/>
    <n v="167"/>
    <n v="0"/>
    <n v="1"/>
    <s v="No Diabetes"/>
    <n v="30"/>
    <n v="0"/>
    <n v="1"/>
    <s v="No High Blood Pressure"/>
    <n v="621000"/>
    <n v="0.8"/>
    <n v="138"/>
    <n v="0"/>
    <n v="1"/>
    <s v="Male"/>
    <n v="1"/>
    <n v="0"/>
    <s v="Smoker"/>
    <n v="186"/>
    <s v="Alive"/>
    <n v="1"/>
    <n v="0"/>
  </r>
  <r>
    <n v="0"/>
    <n v="1"/>
    <s v="No Anemia"/>
    <n v="167"/>
    <n v="0"/>
    <n v="1"/>
    <s v="No Diabetes"/>
    <n v="30"/>
    <n v="0"/>
    <n v="1"/>
    <s v="No High Blood Pressure"/>
    <n v="203000"/>
    <n v="0.8"/>
    <n v="138"/>
    <n v="1"/>
    <n v="0"/>
    <s v="Female"/>
    <n v="0"/>
    <n v="1"/>
    <s v="Non Smoker"/>
    <n v="186"/>
    <s v="Alive"/>
    <n v="1"/>
    <n v="0"/>
  </r>
  <r>
    <n v="1"/>
    <n v="0"/>
    <s v="Anemia"/>
    <n v="410"/>
    <n v="1"/>
    <n v="0"/>
    <s v="Diabetes"/>
    <n v="20"/>
    <n v="0"/>
    <n v="1"/>
    <s v="No High Blood Pressure"/>
    <n v="327000"/>
    <n v="2.7"/>
    <n v="116"/>
    <n v="0"/>
    <n v="1"/>
    <s v="Male"/>
    <n v="0"/>
    <n v="1"/>
    <s v="Non Smoker"/>
    <n v="8"/>
    <s v="Dead"/>
    <n v="0"/>
    <n v="1"/>
  </r>
  <r>
    <n v="0"/>
    <n v="1"/>
    <s v="No Anemia"/>
    <n v="198"/>
    <n v="0"/>
    <n v="1"/>
    <s v="No Diabetes"/>
    <n v="35"/>
    <n v="1"/>
    <n v="0"/>
    <s v="High Blood Pressure"/>
    <n v="327000"/>
    <n v="0.9"/>
    <n v="137"/>
    <n v="1"/>
    <n v="0"/>
    <s v="Female"/>
    <n v="1"/>
    <n v="0"/>
    <s v="Smoker"/>
    <n v="146"/>
    <s v="Alive"/>
    <n v="1"/>
    <n v="0"/>
  </r>
  <r>
    <n v="0"/>
    <n v="1"/>
    <s v="No Anemia"/>
    <n v="118"/>
    <n v="0"/>
    <n v="1"/>
    <s v="No Diabetes"/>
    <n v="35"/>
    <n v="0"/>
    <n v="1"/>
    <s v="No High Blood Pressure"/>
    <n v="365000"/>
    <n v="1.1000000000000001"/>
    <n v="139"/>
    <n v="1"/>
    <n v="0"/>
    <s v="Male"/>
    <n v="1"/>
    <n v="0"/>
    <s v="Smoker"/>
    <n v="200"/>
    <s v="Alive"/>
    <n v="1"/>
    <n v="0"/>
  </r>
  <r>
    <n v="0"/>
    <n v="1"/>
    <s v="No Anemia"/>
    <n v="224"/>
    <n v="1"/>
    <n v="0"/>
    <s v="Diabetes"/>
    <n v="25"/>
    <n v="0"/>
    <n v="1"/>
    <s v="No High Blood Pressure"/>
    <n v="265000"/>
    <n v="1.2"/>
    <n v="136"/>
    <n v="1"/>
    <n v="0"/>
    <s v="Male"/>
    <n v="1"/>
    <n v="0"/>
    <s v="Smoker"/>
    <n v="154"/>
    <s v="Dead"/>
    <n v="0"/>
    <n v="1"/>
  </r>
  <r>
    <n v="0"/>
    <n v="1"/>
    <s v="No Anemia"/>
    <n v="782"/>
    <n v="1"/>
    <n v="0"/>
    <s v="Diabetes"/>
    <n v="35"/>
    <n v="0"/>
    <n v="1"/>
    <s v="No High Blood Pressure"/>
    <n v="263358.03000000003"/>
    <n v="1.1000000000000001"/>
    <n v="142"/>
    <n v="0"/>
    <n v="1"/>
    <s v="Male"/>
    <n v="0"/>
    <n v="1"/>
    <s v="Non Smoker"/>
    <n v="256"/>
    <s v="Alive"/>
    <n v="1"/>
    <n v="0"/>
  </r>
  <r>
    <n v="0"/>
    <n v="1"/>
    <s v="No Anemia"/>
    <n v="198"/>
    <n v="1"/>
    <n v="0"/>
    <s v="Diabetes"/>
    <n v="35"/>
    <n v="1"/>
    <n v="0"/>
    <s v="High Blood Pressure"/>
    <n v="28100"/>
    <n v="0.9"/>
    <n v="137"/>
    <n v="1"/>
    <n v="0"/>
    <s v="Female"/>
    <n v="1"/>
    <n v="0"/>
    <s v="Smoker"/>
    <n v="146"/>
    <s v="Alive"/>
    <n v="1"/>
    <n v="0"/>
  </r>
  <r>
    <n v="1"/>
    <n v="0"/>
    <s v="Anemia"/>
    <n v="128"/>
    <n v="0"/>
    <n v="1"/>
    <s v="No Diabetes"/>
    <n v="35"/>
    <n v="1"/>
    <n v="0"/>
    <s v="High Blood Pressure"/>
    <n v="289000"/>
    <n v="0.9"/>
    <n v="140"/>
    <n v="1"/>
    <n v="0"/>
    <s v="Male"/>
    <n v="1"/>
    <n v="0"/>
    <s v="Smoker"/>
    <n v="20"/>
    <s v="Dead"/>
    <n v="0"/>
    <n v="1"/>
  </r>
  <r>
    <n v="1"/>
    <n v="0"/>
    <s v="Anemia"/>
    <n v="53"/>
    <n v="1"/>
    <n v="0"/>
    <s v="Diabetes"/>
    <n v="60"/>
    <n v="1"/>
    <n v="0"/>
    <s v="High Blood Pressure"/>
    <n v="304000"/>
    <n v="0.8"/>
    <n v="140"/>
    <n v="1"/>
    <n v="0"/>
    <s v="Male"/>
    <n v="0"/>
    <n v="1"/>
    <s v="Non Smoker"/>
    <n v="79"/>
    <s v="Alive"/>
    <n v="1"/>
    <n v="0"/>
  </r>
  <r>
    <n v="0"/>
    <n v="1"/>
    <s v="No Anemia"/>
    <n v="582"/>
    <n v="0"/>
    <n v="1"/>
    <s v="No Diabetes"/>
    <n v="40"/>
    <n v="0"/>
    <n v="1"/>
    <s v="No High Blood Pressure"/>
    <n v="293000"/>
    <n v="1"/>
    <n v="138"/>
    <n v="0"/>
    <n v="1"/>
    <s v="Male"/>
    <n v="0"/>
    <n v="1"/>
    <s v="Non Smoker"/>
    <n v="140"/>
    <s v="Alive"/>
    <n v="1"/>
    <n v="0"/>
  </r>
  <r>
    <n v="1"/>
    <n v="0"/>
    <s v="Anemia"/>
    <n v="305"/>
    <n v="1"/>
    <n v="0"/>
    <s v="Diabetes"/>
    <n v="25"/>
    <n v="0"/>
    <n v="1"/>
    <s v="No High Blood Pressure"/>
    <n v="302000"/>
    <n v="1.1000000000000001"/>
    <n v="141"/>
    <n v="1"/>
    <n v="0"/>
    <s v="Female"/>
    <n v="0"/>
    <n v="1"/>
    <s v="Non Smoker"/>
    <n v="87"/>
    <s v="Alive"/>
    <n v="1"/>
    <n v="0"/>
  </r>
  <r>
    <n v="0"/>
    <n v="1"/>
    <s v="No Anemia"/>
    <n v="118"/>
    <n v="0"/>
    <n v="1"/>
    <s v="No Diabetes"/>
    <n v="35"/>
    <n v="0"/>
    <n v="1"/>
    <s v="No High Blood Pressure"/>
    <n v="365000"/>
    <n v="1.1000000000000001"/>
    <n v="139"/>
    <n v="1"/>
    <n v="0"/>
    <s v="Male"/>
    <n v="1"/>
    <n v="0"/>
    <s v="Smoker"/>
    <n v="200"/>
    <s v="Alive"/>
    <n v="1"/>
    <n v="0"/>
  </r>
  <r>
    <n v="1"/>
    <n v="0"/>
    <s v="Anemia"/>
    <n v="305"/>
    <n v="1"/>
    <n v="0"/>
    <s v="Diabetes"/>
    <n v="25"/>
    <n v="0"/>
    <n v="1"/>
    <s v="No High Blood Pressure"/>
    <n v="254000"/>
    <n v="1.1000000000000001"/>
    <n v="141"/>
    <n v="1"/>
    <n v="0"/>
    <s v="Male"/>
    <n v="0"/>
    <n v="1"/>
    <s v="Non Smoker"/>
    <n v="87"/>
    <s v="Alive"/>
    <n v="1"/>
    <n v="0"/>
  </r>
  <r>
    <n v="1"/>
    <n v="0"/>
    <s v="Anemia"/>
    <n v="110"/>
    <n v="1"/>
    <n v="0"/>
    <s v="Diabetes"/>
    <n v="20"/>
    <n v="0"/>
    <n v="1"/>
    <s v="No High Blood Pressure"/>
    <n v="327000"/>
    <n v="2.7"/>
    <n v="116"/>
    <n v="0"/>
    <n v="1"/>
    <s v="Male"/>
    <n v="0"/>
    <n v="1"/>
    <s v="Non Smoker"/>
    <n v="8"/>
    <s v="Dead"/>
    <n v="0"/>
    <n v="1"/>
  </r>
  <r>
    <n v="0"/>
    <n v="1"/>
    <s v="No Anemia"/>
    <n v="118"/>
    <n v="0"/>
    <n v="1"/>
    <s v="No Diabetes"/>
    <n v="35"/>
    <n v="0"/>
    <n v="1"/>
    <s v="No High Blood Pressure"/>
    <n v="365000"/>
    <n v="1.1000000000000001"/>
    <n v="139"/>
    <n v="1"/>
    <n v="0"/>
    <s v="Female"/>
    <n v="1"/>
    <n v="0"/>
    <s v="Smoker"/>
    <n v="200"/>
    <s v="Alive"/>
    <n v="1"/>
    <n v="0"/>
  </r>
  <r>
    <n v="1"/>
    <n v="0"/>
    <s v="Anemia"/>
    <n v="258"/>
    <n v="1"/>
    <n v="0"/>
    <s v="Diabetes"/>
    <n v="25"/>
    <n v="0"/>
    <n v="1"/>
    <s v="No High Blood Pressure"/>
    <n v="198000"/>
    <n v="1.2"/>
    <n v="137"/>
    <n v="1"/>
    <n v="0"/>
    <s v="Male"/>
    <n v="0"/>
    <n v="1"/>
    <s v="Non Smoker"/>
    <n v="235"/>
    <s v="Dead"/>
    <n v="0"/>
    <n v="1"/>
  </r>
  <r>
    <n v="1"/>
    <n v="0"/>
    <s v="Anemia"/>
    <n v="59"/>
    <n v="0"/>
    <n v="1"/>
    <s v="No Diabetes"/>
    <n v="25"/>
    <n v="0"/>
    <n v="1"/>
    <s v="No High Blood Pressure"/>
    <n v="237000"/>
    <n v="5"/>
    <n v="130"/>
    <n v="0"/>
    <n v="1"/>
    <s v="Male"/>
    <n v="0"/>
    <n v="1"/>
    <s v="Non Smoker"/>
    <n v="207"/>
    <s v="Alive"/>
    <n v="1"/>
    <n v="0"/>
  </r>
  <r>
    <n v="1"/>
    <n v="0"/>
    <s v="Anemia"/>
    <n v="59"/>
    <n v="1"/>
    <n v="0"/>
    <s v="Diabetes"/>
    <n v="40"/>
    <n v="0"/>
    <n v="1"/>
    <s v="No High Blood Pressure"/>
    <n v="270000"/>
    <n v="1"/>
    <n v="138"/>
    <n v="0"/>
    <n v="1"/>
    <s v="Female"/>
    <n v="0"/>
    <n v="1"/>
    <s v="Non Smoker"/>
    <n v="140"/>
    <s v="Alive"/>
    <n v="1"/>
    <n v="0"/>
  </r>
  <r>
    <n v="0"/>
    <n v="1"/>
    <s v="No Anemia"/>
    <n v="395"/>
    <n v="1"/>
    <n v="0"/>
    <s v="Diabetes"/>
    <n v="25"/>
    <n v="0"/>
    <n v="1"/>
    <s v="No High Blood Pressure"/>
    <n v="133000"/>
    <n v="1"/>
    <n v="139"/>
    <n v="1"/>
    <n v="0"/>
    <s v="Female"/>
    <n v="0"/>
    <n v="1"/>
    <s v="Non Smoker"/>
    <n v="154"/>
    <s v="Dead"/>
    <n v="0"/>
    <n v="1"/>
  </r>
  <r>
    <n v="1"/>
    <n v="0"/>
    <s v="Anemia"/>
    <n v="1688"/>
    <n v="0"/>
    <n v="1"/>
    <s v="No Diabetes"/>
    <n v="38"/>
    <n v="0"/>
    <n v="1"/>
    <s v="No High Blood Pressure"/>
    <n v="263358.03000000003"/>
    <n v="1.1000000000000001"/>
    <n v="138"/>
    <n v="1"/>
    <n v="0"/>
    <s v="Male"/>
    <n v="1"/>
    <n v="0"/>
    <s v="Smoker"/>
    <n v="250"/>
    <s v="Alive"/>
    <n v="1"/>
    <n v="0"/>
  </r>
  <r>
    <n v="0"/>
    <n v="1"/>
    <s v="No Anemia"/>
    <n v="56"/>
    <n v="1"/>
    <n v="0"/>
    <s v="Diabetes"/>
    <n v="25"/>
    <n v="0"/>
    <n v="1"/>
    <s v="No High Blood Pressure"/>
    <n v="368000"/>
    <n v="5"/>
    <n v="130"/>
    <n v="1"/>
    <n v="0"/>
    <s v="Male"/>
    <n v="1"/>
    <n v="0"/>
    <s v="Smoker"/>
    <n v="207"/>
    <s v="Alive"/>
    <n v="1"/>
    <n v="0"/>
  </r>
  <r>
    <n v="1"/>
    <n v="0"/>
    <s v="Anemia"/>
    <n v="128"/>
    <n v="1"/>
    <n v="0"/>
    <s v="Diabetes"/>
    <n v="30"/>
    <n v="1"/>
    <n v="0"/>
    <s v="High Blood Pressure"/>
    <n v="389000"/>
    <n v="1.6"/>
    <n v="136"/>
    <n v="1"/>
    <n v="0"/>
    <s v="Male"/>
    <n v="0"/>
    <n v="1"/>
    <s v="Non Smoker"/>
    <n v="20"/>
    <s v="Dead"/>
    <n v="0"/>
    <n v="1"/>
  </r>
  <r>
    <n v="1"/>
    <n v="0"/>
    <s v="Anemia"/>
    <n v="160"/>
    <n v="0"/>
    <n v="1"/>
    <s v="No Diabetes"/>
    <n v="20"/>
    <n v="0"/>
    <n v="1"/>
    <s v="No High Blood Pressure"/>
    <n v="162000"/>
    <n v="1.3"/>
    <n v="129"/>
    <n v="1"/>
    <n v="0"/>
    <s v="Male"/>
    <n v="1"/>
    <n v="0"/>
    <s v="Smoker"/>
    <n v="7"/>
    <s v="Dead"/>
    <n v="0"/>
    <n v="1"/>
  </r>
  <r>
    <n v="0"/>
    <n v="1"/>
    <s v="No Anemia"/>
    <n v="118"/>
    <n v="1"/>
    <n v="0"/>
    <s v="Diabetes"/>
    <n v="35"/>
    <n v="0"/>
    <n v="1"/>
    <s v="No High Blood Pressure"/>
    <n v="263358.03000000003"/>
    <n v="1.1000000000000001"/>
    <n v="142"/>
    <n v="0"/>
    <n v="1"/>
    <s v="Male"/>
    <n v="0"/>
    <n v="1"/>
    <s v="Non Smoker"/>
    <n v="200"/>
    <s v="Alive"/>
    <n v="1"/>
    <n v="0"/>
  </r>
  <r>
    <n v="1"/>
    <n v="0"/>
    <s v="Anemia"/>
    <n v="135"/>
    <n v="0"/>
    <n v="1"/>
    <s v="No Diabetes"/>
    <n v="35"/>
    <n v="1"/>
    <n v="0"/>
    <s v="High Blood Pressure"/>
    <n v="295000"/>
    <n v="0.8"/>
    <n v="134"/>
    <n v="1"/>
    <n v="0"/>
    <s v="Female"/>
    <n v="0"/>
    <n v="1"/>
    <s v="Non Smoker"/>
    <n v="194"/>
    <s v="Alive"/>
    <n v="1"/>
    <n v="0"/>
  </r>
  <r>
    <n v="0"/>
    <n v="1"/>
    <s v="No Anemia"/>
    <n v="118"/>
    <n v="0"/>
    <n v="1"/>
    <s v="No Diabetes"/>
    <n v="38"/>
    <n v="0"/>
    <n v="1"/>
    <s v="No High Blood Pressure"/>
    <n v="304000"/>
    <n v="1.1000000000000001"/>
    <n v="133"/>
    <n v="1"/>
    <n v="0"/>
    <s v="Male"/>
    <n v="1"/>
    <n v="0"/>
    <s v="Smoker"/>
    <n v="200"/>
    <s v="Alive"/>
    <n v="1"/>
    <n v="0"/>
  </r>
  <r>
    <n v="1"/>
    <n v="0"/>
    <s v="Anemia"/>
    <n v="129"/>
    <n v="0"/>
    <n v="1"/>
    <s v="No Diabetes"/>
    <n v="35"/>
    <n v="1"/>
    <n v="0"/>
    <s v="High Blood Pressure"/>
    <n v="290000"/>
    <n v="0.8"/>
    <n v="134"/>
    <n v="1"/>
    <n v="0"/>
    <s v="Male"/>
    <n v="0"/>
    <n v="1"/>
    <s v="Non Smoker"/>
    <n v="194"/>
    <s v="Alive"/>
    <n v="1"/>
    <n v="0"/>
  </r>
  <r>
    <n v="0"/>
    <n v="1"/>
    <s v="No Anemia"/>
    <n v="157"/>
    <n v="0"/>
    <n v="1"/>
    <s v="No Diabetes"/>
    <n v="35"/>
    <n v="0"/>
    <n v="1"/>
    <s v="No High Blood Pressure"/>
    <n v="231000"/>
    <n v="1.18"/>
    <n v="137"/>
    <n v="1"/>
    <n v="0"/>
    <s v="Male"/>
    <n v="1"/>
    <n v="0"/>
    <s v="Smoker"/>
    <n v="103"/>
    <s v="Alive"/>
    <n v="1"/>
    <n v="0"/>
  </r>
  <r>
    <n v="1"/>
    <n v="0"/>
    <s v="Anemia"/>
    <n v="305"/>
    <n v="1"/>
    <n v="0"/>
    <s v="Diabetes"/>
    <n v="25"/>
    <n v="0"/>
    <n v="1"/>
    <s v="No High Blood Pressure"/>
    <n v="265000"/>
    <n v="1.2"/>
    <n v="136"/>
    <n v="1"/>
    <n v="0"/>
    <s v="Male"/>
    <n v="1"/>
    <n v="0"/>
    <s v="Smoker"/>
    <n v="154"/>
    <s v="Dead"/>
    <n v="0"/>
    <n v="1"/>
  </r>
  <r>
    <n v="0"/>
    <n v="1"/>
    <s v="No Anemia"/>
    <n v="253"/>
    <n v="1"/>
    <n v="0"/>
    <s v="Diabetes"/>
    <n v="35"/>
    <n v="1"/>
    <n v="0"/>
    <s v="High Blood Pressure"/>
    <n v="281000"/>
    <n v="0.9"/>
    <n v="137"/>
    <n v="1"/>
    <n v="0"/>
    <s v="Male"/>
    <n v="1"/>
    <n v="0"/>
    <s v="Smoker"/>
    <n v="146"/>
    <s v="Alive"/>
    <n v="1"/>
    <n v="0"/>
  </r>
  <r>
    <n v="0"/>
    <n v="1"/>
    <s v="No Anemia"/>
    <n v="157"/>
    <n v="0"/>
    <n v="1"/>
    <s v="No Diabetes"/>
    <n v="65"/>
    <n v="0"/>
    <n v="1"/>
    <s v="No High Blood Pressure"/>
    <n v="263358.03000000003"/>
    <n v="1.5"/>
    <n v="138"/>
    <n v="0"/>
    <n v="1"/>
    <s v="Male"/>
    <n v="0"/>
    <n v="1"/>
    <s v="Non Smoker"/>
    <n v="10"/>
    <s v="Dead"/>
    <n v="0"/>
    <n v="1"/>
  </r>
  <r>
    <n v="0"/>
    <n v="1"/>
    <s v="No Anemia"/>
    <n v="892"/>
    <n v="1"/>
    <n v="0"/>
    <s v="Diabetes"/>
    <n v="35"/>
    <n v="0"/>
    <n v="1"/>
    <s v="No High Blood Pressure"/>
    <n v="263358.03000000003"/>
    <n v="1.1000000000000001"/>
    <n v="142"/>
    <n v="0"/>
    <n v="1"/>
    <s v="Female"/>
    <n v="0"/>
    <n v="1"/>
    <s v="Non Smoker"/>
    <n v="256"/>
    <s v="Alive"/>
    <n v="1"/>
    <n v="0"/>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160"/>
    <n v="1"/>
    <n v="0"/>
    <s v="Diabetes"/>
    <n v="20"/>
    <n v="0"/>
    <n v="1"/>
    <s v="No High Blood Pressure"/>
    <n v="327000"/>
    <n v="2.7"/>
    <n v="116"/>
    <n v="0"/>
    <n v="1"/>
    <s v="Female"/>
    <n v="0"/>
    <n v="1"/>
    <s v="Non Smoker"/>
    <n v="8"/>
    <s v="Dead"/>
    <n v="0"/>
    <n v="1"/>
  </r>
  <r>
    <n v="0"/>
    <n v="1"/>
    <s v="No Anemia"/>
    <n v="145"/>
    <n v="0"/>
    <n v="1"/>
    <s v="No Diabetes"/>
    <n v="20"/>
    <n v="0"/>
    <n v="1"/>
    <s v="No High Blood Pressure"/>
    <n v="162000"/>
    <n v="1.3"/>
    <n v="129"/>
    <n v="1"/>
    <n v="0"/>
    <s v="Female"/>
    <n v="1"/>
    <n v="0"/>
    <s v="Smoker"/>
    <n v="7"/>
    <s v="Dead"/>
    <n v="0"/>
    <n v="1"/>
  </r>
  <r>
    <n v="1"/>
    <n v="0"/>
    <s v="Anemia"/>
    <n v="128"/>
    <n v="1"/>
    <n v="0"/>
    <s v="Diabetes"/>
    <n v="30"/>
    <n v="1"/>
    <n v="0"/>
    <s v="High Blood Pressure"/>
    <n v="297000"/>
    <n v="1.6"/>
    <n v="136"/>
    <n v="0"/>
    <n v="1"/>
    <s v="Male"/>
    <n v="0"/>
    <n v="1"/>
    <s v="Non Smoker"/>
    <n v="20"/>
    <s v="Dead"/>
    <n v="0"/>
    <n v="1"/>
  </r>
  <r>
    <n v="0"/>
    <n v="1"/>
    <s v="No Anemia"/>
    <n v="224"/>
    <n v="1"/>
    <n v="0"/>
    <s v="Diabetes"/>
    <n v="50"/>
    <n v="0"/>
    <n v="1"/>
    <s v="No High Blood Pressure"/>
    <n v="149000"/>
    <n v="1.3"/>
    <n v="137"/>
    <n v="1"/>
    <n v="0"/>
    <s v="Female"/>
    <n v="1"/>
    <n v="0"/>
    <s v="Smoker"/>
    <n v="72"/>
    <s v="Alive"/>
    <n v="1"/>
    <n v="0"/>
  </r>
  <r>
    <n v="0"/>
    <n v="1"/>
    <s v="No Anemia"/>
    <n v="56"/>
    <n v="0"/>
    <n v="1"/>
    <s v="No Diabetes"/>
    <n v="25"/>
    <n v="0"/>
    <n v="1"/>
    <s v="No High Blood Pressure"/>
    <n v="237000"/>
    <n v="5"/>
    <n v="130"/>
    <n v="0"/>
    <n v="1"/>
    <s v="Male"/>
    <n v="0"/>
    <n v="1"/>
    <s v="Non Smoker"/>
    <n v="207"/>
    <s v="Alive"/>
    <n v="1"/>
    <n v="0"/>
  </r>
  <r>
    <n v="1"/>
    <n v="0"/>
    <s v="Anemia"/>
    <n v="128"/>
    <n v="1"/>
    <n v="0"/>
    <s v="Diabetes"/>
    <n v="30"/>
    <n v="1"/>
    <n v="0"/>
    <s v="High Blood Pressure"/>
    <n v="297000"/>
    <n v="1.6"/>
    <n v="136"/>
    <n v="0"/>
    <n v="1"/>
    <s v="Female"/>
    <n v="0"/>
    <n v="1"/>
    <s v="Non Smoker"/>
    <n v="20"/>
    <s v="Dead"/>
    <n v="0"/>
    <n v="1"/>
  </r>
  <r>
    <n v="0"/>
    <n v="1"/>
    <s v="No Anemia"/>
    <n v="1688"/>
    <n v="0"/>
    <n v="1"/>
    <s v="No Diabetes"/>
    <n v="38"/>
    <n v="0"/>
    <n v="1"/>
    <s v="No High Blood Pressure"/>
    <n v="263358.03000000003"/>
    <n v="1.1000000000000001"/>
    <n v="138"/>
    <n v="1"/>
    <n v="0"/>
    <s v="Female"/>
    <n v="1"/>
    <n v="0"/>
    <s v="Smoker"/>
    <n v="250"/>
    <s v="Alive"/>
    <n v="1"/>
    <n v="0"/>
  </r>
  <r>
    <n v="0"/>
    <n v="1"/>
    <s v="No Anemia"/>
    <n v="224"/>
    <n v="1"/>
    <n v="0"/>
    <s v="Diabetes"/>
    <n v="50"/>
    <n v="0"/>
    <n v="1"/>
    <s v="No High Blood Pressure"/>
    <n v="149000"/>
    <n v="1.3"/>
    <n v="137"/>
    <n v="1"/>
    <n v="0"/>
    <s v="Male"/>
    <n v="1"/>
    <n v="0"/>
    <s v="Smoker"/>
    <n v="72"/>
    <s v="Alive"/>
    <n v="1"/>
    <n v="0"/>
  </r>
  <r>
    <n v="0"/>
    <n v="1"/>
    <s v="No Anemia"/>
    <n v="224"/>
    <n v="1"/>
    <n v="0"/>
    <s v="Diabetes"/>
    <n v="50"/>
    <n v="0"/>
    <n v="1"/>
    <s v="No High Blood Pressure"/>
    <n v="149000"/>
    <n v="1.3"/>
    <n v="137"/>
    <n v="1"/>
    <n v="0"/>
    <s v="Male"/>
    <n v="1"/>
    <n v="0"/>
    <s v="Smoker"/>
    <n v="72"/>
    <s v="Alive"/>
    <n v="1"/>
    <n v="0"/>
  </r>
  <r>
    <n v="1"/>
    <n v="0"/>
    <s v="Anemia"/>
    <n v="335"/>
    <n v="0"/>
    <n v="1"/>
    <s v="No Diabetes"/>
    <n v="35"/>
    <n v="1"/>
    <n v="0"/>
    <s v="High Blood Pressure"/>
    <n v="235000"/>
    <n v="0.8"/>
    <n v="136"/>
    <n v="0"/>
    <n v="1"/>
    <s v="Male"/>
    <n v="0"/>
    <n v="1"/>
    <s v="Non Smoker"/>
    <n v="120"/>
    <s v="Alive"/>
    <n v="1"/>
    <n v="0"/>
  </r>
  <r>
    <n v="1"/>
    <n v="0"/>
    <s v="Anemia"/>
    <n v="68"/>
    <n v="1"/>
    <n v="0"/>
    <s v="Diabetes"/>
    <n v="60"/>
    <n v="1"/>
    <n v="0"/>
    <s v="High Blood Pressure"/>
    <n v="304000"/>
    <n v="0.8"/>
    <n v="140"/>
    <n v="1"/>
    <n v="0"/>
    <s v="Female"/>
    <n v="0"/>
    <n v="1"/>
    <s v="Non Smoker"/>
    <n v="79"/>
    <s v="Alive"/>
    <n v="1"/>
    <n v="0"/>
  </r>
  <r>
    <n v="0"/>
    <n v="1"/>
    <s v="No Anemia"/>
    <n v="326"/>
    <n v="0"/>
    <n v="1"/>
    <s v="No Diabetes"/>
    <n v="38"/>
    <n v="0"/>
    <n v="1"/>
    <s v="No High Blood Pressure"/>
    <n v="294000"/>
    <n v="1.7"/>
    <n v="139"/>
    <n v="0"/>
    <n v="1"/>
    <s v="Male"/>
    <n v="0"/>
    <n v="1"/>
    <s v="Non Smoker"/>
    <n v="220"/>
    <s v="Alive"/>
    <n v="1"/>
    <n v="0"/>
  </r>
  <r>
    <n v="0"/>
    <n v="1"/>
    <s v="No Anemia"/>
    <n v="224"/>
    <n v="1"/>
    <n v="0"/>
    <s v="Diabetes"/>
    <n v="50"/>
    <n v="0"/>
    <n v="1"/>
    <s v="No High Blood Pressure"/>
    <n v="149000"/>
    <n v="1.3"/>
    <n v="137"/>
    <n v="1"/>
    <n v="0"/>
    <s v="Female"/>
    <n v="1"/>
    <n v="0"/>
    <s v="Smoker"/>
    <n v="72"/>
    <s v="Alive"/>
    <n v="1"/>
    <n v="0"/>
  </r>
  <r>
    <n v="0"/>
    <n v="1"/>
    <s v="No Anemia"/>
    <n v="146"/>
    <n v="0"/>
    <n v="1"/>
    <s v="No Diabetes"/>
    <n v="20"/>
    <n v="0"/>
    <n v="1"/>
    <s v="No High Blood Pressure"/>
    <n v="162000"/>
    <n v="1.3"/>
    <n v="129"/>
    <n v="1"/>
    <n v="0"/>
    <s v="Male"/>
    <n v="1"/>
    <n v="0"/>
    <s v="Smoker"/>
    <n v="7"/>
    <s v="Dead"/>
    <n v="0"/>
    <n v="1"/>
  </r>
  <r>
    <n v="1"/>
    <n v="0"/>
    <s v="Anemia"/>
    <n v="160"/>
    <n v="1"/>
    <n v="0"/>
    <s v="Diabetes"/>
    <n v="20"/>
    <n v="0"/>
    <n v="1"/>
    <s v="No High Blood Pressure"/>
    <n v="327000"/>
    <n v="2.7"/>
    <n v="116"/>
    <n v="0"/>
    <n v="1"/>
    <s v="Male"/>
    <n v="0"/>
    <n v="1"/>
    <s v="Non Smoker"/>
    <n v="8"/>
    <s v="Dead"/>
    <n v="0"/>
    <n v="1"/>
  </r>
  <r>
    <n v="1"/>
    <n v="0"/>
    <s v="Anemia"/>
    <n v="135"/>
    <n v="0"/>
    <n v="1"/>
    <s v="No Diabetes"/>
    <n v="35"/>
    <n v="1"/>
    <n v="0"/>
    <s v="High Blood Pressure"/>
    <n v="290000"/>
    <n v="0.8"/>
    <n v="134"/>
    <n v="1"/>
    <n v="0"/>
    <s v="Female"/>
    <n v="0"/>
    <n v="1"/>
    <s v="Non Smoker"/>
    <n v="194"/>
    <s v="Alive"/>
    <n v="1"/>
    <n v="0"/>
  </r>
  <r>
    <n v="1"/>
    <n v="0"/>
    <s v="Anemia"/>
    <n v="720"/>
    <n v="1"/>
    <n v="0"/>
    <s v="Diabetes"/>
    <n v="40"/>
    <n v="0"/>
    <n v="1"/>
    <s v="No High Blood Pressure"/>
    <n v="257000"/>
    <n v="1"/>
    <n v="136"/>
    <n v="0"/>
    <n v="1"/>
    <s v="Male"/>
    <n v="0"/>
    <n v="1"/>
    <s v="Non Smoker"/>
    <n v="210"/>
    <s v="Alive"/>
    <n v="1"/>
    <n v="0"/>
  </r>
  <r>
    <n v="1"/>
    <n v="0"/>
    <s v="Anemia"/>
    <n v="68"/>
    <n v="1"/>
    <n v="0"/>
    <s v="Diabetes"/>
    <n v="60"/>
    <n v="1"/>
    <n v="0"/>
    <s v="High Blood Pressure"/>
    <n v="304000"/>
    <n v="0.8"/>
    <n v="140"/>
    <n v="1"/>
    <n v="0"/>
    <s v="Female"/>
    <n v="0"/>
    <n v="1"/>
    <s v="Non Smoker"/>
    <n v="79"/>
    <s v="Alive"/>
    <n v="1"/>
    <n v="0"/>
  </r>
  <r>
    <n v="0"/>
    <n v="1"/>
    <s v="No Anemia"/>
    <n v="113"/>
    <n v="1"/>
    <n v="0"/>
    <s v="Diabetes"/>
    <n v="25"/>
    <n v="0"/>
    <n v="1"/>
    <s v="No High Blood Pressure"/>
    <n v="497000"/>
    <n v="1.83"/>
    <n v="135"/>
    <n v="1"/>
    <n v="0"/>
    <s v="Male"/>
    <n v="0"/>
    <n v="1"/>
    <s v="Non Smoker"/>
    <n v="67"/>
    <s v="Dead"/>
    <n v="0"/>
    <n v="1"/>
  </r>
  <r>
    <n v="0"/>
    <n v="1"/>
    <s v="No Anemia"/>
    <n v="167"/>
    <n v="0"/>
    <n v="1"/>
    <s v="No Diabetes"/>
    <n v="30"/>
    <n v="0"/>
    <n v="1"/>
    <s v="No High Blood Pressure"/>
    <n v="259000"/>
    <n v="0.8"/>
    <n v="138"/>
    <n v="0"/>
    <n v="1"/>
    <s v="Male"/>
    <n v="0"/>
    <n v="1"/>
    <s v="Non Smoker"/>
    <n v="186"/>
    <s v="Alive"/>
    <n v="1"/>
    <n v="0"/>
  </r>
  <r>
    <n v="1"/>
    <n v="0"/>
    <s v="Anemia"/>
    <n v="52"/>
    <n v="0"/>
    <n v="1"/>
    <s v="No Diabetes"/>
    <n v="25"/>
    <n v="1"/>
    <n v="0"/>
    <s v="High Blood Pressure"/>
    <n v="276000"/>
    <n v="1.3"/>
    <n v="137"/>
    <n v="0"/>
    <n v="1"/>
    <s v="Female"/>
    <n v="0"/>
    <n v="1"/>
    <s v="Non Smoker"/>
    <n v="16"/>
    <s v="Alive"/>
    <n v="1"/>
    <n v="0"/>
  </r>
  <r>
    <n v="1"/>
    <n v="0"/>
    <s v="Anemia"/>
    <n v="52"/>
    <n v="0"/>
    <n v="1"/>
    <s v="No Diabetes"/>
    <n v="25"/>
    <n v="1"/>
    <n v="0"/>
    <s v="High Blood Pressure"/>
    <n v="273000"/>
    <n v="1.3"/>
    <n v="137"/>
    <n v="0"/>
    <n v="1"/>
    <s v="Female"/>
    <n v="0"/>
    <n v="1"/>
    <s v="Non Smoker"/>
    <n v="16"/>
    <s v="Alive"/>
    <n v="1"/>
    <n v="0"/>
  </r>
  <r>
    <n v="1"/>
    <n v="0"/>
    <s v="Anemia"/>
    <n v="59"/>
    <n v="1"/>
    <n v="0"/>
    <s v="Diabetes"/>
    <n v="60"/>
    <n v="0"/>
    <n v="1"/>
    <s v="No High Blood Pressure"/>
    <n v="172000"/>
    <n v="0.9"/>
    <n v="137"/>
    <n v="0"/>
    <n v="1"/>
    <s v="Female"/>
    <n v="0"/>
    <n v="1"/>
    <s v="Non Smoker"/>
    <n v="107"/>
    <s v="Alive"/>
    <n v="1"/>
    <n v="0"/>
  </r>
  <r>
    <n v="0"/>
    <n v="1"/>
    <s v="No Anemia"/>
    <n v="224"/>
    <n v="1"/>
    <n v="0"/>
    <s v="Diabetes"/>
    <n v="50"/>
    <n v="0"/>
    <n v="1"/>
    <s v="No High Blood Pressure"/>
    <n v="149000"/>
    <n v="1.3"/>
    <n v="137"/>
    <n v="1"/>
    <n v="0"/>
    <s v="Female"/>
    <n v="1"/>
    <n v="0"/>
    <s v="Smoker"/>
    <n v="72"/>
    <s v="Alive"/>
    <n v="1"/>
    <n v="0"/>
  </r>
  <r>
    <n v="1"/>
    <n v="0"/>
    <s v="Anemia"/>
    <n v="335"/>
    <n v="0"/>
    <n v="1"/>
    <s v="No Diabetes"/>
    <n v="35"/>
    <n v="1"/>
    <n v="0"/>
    <s v="High Blood Pressure"/>
    <n v="235000"/>
    <n v="0.8"/>
    <n v="136"/>
    <n v="0"/>
    <n v="1"/>
    <s v="Male"/>
    <n v="0"/>
    <n v="1"/>
    <s v="Non Smoker"/>
    <n v="120"/>
    <s v="Alive"/>
    <n v="1"/>
    <n v="0"/>
  </r>
  <r>
    <n v="0"/>
    <n v="1"/>
    <s v="No Anemia"/>
    <n v="113"/>
    <n v="1"/>
    <n v="0"/>
    <s v="Diabetes"/>
    <n v="25"/>
    <n v="0"/>
    <n v="1"/>
    <s v="No High Blood Pressure"/>
    <n v="497000"/>
    <n v="1.83"/>
    <n v="135"/>
    <n v="1"/>
    <n v="0"/>
    <s v="Female"/>
    <n v="0"/>
    <n v="1"/>
    <s v="Non Smoker"/>
    <n v="67"/>
    <s v="Dead"/>
    <n v="0"/>
    <n v="1"/>
  </r>
  <r>
    <n v="0"/>
    <n v="1"/>
    <s v="No Anemia"/>
    <n v="146"/>
    <n v="0"/>
    <n v="1"/>
    <s v="No Diabetes"/>
    <n v="20"/>
    <n v="0"/>
    <n v="1"/>
    <s v="No High Blood Pressure"/>
    <n v="162000"/>
    <n v="1.3"/>
    <n v="129"/>
    <n v="1"/>
    <n v="0"/>
    <s v="Male"/>
    <n v="1"/>
    <n v="0"/>
    <s v="Smoker"/>
    <n v="7"/>
    <s v="Dead"/>
    <n v="0"/>
    <n v="1"/>
  </r>
  <r>
    <n v="0"/>
    <n v="1"/>
    <s v="No Anemia"/>
    <n v="146"/>
    <n v="0"/>
    <n v="1"/>
    <s v="No Diabetes"/>
    <n v="20"/>
    <n v="0"/>
    <n v="1"/>
    <s v="No High Blood Pressure"/>
    <n v="162000"/>
    <n v="1.3"/>
    <n v="129"/>
    <n v="1"/>
    <n v="0"/>
    <s v="Male"/>
    <n v="1"/>
    <n v="0"/>
    <s v="Smoker"/>
    <n v="7"/>
    <s v="Dead"/>
    <n v="0"/>
    <n v="1"/>
  </r>
  <r>
    <n v="0"/>
    <n v="1"/>
    <s v="No Anemia"/>
    <n v="198"/>
    <n v="1"/>
    <n v="0"/>
    <s v="Diabetes"/>
    <n v="35"/>
    <n v="1"/>
    <n v="0"/>
    <s v="High Blood Pressure"/>
    <n v="281000"/>
    <n v="0.9"/>
    <n v="137"/>
    <n v="1"/>
    <n v="0"/>
    <s v="Male"/>
    <n v="1"/>
    <n v="0"/>
    <s v="Smoker"/>
    <n v="146"/>
    <s v="Alive"/>
    <n v="1"/>
    <n v="0"/>
  </r>
  <r>
    <n v="0"/>
    <n v="1"/>
    <s v="No Anemia"/>
    <n v="892"/>
    <n v="1"/>
    <n v="0"/>
    <s v="Diabetes"/>
    <n v="35"/>
    <n v="0"/>
    <n v="1"/>
    <s v="No High Blood Pressure"/>
    <n v="263358.03000000003"/>
    <n v="1.1000000000000001"/>
    <n v="142"/>
    <n v="0"/>
    <n v="1"/>
    <s v="Male"/>
    <n v="0"/>
    <n v="1"/>
    <s v="Non Smoker"/>
    <n v="256"/>
    <s v="Alive"/>
    <n v="1"/>
    <n v="0"/>
  </r>
  <r>
    <n v="0"/>
    <n v="1"/>
    <s v="No Anemia"/>
    <n v="94"/>
    <n v="1"/>
    <n v="0"/>
    <s v="Diabetes"/>
    <n v="50"/>
    <n v="1"/>
    <n v="0"/>
    <s v="High Blood Pressure"/>
    <n v="188000"/>
    <n v="1"/>
    <n v="140"/>
    <n v="1"/>
    <n v="0"/>
    <s v="Female"/>
    <n v="0"/>
    <n v="1"/>
    <s v="Non Smoker"/>
    <n v="29"/>
    <s v="Dead"/>
    <n v="0"/>
    <n v="1"/>
  </r>
  <r>
    <n v="0"/>
    <n v="1"/>
    <s v="No Anemia"/>
    <n v="56"/>
    <n v="0"/>
    <n v="1"/>
    <s v="No Diabetes"/>
    <n v="25"/>
    <n v="0"/>
    <n v="1"/>
    <s v="No High Blood Pressure"/>
    <n v="237000"/>
    <n v="5"/>
    <n v="130"/>
    <n v="0"/>
    <n v="1"/>
    <s v="Male"/>
    <n v="0"/>
    <n v="1"/>
    <s v="Non Smoker"/>
    <n v="207"/>
    <s v="Alive"/>
    <n v="1"/>
    <n v="0"/>
  </r>
  <r>
    <n v="0"/>
    <n v="1"/>
    <s v="No Anemia"/>
    <n v="146"/>
    <n v="0"/>
    <n v="1"/>
    <s v="No Diabetes"/>
    <n v="20"/>
    <n v="0"/>
    <n v="1"/>
    <s v="No High Blood Pressure"/>
    <n v="162000"/>
    <n v="1.3"/>
    <n v="129"/>
    <n v="1"/>
    <n v="0"/>
    <s v="Female"/>
    <n v="1"/>
    <n v="0"/>
    <s v="Smoker"/>
    <n v="7"/>
    <s v="Dead"/>
    <n v="0"/>
    <n v="1"/>
  </r>
  <r>
    <n v="0"/>
    <n v="1"/>
    <s v="No Anemia"/>
    <n v="146"/>
    <n v="0"/>
    <n v="1"/>
    <s v="No Diabetes"/>
    <n v="20"/>
    <n v="0"/>
    <n v="1"/>
    <s v="No High Blood Pressure"/>
    <n v="162000"/>
    <n v="1.3"/>
    <n v="129"/>
    <n v="1"/>
    <n v="0"/>
    <s v="Male"/>
    <n v="1"/>
    <n v="0"/>
    <s v="Smoker"/>
    <n v="7"/>
    <s v="Dead"/>
    <n v="0"/>
    <n v="1"/>
  </r>
  <r>
    <n v="1"/>
    <n v="0"/>
    <s v="Anemia"/>
    <n v="68"/>
    <n v="1"/>
    <n v="0"/>
    <s v="Diabetes"/>
    <n v="60"/>
    <n v="1"/>
    <n v="0"/>
    <s v="High Blood Pressure"/>
    <n v="304000"/>
    <n v="0.8"/>
    <n v="140"/>
    <n v="1"/>
    <n v="0"/>
    <s v="Male"/>
    <n v="0"/>
    <n v="1"/>
    <s v="Non Smoker"/>
    <n v="79"/>
    <s v="Alive"/>
    <n v="1"/>
    <n v="0"/>
  </r>
  <r>
    <n v="0"/>
    <n v="1"/>
    <s v="No Anemia"/>
    <n v="582"/>
    <n v="1"/>
    <n v="0"/>
    <s v="Diabetes"/>
    <n v="40"/>
    <n v="0"/>
    <n v="1"/>
    <s v="No High Blood Pressure"/>
    <n v="270000"/>
    <n v="1"/>
    <n v="138"/>
    <n v="0"/>
    <n v="1"/>
    <s v="Male"/>
    <n v="0"/>
    <n v="1"/>
    <s v="Non Smoker"/>
    <n v="140"/>
    <s v="Alive"/>
    <n v="1"/>
    <n v="0"/>
  </r>
  <r>
    <n v="0"/>
    <n v="1"/>
    <s v="No Anemia"/>
    <n v="94"/>
    <n v="1"/>
    <n v="0"/>
    <s v="Diabetes"/>
    <n v="50"/>
    <n v="1"/>
    <n v="0"/>
    <s v="High Blood Pressure"/>
    <n v="188000"/>
    <n v="1"/>
    <n v="140"/>
    <n v="1"/>
    <n v="0"/>
    <s v="Female"/>
    <n v="0"/>
    <n v="1"/>
    <s v="Non Smoker"/>
    <n v="29"/>
    <s v="Dead"/>
    <n v="0"/>
    <n v="1"/>
  </r>
  <r>
    <n v="1"/>
    <n v="0"/>
    <s v="Anemia"/>
    <n v="258"/>
    <n v="1"/>
    <n v="0"/>
    <s v="Diabetes"/>
    <n v="25"/>
    <n v="0"/>
    <n v="1"/>
    <s v="No High Blood Pressure"/>
    <n v="198000"/>
    <n v="1.4"/>
    <n v="129"/>
    <n v="1"/>
    <n v="0"/>
    <s v="Male"/>
    <n v="0"/>
    <n v="1"/>
    <s v="Non Smoker"/>
    <n v="235"/>
    <s v="Dead"/>
    <n v="0"/>
    <n v="1"/>
  </r>
  <r>
    <n v="0"/>
    <n v="1"/>
    <s v="No Anemia"/>
    <n v="113"/>
    <n v="1"/>
    <n v="0"/>
    <s v="Diabetes"/>
    <n v="25"/>
    <n v="0"/>
    <n v="1"/>
    <s v="No High Blood Pressure"/>
    <n v="497000"/>
    <n v="1.83"/>
    <n v="135"/>
    <n v="1"/>
    <n v="0"/>
    <s v="Male"/>
    <n v="0"/>
    <n v="1"/>
    <s v="Non Smoker"/>
    <n v="67"/>
    <s v="Dead"/>
    <n v="0"/>
    <n v="1"/>
  </r>
  <r>
    <n v="1"/>
    <n v="0"/>
    <s v="Anemia"/>
    <n v="52"/>
    <n v="0"/>
    <n v="1"/>
    <s v="No Diabetes"/>
    <n v="25"/>
    <n v="1"/>
    <n v="0"/>
    <s v="High Blood Pressure"/>
    <n v="276000"/>
    <n v="1.3"/>
    <n v="137"/>
    <n v="0"/>
    <n v="1"/>
    <s v="Male"/>
    <n v="0"/>
    <n v="1"/>
    <s v="Non Smoker"/>
    <n v="16"/>
    <s v="Alive"/>
    <n v="1"/>
    <n v="0"/>
  </r>
  <r>
    <n v="1"/>
    <n v="0"/>
    <s v="Anemia"/>
    <n v="128"/>
    <n v="1"/>
    <n v="0"/>
    <s v="Diabetes"/>
    <n v="30"/>
    <n v="1"/>
    <n v="0"/>
    <s v="High Blood Pressure"/>
    <n v="297000"/>
    <n v="1.6"/>
    <n v="136"/>
    <n v="0"/>
    <n v="1"/>
    <s v="Female"/>
    <n v="0"/>
    <n v="1"/>
    <s v="Non Smoker"/>
    <n v="20"/>
    <s v="Dead"/>
    <n v="0"/>
    <n v="1"/>
  </r>
  <r>
    <n v="1"/>
    <n v="0"/>
    <s v="Anemia"/>
    <n v="128"/>
    <n v="0"/>
    <n v="1"/>
    <s v="No Diabetes"/>
    <n v="30"/>
    <n v="1"/>
    <n v="0"/>
    <s v="High Blood Pressure"/>
    <n v="210000"/>
    <n v="1.6"/>
    <n v="136"/>
    <n v="1"/>
    <n v="0"/>
    <s v="Female"/>
    <n v="0"/>
    <n v="1"/>
    <s v="Non Smoker"/>
    <n v="20"/>
    <s v="Dead"/>
    <n v="0"/>
    <n v="1"/>
  </r>
  <r>
    <n v="0"/>
    <n v="1"/>
    <s v="No Anemia"/>
    <n v="395"/>
    <n v="1"/>
    <n v="0"/>
    <s v="Diabetes"/>
    <n v="25"/>
    <n v="0"/>
    <n v="1"/>
    <s v="No High Blood Pressure"/>
    <n v="265000"/>
    <n v="1.2"/>
    <n v="136"/>
    <n v="1"/>
    <n v="0"/>
    <s v="Male"/>
    <n v="1"/>
    <n v="0"/>
    <s v="Smoker"/>
    <n v="154"/>
    <s v="Dead"/>
    <n v="0"/>
    <n v="1"/>
  </r>
  <r>
    <n v="0"/>
    <n v="1"/>
    <s v="No Anemia"/>
    <n v="157"/>
    <n v="0"/>
    <n v="1"/>
    <s v="No Diabetes"/>
    <n v="65"/>
    <n v="0"/>
    <n v="1"/>
    <s v="No High Blood Pressure"/>
    <n v="263358.03000000003"/>
    <n v="1.5"/>
    <n v="138"/>
    <n v="0"/>
    <n v="1"/>
    <s v="Male"/>
    <n v="0"/>
    <n v="1"/>
    <s v="Non Smoker"/>
    <n v="10"/>
    <s v="Dead"/>
    <n v="0"/>
    <n v="1"/>
  </r>
  <r>
    <n v="0"/>
    <n v="1"/>
    <s v="No Anemia"/>
    <n v="157"/>
    <n v="0"/>
    <n v="1"/>
    <s v="No Diabetes"/>
    <n v="65"/>
    <n v="0"/>
    <n v="1"/>
    <s v="No High Blood Pressure"/>
    <n v="263358.03000000003"/>
    <n v="1.5"/>
    <n v="138"/>
    <n v="0"/>
    <n v="1"/>
    <s v="Female"/>
    <n v="0"/>
    <n v="1"/>
    <s v="Non Smoker"/>
    <n v="10"/>
    <s v="Dead"/>
    <n v="0"/>
    <n v="1"/>
  </r>
  <r>
    <n v="0"/>
    <n v="1"/>
    <s v="No Anemia"/>
    <n v="94"/>
    <n v="1"/>
    <n v="0"/>
    <s v="Diabetes"/>
    <n v="50"/>
    <n v="1"/>
    <n v="0"/>
    <s v="High Blood Pressure"/>
    <n v="188000"/>
    <n v="1"/>
    <n v="140"/>
    <n v="1"/>
    <n v="0"/>
    <s v="Female"/>
    <n v="0"/>
    <n v="1"/>
    <s v="Non Smoker"/>
    <n v="29"/>
    <s v="Dead"/>
    <n v="0"/>
    <n v="1"/>
  </r>
  <r>
    <n v="0"/>
    <n v="1"/>
    <s v="No Anemia"/>
    <n v="582"/>
    <n v="1"/>
    <n v="0"/>
    <s v="Diabetes"/>
    <n v="30"/>
    <n v="0"/>
    <n v="1"/>
    <s v="No High Blood Pressure"/>
    <n v="249000"/>
    <n v="1.3"/>
    <n v="136"/>
    <n v="1"/>
    <n v="0"/>
    <s v="Male"/>
    <n v="1"/>
    <n v="0"/>
    <s v="Smoker"/>
    <n v="212"/>
    <s v="Alive"/>
    <n v="1"/>
    <n v="0"/>
  </r>
  <r>
    <n v="1"/>
    <n v="0"/>
    <s v="Anemia"/>
    <n v="258"/>
    <n v="1"/>
    <n v="0"/>
    <s v="Diabetes"/>
    <n v="25"/>
    <n v="0"/>
    <n v="1"/>
    <s v="No High Blood Pressure"/>
    <n v="198000"/>
    <n v="1.4"/>
    <n v="129"/>
    <n v="1"/>
    <n v="0"/>
    <s v="Male"/>
    <n v="0"/>
    <n v="1"/>
    <s v="Non Smoker"/>
    <n v="235"/>
    <s v="Dead"/>
    <n v="0"/>
    <n v="1"/>
  </r>
  <r>
    <n v="0"/>
    <n v="1"/>
    <s v="No Anemia"/>
    <n v="198"/>
    <n v="1"/>
    <n v="0"/>
    <s v="Diabetes"/>
    <n v="35"/>
    <n v="1"/>
    <n v="0"/>
    <s v="High Blood Pressure"/>
    <n v="281000"/>
    <n v="0.9"/>
    <n v="137"/>
    <n v="1"/>
    <n v="0"/>
    <s v="Male"/>
    <n v="1"/>
    <n v="0"/>
    <s v="Smoker"/>
    <n v="146"/>
    <s v="Alive"/>
    <n v="1"/>
    <n v="0"/>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1"/>
    <n v="0"/>
    <s v="Anemia"/>
    <n v="59"/>
    <n v="1"/>
    <n v="0"/>
    <s v="Diabetes"/>
    <n v="60"/>
    <n v="0"/>
    <n v="1"/>
    <s v="No High Blood Pressure"/>
    <n v="172000"/>
    <n v="0.9"/>
    <n v="137"/>
    <n v="0"/>
    <n v="1"/>
    <s v="Female"/>
    <n v="0"/>
    <n v="1"/>
    <s v="Non Smoker"/>
    <n v="107"/>
    <s v="Alive"/>
    <n v="1"/>
    <n v="0"/>
  </r>
  <r>
    <n v="1"/>
    <n v="0"/>
    <s v="Anemia"/>
    <n v="128"/>
    <n v="1"/>
    <n v="0"/>
    <s v="Diabetes"/>
    <n v="30"/>
    <n v="1"/>
    <n v="0"/>
    <s v="High Blood Pressure"/>
    <n v="297000"/>
    <n v="1.6"/>
    <n v="136"/>
    <n v="0"/>
    <n v="1"/>
    <s v="Fe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892"/>
    <n v="1"/>
    <n v="0"/>
    <s v="Diabetes"/>
    <n v="35"/>
    <n v="0"/>
    <n v="1"/>
    <s v="No High Blood Pressure"/>
    <n v="263358.03000000003"/>
    <n v="1.1000000000000001"/>
    <n v="142"/>
    <n v="0"/>
    <n v="1"/>
    <s v="Female"/>
    <n v="0"/>
    <n v="1"/>
    <s v="Non Smoker"/>
    <n v="256"/>
    <s v="Alive"/>
    <n v="1"/>
    <n v="0"/>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0"/>
    <n v="1"/>
    <s v="No Anemia"/>
    <n v="56"/>
    <n v="0"/>
    <n v="1"/>
    <s v="No Diabetes"/>
    <n v="25"/>
    <n v="0"/>
    <n v="1"/>
    <s v="No High Blood Pressure"/>
    <n v="237000"/>
    <n v="5"/>
    <n v="130"/>
    <n v="0"/>
    <n v="1"/>
    <s v="Male"/>
    <n v="0"/>
    <n v="1"/>
    <s v="Non Smoker"/>
    <n v="207"/>
    <s v="Alive"/>
    <n v="1"/>
    <n v="0"/>
  </r>
  <r>
    <n v="1"/>
    <n v="0"/>
    <s v="Anemia"/>
    <n v="128"/>
    <n v="1"/>
    <n v="0"/>
    <s v="Diabetes"/>
    <n v="30"/>
    <n v="1"/>
    <n v="0"/>
    <s v="High Blood Pressure"/>
    <n v="297000"/>
    <n v="1.6"/>
    <n v="136"/>
    <n v="0"/>
    <n v="1"/>
    <s v="Female"/>
    <n v="0"/>
    <n v="1"/>
    <s v="Non Smoker"/>
    <n v="20"/>
    <s v="Dead"/>
    <n v="0"/>
    <n v="1"/>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335"/>
    <n v="0"/>
    <n v="1"/>
    <s v="No Diabetes"/>
    <n v="35"/>
    <n v="1"/>
    <n v="0"/>
    <s v="High Blood Pressure"/>
    <n v="235000"/>
    <n v="0.8"/>
    <n v="136"/>
    <n v="0"/>
    <n v="1"/>
    <s v="Male"/>
    <n v="0"/>
    <n v="1"/>
    <s v="Non Smoker"/>
    <n v="120"/>
    <s v="Alive"/>
    <n v="1"/>
    <n v="0"/>
  </r>
  <r>
    <n v="0"/>
    <n v="1"/>
    <s v="No Anemia"/>
    <n v="167"/>
    <n v="0"/>
    <n v="1"/>
    <s v="No Diabetes"/>
    <n v="30"/>
    <n v="0"/>
    <n v="1"/>
    <s v="No High Blood Pressure"/>
    <n v="259000"/>
    <n v="0.8"/>
    <n v="138"/>
    <n v="0"/>
    <n v="1"/>
    <s v="Female"/>
    <n v="0"/>
    <n v="1"/>
    <s v="Non Smoker"/>
    <n v="186"/>
    <s v="Alive"/>
    <n v="1"/>
    <n v="0"/>
  </r>
  <r>
    <n v="0"/>
    <n v="1"/>
    <s v="No Anemia"/>
    <n v="326"/>
    <n v="0"/>
    <n v="1"/>
    <s v="No Diabetes"/>
    <n v="38"/>
    <n v="0"/>
    <n v="1"/>
    <s v="No High Blood Pressure"/>
    <n v="294000"/>
    <n v="1.7"/>
    <n v="139"/>
    <n v="0"/>
    <n v="1"/>
    <s v="Female"/>
    <n v="0"/>
    <n v="1"/>
    <s v="Non Smoker"/>
    <n v="220"/>
    <s v="Alive"/>
    <n v="1"/>
    <n v="0"/>
  </r>
  <r>
    <n v="1"/>
    <n v="0"/>
    <s v="Anemia"/>
    <n v="128"/>
    <n v="1"/>
    <n v="0"/>
    <s v="Diabetes"/>
    <n v="30"/>
    <n v="1"/>
    <n v="0"/>
    <s v="High Blood Pressure"/>
    <n v="297000"/>
    <n v="1.6"/>
    <n v="136"/>
    <n v="0"/>
    <n v="1"/>
    <s v="Female"/>
    <n v="0"/>
    <n v="1"/>
    <s v="Non Smoker"/>
    <n v="20"/>
    <s v="Dead"/>
    <n v="0"/>
    <n v="1"/>
  </r>
  <r>
    <n v="0"/>
    <n v="1"/>
    <s v="No Anemia"/>
    <n v="892"/>
    <n v="1"/>
    <n v="0"/>
    <s v="Diabetes"/>
    <n v="35"/>
    <n v="0"/>
    <n v="1"/>
    <s v="No High Blood Pressure"/>
    <n v="263358.03000000003"/>
    <n v="1.1000000000000001"/>
    <n v="142"/>
    <n v="0"/>
    <n v="1"/>
    <s v="Female"/>
    <n v="0"/>
    <n v="1"/>
    <s v="Non Smoker"/>
    <n v="256"/>
    <s v="Alive"/>
    <n v="1"/>
    <n v="0"/>
  </r>
  <r>
    <n v="0"/>
    <n v="1"/>
    <s v="No Anemia"/>
    <n v="118"/>
    <n v="0"/>
    <n v="1"/>
    <s v="No Diabetes"/>
    <n v="50"/>
    <n v="0"/>
    <n v="1"/>
    <s v="No High Blood Pressure"/>
    <n v="194000"/>
    <n v="1.1000000000000001"/>
    <n v="145"/>
    <n v="1"/>
    <n v="0"/>
    <s v="Female"/>
    <n v="1"/>
    <n v="0"/>
    <s v="Smoker"/>
    <n v="200"/>
    <s v="Alive"/>
    <n v="1"/>
    <n v="0"/>
  </r>
  <r>
    <n v="0"/>
    <n v="1"/>
    <s v="No Anemia"/>
    <n v="118"/>
    <n v="0"/>
    <n v="1"/>
    <s v="No Diabetes"/>
    <n v="50"/>
    <n v="0"/>
    <n v="1"/>
    <s v="No High Blood Pressure"/>
    <n v="194000"/>
    <n v="1.1000000000000001"/>
    <n v="145"/>
    <n v="1"/>
    <n v="0"/>
    <s v="Male"/>
    <n v="1"/>
    <n v="0"/>
    <s v="Smoker"/>
    <n v="200"/>
    <s v="Alive"/>
    <n v="1"/>
    <n v="0"/>
  </r>
  <r>
    <n v="1"/>
    <n v="0"/>
    <s v="Anemia"/>
    <n v="258"/>
    <n v="1"/>
    <n v="0"/>
    <s v="Diabetes"/>
    <n v="25"/>
    <n v="0"/>
    <n v="1"/>
    <s v="No High Blood Pressure"/>
    <n v="198000"/>
    <n v="1.4"/>
    <n v="129"/>
    <n v="1"/>
    <n v="0"/>
    <s v="Male"/>
    <n v="0"/>
    <n v="1"/>
    <s v="Non Smoker"/>
    <n v="235"/>
    <s v="Dead"/>
    <n v="0"/>
    <n v="1"/>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720"/>
    <n v="1"/>
    <n v="0"/>
    <s v="Diabetes"/>
    <n v="40"/>
    <n v="0"/>
    <n v="1"/>
    <s v="No High Blood Pressure"/>
    <n v="257000"/>
    <n v="1"/>
    <n v="136"/>
    <n v="0"/>
    <n v="1"/>
    <s v="Female"/>
    <n v="0"/>
    <n v="1"/>
    <s v="Non Smoker"/>
    <n v="210"/>
    <s v="Alive"/>
    <n v="1"/>
    <n v="0"/>
  </r>
  <r>
    <n v="1"/>
    <n v="0"/>
    <s v="Anemia"/>
    <n v="113"/>
    <n v="1"/>
    <n v="0"/>
    <s v="Diabetes"/>
    <n v="60"/>
    <n v="1"/>
    <n v="0"/>
    <s v="High Blood Pressure"/>
    <n v="203000"/>
    <n v="0.9"/>
    <n v="140"/>
    <n v="0"/>
    <n v="1"/>
    <s v="Female"/>
    <n v="0"/>
    <n v="1"/>
    <s v="Non Smoker"/>
    <n v="94"/>
    <s v="Alive"/>
    <n v="1"/>
    <n v="0"/>
  </r>
  <r>
    <n v="0"/>
    <n v="1"/>
    <s v="No Anemia"/>
    <n v="395"/>
    <n v="1"/>
    <n v="0"/>
    <s v="Diabetes"/>
    <n v="25"/>
    <n v="0"/>
    <n v="1"/>
    <s v="No High Blood Pressure"/>
    <n v="265000"/>
    <n v="1.2"/>
    <n v="136"/>
    <n v="1"/>
    <n v="0"/>
    <s v="Female"/>
    <n v="1"/>
    <n v="0"/>
    <s v="Smoker"/>
    <n v="154"/>
    <s v="Dead"/>
    <n v="0"/>
    <n v="1"/>
  </r>
  <r>
    <n v="0"/>
    <n v="1"/>
    <s v="No Anemia"/>
    <n v="113"/>
    <n v="1"/>
    <n v="0"/>
    <s v="Diabetes"/>
    <n v="25"/>
    <n v="0"/>
    <n v="1"/>
    <s v="No High Blood Pressure"/>
    <n v="497000"/>
    <n v="1.83"/>
    <n v="135"/>
    <n v="1"/>
    <n v="0"/>
    <s v="Male"/>
    <n v="0"/>
    <n v="1"/>
    <s v="Non Smoker"/>
    <n v="67"/>
    <s v="Dead"/>
    <n v="0"/>
    <n v="1"/>
  </r>
  <r>
    <n v="0"/>
    <n v="1"/>
    <s v="No Anemia"/>
    <n v="146"/>
    <n v="0"/>
    <n v="1"/>
    <s v="No Diabetes"/>
    <n v="20"/>
    <n v="0"/>
    <n v="1"/>
    <s v="No High Blood Pressure"/>
    <n v="162000"/>
    <n v="1.3"/>
    <n v="129"/>
    <n v="1"/>
    <n v="0"/>
    <s v="Male"/>
    <n v="1"/>
    <n v="0"/>
    <s v="Smoker"/>
    <n v="7"/>
    <s v="Dead"/>
    <n v="0"/>
    <n v="1"/>
  </r>
  <r>
    <n v="0"/>
    <n v="1"/>
    <s v="No Anemia"/>
    <n v="113"/>
    <n v="1"/>
    <n v="0"/>
    <s v="Diabetes"/>
    <n v="25"/>
    <n v="0"/>
    <n v="1"/>
    <s v="No High Blood Pressure"/>
    <n v="497000"/>
    <n v="1.83"/>
    <n v="135"/>
    <n v="1"/>
    <n v="0"/>
    <s v="Male"/>
    <n v="0"/>
    <n v="1"/>
    <s v="Non Smoker"/>
    <n v="67"/>
    <s v="Dead"/>
    <n v="0"/>
    <n v="1"/>
  </r>
  <r>
    <n v="1"/>
    <n v="0"/>
    <s v="Anemia"/>
    <n v="59"/>
    <n v="1"/>
    <n v="0"/>
    <s v="Diabetes"/>
    <n v="60"/>
    <n v="0"/>
    <n v="1"/>
    <s v="No High Blood Pressure"/>
    <n v="172000"/>
    <n v="0.9"/>
    <n v="137"/>
    <n v="0"/>
    <n v="1"/>
    <s v="Male"/>
    <n v="0"/>
    <n v="1"/>
    <s v="Non Smoker"/>
    <n v="107"/>
    <s v="Alive"/>
    <n v="1"/>
    <n v="0"/>
  </r>
  <r>
    <n v="1"/>
    <n v="0"/>
    <s v="Anemia"/>
    <n v="59"/>
    <n v="1"/>
    <n v="0"/>
    <s v="Diabetes"/>
    <n v="60"/>
    <n v="0"/>
    <n v="1"/>
    <s v="No High Blood Pressure"/>
    <n v="172000"/>
    <n v="0.9"/>
    <n v="137"/>
    <n v="0"/>
    <n v="1"/>
    <s v="Female"/>
    <n v="0"/>
    <n v="1"/>
    <s v="Non Smoker"/>
    <n v="107"/>
    <s v="Alive"/>
    <n v="1"/>
    <n v="0"/>
  </r>
  <r>
    <n v="1"/>
    <n v="0"/>
    <s v="Anemia"/>
    <n v="113"/>
    <n v="1"/>
    <n v="0"/>
    <s v="Diabetes"/>
    <n v="60"/>
    <n v="1"/>
    <n v="0"/>
    <s v="High Blood Pressure"/>
    <n v="203000"/>
    <n v="0.9"/>
    <n v="140"/>
    <n v="0"/>
    <n v="1"/>
    <s v="Female"/>
    <n v="0"/>
    <n v="1"/>
    <s v="Non Smoker"/>
    <n v="94"/>
    <s v="Alive"/>
    <n v="1"/>
    <n v="0"/>
  </r>
  <r>
    <n v="0"/>
    <n v="1"/>
    <s v="No Anemia"/>
    <n v="1688"/>
    <n v="0"/>
    <n v="1"/>
    <s v="No Diabetes"/>
    <n v="38"/>
    <n v="0"/>
    <n v="1"/>
    <s v="No High Blood Pressure"/>
    <n v="263358.03000000003"/>
    <n v="1.1000000000000001"/>
    <n v="138"/>
    <n v="1"/>
    <n v="0"/>
    <s v="Female"/>
    <n v="1"/>
    <n v="0"/>
    <s v="Smoker"/>
    <n v="250"/>
    <s v="Alive"/>
    <n v="1"/>
    <n v="0"/>
  </r>
  <r>
    <n v="0"/>
    <n v="1"/>
    <s v="No Anemia"/>
    <n v="582"/>
    <n v="1"/>
    <n v="0"/>
    <s v="Diabetes"/>
    <n v="40"/>
    <n v="0"/>
    <n v="1"/>
    <s v="No High Blood Pressure"/>
    <n v="270000"/>
    <n v="1"/>
    <n v="138"/>
    <n v="0"/>
    <n v="1"/>
    <s v="Male"/>
    <n v="0"/>
    <n v="1"/>
    <s v="Non Smoker"/>
    <n v="140"/>
    <s v="Alive"/>
    <n v="1"/>
    <n v="0"/>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1"/>
    <n v="0"/>
    <s v="Anemia"/>
    <n v="135"/>
    <n v="0"/>
    <n v="1"/>
    <s v="No Diabetes"/>
    <n v="35"/>
    <n v="1"/>
    <n v="0"/>
    <s v="High Blood Pressure"/>
    <n v="290000"/>
    <n v="0.8"/>
    <n v="134"/>
    <n v="1"/>
    <n v="0"/>
    <s v="Male"/>
    <n v="0"/>
    <n v="1"/>
    <s v="Non Smoker"/>
    <n v="194"/>
    <s v="Alive"/>
    <n v="1"/>
    <n v="0"/>
  </r>
  <r>
    <n v="0"/>
    <n v="1"/>
    <s v="No Anemia"/>
    <n v="113"/>
    <n v="1"/>
    <n v="0"/>
    <s v="Diabetes"/>
    <n v="25"/>
    <n v="0"/>
    <n v="1"/>
    <s v="No High Blood Pressure"/>
    <n v="497000"/>
    <n v="1.83"/>
    <n v="135"/>
    <n v="1"/>
    <n v="0"/>
    <s v="Male"/>
    <n v="0"/>
    <n v="1"/>
    <s v="Non Smoker"/>
    <n v="67"/>
    <s v="Dead"/>
    <n v="0"/>
    <n v="1"/>
  </r>
  <r>
    <n v="0"/>
    <n v="1"/>
    <s v="No Anemia"/>
    <n v="118"/>
    <n v="0"/>
    <n v="1"/>
    <s v="No Diabetes"/>
    <n v="50"/>
    <n v="0"/>
    <n v="1"/>
    <s v="No High Blood Pressure"/>
    <n v="194000"/>
    <n v="1.1000000000000001"/>
    <n v="145"/>
    <n v="1"/>
    <n v="0"/>
    <s v="Male"/>
    <n v="1"/>
    <n v="0"/>
    <s v="Smoker"/>
    <n v="200"/>
    <s v="Alive"/>
    <n v="1"/>
    <n v="0"/>
  </r>
  <r>
    <n v="0"/>
    <n v="1"/>
    <s v="No Anemia"/>
    <n v="582"/>
    <n v="1"/>
    <n v="0"/>
    <s v="Diabetes"/>
    <n v="40"/>
    <n v="0"/>
    <n v="1"/>
    <s v="No High Blood Pressure"/>
    <n v="270000"/>
    <n v="1"/>
    <n v="138"/>
    <n v="0"/>
    <n v="1"/>
    <s v="Male"/>
    <n v="0"/>
    <n v="1"/>
    <s v="Non Smoker"/>
    <n v="140"/>
    <s v="Alive"/>
    <n v="1"/>
    <n v="0"/>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0"/>
    <n v="1"/>
    <s v="No Anemia"/>
    <n v="146"/>
    <n v="0"/>
    <n v="1"/>
    <s v="No Diabetes"/>
    <n v="20"/>
    <n v="0"/>
    <n v="1"/>
    <s v="No High Blood Pressure"/>
    <n v="162000"/>
    <n v="1.3"/>
    <n v="129"/>
    <n v="1"/>
    <n v="0"/>
    <s v="Female"/>
    <n v="1"/>
    <n v="0"/>
    <s v="Smoker"/>
    <n v="7"/>
    <s v="Dead"/>
    <n v="0"/>
    <n v="1"/>
  </r>
  <r>
    <n v="1"/>
    <n v="0"/>
    <s v="Anemia"/>
    <n v="135"/>
    <n v="0"/>
    <n v="1"/>
    <s v="No Diabetes"/>
    <n v="35"/>
    <n v="1"/>
    <n v="0"/>
    <s v="High Blood Pressure"/>
    <n v="290000"/>
    <n v="0.8"/>
    <n v="134"/>
    <n v="1"/>
    <n v="0"/>
    <s v="Male"/>
    <n v="0"/>
    <n v="1"/>
    <s v="Non Smoker"/>
    <n v="194"/>
    <s v="Alive"/>
    <n v="1"/>
    <n v="0"/>
  </r>
  <r>
    <n v="1"/>
    <n v="0"/>
    <s v="Anemia"/>
    <n v="128"/>
    <n v="1"/>
    <n v="0"/>
    <s v="Diabetes"/>
    <n v="30"/>
    <n v="1"/>
    <n v="0"/>
    <s v="High Blood Pressure"/>
    <n v="297000"/>
    <n v="1.6"/>
    <n v="136"/>
    <n v="0"/>
    <n v="1"/>
    <s v="Male"/>
    <n v="0"/>
    <n v="1"/>
    <s v="Non Smoker"/>
    <n v="20"/>
    <s v="Dead"/>
    <n v="0"/>
    <n v="1"/>
  </r>
  <r>
    <n v="1"/>
    <n v="0"/>
    <s v="Anemia"/>
    <n v="113"/>
    <n v="1"/>
    <n v="0"/>
    <s v="Diabetes"/>
    <n v="60"/>
    <n v="1"/>
    <n v="0"/>
    <s v="High Blood Pressure"/>
    <n v="203000"/>
    <n v="0.9"/>
    <n v="140"/>
    <n v="0"/>
    <n v="1"/>
    <s v="Female"/>
    <n v="0"/>
    <n v="1"/>
    <s v="Non Smoker"/>
    <n v="94"/>
    <s v="Alive"/>
    <n v="1"/>
    <n v="0"/>
  </r>
  <r>
    <n v="0"/>
    <n v="1"/>
    <s v="No Anemia"/>
    <n v="224"/>
    <n v="1"/>
    <n v="0"/>
    <s v="Diabetes"/>
    <n v="50"/>
    <n v="0"/>
    <n v="1"/>
    <s v="No High Blood Pressure"/>
    <n v="149000"/>
    <n v="1.3"/>
    <n v="137"/>
    <n v="1"/>
    <n v="0"/>
    <s v="Female"/>
    <n v="1"/>
    <n v="0"/>
    <s v="Smoker"/>
    <n v="72"/>
    <s v="Alive"/>
    <n v="1"/>
    <n v="0"/>
  </r>
  <r>
    <n v="0"/>
    <n v="1"/>
    <s v="No Anemia"/>
    <n v="56"/>
    <n v="0"/>
    <n v="1"/>
    <s v="No Diabetes"/>
    <n v="25"/>
    <n v="0"/>
    <n v="1"/>
    <s v="No High Blood Pressure"/>
    <n v="237000"/>
    <n v="5"/>
    <n v="130"/>
    <n v="0"/>
    <n v="1"/>
    <s v="Male"/>
    <n v="0"/>
    <n v="1"/>
    <s v="Non Smoker"/>
    <n v="207"/>
    <s v="Alive"/>
    <n v="1"/>
    <n v="0"/>
  </r>
  <r>
    <n v="1"/>
    <n v="0"/>
    <s v="Anemia"/>
    <n v="135"/>
    <n v="0"/>
    <n v="1"/>
    <s v="No Diabetes"/>
    <n v="35"/>
    <n v="1"/>
    <n v="0"/>
    <s v="High Blood Pressure"/>
    <n v="290000"/>
    <n v="0.8"/>
    <n v="134"/>
    <n v="1"/>
    <n v="0"/>
    <s v="Female"/>
    <n v="0"/>
    <n v="1"/>
    <s v="Non Smoker"/>
    <n v="194"/>
    <s v="Alive"/>
    <n v="1"/>
    <n v="0"/>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0"/>
    <n v="1"/>
    <s v="No Anemia"/>
    <n v="224"/>
    <n v="1"/>
    <n v="0"/>
    <s v="Diabetes"/>
    <n v="50"/>
    <n v="0"/>
    <n v="1"/>
    <s v="No High Blood Pressure"/>
    <n v="149000"/>
    <n v="1.3"/>
    <n v="137"/>
    <n v="1"/>
    <n v="0"/>
    <s v="Male"/>
    <n v="1"/>
    <n v="0"/>
    <s v="Smoker"/>
    <n v="72"/>
    <s v="Alive"/>
    <n v="1"/>
    <n v="0"/>
  </r>
  <r>
    <n v="0"/>
    <n v="1"/>
    <s v="No Anemia"/>
    <n v="582"/>
    <n v="1"/>
    <n v="0"/>
    <s v="Diabetes"/>
    <n v="30"/>
    <n v="0"/>
    <n v="1"/>
    <s v="No High Blood Pressure"/>
    <n v="249000"/>
    <n v="1.3"/>
    <n v="136"/>
    <n v="1"/>
    <n v="0"/>
    <s v="Male"/>
    <n v="1"/>
    <n v="0"/>
    <s v="Smoker"/>
    <n v="212"/>
    <s v="Alive"/>
    <n v="1"/>
    <n v="0"/>
  </r>
  <r>
    <n v="0"/>
    <n v="1"/>
    <s v="No Anemia"/>
    <n v="146"/>
    <n v="0"/>
    <n v="1"/>
    <s v="No Diabetes"/>
    <n v="20"/>
    <n v="0"/>
    <n v="1"/>
    <s v="No High Blood Pressure"/>
    <n v="162000"/>
    <n v="1.3"/>
    <n v="129"/>
    <n v="1"/>
    <n v="0"/>
    <s v="Male"/>
    <n v="1"/>
    <n v="0"/>
    <s v="Smoker"/>
    <n v="7"/>
    <s v="Dead"/>
    <n v="0"/>
    <n v="1"/>
  </r>
  <r>
    <n v="1"/>
    <n v="0"/>
    <s v="Anemia"/>
    <n v="135"/>
    <n v="0"/>
    <n v="1"/>
    <s v="No Diabetes"/>
    <n v="35"/>
    <n v="1"/>
    <n v="0"/>
    <s v="High Blood Pressure"/>
    <n v="290000"/>
    <n v="0.8"/>
    <n v="134"/>
    <n v="1"/>
    <n v="0"/>
    <s v="Male"/>
    <n v="0"/>
    <n v="1"/>
    <s v="Non Smoker"/>
    <n v="194"/>
    <s v="Alive"/>
    <n v="1"/>
    <n v="0"/>
  </r>
  <r>
    <n v="1"/>
    <n v="0"/>
    <s v="Anemia"/>
    <n v="160"/>
    <n v="1"/>
    <n v="0"/>
    <s v="Diabetes"/>
    <n v="20"/>
    <n v="0"/>
    <n v="1"/>
    <s v="No High Blood Pressure"/>
    <n v="327000"/>
    <n v="2.7"/>
    <n v="116"/>
    <n v="0"/>
    <n v="1"/>
    <s v="Male"/>
    <n v="0"/>
    <n v="1"/>
    <s v="Non Smoker"/>
    <n v="8"/>
    <s v="Dead"/>
    <n v="0"/>
    <n v="1"/>
  </r>
  <r>
    <n v="1"/>
    <n v="0"/>
    <s v="Anemia"/>
    <n v="305"/>
    <n v="0"/>
    <n v="1"/>
    <s v="No Diabetes"/>
    <n v="25"/>
    <n v="0"/>
    <n v="1"/>
    <s v="No High Blood Pressure"/>
    <n v="298000"/>
    <n v="1.1000000000000001"/>
    <n v="141"/>
    <n v="1"/>
    <n v="0"/>
    <s v="Female"/>
    <n v="0"/>
    <n v="1"/>
    <s v="Non Smoker"/>
    <n v="87"/>
    <s v="Alive"/>
    <n v="1"/>
    <n v="0"/>
  </r>
  <r>
    <n v="1"/>
    <n v="0"/>
    <s v="Anemia"/>
    <n v="305"/>
    <n v="0"/>
    <n v="1"/>
    <s v="No Diabetes"/>
    <n v="25"/>
    <n v="0"/>
    <n v="1"/>
    <s v="No High Blood Pressure"/>
    <n v="298000"/>
    <n v="1.1000000000000001"/>
    <n v="141"/>
    <n v="1"/>
    <n v="0"/>
    <s v="Male"/>
    <n v="0"/>
    <n v="1"/>
    <s v="Non Smoker"/>
    <n v="87"/>
    <s v="Alive"/>
    <n v="1"/>
    <n v="0"/>
  </r>
  <r>
    <n v="0"/>
    <n v="1"/>
    <s v="No Anemia"/>
    <n v="395"/>
    <n v="1"/>
    <n v="0"/>
    <s v="Diabetes"/>
    <n v="25"/>
    <n v="0"/>
    <n v="1"/>
    <s v="No High Blood Pressure"/>
    <n v="265000"/>
    <n v="1.2"/>
    <n v="136"/>
    <n v="1"/>
    <n v="0"/>
    <s v="Male"/>
    <n v="1"/>
    <n v="0"/>
    <s v="Smoker"/>
    <n v="154"/>
    <s v="Dead"/>
    <n v="0"/>
    <n v="1"/>
  </r>
  <r>
    <n v="1"/>
    <n v="0"/>
    <s v="Anemia"/>
    <n v="135"/>
    <n v="0"/>
    <n v="1"/>
    <s v="No Diabetes"/>
    <n v="35"/>
    <n v="1"/>
    <n v="0"/>
    <s v="High Blood Pressure"/>
    <n v="290000"/>
    <n v="0.8"/>
    <n v="134"/>
    <n v="1"/>
    <n v="0"/>
    <s v="Male"/>
    <n v="0"/>
    <n v="1"/>
    <s v="Non Smoker"/>
    <n v="194"/>
    <s v="Alive"/>
    <n v="1"/>
    <n v="0"/>
  </r>
  <r>
    <n v="1"/>
    <n v="0"/>
    <s v="Anemia"/>
    <n v="68"/>
    <n v="0"/>
    <n v="1"/>
    <s v="No Diabetes"/>
    <n v="60"/>
    <n v="1"/>
    <n v="0"/>
    <s v="High Blood Pressure"/>
    <n v="325000"/>
    <n v="0.8"/>
    <n v="140"/>
    <n v="1"/>
    <n v="0"/>
    <s v="Male"/>
    <n v="1"/>
    <n v="0"/>
    <s v="Smoker"/>
    <n v="79"/>
    <s v="Alive"/>
    <n v="1"/>
    <n v="0"/>
  </r>
  <r>
    <n v="0"/>
    <n v="1"/>
    <s v="No Anemia"/>
    <n v="146"/>
    <n v="0"/>
    <n v="1"/>
    <s v="No Diabetes"/>
    <n v="20"/>
    <n v="0"/>
    <n v="1"/>
    <s v="No High Blood Pressure"/>
    <n v="162000"/>
    <n v="1.3"/>
    <n v="129"/>
    <n v="1"/>
    <n v="0"/>
    <s v="Male"/>
    <n v="1"/>
    <n v="0"/>
    <s v="Smoker"/>
    <n v="7"/>
    <s v="Dead"/>
    <n v="0"/>
    <n v="1"/>
  </r>
  <r>
    <n v="1"/>
    <n v="0"/>
    <s v="Anemia"/>
    <n v="335"/>
    <n v="0"/>
    <n v="1"/>
    <s v="No Diabetes"/>
    <n v="35"/>
    <n v="1"/>
    <n v="0"/>
    <s v="High Blood Pressure"/>
    <n v="235000"/>
    <n v="0.8"/>
    <n v="136"/>
    <n v="0"/>
    <n v="1"/>
    <s v="Male"/>
    <n v="0"/>
    <n v="1"/>
    <s v="Non Smoker"/>
    <n v="120"/>
    <s v="Alive"/>
    <n v="1"/>
    <n v="0"/>
  </r>
  <r>
    <n v="0"/>
    <n v="1"/>
    <s v="No Anemia"/>
    <n v="157"/>
    <n v="0"/>
    <n v="1"/>
    <s v="No Diabetes"/>
    <n v="65"/>
    <n v="0"/>
    <n v="1"/>
    <s v="No High Blood Pressure"/>
    <n v="263358.03000000003"/>
    <n v="1.5"/>
    <n v="138"/>
    <n v="0"/>
    <n v="1"/>
    <s v="Female"/>
    <n v="0"/>
    <n v="1"/>
    <s v="Non Smoker"/>
    <n v="10"/>
    <s v="Dead"/>
    <n v="0"/>
    <n v="1"/>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0"/>
    <n v="1"/>
    <s v="No Anemia"/>
    <n v="582"/>
    <n v="1"/>
    <n v="0"/>
    <s v="Diabetes"/>
    <n v="30"/>
    <n v="0"/>
    <n v="1"/>
    <s v="No High Blood Pressure"/>
    <n v="249000"/>
    <n v="1.3"/>
    <n v="136"/>
    <n v="1"/>
    <n v="0"/>
    <s v="Male"/>
    <n v="1"/>
    <n v="0"/>
    <s v="Smoker"/>
    <n v="212"/>
    <s v="Alive"/>
    <n v="1"/>
    <n v="0"/>
  </r>
  <r>
    <n v="1"/>
    <n v="0"/>
    <s v="Anemia"/>
    <n v="128"/>
    <n v="1"/>
    <n v="0"/>
    <s v="Diabetes"/>
    <n v="30"/>
    <n v="1"/>
    <n v="0"/>
    <s v="High Blood Pressure"/>
    <n v="297000"/>
    <n v="1.6"/>
    <n v="136"/>
    <n v="0"/>
    <n v="1"/>
    <s v="Male"/>
    <n v="0"/>
    <n v="1"/>
    <s v="Non Smoker"/>
    <n v="20"/>
    <s v="Dead"/>
    <n v="0"/>
    <n v="1"/>
  </r>
  <r>
    <n v="1"/>
    <n v="0"/>
    <s v="Anemia"/>
    <n v="113"/>
    <n v="1"/>
    <n v="0"/>
    <s v="Diabetes"/>
    <n v="60"/>
    <n v="1"/>
    <n v="0"/>
    <s v="High Blood Pressure"/>
    <n v="203000"/>
    <n v="0.9"/>
    <n v="140"/>
    <n v="0"/>
    <n v="1"/>
    <s v="Female"/>
    <n v="0"/>
    <n v="1"/>
    <s v="Non Smoker"/>
    <n v="94"/>
    <s v="Alive"/>
    <n v="1"/>
    <n v="0"/>
  </r>
  <r>
    <n v="1"/>
    <n v="0"/>
    <s v="Anemia"/>
    <n v="305"/>
    <n v="0"/>
    <n v="1"/>
    <s v="No Diabetes"/>
    <n v="25"/>
    <n v="0"/>
    <n v="1"/>
    <s v="No High Blood Pressure"/>
    <n v="298000"/>
    <n v="1.1000000000000001"/>
    <n v="141"/>
    <n v="1"/>
    <n v="0"/>
    <s v="Female"/>
    <n v="0"/>
    <n v="1"/>
    <s v="Non Smoker"/>
    <n v="87"/>
    <s v="Alive"/>
    <n v="1"/>
    <n v="0"/>
  </r>
  <r>
    <n v="0"/>
    <n v="1"/>
    <s v="No Anemia"/>
    <n v="56"/>
    <n v="0"/>
    <n v="1"/>
    <s v="No Diabetes"/>
    <n v="25"/>
    <n v="0"/>
    <n v="1"/>
    <s v="No High Blood Pressure"/>
    <n v="237000"/>
    <n v="5"/>
    <n v="130"/>
    <n v="0"/>
    <n v="1"/>
    <s v="Male"/>
    <n v="0"/>
    <n v="1"/>
    <s v="Non Smoker"/>
    <n v="207"/>
    <s v="Alive"/>
    <n v="1"/>
    <n v="0"/>
  </r>
  <r>
    <n v="0"/>
    <n v="1"/>
    <s v="No Anemia"/>
    <n v="167"/>
    <n v="0"/>
    <n v="1"/>
    <s v="No Diabetes"/>
    <n v="30"/>
    <n v="0"/>
    <n v="1"/>
    <s v="No High Blood Pressure"/>
    <n v="259000"/>
    <n v="0.8"/>
    <n v="138"/>
    <n v="0"/>
    <n v="1"/>
    <s v="Female"/>
    <n v="0"/>
    <n v="1"/>
    <s v="Non Smoker"/>
    <n v="186"/>
    <s v="Alive"/>
    <n v="1"/>
    <n v="0"/>
  </r>
  <r>
    <n v="1"/>
    <n v="0"/>
    <s v="Anemia"/>
    <n v="335"/>
    <n v="0"/>
    <n v="1"/>
    <s v="No Diabetes"/>
    <n v="35"/>
    <n v="1"/>
    <n v="0"/>
    <s v="High Blood Pressure"/>
    <n v="235000"/>
    <n v="0.8"/>
    <n v="136"/>
    <n v="0"/>
    <n v="1"/>
    <s v="Female"/>
    <n v="0"/>
    <n v="1"/>
    <s v="Non Smoker"/>
    <n v="120"/>
    <s v="Alive"/>
    <n v="1"/>
    <n v="0"/>
  </r>
  <r>
    <n v="0"/>
    <n v="1"/>
    <s v="No Anemia"/>
    <n v="113"/>
    <n v="1"/>
    <n v="0"/>
    <s v="Diabetes"/>
    <n v="25"/>
    <n v="0"/>
    <n v="1"/>
    <s v="No High Blood Pressure"/>
    <n v="497000"/>
    <n v="1.83"/>
    <n v="135"/>
    <n v="1"/>
    <n v="0"/>
    <s v="Female"/>
    <n v="0"/>
    <n v="1"/>
    <s v="Non Smoker"/>
    <n v="67"/>
    <s v="Dead"/>
    <n v="0"/>
    <n v="1"/>
  </r>
  <r>
    <n v="1"/>
    <n v="0"/>
    <s v="Anemia"/>
    <n v="128"/>
    <n v="1"/>
    <n v="0"/>
    <s v="Diabetes"/>
    <n v="30"/>
    <n v="1"/>
    <n v="0"/>
    <s v="High Blood Pressure"/>
    <n v="297000"/>
    <n v="1.6"/>
    <n v="136"/>
    <n v="0"/>
    <n v="1"/>
    <s v="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582"/>
    <n v="1"/>
    <n v="0"/>
    <s v="Diabetes"/>
    <n v="40"/>
    <n v="0"/>
    <n v="1"/>
    <s v="No High Blood Pressure"/>
    <n v="270000"/>
    <n v="1"/>
    <n v="138"/>
    <n v="0"/>
    <n v="1"/>
    <s v="Female"/>
    <n v="0"/>
    <n v="1"/>
    <s v="Non Smoker"/>
    <n v="140"/>
    <s v="Alive"/>
    <n v="1"/>
    <n v="0"/>
  </r>
  <r>
    <n v="0"/>
    <n v="1"/>
    <s v="No Anemia"/>
    <n v="146"/>
    <n v="0"/>
    <n v="1"/>
    <s v="No Diabetes"/>
    <n v="20"/>
    <n v="0"/>
    <n v="1"/>
    <s v="No High Blood Pressure"/>
    <n v="162000"/>
    <n v="1.3"/>
    <n v="129"/>
    <n v="1"/>
    <n v="0"/>
    <s v="Female"/>
    <n v="1"/>
    <n v="0"/>
    <s v="Smoker"/>
    <n v="7"/>
    <s v="Dead"/>
    <n v="0"/>
    <n v="1"/>
  </r>
  <r>
    <n v="1"/>
    <n v="0"/>
    <s v="Anemia"/>
    <n v="335"/>
    <n v="0"/>
    <n v="1"/>
    <s v="No Diabetes"/>
    <n v="35"/>
    <n v="1"/>
    <n v="0"/>
    <s v="High Blood Pressure"/>
    <n v="235000"/>
    <n v="0.8"/>
    <n v="136"/>
    <n v="0"/>
    <n v="1"/>
    <s v="Male"/>
    <n v="0"/>
    <n v="1"/>
    <s v="Non Smoker"/>
    <n v="120"/>
    <s v="Alive"/>
    <n v="1"/>
    <n v="0"/>
  </r>
  <r>
    <n v="1"/>
    <n v="0"/>
    <s v="Anemia"/>
    <n v="335"/>
    <n v="0"/>
    <n v="1"/>
    <s v="No Diabetes"/>
    <n v="35"/>
    <n v="1"/>
    <n v="0"/>
    <s v="High Blood Pressure"/>
    <n v="235000"/>
    <n v="0.8"/>
    <n v="136"/>
    <n v="0"/>
    <n v="1"/>
    <s v="Female"/>
    <n v="0"/>
    <n v="1"/>
    <s v="Non Smoker"/>
    <n v="120"/>
    <s v="Alive"/>
    <n v="1"/>
    <n v="0"/>
  </r>
  <r>
    <n v="1"/>
    <n v="0"/>
    <s v="Anemia"/>
    <n v="135"/>
    <n v="0"/>
    <n v="1"/>
    <s v="No Diabetes"/>
    <n v="35"/>
    <n v="1"/>
    <n v="0"/>
    <s v="High Blood Pressure"/>
    <n v="290000"/>
    <n v="0.8"/>
    <n v="134"/>
    <n v="1"/>
    <n v="0"/>
    <s v="Female"/>
    <n v="0"/>
    <n v="1"/>
    <s v="Non Smoker"/>
    <n v="194"/>
    <s v="Alive"/>
    <n v="1"/>
    <n v="0"/>
  </r>
  <r>
    <n v="0"/>
    <n v="1"/>
    <s v="No Anemia"/>
    <n v="118"/>
    <n v="0"/>
    <n v="1"/>
    <s v="No Diabetes"/>
    <n v="50"/>
    <n v="0"/>
    <n v="1"/>
    <s v="No High Blood Pressure"/>
    <n v="194000"/>
    <n v="1.1000000000000001"/>
    <n v="145"/>
    <n v="1"/>
    <n v="0"/>
    <s v="Male"/>
    <n v="1"/>
    <n v="0"/>
    <s v="Smoker"/>
    <n v="200"/>
    <s v="Alive"/>
    <n v="1"/>
    <n v="0"/>
  </r>
  <r>
    <n v="1"/>
    <n v="0"/>
    <s v="Anemia"/>
    <n v="128"/>
    <n v="1"/>
    <n v="0"/>
    <s v="Diabetes"/>
    <n v="30"/>
    <n v="1"/>
    <n v="0"/>
    <s v="High Blood Pressure"/>
    <n v="297000"/>
    <n v="1.6"/>
    <n v="136"/>
    <n v="0"/>
    <n v="1"/>
    <s v="Male"/>
    <n v="0"/>
    <n v="1"/>
    <s v="Non Smoker"/>
    <n v="20"/>
    <s v="Dead"/>
    <n v="0"/>
    <n v="1"/>
  </r>
  <r>
    <n v="1"/>
    <n v="0"/>
    <s v="Anemia"/>
    <n v="59"/>
    <n v="1"/>
    <n v="0"/>
    <s v="Diabetes"/>
    <n v="60"/>
    <n v="0"/>
    <n v="1"/>
    <s v="No High Blood Pressure"/>
    <n v="172000"/>
    <n v="0.9"/>
    <n v="137"/>
    <n v="0"/>
    <n v="1"/>
    <s v="Female"/>
    <n v="0"/>
    <n v="1"/>
    <s v="Non Smoker"/>
    <n v="107"/>
    <s v="Alive"/>
    <n v="1"/>
    <n v="0"/>
  </r>
  <r>
    <n v="0"/>
    <n v="1"/>
    <s v="No Anemia"/>
    <n v="395"/>
    <n v="1"/>
    <n v="0"/>
    <s v="Diabetes"/>
    <n v="25"/>
    <n v="0"/>
    <n v="1"/>
    <s v="No High Blood Pressure"/>
    <n v="265000"/>
    <n v="1.2"/>
    <n v="136"/>
    <n v="1"/>
    <n v="0"/>
    <s v="Female"/>
    <n v="1"/>
    <n v="0"/>
    <s v="Smoker"/>
    <n v="154"/>
    <s v="Dead"/>
    <n v="0"/>
    <n v="1"/>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0"/>
    <n v="1"/>
    <s v="No Anemia"/>
    <n v="582"/>
    <n v="1"/>
    <n v="0"/>
    <s v="Diabetes"/>
    <n v="40"/>
    <n v="0"/>
    <n v="1"/>
    <s v="No High Blood Pressure"/>
    <n v="270000"/>
    <n v="1"/>
    <n v="138"/>
    <n v="0"/>
    <n v="1"/>
    <s v="Female"/>
    <n v="0"/>
    <n v="1"/>
    <s v="Non Smoker"/>
    <n v="140"/>
    <s v="Alive"/>
    <n v="1"/>
    <n v="0"/>
  </r>
  <r>
    <n v="0"/>
    <n v="1"/>
    <s v="No Anemia"/>
    <n v="582"/>
    <n v="1"/>
    <n v="0"/>
    <s v="Diabetes"/>
    <n v="40"/>
    <n v="0"/>
    <n v="1"/>
    <s v="No High Blood Pressure"/>
    <n v="270000"/>
    <n v="1"/>
    <n v="138"/>
    <n v="0"/>
    <n v="1"/>
    <s v="Female"/>
    <n v="0"/>
    <n v="1"/>
    <s v="Non Smoker"/>
    <n v="140"/>
    <s v="Alive"/>
    <n v="1"/>
    <n v="0"/>
  </r>
  <r>
    <n v="0"/>
    <n v="1"/>
    <s v="No Anemia"/>
    <n v="224"/>
    <n v="1"/>
    <n v="0"/>
    <s v="Diabetes"/>
    <n v="50"/>
    <n v="0"/>
    <n v="1"/>
    <s v="No High Blood Pressure"/>
    <n v="149000"/>
    <n v="1.3"/>
    <n v="137"/>
    <n v="1"/>
    <n v="0"/>
    <s v="Female"/>
    <n v="1"/>
    <n v="0"/>
    <s v="Smoker"/>
    <n v="72"/>
    <s v="Alive"/>
    <n v="1"/>
    <n v="0"/>
  </r>
  <r>
    <n v="1"/>
    <n v="0"/>
    <s v="Anemia"/>
    <n v="258"/>
    <n v="1"/>
    <n v="0"/>
    <s v="Diabetes"/>
    <n v="25"/>
    <n v="0"/>
    <n v="1"/>
    <s v="No High Blood Pressure"/>
    <n v="198000"/>
    <n v="1.4"/>
    <n v="129"/>
    <n v="1"/>
    <n v="0"/>
    <s v="Male"/>
    <n v="0"/>
    <n v="1"/>
    <s v="Non Smoker"/>
    <n v="235"/>
    <s v="Dead"/>
    <n v="0"/>
    <n v="1"/>
  </r>
  <r>
    <n v="1"/>
    <n v="0"/>
    <s v="Anemia"/>
    <n v="52"/>
    <n v="0"/>
    <n v="1"/>
    <s v="No Diabetes"/>
    <n v="25"/>
    <n v="1"/>
    <n v="0"/>
    <s v="High Blood Pressure"/>
    <n v="276000"/>
    <n v="1.3"/>
    <n v="137"/>
    <n v="0"/>
    <n v="1"/>
    <s v="Male"/>
    <n v="0"/>
    <n v="1"/>
    <s v="Non Smoker"/>
    <n v="16"/>
    <s v="Alive"/>
    <n v="1"/>
    <n v="0"/>
  </r>
  <r>
    <n v="0"/>
    <n v="1"/>
    <s v="No Anemia"/>
    <n v="167"/>
    <n v="0"/>
    <n v="1"/>
    <s v="No Diabetes"/>
    <n v="30"/>
    <n v="0"/>
    <n v="1"/>
    <s v="No High Blood Pressure"/>
    <n v="259000"/>
    <n v="0.8"/>
    <n v="138"/>
    <n v="0"/>
    <n v="1"/>
    <s v="Female"/>
    <n v="0"/>
    <n v="1"/>
    <s v="Non Smoker"/>
    <n v="186"/>
    <s v="Alive"/>
    <n v="1"/>
    <n v="0"/>
  </r>
  <r>
    <n v="1"/>
    <n v="0"/>
    <s v="Anemia"/>
    <n v="160"/>
    <n v="1"/>
    <n v="0"/>
    <s v="Diabetes"/>
    <n v="20"/>
    <n v="0"/>
    <n v="1"/>
    <s v="No High Blood Pressure"/>
    <n v="327000"/>
    <n v="2.7"/>
    <n v="116"/>
    <n v="0"/>
    <n v="1"/>
    <s v="Female"/>
    <n v="0"/>
    <n v="1"/>
    <s v="Non Smoker"/>
    <n v="8"/>
    <s v="Dead"/>
    <n v="0"/>
    <n v="1"/>
  </r>
  <r>
    <n v="0"/>
    <n v="1"/>
    <s v="No Anemia"/>
    <n v="118"/>
    <n v="0"/>
    <n v="1"/>
    <s v="No Diabetes"/>
    <n v="50"/>
    <n v="0"/>
    <n v="1"/>
    <s v="No High Blood Pressure"/>
    <n v="194000"/>
    <n v="1.1000000000000001"/>
    <n v="145"/>
    <n v="1"/>
    <n v="0"/>
    <s v="Female"/>
    <n v="1"/>
    <n v="0"/>
    <s v="Smoker"/>
    <n v="200"/>
    <s v="Alive"/>
    <n v="1"/>
    <n v="0"/>
  </r>
  <r>
    <n v="0"/>
    <n v="1"/>
    <s v="No Anemia"/>
    <n v="118"/>
    <n v="0"/>
    <n v="1"/>
    <s v="No Diabetes"/>
    <n v="50"/>
    <n v="0"/>
    <n v="1"/>
    <s v="No High Blood Pressure"/>
    <n v="194000"/>
    <n v="1.1000000000000001"/>
    <n v="145"/>
    <n v="1"/>
    <n v="0"/>
    <s v="Male"/>
    <n v="1"/>
    <n v="0"/>
    <s v="Smoker"/>
    <n v="200"/>
    <s v="Alive"/>
    <n v="1"/>
    <n v="0"/>
  </r>
  <r>
    <n v="0"/>
    <n v="1"/>
    <s v="No Anemia"/>
    <n v="157"/>
    <n v="0"/>
    <n v="1"/>
    <s v="No Diabetes"/>
    <n v="65"/>
    <n v="0"/>
    <n v="1"/>
    <s v="No High Blood Pressure"/>
    <n v="263358.03000000003"/>
    <n v="1.5"/>
    <n v="138"/>
    <n v="0"/>
    <n v="1"/>
    <s v="Male"/>
    <n v="0"/>
    <n v="1"/>
    <s v="Non Smoker"/>
    <n v="10"/>
    <s v="Dead"/>
    <n v="0"/>
    <n v="1"/>
  </r>
  <r>
    <n v="0"/>
    <n v="1"/>
    <s v="No Anemia"/>
    <n v="224"/>
    <n v="1"/>
    <n v="0"/>
    <s v="Diabetes"/>
    <n v="50"/>
    <n v="0"/>
    <n v="1"/>
    <s v="No High Blood Pressure"/>
    <n v="149000"/>
    <n v="1.3"/>
    <n v="137"/>
    <n v="1"/>
    <n v="0"/>
    <s v="Female"/>
    <n v="1"/>
    <n v="0"/>
    <s v="Smoker"/>
    <n v="72"/>
    <s v="Alive"/>
    <n v="1"/>
    <n v="0"/>
  </r>
  <r>
    <n v="0"/>
    <n v="1"/>
    <s v="No Anemia"/>
    <n v="94"/>
    <n v="1"/>
    <n v="0"/>
    <s v="Diabetes"/>
    <n v="50"/>
    <n v="1"/>
    <n v="0"/>
    <s v="High Blood Pressure"/>
    <n v="188000"/>
    <n v="1"/>
    <n v="140"/>
    <n v="1"/>
    <n v="0"/>
    <s v="Male"/>
    <n v="0"/>
    <n v="1"/>
    <s v="Non Smoker"/>
    <n v="29"/>
    <s v="Dead"/>
    <n v="0"/>
    <n v="1"/>
  </r>
  <r>
    <n v="0"/>
    <n v="1"/>
    <s v="No Anemia"/>
    <n v="113"/>
    <n v="1"/>
    <n v="0"/>
    <s v="Diabetes"/>
    <n v="25"/>
    <n v="0"/>
    <n v="1"/>
    <s v="No High Blood Pressure"/>
    <n v="497000"/>
    <n v="1.83"/>
    <n v="135"/>
    <n v="1"/>
    <n v="0"/>
    <s v="Male"/>
    <n v="0"/>
    <n v="1"/>
    <s v="Non Smoker"/>
    <n v="67"/>
    <s v="Dead"/>
    <n v="0"/>
    <n v="1"/>
  </r>
  <r>
    <n v="0"/>
    <n v="1"/>
    <s v="No Anemia"/>
    <n v="113"/>
    <n v="1"/>
    <n v="0"/>
    <s v="Diabetes"/>
    <n v="25"/>
    <n v="0"/>
    <n v="1"/>
    <s v="No High Blood Pressure"/>
    <n v="497000"/>
    <n v="1.83"/>
    <n v="135"/>
    <n v="1"/>
    <n v="0"/>
    <s v="Male"/>
    <n v="0"/>
    <n v="1"/>
    <s v="Non Smoker"/>
    <n v="67"/>
    <s v="Dead"/>
    <n v="0"/>
    <n v="1"/>
  </r>
  <r>
    <n v="0"/>
    <n v="1"/>
    <s v="No Anemia"/>
    <n v="146"/>
    <n v="0"/>
    <n v="1"/>
    <s v="No Diabetes"/>
    <n v="20"/>
    <n v="0"/>
    <n v="1"/>
    <s v="No High Blood Pressure"/>
    <n v="162000"/>
    <n v="1.3"/>
    <n v="129"/>
    <n v="1"/>
    <n v="0"/>
    <s v="Male"/>
    <n v="1"/>
    <n v="0"/>
    <s v="Smoker"/>
    <n v="7"/>
    <s v="Dead"/>
    <n v="0"/>
    <n v="1"/>
  </r>
  <r>
    <n v="0"/>
    <n v="1"/>
    <s v="No Anemia"/>
    <n v="56"/>
    <n v="0"/>
    <n v="1"/>
    <s v="No Diabetes"/>
    <n v="25"/>
    <n v="0"/>
    <n v="1"/>
    <s v="No High Blood Pressure"/>
    <n v="237000"/>
    <n v="5"/>
    <n v="130"/>
    <n v="0"/>
    <n v="1"/>
    <s v="Male"/>
    <n v="0"/>
    <n v="1"/>
    <s v="Non Smoker"/>
    <n v="207"/>
    <s v="Alive"/>
    <n v="1"/>
    <n v="0"/>
  </r>
  <r>
    <n v="0"/>
    <n v="1"/>
    <s v="No Anemia"/>
    <n v="1688"/>
    <n v="0"/>
    <n v="1"/>
    <s v="No Diabetes"/>
    <n v="38"/>
    <n v="0"/>
    <n v="1"/>
    <s v="No High Blood Pressure"/>
    <n v="263358.03000000003"/>
    <n v="1.1000000000000001"/>
    <n v="138"/>
    <n v="1"/>
    <n v="0"/>
    <s v="Female"/>
    <n v="1"/>
    <n v="0"/>
    <s v="Smoker"/>
    <n v="250"/>
    <s v="Alive"/>
    <n v="1"/>
    <n v="0"/>
  </r>
  <r>
    <n v="0"/>
    <n v="1"/>
    <s v="No Anemia"/>
    <n v="157"/>
    <n v="0"/>
    <n v="1"/>
    <s v="No Diabetes"/>
    <n v="65"/>
    <n v="0"/>
    <n v="1"/>
    <s v="No High Blood Pressure"/>
    <n v="263358.03000000003"/>
    <n v="1.5"/>
    <n v="138"/>
    <n v="0"/>
    <n v="1"/>
    <s v="Male"/>
    <n v="0"/>
    <n v="1"/>
    <s v="Non Smoker"/>
    <n v="10"/>
    <s v="Dead"/>
    <n v="0"/>
    <n v="1"/>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1"/>
    <n v="0"/>
    <s v="Anemia"/>
    <n v="52"/>
    <n v="0"/>
    <n v="1"/>
    <s v="No Diabetes"/>
    <n v="25"/>
    <n v="1"/>
    <n v="0"/>
    <s v="High Blood Pressure"/>
    <n v="276000"/>
    <n v="1.3"/>
    <n v="137"/>
    <n v="0"/>
    <n v="1"/>
    <s v="Male"/>
    <n v="0"/>
    <n v="1"/>
    <s v="Non Smoker"/>
    <n v="16"/>
    <s v="Alive"/>
    <n v="1"/>
    <n v="0"/>
  </r>
  <r>
    <n v="0"/>
    <n v="1"/>
    <s v="No Anemia"/>
    <n v="113"/>
    <n v="1"/>
    <n v="0"/>
    <s v="Diabetes"/>
    <n v="25"/>
    <n v="0"/>
    <n v="1"/>
    <s v="No High Blood Pressure"/>
    <n v="497000"/>
    <n v="1.83"/>
    <n v="135"/>
    <n v="1"/>
    <n v="0"/>
    <s v="Female"/>
    <n v="0"/>
    <n v="1"/>
    <s v="Non Smoker"/>
    <n v="67"/>
    <s v="Dead"/>
    <n v="0"/>
    <n v="1"/>
  </r>
  <r>
    <n v="1"/>
    <n v="0"/>
    <s v="Anemia"/>
    <n v="135"/>
    <n v="0"/>
    <n v="1"/>
    <s v="No Diabetes"/>
    <n v="35"/>
    <n v="1"/>
    <n v="0"/>
    <s v="High Blood Pressure"/>
    <n v="290000"/>
    <n v="0.8"/>
    <n v="134"/>
    <n v="1"/>
    <n v="0"/>
    <s v="Male"/>
    <n v="0"/>
    <n v="1"/>
    <s v="Non Smoker"/>
    <n v="194"/>
    <s v="Alive"/>
    <n v="1"/>
    <n v="0"/>
  </r>
  <r>
    <n v="0"/>
    <n v="1"/>
    <s v="No Anemia"/>
    <n v="326"/>
    <n v="0"/>
    <n v="1"/>
    <s v="No Diabetes"/>
    <n v="38"/>
    <n v="0"/>
    <n v="1"/>
    <s v="No High Blood Pressure"/>
    <n v="294000"/>
    <n v="1.7"/>
    <n v="139"/>
    <n v="0"/>
    <n v="1"/>
    <s v="Male"/>
    <n v="0"/>
    <n v="1"/>
    <s v="Non Smoker"/>
    <n v="220"/>
    <s v="Alive"/>
    <n v="1"/>
    <n v="0"/>
  </r>
  <r>
    <n v="1"/>
    <n v="0"/>
    <s v="Anemia"/>
    <n v="59"/>
    <n v="1"/>
    <n v="0"/>
    <s v="Diabetes"/>
    <n v="60"/>
    <n v="0"/>
    <n v="1"/>
    <s v="No High Blood Pressure"/>
    <n v="172000"/>
    <n v="0.9"/>
    <n v="137"/>
    <n v="0"/>
    <n v="1"/>
    <s v="Female"/>
    <n v="0"/>
    <n v="1"/>
    <s v="Non Smoker"/>
    <n v="107"/>
    <s v="Alive"/>
    <n v="1"/>
    <n v="0"/>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0"/>
    <n v="1"/>
    <s v="No Anemia"/>
    <n v="582"/>
    <n v="1"/>
    <n v="0"/>
    <s v="Diabetes"/>
    <n v="30"/>
    <n v="0"/>
    <n v="1"/>
    <s v="No High Blood Pressure"/>
    <n v="249000"/>
    <n v="1.3"/>
    <n v="136"/>
    <n v="1"/>
    <n v="0"/>
    <s v="Male"/>
    <n v="1"/>
    <n v="0"/>
    <s v="Smoker"/>
    <n v="212"/>
    <s v="Alive"/>
    <n v="1"/>
    <n v="0"/>
  </r>
  <r>
    <n v="0"/>
    <n v="1"/>
    <s v="No Anemia"/>
    <n v="167"/>
    <n v="0"/>
    <n v="1"/>
    <s v="No Diabetes"/>
    <n v="30"/>
    <n v="0"/>
    <n v="1"/>
    <s v="No High Blood Pressure"/>
    <n v="259000"/>
    <n v="0.8"/>
    <n v="138"/>
    <n v="0"/>
    <n v="1"/>
    <s v="Male"/>
    <n v="0"/>
    <n v="1"/>
    <s v="Non Smoker"/>
    <n v="186"/>
    <s v="Alive"/>
    <n v="1"/>
    <n v="0"/>
  </r>
  <r>
    <n v="0"/>
    <n v="1"/>
    <s v="No Anemia"/>
    <n v="167"/>
    <n v="0"/>
    <n v="1"/>
    <s v="No Diabetes"/>
    <n v="30"/>
    <n v="0"/>
    <n v="1"/>
    <s v="No High Blood Pressure"/>
    <n v="259000"/>
    <n v="0.8"/>
    <n v="138"/>
    <n v="0"/>
    <n v="1"/>
    <s v="Female"/>
    <n v="0"/>
    <n v="1"/>
    <s v="Non Smoker"/>
    <n v="186"/>
    <s v="Alive"/>
    <n v="1"/>
    <n v="0"/>
  </r>
  <r>
    <n v="0"/>
    <n v="1"/>
    <s v="No Anemia"/>
    <n v="167"/>
    <n v="0"/>
    <n v="1"/>
    <s v="No Diabetes"/>
    <n v="30"/>
    <n v="0"/>
    <n v="1"/>
    <s v="No High Blood Pressure"/>
    <n v="259000"/>
    <n v="0.8"/>
    <n v="138"/>
    <n v="0"/>
    <n v="1"/>
    <s v="Female"/>
    <n v="0"/>
    <n v="1"/>
    <s v="Non Smoker"/>
    <n v="186"/>
    <s v="Alive"/>
    <n v="1"/>
    <n v="0"/>
  </r>
  <r>
    <n v="0"/>
    <n v="1"/>
    <s v="No Anemia"/>
    <n v="582"/>
    <n v="1"/>
    <n v="0"/>
    <s v="Diabetes"/>
    <n v="30"/>
    <n v="0"/>
    <n v="1"/>
    <s v="No High Blood Pressure"/>
    <n v="249000"/>
    <n v="1.3"/>
    <n v="136"/>
    <n v="1"/>
    <n v="0"/>
    <s v="Female"/>
    <n v="1"/>
    <n v="0"/>
    <s v="Smoker"/>
    <n v="212"/>
    <s v="Alive"/>
    <n v="1"/>
    <n v="0"/>
  </r>
  <r>
    <n v="0"/>
    <n v="1"/>
    <s v="No Anemia"/>
    <n v="56"/>
    <n v="0"/>
    <n v="1"/>
    <s v="No Diabetes"/>
    <n v="25"/>
    <n v="0"/>
    <n v="1"/>
    <s v="No High Blood Pressure"/>
    <n v="237000"/>
    <n v="5"/>
    <n v="130"/>
    <n v="0"/>
    <n v="1"/>
    <s v="Male"/>
    <n v="0"/>
    <n v="1"/>
    <s v="Non Smoker"/>
    <n v="207"/>
    <s v="Alive"/>
    <n v="1"/>
    <n v="0"/>
  </r>
  <r>
    <n v="0"/>
    <n v="1"/>
    <s v="No Anemia"/>
    <n v="157"/>
    <n v="0"/>
    <n v="1"/>
    <s v="No Diabetes"/>
    <n v="65"/>
    <n v="0"/>
    <n v="1"/>
    <s v="No High Blood Pressure"/>
    <n v="263358.03000000003"/>
    <n v="1.5"/>
    <n v="138"/>
    <n v="0"/>
    <n v="1"/>
    <s v="Female"/>
    <n v="0"/>
    <n v="1"/>
    <s v="Non Smoker"/>
    <n v="10"/>
    <s v="Dead"/>
    <n v="0"/>
    <n v="1"/>
  </r>
  <r>
    <n v="0"/>
    <n v="1"/>
    <s v="No Anemia"/>
    <n v="892"/>
    <n v="1"/>
    <n v="0"/>
    <s v="Diabetes"/>
    <n v="35"/>
    <n v="0"/>
    <n v="1"/>
    <s v="No High Blood Pressure"/>
    <n v="263358.03000000003"/>
    <n v="1.1000000000000001"/>
    <n v="142"/>
    <n v="0"/>
    <n v="1"/>
    <s v="Female"/>
    <n v="0"/>
    <n v="1"/>
    <s v="Non Smoker"/>
    <n v="256"/>
    <s v="Alive"/>
    <n v="1"/>
    <n v="0"/>
  </r>
  <r>
    <n v="0"/>
    <n v="1"/>
    <s v="No Anemia"/>
    <n v="582"/>
    <n v="1"/>
    <n v="0"/>
    <s v="Diabetes"/>
    <n v="30"/>
    <n v="0"/>
    <n v="1"/>
    <s v="No High Blood Pressure"/>
    <n v="249000"/>
    <n v="1.3"/>
    <n v="136"/>
    <n v="1"/>
    <n v="0"/>
    <s v="Female"/>
    <n v="1"/>
    <n v="0"/>
    <s v="Smoker"/>
    <n v="212"/>
    <s v="Alive"/>
    <n v="1"/>
    <n v="0"/>
  </r>
  <r>
    <n v="0"/>
    <n v="1"/>
    <s v="No Anemia"/>
    <n v="113"/>
    <n v="1"/>
    <n v="0"/>
    <s v="Diabetes"/>
    <n v="25"/>
    <n v="0"/>
    <n v="1"/>
    <s v="No High Blood Pressure"/>
    <n v="497000"/>
    <n v="1.83"/>
    <n v="135"/>
    <n v="1"/>
    <n v="0"/>
    <s v="Male"/>
    <n v="0"/>
    <n v="1"/>
    <s v="Non Smoker"/>
    <n v="67"/>
    <s v="Dead"/>
    <n v="0"/>
    <n v="1"/>
  </r>
  <r>
    <n v="1"/>
    <n v="0"/>
    <s v="Anemia"/>
    <n v="59"/>
    <n v="1"/>
    <n v="0"/>
    <s v="Diabetes"/>
    <n v="60"/>
    <n v="0"/>
    <n v="1"/>
    <s v="No High Blood Pressure"/>
    <n v="172000"/>
    <n v="0.9"/>
    <n v="137"/>
    <n v="0"/>
    <n v="1"/>
    <s v="Male"/>
    <n v="0"/>
    <n v="1"/>
    <s v="Non Smoker"/>
    <n v="107"/>
    <s v="Alive"/>
    <n v="1"/>
    <n v="0"/>
  </r>
  <r>
    <n v="0"/>
    <n v="1"/>
    <s v="No Anemia"/>
    <n v="118"/>
    <n v="0"/>
    <n v="1"/>
    <s v="No Diabetes"/>
    <n v="50"/>
    <n v="0"/>
    <n v="1"/>
    <s v="No High Blood Pressure"/>
    <n v="194000"/>
    <n v="1.1000000000000001"/>
    <n v="145"/>
    <n v="1"/>
    <n v="0"/>
    <s v="Female"/>
    <n v="1"/>
    <n v="0"/>
    <s v="Smoker"/>
    <n v="200"/>
    <s v="Alive"/>
    <n v="1"/>
    <n v="0"/>
  </r>
  <r>
    <n v="0"/>
    <n v="1"/>
    <s v="No Anemia"/>
    <n v="94"/>
    <n v="1"/>
    <n v="0"/>
    <s v="Diabetes"/>
    <n v="50"/>
    <n v="1"/>
    <n v="0"/>
    <s v="High Blood Pressure"/>
    <n v="188000"/>
    <n v="1"/>
    <n v="140"/>
    <n v="1"/>
    <n v="0"/>
    <s v="Male"/>
    <n v="0"/>
    <n v="1"/>
    <s v="Non Smoker"/>
    <n v="29"/>
    <s v="Dead"/>
    <n v="0"/>
    <n v="1"/>
  </r>
  <r>
    <n v="1"/>
    <n v="0"/>
    <s v="Anemia"/>
    <n v="258"/>
    <n v="1"/>
    <n v="0"/>
    <s v="Diabetes"/>
    <n v="25"/>
    <n v="0"/>
    <n v="1"/>
    <s v="No High Blood Pressure"/>
    <n v="198000"/>
    <n v="1.4"/>
    <n v="129"/>
    <n v="1"/>
    <n v="0"/>
    <s v="Male"/>
    <n v="0"/>
    <n v="1"/>
    <s v="Non Smoker"/>
    <n v="235"/>
    <s v="Dead"/>
    <n v="0"/>
    <n v="1"/>
  </r>
  <r>
    <n v="0"/>
    <n v="1"/>
    <s v="No Anemia"/>
    <n v="326"/>
    <n v="0"/>
    <n v="1"/>
    <s v="No Diabetes"/>
    <n v="38"/>
    <n v="0"/>
    <n v="1"/>
    <s v="No High Blood Pressure"/>
    <n v="294000"/>
    <n v="1.7"/>
    <n v="139"/>
    <n v="0"/>
    <n v="1"/>
    <s v="Male"/>
    <n v="0"/>
    <n v="1"/>
    <s v="Non Smoker"/>
    <n v="220"/>
    <s v="Alive"/>
    <n v="1"/>
    <n v="0"/>
  </r>
  <r>
    <n v="1"/>
    <n v="0"/>
    <s v="Anemia"/>
    <n v="135"/>
    <n v="0"/>
    <n v="1"/>
    <s v="No Diabetes"/>
    <n v="35"/>
    <n v="1"/>
    <n v="0"/>
    <s v="High Blood Pressure"/>
    <n v="290000"/>
    <n v="0.8"/>
    <n v="134"/>
    <n v="1"/>
    <n v="0"/>
    <s v="Female"/>
    <n v="0"/>
    <n v="1"/>
    <s v="Non Smoker"/>
    <n v="194"/>
    <s v="Alive"/>
    <n v="1"/>
    <n v="0"/>
  </r>
  <r>
    <n v="0"/>
    <n v="1"/>
    <s v="No Anemia"/>
    <n v="118"/>
    <n v="0"/>
    <n v="1"/>
    <s v="No Diabetes"/>
    <n v="50"/>
    <n v="0"/>
    <n v="1"/>
    <s v="No High Blood Pressure"/>
    <n v="194000"/>
    <n v="1.1000000000000001"/>
    <n v="145"/>
    <n v="1"/>
    <n v="0"/>
    <s v="Male"/>
    <n v="1"/>
    <n v="0"/>
    <s v="Smoker"/>
    <n v="200"/>
    <s v="Alive"/>
    <n v="1"/>
    <n v="0"/>
  </r>
  <r>
    <n v="1"/>
    <n v="0"/>
    <s v="Anemia"/>
    <n v="305"/>
    <n v="0"/>
    <n v="1"/>
    <s v="No Diabetes"/>
    <n v="25"/>
    <n v="0"/>
    <n v="1"/>
    <s v="No High Blood Pressure"/>
    <n v="298000"/>
    <n v="1.1000000000000001"/>
    <n v="141"/>
    <n v="1"/>
    <n v="0"/>
    <s v="Male"/>
    <n v="0"/>
    <n v="1"/>
    <s v="Non Smoker"/>
    <n v="87"/>
    <s v="Alive"/>
    <n v="1"/>
    <n v="0"/>
  </r>
  <r>
    <n v="0"/>
    <n v="1"/>
    <s v="No Anemia"/>
    <n v="1688"/>
    <n v="0"/>
    <n v="1"/>
    <s v="No Diabetes"/>
    <n v="38"/>
    <n v="0"/>
    <n v="1"/>
    <s v="No High Blood Pressure"/>
    <n v="263358.03000000003"/>
    <n v="1.1000000000000001"/>
    <n v="138"/>
    <n v="1"/>
    <n v="0"/>
    <s v="Male"/>
    <n v="1"/>
    <n v="0"/>
    <s v="Smoker"/>
    <n v="250"/>
    <s v="Alive"/>
    <n v="1"/>
    <n v="0"/>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0"/>
    <n v="1"/>
    <s v="No Anemia"/>
    <n v="94"/>
    <n v="1"/>
    <n v="0"/>
    <s v="Diabetes"/>
    <n v="50"/>
    <n v="1"/>
    <n v="0"/>
    <s v="High Blood Pressure"/>
    <n v="188000"/>
    <n v="1"/>
    <n v="140"/>
    <n v="1"/>
    <n v="0"/>
    <s v="Male"/>
    <n v="0"/>
    <n v="1"/>
    <s v="Non Smoker"/>
    <n v="29"/>
    <s v="Dead"/>
    <n v="0"/>
    <n v="1"/>
  </r>
  <r>
    <n v="1"/>
    <n v="0"/>
    <s v="Anemia"/>
    <n v="135"/>
    <n v="0"/>
    <n v="1"/>
    <s v="No Diabetes"/>
    <n v="35"/>
    <n v="1"/>
    <n v="0"/>
    <s v="High Blood Pressure"/>
    <n v="290000"/>
    <n v="0.8"/>
    <n v="134"/>
    <n v="1"/>
    <n v="0"/>
    <s v="Male"/>
    <n v="0"/>
    <n v="1"/>
    <s v="Non Smoker"/>
    <n v="194"/>
    <s v="Alive"/>
    <n v="1"/>
    <n v="0"/>
  </r>
  <r>
    <n v="1"/>
    <n v="0"/>
    <s v="Anemia"/>
    <n v="52"/>
    <n v="0"/>
    <n v="1"/>
    <s v="No Diabetes"/>
    <n v="25"/>
    <n v="1"/>
    <n v="0"/>
    <s v="High Blood Pressure"/>
    <n v="276000"/>
    <n v="1.3"/>
    <n v="137"/>
    <n v="0"/>
    <n v="1"/>
    <s v="Male"/>
    <n v="0"/>
    <n v="1"/>
    <s v="Non Smoker"/>
    <n v="16"/>
    <s v="Alive"/>
    <n v="1"/>
    <n v="0"/>
  </r>
  <r>
    <n v="1"/>
    <n v="0"/>
    <s v="Anemia"/>
    <n v="135"/>
    <n v="0"/>
    <n v="1"/>
    <s v="No Diabetes"/>
    <n v="35"/>
    <n v="1"/>
    <n v="0"/>
    <s v="High Blood Pressure"/>
    <n v="290000"/>
    <n v="0.8"/>
    <n v="134"/>
    <n v="1"/>
    <n v="0"/>
    <s v="Female"/>
    <n v="0"/>
    <n v="1"/>
    <s v="Non Smoker"/>
    <n v="194"/>
    <s v="Alive"/>
    <n v="1"/>
    <n v="0"/>
  </r>
  <r>
    <n v="0"/>
    <n v="1"/>
    <s v="No Anemia"/>
    <n v="892"/>
    <n v="1"/>
    <n v="0"/>
    <s v="Diabetes"/>
    <n v="35"/>
    <n v="0"/>
    <n v="1"/>
    <s v="No High Blood Pressure"/>
    <n v="263358.03000000003"/>
    <n v="1.1000000000000001"/>
    <n v="142"/>
    <n v="0"/>
    <n v="1"/>
    <s v="Male"/>
    <n v="0"/>
    <n v="1"/>
    <s v="Non Smoker"/>
    <n v="256"/>
    <s v="Alive"/>
    <n v="1"/>
    <n v="0"/>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1"/>
    <n v="0"/>
    <s v="Anemia"/>
    <n v="335"/>
    <n v="0"/>
    <n v="1"/>
    <s v="No Diabetes"/>
    <n v="35"/>
    <n v="1"/>
    <n v="0"/>
    <s v="High Blood Pressure"/>
    <n v="235000"/>
    <n v="0.8"/>
    <n v="136"/>
    <n v="0"/>
    <n v="1"/>
    <s v="Female"/>
    <n v="0"/>
    <n v="1"/>
    <s v="Non Smoker"/>
    <n v="120"/>
    <s v="Alive"/>
    <n v="1"/>
    <n v="0"/>
  </r>
  <r>
    <n v="1"/>
    <n v="0"/>
    <s v="Anemia"/>
    <n v="128"/>
    <n v="1"/>
    <n v="0"/>
    <s v="Diabetes"/>
    <n v="30"/>
    <n v="1"/>
    <n v="0"/>
    <s v="High Blood Pressure"/>
    <n v="297000"/>
    <n v="1.6"/>
    <n v="136"/>
    <n v="0"/>
    <n v="1"/>
    <s v="Fe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224"/>
    <n v="1"/>
    <n v="0"/>
    <s v="Diabetes"/>
    <n v="50"/>
    <n v="0"/>
    <n v="1"/>
    <s v="No High Blood Pressure"/>
    <n v="149000"/>
    <n v="1.3"/>
    <n v="137"/>
    <n v="1"/>
    <n v="0"/>
    <s v="Female"/>
    <n v="1"/>
    <n v="0"/>
    <s v="Smoker"/>
    <n v="72"/>
    <s v="Alive"/>
    <n v="1"/>
    <n v="0"/>
  </r>
  <r>
    <n v="1"/>
    <n v="0"/>
    <s v="Anemia"/>
    <n v="160"/>
    <n v="1"/>
    <n v="0"/>
    <s v="Diabetes"/>
    <n v="20"/>
    <n v="0"/>
    <n v="1"/>
    <s v="No High Blood Pressure"/>
    <n v="327000"/>
    <n v="2.7"/>
    <n v="116"/>
    <n v="0"/>
    <n v="1"/>
    <s v="Male"/>
    <n v="0"/>
    <n v="1"/>
    <s v="Non Smoker"/>
    <n v="8"/>
    <s v="Dead"/>
    <n v="0"/>
    <n v="1"/>
  </r>
  <r>
    <n v="1"/>
    <n v="0"/>
    <s v="Anemia"/>
    <n v="160"/>
    <n v="1"/>
    <n v="0"/>
    <s v="Diabetes"/>
    <n v="20"/>
    <n v="0"/>
    <n v="1"/>
    <s v="No High Blood Pressure"/>
    <n v="327000"/>
    <n v="2.7"/>
    <n v="116"/>
    <n v="0"/>
    <n v="1"/>
    <s v="Female"/>
    <n v="0"/>
    <n v="1"/>
    <s v="Non Smoker"/>
    <n v="8"/>
    <s v="Dead"/>
    <n v="0"/>
    <n v="1"/>
  </r>
  <r>
    <n v="0"/>
    <n v="1"/>
    <s v="No Anemia"/>
    <n v="118"/>
    <n v="0"/>
    <n v="1"/>
    <s v="No Diabetes"/>
    <n v="50"/>
    <n v="0"/>
    <n v="1"/>
    <s v="No High Blood Pressure"/>
    <n v="194000"/>
    <n v="1.1000000000000001"/>
    <n v="145"/>
    <n v="1"/>
    <n v="0"/>
    <s v="Female"/>
    <n v="1"/>
    <n v="0"/>
    <s v="Smoker"/>
    <n v="200"/>
    <s v="Alive"/>
    <n v="1"/>
    <n v="0"/>
  </r>
  <r>
    <n v="1"/>
    <n v="0"/>
    <s v="Anemia"/>
    <n v="68"/>
    <n v="1"/>
    <n v="0"/>
    <s v="Diabetes"/>
    <n v="60"/>
    <n v="1"/>
    <n v="0"/>
    <s v="High Blood Pressure"/>
    <n v="304000"/>
    <n v="0.8"/>
    <n v="140"/>
    <n v="1"/>
    <n v="0"/>
    <s v="Male"/>
    <n v="0"/>
    <n v="1"/>
    <s v="Non Smoker"/>
    <n v="79"/>
    <s v="Alive"/>
    <n v="1"/>
    <n v="0"/>
  </r>
  <r>
    <n v="1"/>
    <n v="0"/>
    <s v="Anemia"/>
    <n v="128"/>
    <n v="1"/>
    <n v="0"/>
    <s v="Diabetes"/>
    <n v="30"/>
    <n v="1"/>
    <n v="0"/>
    <s v="High Blood Pressure"/>
    <n v="297000"/>
    <n v="1.6"/>
    <n v="136"/>
    <n v="0"/>
    <n v="1"/>
    <s v="Male"/>
    <n v="0"/>
    <n v="1"/>
    <s v="Non Smoker"/>
    <n v="20"/>
    <s v="Dead"/>
    <n v="0"/>
    <n v="1"/>
  </r>
  <r>
    <n v="1"/>
    <n v="0"/>
    <s v="Anemia"/>
    <n v="258"/>
    <n v="1"/>
    <n v="0"/>
    <s v="Diabetes"/>
    <n v="25"/>
    <n v="0"/>
    <n v="1"/>
    <s v="No High Blood Pressure"/>
    <n v="198000"/>
    <n v="1.4"/>
    <n v="129"/>
    <n v="1"/>
    <n v="0"/>
    <s v="Female"/>
    <n v="0"/>
    <n v="1"/>
    <s v="Non Smoker"/>
    <n v="235"/>
    <s v="Dead"/>
    <n v="0"/>
    <n v="1"/>
  </r>
  <r>
    <n v="0"/>
    <n v="1"/>
    <s v="No Anemia"/>
    <n v="113"/>
    <n v="1"/>
    <n v="0"/>
    <s v="Diabetes"/>
    <n v="25"/>
    <n v="0"/>
    <n v="1"/>
    <s v="No High Blood Pressure"/>
    <n v="497000"/>
    <n v="1.83"/>
    <n v="135"/>
    <n v="1"/>
    <n v="0"/>
    <s v="Male"/>
    <n v="0"/>
    <n v="1"/>
    <s v="Non Smoker"/>
    <n v="67"/>
    <s v="Dead"/>
    <n v="0"/>
    <n v="1"/>
  </r>
  <r>
    <n v="1"/>
    <n v="0"/>
    <s v="Anemia"/>
    <n v="68"/>
    <n v="1"/>
    <n v="0"/>
    <s v="Diabetes"/>
    <n v="60"/>
    <n v="1"/>
    <n v="0"/>
    <s v="High Blood Pressure"/>
    <n v="304000"/>
    <n v="0.8"/>
    <n v="140"/>
    <n v="1"/>
    <n v="0"/>
    <s v="Male"/>
    <n v="0"/>
    <n v="1"/>
    <s v="Non Smoker"/>
    <n v="79"/>
    <s v="Alive"/>
    <n v="1"/>
    <n v="0"/>
  </r>
  <r>
    <n v="1"/>
    <n v="0"/>
    <s v="Anemia"/>
    <n v="128"/>
    <n v="1"/>
    <n v="0"/>
    <s v="Diabetes"/>
    <n v="30"/>
    <n v="1"/>
    <n v="0"/>
    <s v="High Blood Pressure"/>
    <n v="297000"/>
    <n v="1.6"/>
    <n v="136"/>
    <n v="0"/>
    <n v="1"/>
    <s v="Male"/>
    <n v="0"/>
    <n v="1"/>
    <s v="Non Smoker"/>
    <n v="20"/>
    <s v="Dead"/>
    <n v="0"/>
    <n v="1"/>
  </r>
  <r>
    <n v="0"/>
    <n v="1"/>
    <s v="No Anemia"/>
    <n v="118"/>
    <n v="0"/>
    <n v="1"/>
    <s v="No Diabetes"/>
    <n v="50"/>
    <n v="0"/>
    <n v="1"/>
    <s v="No High Blood Pressure"/>
    <n v="194000"/>
    <n v="1.1000000000000001"/>
    <n v="145"/>
    <n v="1"/>
    <n v="0"/>
    <s v="Female"/>
    <n v="1"/>
    <n v="0"/>
    <s v="Smoker"/>
    <n v="200"/>
    <s v="Alive"/>
    <n v="1"/>
    <n v="0"/>
  </r>
  <r>
    <n v="1"/>
    <n v="0"/>
    <s v="Anemia"/>
    <n v="128"/>
    <n v="1"/>
    <n v="0"/>
    <s v="Diabetes"/>
    <n v="30"/>
    <n v="1"/>
    <n v="0"/>
    <s v="High Blood Pressure"/>
    <n v="297000"/>
    <n v="1.6"/>
    <n v="136"/>
    <n v="0"/>
    <n v="1"/>
    <s v="Male"/>
    <n v="0"/>
    <n v="1"/>
    <s v="Non Smoker"/>
    <n v="20"/>
    <s v="Dead"/>
    <n v="0"/>
    <n v="1"/>
  </r>
  <r>
    <n v="1"/>
    <n v="0"/>
    <s v="Anemia"/>
    <n v="305"/>
    <n v="0"/>
    <n v="1"/>
    <s v="No Diabetes"/>
    <n v="25"/>
    <n v="0"/>
    <n v="1"/>
    <s v="No High Blood Pressure"/>
    <n v="298000"/>
    <n v="1.1000000000000001"/>
    <n v="141"/>
    <n v="1"/>
    <n v="0"/>
    <s v="Female"/>
    <n v="0"/>
    <n v="1"/>
    <s v="Non Smoker"/>
    <n v="87"/>
    <s v="Alive"/>
    <n v="1"/>
    <n v="0"/>
  </r>
  <r>
    <n v="0"/>
    <n v="1"/>
    <s v="No Anemia"/>
    <n v="582"/>
    <n v="1"/>
    <n v="0"/>
    <s v="Diabetes"/>
    <n v="30"/>
    <n v="0"/>
    <n v="1"/>
    <s v="No High Blood Pressure"/>
    <n v="249000"/>
    <n v="1.3"/>
    <n v="136"/>
    <n v="1"/>
    <n v="0"/>
    <s v="Male"/>
    <n v="1"/>
    <n v="0"/>
    <s v="Smoker"/>
    <n v="212"/>
    <s v="Alive"/>
    <n v="1"/>
    <n v="0"/>
  </r>
  <r>
    <n v="0"/>
    <n v="1"/>
    <s v="No Anemia"/>
    <n v="113"/>
    <n v="1"/>
    <n v="0"/>
    <s v="Diabetes"/>
    <n v="25"/>
    <n v="0"/>
    <n v="1"/>
    <s v="No High Blood Pressure"/>
    <n v="497000"/>
    <n v="1.83"/>
    <n v="135"/>
    <n v="1"/>
    <n v="0"/>
    <s v="Male"/>
    <n v="0"/>
    <n v="1"/>
    <s v="Non Smoker"/>
    <n v="67"/>
    <s v="Dead"/>
    <n v="0"/>
    <n v="1"/>
  </r>
  <r>
    <n v="0"/>
    <n v="1"/>
    <s v="No Anemia"/>
    <n v="167"/>
    <n v="0"/>
    <n v="1"/>
    <s v="No Diabetes"/>
    <n v="30"/>
    <n v="0"/>
    <n v="1"/>
    <s v="No High Blood Pressure"/>
    <n v="259000"/>
    <n v="0.8"/>
    <n v="138"/>
    <n v="0"/>
    <n v="1"/>
    <s v="Male"/>
    <n v="0"/>
    <n v="1"/>
    <s v="Non Smoker"/>
    <n v="186"/>
    <s v="Alive"/>
    <n v="1"/>
    <n v="0"/>
  </r>
  <r>
    <n v="1"/>
    <n v="0"/>
    <s v="Anemia"/>
    <n v="128"/>
    <n v="1"/>
    <n v="0"/>
    <s v="Diabetes"/>
    <n v="30"/>
    <n v="1"/>
    <n v="0"/>
    <s v="High Blood Pressure"/>
    <n v="297000"/>
    <n v="1.6"/>
    <n v="136"/>
    <n v="0"/>
    <n v="1"/>
    <s v="Female"/>
    <n v="0"/>
    <n v="1"/>
    <s v="Non Smoker"/>
    <n v="20"/>
    <s v="Dead"/>
    <n v="0"/>
    <n v="1"/>
  </r>
  <r>
    <n v="1"/>
    <n v="0"/>
    <s v="Anemia"/>
    <n v="59"/>
    <n v="1"/>
    <n v="0"/>
    <s v="Diabetes"/>
    <n v="60"/>
    <n v="0"/>
    <n v="1"/>
    <s v="No High Blood Pressure"/>
    <n v="172000"/>
    <n v="0.9"/>
    <n v="137"/>
    <n v="0"/>
    <n v="1"/>
    <s v="Female"/>
    <n v="0"/>
    <n v="1"/>
    <s v="Non Smoker"/>
    <n v="107"/>
    <s v="Alive"/>
    <n v="1"/>
    <n v="0"/>
  </r>
  <r>
    <n v="1"/>
    <n v="0"/>
    <s v="Anemia"/>
    <n v="59"/>
    <n v="1"/>
    <n v="0"/>
    <s v="Diabetes"/>
    <n v="60"/>
    <n v="0"/>
    <n v="1"/>
    <s v="No High Blood Pressure"/>
    <n v="172000"/>
    <n v="0.9"/>
    <n v="137"/>
    <n v="0"/>
    <n v="1"/>
    <s v="Female"/>
    <n v="0"/>
    <n v="1"/>
    <s v="Non Smoker"/>
    <n v="107"/>
    <s v="Alive"/>
    <n v="1"/>
    <n v="0"/>
  </r>
  <r>
    <n v="1"/>
    <n v="0"/>
    <s v="Anemia"/>
    <n v="113"/>
    <n v="1"/>
    <n v="0"/>
    <s v="Diabetes"/>
    <n v="60"/>
    <n v="1"/>
    <n v="0"/>
    <s v="High Blood Pressure"/>
    <n v="203000"/>
    <n v="0.9"/>
    <n v="140"/>
    <n v="0"/>
    <n v="1"/>
    <s v="Female"/>
    <n v="0"/>
    <n v="1"/>
    <s v="Non Smoker"/>
    <n v="94"/>
    <s v="Alive"/>
    <n v="1"/>
    <n v="0"/>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0"/>
    <n v="1"/>
    <s v="No Anemia"/>
    <n v="1688"/>
    <n v="0"/>
    <n v="1"/>
    <s v="No Diabetes"/>
    <n v="38"/>
    <n v="0"/>
    <n v="1"/>
    <s v="No High Blood Pressure"/>
    <n v="263358.03000000003"/>
    <n v="1.1000000000000001"/>
    <n v="138"/>
    <n v="1"/>
    <n v="0"/>
    <s v="Male"/>
    <n v="1"/>
    <n v="0"/>
    <s v="Smoker"/>
    <n v="250"/>
    <s v="Alive"/>
    <n v="1"/>
    <n v="0"/>
  </r>
  <r>
    <n v="0"/>
    <n v="1"/>
    <s v="No Anemia"/>
    <n v="146"/>
    <n v="0"/>
    <n v="1"/>
    <s v="No Diabetes"/>
    <n v="20"/>
    <n v="0"/>
    <n v="1"/>
    <s v="No High Blood Pressure"/>
    <n v="162000"/>
    <n v="1.3"/>
    <n v="129"/>
    <n v="1"/>
    <n v="0"/>
    <s v="Male"/>
    <n v="1"/>
    <n v="0"/>
    <s v="Smoker"/>
    <n v="7"/>
    <s v="Dead"/>
    <n v="0"/>
    <n v="1"/>
  </r>
  <r>
    <n v="1"/>
    <n v="0"/>
    <s v="Anemia"/>
    <n v="720"/>
    <n v="1"/>
    <n v="0"/>
    <s v="Diabetes"/>
    <n v="40"/>
    <n v="0"/>
    <n v="1"/>
    <s v="No High Blood Pressure"/>
    <n v="257000"/>
    <n v="1"/>
    <n v="136"/>
    <n v="0"/>
    <n v="1"/>
    <s v="Male"/>
    <n v="0"/>
    <n v="1"/>
    <s v="Non Smoker"/>
    <n v="210"/>
    <s v="Alive"/>
    <n v="1"/>
    <n v="0"/>
  </r>
  <r>
    <n v="1"/>
    <n v="0"/>
    <s v="Anemia"/>
    <n v="305"/>
    <n v="0"/>
    <n v="1"/>
    <s v="No Diabetes"/>
    <n v="25"/>
    <n v="0"/>
    <n v="1"/>
    <s v="No High Blood Pressure"/>
    <n v="298000"/>
    <n v="1.1000000000000001"/>
    <n v="141"/>
    <n v="1"/>
    <n v="0"/>
    <s v="Female"/>
    <n v="0"/>
    <n v="1"/>
    <s v="Non Smoker"/>
    <n v="87"/>
    <s v="Alive"/>
    <n v="1"/>
    <n v="0"/>
  </r>
  <r>
    <n v="1"/>
    <n v="0"/>
    <s v="Anemia"/>
    <n v="135"/>
    <n v="0"/>
    <n v="1"/>
    <s v="No Diabetes"/>
    <n v="35"/>
    <n v="1"/>
    <n v="0"/>
    <s v="High Blood Pressure"/>
    <n v="290000"/>
    <n v="0.8"/>
    <n v="134"/>
    <n v="1"/>
    <n v="0"/>
    <s v="Male"/>
    <n v="0"/>
    <n v="1"/>
    <s v="Non Smoker"/>
    <n v="194"/>
    <s v="Alive"/>
    <n v="1"/>
    <n v="0"/>
  </r>
  <r>
    <n v="0"/>
    <n v="1"/>
    <s v="No Anemia"/>
    <n v="395"/>
    <n v="1"/>
    <n v="0"/>
    <s v="Diabetes"/>
    <n v="25"/>
    <n v="0"/>
    <n v="1"/>
    <s v="No High Blood Pressure"/>
    <n v="265000"/>
    <n v="1.2"/>
    <n v="136"/>
    <n v="1"/>
    <n v="0"/>
    <s v="Male"/>
    <n v="1"/>
    <n v="0"/>
    <s v="Smoker"/>
    <n v="154"/>
    <s v="Dead"/>
    <n v="0"/>
    <n v="1"/>
  </r>
  <r>
    <n v="0"/>
    <n v="1"/>
    <s v="No Anemia"/>
    <n v="198"/>
    <n v="1"/>
    <n v="0"/>
    <s v="Diabetes"/>
    <n v="35"/>
    <n v="1"/>
    <n v="0"/>
    <s v="High Blood Pressure"/>
    <n v="281000"/>
    <n v="0.9"/>
    <n v="137"/>
    <n v="1"/>
    <n v="0"/>
    <s v="Male"/>
    <n v="1"/>
    <n v="0"/>
    <s v="Smoker"/>
    <n v="146"/>
    <s v="Alive"/>
    <n v="1"/>
    <n v="0"/>
  </r>
  <r>
    <n v="0"/>
    <n v="1"/>
    <s v="No Anemia"/>
    <n v="118"/>
    <n v="0"/>
    <n v="1"/>
    <s v="No Diabetes"/>
    <n v="50"/>
    <n v="0"/>
    <n v="1"/>
    <s v="No High Blood Pressure"/>
    <n v="194000"/>
    <n v="1.1000000000000001"/>
    <n v="145"/>
    <n v="1"/>
    <n v="0"/>
    <s v="Male"/>
    <n v="1"/>
    <n v="0"/>
    <s v="Smoker"/>
    <n v="200"/>
    <s v="Alive"/>
    <n v="1"/>
    <n v="0"/>
  </r>
  <r>
    <n v="1"/>
    <n v="0"/>
    <s v="Anemia"/>
    <n v="720"/>
    <n v="1"/>
    <n v="0"/>
    <s v="Diabetes"/>
    <n v="40"/>
    <n v="0"/>
    <n v="1"/>
    <s v="No High Blood Pressure"/>
    <n v="257000"/>
    <n v="1"/>
    <n v="136"/>
    <n v="0"/>
    <n v="1"/>
    <s v="Male"/>
    <n v="0"/>
    <n v="1"/>
    <s v="Non Smoker"/>
    <n v="210"/>
    <s v="Alive"/>
    <n v="1"/>
    <n v="0"/>
  </r>
  <r>
    <n v="1"/>
    <n v="0"/>
    <s v="Anemia"/>
    <n v="720"/>
    <n v="1"/>
    <n v="0"/>
    <s v="Diabetes"/>
    <n v="40"/>
    <n v="0"/>
    <n v="1"/>
    <s v="No High Blood Pressure"/>
    <n v="257000"/>
    <n v="1"/>
    <n v="136"/>
    <n v="0"/>
    <n v="1"/>
    <s v="Female"/>
    <n v="0"/>
    <n v="1"/>
    <s v="Non Smoker"/>
    <n v="210"/>
    <s v="Alive"/>
    <n v="1"/>
    <n v="0"/>
  </r>
  <r>
    <n v="1"/>
    <n v="0"/>
    <s v="Anemia"/>
    <n v="113"/>
    <n v="1"/>
    <n v="0"/>
    <s v="Diabetes"/>
    <n v="60"/>
    <n v="1"/>
    <n v="0"/>
    <s v="High Blood Pressure"/>
    <n v="203000"/>
    <n v="0.9"/>
    <n v="140"/>
    <n v="0"/>
    <n v="1"/>
    <s v="Female"/>
    <n v="0"/>
    <n v="1"/>
    <s v="Non Smoker"/>
    <n v="94"/>
    <s v="Alive"/>
    <n v="1"/>
    <n v="0"/>
  </r>
  <r>
    <n v="0"/>
    <n v="1"/>
    <s v="No Anemia"/>
    <n v="892"/>
    <n v="1"/>
    <n v="0"/>
    <s v="Diabetes"/>
    <n v="35"/>
    <n v="0"/>
    <n v="1"/>
    <s v="No High Blood Pressure"/>
    <n v="263358.03000000003"/>
    <n v="1.1000000000000001"/>
    <n v="142"/>
    <n v="0"/>
    <n v="1"/>
    <s v="Female"/>
    <n v="0"/>
    <n v="1"/>
    <s v="Non Smoker"/>
    <n v="256"/>
    <s v="Alive"/>
    <n v="1"/>
    <n v="0"/>
  </r>
  <r>
    <n v="1"/>
    <n v="0"/>
    <s v="Anemia"/>
    <n v="160"/>
    <n v="1"/>
    <n v="0"/>
    <s v="Diabetes"/>
    <n v="20"/>
    <n v="0"/>
    <n v="1"/>
    <s v="No High Blood Pressure"/>
    <n v="327000"/>
    <n v="2.7"/>
    <n v="116"/>
    <n v="0"/>
    <n v="1"/>
    <s v="Female"/>
    <n v="0"/>
    <n v="1"/>
    <s v="Non Smoker"/>
    <n v="8"/>
    <s v="Dead"/>
    <n v="0"/>
    <n v="1"/>
  </r>
  <r>
    <n v="1"/>
    <n v="0"/>
    <s v="Anemia"/>
    <n v="59"/>
    <n v="1"/>
    <n v="0"/>
    <s v="Diabetes"/>
    <n v="60"/>
    <n v="0"/>
    <n v="1"/>
    <s v="No High Blood Pressure"/>
    <n v="172000"/>
    <n v="0.9"/>
    <n v="137"/>
    <n v="0"/>
    <n v="1"/>
    <s v="Female"/>
    <n v="0"/>
    <n v="1"/>
    <s v="Non Smoker"/>
    <n v="107"/>
    <s v="Alive"/>
    <n v="1"/>
    <n v="0"/>
  </r>
  <r>
    <n v="0"/>
    <n v="1"/>
    <s v="No Anemia"/>
    <n v="395"/>
    <n v="1"/>
    <n v="0"/>
    <s v="Diabetes"/>
    <n v="25"/>
    <n v="0"/>
    <n v="1"/>
    <s v="No High Blood Pressure"/>
    <n v="265000"/>
    <n v="1.2"/>
    <n v="136"/>
    <n v="1"/>
    <n v="0"/>
    <s v="Female"/>
    <n v="1"/>
    <n v="0"/>
    <s v="Smoker"/>
    <n v="154"/>
    <s v="Dead"/>
    <n v="0"/>
    <n v="1"/>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135"/>
    <n v="0"/>
    <n v="1"/>
    <s v="No Diabetes"/>
    <n v="35"/>
    <n v="1"/>
    <n v="0"/>
    <s v="High Blood Pressure"/>
    <n v="290000"/>
    <n v="0.8"/>
    <n v="134"/>
    <n v="1"/>
    <n v="0"/>
    <s v="Male"/>
    <n v="0"/>
    <n v="1"/>
    <s v="Non Smoker"/>
    <n v="194"/>
    <s v="Alive"/>
    <n v="1"/>
    <n v="0"/>
  </r>
  <r>
    <n v="1"/>
    <n v="0"/>
    <s v="Anemia"/>
    <n v="335"/>
    <n v="0"/>
    <n v="1"/>
    <s v="No Diabetes"/>
    <n v="35"/>
    <n v="1"/>
    <n v="0"/>
    <s v="High Blood Pressure"/>
    <n v="235000"/>
    <n v="0.8"/>
    <n v="136"/>
    <n v="0"/>
    <n v="1"/>
    <s v="Male"/>
    <n v="0"/>
    <n v="1"/>
    <s v="Non Smoker"/>
    <n v="120"/>
    <s v="Alive"/>
    <n v="1"/>
    <n v="0"/>
  </r>
  <r>
    <n v="1"/>
    <n v="0"/>
    <s v="Anemia"/>
    <n v="59"/>
    <n v="1"/>
    <n v="0"/>
    <s v="Diabetes"/>
    <n v="60"/>
    <n v="0"/>
    <n v="1"/>
    <s v="No High Blood Pressure"/>
    <n v="172000"/>
    <n v="0.9"/>
    <n v="137"/>
    <n v="0"/>
    <n v="1"/>
    <s v="Female"/>
    <n v="0"/>
    <n v="1"/>
    <s v="Non Smoker"/>
    <n v="107"/>
    <s v="Alive"/>
    <n v="1"/>
    <n v="0"/>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0"/>
    <n v="1"/>
    <s v="No Anemia"/>
    <n v="118"/>
    <n v="0"/>
    <n v="1"/>
    <s v="No Diabetes"/>
    <n v="65"/>
    <n v="0"/>
    <n v="1"/>
    <s v="No High Blood Pressure"/>
    <n v="263358.03000000003"/>
    <n v="1.5"/>
    <n v="138"/>
    <n v="0"/>
    <n v="1"/>
    <s v="Male"/>
    <n v="0"/>
    <n v="1"/>
    <s v="Non Smoker"/>
    <n v="10"/>
    <s v="Dead"/>
    <n v="0"/>
    <n v="1"/>
  </r>
  <r>
    <n v="1"/>
    <n v="0"/>
    <s v="Anemia"/>
    <n v="258"/>
    <n v="1"/>
    <n v="0"/>
    <s v="Diabetes"/>
    <n v="25"/>
    <n v="0"/>
    <n v="1"/>
    <s v="No High Blood Pressure"/>
    <n v="198000"/>
    <n v="1.4"/>
    <n v="129"/>
    <n v="1"/>
    <n v="0"/>
    <s v="Female"/>
    <n v="0"/>
    <n v="1"/>
    <s v="Non Smoker"/>
    <n v="235"/>
    <s v="Dead"/>
    <n v="0"/>
    <n v="1"/>
  </r>
  <r>
    <n v="1"/>
    <n v="0"/>
    <s v="Anemia"/>
    <n v="135"/>
    <n v="0"/>
    <n v="1"/>
    <s v="No Diabetes"/>
    <n v="35"/>
    <n v="1"/>
    <n v="0"/>
    <s v="High Blood Pressure"/>
    <n v="290000"/>
    <n v="0.8"/>
    <n v="134"/>
    <n v="1"/>
    <n v="0"/>
    <s v="Male"/>
    <n v="0"/>
    <n v="1"/>
    <s v="Non Smoker"/>
    <n v="194"/>
    <s v="Alive"/>
    <n v="1"/>
    <n v="0"/>
  </r>
  <r>
    <n v="1"/>
    <n v="0"/>
    <s v="Anemia"/>
    <n v="720"/>
    <n v="1"/>
    <n v="0"/>
    <s v="Diabetes"/>
    <n v="40"/>
    <n v="0"/>
    <n v="1"/>
    <s v="No High Blood Pressure"/>
    <n v="257000"/>
    <n v="1"/>
    <n v="136"/>
    <n v="0"/>
    <n v="1"/>
    <s v="Male"/>
    <n v="0"/>
    <n v="1"/>
    <s v="Non Smoker"/>
    <n v="210"/>
    <s v="Alive"/>
    <n v="1"/>
    <n v="0"/>
  </r>
  <r>
    <n v="1"/>
    <n v="0"/>
    <s v="Anemia"/>
    <n v="305"/>
    <n v="0"/>
    <n v="1"/>
    <s v="No Diabetes"/>
    <n v="25"/>
    <n v="0"/>
    <n v="1"/>
    <s v="No High Blood Pressure"/>
    <n v="298000"/>
    <n v="1.1000000000000001"/>
    <n v="141"/>
    <n v="1"/>
    <n v="0"/>
    <s v="Female"/>
    <n v="0"/>
    <n v="1"/>
    <s v="Non Smoker"/>
    <n v="87"/>
    <s v="Alive"/>
    <n v="1"/>
    <n v="0"/>
  </r>
  <r>
    <n v="0"/>
    <n v="1"/>
    <s v="No Anemia"/>
    <n v="892"/>
    <n v="1"/>
    <n v="0"/>
    <s v="Diabetes"/>
    <n v="35"/>
    <n v="0"/>
    <n v="1"/>
    <s v="No High Blood Pressure"/>
    <n v="263358.03000000003"/>
    <n v="1.1000000000000001"/>
    <n v="142"/>
    <n v="0"/>
    <n v="1"/>
    <s v="Male"/>
    <n v="0"/>
    <n v="1"/>
    <s v="Non Smoker"/>
    <n v="256"/>
    <s v="Alive"/>
    <n v="1"/>
    <n v="0"/>
  </r>
  <r>
    <n v="0"/>
    <n v="1"/>
    <s v="No Anemia"/>
    <n v="94"/>
    <n v="1"/>
    <n v="0"/>
    <s v="Diabetes"/>
    <n v="50"/>
    <n v="1"/>
    <n v="0"/>
    <s v="High Blood Pressure"/>
    <n v="188000"/>
    <n v="1"/>
    <n v="140"/>
    <n v="1"/>
    <n v="0"/>
    <s v="Female"/>
    <n v="0"/>
    <n v="1"/>
    <s v="Non Smoker"/>
    <n v="29"/>
    <s v="Dead"/>
    <n v="0"/>
    <n v="1"/>
  </r>
  <r>
    <n v="0"/>
    <n v="1"/>
    <s v="No Anemia"/>
    <n v="146"/>
    <n v="0"/>
    <n v="1"/>
    <s v="No Diabetes"/>
    <n v="20"/>
    <n v="0"/>
    <n v="1"/>
    <s v="No High Blood Pressure"/>
    <n v="162000"/>
    <n v="1.3"/>
    <n v="129"/>
    <n v="1"/>
    <n v="0"/>
    <s v="Male"/>
    <n v="1"/>
    <n v="0"/>
    <s v="Smoker"/>
    <n v="7"/>
    <s v="Dead"/>
    <n v="0"/>
    <n v="1"/>
  </r>
  <r>
    <n v="0"/>
    <n v="1"/>
    <s v="No Anemia"/>
    <n v="113"/>
    <n v="1"/>
    <n v="0"/>
    <s v="Diabetes"/>
    <n v="25"/>
    <n v="0"/>
    <n v="1"/>
    <s v="No High Blood Pressure"/>
    <n v="497000"/>
    <n v="1.83"/>
    <n v="135"/>
    <n v="1"/>
    <n v="0"/>
    <s v="Male"/>
    <n v="0"/>
    <n v="1"/>
    <s v="Non Smoker"/>
    <n v="67"/>
    <s v="Dead"/>
    <n v="0"/>
    <n v="1"/>
  </r>
  <r>
    <n v="1"/>
    <n v="0"/>
    <s v="Anemia"/>
    <n v="160"/>
    <n v="1"/>
    <n v="0"/>
    <s v="Diabetes"/>
    <n v="20"/>
    <n v="0"/>
    <n v="1"/>
    <s v="No High Blood Pressure"/>
    <n v="327000"/>
    <n v="2.7"/>
    <n v="116"/>
    <n v="0"/>
    <n v="1"/>
    <s v="Male"/>
    <n v="0"/>
    <n v="1"/>
    <s v="Non Smoker"/>
    <n v="8"/>
    <s v="Dead"/>
    <n v="0"/>
    <n v="1"/>
  </r>
  <r>
    <n v="0"/>
    <n v="1"/>
    <s v="No Anemia"/>
    <n v="167"/>
    <n v="0"/>
    <n v="1"/>
    <s v="No Diabetes"/>
    <n v="30"/>
    <n v="0"/>
    <n v="1"/>
    <s v="No High Blood Pressure"/>
    <n v="259000"/>
    <n v="0.8"/>
    <n v="138"/>
    <n v="0"/>
    <n v="1"/>
    <s v="Female"/>
    <n v="0"/>
    <n v="1"/>
    <s v="Non Smoker"/>
    <n v="186"/>
    <s v="Alive"/>
    <n v="1"/>
    <n v="0"/>
  </r>
  <r>
    <n v="0"/>
    <n v="1"/>
    <s v="No Anemia"/>
    <n v="56"/>
    <n v="0"/>
    <n v="1"/>
    <s v="No Diabetes"/>
    <n v="25"/>
    <n v="0"/>
    <n v="1"/>
    <s v="No High Blood Pressure"/>
    <n v="237000"/>
    <n v="5"/>
    <n v="130"/>
    <n v="0"/>
    <n v="1"/>
    <s v="Female"/>
    <n v="0"/>
    <n v="1"/>
    <s v="Non Smoker"/>
    <n v="207"/>
    <s v="Alive"/>
    <n v="1"/>
    <n v="0"/>
  </r>
  <r>
    <n v="0"/>
    <n v="1"/>
    <s v="No Anemia"/>
    <n v="892"/>
    <n v="1"/>
    <n v="0"/>
    <s v="Diabetes"/>
    <n v="35"/>
    <n v="0"/>
    <n v="1"/>
    <s v="No High Blood Pressure"/>
    <n v="263358.03000000003"/>
    <n v="1.1000000000000001"/>
    <n v="142"/>
    <n v="0"/>
    <n v="1"/>
    <s v="Female"/>
    <n v="0"/>
    <n v="1"/>
    <s v="Non Smoker"/>
    <n v="256"/>
    <s v="Alive"/>
    <n v="1"/>
    <n v="0"/>
  </r>
  <r>
    <n v="1"/>
    <n v="0"/>
    <s v="Anemia"/>
    <n v="335"/>
    <n v="0"/>
    <n v="1"/>
    <s v="No Diabetes"/>
    <n v="35"/>
    <n v="1"/>
    <n v="0"/>
    <s v="High Blood Pressure"/>
    <n v="235000"/>
    <n v="0.8"/>
    <n v="136"/>
    <n v="0"/>
    <n v="1"/>
    <s v="Female"/>
    <n v="0"/>
    <n v="1"/>
    <s v="Non Smoker"/>
    <n v="120"/>
    <s v="Alive"/>
    <n v="1"/>
    <n v="0"/>
  </r>
  <r>
    <n v="0"/>
    <n v="1"/>
    <s v="No Anemia"/>
    <n v="146"/>
    <n v="0"/>
    <n v="1"/>
    <s v="No Diabetes"/>
    <n v="20"/>
    <n v="0"/>
    <n v="1"/>
    <s v="No High Blood Pressure"/>
    <n v="162000"/>
    <n v="1.3"/>
    <n v="129"/>
    <n v="1"/>
    <n v="0"/>
    <s v="Female"/>
    <n v="1"/>
    <n v="0"/>
    <s v="Smoker"/>
    <n v="7"/>
    <s v="Dead"/>
    <n v="0"/>
    <n v="1"/>
  </r>
  <r>
    <n v="0"/>
    <n v="1"/>
    <s v="No Anemia"/>
    <n v="56"/>
    <n v="0"/>
    <n v="1"/>
    <s v="No Diabetes"/>
    <n v="25"/>
    <n v="0"/>
    <n v="1"/>
    <s v="No High Blood Pressure"/>
    <n v="237000"/>
    <n v="5"/>
    <n v="130"/>
    <n v="0"/>
    <n v="1"/>
    <s v="Male"/>
    <n v="0"/>
    <n v="1"/>
    <s v="Non Smoker"/>
    <n v="207"/>
    <s v="Alive"/>
    <n v="1"/>
    <n v="0"/>
  </r>
  <r>
    <n v="0"/>
    <n v="1"/>
    <s v="No Anemia"/>
    <n v="146"/>
    <n v="0"/>
    <n v="1"/>
    <s v="No Diabetes"/>
    <n v="20"/>
    <n v="0"/>
    <n v="1"/>
    <s v="No High Blood Pressure"/>
    <n v="162000"/>
    <n v="1.3"/>
    <n v="129"/>
    <n v="1"/>
    <n v="0"/>
    <s v="Female"/>
    <n v="1"/>
    <n v="0"/>
    <s v="Smoker"/>
    <n v="7"/>
    <s v="Dead"/>
    <n v="0"/>
    <n v="1"/>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0"/>
    <n v="1"/>
    <s v="No Anemia"/>
    <n v="326"/>
    <n v="0"/>
    <n v="1"/>
    <s v="No Diabetes"/>
    <n v="38"/>
    <n v="0"/>
    <n v="1"/>
    <s v="No High Blood Pressure"/>
    <n v="294000"/>
    <n v="1.7"/>
    <n v="139"/>
    <n v="0"/>
    <n v="1"/>
    <s v="Female"/>
    <n v="0"/>
    <n v="1"/>
    <s v="Non Smoker"/>
    <n v="220"/>
    <s v="Alive"/>
    <n v="1"/>
    <n v="0"/>
  </r>
  <r>
    <n v="0"/>
    <n v="1"/>
    <s v="No Anemia"/>
    <n v="118"/>
    <n v="0"/>
    <n v="1"/>
    <s v="No Diabetes"/>
    <n v="50"/>
    <n v="0"/>
    <n v="1"/>
    <s v="No High Blood Pressure"/>
    <n v="194000"/>
    <n v="1.1000000000000001"/>
    <n v="145"/>
    <n v="1"/>
    <n v="0"/>
    <s v="Female"/>
    <n v="1"/>
    <n v="0"/>
    <s v="Smoker"/>
    <n v="200"/>
    <s v="Alive"/>
    <n v="1"/>
    <n v="0"/>
  </r>
  <r>
    <n v="0"/>
    <n v="1"/>
    <s v="No Anemia"/>
    <n v="1688"/>
    <n v="0"/>
    <n v="1"/>
    <s v="No Diabetes"/>
    <n v="38"/>
    <n v="0"/>
    <n v="1"/>
    <s v="No High Blood Pressure"/>
    <n v="263358.03000000003"/>
    <n v="1.1000000000000001"/>
    <n v="138"/>
    <n v="1"/>
    <n v="0"/>
    <s v="Male"/>
    <n v="1"/>
    <n v="0"/>
    <s v="Smoker"/>
    <n v="250"/>
    <s v="Alive"/>
    <n v="1"/>
    <n v="0"/>
  </r>
  <r>
    <n v="0"/>
    <n v="1"/>
    <s v="No Anemia"/>
    <n v="582"/>
    <n v="1"/>
    <n v="0"/>
    <s v="Diabetes"/>
    <n v="40"/>
    <n v="0"/>
    <n v="1"/>
    <s v="No High Blood Pressure"/>
    <n v="270000"/>
    <n v="1"/>
    <n v="138"/>
    <n v="0"/>
    <n v="1"/>
    <s v="Male"/>
    <n v="0"/>
    <n v="1"/>
    <s v="Non Smoker"/>
    <n v="140"/>
    <s v="Alive"/>
    <n v="1"/>
    <n v="0"/>
  </r>
  <r>
    <n v="0"/>
    <n v="1"/>
    <s v="No Anemia"/>
    <n v="94"/>
    <n v="1"/>
    <n v="0"/>
    <s v="Diabetes"/>
    <n v="50"/>
    <n v="1"/>
    <n v="0"/>
    <s v="High Blood Pressure"/>
    <n v="188000"/>
    <n v="1"/>
    <n v="140"/>
    <n v="1"/>
    <n v="0"/>
    <s v="Female"/>
    <n v="0"/>
    <n v="1"/>
    <s v="Non Smoker"/>
    <n v="29"/>
    <s v="Dead"/>
    <n v="0"/>
    <n v="1"/>
  </r>
  <r>
    <n v="1"/>
    <n v="0"/>
    <s v="Anemia"/>
    <n v="135"/>
    <n v="0"/>
    <n v="1"/>
    <s v="No Diabetes"/>
    <n v="35"/>
    <n v="1"/>
    <n v="0"/>
    <s v="High Blood Pressure"/>
    <n v="290000"/>
    <n v="0.8"/>
    <n v="134"/>
    <n v="1"/>
    <n v="0"/>
    <s v="Male"/>
    <n v="0"/>
    <n v="1"/>
    <s v="Non Smoker"/>
    <n v="194"/>
    <s v="Alive"/>
    <n v="1"/>
    <n v="0"/>
  </r>
  <r>
    <n v="0"/>
    <n v="1"/>
    <s v="No Anemia"/>
    <n v="146"/>
    <n v="0"/>
    <n v="1"/>
    <s v="No Diabetes"/>
    <n v="20"/>
    <n v="0"/>
    <n v="1"/>
    <s v="No High Blood Pressure"/>
    <n v="162000"/>
    <n v="1.3"/>
    <n v="129"/>
    <n v="1"/>
    <n v="0"/>
    <s v="Male"/>
    <n v="1"/>
    <n v="0"/>
    <s v="Smoker"/>
    <n v="7"/>
    <s v="Dead"/>
    <n v="0"/>
    <n v="1"/>
  </r>
  <r>
    <n v="0"/>
    <n v="1"/>
    <s v="No Anemia"/>
    <n v="326"/>
    <n v="0"/>
    <n v="1"/>
    <s v="No Diabetes"/>
    <n v="38"/>
    <n v="0"/>
    <n v="1"/>
    <s v="No High Blood Pressure"/>
    <n v="294000"/>
    <n v="1.7"/>
    <n v="139"/>
    <n v="0"/>
    <n v="1"/>
    <s v="Male"/>
    <n v="0"/>
    <n v="1"/>
    <s v="Non Smoker"/>
    <n v="220"/>
    <s v="Alive"/>
    <n v="1"/>
    <n v="0"/>
  </r>
  <r>
    <n v="0"/>
    <n v="1"/>
    <s v="No Anemia"/>
    <n v="1688"/>
    <n v="0"/>
    <n v="1"/>
    <s v="No Diabetes"/>
    <n v="38"/>
    <n v="0"/>
    <n v="1"/>
    <s v="No High Blood Pressure"/>
    <n v="263358.03000000003"/>
    <n v="1.1000000000000001"/>
    <n v="138"/>
    <n v="1"/>
    <n v="0"/>
    <s v="Female"/>
    <n v="1"/>
    <n v="0"/>
    <s v="Smoker"/>
    <n v="250"/>
    <s v="Alive"/>
    <n v="1"/>
    <n v="0"/>
  </r>
  <r>
    <n v="0"/>
    <n v="1"/>
    <s v="No Anemia"/>
    <n v="892"/>
    <n v="1"/>
    <n v="0"/>
    <s v="Diabetes"/>
    <n v="35"/>
    <n v="0"/>
    <n v="1"/>
    <s v="No High Blood Pressure"/>
    <n v="263358.03000000003"/>
    <n v="1.1000000000000001"/>
    <n v="142"/>
    <n v="0"/>
    <n v="1"/>
    <s v="Male"/>
    <n v="0"/>
    <n v="1"/>
    <s v="Non Smoker"/>
    <n v="256"/>
    <s v="Alive"/>
    <n v="1"/>
    <n v="0"/>
  </r>
  <r>
    <n v="0"/>
    <n v="1"/>
    <s v="No Anemia"/>
    <n v="198"/>
    <n v="1"/>
    <n v="0"/>
    <s v="Diabetes"/>
    <n v="35"/>
    <n v="1"/>
    <n v="0"/>
    <s v="High Blood Pressure"/>
    <n v="281000"/>
    <n v="0.9"/>
    <n v="137"/>
    <n v="1"/>
    <n v="0"/>
    <s v="Female"/>
    <n v="1"/>
    <n v="0"/>
    <s v="Smoker"/>
    <n v="146"/>
    <s v="Alive"/>
    <n v="1"/>
    <n v="0"/>
  </r>
  <r>
    <n v="0"/>
    <n v="1"/>
    <s v="No Anemia"/>
    <n v="94"/>
    <n v="1"/>
    <n v="0"/>
    <s v="Diabetes"/>
    <n v="50"/>
    <n v="1"/>
    <n v="0"/>
    <s v="High Blood Pressure"/>
    <n v="188000"/>
    <n v="1"/>
    <n v="140"/>
    <n v="1"/>
    <n v="0"/>
    <s v="Male"/>
    <n v="0"/>
    <n v="1"/>
    <s v="Non Smoker"/>
    <n v="29"/>
    <s v="Dead"/>
    <n v="0"/>
    <n v="1"/>
  </r>
  <r>
    <n v="0"/>
    <n v="1"/>
    <s v="No Anemia"/>
    <n v="582"/>
    <n v="1"/>
    <n v="0"/>
    <s v="Diabetes"/>
    <n v="30"/>
    <n v="0"/>
    <n v="1"/>
    <s v="No High Blood Pressure"/>
    <n v="249000"/>
    <n v="1.3"/>
    <n v="136"/>
    <n v="1"/>
    <n v="0"/>
    <s v="Male"/>
    <n v="1"/>
    <n v="0"/>
    <s v="Smoker"/>
    <n v="212"/>
    <s v="Alive"/>
    <n v="1"/>
    <n v="0"/>
  </r>
  <r>
    <n v="0"/>
    <n v="1"/>
    <s v="No Anemia"/>
    <n v="224"/>
    <n v="1"/>
    <n v="0"/>
    <s v="Diabetes"/>
    <n v="50"/>
    <n v="0"/>
    <n v="1"/>
    <s v="No High Blood Pressure"/>
    <n v="149000"/>
    <n v="1.3"/>
    <n v="137"/>
    <n v="1"/>
    <n v="0"/>
    <s v="Male"/>
    <n v="1"/>
    <n v="0"/>
    <s v="Smoker"/>
    <n v="72"/>
    <s v="Alive"/>
    <n v="1"/>
    <n v="0"/>
  </r>
  <r>
    <n v="0"/>
    <n v="1"/>
    <s v="No Anemia"/>
    <n v="224"/>
    <n v="1"/>
    <n v="0"/>
    <s v="Diabetes"/>
    <n v="50"/>
    <n v="0"/>
    <n v="1"/>
    <s v="No High Blood Pressure"/>
    <n v="149000"/>
    <n v="1.3"/>
    <n v="137"/>
    <n v="1"/>
    <n v="0"/>
    <s v="Male"/>
    <n v="1"/>
    <n v="0"/>
    <s v="Smoker"/>
    <n v="72"/>
    <s v="Alive"/>
    <n v="1"/>
    <n v="0"/>
  </r>
  <r>
    <n v="0"/>
    <n v="1"/>
    <s v="No Anemia"/>
    <n v="582"/>
    <n v="0"/>
    <n v="1"/>
    <s v="No Diabetes"/>
    <n v="40"/>
    <n v="0"/>
    <n v="1"/>
    <s v="No High Blood Pressure"/>
    <n v="196000"/>
    <n v="1"/>
    <n v="138"/>
    <n v="0"/>
    <n v="1"/>
    <s v="Male"/>
    <n v="0"/>
    <n v="1"/>
    <s v="Non Smoker"/>
    <n v="140"/>
    <s v="Alive"/>
    <n v="1"/>
    <n v="0"/>
  </r>
  <r>
    <n v="0"/>
    <n v="1"/>
    <s v="No Anemia"/>
    <n v="167"/>
    <n v="0"/>
    <n v="1"/>
    <s v="No Diabetes"/>
    <n v="30"/>
    <n v="0"/>
    <n v="1"/>
    <s v="No High Blood Pressure"/>
    <n v="259000"/>
    <n v="0.8"/>
    <n v="138"/>
    <n v="0"/>
    <n v="1"/>
    <s v="Female"/>
    <n v="0"/>
    <n v="1"/>
    <s v="Non Smoker"/>
    <n v="186"/>
    <s v="Alive"/>
    <n v="1"/>
    <n v="0"/>
  </r>
  <r>
    <n v="1"/>
    <n v="0"/>
    <s v="Anemia"/>
    <n v="335"/>
    <n v="0"/>
    <n v="1"/>
    <s v="No Diabetes"/>
    <n v="35"/>
    <n v="1"/>
    <n v="0"/>
    <s v="High Blood Pressure"/>
    <n v="235000"/>
    <n v="0.8"/>
    <n v="136"/>
    <n v="0"/>
    <n v="1"/>
    <s v="Female"/>
    <n v="0"/>
    <n v="1"/>
    <s v="Non Smoker"/>
    <n v="120"/>
    <s v="Alive"/>
    <n v="1"/>
    <n v="0"/>
  </r>
  <r>
    <n v="1"/>
    <n v="0"/>
    <s v="Anemia"/>
    <n v="68"/>
    <n v="1"/>
    <n v="0"/>
    <s v="Diabetes"/>
    <n v="60"/>
    <n v="1"/>
    <n v="0"/>
    <s v="High Blood Pressure"/>
    <n v="304000"/>
    <n v="0.8"/>
    <n v="140"/>
    <n v="1"/>
    <n v="0"/>
    <s v="Female"/>
    <n v="0"/>
    <n v="1"/>
    <s v="Non Smoker"/>
    <n v="79"/>
    <s v="Alive"/>
    <n v="1"/>
    <n v="0"/>
  </r>
  <r>
    <n v="1"/>
    <n v="0"/>
    <s v="Anemia"/>
    <n v="305"/>
    <n v="0"/>
    <n v="1"/>
    <s v="No Diabetes"/>
    <n v="25"/>
    <n v="0"/>
    <n v="1"/>
    <s v="No High Blood Pressure"/>
    <n v="298000"/>
    <n v="1.1000000000000001"/>
    <n v="141"/>
    <n v="1"/>
    <n v="0"/>
    <s v="Male"/>
    <n v="0"/>
    <n v="1"/>
    <s v="Non Smoker"/>
    <n v="87"/>
    <s v="Alive"/>
    <n v="1"/>
    <n v="0"/>
  </r>
  <r>
    <n v="0"/>
    <n v="1"/>
    <s v="No Anemia"/>
    <n v="1688"/>
    <n v="0"/>
    <n v="1"/>
    <s v="No Diabetes"/>
    <n v="38"/>
    <n v="0"/>
    <n v="1"/>
    <s v="No High Blood Pressure"/>
    <n v="263358.03000000003"/>
    <n v="1.1000000000000001"/>
    <n v="138"/>
    <n v="1"/>
    <n v="0"/>
    <s v="Male"/>
    <n v="1"/>
    <n v="0"/>
    <s v="Smoker"/>
    <n v="250"/>
    <s v="Alive"/>
    <n v="1"/>
    <n v="0"/>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160"/>
    <n v="1"/>
    <n v="0"/>
    <s v="Diabetes"/>
    <n v="20"/>
    <n v="0"/>
    <n v="1"/>
    <s v="No High Blood Pressure"/>
    <n v="327000"/>
    <n v="2.7"/>
    <n v="116"/>
    <n v="0"/>
    <n v="1"/>
    <s v="Male"/>
    <n v="0"/>
    <n v="1"/>
    <s v="Non Smoker"/>
    <n v="8"/>
    <s v="Dead"/>
    <n v="0"/>
    <n v="1"/>
  </r>
  <r>
    <n v="0"/>
    <n v="1"/>
    <s v="No Anemia"/>
    <n v="167"/>
    <n v="0"/>
    <n v="1"/>
    <s v="No Diabetes"/>
    <n v="30"/>
    <n v="0"/>
    <n v="1"/>
    <s v="No High Blood Pressure"/>
    <n v="259000"/>
    <n v="0.8"/>
    <n v="138"/>
    <n v="0"/>
    <n v="1"/>
    <s v="Female"/>
    <n v="0"/>
    <n v="1"/>
    <s v="Non Smoker"/>
    <n v="186"/>
    <s v="Alive"/>
    <n v="1"/>
    <n v="0"/>
  </r>
  <r>
    <n v="0"/>
    <n v="1"/>
    <s v="No Anemia"/>
    <n v="582"/>
    <n v="1"/>
    <n v="0"/>
    <s v="Diabetes"/>
    <n v="30"/>
    <n v="0"/>
    <n v="1"/>
    <s v="No High Blood Pressure"/>
    <n v="249000"/>
    <n v="1.3"/>
    <n v="136"/>
    <n v="1"/>
    <n v="0"/>
    <s v="Female"/>
    <n v="1"/>
    <n v="0"/>
    <s v="Smoker"/>
    <n v="212"/>
    <s v="Alive"/>
    <n v="1"/>
    <n v="0"/>
  </r>
  <r>
    <n v="0"/>
    <n v="1"/>
    <s v="No Anemia"/>
    <n v="113"/>
    <n v="0"/>
    <n v="1"/>
    <s v="No Diabetes"/>
    <n v="25"/>
    <n v="0"/>
    <n v="1"/>
    <s v="No High Blood Pressure"/>
    <n v="338000"/>
    <n v="1.7"/>
    <n v="139"/>
    <n v="1"/>
    <n v="0"/>
    <s v="Male"/>
    <n v="1"/>
    <n v="0"/>
    <s v="Smoker"/>
    <n v="67"/>
    <s v="Dead"/>
    <n v="0"/>
    <n v="1"/>
  </r>
  <r>
    <n v="1"/>
    <n v="0"/>
    <s v="Anemia"/>
    <n v="68"/>
    <n v="1"/>
    <n v="0"/>
    <s v="Diabetes"/>
    <n v="60"/>
    <n v="1"/>
    <n v="0"/>
    <s v="High Blood Pressure"/>
    <n v="304000"/>
    <n v="0.8"/>
    <n v="140"/>
    <n v="1"/>
    <n v="0"/>
    <s v="Male"/>
    <n v="0"/>
    <n v="1"/>
    <s v="Non Smoker"/>
    <n v="79"/>
    <s v="Alive"/>
    <n v="1"/>
    <n v="0"/>
  </r>
  <r>
    <n v="1"/>
    <n v="0"/>
    <s v="Anemia"/>
    <n v="113"/>
    <n v="1"/>
    <n v="0"/>
    <s v="Diabetes"/>
    <n v="60"/>
    <n v="1"/>
    <n v="0"/>
    <s v="High Blood Pressure"/>
    <n v="203000"/>
    <n v="0.9"/>
    <n v="140"/>
    <n v="0"/>
    <n v="1"/>
    <s v="Male"/>
    <n v="0"/>
    <n v="1"/>
    <s v="Non Smoker"/>
    <n v="94"/>
    <s v="Alive"/>
    <n v="1"/>
    <n v="0"/>
  </r>
  <r>
    <n v="0"/>
    <n v="1"/>
    <s v="No Anemia"/>
    <n v="224"/>
    <n v="1"/>
    <n v="0"/>
    <s v="Diabetes"/>
    <n v="50"/>
    <n v="0"/>
    <n v="1"/>
    <s v="No High Blood Pressure"/>
    <n v="149000"/>
    <n v="1.3"/>
    <n v="137"/>
    <n v="1"/>
    <n v="0"/>
    <s v="Female"/>
    <n v="1"/>
    <n v="0"/>
    <s v="Smoker"/>
    <n v="72"/>
    <s v="Alive"/>
    <n v="1"/>
    <n v="0"/>
  </r>
  <r>
    <n v="0"/>
    <n v="1"/>
    <s v="No Anemia"/>
    <n v="224"/>
    <n v="1"/>
    <n v="0"/>
    <s v="Diabetes"/>
    <n v="50"/>
    <n v="0"/>
    <n v="1"/>
    <s v="No High Blood Pressure"/>
    <n v="149000"/>
    <n v="1.3"/>
    <n v="137"/>
    <n v="1"/>
    <n v="0"/>
    <s v="Male"/>
    <n v="1"/>
    <n v="0"/>
    <s v="Smoker"/>
    <n v="72"/>
    <s v="Alive"/>
    <n v="1"/>
    <n v="0"/>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305"/>
    <n v="0"/>
    <n v="1"/>
    <s v="No Diabetes"/>
    <n v="25"/>
    <n v="0"/>
    <n v="1"/>
    <s v="No High Blood Pressure"/>
    <n v="298000"/>
    <n v="1.1000000000000001"/>
    <n v="141"/>
    <n v="1"/>
    <n v="0"/>
    <s v="Female"/>
    <n v="0"/>
    <n v="1"/>
    <s v="Non Smoker"/>
    <n v="87"/>
    <s v="Alive"/>
    <n v="1"/>
    <n v="0"/>
  </r>
  <r>
    <n v="0"/>
    <n v="1"/>
    <s v="No Anemia"/>
    <n v="157"/>
    <n v="0"/>
    <n v="1"/>
    <s v="No Diabetes"/>
    <n v="65"/>
    <n v="0"/>
    <n v="1"/>
    <s v="No High Blood Pressure"/>
    <n v="263358.03000000003"/>
    <n v="1.5"/>
    <n v="138"/>
    <n v="0"/>
    <n v="1"/>
    <s v="Male"/>
    <n v="0"/>
    <n v="1"/>
    <s v="Non Smoker"/>
    <n v="10"/>
    <s v="Dead"/>
    <n v="0"/>
    <n v="1"/>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1"/>
    <n v="0"/>
    <s v="Anemia"/>
    <n v="305"/>
    <n v="0"/>
    <n v="1"/>
    <s v="No Diabetes"/>
    <n v="25"/>
    <n v="0"/>
    <n v="1"/>
    <s v="No High Blood Pressure"/>
    <n v="298000"/>
    <n v="1.1000000000000001"/>
    <n v="141"/>
    <n v="1"/>
    <n v="0"/>
    <s v="Female"/>
    <n v="0"/>
    <n v="1"/>
    <s v="Non Smoker"/>
    <n v="87"/>
    <s v="Alive"/>
    <n v="1"/>
    <n v="0"/>
  </r>
  <r>
    <n v="1"/>
    <n v="0"/>
    <s v="Anemia"/>
    <n v="305"/>
    <n v="0"/>
    <n v="1"/>
    <s v="No Diabetes"/>
    <n v="25"/>
    <n v="0"/>
    <n v="1"/>
    <s v="No High Blood Pressure"/>
    <n v="298000"/>
    <n v="1.1000000000000001"/>
    <n v="141"/>
    <n v="1"/>
    <n v="0"/>
    <s v="Male"/>
    <n v="0"/>
    <n v="1"/>
    <s v="Non Smoker"/>
    <n v="87"/>
    <s v="Alive"/>
    <n v="1"/>
    <n v="0"/>
  </r>
  <r>
    <n v="0"/>
    <n v="1"/>
    <s v="No Anemia"/>
    <n v="224"/>
    <n v="1"/>
    <n v="0"/>
    <s v="Diabetes"/>
    <n v="50"/>
    <n v="0"/>
    <n v="1"/>
    <s v="No High Blood Pressure"/>
    <n v="149000"/>
    <n v="1.3"/>
    <n v="137"/>
    <n v="1"/>
    <n v="0"/>
    <s v="Male"/>
    <n v="1"/>
    <n v="0"/>
    <s v="Smoker"/>
    <n v="72"/>
    <s v="Alive"/>
    <n v="1"/>
    <n v="0"/>
  </r>
  <r>
    <n v="0"/>
    <n v="1"/>
    <s v="No Anemia"/>
    <n v="94"/>
    <n v="1"/>
    <n v="0"/>
    <s v="Diabetes"/>
    <n v="50"/>
    <n v="1"/>
    <n v="0"/>
    <s v="High Blood Pressure"/>
    <n v="188000"/>
    <n v="1"/>
    <n v="140"/>
    <n v="1"/>
    <n v="0"/>
    <s v="Male"/>
    <n v="0"/>
    <n v="1"/>
    <s v="Non Smoker"/>
    <n v="29"/>
    <s v="Dead"/>
    <n v="0"/>
    <n v="1"/>
  </r>
  <r>
    <n v="1"/>
    <n v="0"/>
    <s v="Anemia"/>
    <n v="52"/>
    <n v="0"/>
    <n v="1"/>
    <s v="No Diabetes"/>
    <n v="25"/>
    <n v="1"/>
    <n v="0"/>
    <s v="High Blood Pressure"/>
    <n v="276000"/>
    <n v="1.3"/>
    <n v="137"/>
    <n v="0"/>
    <n v="1"/>
    <s v="Male"/>
    <n v="0"/>
    <n v="1"/>
    <s v="Non Smoker"/>
    <n v="16"/>
    <s v="Alive"/>
    <n v="1"/>
    <n v="0"/>
  </r>
  <r>
    <n v="1"/>
    <n v="0"/>
    <s v="Anemia"/>
    <n v="335"/>
    <n v="0"/>
    <n v="1"/>
    <s v="No Diabetes"/>
    <n v="35"/>
    <n v="1"/>
    <n v="0"/>
    <s v="High Blood Pressure"/>
    <n v="235000"/>
    <n v="0.8"/>
    <n v="136"/>
    <n v="0"/>
    <n v="1"/>
    <s v="Female"/>
    <n v="0"/>
    <n v="1"/>
    <s v="Non Smoker"/>
    <n v="120"/>
    <s v="Alive"/>
    <n v="1"/>
    <n v="0"/>
  </r>
  <r>
    <n v="0"/>
    <n v="1"/>
    <s v="No Anemia"/>
    <n v="146"/>
    <n v="0"/>
    <n v="1"/>
    <s v="No Diabetes"/>
    <n v="20"/>
    <n v="0"/>
    <n v="1"/>
    <s v="No High Blood Pressure"/>
    <n v="162000"/>
    <n v="1.3"/>
    <n v="129"/>
    <n v="1"/>
    <n v="0"/>
    <s v="Female"/>
    <n v="1"/>
    <n v="0"/>
    <s v="Smoker"/>
    <n v="7"/>
    <s v="Dead"/>
    <n v="0"/>
    <n v="1"/>
  </r>
  <r>
    <n v="0"/>
    <n v="1"/>
    <s v="No Anemia"/>
    <n v="198"/>
    <n v="1"/>
    <n v="0"/>
    <s v="Diabetes"/>
    <n v="35"/>
    <n v="1"/>
    <n v="0"/>
    <s v="High Blood Pressure"/>
    <n v="281000"/>
    <n v="0.9"/>
    <n v="137"/>
    <n v="1"/>
    <n v="0"/>
    <s v="Male"/>
    <n v="1"/>
    <n v="0"/>
    <s v="Smoker"/>
    <n v="146"/>
    <s v="Alive"/>
    <n v="1"/>
    <n v="0"/>
  </r>
  <r>
    <n v="0"/>
    <n v="1"/>
    <s v="No Anemia"/>
    <n v="113"/>
    <n v="1"/>
    <n v="0"/>
    <s v="Diabetes"/>
    <n v="25"/>
    <n v="0"/>
    <n v="1"/>
    <s v="No High Blood Pressure"/>
    <n v="497000"/>
    <n v="1.83"/>
    <n v="135"/>
    <n v="1"/>
    <n v="0"/>
    <s v="Male"/>
    <n v="0"/>
    <n v="1"/>
    <s v="Non Smoker"/>
    <n v="67"/>
    <s v="Dead"/>
    <n v="0"/>
    <n v="1"/>
  </r>
  <r>
    <n v="0"/>
    <n v="1"/>
    <s v="No Anemia"/>
    <n v="582"/>
    <n v="1"/>
    <n v="0"/>
    <s v="Diabetes"/>
    <n v="40"/>
    <n v="0"/>
    <n v="1"/>
    <s v="No High Blood Pressure"/>
    <n v="270000"/>
    <n v="1"/>
    <n v="138"/>
    <n v="0"/>
    <n v="1"/>
    <s v="Male"/>
    <n v="0"/>
    <n v="1"/>
    <s v="Non Smoker"/>
    <n v="140"/>
    <s v="Alive"/>
    <n v="1"/>
    <n v="0"/>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0"/>
    <n v="1"/>
    <s v="No Anemia"/>
    <n v="94"/>
    <n v="1"/>
    <n v="0"/>
    <s v="Diabetes"/>
    <n v="50"/>
    <n v="1"/>
    <n v="0"/>
    <s v="High Blood Pressure"/>
    <n v="188000"/>
    <n v="1"/>
    <n v="140"/>
    <n v="1"/>
    <n v="0"/>
    <s v="Male"/>
    <n v="0"/>
    <n v="1"/>
    <s v="Non Smoker"/>
    <n v="29"/>
    <s v="Dead"/>
    <n v="0"/>
    <n v="1"/>
  </r>
  <r>
    <n v="0"/>
    <n v="1"/>
    <s v="No Anemia"/>
    <n v="198"/>
    <n v="1"/>
    <n v="0"/>
    <s v="Diabetes"/>
    <n v="35"/>
    <n v="1"/>
    <n v="0"/>
    <s v="High Blood Pressure"/>
    <n v="281000"/>
    <n v="0.9"/>
    <n v="137"/>
    <n v="1"/>
    <n v="0"/>
    <s v="Male"/>
    <n v="1"/>
    <n v="0"/>
    <s v="Smoker"/>
    <n v="146"/>
    <s v="Alive"/>
    <n v="1"/>
    <n v="0"/>
  </r>
  <r>
    <n v="1"/>
    <n v="0"/>
    <s v="Anemia"/>
    <n v="135"/>
    <n v="0"/>
    <n v="1"/>
    <s v="No Diabetes"/>
    <n v="35"/>
    <n v="1"/>
    <n v="0"/>
    <s v="High Blood Pressure"/>
    <n v="290000"/>
    <n v="0.8"/>
    <n v="134"/>
    <n v="1"/>
    <n v="0"/>
    <s v="Male"/>
    <n v="0"/>
    <n v="1"/>
    <s v="Non Smoker"/>
    <n v="194"/>
    <s v="Alive"/>
    <n v="1"/>
    <n v="0"/>
  </r>
  <r>
    <n v="1"/>
    <n v="0"/>
    <s v="Anemia"/>
    <n v="113"/>
    <n v="1"/>
    <n v="0"/>
    <s v="Diabetes"/>
    <n v="60"/>
    <n v="1"/>
    <n v="0"/>
    <s v="High Blood Pressure"/>
    <n v="203000"/>
    <n v="0.9"/>
    <n v="140"/>
    <n v="0"/>
    <n v="1"/>
    <s v="Male"/>
    <n v="0"/>
    <n v="1"/>
    <s v="Non Smoker"/>
    <n v="94"/>
    <s v="Alive"/>
    <n v="1"/>
    <n v="0"/>
  </r>
  <r>
    <n v="0"/>
    <n v="1"/>
    <s v="No Anemia"/>
    <n v="395"/>
    <n v="1"/>
    <n v="0"/>
    <s v="Diabetes"/>
    <n v="25"/>
    <n v="0"/>
    <n v="1"/>
    <s v="No High Blood Pressure"/>
    <n v="265000"/>
    <n v="1.2"/>
    <n v="136"/>
    <n v="1"/>
    <n v="0"/>
    <s v="Female"/>
    <n v="1"/>
    <n v="0"/>
    <s v="Smoker"/>
    <n v="154"/>
    <s v="Dead"/>
    <n v="0"/>
    <n v="1"/>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1"/>
    <n v="0"/>
    <s v="Anemia"/>
    <n v="160"/>
    <n v="1"/>
    <n v="0"/>
    <s v="Diabetes"/>
    <n v="20"/>
    <n v="0"/>
    <n v="1"/>
    <s v="No High Blood Pressure"/>
    <n v="327000"/>
    <n v="2.7"/>
    <n v="116"/>
    <n v="0"/>
    <n v="1"/>
    <s v="Male"/>
    <n v="0"/>
    <n v="1"/>
    <s v="Non Smoker"/>
    <n v="8"/>
    <s v="Dead"/>
    <n v="0"/>
    <n v="1"/>
  </r>
  <r>
    <n v="1"/>
    <n v="0"/>
    <s v="Anemia"/>
    <n v="128"/>
    <n v="1"/>
    <n v="0"/>
    <s v="Diabetes"/>
    <n v="30"/>
    <n v="1"/>
    <n v="0"/>
    <s v="High Blood Pressure"/>
    <n v="297000"/>
    <n v="1.6"/>
    <n v="136"/>
    <n v="0"/>
    <n v="1"/>
    <s v="Female"/>
    <n v="0"/>
    <n v="1"/>
    <s v="Non Smoker"/>
    <n v="20"/>
    <s v="Dead"/>
    <n v="0"/>
    <n v="1"/>
  </r>
  <r>
    <n v="1"/>
    <n v="0"/>
    <s v="Anemia"/>
    <n v="258"/>
    <n v="1"/>
    <n v="0"/>
    <s v="Diabetes"/>
    <n v="25"/>
    <n v="0"/>
    <n v="1"/>
    <s v="No High Blood Pressure"/>
    <n v="198000"/>
    <n v="1.4"/>
    <n v="129"/>
    <n v="1"/>
    <n v="0"/>
    <s v="Female"/>
    <n v="0"/>
    <n v="1"/>
    <s v="Non Smoker"/>
    <n v="235"/>
    <s v="Dead"/>
    <n v="0"/>
    <n v="1"/>
  </r>
  <r>
    <n v="1"/>
    <n v="0"/>
    <s v="Anemia"/>
    <n v="335"/>
    <n v="0"/>
    <n v="1"/>
    <s v="No Diabetes"/>
    <n v="35"/>
    <n v="1"/>
    <n v="0"/>
    <s v="High Blood Pressure"/>
    <n v="235000"/>
    <n v="0.8"/>
    <n v="136"/>
    <n v="0"/>
    <n v="1"/>
    <s v="Male"/>
    <n v="0"/>
    <n v="1"/>
    <s v="Non Smoker"/>
    <n v="120"/>
    <s v="Alive"/>
    <n v="1"/>
    <n v="0"/>
  </r>
  <r>
    <n v="1"/>
    <n v="0"/>
    <s v="Anemia"/>
    <n v="160"/>
    <n v="1"/>
    <n v="0"/>
    <s v="Diabetes"/>
    <n v="20"/>
    <n v="0"/>
    <n v="1"/>
    <s v="No High Blood Pressure"/>
    <n v="327000"/>
    <n v="2.7"/>
    <n v="116"/>
    <n v="0"/>
    <n v="1"/>
    <s v="Female"/>
    <n v="0"/>
    <n v="1"/>
    <s v="Non Smoker"/>
    <n v="8"/>
    <s v="Dead"/>
    <n v="0"/>
    <n v="1"/>
  </r>
  <r>
    <n v="1"/>
    <n v="0"/>
    <s v="Anemia"/>
    <n v="160"/>
    <n v="1"/>
    <n v="0"/>
    <s v="Diabetes"/>
    <n v="20"/>
    <n v="0"/>
    <n v="1"/>
    <s v="No High Blood Pressure"/>
    <n v="327000"/>
    <n v="2.7"/>
    <n v="116"/>
    <n v="0"/>
    <n v="1"/>
    <s v="Female"/>
    <n v="0"/>
    <n v="1"/>
    <s v="Non Smoker"/>
    <n v="8"/>
    <s v="Dead"/>
    <n v="0"/>
    <n v="1"/>
  </r>
  <r>
    <n v="1"/>
    <n v="0"/>
    <s v="Anemia"/>
    <n v="68"/>
    <n v="1"/>
    <n v="0"/>
    <s v="Diabetes"/>
    <n v="38"/>
    <n v="1"/>
    <n v="0"/>
    <s v="High Blood Pressure"/>
    <n v="303000"/>
    <n v="1"/>
    <n v="136"/>
    <n v="1"/>
    <n v="0"/>
    <s v="Female"/>
    <n v="0"/>
    <n v="1"/>
    <s v="Non Smoker"/>
    <n v="95"/>
    <s v="Alive"/>
    <n v="1"/>
    <n v="0"/>
  </r>
  <r>
    <n v="1"/>
    <n v="0"/>
    <s v="Anemia"/>
    <n v="68"/>
    <n v="1"/>
    <n v="0"/>
    <s v="Diabetes"/>
    <n v="38"/>
    <n v="1"/>
    <n v="0"/>
    <s v="High Blood Pressure"/>
    <n v="25100"/>
    <n v="1"/>
    <n v="136"/>
    <n v="1"/>
    <n v="0"/>
    <s v="Male"/>
    <n v="0"/>
    <n v="1"/>
    <s v="Non Smoker"/>
    <n v="95"/>
    <s v="Alive"/>
    <n v="1"/>
    <n v="0"/>
  </r>
  <r>
    <n v="1"/>
    <n v="0"/>
    <s v="Anemia"/>
    <n v="68"/>
    <n v="1"/>
    <n v="0"/>
    <s v="Diabetes"/>
    <n v="45"/>
    <n v="1"/>
    <n v="0"/>
    <s v="High Blood Pressure"/>
    <n v="254000"/>
    <n v="3"/>
    <n v="132"/>
    <n v="1"/>
    <n v="0"/>
    <s v="Male"/>
    <n v="0"/>
    <n v="1"/>
    <s v="Non Smoker"/>
    <n v="95"/>
    <s v="Alive"/>
    <n v="1"/>
    <n v="0"/>
  </r>
  <r>
    <n v="1"/>
    <n v="0"/>
    <s v="Anemia"/>
    <n v="68"/>
    <n v="1"/>
    <n v="0"/>
    <s v="Diabetes"/>
    <n v="38"/>
    <n v="1"/>
    <n v="0"/>
    <s v="High Blood Pressure"/>
    <n v="303000"/>
    <n v="1"/>
    <n v="136"/>
    <n v="1"/>
    <n v="0"/>
    <s v="Male"/>
    <n v="0"/>
    <n v="1"/>
    <s v="Non Smoker"/>
    <n v="95"/>
    <s v="Alive"/>
    <n v="1"/>
    <n v="0"/>
  </r>
  <r>
    <n v="1"/>
    <n v="0"/>
    <s v="Anemia"/>
    <n v="68"/>
    <n v="1"/>
    <n v="0"/>
    <s v="Diabetes"/>
    <n v="40"/>
    <n v="1"/>
    <n v="0"/>
    <s v="High Blood Pressure"/>
    <n v="221000"/>
    <n v="0.9"/>
    <n v="134"/>
    <n v="0"/>
    <n v="1"/>
    <s v="Male"/>
    <n v="0"/>
    <n v="1"/>
    <s v="Non Smoker"/>
    <n v="95"/>
    <s v="Alive"/>
    <n v="1"/>
    <n v="0"/>
  </r>
  <r>
    <n v="0"/>
    <n v="1"/>
    <s v="No Anemia"/>
    <n v="72"/>
    <n v="0"/>
    <n v="1"/>
    <s v="No Diabetes"/>
    <n v="40"/>
    <n v="1"/>
    <n v="0"/>
    <s v="High Blood Pressure"/>
    <n v="242000"/>
    <n v="1.2"/>
    <n v="134"/>
    <n v="1"/>
    <n v="0"/>
    <s v="Female"/>
    <n v="0"/>
    <n v="1"/>
    <s v="Non Smoker"/>
    <n v="121"/>
    <s v="Alive"/>
    <n v="1"/>
    <n v="0"/>
  </r>
  <r>
    <n v="1"/>
    <n v="0"/>
    <s v="Anemia"/>
    <n v="94"/>
    <n v="1"/>
    <n v="0"/>
    <s v="Diabetes"/>
    <n v="38"/>
    <n v="1"/>
    <n v="0"/>
    <s v="High Blood Pressure"/>
    <n v="162000"/>
    <n v="1"/>
    <n v="136"/>
    <n v="0"/>
    <n v="1"/>
    <s v="Male"/>
    <n v="0"/>
    <n v="1"/>
    <s v="Non Smoker"/>
    <n v="95"/>
    <s v="Alive"/>
    <n v="1"/>
    <n v="0"/>
  </r>
  <r>
    <n v="1"/>
    <n v="0"/>
    <s v="Anemia"/>
    <n v="68"/>
    <n v="1"/>
    <n v="0"/>
    <s v="Diabetes"/>
    <n v="60"/>
    <n v="1"/>
    <n v="0"/>
    <s v="High Blood Pressure"/>
    <n v="377000"/>
    <n v="1"/>
    <n v="136"/>
    <n v="1"/>
    <n v="0"/>
    <s v="Female"/>
    <n v="0"/>
    <n v="1"/>
    <s v="Non Smoker"/>
    <n v="95"/>
    <s v="Alive"/>
    <n v="1"/>
    <n v="0"/>
  </r>
  <r>
    <n v="1"/>
    <n v="0"/>
    <s v="Anemia"/>
    <n v="100"/>
    <n v="0"/>
    <n v="1"/>
    <s v="No Diabetes"/>
    <n v="45"/>
    <n v="1"/>
    <n v="0"/>
    <s v="High Blood Pressure"/>
    <n v="362000"/>
    <n v="1.1000000000000001"/>
    <n v="139"/>
    <n v="1"/>
    <n v="0"/>
    <s v="Male"/>
    <n v="1"/>
    <n v="0"/>
    <s v="Smoker"/>
    <n v="121"/>
    <s v="Alive"/>
    <n v="1"/>
    <n v="0"/>
  </r>
  <r>
    <n v="1"/>
    <n v="0"/>
    <s v="Anemia"/>
    <n v="68"/>
    <n v="0"/>
    <n v="1"/>
    <s v="No Diabetes"/>
    <n v="25"/>
    <n v="1"/>
    <n v="0"/>
    <s v="High Blood Pressure"/>
    <n v="181000"/>
    <n v="1.1000000000000001"/>
    <n v="144"/>
    <n v="1"/>
    <n v="0"/>
    <s v="Male"/>
    <n v="0"/>
    <n v="1"/>
    <s v="Non Smoker"/>
    <n v="95"/>
    <s v="Alive"/>
    <n v="1"/>
    <n v="0"/>
  </r>
  <r>
    <n v="0"/>
    <n v="1"/>
    <s v="No Anemia"/>
    <n v="72"/>
    <n v="0"/>
    <n v="1"/>
    <s v="No Diabetes"/>
    <n v="40"/>
    <n v="1"/>
    <n v="0"/>
    <s v="High Blood Pressure"/>
    <n v="242000"/>
    <n v="1.2"/>
    <n v="134"/>
    <n v="1"/>
    <n v="0"/>
    <s v="Male"/>
    <n v="0"/>
    <n v="1"/>
    <s v="Non Smoker"/>
    <n v="121"/>
    <s v="Alive"/>
    <n v="1"/>
    <n v="0"/>
  </r>
  <r>
    <n v="1"/>
    <n v="0"/>
    <s v="Anemia"/>
    <n v="68"/>
    <n v="1"/>
    <n v="0"/>
    <s v="Diabetes"/>
    <n v="20"/>
    <n v="1"/>
    <n v="0"/>
    <s v="High Blood Pressure"/>
    <n v="351000"/>
    <n v="1"/>
    <n v="134"/>
    <n v="1"/>
    <n v="0"/>
    <s v="Male"/>
    <n v="0"/>
    <n v="1"/>
    <s v="Non Smoker"/>
    <n v="95"/>
    <s v="Alive"/>
    <n v="1"/>
    <n v="0"/>
  </r>
  <r>
    <n v="1"/>
    <n v="0"/>
    <s v="Anemia"/>
    <n v="72"/>
    <n v="0"/>
    <n v="1"/>
    <s v="No Diabetes"/>
    <n v="40"/>
    <n v="1"/>
    <n v="0"/>
    <s v="High Blood Pressure"/>
    <n v="263358.03000000003"/>
    <n v="1.2"/>
    <n v="134"/>
    <n v="1"/>
    <n v="0"/>
    <s v="Male"/>
    <n v="0"/>
    <n v="1"/>
    <s v="Non Smoker"/>
    <n v="121"/>
    <s v="Alive"/>
    <n v="1"/>
    <n v="0"/>
  </r>
  <r>
    <n v="1"/>
    <n v="0"/>
    <s v="Anemia"/>
    <n v="68"/>
    <n v="1"/>
    <n v="0"/>
    <s v="Diabetes"/>
    <n v="60"/>
    <n v="1"/>
    <n v="0"/>
    <s v="High Blood Pressure"/>
    <n v="377000"/>
    <n v="1"/>
    <n v="136"/>
    <n v="1"/>
    <n v="0"/>
    <s v="Male"/>
    <n v="0"/>
    <n v="1"/>
    <s v="Non Smoker"/>
    <n v="95"/>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0"/>
    <n v="1"/>
    <s v="No Anemia"/>
    <n v="148"/>
    <n v="1"/>
    <n v="0"/>
    <s v="Diabetes"/>
    <n v="60"/>
    <n v="0"/>
    <n v="1"/>
    <s v="No High Blood Pressure"/>
    <n v="267000"/>
    <n v="1.2"/>
    <n v="145"/>
    <n v="1"/>
    <n v="0"/>
    <s v="Male"/>
    <n v="0"/>
    <n v="1"/>
    <s v="Non Smoker"/>
    <n v="147"/>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213"/>
    <n v="0"/>
    <n v="1"/>
    <s v="No Diabetes"/>
    <n v="38"/>
    <n v="0"/>
    <n v="1"/>
    <s v="No High Blood Pressure"/>
    <n v="215000"/>
    <n v="1.2"/>
    <n v="133"/>
    <n v="0"/>
    <n v="1"/>
    <s v="Male"/>
    <n v="0"/>
    <n v="1"/>
    <s v="Non Smoker"/>
    <n v="245"/>
    <s v="Alive"/>
    <n v="1"/>
    <n v="0"/>
  </r>
  <r>
    <n v="0"/>
    <n v="1"/>
    <s v="No Anemia"/>
    <n v="213"/>
    <n v="0"/>
    <n v="1"/>
    <s v="No Diabetes"/>
    <n v="38"/>
    <n v="0"/>
    <n v="1"/>
    <s v="No High Blood Pressure"/>
    <n v="215000"/>
    <n v="1.2"/>
    <n v="133"/>
    <n v="0"/>
    <n v="1"/>
    <s v="Female"/>
    <n v="0"/>
    <n v="1"/>
    <s v="Non Smoker"/>
    <n v="245"/>
    <s v="Alive"/>
    <n v="1"/>
    <n v="0"/>
  </r>
  <r>
    <n v="0"/>
    <n v="1"/>
    <s v="No Anemia"/>
    <n v="213"/>
    <n v="0"/>
    <n v="1"/>
    <s v="No Diabetes"/>
    <n v="38"/>
    <n v="0"/>
    <n v="1"/>
    <s v="No High Blood Pressure"/>
    <n v="215000"/>
    <n v="1.2"/>
    <n v="133"/>
    <n v="0"/>
    <n v="1"/>
    <s v="Female"/>
    <n v="0"/>
    <n v="1"/>
    <s v="Non Smoker"/>
    <n v="245"/>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0"/>
    <n v="1"/>
    <s v="Male"/>
    <n v="0"/>
    <n v="1"/>
    <s v="Non Smoker"/>
    <n v="76"/>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213"/>
    <n v="0"/>
    <n v="1"/>
    <s v="No Diabetes"/>
    <n v="38"/>
    <n v="0"/>
    <n v="1"/>
    <s v="No High Blood Pressure"/>
    <n v="215000"/>
    <n v="1.2"/>
    <n v="133"/>
    <n v="0"/>
    <n v="1"/>
    <s v="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1"/>
    <n v="0"/>
    <s v="Male"/>
    <n v="1"/>
    <n v="0"/>
    <s v="Smoker"/>
    <n v="76"/>
    <s v="Alive"/>
    <n v="1"/>
    <n v="0"/>
  </r>
  <r>
    <n v="0"/>
    <n v="1"/>
    <s v="No Anemia"/>
    <n v="213"/>
    <n v="0"/>
    <n v="1"/>
    <s v="No Diabetes"/>
    <n v="38"/>
    <n v="0"/>
    <n v="1"/>
    <s v="No High Blood Pressure"/>
    <n v="215000"/>
    <n v="1.2"/>
    <n v="133"/>
    <n v="0"/>
    <n v="1"/>
    <s v="Male"/>
    <n v="0"/>
    <n v="1"/>
    <s v="Non Smoker"/>
    <n v="245"/>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1"/>
    <n v="0"/>
    <s v="Anemia"/>
    <n v="220"/>
    <n v="0"/>
    <n v="1"/>
    <s v="No Diabetes"/>
    <n v="35"/>
    <n v="1"/>
    <n v="0"/>
    <s v="High Blood Pressure"/>
    <n v="365000"/>
    <n v="1.1000000000000001"/>
    <n v="139"/>
    <n v="1"/>
    <n v="0"/>
    <s v="Male"/>
    <n v="1"/>
    <n v="0"/>
    <s v="Smoker"/>
    <n v="20"/>
    <s v="Alive"/>
    <n v="1"/>
    <n v="0"/>
  </r>
  <r>
    <n v="1"/>
    <n v="0"/>
    <s v="Anemia"/>
    <n v="221"/>
    <n v="0"/>
    <n v="1"/>
    <s v="No Diabetes"/>
    <n v="35"/>
    <n v="1"/>
    <n v="0"/>
    <s v="High Blood Pressure"/>
    <n v="289000"/>
    <n v="0.9"/>
    <n v="140"/>
    <n v="1"/>
    <n v="0"/>
    <s v="Male"/>
    <n v="1"/>
    <n v="0"/>
    <s v="Smoker"/>
    <n v="20"/>
    <s v="Dead"/>
    <n v="0"/>
    <n v="1"/>
  </r>
  <r>
    <n v="1"/>
    <n v="0"/>
    <s v="Anemia"/>
    <n v="157"/>
    <n v="1"/>
    <n v="0"/>
    <s v="Diabetes"/>
    <n v="40"/>
    <n v="0"/>
    <n v="1"/>
    <s v="No High Blood Pressure"/>
    <n v="328000"/>
    <n v="1.2"/>
    <n v="145"/>
    <n v="1"/>
    <n v="0"/>
    <s v="Male"/>
    <n v="0"/>
    <n v="1"/>
    <s v="Non Smoker"/>
    <n v="237"/>
    <s v="Alive"/>
    <n v="1"/>
    <n v="0"/>
  </r>
  <r>
    <n v="1"/>
    <n v="0"/>
    <s v="Anemia"/>
    <n v="577"/>
    <n v="1"/>
    <n v="0"/>
    <s v="Diabetes"/>
    <n v="25"/>
    <n v="1"/>
    <n v="0"/>
    <s v="High Blood Pressure"/>
    <n v="302000"/>
    <n v="1"/>
    <n v="138"/>
    <n v="0"/>
    <n v="1"/>
    <s v="Male"/>
    <n v="0"/>
    <n v="1"/>
    <s v="Non Smoker"/>
    <n v="43"/>
    <s v="Dead"/>
    <n v="0"/>
    <n v="1"/>
  </r>
  <r>
    <n v="1"/>
    <n v="0"/>
    <s v="Anemia"/>
    <n v="181"/>
    <n v="1"/>
    <n v="0"/>
    <s v="Diabetes"/>
    <n v="35"/>
    <n v="0"/>
    <n v="1"/>
    <s v="No High Blood Pressure"/>
    <n v="271000"/>
    <n v="1.1000000000000001"/>
    <n v="134"/>
    <n v="1"/>
    <n v="0"/>
    <s v="Female"/>
    <n v="0"/>
    <n v="1"/>
    <s v="Non Smoker"/>
    <n v="197"/>
    <s v="Alive"/>
    <n v="1"/>
    <n v="0"/>
  </r>
  <r>
    <n v="1"/>
    <n v="0"/>
    <s v="Anemia"/>
    <n v="646"/>
    <n v="1"/>
    <n v="0"/>
    <s v="Diabetes"/>
    <n v="25"/>
    <n v="0"/>
    <n v="1"/>
    <s v="No High Blood Pressure"/>
    <n v="127000"/>
    <n v="2.1"/>
    <n v="130"/>
    <n v="1"/>
    <n v="0"/>
    <s v="Male"/>
    <n v="0"/>
    <n v="1"/>
    <s v="Non Smoker"/>
    <n v="108"/>
    <s v="Alive"/>
    <n v="1"/>
    <n v="0"/>
  </r>
  <r>
    <n v="1"/>
    <n v="0"/>
    <s v="Anemia"/>
    <n v="1021"/>
    <n v="0"/>
    <n v="1"/>
    <s v="No Diabetes"/>
    <n v="35"/>
    <n v="0"/>
    <n v="1"/>
    <s v="No High Blood Pressure"/>
    <n v="185000"/>
    <n v="1.1000000000000001"/>
    <n v="134"/>
    <n v="1"/>
    <n v="0"/>
    <s v="Male"/>
    <n v="1"/>
    <n v="0"/>
    <s v="Smoker"/>
    <n v="197"/>
    <s v="Alive"/>
    <n v="1"/>
    <n v="0"/>
  </r>
  <r>
    <n v="1"/>
    <n v="0"/>
    <s v="Anemia"/>
    <n v="646"/>
    <n v="1"/>
    <n v="0"/>
    <s v="Diabetes"/>
    <n v="30"/>
    <n v="0"/>
    <n v="1"/>
    <s v="No High Blood Pressure"/>
    <n v="309000"/>
    <n v="2.1"/>
    <n v="130"/>
    <n v="0"/>
    <n v="1"/>
    <s v="Male"/>
    <n v="0"/>
    <n v="1"/>
    <s v="Non Smoker"/>
    <n v="108"/>
    <s v="Alive"/>
    <n v="1"/>
    <n v="0"/>
  </r>
  <r>
    <n v="1"/>
    <n v="0"/>
    <s v="Anemia"/>
    <n v="157"/>
    <n v="0"/>
    <n v="1"/>
    <s v="No Diabetes"/>
    <n v="40"/>
    <n v="0"/>
    <n v="1"/>
    <s v="No High Blood Pressure"/>
    <n v="215000"/>
    <n v="1"/>
    <n v="135"/>
    <n v="1"/>
    <n v="0"/>
    <s v="Female"/>
    <n v="1"/>
    <n v="0"/>
    <s v="Smoker"/>
    <n v="237"/>
    <s v="Alive"/>
    <n v="1"/>
    <n v="0"/>
  </r>
  <r>
    <n v="1"/>
    <n v="0"/>
    <s v="Anemia"/>
    <n v="577"/>
    <n v="0"/>
    <n v="1"/>
    <s v="No Diabetes"/>
    <n v="35"/>
    <n v="1"/>
    <n v="0"/>
    <s v="High Blood Pressure"/>
    <n v="385000"/>
    <n v="1"/>
    <n v="145"/>
    <n v="1"/>
    <n v="0"/>
    <s v="Male"/>
    <n v="0"/>
    <n v="1"/>
    <s v="Non Smoker"/>
    <n v="43"/>
    <s v="Dead"/>
    <n v="0"/>
    <n v="1"/>
  </r>
  <r>
    <n v="1"/>
    <n v="0"/>
    <s v="Anemia"/>
    <n v="1021"/>
    <n v="0"/>
    <n v="1"/>
    <s v="No Diabetes"/>
    <n v="35"/>
    <n v="0"/>
    <n v="1"/>
    <s v="No High Blood Pressure"/>
    <n v="271000"/>
    <n v="1.1000000000000001"/>
    <n v="134"/>
    <n v="1"/>
    <n v="0"/>
    <s v="Male"/>
    <n v="0"/>
    <n v="1"/>
    <s v="Non Smoker"/>
    <n v="197"/>
    <s v="Alive"/>
    <n v="1"/>
    <n v="0"/>
  </r>
  <r>
    <n v="1"/>
    <n v="0"/>
    <s v="Anemia"/>
    <n v="146"/>
    <n v="1"/>
    <n v="0"/>
    <s v="Diabetes"/>
    <n v="60"/>
    <n v="0"/>
    <n v="1"/>
    <s v="No High Blood Pressure"/>
    <n v="208000"/>
    <n v="1"/>
    <n v="140"/>
    <n v="0"/>
    <n v="1"/>
    <s v="Male"/>
    <n v="0"/>
    <n v="1"/>
    <s v="Non Smoker"/>
    <n v="237"/>
    <s v="Alive"/>
    <n v="1"/>
    <n v="0"/>
  </r>
  <r>
    <n v="1"/>
    <n v="0"/>
    <s v="Anemia"/>
    <n v="245"/>
    <n v="0"/>
    <n v="1"/>
    <s v="No Diabetes"/>
    <n v="25"/>
    <n v="0"/>
    <n v="1"/>
    <s v="No High Blood Pressure"/>
    <n v="305000"/>
    <n v="2.1"/>
    <n v="130"/>
    <n v="1"/>
    <n v="0"/>
    <s v="Female"/>
    <n v="0"/>
    <n v="1"/>
    <s v="Non Smoker"/>
    <n v="108"/>
    <s v="Alive"/>
    <n v="1"/>
    <n v="0"/>
  </r>
  <r>
    <n v="1"/>
    <n v="0"/>
    <s v="Anemia"/>
    <n v="157"/>
    <n v="1"/>
    <n v="0"/>
    <s v="Diabetes"/>
    <n v="25"/>
    <n v="0"/>
    <n v="1"/>
    <s v="No High Blood Pressure"/>
    <n v="254000"/>
    <n v="1.3"/>
    <n v="134"/>
    <n v="1"/>
    <n v="0"/>
    <s v="Male"/>
    <n v="0"/>
    <n v="1"/>
    <s v="Non Smoker"/>
    <n v="237"/>
    <s v="Alive"/>
    <n v="1"/>
    <n v="0"/>
  </r>
  <r>
    <n v="1"/>
    <n v="0"/>
    <s v="Anemia"/>
    <n v="1021"/>
    <n v="0"/>
    <n v="1"/>
    <s v="No Diabetes"/>
    <n v="35"/>
    <n v="0"/>
    <n v="1"/>
    <s v="No High Blood Pressure"/>
    <n v="185000"/>
    <n v="1.1000000000000001"/>
    <n v="134"/>
    <n v="1"/>
    <n v="0"/>
    <s v="Male"/>
    <n v="1"/>
    <n v="0"/>
    <s v="Smoker"/>
    <n v="197"/>
    <s v="Alive"/>
    <n v="1"/>
    <n v="0"/>
  </r>
  <r>
    <n v="1"/>
    <n v="0"/>
    <s v="Anemia"/>
    <n v="646"/>
    <n v="0"/>
    <n v="1"/>
    <s v="No Diabetes"/>
    <n v="20"/>
    <n v="0"/>
    <n v="1"/>
    <s v="No High Blood Pressure"/>
    <n v="265000"/>
    <n v="2.9"/>
    <n v="130"/>
    <n v="1"/>
    <n v="0"/>
    <s v="Male"/>
    <n v="0"/>
    <n v="1"/>
    <s v="Non Smoker"/>
    <n v="108"/>
    <s v="Alive"/>
    <n v="1"/>
    <n v="0"/>
  </r>
  <r>
    <n v="1"/>
    <n v="0"/>
    <s v="Anemia"/>
    <n v="157"/>
    <n v="0"/>
    <n v="1"/>
    <s v="No Diabetes"/>
    <n v="60"/>
    <n v="0"/>
    <n v="1"/>
    <s v="No High Blood Pressure"/>
    <n v="404000"/>
    <n v="1"/>
    <n v="140"/>
    <n v="0"/>
    <n v="1"/>
    <s v="Male"/>
    <n v="1"/>
    <n v="0"/>
    <s v="Smoker"/>
    <n v="237"/>
    <s v="Alive"/>
    <n v="1"/>
    <n v="0"/>
  </r>
  <r>
    <n v="1"/>
    <n v="0"/>
    <s v="Anemia"/>
    <n v="221"/>
    <n v="0"/>
    <n v="1"/>
    <s v="No Diabetes"/>
    <n v="35"/>
    <n v="1"/>
    <n v="0"/>
    <s v="High Blood Pressure"/>
    <n v="289000"/>
    <n v="0.9"/>
    <n v="140"/>
    <n v="1"/>
    <n v="0"/>
    <s v="Female"/>
    <n v="1"/>
    <n v="0"/>
    <s v="Smoker"/>
    <n v="20"/>
    <s v="Dead"/>
    <n v="0"/>
    <n v="1"/>
  </r>
  <r>
    <n v="1"/>
    <n v="0"/>
    <s v="Anemia"/>
    <n v="181"/>
    <n v="1"/>
    <n v="0"/>
    <s v="Diabetes"/>
    <n v="35"/>
    <n v="0"/>
    <n v="1"/>
    <s v="No High Blood Pressure"/>
    <n v="271000"/>
    <n v="1.1000000000000001"/>
    <n v="134"/>
    <n v="1"/>
    <n v="0"/>
    <s v="Male"/>
    <n v="0"/>
    <n v="1"/>
    <s v="Non Smoker"/>
    <n v="197"/>
    <s v="Alive"/>
    <n v="1"/>
    <n v="0"/>
  </r>
  <r>
    <n v="1"/>
    <n v="0"/>
    <s v="Anemia"/>
    <n v="1021"/>
    <n v="0"/>
    <n v="1"/>
    <s v="No Diabetes"/>
    <n v="35"/>
    <n v="0"/>
    <n v="1"/>
    <s v="No High Blood Pressure"/>
    <n v="185000"/>
    <n v="1.1000000000000001"/>
    <n v="134"/>
    <n v="1"/>
    <n v="0"/>
    <s v="Male"/>
    <n v="1"/>
    <n v="0"/>
    <s v="Smoker"/>
    <n v="197"/>
    <s v="Alive"/>
    <n v="1"/>
    <n v="0"/>
  </r>
  <r>
    <n v="1"/>
    <n v="0"/>
    <s v="Anemia"/>
    <n v="65"/>
    <n v="0"/>
    <n v="1"/>
    <s v="No Diabetes"/>
    <n v="25"/>
    <n v="1"/>
    <n v="0"/>
    <s v="High Blood Pressure"/>
    <n v="166000"/>
    <n v="1"/>
    <n v="138"/>
    <n v="1"/>
    <n v="0"/>
    <s v="Male"/>
    <n v="0"/>
    <n v="1"/>
    <s v="Non Smoker"/>
    <n v="43"/>
    <s v="Dead"/>
    <n v="0"/>
    <n v="1"/>
  </r>
  <r>
    <n v="1"/>
    <n v="0"/>
    <s v="Anemia"/>
    <n v="1021"/>
    <n v="0"/>
    <n v="1"/>
    <s v="No Diabetes"/>
    <n v="35"/>
    <n v="0"/>
    <n v="1"/>
    <s v="No High Blood Pressure"/>
    <n v="185000"/>
    <n v="1.1000000000000001"/>
    <n v="134"/>
    <n v="1"/>
    <n v="0"/>
    <s v="Male"/>
    <n v="1"/>
    <n v="0"/>
    <s v="Smoker"/>
    <n v="197"/>
    <s v="Alive"/>
    <n v="1"/>
    <n v="0"/>
  </r>
  <r>
    <n v="1"/>
    <n v="0"/>
    <s v="Anemia"/>
    <n v="1021"/>
    <n v="0"/>
    <n v="1"/>
    <s v="No Diabetes"/>
    <n v="25"/>
    <n v="1"/>
    <n v="0"/>
    <s v="High Blood Pressure"/>
    <n v="166000"/>
    <n v="1"/>
    <n v="138"/>
    <n v="1"/>
    <n v="0"/>
    <s v="Male"/>
    <n v="0"/>
    <n v="1"/>
    <s v="Non Smoker"/>
    <n v="43"/>
    <s v="Dead"/>
    <n v="0"/>
    <n v="1"/>
  </r>
  <r>
    <n v="1"/>
    <n v="0"/>
    <s v="Anemia"/>
    <n v="577"/>
    <n v="1"/>
    <n v="0"/>
    <s v="Diabetes"/>
    <n v="30"/>
    <n v="1"/>
    <n v="0"/>
    <s v="High Blood Pressure"/>
    <n v="228000"/>
    <n v="1.6"/>
    <n v="136"/>
    <n v="0"/>
    <n v="1"/>
    <s v="Male"/>
    <n v="0"/>
    <n v="1"/>
    <s v="Non Smoker"/>
    <n v="43"/>
    <s v="Dead"/>
    <n v="0"/>
    <n v="1"/>
  </r>
  <r>
    <n v="0"/>
    <n v="1"/>
    <s v="No Anemia"/>
    <n v="646"/>
    <n v="0"/>
    <n v="1"/>
    <s v="No Diabetes"/>
    <n v="25"/>
    <n v="0"/>
    <n v="1"/>
    <s v="No High Blood Pressure"/>
    <n v="305000"/>
    <n v="2.1"/>
    <n v="130"/>
    <n v="1"/>
    <n v="0"/>
    <s v="Female"/>
    <n v="0"/>
    <n v="1"/>
    <s v="Non Smoker"/>
    <n v="108"/>
    <s v="Alive"/>
    <n v="1"/>
    <n v="0"/>
  </r>
  <r>
    <n v="1"/>
    <n v="0"/>
    <s v="Anemia"/>
    <n v="646"/>
    <n v="1"/>
    <n v="0"/>
    <s v="Diabetes"/>
    <n v="25"/>
    <n v="0"/>
    <n v="1"/>
    <s v="No High Blood Pressure"/>
    <n v="404000"/>
    <n v="2.2999999999999998"/>
    <n v="134"/>
    <n v="1"/>
    <n v="0"/>
    <s v="Male"/>
    <n v="0"/>
    <n v="1"/>
    <s v="Non Smoker"/>
    <n v="108"/>
    <s v="Alive"/>
    <n v="1"/>
    <n v="0"/>
  </r>
  <r>
    <n v="1"/>
    <n v="0"/>
    <s v="Anemia"/>
    <n v="129"/>
    <n v="1"/>
    <n v="0"/>
    <s v="Diabetes"/>
    <n v="25"/>
    <n v="1"/>
    <n v="0"/>
    <s v="High Blood Pressure"/>
    <n v="504000"/>
    <n v="1"/>
    <n v="138"/>
    <n v="1"/>
    <n v="0"/>
    <s v="Male"/>
    <n v="0"/>
    <n v="1"/>
    <s v="Non Smoker"/>
    <n v="43"/>
    <s v="Dead"/>
    <n v="0"/>
    <n v="1"/>
  </r>
  <r>
    <n v="0"/>
    <n v="1"/>
    <s v="No Anemia"/>
    <n v="65"/>
    <n v="0"/>
    <n v="1"/>
    <s v="No Diabetes"/>
    <n v="35"/>
    <n v="1"/>
    <n v="0"/>
    <s v="High Blood Pressure"/>
    <n v="289000"/>
    <n v="0.9"/>
    <n v="140"/>
    <n v="1"/>
    <n v="0"/>
    <s v="Male"/>
    <n v="1"/>
    <n v="0"/>
    <s v="Smoker"/>
    <n v="20"/>
    <s v="Dead"/>
    <n v="0"/>
    <n v="1"/>
  </r>
  <r>
    <n v="1"/>
    <n v="0"/>
    <s v="Anemia"/>
    <n v="26"/>
    <n v="0"/>
    <n v="1"/>
    <s v="No Diabetes"/>
    <n v="25"/>
    <n v="1"/>
    <n v="0"/>
    <s v="High Blood Pressure"/>
    <n v="166000"/>
    <n v="1"/>
    <n v="138"/>
    <n v="1"/>
    <n v="0"/>
    <s v="Male"/>
    <n v="0"/>
    <n v="1"/>
    <s v="Non Smoker"/>
    <n v="43"/>
    <s v="Dead"/>
    <n v="0"/>
    <n v="1"/>
  </r>
  <r>
    <n v="1"/>
    <n v="0"/>
    <s v="Anemia"/>
    <n v="1021"/>
    <n v="0"/>
    <n v="1"/>
    <s v="No Diabetes"/>
    <n v="25"/>
    <n v="1"/>
    <n v="0"/>
    <s v="High Blood Pressure"/>
    <n v="166000"/>
    <n v="1"/>
    <n v="138"/>
    <n v="1"/>
    <n v="0"/>
    <s v="Male"/>
    <n v="0"/>
    <n v="1"/>
    <s v="Non Smoker"/>
    <n v="43"/>
    <s v="Dead"/>
    <n v="0"/>
    <n v="1"/>
  </r>
  <r>
    <n v="1"/>
    <n v="0"/>
    <s v="Anemia"/>
    <n v="1021"/>
    <n v="0"/>
    <n v="1"/>
    <s v="No Diabetes"/>
    <n v="35"/>
    <n v="0"/>
    <n v="1"/>
    <s v="No High Blood Pressure"/>
    <n v="133000"/>
    <n v="1.1000000000000001"/>
    <n v="134"/>
    <n v="1"/>
    <n v="0"/>
    <s v="Male"/>
    <n v="0"/>
    <n v="1"/>
    <s v="Non Smoker"/>
    <n v="197"/>
    <s v="Alive"/>
    <n v="1"/>
    <n v="0"/>
  </r>
  <r>
    <n v="1"/>
    <n v="0"/>
    <s v="Anemia"/>
    <n v="110"/>
    <n v="0"/>
    <n v="1"/>
    <s v="No Diabetes"/>
    <n v="25"/>
    <n v="0"/>
    <n v="1"/>
    <s v="No High Blood Pressure"/>
    <n v="305000"/>
    <n v="2.1"/>
    <n v="130"/>
    <n v="1"/>
    <n v="0"/>
    <s v="Male"/>
    <n v="0"/>
    <n v="1"/>
    <s v="Non Smoker"/>
    <n v="108"/>
    <s v="Alive"/>
    <n v="1"/>
    <n v="0"/>
  </r>
  <r>
    <n v="1"/>
    <n v="0"/>
    <s v="Anemia"/>
    <n v="546"/>
    <n v="0"/>
    <n v="1"/>
    <s v="No Diabetes"/>
    <n v="25"/>
    <n v="1"/>
    <n v="0"/>
    <s v="High Blood Pressure"/>
    <n v="166000"/>
    <n v="1"/>
    <n v="138"/>
    <n v="1"/>
    <n v="0"/>
    <s v="Male"/>
    <n v="0"/>
    <n v="1"/>
    <s v="Non Smoker"/>
    <n v="43"/>
    <s v="Dead"/>
    <n v="0"/>
    <n v="1"/>
  </r>
  <r>
    <n v="1"/>
    <n v="0"/>
    <s v="Anemia"/>
    <n v="220"/>
    <n v="0"/>
    <n v="1"/>
    <s v="No Diabetes"/>
    <n v="20"/>
    <n v="1"/>
    <n v="0"/>
    <s v="High Blood Pressure"/>
    <n v="325000"/>
    <n v="0.9"/>
    <n v="140"/>
    <n v="1"/>
    <n v="0"/>
    <s v="Male"/>
    <n v="1"/>
    <n v="0"/>
    <s v="Smoker"/>
    <n v="20"/>
    <s v="Dead"/>
    <n v="0"/>
    <n v="1"/>
  </r>
  <r>
    <n v="0"/>
    <n v="1"/>
    <s v="No Anemia"/>
    <n v="161"/>
    <n v="1"/>
    <n v="0"/>
    <s v="Diabetes"/>
    <n v="35"/>
    <n v="0"/>
    <n v="1"/>
    <s v="No High Blood Pressure"/>
    <n v="271000"/>
    <n v="1.1000000000000001"/>
    <n v="134"/>
    <n v="1"/>
    <n v="0"/>
    <s v="Male"/>
    <n v="0"/>
    <n v="1"/>
    <s v="Non Smoker"/>
    <n v="197"/>
    <s v="Alive"/>
    <n v="1"/>
    <n v="0"/>
  </r>
  <r>
    <n v="1"/>
    <n v="0"/>
    <s v="Anemia"/>
    <n v="645"/>
    <n v="0"/>
    <n v="1"/>
    <s v="No Diabetes"/>
    <n v="25"/>
    <n v="0"/>
    <n v="1"/>
    <s v="No High Blood Pressure"/>
    <n v="305000"/>
    <n v="2.1"/>
    <n v="130"/>
    <n v="1"/>
    <n v="0"/>
    <s v="Male"/>
    <n v="0"/>
    <n v="1"/>
    <s v="Non Smoker"/>
    <n v="108"/>
    <s v="Alive"/>
    <n v="1"/>
    <n v="0"/>
  </r>
  <r>
    <n v="1"/>
    <n v="0"/>
    <s v="Anemia"/>
    <n v="180"/>
    <n v="0"/>
    <n v="1"/>
    <s v="No Diabetes"/>
    <n v="35"/>
    <n v="1"/>
    <n v="0"/>
    <s v="High Blood Pressure"/>
    <n v="289000"/>
    <n v="0.9"/>
    <n v="140"/>
    <n v="1"/>
    <n v="0"/>
    <s v="Male"/>
    <n v="1"/>
    <n v="0"/>
    <s v="Smoker"/>
    <n v="20"/>
    <s v="Dead"/>
    <n v="0"/>
    <n v="1"/>
  </r>
  <r>
    <n v="1"/>
    <n v="0"/>
    <s v="Anemia"/>
    <n v="1021"/>
    <n v="0"/>
    <n v="1"/>
    <s v="No Diabetes"/>
    <n v="35"/>
    <n v="0"/>
    <n v="1"/>
    <s v="No High Blood Pressure"/>
    <n v="263358.03000000003"/>
    <n v="1.18"/>
    <n v="137"/>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577"/>
    <n v="0"/>
    <n v="1"/>
    <s v="No Diabetes"/>
    <n v="25"/>
    <n v="1"/>
    <n v="0"/>
    <s v="High Blood Pressure"/>
    <n v="166000"/>
    <n v="1"/>
    <n v="138"/>
    <n v="1"/>
    <n v="0"/>
    <s v="Female"/>
    <n v="0"/>
    <n v="1"/>
    <s v="Non Smoker"/>
    <n v="43"/>
    <s v="Dead"/>
    <n v="0"/>
    <n v="1"/>
  </r>
  <r>
    <n v="1"/>
    <n v="0"/>
    <s v="Anemia"/>
    <n v="220"/>
    <n v="0"/>
    <n v="1"/>
    <s v="No Diabetes"/>
    <n v="35"/>
    <n v="1"/>
    <n v="0"/>
    <s v="High Blood Pressure"/>
    <n v="289000"/>
    <n v="0.9"/>
    <n v="140"/>
    <n v="1"/>
    <n v="0"/>
    <s v="Male"/>
    <n v="1"/>
    <n v="0"/>
    <s v="Smoker"/>
    <n v="20"/>
    <s v="Dead"/>
    <n v="0"/>
    <n v="1"/>
  </r>
  <r>
    <n v="1"/>
    <n v="0"/>
    <s v="Anemia"/>
    <n v="577"/>
    <n v="0"/>
    <n v="1"/>
    <s v="No Diabetes"/>
    <n v="25"/>
    <n v="1"/>
    <n v="0"/>
    <s v="High Blood Pressure"/>
    <n v="166000"/>
    <n v="1"/>
    <n v="138"/>
    <n v="1"/>
    <n v="0"/>
    <s v="Male"/>
    <n v="0"/>
    <n v="1"/>
    <s v="Non Smoker"/>
    <n v="43"/>
    <s v="Dead"/>
    <n v="0"/>
    <n v="1"/>
  </r>
  <r>
    <n v="1"/>
    <n v="0"/>
    <s v="Anemia"/>
    <n v="646"/>
    <n v="0"/>
    <n v="1"/>
    <s v="No Diabetes"/>
    <n v="25"/>
    <n v="0"/>
    <n v="1"/>
    <s v="No High Blood Pressure"/>
    <n v="305000"/>
    <n v="2.1"/>
    <n v="130"/>
    <n v="1"/>
    <n v="0"/>
    <s v="Male"/>
    <n v="0"/>
    <n v="1"/>
    <s v="Non Smoker"/>
    <n v="108"/>
    <s v="Alive"/>
    <n v="1"/>
    <n v="0"/>
  </r>
  <r>
    <n v="1"/>
    <n v="0"/>
    <s v="Anemia"/>
    <n v="646"/>
    <n v="0"/>
    <n v="1"/>
    <s v="No Diabetes"/>
    <n v="25"/>
    <n v="0"/>
    <n v="1"/>
    <s v="No High Blood Pressure"/>
    <n v="305000"/>
    <n v="2.1"/>
    <n v="130"/>
    <n v="1"/>
    <n v="0"/>
    <s v="Male"/>
    <n v="0"/>
    <n v="1"/>
    <s v="Non Smoker"/>
    <n v="108"/>
    <s v="Alive"/>
    <n v="1"/>
    <n v="0"/>
  </r>
  <r>
    <n v="1"/>
    <n v="0"/>
    <s v="Anemia"/>
    <n v="220"/>
    <n v="0"/>
    <n v="1"/>
    <s v="No Diabetes"/>
    <n v="35"/>
    <n v="1"/>
    <n v="0"/>
    <s v="High Blood Pressure"/>
    <n v="289000"/>
    <n v="0.9"/>
    <n v="140"/>
    <n v="1"/>
    <n v="0"/>
    <s v="Male"/>
    <n v="1"/>
    <n v="0"/>
    <s v="Smoker"/>
    <n v="20"/>
    <s v="Dead"/>
    <n v="0"/>
    <n v="1"/>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220"/>
    <n v="0"/>
    <n v="1"/>
    <s v="No Diabetes"/>
    <n v="35"/>
    <n v="1"/>
    <n v="0"/>
    <s v="High Blood Pressure"/>
    <n v="289000"/>
    <n v="0.9"/>
    <n v="140"/>
    <n v="1"/>
    <n v="0"/>
    <s v="Male"/>
    <n v="1"/>
    <n v="0"/>
    <s v="Smoker"/>
    <n v="20"/>
    <s v="Dead"/>
    <n v="0"/>
    <n v="1"/>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646"/>
    <n v="1"/>
    <n v="0"/>
    <s v="Diabetes"/>
    <n v="25"/>
    <n v="0"/>
    <n v="1"/>
    <s v="No High Blood Pressure"/>
    <n v="127000"/>
    <n v="2.1"/>
    <n v="130"/>
    <n v="1"/>
    <n v="0"/>
    <s v="Female"/>
    <n v="0"/>
    <n v="1"/>
    <s v="Non Smoker"/>
    <n v="108"/>
    <s v="Alive"/>
    <n v="1"/>
    <n v="0"/>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220"/>
    <n v="0"/>
    <n v="1"/>
    <s v="No Diabetes"/>
    <n v="35"/>
    <n v="1"/>
    <n v="0"/>
    <s v="High Blood Pressure"/>
    <n v="289000"/>
    <n v="0.9"/>
    <n v="140"/>
    <n v="1"/>
    <n v="0"/>
    <s v="Male"/>
    <n v="1"/>
    <n v="0"/>
    <s v="Smoker"/>
    <n v="20"/>
    <s v="Dead"/>
    <n v="0"/>
    <n v="1"/>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646"/>
    <n v="0"/>
    <n v="1"/>
    <s v="No Diabetes"/>
    <n v="25"/>
    <n v="0"/>
    <n v="1"/>
    <s v="No High Blood Pressure"/>
    <n v="305000"/>
    <n v="2.1"/>
    <n v="130"/>
    <n v="1"/>
    <n v="0"/>
    <s v="Female"/>
    <n v="0"/>
    <n v="1"/>
    <s v="Non Smoker"/>
    <n v="108"/>
    <s v="Alive"/>
    <n v="1"/>
    <n v="0"/>
  </r>
  <r>
    <n v="0"/>
    <n v="1"/>
    <s v="No Anemia"/>
    <n v="61"/>
    <n v="0"/>
    <n v="1"/>
    <s v="No Diabetes"/>
    <n v="25"/>
    <n v="0"/>
    <n v="1"/>
    <s v="No High Blood Pressure"/>
    <n v="305000"/>
    <n v="2.1"/>
    <n v="130"/>
    <n v="1"/>
    <n v="0"/>
    <s v="Male"/>
    <n v="0"/>
    <n v="1"/>
    <s v="Non Smoker"/>
    <n v="108"/>
    <s v="Alive"/>
    <n v="1"/>
    <n v="0"/>
  </r>
  <r>
    <n v="1"/>
    <n v="0"/>
    <s v="Anemia"/>
    <n v="577"/>
    <n v="0"/>
    <n v="1"/>
    <s v="No Diabetes"/>
    <n v="25"/>
    <n v="1"/>
    <n v="0"/>
    <s v="High Blood Pressure"/>
    <n v="166000"/>
    <n v="1"/>
    <n v="138"/>
    <n v="1"/>
    <n v="0"/>
    <s v="Male"/>
    <n v="0"/>
    <n v="1"/>
    <s v="Non Smoker"/>
    <n v="43"/>
    <s v="Dead"/>
    <n v="0"/>
    <n v="1"/>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220"/>
    <n v="0"/>
    <n v="1"/>
    <s v="No Diabetes"/>
    <n v="35"/>
    <n v="1"/>
    <n v="0"/>
    <s v="High Blood Pressure"/>
    <n v="289000"/>
    <n v="0.9"/>
    <n v="140"/>
    <n v="1"/>
    <n v="0"/>
    <s v="Female"/>
    <n v="1"/>
    <n v="0"/>
    <s v="Smoker"/>
    <n v="20"/>
    <s v="Dead"/>
    <n v="0"/>
    <n v="1"/>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577"/>
    <n v="0"/>
    <n v="1"/>
    <s v="No Diabetes"/>
    <n v="25"/>
    <n v="1"/>
    <n v="0"/>
    <s v="High Blood Pressure"/>
    <n v="166000"/>
    <n v="1"/>
    <n v="138"/>
    <n v="1"/>
    <n v="0"/>
    <s v="Male"/>
    <n v="0"/>
    <n v="1"/>
    <s v="Non Smoker"/>
    <n v="43"/>
    <s v="Dead"/>
    <n v="0"/>
    <n v="1"/>
  </r>
  <r>
    <n v="1"/>
    <n v="0"/>
    <s v="Anemia"/>
    <n v="577"/>
    <n v="0"/>
    <n v="1"/>
    <s v="No Diabetes"/>
    <n v="25"/>
    <n v="1"/>
    <n v="0"/>
    <s v="High Blood Pressure"/>
    <n v="166000"/>
    <n v="1"/>
    <n v="138"/>
    <n v="1"/>
    <n v="0"/>
    <s v="Male"/>
    <n v="0"/>
    <n v="1"/>
    <s v="Non Smoker"/>
    <n v="43"/>
    <s v="Dead"/>
    <n v="0"/>
    <n v="1"/>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577"/>
    <n v="0"/>
    <n v="1"/>
    <s v="No Diabetes"/>
    <n v="25"/>
    <n v="1"/>
    <n v="0"/>
    <s v="High Blood Pressure"/>
    <n v="166000"/>
    <n v="1"/>
    <n v="138"/>
    <n v="1"/>
    <n v="0"/>
    <s v="Female"/>
    <n v="0"/>
    <n v="1"/>
    <s v="Non Smoker"/>
    <n v="43"/>
    <s v="Dead"/>
    <n v="0"/>
    <n v="1"/>
  </r>
  <r>
    <n v="1"/>
    <n v="0"/>
    <s v="Anemia"/>
    <n v="646"/>
    <n v="0"/>
    <n v="1"/>
    <s v="No Diabetes"/>
    <n v="25"/>
    <n v="0"/>
    <n v="1"/>
    <s v="No High Blood Pressure"/>
    <n v="305000"/>
    <n v="2.1"/>
    <n v="130"/>
    <n v="1"/>
    <n v="0"/>
    <s v="Male"/>
    <n v="0"/>
    <n v="1"/>
    <s v="Non Smoker"/>
    <n v="108"/>
    <s v="Alive"/>
    <n v="1"/>
    <n v="0"/>
  </r>
  <r>
    <n v="1"/>
    <n v="0"/>
    <s v="Anemia"/>
    <n v="157"/>
    <n v="1"/>
    <n v="0"/>
    <s v="Diabetes"/>
    <n v="50"/>
    <n v="0"/>
    <n v="1"/>
    <s v="No High Blood Pressure"/>
    <n v="208000"/>
    <n v="1"/>
    <n v="140"/>
    <n v="0"/>
    <n v="1"/>
    <s v="Male"/>
    <n v="0"/>
    <n v="1"/>
    <s v="Non Smoker"/>
    <n v="237"/>
    <s v="Alive"/>
    <n v="1"/>
    <n v="0"/>
  </r>
  <r>
    <n v="1"/>
    <n v="0"/>
    <s v="Anemia"/>
    <n v="181"/>
    <n v="1"/>
    <n v="0"/>
    <s v="Diabetes"/>
    <n v="35"/>
    <n v="0"/>
    <n v="1"/>
    <s v="No High Blood Pressure"/>
    <n v="271000"/>
    <n v="1.1000000000000001"/>
    <n v="134"/>
    <n v="1"/>
    <n v="0"/>
    <s v="Fe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220"/>
    <n v="0"/>
    <n v="1"/>
    <s v="No Diabetes"/>
    <n v="35"/>
    <n v="1"/>
    <n v="0"/>
    <s v="High Blood Pressure"/>
    <n v="289000"/>
    <n v="0.9"/>
    <n v="140"/>
    <n v="1"/>
    <n v="0"/>
    <s v="Male"/>
    <n v="1"/>
    <n v="0"/>
    <s v="Smoker"/>
    <n v="20"/>
    <s v="Dead"/>
    <n v="0"/>
    <n v="1"/>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220"/>
    <n v="0"/>
    <n v="1"/>
    <s v="No Diabetes"/>
    <n v="35"/>
    <n v="1"/>
    <n v="0"/>
    <s v="High Blood Pressure"/>
    <n v="289000"/>
    <n v="0.9"/>
    <n v="140"/>
    <n v="1"/>
    <n v="0"/>
    <s v="Female"/>
    <n v="1"/>
    <n v="0"/>
    <s v="Smoker"/>
    <n v="2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2449"/>
    <n v="0"/>
    <n v="1"/>
    <s v="No Diabetes"/>
    <n v="40"/>
    <n v="0"/>
    <n v="1"/>
    <s v="No High Blood Pressure"/>
    <n v="105000"/>
    <n v="1"/>
    <n v="135"/>
    <n v="1"/>
    <n v="0"/>
    <s v="Male"/>
    <n v="1"/>
    <n v="0"/>
    <s v="Smoker"/>
    <n v="147"/>
    <s v="Alive"/>
    <n v="1"/>
    <n v="0"/>
  </r>
  <r>
    <n v="0"/>
    <n v="1"/>
    <s v="No Anemia"/>
    <n v="582"/>
    <n v="0"/>
    <n v="1"/>
    <s v="No Diabetes"/>
    <n v="25"/>
    <n v="0"/>
    <n v="1"/>
    <s v="No High Blood Pressure"/>
    <n v="130000"/>
    <n v="0.8"/>
    <n v="134"/>
    <n v="1"/>
    <n v="0"/>
    <s v="Male"/>
    <n v="0"/>
    <n v="1"/>
    <s v="Non Smoker"/>
    <n v="201"/>
    <s v="Alive"/>
    <n v="1"/>
    <n v="0"/>
  </r>
  <r>
    <n v="0"/>
    <n v="1"/>
    <s v="No Anemia"/>
    <n v="582"/>
    <n v="1"/>
    <n v="0"/>
    <s v="Diabetes"/>
    <n v="35"/>
    <n v="0"/>
    <n v="1"/>
    <s v="No High Blood Pressure"/>
    <n v="226000"/>
    <n v="3.5"/>
    <n v="134"/>
    <n v="1"/>
    <n v="0"/>
    <s v="Male"/>
    <n v="0"/>
    <n v="1"/>
    <s v="Non Smoker"/>
    <n v="30"/>
    <s v="Dead"/>
    <n v="0"/>
    <n v="1"/>
  </r>
  <r>
    <n v="0"/>
    <n v="1"/>
    <s v="No Anemia"/>
    <n v="1419"/>
    <n v="1"/>
    <n v="0"/>
    <s v="Diabetes"/>
    <n v="50"/>
    <n v="0"/>
    <n v="1"/>
    <s v="No High Blood Pressure"/>
    <n v="260000"/>
    <n v="0.7"/>
    <n v="140"/>
    <n v="1"/>
    <n v="0"/>
    <s v="Male"/>
    <n v="0"/>
    <n v="1"/>
    <s v="Non Smoker"/>
    <n v="147"/>
    <s v="Alive"/>
    <n v="1"/>
    <n v="0"/>
  </r>
  <r>
    <n v="0"/>
    <n v="1"/>
    <s v="No Anemia"/>
    <n v="748"/>
    <n v="0"/>
    <n v="1"/>
    <s v="No Diabetes"/>
    <n v="40"/>
    <n v="0"/>
    <n v="1"/>
    <s v="No High Blood Pressure"/>
    <n v="105000"/>
    <n v="1"/>
    <n v="135"/>
    <n v="1"/>
    <n v="0"/>
    <s v="Male"/>
    <n v="1"/>
    <n v="0"/>
    <s v="Smoker"/>
    <n v="147"/>
    <s v="Alive"/>
    <n v="1"/>
    <n v="0"/>
  </r>
  <r>
    <n v="0"/>
    <n v="1"/>
    <s v="No Anemia"/>
    <n v="655"/>
    <n v="0"/>
    <n v="1"/>
    <s v="No Diabetes"/>
    <n v="40"/>
    <n v="0"/>
    <n v="1"/>
    <s v="No High Blood Pressure"/>
    <n v="105000"/>
    <n v="1"/>
    <n v="135"/>
    <n v="1"/>
    <n v="0"/>
    <s v="Male"/>
    <n v="1"/>
    <n v="0"/>
    <s v="Smoker"/>
    <n v="147"/>
    <s v="Alive"/>
    <n v="1"/>
    <n v="0"/>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50000"/>
    <n v="3.5"/>
    <n v="134"/>
    <n v="1"/>
    <n v="0"/>
    <s v="Male"/>
    <n v="0"/>
    <n v="1"/>
    <s v="Non Smoker"/>
    <n v="30"/>
    <s v="Dead"/>
    <n v="0"/>
    <n v="1"/>
  </r>
  <r>
    <n v="0"/>
    <n v="1"/>
    <s v="No Anemia"/>
    <n v="1419"/>
    <n v="0"/>
    <n v="1"/>
    <s v="No Diabetes"/>
    <n v="40"/>
    <n v="0"/>
    <n v="1"/>
    <s v="No High Blood Pressure"/>
    <n v="217000"/>
    <n v="1"/>
    <n v="134"/>
    <n v="1"/>
    <n v="0"/>
    <s v="Male"/>
    <n v="0"/>
    <n v="1"/>
    <s v="Non Smoker"/>
    <n v="147"/>
    <s v="Alive"/>
    <n v="1"/>
    <n v="0"/>
  </r>
  <r>
    <n v="0"/>
    <n v="1"/>
    <s v="No Anemia"/>
    <n v="1419"/>
    <n v="0"/>
    <n v="1"/>
    <s v="No Diabetes"/>
    <n v="40"/>
    <n v="0"/>
    <n v="1"/>
    <s v="No High Blood Pressure"/>
    <n v="277000"/>
    <n v="1"/>
    <n v="135"/>
    <n v="1"/>
    <n v="0"/>
    <s v="Male"/>
    <n v="1"/>
    <n v="0"/>
    <s v="Smoker"/>
    <n v="147"/>
    <s v="Alive"/>
    <n v="1"/>
    <n v="0"/>
  </r>
  <r>
    <n v="0"/>
    <n v="1"/>
    <s v="No Anemia"/>
    <n v="582"/>
    <n v="0"/>
    <n v="1"/>
    <s v="No Diabetes"/>
    <n v="35"/>
    <n v="0"/>
    <n v="1"/>
    <s v="No High Blood Pressure"/>
    <n v="185000"/>
    <n v="3.5"/>
    <n v="134"/>
    <n v="1"/>
    <n v="0"/>
    <s v="Male"/>
    <n v="1"/>
    <n v="0"/>
    <s v="Smoker"/>
    <n v="30"/>
    <s v="Dead"/>
    <n v="0"/>
    <n v="1"/>
  </r>
  <r>
    <n v="0"/>
    <n v="1"/>
    <s v="No Anemia"/>
    <n v="582"/>
    <n v="1"/>
    <n v="0"/>
    <s v="Diabetes"/>
    <n v="35"/>
    <n v="0"/>
    <n v="1"/>
    <s v="No High Blood Pressure"/>
    <n v="351000"/>
    <n v="3.5"/>
    <n v="134"/>
    <n v="1"/>
    <n v="0"/>
    <s v="Male"/>
    <n v="0"/>
    <n v="1"/>
    <s v="Non Smoker"/>
    <n v="30"/>
    <s v="Dead"/>
    <n v="0"/>
    <n v="1"/>
  </r>
  <r>
    <n v="0"/>
    <n v="1"/>
    <s v="No Anemia"/>
    <n v="472"/>
    <n v="0"/>
    <n v="1"/>
    <s v="No Diabetes"/>
    <n v="40"/>
    <n v="0"/>
    <n v="1"/>
    <s v="No High Blood Pressure"/>
    <n v="105000"/>
    <n v="1"/>
    <n v="135"/>
    <n v="1"/>
    <n v="0"/>
    <s v="Male"/>
    <n v="1"/>
    <n v="0"/>
    <s v="Smoker"/>
    <n v="147"/>
    <s v="Alive"/>
    <n v="1"/>
    <n v="0"/>
  </r>
  <r>
    <n v="0"/>
    <n v="1"/>
    <s v="No Anemia"/>
    <n v="582"/>
    <n v="1"/>
    <n v="0"/>
    <s v="Diabetes"/>
    <n v="35"/>
    <n v="0"/>
    <n v="1"/>
    <s v="No High Blood Pressure"/>
    <n v="350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48000"/>
    <n v="3.5"/>
    <n v="134"/>
    <n v="1"/>
    <n v="0"/>
    <s v="Male"/>
    <n v="0"/>
    <n v="1"/>
    <s v="Non Smoker"/>
    <n v="30"/>
    <s v="Dead"/>
    <n v="0"/>
    <n v="1"/>
  </r>
  <r>
    <n v="0"/>
    <n v="1"/>
    <s v="No Anemia"/>
    <n v="582"/>
    <n v="1"/>
    <n v="0"/>
    <s v="Diabetes"/>
    <n v="35"/>
    <n v="0"/>
    <n v="1"/>
    <s v="No High Blood Pressure"/>
    <n v="227000"/>
    <n v="3.5"/>
    <n v="134"/>
    <n v="1"/>
    <n v="0"/>
    <s v="Male"/>
    <n v="0"/>
    <n v="1"/>
    <s v="Non Smoker"/>
    <n v="30"/>
    <s v="Dead"/>
    <n v="0"/>
    <n v="1"/>
  </r>
  <r>
    <n v="0"/>
    <n v="1"/>
    <s v="No Anemia"/>
    <n v="1419"/>
    <n v="0"/>
    <n v="1"/>
    <s v="No Diabetes"/>
    <n v="40"/>
    <n v="0"/>
    <n v="1"/>
    <s v="No High Blood Pressure"/>
    <n v="104000"/>
    <n v="1"/>
    <n v="135"/>
    <n v="1"/>
    <n v="0"/>
    <s v="Male"/>
    <n v="1"/>
    <n v="0"/>
    <s v="Smoker"/>
    <n v="147"/>
    <s v="Alive"/>
    <n v="1"/>
    <n v="0"/>
  </r>
  <r>
    <n v="1"/>
    <n v="0"/>
    <s v="Anemia"/>
    <n v="582"/>
    <n v="0"/>
    <n v="1"/>
    <s v="No Diabetes"/>
    <n v="20"/>
    <n v="0"/>
    <n v="1"/>
    <s v="No High Blood Pressure"/>
    <n v="266000"/>
    <n v="1.2"/>
    <n v="134"/>
    <n v="1"/>
    <n v="0"/>
    <s v="Male"/>
    <n v="1"/>
    <n v="0"/>
    <s v="Smoker"/>
    <n v="73"/>
    <s v="Dead"/>
    <n v="0"/>
    <n v="1"/>
  </r>
  <r>
    <n v="0"/>
    <n v="1"/>
    <s v="No Anemia"/>
    <n v="582"/>
    <n v="1"/>
    <n v="0"/>
    <s v="Diabetes"/>
    <n v="35"/>
    <n v="0"/>
    <n v="1"/>
    <s v="No High Blood Pressure"/>
    <n v="226000"/>
    <n v="3.5"/>
    <n v="134"/>
    <n v="1"/>
    <n v="0"/>
    <s v="Male"/>
    <n v="0"/>
    <n v="1"/>
    <s v="Non Smoker"/>
    <n v="30"/>
    <s v="Dead"/>
    <n v="0"/>
    <n v="1"/>
  </r>
  <r>
    <n v="0"/>
    <n v="1"/>
    <s v="No Anemia"/>
    <n v="582"/>
    <n v="1"/>
    <n v="0"/>
    <s v="Diabetes"/>
    <n v="25"/>
    <n v="0"/>
    <n v="1"/>
    <s v="No High Blood Pressure"/>
    <n v="198000"/>
    <n v="2.2999999999999998"/>
    <n v="137"/>
    <n v="1"/>
    <n v="0"/>
    <s v="Male"/>
    <n v="0"/>
    <n v="1"/>
    <s v="Non Smoker"/>
    <n v="6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50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1419"/>
    <n v="0"/>
    <n v="1"/>
    <s v="No Diabetes"/>
    <n v="40"/>
    <n v="0"/>
    <n v="1"/>
    <s v="No High Blood Pressure"/>
    <n v="104000"/>
    <n v="1"/>
    <n v="135"/>
    <n v="1"/>
    <n v="0"/>
    <s v="Male"/>
    <n v="1"/>
    <n v="0"/>
    <s v="Smoker"/>
    <n v="147"/>
    <s v="Alive"/>
    <n v="1"/>
    <n v="0"/>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1419"/>
    <n v="0"/>
    <n v="1"/>
    <s v="No Diabetes"/>
    <n v="40"/>
    <n v="0"/>
    <n v="1"/>
    <s v="No High Blood Pressure"/>
    <n v="105000"/>
    <n v="1"/>
    <n v="135"/>
    <n v="1"/>
    <n v="0"/>
    <s v="Male"/>
    <n v="1"/>
    <n v="0"/>
    <s v="Smoker"/>
    <n v="147"/>
    <s v="Alive"/>
    <n v="1"/>
    <n v="0"/>
  </r>
  <r>
    <n v="0"/>
    <n v="1"/>
    <s v="No Anemia"/>
    <n v="582"/>
    <n v="0"/>
    <n v="1"/>
    <s v="No Diabetes"/>
    <n v="20"/>
    <n v="0"/>
    <n v="1"/>
    <s v="No High Blood Pressure"/>
    <n v="266000"/>
    <n v="1.2"/>
    <n v="134"/>
    <n v="1"/>
    <n v="0"/>
    <s v="Male"/>
    <n v="1"/>
    <n v="0"/>
    <s v="Smoker"/>
    <n v="73"/>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1"/>
    <n v="0"/>
    <s v="Diabetes"/>
    <n v="35"/>
    <n v="0"/>
    <n v="1"/>
    <s v="No High Blood Pressure"/>
    <n v="228000"/>
    <n v="3.5"/>
    <n v="134"/>
    <n v="1"/>
    <n v="0"/>
    <s v="Male"/>
    <n v="0"/>
    <n v="1"/>
    <s v="Non Smoker"/>
    <n v="30"/>
    <s v="Dead"/>
    <n v="0"/>
    <n v="1"/>
  </r>
  <r>
    <n v="0"/>
    <n v="1"/>
    <s v="No Anemia"/>
    <n v="582"/>
    <n v="1"/>
    <n v="0"/>
    <s v="Diabetes"/>
    <n v="35"/>
    <n v="0"/>
    <n v="1"/>
    <s v="No High Blood Pressure"/>
    <n v="228000"/>
    <n v="3.5"/>
    <n v="134"/>
    <n v="1"/>
    <n v="0"/>
    <s v="Male"/>
    <n v="0"/>
    <n v="1"/>
    <s v="Non Smoker"/>
    <n v="30"/>
    <s v="Dead"/>
    <n v="0"/>
    <n v="1"/>
  </r>
  <r>
    <n v="0"/>
    <n v="1"/>
    <s v="No Anemia"/>
    <n v="582"/>
    <n v="1"/>
    <n v="0"/>
    <s v="Diabetes"/>
    <n v="35"/>
    <n v="0"/>
    <n v="1"/>
    <s v="No High Blood Pressure"/>
    <n v="228000"/>
    <n v="3.5"/>
    <n v="134"/>
    <n v="1"/>
    <n v="0"/>
    <s v="Male"/>
    <n v="0"/>
    <n v="1"/>
    <s v="Non Smoker"/>
    <n v="30"/>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232"/>
    <n v="1"/>
    <n v="0"/>
    <s v="Diabetes"/>
    <n v="30"/>
    <n v="0"/>
    <n v="1"/>
    <s v="No High Blood Pressure"/>
    <n v="302000"/>
    <n v="1.2"/>
    <n v="132"/>
    <n v="1"/>
    <n v="0"/>
    <s v="Male"/>
    <n v="0"/>
    <n v="1"/>
    <s v="Non Smoker"/>
    <n v="210"/>
    <s v="Alive"/>
    <n v="1"/>
    <n v="0"/>
  </r>
  <r>
    <n v="1"/>
    <n v="0"/>
    <s v="Anemia"/>
    <n v="171"/>
    <n v="0"/>
    <n v="1"/>
    <s v="No Diabetes"/>
    <n v="50"/>
    <n v="1"/>
    <n v="0"/>
    <s v="High Blood Pressure"/>
    <n v="358000"/>
    <n v="0.9"/>
    <n v="141"/>
    <n v="0"/>
    <n v="1"/>
    <s v="Male"/>
    <n v="0"/>
    <n v="1"/>
    <s v="Non Smoker"/>
    <n v="196"/>
    <s v="Alive"/>
    <n v="1"/>
    <n v="0"/>
  </r>
  <r>
    <n v="0"/>
    <n v="1"/>
    <s v="No Anemia"/>
    <n v="2695"/>
    <n v="0"/>
    <n v="1"/>
    <s v="No Diabetes"/>
    <n v="40"/>
    <n v="0"/>
    <n v="1"/>
    <s v="No High Blood Pressure"/>
    <n v="277000"/>
    <n v="1"/>
    <n v="137"/>
    <n v="1"/>
    <n v="0"/>
    <s v="Female"/>
    <n v="1"/>
    <n v="0"/>
    <s v="Smoker"/>
    <n v="247"/>
    <s v="Alive"/>
    <n v="1"/>
    <n v="0"/>
  </r>
  <r>
    <n v="1"/>
    <n v="0"/>
    <s v="Anemia"/>
    <n v="67"/>
    <n v="0"/>
    <n v="1"/>
    <s v="No Diabetes"/>
    <n v="35"/>
    <n v="0"/>
    <n v="1"/>
    <s v="No High Blood Pressure"/>
    <n v="223000"/>
    <n v="2.7"/>
    <n v="138"/>
    <n v="1"/>
    <n v="0"/>
    <s v="Male"/>
    <n v="1"/>
    <n v="0"/>
    <s v="Smoker"/>
    <n v="54"/>
    <s v="Alive"/>
    <n v="1"/>
    <n v="0"/>
  </r>
  <r>
    <n v="0"/>
    <n v="1"/>
    <s v="No Anemia"/>
    <n v="582"/>
    <n v="0"/>
    <n v="1"/>
    <s v="No Diabetes"/>
    <n v="50"/>
    <n v="1"/>
    <n v="0"/>
    <s v="High Blood Pressure"/>
    <n v="358000"/>
    <n v="0.9"/>
    <n v="141"/>
    <n v="0"/>
    <n v="1"/>
    <s v="Male"/>
    <n v="0"/>
    <n v="1"/>
    <s v="Non Smoker"/>
    <n v="196"/>
    <s v="Alive"/>
    <n v="1"/>
    <n v="0"/>
  </r>
  <r>
    <n v="0"/>
    <n v="1"/>
    <s v="No Anemia"/>
    <n v="582"/>
    <n v="0"/>
    <n v="1"/>
    <s v="No Diabetes"/>
    <n v="40"/>
    <n v="0"/>
    <n v="1"/>
    <s v="No High Blood Pressure"/>
    <n v="621000"/>
    <n v="2.7"/>
    <n v="136"/>
    <n v="0"/>
    <n v="1"/>
    <s v="Female"/>
    <n v="1"/>
    <n v="0"/>
    <s v="Smoker"/>
    <n v="250"/>
    <s v="Alive"/>
    <n v="1"/>
    <n v="0"/>
  </r>
  <r>
    <n v="0"/>
    <n v="1"/>
    <s v="No Anemia"/>
    <n v="196"/>
    <n v="0"/>
    <n v="1"/>
    <s v="No Diabetes"/>
    <n v="30"/>
    <n v="0"/>
    <n v="1"/>
    <s v="No High Blood Pressure"/>
    <n v="173000"/>
    <n v="1.2"/>
    <n v="132"/>
    <n v="1"/>
    <n v="0"/>
    <s v="Female"/>
    <n v="0"/>
    <n v="1"/>
    <s v="Non Smoker"/>
    <n v="210"/>
    <s v="Alive"/>
    <n v="1"/>
    <n v="0"/>
  </r>
  <r>
    <n v="0"/>
    <n v="1"/>
    <s v="No Anemia"/>
    <n v="582"/>
    <n v="1"/>
    <n v="0"/>
    <s v="Diabetes"/>
    <n v="38"/>
    <n v="0"/>
    <n v="1"/>
    <s v="No High Blood Pressure"/>
    <n v="25100"/>
    <n v="1.1000000000000001"/>
    <n v="140"/>
    <n v="1"/>
    <n v="0"/>
    <s v="Male"/>
    <n v="1"/>
    <n v="0"/>
    <s v="Smoker"/>
    <n v="246"/>
    <s v="Alive"/>
    <n v="1"/>
    <n v="0"/>
  </r>
  <r>
    <n v="0"/>
    <n v="1"/>
    <s v="No Anemia"/>
    <n v="292"/>
    <n v="0"/>
    <n v="1"/>
    <s v="No Diabetes"/>
    <n v="40"/>
    <n v="0"/>
    <n v="1"/>
    <s v="No High Blood Pressure"/>
    <n v="51000"/>
    <n v="2.7"/>
    <n v="136"/>
    <n v="1"/>
    <n v="0"/>
    <s v="Male"/>
    <n v="1"/>
    <n v="0"/>
    <s v="Smoker"/>
    <n v="250"/>
    <s v="Alive"/>
    <n v="1"/>
    <n v="0"/>
  </r>
  <r>
    <n v="1"/>
    <n v="0"/>
    <s v="Anemia"/>
    <n v="59"/>
    <n v="1"/>
    <n v="0"/>
    <s v="Diabetes"/>
    <n v="50"/>
    <n v="1"/>
    <n v="0"/>
    <s v="High Blood Pressure"/>
    <n v="351000"/>
    <n v="1"/>
    <n v="134"/>
    <n v="0"/>
    <n v="1"/>
    <s v="Male"/>
    <n v="0"/>
    <n v="1"/>
    <s v="Non Smoker"/>
    <n v="44"/>
    <s v="Dead"/>
    <n v="0"/>
    <n v="1"/>
  </r>
  <r>
    <n v="0"/>
    <n v="1"/>
    <s v="No Anemia"/>
    <n v="92"/>
    <n v="1"/>
    <n v="0"/>
    <s v="Diabetes"/>
    <n v="38"/>
    <n v="1"/>
    <n v="0"/>
    <s v="High Blood Pressure"/>
    <n v="133000"/>
    <n v="1.7"/>
    <n v="140"/>
    <n v="1"/>
    <n v="0"/>
    <s v="Female"/>
    <n v="0"/>
    <n v="1"/>
    <s v="Non Smoker"/>
    <n v="74"/>
    <s v="Alive"/>
    <n v="1"/>
    <n v="0"/>
  </r>
  <r>
    <n v="0"/>
    <n v="1"/>
    <s v="No Anemia"/>
    <n v="212"/>
    <n v="0"/>
    <n v="1"/>
    <s v="No Diabetes"/>
    <n v="40"/>
    <n v="1"/>
    <n v="0"/>
    <s v="High Blood Pressure"/>
    <n v="164000"/>
    <n v="1"/>
    <n v="139"/>
    <n v="0"/>
    <n v="1"/>
    <s v="Male"/>
    <n v="0"/>
    <n v="1"/>
    <s v="Non Smoker"/>
    <n v="188"/>
    <s v="Alive"/>
    <n v="1"/>
    <n v="0"/>
  </r>
  <r>
    <n v="0"/>
    <n v="1"/>
    <s v="No Anemia"/>
    <n v="582"/>
    <n v="0"/>
    <n v="1"/>
    <s v="No Diabetes"/>
    <n v="40"/>
    <n v="0"/>
    <n v="1"/>
    <s v="No High Blood Pressure"/>
    <n v="210000"/>
    <n v="2.7"/>
    <n v="136"/>
    <n v="1"/>
    <n v="0"/>
    <s v="Female"/>
    <n v="1"/>
    <n v="0"/>
    <s v="Smoker"/>
    <n v="250"/>
    <s v="Alive"/>
    <n v="1"/>
    <n v="0"/>
  </r>
  <r>
    <n v="0"/>
    <n v="1"/>
    <s v="No Anemia"/>
    <n v="855"/>
    <n v="1"/>
    <n v="0"/>
    <s v="Diabetes"/>
    <n v="45"/>
    <n v="0"/>
    <n v="1"/>
    <s v="No High Blood Pressure"/>
    <n v="249000"/>
    <n v="0.8"/>
    <n v="136"/>
    <n v="1"/>
    <n v="0"/>
    <s v="Male"/>
    <n v="1"/>
    <n v="0"/>
    <s v="Smoker"/>
    <n v="80"/>
    <s v="Alive"/>
    <n v="1"/>
    <n v="0"/>
  </r>
  <r>
    <n v="0"/>
    <n v="1"/>
    <s v="No Anemia"/>
    <n v="96"/>
    <n v="0"/>
    <n v="1"/>
    <s v="No Diabetes"/>
    <n v="60"/>
    <n v="1"/>
    <n v="0"/>
    <s v="High Blood Pressure"/>
    <n v="317000"/>
    <n v="0.8"/>
    <n v="140"/>
    <n v="0"/>
    <n v="1"/>
    <s v="Male"/>
    <n v="1"/>
    <n v="0"/>
    <s v="Smoker"/>
    <n v="74"/>
    <s v="Alive"/>
    <n v="1"/>
    <n v="0"/>
  </r>
  <r>
    <n v="0"/>
    <n v="1"/>
    <s v="No Anemia"/>
    <n v="92"/>
    <n v="1"/>
    <n v="0"/>
    <s v="Diabetes"/>
    <n v="38"/>
    <n v="1"/>
    <n v="0"/>
    <s v="High Blood Pressure"/>
    <n v="133000"/>
    <n v="1.7"/>
    <n v="140"/>
    <n v="1"/>
    <n v="0"/>
    <s v="Female"/>
    <n v="0"/>
    <n v="1"/>
    <s v="Non Smoker"/>
    <n v="74"/>
    <s v="Alive"/>
    <n v="1"/>
    <n v="0"/>
  </r>
  <r>
    <n v="1"/>
    <n v="0"/>
    <s v="Anemia"/>
    <n v="86"/>
    <n v="1"/>
    <n v="0"/>
    <s v="Diabetes"/>
    <n v="35"/>
    <n v="1"/>
    <n v="0"/>
    <s v="High Blood Pressure"/>
    <n v="236000"/>
    <n v="1.2"/>
    <n v="132"/>
    <n v="0"/>
    <n v="1"/>
    <s v="Male"/>
    <n v="0"/>
    <n v="1"/>
    <s v="Non Smoker"/>
    <n v="215"/>
    <s v="Alive"/>
    <n v="1"/>
    <n v="0"/>
  </r>
  <r>
    <n v="0"/>
    <n v="1"/>
    <s v="No Anemia"/>
    <n v="835"/>
    <n v="0"/>
    <n v="1"/>
    <s v="No Diabetes"/>
    <n v="40"/>
    <n v="1"/>
    <n v="0"/>
    <s v="High Blood Pressure"/>
    <n v="226000"/>
    <n v="0.8"/>
    <n v="141"/>
    <n v="0"/>
    <n v="1"/>
    <s v="Female"/>
    <n v="0"/>
    <n v="1"/>
    <s v="Non Smoker"/>
    <n v="145"/>
    <s v="Alive"/>
    <n v="1"/>
    <n v="0"/>
  </r>
  <r>
    <n v="0"/>
    <n v="1"/>
    <s v="No Anemia"/>
    <n v="1202"/>
    <n v="1"/>
    <n v="0"/>
    <s v="Diabetes"/>
    <n v="50"/>
    <n v="1"/>
    <n v="0"/>
    <s v="High Blood Pressure"/>
    <n v="351000"/>
    <n v="2.1"/>
    <n v="134"/>
    <n v="0"/>
    <n v="1"/>
    <s v="Female"/>
    <n v="0"/>
    <n v="1"/>
    <s v="Non Smoker"/>
    <n v="196"/>
    <s v="Dead"/>
    <n v="0"/>
    <n v="1"/>
  </r>
  <r>
    <n v="0"/>
    <n v="1"/>
    <s v="No Anemia"/>
    <n v="582"/>
    <n v="0"/>
    <n v="1"/>
    <s v="No Diabetes"/>
    <n v="40"/>
    <n v="0"/>
    <n v="1"/>
    <s v="No High Blood Pressure"/>
    <n v="210000"/>
    <n v="2.7"/>
    <n v="136"/>
    <n v="1"/>
    <n v="0"/>
    <s v="Female"/>
    <n v="1"/>
    <n v="0"/>
    <s v="Smoker"/>
    <n v="250"/>
    <s v="Alive"/>
    <n v="1"/>
    <n v="0"/>
  </r>
  <r>
    <n v="0"/>
    <n v="1"/>
    <s v="No Anemia"/>
    <n v="122"/>
    <n v="1"/>
    <n v="0"/>
    <s v="Diabetes"/>
    <n v="20"/>
    <n v="1"/>
    <n v="0"/>
    <s v="High Blood Pressure"/>
    <n v="254000"/>
    <n v="1.3"/>
    <n v="136"/>
    <n v="1"/>
    <n v="0"/>
    <s v="Male"/>
    <n v="1"/>
    <n v="0"/>
    <s v="Smoker"/>
    <n v="26"/>
    <s v="Dead"/>
    <n v="0"/>
    <n v="1"/>
  </r>
  <r>
    <n v="0"/>
    <n v="1"/>
    <s v="No Anemia"/>
    <n v="75"/>
    <n v="0"/>
    <n v="1"/>
    <s v="No Diabetes"/>
    <n v="30"/>
    <n v="0"/>
    <n v="1"/>
    <s v="No High Blood Pressure"/>
    <n v="173000"/>
    <n v="1.2"/>
    <n v="132"/>
    <n v="1"/>
    <n v="0"/>
    <s v="Male"/>
    <n v="0"/>
    <n v="1"/>
    <s v="Non Smoker"/>
    <n v="210"/>
    <s v="Alive"/>
    <n v="1"/>
    <n v="0"/>
  </r>
  <r>
    <n v="0"/>
    <n v="1"/>
    <s v="No Anemia"/>
    <n v="618"/>
    <n v="0"/>
    <n v="1"/>
    <s v="No Diabetes"/>
    <n v="40"/>
    <n v="0"/>
    <n v="1"/>
    <s v="No High Blood Pressure"/>
    <n v="51000"/>
    <n v="2.7"/>
    <n v="136"/>
    <n v="1"/>
    <n v="0"/>
    <s v="Male"/>
    <n v="1"/>
    <n v="0"/>
    <s v="Smoker"/>
    <n v="250"/>
    <s v="Alive"/>
    <n v="1"/>
    <n v="0"/>
  </r>
  <r>
    <n v="0"/>
    <n v="1"/>
    <s v="No Anemia"/>
    <n v="237"/>
    <n v="0"/>
    <n v="1"/>
    <s v="No Diabetes"/>
    <n v="60"/>
    <n v="1"/>
    <n v="0"/>
    <s v="High Blood Pressure"/>
    <n v="220000"/>
    <n v="0.9"/>
    <n v="138"/>
    <n v="1"/>
    <n v="0"/>
    <s v="Male"/>
    <n v="0"/>
    <n v="1"/>
    <s v="Non Smoker"/>
    <n v="186"/>
    <s v="Alive"/>
    <n v="1"/>
    <n v="0"/>
  </r>
  <r>
    <n v="0"/>
    <n v="1"/>
    <s v="No Anemia"/>
    <n v="125"/>
    <n v="0"/>
    <n v="1"/>
    <s v="No Diabetes"/>
    <n v="50"/>
    <n v="1"/>
    <n v="0"/>
    <s v="High Blood Pressure"/>
    <n v="358000"/>
    <n v="0.9"/>
    <n v="141"/>
    <n v="0"/>
    <n v="1"/>
    <s v="Male"/>
    <n v="0"/>
    <n v="1"/>
    <s v="Non Smoker"/>
    <n v="196"/>
    <s v="Alive"/>
    <n v="1"/>
    <n v="0"/>
  </r>
  <r>
    <n v="0"/>
    <n v="1"/>
    <s v="No Anemia"/>
    <n v="66"/>
    <n v="0"/>
    <n v="1"/>
    <s v="No Diabetes"/>
    <n v="45"/>
    <n v="0"/>
    <n v="1"/>
    <s v="No High Blood Pressure"/>
    <n v="310000"/>
    <n v="0.8"/>
    <n v="136"/>
    <n v="1"/>
    <n v="0"/>
    <s v="Female"/>
    <n v="1"/>
    <n v="0"/>
    <s v="Smoker"/>
    <n v="80"/>
    <s v="Alive"/>
    <n v="1"/>
    <n v="0"/>
  </r>
  <r>
    <n v="0"/>
    <n v="1"/>
    <s v="No Anemia"/>
    <n v="66"/>
    <n v="0"/>
    <n v="1"/>
    <s v="No Diabetes"/>
    <n v="45"/>
    <n v="0"/>
    <n v="1"/>
    <s v="No High Blood Pressure"/>
    <n v="289000"/>
    <n v="0.8"/>
    <n v="136"/>
    <n v="1"/>
    <n v="0"/>
    <s v="Male"/>
    <n v="1"/>
    <n v="0"/>
    <s v="Smoker"/>
    <n v="80"/>
    <s v="Alive"/>
    <n v="1"/>
    <n v="0"/>
  </r>
  <r>
    <n v="1"/>
    <n v="0"/>
    <s v="Anemia"/>
    <n v="171"/>
    <n v="0"/>
    <n v="1"/>
    <s v="No Diabetes"/>
    <n v="50"/>
    <n v="1"/>
    <n v="0"/>
    <s v="High Blood Pressure"/>
    <n v="358000"/>
    <n v="0.9"/>
    <n v="141"/>
    <n v="0"/>
    <n v="1"/>
    <s v="Male"/>
    <n v="0"/>
    <n v="1"/>
    <s v="Non Smoker"/>
    <n v="196"/>
    <s v="Alive"/>
    <n v="1"/>
    <n v="0"/>
  </r>
  <r>
    <n v="0"/>
    <n v="1"/>
    <s v="No Anemia"/>
    <n v="1202"/>
    <n v="0"/>
    <n v="1"/>
    <s v="No Diabetes"/>
    <n v="40"/>
    <n v="1"/>
    <n v="0"/>
    <s v="High Blood Pressure"/>
    <n v="220000"/>
    <n v="0.9"/>
    <n v="141"/>
    <n v="0"/>
    <n v="1"/>
    <s v="Female"/>
    <n v="0"/>
    <n v="1"/>
    <s v="Non Smoker"/>
    <n v="196"/>
    <s v="Alive"/>
    <n v="1"/>
    <n v="0"/>
  </r>
  <r>
    <n v="0"/>
    <n v="1"/>
    <s v="No Anemia"/>
    <n v="97"/>
    <n v="0"/>
    <n v="1"/>
    <s v="No Diabetes"/>
    <n v="30"/>
    <n v="1"/>
    <n v="0"/>
    <s v="High Blood Pressure"/>
    <n v="210000"/>
    <n v="0.9"/>
    <n v="138"/>
    <n v="1"/>
    <n v="0"/>
    <s v="Female"/>
    <n v="0"/>
    <n v="1"/>
    <s v="Non Smoker"/>
    <n v="186"/>
    <s v="Alive"/>
    <n v="1"/>
    <n v="0"/>
  </r>
  <r>
    <n v="0"/>
    <n v="1"/>
    <s v="No Anemia"/>
    <n v="92"/>
    <n v="1"/>
    <n v="0"/>
    <s v="Diabetes"/>
    <n v="38"/>
    <n v="1"/>
    <n v="0"/>
    <s v="High Blood Pressure"/>
    <n v="264000"/>
    <n v="1.8"/>
    <n v="134"/>
    <n v="1"/>
    <n v="0"/>
    <s v="Male"/>
    <n v="0"/>
    <n v="1"/>
    <s v="Non Smoker"/>
    <n v="74"/>
    <s v="Alive"/>
    <n v="1"/>
    <n v="0"/>
  </r>
  <r>
    <n v="1"/>
    <n v="0"/>
    <s v="Anemia"/>
    <n v="171"/>
    <n v="0"/>
    <n v="1"/>
    <s v="No Diabetes"/>
    <n v="25"/>
    <n v="1"/>
    <n v="0"/>
    <s v="High Blood Pressure"/>
    <n v="237000"/>
    <n v="1"/>
    <n v="140"/>
    <n v="0"/>
    <n v="1"/>
    <s v="Male"/>
    <n v="0"/>
    <n v="1"/>
    <s v="Non Smoker"/>
    <n v="15"/>
    <s v="Dead"/>
    <n v="0"/>
    <n v="1"/>
  </r>
  <r>
    <n v="0"/>
    <n v="1"/>
    <s v="No Anemia"/>
    <n v="92"/>
    <n v="0"/>
    <n v="1"/>
    <s v="No Diabetes"/>
    <n v="40"/>
    <n v="1"/>
    <n v="0"/>
    <s v="High Blood Pressure"/>
    <n v="220000"/>
    <n v="0.9"/>
    <n v="141"/>
    <n v="0"/>
    <n v="1"/>
    <s v="Female"/>
    <n v="0"/>
    <n v="1"/>
    <s v="Non Smoker"/>
    <n v="74"/>
    <s v="Alive"/>
    <n v="1"/>
    <n v="0"/>
  </r>
  <r>
    <n v="0"/>
    <n v="1"/>
    <s v="No Anemia"/>
    <n v="92"/>
    <n v="1"/>
    <n v="0"/>
    <s v="Diabetes"/>
    <n v="60"/>
    <n v="1"/>
    <n v="0"/>
    <s v="High Blood Pressure"/>
    <n v="300000"/>
    <n v="0.8"/>
    <n v="140"/>
    <n v="0"/>
    <n v="1"/>
    <s v="Female"/>
    <n v="1"/>
    <n v="0"/>
    <s v="Smoker"/>
    <n v="74"/>
    <s v="Alive"/>
    <n v="1"/>
    <n v="0"/>
  </r>
  <r>
    <n v="0"/>
    <n v="1"/>
    <s v="No Anemia"/>
    <n v="66"/>
    <n v="0"/>
    <n v="1"/>
    <s v="No Diabetes"/>
    <n v="40"/>
    <n v="0"/>
    <n v="1"/>
    <s v="No High Blood Pressure"/>
    <n v="279000"/>
    <n v="0.8"/>
    <n v="141"/>
    <n v="1"/>
    <n v="0"/>
    <s v="Female"/>
    <n v="0"/>
    <n v="1"/>
    <s v="Non Smoker"/>
    <n v="80"/>
    <s v="Alive"/>
    <n v="1"/>
    <n v="0"/>
  </r>
  <r>
    <n v="0"/>
    <n v="1"/>
    <s v="No Anemia"/>
    <n v="618"/>
    <n v="1"/>
    <n v="0"/>
    <s v="Diabetes"/>
    <n v="45"/>
    <n v="1"/>
    <n v="0"/>
    <s v="High Blood Pressure"/>
    <n v="185000"/>
    <n v="1.2"/>
    <n v="139"/>
    <n v="1"/>
    <n v="0"/>
    <s v="Male"/>
    <n v="1"/>
    <n v="0"/>
    <s v="Smoker"/>
    <n v="33"/>
    <s v="Dead"/>
    <n v="0"/>
    <n v="1"/>
  </r>
  <r>
    <n v="0"/>
    <n v="1"/>
    <s v="No Anemia"/>
    <n v="1202"/>
    <n v="0"/>
    <n v="1"/>
    <s v="No Diabetes"/>
    <n v="50"/>
    <n v="1"/>
    <n v="0"/>
    <s v="High Blood Pressure"/>
    <n v="263358.03000000003"/>
    <n v="0.9"/>
    <n v="141"/>
    <n v="1"/>
    <n v="0"/>
    <s v="Male"/>
    <n v="0"/>
    <n v="1"/>
    <s v="Non Smoker"/>
    <n v="196"/>
    <s v="Alive"/>
    <n v="1"/>
    <n v="0"/>
  </r>
  <r>
    <n v="0"/>
    <n v="1"/>
    <s v="No Anemia"/>
    <n v="92"/>
    <n v="0"/>
    <n v="1"/>
    <s v="No Diabetes"/>
    <n v="40"/>
    <n v="1"/>
    <n v="0"/>
    <s v="High Blood Pressure"/>
    <n v="220000"/>
    <n v="0.9"/>
    <n v="141"/>
    <n v="0"/>
    <n v="1"/>
    <s v="Male"/>
    <n v="0"/>
    <n v="1"/>
    <s v="Non Smoker"/>
    <n v="74"/>
    <s v="Alive"/>
    <n v="1"/>
    <n v="0"/>
  </r>
  <r>
    <n v="0"/>
    <n v="1"/>
    <s v="No Anemia"/>
    <n v="92"/>
    <n v="0"/>
    <n v="1"/>
    <s v="No Diabetes"/>
    <n v="30"/>
    <n v="0"/>
    <n v="1"/>
    <s v="No High Blood Pressure"/>
    <n v="215000"/>
    <n v="3.8"/>
    <n v="128"/>
    <n v="1"/>
    <n v="0"/>
    <s v="Female"/>
    <n v="1"/>
    <n v="0"/>
    <s v="Smoker"/>
    <n v="250"/>
    <s v="Alive"/>
    <n v="1"/>
    <n v="0"/>
  </r>
  <r>
    <n v="0"/>
    <n v="1"/>
    <s v="No Anemia"/>
    <n v="92"/>
    <n v="0"/>
    <n v="1"/>
    <s v="No Diabetes"/>
    <n v="60"/>
    <n v="1"/>
    <n v="0"/>
    <s v="High Blood Pressure"/>
    <n v="319000"/>
    <n v="0.8"/>
    <n v="140"/>
    <n v="1"/>
    <n v="0"/>
    <s v="Male"/>
    <n v="1"/>
    <n v="0"/>
    <s v="Smoker"/>
    <n v="74"/>
    <s v="Alive"/>
    <n v="1"/>
    <n v="0"/>
  </r>
  <r>
    <n v="0"/>
    <n v="1"/>
    <s v="No Anemia"/>
    <n v="122"/>
    <n v="1"/>
    <n v="0"/>
    <s v="Diabetes"/>
    <n v="45"/>
    <n v="1"/>
    <n v="0"/>
    <s v="High Blood Pressure"/>
    <n v="289000"/>
    <n v="1.3"/>
    <n v="136"/>
    <n v="1"/>
    <n v="0"/>
    <s v="Male"/>
    <n v="1"/>
    <n v="0"/>
    <s v="Smoker"/>
    <n v="26"/>
    <s v="Dead"/>
    <n v="0"/>
    <n v="1"/>
  </r>
  <r>
    <n v="1"/>
    <n v="0"/>
    <s v="Anemia"/>
    <n v="122"/>
    <n v="1"/>
    <n v="0"/>
    <s v="Diabetes"/>
    <n v="45"/>
    <n v="1"/>
    <n v="0"/>
    <s v="High Blood Pressure"/>
    <n v="284000"/>
    <n v="1.3"/>
    <n v="136"/>
    <n v="1"/>
    <n v="0"/>
    <s v="Male"/>
    <n v="1"/>
    <n v="0"/>
    <s v="Smoker"/>
    <n v="26"/>
    <s v="Dead"/>
    <n v="0"/>
    <n v="1"/>
  </r>
  <r>
    <n v="0"/>
    <n v="1"/>
    <s v="No Anemia"/>
    <n v="782"/>
    <n v="0"/>
    <n v="1"/>
    <s v="No Diabetes"/>
    <n v="50"/>
    <n v="1"/>
    <n v="0"/>
    <s v="High Blood Pressure"/>
    <n v="358000"/>
    <n v="0.9"/>
    <n v="141"/>
    <n v="0"/>
    <n v="1"/>
    <s v="Male"/>
    <n v="0"/>
    <n v="1"/>
    <s v="Non Smoker"/>
    <n v="196"/>
    <s v="Alive"/>
    <n v="1"/>
    <n v="0"/>
  </r>
  <r>
    <n v="0"/>
    <n v="1"/>
    <s v="No Anemia"/>
    <n v="618"/>
    <n v="1"/>
    <n v="0"/>
    <s v="Diabetes"/>
    <n v="40"/>
    <n v="0"/>
    <n v="1"/>
    <s v="No High Blood Pressure"/>
    <n v="241000"/>
    <n v="1"/>
    <n v="137"/>
    <n v="1"/>
    <n v="0"/>
    <s v="Female"/>
    <n v="0"/>
    <n v="1"/>
    <s v="Non Smoker"/>
    <n v="247"/>
    <s v="Alive"/>
    <n v="1"/>
    <n v="0"/>
  </r>
  <r>
    <n v="1"/>
    <n v="0"/>
    <s v="Anemia"/>
    <n v="582"/>
    <n v="1"/>
    <n v="0"/>
    <s v="Diabetes"/>
    <n v="38"/>
    <n v="0"/>
    <n v="1"/>
    <s v="No High Blood Pressure"/>
    <n v="25100"/>
    <n v="1.1000000000000001"/>
    <n v="140"/>
    <n v="1"/>
    <n v="0"/>
    <s v="Male"/>
    <n v="0"/>
    <n v="1"/>
    <s v="Non Smoker"/>
    <n v="246"/>
    <s v="Alive"/>
    <n v="1"/>
    <n v="0"/>
  </r>
  <r>
    <n v="1"/>
    <n v="0"/>
    <s v="Anemia"/>
    <n v="835"/>
    <n v="0"/>
    <n v="1"/>
    <s v="No Diabetes"/>
    <n v="35"/>
    <n v="1"/>
    <n v="0"/>
    <s v="High Blood Pressure"/>
    <n v="305000"/>
    <n v="0.8"/>
    <n v="133"/>
    <n v="0"/>
    <n v="1"/>
    <s v="Male"/>
    <n v="0"/>
    <n v="1"/>
    <s v="Non Smoker"/>
    <n v="145"/>
    <s v="Alive"/>
    <n v="1"/>
    <n v="0"/>
  </r>
  <r>
    <n v="0"/>
    <n v="1"/>
    <s v="No Anemia"/>
    <n v="232"/>
    <n v="0"/>
    <n v="1"/>
    <s v="No Diabetes"/>
    <n v="30"/>
    <n v="0"/>
    <n v="1"/>
    <s v="No High Blood Pressure"/>
    <n v="126000"/>
    <n v="1.2"/>
    <n v="132"/>
    <n v="1"/>
    <n v="0"/>
    <s v="Female"/>
    <n v="0"/>
    <n v="1"/>
    <s v="Non Smoker"/>
    <n v="210"/>
    <s v="Alive"/>
    <n v="1"/>
    <n v="0"/>
  </r>
  <r>
    <n v="0"/>
    <n v="1"/>
    <s v="No Anemia"/>
    <n v="92"/>
    <n v="1"/>
    <n v="0"/>
    <s v="Diabetes"/>
    <n v="38"/>
    <n v="1"/>
    <n v="0"/>
    <s v="High Blood Pressure"/>
    <n v="133000"/>
    <n v="1.7"/>
    <n v="140"/>
    <n v="1"/>
    <n v="0"/>
    <s v="Male"/>
    <n v="0"/>
    <n v="1"/>
    <s v="Non Smoker"/>
    <n v="74"/>
    <s v="Alive"/>
    <n v="1"/>
    <n v="0"/>
  </r>
  <r>
    <n v="0"/>
    <n v="1"/>
    <s v="No Anemia"/>
    <n v="618"/>
    <n v="0"/>
    <n v="1"/>
    <s v="No Diabetes"/>
    <n v="60"/>
    <n v="1"/>
    <n v="0"/>
    <s v="High Blood Pressure"/>
    <n v="317000"/>
    <n v="0.8"/>
    <n v="140"/>
    <n v="0"/>
    <n v="1"/>
    <s v="Male"/>
    <n v="1"/>
    <n v="0"/>
    <s v="Smoker"/>
    <n v="74"/>
    <s v="Alive"/>
    <n v="1"/>
    <n v="0"/>
  </r>
  <r>
    <n v="1"/>
    <n v="0"/>
    <s v="Anemia"/>
    <n v="71"/>
    <n v="0"/>
    <n v="1"/>
    <s v="No Diabetes"/>
    <n v="60"/>
    <n v="1"/>
    <n v="0"/>
    <s v="High Blood Pressure"/>
    <n v="176000"/>
    <n v="1.1000000000000001"/>
    <n v="145"/>
    <n v="1"/>
    <n v="0"/>
    <s v="Female"/>
    <n v="1"/>
    <n v="0"/>
    <s v="Smoker"/>
    <n v="146"/>
    <s v="Alive"/>
    <n v="1"/>
    <n v="0"/>
  </r>
  <r>
    <n v="0"/>
    <n v="1"/>
    <s v="No Anemia"/>
    <n v="88"/>
    <n v="0"/>
    <n v="1"/>
    <s v="No Diabetes"/>
    <n v="30"/>
    <n v="1"/>
    <n v="0"/>
    <s v="High Blood Pressure"/>
    <n v="127000"/>
    <n v="0.9"/>
    <n v="145"/>
    <n v="0"/>
    <n v="1"/>
    <s v="Male"/>
    <n v="0"/>
    <n v="1"/>
    <s v="Non Smoker"/>
    <n v="215"/>
    <s v="Alive"/>
    <n v="1"/>
    <n v="0"/>
  </r>
  <r>
    <n v="0"/>
    <n v="1"/>
    <s v="No Anemia"/>
    <n v="521"/>
    <n v="1"/>
    <n v="0"/>
    <s v="Diabetes"/>
    <n v="45"/>
    <n v="1"/>
    <n v="0"/>
    <s v="High Blood Pressure"/>
    <n v="185000"/>
    <n v="1.2"/>
    <n v="139"/>
    <n v="1"/>
    <n v="0"/>
    <s v="Female"/>
    <n v="1"/>
    <n v="0"/>
    <s v="Smoker"/>
    <n v="33"/>
    <s v="Dead"/>
    <n v="0"/>
    <n v="1"/>
  </r>
  <r>
    <n v="1"/>
    <n v="0"/>
    <s v="Anemia"/>
    <n v="582"/>
    <n v="1"/>
    <n v="0"/>
    <s v="Diabetes"/>
    <n v="38"/>
    <n v="0"/>
    <n v="1"/>
    <s v="No High Blood Pressure"/>
    <n v="25100"/>
    <n v="1.1000000000000001"/>
    <n v="140"/>
    <n v="1"/>
    <n v="0"/>
    <s v="Male"/>
    <n v="0"/>
    <n v="1"/>
    <s v="Non Smoker"/>
    <n v="246"/>
    <s v="Alive"/>
    <n v="1"/>
    <n v="0"/>
  </r>
  <r>
    <n v="0"/>
    <n v="1"/>
    <s v="No Anemia"/>
    <n v="835"/>
    <n v="1"/>
    <n v="0"/>
    <s v="Diabetes"/>
    <n v="35"/>
    <n v="1"/>
    <n v="0"/>
    <s v="High Blood Pressure"/>
    <n v="268000"/>
    <n v="0.8"/>
    <n v="133"/>
    <n v="0"/>
    <n v="1"/>
    <s v="Male"/>
    <n v="0"/>
    <n v="1"/>
    <s v="Non Smoker"/>
    <n v="145"/>
    <s v="Alive"/>
    <n v="1"/>
    <n v="0"/>
  </r>
  <r>
    <n v="1"/>
    <n v="0"/>
    <s v="Anemia"/>
    <n v="125"/>
    <n v="0"/>
    <n v="1"/>
    <s v="No Diabetes"/>
    <n v="50"/>
    <n v="1"/>
    <n v="0"/>
    <s v="High Blood Pressure"/>
    <n v="358000"/>
    <n v="0.9"/>
    <n v="141"/>
    <n v="0"/>
    <n v="1"/>
    <s v="Female"/>
    <n v="0"/>
    <n v="1"/>
    <s v="Non Smoker"/>
    <n v="196"/>
    <s v="Alive"/>
    <n v="1"/>
    <n v="0"/>
  </r>
  <r>
    <n v="1"/>
    <n v="0"/>
    <s v="Anemia"/>
    <n v="125"/>
    <n v="0"/>
    <n v="1"/>
    <s v="No Diabetes"/>
    <n v="50"/>
    <n v="1"/>
    <n v="0"/>
    <s v="High Blood Pressure"/>
    <n v="358000"/>
    <n v="0.9"/>
    <n v="141"/>
    <n v="0"/>
    <n v="1"/>
    <s v="Female"/>
    <n v="0"/>
    <n v="1"/>
    <s v="Non Smoker"/>
    <n v="196"/>
    <s v="Alive"/>
    <n v="1"/>
    <n v="0"/>
  </r>
  <r>
    <n v="0"/>
    <n v="1"/>
    <s v="No Anemia"/>
    <n v="618"/>
    <n v="1"/>
    <n v="0"/>
    <s v="Diabetes"/>
    <n v="38"/>
    <n v="0"/>
    <n v="1"/>
    <s v="No High Blood Pressure"/>
    <n v="327000"/>
    <n v="1.1000000000000001"/>
    <n v="142"/>
    <n v="0"/>
    <n v="1"/>
    <s v="Female"/>
    <n v="0"/>
    <n v="1"/>
    <s v="Non Smoker"/>
    <n v="245"/>
    <s v="Alive"/>
    <n v="1"/>
    <n v="0"/>
  </r>
  <r>
    <n v="0"/>
    <n v="1"/>
    <s v="No Anemia"/>
    <n v="69"/>
    <n v="0"/>
    <n v="1"/>
    <s v="No Diabetes"/>
    <n v="60"/>
    <n v="0"/>
    <n v="1"/>
    <s v="No High Blood Pressure"/>
    <n v="507000"/>
    <n v="1.7"/>
    <n v="138"/>
    <n v="0"/>
    <n v="1"/>
    <s v="Female"/>
    <n v="0"/>
    <n v="1"/>
    <s v="Non Smoker"/>
    <n v="75"/>
    <s v="Alive"/>
    <n v="1"/>
    <n v="0"/>
  </r>
  <r>
    <n v="1"/>
    <n v="0"/>
    <s v="Anemia"/>
    <n v="143"/>
    <n v="0"/>
    <n v="1"/>
    <s v="No Diabetes"/>
    <n v="35"/>
    <n v="0"/>
    <n v="1"/>
    <s v="No High Blood Pressure"/>
    <n v="327000"/>
    <n v="1.1000000000000001"/>
    <n v="142"/>
    <n v="0"/>
    <n v="1"/>
    <s v="Female"/>
    <n v="0"/>
    <n v="1"/>
    <s v="Non Smoker"/>
    <n v="245"/>
    <s v="Alive"/>
    <n v="1"/>
    <n v="0"/>
  </r>
  <r>
    <n v="0"/>
    <n v="1"/>
    <s v="No Anemia"/>
    <n v="582"/>
    <n v="0"/>
    <n v="1"/>
    <s v="No Diabetes"/>
    <n v="50"/>
    <n v="1"/>
    <n v="0"/>
    <s v="High Blood Pressure"/>
    <n v="358000"/>
    <n v="0.9"/>
    <n v="141"/>
    <n v="0"/>
    <n v="1"/>
    <s v="Female"/>
    <n v="0"/>
    <n v="1"/>
    <s v="Non Smoker"/>
    <n v="196"/>
    <s v="Alive"/>
    <n v="1"/>
    <n v="0"/>
  </r>
  <r>
    <n v="0"/>
    <n v="1"/>
    <s v="No Anemia"/>
    <n v="66"/>
    <n v="0"/>
    <n v="1"/>
    <s v="No Diabetes"/>
    <n v="45"/>
    <n v="0"/>
    <n v="1"/>
    <s v="No High Blood Pressure"/>
    <n v="368000"/>
    <n v="0.8"/>
    <n v="136"/>
    <n v="1"/>
    <n v="0"/>
    <s v="Female"/>
    <n v="1"/>
    <n v="0"/>
    <s v="Smoker"/>
    <n v="80"/>
    <s v="Alive"/>
    <n v="1"/>
    <n v="0"/>
  </r>
  <r>
    <n v="1"/>
    <n v="0"/>
    <s v="Anemia"/>
    <n v="143"/>
    <n v="1"/>
    <n v="0"/>
    <s v="Diabetes"/>
    <n v="30"/>
    <n v="0"/>
    <n v="1"/>
    <s v="No High Blood Pressure"/>
    <n v="200000"/>
    <n v="1.2"/>
    <n v="132"/>
    <n v="1"/>
    <n v="0"/>
    <s v="Male"/>
    <n v="1"/>
    <n v="0"/>
    <s v="Smoker"/>
    <n v="90"/>
    <s v="Dead"/>
    <n v="0"/>
    <n v="1"/>
  </r>
  <r>
    <n v="1"/>
    <n v="0"/>
    <s v="Anemia"/>
    <n v="835"/>
    <n v="0"/>
    <n v="1"/>
    <s v="No Diabetes"/>
    <n v="35"/>
    <n v="1"/>
    <n v="0"/>
    <s v="High Blood Pressure"/>
    <n v="305000"/>
    <n v="0.8"/>
    <n v="133"/>
    <n v="0"/>
    <n v="1"/>
    <s v="Male"/>
    <n v="0"/>
    <n v="1"/>
    <s v="Non Smoker"/>
    <n v="145"/>
    <s v="Alive"/>
    <n v="1"/>
    <n v="0"/>
  </r>
  <r>
    <n v="0"/>
    <n v="1"/>
    <s v="No Anemia"/>
    <n v="521"/>
    <n v="1"/>
    <n v="0"/>
    <s v="Diabetes"/>
    <n v="45"/>
    <n v="1"/>
    <n v="0"/>
    <s v="High Blood Pressure"/>
    <n v="185000"/>
    <n v="1.2"/>
    <n v="139"/>
    <n v="1"/>
    <n v="0"/>
    <s v="Female"/>
    <n v="1"/>
    <n v="0"/>
    <s v="Smoker"/>
    <n v="33"/>
    <s v="Dead"/>
    <n v="0"/>
    <n v="1"/>
  </r>
  <r>
    <n v="0"/>
    <n v="1"/>
    <s v="No Anemia"/>
    <n v="582"/>
    <n v="1"/>
    <n v="0"/>
    <s v="Diabetes"/>
    <n v="50"/>
    <n v="0"/>
    <n v="1"/>
    <s v="No High Blood Pressure"/>
    <n v="226000"/>
    <n v="1"/>
    <n v="134"/>
    <n v="1"/>
    <n v="0"/>
    <s v="Male"/>
    <n v="0"/>
    <n v="1"/>
    <s v="Non Smoker"/>
    <n v="30"/>
    <s v="Dead"/>
    <n v="0"/>
    <n v="1"/>
  </r>
  <r>
    <n v="0"/>
    <n v="1"/>
    <s v="No Anemia"/>
    <n v="922"/>
    <n v="0"/>
    <n v="1"/>
    <s v="No Diabetes"/>
    <n v="60"/>
    <n v="1"/>
    <n v="0"/>
    <s v="High Blood Pressure"/>
    <n v="317000"/>
    <n v="0.8"/>
    <n v="140"/>
    <n v="0"/>
    <n v="1"/>
    <s v="Male"/>
    <n v="1"/>
    <n v="0"/>
    <s v="Smoker"/>
    <n v="74"/>
    <s v="Alive"/>
    <n v="1"/>
    <n v="0"/>
  </r>
  <r>
    <n v="0"/>
    <n v="1"/>
    <s v="No Anemia"/>
    <n v="582"/>
    <n v="0"/>
    <n v="1"/>
    <s v="No Diabetes"/>
    <n v="40"/>
    <n v="0"/>
    <n v="1"/>
    <s v="No High Blood Pressure"/>
    <n v="295000"/>
    <n v="2.7"/>
    <n v="136"/>
    <n v="1"/>
    <n v="0"/>
    <s v="Female"/>
    <n v="1"/>
    <n v="0"/>
    <s v="Smoker"/>
    <n v="250"/>
    <s v="Alive"/>
    <n v="1"/>
    <n v="0"/>
  </r>
  <r>
    <n v="0"/>
    <n v="1"/>
    <s v="No Anemia"/>
    <n v="1202"/>
    <n v="0"/>
    <n v="1"/>
    <s v="No Diabetes"/>
    <n v="50"/>
    <n v="1"/>
    <n v="0"/>
    <s v="High Blood Pressure"/>
    <n v="507000"/>
    <n v="0.9"/>
    <n v="141"/>
    <n v="0"/>
    <n v="1"/>
    <s v="Male"/>
    <n v="0"/>
    <n v="1"/>
    <s v="Non Smoker"/>
    <n v="196"/>
    <s v="Alive"/>
    <n v="1"/>
    <n v="0"/>
  </r>
  <r>
    <n v="1"/>
    <n v="0"/>
    <s v="Anemia"/>
    <n v="69"/>
    <n v="1"/>
    <n v="0"/>
    <s v="Diabetes"/>
    <n v="50"/>
    <n v="1"/>
    <n v="0"/>
    <s v="High Blood Pressure"/>
    <n v="226000"/>
    <n v="1"/>
    <n v="134"/>
    <n v="1"/>
    <n v="0"/>
    <s v="Female"/>
    <n v="0"/>
    <n v="1"/>
    <s v="Non Smoker"/>
    <n v="44"/>
    <s v="Dead"/>
    <n v="0"/>
    <n v="1"/>
  </r>
  <r>
    <n v="0"/>
    <n v="1"/>
    <s v="No Anemia"/>
    <n v="618"/>
    <n v="0"/>
    <n v="1"/>
    <s v="No Diabetes"/>
    <n v="35"/>
    <n v="0"/>
    <n v="1"/>
    <s v="No High Blood Pressure"/>
    <n v="289000"/>
    <n v="1.1000000000000001"/>
    <n v="137"/>
    <n v="1"/>
    <n v="0"/>
    <s v="Male"/>
    <n v="1"/>
    <n v="0"/>
    <s v="Smoker"/>
    <n v="245"/>
    <s v="Alive"/>
    <n v="1"/>
    <n v="0"/>
  </r>
  <r>
    <n v="0"/>
    <n v="1"/>
    <s v="No Anemia"/>
    <n v="212"/>
    <n v="0"/>
    <n v="1"/>
    <s v="No Diabetes"/>
    <n v="17"/>
    <n v="1"/>
    <n v="0"/>
    <s v="High Blood Pressure"/>
    <n v="219000"/>
    <n v="1"/>
    <n v="136"/>
    <n v="1"/>
    <n v="0"/>
    <s v="Male"/>
    <n v="1"/>
    <n v="0"/>
    <s v="Smoker"/>
    <n v="188"/>
    <s v="Alive"/>
    <n v="1"/>
    <n v="0"/>
  </r>
  <r>
    <n v="1"/>
    <n v="0"/>
    <s v="Anemia"/>
    <n v="122"/>
    <n v="1"/>
    <n v="0"/>
    <s v="Diabetes"/>
    <n v="50"/>
    <n v="1"/>
    <n v="0"/>
    <s v="High Blood Pressure"/>
    <n v="351000"/>
    <n v="1"/>
    <n v="134"/>
    <n v="0"/>
    <n v="1"/>
    <s v="Male"/>
    <n v="0"/>
    <n v="1"/>
    <s v="Non Smoker"/>
    <n v="44"/>
    <s v="Dead"/>
    <n v="0"/>
    <n v="1"/>
  </r>
  <r>
    <n v="0"/>
    <n v="1"/>
    <s v="No Anemia"/>
    <n v="618"/>
    <n v="0"/>
    <n v="1"/>
    <s v="No Diabetes"/>
    <n v="35"/>
    <n v="0"/>
    <n v="1"/>
    <s v="No High Blood Pressure"/>
    <n v="185000"/>
    <n v="1.1000000000000001"/>
    <n v="134"/>
    <n v="1"/>
    <n v="0"/>
    <s v="Female"/>
    <n v="1"/>
    <n v="0"/>
    <s v="Smoker"/>
    <n v="245"/>
    <s v="Alive"/>
    <n v="1"/>
    <n v="0"/>
  </r>
  <r>
    <n v="0"/>
    <n v="1"/>
    <s v="No Anemia"/>
    <n v="582"/>
    <n v="0"/>
    <n v="1"/>
    <s v="No Diabetes"/>
    <n v="60"/>
    <n v="0"/>
    <n v="1"/>
    <s v="No High Blood Pressure"/>
    <n v="351000"/>
    <n v="1.3"/>
    <n v="137"/>
    <n v="0"/>
    <n v="1"/>
    <s v="Male"/>
    <n v="0"/>
    <n v="1"/>
    <s v="Non Smoker"/>
    <n v="90"/>
    <s v="Dead"/>
    <n v="0"/>
    <n v="1"/>
  </r>
  <r>
    <n v="0"/>
    <n v="1"/>
    <s v="No Anemia"/>
    <n v="66"/>
    <n v="1"/>
    <n v="0"/>
    <s v="Diabetes"/>
    <n v="45"/>
    <n v="0"/>
    <n v="1"/>
    <s v="No High Blood Pressure"/>
    <n v="362000"/>
    <n v="1"/>
    <n v="136"/>
    <n v="0"/>
    <n v="1"/>
    <s v="Female"/>
    <n v="0"/>
    <n v="1"/>
    <s v="Non Smoker"/>
    <n v="80"/>
    <s v="Alive"/>
    <n v="1"/>
    <n v="0"/>
  </r>
  <r>
    <n v="1"/>
    <n v="0"/>
    <s v="Anemia"/>
    <n v="170"/>
    <n v="0"/>
    <n v="1"/>
    <s v="No Diabetes"/>
    <n v="60"/>
    <n v="1"/>
    <n v="0"/>
    <s v="High Blood Pressure"/>
    <n v="176000"/>
    <n v="1.1000000000000001"/>
    <n v="145"/>
    <n v="1"/>
    <n v="0"/>
    <s v="Female"/>
    <n v="1"/>
    <n v="0"/>
    <s v="Smoker"/>
    <n v="146"/>
    <s v="Alive"/>
    <n v="1"/>
    <n v="0"/>
  </r>
  <r>
    <n v="0"/>
    <n v="1"/>
    <s v="No Anemia"/>
    <n v="92"/>
    <n v="1"/>
    <n v="0"/>
    <s v="Diabetes"/>
    <n v="35"/>
    <n v="1"/>
    <n v="0"/>
    <s v="High Blood Pressure"/>
    <n v="497000"/>
    <n v="0.8"/>
    <n v="143"/>
    <n v="1"/>
    <n v="0"/>
    <s v="Male"/>
    <n v="0"/>
    <n v="1"/>
    <s v="Non Smoker"/>
    <n v="74"/>
    <s v="Alive"/>
    <n v="1"/>
    <n v="0"/>
  </r>
  <r>
    <n v="0"/>
    <n v="1"/>
    <s v="No Anemia"/>
    <n v="92"/>
    <n v="1"/>
    <n v="0"/>
    <s v="Diabetes"/>
    <n v="60"/>
    <n v="1"/>
    <n v="0"/>
    <s v="High Blood Pressure"/>
    <n v="302000"/>
    <n v="0.8"/>
    <n v="140"/>
    <n v="0"/>
    <n v="1"/>
    <s v="Male"/>
    <n v="1"/>
    <n v="0"/>
    <s v="Smoker"/>
    <n v="74"/>
    <s v="Alive"/>
    <n v="1"/>
    <n v="0"/>
  </r>
  <r>
    <n v="0"/>
    <n v="1"/>
    <s v="No Anemia"/>
    <n v="69"/>
    <n v="0"/>
    <n v="1"/>
    <s v="No Diabetes"/>
    <n v="40"/>
    <n v="0"/>
    <n v="1"/>
    <s v="No High Blood Pressure"/>
    <n v="29300"/>
    <n v="1.7"/>
    <n v="136"/>
    <n v="0"/>
    <n v="1"/>
    <s v="Female"/>
    <n v="0"/>
    <n v="1"/>
    <s v="Non Smoker"/>
    <n v="75"/>
    <s v="Alive"/>
    <n v="1"/>
    <n v="0"/>
  </r>
  <r>
    <n v="0"/>
    <n v="1"/>
    <s v="No Anemia"/>
    <n v="618"/>
    <n v="0"/>
    <n v="1"/>
    <s v="No Diabetes"/>
    <n v="60"/>
    <n v="1"/>
    <n v="0"/>
    <s v="High Blood Pressure"/>
    <n v="317000"/>
    <n v="0.8"/>
    <n v="140"/>
    <n v="0"/>
    <n v="1"/>
    <s v="Female"/>
    <n v="1"/>
    <n v="0"/>
    <s v="Smoker"/>
    <n v="74"/>
    <s v="Alive"/>
    <n v="1"/>
    <n v="0"/>
  </r>
  <r>
    <n v="1"/>
    <n v="0"/>
    <s v="Anemia"/>
    <n v="143"/>
    <n v="1"/>
    <n v="0"/>
    <s v="Diabetes"/>
    <n v="60"/>
    <n v="0"/>
    <n v="1"/>
    <s v="No High Blood Pressure"/>
    <n v="172000"/>
    <n v="1.3"/>
    <n v="137"/>
    <n v="0"/>
    <n v="1"/>
    <s v="Female"/>
    <n v="0"/>
    <n v="1"/>
    <s v="Non Smoker"/>
    <n v="90"/>
    <s v="Dead"/>
    <n v="0"/>
    <n v="1"/>
  </r>
  <r>
    <n v="1"/>
    <n v="0"/>
    <s v="Anemia"/>
    <n v="125"/>
    <n v="0"/>
    <n v="1"/>
    <s v="No Diabetes"/>
    <n v="50"/>
    <n v="1"/>
    <n v="0"/>
    <s v="High Blood Pressure"/>
    <n v="358000"/>
    <n v="0.9"/>
    <n v="141"/>
    <n v="0"/>
    <n v="1"/>
    <s v="Female"/>
    <n v="0"/>
    <n v="1"/>
    <s v="Non Smoker"/>
    <n v="196"/>
    <s v="Alive"/>
    <n v="1"/>
    <n v="0"/>
  </r>
  <r>
    <n v="0"/>
    <n v="1"/>
    <s v="No Anemia"/>
    <n v="92"/>
    <n v="0"/>
    <n v="1"/>
    <s v="No Diabetes"/>
    <n v="60"/>
    <n v="1"/>
    <n v="0"/>
    <s v="High Blood Pressure"/>
    <n v="325000"/>
    <n v="0.8"/>
    <n v="140"/>
    <n v="1"/>
    <n v="0"/>
    <s v="Female"/>
    <n v="1"/>
    <n v="0"/>
    <s v="Smoker"/>
    <n v="74"/>
    <s v="Alive"/>
    <n v="1"/>
    <n v="0"/>
  </r>
  <r>
    <n v="0"/>
    <n v="1"/>
    <s v="No Anemia"/>
    <n v="151"/>
    <n v="0"/>
    <n v="1"/>
    <s v="No Diabetes"/>
    <n v="50"/>
    <n v="1"/>
    <n v="0"/>
    <s v="High Blood Pressure"/>
    <n v="358000"/>
    <n v="0.9"/>
    <n v="141"/>
    <n v="0"/>
    <n v="1"/>
    <s v="Male"/>
    <n v="0"/>
    <n v="1"/>
    <s v="Non Smoker"/>
    <n v="196"/>
    <s v="Alive"/>
    <n v="1"/>
    <n v="0"/>
  </r>
  <r>
    <n v="1"/>
    <n v="0"/>
    <s v="Anemia"/>
    <n v="281"/>
    <n v="0"/>
    <n v="1"/>
    <s v="No Diabetes"/>
    <n v="60"/>
    <n v="1"/>
    <n v="0"/>
    <s v="High Blood Pressure"/>
    <n v="176000"/>
    <n v="1.1000000000000001"/>
    <n v="145"/>
    <n v="1"/>
    <n v="0"/>
    <s v="Female"/>
    <n v="1"/>
    <n v="0"/>
    <s v="Smoker"/>
    <n v="146"/>
    <s v="Alive"/>
    <n v="1"/>
    <n v="0"/>
  </r>
  <r>
    <n v="1"/>
    <n v="0"/>
    <s v="Anemia"/>
    <n v="69"/>
    <n v="1"/>
    <n v="0"/>
    <s v="Diabetes"/>
    <n v="40"/>
    <n v="1"/>
    <n v="0"/>
    <s v="High Blood Pressure"/>
    <n v="201000"/>
    <n v="1"/>
    <n v="136"/>
    <n v="0"/>
    <n v="1"/>
    <s v="Male"/>
    <n v="0"/>
    <n v="1"/>
    <s v="Non Smoker"/>
    <n v="44"/>
    <s v="Dead"/>
    <n v="0"/>
    <n v="1"/>
  </r>
  <r>
    <n v="0"/>
    <n v="1"/>
    <s v="No Anemia"/>
    <n v="95"/>
    <n v="0"/>
    <n v="1"/>
    <s v="No Diabetes"/>
    <n v="60"/>
    <n v="1"/>
    <n v="0"/>
    <s v="High Blood Pressure"/>
    <n v="317000"/>
    <n v="0.8"/>
    <n v="140"/>
    <n v="0"/>
    <n v="1"/>
    <s v="Female"/>
    <n v="1"/>
    <n v="0"/>
    <s v="Smoker"/>
    <n v="74"/>
    <s v="Alive"/>
    <n v="1"/>
    <n v="0"/>
  </r>
  <r>
    <n v="0"/>
    <n v="1"/>
    <s v="No Anemia"/>
    <n v="92"/>
    <n v="1"/>
    <n v="0"/>
    <s v="Diabetes"/>
    <n v="60"/>
    <n v="1"/>
    <n v="0"/>
    <s v="High Blood Pressure"/>
    <n v="304000"/>
    <n v="0.8"/>
    <n v="140"/>
    <n v="1"/>
    <n v="0"/>
    <s v="Female"/>
    <n v="0"/>
    <n v="1"/>
    <s v="Non Smoker"/>
    <n v="74"/>
    <s v="Alive"/>
    <n v="1"/>
    <n v="0"/>
  </r>
  <r>
    <n v="0"/>
    <n v="1"/>
    <s v="No Anemia"/>
    <n v="92"/>
    <n v="1"/>
    <n v="0"/>
    <s v="Diabetes"/>
    <n v="38"/>
    <n v="1"/>
    <n v="0"/>
    <s v="High Blood Pressure"/>
    <n v="133000"/>
    <n v="1.7"/>
    <n v="140"/>
    <n v="1"/>
    <n v="0"/>
    <s v="Male"/>
    <n v="0"/>
    <n v="1"/>
    <s v="Non Smoker"/>
    <n v="74"/>
    <s v="Alive"/>
    <n v="1"/>
    <n v="0"/>
  </r>
  <r>
    <n v="1"/>
    <n v="0"/>
    <s v="Anemia"/>
    <n v="171"/>
    <n v="0"/>
    <n v="1"/>
    <s v="No Diabetes"/>
    <n v="25"/>
    <n v="1"/>
    <n v="0"/>
    <s v="High Blood Pressure"/>
    <n v="237000"/>
    <n v="1"/>
    <n v="140"/>
    <n v="0"/>
    <n v="1"/>
    <s v="Male"/>
    <n v="0"/>
    <n v="1"/>
    <s v="Non Smoker"/>
    <n v="15"/>
    <s v="Dead"/>
    <n v="0"/>
    <n v="1"/>
  </r>
  <r>
    <n v="0"/>
    <n v="1"/>
    <s v="No Anemia"/>
    <n v="81"/>
    <n v="0"/>
    <n v="1"/>
    <s v="No Diabetes"/>
    <n v="35"/>
    <n v="1"/>
    <n v="0"/>
    <s v="High Blood Pressure"/>
    <n v="186000"/>
    <n v="1.3"/>
    <n v="139"/>
    <n v="1"/>
    <n v="0"/>
    <s v="Female"/>
    <n v="0"/>
    <n v="1"/>
    <s v="Non Smoker"/>
    <n v="212"/>
    <s v="Alive"/>
    <n v="1"/>
    <n v="0"/>
  </r>
  <r>
    <n v="1"/>
    <n v="0"/>
    <s v="Anemia"/>
    <n v="125"/>
    <n v="0"/>
    <n v="1"/>
    <s v="No Diabetes"/>
    <n v="50"/>
    <n v="1"/>
    <n v="0"/>
    <s v="High Blood Pressure"/>
    <n v="358000"/>
    <n v="0.9"/>
    <n v="141"/>
    <n v="0"/>
    <n v="1"/>
    <s v="Male"/>
    <n v="0"/>
    <n v="1"/>
    <s v="Non Smoker"/>
    <n v="196"/>
    <s v="Alive"/>
    <n v="1"/>
    <n v="0"/>
  </r>
  <r>
    <n v="0"/>
    <n v="1"/>
    <s v="No Anemia"/>
    <n v="582"/>
    <n v="0"/>
    <n v="1"/>
    <s v="No Diabetes"/>
    <n v="40"/>
    <n v="0"/>
    <n v="1"/>
    <s v="No High Blood Pressure"/>
    <n v="245000"/>
    <n v="2.7"/>
    <n v="136"/>
    <n v="1"/>
    <n v="0"/>
    <s v="Female"/>
    <n v="1"/>
    <n v="0"/>
    <s v="Smoker"/>
    <n v="250"/>
    <s v="Alive"/>
    <n v="1"/>
    <n v="0"/>
  </r>
  <r>
    <n v="0"/>
    <n v="1"/>
    <s v="No Anemia"/>
    <n v="151"/>
    <n v="0"/>
    <n v="1"/>
    <s v="No Diabetes"/>
    <n v="50"/>
    <n v="1"/>
    <n v="0"/>
    <s v="High Blood Pressure"/>
    <n v="358000"/>
    <n v="0.9"/>
    <n v="141"/>
    <n v="0"/>
    <n v="1"/>
    <s v="Male"/>
    <n v="0"/>
    <n v="1"/>
    <s v="Non Smoker"/>
    <n v="196"/>
    <s v="Alive"/>
    <n v="1"/>
    <n v="0"/>
  </r>
  <r>
    <n v="1"/>
    <n v="0"/>
    <s v="Anemia"/>
    <n v="835"/>
    <n v="0"/>
    <n v="1"/>
    <s v="No Diabetes"/>
    <n v="35"/>
    <n v="1"/>
    <n v="0"/>
    <s v="High Blood Pressure"/>
    <n v="305000"/>
    <n v="0.8"/>
    <n v="133"/>
    <n v="0"/>
    <n v="1"/>
    <s v="Female"/>
    <n v="0"/>
    <n v="1"/>
    <s v="Non Smoker"/>
    <n v="145"/>
    <s v="Alive"/>
    <n v="1"/>
    <n v="0"/>
  </r>
  <r>
    <n v="0"/>
    <n v="1"/>
    <s v="No Anemia"/>
    <n v="256"/>
    <n v="0"/>
    <n v="1"/>
    <s v="No Diabetes"/>
    <n v="25"/>
    <n v="0"/>
    <n v="1"/>
    <s v="No High Blood Pressure"/>
    <n v="244000"/>
    <n v="1.2"/>
    <n v="142"/>
    <n v="0"/>
    <n v="1"/>
    <s v="Female"/>
    <n v="0"/>
    <n v="1"/>
    <s v="Non Smoker"/>
    <n v="66"/>
    <s v="Dead"/>
    <n v="0"/>
    <n v="1"/>
  </r>
  <r>
    <n v="0"/>
    <n v="1"/>
    <s v="No Anemia"/>
    <n v="69"/>
    <n v="1"/>
    <n v="0"/>
    <s v="Diabetes"/>
    <n v="17"/>
    <n v="1"/>
    <n v="0"/>
    <s v="High Blood Pressure"/>
    <n v="389000"/>
    <n v="1"/>
    <n v="136"/>
    <n v="1"/>
    <n v="0"/>
    <s v="Female"/>
    <n v="1"/>
    <n v="0"/>
    <s v="Smoker"/>
    <n v="188"/>
    <s v="Alive"/>
    <n v="1"/>
    <n v="0"/>
  </r>
  <r>
    <n v="0"/>
    <n v="1"/>
    <s v="No Anemia"/>
    <n v="618"/>
    <n v="1"/>
    <n v="0"/>
    <s v="Diabetes"/>
    <n v="35"/>
    <n v="0"/>
    <n v="1"/>
    <s v="No High Blood Pressure"/>
    <n v="327000"/>
    <n v="1.1000000000000001"/>
    <n v="142"/>
    <n v="0"/>
    <n v="1"/>
    <s v="Male"/>
    <n v="0"/>
    <n v="1"/>
    <s v="Non Smoker"/>
    <n v="245"/>
    <s v="Alive"/>
    <n v="1"/>
    <n v="0"/>
  </r>
  <r>
    <n v="0"/>
    <n v="1"/>
    <s v="No Anemia"/>
    <n v="197"/>
    <n v="0"/>
    <n v="1"/>
    <s v="No Diabetes"/>
    <n v="40"/>
    <n v="0"/>
    <n v="1"/>
    <s v="No High Blood Pressure"/>
    <n v="293000"/>
    <n v="1.7"/>
    <n v="136"/>
    <n v="0"/>
    <n v="1"/>
    <s v="Female"/>
    <n v="0"/>
    <n v="1"/>
    <s v="Non Smoker"/>
    <n v="75"/>
    <s v="Alive"/>
    <n v="1"/>
    <n v="0"/>
  </r>
  <r>
    <n v="0"/>
    <n v="1"/>
    <s v="No Anemia"/>
    <n v="92"/>
    <n v="0"/>
    <n v="1"/>
    <s v="No Diabetes"/>
    <n v="40"/>
    <n v="1"/>
    <n v="0"/>
    <s v="High Blood Pressure"/>
    <n v="220000"/>
    <n v="0.9"/>
    <n v="141"/>
    <n v="0"/>
    <n v="1"/>
    <s v="Female"/>
    <n v="0"/>
    <n v="1"/>
    <s v="Non Smoker"/>
    <n v="74"/>
    <s v="Alive"/>
    <n v="1"/>
    <n v="0"/>
  </r>
  <r>
    <n v="0"/>
    <n v="1"/>
    <s v="No Anemia"/>
    <n v="618"/>
    <n v="1"/>
    <n v="0"/>
    <s v="Diabetes"/>
    <n v="60"/>
    <n v="0"/>
    <n v="1"/>
    <s v="No High Blood Pressure"/>
    <n v="351000"/>
    <n v="1.1000000000000001"/>
    <n v="142"/>
    <n v="0"/>
    <n v="1"/>
    <s v="Female"/>
    <n v="0"/>
    <n v="1"/>
    <s v="Non Smoker"/>
    <n v="245"/>
    <s v="Alive"/>
    <n v="1"/>
    <n v="0"/>
  </r>
  <r>
    <n v="0"/>
    <n v="1"/>
    <s v="No Anemia"/>
    <n v="2695"/>
    <n v="1"/>
    <n v="0"/>
    <s v="Diabetes"/>
    <n v="40"/>
    <n v="0"/>
    <n v="1"/>
    <s v="No High Blood Pressure"/>
    <n v="336000"/>
    <n v="1"/>
    <n v="137"/>
    <n v="1"/>
    <n v="0"/>
    <s v="Female"/>
    <n v="0"/>
    <n v="1"/>
    <s v="Non Smoker"/>
    <n v="247"/>
    <s v="Alive"/>
    <n v="1"/>
    <n v="0"/>
  </r>
  <r>
    <n v="1"/>
    <n v="0"/>
    <s v="Anemia"/>
    <n v="125"/>
    <n v="1"/>
    <n v="0"/>
    <s v="Diabetes"/>
    <n v="45"/>
    <n v="1"/>
    <n v="0"/>
    <s v="High Blood Pressure"/>
    <n v="185000"/>
    <n v="1.2"/>
    <n v="139"/>
    <n v="1"/>
    <n v="0"/>
    <s v="Male"/>
    <n v="1"/>
    <n v="0"/>
    <s v="Smoker"/>
    <n v="66"/>
    <s v="Dead"/>
    <n v="0"/>
    <n v="1"/>
  </r>
  <r>
    <n v="1"/>
    <n v="0"/>
    <s v="Anemia"/>
    <n v="60"/>
    <n v="0"/>
    <n v="1"/>
    <s v="No Diabetes"/>
    <n v="50"/>
    <n v="1"/>
    <n v="0"/>
    <s v="High Blood Pressure"/>
    <n v="358000"/>
    <n v="0.9"/>
    <n v="141"/>
    <n v="0"/>
    <n v="1"/>
    <s v="Male"/>
    <n v="0"/>
    <n v="1"/>
    <s v="Non Smoker"/>
    <n v="196"/>
    <s v="Alive"/>
    <n v="1"/>
    <n v="0"/>
  </r>
  <r>
    <n v="1"/>
    <n v="0"/>
    <s v="Anemia"/>
    <n v="171"/>
    <n v="0"/>
    <n v="1"/>
    <s v="No Diabetes"/>
    <n v="30"/>
    <n v="1"/>
    <n v="0"/>
    <s v="High Blood Pressure"/>
    <n v="136000"/>
    <n v="1.1000000000000001"/>
    <n v="137"/>
    <n v="1"/>
    <n v="0"/>
    <s v="Female"/>
    <n v="0"/>
    <n v="1"/>
    <s v="Non Smoker"/>
    <n v="11"/>
    <s v="Dead"/>
    <n v="0"/>
    <n v="1"/>
  </r>
  <r>
    <n v="1"/>
    <n v="0"/>
    <s v="Anemia"/>
    <n v="143"/>
    <n v="0"/>
    <n v="1"/>
    <s v="No Diabetes"/>
    <n v="45"/>
    <n v="0"/>
    <n v="1"/>
    <s v="No High Blood Pressure"/>
    <n v="223000"/>
    <n v="1.3"/>
    <n v="137"/>
    <n v="1"/>
    <n v="0"/>
    <s v="Male"/>
    <n v="0"/>
    <n v="1"/>
    <s v="Non Smoker"/>
    <n v="90"/>
    <s v="Dead"/>
    <n v="0"/>
    <n v="1"/>
  </r>
  <r>
    <n v="0"/>
    <n v="1"/>
    <s v="No Anemia"/>
    <n v="618"/>
    <n v="0"/>
    <n v="1"/>
    <s v="No Diabetes"/>
    <n v="60"/>
    <n v="1"/>
    <n v="0"/>
    <s v="High Blood Pressure"/>
    <n v="317000"/>
    <n v="0.8"/>
    <n v="140"/>
    <n v="0"/>
    <n v="1"/>
    <s v="Male"/>
    <n v="1"/>
    <n v="0"/>
    <s v="Smoker"/>
    <n v="74"/>
    <s v="Alive"/>
    <n v="1"/>
    <n v="0"/>
  </r>
  <r>
    <n v="0"/>
    <n v="1"/>
    <s v="No Anemia"/>
    <n v="151"/>
    <n v="0"/>
    <n v="1"/>
    <s v="No Diabetes"/>
    <n v="50"/>
    <n v="1"/>
    <n v="0"/>
    <s v="High Blood Pressure"/>
    <n v="358000"/>
    <n v="0.9"/>
    <n v="141"/>
    <n v="0"/>
    <n v="1"/>
    <s v="Female"/>
    <n v="0"/>
    <n v="1"/>
    <s v="Non Smoker"/>
    <n v="196"/>
    <s v="Alive"/>
    <n v="1"/>
    <n v="0"/>
  </r>
  <r>
    <n v="0"/>
    <n v="1"/>
    <s v="No Anemia"/>
    <n v="161"/>
    <n v="1"/>
    <n v="0"/>
    <s v="Diabetes"/>
    <n v="25"/>
    <n v="0"/>
    <n v="1"/>
    <s v="No High Blood Pressure"/>
    <n v="318000"/>
    <n v="1.2"/>
    <n v="142"/>
    <n v="0"/>
    <n v="1"/>
    <s v="Female"/>
    <n v="0"/>
    <n v="1"/>
    <s v="Non Smoker"/>
    <n v="66"/>
    <s v="Dead"/>
    <n v="0"/>
    <n v="1"/>
  </r>
  <r>
    <n v="1"/>
    <n v="0"/>
    <s v="Anemia"/>
    <n v="171"/>
    <n v="0"/>
    <n v="1"/>
    <s v="No Diabetes"/>
    <n v="60"/>
    <n v="1"/>
    <n v="0"/>
    <s v="High Blood Pressure"/>
    <n v="271000"/>
    <n v="1.1000000000000001"/>
    <n v="145"/>
    <n v="1"/>
    <n v="0"/>
    <s v="Female"/>
    <n v="1"/>
    <n v="0"/>
    <s v="Smoker"/>
    <n v="146"/>
    <s v="Alive"/>
    <n v="1"/>
    <n v="0"/>
  </r>
  <r>
    <n v="1"/>
    <n v="0"/>
    <s v="Anemia"/>
    <n v="246"/>
    <n v="1"/>
    <n v="0"/>
    <s v="Diabetes"/>
    <n v="35"/>
    <n v="1"/>
    <n v="0"/>
    <s v="High Blood Pressure"/>
    <n v="236000"/>
    <n v="1.2"/>
    <n v="132"/>
    <n v="0"/>
    <n v="1"/>
    <s v="Male"/>
    <n v="0"/>
    <n v="1"/>
    <s v="Non Smoker"/>
    <n v="215"/>
    <s v="Alive"/>
    <n v="1"/>
    <n v="0"/>
  </r>
  <r>
    <n v="0"/>
    <n v="1"/>
    <s v="No Anemia"/>
    <n v="582"/>
    <n v="1"/>
    <n v="0"/>
    <s v="Diabetes"/>
    <n v="38"/>
    <n v="1"/>
    <n v="0"/>
    <s v="High Blood Pressure"/>
    <n v="451000"/>
    <n v="0.6"/>
    <n v="138"/>
    <n v="1"/>
    <n v="0"/>
    <s v="Female"/>
    <n v="1"/>
    <n v="0"/>
    <s v="Smoker"/>
    <n v="30"/>
    <s v="Dead"/>
    <n v="0"/>
    <n v="1"/>
  </r>
  <r>
    <n v="0"/>
    <n v="1"/>
    <s v="No Anemia"/>
    <n v="582"/>
    <n v="0"/>
    <n v="1"/>
    <s v="No Diabetes"/>
    <n v="38"/>
    <n v="0"/>
    <n v="1"/>
    <s v="No High Blood Pressure"/>
    <n v="368000"/>
    <n v="4"/>
    <n v="131"/>
    <n v="1"/>
    <n v="0"/>
    <s v="Male"/>
    <n v="1"/>
    <n v="0"/>
    <s v="Smoker"/>
    <n v="250"/>
    <s v="Dead"/>
    <n v="0"/>
    <n v="1"/>
  </r>
  <r>
    <n v="0"/>
    <n v="1"/>
    <s v="No Anemia"/>
    <n v="92"/>
    <n v="0"/>
    <n v="1"/>
    <s v="No Diabetes"/>
    <n v="60"/>
    <n v="1"/>
    <n v="0"/>
    <s v="High Blood Pressure"/>
    <n v="325000"/>
    <n v="0.8"/>
    <n v="140"/>
    <n v="1"/>
    <n v="0"/>
    <s v="Male"/>
    <n v="1"/>
    <n v="0"/>
    <s v="Smoker"/>
    <n v="74"/>
    <s v="Alive"/>
    <n v="1"/>
    <n v="0"/>
  </r>
  <r>
    <n v="0"/>
    <n v="1"/>
    <s v="No Anemia"/>
    <n v="2695"/>
    <n v="0"/>
    <n v="1"/>
    <s v="No Diabetes"/>
    <n v="40"/>
    <n v="0"/>
    <n v="1"/>
    <s v="No High Blood Pressure"/>
    <n v="277000"/>
    <n v="1"/>
    <n v="137"/>
    <n v="1"/>
    <n v="0"/>
    <s v="Male"/>
    <n v="1"/>
    <n v="0"/>
    <s v="Smoker"/>
    <n v="247"/>
    <s v="Alive"/>
    <n v="1"/>
    <n v="0"/>
  </r>
  <r>
    <n v="0"/>
    <n v="1"/>
    <s v="No Anemia"/>
    <n v="1907"/>
    <n v="0"/>
    <n v="1"/>
    <s v="No Diabetes"/>
    <n v="40"/>
    <n v="0"/>
    <n v="1"/>
    <s v="No High Blood Pressure"/>
    <n v="51000"/>
    <n v="2.7"/>
    <n v="136"/>
    <n v="1"/>
    <n v="0"/>
    <s v="Male"/>
    <n v="1"/>
    <n v="0"/>
    <s v="Smoker"/>
    <n v="250"/>
    <s v="Alive"/>
    <n v="1"/>
    <n v="0"/>
  </r>
  <r>
    <n v="1"/>
    <n v="0"/>
    <s v="Anemia"/>
    <n v="582"/>
    <n v="1"/>
    <n v="0"/>
    <s v="Diabetes"/>
    <n v="38"/>
    <n v="0"/>
    <n v="1"/>
    <s v="No High Blood Pressure"/>
    <n v="25100"/>
    <n v="1.1000000000000001"/>
    <n v="140"/>
    <n v="1"/>
    <n v="0"/>
    <s v="Male"/>
    <n v="0"/>
    <n v="1"/>
    <s v="Non Smoker"/>
    <n v="246"/>
    <s v="Alive"/>
    <n v="1"/>
    <n v="0"/>
  </r>
  <r>
    <n v="0"/>
    <n v="1"/>
    <s v="No Anemia"/>
    <n v="618"/>
    <n v="1"/>
    <n v="0"/>
    <s v="Diabetes"/>
    <n v="35"/>
    <n v="0"/>
    <n v="1"/>
    <s v="No High Blood Pressure"/>
    <n v="329000"/>
    <n v="1.1000000000000001"/>
    <n v="142"/>
    <n v="0"/>
    <n v="1"/>
    <s v="Male"/>
    <n v="0"/>
    <n v="1"/>
    <s v="Non Smoker"/>
    <n v="245"/>
    <s v="Alive"/>
    <n v="1"/>
    <n v="0"/>
  </r>
  <r>
    <n v="0"/>
    <n v="1"/>
    <s v="No Anemia"/>
    <n v="92"/>
    <n v="1"/>
    <n v="0"/>
    <s v="Diabetes"/>
    <n v="38"/>
    <n v="1"/>
    <n v="0"/>
    <s v="High Blood Pressure"/>
    <n v="133000"/>
    <n v="1.7"/>
    <n v="140"/>
    <n v="1"/>
    <n v="0"/>
    <s v="Female"/>
    <n v="0"/>
    <n v="1"/>
    <s v="Non Smoker"/>
    <n v="74"/>
    <s v="Alive"/>
    <n v="1"/>
    <n v="0"/>
  </r>
  <r>
    <n v="0"/>
    <n v="1"/>
    <s v="No Anemia"/>
    <n v="835"/>
    <n v="0"/>
    <n v="1"/>
    <s v="No Diabetes"/>
    <n v="35"/>
    <n v="1"/>
    <n v="0"/>
    <s v="High Blood Pressure"/>
    <n v="305000"/>
    <n v="0.8"/>
    <n v="133"/>
    <n v="1"/>
    <n v="0"/>
    <s v="Male"/>
    <n v="0"/>
    <n v="1"/>
    <s v="Non Smoker"/>
    <n v="145"/>
    <s v="Alive"/>
    <n v="1"/>
    <n v="0"/>
  </r>
  <r>
    <n v="0"/>
    <n v="1"/>
    <s v="No Anemia"/>
    <n v="253"/>
    <n v="0"/>
    <n v="1"/>
    <s v="No Diabetes"/>
    <n v="20"/>
    <n v="1"/>
    <n v="0"/>
    <s v="High Blood Pressure"/>
    <n v="263358.03000000003"/>
    <n v="1.83"/>
    <n v="134"/>
    <n v="1"/>
    <n v="0"/>
    <s v="Male"/>
    <n v="1"/>
    <n v="0"/>
    <s v="Smoker"/>
    <n v="41"/>
    <s v="Dead"/>
    <n v="0"/>
    <n v="1"/>
  </r>
  <r>
    <n v="0"/>
    <n v="1"/>
    <s v="No Anemia"/>
    <n v="1610"/>
    <n v="1"/>
    <n v="0"/>
    <s v="Diabetes"/>
    <n v="45"/>
    <n v="0"/>
    <n v="1"/>
    <s v="No High Blood Pressure"/>
    <n v="249000"/>
    <n v="0.8"/>
    <n v="136"/>
    <n v="1"/>
    <n v="0"/>
    <s v="Male"/>
    <n v="1"/>
    <n v="0"/>
    <s v="Smoker"/>
    <n v="80"/>
    <s v="Alive"/>
    <n v="1"/>
    <n v="0"/>
  </r>
  <r>
    <n v="0"/>
    <n v="1"/>
    <s v="No Anemia"/>
    <n v="212"/>
    <n v="1"/>
    <n v="0"/>
    <s v="Diabetes"/>
    <n v="17"/>
    <n v="1"/>
    <n v="0"/>
    <s v="High Blood Pressure"/>
    <n v="389000"/>
    <n v="1"/>
    <n v="136"/>
    <n v="1"/>
    <n v="0"/>
    <s v="Male"/>
    <n v="1"/>
    <n v="0"/>
    <s v="Smoker"/>
    <n v="188"/>
    <s v="Alive"/>
    <n v="1"/>
    <n v="0"/>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66"/>
    <n v="1"/>
    <n v="0"/>
    <s v="Diabetes"/>
    <n v="45"/>
    <n v="0"/>
    <n v="1"/>
    <s v="No High Blood Pressure"/>
    <n v="249000"/>
    <n v="0.8"/>
    <n v="136"/>
    <n v="1"/>
    <n v="0"/>
    <s v="Female"/>
    <n v="1"/>
    <n v="0"/>
    <s v="Smoker"/>
    <n v="80"/>
    <s v="Alive"/>
    <n v="1"/>
    <n v="0"/>
  </r>
  <r>
    <n v="0"/>
    <n v="1"/>
    <s v="No Anemia"/>
    <n v="66"/>
    <n v="1"/>
    <n v="0"/>
    <s v="Diabetes"/>
    <n v="45"/>
    <n v="0"/>
    <n v="1"/>
    <s v="No High Blood Pressure"/>
    <n v="249000"/>
    <n v="0.8"/>
    <n v="136"/>
    <n v="1"/>
    <n v="0"/>
    <s v="Male"/>
    <n v="1"/>
    <n v="0"/>
    <s v="Smoker"/>
    <n v="80"/>
    <s v="Alive"/>
    <n v="1"/>
    <n v="0"/>
  </r>
  <r>
    <n v="1"/>
    <n v="0"/>
    <s v="Anemia"/>
    <n v="125"/>
    <n v="0"/>
    <n v="1"/>
    <s v="No Diabetes"/>
    <n v="25"/>
    <n v="1"/>
    <n v="0"/>
    <s v="High Blood Pressure"/>
    <n v="237000"/>
    <n v="1"/>
    <n v="140"/>
    <n v="0"/>
    <n v="1"/>
    <s v="Male"/>
    <n v="0"/>
    <n v="1"/>
    <s v="Non Smoker"/>
    <n v="15"/>
    <s v="Dead"/>
    <n v="0"/>
    <n v="1"/>
  </r>
  <r>
    <n v="1"/>
    <n v="0"/>
    <s v="Anemia"/>
    <n v="59"/>
    <n v="0"/>
    <n v="1"/>
    <s v="No Diabetes"/>
    <n v="60"/>
    <n v="0"/>
    <n v="1"/>
    <s v="No High Blood Pressure"/>
    <n v="255000"/>
    <n v="1.1000000000000001"/>
    <n v="136"/>
    <n v="0"/>
    <n v="1"/>
    <s v="Fe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0"/>
    <n v="1"/>
    <s v="No Diabetes"/>
    <n v="20"/>
    <n v="1"/>
    <n v="0"/>
    <s v="High Blood Pressure"/>
    <n v="263358.03000000003"/>
    <n v="1.83"/>
    <n v="134"/>
    <n v="1"/>
    <n v="0"/>
    <s v="Female"/>
    <n v="1"/>
    <n v="0"/>
    <s v="Smoker"/>
    <n v="31"/>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97"/>
    <n v="0"/>
    <n v="1"/>
    <s v="No Diabetes"/>
    <n v="60"/>
    <n v="1"/>
    <n v="0"/>
    <s v="High Blood Pressure"/>
    <n v="220000"/>
    <n v="0.9"/>
    <n v="138"/>
    <n v="1"/>
    <n v="0"/>
    <s v="Female"/>
    <n v="0"/>
    <n v="1"/>
    <s v="Non Smoker"/>
    <n v="186"/>
    <s v="Alive"/>
    <n v="1"/>
    <n v="0"/>
  </r>
  <r>
    <n v="0"/>
    <n v="1"/>
    <s v="No Anemia"/>
    <n v="97"/>
    <n v="0"/>
    <n v="1"/>
    <s v="No Diabetes"/>
    <n v="60"/>
    <n v="1"/>
    <n v="0"/>
    <s v="High Blood Pressure"/>
    <n v="220000"/>
    <n v="0.9"/>
    <n v="138"/>
    <n v="1"/>
    <n v="0"/>
    <s v="Male"/>
    <n v="0"/>
    <n v="1"/>
    <s v="Non Smoker"/>
    <n v="186"/>
    <s v="Alive"/>
    <n v="1"/>
    <n v="0"/>
  </r>
  <r>
    <n v="0"/>
    <n v="1"/>
    <s v="No Anemia"/>
    <n v="618"/>
    <n v="0"/>
    <n v="1"/>
    <s v="No Diabetes"/>
    <n v="35"/>
    <n v="0"/>
    <n v="1"/>
    <s v="No High Blood Pressure"/>
    <n v="327000"/>
    <n v="1.1000000000000001"/>
    <n v="142"/>
    <n v="0"/>
    <n v="1"/>
    <s v="Male"/>
    <n v="0"/>
    <n v="1"/>
    <s v="Non Smoker"/>
    <n v="245"/>
    <s v="Alive"/>
    <n v="1"/>
    <n v="0"/>
  </r>
  <r>
    <n v="0"/>
    <n v="1"/>
    <s v="No Anemia"/>
    <n v="93"/>
    <n v="0"/>
    <n v="1"/>
    <s v="No Diabetes"/>
    <n v="35"/>
    <n v="0"/>
    <n v="1"/>
    <s v="No High Blood Pressure"/>
    <n v="185000"/>
    <n v="1.1000000000000001"/>
    <n v="134"/>
    <n v="1"/>
    <n v="0"/>
    <s v="Female"/>
    <n v="1"/>
    <n v="0"/>
    <s v="Smoker"/>
    <n v="208"/>
    <s v="Alive"/>
    <n v="1"/>
    <n v="0"/>
  </r>
  <r>
    <n v="1"/>
    <n v="0"/>
    <s v="Anemia"/>
    <n v="171"/>
    <n v="0"/>
    <n v="1"/>
    <s v="No Diabetes"/>
    <n v="60"/>
    <n v="1"/>
    <n v="0"/>
    <s v="High Blood Pressure"/>
    <n v="176000"/>
    <n v="1.1000000000000001"/>
    <n v="145"/>
    <n v="1"/>
    <n v="0"/>
    <s v="Male"/>
    <n v="1"/>
    <n v="0"/>
    <s v="Smoker"/>
    <n v="146"/>
    <s v="Alive"/>
    <n v="1"/>
    <n v="0"/>
  </r>
  <r>
    <n v="0"/>
    <n v="1"/>
    <s v="No Anemia"/>
    <n v="93"/>
    <n v="0"/>
    <n v="1"/>
    <s v="No Diabetes"/>
    <n v="35"/>
    <n v="0"/>
    <n v="1"/>
    <s v="No High Blood Pressure"/>
    <n v="185000"/>
    <n v="1.1000000000000001"/>
    <n v="134"/>
    <n v="1"/>
    <n v="0"/>
    <s v="Male"/>
    <n v="1"/>
    <n v="0"/>
    <s v="Smoker"/>
    <n v="208"/>
    <s v="Alive"/>
    <n v="1"/>
    <n v="0"/>
  </r>
  <r>
    <n v="0"/>
    <n v="1"/>
    <s v="No Anemia"/>
    <n v="122"/>
    <n v="1"/>
    <n v="0"/>
    <s v="Diabetes"/>
    <n v="45"/>
    <n v="1"/>
    <n v="0"/>
    <s v="High Blood Pressure"/>
    <n v="284000"/>
    <n v="1.3"/>
    <n v="136"/>
    <n v="1"/>
    <n v="0"/>
    <s v="Male"/>
    <n v="1"/>
    <n v="0"/>
    <s v="Smoker"/>
    <n v="26"/>
    <s v="Dead"/>
    <n v="0"/>
    <n v="1"/>
  </r>
  <r>
    <n v="0"/>
    <n v="1"/>
    <s v="No Anemia"/>
    <n v="232"/>
    <n v="0"/>
    <n v="1"/>
    <s v="No Diabetes"/>
    <n v="30"/>
    <n v="0"/>
    <n v="1"/>
    <s v="No High Blood Pressure"/>
    <n v="173000"/>
    <n v="1.2"/>
    <n v="132"/>
    <n v="1"/>
    <n v="0"/>
    <s v="Male"/>
    <n v="0"/>
    <n v="1"/>
    <s v="Non Smoker"/>
    <n v="210"/>
    <s v="Alive"/>
    <n v="1"/>
    <n v="0"/>
  </r>
  <r>
    <n v="0"/>
    <n v="1"/>
    <s v="No Anemia"/>
    <n v="232"/>
    <n v="0"/>
    <n v="1"/>
    <s v="No Diabetes"/>
    <n v="30"/>
    <n v="0"/>
    <n v="1"/>
    <s v="No High Blood Pressure"/>
    <n v="173000"/>
    <n v="1.2"/>
    <n v="132"/>
    <n v="1"/>
    <n v="0"/>
    <s v="Male"/>
    <n v="0"/>
    <n v="1"/>
    <s v="Non Smoker"/>
    <n v="210"/>
    <s v="Alive"/>
    <n v="1"/>
    <n v="0"/>
  </r>
  <r>
    <n v="1"/>
    <n v="0"/>
    <s v="Anemia"/>
    <n v="143"/>
    <n v="0"/>
    <n v="1"/>
    <s v="No Diabetes"/>
    <n v="60"/>
    <n v="0"/>
    <n v="1"/>
    <s v="No High Blood Pressure"/>
    <n v="351000"/>
    <n v="1.3"/>
    <n v="137"/>
    <n v="0"/>
    <n v="1"/>
    <s v="Male"/>
    <n v="0"/>
    <n v="1"/>
    <s v="Non Smoker"/>
    <n v="90"/>
    <s v="Dead"/>
    <n v="0"/>
    <n v="1"/>
  </r>
  <r>
    <n v="0"/>
    <n v="1"/>
    <s v="No Anemia"/>
    <n v="97"/>
    <n v="0"/>
    <n v="1"/>
    <s v="No Diabetes"/>
    <n v="60"/>
    <n v="1"/>
    <n v="0"/>
    <s v="High Blood Pressure"/>
    <n v="220000"/>
    <n v="0.9"/>
    <n v="138"/>
    <n v="1"/>
    <n v="0"/>
    <s v="Female"/>
    <n v="0"/>
    <n v="1"/>
    <s v="Non Smoker"/>
    <n v="186"/>
    <s v="Alive"/>
    <n v="1"/>
    <n v="0"/>
  </r>
  <r>
    <n v="0"/>
    <n v="1"/>
    <s v="No Anemia"/>
    <n v="571"/>
    <n v="1"/>
    <n v="0"/>
    <s v="Diabetes"/>
    <n v="45"/>
    <n v="1"/>
    <n v="0"/>
    <s v="High Blood Pressure"/>
    <n v="185000"/>
    <n v="1.2"/>
    <n v="139"/>
    <n v="1"/>
    <n v="0"/>
    <s v="Male"/>
    <n v="1"/>
    <n v="0"/>
    <s v="Smoker"/>
    <n v="33"/>
    <s v="Dead"/>
    <n v="0"/>
    <n v="1"/>
  </r>
  <r>
    <n v="0"/>
    <n v="1"/>
    <s v="No Anemia"/>
    <n v="582"/>
    <n v="0"/>
    <n v="1"/>
    <s v="No Diabetes"/>
    <n v="20"/>
    <n v="1"/>
    <n v="0"/>
    <s v="High Blood Pressure"/>
    <n v="263358.03000000003"/>
    <n v="1.83"/>
    <n v="134"/>
    <n v="1"/>
    <n v="0"/>
    <s v="Male"/>
    <n v="1"/>
    <n v="0"/>
    <s v="Smoker"/>
    <n v="31"/>
    <s v="Dead"/>
    <n v="0"/>
    <n v="1"/>
  </r>
  <r>
    <n v="1"/>
    <n v="0"/>
    <s v="Anemia"/>
    <n v="125"/>
    <n v="0"/>
    <n v="1"/>
    <s v="No Diabetes"/>
    <n v="25"/>
    <n v="1"/>
    <n v="0"/>
    <s v="High Blood Pressure"/>
    <n v="237000"/>
    <n v="1"/>
    <n v="140"/>
    <n v="0"/>
    <n v="1"/>
    <s v="Male"/>
    <n v="0"/>
    <n v="1"/>
    <s v="Non Smoker"/>
    <n v="15"/>
    <s v="Dead"/>
    <n v="0"/>
    <n v="1"/>
  </r>
  <r>
    <n v="1"/>
    <n v="0"/>
    <s v="Anemia"/>
    <n v="171"/>
    <n v="0"/>
    <n v="1"/>
    <s v="No Diabetes"/>
    <n v="60"/>
    <n v="1"/>
    <n v="0"/>
    <s v="High Blood Pressure"/>
    <n v="176000"/>
    <n v="1.1000000000000001"/>
    <n v="145"/>
    <n v="1"/>
    <n v="0"/>
    <s v="Female"/>
    <n v="1"/>
    <n v="0"/>
    <s v="Smoker"/>
    <n v="146"/>
    <s v="Alive"/>
    <n v="1"/>
    <n v="0"/>
  </r>
  <r>
    <n v="0"/>
    <n v="1"/>
    <s v="No Anemia"/>
    <n v="93"/>
    <n v="0"/>
    <n v="1"/>
    <s v="No Diabetes"/>
    <n v="35"/>
    <n v="0"/>
    <n v="1"/>
    <s v="No High Blood Pressure"/>
    <n v="185000"/>
    <n v="1.1000000000000001"/>
    <n v="134"/>
    <n v="1"/>
    <n v="0"/>
    <s v="Male"/>
    <n v="1"/>
    <n v="0"/>
    <s v="Smoker"/>
    <n v="208"/>
    <s v="Alive"/>
    <n v="1"/>
    <n v="0"/>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122"/>
    <n v="1"/>
    <n v="0"/>
    <s v="Diabetes"/>
    <n v="45"/>
    <n v="1"/>
    <n v="0"/>
    <s v="High Blood Pressure"/>
    <n v="284000"/>
    <n v="1.3"/>
    <n v="136"/>
    <n v="1"/>
    <n v="0"/>
    <s v="Female"/>
    <n v="1"/>
    <n v="0"/>
    <s v="Smoker"/>
    <n v="26"/>
    <s v="Dead"/>
    <n v="0"/>
    <n v="1"/>
  </r>
  <r>
    <n v="0"/>
    <n v="1"/>
    <s v="No Anemia"/>
    <n v="69"/>
    <n v="0"/>
    <n v="1"/>
    <s v="No Diabetes"/>
    <n v="40"/>
    <n v="0"/>
    <n v="1"/>
    <s v="No High Blood Pressure"/>
    <n v="293000"/>
    <n v="1.7"/>
    <n v="136"/>
    <n v="0"/>
    <n v="1"/>
    <s v="Male"/>
    <n v="0"/>
    <n v="1"/>
    <s v="Non Smoker"/>
    <n v="75"/>
    <s v="Alive"/>
    <n v="1"/>
    <n v="0"/>
  </r>
  <r>
    <n v="0"/>
    <n v="1"/>
    <s v="No Anemia"/>
    <n v="582"/>
    <n v="1"/>
    <n v="0"/>
    <s v="Diabetes"/>
    <n v="38"/>
    <n v="0"/>
    <n v="1"/>
    <s v="No High Blood Pressure"/>
    <n v="25100"/>
    <n v="1.1000000000000001"/>
    <n v="140"/>
    <n v="1"/>
    <n v="0"/>
    <s v="Female"/>
    <n v="0"/>
    <n v="1"/>
    <s v="Non Smoker"/>
    <n v="246"/>
    <s v="Alive"/>
    <n v="1"/>
    <n v="0"/>
  </r>
  <r>
    <n v="0"/>
    <n v="1"/>
    <s v="No Anemia"/>
    <n v="81"/>
    <n v="1"/>
    <n v="0"/>
    <s v="Diabetes"/>
    <n v="35"/>
    <n v="1"/>
    <n v="0"/>
    <s v="High Blood Pressure"/>
    <n v="533000"/>
    <n v="1.3"/>
    <n v="139"/>
    <n v="0"/>
    <n v="1"/>
    <s v="Male"/>
    <n v="0"/>
    <n v="1"/>
    <s v="Non Smoker"/>
    <n v="212"/>
    <s v="Alive"/>
    <n v="1"/>
    <n v="0"/>
  </r>
  <r>
    <n v="0"/>
    <n v="1"/>
    <s v="No Anemia"/>
    <n v="81"/>
    <n v="1"/>
    <n v="0"/>
    <s v="Diabetes"/>
    <n v="35"/>
    <n v="1"/>
    <n v="0"/>
    <s v="High Blood Pressure"/>
    <n v="533000"/>
    <n v="1.3"/>
    <n v="139"/>
    <n v="0"/>
    <n v="1"/>
    <s v="Female"/>
    <n v="0"/>
    <n v="1"/>
    <s v="Non Smoker"/>
    <n v="212"/>
    <s v="Alive"/>
    <n v="1"/>
    <n v="0"/>
  </r>
  <r>
    <n v="1"/>
    <n v="0"/>
    <s v="Anemia"/>
    <n v="69"/>
    <n v="1"/>
    <n v="0"/>
    <s v="Diabetes"/>
    <n v="50"/>
    <n v="1"/>
    <n v="0"/>
    <s v="High Blood Pressure"/>
    <n v="351000"/>
    <n v="1"/>
    <n v="134"/>
    <n v="0"/>
    <n v="1"/>
    <s v="Female"/>
    <n v="0"/>
    <n v="1"/>
    <s v="Non Smoker"/>
    <n v="44"/>
    <s v="Dead"/>
    <n v="0"/>
    <n v="1"/>
  </r>
  <r>
    <n v="0"/>
    <n v="1"/>
    <s v="No Anemia"/>
    <n v="93"/>
    <n v="0"/>
    <n v="1"/>
    <s v="No Diabetes"/>
    <n v="35"/>
    <n v="0"/>
    <n v="1"/>
    <s v="No High Blood Pressure"/>
    <n v="185000"/>
    <n v="1.1000000000000001"/>
    <n v="134"/>
    <n v="1"/>
    <n v="0"/>
    <s v="Female"/>
    <n v="1"/>
    <n v="0"/>
    <s v="Smoker"/>
    <n v="208"/>
    <s v="Alive"/>
    <n v="1"/>
    <n v="0"/>
  </r>
  <r>
    <n v="0"/>
    <n v="1"/>
    <s v="No Anemia"/>
    <n v="66"/>
    <n v="1"/>
    <n v="0"/>
    <s v="Diabetes"/>
    <n v="45"/>
    <n v="0"/>
    <n v="1"/>
    <s v="No High Blood Pressure"/>
    <n v="249000"/>
    <n v="0.8"/>
    <n v="136"/>
    <n v="1"/>
    <n v="0"/>
    <s v="Male"/>
    <n v="1"/>
    <n v="0"/>
    <s v="Smoker"/>
    <n v="80"/>
    <s v="Alive"/>
    <n v="1"/>
    <n v="0"/>
  </r>
  <r>
    <n v="0"/>
    <n v="1"/>
    <s v="No Anemia"/>
    <n v="93"/>
    <n v="0"/>
    <n v="1"/>
    <s v="No Diabetes"/>
    <n v="35"/>
    <n v="0"/>
    <n v="1"/>
    <s v="No High Blood Pressure"/>
    <n v="185000"/>
    <n v="1.1000000000000001"/>
    <n v="134"/>
    <n v="1"/>
    <n v="0"/>
    <s v="Male"/>
    <n v="1"/>
    <n v="0"/>
    <s v="Smoker"/>
    <n v="208"/>
    <s v="Alive"/>
    <n v="1"/>
    <n v="0"/>
  </r>
  <r>
    <n v="0"/>
    <n v="1"/>
    <s v="No Anemia"/>
    <n v="582"/>
    <n v="1"/>
    <n v="0"/>
    <s v="Diabetes"/>
    <n v="38"/>
    <n v="0"/>
    <n v="1"/>
    <s v="No High Blood Pressure"/>
    <n v="25100"/>
    <n v="1.1000000000000001"/>
    <n v="140"/>
    <n v="1"/>
    <n v="0"/>
    <s v="Male"/>
    <n v="0"/>
    <n v="1"/>
    <s v="Non Smoker"/>
    <n v="246"/>
    <s v="Alive"/>
    <n v="1"/>
    <n v="0"/>
  </r>
  <r>
    <n v="1"/>
    <n v="0"/>
    <s v="Anemia"/>
    <n v="143"/>
    <n v="0"/>
    <n v="1"/>
    <s v="No Diabetes"/>
    <n v="60"/>
    <n v="0"/>
    <n v="1"/>
    <s v="No High Blood Pressure"/>
    <n v="351000"/>
    <n v="1.3"/>
    <n v="137"/>
    <n v="0"/>
    <n v="1"/>
    <s v="Male"/>
    <n v="0"/>
    <n v="1"/>
    <s v="Non Smoker"/>
    <n v="90"/>
    <s v="Dead"/>
    <n v="0"/>
    <n v="1"/>
  </r>
  <r>
    <n v="0"/>
    <n v="1"/>
    <s v="No Anemia"/>
    <n v="92"/>
    <n v="0"/>
    <n v="1"/>
    <s v="No Diabetes"/>
    <n v="60"/>
    <n v="1"/>
    <n v="0"/>
    <s v="High Blood Pressure"/>
    <n v="317000"/>
    <n v="0.8"/>
    <n v="140"/>
    <n v="0"/>
    <n v="1"/>
    <s v="Female"/>
    <n v="1"/>
    <n v="0"/>
    <s v="Smoker"/>
    <n v="74"/>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71"/>
    <n v="0"/>
    <n v="1"/>
    <s v="No Diabetes"/>
    <n v="60"/>
    <n v="1"/>
    <n v="0"/>
    <s v="High Blood Pressure"/>
    <n v="176000"/>
    <n v="1.1000000000000001"/>
    <n v="145"/>
    <n v="1"/>
    <n v="0"/>
    <s v="Female"/>
    <n v="1"/>
    <n v="0"/>
    <s v="Smoker"/>
    <n v="146"/>
    <s v="Alive"/>
    <n v="1"/>
    <n v="0"/>
  </r>
  <r>
    <n v="0"/>
    <n v="1"/>
    <s v="No Anemia"/>
    <n v="1202"/>
    <n v="0"/>
    <n v="1"/>
    <s v="No Diabetes"/>
    <n v="50"/>
    <n v="1"/>
    <n v="0"/>
    <s v="High Blood Pressure"/>
    <n v="358000"/>
    <n v="0.9"/>
    <n v="141"/>
    <n v="0"/>
    <n v="1"/>
    <s v="Male"/>
    <n v="0"/>
    <n v="1"/>
    <s v="Non Smoker"/>
    <n v="196"/>
    <s v="Alive"/>
    <n v="1"/>
    <n v="0"/>
  </r>
  <r>
    <n v="0"/>
    <n v="1"/>
    <s v="No Anemia"/>
    <n v="66"/>
    <n v="1"/>
    <n v="0"/>
    <s v="Diabetes"/>
    <n v="45"/>
    <n v="0"/>
    <n v="1"/>
    <s v="No High Blood Pressure"/>
    <n v="249000"/>
    <n v="0.8"/>
    <n v="136"/>
    <n v="1"/>
    <n v="0"/>
    <s v="Female"/>
    <n v="1"/>
    <n v="0"/>
    <s v="Smoker"/>
    <n v="80"/>
    <s v="Alive"/>
    <n v="1"/>
    <n v="0"/>
  </r>
  <r>
    <n v="0"/>
    <n v="1"/>
    <s v="No Anemia"/>
    <n v="582"/>
    <n v="0"/>
    <n v="1"/>
    <s v="No Diabetes"/>
    <n v="50"/>
    <n v="1"/>
    <n v="0"/>
    <s v="High Blood Pressure"/>
    <n v="358000"/>
    <n v="0.9"/>
    <n v="141"/>
    <n v="0"/>
    <n v="1"/>
    <s v="Male"/>
    <n v="0"/>
    <n v="1"/>
    <s v="Non Smoker"/>
    <n v="196"/>
    <s v="Alive"/>
    <n v="1"/>
    <n v="0"/>
  </r>
  <r>
    <n v="1"/>
    <n v="0"/>
    <s v="Anemia"/>
    <n v="171"/>
    <n v="0"/>
    <n v="1"/>
    <s v="No Diabetes"/>
    <n v="60"/>
    <n v="1"/>
    <n v="0"/>
    <s v="High Blood Pressure"/>
    <n v="176000"/>
    <n v="1.1000000000000001"/>
    <n v="145"/>
    <n v="1"/>
    <n v="0"/>
    <s v="Female"/>
    <n v="1"/>
    <n v="0"/>
    <s v="Smoker"/>
    <n v="146"/>
    <s v="Alive"/>
    <n v="1"/>
    <n v="0"/>
  </r>
  <r>
    <n v="0"/>
    <n v="1"/>
    <s v="No Anemia"/>
    <n v="618"/>
    <n v="0"/>
    <n v="1"/>
    <s v="No Diabetes"/>
    <n v="35"/>
    <n v="0"/>
    <n v="1"/>
    <s v="No High Blood Pressure"/>
    <n v="327000"/>
    <n v="1.1000000000000001"/>
    <n v="142"/>
    <n v="0"/>
    <n v="1"/>
    <s v="Male"/>
    <n v="0"/>
    <n v="1"/>
    <s v="Non Smoker"/>
    <n v="245"/>
    <s v="Alive"/>
    <n v="1"/>
    <n v="0"/>
  </r>
  <r>
    <n v="0"/>
    <n v="1"/>
    <s v="No Anemia"/>
    <n v="618"/>
    <n v="0"/>
    <n v="1"/>
    <s v="No Diabetes"/>
    <n v="35"/>
    <n v="0"/>
    <n v="1"/>
    <s v="No High Blood Pressure"/>
    <n v="327000"/>
    <n v="1.1000000000000001"/>
    <n v="142"/>
    <n v="0"/>
    <n v="1"/>
    <s v="Female"/>
    <n v="0"/>
    <n v="1"/>
    <s v="Non Smoker"/>
    <n v="245"/>
    <s v="Alive"/>
    <n v="1"/>
    <n v="0"/>
  </r>
  <r>
    <n v="0"/>
    <n v="1"/>
    <s v="No Anemia"/>
    <n v="212"/>
    <n v="1"/>
    <n v="0"/>
    <s v="Diabetes"/>
    <n v="17"/>
    <n v="1"/>
    <n v="0"/>
    <s v="High Blood Pressure"/>
    <n v="389000"/>
    <n v="1"/>
    <n v="136"/>
    <n v="1"/>
    <n v="0"/>
    <s v="Female"/>
    <n v="1"/>
    <n v="0"/>
    <s v="Smoker"/>
    <n v="188"/>
    <s v="Alive"/>
    <n v="1"/>
    <n v="0"/>
  </r>
  <r>
    <n v="0"/>
    <n v="1"/>
    <s v="No Anemia"/>
    <n v="122"/>
    <n v="1"/>
    <n v="0"/>
    <s v="Diabetes"/>
    <n v="45"/>
    <n v="1"/>
    <n v="0"/>
    <s v="High Blood Pressure"/>
    <n v="284000"/>
    <n v="1.3"/>
    <n v="136"/>
    <n v="1"/>
    <n v="0"/>
    <s v="Male"/>
    <n v="1"/>
    <n v="0"/>
    <s v="Smoker"/>
    <n v="26"/>
    <s v="Dead"/>
    <n v="0"/>
    <n v="1"/>
  </r>
  <r>
    <n v="0"/>
    <n v="1"/>
    <s v="No Anemia"/>
    <n v="582"/>
    <n v="0"/>
    <n v="1"/>
    <s v="No Diabetes"/>
    <n v="40"/>
    <n v="0"/>
    <n v="1"/>
    <s v="No High Blood Pressure"/>
    <n v="51000"/>
    <n v="2.7"/>
    <n v="136"/>
    <n v="1"/>
    <n v="0"/>
    <s v="Male"/>
    <n v="1"/>
    <n v="0"/>
    <s v="Smoker"/>
    <n v="250"/>
    <s v="Alive"/>
    <n v="1"/>
    <n v="0"/>
  </r>
  <r>
    <n v="0"/>
    <n v="1"/>
    <s v="No Anemia"/>
    <n v="2695"/>
    <n v="1"/>
    <n v="0"/>
    <s v="Diabetes"/>
    <n v="40"/>
    <n v="0"/>
    <n v="1"/>
    <s v="No High Blood Pressure"/>
    <n v="241000"/>
    <n v="1"/>
    <n v="137"/>
    <n v="1"/>
    <n v="0"/>
    <s v="Male"/>
    <n v="0"/>
    <n v="1"/>
    <s v="Non Smoker"/>
    <n v="247"/>
    <s v="Alive"/>
    <n v="1"/>
    <n v="0"/>
  </r>
  <r>
    <n v="0"/>
    <n v="1"/>
    <s v="No Anemia"/>
    <n v="835"/>
    <n v="0"/>
    <n v="1"/>
    <s v="No Diabetes"/>
    <n v="35"/>
    <n v="1"/>
    <n v="0"/>
    <s v="High Blood Pressure"/>
    <n v="305000"/>
    <n v="0.8"/>
    <n v="133"/>
    <n v="0"/>
    <n v="1"/>
    <s v="Male"/>
    <n v="0"/>
    <n v="1"/>
    <s v="Non Smoker"/>
    <n v="145"/>
    <s v="Alive"/>
    <n v="1"/>
    <n v="0"/>
  </r>
  <r>
    <n v="0"/>
    <n v="1"/>
    <s v="No Anemia"/>
    <n v="212"/>
    <n v="1"/>
    <n v="0"/>
    <s v="Diabetes"/>
    <n v="17"/>
    <n v="1"/>
    <n v="0"/>
    <s v="High Blood Pressure"/>
    <n v="389000"/>
    <n v="1"/>
    <n v="136"/>
    <n v="1"/>
    <n v="0"/>
    <s v="Female"/>
    <n v="1"/>
    <n v="0"/>
    <s v="Smoker"/>
    <n v="188"/>
    <s v="Alive"/>
    <n v="1"/>
    <n v="0"/>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0"/>
    <n v="1"/>
    <s v="No Anemia"/>
    <n v="97"/>
    <n v="0"/>
    <n v="1"/>
    <s v="No Diabetes"/>
    <n v="60"/>
    <n v="1"/>
    <n v="0"/>
    <s v="High Blood Pressure"/>
    <n v="220000"/>
    <n v="0.9"/>
    <n v="138"/>
    <n v="1"/>
    <n v="0"/>
    <s v="Male"/>
    <n v="0"/>
    <n v="1"/>
    <s v="Non Smoker"/>
    <n v="186"/>
    <s v="Alive"/>
    <n v="1"/>
    <n v="0"/>
  </r>
  <r>
    <n v="0"/>
    <n v="1"/>
    <s v="No Anemia"/>
    <n v="88"/>
    <n v="1"/>
    <n v="0"/>
    <s v="Diabetes"/>
    <n v="35"/>
    <n v="1"/>
    <n v="0"/>
    <s v="High Blood Pressure"/>
    <n v="236000"/>
    <n v="1.2"/>
    <n v="132"/>
    <n v="0"/>
    <n v="1"/>
    <s v="Male"/>
    <n v="0"/>
    <n v="1"/>
    <s v="Non Smoker"/>
    <n v="215"/>
    <s v="Alive"/>
    <n v="1"/>
    <n v="0"/>
  </r>
  <r>
    <n v="0"/>
    <n v="1"/>
    <s v="No Anemia"/>
    <n v="93"/>
    <n v="0"/>
    <n v="1"/>
    <s v="No Diabetes"/>
    <n v="35"/>
    <n v="0"/>
    <n v="1"/>
    <s v="No High Blood Pressure"/>
    <n v="185000"/>
    <n v="1.1000000000000001"/>
    <n v="134"/>
    <n v="1"/>
    <n v="0"/>
    <s v="Female"/>
    <n v="1"/>
    <n v="0"/>
    <s v="Smoker"/>
    <n v="208"/>
    <s v="Alive"/>
    <n v="1"/>
    <n v="0"/>
  </r>
  <r>
    <n v="0"/>
    <n v="1"/>
    <s v="No Anemia"/>
    <n v="582"/>
    <n v="0"/>
    <n v="1"/>
    <s v="No Diabetes"/>
    <n v="20"/>
    <n v="1"/>
    <n v="0"/>
    <s v="High Blood Pressure"/>
    <n v="263358.03000000003"/>
    <n v="1.83"/>
    <n v="134"/>
    <n v="1"/>
    <n v="0"/>
    <s v="Male"/>
    <n v="1"/>
    <n v="0"/>
    <s v="Smoker"/>
    <n v="31"/>
    <s v="Dead"/>
    <n v="0"/>
    <n v="1"/>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97"/>
    <n v="0"/>
    <n v="1"/>
    <s v="No Diabetes"/>
    <n v="60"/>
    <n v="1"/>
    <n v="0"/>
    <s v="High Blood Pressure"/>
    <n v="220000"/>
    <n v="0.9"/>
    <n v="138"/>
    <n v="1"/>
    <n v="0"/>
    <s v="Male"/>
    <n v="0"/>
    <n v="1"/>
    <s v="Non Smoker"/>
    <n v="186"/>
    <s v="Alive"/>
    <n v="1"/>
    <n v="0"/>
  </r>
  <r>
    <n v="0"/>
    <n v="1"/>
    <s v="No Anemia"/>
    <n v="88"/>
    <n v="1"/>
    <n v="0"/>
    <s v="Diabetes"/>
    <n v="35"/>
    <n v="1"/>
    <n v="0"/>
    <s v="High Blood Pressure"/>
    <n v="236000"/>
    <n v="1.2"/>
    <n v="132"/>
    <n v="0"/>
    <n v="1"/>
    <s v="Male"/>
    <n v="0"/>
    <n v="1"/>
    <s v="Non Smoker"/>
    <n v="215"/>
    <s v="Alive"/>
    <n v="1"/>
    <n v="0"/>
  </r>
  <r>
    <n v="0"/>
    <n v="1"/>
    <s v="No Anemia"/>
    <n v="212"/>
    <n v="1"/>
    <n v="0"/>
    <s v="Diabetes"/>
    <n v="17"/>
    <n v="1"/>
    <n v="0"/>
    <s v="High Blood Pressure"/>
    <n v="389000"/>
    <n v="1"/>
    <n v="136"/>
    <n v="1"/>
    <n v="0"/>
    <s v="Female"/>
    <n v="1"/>
    <n v="0"/>
    <s v="Smoker"/>
    <n v="188"/>
    <s v="Alive"/>
    <n v="1"/>
    <n v="0"/>
  </r>
  <r>
    <n v="0"/>
    <n v="1"/>
    <s v="No Anemia"/>
    <n v="582"/>
    <n v="0"/>
    <n v="1"/>
    <s v="No Diabetes"/>
    <n v="40"/>
    <n v="0"/>
    <n v="1"/>
    <s v="No High Blood Pressure"/>
    <n v="51000"/>
    <n v="2.7"/>
    <n v="136"/>
    <n v="1"/>
    <n v="0"/>
    <s v="Male"/>
    <n v="1"/>
    <n v="0"/>
    <s v="Smoker"/>
    <n v="250"/>
    <s v="Alive"/>
    <n v="1"/>
    <n v="0"/>
  </r>
  <r>
    <n v="0"/>
    <n v="1"/>
    <s v="No Anemia"/>
    <n v="97"/>
    <n v="0"/>
    <n v="1"/>
    <s v="No Diabetes"/>
    <n v="60"/>
    <n v="1"/>
    <n v="0"/>
    <s v="High Blood Pressure"/>
    <n v="220000"/>
    <n v="0.9"/>
    <n v="138"/>
    <n v="1"/>
    <n v="0"/>
    <s v="Male"/>
    <n v="0"/>
    <n v="1"/>
    <s v="Non Smoker"/>
    <n v="186"/>
    <s v="Alive"/>
    <n v="1"/>
    <n v="0"/>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1"/>
    <n v="0"/>
    <s v="Diabetes"/>
    <n v="38"/>
    <n v="0"/>
    <n v="1"/>
    <s v="No High Blood Pressure"/>
    <n v="25100"/>
    <n v="1.1000000000000001"/>
    <n v="140"/>
    <n v="1"/>
    <n v="0"/>
    <s v="Female"/>
    <n v="0"/>
    <n v="1"/>
    <s v="Non Smoker"/>
    <n v="246"/>
    <s v="Alive"/>
    <n v="1"/>
    <n v="0"/>
  </r>
  <r>
    <n v="0"/>
    <n v="1"/>
    <s v="No Anemia"/>
    <n v="122"/>
    <n v="1"/>
    <n v="0"/>
    <s v="Diabetes"/>
    <n v="45"/>
    <n v="1"/>
    <n v="0"/>
    <s v="High Blood Pressure"/>
    <n v="284000"/>
    <n v="1.3"/>
    <n v="136"/>
    <n v="1"/>
    <n v="0"/>
    <s v="Male"/>
    <n v="1"/>
    <n v="0"/>
    <s v="Smoker"/>
    <n v="26"/>
    <s v="Dead"/>
    <n v="0"/>
    <n v="1"/>
  </r>
  <r>
    <n v="0"/>
    <n v="1"/>
    <s v="No Anemia"/>
    <n v="81"/>
    <n v="1"/>
    <n v="0"/>
    <s v="Diabetes"/>
    <n v="35"/>
    <n v="1"/>
    <n v="0"/>
    <s v="High Blood Pressure"/>
    <n v="533000"/>
    <n v="1.3"/>
    <n v="139"/>
    <n v="0"/>
    <n v="1"/>
    <s v="Male"/>
    <n v="0"/>
    <n v="1"/>
    <s v="Non Smoker"/>
    <n v="212"/>
    <s v="Alive"/>
    <n v="1"/>
    <n v="0"/>
  </r>
  <r>
    <n v="1"/>
    <n v="0"/>
    <s v="Anemia"/>
    <n v="69"/>
    <n v="1"/>
    <n v="0"/>
    <s v="Diabetes"/>
    <n v="50"/>
    <n v="1"/>
    <n v="0"/>
    <s v="High Blood Pressure"/>
    <n v="351000"/>
    <n v="1"/>
    <n v="134"/>
    <n v="0"/>
    <n v="1"/>
    <s v="Female"/>
    <n v="0"/>
    <n v="1"/>
    <s v="Non Smoker"/>
    <n v="44"/>
    <s v="Dead"/>
    <n v="0"/>
    <n v="1"/>
  </r>
  <r>
    <n v="0"/>
    <n v="1"/>
    <s v="No Anemia"/>
    <n v="81"/>
    <n v="1"/>
    <n v="0"/>
    <s v="Diabetes"/>
    <n v="35"/>
    <n v="1"/>
    <n v="0"/>
    <s v="High Blood Pressure"/>
    <n v="533000"/>
    <n v="1.3"/>
    <n v="139"/>
    <n v="0"/>
    <n v="1"/>
    <s v="Female"/>
    <n v="0"/>
    <n v="1"/>
    <s v="Non Smoker"/>
    <n v="212"/>
    <s v="Alive"/>
    <n v="1"/>
    <n v="0"/>
  </r>
  <r>
    <n v="1"/>
    <n v="0"/>
    <s v="Anemia"/>
    <n v="171"/>
    <n v="0"/>
    <n v="1"/>
    <s v="No Diabetes"/>
    <n v="60"/>
    <n v="1"/>
    <n v="0"/>
    <s v="High Blood Pressure"/>
    <n v="176000"/>
    <n v="1.1000000000000001"/>
    <n v="145"/>
    <n v="1"/>
    <n v="0"/>
    <s v="Female"/>
    <n v="1"/>
    <n v="0"/>
    <s v="Smoker"/>
    <n v="146"/>
    <s v="Alive"/>
    <n v="1"/>
    <n v="0"/>
  </r>
  <r>
    <n v="0"/>
    <n v="1"/>
    <s v="No Anemia"/>
    <n v="92"/>
    <n v="0"/>
    <n v="1"/>
    <s v="No Diabetes"/>
    <n v="60"/>
    <n v="1"/>
    <n v="0"/>
    <s v="High Blood Pressure"/>
    <n v="317000"/>
    <n v="0.8"/>
    <n v="140"/>
    <n v="0"/>
    <n v="1"/>
    <s v="Male"/>
    <n v="1"/>
    <n v="0"/>
    <s v="Smoker"/>
    <n v="74"/>
    <s v="Alive"/>
    <n v="1"/>
    <n v="0"/>
  </r>
  <r>
    <n v="1"/>
    <n v="0"/>
    <s v="Anemia"/>
    <n v="59"/>
    <n v="0"/>
    <n v="1"/>
    <s v="No Diabetes"/>
    <n v="60"/>
    <n v="0"/>
    <n v="1"/>
    <s v="No High Blood Pressure"/>
    <n v="255000"/>
    <n v="1.1000000000000001"/>
    <n v="136"/>
    <n v="0"/>
    <n v="1"/>
    <s v="Female"/>
    <n v="0"/>
    <n v="1"/>
    <s v="Non Smoker"/>
    <n v="85"/>
    <s v="Alive"/>
    <n v="1"/>
    <n v="0"/>
  </r>
  <r>
    <n v="0"/>
    <n v="1"/>
    <s v="No Anemia"/>
    <n v="88"/>
    <n v="1"/>
    <n v="0"/>
    <s v="Diabetes"/>
    <n v="35"/>
    <n v="1"/>
    <n v="0"/>
    <s v="High Blood Pressure"/>
    <n v="236000"/>
    <n v="1.2"/>
    <n v="132"/>
    <n v="0"/>
    <n v="1"/>
    <s v="Female"/>
    <n v="0"/>
    <n v="1"/>
    <s v="Non Smoker"/>
    <n v="215"/>
    <s v="Alive"/>
    <n v="1"/>
    <n v="0"/>
  </r>
  <r>
    <n v="0"/>
    <n v="1"/>
    <s v="No Anemia"/>
    <n v="212"/>
    <n v="1"/>
    <n v="0"/>
    <s v="Diabetes"/>
    <n v="17"/>
    <n v="1"/>
    <n v="0"/>
    <s v="High Blood Pressure"/>
    <n v="389000"/>
    <n v="1"/>
    <n v="136"/>
    <n v="1"/>
    <n v="0"/>
    <s v="Female"/>
    <n v="1"/>
    <n v="0"/>
    <s v="Smoker"/>
    <n v="188"/>
    <s v="Alive"/>
    <n v="1"/>
    <n v="0"/>
  </r>
  <r>
    <n v="0"/>
    <n v="1"/>
    <s v="No Anemia"/>
    <n v="582"/>
    <n v="0"/>
    <n v="1"/>
    <s v="No Diabetes"/>
    <n v="20"/>
    <n v="1"/>
    <n v="0"/>
    <s v="High Blood Pressure"/>
    <n v="263358.03000000003"/>
    <n v="1.83"/>
    <n v="134"/>
    <n v="1"/>
    <n v="0"/>
    <s v="Male"/>
    <n v="1"/>
    <n v="0"/>
    <s v="Smoker"/>
    <n v="31"/>
    <s v="Dead"/>
    <n v="0"/>
    <n v="1"/>
  </r>
  <r>
    <n v="0"/>
    <n v="1"/>
    <s v="No Anemia"/>
    <n v="93"/>
    <n v="0"/>
    <n v="1"/>
    <s v="No Diabetes"/>
    <n v="35"/>
    <n v="0"/>
    <n v="1"/>
    <s v="No High Blood Pressure"/>
    <n v="185000"/>
    <n v="1.1000000000000001"/>
    <n v="134"/>
    <n v="1"/>
    <n v="0"/>
    <s v="Male"/>
    <n v="1"/>
    <n v="0"/>
    <s v="Smoker"/>
    <n v="208"/>
    <s v="Alive"/>
    <n v="1"/>
    <n v="0"/>
  </r>
  <r>
    <n v="0"/>
    <n v="1"/>
    <s v="No Anemia"/>
    <n v="582"/>
    <n v="0"/>
    <n v="1"/>
    <s v="No Diabetes"/>
    <n v="20"/>
    <n v="1"/>
    <n v="0"/>
    <s v="High Blood Pressure"/>
    <n v="263358.03000000003"/>
    <n v="1.83"/>
    <n v="134"/>
    <n v="1"/>
    <n v="0"/>
    <s v="Male"/>
    <n v="1"/>
    <n v="0"/>
    <s v="Smoker"/>
    <n v="31"/>
    <s v="Dead"/>
    <n v="0"/>
    <n v="1"/>
  </r>
  <r>
    <n v="1"/>
    <n v="0"/>
    <s v="Anemia"/>
    <n v="69"/>
    <n v="1"/>
    <n v="0"/>
    <s v="Diabetes"/>
    <n v="50"/>
    <n v="1"/>
    <n v="0"/>
    <s v="High Blood Pressure"/>
    <n v="351000"/>
    <n v="1"/>
    <n v="134"/>
    <n v="0"/>
    <n v="1"/>
    <s v="Male"/>
    <n v="0"/>
    <n v="1"/>
    <s v="Non Smoker"/>
    <n v="44"/>
    <s v="Dead"/>
    <n v="0"/>
    <n v="1"/>
  </r>
  <r>
    <n v="1"/>
    <n v="0"/>
    <s v="Anemia"/>
    <n v="171"/>
    <n v="0"/>
    <n v="1"/>
    <s v="No Diabetes"/>
    <n v="60"/>
    <n v="1"/>
    <n v="0"/>
    <s v="High Blood Pressure"/>
    <n v="176000"/>
    <n v="1.1000000000000001"/>
    <n v="145"/>
    <n v="1"/>
    <n v="0"/>
    <s v="Female"/>
    <n v="1"/>
    <n v="0"/>
    <s v="Smoker"/>
    <n v="146"/>
    <s v="Alive"/>
    <n v="1"/>
    <n v="0"/>
  </r>
  <r>
    <n v="0"/>
    <n v="1"/>
    <s v="No Anemia"/>
    <n v="92"/>
    <n v="0"/>
    <n v="1"/>
    <s v="No Diabetes"/>
    <n v="60"/>
    <n v="1"/>
    <n v="0"/>
    <s v="High Blood Pressure"/>
    <n v="317000"/>
    <n v="0.8"/>
    <n v="140"/>
    <n v="0"/>
    <n v="1"/>
    <s v="Male"/>
    <n v="1"/>
    <n v="0"/>
    <s v="Smoker"/>
    <n v="74"/>
    <s v="Alive"/>
    <n v="1"/>
    <n v="0"/>
  </r>
  <r>
    <n v="0"/>
    <n v="1"/>
    <s v="No Anemia"/>
    <n v="97"/>
    <n v="0"/>
    <n v="1"/>
    <s v="No Diabetes"/>
    <n v="60"/>
    <n v="1"/>
    <n v="0"/>
    <s v="High Blood Pressure"/>
    <n v="220000"/>
    <n v="0.9"/>
    <n v="138"/>
    <n v="1"/>
    <n v="0"/>
    <s v="Female"/>
    <n v="0"/>
    <n v="1"/>
    <s v="Non Smoker"/>
    <n v="186"/>
    <s v="Alive"/>
    <n v="1"/>
    <n v="0"/>
  </r>
  <r>
    <n v="0"/>
    <n v="1"/>
    <s v="No Anemia"/>
    <n v="571"/>
    <n v="1"/>
    <n v="0"/>
    <s v="Diabetes"/>
    <n v="45"/>
    <n v="1"/>
    <n v="0"/>
    <s v="High Blood Pressure"/>
    <n v="185000"/>
    <n v="1.2"/>
    <n v="139"/>
    <n v="1"/>
    <n v="0"/>
    <s v="Male"/>
    <n v="1"/>
    <n v="0"/>
    <s v="Smoker"/>
    <n v="33"/>
    <s v="Dead"/>
    <n v="0"/>
    <n v="1"/>
  </r>
  <r>
    <n v="0"/>
    <n v="1"/>
    <s v="No Anemia"/>
    <n v="69"/>
    <n v="0"/>
    <n v="1"/>
    <s v="No Diabetes"/>
    <n v="40"/>
    <n v="0"/>
    <n v="1"/>
    <s v="No High Blood Pressure"/>
    <n v="293000"/>
    <n v="1.7"/>
    <n v="136"/>
    <n v="0"/>
    <n v="1"/>
    <s v="Male"/>
    <n v="0"/>
    <n v="1"/>
    <s v="Non Smoker"/>
    <n v="75"/>
    <s v="Alive"/>
    <n v="1"/>
    <n v="0"/>
  </r>
  <r>
    <n v="0"/>
    <n v="1"/>
    <s v="No Anemia"/>
    <n v="582"/>
    <n v="0"/>
    <n v="1"/>
    <s v="No Diabetes"/>
    <n v="20"/>
    <n v="1"/>
    <n v="0"/>
    <s v="High Blood Pressure"/>
    <n v="263358.03000000003"/>
    <n v="1.83"/>
    <n v="134"/>
    <n v="1"/>
    <n v="0"/>
    <s v="Female"/>
    <n v="1"/>
    <n v="0"/>
    <s v="Smoker"/>
    <n v="31"/>
    <s v="Dead"/>
    <n v="0"/>
    <n v="1"/>
  </r>
  <r>
    <n v="0"/>
    <n v="1"/>
    <s v="No Anemia"/>
    <n v="161"/>
    <n v="0"/>
    <n v="1"/>
    <s v="No Diabetes"/>
    <n v="25"/>
    <n v="0"/>
    <n v="1"/>
    <s v="No High Blood Pressure"/>
    <n v="244000"/>
    <n v="1.2"/>
    <n v="142"/>
    <n v="0"/>
    <n v="1"/>
    <s v="Male"/>
    <n v="0"/>
    <n v="1"/>
    <s v="Non Smoker"/>
    <n v="66"/>
    <s v="Dead"/>
    <n v="0"/>
    <n v="1"/>
  </r>
  <r>
    <n v="0"/>
    <n v="1"/>
    <s v="No Anemia"/>
    <n v="232"/>
    <n v="0"/>
    <n v="1"/>
    <s v="No Diabetes"/>
    <n v="30"/>
    <n v="0"/>
    <n v="1"/>
    <s v="No High Blood Pressure"/>
    <n v="173000"/>
    <n v="1.2"/>
    <n v="132"/>
    <n v="1"/>
    <n v="0"/>
    <s v="Female"/>
    <n v="0"/>
    <n v="1"/>
    <s v="Non Smoker"/>
    <n v="210"/>
    <s v="Alive"/>
    <n v="1"/>
    <n v="0"/>
  </r>
  <r>
    <n v="0"/>
    <n v="1"/>
    <s v="No Anemia"/>
    <n v="97"/>
    <n v="0"/>
    <n v="1"/>
    <s v="No Diabetes"/>
    <n v="60"/>
    <n v="1"/>
    <n v="0"/>
    <s v="High Blood Pressure"/>
    <n v="220000"/>
    <n v="0.9"/>
    <n v="138"/>
    <n v="1"/>
    <n v="0"/>
    <s v="Male"/>
    <n v="0"/>
    <n v="1"/>
    <s v="Non Smoker"/>
    <n v="186"/>
    <s v="Alive"/>
    <n v="1"/>
    <n v="0"/>
  </r>
  <r>
    <n v="0"/>
    <n v="1"/>
    <s v="No Anemia"/>
    <n v="582"/>
    <n v="0"/>
    <n v="1"/>
    <s v="No Diabetes"/>
    <n v="20"/>
    <n v="1"/>
    <n v="0"/>
    <s v="High Blood Pressure"/>
    <n v="263358.03000000003"/>
    <n v="1.83"/>
    <n v="134"/>
    <n v="1"/>
    <n v="0"/>
    <s v="Male"/>
    <n v="1"/>
    <n v="0"/>
    <s v="Smoker"/>
    <n v="31"/>
    <s v="Dead"/>
    <n v="0"/>
    <n v="1"/>
  </r>
  <r>
    <n v="0"/>
    <n v="1"/>
    <s v="No Anemia"/>
    <n v="88"/>
    <n v="1"/>
    <n v="0"/>
    <s v="Diabetes"/>
    <n v="35"/>
    <n v="1"/>
    <n v="0"/>
    <s v="High Blood Pressure"/>
    <n v="236000"/>
    <n v="1.2"/>
    <n v="132"/>
    <n v="0"/>
    <n v="1"/>
    <s v="Male"/>
    <n v="0"/>
    <n v="1"/>
    <s v="Non Smoker"/>
    <n v="215"/>
    <s v="Alive"/>
    <n v="1"/>
    <n v="0"/>
  </r>
  <r>
    <n v="0"/>
    <n v="1"/>
    <s v="No Anemia"/>
    <n v="582"/>
    <n v="1"/>
    <n v="0"/>
    <s v="Diabetes"/>
    <n v="38"/>
    <n v="0"/>
    <n v="1"/>
    <s v="No High Blood Pressure"/>
    <n v="25100"/>
    <n v="1.1000000000000001"/>
    <n v="140"/>
    <n v="1"/>
    <n v="0"/>
    <s v="Female"/>
    <n v="0"/>
    <n v="1"/>
    <s v="Non Smoker"/>
    <n v="246"/>
    <s v="Alive"/>
    <n v="1"/>
    <n v="0"/>
  </r>
  <r>
    <n v="0"/>
    <n v="1"/>
    <s v="No Anemia"/>
    <n v="81"/>
    <n v="1"/>
    <n v="0"/>
    <s v="Diabetes"/>
    <n v="35"/>
    <n v="1"/>
    <n v="0"/>
    <s v="High Blood Pressure"/>
    <n v="533000"/>
    <n v="1.3"/>
    <n v="139"/>
    <n v="0"/>
    <n v="1"/>
    <s v="Male"/>
    <n v="0"/>
    <n v="1"/>
    <s v="Non Smoker"/>
    <n v="212"/>
    <s v="Alive"/>
    <n v="1"/>
    <n v="0"/>
  </r>
  <r>
    <n v="0"/>
    <n v="1"/>
    <s v="No Anemia"/>
    <n v="582"/>
    <n v="0"/>
    <n v="1"/>
    <s v="No Diabetes"/>
    <n v="40"/>
    <n v="0"/>
    <n v="1"/>
    <s v="No High Blood Pressure"/>
    <n v="51000"/>
    <n v="2.7"/>
    <n v="136"/>
    <n v="1"/>
    <n v="0"/>
    <s v="Female"/>
    <n v="1"/>
    <n v="0"/>
    <s v="Smoker"/>
    <n v="250"/>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88"/>
    <n v="1"/>
    <n v="0"/>
    <s v="Diabetes"/>
    <n v="35"/>
    <n v="1"/>
    <n v="0"/>
    <s v="High Blood Pressure"/>
    <n v="236000"/>
    <n v="1.2"/>
    <n v="132"/>
    <n v="0"/>
    <n v="1"/>
    <s v="Male"/>
    <n v="0"/>
    <n v="1"/>
    <s v="Non Smoker"/>
    <n v="215"/>
    <s v="Alive"/>
    <n v="1"/>
    <n v="0"/>
  </r>
  <r>
    <n v="1"/>
    <n v="0"/>
    <s v="Anemia"/>
    <n v="59"/>
    <n v="0"/>
    <n v="1"/>
    <s v="No Diabetes"/>
    <n v="60"/>
    <n v="0"/>
    <n v="1"/>
    <s v="No High Blood Pressure"/>
    <n v="255000"/>
    <n v="1.1000000000000001"/>
    <n v="136"/>
    <n v="0"/>
    <n v="1"/>
    <s v="Female"/>
    <n v="0"/>
    <n v="1"/>
    <s v="Non Smoker"/>
    <n v="85"/>
    <s v="Alive"/>
    <n v="1"/>
    <n v="0"/>
  </r>
  <r>
    <n v="0"/>
    <n v="1"/>
    <s v="No Anemia"/>
    <n v="69"/>
    <n v="0"/>
    <n v="1"/>
    <s v="No Diabetes"/>
    <n v="40"/>
    <n v="0"/>
    <n v="1"/>
    <s v="No High Blood Pressure"/>
    <n v="293000"/>
    <n v="1.7"/>
    <n v="136"/>
    <n v="0"/>
    <n v="1"/>
    <s v="Female"/>
    <n v="0"/>
    <n v="1"/>
    <s v="Non Smoker"/>
    <n v="75"/>
    <s v="Alive"/>
    <n v="1"/>
    <n v="0"/>
  </r>
  <r>
    <n v="1"/>
    <n v="0"/>
    <s v="Anemia"/>
    <n v="171"/>
    <n v="0"/>
    <n v="1"/>
    <s v="No Diabetes"/>
    <n v="60"/>
    <n v="1"/>
    <n v="0"/>
    <s v="High Blood Pressure"/>
    <n v="176000"/>
    <n v="1.1000000000000001"/>
    <n v="145"/>
    <n v="1"/>
    <n v="0"/>
    <s v="Female"/>
    <n v="1"/>
    <n v="0"/>
    <s v="Smoker"/>
    <n v="146"/>
    <s v="Alive"/>
    <n v="1"/>
    <n v="0"/>
  </r>
  <r>
    <n v="1"/>
    <n v="0"/>
    <s v="Anemia"/>
    <n v="143"/>
    <n v="0"/>
    <n v="1"/>
    <s v="No Diabetes"/>
    <n v="60"/>
    <n v="0"/>
    <n v="1"/>
    <s v="No High Blood Pressure"/>
    <n v="351000"/>
    <n v="1.3"/>
    <n v="137"/>
    <n v="0"/>
    <n v="1"/>
    <s v="Male"/>
    <n v="0"/>
    <n v="1"/>
    <s v="Non Smoker"/>
    <n v="90"/>
    <s v="Dead"/>
    <n v="0"/>
    <n v="1"/>
  </r>
  <r>
    <n v="0"/>
    <n v="1"/>
    <s v="No Anemia"/>
    <n v="88"/>
    <n v="1"/>
    <n v="0"/>
    <s v="Diabetes"/>
    <n v="35"/>
    <n v="1"/>
    <n v="0"/>
    <s v="High Blood Pressure"/>
    <n v="236000"/>
    <n v="1.2"/>
    <n v="132"/>
    <n v="0"/>
    <n v="1"/>
    <s v="Female"/>
    <n v="0"/>
    <n v="1"/>
    <s v="Non Smoker"/>
    <n v="21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835"/>
    <n v="0"/>
    <n v="1"/>
    <s v="No Diabetes"/>
    <n v="35"/>
    <n v="1"/>
    <n v="0"/>
    <s v="High Blood Pressure"/>
    <n v="305000"/>
    <n v="0.8"/>
    <n v="133"/>
    <n v="0"/>
    <n v="1"/>
    <s v="Female"/>
    <n v="0"/>
    <n v="1"/>
    <s v="Non Smoker"/>
    <n v="145"/>
    <s v="Alive"/>
    <n v="1"/>
    <n v="0"/>
  </r>
  <r>
    <n v="0"/>
    <n v="1"/>
    <s v="No Anemia"/>
    <n v="835"/>
    <n v="0"/>
    <n v="1"/>
    <s v="No Diabetes"/>
    <n v="35"/>
    <n v="1"/>
    <n v="0"/>
    <s v="High Blood Pressure"/>
    <n v="305000"/>
    <n v="0.8"/>
    <n v="133"/>
    <n v="0"/>
    <n v="1"/>
    <s v="Female"/>
    <n v="0"/>
    <n v="1"/>
    <s v="Non Smoker"/>
    <n v="145"/>
    <s v="Alive"/>
    <n v="1"/>
    <n v="0"/>
  </r>
  <r>
    <n v="1"/>
    <n v="0"/>
    <s v="Anemia"/>
    <n v="143"/>
    <n v="0"/>
    <n v="1"/>
    <s v="No Diabetes"/>
    <n v="60"/>
    <n v="0"/>
    <n v="1"/>
    <s v="No High Blood Pressure"/>
    <n v="351000"/>
    <n v="1.3"/>
    <n v="137"/>
    <n v="0"/>
    <n v="1"/>
    <s v="Female"/>
    <n v="0"/>
    <n v="1"/>
    <s v="Non Smoker"/>
    <n v="90"/>
    <s v="Dead"/>
    <n v="0"/>
    <n v="1"/>
  </r>
  <r>
    <n v="0"/>
    <n v="1"/>
    <s v="No Anemia"/>
    <n v="618"/>
    <n v="0"/>
    <n v="1"/>
    <s v="No Diabetes"/>
    <n v="35"/>
    <n v="0"/>
    <n v="1"/>
    <s v="No High Blood Pressure"/>
    <n v="327000"/>
    <n v="1.1000000000000001"/>
    <n v="142"/>
    <n v="0"/>
    <n v="1"/>
    <s v="Female"/>
    <n v="0"/>
    <n v="1"/>
    <s v="Non Smoker"/>
    <n v="245"/>
    <s v="Alive"/>
    <n v="1"/>
    <n v="0"/>
  </r>
  <r>
    <n v="0"/>
    <n v="1"/>
    <s v="No Anemia"/>
    <n v="582"/>
    <n v="1"/>
    <n v="0"/>
    <s v="Diabetes"/>
    <n v="38"/>
    <n v="0"/>
    <n v="1"/>
    <s v="No High Blood Pressure"/>
    <n v="25100"/>
    <n v="1.1000000000000001"/>
    <n v="140"/>
    <n v="1"/>
    <n v="0"/>
    <s v="Female"/>
    <n v="0"/>
    <n v="1"/>
    <s v="Non Smoker"/>
    <n v="246"/>
    <s v="Alive"/>
    <n v="1"/>
    <n v="0"/>
  </r>
  <r>
    <n v="0"/>
    <n v="1"/>
    <s v="No Anemia"/>
    <n v="212"/>
    <n v="1"/>
    <n v="0"/>
    <s v="Diabetes"/>
    <n v="17"/>
    <n v="1"/>
    <n v="0"/>
    <s v="High Blood Pressure"/>
    <n v="389000"/>
    <n v="1"/>
    <n v="136"/>
    <n v="1"/>
    <n v="0"/>
    <s v="Male"/>
    <n v="1"/>
    <n v="0"/>
    <s v="Smoker"/>
    <n v="188"/>
    <s v="Alive"/>
    <n v="1"/>
    <n v="0"/>
  </r>
  <r>
    <n v="0"/>
    <n v="1"/>
    <s v="No Anemia"/>
    <n v="618"/>
    <n v="0"/>
    <n v="1"/>
    <s v="No Diabetes"/>
    <n v="35"/>
    <n v="0"/>
    <n v="1"/>
    <s v="No High Blood Pressure"/>
    <n v="327000"/>
    <n v="1.1000000000000001"/>
    <n v="142"/>
    <n v="0"/>
    <n v="1"/>
    <s v="Male"/>
    <n v="0"/>
    <n v="1"/>
    <s v="Non Smoker"/>
    <n v="245"/>
    <s v="Alive"/>
    <n v="1"/>
    <n v="0"/>
  </r>
  <r>
    <n v="0"/>
    <n v="1"/>
    <s v="No Anemia"/>
    <n v="66"/>
    <n v="1"/>
    <n v="0"/>
    <s v="Diabetes"/>
    <n v="45"/>
    <n v="0"/>
    <n v="1"/>
    <s v="No High Blood Pressure"/>
    <n v="249000"/>
    <n v="0.8"/>
    <n v="136"/>
    <n v="1"/>
    <n v="0"/>
    <s v="Female"/>
    <n v="1"/>
    <n v="0"/>
    <s v="Smoker"/>
    <n v="80"/>
    <s v="Alive"/>
    <n v="1"/>
    <n v="0"/>
  </r>
  <r>
    <n v="0"/>
    <n v="1"/>
    <s v="No Anemia"/>
    <n v="582"/>
    <n v="1"/>
    <n v="0"/>
    <s v="Diabetes"/>
    <n v="38"/>
    <n v="0"/>
    <n v="1"/>
    <s v="No High Blood Pressure"/>
    <n v="25100"/>
    <n v="1.1000000000000001"/>
    <n v="140"/>
    <n v="1"/>
    <n v="0"/>
    <s v="Male"/>
    <n v="0"/>
    <n v="1"/>
    <s v="Non Smoker"/>
    <n v="246"/>
    <s v="Alive"/>
    <n v="1"/>
    <n v="0"/>
  </r>
  <r>
    <n v="0"/>
    <n v="1"/>
    <s v="No Anemia"/>
    <n v="122"/>
    <n v="1"/>
    <n v="0"/>
    <s v="Diabetes"/>
    <n v="45"/>
    <n v="1"/>
    <n v="0"/>
    <s v="High Blood Pressure"/>
    <n v="284000"/>
    <n v="1.3"/>
    <n v="136"/>
    <n v="1"/>
    <n v="0"/>
    <s v="Male"/>
    <n v="1"/>
    <n v="0"/>
    <s v="Smoker"/>
    <n v="26"/>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97"/>
    <n v="0"/>
    <n v="1"/>
    <s v="No Diabetes"/>
    <n v="60"/>
    <n v="1"/>
    <n v="0"/>
    <s v="High Blood Pressure"/>
    <n v="220000"/>
    <n v="0.9"/>
    <n v="138"/>
    <n v="1"/>
    <n v="0"/>
    <s v="Male"/>
    <n v="0"/>
    <n v="1"/>
    <s v="Non Smoker"/>
    <n v="186"/>
    <s v="Alive"/>
    <n v="1"/>
    <n v="0"/>
  </r>
  <r>
    <n v="0"/>
    <n v="1"/>
    <s v="No Anemia"/>
    <n v="93"/>
    <n v="0"/>
    <n v="1"/>
    <s v="No Diabetes"/>
    <n v="35"/>
    <n v="0"/>
    <n v="1"/>
    <s v="No High Blood Pressure"/>
    <n v="185000"/>
    <n v="1.1000000000000001"/>
    <n v="134"/>
    <n v="1"/>
    <n v="0"/>
    <s v="Male"/>
    <n v="1"/>
    <n v="0"/>
    <s v="Smoker"/>
    <n v="208"/>
    <s v="Alive"/>
    <n v="1"/>
    <n v="0"/>
  </r>
  <r>
    <n v="1"/>
    <n v="0"/>
    <s v="Anemia"/>
    <n v="171"/>
    <n v="0"/>
    <n v="1"/>
    <s v="No Diabetes"/>
    <n v="60"/>
    <n v="1"/>
    <n v="0"/>
    <s v="High Blood Pressure"/>
    <n v="176000"/>
    <n v="1.1000000000000001"/>
    <n v="145"/>
    <n v="1"/>
    <n v="0"/>
    <s v="Male"/>
    <n v="1"/>
    <n v="0"/>
    <s v="Smoker"/>
    <n v="146"/>
    <s v="Alive"/>
    <n v="1"/>
    <n v="0"/>
  </r>
  <r>
    <n v="0"/>
    <n v="1"/>
    <s v="No Anemia"/>
    <n v="2695"/>
    <n v="1"/>
    <n v="0"/>
    <s v="Diabetes"/>
    <n v="40"/>
    <n v="0"/>
    <n v="1"/>
    <s v="No High Blood Pressure"/>
    <n v="241000"/>
    <n v="1"/>
    <n v="137"/>
    <n v="1"/>
    <n v="0"/>
    <s v="Male"/>
    <n v="0"/>
    <n v="1"/>
    <s v="Non Smoker"/>
    <n v="247"/>
    <s v="Alive"/>
    <n v="1"/>
    <n v="0"/>
  </r>
  <r>
    <n v="0"/>
    <n v="1"/>
    <s v="No Anemia"/>
    <n v="582"/>
    <n v="1"/>
    <n v="0"/>
    <s v="Diabetes"/>
    <n v="38"/>
    <n v="0"/>
    <n v="1"/>
    <s v="No High Blood Pressure"/>
    <n v="25100"/>
    <n v="1.1000000000000001"/>
    <n v="140"/>
    <n v="1"/>
    <n v="0"/>
    <s v="Male"/>
    <n v="0"/>
    <n v="1"/>
    <s v="Non Smoker"/>
    <n v="246"/>
    <s v="Alive"/>
    <n v="1"/>
    <n v="0"/>
  </r>
  <r>
    <n v="0"/>
    <n v="1"/>
    <s v="No Anemia"/>
    <n v="212"/>
    <n v="1"/>
    <n v="0"/>
    <s v="Diabetes"/>
    <n v="17"/>
    <n v="1"/>
    <n v="0"/>
    <s v="High Blood Pressure"/>
    <n v="389000"/>
    <n v="1"/>
    <n v="136"/>
    <n v="1"/>
    <n v="0"/>
    <s v="Male"/>
    <n v="1"/>
    <n v="0"/>
    <s v="Smoker"/>
    <n v="188"/>
    <s v="Alive"/>
    <n v="1"/>
    <n v="0"/>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1"/>
    <n v="0"/>
    <s v="Anemia"/>
    <n v="171"/>
    <n v="0"/>
    <n v="1"/>
    <s v="No Diabetes"/>
    <n v="60"/>
    <n v="1"/>
    <n v="0"/>
    <s v="High Blood Pressure"/>
    <n v="176000"/>
    <n v="1.1000000000000001"/>
    <n v="145"/>
    <n v="1"/>
    <n v="0"/>
    <s v="Female"/>
    <n v="1"/>
    <n v="0"/>
    <s v="Smoker"/>
    <n v="146"/>
    <s v="Alive"/>
    <n v="1"/>
    <n v="0"/>
  </r>
  <r>
    <n v="0"/>
    <n v="1"/>
    <s v="No Anemia"/>
    <n v="93"/>
    <n v="0"/>
    <n v="1"/>
    <s v="No Diabetes"/>
    <n v="35"/>
    <n v="0"/>
    <n v="1"/>
    <s v="No High Blood Pressure"/>
    <n v="185000"/>
    <n v="1.1000000000000001"/>
    <n v="134"/>
    <n v="1"/>
    <n v="0"/>
    <s v="Male"/>
    <n v="1"/>
    <n v="0"/>
    <s v="Smoker"/>
    <n v="208"/>
    <s v="Alive"/>
    <n v="1"/>
    <n v="0"/>
  </r>
  <r>
    <n v="0"/>
    <n v="1"/>
    <s v="No Anemia"/>
    <n v="66"/>
    <n v="1"/>
    <n v="0"/>
    <s v="Diabetes"/>
    <n v="45"/>
    <n v="0"/>
    <n v="1"/>
    <s v="No High Blood Pressure"/>
    <n v="249000"/>
    <n v="0.8"/>
    <n v="136"/>
    <n v="1"/>
    <n v="0"/>
    <s v="Male"/>
    <n v="1"/>
    <n v="0"/>
    <s v="Smoker"/>
    <n v="80"/>
    <s v="Alive"/>
    <n v="1"/>
    <n v="0"/>
  </r>
  <r>
    <n v="0"/>
    <n v="1"/>
    <s v="No Anemia"/>
    <n v="88"/>
    <n v="1"/>
    <n v="0"/>
    <s v="Diabetes"/>
    <n v="35"/>
    <n v="1"/>
    <n v="0"/>
    <s v="High Blood Pressure"/>
    <n v="236000"/>
    <n v="1.2"/>
    <n v="132"/>
    <n v="0"/>
    <n v="1"/>
    <s v="Male"/>
    <n v="0"/>
    <n v="1"/>
    <s v="Non Smoker"/>
    <n v="215"/>
    <s v="Alive"/>
    <n v="1"/>
    <n v="0"/>
  </r>
  <r>
    <n v="1"/>
    <n v="0"/>
    <s v="Anemia"/>
    <n v="59"/>
    <n v="0"/>
    <n v="1"/>
    <s v="No Diabetes"/>
    <n v="60"/>
    <n v="0"/>
    <n v="1"/>
    <s v="No High Blood Pressure"/>
    <n v="255000"/>
    <n v="1.1000000000000001"/>
    <n v="136"/>
    <n v="0"/>
    <n v="1"/>
    <s v="Female"/>
    <n v="0"/>
    <n v="1"/>
    <s v="Non Smoker"/>
    <n v="85"/>
    <s v="Alive"/>
    <n v="1"/>
    <n v="0"/>
  </r>
  <r>
    <n v="1"/>
    <n v="0"/>
    <s v="Anemia"/>
    <n v="125"/>
    <n v="0"/>
    <n v="1"/>
    <s v="No Diabetes"/>
    <n v="25"/>
    <n v="1"/>
    <n v="0"/>
    <s v="High Blood Pressure"/>
    <n v="237000"/>
    <n v="1"/>
    <n v="140"/>
    <n v="0"/>
    <n v="1"/>
    <s v="Female"/>
    <n v="0"/>
    <n v="1"/>
    <s v="Non Smoker"/>
    <n v="15"/>
    <s v="Dead"/>
    <n v="0"/>
    <n v="1"/>
  </r>
  <r>
    <n v="1"/>
    <n v="0"/>
    <s v="Anemia"/>
    <n v="171"/>
    <n v="0"/>
    <n v="1"/>
    <s v="No Diabetes"/>
    <n v="60"/>
    <n v="1"/>
    <n v="0"/>
    <s v="High Blood Pressure"/>
    <n v="176000"/>
    <n v="1.1000000000000001"/>
    <n v="145"/>
    <n v="1"/>
    <n v="0"/>
    <s v="Female"/>
    <n v="1"/>
    <n v="0"/>
    <s v="Smoker"/>
    <n v="146"/>
    <s v="Alive"/>
    <n v="1"/>
    <n v="0"/>
  </r>
  <r>
    <n v="0"/>
    <n v="1"/>
    <s v="No Anemia"/>
    <n v="582"/>
    <n v="1"/>
    <n v="0"/>
    <s v="Diabetes"/>
    <n v="38"/>
    <n v="0"/>
    <n v="1"/>
    <s v="No High Blood Pressure"/>
    <n v="25100"/>
    <n v="1.1000000000000001"/>
    <n v="140"/>
    <n v="1"/>
    <n v="0"/>
    <s v="Male"/>
    <n v="0"/>
    <n v="1"/>
    <s v="Non Smoker"/>
    <n v="246"/>
    <s v="Alive"/>
    <n v="1"/>
    <n v="0"/>
  </r>
  <r>
    <n v="0"/>
    <n v="1"/>
    <s v="No Anemia"/>
    <n v="835"/>
    <n v="0"/>
    <n v="1"/>
    <s v="No Diabetes"/>
    <n v="35"/>
    <n v="1"/>
    <n v="0"/>
    <s v="High Blood Pressure"/>
    <n v="305000"/>
    <n v="0.8"/>
    <n v="133"/>
    <n v="0"/>
    <n v="1"/>
    <s v="Male"/>
    <n v="0"/>
    <n v="1"/>
    <s v="Non Smoker"/>
    <n v="14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582"/>
    <n v="1"/>
    <n v="0"/>
    <s v="Diabetes"/>
    <n v="38"/>
    <n v="0"/>
    <n v="1"/>
    <s v="No High Blood Pressure"/>
    <n v="25100"/>
    <n v="1.1000000000000001"/>
    <n v="140"/>
    <n v="1"/>
    <n v="0"/>
    <s v="Female"/>
    <n v="0"/>
    <n v="1"/>
    <s v="Non Smoker"/>
    <n v="246"/>
    <s v="Alive"/>
    <n v="1"/>
    <n v="0"/>
  </r>
  <r>
    <n v="1"/>
    <n v="0"/>
    <s v="Anemia"/>
    <n v="59"/>
    <n v="0"/>
    <n v="1"/>
    <s v="No Diabetes"/>
    <n v="60"/>
    <n v="0"/>
    <n v="1"/>
    <s v="No High Blood Pressure"/>
    <n v="255000"/>
    <n v="1.1000000000000001"/>
    <n v="136"/>
    <n v="0"/>
    <n v="1"/>
    <s v="Male"/>
    <n v="0"/>
    <n v="1"/>
    <s v="Non Smoker"/>
    <n v="85"/>
    <s v="Alive"/>
    <n v="1"/>
    <n v="0"/>
  </r>
  <r>
    <n v="0"/>
    <n v="1"/>
    <s v="No Anemia"/>
    <n v="212"/>
    <n v="1"/>
    <n v="0"/>
    <s v="Diabetes"/>
    <n v="17"/>
    <n v="1"/>
    <n v="0"/>
    <s v="High Blood Pressure"/>
    <n v="389000"/>
    <n v="1"/>
    <n v="136"/>
    <n v="1"/>
    <n v="0"/>
    <s v="Female"/>
    <n v="1"/>
    <n v="0"/>
    <s v="Smoker"/>
    <n v="188"/>
    <s v="Alive"/>
    <n v="1"/>
    <n v="0"/>
  </r>
  <r>
    <n v="0"/>
    <n v="1"/>
    <s v="No Anemia"/>
    <n v="212"/>
    <n v="1"/>
    <n v="0"/>
    <s v="Diabetes"/>
    <n v="17"/>
    <n v="1"/>
    <n v="0"/>
    <s v="High Blood Pressure"/>
    <n v="389000"/>
    <n v="1"/>
    <n v="136"/>
    <n v="1"/>
    <n v="0"/>
    <s v="Male"/>
    <n v="1"/>
    <n v="0"/>
    <s v="Smoker"/>
    <n v="188"/>
    <s v="Alive"/>
    <n v="1"/>
    <n v="0"/>
  </r>
  <r>
    <n v="0"/>
    <n v="1"/>
    <s v="No Anemia"/>
    <n v="161"/>
    <n v="0"/>
    <n v="1"/>
    <s v="No Diabetes"/>
    <n v="25"/>
    <n v="0"/>
    <n v="1"/>
    <s v="No High Blood Pressure"/>
    <n v="244000"/>
    <n v="1.2"/>
    <n v="142"/>
    <n v="0"/>
    <n v="1"/>
    <s v="Male"/>
    <n v="0"/>
    <n v="1"/>
    <s v="Non Smoker"/>
    <n v="66"/>
    <s v="Dead"/>
    <n v="0"/>
    <n v="1"/>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25"/>
    <n v="0"/>
    <n v="1"/>
    <s v="No Diabetes"/>
    <n v="25"/>
    <n v="1"/>
    <n v="0"/>
    <s v="High Blood Pressure"/>
    <n v="237000"/>
    <n v="1"/>
    <n v="140"/>
    <n v="0"/>
    <n v="1"/>
    <s v="Female"/>
    <n v="0"/>
    <n v="1"/>
    <s v="Non Smoker"/>
    <n v="15"/>
    <s v="Dead"/>
    <n v="0"/>
    <n v="1"/>
  </r>
  <r>
    <n v="0"/>
    <n v="1"/>
    <s v="No Anemia"/>
    <n v="582"/>
    <n v="0"/>
    <n v="1"/>
    <s v="No Diabetes"/>
    <n v="20"/>
    <n v="1"/>
    <n v="0"/>
    <s v="High Blood Pressure"/>
    <n v="263358.03000000003"/>
    <n v="1.83"/>
    <n v="134"/>
    <n v="1"/>
    <n v="0"/>
    <s v="Female"/>
    <n v="1"/>
    <n v="0"/>
    <s v="Smoker"/>
    <n v="31"/>
    <s v="Dead"/>
    <n v="0"/>
    <n v="1"/>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1"/>
    <n v="0"/>
    <s v="Diabetes"/>
    <n v="38"/>
    <n v="0"/>
    <n v="1"/>
    <s v="No High Blood Pressure"/>
    <n v="25100"/>
    <n v="1.1000000000000001"/>
    <n v="140"/>
    <n v="1"/>
    <n v="0"/>
    <s v="Female"/>
    <n v="0"/>
    <n v="1"/>
    <s v="Non Smoker"/>
    <n v="246"/>
    <s v="Alive"/>
    <n v="1"/>
    <n v="0"/>
  </r>
  <r>
    <n v="1"/>
    <n v="0"/>
    <s v="Anemia"/>
    <n v="59"/>
    <n v="0"/>
    <n v="1"/>
    <s v="No Diabetes"/>
    <n v="60"/>
    <n v="0"/>
    <n v="1"/>
    <s v="No High Blood Pressure"/>
    <n v="255000"/>
    <n v="1.1000000000000001"/>
    <n v="136"/>
    <n v="0"/>
    <n v="1"/>
    <s v="Male"/>
    <n v="0"/>
    <n v="1"/>
    <s v="Non Smoker"/>
    <n v="8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69"/>
    <n v="0"/>
    <n v="1"/>
    <s v="No Diabetes"/>
    <n v="40"/>
    <n v="0"/>
    <n v="1"/>
    <s v="No High Blood Pressure"/>
    <n v="293000"/>
    <n v="1.7"/>
    <n v="136"/>
    <n v="0"/>
    <n v="1"/>
    <s v="Female"/>
    <n v="0"/>
    <n v="1"/>
    <s v="Non Smoker"/>
    <n v="75"/>
    <s v="Alive"/>
    <n v="1"/>
    <n v="0"/>
  </r>
  <r>
    <n v="0"/>
    <n v="1"/>
    <s v="No Anemia"/>
    <n v="122"/>
    <n v="1"/>
    <n v="0"/>
    <s v="Diabetes"/>
    <n v="45"/>
    <n v="1"/>
    <n v="0"/>
    <s v="High Blood Pressure"/>
    <n v="284000"/>
    <n v="1.3"/>
    <n v="136"/>
    <n v="1"/>
    <n v="0"/>
    <s v="Female"/>
    <n v="1"/>
    <n v="0"/>
    <s v="Smoker"/>
    <n v="26"/>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1"/>
    <n v="0"/>
    <s v="Anemia"/>
    <n v="143"/>
    <n v="0"/>
    <n v="1"/>
    <s v="No Diabetes"/>
    <n v="60"/>
    <n v="0"/>
    <n v="1"/>
    <s v="No High Blood Pressure"/>
    <n v="351000"/>
    <n v="1.3"/>
    <n v="137"/>
    <n v="0"/>
    <n v="1"/>
    <s v="Male"/>
    <n v="0"/>
    <n v="1"/>
    <s v="Non Smoker"/>
    <n v="90"/>
    <s v="Dead"/>
    <n v="0"/>
    <n v="1"/>
  </r>
  <r>
    <n v="0"/>
    <n v="1"/>
    <s v="No Anemia"/>
    <n v="212"/>
    <n v="1"/>
    <n v="0"/>
    <s v="Diabetes"/>
    <n v="17"/>
    <n v="1"/>
    <n v="0"/>
    <s v="High Blood Pressure"/>
    <n v="389000"/>
    <n v="1"/>
    <n v="136"/>
    <n v="1"/>
    <n v="0"/>
    <s v="Female"/>
    <n v="1"/>
    <n v="0"/>
    <s v="Smoker"/>
    <n v="188"/>
    <s v="Alive"/>
    <n v="1"/>
    <n v="0"/>
  </r>
  <r>
    <n v="0"/>
    <n v="1"/>
    <s v="No Anemia"/>
    <n v="161"/>
    <n v="0"/>
    <n v="1"/>
    <s v="No Diabetes"/>
    <n v="25"/>
    <n v="0"/>
    <n v="1"/>
    <s v="No High Blood Pressure"/>
    <n v="244000"/>
    <n v="1.2"/>
    <n v="142"/>
    <n v="0"/>
    <n v="1"/>
    <s v="Male"/>
    <n v="0"/>
    <n v="1"/>
    <s v="Non Smoker"/>
    <n v="66"/>
    <s v="Dead"/>
    <n v="0"/>
    <n v="1"/>
  </r>
  <r>
    <n v="1"/>
    <n v="0"/>
    <s v="Anemia"/>
    <n v="125"/>
    <n v="0"/>
    <n v="1"/>
    <s v="No Diabetes"/>
    <n v="25"/>
    <n v="1"/>
    <n v="0"/>
    <s v="High Blood Pressure"/>
    <n v="237000"/>
    <n v="1"/>
    <n v="140"/>
    <n v="0"/>
    <n v="1"/>
    <s v="Female"/>
    <n v="0"/>
    <n v="1"/>
    <s v="Non Smoker"/>
    <n v="15"/>
    <s v="Dead"/>
    <n v="0"/>
    <n v="1"/>
  </r>
  <r>
    <n v="0"/>
    <n v="1"/>
    <s v="No Anemia"/>
    <n v="582"/>
    <n v="0"/>
    <n v="1"/>
    <s v="No Diabetes"/>
    <n v="40"/>
    <n v="0"/>
    <n v="1"/>
    <s v="No High Blood Pressure"/>
    <n v="51000"/>
    <n v="2.7"/>
    <n v="136"/>
    <n v="1"/>
    <n v="0"/>
    <s v="Female"/>
    <n v="1"/>
    <n v="0"/>
    <s v="Smoker"/>
    <n v="250"/>
    <s v="Alive"/>
    <n v="1"/>
    <n v="0"/>
  </r>
  <r>
    <n v="1"/>
    <n v="0"/>
    <s v="Anemia"/>
    <n v="59"/>
    <n v="0"/>
    <n v="1"/>
    <s v="No Diabetes"/>
    <n v="60"/>
    <n v="0"/>
    <n v="1"/>
    <s v="No High Blood Pressure"/>
    <n v="255000"/>
    <n v="1.1000000000000001"/>
    <n v="136"/>
    <n v="0"/>
    <n v="1"/>
    <s v="Male"/>
    <n v="0"/>
    <n v="1"/>
    <s v="Non Smoker"/>
    <n v="85"/>
    <s v="Alive"/>
    <n v="1"/>
    <n v="0"/>
  </r>
  <r>
    <n v="0"/>
    <n v="1"/>
    <s v="No Anemia"/>
    <n v="212"/>
    <n v="1"/>
    <n v="0"/>
    <s v="Diabetes"/>
    <n v="17"/>
    <n v="1"/>
    <n v="0"/>
    <s v="High Blood Pressure"/>
    <n v="389000"/>
    <n v="1"/>
    <n v="136"/>
    <n v="1"/>
    <n v="0"/>
    <s v="Female"/>
    <n v="1"/>
    <n v="0"/>
    <s v="Smoker"/>
    <n v="188"/>
    <s v="Alive"/>
    <n v="1"/>
    <n v="0"/>
  </r>
  <r>
    <n v="0"/>
    <n v="1"/>
    <s v="No Anemia"/>
    <n v="582"/>
    <n v="0"/>
    <n v="1"/>
    <s v="No Diabetes"/>
    <n v="20"/>
    <n v="1"/>
    <n v="0"/>
    <s v="High Blood Pressure"/>
    <n v="263358.03000000003"/>
    <n v="1.83"/>
    <n v="134"/>
    <n v="1"/>
    <n v="0"/>
    <s v="Male"/>
    <n v="1"/>
    <n v="0"/>
    <s v="Smoker"/>
    <n v="31"/>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6"/>
    <n v="1"/>
    <n v="0"/>
    <s v="Diabetes"/>
    <n v="45"/>
    <n v="0"/>
    <n v="1"/>
    <s v="No High Blood Pressure"/>
    <n v="249000"/>
    <n v="0.8"/>
    <n v="136"/>
    <n v="1"/>
    <n v="0"/>
    <s v="Female"/>
    <n v="1"/>
    <n v="0"/>
    <s v="Smoker"/>
    <n v="80"/>
    <s v="Alive"/>
    <n v="1"/>
    <n v="0"/>
  </r>
  <r>
    <n v="1"/>
    <n v="0"/>
    <s v="Anemia"/>
    <n v="125"/>
    <n v="0"/>
    <n v="1"/>
    <s v="No Diabetes"/>
    <n v="25"/>
    <n v="1"/>
    <n v="0"/>
    <s v="High Blood Pressure"/>
    <n v="237000"/>
    <n v="1"/>
    <n v="140"/>
    <n v="0"/>
    <n v="1"/>
    <s v="Male"/>
    <n v="0"/>
    <n v="1"/>
    <s v="Non Smoker"/>
    <n v="15"/>
    <s v="Dead"/>
    <n v="0"/>
    <n v="1"/>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71"/>
    <n v="0"/>
    <n v="1"/>
    <s v="No Diabetes"/>
    <n v="60"/>
    <n v="1"/>
    <n v="0"/>
    <s v="High Blood Pressure"/>
    <n v="176000"/>
    <n v="1.1000000000000001"/>
    <n v="145"/>
    <n v="1"/>
    <n v="0"/>
    <s v="Female"/>
    <n v="1"/>
    <n v="0"/>
    <s v="Smoker"/>
    <n v="146"/>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1"/>
    <n v="0"/>
    <s v="Anemia"/>
    <n v="143"/>
    <n v="0"/>
    <n v="1"/>
    <s v="No Diabetes"/>
    <n v="60"/>
    <n v="0"/>
    <n v="1"/>
    <s v="No High Blood Pressure"/>
    <n v="351000"/>
    <n v="1.3"/>
    <n v="137"/>
    <n v="0"/>
    <n v="1"/>
    <s v="Female"/>
    <n v="0"/>
    <n v="1"/>
    <s v="Non Smoker"/>
    <n v="90"/>
    <s v="Dead"/>
    <n v="0"/>
    <n v="1"/>
  </r>
  <r>
    <n v="0"/>
    <n v="1"/>
    <s v="No Anemia"/>
    <n v="66"/>
    <n v="1"/>
    <n v="0"/>
    <s v="Diabetes"/>
    <n v="45"/>
    <n v="0"/>
    <n v="1"/>
    <s v="No High Blood Pressure"/>
    <n v="249000"/>
    <n v="0.8"/>
    <n v="136"/>
    <n v="1"/>
    <n v="0"/>
    <s v="Female"/>
    <n v="1"/>
    <n v="0"/>
    <s v="Smoker"/>
    <n v="80"/>
    <s v="Alive"/>
    <n v="1"/>
    <n v="0"/>
  </r>
  <r>
    <n v="0"/>
    <n v="1"/>
    <s v="No Anemia"/>
    <n v="66"/>
    <n v="1"/>
    <n v="0"/>
    <s v="Diabetes"/>
    <n v="45"/>
    <n v="0"/>
    <n v="1"/>
    <s v="No High Blood Pressure"/>
    <n v="249000"/>
    <n v="0.8"/>
    <n v="136"/>
    <n v="1"/>
    <n v="0"/>
    <s v="Male"/>
    <n v="1"/>
    <n v="0"/>
    <s v="Smoker"/>
    <n v="80"/>
    <s v="Alive"/>
    <n v="1"/>
    <n v="0"/>
  </r>
  <r>
    <n v="0"/>
    <n v="1"/>
    <s v="No Anemia"/>
    <n v="66"/>
    <n v="1"/>
    <n v="0"/>
    <s v="Diabetes"/>
    <n v="45"/>
    <n v="0"/>
    <n v="1"/>
    <s v="No High Blood Pressure"/>
    <n v="249000"/>
    <n v="0.8"/>
    <n v="136"/>
    <n v="1"/>
    <n v="0"/>
    <s v="Male"/>
    <n v="1"/>
    <n v="0"/>
    <s v="Smoker"/>
    <n v="80"/>
    <s v="Alive"/>
    <n v="1"/>
    <n v="0"/>
  </r>
  <r>
    <n v="0"/>
    <n v="1"/>
    <s v="No Anemia"/>
    <n v="571"/>
    <n v="1"/>
    <n v="0"/>
    <s v="Diabetes"/>
    <n v="45"/>
    <n v="1"/>
    <n v="0"/>
    <s v="High Blood Pressure"/>
    <n v="185000"/>
    <n v="1.2"/>
    <n v="139"/>
    <n v="1"/>
    <n v="0"/>
    <s v="Male"/>
    <n v="1"/>
    <n v="0"/>
    <s v="Smoker"/>
    <n v="33"/>
    <s v="Dead"/>
    <n v="0"/>
    <n v="1"/>
  </r>
  <r>
    <n v="0"/>
    <n v="1"/>
    <s v="No Anemia"/>
    <n v="122"/>
    <n v="1"/>
    <n v="0"/>
    <s v="Diabetes"/>
    <n v="45"/>
    <n v="1"/>
    <n v="0"/>
    <s v="High Blood Pressure"/>
    <n v="284000"/>
    <n v="1.3"/>
    <n v="136"/>
    <n v="1"/>
    <n v="0"/>
    <s v="Male"/>
    <n v="1"/>
    <n v="0"/>
    <s v="Smoker"/>
    <n v="26"/>
    <s v="Dead"/>
    <n v="0"/>
    <n v="1"/>
  </r>
  <r>
    <n v="1"/>
    <n v="0"/>
    <s v="Anemia"/>
    <n v="125"/>
    <n v="0"/>
    <n v="1"/>
    <s v="No Diabetes"/>
    <n v="25"/>
    <n v="1"/>
    <n v="0"/>
    <s v="High Blood Pressure"/>
    <n v="237000"/>
    <n v="1"/>
    <n v="140"/>
    <n v="0"/>
    <n v="1"/>
    <s v="Male"/>
    <n v="0"/>
    <n v="1"/>
    <s v="Non Smoker"/>
    <n v="15"/>
    <s v="Dead"/>
    <n v="0"/>
    <n v="1"/>
  </r>
  <r>
    <n v="0"/>
    <n v="1"/>
    <s v="No Anemia"/>
    <n v="232"/>
    <n v="0"/>
    <n v="1"/>
    <s v="No Diabetes"/>
    <n v="30"/>
    <n v="0"/>
    <n v="1"/>
    <s v="No High Blood Pressure"/>
    <n v="173000"/>
    <n v="1.2"/>
    <n v="132"/>
    <n v="1"/>
    <n v="0"/>
    <s v="Female"/>
    <n v="0"/>
    <n v="1"/>
    <s v="Non Smoker"/>
    <n v="210"/>
    <s v="Alive"/>
    <n v="1"/>
    <n v="0"/>
  </r>
  <r>
    <n v="0"/>
    <n v="1"/>
    <s v="No Anemia"/>
    <n v="88"/>
    <n v="1"/>
    <n v="0"/>
    <s v="Diabetes"/>
    <n v="35"/>
    <n v="1"/>
    <n v="0"/>
    <s v="High Blood Pressure"/>
    <n v="236000"/>
    <n v="1.2"/>
    <n v="132"/>
    <n v="0"/>
    <n v="1"/>
    <s v="Male"/>
    <n v="0"/>
    <n v="1"/>
    <s v="Non Smoker"/>
    <n v="215"/>
    <s v="Alive"/>
    <n v="1"/>
    <n v="0"/>
  </r>
  <r>
    <n v="0"/>
    <n v="1"/>
    <s v="No Anemia"/>
    <n v="212"/>
    <n v="1"/>
    <n v="0"/>
    <s v="Diabetes"/>
    <n v="17"/>
    <n v="1"/>
    <n v="0"/>
    <s v="High Blood Pressure"/>
    <n v="389000"/>
    <n v="1"/>
    <n v="136"/>
    <n v="1"/>
    <n v="0"/>
    <s v="Female"/>
    <n v="1"/>
    <n v="0"/>
    <s v="Smoker"/>
    <n v="188"/>
    <s v="Alive"/>
    <n v="1"/>
    <n v="0"/>
  </r>
  <r>
    <n v="0"/>
    <n v="1"/>
    <s v="No Anemia"/>
    <n v="93"/>
    <n v="0"/>
    <n v="1"/>
    <s v="No Diabetes"/>
    <n v="35"/>
    <n v="0"/>
    <n v="1"/>
    <s v="No High Blood Pressure"/>
    <n v="185000"/>
    <n v="1.1000000000000001"/>
    <n v="134"/>
    <n v="1"/>
    <n v="0"/>
    <s v="Male"/>
    <n v="1"/>
    <n v="0"/>
    <s v="Smoker"/>
    <n v="208"/>
    <s v="Alive"/>
    <n v="1"/>
    <n v="0"/>
  </r>
  <r>
    <n v="0"/>
    <n v="1"/>
    <s v="No Anemia"/>
    <n v="1202"/>
    <n v="0"/>
    <n v="1"/>
    <s v="No Diabetes"/>
    <n v="50"/>
    <n v="1"/>
    <n v="0"/>
    <s v="High Blood Pressure"/>
    <n v="358000"/>
    <n v="0.9"/>
    <n v="141"/>
    <n v="0"/>
    <n v="1"/>
    <s v="Male"/>
    <n v="0"/>
    <n v="1"/>
    <s v="Non Smoker"/>
    <n v="196"/>
    <s v="Alive"/>
    <n v="1"/>
    <n v="0"/>
  </r>
  <r>
    <n v="0"/>
    <n v="1"/>
    <s v="No Anemia"/>
    <n v="232"/>
    <n v="0"/>
    <n v="1"/>
    <s v="No Diabetes"/>
    <n v="30"/>
    <n v="0"/>
    <n v="1"/>
    <s v="No High Blood Pressure"/>
    <n v="173000"/>
    <n v="1.2"/>
    <n v="132"/>
    <n v="1"/>
    <n v="0"/>
    <s v="Female"/>
    <n v="0"/>
    <n v="1"/>
    <s v="Non Smoker"/>
    <n v="210"/>
    <s v="Alive"/>
    <n v="1"/>
    <n v="0"/>
  </r>
  <r>
    <n v="0"/>
    <n v="1"/>
    <s v="No Anemia"/>
    <n v="582"/>
    <n v="1"/>
    <n v="0"/>
    <s v="Diabetes"/>
    <n v="38"/>
    <n v="0"/>
    <n v="1"/>
    <s v="No High Blood Pressure"/>
    <n v="25100"/>
    <n v="1.1000000000000001"/>
    <n v="140"/>
    <n v="1"/>
    <n v="0"/>
    <s v="Male"/>
    <n v="0"/>
    <n v="1"/>
    <s v="Non Smoker"/>
    <n v="246"/>
    <s v="Alive"/>
    <n v="1"/>
    <n v="0"/>
  </r>
  <r>
    <n v="0"/>
    <n v="1"/>
    <s v="No Anemia"/>
    <n v="81"/>
    <n v="1"/>
    <n v="0"/>
    <s v="Diabetes"/>
    <n v="35"/>
    <n v="1"/>
    <n v="0"/>
    <s v="High Blood Pressure"/>
    <n v="533000"/>
    <n v="1.3"/>
    <n v="139"/>
    <n v="0"/>
    <n v="1"/>
    <s v="Male"/>
    <n v="0"/>
    <n v="1"/>
    <s v="Non Smoker"/>
    <n v="212"/>
    <s v="Alive"/>
    <n v="1"/>
    <n v="0"/>
  </r>
  <r>
    <n v="0"/>
    <n v="1"/>
    <s v="No Anemia"/>
    <n v="81"/>
    <n v="1"/>
    <n v="0"/>
    <s v="Diabetes"/>
    <n v="35"/>
    <n v="1"/>
    <n v="0"/>
    <s v="High Blood Pressure"/>
    <n v="533000"/>
    <n v="1.3"/>
    <n v="139"/>
    <n v="0"/>
    <n v="1"/>
    <s v="Female"/>
    <n v="0"/>
    <n v="1"/>
    <s v="Non Smoker"/>
    <n v="212"/>
    <s v="Alive"/>
    <n v="1"/>
    <n v="0"/>
  </r>
  <r>
    <n v="0"/>
    <n v="1"/>
    <s v="No Anemia"/>
    <n v="618"/>
    <n v="0"/>
    <n v="1"/>
    <s v="No Diabetes"/>
    <n v="35"/>
    <n v="0"/>
    <n v="1"/>
    <s v="No High Blood Pressure"/>
    <n v="327000"/>
    <n v="1.1000000000000001"/>
    <n v="142"/>
    <n v="0"/>
    <n v="1"/>
    <s v="Female"/>
    <n v="0"/>
    <n v="1"/>
    <s v="Non Smoker"/>
    <n v="245"/>
    <s v="Alive"/>
    <n v="1"/>
    <n v="0"/>
  </r>
  <r>
    <n v="0"/>
    <n v="1"/>
    <s v="No Anemia"/>
    <n v="66"/>
    <n v="1"/>
    <n v="0"/>
    <s v="Diabetes"/>
    <n v="45"/>
    <n v="0"/>
    <n v="1"/>
    <s v="No High Blood Pressure"/>
    <n v="249000"/>
    <n v="0.8"/>
    <n v="136"/>
    <n v="1"/>
    <n v="0"/>
    <s v="Female"/>
    <n v="1"/>
    <n v="0"/>
    <s v="Smoker"/>
    <n v="80"/>
    <s v="Alive"/>
    <n v="1"/>
    <n v="0"/>
  </r>
  <r>
    <n v="0"/>
    <n v="1"/>
    <s v="No Anemia"/>
    <n v="161"/>
    <n v="0"/>
    <n v="1"/>
    <s v="No Diabetes"/>
    <n v="25"/>
    <n v="0"/>
    <n v="1"/>
    <s v="No High Blood Pressure"/>
    <n v="244000"/>
    <n v="1.2"/>
    <n v="142"/>
    <n v="0"/>
    <n v="1"/>
    <s v="Male"/>
    <n v="0"/>
    <n v="1"/>
    <s v="Non Smoker"/>
    <n v="66"/>
    <s v="Dead"/>
    <n v="0"/>
    <n v="1"/>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0"/>
    <n v="1"/>
    <s v="No Anemia"/>
    <n v="66"/>
    <n v="1"/>
    <n v="0"/>
    <s v="Diabetes"/>
    <n v="45"/>
    <n v="0"/>
    <n v="1"/>
    <s v="No High Blood Pressure"/>
    <n v="249000"/>
    <n v="0.8"/>
    <n v="136"/>
    <n v="1"/>
    <n v="0"/>
    <s v="Male"/>
    <n v="1"/>
    <n v="0"/>
    <s v="Smoker"/>
    <n v="80"/>
    <s v="Alive"/>
    <n v="1"/>
    <n v="0"/>
  </r>
  <r>
    <n v="0"/>
    <n v="1"/>
    <s v="No Anemia"/>
    <n v="93"/>
    <n v="0"/>
    <n v="1"/>
    <s v="No Diabetes"/>
    <n v="35"/>
    <n v="0"/>
    <n v="1"/>
    <s v="No High Blood Pressure"/>
    <n v="185000"/>
    <n v="1.1000000000000001"/>
    <n v="134"/>
    <n v="1"/>
    <n v="0"/>
    <s v="Male"/>
    <n v="1"/>
    <n v="0"/>
    <s v="Smoker"/>
    <n v="208"/>
    <s v="Alive"/>
    <n v="1"/>
    <n v="0"/>
  </r>
  <r>
    <n v="0"/>
    <n v="1"/>
    <s v="No Anemia"/>
    <n v="232"/>
    <n v="0"/>
    <n v="1"/>
    <s v="No Diabetes"/>
    <n v="40"/>
    <n v="0"/>
    <n v="1"/>
    <s v="No High Blood Pressure"/>
    <n v="293000"/>
    <n v="1.7"/>
    <n v="136"/>
    <n v="0"/>
    <n v="1"/>
    <s v="Male"/>
    <n v="0"/>
    <n v="1"/>
    <s v="Non Smoker"/>
    <n v="75"/>
    <s v="Alive"/>
    <n v="1"/>
    <n v="0"/>
  </r>
  <r>
    <n v="0"/>
    <n v="1"/>
    <s v="No Anemia"/>
    <n v="212"/>
    <n v="1"/>
    <n v="0"/>
    <s v="Diabetes"/>
    <n v="17"/>
    <n v="1"/>
    <n v="0"/>
    <s v="High Blood Pressure"/>
    <n v="389000"/>
    <n v="1"/>
    <n v="136"/>
    <n v="1"/>
    <n v="0"/>
    <s v="Female"/>
    <n v="1"/>
    <n v="0"/>
    <s v="Smoker"/>
    <n v="188"/>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69"/>
    <n v="0"/>
    <n v="1"/>
    <s v="No Diabetes"/>
    <n v="40"/>
    <n v="0"/>
    <n v="1"/>
    <s v="No High Blood Pressure"/>
    <n v="293000"/>
    <n v="1.7"/>
    <n v="136"/>
    <n v="0"/>
    <n v="1"/>
    <s v="Female"/>
    <n v="0"/>
    <n v="1"/>
    <s v="Non Smoker"/>
    <n v="75"/>
    <s v="Alive"/>
    <n v="1"/>
    <n v="0"/>
  </r>
  <r>
    <n v="0"/>
    <n v="1"/>
    <s v="No Anemia"/>
    <n v="92"/>
    <n v="1"/>
    <n v="0"/>
    <s v="Diabetes"/>
    <n v="38"/>
    <n v="1"/>
    <n v="0"/>
    <s v="High Blood Pressure"/>
    <n v="133000"/>
    <n v="1.7"/>
    <n v="140"/>
    <n v="1"/>
    <n v="0"/>
    <s v="Female"/>
    <n v="0"/>
    <n v="1"/>
    <s v="Non Smoker"/>
    <n v="74"/>
    <s v="Alive"/>
    <n v="1"/>
    <n v="0"/>
  </r>
  <r>
    <n v="0"/>
    <n v="1"/>
    <s v="No Anemia"/>
    <n v="212"/>
    <n v="1"/>
    <n v="0"/>
    <s v="Diabetes"/>
    <n v="17"/>
    <n v="1"/>
    <n v="0"/>
    <s v="High Blood Pressure"/>
    <n v="389000"/>
    <n v="1"/>
    <n v="136"/>
    <n v="1"/>
    <n v="0"/>
    <s v="Male"/>
    <n v="1"/>
    <n v="0"/>
    <s v="Smoker"/>
    <n v="188"/>
    <s v="Alive"/>
    <n v="1"/>
    <n v="0"/>
  </r>
  <r>
    <n v="0"/>
    <n v="1"/>
    <s v="No Anemia"/>
    <n v="1202"/>
    <n v="0"/>
    <n v="1"/>
    <s v="No Diabetes"/>
    <n v="50"/>
    <n v="1"/>
    <n v="0"/>
    <s v="High Blood Pressure"/>
    <n v="358000"/>
    <n v="0.9"/>
    <n v="141"/>
    <n v="0"/>
    <n v="1"/>
    <s v="Male"/>
    <n v="0"/>
    <n v="1"/>
    <s v="Non Smoker"/>
    <n v="196"/>
    <s v="Alive"/>
    <n v="1"/>
    <n v="0"/>
  </r>
  <r>
    <n v="0"/>
    <n v="1"/>
    <s v="No Anemia"/>
    <n v="122"/>
    <n v="1"/>
    <n v="0"/>
    <s v="Diabetes"/>
    <n v="45"/>
    <n v="1"/>
    <n v="0"/>
    <s v="High Blood Pressure"/>
    <n v="284000"/>
    <n v="1.3"/>
    <n v="136"/>
    <n v="1"/>
    <n v="0"/>
    <s v="Female"/>
    <n v="1"/>
    <n v="0"/>
    <s v="Smoker"/>
    <n v="26"/>
    <s v="Dead"/>
    <n v="0"/>
    <n v="1"/>
  </r>
  <r>
    <n v="0"/>
    <n v="1"/>
    <s v="No Anemia"/>
    <n v="161"/>
    <n v="0"/>
    <n v="1"/>
    <s v="No Diabetes"/>
    <n v="25"/>
    <n v="0"/>
    <n v="1"/>
    <s v="No High Blood Pressure"/>
    <n v="244000"/>
    <n v="1.2"/>
    <n v="142"/>
    <n v="0"/>
    <n v="1"/>
    <s v="Male"/>
    <n v="0"/>
    <n v="1"/>
    <s v="Non Smoker"/>
    <n v="66"/>
    <s v="Dead"/>
    <n v="0"/>
    <n v="1"/>
  </r>
  <r>
    <n v="1"/>
    <n v="0"/>
    <s v="Anemia"/>
    <n v="59"/>
    <n v="0"/>
    <n v="1"/>
    <s v="No Diabetes"/>
    <n v="60"/>
    <n v="0"/>
    <n v="1"/>
    <s v="No High Blood Pressure"/>
    <n v="255000"/>
    <n v="1.1000000000000001"/>
    <n v="136"/>
    <n v="0"/>
    <n v="1"/>
    <s v="Female"/>
    <n v="0"/>
    <n v="1"/>
    <s v="Non Smoker"/>
    <n v="85"/>
    <s v="Alive"/>
    <n v="1"/>
    <n v="0"/>
  </r>
  <r>
    <n v="0"/>
    <n v="1"/>
    <s v="No Anemia"/>
    <n v="81"/>
    <n v="1"/>
    <n v="0"/>
    <s v="Diabetes"/>
    <n v="35"/>
    <n v="1"/>
    <n v="0"/>
    <s v="High Blood Pressure"/>
    <n v="533000"/>
    <n v="1.3"/>
    <n v="139"/>
    <n v="0"/>
    <n v="1"/>
    <s v="Female"/>
    <n v="0"/>
    <n v="1"/>
    <s v="Non Smoker"/>
    <n v="212"/>
    <s v="Alive"/>
    <n v="1"/>
    <n v="0"/>
  </r>
  <r>
    <n v="1"/>
    <n v="0"/>
    <s v="Anemia"/>
    <n v="1185"/>
    <n v="1"/>
    <n v="0"/>
    <s v="Diabetes"/>
    <n v="50"/>
    <n v="1"/>
    <n v="0"/>
    <s v="High Blood Pressure"/>
    <n v="351000"/>
    <n v="1"/>
    <n v="134"/>
    <n v="0"/>
    <n v="1"/>
    <s v="Female"/>
    <n v="0"/>
    <n v="1"/>
    <s v="Non Smoker"/>
    <n v="44"/>
    <s v="Dead"/>
    <n v="0"/>
    <n v="1"/>
  </r>
  <r>
    <n v="0"/>
    <n v="1"/>
    <s v="No Anemia"/>
    <n v="92"/>
    <n v="0"/>
    <n v="1"/>
    <s v="No Diabetes"/>
    <n v="60"/>
    <n v="1"/>
    <n v="0"/>
    <s v="High Blood Pressure"/>
    <n v="317000"/>
    <n v="0.8"/>
    <n v="140"/>
    <n v="0"/>
    <n v="1"/>
    <s v="Female"/>
    <n v="1"/>
    <n v="0"/>
    <s v="Smoker"/>
    <n v="74"/>
    <s v="Alive"/>
    <n v="1"/>
    <n v="0"/>
  </r>
  <r>
    <n v="0"/>
    <n v="1"/>
    <s v="No Anemia"/>
    <n v="97"/>
    <n v="0"/>
    <n v="1"/>
    <s v="No Diabetes"/>
    <n v="60"/>
    <n v="1"/>
    <n v="0"/>
    <s v="High Blood Pressure"/>
    <n v="220000"/>
    <n v="0.9"/>
    <n v="138"/>
    <n v="1"/>
    <n v="0"/>
    <s v="Female"/>
    <n v="0"/>
    <n v="1"/>
    <s v="Non Smoker"/>
    <n v="186"/>
    <s v="Alive"/>
    <n v="1"/>
    <n v="0"/>
  </r>
  <r>
    <n v="1"/>
    <n v="0"/>
    <s v="Anemia"/>
    <n v="59"/>
    <n v="0"/>
    <n v="1"/>
    <s v="No Diabetes"/>
    <n v="60"/>
    <n v="0"/>
    <n v="1"/>
    <s v="No High Blood Pressure"/>
    <n v="255000"/>
    <n v="1.1000000000000001"/>
    <n v="136"/>
    <n v="0"/>
    <n v="1"/>
    <s v="Male"/>
    <n v="0"/>
    <n v="1"/>
    <s v="Non Smoker"/>
    <n v="85"/>
    <s v="Alive"/>
    <n v="1"/>
    <n v="0"/>
  </r>
  <r>
    <n v="0"/>
    <n v="1"/>
    <s v="No Anemia"/>
    <n v="835"/>
    <n v="0"/>
    <n v="1"/>
    <s v="No Diabetes"/>
    <n v="35"/>
    <n v="1"/>
    <n v="0"/>
    <s v="High Blood Pressure"/>
    <n v="305000"/>
    <n v="0.8"/>
    <n v="133"/>
    <n v="0"/>
    <n v="1"/>
    <s v="Female"/>
    <n v="0"/>
    <n v="1"/>
    <s v="Non Smoker"/>
    <n v="145"/>
    <s v="Alive"/>
    <n v="1"/>
    <n v="0"/>
  </r>
  <r>
    <n v="0"/>
    <n v="1"/>
    <s v="No Anemia"/>
    <n v="69"/>
    <n v="0"/>
    <n v="1"/>
    <s v="No Diabetes"/>
    <n v="40"/>
    <n v="0"/>
    <n v="1"/>
    <s v="No High Blood Pressure"/>
    <n v="293000"/>
    <n v="1.7"/>
    <n v="136"/>
    <n v="0"/>
    <n v="1"/>
    <s v="Female"/>
    <n v="0"/>
    <n v="1"/>
    <s v="Non Smoker"/>
    <n v="75"/>
    <s v="Alive"/>
    <n v="1"/>
    <n v="0"/>
  </r>
  <r>
    <n v="0"/>
    <n v="1"/>
    <s v="No Anemia"/>
    <n v="835"/>
    <n v="0"/>
    <n v="1"/>
    <s v="No Diabetes"/>
    <n v="35"/>
    <n v="1"/>
    <n v="0"/>
    <s v="High Blood Pressure"/>
    <n v="235000"/>
    <n v="0.8"/>
    <n v="133"/>
    <n v="0"/>
    <n v="1"/>
    <s v="Female"/>
    <n v="0"/>
    <n v="1"/>
    <s v="Non Smoker"/>
    <n v="145"/>
    <s v="Alive"/>
    <n v="1"/>
    <n v="0"/>
  </r>
  <r>
    <n v="0"/>
    <n v="1"/>
    <s v="No Anemia"/>
    <n v="618"/>
    <n v="0"/>
    <n v="1"/>
    <s v="No Diabetes"/>
    <n v="35"/>
    <n v="0"/>
    <n v="1"/>
    <s v="No High Blood Pressure"/>
    <n v="327000"/>
    <n v="1.1000000000000001"/>
    <n v="142"/>
    <n v="0"/>
    <n v="1"/>
    <s v="Female"/>
    <n v="0"/>
    <n v="1"/>
    <s v="Non Smoker"/>
    <n v="245"/>
    <s v="Alive"/>
    <n v="1"/>
    <n v="0"/>
  </r>
  <r>
    <n v="1"/>
    <n v="0"/>
    <s v="Anemia"/>
    <n v="59"/>
    <n v="0"/>
    <n v="1"/>
    <s v="No Diabetes"/>
    <n v="60"/>
    <n v="0"/>
    <n v="1"/>
    <s v="No High Blood Pressure"/>
    <n v="255000"/>
    <n v="1.1000000000000001"/>
    <n v="136"/>
    <n v="0"/>
    <n v="1"/>
    <s v="Female"/>
    <n v="0"/>
    <n v="1"/>
    <s v="Non Smoker"/>
    <n v="85"/>
    <s v="Alive"/>
    <n v="1"/>
    <n v="0"/>
  </r>
  <r>
    <n v="0"/>
    <n v="1"/>
    <s v="No Anemia"/>
    <n v="66"/>
    <n v="1"/>
    <n v="0"/>
    <s v="Diabetes"/>
    <n v="45"/>
    <n v="0"/>
    <n v="1"/>
    <s v="No High Blood Pressure"/>
    <n v="249000"/>
    <n v="0.8"/>
    <n v="136"/>
    <n v="1"/>
    <n v="0"/>
    <s v="Female"/>
    <n v="1"/>
    <n v="0"/>
    <s v="Smoker"/>
    <n v="80"/>
    <s v="Alive"/>
    <n v="1"/>
    <n v="0"/>
  </r>
  <r>
    <n v="1"/>
    <n v="0"/>
    <s v="Anemia"/>
    <n v="59"/>
    <n v="0"/>
    <n v="1"/>
    <s v="No Diabetes"/>
    <n v="60"/>
    <n v="0"/>
    <n v="1"/>
    <s v="No High Blood Pressure"/>
    <n v="255000"/>
    <n v="1.1000000000000001"/>
    <n v="136"/>
    <n v="0"/>
    <n v="1"/>
    <s v="Male"/>
    <n v="0"/>
    <n v="1"/>
    <s v="Non Smoker"/>
    <n v="85"/>
    <s v="Alive"/>
    <n v="1"/>
    <n v="0"/>
  </r>
  <r>
    <n v="0"/>
    <n v="1"/>
    <s v="No Anemia"/>
    <n v="81"/>
    <n v="1"/>
    <n v="0"/>
    <s v="Diabetes"/>
    <n v="35"/>
    <n v="1"/>
    <n v="0"/>
    <s v="High Blood Pressure"/>
    <n v="533000"/>
    <n v="1.3"/>
    <n v="139"/>
    <n v="0"/>
    <n v="1"/>
    <s v="Female"/>
    <n v="0"/>
    <n v="1"/>
    <s v="Non Smoker"/>
    <n v="212"/>
    <s v="Alive"/>
    <n v="1"/>
    <n v="0"/>
  </r>
  <r>
    <n v="0"/>
    <n v="1"/>
    <s v="No Anemia"/>
    <n v="582"/>
    <n v="0"/>
    <n v="1"/>
    <s v="No Diabetes"/>
    <n v="20"/>
    <n v="1"/>
    <n v="0"/>
    <s v="High Blood Pressure"/>
    <n v="263358.03000000003"/>
    <n v="1.83"/>
    <n v="134"/>
    <n v="1"/>
    <n v="0"/>
    <s v="Female"/>
    <n v="1"/>
    <n v="0"/>
    <s v="Smoker"/>
    <n v="31"/>
    <s v="Dead"/>
    <n v="0"/>
    <n v="1"/>
  </r>
  <r>
    <n v="0"/>
    <n v="1"/>
    <s v="No Anemia"/>
    <n v="81"/>
    <n v="1"/>
    <n v="0"/>
    <s v="Diabetes"/>
    <n v="35"/>
    <n v="1"/>
    <n v="0"/>
    <s v="High Blood Pressure"/>
    <n v="533000"/>
    <n v="1.3"/>
    <n v="139"/>
    <n v="0"/>
    <n v="1"/>
    <s v="Male"/>
    <n v="0"/>
    <n v="1"/>
    <s v="Non Smoker"/>
    <n v="212"/>
    <s v="Alive"/>
    <n v="1"/>
    <n v="0"/>
  </r>
  <r>
    <n v="0"/>
    <n v="1"/>
    <s v="No Anemia"/>
    <n v="232"/>
    <n v="0"/>
    <n v="1"/>
    <s v="No Diabetes"/>
    <n v="30"/>
    <n v="0"/>
    <n v="1"/>
    <s v="No High Blood Pressure"/>
    <n v="173000"/>
    <n v="1.2"/>
    <n v="132"/>
    <n v="1"/>
    <n v="0"/>
    <s v="Female"/>
    <n v="0"/>
    <n v="1"/>
    <s v="Non Smoker"/>
    <n v="210"/>
    <s v="Alive"/>
    <n v="1"/>
    <n v="0"/>
  </r>
  <r>
    <n v="1"/>
    <n v="0"/>
    <s v="Anemia"/>
    <n v="59"/>
    <n v="0"/>
    <n v="1"/>
    <s v="No Diabetes"/>
    <n v="60"/>
    <n v="0"/>
    <n v="1"/>
    <s v="No High Blood Pressure"/>
    <n v="255000"/>
    <n v="1.1000000000000001"/>
    <n v="136"/>
    <n v="0"/>
    <n v="1"/>
    <s v="Male"/>
    <n v="0"/>
    <n v="1"/>
    <s v="Non Smoker"/>
    <n v="85"/>
    <s v="Alive"/>
    <n v="1"/>
    <n v="0"/>
  </r>
  <r>
    <n v="0"/>
    <n v="1"/>
    <s v="No Anemia"/>
    <n v="66"/>
    <n v="1"/>
    <n v="0"/>
    <s v="Diabetes"/>
    <n v="45"/>
    <n v="0"/>
    <n v="1"/>
    <s v="No High Blood Pressure"/>
    <n v="249000"/>
    <n v="0.8"/>
    <n v="136"/>
    <n v="1"/>
    <n v="0"/>
    <s v="Female"/>
    <n v="1"/>
    <n v="0"/>
    <s v="Smoker"/>
    <n v="80"/>
    <s v="Alive"/>
    <n v="1"/>
    <n v="0"/>
  </r>
  <r>
    <n v="0"/>
    <n v="1"/>
    <s v="No Anemia"/>
    <n v="212"/>
    <n v="1"/>
    <n v="0"/>
    <s v="Diabetes"/>
    <n v="17"/>
    <n v="1"/>
    <n v="0"/>
    <s v="High Blood Pressure"/>
    <n v="389000"/>
    <n v="1"/>
    <n v="136"/>
    <n v="1"/>
    <n v="0"/>
    <s v="Male"/>
    <n v="1"/>
    <n v="0"/>
    <s v="Smoker"/>
    <n v="188"/>
    <s v="Alive"/>
    <n v="1"/>
    <n v="0"/>
  </r>
  <r>
    <n v="0"/>
    <n v="1"/>
    <s v="No Anemia"/>
    <n v="122"/>
    <n v="1"/>
    <n v="0"/>
    <s v="Diabetes"/>
    <n v="45"/>
    <n v="1"/>
    <n v="0"/>
    <s v="High Blood Pressure"/>
    <n v="284000"/>
    <n v="1.3"/>
    <n v="136"/>
    <n v="1"/>
    <n v="0"/>
    <s v="Male"/>
    <n v="1"/>
    <n v="0"/>
    <s v="Smoker"/>
    <n v="26"/>
    <s v="Dead"/>
    <n v="0"/>
    <n v="1"/>
  </r>
  <r>
    <n v="0"/>
    <n v="1"/>
    <s v="No Anemia"/>
    <n v="582"/>
    <n v="0"/>
    <n v="1"/>
    <s v="No Diabetes"/>
    <n v="20"/>
    <n v="1"/>
    <n v="0"/>
    <s v="High Blood Pressure"/>
    <n v="263358.03000000003"/>
    <n v="1.83"/>
    <n v="134"/>
    <n v="1"/>
    <n v="0"/>
    <s v="Male"/>
    <n v="1"/>
    <n v="0"/>
    <s v="Smoker"/>
    <n v="31"/>
    <s v="Dead"/>
    <n v="0"/>
    <n v="1"/>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0"/>
    <n v="1"/>
    <s v="No Anemia"/>
    <n v="97"/>
    <n v="0"/>
    <n v="1"/>
    <s v="No Diabetes"/>
    <n v="60"/>
    <n v="1"/>
    <n v="0"/>
    <s v="High Blood Pressure"/>
    <n v="220000"/>
    <n v="0.9"/>
    <n v="138"/>
    <n v="1"/>
    <n v="0"/>
    <s v="Female"/>
    <n v="0"/>
    <n v="1"/>
    <s v="Non Smoker"/>
    <n v="186"/>
    <s v="Alive"/>
    <n v="1"/>
    <n v="0"/>
  </r>
  <r>
    <n v="0"/>
    <n v="1"/>
    <s v="No Anemia"/>
    <n v="2695"/>
    <n v="1"/>
    <n v="0"/>
    <s v="Diabetes"/>
    <n v="40"/>
    <n v="0"/>
    <n v="1"/>
    <s v="No High Blood Pressure"/>
    <n v="241000"/>
    <n v="1"/>
    <n v="137"/>
    <n v="1"/>
    <n v="0"/>
    <s v="Male"/>
    <n v="0"/>
    <n v="1"/>
    <s v="Non Smoker"/>
    <n v="247"/>
    <s v="Alive"/>
    <n v="1"/>
    <n v="0"/>
  </r>
  <r>
    <n v="0"/>
    <n v="1"/>
    <s v="No Anemia"/>
    <n v="66"/>
    <n v="1"/>
    <n v="0"/>
    <s v="Diabetes"/>
    <n v="45"/>
    <n v="0"/>
    <n v="1"/>
    <s v="No High Blood Pressure"/>
    <n v="249000"/>
    <n v="0.8"/>
    <n v="136"/>
    <n v="1"/>
    <n v="0"/>
    <s v="Male"/>
    <n v="1"/>
    <n v="0"/>
    <s v="Smoker"/>
    <n v="80"/>
    <s v="Alive"/>
    <n v="1"/>
    <n v="0"/>
  </r>
  <r>
    <n v="0"/>
    <n v="1"/>
    <s v="No Anemia"/>
    <n v="66"/>
    <n v="1"/>
    <n v="0"/>
    <s v="Diabetes"/>
    <n v="45"/>
    <n v="0"/>
    <n v="1"/>
    <s v="No High Blood Pressure"/>
    <n v="249000"/>
    <n v="0.8"/>
    <n v="136"/>
    <n v="1"/>
    <n v="0"/>
    <s v="Male"/>
    <n v="1"/>
    <n v="0"/>
    <s v="Smoker"/>
    <n v="80"/>
    <s v="Alive"/>
    <n v="1"/>
    <n v="0"/>
  </r>
  <r>
    <n v="0"/>
    <n v="1"/>
    <s v="No Anemia"/>
    <n v="212"/>
    <n v="1"/>
    <n v="0"/>
    <s v="Diabetes"/>
    <n v="17"/>
    <n v="1"/>
    <n v="0"/>
    <s v="High Blood Pressure"/>
    <n v="389000"/>
    <n v="1"/>
    <n v="136"/>
    <n v="1"/>
    <n v="0"/>
    <s v="Male"/>
    <n v="1"/>
    <n v="0"/>
    <s v="Smoker"/>
    <n v="188"/>
    <s v="Alive"/>
    <n v="1"/>
    <n v="0"/>
  </r>
  <r>
    <n v="0"/>
    <n v="1"/>
    <s v="No Anemia"/>
    <n v="2695"/>
    <n v="1"/>
    <n v="0"/>
    <s v="Diabetes"/>
    <n v="40"/>
    <n v="0"/>
    <n v="1"/>
    <s v="No High Blood Pressure"/>
    <n v="241000"/>
    <n v="1"/>
    <n v="137"/>
    <n v="1"/>
    <n v="0"/>
    <s v="Male"/>
    <n v="0"/>
    <n v="1"/>
    <s v="Non Smoker"/>
    <n v="247"/>
    <s v="Alive"/>
    <n v="1"/>
    <n v="0"/>
  </r>
  <r>
    <n v="0"/>
    <n v="1"/>
    <s v="No Anemia"/>
    <n v="97"/>
    <n v="0"/>
    <n v="1"/>
    <s v="No Diabetes"/>
    <n v="60"/>
    <n v="1"/>
    <n v="0"/>
    <s v="High Blood Pressure"/>
    <n v="220000"/>
    <n v="0.9"/>
    <n v="138"/>
    <n v="1"/>
    <n v="0"/>
    <s v="Male"/>
    <n v="0"/>
    <n v="1"/>
    <s v="Non Smoker"/>
    <n v="186"/>
    <s v="Alive"/>
    <n v="1"/>
    <n v="0"/>
  </r>
  <r>
    <n v="0"/>
    <n v="1"/>
    <s v="No Anemia"/>
    <n v="212"/>
    <n v="1"/>
    <n v="0"/>
    <s v="Diabetes"/>
    <n v="17"/>
    <n v="1"/>
    <n v="0"/>
    <s v="High Blood Pressure"/>
    <n v="389000"/>
    <n v="1"/>
    <n v="136"/>
    <n v="1"/>
    <n v="0"/>
    <s v="Male"/>
    <n v="1"/>
    <n v="0"/>
    <s v="Smoker"/>
    <n v="188"/>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88"/>
    <n v="1"/>
    <n v="0"/>
    <s v="Diabetes"/>
    <n v="35"/>
    <n v="1"/>
    <n v="0"/>
    <s v="High Blood Pressure"/>
    <n v="236000"/>
    <n v="1.2"/>
    <n v="132"/>
    <n v="0"/>
    <n v="1"/>
    <s v="Female"/>
    <n v="0"/>
    <n v="1"/>
    <s v="Non Smoker"/>
    <n v="215"/>
    <s v="Alive"/>
    <n v="1"/>
    <n v="0"/>
  </r>
  <r>
    <n v="0"/>
    <n v="1"/>
    <s v="No Anemia"/>
    <n v="93"/>
    <n v="0"/>
    <n v="1"/>
    <s v="No Diabetes"/>
    <n v="35"/>
    <n v="0"/>
    <n v="1"/>
    <s v="No High Blood Pressure"/>
    <n v="185000"/>
    <n v="1.1000000000000001"/>
    <n v="134"/>
    <n v="1"/>
    <n v="0"/>
    <s v="Female"/>
    <n v="1"/>
    <n v="0"/>
    <s v="Smoker"/>
    <n v="208"/>
    <s v="Alive"/>
    <n v="1"/>
    <n v="0"/>
  </r>
  <r>
    <n v="0"/>
    <n v="1"/>
    <s v="No Anemia"/>
    <n v="66"/>
    <n v="1"/>
    <n v="0"/>
    <s v="Diabetes"/>
    <n v="45"/>
    <n v="0"/>
    <n v="1"/>
    <s v="No High Blood Pressure"/>
    <n v="249000"/>
    <n v="0.8"/>
    <n v="136"/>
    <n v="1"/>
    <n v="0"/>
    <s v="Male"/>
    <n v="1"/>
    <n v="0"/>
    <s v="Smoker"/>
    <n v="80"/>
    <s v="Alive"/>
    <n v="1"/>
    <n v="0"/>
  </r>
  <r>
    <n v="0"/>
    <n v="1"/>
    <s v="No Anemia"/>
    <n v="161"/>
    <n v="0"/>
    <n v="1"/>
    <s v="No Diabetes"/>
    <n v="25"/>
    <n v="0"/>
    <n v="1"/>
    <s v="No High Blood Pressure"/>
    <n v="244000"/>
    <n v="1.2"/>
    <n v="142"/>
    <n v="0"/>
    <n v="1"/>
    <s v="Male"/>
    <n v="0"/>
    <n v="1"/>
    <s v="Non Smoker"/>
    <n v="66"/>
    <s v="Dead"/>
    <n v="0"/>
    <n v="1"/>
  </r>
  <r>
    <n v="0"/>
    <n v="1"/>
    <s v="No Anemia"/>
    <n v="582"/>
    <n v="0"/>
    <n v="1"/>
    <s v="No Diabetes"/>
    <n v="20"/>
    <n v="1"/>
    <n v="0"/>
    <s v="High Blood Pressure"/>
    <n v="263358.03000000003"/>
    <n v="1.83"/>
    <n v="134"/>
    <n v="1"/>
    <n v="0"/>
    <s v="Female"/>
    <n v="1"/>
    <n v="0"/>
    <s v="Smoker"/>
    <n v="31"/>
    <s v="Dead"/>
    <n v="0"/>
    <n v="1"/>
  </r>
  <r>
    <n v="0"/>
    <n v="1"/>
    <s v="No Anemia"/>
    <n v="582"/>
    <n v="0"/>
    <n v="1"/>
    <s v="No Diabetes"/>
    <n v="40"/>
    <n v="0"/>
    <n v="1"/>
    <s v="No High Blood Pressure"/>
    <n v="51000"/>
    <n v="2.7"/>
    <n v="136"/>
    <n v="1"/>
    <n v="0"/>
    <s v="Male"/>
    <n v="1"/>
    <n v="0"/>
    <s v="Smoker"/>
    <n v="250"/>
    <s v="Alive"/>
    <n v="1"/>
    <n v="0"/>
  </r>
  <r>
    <n v="0"/>
    <n v="1"/>
    <s v="No Anemia"/>
    <n v="69"/>
    <n v="0"/>
    <n v="1"/>
    <s v="No Diabetes"/>
    <n v="40"/>
    <n v="0"/>
    <n v="1"/>
    <s v="No High Blood Pressure"/>
    <n v="293000"/>
    <n v="1.7"/>
    <n v="136"/>
    <n v="0"/>
    <n v="1"/>
    <s v="Male"/>
    <n v="0"/>
    <n v="1"/>
    <s v="Non Smoker"/>
    <n v="75"/>
    <s v="Alive"/>
    <n v="1"/>
    <n v="0"/>
  </r>
  <r>
    <n v="0"/>
    <n v="1"/>
    <s v="No Anemia"/>
    <n v="97"/>
    <n v="0"/>
    <n v="1"/>
    <s v="No Diabetes"/>
    <n v="60"/>
    <n v="1"/>
    <n v="0"/>
    <s v="High Blood Pressure"/>
    <n v="220000"/>
    <n v="0.9"/>
    <n v="138"/>
    <n v="1"/>
    <n v="0"/>
    <s v="Female"/>
    <n v="0"/>
    <n v="1"/>
    <s v="Non Smoker"/>
    <n v="186"/>
    <s v="Alive"/>
    <n v="1"/>
    <n v="0"/>
  </r>
  <r>
    <n v="0"/>
    <n v="1"/>
    <s v="No Anemia"/>
    <n v="66"/>
    <n v="1"/>
    <n v="0"/>
    <s v="Diabetes"/>
    <n v="45"/>
    <n v="0"/>
    <n v="1"/>
    <s v="No High Blood Pressure"/>
    <n v="249000"/>
    <n v="0.8"/>
    <n v="136"/>
    <n v="1"/>
    <n v="0"/>
    <s v="Male"/>
    <n v="1"/>
    <n v="0"/>
    <s v="Smoker"/>
    <n v="80"/>
    <s v="Alive"/>
    <n v="1"/>
    <n v="0"/>
  </r>
  <r>
    <n v="1"/>
    <n v="0"/>
    <s v="Anemia"/>
    <n v="69"/>
    <n v="1"/>
    <n v="0"/>
    <s v="Diabetes"/>
    <n v="50"/>
    <n v="1"/>
    <n v="0"/>
    <s v="High Blood Pressure"/>
    <n v="351000"/>
    <n v="1"/>
    <n v="134"/>
    <n v="0"/>
    <n v="1"/>
    <s v="Male"/>
    <n v="0"/>
    <n v="1"/>
    <s v="Non Smoker"/>
    <n v="44"/>
    <s v="Dead"/>
    <n v="0"/>
    <n v="1"/>
  </r>
  <r>
    <n v="1"/>
    <n v="0"/>
    <s v="Anemia"/>
    <n v="171"/>
    <n v="0"/>
    <n v="1"/>
    <s v="No Diabetes"/>
    <n v="60"/>
    <n v="1"/>
    <n v="0"/>
    <s v="High Blood Pressure"/>
    <n v="176000"/>
    <n v="1.1000000000000001"/>
    <n v="145"/>
    <n v="1"/>
    <n v="0"/>
    <s v="Female"/>
    <n v="1"/>
    <n v="0"/>
    <s v="Smoker"/>
    <n v="146"/>
    <s v="Alive"/>
    <n v="1"/>
    <n v="0"/>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0"/>
    <n v="1"/>
    <s v="No Anemia"/>
    <n v="582"/>
    <n v="1"/>
    <n v="0"/>
    <s v="Diabetes"/>
    <n v="38"/>
    <n v="0"/>
    <n v="1"/>
    <s v="No High Blood Pressure"/>
    <n v="25100"/>
    <n v="1.1000000000000001"/>
    <n v="140"/>
    <n v="1"/>
    <n v="0"/>
    <s v="Female"/>
    <n v="0"/>
    <n v="1"/>
    <s v="Non Smoker"/>
    <n v="246"/>
    <s v="Alive"/>
    <n v="1"/>
    <n v="0"/>
  </r>
  <r>
    <n v="0"/>
    <n v="1"/>
    <s v="No Anemia"/>
    <n v="88"/>
    <n v="1"/>
    <n v="0"/>
    <s v="Diabetes"/>
    <n v="35"/>
    <n v="1"/>
    <n v="0"/>
    <s v="High Blood Pressure"/>
    <n v="236000"/>
    <n v="1.2"/>
    <n v="132"/>
    <n v="0"/>
    <n v="1"/>
    <s v="Male"/>
    <n v="0"/>
    <n v="1"/>
    <s v="Non Smoker"/>
    <n v="215"/>
    <s v="Alive"/>
    <n v="1"/>
    <n v="0"/>
  </r>
  <r>
    <n v="0"/>
    <n v="1"/>
    <s v="No Anemia"/>
    <n v="582"/>
    <n v="0"/>
    <n v="1"/>
    <s v="No Diabetes"/>
    <n v="20"/>
    <n v="1"/>
    <n v="0"/>
    <s v="High Blood Pressure"/>
    <n v="263358.03000000003"/>
    <n v="1.83"/>
    <n v="134"/>
    <n v="1"/>
    <n v="0"/>
    <s v="Female"/>
    <n v="1"/>
    <n v="0"/>
    <s v="Smoker"/>
    <n v="31"/>
    <s v="Dead"/>
    <n v="0"/>
    <n v="1"/>
  </r>
  <r>
    <n v="1"/>
    <n v="0"/>
    <s v="Anemia"/>
    <n v="171"/>
    <n v="0"/>
    <n v="1"/>
    <s v="No Diabetes"/>
    <n v="60"/>
    <n v="1"/>
    <n v="0"/>
    <s v="High Blood Pressure"/>
    <n v="176000"/>
    <n v="1.1000000000000001"/>
    <n v="145"/>
    <n v="1"/>
    <n v="0"/>
    <s v="Male"/>
    <n v="1"/>
    <n v="0"/>
    <s v="Smoker"/>
    <n v="146"/>
    <s v="Alive"/>
    <n v="1"/>
    <n v="0"/>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92"/>
    <n v="0"/>
    <n v="1"/>
    <s v="No Diabetes"/>
    <n v="60"/>
    <n v="1"/>
    <n v="0"/>
    <s v="High Blood Pressure"/>
    <n v="317000"/>
    <n v="0.8"/>
    <n v="140"/>
    <n v="0"/>
    <n v="1"/>
    <s v="Female"/>
    <n v="1"/>
    <n v="0"/>
    <s v="Smoker"/>
    <n v="74"/>
    <s v="Alive"/>
    <n v="1"/>
    <n v="0"/>
  </r>
  <r>
    <n v="0"/>
    <n v="1"/>
    <s v="No Anemia"/>
    <n v="618"/>
    <n v="0"/>
    <n v="1"/>
    <s v="No Diabetes"/>
    <n v="35"/>
    <n v="0"/>
    <n v="1"/>
    <s v="No High Blood Pressure"/>
    <n v="327000"/>
    <n v="1.1000000000000001"/>
    <n v="142"/>
    <n v="0"/>
    <n v="1"/>
    <s v="Female"/>
    <n v="0"/>
    <n v="1"/>
    <s v="Non Smoker"/>
    <n v="245"/>
    <s v="Alive"/>
    <n v="1"/>
    <n v="0"/>
  </r>
  <r>
    <n v="0"/>
    <n v="1"/>
    <s v="No Anemia"/>
    <n v="81"/>
    <n v="1"/>
    <n v="0"/>
    <s v="Diabetes"/>
    <n v="35"/>
    <n v="1"/>
    <n v="0"/>
    <s v="High Blood Pressure"/>
    <n v="533000"/>
    <n v="1.3"/>
    <n v="139"/>
    <n v="0"/>
    <n v="1"/>
    <s v="Fe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835"/>
    <n v="0"/>
    <n v="1"/>
    <s v="No Diabetes"/>
    <n v="35"/>
    <n v="0"/>
    <n v="1"/>
    <s v="No High Blood Pressure"/>
    <n v="327000"/>
    <n v="1.1000000000000001"/>
    <n v="142"/>
    <n v="0"/>
    <n v="1"/>
    <s v="Male"/>
    <n v="0"/>
    <n v="1"/>
    <s v="Non Smoker"/>
    <n v="245"/>
    <s v="Alive"/>
    <n v="1"/>
    <n v="0"/>
  </r>
  <r>
    <n v="0"/>
    <n v="1"/>
    <s v="No Anemia"/>
    <n v="69"/>
    <n v="0"/>
    <n v="1"/>
    <s v="No Diabetes"/>
    <n v="40"/>
    <n v="0"/>
    <n v="1"/>
    <s v="No High Blood Pressure"/>
    <n v="293000"/>
    <n v="1.7"/>
    <n v="136"/>
    <n v="0"/>
    <n v="1"/>
    <s v="Female"/>
    <n v="0"/>
    <n v="1"/>
    <s v="Non Smoker"/>
    <n v="75"/>
    <s v="Alive"/>
    <n v="1"/>
    <n v="0"/>
  </r>
  <r>
    <n v="0"/>
    <n v="1"/>
    <s v="No Anemia"/>
    <n v="582"/>
    <n v="0"/>
    <n v="1"/>
    <s v="No Diabetes"/>
    <n v="20"/>
    <n v="1"/>
    <n v="0"/>
    <s v="High Blood Pressure"/>
    <n v="140000"/>
    <n v="4.4000000000000004"/>
    <n v="133"/>
    <n v="1"/>
    <n v="0"/>
    <s v="Female"/>
    <n v="0"/>
    <n v="1"/>
    <s v="Non Smoker"/>
    <n v="21"/>
    <s v="Dead"/>
    <n v="0"/>
    <n v="1"/>
  </r>
  <r>
    <n v="1"/>
    <n v="0"/>
    <s v="Anemia"/>
    <n v="110"/>
    <n v="0"/>
    <n v="1"/>
    <s v="No Diabetes"/>
    <n v="25"/>
    <n v="0"/>
    <n v="1"/>
    <s v="No High Blood Pressure"/>
    <n v="237000"/>
    <n v="1"/>
    <n v="140"/>
    <n v="0"/>
    <n v="1"/>
    <s v="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1"/>
    <n v="0"/>
    <s v="Anemia"/>
    <n v="110"/>
    <n v="1"/>
    <n v="0"/>
    <s v="Diabetes"/>
    <n v="50"/>
    <n v="1"/>
    <n v="0"/>
    <s v="High Blood Pressure"/>
    <n v="218000"/>
    <n v="1"/>
    <n v="134"/>
    <n v="1"/>
    <n v="0"/>
    <s v="Female"/>
    <n v="0"/>
    <n v="1"/>
    <s v="Non Smoker"/>
    <n v="33"/>
    <s v="Alive"/>
    <n v="1"/>
    <n v="0"/>
  </r>
  <r>
    <n v="1"/>
    <n v="0"/>
    <s v="Anemia"/>
    <n v="328"/>
    <n v="0"/>
    <n v="1"/>
    <s v="No Diabetes"/>
    <n v="30"/>
    <n v="1"/>
    <n v="0"/>
    <s v="High Blood Pressure"/>
    <n v="62100"/>
    <n v="1.7"/>
    <n v="138"/>
    <n v="0"/>
    <n v="1"/>
    <s v="Male"/>
    <n v="1"/>
    <n v="0"/>
    <s v="Smoker"/>
    <n v="88"/>
    <s v="Dead"/>
    <n v="0"/>
    <n v="1"/>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266000"/>
    <n v="1.7"/>
    <n v="138"/>
    <n v="1"/>
    <n v="0"/>
    <s v="Female"/>
    <n v="1"/>
    <n v="0"/>
    <s v="Smoker"/>
    <n v="88"/>
    <s v="Dead"/>
    <n v="0"/>
    <n v="1"/>
  </r>
  <r>
    <n v="1"/>
    <n v="0"/>
    <s v="Anemia"/>
    <n v="110"/>
    <n v="0"/>
    <n v="1"/>
    <s v="No Diabetes"/>
    <n v="25"/>
    <n v="0"/>
    <n v="1"/>
    <s v="No High Blood Pressure"/>
    <n v="237000"/>
    <n v="1"/>
    <n v="140"/>
    <n v="0"/>
    <n v="1"/>
    <s v="Male"/>
    <n v="0"/>
    <n v="1"/>
    <s v="Non Smoker"/>
    <n v="65"/>
    <s v="Dead"/>
    <n v="0"/>
    <n v="1"/>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210000"/>
    <n v="1.7"/>
    <n v="138"/>
    <n v="1"/>
    <n v="0"/>
    <s v="Female"/>
    <n v="1"/>
    <n v="0"/>
    <s v="Smoker"/>
    <n v="88"/>
    <s v="Dead"/>
    <n v="0"/>
    <n v="1"/>
  </r>
  <r>
    <n v="0"/>
    <n v="1"/>
    <s v="No Anemia"/>
    <n v="211"/>
    <n v="1"/>
    <n v="0"/>
    <s v="Diabetes"/>
    <n v="25"/>
    <n v="0"/>
    <n v="1"/>
    <s v="No High Blood Pressure"/>
    <n v="318000"/>
    <n v="1.2"/>
    <n v="134"/>
    <n v="0"/>
    <n v="1"/>
    <s v="Male"/>
    <n v="0"/>
    <n v="1"/>
    <s v="Non Smoker"/>
    <n v="207"/>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189"/>
    <n v="0"/>
    <n v="1"/>
    <s v="No Diabetes"/>
    <n v="45"/>
    <n v="1"/>
    <n v="0"/>
    <s v="High Blood Pressure"/>
    <n v="235000"/>
    <n v="2.5"/>
    <n v="135"/>
    <n v="0"/>
    <n v="1"/>
    <s v="Female"/>
    <n v="0"/>
    <n v="1"/>
    <s v="Non Smoker"/>
    <n v="115"/>
    <s v="Dead"/>
    <n v="0"/>
    <n v="1"/>
  </r>
  <r>
    <n v="1"/>
    <n v="0"/>
    <s v="Anemia"/>
    <n v="328"/>
    <n v="0"/>
    <n v="1"/>
    <s v="No Diabetes"/>
    <n v="30"/>
    <n v="1"/>
    <n v="0"/>
    <s v="High Blood Pressure"/>
    <n v="621000"/>
    <n v="1.7"/>
    <n v="138"/>
    <n v="0"/>
    <n v="1"/>
    <s v="Female"/>
    <n v="0"/>
    <n v="1"/>
    <s v="Non Smoker"/>
    <n v="88"/>
    <s v="Dead"/>
    <n v="0"/>
    <n v="1"/>
  </r>
  <r>
    <n v="1"/>
    <n v="0"/>
    <s v="Anemia"/>
    <n v="110"/>
    <n v="0"/>
    <n v="1"/>
    <s v="No Diabetes"/>
    <n v="25"/>
    <n v="0"/>
    <n v="1"/>
    <s v="No High Blood Pressure"/>
    <n v="237000"/>
    <n v="1"/>
    <n v="140"/>
    <n v="0"/>
    <n v="1"/>
    <s v="Female"/>
    <n v="0"/>
    <n v="1"/>
    <s v="Non Smoker"/>
    <n v="65"/>
    <s v="Dead"/>
    <n v="0"/>
    <n v="1"/>
  </r>
  <r>
    <n v="1"/>
    <n v="0"/>
    <s v="Anemia"/>
    <n v="110"/>
    <n v="1"/>
    <n v="0"/>
    <s v="Diabetes"/>
    <n v="20"/>
    <n v="0"/>
    <n v="1"/>
    <s v="No High Blood Pressure"/>
    <n v="327000"/>
    <n v="2.7"/>
    <n v="116"/>
    <n v="0"/>
    <n v="1"/>
    <s v="Female"/>
    <n v="0"/>
    <n v="1"/>
    <s v="Non Smoker"/>
    <n v="8"/>
    <s v="Dead"/>
    <n v="0"/>
    <n v="1"/>
  </r>
  <r>
    <n v="0"/>
    <n v="1"/>
    <s v="No Anemia"/>
    <n v="211"/>
    <n v="1"/>
    <n v="0"/>
    <s v="Diabetes"/>
    <n v="60"/>
    <n v="0"/>
    <n v="1"/>
    <s v="No High Blood Pressure"/>
    <n v="265000"/>
    <n v="1.4"/>
    <n v="125"/>
    <n v="0"/>
    <n v="1"/>
    <s v="Female"/>
    <n v="0"/>
    <n v="1"/>
    <s v="Non Smoker"/>
    <n v="210"/>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1870"/>
    <n v="0"/>
    <n v="1"/>
    <s v="No Diabetes"/>
    <n v="25"/>
    <n v="0"/>
    <n v="1"/>
    <s v="No High Blood Pressure"/>
    <n v="274000"/>
    <n v="1"/>
    <n v="140"/>
    <n v="1"/>
    <n v="0"/>
    <s v="Female"/>
    <n v="1"/>
    <n v="0"/>
    <s v="Smoker"/>
    <n v="65"/>
    <s v="Dead"/>
    <n v="0"/>
    <n v="1"/>
  </r>
  <r>
    <n v="1"/>
    <n v="0"/>
    <s v="Anemia"/>
    <n v="943"/>
    <n v="0"/>
    <n v="1"/>
    <s v="No Diabetes"/>
    <n v="45"/>
    <n v="1"/>
    <n v="0"/>
    <s v="High Blood Pressure"/>
    <n v="235000"/>
    <n v="2.5"/>
    <n v="135"/>
    <n v="0"/>
    <n v="1"/>
    <s v="Male"/>
    <n v="0"/>
    <n v="1"/>
    <s v="Non Smoker"/>
    <n v="116"/>
    <s v="Dead"/>
    <n v="0"/>
    <n v="1"/>
  </r>
  <r>
    <n v="0"/>
    <n v="1"/>
    <s v="No Anemia"/>
    <n v="211"/>
    <n v="1"/>
    <n v="0"/>
    <s v="Diabetes"/>
    <n v="25"/>
    <n v="0"/>
    <n v="1"/>
    <s v="No High Blood Pressure"/>
    <n v="254000"/>
    <n v="1.2"/>
    <n v="134"/>
    <n v="1"/>
    <n v="0"/>
    <s v="Female"/>
    <n v="0"/>
    <n v="1"/>
    <s v="Non Smoker"/>
    <n v="207"/>
    <s v="Alive"/>
    <n v="1"/>
    <n v="0"/>
  </r>
  <r>
    <n v="0"/>
    <n v="1"/>
    <s v="No Anemia"/>
    <n v="211"/>
    <n v="0"/>
    <n v="1"/>
    <s v="No Diabetes"/>
    <n v="60"/>
    <n v="0"/>
    <n v="1"/>
    <s v="No High Blood Pressure"/>
    <n v="507000"/>
    <n v="1"/>
    <n v="138"/>
    <n v="0"/>
    <n v="1"/>
    <s v="Male"/>
    <n v="0"/>
    <n v="1"/>
    <s v="Non Smoker"/>
    <n v="207"/>
    <s v="Alive"/>
    <n v="1"/>
    <n v="0"/>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317000"/>
    <n v="1.7"/>
    <n v="138"/>
    <n v="0"/>
    <n v="1"/>
    <s v="Female"/>
    <n v="1"/>
    <n v="0"/>
    <s v="Smoker"/>
    <n v="88"/>
    <s v="Dead"/>
    <n v="0"/>
    <n v="1"/>
  </r>
  <r>
    <n v="0"/>
    <n v="1"/>
    <s v="No Anemia"/>
    <n v="110"/>
    <n v="0"/>
    <n v="1"/>
    <s v="No Diabetes"/>
    <n v="25"/>
    <n v="0"/>
    <n v="1"/>
    <s v="No High Blood Pressure"/>
    <n v="274000"/>
    <n v="1"/>
    <n v="140"/>
    <n v="1"/>
    <n v="0"/>
    <s v="Female"/>
    <n v="1"/>
    <n v="0"/>
    <s v="Smoker"/>
    <n v="65"/>
    <s v="Dead"/>
    <n v="0"/>
    <n v="1"/>
  </r>
  <r>
    <n v="1"/>
    <n v="0"/>
    <s v="Anemia"/>
    <n v="100"/>
    <n v="0"/>
    <n v="1"/>
    <s v="No Diabetes"/>
    <n v="30"/>
    <n v="1"/>
    <n v="0"/>
    <s v="High Blood Pressure"/>
    <n v="621000"/>
    <n v="1.7"/>
    <n v="138"/>
    <n v="0"/>
    <n v="1"/>
    <s v="Male"/>
    <n v="1"/>
    <n v="0"/>
    <s v="Smoker"/>
    <n v="88"/>
    <s v="Dead"/>
    <n v="0"/>
    <n v="1"/>
  </r>
  <r>
    <n v="0"/>
    <n v="1"/>
    <s v="No Anemia"/>
    <n v="211"/>
    <n v="0"/>
    <n v="1"/>
    <s v="No Diabetes"/>
    <n v="25"/>
    <n v="0"/>
    <n v="1"/>
    <s v="No High Blood Pressure"/>
    <n v="277000"/>
    <n v="1.2"/>
    <n v="134"/>
    <n v="0"/>
    <n v="1"/>
    <s v="Female"/>
    <n v="0"/>
    <n v="1"/>
    <s v="Non Smoker"/>
    <n v="207"/>
    <s v="Alive"/>
    <n v="1"/>
    <n v="0"/>
  </r>
  <r>
    <n v="1"/>
    <n v="0"/>
    <s v="Anemia"/>
    <n v="328"/>
    <n v="0"/>
    <n v="1"/>
    <s v="No Diabetes"/>
    <n v="30"/>
    <n v="1"/>
    <n v="0"/>
    <s v="High Blood Pressure"/>
    <n v="266000"/>
    <n v="1.7"/>
    <n v="138"/>
    <n v="1"/>
    <n v="0"/>
    <s v="Female"/>
    <n v="1"/>
    <n v="0"/>
    <s v="Smoker"/>
    <n v="88"/>
    <s v="Dead"/>
    <n v="0"/>
    <n v="1"/>
  </r>
  <r>
    <n v="0"/>
    <n v="1"/>
    <s v="No Anemia"/>
    <n v="364"/>
    <n v="1"/>
    <n v="0"/>
    <s v="Diabetes"/>
    <n v="20"/>
    <n v="1"/>
    <n v="0"/>
    <s v="High Blood Pressure"/>
    <n v="254000"/>
    <n v="1.3"/>
    <n v="136"/>
    <n v="1"/>
    <n v="0"/>
    <s v="Male"/>
    <n v="1"/>
    <n v="0"/>
    <s v="Smoker"/>
    <n v="59"/>
    <s v="Dead"/>
    <n v="0"/>
    <n v="1"/>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328"/>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0"/>
    <n v="1"/>
    <s v="No Anemia"/>
    <n v="127"/>
    <n v="1"/>
    <n v="0"/>
    <s v="Diabetes"/>
    <n v="50"/>
    <n v="1"/>
    <n v="0"/>
    <s v="High Blood Pressure"/>
    <n v="218000"/>
    <n v="1"/>
    <n v="134"/>
    <n v="1"/>
    <n v="0"/>
    <s v="Male"/>
    <n v="0"/>
    <n v="1"/>
    <s v="Non Smoker"/>
    <n v="33"/>
    <s v="Alive"/>
    <n v="1"/>
    <n v="0"/>
  </r>
  <r>
    <n v="0"/>
    <n v="1"/>
    <s v="No Anemia"/>
    <n v="127"/>
    <n v="1"/>
    <n v="0"/>
    <s v="Diabetes"/>
    <n v="50"/>
    <n v="1"/>
    <n v="0"/>
    <s v="High Blood Pressure"/>
    <n v="218000"/>
    <n v="1"/>
    <n v="134"/>
    <n v="1"/>
    <n v="0"/>
    <s v="Male"/>
    <n v="0"/>
    <n v="1"/>
    <s v="Non Smoker"/>
    <n v="33"/>
    <s v="Alive"/>
    <n v="1"/>
    <n v="0"/>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0"/>
    <n v="1"/>
    <s v="No Anemia"/>
    <n v="127"/>
    <n v="1"/>
    <n v="0"/>
    <s v="Diabetes"/>
    <n v="50"/>
    <n v="1"/>
    <n v="0"/>
    <s v="High Blood Pressure"/>
    <n v="218000"/>
    <n v="1"/>
    <n v="134"/>
    <n v="1"/>
    <n v="0"/>
    <s v="Male"/>
    <n v="0"/>
    <n v="1"/>
    <s v="Non Smoker"/>
    <n v="33"/>
    <s v="Alive"/>
    <n v="1"/>
    <n v="0"/>
  </r>
  <r>
    <n v="0"/>
    <n v="1"/>
    <s v="No Anemia"/>
    <n v="211"/>
    <n v="0"/>
    <n v="1"/>
    <s v="No Diabetes"/>
    <n v="25"/>
    <n v="0"/>
    <n v="1"/>
    <s v="No High Blood Pressure"/>
    <n v="274000"/>
    <n v="1.2"/>
    <n v="134"/>
    <n v="0"/>
    <n v="1"/>
    <s v="Male"/>
    <n v="0"/>
    <n v="1"/>
    <s v="Non Smoker"/>
    <n v="207"/>
    <s v="Alive"/>
    <n v="1"/>
    <n v="0"/>
  </r>
  <r>
    <n v="1"/>
    <n v="0"/>
    <s v="Anemia"/>
    <n v="328"/>
    <n v="0"/>
    <n v="1"/>
    <s v="No Diabetes"/>
    <n v="30"/>
    <n v="1"/>
    <n v="0"/>
    <s v="High Blood Pressure"/>
    <n v="621000"/>
    <n v="1.7"/>
    <n v="138"/>
    <n v="0"/>
    <n v="1"/>
    <s v="Female"/>
    <n v="1"/>
    <n v="0"/>
    <s v="Smoker"/>
    <n v="88"/>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0"/>
    <n v="1"/>
    <s v="Non Smoker"/>
    <n v="88"/>
    <s v="Dead"/>
    <n v="0"/>
    <n v="1"/>
  </r>
  <r>
    <n v="1"/>
    <n v="0"/>
    <s v="Anemia"/>
    <n v="328"/>
    <n v="0"/>
    <n v="1"/>
    <s v="No Diabetes"/>
    <n v="30"/>
    <n v="1"/>
    <n v="0"/>
    <s v="High Blood Pressure"/>
    <n v="621000"/>
    <n v="1.7"/>
    <n v="138"/>
    <n v="0"/>
    <n v="1"/>
    <s v="Female"/>
    <n v="1"/>
    <n v="0"/>
    <s v="Smoker"/>
    <n v="88"/>
    <s v="Dead"/>
    <n v="0"/>
    <n v="1"/>
  </r>
  <r>
    <n v="1"/>
    <n v="0"/>
    <s v="Anemia"/>
    <n v="943"/>
    <n v="0"/>
    <n v="1"/>
    <s v="No Diabetes"/>
    <n v="25"/>
    <n v="1"/>
    <n v="0"/>
    <s v="High Blood Pressure"/>
    <n v="338000"/>
    <n v="1.7"/>
    <n v="139"/>
    <n v="1"/>
    <n v="0"/>
    <s v="Fe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0"/>
    <n v="1"/>
    <s v="No Anemia"/>
    <n v="364"/>
    <n v="1"/>
    <n v="0"/>
    <s v="Diabetes"/>
    <n v="20"/>
    <n v="1"/>
    <n v="0"/>
    <s v="High Blood Pressure"/>
    <n v="254000"/>
    <n v="1.3"/>
    <n v="136"/>
    <n v="1"/>
    <n v="0"/>
    <s v="Male"/>
    <n v="1"/>
    <n v="0"/>
    <s v="Smoker"/>
    <n v="59"/>
    <s v="Dead"/>
    <n v="0"/>
    <n v="1"/>
  </r>
  <r>
    <n v="0"/>
    <n v="1"/>
    <s v="No Anemia"/>
    <n v="364"/>
    <n v="1"/>
    <n v="0"/>
    <s v="Diabetes"/>
    <n v="20"/>
    <n v="1"/>
    <n v="0"/>
    <s v="High Blood Pressure"/>
    <n v="254000"/>
    <n v="1.3"/>
    <n v="136"/>
    <n v="1"/>
    <n v="0"/>
    <s v="Male"/>
    <n v="1"/>
    <n v="0"/>
    <s v="Smoker"/>
    <n v="59"/>
    <s v="Dead"/>
    <n v="0"/>
    <n v="1"/>
  </r>
  <r>
    <n v="1"/>
    <n v="0"/>
    <s v="Anemia"/>
    <n v="328"/>
    <n v="0"/>
    <n v="1"/>
    <s v="No Diabetes"/>
    <n v="30"/>
    <n v="1"/>
    <n v="0"/>
    <s v="High Blood Pressure"/>
    <n v="621000"/>
    <n v="1.7"/>
    <n v="138"/>
    <n v="0"/>
    <n v="1"/>
    <s v="Male"/>
    <n v="1"/>
    <n v="0"/>
    <s v="Smoker"/>
    <n v="88"/>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74000"/>
    <n v="1"/>
    <n v="140"/>
    <n v="1"/>
    <n v="0"/>
    <s v="Female"/>
    <n v="1"/>
    <n v="0"/>
    <s v="Smoker"/>
    <n v="65"/>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127"/>
    <n v="1"/>
    <n v="0"/>
    <s v="Diabetes"/>
    <n v="50"/>
    <n v="1"/>
    <n v="0"/>
    <s v="High Blood Pressure"/>
    <n v="218000"/>
    <n v="1"/>
    <n v="134"/>
    <n v="1"/>
    <n v="0"/>
    <s v="Female"/>
    <n v="0"/>
    <n v="1"/>
    <s v="Non Smoker"/>
    <n v="33"/>
    <s v="Alive"/>
    <n v="1"/>
    <n v="0"/>
  </r>
  <r>
    <n v="1"/>
    <n v="0"/>
    <s v="Anemia"/>
    <n v="328"/>
    <n v="0"/>
    <n v="1"/>
    <s v="No Diabetes"/>
    <n v="30"/>
    <n v="1"/>
    <n v="0"/>
    <s v="High Blood Pressure"/>
    <n v="621000"/>
    <n v="1.7"/>
    <n v="138"/>
    <n v="0"/>
    <n v="1"/>
    <s v="Male"/>
    <n v="1"/>
    <n v="0"/>
    <s v="Smoker"/>
    <n v="88"/>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0"/>
    <n v="1"/>
    <s v="No Anemia"/>
    <n v="233"/>
    <n v="0"/>
    <n v="1"/>
    <s v="No Diabetes"/>
    <n v="45"/>
    <n v="1"/>
    <n v="0"/>
    <s v="High Blood Pressure"/>
    <n v="235000"/>
    <n v="2.5"/>
    <n v="135"/>
    <n v="0"/>
    <n v="1"/>
    <s v="Male"/>
    <n v="0"/>
    <n v="1"/>
    <s v="Non Smoker"/>
    <n v="115"/>
    <s v="Dead"/>
    <n v="0"/>
    <n v="1"/>
  </r>
  <r>
    <n v="1"/>
    <n v="0"/>
    <s v="Anemia"/>
    <n v="943"/>
    <n v="0"/>
    <n v="1"/>
    <s v="No Diabetes"/>
    <n v="25"/>
    <n v="1"/>
    <n v="0"/>
    <s v="High Blood Pressure"/>
    <n v="338000"/>
    <n v="1.7"/>
    <n v="139"/>
    <n v="1"/>
    <n v="0"/>
    <s v="Female"/>
    <n v="1"/>
    <n v="0"/>
    <s v="Smoker"/>
    <n v="111"/>
    <s v="Dead"/>
    <n v="0"/>
    <n v="1"/>
  </r>
  <r>
    <n v="1"/>
    <n v="0"/>
    <s v="Anemia"/>
    <n v="328"/>
    <n v="0"/>
    <n v="1"/>
    <s v="No Diabetes"/>
    <n v="30"/>
    <n v="1"/>
    <n v="0"/>
    <s v="High Blood Pressure"/>
    <n v="621000"/>
    <n v="1.7"/>
    <n v="138"/>
    <n v="0"/>
    <n v="1"/>
    <s v="Male"/>
    <n v="1"/>
    <n v="0"/>
    <s v="Smoker"/>
    <n v="88"/>
    <s v="Dead"/>
    <n v="0"/>
    <n v="1"/>
  </r>
  <r>
    <n v="1"/>
    <n v="0"/>
    <s v="Anemia"/>
    <n v="427"/>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127"/>
    <n v="1"/>
    <n v="0"/>
    <s v="Diabetes"/>
    <n v="50"/>
    <n v="1"/>
    <n v="0"/>
    <s v="High Blood Pressure"/>
    <n v="218000"/>
    <n v="1"/>
    <n v="134"/>
    <n v="1"/>
    <n v="0"/>
    <s v="Female"/>
    <n v="0"/>
    <n v="1"/>
    <s v="Non Smoker"/>
    <n v="33"/>
    <s v="Alive"/>
    <n v="1"/>
    <n v="0"/>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74000"/>
    <n v="1"/>
    <n v="140"/>
    <n v="1"/>
    <n v="0"/>
    <s v="Female"/>
    <n v="1"/>
    <n v="0"/>
    <s v="Smoker"/>
    <n v="65"/>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943"/>
    <n v="0"/>
    <n v="1"/>
    <s v="No Diabetes"/>
    <n v="25"/>
    <n v="1"/>
    <n v="0"/>
    <s v="High Blood Pressure"/>
    <n v="338000"/>
    <n v="1.7"/>
    <n v="139"/>
    <n v="1"/>
    <n v="0"/>
    <s v="Female"/>
    <n v="1"/>
    <n v="0"/>
    <s v="Smoker"/>
    <n v="111"/>
    <s v="Dead"/>
    <n v="0"/>
    <n v="1"/>
  </r>
  <r>
    <n v="0"/>
    <n v="1"/>
    <s v="No Anemia"/>
    <n v="127"/>
    <n v="1"/>
    <n v="0"/>
    <s v="Diabetes"/>
    <n v="50"/>
    <n v="1"/>
    <n v="0"/>
    <s v="High Blood Pressure"/>
    <n v="218000"/>
    <n v="1"/>
    <n v="134"/>
    <n v="1"/>
    <n v="0"/>
    <s v="Male"/>
    <n v="0"/>
    <n v="1"/>
    <s v="Non Smoker"/>
    <n v="33"/>
    <s v="Alive"/>
    <n v="1"/>
    <n v="0"/>
  </r>
  <r>
    <n v="1"/>
    <n v="0"/>
    <s v="Anemia"/>
    <n v="943"/>
    <n v="0"/>
    <n v="1"/>
    <s v="No Diabetes"/>
    <n v="25"/>
    <n v="1"/>
    <n v="0"/>
    <s v="High Blood Pressure"/>
    <n v="338000"/>
    <n v="1.7"/>
    <n v="139"/>
    <n v="1"/>
    <n v="0"/>
    <s v="Male"/>
    <n v="1"/>
    <n v="0"/>
    <s v="Smoker"/>
    <n v="111"/>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364"/>
    <n v="1"/>
    <n v="0"/>
    <s v="Diabetes"/>
    <n v="20"/>
    <n v="1"/>
    <n v="0"/>
    <s v="High Blood Pressure"/>
    <n v="254000"/>
    <n v="1.3"/>
    <n v="136"/>
    <n v="1"/>
    <n v="0"/>
    <s v="Female"/>
    <n v="1"/>
    <n v="0"/>
    <s v="Smoker"/>
    <n v="59"/>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233"/>
    <n v="0"/>
    <n v="1"/>
    <s v="No Diabetes"/>
    <n v="45"/>
    <n v="1"/>
    <n v="0"/>
    <s v="High Blood Pressure"/>
    <n v="235000"/>
    <n v="2.5"/>
    <n v="135"/>
    <n v="0"/>
    <n v="1"/>
    <s v="Female"/>
    <n v="0"/>
    <n v="1"/>
    <s v="Non Smoker"/>
    <n v="115"/>
    <s v="Dead"/>
    <n v="0"/>
    <n v="1"/>
  </r>
  <r>
    <n v="0"/>
    <n v="1"/>
    <s v="No Anemia"/>
    <n v="233"/>
    <n v="0"/>
    <n v="1"/>
    <s v="No Diabetes"/>
    <n v="45"/>
    <n v="1"/>
    <n v="0"/>
    <s v="High Blood Pressure"/>
    <n v="235000"/>
    <n v="2.5"/>
    <n v="135"/>
    <n v="0"/>
    <n v="1"/>
    <s v="Female"/>
    <n v="0"/>
    <n v="1"/>
    <s v="Non Smoker"/>
    <n v="115"/>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0"/>
    <n v="1"/>
    <s v="No Anemia"/>
    <n v="364"/>
    <n v="1"/>
    <n v="0"/>
    <s v="Diabetes"/>
    <n v="20"/>
    <n v="1"/>
    <n v="0"/>
    <s v="High Blood Pressure"/>
    <n v="254000"/>
    <n v="1.3"/>
    <n v="136"/>
    <n v="1"/>
    <n v="0"/>
    <s v="Male"/>
    <n v="1"/>
    <n v="0"/>
    <s v="Smoker"/>
    <n v="59"/>
    <s v="Dead"/>
    <n v="0"/>
    <n v="1"/>
  </r>
  <r>
    <n v="0"/>
    <n v="1"/>
    <s v="No Anemia"/>
    <n v="364"/>
    <n v="1"/>
    <n v="0"/>
    <s v="Diabetes"/>
    <n v="20"/>
    <n v="1"/>
    <n v="0"/>
    <s v="High Blood Pressure"/>
    <n v="254000"/>
    <n v="1.3"/>
    <n v="136"/>
    <n v="1"/>
    <n v="0"/>
    <s v="Male"/>
    <n v="1"/>
    <n v="0"/>
    <s v="Smoker"/>
    <n v="59"/>
    <s v="Dead"/>
    <n v="0"/>
    <n v="1"/>
  </r>
  <r>
    <n v="0"/>
    <n v="1"/>
    <s v="No Anemia"/>
    <n v="211"/>
    <n v="1"/>
    <n v="0"/>
    <s v="Diabetes"/>
    <n v="25"/>
    <n v="0"/>
    <n v="1"/>
    <s v="No High Blood Pressure"/>
    <n v="318000"/>
    <n v="1.2"/>
    <n v="134"/>
    <n v="0"/>
    <n v="1"/>
    <s v="Male"/>
    <n v="0"/>
    <n v="1"/>
    <s v="Non Smoker"/>
    <n v="207"/>
    <s v="Alive"/>
    <n v="1"/>
    <n v="0"/>
  </r>
  <r>
    <n v="1"/>
    <n v="0"/>
    <s v="Anemia"/>
    <n v="328"/>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231"/>
    <n v="1"/>
    <n v="0"/>
    <s v="Diabetes"/>
    <n v="30"/>
    <n v="0"/>
    <n v="1"/>
    <s v="No High Blood Pressure"/>
    <n v="150000"/>
    <n v="1.18"/>
    <n v="142"/>
    <n v="1"/>
    <n v="0"/>
    <s v="Male"/>
    <n v="1"/>
    <n v="0"/>
    <s v="Smoker"/>
    <n v="180"/>
    <s v="Alive"/>
    <n v="1"/>
    <n v="0"/>
  </r>
  <r>
    <n v="0"/>
    <n v="1"/>
    <s v="No Anemia"/>
    <n v="582"/>
    <n v="0"/>
    <n v="1"/>
    <s v="No Diabetes"/>
    <n v="20"/>
    <n v="1"/>
    <n v="0"/>
    <s v="High Blood Pressure"/>
    <n v="263358.03000000003"/>
    <n v="1.3"/>
    <n v="134"/>
    <n v="1"/>
    <n v="0"/>
    <s v="Male"/>
    <n v="0"/>
    <n v="1"/>
    <s v="Non Smoker"/>
    <n v="195"/>
    <s v="Alive"/>
    <n v="1"/>
    <n v="0"/>
  </r>
  <r>
    <n v="0"/>
    <n v="1"/>
    <s v="No Anemia"/>
    <n v="582"/>
    <n v="0"/>
    <n v="1"/>
    <s v="No Diabetes"/>
    <n v="35"/>
    <n v="1"/>
    <n v="0"/>
    <s v="High Blood Pressure"/>
    <n v="200000"/>
    <n v="1.3"/>
    <n v="134"/>
    <n v="1"/>
    <n v="0"/>
    <s v="Male"/>
    <n v="0"/>
    <n v="1"/>
    <s v="Non Smoker"/>
    <n v="195"/>
    <s v="Alive"/>
    <n v="1"/>
    <n v="0"/>
  </r>
  <r>
    <n v="1"/>
    <n v="0"/>
    <s v="Anemia"/>
    <n v="231"/>
    <n v="1"/>
    <n v="0"/>
    <s v="Diabetes"/>
    <n v="30"/>
    <n v="0"/>
    <n v="1"/>
    <s v="No High Blood Pressure"/>
    <n v="150000"/>
    <n v="1.18"/>
    <n v="142"/>
    <n v="1"/>
    <n v="0"/>
    <s v="Male"/>
    <n v="1"/>
    <n v="0"/>
    <s v="Smoker"/>
    <n v="180"/>
    <s v="Alive"/>
    <n v="1"/>
    <n v="0"/>
  </r>
  <r>
    <n v="0"/>
    <n v="1"/>
    <s v="No Anemia"/>
    <n v="2281"/>
    <n v="1"/>
    <n v="0"/>
    <s v="Diabetes"/>
    <n v="15"/>
    <n v="0"/>
    <n v="1"/>
    <s v="No High Blood Pressure"/>
    <n v="213000"/>
    <n v="1.3"/>
    <n v="136"/>
    <n v="0"/>
    <n v="1"/>
    <s v="Male"/>
    <n v="0"/>
    <n v="1"/>
    <s v="Non Smoker"/>
    <n v="26"/>
    <s v="Dead"/>
    <n v="0"/>
    <n v="1"/>
  </r>
  <r>
    <n v="1"/>
    <n v="0"/>
    <s v="Anemia"/>
    <n v="231"/>
    <n v="0"/>
    <n v="1"/>
    <s v="No Diabetes"/>
    <n v="35"/>
    <n v="0"/>
    <n v="1"/>
    <s v="No High Blood Pressure"/>
    <n v="289000"/>
    <n v="0.9"/>
    <n v="140"/>
    <n v="1"/>
    <n v="0"/>
    <s v="Female"/>
    <n v="1"/>
    <n v="0"/>
    <s v="Smoker"/>
    <n v="180"/>
    <s v="Alive"/>
    <n v="1"/>
    <n v="0"/>
  </r>
  <r>
    <n v="0"/>
    <n v="1"/>
    <s v="No Anemia"/>
    <n v="582"/>
    <n v="0"/>
    <n v="1"/>
    <s v="No Diabetes"/>
    <n v="35"/>
    <n v="1"/>
    <n v="0"/>
    <s v="High Blood Pressure"/>
    <n v="210000"/>
    <n v="1.3"/>
    <n v="134"/>
    <n v="1"/>
    <n v="0"/>
    <s v="Male"/>
    <n v="0"/>
    <n v="1"/>
    <s v="Non Smoker"/>
    <n v="195"/>
    <s v="Alive"/>
    <n v="1"/>
    <n v="0"/>
  </r>
  <r>
    <n v="0"/>
    <n v="1"/>
    <s v="No Anemia"/>
    <n v="582"/>
    <n v="0"/>
    <n v="1"/>
    <s v="No Diabetes"/>
    <n v="40"/>
    <n v="1"/>
    <n v="0"/>
    <s v="High Blood Pressure"/>
    <n v="242000"/>
    <n v="1.3"/>
    <n v="134"/>
    <n v="1"/>
    <n v="0"/>
    <s v="Male"/>
    <n v="0"/>
    <n v="1"/>
    <s v="Non Smoker"/>
    <n v="195"/>
    <s v="Alive"/>
    <n v="1"/>
    <n v="0"/>
  </r>
  <r>
    <n v="1"/>
    <n v="0"/>
    <s v="Anemia"/>
    <n v="231"/>
    <n v="1"/>
    <n v="0"/>
    <s v="Diabetes"/>
    <n v="30"/>
    <n v="0"/>
    <n v="1"/>
    <s v="No High Blood Pressure"/>
    <n v="150000"/>
    <n v="1.18"/>
    <n v="142"/>
    <n v="1"/>
    <n v="0"/>
    <s v="Male"/>
    <n v="1"/>
    <n v="0"/>
    <s v="Smoker"/>
    <n v="180"/>
    <s v="Alive"/>
    <n v="1"/>
    <n v="0"/>
  </r>
  <r>
    <n v="1"/>
    <n v="0"/>
    <s v="Anemia"/>
    <n v="1185"/>
    <n v="0"/>
    <n v="1"/>
    <s v="No Diabetes"/>
    <n v="70"/>
    <n v="1"/>
    <n v="0"/>
    <s v="High Blood Pressure"/>
    <n v="151000"/>
    <n v="9"/>
    <n v="137"/>
    <n v="0"/>
    <n v="1"/>
    <s v="Male"/>
    <n v="0"/>
    <n v="1"/>
    <s v="Non Smoker"/>
    <n v="213"/>
    <s v="Dead"/>
    <n v="0"/>
    <n v="1"/>
  </r>
  <r>
    <n v="1"/>
    <n v="0"/>
    <s v="Anemia"/>
    <n v="249"/>
    <n v="0"/>
    <n v="1"/>
    <s v="No Diabetes"/>
    <n v="20"/>
    <n v="0"/>
    <n v="1"/>
    <s v="No High Blood Pressure"/>
    <n v="263358.03000000003"/>
    <n v="1.83"/>
    <n v="134"/>
    <n v="1"/>
    <n v="0"/>
    <s v="Female"/>
    <n v="0"/>
    <n v="1"/>
    <s v="Non Smoker"/>
    <n v="198"/>
    <s v="Dead"/>
    <n v="0"/>
    <n v="1"/>
  </r>
  <r>
    <n v="0"/>
    <n v="1"/>
    <s v="No Anemia"/>
    <n v="582"/>
    <n v="0"/>
    <n v="1"/>
    <s v="No Diabetes"/>
    <n v="35"/>
    <n v="1"/>
    <n v="0"/>
    <s v="High Blood Pressure"/>
    <n v="215000"/>
    <n v="1.3"/>
    <n v="134"/>
    <n v="1"/>
    <n v="0"/>
    <s v="Male"/>
    <n v="0"/>
    <n v="1"/>
    <s v="Non Smoker"/>
    <n v="195"/>
    <s v="Alive"/>
    <n v="1"/>
    <n v="0"/>
  </r>
  <r>
    <n v="1"/>
    <n v="0"/>
    <s v="Anemia"/>
    <n v="249"/>
    <n v="1"/>
    <n v="0"/>
    <s v="Diabetes"/>
    <n v="30"/>
    <n v="0"/>
    <n v="1"/>
    <s v="No High Blood Pressure"/>
    <n v="160000"/>
    <n v="1.18"/>
    <n v="142"/>
    <n v="1"/>
    <n v="0"/>
    <s v="Male"/>
    <n v="1"/>
    <n v="0"/>
    <s v="Smoker"/>
    <n v="180"/>
    <s v="Alive"/>
    <n v="1"/>
    <n v="0"/>
  </r>
  <r>
    <n v="0"/>
    <n v="1"/>
    <s v="No Anemia"/>
    <n v="582"/>
    <n v="1"/>
    <n v="0"/>
    <s v="Diabetes"/>
    <n v="35"/>
    <n v="1"/>
    <n v="0"/>
    <s v="High Blood Pressure"/>
    <n v="203000"/>
    <n v="1.3"/>
    <n v="134"/>
    <n v="1"/>
    <n v="0"/>
    <s v="Male"/>
    <n v="0"/>
    <n v="1"/>
    <s v="Non Smoker"/>
    <n v="195"/>
    <s v="Alive"/>
    <n v="1"/>
    <n v="0"/>
  </r>
  <r>
    <n v="0"/>
    <n v="1"/>
    <s v="No Anemia"/>
    <n v="582"/>
    <n v="1"/>
    <n v="0"/>
    <s v="Diabetes"/>
    <n v="35"/>
    <n v="1"/>
    <n v="0"/>
    <s v="High Blood Pressure"/>
    <n v="263358.03000000003"/>
    <n v="1.3"/>
    <n v="134"/>
    <n v="1"/>
    <n v="0"/>
    <s v="Male"/>
    <n v="0"/>
    <n v="1"/>
    <s v="Non Smoker"/>
    <n v="195"/>
    <s v="Alive"/>
    <n v="1"/>
    <n v="0"/>
  </r>
  <r>
    <n v="1"/>
    <n v="0"/>
    <s v="Anemia"/>
    <n v="231"/>
    <n v="0"/>
    <n v="1"/>
    <s v="No Diabetes"/>
    <n v="45"/>
    <n v="0"/>
    <n v="1"/>
    <s v="No High Blood Pressure"/>
    <n v="263358.03000000003"/>
    <n v="1.18"/>
    <n v="137"/>
    <n v="1"/>
    <n v="0"/>
    <s v="Male"/>
    <n v="1"/>
    <n v="0"/>
    <s v="Smoker"/>
    <n v="180"/>
    <s v="Alive"/>
    <n v="1"/>
    <n v="0"/>
  </r>
  <r>
    <n v="1"/>
    <n v="0"/>
    <s v="Anemia"/>
    <n v="1185"/>
    <n v="0"/>
    <n v="1"/>
    <s v="No Diabetes"/>
    <n v="40"/>
    <n v="1"/>
    <n v="0"/>
    <s v="High Blood Pressure"/>
    <n v="220000"/>
    <n v="0.9"/>
    <n v="141"/>
    <n v="0"/>
    <n v="1"/>
    <s v="Male"/>
    <n v="0"/>
    <n v="1"/>
    <s v="Non Smoker"/>
    <n v="213"/>
    <s v="Alive"/>
    <n v="1"/>
    <n v="0"/>
  </r>
  <r>
    <n v="1"/>
    <n v="0"/>
    <s v="Anemia"/>
    <n v="231"/>
    <n v="1"/>
    <n v="0"/>
    <s v="Diabetes"/>
    <n v="30"/>
    <n v="0"/>
    <n v="1"/>
    <s v="No High Blood Pressure"/>
    <n v="160000"/>
    <n v="1.18"/>
    <n v="142"/>
    <n v="1"/>
    <n v="0"/>
    <s v="Female"/>
    <n v="1"/>
    <n v="0"/>
    <s v="Smoker"/>
    <n v="180"/>
    <s v="Alive"/>
    <n v="1"/>
    <n v="0"/>
  </r>
  <r>
    <n v="0"/>
    <n v="1"/>
    <s v="No Anemia"/>
    <n v="582"/>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0"/>
    <n v="1"/>
    <s v="Non Smoker"/>
    <n v="198"/>
    <s v="Dead"/>
    <n v="0"/>
    <n v="1"/>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35"/>
    <n v="1"/>
    <n v="0"/>
    <s v="High Blood Pressure"/>
    <n v="203000"/>
    <n v="1.3"/>
    <n v="134"/>
    <n v="1"/>
    <n v="0"/>
    <s v="Female"/>
    <n v="0"/>
    <n v="1"/>
    <s v="Non Smoker"/>
    <n v="195"/>
    <s v="Alive"/>
    <n v="1"/>
    <n v="0"/>
  </r>
  <r>
    <n v="0"/>
    <n v="1"/>
    <s v="No Anemia"/>
    <n v="582"/>
    <n v="0"/>
    <n v="1"/>
    <s v="No Diabetes"/>
    <n v="35"/>
    <n v="1"/>
    <n v="0"/>
    <s v="High Blood Pressure"/>
    <n v="203000"/>
    <n v="1.3"/>
    <n v="134"/>
    <n v="1"/>
    <n v="0"/>
    <s v="Male"/>
    <n v="0"/>
    <n v="1"/>
    <s v="Non Smoker"/>
    <n v="195"/>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582"/>
    <n v="0"/>
    <n v="1"/>
    <s v="No Diabetes"/>
    <n v="20"/>
    <n v="0"/>
    <n v="1"/>
    <s v="No High Blood Pressure"/>
    <n v="263358.03000000003"/>
    <n v="1.83"/>
    <n v="134"/>
    <n v="1"/>
    <n v="0"/>
    <s v="Male"/>
    <n v="0"/>
    <n v="1"/>
    <s v="Non Smoker"/>
    <n v="198"/>
    <s v="Dead"/>
    <n v="0"/>
    <n v="1"/>
  </r>
  <r>
    <n v="0"/>
    <n v="1"/>
    <s v="No Anemia"/>
    <n v="582"/>
    <n v="0"/>
    <n v="1"/>
    <s v="No Diabetes"/>
    <n v="35"/>
    <n v="1"/>
    <n v="0"/>
    <s v="High Blood Pressure"/>
    <n v="203000"/>
    <n v="1.3"/>
    <n v="134"/>
    <n v="1"/>
    <n v="0"/>
    <s v="Male"/>
    <n v="0"/>
    <n v="1"/>
    <s v="Non Smoker"/>
    <n v="195"/>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1"/>
    <n v="0"/>
    <s v="Anemia"/>
    <n v="1185"/>
    <n v="0"/>
    <n v="1"/>
    <s v="No Diabetes"/>
    <n v="40"/>
    <n v="1"/>
    <n v="0"/>
    <s v="High Blood Pressure"/>
    <n v="220000"/>
    <n v="0.9"/>
    <n v="141"/>
    <n v="0"/>
    <n v="1"/>
    <s v="Female"/>
    <n v="0"/>
    <n v="1"/>
    <s v="Non Smoker"/>
    <n v="213"/>
    <s v="Alive"/>
    <n v="1"/>
    <n v="0"/>
  </r>
  <r>
    <n v="1"/>
    <n v="0"/>
    <s v="Anemia"/>
    <n v="1185"/>
    <n v="0"/>
    <n v="1"/>
    <s v="No Diabetes"/>
    <n v="40"/>
    <n v="1"/>
    <n v="0"/>
    <s v="High Blood Pressure"/>
    <n v="220000"/>
    <n v="0.9"/>
    <n v="141"/>
    <n v="0"/>
    <n v="1"/>
    <s v="Female"/>
    <n v="0"/>
    <n v="1"/>
    <s v="Non Smoker"/>
    <n v="213"/>
    <s v="Alive"/>
    <n v="1"/>
    <n v="0"/>
  </r>
  <r>
    <n v="0"/>
    <n v="1"/>
    <s v="No Anemia"/>
    <n v="582"/>
    <n v="0"/>
    <n v="1"/>
    <s v="No Diabetes"/>
    <n v="20"/>
    <n v="0"/>
    <n v="1"/>
    <s v="No High Blood Pressure"/>
    <n v="263358.03000000003"/>
    <n v="1.83"/>
    <n v="134"/>
    <n v="1"/>
    <n v="0"/>
    <s v="Female"/>
    <n v="0"/>
    <n v="1"/>
    <s v="Non Smoker"/>
    <n v="198"/>
    <s v="Dead"/>
    <n v="0"/>
    <n v="1"/>
  </r>
  <r>
    <n v="1"/>
    <n v="0"/>
    <s v="Anemia"/>
    <n v="249"/>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0"/>
    <n v="1"/>
    <s v="Non Smoker"/>
    <n v="198"/>
    <s v="Dead"/>
    <n v="0"/>
    <n v="1"/>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582"/>
    <n v="0"/>
    <n v="1"/>
    <s v="No Diabetes"/>
    <n v="20"/>
    <n v="0"/>
    <n v="1"/>
    <s v="No High Blood Pressure"/>
    <n v="263358.03000000003"/>
    <n v="1.83"/>
    <n v="134"/>
    <n v="1"/>
    <n v="0"/>
    <s v="Male"/>
    <n v="0"/>
    <n v="1"/>
    <s v="Non Smoker"/>
    <n v="198"/>
    <s v="Dead"/>
    <n v="0"/>
    <n v="1"/>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20"/>
    <n v="0"/>
    <n v="1"/>
    <s v="No High Blood Pressure"/>
    <n v="263358.03000000003"/>
    <n v="1.83"/>
    <n v="134"/>
    <n v="1"/>
    <n v="0"/>
    <s v="Male"/>
    <n v="0"/>
    <n v="1"/>
    <s v="Non Smoker"/>
    <n v="198"/>
    <s v="Dead"/>
    <n v="0"/>
    <n v="1"/>
  </r>
  <r>
    <n v="1"/>
    <n v="0"/>
    <s v="Anemia"/>
    <n v="1185"/>
    <n v="0"/>
    <n v="1"/>
    <s v="No Diabetes"/>
    <n v="40"/>
    <n v="1"/>
    <n v="0"/>
    <s v="High Blood Pressure"/>
    <n v="220000"/>
    <n v="0.9"/>
    <n v="141"/>
    <n v="0"/>
    <n v="1"/>
    <s v="Male"/>
    <n v="0"/>
    <n v="1"/>
    <s v="Non Smoker"/>
    <n v="213"/>
    <s v="Alive"/>
    <n v="1"/>
    <n v="0"/>
  </r>
  <r>
    <n v="1"/>
    <n v="0"/>
    <s v="Anemia"/>
    <n v="231"/>
    <n v="1"/>
    <n v="0"/>
    <s v="Diabetes"/>
    <n v="30"/>
    <n v="0"/>
    <n v="1"/>
    <s v="No High Blood Pressure"/>
    <n v="160000"/>
    <n v="1.18"/>
    <n v="142"/>
    <n v="1"/>
    <n v="0"/>
    <s v="Fe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35"/>
    <n v="1"/>
    <n v="0"/>
    <s v="High Blood Pressure"/>
    <n v="203000"/>
    <n v="1.3"/>
    <n v="134"/>
    <n v="1"/>
    <n v="0"/>
    <s v="Fe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1"/>
    <n v="0"/>
    <s v="Anemia"/>
    <n v="1185"/>
    <n v="0"/>
    <n v="1"/>
    <s v="No Diabetes"/>
    <n v="40"/>
    <n v="1"/>
    <n v="0"/>
    <s v="High Blood Pressure"/>
    <n v="220000"/>
    <n v="0.9"/>
    <n v="141"/>
    <n v="0"/>
    <n v="1"/>
    <s v="Male"/>
    <n v="0"/>
    <n v="1"/>
    <s v="Non Smoker"/>
    <n v="213"/>
    <s v="Alive"/>
    <n v="1"/>
    <n v="0"/>
  </r>
  <r>
    <n v="1"/>
    <n v="0"/>
    <s v="Anemia"/>
    <n v="1185"/>
    <n v="0"/>
    <n v="1"/>
    <s v="No Diabetes"/>
    <n v="40"/>
    <n v="1"/>
    <n v="0"/>
    <s v="High Blood Pressure"/>
    <n v="220000"/>
    <n v="0.9"/>
    <n v="141"/>
    <n v="0"/>
    <n v="1"/>
    <s v="Female"/>
    <n v="0"/>
    <n v="1"/>
    <s v="Non Smoker"/>
    <n v="213"/>
    <s v="Alive"/>
    <n v="1"/>
    <n v="0"/>
  </r>
  <r>
    <n v="1"/>
    <n v="0"/>
    <s v="Anemia"/>
    <n v="231"/>
    <n v="1"/>
    <n v="0"/>
    <s v="Diabetes"/>
    <n v="30"/>
    <n v="0"/>
    <n v="1"/>
    <s v="No High Blood Pressure"/>
    <n v="160000"/>
    <n v="1.18"/>
    <n v="142"/>
    <n v="1"/>
    <n v="0"/>
    <s v="Fe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0"/>
    <n v="1"/>
    <s v="No Anemia"/>
    <n v="582"/>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1"/>
    <n v="0"/>
    <s v="Smoker"/>
    <n v="198"/>
    <s v="Dead"/>
    <n v="0"/>
    <n v="1"/>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99"/>
    <n v="1"/>
    <n v="0"/>
    <s v="Diabetes"/>
    <n v="20"/>
    <n v="1"/>
    <n v="0"/>
    <s v="High Blood Pressure"/>
    <n v="70000"/>
    <n v="2.2999999999999998"/>
    <n v="134"/>
    <n v="1"/>
    <n v="0"/>
    <s v="Male"/>
    <n v="0"/>
    <n v="1"/>
    <s v="Non Smoker"/>
    <n v="162"/>
    <s v="Dead"/>
    <n v="0"/>
    <n v="1"/>
  </r>
  <r>
    <n v="1"/>
    <n v="0"/>
    <s v="Anemia"/>
    <n v="246"/>
    <n v="1"/>
    <n v="0"/>
    <s v="Diabetes"/>
    <n v="15"/>
    <n v="0"/>
    <n v="1"/>
    <s v="No High Blood Pressure"/>
    <n v="127000"/>
    <n v="1.2"/>
    <n v="137"/>
    <n v="1"/>
    <n v="0"/>
    <s v="Male"/>
    <n v="0"/>
    <n v="1"/>
    <s v="Non Smoker"/>
    <n v="10"/>
    <s v="Dead"/>
    <n v="0"/>
    <n v="1"/>
  </r>
  <r>
    <n v="1"/>
    <n v="0"/>
    <s v="Anemia"/>
    <n v="204"/>
    <n v="1"/>
    <n v="0"/>
    <s v="Diabetes"/>
    <n v="38"/>
    <n v="1"/>
    <n v="0"/>
    <s v="High Blood Pressure"/>
    <n v="283000"/>
    <n v="0.6"/>
    <n v="131"/>
    <n v="1"/>
    <n v="0"/>
    <s v="Male"/>
    <n v="1"/>
    <n v="0"/>
    <s v="Smoker"/>
    <n v="74"/>
    <s v="Alive"/>
    <n v="1"/>
    <n v="0"/>
  </r>
  <r>
    <n v="0"/>
    <n v="1"/>
    <s v="No Anemia"/>
    <n v="675"/>
    <n v="1"/>
    <n v="0"/>
    <s v="Diabetes"/>
    <n v="60"/>
    <n v="0"/>
    <n v="1"/>
    <s v="No High Blood Pressure"/>
    <n v="26500"/>
    <n v="1.4"/>
    <n v="125"/>
    <n v="0"/>
    <n v="1"/>
    <s v="Male"/>
    <n v="0"/>
    <n v="1"/>
    <s v="Non Smoker"/>
    <n v="205"/>
    <s v="Alive"/>
    <n v="1"/>
    <n v="0"/>
  </r>
  <r>
    <n v="1"/>
    <n v="0"/>
    <s v="Anemia"/>
    <n v="81"/>
    <n v="0"/>
    <n v="1"/>
    <s v="No Diabetes"/>
    <n v="38"/>
    <n v="1"/>
    <n v="0"/>
    <s v="High Blood Pressure"/>
    <n v="295000"/>
    <n v="4"/>
    <n v="131"/>
    <n v="1"/>
    <n v="0"/>
    <s v="Female"/>
    <n v="1"/>
    <n v="0"/>
    <s v="Smoker"/>
    <n v="10"/>
    <s v="Dead"/>
    <n v="0"/>
    <n v="1"/>
  </r>
  <r>
    <n v="1"/>
    <n v="0"/>
    <s v="Anemia"/>
    <n v="81"/>
    <n v="0"/>
    <n v="1"/>
    <s v="No Diabetes"/>
    <n v="40"/>
    <n v="1"/>
    <n v="0"/>
    <s v="High Blood Pressure"/>
    <n v="283000"/>
    <n v="4"/>
    <n v="131"/>
    <n v="0"/>
    <n v="1"/>
    <s v="Male"/>
    <n v="0"/>
    <n v="1"/>
    <s v="Non Smoker"/>
    <n v="10"/>
    <s v="Dead"/>
    <n v="0"/>
    <n v="1"/>
  </r>
  <r>
    <n v="0"/>
    <n v="1"/>
    <s v="No Anemia"/>
    <n v="675"/>
    <n v="0"/>
    <n v="1"/>
    <s v="No Diabetes"/>
    <n v="15"/>
    <n v="0"/>
    <n v="1"/>
    <s v="No High Blood Pressure"/>
    <n v="127000"/>
    <n v="1.2"/>
    <n v="137"/>
    <n v="1"/>
    <n v="0"/>
    <s v="Female"/>
    <n v="0"/>
    <n v="1"/>
    <s v="Non Smoker"/>
    <n v="10"/>
    <s v="Dead"/>
    <n v="0"/>
    <n v="1"/>
  </r>
  <r>
    <n v="1"/>
    <n v="0"/>
    <s v="Anemia"/>
    <n v="582"/>
    <n v="0"/>
    <n v="1"/>
    <s v="No Diabetes"/>
    <n v="40"/>
    <n v="0"/>
    <n v="1"/>
    <s v="No High Blood Pressure"/>
    <n v="242000"/>
    <n v="1.83"/>
    <n v="134"/>
    <n v="1"/>
    <n v="0"/>
    <s v="Male"/>
    <n v="0"/>
    <n v="1"/>
    <s v="Non Smoker"/>
    <n v="113"/>
    <s v="Dead"/>
    <n v="0"/>
    <n v="1"/>
  </r>
  <r>
    <n v="0"/>
    <n v="1"/>
    <s v="No Anemia"/>
    <n v="582"/>
    <n v="0"/>
    <n v="1"/>
    <s v="No Diabetes"/>
    <n v="25"/>
    <n v="1"/>
    <n v="0"/>
    <s v="High Blood Pressure"/>
    <n v="362000"/>
    <n v="1.7"/>
    <n v="139"/>
    <n v="1"/>
    <n v="0"/>
    <s v="Male"/>
    <n v="1"/>
    <n v="0"/>
    <s v="Smoker"/>
    <n v="87"/>
    <s v="Dead"/>
    <n v="0"/>
    <n v="1"/>
  </r>
  <r>
    <n v="0"/>
    <n v="1"/>
    <s v="No Anemia"/>
    <n v="31"/>
    <n v="0"/>
    <n v="1"/>
    <s v="No Diabetes"/>
    <n v="20"/>
    <n v="1"/>
    <n v="0"/>
    <s v="High Blood Pressure"/>
    <n v="265000"/>
    <n v="1.9"/>
    <n v="130"/>
    <n v="1"/>
    <n v="0"/>
    <s v="Male"/>
    <n v="0"/>
    <n v="1"/>
    <s v="Non Smoker"/>
    <n v="4"/>
    <s v="Dead"/>
    <n v="0"/>
    <n v="1"/>
  </r>
  <r>
    <n v="1"/>
    <n v="0"/>
    <s v="Anemia"/>
    <n v="303"/>
    <n v="0"/>
    <n v="1"/>
    <s v="No Diabetes"/>
    <n v="38"/>
    <n v="1"/>
    <n v="0"/>
    <s v="High Blood Pressure"/>
    <n v="224000"/>
    <n v="2.5"/>
    <n v="134"/>
    <n v="1"/>
    <n v="0"/>
    <s v="Male"/>
    <n v="0"/>
    <n v="1"/>
    <s v="Non Smoker"/>
    <n v="162"/>
    <s v="Dead"/>
    <n v="0"/>
    <n v="1"/>
  </r>
  <r>
    <n v="1"/>
    <n v="0"/>
    <s v="Anemia"/>
    <n v="246"/>
    <n v="1"/>
    <n v="0"/>
    <s v="Diabetes"/>
    <n v="15"/>
    <n v="0"/>
    <n v="1"/>
    <s v="No High Blood Pressure"/>
    <n v="237000"/>
    <n v="1.2"/>
    <n v="137"/>
    <n v="1"/>
    <n v="0"/>
    <s v="Male"/>
    <n v="0"/>
    <n v="1"/>
    <s v="Non Smoker"/>
    <n v="10"/>
    <s v="Dead"/>
    <n v="0"/>
    <n v="1"/>
  </r>
  <r>
    <n v="1"/>
    <n v="0"/>
    <s v="Anemia"/>
    <n v="246"/>
    <n v="1"/>
    <n v="0"/>
    <s v="Diabetes"/>
    <n v="15"/>
    <n v="0"/>
    <n v="1"/>
    <s v="No High Blood Pressure"/>
    <n v="194000"/>
    <n v="1.2"/>
    <n v="137"/>
    <n v="1"/>
    <n v="0"/>
    <s v="Male"/>
    <n v="0"/>
    <n v="1"/>
    <s v="Non Smoker"/>
    <n v="10"/>
    <s v="Dead"/>
    <n v="0"/>
    <n v="1"/>
  </r>
  <r>
    <n v="1"/>
    <n v="0"/>
    <s v="Anemia"/>
    <n v="246"/>
    <n v="1"/>
    <n v="0"/>
    <s v="Diabetes"/>
    <n v="15"/>
    <n v="0"/>
    <n v="1"/>
    <s v="No High Blood Pressure"/>
    <n v="194000"/>
    <n v="1.2"/>
    <n v="137"/>
    <n v="1"/>
    <n v="0"/>
    <s v="Male"/>
    <n v="0"/>
    <n v="1"/>
    <s v="Non Smoker"/>
    <n v="10"/>
    <s v="Dead"/>
    <n v="0"/>
    <n v="1"/>
  </r>
  <r>
    <n v="0"/>
    <n v="1"/>
    <s v="No Anemia"/>
    <n v="582"/>
    <n v="1"/>
    <n v="0"/>
    <s v="Diabetes"/>
    <n v="20"/>
    <n v="1"/>
    <n v="0"/>
    <s v="High Blood Pressure"/>
    <n v="254000"/>
    <n v="1.9"/>
    <n v="130"/>
    <n v="1"/>
    <n v="0"/>
    <s v="Male"/>
    <n v="0"/>
    <n v="1"/>
    <s v="Non Smoker"/>
    <n v="4"/>
    <s v="Dead"/>
    <n v="0"/>
    <n v="1"/>
  </r>
  <r>
    <n v="0"/>
    <n v="1"/>
    <s v="No Anemia"/>
    <n v="582"/>
    <n v="1"/>
    <n v="0"/>
    <s v="Diabetes"/>
    <n v="30"/>
    <n v="1"/>
    <n v="0"/>
    <s v="High Blood Pressure"/>
    <n v="266000"/>
    <n v="1.83"/>
    <n v="134"/>
    <n v="1"/>
    <n v="0"/>
    <s v="Male"/>
    <n v="0"/>
    <n v="1"/>
    <s v="Non Smoker"/>
    <n v="23"/>
    <s v="Dead"/>
    <n v="0"/>
    <n v="1"/>
  </r>
  <r>
    <n v="1"/>
    <n v="0"/>
    <s v="Anemia"/>
    <n v="203"/>
    <n v="1"/>
    <n v="0"/>
    <s v="Diabetes"/>
    <n v="38"/>
    <n v="1"/>
    <n v="0"/>
    <s v="High Blood Pressure"/>
    <n v="284000"/>
    <n v="0.6"/>
    <n v="131"/>
    <n v="1"/>
    <n v="0"/>
    <s v="Male"/>
    <n v="1"/>
    <n v="0"/>
    <s v="Smoker"/>
    <n v="74"/>
    <s v="Alive"/>
    <n v="1"/>
    <n v="0"/>
  </r>
  <r>
    <n v="0"/>
    <n v="1"/>
    <s v="No Anemia"/>
    <n v="98"/>
    <n v="0"/>
    <n v="1"/>
    <s v="No Diabetes"/>
    <n v="38"/>
    <n v="1"/>
    <n v="0"/>
    <s v="High Blood Pressure"/>
    <n v="224000"/>
    <n v="2.5"/>
    <n v="134"/>
    <n v="1"/>
    <n v="0"/>
    <s v="Male"/>
    <n v="0"/>
    <n v="1"/>
    <s v="Non Smoker"/>
    <n v="162"/>
    <s v="Dead"/>
    <n v="0"/>
    <n v="1"/>
  </r>
  <r>
    <n v="1"/>
    <n v="0"/>
    <s v="Anemia"/>
    <n v="81"/>
    <n v="0"/>
    <n v="1"/>
    <s v="No Diabetes"/>
    <n v="60"/>
    <n v="1"/>
    <n v="0"/>
    <s v="High Blood Pressure"/>
    <n v="295000"/>
    <n v="1.3"/>
    <n v="145"/>
    <n v="1"/>
    <n v="0"/>
    <s v="Male"/>
    <n v="1"/>
    <n v="0"/>
    <s v="Smoker"/>
    <n v="107"/>
    <s v="Alive"/>
    <n v="1"/>
    <n v="0"/>
  </r>
  <r>
    <n v="1"/>
    <n v="0"/>
    <s v="Anemia"/>
    <n v="582"/>
    <n v="1"/>
    <n v="0"/>
    <s v="Diabetes"/>
    <n v="30"/>
    <n v="0"/>
    <n v="1"/>
    <s v="No High Blood Pressure"/>
    <n v="282000"/>
    <n v="1.83"/>
    <n v="134"/>
    <n v="1"/>
    <n v="0"/>
    <s v="Male"/>
    <n v="0"/>
    <n v="1"/>
    <s v="Non Smoker"/>
    <n v="113"/>
    <s v="Dead"/>
    <n v="0"/>
    <n v="1"/>
  </r>
  <r>
    <n v="1"/>
    <n v="0"/>
    <s v="Anemia"/>
    <n v="246"/>
    <n v="1"/>
    <n v="0"/>
    <s v="Diabetes"/>
    <n v="15"/>
    <n v="0"/>
    <n v="1"/>
    <s v="No High Blood Pressure"/>
    <n v="198000"/>
    <n v="1.2"/>
    <n v="137"/>
    <n v="1"/>
    <n v="0"/>
    <s v="Male"/>
    <n v="0"/>
    <n v="1"/>
    <s v="Non Smoker"/>
    <n v="10"/>
    <s v="Dead"/>
    <n v="0"/>
    <n v="1"/>
  </r>
  <r>
    <n v="0"/>
    <n v="1"/>
    <s v="No Anemia"/>
    <n v="319"/>
    <n v="0"/>
    <n v="1"/>
    <s v="No Diabetes"/>
    <n v="38"/>
    <n v="1"/>
    <n v="0"/>
    <s v="High Blood Pressure"/>
    <n v="224000"/>
    <n v="2.5"/>
    <n v="134"/>
    <n v="1"/>
    <n v="0"/>
    <s v="Male"/>
    <n v="0"/>
    <n v="1"/>
    <s v="Non Smoker"/>
    <n v="162"/>
    <s v="Dead"/>
    <n v="0"/>
    <n v="1"/>
  </r>
  <r>
    <n v="0"/>
    <n v="1"/>
    <s v="No Anemia"/>
    <n v="582"/>
    <n v="1"/>
    <n v="0"/>
    <s v="Diabetes"/>
    <n v="38"/>
    <n v="1"/>
    <n v="0"/>
    <s v="High Blood Pressure"/>
    <n v="263358.03000000003"/>
    <n v="1.83"/>
    <n v="134"/>
    <n v="1"/>
    <n v="0"/>
    <s v="Male"/>
    <n v="0"/>
    <n v="1"/>
    <s v="Non Smoker"/>
    <n v="27"/>
    <s v="Dead"/>
    <n v="0"/>
    <n v="1"/>
  </r>
  <r>
    <n v="1"/>
    <n v="0"/>
    <s v="Anemia"/>
    <n v="203"/>
    <n v="1"/>
    <n v="0"/>
    <s v="Diabetes"/>
    <n v="38"/>
    <n v="1"/>
    <n v="0"/>
    <s v="High Blood Pressure"/>
    <n v="28300"/>
    <n v="0.6"/>
    <n v="131"/>
    <n v="1"/>
    <n v="0"/>
    <s v="Male"/>
    <n v="1"/>
    <n v="0"/>
    <s v="Smoker"/>
    <n v="74"/>
    <s v="Alive"/>
    <n v="1"/>
    <n v="0"/>
  </r>
  <r>
    <n v="0"/>
    <n v="1"/>
    <s v="No Anemia"/>
    <n v="99"/>
    <n v="0"/>
    <n v="1"/>
    <s v="No Diabetes"/>
    <n v="20"/>
    <n v="1"/>
    <n v="0"/>
    <s v="High Blood Pressure"/>
    <n v="265000"/>
    <n v="2.9"/>
    <n v="130"/>
    <n v="1"/>
    <n v="0"/>
    <s v="Male"/>
    <n v="0"/>
    <n v="1"/>
    <s v="Non Smoker"/>
    <n v="162"/>
    <s v="Dead"/>
    <n v="0"/>
    <n v="1"/>
  </r>
  <r>
    <n v="0"/>
    <n v="1"/>
    <s v="No Anemia"/>
    <n v="99"/>
    <n v="0"/>
    <n v="1"/>
    <s v="No Diabetes"/>
    <n v="38"/>
    <n v="1"/>
    <n v="0"/>
    <s v="High Blood Pressure"/>
    <n v="224000"/>
    <n v="2.5"/>
    <n v="134"/>
    <n v="1"/>
    <n v="0"/>
    <s v="Male"/>
    <n v="0"/>
    <n v="1"/>
    <s v="Non Smoker"/>
    <n v="162"/>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0"/>
    <n v="1"/>
    <s v="No Anemia"/>
    <n v="582"/>
    <n v="0"/>
    <n v="1"/>
    <s v="No Diabetes"/>
    <n v="45"/>
    <n v="1"/>
    <n v="0"/>
    <s v="High Blood Pressure"/>
    <n v="263358.03000000003"/>
    <n v="1.18"/>
    <n v="137"/>
    <n v="1"/>
    <n v="0"/>
    <s v="Male"/>
    <n v="0"/>
    <n v="1"/>
    <s v="Non Smoker"/>
    <n v="87"/>
    <s v="Alive"/>
    <n v="1"/>
    <n v="0"/>
  </r>
  <r>
    <n v="0"/>
    <n v="1"/>
    <s v="No Anemia"/>
    <n v="119"/>
    <n v="0"/>
    <n v="1"/>
    <s v="No Diabetes"/>
    <n v="50"/>
    <n v="1"/>
    <n v="0"/>
    <s v="High Blood Pressure"/>
    <n v="248000"/>
    <n v="1.1000000000000001"/>
    <n v="148"/>
    <n v="1"/>
    <n v="0"/>
    <s v="Male"/>
    <n v="0"/>
    <n v="1"/>
    <s v="Non Smoker"/>
    <n v="209"/>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20"/>
    <n v="1"/>
    <n v="0"/>
    <s v="High Blood Pressure"/>
    <n v="265000"/>
    <n v="1.9"/>
    <n v="130"/>
    <n v="1"/>
    <n v="0"/>
    <s v="Male"/>
    <n v="0"/>
    <n v="1"/>
    <s v="Non Smoker"/>
    <n v="4"/>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0"/>
    <n v="1"/>
    <s v="No Anemia"/>
    <n v="99"/>
    <n v="0"/>
    <n v="1"/>
    <s v="No Diabetes"/>
    <n v="38"/>
    <n v="1"/>
    <n v="0"/>
    <s v="High Blood Pressure"/>
    <n v="224000"/>
    <n v="2.5"/>
    <n v="134"/>
    <n v="1"/>
    <n v="0"/>
    <s v="Male"/>
    <n v="0"/>
    <n v="1"/>
    <s v="Non Smoker"/>
    <n v="162"/>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99"/>
    <n v="0"/>
    <n v="1"/>
    <s v="No Diabetes"/>
    <n v="38"/>
    <n v="1"/>
    <n v="0"/>
    <s v="High Blood Pressure"/>
    <n v="224000"/>
    <n v="2.5"/>
    <n v="134"/>
    <n v="1"/>
    <n v="0"/>
    <s v="Male"/>
    <n v="0"/>
    <n v="1"/>
    <s v="Non Smoker"/>
    <n v="162"/>
    <s v="Dead"/>
    <n v="0"/>
    <n v="1"/>
  </r>
  <r>
    <n v="1"/>
    <n v="0"/>
    <s v="Anemia"/>
    <n v="203"/>
    <n v="1"/>
    <n v="0"/>
    <s v="Diabetes"/>
    <n v="38"/>
    <n v="1"/>
    <n v="0"/>
    <s v="High Blood Pressure"/>
    <n v="283000"/>
    <n v="0.6"/>
    <n v="131"/>
    <n v="1"/>
    <n v="0"/>
    <s v="Male"/>
    <n v="1"/>
    <n v="0"/>
    <s v="Smoker"/>
    <n v="74"/>
    <s v="Alive"/>
    <n v="1"/>
    <n v="0"/>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0"/>
    <n v="1"/>
    <s v="No Anemia"/>
    <n v="582"/>
    <n v="0"/>
    <n v="1"/>
    <s v="No Diabetes"/>
    <n v="20"/>
    <n v="1"/>
    <n v="0"/>
    <s v="High Blood Pressure"/>
    <n v="317000"/>
    <n v="1.9"/>
    <n v="130"/>
    <n v="0"/>
    <n v="1"/>
    <s v="Female"/>
    <n v="1"/>
    <n v="0"/>
    <s v="Smoker"/>
    <n v="4"/>
    <s v="Dead"/>
    <n v="0"/>
    <n v="1"/>
  </r>
  <r>
    <n v="0"/>
    <n v="1"/>
    <s v="No Anemia"/>
    <n v="119"/>
    <n v="0"/>
    <n v="1"/>
    <s v="No Diabetes"/>
    <n v="50"/>
    <n v="1"/>
    <n v="0"/>
    <s v="High Blood Pressure"/>
    <n v="248000"/>
    <n v="1.1000000000000001"/>
    <n v="148"/>
    <n v="1"/>
    <n v="0"/>
    <s v="Female"/>
    <n v="0"/>
    <n v="1"/>
    <s v="Non Smoker"/>
    <n v="209"/>
    <s v="Alive"/>
    <n v="1"/>
    <n v="0"/>
  </r>
  <r>
    <n v="0"/>
    <n v="1"/>
    <s v="No Anemia"/>
    <n v="582"/>
    <n v="0"/>
    <n v="1"/>
    <s v="No Diabetes"/>
    <n v="20"/>
    <n v="1"/>
    <n v="0"/>
    <s v="High Blood Pressure"/>
    <n v="265000"/>
    <n v="1.9"/>
    <n v="130"/>
    <n v="1"/>
    <n v="0"/>
    <s v="Male"/>
    <n v="0"/>
    <n v="1"/>
    <s v="Non Smoker"/>
    <n v="4"/>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203"/>
    <n v="1"/>
    <n v="0"/>
    <s v="Diabetes"/>
    <n v="38"/>
    <n v="1"/>
    <n v="0"/>
    <s v="High Blood Pressure"/>
    <n v="283000"/>
    <n v="0.6"/>
    <n v="131"/>
    <n v="1"/>
    <n v="0"/>
    <s v="Male"/>
    <n v="1"/>
    <n v="0"/>
    <s v="Smoker"/>
    <n v="74"/>
    <s v="Alive"/>
    <n v="1"/>
    <n v="0"/>
  </r>
  <r>
    <n v="1"/>
    <n v="0"/>
    <s v="Anemia"/>
    <n v="246"/>
    <n v="0"/>
    <n v="1"/>
    <s v="No Diabetes"/>
    <n v="15"/>
    <n v="0"/>
    <n v="1"/>
    <s v="No High Blood Pressure"/>
    <n v="127000"/>
    <n v="1.2"/>
    <n v="137"/>
    <n v="1"/>
    <n v="0"/>
    <s v="Male"/>
    <n v="0"/>
    <n v="1"/>
    <s v="Non Smoker"/>
    <n v="10"/>
    <s v="Dead"/>
    <n v="0"/>
    <n v="1"/>
  </r>
  <r>
    <n v="0"/>
    <n v="1"/>
    <s v="No Anemia"/>
    <n v="582"/>
    <n v="0"/>
    <n v="1"/>
    <s v="No Diabetes"/>
    <n v="40"/>
    <n v="0"/>
    <n v="1"/>
    <s v="No High Blood Pressure"/>
    <n v="263358.03000000003"/>
    <n v="1.18"/>
    <n v="137"/>
    <n v="1"/>
    <n v="0"/>
    <s v="Male"/>
    <n v="0"/>
    <n v="1"/>
    <s v="Non Smoker"/>
    <n v="107"/>
    <s v="Alive"/>
    <n v="1"/>
    <n v="0"/>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0"/>
    <n v="1"/>
    <s v="No Anemia"/>
    <n v="582"/>
    <n v="0"/>
    <n v="1"/>
    <s v="No Diabetes"/>
    <n v="40"/>
    <n v="0"/>
    <n v="1"/>
    <s v="No High Blood Pressure"/>
    <n v="263358.03000000003"/>
    <n v="1.18"/>
    <n v="137"/>
    <n v="1"/>
    <n v="0"/>
    <s v="Male"/>
    <n v="0"/>
    <n v="1"/>
    <s v="Non Smoker"/>
    <n v="107"/>
    <s v="Alive"/>
    <n v="1"/>
    <n v="0"/>
  </r>
  <r>
    <n v="0"/>
    <n v="1"/>
    <s v="No Anemia"/>
    <n v="582"/>
    <n v="1"/>
    <n v="0"/>
    <s v="Diabetes"/>
    <n v="30"/>
    <n v="1"/>
    <n v="0"/>
    <s v="High Blood Pressure"/>
    <n v="263358.03000000003"/>
    <n v="1.83"/>
    <n v="134"/>
    <n v="0"/>
    <n v="1"/>
    <s v="Male"/>
    <n v="0"/>
    <n v="1"/>
    <s v="Non Smoker"/>
    <n v="23"/>
    <s v="Dead"/>
    <n v="0"/>
    <n v="1"/>
  </r>
  <r>
    <n v="1"/>
    <n v="0"/>
    <s v="Anemia"/>
    <n v="81"/>
    <n v="0"/>
    <n v="1"/>
    <s v="No Diabetes"/>
    <n v="38"/>
    <n v="1"/>
    <n v="0"/>
    <s v="High Blood Pressure"/>
    <n v="368000"/>
    <n v="4"/>
    <n v="131"/>
    <n v="1"/>
    <n v="0"/>
    <s v="Female"/>
    <n v="1"/>
    <n v="0"/>
    <s v="Smoker"/>
    <n v="10"/>
    <s v="Dead"/>
    <n v="0"/>
    <n v="1"/>
  </r>
  <r>
    <n v="0"/>
    <n v="1"/>
    <s v="No Anemia"/>
    <n v="582"/>
    <n v="1"/>
    <n v="0"/>
    <s v="Diabetes"/>
    <n v="30"/>
    <n v="1"/>
    <n v="0"/>
    <s v="High Blood Pressure"/>
    <n v="263358.03000000003"/>
    <n v="1.83"/>
    <n v="134"/>
    <n v="0"/>
    <n v="1"/>
    <s v="Male"/>
    <n v="0"/>
    <n v="1"/>
    <s v="Non Smoker"/>
    <n v="23"/>
    <s v="Dead"/>
    <n v="0"/>
    <n v="1"/>
  </r>
  <r>
    <n v="1"/>
    <n v="0"/>
    <s v="Anemia"/>
    <n v="246"/>
    <n v="0"/>
    <n v="1"/>
    <s v="No Diabetes"/>
    <n v="15"/>
    <n v="0"/>
    <n v="1"/>
    <s v="No High Blood Pressure"/>
    <n v="127000"/>
    <n v="1.2"/>
    <n v="137"/>
    <n v="1"/>
    <n v="0"/>
    <s v="Female"/>
    <n v="0"/>
    <n v="1"/>
    <s v="Non Smoker"/>
    <n v="10"/>
    <s v="Dead"/>
    <n v="0"/>
    <n v="1"/>
  </r>
  <r>
    <n v="1"/>
    <n v="0"/>
    <s v="Anemia"/>
    <n v="246"/>
    <n v="0"/>
    <n v="1"/>
    <s v="No Diabetes"/>
    <n v="15"/>
    <n v="0"/>
    <n v="1"/>
    <s v="No High Blood Pressure"/>
    <n v="127000"/>
    <n v="1.2"/>
    <n v="137"/>
    <n v="1"/>
    <n v="0"/>
    <s v="Male"/>
    <n v="0"/>
    <n v="1"/>
    <s v="Non Smoker"/>
    <n v="10"/>
    <s v="Dead"/>
    <n v="0"/>
    <n v="1"/>
  </r>
  <r>
    <n v="0"/>
    <n v="1"/>
    <s v="No Anemia"/>
    <n v="582"/>
    <n v="0"/>
    <n v="1"/>
    <s v="No Diabetes"/>
    <n v="40"/>
    <n v="0"/>
    <n v="1"/>
    <s v="No High Blood Pressure"/>
    <n v="263358.03000000003"/>
    <n v="1.18"/>
    <n v="137"/>
    <n v="1"/>
    <n v="0"/>
    <s v="Male"/>
    <n v="0"/>
    <n v="1"/>
    <s v="Non Smoker"/>
    <n v="107"/>
    <s v="Alive"/>
    <n v="1"/>
    <n v="0"/>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0"/>
    <n v="1"/>
    <s v="No Anemia"/>
    <n v="119"/>
    <n v="0"/>
    <n v="1"/>
    <s v="No Diabetes"/>
    <n v="50"/>
    <n v="1"/>
    <n v="0"/>
    <s v="High Blood Pressure"/>
    <n v="248000"/>
    <n v="1.1000000000000001"/>
    <n v="148"/>
    <n v="1"/>
    <n v="0"/>
    <s v="Female"/>
    <n v="0"/>
    <n v="1"/>
    <s v="Non Smoker"/>
    <n v="209"/>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0"/>
    <n v="1"/>
    <s v="No Anemia"/>
    <n v="582"/>
    <n v="0"/>
    <n v="1"/>
    <s v="No Diabetes"/>
    <n v="20"/>
    <n v="1"/>
    <n v="0"/>
    <s v="High Blood Pressure"/>
    <n v="265000"/>
    <n v="1.9"/>
    <n v="130"/>
    <n v="1"/>
    <n v="0"/>
    <s v="Male"/>
    <n v="0"/>
    <n v="1"/>
    <s v="Non Smoker"/>
    <n v="4"/>
    <s v="Dead"/>
    <n v="0"/>
    <n v="1"/>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203"/>
    <n v="1"/>
    <n v="0"/>
    <s v="Diabetes"/>
    <n v="38"/>
    <n v="1"/>
    <n v="0"/>
    <s v="High Blood Pressure"/>
    <n v="283000"/>
    <n v="0.6"/>
    <n v="131"/>
    <n v="1"/>
    <n v="0"/>
    <s v="Male"/>
    <n v="1"/>
    <n v="0"/>
    <s v="Smoker"/>
    <n v="74"/>
    <s v="Alive"/>
    <n v="1"/>
    <n v="0"/>
  </r>
  <r>
    <n v="0"/>
    <n v="1"/>
    <s v="No Anemia"/>
    <n v="582"/>
    <n v="0"/>
    <n v="1"/>
    <s v="No Diabetes"/>
    <n v="40"/>
    <n v="0"/>
    <n v="1"/>
    <s v="No High Blood Pressure"/>
    <n v="263358.03000000003"/>
    <n v="1.18"/>
    <n v="137"/>
    <n v="1"/>
    <n v="0"/>
    <s v="Male"/>
    <n v="0"/>
    <n v="1"/>
    <s v="Non Smoker"/>
    <n v="107"/>
    <s v="Alive"/>
    <n v="1"/>
    <n v="0"/>
  </r>
  <r>
    <n v="1"/>
    <n v="0"/>
    <s v="Anemia"/>
    <n v="246"/>
    <n v="0"/>
    <n v="1"/>
    <s v="No Diabetes"/>
    <n v="15"/>
    <n v="0"/>
    <n v="1"/>
    <s v="No High Blood Pressure"/>
    <n v="127000"/>
    <n v="1.2"/>
    <n v="137"/>
    <n v="1"/>
    <n v="0"/>
    <s v="Male"/>
    <n v="0"/>
    <n v="1"/>
    <s v="Non Smoker"/>
    <n v="10"/>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582"/>
    <n v="0"/>
    <n v="1"/>
    <s v="No Diabetes"/>
    <n v="45"/>
    <n v="1"/>
    <n v="0"/>
    <s v="High Blood Pressure"/>
    <n v="263358.03000000003"/>
    <n v="1.18"/>
    <n v="137"/>
    <n v="1"/>
    <n v="0"/>
    <s v="Male"/>
    <n v="0"/>
    <n v="1"/>
    <s v="Non Smoker"/>
    <n v="87"/>
    <s v="Alive"/>
    <n v="1"/>
    <n v="0"/>
  </r>
  <r>
    <n v="0"/>
    <n v="1"/>
    <s v="No Anemia"/>
    <n v="99"/>
    <n v="0"/>
    <n v="1"/>
    <s v="No Diabetes"/>
    <n v="38"/>
    <n v="1"/>
    <n v="0"/>
    <s v="High Blood Pressure"/>
    <n v="224000"/>
    <n v="2.5"/>
    <n v="134"/>
    <n v="1"/>
    <n v="0"/>
    <s v="Male"/>
    <n v="0"/>
    <n v="1"/>
    <s v="Non Smoker"/>
    <n v="162"/>
    <s v="Dead"/>
    <n v="0"/>
    <n v="1"/>
  </r>
  <r>
    <n v="0"/>
    <n v="1"/>
    <s v="No Anemia"/>
    <n v="582"/>
    <n v="0"/>
    <n v="1"/>
    <s v="No Diabetes"/>
    <n v="20"/>
    <n v="1"/>
    <n v="0"/>
    <s v="High Blood Pressure"/>
    <n v="265000"/>
    <n v="1.9"/>
    <n v="130"/>
    <n v="1"/>
    <n v="0"/>
    <s v="Male"/>
    <n v="0"/>
    <n v="1"/>
    <s v="Non Smoker"/>
    <n v="4"/>
    <s v="Dead"/>
    <n v="0"/>
    <n v="1"/>
  </r>
  <r>
    <n v="0"/>
    <n v="1"/>
    <s v="No Anemia"/>
    <n v="582"/>
    <n v="0"/>
    <n v="1"/>
    <s v="No Diabetes"/>
    <n v="45"/>
    <n v="1"/>
    <n v="0"/>
    <s v="High Blood Pressure"/>
    <n v="263358.03000000003"/>
    <n v="1.18"/>
    <n v="137"/>
    <n v="1"/>
    <n v="0"/>
    <s v="Male"/>
    <n v="0"/>
    <n v="1"/>
    <s v="Non Smoker"/>
    <n v="87"/>
    <s v="Alive"/>
    <n v="1"/>
    <n v="0"/>
  </r>
  <r>
    <n v="1"/>
    <n v="0"/>
    <s v="Anemia"/>
    <n v="246"/>
    <n v="0"/>
    <n v="1"/>
    <s v="No Diabetes"/>
    <n v="15"/>
    <n v="0"/>
    <n v="1"/>
    <s v="No High Blood Pressure"/>
    <n v="127000"/>
    <n v="1.2"/>
    <n v="137"/>
    <n v="1"/>
    <n v="0"/>
    <s v="Male"/>
    <n v="0"/>
    <n v="1"/>
    <s v="Non Smoker"/>
    <n v="10"/>
    <s v="Dead"/>
    <n v="0"/>
    <n v="1"/>
  </r>
  <r>
    <n v="0"/>
    <n v="1"/>
    <s v="No Anemia"/>
    <n v="119"/>
    <n v="0"/>
    <n v="1"/>
    <s v="No Diabetes"/>
    <n v="45"/>
    <n v="1"/>
    <n v="0"/>
    <s v="High Blood Pressure"/>
    <n v="305000"/>
    <n v="1.18"/>
    <n v="137"/>
    <n v="1"/>
    <n v="0"/>
    <s v="Male"/>
    <n v="1"/>
    <n v="0"/>
    <s v="Smoker"/>
    <n v="209"/>
    <s v="Alive"/>
    <n v="1"/>
    <n v="0"/>
  </r>
  <r>
    <n v="0"/>
    <n v="1"/>
    <s v="No Anemia"/>
    <n v="582"/>
    <n v="1"/>
    <n v="0"/>
    <s v="Diabetes"/>
    <n v="30"/>
    <n v="1"/>
    <n v="0"/>
    <s v="High Blood Pressure"/>
    <n v="263358.03000000003"/>
    <n v="1.83"/>
    <n v="134"/>
    <n v="0"/>
    <n v="1"/>
    <s v="Male"/>
    <n v="0"/>
    <n v="1"/>
    <s v="Non Smoker"/>
    <n v="23"/>
    <s v="Dead"/>
    <n v="0"/>
    <n v="1"/>
  </r>
  <r>
    <n v="1"/>
    <n v="0"/>
    <s v="Anemia"/>
    <n v="246"/>
    <n v="0"/>
    <n v="1"/>
    <s v="No Diabetes"/>
    <n v="15"/>
    <n v="0"/>
    <n v="1"/>
    <s v="No High Blood Pressure"/>
    <n v="127000"/>
    <n v="1.2"/>
    <n v="137"/>
    <n v="1"/>
    <n v="0"/>
    <s v="Female"/>
    <n v="0"/>
    <n v="1"/>
    <s v="Non Smoker"/>
    <n v="10"/>
    <s v="Dead"/>
    <n v="0"/>
    <n v="1"/>
  </r>
  <r>
    <n v="0"/>
    <n v="1"/>
    <s v="No Anemia"/>
    <n v="119"/>
    <n v="0"/>
    <n v="1"/>
    <s v="No Diabetes"/>
    <n v="50"/>
    <n v="1"/>
    <n v="0"/>
    <s v="High Blood Pressure"/>
    <n v="248000"/>
    <n v="1.1000000000000001"/>
    <n v="148"/>
    <n v="1"/>
    <n v="0"/>
    <s v="Male"/>
    <n v="0"/>
    <n v="1"/>
    <s v="Non Smoker"/>
    <n v="209"/>
    <s v="Alive"/>
    <n v="1"/>
    <n v="0"/>
  </r>
  <r>
    <n v="0"/>
    <n v="1"/>
    <s v="No Anemia"/>
    <n v="675"/>
    <n v="1"/>
    <n v="0"/>
    <s v="Diabetes"/>
    <n v="60"/>
    <n v="0"/>
    <n v="1"/>
    <s v="No High Blood Pressure"/>
    <n v="265000"/>
    <n v="1.4"/>
    <n v="125"/>
    <n v="0"/>
    <n v="1"/>
    <s v="Male"/>
    <n v="0"/>
    <n v="1"/>
    <s v="Non Smoker"/>
    <n v="205"/>
    <s v="Alive"/>
    <n v="1"/>
    <n v="0"/>
  </r>
  <r>
    <n v="1"/>
    <n v="0"/>
    <s v="Anemia"/>
    <n v="246"/>
    <n v="0"/>
    <n v="1"/>
    <s v="No Diabetes"/>
    <n v="15"/>
    <n v="0"/>
    <n v="1"/>
    <s v="No High Blood Pressure"/>
    <n v="127000"/>
    <n v="1.2"/>
    <n v="137"/>
    <n v="1"/>
    <n v="0"/>
    <s v="Female"/>
    <n v="0"/>
    <n v="1"/>
    <s v="Non Smoker"/>
    <n v="10"/>
    <s v="Dead"/>
    <n v="0"/>
    <n v="1"/>
  </r>
  <r>
    <n v="1"/>
    <n v="0"/>
    <s v="Anemia"/>
    <n v="203"/>
    <n v="1"/>
    <n v="0"/>
    <s v="Diabetes"/>
    <n v="38"/>
    <n v="1"/>
    <n v="0"/>
    <s v="High Blood Pressure"/>
    <n v="283000"/>
    <n v="0.6"/>
    <n v="131"/>
    <n v="1"/>
    <n v="0"/>
    <s v="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582"/>
    <n v="1"/>
    <n v="0"/>
    <s v="Diabetes"/>
    <n v="30"/>
    <n v="1"/>
    <n v="0"/>
    <s v="High Blood Pressure"/>
    <n v="263358.03000000003"/>
    <n v="1.83"/>
    <n v="134"/>
    <n v="0"/>
    <n v="1"/>
    <s v="Male"/>
    <n v="0"/>
    <n v="1"/>
    <s v="Non Smoker"/>
    <n v="23"/>
    <s v="Dead"/>
    <n v="0"/>
    <n v="1"/>
  </r>
  <r>
    <n v="1"/>
    <n v="0"/>
    <s v="Anemia"/>
    <n v="203"/>
    <n v="1"/>
    <n v="0"/>
    <s v="Diabetes"/>
    <n v="38"/>
    <n v="1"/>
    <n v="0"/>
    <s v="High Blood Pressure"/>
    <n v="283000"/>
    <n v="0.6"/>
    <n v="131"/>
    <n v="1"/>
    <n v="0"/>
    <s v="Fe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0"/>
    <n v="1"/>
    <s v="No Anemia"/>
    <n v="582"/>
    <n v="1"/>
    <n v="0"/>
    <s v="Diabetes"/>
    <n v="30"/>
    <n v="1"/>
    <n v="0"/>
    <s v="High Blood Pressure"/>
    <n v="263358.03000000003"/>
    <n v="1.83"/>
    <n v="134"/>
    <n v="0"/>
    <n v="1"/>
    <s v="Male"/>
    <n v="0"/>
    <n v="1"/>
    <s v="Non Smoker"/>
    <n v="23"/>
    <s v="Dead"/>
    <n v="0"/>
    <n v="1"/>
  </r>
  <r>
    <n v="0"/>
    <n v="1"/>
    <s v="No Anemia"/>
    <n v="582"/>
    <n v="0"/>
    <n v="1"/>
    <s v="No Diabetes"/>
    <n v="40"/>
    <n v="0"/>
    <n v="1"/>
    <s v="No High Blood Pressure"/>
    <n v="263358.03000000003"/>
    <n v="1.18"/>
    <n v="137"/>
    <n v="1"/>
    <n v="0"/>
    <s v="Female"/>
    <n v="0"/>
    <n v="1"/>
    <s v="Non Smoker"/>
    <n v="107"/>
    <s v="Alive"/>
    <n v="1"/>
    <n v="0"/>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203"/>
    <n v="1"/>
    <n v="0"/>
    <s v="Diabetes"/>
    <n v="38"/>
    <n v="1"/>
    <n v="0"/>
    <s v="High Blood Pressure"/>
    <n v="283000"/>
    <n v="0.6"/>
    <n v="131"/>
    <n v="1"/>
    <n v="0"/>
    <s v="Male"/>
    <n v="1"/>
    <n v="0"/>
    <s v="Smoker"/>
    <n v="74"/>
    <s v="Alive"/>
    <n v="1"/>
    <n v="0"/>
  </r>
  <r>
    <n v="0"/>
    <n v="1"/>
    <s v="No Anemia"/>
    <n v="582"/>
    <n v="0"/>
    <n v="1"/>
    <s v="No Diabetes"/>
    <n v="40"/>
    <n v="0"/>
    <n v="1"/>
    <s v="No High Blood Pressure"/>
    <n v="263358.03000000003"/>
    <n v="1.18"/>
    <n v="137"/>
    <n v="1"/>
    <n v="0"/>
    <s v="Male"/>
    <n v="0"/>
    <n v="1"/>
    <s v="Non Smoker"/>
    <n v="107"/>
    <s v="Alive"/>
    <n v="1"/>
    <n v="0"/>
  </r>
  <r>
    <n v="0"/>
    <n v="1"/>
    <s v="No Anemia"/>
    <n v="582"/>
    <n v="0"/>
    <n v="1"/>
    <s v="No Diabetes"/>
    <n v="40"/>
    <n v="0"/>
    <n v="1"/>
    <s v="No High Blood Pressure"/>
    <n v="263358.03000000003"/>
    <n v="1.18"/>
    <n v="137"/>
    <n v="1"/>
    <n v="0"/>
    <s v="Male"/>
    <n v="0"/>
    <n v="1"/>
    <s v="Non Smoker"/>
    <n v="107"/>
    <s v="Alive"/>
    <n v="1"/>
    <n v="0"/>
  </r>
  <r>
    <n v="1"/>
    <n v="0"/>
    <s v="Anemia"/>
    <n v="246"/>
    <n v="0"/>
    <n v="1"/>
    <s v="No Diabetes"/>
    <n v="15"/>
    <n v="0"/>
    <n v="1"/>
    <s v="No High Blood Pressure"/>
    <n v="127000"/>
    <n v="1.2"/>
    <n v="137"/>
    <n v="1"/>
    <n v="0"/>
    <s v="Male"/>
    <n v="0"/>
    <n v="1"/>
    <s v="Non Smoker"/>
    <n v="10"/>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1"/>
    <n v="0"/>
    <s v="Anemia"/>
    <n v="81"/>
    <n v="0"/>
    <n v="1"/>
    <s v="No Diabetes"/>
    <n v="38"/>
    <n v="1"/>
    <n v="0"/>
    <s v="High Blood Pressure"/>
    <n v="368000"/>
    <n v="4"/>
    <n v="131"/>
    <n v="1"/>
    <n v="0"/>
    <s v="Male"/>
    <n v="1"/>
    <n v="0"/>
    <s v="Smoker"/>
    <n v="10"/>
    <s v="Dead"/>
    <n v="0"/>
    <n v="1"/>
  </r>
  <r>
    <n v="1"/>
    <n v="0"/>
    <s v="Anemia"/>
    <n v="203"/>
    <n v="1"/>
    <n v="0"/>
    <s v="Diabetes"/>
    <n v="38"/>
    <n v="1"/>
    <n v="0"/>
    <s v="High Blood Pressure"/>
    <n v="283000"/>
    <n v="0.6"/>
    <n v="131"/>
    <n v="1"/>
    <n v="0"/>
    <s v="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19000"/>
    <n v="1.83"/>
    <n v="134"/>
    <n v="1"/>
    <n v="0"/>
    <s v="Male"/>
    <n v="1"/>
    <n v="0"/>
    <s v="Smoker"/>
    <n v="113"/>
    <s v="Dead"/>
    <n v="0"/>
    <n v="1"/>
  </r>
  <r>
    <n v="0"/>
    <n v="1"/>
    <s v="No Anemia"/>
    <n v="582"/>
    <n v="0"/>
    <n v="1"/>
    <s v="No Diabetes"/>
    <n v="45"/>
    <n v="1"/>
    <n v="0"/>
    <s v="High Blood Pressure"/>
    <n v="263358.03000000003"/>
    <n v="1.18"/>
    <n v="137"/>
    <n v="1"/>
    <n v="0"/>
    <s v="Male"/>
    <n v="0"/>
    <n v="1"/>
    <s v="Non Smoker"/>
    <n v="87"/>
    <s v="Alive"/>
    <n v="1"/>
    <n v="0"/>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0"/>
    <n v="1"/>
    <s v="No Anemia"/>
    <n v="582"/>
    <n v="0"/>
    <n v="1"/>
    <s v="No Diabetes"/>
    <n v="45"/>
    <n v="1"/>
    <n v="0"/>
    <s v="High Blood Pressure"/>
    <n v="263358.03000000003"/>
    <n v="1.18"/>
    <n v="137"/>
    <n v="1"/>
    <n v="0"/>
    <s v="Male"/>
    <n v="0"/>
    <n v="1"/>
    <s v="Non Smoker"/>
    <n v="87"/>
    <s v="Alive"/>
    <n v="1"/>
    <n v="0"/>
  </r>
  <r>
    <n v="1"/>
    <n v="0"/>
    <s v="Anemia"/>
    <n v="81"/>
    <n v="0"/>
    <n v="1"/>
    <s v="No Diabetes"/>
    <n v="38"/>
    <n v="1"/>
    <n v="0"/>
    <s v="High Blood Pressure"/>
    <n v="368000"/>
    <n v="4"/>
    <n v="131"/>
    <n v="1"/>
    <n v="0"/>
    <s v="Male"/>
    <n v="1"/>
    <n v="0"/>
    <s v="Smoker"/>
    <n v="10"/>
    <s v="Dead"/>
    <n v="0"/>
    <n v="1"/>
  </r>
  <r>
    <n v="0"/>
    <n v="1"/>
    <s v="No Anemia"/>
    <n v="99"/>
    <n v="0"/>
    <n v="1"/>
    <s v="No Diabetes"/>
    <n v="38"/>
    <n v="1"/>
    <n v="0"/>
    <s v="High Blood Pressure"/>
    <n v="224000"/>
    <n v="2.5"/>
    <n v="134"/>
    <n v="1"/>
    <n v="0"/>
    <s v="Male"/>
    <n v="0"/>
    <n v="1"/>
    <s v="Non Smoker"/>
    <n v="162"/>
    <s v="Dead"/>
    <n v="0"/>
    <n v="1"/>
  </r>
  <r>
    <n v="0"/>
    <n v="1"/>
    <s v="No Anemia"/>
    <n v="582"/>
    <n v="0"/>
    <n v="1"/>
    <s v="No Diabetes"/>
    <n v="20"/>
    <n v="1"/>
    <n v="0"/>
    <s v="High Blood Pressure"/>
    <n v="265000"/>
    <n v="1.9"/>
    <n v="130"/>
    <n v="1"/>
    <n v="0"/>
    <s v="Male"/>
    <n v="0"/>
    <n v="1"/>
    <s v="Non Smoker"/>
    <n v="4"/>
    <s v="Dead"/>
    <n v="0"/>
    <n v="1"/>
  </r>
  <r>
    <n v="0"/>
    <n v="1"/>
    <s v="No Anemia"/>
    <n v="675"/>
    <n v="1"/>
    <n v="0"/>
    <s v="Diabetes"/>
    <n v="60"/>
    <n v="0"/>
    <n v="1"/>
    <s v="No High Blood Pressure"/>
    <n v="265000"/>
    <n v="1.4"/>
    <n v="125"/>
    <n v="0"/>
    <n v="1"/>
    <s v="Male"/>
    <n v="0"/>
    <n v="1"/>
    <s v="Non Smoker"/>
    <n v="205"/>
    <s v="Alive"/>
    <n v="1"/>
    <n v="0"/>
  </r>
  <r>
    <n v="0"/>
    <n v="1"/>
    <s v="No Anemia"/>
    <n v="582"/>
    <n v="1"/>
    <n v="0"/>
    <s v="Diabetes"/>
    <n v="30"/>
    <n v="1"/>
    <n v="0"/>
    <s v="High Blood Pressure"/>
    <n v="263358.03000000003"/>
    <n v="1.83"/>
    <n v="134"/>
    <n v="0"/>
    <n v="1"/>
    <s v="Fe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582"/>
    <n v="0"/>
    <n v="1"/>
    <s v="No Diabetes"/>
    <n v="30"/>
    <n v="0"/>
    <n v="1"/>
    <s v="No High Blood Pressure"/>
    <n v="225000"/>
    <n v="1.83"/>
    <n v="134"/>
    <n v="1"/>
    <n v="0"/>
    <s v="Male"/>
    <n v="0"/>
    <n v="1"/>
    <s v="Non Smoker"/>
    <n v="113"/>
    <s v="Dead"/>
    <n v="0"/>
    <n v="1"/>
  </r>
  <r>
    <n v="1"/>
    <n v="0"/>
    <s v="Anemia"/>
    <n v="81"/>
    <n v="0"/>
    <n v="1"/>
    <s v="No Diabetes"/>
    <n v="38"/>
    <n v="1"/>
    <n v="0"/>
    <s v="High Blood Pressure"/>
    <n v="368000"/>
    <n v="4"/>
    <n v="131"/>
    <n v="1"/>
    <n v="0"/>
    <s v="Male"/>
    <n v="1"/>
    <n v="0"/>
    <s v="Smoker"/>
    <n v="10"/>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1"/>
    <n v="0"/>
    <s v="Male"/>
    <n v="0"/>
    <n v="1"/>
    <s v="Non Smoker"/>
    <n v="23"/>
    <s v="Dead"/>
    <n v="0"/>
    <n v="1"/>
  </r>
  <r>
    <n v="0"/>
    <n v="1"/>
    <s v="No Anemia"/>
    <n v="582"/>
    <n v="1"/>
    <n v="0"/>
    <s v="Diabetes"/>
    <n v="30"/>
    <n v="1"/>
    <n v="0"/>
    <s v="High Blood Pressure"/>
    <n v="263358.03000000003"/>
    <n v="1.83"/>
    <n v="134"/>
    <n v="0"/>
    <n v="1"/>
    <s v="Male"/>
    <n v="0"/>
    <n v="1"/>
    <s v="Non Smoker"/>
    <n v="23"/>
    <s v="Dead"/>
    <n v="0"/>
    <n v="1"/>
  </r>
  <r>
    <n v="0"/>
    <n v="1"/>
    <s v="No Anemia"/>
    <n v="582"/>
    <n v="0"/>
    <n v="1"/>
    <s v="No Diabetes"/>
    <n v="40"/>
    <n v="0"/>
    <n v="1"/>
    <s v="No High Blood Pressure"/>
    <n v="263358.03000000003"/>
    <n v="1.18"/>
    <n v="137"/>
    <n v="1"/>
    <n v="0"/>
    <s v="Female"/>
    <n v="0"/>
    <n v="1"/>
    <s v="Non Smoker"/>
    <n v="107"/>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45"/>
    <n v="1"/>
    <n v="0"/>
    <s v="High Blood Pressure"/>
    <n v="263358.03000000003"/>
    <n v="1.18"/>
    <n v="137"/>
    <n v="1"/>
    <n v="0"/>
    <s v="Male"/>
    <n v="0"/>
    <n v="1"/>
    <s v="Non Smoker"/>
    <n v="87"/>
    <s v="Alive"/>
    <n v="1"/>
    <n v="0"/>
  </r>
  <r>
    <n v="0"/>
    <n v="1"/>
    <s v="No Anemia"/>
    <n v="582"/>
    <n v="0"/>
    <n v="1"/>
    <s v="No Diabetes"/>
    <n v="20"/>
    <n v="1"/>
    <n v="0"/>
    <s v="High Blood Pressure"/>
    <n v="265000"/>
    <n v="1.9"/>
    <n v="130"/>
    <n v="1"/>
    <n v="0"/>
    <s v="Male"/>
    <n v="0"/>
    <n v="1"/>
    <s v="Non Smoker"/>
    <n v="4"/>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246"/>
    <n v="0"/>
    <n v="1"/>
    <s v="No Diabetes"/>
    <n v="15"/>
    <n v="0"/>
    <n v="1"/>
    <s v="No High Blood Pressure"/>
    <n v="127000"/>
    <n v="1.2"/>
    <n v="137"/>
    <n v="1"/>
    <n v="0"/>
    <s v="Male"/>
    <n v="0"/>
    <n v="1"/>
    <s v="Non Smoker"/>
    <n v="10"/>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109"/>
    <n v="1"/>
    <n v="0"/>
    <s v="Diabetes"/>
    <n v="35"/>
    <n v="1"/>
    <n v="0"/>
    <s v="High Blood Pressure"/>
    <n v="497000"/>
    <n v="1"/>
    <n v="140"/>
    <n v="1"/>
    <n v="0"/>
    <s v="Male"/>
    <n v="0"/>
    <n v="1"/>
    <s v="Non Smoker"/>
    <n v="206"/>
    <s v="Alive"/>
    <n v="1"/>
    <n v="0"/>
  </r>
  <r>
    <n v="1"/>
    <n v="0"/>
    <s v="Anemia"/>
    <n v="109"/>
    <n v="0"/>
    <n v="1"/>
    <s v="No Diabetes"/>
    <n v="50"/>
    <n v="1"/>
    <n v="0"/>
    <s v="High Blood Pressure"/>
    <n v="406000"/>
    <n v="1.1000000000000001"/>
    <n v="137"/>
    <n v="1"/>
    <n v="0"/>
    <s v="Male"/>
    <n v="0"/>
    <n v="1"/>
    <s v="Non Smoker"/>
    <n v="202"/>
    <s v="Alive"/>
    <n v="1"/>
    <n v="0"/>
  </r>
  <r>
    <n v="1"/>
    <n v="0"/>
    <s v="Anemia"/>
    <n v="11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55"/>
    <n v="1"/>
    <n v="0"/>
    <s v="Diabetes"/>
    <n v="30"/>
    <n v="1"/>
    <n v="0"/>
    <s v="High Blood Pressure"/>
    <n v="334000"/>
    <n v="1"/>
    <n v="137"/>
    <n v="1"/>
    <n v="0"/>
    <s v="Male"/>
    <n v="0"/>
    <n v="1"/>
    <s v="Non Smoker"/>
    <n v="83"/>
    <s v="Alive"/>
    <n v="1"/>
    <n v="0"/>
  </r>
  <r>
    <n v="1"/>
    <n v="0"/>
    <s v="Anemia"/>
    <n v="55"/>
    <n v="1"/>
    <n v="0"/>
    <s v="Diabetes"/>
    <n v="38"/>
    <n v="1"/>
    <n v="0"/>
    <s v="High Blood Pressure"/>
    <n v="263358.03000000003"/>
    <n v="1.83"/>
    <n v="134"/>
    <n v="1"/>
    <n v="0"/>
    <s v="Male"/>
    <n v="0"/>
    <n v="1"/>
    <s v="Non Smoker"/>
    <n v="78"/>
    <s v="Dead"/>
    <n v="0"/>
    <n v="1"/>
  </r>
  <r>
    <n v="1"/>
    <n v="0"/>
    <s v="Anemia"/>
    <n v="55"/>
    <n v="0"/>
    <n v="1"/>
    <s v="No Diabetes"/>
    <n v="30"/>
    <n v="1"/>
    <n v="0"/>
    <s v="High Blood Pressure"/>
    <n v="461000"/>
    <n v="2"/>
    <n v="132"/>
    <n v="1"/>
    <n v="0"/>
    <s v="Male"/>
    <n v="0"/>
    <n v="1"/>
    <s v="Non Smoker"/>
    <n v="30"/>
    <s v="Dead"/>
    <n v="0"/>
    <n v="1"/>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653"/>
    <n v="0"/>
    <n v="1"/>
    <s v="No Diabetes"/>
    <n v="20"/>
    <n v="1"/>
    <n v="0"/>
    <s v="High Blood Pressure"/>
    <n v="140000"/>
    <n v="4.4000000000000004"/>
    <n v="133"/>
    <n v="1"/>
    <n v="0"/>
    <s v="Male"/>
    <n v="0"/>
    <n v="1"/>
    <s v="Non Smoker"/>
    <n v="41"/>
    <s v="Dead"/>
    <n v="0"/>
    <n v="1"/>
  </r>
  <r>
    <n v="1"/>
    <n v="0"/>
    <s v="Anemia"/>
    <n v="608"/>
    <n v="0"/>
    <n v="1"/>
    <s v="No Diabetes"/>
    <n v="35"/>
    <n v="1"/>
    <n v="0"/>
    <s v="High Blood Pressure"/>
    <n v="388000"/>
    <n v="9.4"/>
    <n v="133"/>
    <n v="1"/>
    <n v="0"/>
    <s v="Male"/>
    <n v="1"/>
    <n v="0"/>
    <s v="Smoker"/>
    <n v="10"/>
    <s v="Dead"/>
    <n v="0"/>
    <n v="1"/>
  </r>
  <r>
    <n v="0"/>
    <n v="1"/>
    <s v="No Anemia"/>
    <n v="582"/>
    <n v="0"/>
    <n v="1"/>
    <s v="No Diabetes"/>
    <n v="25"/>
    <n v="0"/>
    <n v="1"/>
    <s v="No High Blood Pressure"/>
    <n v="149000"/>
    <n v="1.1000000000000001"/>
    <n v="144"/>
    <n v="1"/>
    <n v="0"/>
    <s v="Male"/>
    <n v="1"/>
    <n v="0"/>
    <s v="Smoker"/>
    <n v="87"/>
    <s v="Alive"/>
    <n v="1"/>
    <n v="0"/>
  </r>
  <r>
    <n v="1"/>
    <n v="0"/>
    <s v="Anemia"/>
    <n v="582"/>
    <n v="1"/>
    <n v="0"/>
    <s v="Diabetes"/>
    <n v="35"/>
    <n v="0"/>
    <n v="1"/>
    <s v="No High Blood Pressure"/>
    <n v="350000"/>
    <n v="2.1"/>
    <n v="134"/>
    <n v="1"/>
    <n v="0"/>
    <s v="Male"/>
    <n v="0"/>
    <n v="1"/>
    <s v="Non Smoker"/>
    <n v="174"/>
    <s v="Alive"/>
    <n v="1"/>
    <n v="0"/>
  </r>
  <r>
    <n v="0"/>
    <n v="1"/>
    <s v="No Anemia"/>
    <n v="582"/>
    <n v="1"/>
    <n v="0"/>
    <s v="Diabetes"/>
    <n v="35"/>
    <n v="0"/>
    <n v="1"/>
    <s v="No High Blood Pressure"/>
    <n v="222000"/>
    <n v="1"/>
    <n v="132"/>
    <n v="1"/>
    <n v="0"/>
    <s v="Male"/>
    <n v="0"/>
    <n v="1"/>
    <s v="Non Smoker"/>
    <n v="244"/>
    <s v="Alive"/>
    <n v="1"/>
    <n v="0"/>
  </r>
  <r>
    <n v="1"/>
    <n v="0"/>
    <s v="Anemia"/>
    <n v="223"/>
    <n v="0"/>
    <n v="1"/>
    <s v="No Diabetes"/>
    <n v="35"/>
    <n v="1"/>
    <n v="0"/>
    <s v="High Blood Pressure"/>
    <n v="388000"/>
    <n v="9.4"/>
    <n v="133"/>
    <n v="1"/>
    <n v="0"/>
    <s v="Male"/>
    <n v="1"/>
    <n v="0"/>
    <s v="Smoker"/>
    <n v="10"/>
    <s v="Dead"/>
    <n v="0"/>
    <n v="1"/>
  </r>
  <r>
    <n v="0"/>
    <n v="1"/>
    <s v="No Anemia"/>
    <n v="898"/>
    <n v="0"/>
    <n v="1"/>
    <s v="No Diabetes"/>
    <n v="25"/>
    <n v="0"/>
    <n v="1"/>
    <s v="No High Blood Pressure"/>
    <n v="282000"/>
    <n v="1.1000000000000001"/>
    <n v="144"/>
    <n v="1"/>
    <n v="0"/>
    <s v="Male"/>
    <n v="1"/>
    <n v="0"/>
    <s v="Smoker"/>
    <n v="87"/>
    <s v="Alive"/>
    <n v="1"/>
    <n v="0"/>
  </r>
  <r>
    <n v="0"/>
    <n v="1"/>
    <s v="No Anemia"/>
    <n v="4540"/>
    <n v="0"/>
    <n v="1"/>
    <s v="No Diabetes"/>
    <n v="38"/>
    <n v="0"/>
    <n v="1"/>
    <s v="No High Blood Pressure"/>
    <n v="263358.03000000003"/>
    <n v="1.1000000000000001"/>
    <n v="134"/>
    <n v="1"/>
    <n v="0"/>
    <s v="Male"/>
    <n v="0"/>
    <n v="1"/>
    <s v="Non Smoker"/>
    <n v="109"/>
    <s v="Dead"/>
    <n v="0"/>
    <n v="1"/>
  </r>
  <r>
    <n v="1"/>
    <n v="0"/>
    <s v="Anemia"/>
    <n v="719"/>
    <n v="0"/>
    <n v="1"/>
    <s v="No Diabetes"/>
    <n v="35"/>
    <n v="1"/>
    <n v="0"/>
    <s v="High Blood Pressure"/>
    <n v="388000"/>
    <n v="9.4"/>
    <n v="133"/>
    <n v="1"/>
    <n v="0"/>
    <s v="Male"/>
    <n v="1"/>
    <n v="0"/>
    <s v="Smoker"/>
    <n v="10"/>
    <s v="Dead"/>
    <n v="0"/>
    <n v="1"/>
  </r>
  <r>
    <n v="0"/>
    <n v="1"/>
    <s v="No Anemia"/>
    <n v="776"/>
    <n v="1"/>
    <n v="0"/>
    <s v="Diabetes"/>
    <n v="50"/>
    <n v="1"/>
    <n v="0"/>
    <s v="High Blood Pressure"/>
    <n v="226000"/>
    <n v="1"/>
    <n v="134"/>
    <n v="1"/>
    <n v="0"/>
    <s v="Male"/>
    <n v="0"/>
    <n v="1"/>
    <s v="Non Smoker"/>
    <n v="130"/>
    <s v="Dead"/>
    <n v="0"/>
    <n v="1"/>
  </r>
  <r>
    <n v="1"/>
    <n v="0"/>
    <s v="Anemia"/>
    <n v="1807"/>
    <n v="0"/>
    <n v="1"/>
    <s v="No Diabetes"/>
    <n v="35"/>
    <n v="1"/>
    <n v="0"/>
    <s v="High Blood Pressure"/>
    <n v="388000"/>
    <n v="9.4"/>
    <n v="133"/>
    <n v="1"/>
    <n v="0"/>
    <s v="Male"/>
    <n v="1"/>
    <n v="0"/>
    <s v="Smoker"/>
    <n v="10"/>
    <s v="Dead"/>
    <n v="0"/>
    <n v="1"/>
  </r>
  <r>
    <n v="0"/>
    <n v="1"/>
    <s v="No Anemia"/>
    <n v="148"/>
    <n v="0"/>
    <n v="1"/>
    <s v="No Diabetes"/>
    <n v="38"/>
    <n v="0"/>
    <n v="1"/>
    <s v="No High Blood Pressure"/>
    <n v="330000"/>
    <n v="1.9"/>
    <n v="144"/>
    <n v="1"/>
    <n v="0"/>
    <s v="Male"/>
    <n v="1"/>
    <n v="0"/>
    <s v="Smoker"/>
    <n v="23"/>
    <s v="Dead"/>
    <n v="0"/>
    <n v="1"/>
  </r>
  <r>
    <n v="0"/>
    <n v="1"/>
    <s v="No Anemia"/>
    <n v="582"/>
    <n v="0"/>
    <n v="1"/>
    <s v="No Diabetes"/>
    <n v="20"/>
    <n v="0"/>
    <n v="1"/>
    <s v="No High Blood Pressure"/>
    <n v="263358.03000000003"/>
    <n v="1.83"/>
    <n v="134"/>
    <n v="1"/>
    <n v="0"/>
    <s v="Male"/>
    <n v="0"/>
    <n v="1"/>
    <s v="Non Smoker"/>
    <n v="198"/>
    <s v="Dead"/>
    <n v="0"/>
    <n v="1"/>
  </r>
  <r>
    <n v="0"/>
    <n v="1"/>
    <s v="No Anemia"/>
    <n v="4540"/>
    <n v="0"/>
    <n v="1"/>
    <s v="No Diabetes"/>
    <n v="38"/>
    <n v="0"/>
    <n v="1"/>
    <s v="No High Blood Pressure"/>
    <n v="263358.03000000003"/>
    <n v="1.1000000000000001"/>
    <n v="134"/>
    <n v="1"/>
    <n v="0"/>
    <s v="Male"/>
    <n v="0"/>
    <n v="1"/>
    <s v="Non Smoker"/>
    <n v="109"/>
    <s v="Dead"/>
    <n v="0"/>
    <n v="1"/>
  </r>
  <r>
    <n v="0"/>
    <n v="1"/>
    <s v="No Anemia"/>
    <n v="66"/>
    <n v="0"/>
    <n v="1"/>
    <s v="No Diabetes"/>
    <n v="25"/>
    <n v="0"/>
    <n v="1"/>
    <s v="No High Blood Pressure"/>
    <n v="149000"/>
    <n v="1.1000000000000001"/>
    <n v="144"/>
    <n v="1"/>
    <n v="0"/>
    <s v="Male"/>
    <n v="1"/>
    <n v="0"/>
    <s v="Smoker"/>
    <n v="87"/>
    <s v="Alive"/>
    <n v="1"/>
    <n v="0"/>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148"/>
    <n v="1"/>
    <n v="0"/>
    <s v="Diabetes"/>
    <n v="38"/>
    <n v="0"/>
    <n v="1"/>
    <s v="No High Blood Pressure"/>
    <n v="149000"/>
    <n v="1.9"/>
    <n v="144"/>
    <n v="1"/>
    <n v="0"/>
    <s v="Male"/>
    <n v="1"/>
    <n v="0"/>
    <s v="Smoker"/>
    <n v="23"/>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0"/>
    <n v="1"/>
    <s v="No Anemia"/>
    <n v="898"/>
    <n v="0"/>
    <n v="1"/>
    <s v="No Diabetes"/>
    <n v="25"/>
    <n v="0"/>
    <n v="1"/>
    <s v="No High Blood Pressure"/>
    <n v="149000"/>
    <n v="1.1000000000000001"/>
    <n v="144"/>
    <n v="1"/>
    <n v="0"/>
    <s v="Male"/>
    <n v="1"/>
    <n v="0"/>
    <s v="Smoker"/>
    <n v="87"/>
    <s v="Alive"/>
    <n v="1"/>
    <n v="0"/>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0"/>
    <n v="1"/>
    <s v="No Anemia"/>
    <n v="898"/>
    <n v="0"/>
    <n v="1"/>
    <s v="No Diabetes"/>
    <n v="25"/>
    <n v="0"/>
    <n v="1"/>
    <s v="No High Blood Pressure"/>
    <n v="149000"/>
    <n v="1.1000000000000001"/>
    <n v="144"/>
    <n v="1"/>
    <n v="0"/>
    <s v="Male"/>
    <n v="1"/>
    <n v="0"/>
    <s v="Smoker"/>
    <n v="87"/>
    <s v="Alive"/>
    <n v="1"/>
    <n v="0"/>
  </r>
  <r>
    <n v="0"/>
    <n v="1"/>
    <s v="No Anemia"/>
    <n v="148"/>
    <n v="1"/>
    <n v="0"/>
    <s v="Diabetes"/>
    <n v="38"/>
    <n v="0"/>
    <n v="1"/>
    <s v="No High Blood Pressure"/>
    <n v="149000"/>
    <n v="1.9"/>
    <n v="144"/>
    <n v="1"/>
    <n v="0"/>
    <s v="Male"/>
    <n v="1"/>
    <n v="0"/>
    <s v="Smoker"/>
    <n v="23"/>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1"/>
    <n v="0"/>
    <s v="Anemia"/>
    <n v="553"/>
    <n v="0"/>
    <n v="1"/>
    <s v="No Diabetes"/>
    <n v="20"/>
    <n v="1"/>
    <n v="0"/>
    <s v="High Blood Pressure"/>
    <n v="140000"/>
    <n v="4.4000000000000004"/>
    <n v="133"/>
    <n v="1"/>
    <n v="0"/>
    <s v="Male"/>
    <n v="0"/>
    <n v="1"/>
    <s v="Non Smoker"/>
    <n v="41"/>
    <s v="Dead"/>
    <n v="0"/>
    <n v="1"/>
  </r>
  <r>
    <n v="1"/>
    <n v="0"/>
    <s v="Anemia"/>
    <n v="123"/>
    <n v="0"/>
    <n v="1"/>
    <s v="No Diabetes"/>
    <n v="35"/>
    <n v="1"/>
    <n v="0"/>
    <s v="High Blood Pressure"/>
    <n v="388000"/>
    <n v="9.4"/>
    <n v="133"/>
    <n v="1"/>
    <n v="0"/>
    <s v="Male"/>
    <n v="1"/>
    <n v="0"/>
    <s v="Smoker"/>
    <n v="10"/>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582"/>
    <n v="1"/>
    <n v="0"/>
    <s v="Diabetes"/>
    <n v="35"/>
    <n v="0"/>
    <n v="1"/>
    <s v="No High Blood Pressure"/>
    <n v="350000"/>
    <n v="2.1"/>
    <n v="134"/>
    <n v="1"/>
    <n v="0"/>
    <s v="Male"/>
    <n v="0"/>
    <n v="1"/>
    <s v="Non Smoker"/>
    <n v="174"/>
    <s v="Alive"/>
    <n v="1"/>
    <n v="0"/>
  </r>
  <r>
    <n v="1"/>
    <n v="0"/>
    <s v="Anemia"/>
    <n v="553"/>
    <n v="0"/>
    <n v="1"/>
    <s v="No Diabetes"/>
    <n v="20"/>
    <n v="1"/>
    <n v="0"/>
    <s v="High Blood Pressure"/>
    <n v="140000"/>
    <n v="4.4000000000000004"/>
    <n v="133"/>
    <n v="1"/>
    <n v="0"/>
    <s v="Male"/>
    <n v="0"/>
    <n v="1"/>
    <s v="Non Smoker"/>
    <n v="41"/>
    <s v="Dead"/>
    <n v="0"/>
    <n v="1"/>
  </r>
  <r>
    <n v="1"/>
    <n v="0"/>
    <s v="Anemia"/>
    <n v="553"/>
    <n v="0"/>
    <n v="1"/>
    <s v="No Diabetes"/>
    <n v="20"/>
    <n v="1"/>
    <n v="0"/>
    <s v="High Blood Pressure"/>
    <n v="140000"/>
    <n v="4.4000000000000004"/>
    <n v="133"/>
    <n v="1"/>
    <n v="0"/>
    <s v="Male"/>
    <n v="0"/>
    <n v="1"/>
    <s v="Non Smoker"/>
    <n v="41"/>
    <s v="Dead"/>
    <n v="0"/>
    <n v="1"/>
  </r>
  <r>
    <n v="0"/>
    <n v="1"/>
    <s v="No Anemia"/>
    <n v="898"/>
    <n v="0"/>
    <n v="1"/>
    <s v="No Diabetes"/>
    <n v="25"/>
    <n v="0"/>
    <n v="1"/>
    <s v="No High Blood Pressure"/>
    <n v="149000"/>
    <n v="1.1000000000000001"/>
    <n v="144"/>
    <n v="1"/>
    <n v="0"/>
    <s v="Male"/>
    <n v="1"/>
    <n v="0"/>
    <s v="Smoker"/>
    <n v="87"/>
    <s v="Alive"/>
    <n v="1"/>
    <n v="0"/>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123"/>
    <n v="0"/>
    <n v="1"/>
    <s v="No Diabetes"/>
    <n v="35"/>
    <n v="1"/>
    <n v="0"/>
    <s v="High Blood Pressure"/>
    <n v="388000"/>
    <n v="9.4"/>
    <n v="133"/>
    <n v="1"/>
    <n v="0"/>
    <s v="Male"/>
    <n v="1"/>
    <n v="0"/>
    <s v="Smoker"/>
    <n v="10"/>
    <s v="Dead"/>
    <n v="0"/>
    <n v="1"/>
  </r>
  <r>
    <n v="0"/>
    <n v="1"/>
    <s v="No Anemia"/>
    <n v="776"/>
    <n v="1"/>
    <n v="0"/>
    <s v="Diabetes"/>
    <n v="38"/>
    <n v="1"/>
    <n v="0"/>
    <s v="High Blood Pressure"/>
    <n v="192000"/>
    <n v="1.3"/>
    <n v="137"/>
    <n v="0"/>
    <n v="1"/>
    <s v="Male"/>
    <n v="0"/>
    <n v="1"/>
    <s v="Non Smoker"/>
    <n v="130"/>
    <s v="Dead"/>
    <n v="0"/>
    <n v="1"/>
  </r>
  <r>
    <n v="0"/>
    <n v="1"/>
    <s v="No Anemia"/>
    <n v="148"/>
    <n v="1"/>
    <n v="0"/>
    <s v="Diabetes"/>
    <n v="38"/>
    <n v="0"/>
    <n v="1"/>
    <s v="No High Blood Pressure"/>
    <n v="149000"/>
    <n v="1.9"/>
    <n v="144"/>
    <n v="1"/>
    <n v="0"/>
    <s v="Female"/>
    <n v="1"/>
    <n v="0"/>
    <s v="Smoker"/>
    <n v="23"/>
    <s v="Dead"/>
    <n v="0"/>
    <n v="1"/>
  </r>
  <r>
    <n v="1"/>
    <n v="0"/>
    <s v="Anemia"/>
    <n v="123"/>
    <n v="0"/>
    <n v="1"/>
    <s v="No Diabetes"/>
    <n v="35"/>
    <n v="1"/>
    <n v="0"/>
    <s v="High Blood Pressure"/>
    <n v="388000"/>
    <n v="9.4"/>
    <n v="133"/>
    <n v="1"/>
    <n v="0"/>
    <s v="Male"/>
    <n v="1"/>
    <n v="0"/>
    <s v="Smoker"/>
    <n v="10"/>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148"/>
    <n v="1"/>
    <n v="0"/>
    <s v="Diabetes"/>
    <n v="38"/>
    <n v="0"/>
    <n v="1"/>
    <s v="No High Blood Pressure"/>
    <n v="149000"/>
    <n v="1.9"/>
    <n v="144"/>
    <n v="1"/>
    <n v="0"/>
    <s v="Male"/>
    <n v="1"/>
    <n v="0"/>
    <s v="Smoker"/>
    <n v="23"/>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553"/>
    <n v="0"/>
    <n v="1"/>
    <s v="No Diabetes"/>
    <n v="20"/>
    <n v="1"/>
    <n v="0"/>
    <s v="High Blood Pressure"/>
    <n v="140000"/>
    <n v="4.4000000000000004"/>
    <n v="133"/>
    <n v="1"/>
    <n v="0"/>
    <s v="Male"/>
    <n v="0"/>
    <n v="1"/>
    <s v="Non Smoker"/>
    <n v="41"/>
    <s v="Dead"/>
    <n v="0"/>
    <n v="1"/>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0"/>
    <n v="1"/>
    <s v="No Anemia"/>
    <n v="148"/>
    <n v="1"/>
    <n v="0"/>
    <s v="Diabetes"/>
    <n v="38"/>
    <n v="0"/>
    <n v="1"/>
    <s v="No High Blood Pressure"/>
    <n v="149000"/>
    <n v="1.9"/>
    <n v="144"/>
    <n v="1"/>
    <n v="0"/>
    <s v="Male"/>
    <n v="1"/>
    <n v="0"/>
    <s v="Smoker"/>
    <n v="23"/>
    <s v="Dead"/>
    <n v="0"/>
    <n v="1"/>
  </r>
  <r>
    <n v="0"/>
    <n v="1"/>
    <s v="No Anemia"/>
    <n v="805"/>
    <n v="0"/>
    <n v="1"/>
    <s v="No Diabetes"/>
    <n v="38"/>
    <n v="0"/>
    <n v="1"/>
    <s v="No High Blood Pressure"/>
    <n v="263358.03000000003"/>
    <n v="1.1000000000000001"/>
    <n v="134"/>
    <n v="1"/>
    <n v="0"/>
    <s v="Male"/>
    <n v="0"/>
    <n v="1"/>
    <s v="Non Smoker"/>
    <n v="109"/>
    <s v="Dead"/>
    <n v="0"/>
    <n v="1"/>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805"/>
    <n v="0"/>
    <n v="1"/>
    <s v="No Diabetes"/>
    <n v="38"/>
    <n v="0"/>
    <n v="1"/>
    <s v="No High Blood Pressure"/>
    <n v="263358.03000000003"/>
    <n v="1.1000000000000001"/>
    <n v="134"/>
    <n v="1"/>
    <n v="0"/>
    <s v="Male"/>
    <n v="0"/>
    <n v="1"/>
    <s v="Non Smoker"/>
    <n v="109"/>
    <s v="Dead"/>
    <n v="0"/>
    <n v="1"/>
  </r>
  <r>
    <n v="0"/>
    <n v="1"/>
    <s v="No Anemia"/>
    <n v="4540"/>
    <n v="1"/>
    <n v="0"/>
    <s v="Diabetes"/>
    <n v="35"/>
    <n v="0"/>
    <n v="1"/>
    <s v="No High Blood Pressure"/>
    <n v="263358.03000000003"/>
    <n v="1.18"/>
    <n v="137"/>
    <n v="1"/>
    <n v="0"/>
    <s v="Male"/>
    <n v="1"/>
    <n v="0"/>
    <s v="Smoker"/>
    <n v="108"/>
    <s v="Alive"/>
    <n v="1"/>
    <n v="0"/>
  </r>
  <r>
    <n v="0"/>
    <n v="1"/>
    <s v="No Anemia"/>
    <n v="4540"/>
    <n v="0"/>
    <n v="1"/>
    <s v="No Diabetes"/>
    <n v="60"/>
    <n v="0"/>
    <n v="1"/>
    <s v="No High Blood Pressure"/>
    <n v="295000"/>
    <n v="1.3"/>
    <n v="145"/>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1"/>
    <n v="0"/>
    <s v="Anemia"/>
    <n v="379"/>
    <n v="1"/>
    <n v="0"/>
    <s v="Diabetes"/>
    <n v="50"/>
    <n v="1"/>
    <n v="0"/>
    <s v="High Blood Pressure"/>
    <n v="321000"/>
    <n v="1"/>
    <n v="145"/>
    <n v="0"/>
    <n v="1"/>
    <s v="Male"/>
    <n v="0"/>
    <n v="1"/>
    <s v="Non Smoker"/>
    <n v="30"/>
    <s v="Dead"/>
    <n v="0"/>
    <n v="1"/>
  </r>
  <r>
    <n v="1"/>
    <n v="0"/>
    <s v="Anemia"/>
    <n v="855"/>
    <n v="1"/>
    <n v="0"/>
    <s v="Diabetes"/>
    <n v="50"/>
    <n v="1"/>
    <n v="0"/>
    <s v="High Blood Pressure"/>
    <n v="267000"/>
    <n v="1"/>
    <n v="145"/>
    <n v="1"/>
    <n v="0"/>
    <s v="Female"/>
    <n v="0"/>
    <n v="1"/>
    <s v="Non Smoker"/>
    <n v="30"/>
    <s v="Dead"/>
    <n v="0"/>
    <n v="1"/>
  </r>
  <r>
    <n v="0"/>
    <n v="1"/>
    <s v="No Anemia"/>
    <n v="559"/>
    <n v="1"/>
    <n v="0"/>
    <s v="Diabetes"/>
    <n v="38"/>
    <n v="1"/>
    <n v="0"/>
    <s v="High Blood Pressure"/>
    <n v="283000"/>
    <n v="0.6"/>
    <n v="131"/>
    <n v="1"/>
    <n v="0"/>
    <s v="Male"/>
    <n v="1"/>
    <n v="0"/>
    <s v="Smoker"/>
    <n v="74"/>
    <s v="Alive"/>
    <n v="1"/>
    <n v="0"/>
  </r>
  <r>
    <n v="1"/>
    <n v="0"/>
    <s v="Anemia"/>
    <n v="855"/>
    <n v="1"/>
    <n v="0"/>
    <s v="Diabetes"/>
    <n v="50"/>
    <n v="1"/>
    <n v="0"/>
    <s v="High Blood Pressure"/>
    <n v="267000"/>
    <n v="1"/>
    <n v="145"/>
    <n v="1"/>
    <n v="0"/>
    <s v="Male"/>
    <n v="0"/>
    <n v="1"/>
    <s v="Non Smoker"/>
    <n v="30"/>
    <s v="Dead"/>
    <n v="0"/>
    <n v="1"/>
  </r>
  <r>
    <n v="1"/>
    <n v="0"/>
    <s v="Anemia"/>
    <n v="379"/>
    <n v="1"/>
    <n v="0"/>
    <s v="Diabetes"/>
    <n v="50"/>
    <n v="1"/>
    <n v="0"/>
    <s v="High Blood Pressure"/>
    <n v="321000"/>
    <n v="1"/>
    <n v="145"/>
    <n v="0"/>
    <n v="1"/>
    <s v="Male"/>
    <n v="0"/>
    <n v="1"/>
    <s v="Non Smoker"/>
    <n v="30"/>
    <s v="Dead"/>
    <n v="0"/>
    <n v="1"/>
  </r>
  <r>
    <n v="0"/>
    <n v="1"/>
    <s v="No Anemia"/>
    <n v="1411"/>
    <n v="1"/>
    <n v="0"/>
    <s v="Diabetes"/>
    <n v="50"/>
    <n v="1"/>
    <n v="0"/>
    <s v="High Blood Pressure"/>
    <n v="321000"/>
    <n v="1"/>
    <n v="145"/>
    <n v="0"/>
    <n v="1"/>
    <s v="Female"/>
    <n v="0"/>
    <n v="1"/>
    <s v="Non Smoker"/>
    <n v="30"/>
    <s v="Dead"/>
    <n v="0"/>
    <n v="1"/>
  </r>
  <r>
    <n v="1"/>
    <n v="0"/>
    <s v="Anemia"/>
    <n v="855"/>
    <n v="1"/>
    <n v="0"/>
    <s v="Diabetes"/>
    <n v="50"/>
    <n v="1"/>
    <n v="0"/>
    <s v="High Blood Pressure"/>
    <n v="267000"/>
    <n v="1"/>
    <n v="145"/>
    <n v="1"/>
    <n v="0"/>
    <s v="Female"/>
    <n v="0"/>
    <n v="1"/>
    <s v="Non Smoker"/>
    <n v="30"/>
    <s v="Dead"/>
    <n v="0"/>
    <n v="1"/>
  </r>
  <r>
    <n v="1"/>
    <n v="0"/>
    <s v="Anemia"/>
    <n v="855"/>
    <n v="0"/>
    <n v="1"/>
    <s v="No Diabetes"/>
    <n v="38"/>
    <n v="1"/>
    <n v="0"/>
    <s v="High Blood Pressure"/>
    <n v="368000"/>
    <n v="4"/>
    <n v="131"/>
    <n v="1"/>
    <n v="0"/>
    <s v="Male"/>
    <n v="1"/>
    <n v="0"/>
    <s v="Smoker"/>
    <n v="10"/>
    <s v="Dead"/>
    <n v="0"/>
    <n v="1"/>
  </r>
  <r>
    <n v="1"/>
    <n v="0"/>
    <s v="Anemia"/>
    <n v="855"/>
    <n v="0"/>
    <n v="1"/>
    <s v="No Diabetes"/>
    <n v="38"/>
    <n v="1"/>
    <n v="0"/>
    <s v="High Blood Pressure"/>
    <n v="368000"/>
    <n v="4"/>
    <n v="131"/>
    <n v="1"/>
    <n v="0"/>
    <s v="Male"/>
    <n v="1"/>
    <n v="0"/>
    <s v="Smoker"/>
    <n v="10"/>
    <s v="Dead"/>
    <n v="0"/>
    <n v="1"/>
  </r>
  <r>
    <n v="1"/>
    <n v="0"/>
    <s v="Anemia"/>
    <n v="379"/>
    <n v="0"/>
    <n v="1"/>
    <s v="No Diabetes"/>
    <n v="50"/>
    <n v="1"/>
    <n v="0"/>
    <s v="High Blood Pressure"/>
    <n v="47000"/>
    <n v="1.3"/>
    <n v="136"/>
    <n v="1"/>
    <n v="0"/>
    <s v="Male"/>
    <n v="0"/>
    <n v="1"/>
    <s v="Non Smoker"/>
    <n v="13"/>
    <s v="Dead"/>
    <n v="0"/>
    <n v="1"/>
  </r>
  <r>
    <n v="1"/>
    <n v="0"/>
    <s v="Anemia"/>
    <n v="855"/>
    <n v="1"/>
    <n v="0"/>
    <s v="Diabetes"/>
    <n v="50"/>
    <n v="1"/>
    <n v="0"/>
    <s v="High Blood Pressure"/>
    <n v="267000"/>
    <n v="1"/>
    <n v="145"/>
    <n v="1"/>
    <n v="0"/>
    <s v="Male"/>
    <n v="0"/>
    <n v="1"/>
    <s v="Non Smoker"/>
    <n v="30"/>
    <s v="Dead"/>
    <n v="0"/>
    <n v="1"/>
  </r>
  <r>
    <n v="1"/>
    <n v="0"/>
    <s v="Anemia"/>
    <n v="855"/>
    <n v="1"/>
    <n v="0"/>
    <s v="Diabetes"/>
    <n v="60"/>
    <n v="1"/>
    <n v="0"/>
    <s v="High Blood Pressure"/>
    <n v="208000"/>
    <n v="1"/>
    <n v="136"/>
    <n v="0"/>
    <n v="1"/>
    <s v="Male"/>
    <n v="0"/>
    <n v="1"/>
    <s v="Non Smoker"/>
    <n v="30"/>
    <s v="Dead"/>
    <n v="0"/>
    <n v="1"/>
  </r>
  <r>
    <n v="1"/>
    <n v="0"/>
    <s v="Anemia"/>
    <n v="379"/>
    <n v="0"/>
    <n v="1"/>
    <s v="No Diabetes"/>
    <n v="50"/>
    <n v="0"/>
    <n v="1"/>
    <s v="No High Blood Pressure"/>
    <n v="47000"/>
    <n v="1.3"/>
    <n v="136"/>
    <n v="1"/>
    <n v="0"/>
    <s v="Female"/>
    <n v="1"/>
    <n v="0"/>
    <s v="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0"/>
    <n v="1"/>
    <s v="No Anemia"/>
    <n v="70"/>
    <n v="1"/>
    <n v="0"/>
    <s v="Diabetes"/>
    <n v="30"/>
    <n v="0"/>
    <n v="1"/>
    <s v="No High Blood Pressure"/>
    <n v="200000"/>
    <n v="1.2"/>
    <n v="132"/>
    <n v="1"/>
    <n v="0"/>
    <s v="Female"/>
    <n v="1"/>
    <n v="0"/>
    <s v="Smoker"/>
    <n v="26"/>
    <s v="Dead"/>
    <n v="0"/>
    <n v="1"/>
  </r>
  <r>
    <n v="1"/>
    <n v="0"/>
    <s v="Anemia"/>
    <n v="855"/>
    <n v="1"/>
    <n v="0"/>
    <s v="Diabetes"/>
    <n v="50"/>
    <n v="1"/>
    <n v="0"/>
    <s v="High Blood Pressure"/>
    <n v="321000"/>
    <n v="1"/>
    <n v="145"/>
    <n v="0"/>
    <n v="1"/>
    <s v="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379"/>
    <n v="0"/>
    <n v="1"/>
    <s v="No Diabetes"/>
    <n v="50"/>
    <n v="0"/>
    <n v="1"/>
    <s v="No High Blood Pressure"/>
    <n v="47000"/>
    <n v="1.3"/>
    <n v="136"/>
    <n v="1"/>
    <n v="0"/>
    <s v="Female"/>
    <n v="0"/>
    <n v="1"/>
    <s v="Non Smoker"/>
    <n v="13"/>
    <s v="Dead"/>
    <n v="0"/>
    <n v="1"/>
  </r>
  <r>
    <n v="1"/>
    <n v="0"/>
    <s v="Anemia"/>
    <n v="379"/>
    <n v="0"/>
    <n v="1"/>
    <s v="No Diabetes"/>
    <n v="50"/>
    <n v="0"/>
    <n v="1"/>
    <s v="No High Blood Pressure"/>
    <n v="47000"/>
    <n v="1.3"/>
    <n v="136"/>
    <n v="1"/>
    <n v="0"/>
    <s v="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379"/>
    <n v="0"/>
    <n v="1"/>
    <s v="No Diabetes"/>
    <n v="50"/>
    <n v="0"/>
    <n v="1"/>
    <s v="No High Blood Pressure"/>
    <n v="47000"/>
    <n v="1.3"/>
    <n v="136"/>
    <n v="1"/>
    <n v="0"/>
    <s v="Male"/>
    <n v="0"/>
    <n v="1"/>
    <s v="Non Smoker"/>
    <n v="13"/>
    <s v="Dead"/>
    <n v="0"/>
    <n v="1"/>
  </r>
  <r>
    <n v="1"/>
    <n v="0"/>
    <s v="Anemia"/>
    <n v="291"/>
    <n v="0"/>
    <n v="1"/>
    <s v="No Diabetes"/>
    <n v="60"/>
    <n v="0"/>
    <n v="1"/>
    <s v="No High Blood Pressure"/>
    <n v="507000"/>
    <n v="3.2"/>
    <n v="138"/>
    <n v="0"/>
    <n v="1"/>
    <s v="Male"/>
    <n v="0"/>
    <n v="1"/>
    <s v="Non Smoker"/>
    <n v="94"/>
    <s v="Alive"/>
    <n v="1"/>
    <n v="0"/>
  </r>
  <r>
    <n v="1"/>
    <n v="0"/>
    <s v="Anemia"/>
    <n v="1071"/>
    <n v="0"/>
    <n v="1"/>
    <s v="No Diabetes"/>
    <n v="60"/>
    <n v="0"/>
    <n v="1"/>
    <s v="No High Blood Pressure"/>
    <n v="507000"/>
    <n v="3.2"/>
    <n v="138"/>
    <n v="0"/>
    <n v="1"/>
    <s v="Female"/>
    <n v="0"/>
    <n v="1"/>
    <s v="Non Smoker"/>
    <n v="94"/>
    <s v="Alive"/>
    <n v="1"/>
    <n v="0"/>
  </r>
  <r>
    <n v="0"/>
    <n v="1"/>
    <s v="No Anemia"/>
    <n v="582"/>
    <n v="1"/>
    <n v="0"/>
    <s v="Diabetes"/>
    <n v="30"/>
    <n v="1"/>
    <n v="0"/>
    <s v="High Blood Pressure"/>
    <n v="263358.03000000003"/>
    <n v="1.83"/>
    <n v="134"/>
    <n v="0"/>
    <n v="1"/>
    <s v="Female"/>
    <n v="0"/>
    <n v="1"/>
    <s v="Non Smoker"/>
    <n v="23"/>
    <s v="Dead"/>
    <n v="0"/>
    <n v="1"/>
  </r>
  <r>
    <n v="1"/>
    <n v="0"/>
    <s v="Anemia"/>
    <n v="102"/>
    <n v="0"/>
    <n v="1"/>
    <s v="No Diabetes"/>
    <n v="60"/>
    <n v="0"/>
    <n v="1"/>
    <s v="No High Blood Pressure"/>
    <n v="219000"/>
    <n v="3.2"/>
    <n v="138"/>
    <n v="1"/>
    <n v="0"/>
    <s v="Female"/>
    <n v="0"/>
    <n v="1"/>
    <s v="Non Smoker"/>
    <n v="94"/>
    <s v="Alive"/>
    <n v="1"/>
    <n v="0"/>
  </r>
  <r>
    <n v="1"/>
    <n v="0"/>
    <s v="Anemia"/>
    <n v="710"/>
    <n v="0"/>
    <n v="1"/>
    <s v="No Diabetes"/>
    <n v="50"/>
    <n v="0"/>
    <n v="1"/>
    <s v="No High Blood Pressure"/>
    <n v="235000"/>
    <n v="1.3"/>
    <n v="134"/>
    <n v="1"/>
    <n v="0"/>
    <s v="Male"/>
    <n v="0"/>
    <n v="1"/>
    <s v="Non Smoker"/>
    <n v="121"/>
    <s v="Alive"/>
    <n v="1"/>
    <n v="0"/>
  </r>
  <r>
    <n v="1"/>
    <n v="0"/>
    <s v="Anemia"/>
    <n v="1071"/>
    <n v="0"/>
    <n v="1"/>
    <s v="No Diabetes"/>
    <n v="60"/>
    <n v="0"/>
    <n v="1"/>
    <s v="No High Blood Pressure"/>
    <n v="507000"/>
    <n v="3.2"/>
    <n v="138"/>
    <n v="0"/>
    <n v="1"/>
    <s v="Male"/>
    <n v="0"/>
    <n v="1"/>
    <s v="Non Smoker"/>
    <n v="94"/>
    <s v="Alive"/>
    <n v="1"/>
    <n v="0"/>
  </r>
  <r>
    <n v="1"/>
    <n v="0"/>
    <s v="Anemia"/>
    <n v="102"/>
    <n v="1"/>
    <n v="0"/>
    <s v="Diabetes"/>
    <n v="40"/>
    <n v="0"/>
    <n v="1"/>
    <s v="No High Blood Pressure"/>
    <n v="237000"/>
    <n v="3.2"/>
    <n v="140"/>
    <n v="1"/>
    <n v="0"/>
    <s v="Female"/>
    <n v="0"/>
    <n v="1"/>
    <s v="Non Smoker"/>
    <n v="94"/>
    <s v="Alive"/>
    <n v="1"/>
    <n v="0"/>
  </r>
  <r>
    <n v="1"/>
    <n v="0"/>
    <s v="Anemia"/>
    <n v="1071"/>
    <n v="1"/>
    <n v="0"/>
    <s v="Diabetes"/>
    <n v="60"/>
    <n v="0"/>
    <n v="1"/>
    <s v="No High Blood Pressure"/>
    <n v="271000"/>
    <n v="3.2"/>
    <n v="136"/>
    <n v="0"/>
    <n v="1"/>
    <s v="Male"/>
    <n v="0"/>
    <n v="1"/>
    <s v="Non Smoker"/>
    <n v="94"/>
    <s v="Alive"/>
    <n v="1"/>
    <n v="0"/>
  </r>
  <r>
    <n v="1"/>
    <n v="0"/>
    <s v="Anemia"/>
    <n v="30"/>
    <n v="0"/>
    <n v="1"/>
    <s v="No Diabetes"/>
    <n v="60"/>
    <n v="0"/>
    <n v="1"/>
    <s v="No High Blood Pressure"/>
    <n v="507000"/>
    <n v="3.2"/>
    <n v="138"/>
    <n v="0"/>
    <n v="1"/>
    <s v="Female"/>
    <n v="0"/>
    <n v="1"/>
    <s v="Non Smoker"/>
    <n v="94"/>
    <s v="Alive"/>
    <n v="1"/>
    <n v="0"/>
  </r>
  <r>
    <n v="0"/>
    <n v="1"/>
    <s v="No Anemia"/>
    <n v="5882"/>
    <n v="0"/>
    <n v="1"/>
    <s v="No Diabetes"/>
    <n v="35"/>
    <n v="0"/>
    <n v="1"/>
    <s v="No High Blood Pressure"/>
    <n v="244000"/>
    <n v="1"/>
    <n v="132"/>
    <n v="1"/>
    <n v="0"/>
    <s v="Female"/>
    <n v="1"/>
    <n v="0"/>
    <s v="Smoker"/>
    <n v="72"/>
    <s v="Dead"/>
    <n v="0"/>
    <n v="1"/>
  </r>
  <r>
    <n v="1"/>
    <n v="0"/>
    <s v="Anemia"/>
    <n v="94"/>
    <n v="0"/>
    <n v="1"/>
    <s v="No Diabetes"/>
    <n v="60"/>
    <n v="0"/>
    <n v="1"/>
    <s v="No High Blood Pressure"/>
    <n v="507000"/>
    <n v="3.2"/>
    <n v="138"/>
    <n v="0"/>
    <n v="1"/>
    <s v="Male"/>
    <n v="0"/>
    <n v="1"/>
    <s v="Non Smoker"/>
    <n v="94"/>
    <s v="Alive"/>
    <n v="1"/>
    <n v="0"/>
  </r>
  <r>
    <n v="1"/>
    <n v="0"/>
    <s v="Anemia"/>
    <n v="910"/>
    <n v="0"/>
    <n v="1"/>
    <s v="No Diabetes"/>
    <n v="50"/>
    <n v="0"/>
    <n v="1"/>
    <s v="No High Blood Pressure"/>
    <n v="237000"/>
    <n v="1.3"/>
    <n v="134"/>
    <n v="0"/>
    <n v="1"/>
    <s v="Female"/>
    <n v="0"/>
    <n v="1"/>
    <s v="Non Smoker"/>
    <n v="121"/>
    <s v="Alive"/>
    <n v="1"/>
    <n v="0"/>
  </r>
  <r>
    <n v="1"/>
    <n v="0"/>
    <s v="Anemia"/>
    <n v="100"/>
    <n v="0"/>
    <n v="1"/>
    <s v="No Diabetes"/>
    <n v="50"/>
    <n v="0"/>
    <n v="1"/>
    <s v="No High Blood Pressure"/>
    <n v="235000"/>
    <n v="1.3"/>
    <n v="134"/>
    <n v="1"/>
    <n v="0"/>
    <s v="Female"/>
    <n v="0"/>
    <n v="1"/>
    <s v="Non Smoker"/>
    <n v="121"/>
    <s v="Alive"/>
    <n v="1"/>
    <n v="0"/>
  </r>
  <r>
    <n v="0"/>
    <n v="1"/>
    <s v="No Anemia"/>
    <n v="264"/>
    <n v="0"/>
    <n v="1"/>
    <s v="No Diabetes"/>
    <n v="45"/>
    <n v="0"/>
    <n v="1"/>
    <s v="No High Blood Pressure"/>
    <n v="360000"/>
    <n v="3"/>
    <n v="132"/>
    <n v="1"/>
    <n v="0"/>
    <s v="Male"/>
    <n v="0"/>
    <n v="1"/>
    <s v="Non Smoker"/>
    <n v="28"/>
    <s v="Dead"/>
    <n v="0"/>
    <n v="1"/>
  </r>
  <r>
    <n v="0"/>
    <n v="1"/>
    <s v="No Anemia"/>
    <n v="129"/>
    <n v="0"/>
    <n v="1"/>
    <s v="No Diabetes"/>
    <n v="60"/>
    <n v="0"/>
    <n v="1"/>
    <s v="No High Blood Pressure"/>
    <n v="140000"/>
    <n v="1.2"/>
    <n v="132"/>
    <n v="1"/>
    <n v="0"/>
    <s v="Male"/>
    <n v="1"/>
    <n v="0"/>
    <s v="Smoker"/>
    <n v="90"/>
    <s v="Dead"/>
    <n v="0"/>
    <n v="1"/>
  </r>
  <r>
    <n v="0"/>
    <n v="1"/>
    <s v="No Anemia"/>
    <n v="5882"/>
    <n v="1"/>
    <n v="0"/>
    <s v="Diabetes"/>
    <n v="35"/>
    <n v="0"/>
    <n v="1"/>
    <s v="No High Blood Pressure"/>
    <n v="533000"/>
    <n v="1.3"/>
    <n v="139"/>
    <n v="0"/>
    <n v="1"/>
    <s v="Male"/>
    <n v="0"/>
    <n v="1"/>
    <s v="Non Smoker"/>
    <n v="72"/>
    <s v="Dead"/>
    <n v="0"/>
    <n v="1"/>
  </r>
  <r>
    <n v="0"/>
    <n v="1"/>
    <s v="No Anemia"/>
    <n v="23"/>
    <n v="0"/>
    <n v="1"/>
    <s v="No Diabetes"/>
    <n v="45"/>
    <n v="0"/>
    <n v="1"/>
    <s v="No High Blood Pressure"/>
    <n v="36000"/>
    <n v="3"/>
    <n v="132"/>
    <n v="1"/>
    <n v="0"/>
    <s v="Female"/>
    <n v="0"/>
    <n v="1"/>
    <s v="Non Smoker"/>
    <n v="28"/>
    <s v="Dead"/>
    <n v="0"/>
    <n v="1"/>
  </r>
  <r>
    <n v="1"/>
    <n v="0"/>
    <s v="Anemia"/>
    <n v="910"/>
    <n v="1"/>
    <n v="0"/>
    <s v="Diabetes"/>
    <n v="60"/>
    <n v="0"/>
    <n v="1"/>
    <s v="No High Blood Pressure"/>
    <n v="368000"/>
    <n v="0.8"/>
    <n v="135"/>
    <n v="1"/>
    <n v="0"/>
    <s v="Male"/>
    <n v="0"/>
    <n v="1"/>
    <s v="Non Smoker"/>
    <n v="121"/>
    <s v="Alive"/>
    <n v="1"/>
    <n v="0"/>
  </r>
  <r>
    <n v="0"/>
    <n v="1"/>
    <s v="No Anemia"/>
    <n v="23"/>
    <n v="0"/>
    <n v="1"/>
    <s v="No Diabetes"/>
    <n v="45"/>
    <n v="0"/>
    <n v="1"/>
    <s v="No High Blood Pressure"/>
    <n v="360000"/>
    <n v="3"/>
    <n v="132"/>
    <n v="1"/>
    <n v="0"/>
    <s v="Male"/>
    <n v="0"/>
    <n v="1"/>
    <s v="Non Smoker"/>
    <n v="28"/>
    <s v="Dead"/>
    <n v="0"/>
    <n v="1"/>
  </r>
  <r>
    <n v="0"/>
    <n v="1"/>
    <s v="No Anemia"/>
    <n v="23"/>
    <n v="0"/>
    <n v="1"/>
    <s v="No Diabetes"/>
    <n v="45"/>
    <n v="0"/>
    <n v="1"/>
    <s v="No High Blood Pressure"/>
    <n v="360000"/>
    <n v="3"/>
    <n v="132"/>
    <n v="1"/>
    <n v="0"/>
    <s v="Male"/>
    <n v="0"/>
    <n v="1"/>
    <s v="Non Smoker"/>
    <n v="28"/>
    <s v="Dead"/>
    <n v="0"/>
    <n v="1"/>
  </r>
  <r>
    <n v="0"/>
    <n v="1"/>
    <s v="No Anemia"/>
    <n v="23"/>
    <n v="0"/>
    <n v="1"/>
    <s v="No Diabetes"/>
    <n v="45"/>
    <n v="0"/>
    <n v="1"/>
    <s v="No High Blood Pressure"/>
    <n v="360000"/>
    <n v="3"/>
    <n v="132"/>
    <n v="1"/>
    <n v="0"/>
    <s v="Male"/>
    <n v="0"/>
    <n v="1"/>
    <s v="Non Smoker"/>
    <n v="28"/>
    <s v="Dead"/>
    <n v="0"/>
    <n v="1"/>
  </r>
  <r>
    <n v="0"/>
    <n v="1"/>
    <s v="No Anemia"/>
    <n v="5882"/>
    <n v="0"/>
    <n v="1"/>
    <s v="No Diabetes"/>
    <n v="35"/>
    <n v="0"/>
    <n v="1"/>
    <s v="No High Blood Pressure"/>
    <n v="243000"/>
    <n v="1"/>
    <n v="132"/>
    <n v="1"/>
    <n v="0"/>
    <s v="Male"/>
    <n v="1"/>
    <n v="0"/>
    <s v="Smoker"/>
    <n v="72"/>
    <s v="Dead"/>
    <n v="0"/>
    <n v="1"/>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212"/>
    <n v="0"/>
    <n v="1"/>
    <s v="No Diabetes"/>
    <n v="38"/>
    <n v="0"/>
    <n v="1"/>
    <s v="No High Blood Pressure"/>
    <n v="186000"/>
    <n v="0.9"/>
    <n v="136"/>
    <n v="1"/>
    <n v="0"/>
    <s v="Male"/>
    <n v="0"/>
    <n v="1"/>
    <s v="Non Smoker"/>
    <n v="187"/>
    <s v="Alive"/>
    <n v="1"/>
    <n v="0"/>
  </r>
  <r>
    <n v="0"/>
    <n v="1"/>
    <s v="No Anemia"/>
    <n v="23"/>
    <n v="0"/>
    <n v="1"/>
    <s v="No Diabetes"/>
    <n v="45"/>
    <n v="0"/>
    <n v="1"/>
    <s v="No High Blood Pressure"/>
    <n v="360000"/>
    <n v="3"/>
    <n v="132"/>
    <n v="1"/>
    <n v="0"/>
    <s v="Male"/>
    <n v="0"/>
    <n v="1"/>
    <s v="Non Smoker"/>
    <n v="28"/>
    <s v="Dead"/>
    <n v="0"/>
    <n v="1"/>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0"/>
    <n v="1"/>
    <s v="No Anemia"/>
    <n v="5882"/>
    <n v="0"/>
    <n v="1"/>
    <s v="No Diabetes"/>
    <n v="35"/>
    <n v="0"/>
    <n v="1"/>
    <s v="No High Blood Pressure"/>
    <n v="243000"/>
    <n v="1"/>
    <n v="132"/>
    <n v="1"/>
    <n v="0"/>
    <s v="Female"/>
    <n v="1"/>
    <n v="0"/>
    <s v="Smoker"/>
    <n v="72"/>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129"/>
    <n v="0"/>
    <n v="1"/>
    <s v="No Diabetes"/>
    <n v="60"/>
    <n v="0"/>
    <n v="1"/>
    <s v="No High Blood Pressure"/>
    <n v="306000"/>
    <n v="1.2"/>
    <n v="132"/>
    <n v="1"/>
    <n v="0"/>
    <s v="Male"/>
    <n v="1"/>
    <n v="0"/>
    <s v="Smoker"/>
    <n v="90"/>
    <s v="Dead"/>
    <n v="0"/>
    <n v="1"/>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0"/>
    <n v="1"/>
    <s v="No Anemia"/>
    <n v="212"/>
    <n v="0"/>
    <n v="1"/>
    <s v="No Diabetes"/>
    <n v="38"/>
    <n v="0"/>
    <n v="1"/>
    <s v="No High Blood Pressure"/>
    <n v="186000"/>
    <n v="0.9"/>
    <n v="136"/>
    <n v="1"/>
    <n v="0"/>
    <s v="Male"/>
    <n v="0"/>
    <n v="1"/>
    <s v="Non Smoker"/>
    <n v="187"/>
    <s v="Alive"/>
    <n v="1"/>
    <n v="0"/>
  </r>
  <r>
    <n v="1"/>
    <n v="0"/>
    <s v="Anemia"/>
    <n v="102"/>
    <n v="0"/>
    <n v="1"/>
    <s v="No Diabetes"/>
    <n v="60"/>
    <n v="0"/>
    <n v="1"/>
    <s v="No High Blood Pressure"/>
    <n v="507000"/>
    <n v="3.2"/>
    <n v="138"/>
    <n v="0"/>
    <n v="1"/>
    <s v="Male"/>
    <n v="0"/>
    <n v="1"/>
    <s v="Non Smoker"/>
    <n v="94"/>
    <s v="Alive"/>
    <n v="1"/>
    <n v="0"/>
  </r>
  <r>
    <n v="0"/>
    <n v="1"/>
    <s v="No Anemia"/>
    <n v="23"/>
    <n v="0"/>
    <n v="1"/>
    <s v="No Diabetes"/>
    <n v="45"/>
    <n v="0"/>
    <n v="1"/>
    <s v="No High Blood Pressure"/>
    <n v="360000"/>
    <n v="3"/>
    <n v="132"/>
    <n v="1"/>
    <n v="0"/>
    <s v="Female"/>
    <n v="0"/>
    <n v="1"/>
    <s v="Non Smoker"/>
    <n v="28"/>
    <s v="Dead"/>
    <n v="0"/>
    <n v="1"/>
  </r>
  <r>
    <n v="0"/>
    <n v="1"/>
    <s v="No Anemia"/>
    <n v="23"/>
    <n v="0"/>
    <n v="1"/>
    <s v="No Diabetes"/>
    <n v="45"/>
    <n v="0"/>
    <n v="1"/>
    <s v="No High Blood Pressure"/>
    <n v="360000"/>
    <n v="3"/>
    <n v="132"/>
    <n v="1"/>
    <n v="0"/>
    <s v="Male"/>
    <n v="0"/>
    <n v="1"/>
    <s v="Non Smoker"/>
    <n v="28"/>
    <s v="Dead"/>
    <n v="0"/>
    <n v="1"/>
  </r>
  <r>
    <n v="0"/>
    <n v="1"/>
    <s v="No Anemia"/>
    <n v="129"/>
    <n v="0"/>
    <n v="1"/>
    <s v="No Diabetes"/>
    <n v="60"/>
    <n v="0"/>
    <n v="1"/>
    <s v="No High Blood Pressure"/>
    <n v="306000"/>
    <n v="1.2"/>
    <n v="132"/>
    <n v="1"/>
    <n v="0"/>
    <s v="Male"/>
    <n v="1"/>
    <n v="0"/>
    <s v="Smoker"/>
    <n v="90"/>
    <s v="Dead"/>
    <n v="0"/>
    <n v="1"/>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0"/>
    <n v="1"/>
    <s v="No Anemia"/>
    <n v="129"/>
    <n v="0"/>
    <n v="1"/>
    <s v="No Diabetes"/>
    <n v="60"/>
    <n v="0"/>
    <n v="1"/>
    <s v="No High Blood Pressure"/>
    <n v="306000"/>
    <n v="1.2"/>
    <n v="132"/>
    <n v="1"/>
    <n v="0"/>
    <s v="Male"/>
    <n v="1"/>
    <n v="0"/>
    <s v="Smoker"/>
    <n v="90"/>
    <s v="Dead"/>
    <n v="0"/>
    <n v="1"/>
  </r>
  <r>
    <n v="0"/>
    <n v="1"/>
    <s v="No Anemia"/>
    <n v="129"/>
    <n v="0"/>
    <n v="1"/>
    <s v="No Diabetes"/>
    <n v="60"/>
    <n v="0"/>
    <n v="1"/>
    <s v="No High Blood Pressure"/>
    <n v="306000"/>
    <n v="1.2"/>
    <n v="132"/>
    <n v="1"/>
    <n v="0"/>
    <s v="Male"/>
    <n v="1"/>
    <n v="0"/>
    <s v="Smoker"/>
    <n v="90"/>
    <s v="Dead"/>
    <n v="0"/>
    <n v="1"/>
  </r>
  <r>
    <n v="0"/>
    <n v="1"/>
    <s v="No Anemia"/>
    <n v="5882"/>
    <n v="0"/>
    <n v="1"/>
    <s v="No Diabetes"/>
    <n v="35"/>
    <n v="0"/>
    <n v="1"/>
    <s v="No High Blood Pressure"/>
    <n v="243000"/>
    <n v="1"/>
    <n v="132"/>
    <n v="1"/>
    <n v="0"/>
    <s v="Male"/>
    <n v="1"/>
    <n v="0"/>
    <s v="Smoker"/>
    <n v="72"/>
    <s v="Dead"/>
    <n v="0"/>
    <n v="1"/>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1"/>
    <n v="0"/>
    <s v="Anemia"/>
    <n v="910"/>
    <n v="0"/>
    <n v="1"/>
    <s v="No Diabetes"/>
    <n v="50"/>
    <n v="0"/>
    <n v="1"/>
    <s v="No High Blood Pressure"/>
    <n v="235000"/>
    <n v="1.3"/>
    <n v="134"/>
    <n v="1"/>
    <n v="0"/>
    <s v="Female"/>
    <n v="0"/>
    <n v="1"/>
    <s v="Non Smoker"/>
    <n v="121"/>
    <s v="Alive"/>
    <n v="1"/>
    <n v="0"/>
  </r>
  <r>
    <n v="1"/>
    <n v="0"/>
    <s v="Anemia"/>
    <n v="102"/>
    <n v="0"/>
    <n v="1"/>
    <s v="No Diabetes"/>
    <n v="60"/>
    <n v="0"/>
    <n v="1"/>
    <s v="No High Blood Pressure"/>
    <n v="507000"/>
    <n v="3.2"/>
    <n v="138"/>
    <n v="0"/>
    <n v="1"/>
    <s v="Male"/>
    <n v="0"/>
    <n v="1"/>
    <s v="Non Smoker"/>
    <n v="94"/>
    <s v="Alive"/>
    <n v="1"/>
    <n v="0"/>
  </r>
  <r>
    <n v="0"/>
    <n v="1"/>
    <s v="No Anemia"/>
    <n v="5882"/>
    <n v="0"/>
    <n v="1"/>
    <s v="No Diabetes"/>
    <n v="35"/>
    <n v="0"/>
    <n v="1"/>
    <s v="No High Blood Pressure"/>
    <n v="243000"/>
    <n v="1"/>
    <n v="132"/>
    <n v="1"/>
    <n v="0"/>
    <s v="Female"/>
    <n v="1"/>
    <n v="0"/>
    <s v="Smoker"/>
    <n v="72"/>
    <s v="Dead"/>
    <n v="0"/>
    <n v="1"/>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0"/>
    <n v="1"/>
    <s v="No Anemia"/>
    <n v="1411"/>
    <n v="0"/>
    <n v="1"/>
    <s v="No Diabetes"/>
    <n v="50"/>
    <n v="0"/>
    <n v="1"/>
    <s v="No High Blood Pressure"/>
    <n v="235000"/>
    <n v="1.3"/>
    <n v="134"/>
    <n v="1"/>
    <n v="0"/>
    <s v="Male"/>
    <n v="0"/>
    <n v="1"/>
    <s v="Non Smoker"/>
    <n v="121"/>
    <s v="Alive"/>
    <n v="1"/>
    <n v="0"/>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212"/>
    <n v="0"/>
    <n v="1"/>
    <s v="No Diabetes"/>
    <n v="38"/>
    <n v="0"/>
    <n v="1"/>
    <s v="No High Blood Pressure"/>
    <n v="186000"/>
    <n v="0.9"/>
    <n v="136"/>
    <n v="1"/>
    <n v="0"/>
    <s v="Female"/>
    <n v="0"/>
    <n v="1"/>
    <s v="Non Smoker"/>
    <n v="187"/>
    <s v="Alive"/>
    <n v="1"/>
    <n v="0"/>
  </r>
  <r>
    <n v="0"/>
    <n v="1"/>
    <s v="No Anemia"/>
    <n v="129"/>
    <n v="0"/>
    <n v="1"/>
    <s v="No Diabetes"/>
    <n v="60"/>
    <n v="0"/>
    <n v="1"/>
    <s v="No High Blood Pressure"/>
    <n v="306000"/>
    <n v="1.2"/>
    <n v="132"/>
    <n v="1"/>
    <n v="0"/>
    <s v="Male"/>
    <n v="1"/>
    <n v="0"/>
    <s v="Smoker"/>
    <n v="90"/>
    <s v="Dead"/>
    <n v="0"/>
    <n v="1"/>
  </r>
  <r>
    <n v="0"/>
    <n v="1"/>
    <s v="No Anemia"/>
    <n v="212"/>
    <n v="0"/>
    <n v="1"/>
    <s v="No Diabetes"/>
    <n v="38"/>
    <n v="0"/>
    <n v="1"/>
    <s v="No High Blood Pressure"/>
    <n v="186000"/>
    <n v="0.9"/>
    <n v="136"/>
    <n v="1"/>
    <n v="0"/>
    <s v="Male"/>
    <n v="0"/>
    <n v="1"/>
    <s v="Non Smoker"/>
    <n v="187"/>
    <s v="Alive"/>
    <n v="1"/>
    <n v="0"/>
  </r>
  <r>
    <n v="0"/>
    <n v="1"/>
    <s v="No Anemia"/>
    <n v="129"/>
    <n v="0"/>
    <n v="1"/>
    <s v="No Diabetes"/>
    <n v="60"/>
    <n v="0"/>
    <n v="1"/>
    <s v="No High Blood Pressure"/>
    <n v="306000"/>
    <n v="1.2"/>
    <n v="132"/>
    <n v="1"/>
    <n v="0"/>
    <s v="Male"/>
    <n v="1"/>
    <n v="0"/>
    <s v="Smoker"/>
    <n v="90"/>
    <s v="Dead"/>
    <n v="0"/>
    <n v="1"/>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0"/>
    <n v="1"/>
    <s v="No Anemia"/>
    <n v="212"/>
    <n v="0"/>
    <n v="1"/>
    <s v="No Diabetes"/>
    <n v="38"/>
    <n v="0"/>
    <n v="1"/>
    <s v="No High Blood Pressure"/>
    <n v="186000"/>
    <n v="0.9"/>
    <n v="136"/>
    <n v="1"/>
    <n v="0"/>
    <s v="Female"/>
    <n v="0"/>
    <n v="1"/>
    <s v="Non Smoker"/>
    <n v="187"/>
    <s v="Alive"/>
    <n v="1"/>
    <n v="0"/>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582"/>
    <n v="0"/>
    <n v="1"/>
    <s v="No Diabetes"/>
    <n v="40"/>
    <n v="0"/>
    <n v="1"/>
    <s v="No High Blood Pressure"/>
    <n v="448000"/>
    <n v="0.9"/>
    <n v="137"/>
    <n v="1"/>
    <n v="0"/>
    <s v="Male"/>
    <n v="1"/>
    <n v="0"/>
    <s v="Smoker"/>
    <n v="123"/>
    <s v="Alive"/>
    <n v="1"/>
    <n v="0"/>
  </r>
  <r>
    <n v="0"/>
    <n v="1"/>
    <s v="No Anemia"/>
    <n v="582"/>
    <n v="1"/>
    <n v="0"/>
    <s v="Diabetes"/>
    <n v="38"/>
    <n v="0"/>
    <n v="1"/>
    <s v="No High Blood Pressure"/>
    <n v="263358.03000000003"/>
    <n v="1.83"/>
    <n v="134"/>
    <n v="0"/>
    <n v="1"/>
    <s v="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20"/>
    <n v="0"/>
    <n v="1"/>
    <s v="No High Blood Pressure"/>
    <n v="263358.03000000003"/>
    <n v="1.83"/>
    <n v="134"/>
    <n v="1"/>
    <n v="0"/>
    <s v="Female"/>
    <n v="1"/>
    <n v="0"/>
    <s v="Smoker"/>
    <n v="95"/>
    <s v="Dead"/>
    <n v="0"/>
    <n v="1"/>
  </r>
  <r>
    <n v="0"/>
    <n v="1"/>
    <s v="No Anemia"/>
    <n v="582"/>
    <n v="0"/>
    <n v="1"/>
    <s v="No Diabetes"/>
    <n v="38"/>
    <n v="0"/>
    <n v="1"/>
    <s v="No High Blood Pressure"/>
    <n v="263358.03000000003"/>
    <n v="1.83"/>
    <n v="134"/>
    <n v="0"/>
    <n v="1"/>
    <s v="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1"/>
    <n v="0"/>
    <s v="Anemia"/>
    <n v="149"/>
    <n v="1"/>
    <n v="0"/>
    <s v="Diabetes"/>
    <n v="38"/>
    <n v="0"/>
    <n v="1"/>
    <s v="No High Blood Pressure"/>
    <n v="133000"/>
    <n v="0.9"/>
    <n v="140"/>
    <n v="1"/>
    <n v="0"/>
    <s v="Fe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20"/>
    <n v="0"/>
    <n v="1"/>
    <s v="No High Blood Pressure"/>
    <n v="70000"/>
    <n v="2.4"/>
    <n v="134"/>
    <n v="1"/>
    <n v="0"/>
    <s v="Male"/>
    <n v="0"/>
    <n v="1"/>
    <s v="Non Smoker"/>
    <n v="140"/>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60"/>
    <n v="0"/>
    <n v="1"/>
    <s v="No Diabetes"/>
    <n v="38"/>
    <n v="0"/>
    <n v="1"/>
    <s v="No High Blood Pressure"/>
    <n v="390000"/>
    <n v="0.9"/>
    <n v="144"/>
    <n v="0"/>
    <n v="1"/>
    <s v="Male"/>
    <n v="0"/>
    <n v="1"/>
    <s v="Non Smoker"/>
    <n v="256"/>
    <s v="Alive"/>
    <n v="1"/>
    <n v="0"/>
  </r>
  <r>
    <n v="1"/>
    <n v="0"/>
    <s v="Anemia"/>
    <n v="337"/>
    <n v="0"/>
    <n v="1"/>
    <s v="No Diabetes"/>
    <n v="35"/>
    <n v="0"/>
    <n v="1"/>
    <s v="No High Blood Pressure"/>
    <n v="365000"/>
    <n v="0.9"/>
    <n v="139"/>
    <n v="1"/>
    <n v="0"/>
    <s v="Female"/>
    <n v="1"/>
    <n v="0"/>
    <s v="Smoker"/>
    <n v="256"/>
    <s v="Alive"/>
    <n v="1"/>
    <n v="0"/>
  </r>
  <r>
    <n v="1"/>
    <n v="0"/>
    <s v="Anemia"/>
    <n v="337"/>
    <n v="0"/>
    <n v="1"/>
    <s v="No Diabetes"/>
    <n v="40"/>
    <n v="0"/>
    <n v="1"/>
    <s v="No High Blood Pressure"/>
    <n v="279000"/>
    <n v="0.8"/>
    <n v="141"/>
    <n v="1"/>
    <n v="0"/>
    <s v="Male"/>
    <n v="0"/>
    <n v="1"/>
    <s v="Non Smoker"/>
    <n v="250"/>
    <s v="Alive"/>
    <n v="1"/>
    <n v="0"/>
  </r>
  <r>
    <n v="1"/>
    <n v="0"/>
    <s v="Anemia"/>
    <n v="133"/>
    <n v="0"/>
    <n v="1"/>
    <s v="No Diabetes"/>
    <n v="40"/>
    <n v="1"/>
    <n v="0"/>
    <s v="High Blood Pressure"/>
    <n v="204000"/>
    <n v="2.1"/>
    <n v="132"/>
    <n v="1"/>
    <n v="0"/>
    <s v="Male"/>
    <n v="1"/>
    <n v="0"/>
    <s v="Smoker"/>
    <n v="8"/>
    <s v="Dead"/>
    <n v="0"/>
    <n v="1"/>
  </r>
  <r>
    <n v="1"/>
    <n v="0"/>
    <s v="Anemia"/>
    <n v="337"/>
    <n v="0"/>
    <n v="1"/>
    <s v="No Diabetes"/>
    <n v="45"/>
    <n v="0"/>
    <n v="1"/>
    <s v="No High Blood Pressure"/>
    <n v="184000"/>
    <n v="0.9"/>
    <n v="134"/>
    <n v="1"/>
    <n v="0"/>
    <s v="Male"/>
    <n v="1"/>
    <n v="0"/>
    <s v="Smoker"/>
    <n v="256"/>
    <s v="Alive"/>
    <n v="1"/>
    <n v="0"/>
  </r>
  <r>
    <n v="1"/>
    <n v="0"/>
    <s v="Anemia"/>
    <n v="337"/>
    <n v="1"/>
    <n v="0"/>
    <s v="Diabetes"/>
    <n v="45"/>
    <n v="0"/>
    <n v="1"/>
    <s v="No High Blood Pressure"/>
    <n v="319000"/>
    <n v="0.9"/>
    <n v="144"/>
    <n v="0"/>
    <n v="1"/>
    <s v="Male"/>
    <n v="0"/>
    <n v="1"/>
    <s v="Non Smoker"/>
    <n v="256"/>
    <s v="Alive"/>
    <n v="1"/>
    <n v="0"/>
  </r>
  <r>
    <n v="1"/>
    <n v="0"/>
    <s v="Anemia"/>
    <n v="110"/>
    <n v="1"/>
    <n v="0"/>
    <s v="Diabetes"/>
    <n v="50"/>
    <n v="0"/>
    <n v="1"/>
    <s v="No High Blood Pressure"/>
    <n v="226000"/>
    <n v="1"/>
    <n v="134"/>
    <n v="1"/>
    <n v="0"/>
    <s v="Female"/>
    <n v="0"/>
    <n v="1"/>
    <s v="Non Smoker"/>
    <n v="30"/>
    <s v="Dead"/>
    <n v="0"/>
    <n v="1"/>
  </r>
  <r>
    <n v="1"/>
    <n v="0"/>
    <s v="Anemia"/>
    <n v="337"/>
    <n v="0"/>
    <n v="1"/>
    <s v="No Diabetes"/>
    <n v="38"/>
    <n v="0"/>
    <n v="1"/>
    <s v="No High Blood Pressure"/>
    <n v="422000"/>
    <n v="0.9"/>
    <n v="144"/>
    <n v="0"/>
    <n v="1"/>
    <s v="Male"/>
    <n v="0"/>
    <n v="1"/>
    <s v="Non Smoker"/>
    <n v="256"/>
    <s v="Alive"/>
    <n v="1"/>
    <n v="0"/>
  </r>
  <r>
    <n v="1"/>
    <n v="0"/>
    <s v="Anemia"/>
    <n v="25"/>
    <n v="0"/>
    <n v="1"/>
    <s v="No Diabetes"/>
    <n v="38"/>
    <n v="0"/>
    <n v="1"/>
    <s v="No High Blood Pressure"/>
    <n v="390000"/>
    <n v="0.9"/>
    <n v="144"/>
    <n v="0"/>
    <n v="1"/>
    <s v="Female"/>
    <n v="0"/>
    <n v="1"/>
    <s v="Non Smoker"/>
    <n v="256"/>
    <s v="Alive"/>
    <n v="1"/>
    <n v="0"/>
  </r>
  <r>
    <n v="1"/>
    <n v="0"/>
    <s v="Anemia"/>
    <n v="337"/>
    <n v="0"/>
    <n v="1"/>
    <s v="No Diabetes"/>
    <n v="38"/>
    <n v="0"/>
    <n v="1"/>
    <s v="No High Blood Pressure"/>
    <n v="422000"/>
    <n v="0.9"/>
    <n v="144"/>
    <n v="0"/>
    <n v="1"/>
    <s v="Female"/>
    <n v="0"/>
    <n v="1"/>
    <s v="Non Smoker"/>
    <n v="256"/>
    <s v="Alive"/>
    <n v="1"/>
    <n v="0"/>
  </r>
  <r>
    <n v="1"/>
    <n v="0"/>
    <s v="Anemia"/>
    <n v="337"/>
    <n v="0"/>
    <n v="1"/>
    <s v="No Diabetes"/>
    <n v="38"/>
    <n v="0"/>
    <n v="1"/>
    <s v="No High Blood Pressure"/>
    <n v="133000"/>
    <n v="0.9"/>
    <n v="144"/>
    <n v="1"/>
    <n v="0"/>
    <s v="Female"/>
    <n v="0"/>
    <n v="1"/>
    <s v="Non Smoker"/>
    <n v="256"/>
    <s v="Alive"/>
    <n v="1"/>
    <n v="0"/>
  </r>
  <r>
    <n v="1"/>
    <n v="0"/>
    <s v="Anemia"/>
    <n v="337"/>
    <n v="0"/>
    <n v="1"/>
    <s v="No Diabetes"/>
    <n v="38"/>
    <n v="0"/>
    <n v="1"/>
    <s v="No High Blood Pressure"/>
    <n v="39000"/>
    <n v="0.9"/>
    <n v="144"/>
    <n v="0"/>
    <n v="1"/>
    <s v="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47"/>
    <n v="0"/>
    <n v="1"/>
    <s v="No Diabetes"/>
    <n v="40"/>
    <n v="1"/>
    <n v="0"/>
    <s v="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47"/>
    <n v="0"/>
    <n v="1"/>
    <s v="No Diabetes"/>
    <n v="40"/>
    <n v="1"/>
    <n v="0"/>
    <s v="High Blood Pressure"/>
    <n v="204000"/>
    <n v="2.1"/>
    <n v="132"/>
    <n v="1"/>
    <n v="0"/>
    <s v="Male"/>
    <n v="1"/>
    <n v="0"/>
    <s v="Smoker"/>
    <n v="8"/>
    <s v="Dead"/>
    <n v="0"/>
    <n v="1"/>
  </r>
  <r>
    <n v="1"/>
    <n v="0"/>
    <s v="Anemia"/>
    <n v="47"/>
    <n v="0"/>
    <n v="1"/>
    <s v="No Diabetes"/>
    <n v="40"/>
    <n v="1"/>
    <n v="0"/>
    <s v="High Blood Pressure"/>
    <n v="204000"/>
    <n v="2.1"/>
    <n v="132"/>
    <n v="1"/>
    <n v="0"/>
    <s v="Male"/>
    <n v="1"/>
    <n v="0"/>
    <s v="Smoker"/>
    <n v="8"/>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47"/>
    <n v="0"/>
    <n v="1"/>
    <s v="No Diabetes"/>
    <n v="40"/>
    <n v="1"/>
    <n v="0"/>
    <s v="High Blood Pressure"/>
    <n v="204000"/>
    <n v="2.1"/>
    <n v="132"/>
    <n v="1"/>
    <n v="0"/>
    <s v="Male"/>
    <n v="1"/>
    <n v="0"/>
    <s v="Smoker"/>
    <n v="8"/>
    <s v="Dead"/>
    <n v="0"/>
    <n v="1"/>
  </r>
  <r>
    <n v="1"/>
    <n v="0"/>
    <s v="Anemia"/>
    <n v="47"/>
    <n v="0"/>
    <n v="1"/>
    <s v="No Diabetes"/>
    <n v="40"/>
    <n v="1"/>
    <n v="0"/>
    <s v="High Blood Pressure"/>
    <n v="204000"/>
    <n v="2.1"/>
    <n v="132"/>
    <n v="1"/>
    <n v="0"/>
    <s v="Male"/>
    <n v="1"/>
    <n v="0"/>
    <s v="Smoker"/>
    <n v="8"/>
    <s v="Dead"/>
    <n v="0"/>
    <n v="1"/>
  </r>
  <r>
    <n v="1"/>
    <n v="0"/>
    <s v="Anemia"/>
    <n v="337"/>
    <n v="0"/>
    <n v="1"/>
    <s v="No Diabetes"/>
    <n v="38"/>
    <n v="0"/>
    <n v="1"/>
    <s v="No High Blood Pressure"/>
    <n v="390000"/>
    <n v="0.9"/>
    <n v="144"/>
    <n v="0"/>
    <n v="1"/>
    <s v="Male"/>
    <n v="0"/>
    <n v="1"/>
    <s v="Non Smoker"/>
    <n v="256"/>
    <s v="Alive"/>
    <n v="1"/>
    <n v="0"/>
  </r>
  <r>
    <n v="0"/>
    <n v="1"/>
    <s v="No Anemia"/>
    <n v="66"/>
    <n v="0"/>
    <n v="1"/>
    <s v="No Diabetes"/>
    <n v="40"/>
    <n v="0"/>
    <n v="1"/>
    <s v="No 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60"/>
    <n v="1"/>
    <n v="0"/>
    <s v="Diabetes"/>
    <n v="50"/>
    <n v="0"/>
    <n v="1"/>
    <s v="No High Blood Pressure"/>
    <n v="226000"/>
    <n v="1"/>
    <n v="134"/>
    <n v="1"/>
    <n v="0"/>
    <s v="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337"/>
    <n v="0"/>
    <n v="1"/>
    <s v="No Diabetes"/>
    <n v="38"/>
    <n v="0"/>
    <n v="1"/>
    <s v="No High Blood Pressure"/>
    <n v="390000"/>
    <n v="0.9"/>
    <n v="144"/>
    <n v="0"/>
    <n v="1"/>
    <s v="Male"/>
    <n v="0"/>
    <n v="1"/>
    <s v="Non Smoker"/>
    <n v="256"/>
    <s v="Alive"/>
    <n v="1"/>
    <n v="0"/>
  </r>
  <r>
    <n v="0"/>
    <n v="1"/>
    <s v="No Anemia"/>
    <n v="582"/>
    <n v="1"/>
    <n v="0"/>
    <s v="Diabetes"/>
    <n v="38"/>
    <n v="1"/>
    <n v="0"/>
    <s v="High Blood Pressure"/>
    <n v="263358.03000000003"/>
    <n v="1.83"/>
    <n v="134"/>
    <n v="0"/>
    <n v="1"/>
    <s v="Female"/>
    <n v="0"/>
    <n v="1"/>
    <s v="Non Smoker"/>
    <n v="27"/>
    <s v="Dead"/>
    <n v="0"/>
    <n v="1"/>
  </r>
  <r>
    <n v="0"/>
    <n v="1"/>
    <s v="No Anemia"/>
    <n v="582"/>
    <n v="1"/>
    <n v="0"/>
    <s v="Diabetes"/>
    <n v="38"/>
    <n v="1"/>
    <n v="0"/>
    <s v="High Blood Pressure"/>
    <n v="263358.03000000003"/>
    <n v="1.83"/>
    <n v="134"/>
    <n v="1"/>
    <n v="0"/>
    <s v="Fe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1"/>
    <n v="0"/>
    <s v="Anemia"/>
    <n v="582"/>
    <n v="0"/>
    <n v="1"/>
    <s v="No Diabetes"/>
    <n v="30"/>
    <n v="0"/>
    <n v="1"/>
    <s v="No High Blood Pressure"/>
    <n v="461000"/>
    <n v="2"/>
    <n v="132"/>
    <n v="1"/>
    <n v="0"/>
    <s v="Male"/>
    <n v="0"/>
    <n v="1"/>
    <s v="Non Smoker"/>
    <n v="50"/>
    <s v="Dead"/>
    <n v="0"/>
    <n v="1"/>
  </r>
  <r>
    <n v="1"/>
    <n v="0"/>
    <s v="Anemia"/>
    <n v="371"/>
    <n v="0"/>
    <n v="1"/>
    <s v="No Diabetes"/>
    <n v="30"/>
    <n v="0"/>
    <n v="1"/>
    <s v="No High Blood Pressure"/>
    <n v="427000"/>
    <n v="2"/>
    <n v="132"/>
    <n v="0"/>
    <n v="1"/>
    <s v="Male"/>
    <n v="0"/>
    <n v="1"/>
    <s v="Non Smoker"/>
    <n v="50"/>
    <s v="Dead"/>
    <n v="0"/>
    <n v="1"/>
  </r>
  <r>
    <n v="1"/>
    <n v="0"/>
    <s v="Anemia"/>
    <n v="281"/>
    <n v="0"/>
    <n v="1"/>
    <s v="No Diabetes"/>
    <n v="40"/>
    <n v="1"/>
    <n v="0"/>
    <s v="High Blood Pressure"/>
    <n v="196000"/>
    <n v="1"/>
    <n v="138"/>
    <n v="0"/>
    <n v="1"/>
    <s v="Female"/>
    <n v="0"/>
    <n v="1"/>
    <s v="Non Smoker"/>
    <n v="24"/>
    <s v="Dead"/>
    <n v="0"/>
    <n v="1"/>
  </r>
  <r>
    <n v="0"/>
    <n v="1"/>
    <s v="No Anemia"/>
    <n v="112"/>
    <n v="0"/>
    <n v="1"/>
    <s v="No Diabetes"/>
    <n v="40"/>
    <n v="1"/>
    <n v="0"/>
    <s v="High Blood Pressure"/>
    <n v="196000"/>
    <n v="1"/>
    <n v="138"/>
    <n v="0"/>
    <n v="1"/>
    <s v="Female"/>
    <n v="0"/>
    <n v="1"/>
    <s v="Non Smoker"/>
    <n v="24"/>
    <s v="Dead"/>
    <n v="0"/>
    <n v="1"/>
  </r>
  <r>
    <n v="1"/>
    <n v="0"/>
    <s v="Anemia"/>
    <n v="112"/>
    <n v="0"/>
    <n v="1"/>
    <s v="No Diabetes"/>
    <n v="40"/>
    <n v="1"/>
    <n v="0"/>
    <s v="High Blood Pressure"/>
    <n v="226000"/>
    <n v="1"/>
    <n v="138"/>
    <n v="0"/>
    <n v="1"/>
    <s v="Female"/>
    <n v="0"/>
    <n v="1"/>
    <s v="Non Smoker"/>
    <n v="24"/>
    <s v="Dead"/>
    <n v="0"/>
    <n v="1"/>
  </r>
  <r>
    <n v="1"/>
    <n v="0"/>
    <s v="Anemia"/>
    <n v="112"/>
    <n v="1"/>
    <n v="0"/>
    <s v="Diabetes"/>
    <n v="40"/>
    <n v="1"/>
    <n v="0"/>
    <s v="High Blood Pressure"/>
    <n v="270000"/>
    <n v="1"/>
    <n v="138"/>
    <n v="0"/>
    <n v="1"/>
    <s v="Female"/>
    <n v="0"/>
    <n v="1"/>
    <s v="Non Smoker"/>
    <n v="24"/>
    <s v="Dead"/>
    <n v="0"/>
    <n v="1"/>
  </r>
  <r>
    <n v="1"/>
    <n v="0"/>
    <s v="Anemia"/>
    <n v="112"/>
    <n v="0"/>
    <n v="1"/>
    <s v="No Diabetes"/>
    <n v="40"/>
    <n v="1"/>
    <n v="0"/>
    <s v="High Blood Pressure"/>
    <n v="226000"/>
    <n v="1"/>
    <n v="138"/>
    <n v="0"/>
    <n v="1"/>
    <s v="Female"/>
    <n v="0"/>
    <n v="1"/>
    <s v="Non Smoker"/>
    <n v="24"/>
    <s v="Dead"/>
    <n v="0"/>
    <n v="1"/>
  </r>
  <r>
    <n v="0"/>
    <n v="1"/>
    <s v="No Anemia"/>
    <n v="112"/>
    <n v="0"/>
    <n v="1"/>
    <s v="No Diabetes"/>
    <n v="40"/>
    <n v="1"/>
    <n v="0"/>
    <s v="High Blood Pressure"/>
    <n v="196000"/>
    <n v="1"/>
    <n v="138"/>
    <n v="0"/>
    <n v="1"/>
    <s v="Female"/>
    <n v="0"/>
    <n v="1"/>
    <s v="Non Smoker"/>
    <n v="24"/>
    <s v="Dead"/>
    <n v="0"/>
    <n v="1"/>
  </r>
  <r>
    <n v="0"/>
    <n v="1"/>
    <s v="No Anemia"/>
    <n v="582"/>
    <n v="1"/>
    <n v="0"/>
    <s v="Diabetes"/>
    <n v="50"/>
    <n v="1"/>
    <n v="0"/>
    <s v="High Blood Pressure"/>
    <n v="321000"/>
    <n v="1"/>
    <n v="145"/>
    <n v="0"/>
    <n v="1"/>
    <s v="Female"/>
    <n v="0"/>
    <n v="1"/>
    <s v="Non Smoker"/>
    <n v="30"/>
    <s v="Dead"/>
    <n v="0"/>
    <n v="1"/>
  </r>
  <r>
    <n v="1"/>
    <n v="0"/>
    <s v="Anemia"/>
    <n v="112"/>
    <n v="0"/>
    <n v="1"/>
    <s v="No Diabetes"/>
    <n v="30"/>
    <n v="0"/>
    <n v="1"/>
    <s v="No High Blood Pressure"/>
    <n v="461000"/>
    <n v="2"/>
    <n v="132"/>
    <n v="1"/>
    <n v="0"/>
    <s v="Female"/>
    <n v="0"/>
    <n v="1"/>
    <s v="Non Smoker"/>
    <n v="50"/>
    <s v="Dead"/>
    <n v="0"/>
    <n v="1"/>
  </r>
  <r>
    <n v="1"/>
    <n v="0"/>
    <s v="Anemia"/>
    <n v="371"/>
    <n v="1"/>
    <n v="0"/>
    <s v="Diabetes"/>
    <n v="30"/>
    <n v="0"/>
    <n v="1"/>
    <s v="No High Blood Pressure"/>
    <n v="267000"/>
    <n v="2"/>
    <n v="132"/>
    <n v="1"/>
    <n v="0"/>
    <s v="Male"/>
    <n v="0"/>
    <n v="1"/>
    <s v="Non Smoker"/>
    <n v="50"/>
    <s v="Dead"/>
    <n v="0"/>
    <n v="1"/>
  </r>
  <r>
    <n v="1"/>
    <n v="0"/>
    <s v="Anemia"/>
    <n v="112"/>
    <n v="0"/>
    <n v="1"/>
    <s v="No Diabetes"/>
    <n v="40"/>
    <n v="1"/>
    <n v="0"/>
    <s v="High Blood Pressure"/>
    <n v="226000"/>
    <n v="1"/>
    <n v="138"/>
    <n v="0"/>
    <n v="1"/>
    <s v="Male"/>
    <n v="0"/>
    <n v="1"/>
    <s v="Non Smoker"/>
    <n v="24"/>
    <s v="Dead"/>
    <n v="0"/>
    <n v="1"/>
  </r>
  <r>
    <n v="1"/>
    <n v="0"/>
    <s v="Anemia"/>
    <n v="112"/>
    <n v="0"/>
    <n v="1"/>
    <s v="No Diabetes"/>
    <n v="40"/>
    <n v="1"/>
    <n v="0"/>
    <s v="High Blood Pressure"/>
    <n v="219000"/>
    <n v="1"/>
    <n v="138"/>
    <n v="1"/>
    <n v="0"/>
    <s v="Female"/>
    <n v="0"/>
    <n v="1"/>
    <s v="Non Smoker"/>
    <n v="24"/>
    <s v="Dead"/>
    <n v="0"/>
    <n v="1"/>
  </r>
  <r>
    <n v="1"/>
    <n v="0"/>
    <s v="Anemia"/>
    <n v="112"/>
    <n v="0"/>
    <n v="1"/>
    <s v="No Diabetes"/>
    <n v="40"/>
    <n v="1"/>
    <n v="0"/>
    <s v="High Blood Pressure"/>
    <n v="210000"/>
    <n v="1"/>
    <n v="138"/>
    <n v="1"/>
    <n v="0"/>
    <s v="Male"/>
    <n v="0"/>
    <n v="1"/>
    <s v="Non Smoker"/>
    <n v="24"/>
    <s v="Dead"/>
    <n v="0"/>
    <n v="1"/>
  </r>
  <r>
    <n v="1"/>
    <n v="0"/>
    <s v="Anemia"/>
    <n v="112"/>
    <n v="0"/>
    <n v="1"/>
    <s v="No Diabetes"/>
    <n v="40"/>
    <n v="1"/>
    <n v="0"/>
    <s v="High Blood Pressure"/>
    <n v="263358.03000000003"/>
    <n v="1"/>
    <n v="138"/>
    <n v="1"/>
    <n v="0"/>
    <s v="Male"/>
    <n v="0"/>
    <n v="1"/>
    <s v="Non Smoker"/>
    <n v="24"/>
    <s v="Dead"/>
    <n v="0"/>
    <n v="1"/>
  </r>
  <r>
    <n v="1"/>
    <n v="0"/>
    <s v="Anemia"/>
    <n v="371"/>
    <n v="0"/>
    <n v="1"/>
    <s v="No Diabetes"/>
    <n v="30"/>
    <n v="0"/>
    <n v="1"/>
    <s v="No High Blood Pressure"/>
    <n v="267000"/>
    <n v="2"/>
    <n v="132"/>
    <n v="1"/>
    <n v="0"/>
    <s v="Male"/>
    <n v="1"/>
    <n v="0"/>
    <s v="Smoker"/>
    <n v="50"/>
    <s v="Dead"/>
    <n v="0"/>
    <n v="1"/>
  </r>
  <r>
    <n v="1"/>
    <n v="0"/>
    <s v="Anemia"/>
    <n v="379"/>
    <n v="0"/>
    <n v="1"/>
    <s v="No Diabetes"/>
    <n v="30"/>
    <n v="0"/>
    <n v="1"/>
    <s v="No High Blood Pressure"/>
    <n v="461000"/>
    <n v="2"/>
    <n v="132"/>
    <n v="1"/>
    <n v="0"/>
    <s v="Male"/>
    <n v="0"/>
    <n v="1"/>
    <s v="Non Smoker"/>
    <n v="50"/>
    <s v="Dead"/>
    <n v="0"/>
    <n v="1"/>
  </r>
  <r>
    <n v="1"/>
    <n v="0"/>
    <s v="Anemia"/>
    <n v="112"/>
    <n v="0"/>
    <n v="1"/>
    <s v="No Diabetes"/>
    <n v="40"/>
    <n v="1"/>
    <n v="0"/>
    <s v="High Blood Pressure"/>
    <n v="196000"/>
    <n v="1"/>
    <n v="138"/>
    <n v="0"/>
    <n v="1"/>
    <s v="Male"/>
    <n v="0"/>
    <n v="1"/>
    <s v="Non Smoker"/>
    <n v="24"/>
    <s v="Dead"/>
    <n v="0"/>
    <n v="1"/>
  </r>
  <r>
    <n v="1"/>
    <n v="0"/>
    <s v="Anemia"/>
    <n v="112"/>
    <n v="0"/>
    <n v="1"/>
    <s v="No Diabetes"/>
    <n v="40"/>
    <n v="1"/>
    <n v="0"/>
    <s v="High Blood Pressure"/>
    <n v="196000"/>
    <n v="1"/>
    <n v="138"/>
    <n v="0"/>
    <n v="1"/>
    <s v="Female"/>
    <n v="0"/>
    <n v="1"/>
    <s v="Non Smoker"/>
    <n v="24"/>
    <s v="Dead"/>
    <n v="0"/>
    <n v="1"/>
  </r>
  <r>
    <n v="1"/>
    <n v="0"/>
    <s v="Anemia"/>
    <n v="371"/>
    <n v="0"/>
    <n v="1"/>
    <s v="No Diabetes"/>
    <n v="30"/>
    <n v="0"/>
    <n v="1"/>
    <s v="No High Blood Pressure"/>
    <n v="461000"/>
    <n v="2"/>
    <n v="132"/>
    <n v="1"/>
    <n v="0"/>
    <s v="Female"/>
    <n v="0"/>
    <n v="1"/>
    <s v="Non Smoker"/>
    <n v="50"/>
    <s v="Dead"/>
    <n v="0"/>
    <n v="1"/>
  </r>
  <r>
    <n v="1"/>
    <n v="0"/>
    <s v="Anemia"/>
    <n v="112"/>
    <n v="0"/>
    <n v="1"/>
    <s v="No Diabetes"/>
    <n v="40"/>
    <n v="1"/>
    <n v="0"/>
    <s v="High Blood Pressure"/>
    <n v="196000"/>
    <n v="1"/>
    <n v="138"/>
    <n v="0"/>
    <n v="1"/>
    <s v="Male"/>
    <n v="0"/>
    <n v="1"/>
    <s v="Non Smoker"/>
    <n v="24"/>
    <s v="Dead"/>
    <n v="0"/>
    <n v="1"/>
  </r>
  <r>
    <n v="1"/>
    <n v="0"/>
    <s v="Anemia"/>
    <n v="371"/>
    <n v="0"/>
    <n v="1"/>
    <s v="No Diabetes"/>
    <n v="30"/>
    <n v="0"/>
    <n v="1"/>
    <s v="No High Blood Pressure"/>
    <n v="461000"/>
    <n v="2"/>
    <n v="132"/>
    <n v="1"/>
    <n v="0"/>
    <s v="Fe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112"/>
    <n v="0"/>
    <n v="1"/>
    <s v="No Diabetes"/>
    <n v="40"/>
    <n v="1"/>
    <n v="0"/>
    <s v="High Blood Pressure"/>
    <n v="196000"/>
    <n v="1"/>
    <n v="138"/>
    <n v="0"/>
    <n v="1"/>
    <s v="Male"/>
    <n v="0"/>
    <n v="1"/>
    <s v="Non Smoker"/>
    <n v="24"/>
    <s v="Dead"/>
    <n v="0"/>
    <n v="1"/>
  </r>
  <r>
    <n v="1"/>
    <n v="0"/>
    <s v="Anemia"/>
    <n v="112"/>
    <n v="0"/>
    <n v="1"/>
    <s v="No Diabetes"/>
    <n v="40"/>
    <n v="1"/>
    <n v="0"/>
    <s v="High Blood Pressure"/>
    <n v="196000"/>
    <n v="1"/>
    <n v="138"/>
    <n v="0"/>
    <n v="1"/>
    <s v="Female"/>
    <n v="0"/>
    <n v="1"/>
    <s v="Non Smoker"/>
    <n v="24"/>
    <s v="Dead"/>
    <n v="0"/>
    <n v="1"/>
  </r>
  <r>
    <n v="1"/>
    <n v="0"/>
    <s v="Anemia"/>
    <n v="371"/>
    <n v="0"/>
    <n v="1"/>
    <s v="No Diabetes"/>
    <n v="30"/>
    <n v="0"/>
    <n v="1"/>
    <s v="No High Blood Pressure"/>
    <n v="461000"/>
    <n v="2"/>
    <n v="132"/>
    <n v="1"/>
    <n v="0"/>
    <s v="Fe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112"/>
    <n v="0"/>
    <n v="1"/>
    <s v="No Diabetes"/>
    <n v="40"/>
    <n v="1"/>
    <n v="0"/>
    <s v="High Blood Pressure"/>
    <n v="216000"/>
    <n v="1"/>
    <n v="138"/>
    <n v="1"/>
    <n v="0"/>
    <s v="Male"/>
    <n v="1"/>
    <n v="0"/>
    <s v="Smoker"/>
    <n v="24"/>
    <s v="Dead"/>
    <n v="0"/>
    <n v="1"/>
  </r>
  <r>
    <n v="1"/>
    <n v="0"/>
    <s v="Anemia"/>
    <n v="112"/>
    <n v="0"/>
    <n v="1"/>
    <s v="No Diabetes"/>
    <n v="40"/>
    <n v="1"/>
    <n v="0"/>
    <s v="High Blood Pressure"/>
    <n v="196000"/>
    <n v="1"/>
    <n v="138"/>
    <n v="0"/>
    <n v="1"/>
    <s v="Male"/>
    <n v="0"/>
    <n v="1"/>
    <s v="Non Smoker"/>
    <n v="24"/>
    <s v="Dead"/>
    <n v="0"/>
    <n v="1"/>
  </r>
  <r>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3A1490-2C9F-4699-96C4-291B9902B573}" name="PivotTable1" cacheId="8" applyNumberFormats="0" applyBorderFormats="0" applyFontFormats="0" applyPatternFormats="0" applyAlignmentFormats="0" applyWidthHeightFormats="1" dataCaption="Values" showMissing="0" updatedVersion="8" minRefreshableVersion="3" useAutoFormatting="1" itemPrintTitles="1" createdVersion="7" indent="0" outline="1" outlineData="1" multipleFieldFilters="0">
  <location ref="A3:F4" firstHeaderRow="0" firstDataRow="1" firstDataCol="0"/>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items count="4">
        <item x="1"/>
        <item x="0"/>
        <item x="2"/>
        <item t="default"/>
      </items>
    </pivotField>
    <pivotField showAll="0"/>
    <pivotField showAll="0">
      <items count="4">
        <item x="0"/>
        <item h="1" x="1"/>
        <item h="1" x="2"/>
        <item t="default"/>
      </items>
    </pivotField>
    <pivotField dataField="1" showAll="0"/>
    <pivotField showAll="0"/>
    <pivotField showAll="0"/>
    <pivotField showAll="0">
      <items count="4">
        <item x="0"/>
        <item h="1" x="1"/>
        <item h="1" x="2"/>
        <item t="default"/>
      </items>
    </pivotField>
    <pivotField dataField="1" showAll="0"/>
    <pivotField showAll="0"/>
    <pivotField showAll="0"/>
    <pivotField showAll="0">
      <items count="4">
        <item x="1"/>
        <item h="1" x="0"/>
        <item h="1"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h="1" x="0"/>
        <item x="1"/>
        <item h="1" x="2"/>
        <item t="default"/>
      </items>
    </pivotField>
    <pivotField dataField="1" showAll="0"/>
    <pivotField showAll="0">
      <items count="4">
        <item x="0"/>
        <item h="1" x="1"/>
        <item h="1" x="2"/>
        <item t="default"/>
      </items>
    </pivotField>
    <pivotField showAll="0"/>
    <pivotField showAll="0"/>
    <pivotField dragToRow="0" dragToCol="0" dragToPage="0" showAll="0" defaultSubtotal="0"/>
    <pivotField dragToRow="0" dragToCol="0" dragToPage="0" showAll="0" defaultSubtotal="0"/>
    <pivotField showAll="0">
      <items count="14">
        <item h="1" x="12"/>
        <item h="1" x="2"/>
        <item x="3"/>
        <item h="1" x="4"/>
        <item h="1" x="5"/>
        <item h="1" x="6"/>
        <item h="1" x="7"/>
        <item h="1" x="8"/>
        <item h="1" x="9"/>
        <item h="1" x="10"/>
        <item h="1" x="11"/>
        <item h="1"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6">
    <i>
      <x/>
    </i>
    <i i="1">
      <x v="1"/>
    </i>
    <i i="2">
      <x v="2"/>
    </i>
    <i i="3">
      <x v="3"/>
    </i>
    <i i="4">
      <x v="4"/>
    </i>
    <i i="5">
      <x v="5"/>
    </i>
  </colItems>
  <dataFields count="6">
    <dataField name="Average of time" fld="21" subtotal="average" baseField="0" baseItem="1" numFmtId="1"/>
    <dataField name="Average of creatinine_phosphokinase" fld="4" subtotal="average" baseField="0" baseItem="0" numFmtId="1"/>
    <dataField name="Average of serum_sodium" fld="14" subtotal="average" baseField="0" baseItem="1" numFmtId="1"/>
    <dataField name="Average of serum_creatinine" fld="13" subtotal="average" baseField="0" baseItem="1" numFmtId="2"/>
    <dataField name="Average of platelets" fld="12" subtotal="average" baseField="0" baseItem="1" numFmtId="1"/>
    <dataField name="Average of ejection_fraction" fld="8" subtotal="average" baseField="0" baseItem="1" numFmtId="1"/>
  </dataFields>
  <formats count="6">
    <format dxfId="115">
      <pivotArea outline="0" collapsedLevelsAreSubtotals="1" fieldPosition="0">
        <references count="1">
          <reference field="4294967294" count="1" selected="0">
            <x v="0"/>
          </reference>
        </references>
      </pivotArea>
    </format>
    <format dxfId="116">
      <pivotArea outline="0" collapsedLevelsAreSubtotals="1" fieldPosition="0">
        <references count="1">
          <reference field="4294967294" count="1" selected="0">
            <x v="1"/>
          </reference>
        </references>
      </pivotArea>
    </format>
    <format dxfId="117">
      <pivotArea outline="0" collapsedLevelsAreSubtotals="1" fieldPosition="0">
        <references count="1">
          <reference field="4294967294" count="1" selected="0">
            <x v="2"/>
          </reference>
        </references>
      </pivotArea>
    </format>
    <format dxfId="118">
      <pivotArea outline="0" collapsedLevelsAreSubtotals="1" fieldPosition="0">
        <references count="1">
          <reference field="4294967294" count="1" selected="0">
            <x v="3"/>
          </reference>
        </references>
      </pivotArea>
    </format>
    <format dxfId="119">
      <pivotArea outline="0" collapsedLevelsAreSubtotals="1" fieldPosition="0">
        <references count="1">
          <reference field="4294967294" count="1" selected="0">
            <x v="4"/>
          </reference>
        </references>
      </pivotArea>
    </format>
    <format dxfId="120">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348589-DCD5-4EE2-BDCE-967536A3355F}" name="PivotTable10" cacheId="8" applyNumberFormats="0" applyBorderFormats="0" applyFontFormats="0" applyPatternFormats="0" applyAlignmentFormats="0" applyWidthHeightFormats="1" dataCaption="Values" errorCaption="0" showError="1" missingCaption="0" updatedVersion="8" minRefreshableVersion="3" useAutoFormatting="1" itemPrintTitles="1" createdVersion="7" indent="0" outline="1" outlineData="1" multipleFieldFilters="0" chartFormat="6">
  <location ref="C66:H67" firstHeaderRow="0" firstDataRow="1" firstDataCol="0"/>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h="1" x="1"/>
        <item h="1" x="2"/>
        <item t="default"/>
      </items>
    </pivotField>
    <pivotField showAll="0"/>
    <pivotField showAll="0"/>
    <pivotField showAll="0"/>
    <pivotField showAll="0">
      <items count="4">
        <item x="0"/>
        <item h="1" x="1"/>
        <item h="1" x="2"/>
        <item t="default"/>
      </items>
    </pivotField>
    <pivotField showAll="0"/>
    <pivotField showAll="0"/>
    <pivotField showAll="0"/>
    <pivotField showAll="0">
      <items count="4">
        <item x="1"/>
        <item h="1" x="0"/>
        <item h="1"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h="1" x="0"/>
        <item x="1"/>
        <item h="1" x="2"/>
        <item t="default"/>
      </items>
    </pivotField>
    <pivotField showAll="0"/>
    <pivotField showAll="0">
      <items count="4">
        <item x="0"/>
        <item h="1" x="1"/>
        <item h="1" x="2"/>
        <item t="default"/>
      </items>
    </pivotField>
    <pivotField showAll="0"/>
    <pivotField showAll="0"/>
    <pivotField dragToRow="0" dragToCol="0" dragToPage="0" showAll="0" defaultSubtotal="0"/>
    <pivotField dragToRow="0" dragToCol="0" dragToPage="0" showAll="0" defaultSubtotal="0"/>
    <pivotField showAll="0">
      <items count="14">
        <item h="1" x="12"/>
        <item h="1" x="2"/>
        <item x="3"/>
        <item h="1" x="4"/>
        <item h="1" x="5"/>
        <item h="1" x="6"/>
        <item h="1" x="7"/>
        <item h="1" x="8"/>
        <item h="1" x="9"/>
        <item h="1" x="10"/>
        <item h="1" x="11"/>
        <item h="1" x="0"/>
        <item h="1" x="1"/>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6">
    <i>
      <x/>
    </i>
    <i i="1">
      <x v="1"/>
    </i>
    <i i="2">
      <x v="2"/>
    </i>
    <i i="3">
      <x v="3"/>
    </i>
    <i i="4">
      <x v="4"/>
    </i>
    <i i="5">
      <x v="5"/>
    </i>
  </colItems>
  <dataFields count="6">
    <dataField name="Sum of % Alive" fld="28" baseField="0" baseItem="0"/>
    <dataField name="Sum of % Dead" fld="29" baseField="0" baseItem="0"/>
    <dataField name="Sum of % Anaemic" fld="30" baseField="0" baseItem="0"/>
    <dataField name="Sum of % Smokers" fld="35" baseField="0" baseItem="0"/>
    <dataField name="% Diabetic" fld="45" baseField="0" baseItem="4"/>
    <dataField name="% High Blood Pressure" fld="46" baseField="0" baseItem="3"/>
  </dataFields>
  <formats count="1">
    <format dxfId="9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BCCFF8-C282-4F79-9C03-4D80B18CCF6B}" name="PivotTable6" cacheId="8" applyNumberFormats="0" applyBorderFormats="0" applyFontFormats="0" applyPatternFormats="0" applyAlignmentFormats="0" applyWidthHeightFormats="1" dataCaption="Values" showError="1" updatedVersion="8" minRefreshableVersion="3" useAutoFormatting="1" itemPrintTitles="1" createdVersion="7" indent="0" outline="1" outlineData="1" multipleFieldFilters="0">
  <location ref="C25:D26" firstHeaderRow="0" firstDataRow="1" firstDataCol="0"/>
  <pivotFields count="50">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h="1" x="1"/>
        <item h="1" x="2"/>
        <item t="default"/>
      </items>
    </pivotField>
    <pivotField showAll="0"/>
    <pivotField showAll="0"/>
    <pivotField showAll="0"/>
    <pivotField showAll="0">
      <items count="4">
        <item x="0"/>
        <item h="1" x="1"/>
        <item h="1" x="2"/>
        <item t="default"/>
      </items>
    </pivotField>
    <pivotField showAll="0"/>
    <pivotField showAll="0"/>
    <pivotField showAll="0"/>
    <pivotField showAll="0">
      <items count="4">
        <item x="1"/>
        <item h="1" x="0"/>
        <item h="1"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h="1" x="0"/>
        <item x="1"/>
        <item h="1" x="2"/>
        <item t="default"/>
      </items>
    </pivotField>
    <pivotField showAll="0"/>
    <pivotField showAll="0">
      <items count="4">
        <item x="0"/>
        <item h="1" x="1"/>
        <item h="1" x="2"/>
        <item t="default"/>
      </items>
    </pivotField>
    <pivotField showAll="0"/>
    <pivotField showAll="0"/>
    <pivotField dragToRow="0" dragToCol="0" dragToPage="0" showAll="0" defaultSubtotal="0"/>
    <pivotField dragToRow="0" dragToCol="0" dragToPage="0" showAll="0" defaultSubtotal="0"/>
    <pivotField showAll="0">
      <items count="14">
        <item h="1" x="12"/>
        <item h="1" x="2"/>
        <item x="3"/>
        <item h="1" x="4"/>
        <item h="1" x="5"/>
        <item h="1" x="6"/>
        <item h="1" x="7"/>
        <item h="1" x="8"/>
        <item h="1" x="9"/>
        <item h="1" x="10"/>
        <item h="1" x="11"/>
        <item h="1"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Average of age" fld="0" subtotal="average" baseField="0" baseItem="9" numFmtId="1"/>
    <dataField name="Count of age" fld="0" subtotal="count" baseField="0" baseItem="1"/>
  </dataFields>
  <formats count="1">
    <format dxfId="1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A265A8-AF50-449B-B74F-E70025A69505}" name="PivotTable4"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D174:F191" firstHeaderRow="1" firstDataRow="1" firstDataCol="0"/>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178897-A0F2-47BE-8954-F4DCFCD66726}" name="PivotTable8" cacheId="8" applyNumberFormats="0" applyBorderFormats="0" applyFontFormats="0" applyPatternFormats="0" applyAlignmentFormats="0" applyWidthHeightFormats="1" dataCaption="Values" showError="1" updatedVersion="8" minRefreshableVersion="3" useAutoFormatting="1" itemPrintTitles="1" createdVersion="7" indent="0" outline="1" outlineData="1" multipleFieldFilters="0">
  <location ref="C34:J36" firstHeaderRow="0" firstDataRow="1" firstDataCol="1"/>
  <pivotFields count="50">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h="1" x="1"/>
        <item h="1" x="2"/>
        <item t="default"/>
      </items>
    </pivotField>
    <pivotField dataField="1" showAll="0"/>
    <pivotField showAll="0"/>
    <pivotField showAll="0"/>
    <pivotField showAll="0">
      <items count="4">
        <item x="0"/>
        <item h="1" x="1"/>
        <item h="1" x="2"/>
        <item t="default"/>
      </items>
    </pivotField>
    <pivotField dataField="1" showAll="0"/>
    <pivotField showAll="0"/>
    <pivotField showAll="0"/>
    <pivotField showAll="0">
      <items count="4">
        <item x="1"/>
        <item h="1" x="0"/>
        <item h="1"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h="1" x="0"/>
        <item x="1"/>
        <item h="1" x="2"/>
        <item t="default"/>
      </items>
    </pivotField>
    <pivotField dataField="1" showAll="0"/>
    <pivotField showAll="0">
      <items count="4">
        <item x="0"/>
        <item h="1" x="1"/>
        <item h="1" x="2"/>
        <item t="default"/>
      </items>
    </pivotField>
    <pivotField showAll="0"/>
    <pivotField showAll="0"/>
    <pivotField dragToRow="0" dragToCol="0" dragToPage="0" showAll="0" defaultSubtotal="0"/>
    <pivotField dragToRow="0" dragToCol="0" dragToPage="0" showAll="0" defaultSubtotal="0"/>
    <pivotField name="Age Group" axis="axisRow" showAll="0">
      <items count="14">
        <item n="40-44" h="1" x="12"/>
        <item n="45-49" h="1" x="2"/>
        <item n="50-54" x="3"/>
        <item n="55-59" h="1" x="4"/>
        <item n="60-64" h="1" x="5"/>
        <item n="65-69" h="1" x="6"/>
        <item n="70-74" h="1" x="7"/>
        <item n="75-79" h="1" x="8"/>
        <item n="80-84" h="1" x="9"/>
        <item n="85-89" h="1" x="10"/>
        <item n="90-94" h="1" x="11"/>
        <item n="95-99" h="1"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2">
    <i>
      <x v="2"/>
    </i>
    <i t="grand">
      <x/>
    </i>
  </rowItems>
  <colFields count="1">
    <field x="-2"/>
  </colFields>
  <colItems count="7">
    <i>
      <x/>
    </i>
    <i i="1">
      <x v="1"/>
    </i>
    <i i="2">
      <x v="2"/>
    </i>
    <i i="3">
      <x v="3"/>
    </i>
    <i i="4">
      <x v="4"/>
    </i>
    <i i="5">
      <x v="5"/>
    </i>
    <i i="6">
      <x v="6"/>
    </i>
  </colItems>
  <dataFields count="7">
    <dataField name="Count of age" fld="0" subtotal="count" baseField="27" baseItem="0"/>
    <dataField name="Average of creatinine_phosphokinase" fld="4" subtotal="average" baseField="27" baseItem="0" numFmtId="1"/>
    <dataField name="Average of time" fld="21" subtotal="average" baseField="27" baseItem="0" numFmtId="1"/>
    <dataField name="Average of serum_sodium" fld="14" subtotal="average" baseField="27" baseItem="0" numFmtId="1"/>
    <dataField name="Average of serum_creatinine" fld="13" subtotal="average" baseField="27" baseItem="2" numFmtId="1"/>
    <dataField name="Average of platelets" fld="12" subtotal="average" baseField="27" baseItem="2" numFmtId="1"/>
    <dataField name="Average of ejection_fraction" fld="8" subtotal="average" baseField="27" baseItem="2" numFmtId="1"/>
  </dataFields>
  <formats count="6">
    <format dxfId="108">
      <pivotArea outline="0" collapsedLevelsAreSubtotals="1" fieldPosition="0">
        <references count="1">
          <reference field="4294967294" count="1" selected="0">
            <x v="1"/>
          </reference>
        </references>
      </pivotArea>
    </format>
    <format dxfId="109">
      <pivotArea outline="0" collapsedLevelsAreSubtotals="1" fieldPosition="0">
        <references count="1">
          <reference field="4294967294" count="1" selected="0">
            <x v="4"/>
          </reference>
        </references>
      </pivotArea>
    </format>
    <format dxfId="110">
      <pivotArea outline="0" collapsedLevelsAreSubtotals="1" fieldPosition="0">
        <references count="1">
          <reference field="4294967294" count="1" selected="0">
            <x v="6"/>
          </reference>
        </references>
      </pivotArea>
    </format>
    <format dxfId="111">
      <pivotArea outline="0" collapsedLevelsAreSubtotals="1" fieldPosition="0">
        <references count="1">
          <reference field="4294967294" count="1" selected="0">
            <x v="5"/>
          </reference>
        </references>
      </pivotArea>
    </format>
    <format dxfId="112">
      <pivotArea outline="0" collapsedLevelsAreSubtotals="1" fieldPosition="0">
        <references count="1">
          <reference field="4294967294" count="1" selected="0">
            <x v="3"/>
          </reference>
        </references>
      </pivotArea>
    </format>
    <format dxfId="113">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A0E459-8D41-473C-A7B9-EDC2AFAD4A35}" name="PivotTable9" cacheId="8" applyNumberFormats="0" applyBorderFormats="0" applyFontFormats="0" applyPatternFormats="0" applyAlignmentFormats="0" applyWidthHeightFormats="1" dataCaption="Values" showError="1" updatedVersion="8" minRefreshableVersion="3" useAutoFormatting="1" itemPrintTitles="1" createdVersion="7" indent="0" outline="1" outlineData="1" multipleFieldFilters="0">
  <location ref="C51:I54" firstHeaderRow="0" firstDataRow="1" firstDataCol="1"/>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h="1" x="1"/>
        <item h="1" x="2"/>
        <item t="default"/>
      </items>
    </pivotField>
    <pivotField dataField="1" showAll="0"/>
    <pivotField showAll="0"/>
    <pivotField showAll="0"/>
    <pivotField showAll="0">
      <items count="4">
        <item x="0"/>
        <item h="1" x="1"/>
        <item h="1" x="2"/>
        <item t="default"/>
      </items>
    </pivotField>
    <pivotField dataField="1" showAll="0"/>
    <pivotField showAll="0"/>
    <pivotField showAll="0"/>
    <pivotField showAll="0">
      <items count="4">
        <item x="1"/>
        <item h="1" x="0"/>
        <item h="1" x="2"/>
        <item t="default"/>
      </items>
    </pivotField>
    <pivotField dataField="1" showAll="0"/>
    <pivotField dataField="1" showAll="0"/>
    <pivotField dataField="1" showAll="0"/>
    <pivotField showAll="0"/>
    <pivotField showAll="0"/>
    <pivotField axis="axisRow" showAll="0">
      <items count="4">
        <item x="1"/>
        <item x="0"/>
        <item x="2"/>
        <item t="default"/>
      </items>
    </pivotField>
    <pivotField showAll="0"/>
    <pivotField showAll="0"/>
    <pivotField showAll="0">
      <items count="4">
        <item h="1" x="0"/>
        <item x="1"/>
        <item h="1" x="2"/>
        <item t="default"/>
      </items>
    </pivotField>
    <pivotField dataField="1" showAll="0"/>
    <pivotField showAll="0">
      <items count="4">
        <item x="0"/>
        <item h="1" x="1"/>
        <item h="1" x="2"/>
        <item t="default"/>
      </items>
    </pivotField>
    <pivotField showAll="0"/>
    <pivotField showAll="0"/>
    <pivotField dragToRow="0" dragToCol="0" dragToPage="0" showAll="0" defaultSubtotal="0"/>
    <pivotField dragToRow="0" dragToCol="0" dragToPage="0" showAll="0" defaultSubtotal="0"/>
    <pivotField name="Age Group" showAll="0">
      <items count="14">
        <item h="1" x="12"/>
        <item h="1" x="2"/>
        <item x="3"/>
        <item h="1" x="4"/>
        <item h="1" x="5"/>
        <item h="1" x="6"/>
        <item h="1" x="7"/>
        <item h="1" x="8"/>
        <item h="1" x="9"/>
        <item h="1" x="10"/>
        <item h="1" x="11"/>
        <item h="1"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7"/>
  </rowFields>
  <rowItems count="3">
    <i>
      <x/>
    </i>
    <i>
      <x v="1"/>
    </i>
    <i t="grand">
      <x/>
    </i>
  </rowItems>
  <colFields count="1">
    <field x="-2"/>
  </colFields>
  <colItems count="6">
    <i>
      <x/>
    </i>
    <i i="1">
      <x v="1"/>
    </i>
    <i i="2">
      <x v="2"/>
    </i>
    <i i="3">
      <x v="3"/>
    </i>
    <i i="4">
      <x v="4"/>
    </i>
    <i i="5">
      <x v="5"/>
    </i>
  </colItems>
  <dataFields count="6">
    <dataField name="Average of creatinine_phosphokinase" fld="4" subtotal="average" baseField="27" baseItem="0" numFmtId="1"/>
    <dataField name="Average of time" fld="21" subtotal="average" baseField="27" baseItem="0" numFmtId="1"/>
    <dataField name="Average of serum_sodium" fld="14" subtotal="average" baseField="27" baseItem="0" numFmtId="1"/>
    <dataField name="Average of serum_creatinine" fld="13" subtotal="average" baseField="27" baseItem="2" numFmtId="1"/>
    <dataField name="Average of platelets" fld="12" subtotal="average" baseField="27" baseItem="2" numFmtId="1"/>
    <dataField name="Average of ejection_fraction" fld="8" subtotal="average" baseField="27" baseItem="2" numFmtId="1"/>
  </dataFields>
  <formats count="6">
    <format dxfId="102">
      <pivotArea outline="0" collapsedLevelsAreSubtotals="1" fieldPosition="0">
        <references count="1">
          <reference field="4294967294" count="1" selected="0">
            <x v="0"/>
          </reference>
        </references>
      </pivotArea>
    </format>
    <format dxfId="103">
      <pivotArea outline="0" collapsedLevelsAreSubtotals="1" fieldPosition="0">
        <references count="1">
          <reference field="4294967294" count="1" selected="0">
            <x v="3"/>
          </reference>
        </references>
      </pivotArea>
    </format>
    <format dxfId="104">
      <pivotArea outline="0" collapsedLevelsAreSubtotals="1" fieldPosition="0">
        <references count="1">
          <reference field="4294967294" count="1" selected="0">
            <x v="5"/>
          </reference>
        </references>
      </pivotArea>
    </format>
    <format dxfId="105">
      <pivotArea outline="0" collapsedLevelsAreSubtotals="1" fieldPosition="0">
        <references count="1">
          <reference field="4294967294" count="1" selected="0">
            <x v="4"/>
          </reference>
        </references>
      </pivotArea>
    </format>
    <format dxfId="106">
      <pivotArea outline="0" collapsedLevelsAreSubtotals="1" fieldPosition="0">
        <references count="1">
          <reference field="4294967294" count="1" selected="0">
            <x v="2"/>
          </reference>
        </references>
      </pivotArea>
    </format>
    <format dxfId="107">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7AFDCA0-7F95-45D5-9A3F-14782086C05A}" name="PivotTable2"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31:C148" firstHeaderRow="1" firstDataRow="1" firstDataCol="0"/>
  <pivotFields count="1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BF56B5-7FC8-4834-94F9-8FC29FB3E77C}" name="PivotTable7" cacheId="8" applyNumberFormats="0" applyBorderFormats="0" applyFontFormats="0" applyPatternFormats="0" applyAlignmentFormats="0" applyWidthHeightFormats="1" dataCaption="Values" showMissing="0" updatedVersion="8" minRefreshableVersion="3" useAutoFormatting="1" itemPrintTitles="1" createdVersion="7" indent="0" outline="1" outlineData="1" multipleFieldFilters="0">
  <location ref="F149:H166" firstHeaderRow="1" firstDataRow="1" firstDataCol="0"/>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items count="4">
        <item x="1"/>
        <item x="0"/>
        <item x="2"/>
        <item t="default"/>
      </items>
    </pivotField>
    <pivotField showAll="0"/>
    <pivotField showAll="0">
      <items count="4">
        <item x="0"/>
        <item h="1" x="1"/>
        <item h="1" x="2"/>
        <item t="default"/>
      </items>
    </pivotField>
    <pivotField showAll="0"/>
    <pivotField showAll="0"/>
    <pivotField showAll="0"/>
    <pivotField showAll="0">
      <items count="4">
        <item x="0"/>
        <item h="1" x="1"/>
        <item h="1" x="2"/>
        <item t="default"/>
      </items>
    </pivotField>
    <pivotField showAll="0"/>
    <pivotField showAll="0"/>
    <pivotField showAll="0"/>
    <pivotField showAll="0">
      <items count="4">
        <item x="1"/>
        <item h="1" x="0"/>
        <item h="1"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h="1" x="0"/>
        <item x="1"/>
        <item h="1" x="2"/>
        <item t="default"/>
      </items>
    </pivotField>
    <pivotField showAll="0"/>
    <pivotField showAll="0">
      <items count="4">
        <item x="0"/>
        <item h="1" x="1"/>
        <item h="1" x="2"/>
        <item t="default"/>
      </items>
    </pivotField>
    <pivotField showAll="0"/>
    <pivotField showAll="0"/>
    <pivotField dragToRow="0" dragToCol="0" dragToPage="0" showAll="0" defaultSubtotal="0"/>
    <pivotField dragToRow="0" dragToCol="0" dragToPage="0" showAll="0" defaultSubtotal="0"/>
    <pivotField name="Age Group" showAll="0">
      <items count="14">
        <item h="1" x="12"/>
        <item h="1" x="2"/>
        <item x="3"/>
        <item h="1" x="4"/>
        <item h="1" x="5"/>
        <item h="1" x="6"/>
        <item h="1" x="7"/>
        <item h="1" x="8"/>
        <item h="1" x="9"/>
        <item h="1" x="10"/>
        <item h="1" x="11"/>
        <item h="1"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formats count="1">
    <format dxfId="9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781023E-E886-41BB-937D-1B88A15AD5EC}" name="PivotTable3" cacheId="8" applyNumberFormats="0" applyBorderFormats="0" applyFontFormats="0" applyPatternFormats="0" applyAlignmentFormats="0" applyWidthHeightFormats="1" dataCaption="Values" showMissing="0" updatedVersion="8" minRefreshableVersion="3" useAutoFormatting="1" itemPrintTitles="1" createdVersion="7" indent="0" outline="1" outlineData="1" multipleFieldFilters="0">
  <location ref="F97:G98" firstHeaderRow="0" firstDataRow="1" firstDataCol="0"/>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items count="4">
        <item x="1"/>
        <item x="0"/>
        <item x="2"/>
        <item t="default"/>
      </items>
    </pivotField>
    <pivotField showAll="0"/>
    <pivotField showAll="0">
      <items count="4">
        <item x="0"/>
        <item h="1" x="1"/>
        <item h="1" x="2"/>
        <item t="default"/>
      </items>
    </pivotField>
    <pivotField showAll="0"/>
    <pivotField showAll="0"/>
    <pivotField showAll="0"/>
    <pivotField showAll="0">
      <items count="4">
        <item x="0"/>
        <item h="1" x="1"/>
        <item h="1" x="2"/>
        <item t="default"/>
      </items>
    </pivotField>
    <pivotField showAll="0"/>
    <pivotField showAll="0"/>
    <pivotField showAll="0"/>
    <pivotField showAll="0">
      <items count="4">
        <item x="1"/>
        <item h="1" x="0"/>
        <item h="1" x="2"/>
        <item t="default"/>
      </items>
    </pivotField>
    <pivotField showAll="0"/>
    <pivotField showAll="0"/>
    <pivotField showAll="0"/>
    <pivotField showAll="0">
      <items count="4">
        <item x="1"/>
        <item x="0"/>
        <item x="2"/>
        <item t="default"/>
      </items>
    </pivotField>
    <pivotField showAll="0">
      <items count="4">
        <item x="0"/>
        <item x="1"/>
        <item h="1" x="2"/>
        <item t="default"/>
      </items>
    </pivotField>
    <pivotField showAll="0">
      <items count="4">
        <item x="1"/>
        <item x="0"/>
        <item x="2"/>
        <item t="default"/>
      </items>
    </pivotField>
    <pivotField showAll="0"/>
    <pivotField showAll="0"/>
    <pivotField showAll="0">
      <items count="4">
        <item h="1" x="0"/>
        <item x="1"/>
        <item h="1" x="2"/>
        <item t="default"/>
      </items>
    </pivotField>
    <pivotField showAll="0"/>
    <pivotField showAll="0">
      <items count="4">
        <item x="0"/>
        <item h="1" x="1"/>
        <item h="1" x="2"/>
        <item t="default"/>
      </items>
    </pivotField>
    <pivotField showAll="0"/>
    <pivotField showAll="0"/>
    <pivotField dragToRow="0" dragToCol="0" dragToPage="0" showAll="0" defaultSubtotal="0"/>
    <pivotField dragToRow="0" dragToCol="0" dragToPage="0" showAll="0" defaultSubtotal="0"/>
    <pivotField showAll="0">
      <items count="14">
        <item h="1" x="12"/>
        <item h="1" x="2"/>
        <item x="3"/>
        <item h="1" x="4"/>
        <item h="1" x="5"/>
        <item h="1" x="6"/>
        <item h="1" x="7"/>
        <item h="1" x="8"/>
        <item h="1" x="9"/>
        <item h="1" x="10"/>
        <item h="1" x="11"/>
        <item h="1"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s>
  <rowItems count="1">
    <i/>
  </rowItems>
  <colFields count="1">
    <field x="-2"/>
  </colFields>
  <colItems count="2">
    <i>
      <x/>
    </i>
    <i i="1">
      <x v="1"/>
    </i>
  </colItems>
  <dataFields count="2">
    <dataField name="% Female" fld="48" baseField="0" baseItem="1"/>
    <dataField name="% Male" fld="49" baseField="0" baseItem="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F63780-5428-45C9-A9C9-93C8C2472F9B}" name="PivotTable5" cacheId="8" applyNumberFormats="0" applyBorderFormats="0" applyFontFormats="0" applyPatternFormats="0" applyAlignmentFormats="0" applyWidthHeightFormats="1" dataCaption="Values" showMissing="0" updatedVersion="8" minRefreshableVersion="3" useAutoFormatting="1" itemPrintTitles="1" createdVersion="7" indent="0" outline="1" outlineData="1" multipleFieldFilters="0">
  <location ref="A25:A29" firstHeaderRow="1" firstDataRow="1" firstDataCol="1"/>
  <pivotFields count="50">
    <pivotField axis="axisRow"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h="1" x="1"/>
        <item h="1" x="2"/>
        <item t="default"/>
      </items>
    </pivotField>
    <pivotField showAll="0"/>
    <pivotField showAll="0"/>
    <pivotField showAll="0"/>
    <pivotField showAll="0">
      <items count="4">
        <item x="0"/>
        <item h="1" x="1"/>
        <item h="1" x="2"/>
        <item t="default"/>
      </items>
    </pivotField>
    <pivotField showAll="0"/>
    <pivotField showAll="0"/>
    <pivotField showAll="0"/>
    <pivotField showAll="0">
      <items count="4">
        <item x="1"/>
        <item h="1" x="0"/>
        <item h="1"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h="1" x="0"/>
        <item x="1"/>
        <item h="1" x="2"/>
        <item t="default"/>
      </items>
    </pivotField>
    <pivotField showAll="0"/>
    <pivotField showAll="0">
      <items count="4">
        <item x="0"/>
        <item h="1" x="1"/>
        <item h="1" x="2"/>
        <item t="default"/>
      </items>
    </pivotField>
    <pivotField showAll="0"/>
    <pivotField showAll="0"/>
    <pivotField dragToRow="0" dragToCol="0" dragToPage="0" showAll="0" defaultSubtotal="0"/>
    <pivotField dragToRow="0" dragToCol="0" dragToPage="0" showAll="0" defaultSubtotal="0"/>
    <pivotField name=" Age Group" axis="axisRow" showAll="0">
      <items count="14">
        <item n="40-44" h="1" x="12"/>
        <item n="45-49" h="1" x="2"/>
        <item n="50-54" x="3"/>
        <item n="55-59" h="1" x="4"/>
        <item n="60-64" h="1" x="5"/>
        <item n="65-69" h="1" x="6"/>
        <item n="70-74" h="1" x="7"/>
        <item n="75-79" h="1" x="8"/>
        <item n="80-84" h="1" x="9"/>
        <item n="85-89" h="1" x="10"/>
        <item n="90-94" h="1" x="11"/>
        <item n="95-99" h="1"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7"/>
    <field x="0"/>
  </rowFields>
  <rowItems count="4">
    <i>
      <x v="2"/>
    </i>
    <i r="1">
      <x v="12"/>
    </i>
    <i r="1">
      <x v="1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369A1E-4742-41E5-B5AA-8B00800FFAA2}" name="PivotTable11"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31:O48" firstHeaderRow="1" firstDataRow="1" firstDataCol="0"/>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defaultSubtotal="0">
      <items count="13">
        <item x="0"/>
        <item x="1"/>
        <item x="2"/>
        <item x="3"/>
        <item x="4"/>
        <item x="5"/>
        <item x="6"/>
        <item x="7"/>
        <item x="8"/>
        <item x="9"/>
        <item x="10"/>
        <item x="11"/>
        <item x="12"/>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DA03AF8-C8F7-441C-8790-BA50ABA8CCBA}" name="PivotTable10" cacheId="8" applyNumberFormats="0" applyBorderFormats="0" applyFontFormats="0" applyPatternFormats="0" applyAlignmentFormats="0" applyWidthHeightFormats="1" dataCaption="Values" showMissing="0" updatedVersion="8" minRefreshableVersion="3" useAutoFormatting="1" itemPrintTitles="1" createdVersion="7" indent="0" outline="1" outlineData="1" multipleFieldFilters="0" chartFormat="7">
  <location ref="A1:E3" firstHeaderRow="0" firstDataRow="1" firstDataCol="1"/>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h="1" x="1"/>
        <item h="1" x="2"/>
        <item t="default"/>
      </items>
    </pivotField>
    <pivotField showAll="0"/>
    <pivotField showAll="0"/>
    <pivotField showAll="0"/>
    <pivotField showAll="0">
      <items count="4">
        <item x="0"/>
        <item h="1" x="1"/>
        <item h="1" x="2"/>
        <item t="default"/>
      </items>
    </pivotField>
    <pivotField dataField="1" showAll="0"/>
    <pivotField showAll="0"/>
    <pivotField showAll="0"/>
    <pivotField showAll="0">
      <items count="4">
        <item x="1"/>
        <item h="1" x="0"/>
        <item h="1" x="2"/>
        <item t="default"/>
      </items>
    </pivotField>
    <pivotField showAll="0"/>
    <pivotField dataField="1" showAll="0"/>
    <pivotField dataField="1" showAll="0"/>
    <pivotField showAll="0"/>
    <pivotField showAll="0"/>
    <pivotField showAll="0">
      <items count="4">
        <item x="1"/>
        <item x="0"/>
        <item x="2"/>
        <item t="default"/>
      </items>
    </pivotField>
    <pivotField showAll="0"/>
    <pivotField showAll="0"/>
    <pivotField showAll="0">
      <items count="4">
        <item h="1" x="0"/>
        <item x="1"/>
        <item h="1" x="2"/>
        <item t="default"/>
      </items>
    </pivotField>
    <pivotField dataField="1" showAll="0"/>
    <pivotField axis="axisRow" showAll="0">
      <items count="4">
        <item x="0"/>
        <item h="1" x="1"/>
        <item h="1" x="2"/>
        <item t="default"/>
      </items>
    </pivotField>
    <pivotField showAll="0">
      <items count="4">
        <item sd="0" x="1"/>
        <item x="0"/>
        <item x="2"/>
        <item t="default"/>
      </items>
    </pivotField>
    <pivotField showAll="0">
      <items count="4">
        <item x="0"/>
        <item x="1"/>
        <item x="2"/>
        <item t="default"/>
      </items>
    </pivotField>
    <pivotField dragToRow="0" dragToCol="0" dragToPage="0" showAll="0" defaultSubtotal="0"/>
    <pivotField dragToRow="0" dragToCol="0" dragToPage="0" showAll="0" defaultSubtotal="0"/>
    <pivotField name="Age Group" showAll="0">
      <items count="14">
        <item h="1" x="12"/>
        <item h="1" x="2"/>
        <item x="3"/>
        <item h="1" x="4"/>
        <item h="1" x="5"/>
        <item h="1" x="6"/>
        <item h="1" x="7"/>
        <item h="1" x="8"/>
        <item h="1" x="9"/>
        <item h="1" x="10"/>
        <item h="1" x="11"/>
        <item h="1"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2">
    <i>
      <x/>
    </i>
    <i t="grand">
      <x/>
    </i>
  </rowItems>
  <colFields count="1">
    <field x="-2"/>
  </colFields>
  <colItems count="4">
    <i>
      <x/>
    </i>
    <i i="1">
      <x v="1"/>
    </i>
    <i i="2">
      <x v="2"/>
    </i>
    <i i="3">
      <x v="3"/>
    </i>
  </colItems>
  <dataFields count="4">
    <dataField name="Avg. of Ejection" fld="8" subtotal="average" baseField="22" baseItem="0"/>
    <dataField name="Avg. Days" fld="21" subtotal="average" baseField="22" baseItem="1"/>
    <dataField name="Avg. Serum Creatine" fld="13" subtotal="average" baseField="22" baseItem="0" numFmtId="2"/>
    <dataField name="Ave. Serum Na" fld="14" subtotal="average" baseField="22" baseItem="1"/>
  </dataFields>
  <formats count="2">
    <format dxfId="100">
      <pivotArea outline="0" collapsedLevelsAreSubtotals="1" fieldPosition="0"/>
    </format>
    <format dxfId="101">
      <pivotArea outline="0" collapsedLevelsAreSubtotals="1" fieldPosition="0">
        <references count="1">
          <reference field="4294967294" count="1" selected="0">
            <x v="2"/>
          </reference>
        </references>
      </pivotArea>
    </format>
  </formats>
  <chartFormats count="9">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3"/>
          </reference>
        </references>
      </pivotArea>
    </chartFormat>
    <chartFormat chart="6" format="11" series="1">
      <pivotArea type="data" outline="0" fieldPosition="0">
        <references count="1">
          <reference field="4294967294" count="1" selected="0">
            <x v="2"/>
          </reference>
        </references>
      </pivotArea>
    </chartFormat>
    <chartFormat chart="2" format="4">
      <pivotArea type="data" outline="0" fieldPosition="0">
        <references count="2">
          <reference field="4294967294" count="1" selected="0">
            <x v="2"/>
          </reference>
          <reference field="2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D7940F6-15AD-4321-B18D-091C01E2FE79}" name="PivotTable11" cacheId="8" applyNumberFormats="0" applyBorderFormats="0" applyFontFormats="0" applyPatternFormats="0" applyAlignmentFormats="0" applyWidthHeightFormats="1" dataCaption="Values" showMissing="0" updatedVersion="8" minRefreshableVersion="3" useAutoFormatting="1" itemPrintTitles="1" createdVersion="7" indent="0" outline="1" outlineData="1" multipleFieldFilters="0" chartFormat="5">
  <location ref="A1:C3" firstHeaderRow="0" firstDataRow="1" firstDataCol="1"/>
  <pivotFields count="5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h="1" x="1"/>
        <item h="1" x="2"/>
        <item t="default"/>
      </items>
    </pivotField>
    <pivotField showAll="0"/>
    <pivotField showAll="0"/>
    <pivotField showAll="0"/>
    <pivotField showAll="0">
      <items count="4">
        <item x="0"/>
        <item h="1" x="1"/>
        <item h="1" x="2"/>
        <item t="default"/>
      </items>
    </pivotField>
    <pivotField showAll="0"/>
    <pivotField showAll="0"/>
    <pivotField showAll="0"/>
    <pivotField showAll="0">
      <items count="4">
        <item x="1"/>
        <item h="1" x="0"/>
        <item h="1"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h="1" x="0"/>
        <item x="1"/>
        <item h="1" x="2"/>
        <item t="default"/>
      </items>
    </pivotField>
    <pivotField showAll="0"/>
    <pivotField showAll="0">
      <items count="4">
        <item x="0"/>
        <item h="1" x="1"/>
        <item h="1" x="2"/>
        <item t="default"/>
      </items>
    </pivotField>
    <pivotField showAll="0"/>
    <pivotField showAll="0"/>
    <pivotField dragToRow="0" dragToCol="0" dragToPage="0" showAll="0" defaultSubtotal="0"/>
    <pivotField dragToRow="0" dragToCol="0" dragToPage="0" showAll="0" defaultSubtotal="0"/>
    <pivotField name="Age Group" axis="axisRow" showAll="0">
      <items count="14">
        <item n="40-44" h="1" x="12"/>
        <item n="45-49" h="1" x="2"/>
        <item n="50-54" x="3"/>
        <item n="55-59" h="1" x="4"/>
        <item n="60-64" h="1" x="5"/>
        <item n="65-69" h="1" x="6"/>
        <item n="70-74" h="1" x="7"/>
        <item n="75-79" h="1" x="8"/>
        <item n="80-84" h="1" x="9"/>
        <item n="85-89" h="1" x="10"/>
        <item n="90-94" h="1" x="11"/>
        <item n="95-99" h="1" x="0"/>
        <item h="1" x="1"/>
        <item t="default"/>
      </items>
    </pivotField>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2">
    <i>
      <x v="2"/>
    </i>
    <i t="grand">
      <x/>
    </i>
  </rowItems>
  <colFields count="1">
    <field x="-2"/>
  </colFields>
  <colItems count="2">
    <i>
      <x/>
    </i>
    <i i="1">
      <x v="1"/>
    </i>
  </colItems>
  <dataFields count="2">
    <dataField name="% Alive   " fld="28" baseField="0" baseItem="0" numFmtId="9"/>
    <dataField name="% Dead   " fld="29" baseField="0" baseItem="0" numFmtId="9"/>
  </dataFields>
  <formats count="2">
    <format dxfId="98">
      <pivotArea outline="0" collapsedLevelsAreSubtotals="1" fieldPosition="0">
        <references count="1">
          <reference field="4294967294" count="1" selected="0">
            <x v="0"/>
          </reference>
        </references>
      </pivotArea>
    </format>
    <format dxfId="99">
      <pivotArea outline="0" collapsedLevelsAreSubtotals="1" fieldPosition="0">
        <references count="1">
          <reference field="4294967294" count="1" selected="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864E78D-8607-4A38-A94E-312B354DB07B}" name="PivotTable1" cacheId="8" applyNumberFormats="0" applyBorderFormats="0" applyFontFormats="0" applyPatternFormats="0" applyAlignmentFormats="0" applyWidthHeightFormats="1" dataCaption="Values" showMissing="0" updatedVersion="8" minRefreshableVersion="3" rowGrandTotals="0" colGrandTotals="0" itemPrintTitles="1" createdVersion="7" indent="0" outline="1" outlineData="1" multipleFieldFilters="0" rowHeaderCaption="Age Group">
  <location ref="F11:M12" firstHeaderRow="0" firstDataRow="1" firstDataCol="1"/>
  <pivotFields count="50">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h="1" x="1"/>
        <item h="1" x="2"/>
        <item t="default"/>
      </items>
    </pivotField>
    <pivotField dataField="1" showAll="0"/>
    <pivotField showAll="0"/>
    <pivotField showAll="0"/>
    <pivotField showAll="0">
      <items count="4">
        <item x="0"/>
        <item h="1" x="1"/>
        <item h="1" x="2"/>
        <item t="default"/>
      </items>
    </pivotField>
    <pivotField dataField="1" showAll="0"/>
    <pivotField showAll="0"/>
    <pivotField showAll="0"/>
    <pivotField showAll="0">
      <items count="4">
        <item x="1"/>
        <item h="1" x="0"/>
        <item h="1"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h="1" x="0"/>
        <item x="1"/>
        <item h="1" x="2"/>
        <item t="default"/>
      </items>
    </pivotField>
    <pivotField dataField="1" showAll="0"/>
    <pivotField showAll="0">
      <items count="4">
        <item x="0"/>
        <item h="1" x="1"/>
        <item h="1" x="2"/>
        <item t="default"/>
      </items>
    </pivotField>
    <pivotField showAll="0"/>
    <pivotField showAll="0"/>
    <pivotField dragToRow="0" dragToCol="0" dragToPage="0" showAll="0" defaultSubtotal="0"/>
    <pivotField dragToRow="0" dragToCol="0" dragToPage="0" showAll="0" defaultSubtotal="0"/>
    <pivotField name="Age Group" axis="axisRow" showAll="0" sortType="ascending">
      <items count="14">
        <item n="40-44" h="1" x="12"/>
        <item n="45-49" h="1" x="2"/>
        <item n="50-54" x="3"/>
        <item n="55-59" h="1" x="4"/>
        <item n="60-64" h="1" x="5"/>
        <item n="65-69" h="1" x="6"/>
        <item n="70-74" h="1" x="7"/>
        <item n="75-79" h="1" x="8"/>
        <item n="80-84" h="1" x="9"/>
        <item n="85-89" h="1" x="10"/>
        <item n="90-94" h="1" x="11"/>
        <item n="95-99" h="1"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1">
    <i>
      <x v="2"/>
    </i>
  </rowItems>
  <colFields count="1">
    <field x="-2"/>
  </colFields>
  <colItems count="7">
    <i>
      <x/>
    </i>
    <i i="1">
      <x v="1"/>
    </i>
    <i i="2">
      <x v="2"/>
    </i>
    <i i="3">
      <x v="3"/>
    </i>
    <i i="4">
      <x v="4"/>
    </i>
    <i i="5">
      <x v="5"/>
    </i>
    <i i="6">
      <x v="6"/>
    </i>
  </colItems>
  <dataFields count="7">
    <dataField name="# Patients" fld="0" subtotal="count" baseField="27" baseItem="0"/>
    <dataField name="Avg. CPK (mcg/L)" fld="4" subtotal="average" baseField="27" baseItem="0" numFmtId="1"/>
    <dataField name="Avg. Days" fld="21" subtotal="average" baseField="27" baseItem="0" numFmtId="1"/>
    <dataField name="Avg. Serum Na (mEq/L)" fld="14" subtotal="average" baseField="27" baseItem="0" numFmtId="1"/>
    <dataField name="Avg. Serum Creatine (mg/d)" fld="13" subtotal="average" baseField="27" baseItem="2" numFmtId="1"/>
    <dataField name="Avg. Platelets (kplatelets/mL)" fld="12" subtotal="average" baseField="27" baseItem="2" numFmtId="1"/>
    <dataField name="Avg. Ejection %" fld="8" subtotal="average" baseField="27" baseItem="0" numFmtId="1"/>
  </dataFields>
  <formats count="95">
    <format dxfId="1">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4"/>
          </reference>
        </references>
      </pivotArea>
    </format>
    <format dxfId="3">
      <pivotArea outline="0" collapsedLevelsAreSubtotals="1" fieldPosition="0">
        <references count="1">
          <reference field="4294967294" count="1" selected="0">
            <x v="5"/>
          </reference>
        </references>
      </pivotArea>
    </format>
    <format dxfId="4">
      <pivotArea outline="0" collapsedLevelsAreSubtotals="1" fieldPosition="0">
        <references count="1">
          <reference field="4294967294" count="1" selected="0">
            <x v="3"/>
          </reference>
        </references>
      </pivotArea>
    </format>
    <format dxfId="5">
      <pivotArea outline="0" collapsedLevelsAreSubtotals="1" fieldPosition="0">
        <references count="1">
          <reference field="4294967294" count="1" selected="0">
            <x v="2"/>
          </reference>
        </references>
      </pivotArea>
    </format>
    <format dxfId="6">
      <pivotArea type="all" dataOnly="0" outline="0" fieldPosition="0"/>
    </format>
    <format dxfId="7">
      <pivotArea outline="0" collapsedLevelsAreSubtotals="1" fieldPosition="0"/>
    </format>
    <format dxfId="8">
      <pivotArea field="27" type="button" dataOnly="0" labelOnly="1" outline="0" axis="axisRow" fieldPosition="0"/>
    </format>
    <format dxfId="9">
      <pivotArea dataOnly="0" labelOnly="1" fieldPosition="0">
        <references count="1">
          <reference field="27" count="0"/>
        </references>
      </pivotArea>
    </format>
    <format dxfId="10">
      <pivotArea dataOnly="0" labelOnly="1" outline="0" fieldPosition="0">
        <references count="1">
          <reference field="4294967294" count="7">
            <x v="0"/>
            <x v="1"/>
            <x v="2"/>
            <x v="3"/>
            <x v="4"/>
            <x v="5"/>
            <x v="6"/>
          </reference>
        </references>
      </pivotArea>
    </format>
    <format dxfId="11">
      <pivotArea collapsedLevelsAreSubtotals="1" fieldPosition="0">
        <references count="1">
          <reference field="27" count="1">
            <x v="11"/>
          </reference>
        </references>
      </pivotArea>
    </format>
    <format dxfId="12">
      <pivotArea grandRow="1" outline="0" collapsedLevelsAreSubtotals="1" fieldPosition="0"/>
    </format>
    <format dxfId="13">
      <pivotArea dataOnly="0" labelOnly="1" fieldPosition="0">
        <references count="1">
          <reference field="27" count="1">
            <x v="11"/>
          </reference>
        </references>
      </pivotArea>
    </format>
    <format dxfId="14">
      <pivotArea dataOnly="0" labelOnly="1" grandRow="1" outline="0" fieldPosition="0"/>
    </format>
    <format dxfId="15">
      <pivotArea type="all" dataOnly="0" outline="0" fieldPosition="0"/>
    </format>
    <format dxfId="16">
      <pivotArea outline="0" collapsedLevelsAreSubtotals="1" fieldPosition="0"/>
    </format>
    <format dxfId="17">
      <pivotArea field="27" type="button" dataOnly="0" labelOnly="1" outline="0" axis="axisRow" fieldPosition="0"/>
    </format>
    <format dxfId="18">
      <pivotArea dataOnly="0" labelOnly="1" fieldPosition="0">
        <references count="1">
          <reference field="27" count="0"/>
        </references>
      </pivotArea>
    </format>
    <format dxfId="19">
      <pivotArea dataOnly="0" labelOnly="1" grandRow="1" outline="0" fieldPosition="0"/>
    </format>
    <format dxfId="20">
      <pivotArea dataOnly="0" labelOnly="1" outline="0" fieldPosition="0">
        <references count="1">
          <reference field="4294967294" count="7">
            <x v="0"/>
            <x v="1"/>
            <x v="2"/>
            <x v="3"/>
            <x v="4"/>
            <x v="5"/>
            <x v="6"/>
          </reference>
        </references>
      </pivotArea>
    </format>
    <format dxfId="21">
      <pivotArea type="all" dataOnly="0" outline="0" fieldPosition="0"/>
    </format>
    <format dxfId="22">
      <pivotArea outline="0" collapsedLevelsAreSubtotals="1" fieldPosition="0"/>
    </format>
    <format dxfId="23">
      <pivotArea dataOnly="0" labelOnly="1" fieldPosition="0">
        <references count="1">
          <reference field="27" count="0"/>
        </references>
      </pivotArea>
    </format>
    <format dxfId="24">
      <pivotArea dataOnly="0" labelOnly="1" grandRow="1" outline="0" fieldPosition="0"/>
    </format>
    <format dxfId="25">
      <pivotArea field="27" type="button" dataOnly="0" labelOnly="1" outline="0" axis="axisRow" fieldPosition="0"/>
    </format>
    <format dxfId="26">
      <pivotArea dataOnly="0" labelOnly="1" outline="0" fieldPosition="0">
        <references count="1">
          <reference field="4294967294" count="7">
            <x v="0"/>
            <x v="1"/>
            <x v="2"/>
            <x v="3"/>
            <x v="4"/>
            <x v="5"/>
            <x v="6"/>
          </reference>
        </references>
      </pivotArea>
    </format>
    <format dxfId="27">
      <pivotArea type="all" dataOnly="0" outline="0" fieldPosition="0"/>
    </format>
    <format dxfId="28">
      <pivotArea outline="0" collapsedLevelsAreSubtotals="1" fieldPosition="0"/>
    </format>
    <format dxfId="29">
      <pivotArea field="27" type="button" dataOnly="0" labelOnly="1" outline="0" axis="axisRow" fieldPosition="0"/>
    </format>
    <format dxfId="30">
      <pivotArea dataOnly="0" labelOnly="1" fieldPosition="0">
        <references count="1">
          <reference field="27" count="0"/>
        </references>
      </pivotArea>
    </format>
    <format dxfId="31">
      <pivotArea dataOnly="0" labelOnly="1" outline="0" fieldPosition="0">
        <references count="1">
          <reference field="4294967294" count="7">
            <x v="0"/>
            <x v="1"/>
            <x v="2"/>
            <x v="3"/>
            <x v="4"/>
            <x v="5"/>
            <x v="6"/>
          </reference>
        </references>
      </pivotArea>
    </format>
    <format dxfId="32">
      <pivotArea field="27" type="button" dataOnly="0" labelOnly="1" outline="0" axis="axisRow" fieldPosition="0"/>
    </format>
    <format dxfId="33">
      <pivotArea dataOnly="0" labelOnly="1" outline="0" fieldPosition="0">
        <references count="1">
          <reference field="4294967294" count="7">
            <x v="0"/>
            <x v="1"/>
            <x v="2"/>
            <x v="3"/>
            <x v="4"/>
            <x v="5"/>
            <x v="6"/>
          </reference>
        </references>
      </pivotArea>
    </format>
    <format dxfId="34">
      <pivotArea type="all" dataOnly="0" outline="0" fieldPosition="0"/>
    </format>
    <format dxfId="35">
      <pivotArea outline="0" collapsedLevelsAreSubtotals="1" fieldPosition="0"/>
    </format>
    <format dxfId="36">
      <pivotArea field="27" type="button" dataOnly="0" labelOnly="1" outline="0" axis="axisRow" fieldPosition="0"/>
    </format>
    <format dxfId="37">
      <pivotArea dataOnly="0" labelOnly="1" fieldPosition="0">
        <references count="1">
          <reference field="27" count="0"/>
        </references>
      </pivotArea>
    </format>
    <format dxfId="38">
      <pivotArea dataOnly="0" labelOnly="1" outline="0" fieldPosition="0">
        <references count="1">
          <reference field="4294967294" count="7">
            <x v="0"/>
            <x v="1"/>
            <x v="2"/>
            <x v="3"/>
            <x v="4"/>
            <x v="5"/>
            <x v="6"/>
          </reference>
        </references>
      </pivotArea>
    </format>
    <format dxfId="39">
      <pivotArea type="all" dataOnly="0" outline="0" fieldPosition="0"/>
    </format>
    <format dxfId="40">
      <pivotArea outline="0" collapsedLevelsAreSubtotals="1" fieldPosition="0"/>
    </format>
    <format dxfId="41">
      <pivotArea dataOnly="0" labelOnly="1" fieldPosition="0">
        <references count="1">
          <reference field="27" count="0"/>
        </references>
      </pivotArea>
    </format>
    <format dxfId="42">
      <pivotArea field="27" type="button" dataOnly="0" labelOnly="1" outline="0" axis="axisRow" fieldPosition="0"/>
    </format>
    <format dxfId="43">
      <pivotArea dataOnly="0" labelOnly="1" outline="0" fieldPosition="0">
        <references count="1">
          <reference field="4294967294" count="7">
            <x v="0"/>
            <x v="1"/>
            <x v="2"/>
            <x v="3"/>
            <x v="4"/>
            <x v="5"/>
            <x v="6"/>
          </reference>
        </references>
      </pivotArea>
    </format>
    <format dxfId="44">
      <pivotArea type="all" dataOnly="0" outline="0" fieldPosition="0"/>
    </format>
    <format dxfId="45">
      <pivotArea outline="0" collapsedLevelsAreSubtotals="1" fieldPosition="0"/>
    </format>
    <format dxfId="46">
      <pivotArea field="27" type="button" dataOnly="0" labelOnly="1" outline="0" axis="axisRow" fieldPosition="0"/>
    </format>
    <format dxfId="47">
      <pivotArea dataOnly="0" labelOnly="1" fieldPosition="0">
        <references count="1">
          <reference field="27" count="0"/>
        </references>
      </pivotArea>
    </format>
    <format dxfId="48">
      <pivotArea dataOnly="0" labelOnly="1" outline="0" fieldPosition="0">
        <references count="1">
          <reference field="4294967294" count="7">
            <x v="0"/>
            <x v="1"/>
            <x v="2"/>
            <x v="3"/>
            <x v="4"/>
            <x v="5"/>
            <x v="6"/>
          </reference>
        </references>
      </pivotArea>
    </format>
    <format dxfId="49">
      <pivotArea type="all" dataOnly="0" outline="0" fieldPosition="0"/>
    </format>
    <format dxfId="50">
      <pivotArea outline="0" collapsedLevelsAreSubtotals="1" fieldPosition="0"/>
    </format>
    <format dxfId="51">
      <pivotArea dataOnly="0" labelOnly="1" fieldPosition="0">
        <references count="1">
          <reference field="27" count="0"/>
        </references>
      </pivotArea>
    </format>
    <format dxfId="52">
      <pivotArea field="27" type="button" dataOnly="0" labelOnly="1" outline="0" axis="axisRow" fieldPosition="0"/>
    </format>
    <format dxfId="53">
      <pivotArea dataOnly="0" labelOnly="1" outline="0" fieldPosition="0">
        <references count="1">
          <reference field="4294967294" count="7">
            <x v="0"/>
            <x v="1"/>
            <x v="2"/>
            <x v="3"/>
            <x v="4"/>
            <x v="5"/>
            <x v="6"/>
          </reference>
        </references>
      </pivotArea>
    </format>
    <format dxfId="54">
      <pivotArea field="27" type="button" dataOnly="0" labelOnly="1" outline="0" axis="axisRow" fieldPosition="0"/>
    </format>
    <format dxfId="55">
      <pivotArea dataOnly="0" labelOnly="1" outline="0" fieldPosition="0">
        <references count="1">
          <reference field="4294967294" count="7">
            <x v="0"/>
            <x v="1"/>
            <x v="2"/>
            <x v="3"/>
            <x v="4"/>
            <x v="5"/>
            <x v="6"/>
          </reference>
        </references>
      </pivotArea>
    </format>
    <format dxfId="56">
      <pivotArea outline="0" collapsedLevelsAreSubtotals="1" fieldPosition="0">
        <references count="1">
          <reference field="4294967294" count="5" selected="0">
            <x v="0"/>
            <x v="1"/>
            <x v="2"/>
            <x v="3"/>
            <x v="4"/>
          </reference>
        </references>
      </pivotArea>
    </format>
    <format dxfId="57">
      <pivotArea field="27" type="button" dataOnly="0" labelOnly="1" outline="0" axis="axisRow" fieldPosition="0"/>
    </format>
    <format dxfId="58">
      <pivotArea dataOnly="0" labelOnly="1" fieldPosition="0">
        <references count="1">
          <reference field="27" count="0"/>
        </references>
      </pivotArea>
    </format>
    <format dxfId="59">
      <pivotArea dataOnly="0" labelOnly="1" outline="0" fieldPosition="0">
        <references count="1">
          <reference field="4294967294" count="5">
            <x v="0"/>
            <x v="1"/>
            <x v="2"/>
            <x v="3"/>
            <x v="4"/>
          </reference>
        </references>
      </pivotArea>
    </format>
    <format dxfId="60">
      <pivotArea type="all" dataOnly="0" outline="0" fieldPosition="0"/>
    </format>
    <format dxfId="61">
      <pivotArea outline="0" collapsedLevelsAreSubtotals="1" fieldPosition="0"/>
    </format>
    <format dxfId="62">
      <pivotArea field="27" type="button" dataOnly="0" labelOnly="1" outline="0" axis="axisRow" fieldPosition="0"/>
    </format>
    <format dxfId="63">
      <pivotArea dataOnly="0" labelOnly="1" fieldPosition="0">
        <references count="1">
          <reference field="27" count="0"/>
        </references>
      </pivotArea>
    </format>
    <format dxfId="64">
      <pivotArea dataOnly="0" labelOnly="1" outline="0" fieldPosition="0">
        <references count="1">
          <reference field="4294967294" count="7">
            <x v="0"/>
            <x v="1"/>
            <x v="2"/>
            <x v="3"/>
            <x v="4"/>
            <x v="5"/>
            <x v="6"/>
          </reference>
        </references>
      </pivotArea>
    </format>
    <format dxfId="65">
      <pivotArea outline="0" collapsedLevelsAreSubtotals="1" fieldPosition="0"/>
    </format>
    <format dxfId="66">
      <pivotArea outline="0" collapsedLevelsAreSubtotals="1" fieldPosition="0">
        <references count="1">
          <reference field="4294967294" count="1" selected="0">
            <x v="6"/>
          </reference>
        </references>
      </pivotArea>
    </format>
    <format dxfId="67">
      <pivotArea field="27" type="button" dataOnly="0" labelOnly="1" outline="0" axis="axisRow" fieldPosition="0"/>
    </format>
    <format dxfId="68">
      <pivotArea dataOnly="0" labelOnly="1" fieldPosition="0">
        <references count="1">
          <reference field="27" count="0"/>
        </references>
      </pivotArea>
    </format>
    <format dxfId="69">
      <pivotArea dataOnly="0" labelOnly="1" fieldPosition="0">
        <references count="1">
          <reference field="27" count="11">
            <x v="1"/>
            <x v="2"/>
            <x v="3"/>
            <x v="4"/>
            <x v="5"/>
            <x v="6"/>
            <x v="7"/>
            <x v="8"/>
            <x v="9"/>
            <x v="10"/>
            <x v="11"/>
          </reference>
        </references>
      </pivotArea>
    </format>
    <format dxfId="70">
      <pivotArea dataOnly="0" labelOnly="1" fieldPosition="0">
        <references count="1">
          <reference field="27" count="1">
            <x v="0"/>
          </reference>
        </references>
      </pivotArea>
    </format>
    <format dxfId="71">
      <pivotArea outline="0" collapsedLevelsAreSubtotals="1" fieldPosition="0">
        <references count="1">
          <reference field="4294967294" count="1" selected="0">
            <x v="6"/>
          </reference>
        </references>
      </pivotArea>
    </format>
    <format dxfId="72">
      <pivotArea type="all" dataOnly="0" outline="0" fieldPosition="0"/>
    </format>
    <format dxfId="73">
      <pivotArea outline="0" collapsedLevelsAreSubtotals="1" fieldPosition="0"/>
    </format>
    <format dxfId="74">
      <pivotArea field="27" type="button" dataOnly="0" labelOnly="1" outline="0" axis="axisRow" fieldPosition="0"/>
    </format>
    <format dxfId="75">
      <pivotArea dataOnly="0" labelOnly="1" fieldPosition="0">
        <references count="1">
          <reference field="27" count="0"/>
        </references>
      </pivotArea>
    </format>
    <format dxfId="76">
      <pivotArea dataOnly="0" labelOnly="1" outline="0" fieldPosition="0">
        <references count="1">
          <reference field="4294967294" count="7">
            <x v="0"/>
            <x v="1"/>
            <x v="2"/>
            <x v="3"/>
            <x v="4"/>
            <x v="5"/>
            <x v="6"/>
          </reference>
        </references>
      </pivotArea>
    </format>
    <format dxfId="77">
      <pivotArea outline="0" collapsedLevelsAreSubtotals="1" fieldPosition="0"/>
    </format>
    <format dxfId="78">
      <pivotArea collapsedLevelsAreSubtotals="1" fieldPosition="0">
        <references count="1">
          <reference field="27" count="11">
            <x v="0"/>
            <x v="1"/>
            <x v="2"/>
            <x v="3"/>
            <x v="4"/>
            <x v="5"/>
            <x v="6"/>
            <x v="7"/>
            <x v="8"/>
            <x v="9"/>
            <x v="10"/>
          </reference>
        </references>
      </pivotArea>
    </format>
    <format dxfId="79">
      <pivotArea collapsedLevelsAreSubtotals="1" fieldPosition="0">
        <references count="1">
          <reference field="27" count="2">
            <x v="10"/>
            <x v="11"/>
          </reference>
        </references>
      </pivotArea>
    </format>
    <format dxfId="80">
      <pivotArea dataOnly="0" labelOnly="1" fieldPosition="0">
        <references count="1">
          <reference field="27" count="0"/>
        </references>
      </pivotArea>
    </format>
    <format dxfId="81">
      <pivotArea type="all" dataOnly="0" outline="0" fieldPosition="0"/>
    </format>
    <format dxfId="82">
      <pivotArea outline="0" collapsedLevelsAreSubtotals="1" fieldPosition="0"/>
    </format>
    <format dxfId="83">
      <pivotArea field="27" type="button" dataOnly="0" labelOnly="1" outline="0" axis="axisRow" fieldPosition="0"/>
    </format>
    <format dxfId="84">
      <pivotArea dataOnly="0" labelOnly="1" fieldPosition="0">
        <references count="1">
          <reference field="27" count="0"/>
        </references>
      </pivotArea>
    </format>
    <format dxfId="85">
      <pivotArea dataOnly="0" labelOnly="1" outline="0" fieldPosition="0">
        <references count="1">
          <reference field="4294967294" count="7">
            <x v="0"/>
            <x v="1"/>
            <x v="2"/>
            <x v="3"/>
            <x v="4"/>
            <x v="5"/>
            <x v="6"/>
          </reference>
        </references>
      </pivotArea>
    </format>
    <format dxfId="86">
      <pivotArea type="all" dataOnly="0" outline="0" fieldPosition="0"/>
    </format>
    <format dxfId="87">
      <pivotArea outline="0" collapsedLevelsAreSubtotals="1" fieldPosition="0"/>
    </format>
    <format dxfId="88">
      <pivotArea field="27" type="button" dataOnly="0" labelOnly="1" outline="0" axis="axisRow" fieldPosition="0"/>
    </format>
    <format dxfId="89">
      <pivotArea dataOnly="0" labelOnly="1" fieldPosition="0">
        <references count="1">
          <reference field="27" count="0"/>
        </references>
      </pivotArea>
    </format>
    <format dxfId="90">
      <pivotArea dataOnly="0" labelOnly="1" outline="0" fieldPosition="0">
        <references count="1">
          <reference field="4294967294" count="7">
            <x v="0"/>
            <x v="1"/>
            <x v="2"/>
            <x v="3"/>
            <x v="4"/>
            <x v="5"/>
            <x v="6"/>
          </reference>
        </references>
      </pivotArea>
    </format>
    <format dxfId="91">
      <pivotArea type="all" dataOnly="0" outline="0" fieldPosition="0"/>
    </format>
    <format dxfId="92">
      <pivotArea field="27" type="button" dataOnly="0" labelOnly="1" outline="0" axis="axisRow" fieldPosition="0"/>
    </format>
    <format dxfId="93">
      <pivotArea dataOnly="0" labelOnly="1" outline="0" fieldPosition="0">
        <references count="1">
          <reference field="4294967294" count="7">
            <x v="0"/>
            <x v="1"/>
            <x v="2"/>
            <x v="3"/>
            <x v="4"/>
            <x v="5"/>
            <x v="6"/>
          </reference>
        </references>
      </pivotArea>
    </format>
    <format dxfId="94">
      <pivotArea outline="0" collapsedLevelsAreSubtotals="1" fieldPosition="0"/>
    </format>
    <format dxfId="95">
      <pivotArea dataOnly="0" labelOnly="1" fieldPosition="0">
        <references count="1">
          <reference field="27" count="0"/>
        </references>
      </pivotArea>
    </format>
  </formats>
  <conditionalFormats count="21">
    <conditionalFormat priority="5">
      <pivotAreas count="1">
        <pivotArea fieldPosition="0">
          <references count="1">
            <reference field="27" count="1">
              <x v="10"/>
            </reference>
          </references>
        </pivotArea>
      </pivotAreas>
    </conditionalFormat>
    <conditionalFormat priority="6">
      <pivotAreas count="1">
        <pivotArea fieldPosition="0">
          <references count="1">
            <reference field="27" count="1">
              <x v="10"/>
            </reference>
          </references>
        </pivotArea>
      </pivotAreas>
    </conditionalFormat>
    <conditionalFormat priority="7">
      <pivotAreas count="1">
        <pivotArea fieldPosition="0">
          <references count="1">
            <reference field="27" count="1">
              <x v="10"/>
            </reference>
          </references>
        </pivotArea>
      </pivotAreas>
    </conditionalFormat>
    <conditionalFormat priority="8">
      <pivotAreas count="1">
        <pivotArea fieldPosition="0">
          <references count="1">
            <reference field="27" count="1">
              <x v="10"/>
            </reference>
          </references>
        </pivotArea>
      </pivotAreas>
    </conditionalFormat>
    <conditionalFormat priority="9">
      <pivotAreas count="1">
        <pivotArea fieldPosition="0">
          <references count="1">
            <reference field="27" count="1">
              <x v="10"/>
            </reference>
          </references>
        </pivotArea>
      </pivotAreas>
    </conditionalFormat>
    <conditionalFormat priority="10">
      <pivotAreas count="1">
        <pivotArea fieldPosition="0">
          <references count="1">
            <reference field="27" count="1">
              <x v="10"/>
            </reference>
          </references>
        </pivotArea>
      </pivotAreas>
    </conditionalFormat>
    <conditionalFormat priority="19">
      <pivotAreas count="1">
        <pivotArea type="data" outline="0" collapsedLevelsAreSubtotals="1" fieldPosition="0">
          <references count="1">
            <reference field="4294967294" count="1" selected="0">
              <x v="0"/>
            </reference>
          </references>
        </pivotArea>
      </pivotAreas>
    </conditionalFormat>
    <conditionalFormat priority="20">
      <pivotAreas count="1">
        <pivotArea type="data" outline="0" collapsedLevelsAreSubtotals="1" fieldPosition="0">
          <references count="1">
            <reference field="4294967294" count="1" selected="0">
              <x v="1"/>
            </reference>
          </references>
        </pivotArea>
      </pivotAreas>
    </conditionalFormat>
    <conditionalFormat priority="21">
      <pivotAreas count="1">
        <pivotArea type="data" outline="0" collapsedLevelsAreSubtotals="1" fieldPosition="0">
          <references count="1">
            <reference field="4294967294" count="1" selected="0">
              <x v="2"/>
            </reference>
          </references>
        </pivotArea>
      </pivotAreas>
    </conditionalFormat>
    <conditionalFormat priority="22">
      <pivotAreas count="1">
        <pivotArea type="data" outline="0" collapsedLevelsAreSubtotals="1" fieldPosition="0">
          <references count="1">
            <reference field="4294967294" count="1" selected="0">
              <x v="3"/>
            </reference>
          </references>
        </pivotArea>
      </pivotAreas>
    </conditionalFormat>
    <conditionalFormat priority="23">
      <pivotAreas count="1">
        <pivotArea type="data" outline="0" collapsedLevelsAreSubtotals="1" fieldPosition="0">
          <references count="1">
            <reference field="4294967294" count="1" selected="0">
              <x v="4"/>
            </reference>
          </references>
        </pivotArea>
      </pivotAreas>
    </conditionalFormat>
    <conditionalFormat priority="24">
      <pivotAreas count="1">
        <pivotArea type="data" outline="0" collapsedLevelsAreSubtotals="1" fieldPosition="0">
          <references count="1">
            <reference field="4294967294" count="1" selected="0">
              <x v="5"/>
            </reference>
          </references>
        </pivotArea>
      </pivotAreas>
    </conditionalFormat>
    <conditionalFormat priority="25">
      <pivotAreas count="1">
        <pivotArea type="data" outline="0" collapsedLevelsAreSubtotals="1" fieldPosition="0">
          <references count="1">
            <reference field="4294967294" count="1" selected="0">
              <x v="6"/>
            </reference>
          </references>
        </pivotArea>
      </pivotAreas>
    </conditionalFormat>
    <conditionalFormat priority="18">
      <pivotAreas count="1">
        <pivotArea type="data" outline="0" collapsedLevelsAreSubtotals="1" fieldPosition="0">
          <references count="1">
            <reference field="4294967294" count="1" selected="0">
              <x v="0"/>
            </reference>
          </references>
        </pivotArea>
      </pivotAreas>
    </conditionalFormat>
    <conditionalFormat priority="17">
      <pivotAreas count="1">
        <pivotArea type="data" outline="0" collapsedLevelsAreSubtotals="1" fieldPosition="0">
          <references count="1">
            <reference field="4294967294" count="1" selected="0">
              <x v="0"/>
            </reference>
          </references>
        </pivotArea>
      </pivotAreas>
    </conditionalFormat>
    <conditionalFormat priority="16">
      <pivotAreas count="1">
        <pivotArea type="data" outline="0" collapsedLevelsAreSubtotals="1" fieldPosition="0">
          <references count="1">
            <reference field="4294967294" count="1" selected="0">
              <x v="1"/>
            </reference>
          </references>
        </pivotArea>
      </pivotAreas>
    </conditionalFormat>
    <conditionalFormat priority="15">
      <pivotAreas count="1">
        <pivotArea type="data" outline="0" collapsedLevelsAreSubtotals="1" fieldPosition="0">
          <references count="1">
            <reference field="4294967294" count="1" selected="0">
              <x v="2"/>
            </reference>
          </references>
        </pivotArea>
      </pivotAreas>
    </conditionalFormat>
    <conditionalFormat priority="14">
      <pivotAreas count="1">
        <pivotArea type="data" outline="0" collapsedLevelsAreSubtotals="1" fieldPosition="0">
          <references count="1">
            <reference field="4294967294" count="1" selected="0">
              <x v="3"/>
            </reference>
          </references>
        </pivotArea>
      </pivotAreas>
    </conditionalFormat>
    <conditionalFormat priority="13">
      <pivotAreas count="1">
        <pivotArea type="data" outline="0" collapsedLevelsAreSubtotals="1" fieldPosition="0">
          <references count="1">
            <reference field="4294967294" count="1" selected="0">
              <x v="4"/>
            </reference>
          </references>
        </pivotArea>
      </pivotAreas>
    </conditionalFormat>
    <conditionalFormat priority="12">
      <pivotAreas count="1">
        <pivotArea type="data" outline="0" collapsedLevelsAreSubtotals="1" fieldPosition="0">
          <references count="1">
            <reference field="4294967294" count="1" selected="0">
              <x v="5"/>
            </reference>
          </references>
        </pivotArea>
      </pivotAreas>
    </conditionalFormat>
    <conditionalFormat priority="11">
      <pivotAreas count="1">
        <pivotArea type="data" outline="0" collapsedLevelsAreSubtotals="1" fieldPosition="0">
          <references count="1">
            <reference field="4294967294" count="1" selected="0">
              <x v="6"/>
            </reference>
          </references>
        </pivotArea>
      </pivotAreas>
    </conditionalFormat>
  </conditional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emia_label" xr10:uid="{A9EFE982-01B8-47B2-B538-3E075B07A242}" sourceName="anemia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3">
        <i x="0" s="1"/>
        <i x="1"/>
        <i x="2"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label" xr10:uid="{E5C47EA4-3B99-4EC3-96D7-4888C3CB74B3}" sourceName="diabetes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3">
        <i x="0" s="1"/>
        <i x="1"/>
        <i x="2"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bp_label" xr10:uid="{10985E42-D964-457F-B633-1DC96E442D2B}" sourceName="hbp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3">
        <i x="1" s="1"/>
        <i x="0"/>
        <i x="2"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_label" xr10:uid="{A5D1C34B-3562-4FDC-A425-0CFDA4DE265F}" sourceName="sex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showMissing="0">
      <items count="3">
        <i x="1" s="1"/>
        <i x="0" s="1"/>
        <i x="2"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moking_label" xr10:uid="{AE220F0C-F070-4C58-B6A0-07E333E2AE8E}" sourceName="smoking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3">
        <i x="0"/>
        <i x="1" s="1"/>
        <i x="2"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label" xr10:uid="{B1997D87-2DF6-457C-9D87-22898656B73C}" sourceName="status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3">
        <i x="0" s="1"/>
        <i x="1"/>
        <i x="2"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2" xr10:uid="{FD9529F5-614C-4719-BC3A-3485750C57C9}" sourceName="age2">
  <pivotTables>
    <pivotTable tabId="10" name="PivotTable5"/>
    <pivotTable tabId="10" name="PivotTable1"/>
    <pivotTable tabId="10" name="PivotTable6"/>
    <pivotTable tabId="10" name="PivotTable8"/>
    <pivotTable tabId="10" name="PivotTable9"/>
    <pivotTable tabId="16" name="PivotTable10"/>
    <pivotTable tabId="18" name="PivotTable11"/>
    <pivotTable tabId="10" name="PivotTable7"/>
    <pivotTable tabId="10" name="PivotTable10"/>
    <pivotTable tabId="2" name="PivotTable1"/>
    <pivotTable tabId="10" name="PivotTable3"/>
  </pivotTables>
  <data>
    <tabular pivotCacheId="647147150">
      <items count="13">
        <i x="3" s="1"/>
        <i x="4"/>
        <i x="5"/>
        <i x="8"/>
        <i x="12" nd="1"/>
        <i x="2" nd="1"/>
        <i x="6" nd="1"/>
        <i x="7" nd="1"/>
        <i x="9" nd="1"/>
        <i x="10" nd="1"/>
        <i x="11" nd="1"/>
        <i x="0" nd="1"/>
        <i x="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emia_label" xr10:uid="{E244D793-F935-419A-AB1A-9D661DF66225}" cache="Slicer_anemia_label" caption="Anemia" columnCount="2" style="SlicerStyleLight1" rowHeight="241300"/>
  <slicer name="diabetes_label" xr10:uid="{97D3492C-8438-4179-BBCA-45255EC3E101}" cache="Slicer_diabetes_label" caption="Diabetes" columnCount="2" style="SlicerStyleLight1" rowHeight="241300"/>
  <slicer name="hbp_label" xr10:uid="{E5773EF7-4BAB-4394-B3CE-C18769F111AE}" cache="Slicer_hbp_label" caption="Blood Pressure" columnCount="2" style="SlicerStyleLight1" rowHeight="241300"/>
  <slicer name="sex_label" xr10:uid="{FBFAC851-DC6B-4875-AFBC-11AC324FDE7A}" cache="Slicer_sex_label" caption="Sex" columnCount="2" style="SlicerStyleLight1" rowHeight="241300"/>
  <slicer name="Smoking" xr10:uid="{0435F256-AE90-474B-8948-8F895DCA0260}" cache="Slicer_smoking_label" caption="Smoking" columnCount="2" style="SlicerStyleLight1" rowHeight="241300"/>
  <slicer name="Status at Follow-Up" xr10:uid="{B22946B7-0659-4DC1-8F43-1C2D87049B2C}" cache="Slicer_status_label" caption="Status at Follow-Up" columnCount="2" style="SlicerStyleLight1" rowHeight="241300"/>
  <slicer name="Age Bracket" xr10:uid="{72B3BDAC-7329-4CFE-8FCD-386F572CFA9C}" cache="Slicer_age2" caption="Age Bracket" columnCount="2" style="SlicerStyleLight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emia_label 1" xr10:uid="{3332B574-A650-49DF-9B2F-9F0235409B13}" cache="Slicer_anemia_label" caption="Anemia" columnCount="2" rowHeight="241300"/>
  <slicer name="diabetes_label 1" xr10:uid="{4F1F43E8-2924-4EA9-95AE-18458A5A728B}" cache="Slicer_diabetes_label" caption="Diabetes" columnCount="2" rowHeight="241300"/>
  <slicer name="hbp_label 1" xr10:uid="{40CE532C-258D-4507-BBD0-91C32319F3D5}" cache="Slicer_hbp_label" caption="Blood Pressure" columnCount="2" rowHeight="241300"/>
  <slicer name="sex_label 1" xr10:uid="{3221B7C2-8615-4D89-935C-A98DF3FACF69}" cache="Slicer_sex_label" caption="Sex" columnCount="2" rowHeight="241300"/>
  <slicer name="Smoking 1" xr10:uid="{182C6BA8-778A-459A-B984-4D8438DAFF0F}" cache="Slicer_smoking_label" caption="Smoking" columnCount="2" rowHeight="241300"/>
  <slicer name="Status at Follow-Up 1" xr10:uid="{6C7CA209-17A4-4047-B719-63E462DB3319}" cache="Slicer_status_label" caption="Status at Follow-Up" columnCount="2" rowHeight="241300"/>
  <slicer name="Age Bracket 1" xr10:uid="{698EA340-D100-4707-A725-86892C4E23D0}" cache="Slicer_age2" caption="Age Bracket"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F4B375-EE72-4291-9012-DC085B039D64}" name="Table13" displayName="Table13" ref="A1:U5001" totalsRowShown="0">
  <autoFilter ref="A1:U5001" xr:uid="{00000000-0009-0000-0100-000001000000}"/>
  <sortState xmlns:xlrd2="http://schemas.microsoft.com/office/spreadsheetml/2017/richdata2" ref="A2:U5001">
    <sortCondition ref="A1:A5001"/>
  </sortState>
  <tableColumns count="21">
    <tableColumn id="1" xr3:uid="{38DDBC0D-ABE8-4EF3-BBFD-49CB96741CD1}" name="age" dataDxfId="145"/>
    <tableColumn id="2" xr3:uid="{6D4642A5-7D17-4E3F-898D-6A1EBBDC7025}" name="anaemia" dataDxfId="144"/>
    <tableColumn id="20" xr3:uid="{3B4F35FA-F8B9-4CFB-99E7-DBD09EE13E0A}" name="anemia_label" dataDxfId="143">
      <calculatedColumnFormula>IF(B2=0, "No Anemia", "Anemia")</calculatedColumnFormula>
    </tableColumn>
    <tableColumn id="3" xr3:uid="{7AB803CD-6DA4-4621-97C3-BB8C041AA40D}" name="creatinine_phosphokinase" dataDxfId="142"/>
    <tableColumn id="4" xr3:uid="{A06F772C-251B-4C7C-B286-8A2979EA0689}" name="diabetes"/>
    <tableColumn id="21" xr3:uid="{CC783936-424C-4714-BE5A-900DF79253E4}" name="diabetes_label" dataDxfId="141">
      <calculatedColumnFormula>IF(E2=0, "No Diabetes", "Diabetes")</calculatedColumnFormula>
    </tableColumn>
    <tableColumn id="5" xr3:uid="{E4AFF8BF-7AA7-49D3-9278-8611D2C1D6EE}" name="ejection_fraction" dataDxfId="140"/>
    <tableColumn id="6" xr3:uid="{7108D61E-E2A0-4834-A8BF-B0C4AC8D7371}" name="high_blood_pressure"/>
    <tableColumn id="22" xr3:uid="{A2F0F3E8-C5BB-41E1-98C3-D78D4243C178}" name="hbp_label" dataDxfId="139">
      <calculatedColumnFormula>IF(H2=0, "No High Blood Pressure", "High Blood Pressure")</calculatedColumnFormula>
    </tableColumn>
    <tableColumn id="7" xr3:uid="{323AA561-B8E2-4611-94D7-E2ABF12D734B}" name="platelets" dataDxfId="138"/>
    <tableColumn id="8" xr3:uid="{AD3030B6-A508-48EC-88DB-1DF76D7C7DC1}" name="serum_creatinine" dataDxfId="137"/>
    <tableColumn id="9" xr3:uid="{4B4F3123-18E9-46B7-94A3-1C11F77F6219}" name="serum_sodium" dataDxfId="136"/>
    <tableColumn id="10" xr3:uid="{85FF791C-3692-4496-892E-AFFCC9537C82}" name="male"/>
    <tableColumn id="17" xr3:uid="{ADF3DABD-FFD7-44D3-9A14-C4A6C8819AA6}" name="female"/>
    <tableColumn id="23" xr3:uid="{16359DCA-E380-42EF-9035-A9B340828753}" name="sex_label" dataDxfId="135">
      <calculatedColumnFormula>IF(M1=0, "Female", "Male")</calculatedColumnFormula>
    </tableColumn>
    <tableColumn id="11" xr3:uid="{10B620FE-3298-4DEF-864C-869E1941C97B}" name="smoking"/>
    <tableColumn id="24" xr3:uid="{AF769817-27BA-487D-AE16-56B143D40C46}" name="smoking_label" dataDxfId="134">
      <calculatedColumnFormula>IF(P2=0, "Non Smoker", "Smoker")</calculatedColumnFormula>
    </tableColumn>
    <tableColumn id="12" xr3:uid="{C5428705-6FBA-441F-B826-2938D51CE314}" name="time" dataDxfId="133"/>
    <tableColumn id="25" xr3:uid="{E8064151-B47C-4B40-A834-8FECA36F2513}" name="status_label" dataDxfId="132">
      <calculatedColumnFormula>IF(T2=1, "Alive", "Dead")</calculatedColumnFormula>
    </tableColumn>
    <tableColumn id="19" xr3:uid="{AF09803D-4F34-4532-A82B-69B517FCAF6F}" name="alive" dataDxfId="131"/>
    <tableColumn id="13" xr3:uid="{6734C52B-136B-49CE-9B62-A621D43057FC}" name="dea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FDDBFF-C11C-4818-ACF4-AEBFF033D386}" name="Table132" displayName="Table132" ref="A1:M5001" totalsRowShown="0">
  <autoFilter ref="A1:M5001" xr:uid="{CCFDDBFF-C11C-4818-ACF4-AEBFF033D386}"/>
  <sortState xmlns:xlrd2="http://schemas.microsoft.com/office/spreadsheetml/2017/richdata2" ref="A2:M5001">
    <sortCondition ref="A1:A5001"/>
  </sortState>
  <tableColumns count="13">
    <tableColumn id="1" xr3:uid="{CB73AA5B-3716-4AD3-A432-65528374E078}" name="age" dataDxfId="130"/>
    <tableColumn id="2" xr3:uid="{F5D39463-04A7-4E7A-B979-D3AA9E9144B9}" name="anaemia" dataDxfId="129"/>
    <tableColumn id="3" xr3:uid="{DB0C754A-50B4-4AF4-A61E-93C571E8A91E}" name="creatinine_phosphokinase" dataDxfId="128"/>
    <tableColumn id="4" xr3:uid="{35DCC77C-5A84-41C9-A577-E296AB534223}" name="diabetes"/>
    <tableColumn id="5" xr3:uid="{E815671A-832F-41C0-AC4E-EC9F514A2AA8}" name="ejection_fraction" dataDxfId="127"/>
    <tableColumn id="6" xr3:uid="{725A0F16-0A7C-47C7-A8A1-8C277917072B}" name="high_blood_pressure"/>
    <tableColumn id="7" xr3:uid="{53533BD8-E635-4670-8D98-8CC565382642}" name="platelets" dataDxfId="126"/>
    <tableColumn id="8" xr3:uid="{02C060CD-2FCA-4118-AD76-D51AC9CE4AD8}" name="serum_creatinine" dataDxfId="125"/>
    <tableColumn id="9" xr3:uid="{ECE423A0-4301-4D2E-A829-A5B232DC2B33}" name="serum_sodium" dataDxfId="124"/>
    <tableColumn id="10" xr3:uid="{DC5FA880-5A9D-44A6-A336-12E18075B52A}" name="male"/>
    <tableColumn id="11" xr3:uid="{395CC573-BE85-4AF7-B143-4F6CF5ECA49B}" name="smoking"/>
    <tableColumn id="12" xr3:uid="{1FBE47E2-8381-4A47-851E-6D499921F42F}" name="time" dataDxfId="123"/>
    <tableColumn id="13" xr3:uid="{3C355B1F-BCF4-47F0-BB9F-4C7F23BE5263}" name="dead"/>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14.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C6ECB-47D1-4C8E-8B3E-08D2C5364E76}">
  <dimension ref="A1:U5001"/>
  <sheetViews>
    <sheetView topLeftCell="C1" zoomScale="62" workbookViewId="0">
      <selection activeCell="D2" sqref="D2:D5001"/>
    </sheetView>
  </sheetViews>
  <sheetFormatPr defaultRowHeight="14.4" x14ac:dyDescent="0.3"/>
  <cols>
    <col min="1" max="1" width="9.109375" style="2"/>
    <col min="2" max="2" width="9.5546875" customWidth="1"/>
    <col min="3" max="3" width="16.109375" customWidth="1"/>
    <col min="4" max="4" width="34" style="2" customWidth="1"/>
    <col min="5" max="5" width="11.33203125" customWidth="1"/>
    <col min="6" max="6" width="11.77734375" customWidth="1"/>
    <col min="7" max="7" width="18.6640625" style="2" customWidth="1"/>
    <col min="8" max="8" width="21.88671875" customWidth="1"/>
    <col min="9" max="9" width="19.77734375" customWidth="1"/>
    <col min="10" max="10" width="11.109375" style="2" customWidth="1"/>
    <col min="11" max="11" width="19.5546875" style="1" customWidth="1"/>
    <col min="12" max="12" width="18.109375" style="2" customWidth="1"/>
    <col min="13" max="13" width="18.109375" customWidth="1"/>
    <col min="16" max="17" width="9.44140625" customWidth="1"/>
    <col min="18" max="18" width="14.44140625" style="2" customWidth="1"/>
    <col min="19" max="20" width="9.109375" style="2"/>
    <col min="21" max="21" width="14.109375" customWidth="1"/>
  </cols>
  <sheetData>
    <row r="1" spans="1:21" x14ac:dyDescent="0.3">
      <c r="A1" s="2" t="s">
        <v>0</v>
      </c>
      <c r="B1" t="s">
        <v>1</v>
      </c>
      <c r="C1" t="s">
        <v>23</v>
      </c>
      <c r="D1" s="2" t="s">
        <v>2</v>
      </c>
      <c r="E1" t="s">
        <v>3</v>
      </c>
      <c r="F1" t="s">
        <v>24</v>
      </c>
      <c r="G1" s="2" t="s">
        <v>4</v>
      </c>
      <c r="H1" t="s">
        <v>5</v>
      </c>
      <c r="I1" t="s">
        <v>25</v>
      </c>
      <c r="J1" s="2" t="s">
        <v>6</v>
      </c>
      <c r="K1" s="1" t="s">
        <v>7</v>
      </c>
      <c r="L1" s="2" t="s">
        <v>8</v>
      </c>
      <c r="M1" t="s">
        <v>19</v>
      </c>
      <c r="N1" t="s">
        <v>20</v>
      </c>
      <c r="O1" t="s">
        <v>26</v>
      </c>
      <c r="P1" t="s">
        <v>9</v>
      </c>
      <c r="Q1" t="s">
        <v>27</v>
      </c>
      <c r="R1" s="2" t="s">
        <v>10</v>
      </c>
      <c r="S1" s="2" t="s">
        <v>28</v>
      </c>
      <c r="T1" t="s">
        <v>22</v>
      </c>
      <c r="U1" t="s">
        <v>21</v>
      </c>
    </row>
    <row r="2" spans="1:21" x14ac:dyDescent="0.3">
      <c r="A2" s="2">
        <v>40</v>
      </c>
      <c r="B2">
        <v>1</v>
      </c>
      <c r="C2" t="str">
        <f>IF(B2=0, "No Anemia", "Anemia")</f>
        <v>Anemia</v>
      </c>
      <c r="D2" s="2">
        <v>30</v>
      </c>
      <c r="E2">
        <v>1</v>
      </c>
      <c r="F2" t="str">
        <f>IF(E2=0, "No Diabetes", "Diabetes")</f>
        <v>Diabetes</v>
      </c>
      <c r="G2" s="2">
        <v>35</v>
      </c>
      <c r="H2">
        <v>0</v>
      </c>
      <c r="I2" t="str">
        <f>IF(H2=0, "No High Blood Pressure", "High Blood Pressure")</f>
        <v>No High Blood Pressure</v>
      </c>
      <c r="J2" s="2">
        <v>250000</v>
      </c>
      <c r="K2" s="1">
        <v>1.1000000000000001</v>
      </c>
      <c r="L2" s="2">
        <v>140</v>
      </c>
      <c r="M2">
        <v>1</v>
      </c>
      <c r="N2">
        <v>0</v>
      </c>
      <c r="O2" t="str">
        <f>IF(M1=0, "Female", "Male")</f>
        <v>Male</v>
      </c>
      <c r="P2">
        <v>0</v>
      </c>
      <c r="Q2" t="str">
        <f>IF(P2=0, "Non Smoker", "Smoker")</f>
        <v>Non Smoker</v>
      </c>
      <c r="R2" s="2">
        <v>212</v>
      </c>
      <c r="S2" s="2" t="str">
        <f t="shared" ref="S2:S65" si="0">IF(T2=1, "Alive", "Dead")</f>
        <v>Alive</v>
      </c>
      <c r="T2">
        <v>1</v>
      </c>
      <c r="U2">
        <v>0</v>
      </c>
    </row>
    <row r="3" spans="1:21" x14ac:dyDescent="0.3">
      <c r="A3" s="2">
        <v>40</v>
      </c>
      <c r="B3">
        <v>0</v>
      </c>
      <c r="C3" t="str">
        <f>IF(B3=0, "No Anemia", "Anemia")</f>
        <v>No Anemia</v>
      </c>
      <c r="D3" s="2">
        <v>624</v>
      </c>
      <c r="E3">
        <v>0</v>
      </c>
      <c r="F3" t="str">
        <f>IF(E3=0, "No Diabetes", "Diabetes")</f>
        <v>No Diabetes</v>
      </c>
      <c r="G3" s="2">
        <v>35</v>
      </c>
      <c r="H3">
        <v>0</v>
      </c>
      <c r="I3" t="str">
        <f>IF(H3=0, "No High Blood Pressure", "High Blood Pressure")</f>
        <v>No High Blood Pressure</v>
      </c>
      <c r="J3" s="2">
        <v>368000</v>
      </c>
      <c r="K3" s="1">
        <v>1</v>
      </c>
      <c r="L3" s="2">
        <v>142</v>
      </c>
      <c r="M3">
        <v>1</v>
      </c>
      <c r="N3">
        <v>0</v>
      </c>
      <c r="O3" t="str">
        <f>IF(M2=0, "Female", "Male")</f>
        <v>Male</v>
      </c>
      <c r="P3">
        <v>1</v>
      </c>
      <c r="Q3" t="str">
        <f>IF(P3=0, "Non Smoker", "Smoker")</f>
        <v>Smoker</v>
      </c>
      <c r="R3" s="2">
        <v>214</v>
      </c>
      <c r="S3" s="2" t="str">
        <f t="shared" si="0"/>
        <v>Alive</v>
      </c>
      <c r="T3">
        <v>1</v>
      </c>
      <c r="U3">
        <v>0</v>
      </c>
    </row>
    <row r="4" spans="1:21" x14ac:dyDescent="0.3">
      <c r="A4" s="2">
        <v>40</v>
      </c>
      <c r="B4">
        <v>0</v>
      </c>
      <c r="C4" t="str">
        <f>IF(B4=0, "No Anemia", "Anemia")</f>
        <v>No Anemia</v>
      </c>
      <c r="D4" s="2">
        <v>624</v>
      </c>
      <c r="E4">
        <v>0</v>
      </c>
      <c r="F4" t="str">
        <f>IF(E4=0, "No Diabetes", "Diabetes")</f>
        <v>No Diabetes</v>
      </c>
      <c r="G4" s="2">
        <v>35</v>
      </c>
      <c r="H4">
        <v>0</v>
      </c>
      <c r="I4" t="str">
        <f>IF(H4=0, "No High Blood Pressure", "High Blood Pressure")</f>
        <v>No High Blood Pressure</v>
      </c>
      <c r="J4" s="2">
        <v>368000</v>
      </c>
      <c r="K4" s="1">
        <v>1</v>
      </c>
      <c r="L4" s="2">
        <v>142</v>
      </c>
      <c r="M4">
        <v>1</v>
      </c>
      <c r="N4">
        <v>0</v>
      </c>
      <c r="O4" t="str">
        <f>IF(M3=0, "Female", "Male")</f>
        <v>Male</v>
      </c>
      <c r="P4">
        <v>1</v>
      </c>
      <c r="Q4" t="str">
        <f>IF(P4=0, "Non Smoker", "Smoker")</f>
        <v>Smoker</v>
      </c>
      <c r="R4" s="2">
        <v>214</v>
      </c>
      <c r="S4" s="2" t="str">
        <f t="shared" si="0"/>
        <v>Alive</v>
      </c>
      <c r="T4">
        <v>1</v>
      </c>
      <c r="U4">
        <v>0</v>
      </c>
    </row>
    <row r="5" spans="1:21" x14ac:dyDescent="0.3">
      <c r="A5" s="2">
        <v>40</v>
      </c>
      <c r="B5">
        <v>0</v>
      </c>
      <c r="C5" t="str">
        <f>IF(B5=0, "No Anemia", "Anemia")</f>
        <v>No Anemia</v>
      </c>
      <c r="D5" s="2">
        <v>624</v>
      </c>
      <c r="E5">
        <v>0</v>
      </c>
      <c r="F5" t="str">
        <f>IF(E5=0, "No Diabetes", "Diabetes")</f>
        <v>No Diabetes</v>
      </c>
      <c r="G5" s="2">
        <v>35</v>
      </c>
      <c r="H5">
        <v>0</v>
      </c>
      <c r="I5" t="str">
        <f>IF(H5=0, "No High Blood Pressure", "High Blood Pressure")</f>
        <v>No High Blood Pressure</v>
      </c>
      <c r="J5" s="2">
        <v>368000</v>
      </c>
      <c r="K5" s="1">
        <v>1</v>
      </c>
      <c r="L5" s="2">
        <v>142</v>
      </c>
      <c r="M5">
        <v>1</v>
      </c>
      <c r="N5">
        <v>0</v>
      </c>
      <c r="O5" t="str">
        <f>IF(M4=0, "Female", "Male")</f>
        <v>Male</v>
      </c>
      <c r="P5">
        <v>1</v>
      </c>
      <c r="Q5" t="str">
        <f>IF(P5=0, "Non Smoker", "Smoker")</f>
        <v>Smoker</v>
      </c>
      <c r="R5" s="2">
        <v>214</v>
      </c>
      <c r="S5" s="2" t="str">
        <f t="shared" si="0"/>
        <v>Alive</v>
      </c>
      <c r="T5">
        <v>1</v>
      </c>
      <c r="U5">
        <v>0</v>
      </c>
    </row>
    <row r="6" spans="1:21" x14ac:dyDescent="0.3">
      <c r="A6" s="2">
        <v>40</v>
      </c>
      <c r="B6">
        <v>1</v>
      </c>
      <c r="C6" t="str">
        <f>IF(B6=0, "No Anemia", "Anemia")</f>
        <v>Anemia</v>
      </c>
      <c r="D6" s="2">
        <v>156</v>
      </c>
      <c r="E6">
        <v>0</v>
      </c>
      <c r="F6" t="str">
        <f>IF(E6=0, "No Diabetes", "Diabetes")</f>
        <v>No Diabetes</v>
      </c>
      <c r="G6" s="2">
        <v>40</v>
      </c>
      <c r="H6">
        <v>0</v>
      </c>
      <c r="I6" t="str">
        <f>IF(H6=0, "No High Blood Pressure", "High Blood Pressure")</f>
        <v>No High Blood Pressure</v>
      </c>
      <c r="J6" s="2">
        <v>226000</v>
      </c>
      <c r="K6" s="1">
        <v>0.8</v>
      </c>
      <c r="L6" s="2">
        <v>141</v>
      </c>
      <c r="M6">
        <v>0</v>
      </c>
      <c r="N6">
        <v>1</v>
      </c>
      <c r="O6" t="str">
        <f>IF(M5=0, "Female", "Male")</f>
        <v>Male</v>
      </c>
      <c r="P6">
        <v>0</v>
      </c>
      <c r="Q6" t="str">
        <f>IF(P6=0, "Non Smoker", "Smoker")</f>
        <v>Non Smoker</v>
      </c>
      <c r="R6" s="2">
        <v>187</v>
      </c>
      <c r="S6" s="2" t="str">
        <f t="shared" si="0"/>
        <v>Alive</v>
      </c>
      <c r="T6">
        <v>1</v>
      </c>
      <c r="U6">
        <v>0</v>
      </c>
    </row>
    <row r="7" spans="1:21" x14ac:dyDescent="0.3">
      <c r="A7" s="2">
        <v>40</v>
      </c>
      <c r="B7">
        <v>0</v>
      </c>
      <c r="C7" t="str">
        <f>IF(B7=0, "No Anemia", "Anemia")</f>
        <v>No Anemia</v>
      </c>
      <c r="D7" s="2">
        <v>624</v>
      </c>
      <c r="E7">
        <v>0</v>
      </c>
      <c r="F7" t="str">
        <f>IF(E7=0, "No Diabetes", "Diabetes")</f>
        <v>No Diabetes</v>
      </c>
      <c r="G7" s="2">
        <v>35</v>
      </c>
      <c r="H7">
        <v>0</v>
      </c>
      <c r="I7" t="str">
        <f>IF(H7=0, "No High Blood Pressure", "High Blood Pressure")</f>
        <v>No High Blood Pressure</v>
      </c>
      <c r="J7" s="2">
        <v>368000</v>
      </c>
      <c r="K7" s="1">
        <v>1</v>
      </c>
      <c r="L7" s="2">
        <v>142</v>
      </c>
      <c r="M7">
        <v>1</v>
      </c>
      <c r="N7">
        <v>0</v>
      </c>
      <c r="O7" t="str">
        <f>IF(M6=0, "Female", "Male")</f>
        <v>Female</v>
      </c>
      <c r="P7">
        <v>1</v>
      </c>
      <c r="Q7" t="str">
        <f>IF(P7=0, "Non Smoker", "Smoker")</f>
        <v>Smoker</v>
      </c>
      <c r="R7" s="2">
        <v>214</v>
      </c>
      <c r="S7" s="2" t="str">
        <f t="shared" si="0"/>
        <v>Alive</v>
      </c>
      <c r="T7">
        <v>1</v>
      </c>
      <c r="U7">
        <v>0</v>
      </c>
    </row>
    <row r="8" spans="1:21" x14ac:dyDescent="0.3">
      <c r="A8" s="2">
        <v>40</v>
      </c>
      <c r="B8">
        <v>0</v>
      </c>
      <c r="C8" t="str">
        <f>IF(B8=0, "No Anemia", "Anemia")</f>
        <v>No Anemia</v>
      </c>
      <c r="D8" s="2">
        <v>624</v>
      </c>
      <c r="E8">
        <v>0</v>
      </c>
      <c r="F8" t="str">
        <f>IF(E8=0, "No Diabetes", "Diabetes")</f>
        <v>No Diabetes</v>
      </c>
      <c r="G8" s="2">
        <v>60</v>
      </c>
      <c r="H8">
        <v>0</v>
      </c>
      <c r="I8" t="str">
        <f>IF(H8=0, "No High Blood Pressure", "High Blood Pressure")</f>
        <v>No High Blood Pressure</v>
      </c>
      <c r="J8" s="2">
        <v>51000</v>
      </c>
      <c r="K8" s="1">
        <v>0.7</v>
      </c>
      <c r="L8" s="2">
        <v>138</v>
      </c>
      <c r="M8">
        <v>1</v>
      </c>
      <c r="N8">
        <v>0</v>
      </c>
      <c r="O8" t="str">
        <f>IF(M7=0, "Female", "Male")</f>
        <v>Male</v>
      </c>
      <c r="P8">
        <v>1</v>
      </c>
      <c r="Q8" t="str">
        <f>IF(P8=0, "Non Smoker", "Smoker")</f>
        <v>Smoker</v>
      </c>
      <c r="R8" s="2">
        <v>214</v>
      </c>
      <c r="S8" s="2" t="str">
        <f t="shared" si="0"/>
        <v>Alive</v>
      </c>
      <c r="T8">
        <v>1</v>
      </c>
      <c r="U8">
        <v>0</v>
      </c>
    </row>
    <row r="9" spans="1:21" x14ac:dyDescent="0.3">
      <c r="A9" s="2">
        <v>40</v>
      </c>
      <c r="B9">
        <v>0</v>
      </c>
      <c r="C9" t="str">
        <f>IF(B9=0, "No Anemia", "Anemia")</f>
        <v>No Anemia</v>
      </c>
      <c r="D9" s="2">
        <v>2448</v>
      </c>
      <c r="E9">
        <v>0</v>
      </c>
      <c r="F9" t="str">
        <f>IF(E9=0, "No Diabetes", "Diabetes")</f>
        <v>No Diabetes</v>
      </c>
      <c r="G9" s="2">
        <v>35</v>
      </c>
      <c r="H9">
        <v>0</v>
      </c>
      <c r="I9" t="str">
        <f>IF(H9=0, "No High Blood Pressure", "High Blood Pressure")</f>
        <v>No High Blood Pressure</v>
      </c>
      <c r="J9" s="2">
        <v>301000</v>
      </c>
      <c r="K9" s="1">
        <v>1</v>
      </c>
      <c r="L9" s="2">
        <v>142</v>
      </c>
      <c r="M9">
        <v>1</v>
      </c>
      <c r="N9">
        <v>0</v>
      </c>
      <c r="O9" t="str">
        <f>IF(M8=0, "Female", "Male")</f>
        <v>Male</v>
      </c>
      <c r="P9">
        <v>1</v>
      </c>
      <c r="Q9" t="str">
        <f>IF(P9=0, "Non Smoker", "Smoker")</f>
        <v>Smoker</v>
      </c>
      <c r="R9" s="2">
        <v>214</v>
      </c>
      <c r="S9" s="2" t="str">
        <f t="shared" si="0"/>
        <v>Alive</v>
      </c>
      <c r="T9">
        <v>1</v>
      </c>
      <c r="U9">
        <v>0</v>
      </c>
    </row>
    <row r="10" spans="1:21" x14ac:dyDescent="0.3">
      <c r="A10" s="2">
        <v>40</v>
      </c>
      <c r="B10">
        <v>1</v>
      </c>
      <c r="C10" t="str">
        <f>IF(B10=0, "No Anemia", "Anemia")</f>
        <v>Anemia</v>
      </c>
      <c r="D10" s="2">
        <v>315</v>
      </c>
      <c r="E10">
        <v>0</v>
      </c>
      <c r="F10" t="str">
        <f>IF(E10=0, "No Diabetes", "Diabetes")</f>
        <v>No Diabetes</v>
      </c>
      <c r="G10" s="2">
        <v>25</v>
      </c>
      <c r="H10">
        <v>0</v>
      </c>
      <c r="I10" t="str">
        <f>IF(H10=0, "No High Blood Pressure", "High Blood Pressure")</f>
        <v>No High Blood Pressure</v>
      </c>
      <c r="J10" s="2">
        <v>262000</v>
      </c>
      <c r="K10" s="1">
        <v>1</v>
      </c>
      <c r="L10" s="2">
        <v>136</v>
      </c>
      <c r="M10">
        <v>1</v>
      </c>
      <c r="N10">
        <v>0</v>
      </c>
      <c r="O10" t="str">
        <f>IF(M9=0, "Female", "Male")</f>
        <v>Male</v>
      </c>
      <c r="P10">
        <v>1</v>
      </c>
      <c r="Q10" t="str">
        <f>IF(P10=0, "Non Smoker", "Smoker")</f>
        <v>Smoker</v>
      </c>
      <c r="R10" s="2">
        <v>120</v>
      </c>
      <c r="S10" s="2" t="str">
        <f t="shared" si="0"/>
        <v>Alive</v>
      </c>
      <c r="T10">
        <v>1</v>
      </c>
      <c r="U10">
        <v>0</v>
      </c>
    </row>
    <row r="11" spans="1:21" x14ac:dyDescent="0.3">
      <c r="A11" s="2">
        <v>40</v>
      </c>
      <c r="B11">
        <v>0</v>
      </c>
      <c r="C11" t="str">
        <f>IF(B11=0, "No Anemia", "Anemia")</f>
        <v>No Anemia</v>
      </c>
      <c r="D11" s="2">
        <v>624</v>
      </c>
      <c r="E11">
        <v>1</v>
      </c>
      <c r="F11" t="str">
        <f>IF(E11=0, "No Diabetes", "Diabetes")</f>
        <v>Diabetes</v>
      </c>
      <c r="G11" s="2">
        <v>38</v>
      </c>
      <c r="H11">
        <v>0</v>
      </c>
      <c r="I11" t="str">
        <f>IF(H11=0, "No High Blood Pressure", "High Blood Pressure")</f>
        <v>No High Blood Pressure</v>
      </c>
      <c r="J11" s="2">
        <v>25100</v>
      </c>
      <c r="K11" s="1">
        <v>1.1000000000000001</v>
      </c>
      <c r="L11" s="2">
        <v>140</v>
      </c>
      <c r="M11">
        <v>1</v>
      </c>
      <c r="N11">
        <v>0</v>
      </c>
      <c r="O11" t="str">
        <f>IF(M10=0, "Female", "Male")</f>
        <v>Male</v>
      </c>
      <c r="P11">
        <v>0</v>
      </c>
      <c r="Q11" t="str">
        <f>IF(P11=0, "Non Smoker", "Smoker")</f>
        <v>Non Smoker</v>
      </c>
      <c r="R11" s="2">
        <v>214</v>
      </c>
      <c r="S11" s="2" t="str">
        <f t="shared" si="0"/>
        <v>Alive</v>
      </c>
      <c r="T11">
        <v>1</v>
      </c>
      <c r="U11">
        <v>0</v>
      </c>
    </row>
    <row r="12" spans="1:21" x14ac:dyDescent="0.3">
      <c r="A12" s="2">
        <v>40</v>
      </c>
      <c r="B12">
        <v>1</v>
      </c>
      <c r="C12" t="str">
        <f>IF(B12=0, "No Anemia", "Anemia")</f>
        <v>Anemia</v>
      </c>
      <c r="D12" s="2">
        <v>129</v>
      </c>
      <c r="E12">
        <v>0</v>
      </c>
      <c r="F12" t="str">
        <f>IF(E12=0, "No Diabetes", "Diabetes")</f>
        <v>No Diabetes</v>
      </c>
      <c r="G12" s="2">
        <v>60</v>
      </c>
      <c r="H12">
        <v>0</v>
      </c>
      <c r="I12" t="str">
        <f>IF(H12=0, "No High Blood Pressure", "High Blood Pressure")</f>
        <v>No High Blood Pressure</v>
      </c>
      <c r="J12" s="2">
        <v>337000</v>
      </c>
      <c r="K12" s="1">
        <v>0.7</v>
      </c>
      <c r="L12" s="2">
        <v>141</v>
      </c>
      <c r="M12">
        <v>1</v>
      </c>
      <c r="N12">
        <v>0</v>
      </c>
      <c r="O12" t="str">
        <f>IF(M11=0, "Female", "Male")</f>
        <v>Male</v>
      </c>
      <c r="P12">
        <v>1</v>
      </c>
      <c r="Q12" t="str">
        <f>IF(P12=0, "Non Smoker", "Smoker")</f>
        <v>Smoker</v>
      </c>
      <c r="R12" s="2">
        <v>102</v>
      </c>
      <c r="S12" s="2" t="str">
        <f t="shared" si="0"/>
        <v>Alive</v>
      </c>
      <c r="T12">
        <v>1</v>
      </c>
      <c r="U12">
        <v>0</v>
      </c>
    </row>
    <row r="13" spans="1:21" x14ac:dyDescent="0.3">
      <c r="A13" s="2">
        <v>40</v>
      </c>
      <c r="B13">
        <v>0</v>
      </c>
      <c r="C13" t="str">
        <f>IF(B13=0, "No Anemia", "Anemia")</f>
        <v>No Anemia</v>
      </c>
      <c r="D13" s="2">
        <v>624</v>
      </c>
      <c r="E13">
        <v>0</v>
      </c>
      <c r="F13" t="str">
        <f>IF(E13=0, "No Diabetes", "Diabetes")</f>
        <v>No Diabetes</v>
      </c>
      <c r="G13" s="2">
        <v>60</v>
      </c>
      <c r="H13">
        <v>0</v>
      </c>
      <c r="I13" t="str">
        <f>IF(H13=0, "No High Blood Pressure", "High Blood Pressure")</f>
        <v>No High Blood Pressure</v>
      </c>
      <c r="J13" s="2">
        <v>242000</v>
      </c>
      <c r="K13" s="1">
        <v>1</v>
      </c>
      <c r="L13" s="2">
        <v>137</v>
      </c>
      <c r="M13">
        <v>1</v>
      </c>
      <c r="N13">
        <v>0</v>
      </c>
      <c r="O13" t="str">
        <f>IF(M12=0, "Female", "Male")</f>
        <v>Male</v>
      </c>
      <c r="P13">
        <v>0</v>
      </c>
      <c r="Q13" t="str">
        <f>IF(P13=0, "Non Smoker", "Smoker")</f>
        <v>Non Smoker</v>
      </c>
      <c r="R13" s="2">
        <v>214</v>
      </c>
      <c r="S13" s="2" t="str">
        <f t="shared" si="0"/>
        <v>Alive</v>
      </c>
      <c r="T13">
        <v>1</v>
      </c>
      <c r="U13">
        <v>0</v>
      </c>
    </row>
    <row r="14" spans="1:21" x14ac:dyDescent="0.3">
      <c r="A14" s="2">
        <v>40</v>
      </c>
      <c r="B14">
        <v>1</v>
      </c>
      <c r="C14" t="str">
        <f>IF(B14=0, "No Anemia", "Anemia")</f>
        <v>Anemia</v>
      </c>
      <c r="D14" s="2">
        <v>101</v>
      </c>
      <c r="E14">
        <v>1</v>
      </c>
      <c r="F14" t="str">
        <f>IF(E14=0, "No Diabetes", "Diabetes")</f>
        <v>Diabetes</v>
      </c>
      <c r="G14" s="2">
        <v>40</v>
      </c>
      <c r="H14">
        <v>0</v>
      </c>
      <c r="I14" t="str">
        <f>IF(H14=0, "No High Blood Pressure", "High Blood Pressure")</f>
        <v>No High Blood Pressure</v>
      </c>
      <c r="J14" s="2">
        <v>368000</v>
      </c>
      <c r="K14" s="1">
        <v>0.8</v>
      </c>
      <c r="L14" s="2">
        <v>141</v>
      </c>
      <c r="M14">
        <v>0</v>
      </c>
      <c r="N14">
        <v>1</v>
      </c>
      <c r="O14" t="str">
        <f>IF(M13=0, "Female", "Male")</f>
        <v>Male</v>
      </c>
      <c r="P14">
        <v>0</v>
      </c>
      <c r="Q14" t="str">
        <f>IF(P14=0, "Non Smoker", "Smoker")</f>
        <v>Non Smoker</v>
      </c>
      <c r="R14" s="2">
        <v>187</v>
      </c>
      <c r="S14" s="2" t="str">
        <f t="shared" si="0"/>
        <v>Alive</v>
      </c>
      <c r="T14">
        <v>1</v>
      </c>
      <c r="U14">
        <v>0</v>
      </c>
    </row>
    <row r="15" spans="1:21" x14ac:dyDescent="0.3">
      <c r="A15" s="2">
        <v>40</v>
      </c>
      <c r="B15">
        <v>0</v>
      </c>
      <c r="C15" t="str">
        <f>IF(B15=0, "No Anemia", "Anemia")</f>
        <v>No Anemia</v>
      </c>
      <c r="D15" s="2">
        <v>280</v>
      </c>
      <c r="E15">
        <v>0</v>
      </c>
      <c r="F15" t="str">
        <f>IF(E15=0, "No Diabetes", "Diabetes")</f>
        <v>No Diabetes</v>
      </c>
      <c r="G15" s="2">
        <v>35</v>
      </c>
      <c r="H15">
        <v>0</v>
      </c>
      <c r="I15" t="str">
        <f>IF(H15=0, "No High Blood Pressure", "High Blood Pressure")</f>
        <v>No High Blood Pressure</v>
      </c>
      <c r="J15" s="2">
        <v>255000</v>
      </c>
      <c r="K15" s="1">
        <v>1.1000000000000001</v>
      </c>
      <c r="L15" s="2">
        <v>136</v>
      </c>
      <c r="M15">
        <v>1</v>
      </c>
      <c r="N15">
        <v>0</v>
      </c>
      <c r="O15" t="str">
        <f>IF(M14=0, "Female", "Male")</f>
        <v>Female</v>
      </c>
      <c r="P15">
        <v>1</v>
      </c>
      <c r="Q15" t="str">
        <f>IF(P15=0, "Non Smoker", "Smoker")</f>
        <v>Smoker</v>
      </c>
      <c r="R15" s="2">
        <v>212</v>
      </c>
      <c r="S15" s="2" t="str">
        <f t="shared" si="0"/>
        <v>Alive</v>
      </c>
      <c r="T15">
        <v>1</v>
      </c>
      <c r="U15">
        <v>0</v>
      </c>
    </row>
    <row r="16" spans="1:21" x14ac:dyDescent="0.3">
      <c r="A16" s="2">
        <v>40</v>
      </c>
      <c r="B16">
        <v>1</v>
      </c>
      <c r="C16" t="str">
        <f>IF(B16=0, "No Anemia", "Anemia")</f>
        <v>Anemia</v>
      </c>
      <c r="D16" s="2">
        <v>80</v>
      </c>
      <c r="E16">
        <v>0</v>
      </c>
      <c r="F16" t="str">
        <f>IF(E16=0, "No Diabetes", "Diabetes")</f>
        <v>No Diabetes</v>
      </c>
      <c r="G16" s="2">
        <v>35</v>
      </c>
      <c r="H16">
        <v>0</v>
      </c>
      <c r="I16" t="str">
        <f>IF(H16=0, "No High Blood Pressure", "High Blood Pressure")</f>
        <v>No High Blood Pressure</v>
      </c>
      <c r="J16" s="2">
        <v>255000</v>
      </c>
      <c r="K16" s="1">
        <v>1.1000000000000001</v>
      </c>
      <c r="L16" s="2">
        <v>136</v>
      </c>
      <c r="M16">
        <v>1</v>
      </c>
      <c r="N16">
        <v>0</v>
      </c>
      <c r="O16" t="str">
        <f>IF(M15=0, "Female", "Male")</f>
        <v>Male</v>
      </c>
      <c r="P16">
        <v>1</v>
      </c>
      <c r="Q16" t="str">
        <f>IF(P16=0, "Non Smoker", "Smoker")</f>
        <v>Smoker</v>
      </c>
      <c r="R16" s="2">
        <v>212</v>
      </c>
      <c r="S16" s="2" t="str">
        <f t="shared" si="0"/>
        <v>Alive</v>
      </c>
      <c r="T16">
        <v>1</v>
      </c>
      <c r="U16">
        <v>0</v>
      </c>
    </row>
    <row r="17" spans="1:21" x14ac:dyDescent="0.3">
      <c r="A17" s="2">
        <v>40</v>
      </c>
      <c r="B17">
        <v>1</v>
      </c>
      <c r="C17" t="str">
        <f>IF(B17=0, "No Anemia", "Anemia")</f>
        <v>Anemia</v>
      </c>
      <c r="D17" s="2">
        <v>100</v>
      </c>
      <c r="E17">
        <v>0</v>
      </c>
      <c r="F17" t="str">
        <f>IF(E17=0, "No Diabetes", "Diabetes")</f>
        <v>No Diabetes</v>
      </c>
      <c r="G17" s="2">
        <v>35</v>
      </c>
      <c r="H17">
        <v>0</v>
      </c>
      <c r="I17" t="str">
        <f>IF(H17=0, "No High Blood Pressure", "High Blood Pressure")</f>
        <v>No High Blood Pressure</v>
      </c>
      <c r="J17" s="2">
        <v>255000</v>
      </c>
      <c r="K17" s="1">
        <v>0.9</v>
      </c>
      <c r="L17" s="2">
        <v>137</v>
      </c>
      <c r="M17">
        <v>1</v>
      </c>
      <c r="N17">
        <v>0</v>
      </c>
      <c r="O17" t="str">
        <f>IF(M16=0, "Female", "Male")</f>
        <v>Male</v>
      </c>
      <c r="P17">
        <v>0</v>
      </c>
      <c r="Q17" t="str">
        <f>IF(P17=0, "Non Smoker", "Smoker")</f>
        <v>Non Smoker</v>
      </c>
      <c r="R17" s="2">
        <v>209</v>
      </c>
      <c r="S17" s="2" t="str">
        <f t="shared" si="0"/>
        <v>Alive</v>
      </c>
      <c r="T17">
        <v>1</v>
      </c>
      <c r="U17">
        <v>0</v>
      </c>
    </row>
    <row r="18" spans="1:21" x14ac:dyDescent="0.3">
      <c r="A18" s="2">
        <v>40</v>
      </c>
      <c r="B18">
        <v>0</v>
      </c>
      <c r="C18" t="str">
        <f>IF(B18=0, "No Anemia", "Anemia")</f>
        <v>No Anemia</v>
      </c>
      <c r="D18" s="2">
        <v>124</v>
      </c>
      <c r="E18">
        <v>1</v>
      </c>
      <c r="F18" t="str">
        <f>IF(E18=0, "No Diabetes", "Diabetes")</f>
        <v>Diabetes</v>
      </c>
      <c r="G18" s="2">
        <v>30</v>
      </c>
      <c r="H18">
        <v>1</v>
      </c>
      <c r="I18" t="str">
        <f>IF(H18=0, "No High Blood Pressure", "High Blood Pressure")</f>
        <v>High Blood Pressure</v>
      </c>
      <c r="J18" s="2">
        <v>153000</v>
      </c>
      <c r="K18" s="1">
        <v>1.2</v>
      </c>
      <c r="L18" s="2">
        <v>136</v>
      </c>
      <c r="M18">
        <v>0</v>
      </c>
      <c r="N18">
        <v>1</v>
      </c>
      <c r="O18" t="str">
        <f>IF(M17=0, "Female", "Male")</f>
        <v>Male</v>
      </c>
      <c r="P18">
        <v>1</v>
      </c>
      <c r="Q18" t="str">
        <f>IF(P18=0, "Non Smoker", "Smoker")</f>
        <v>Smoker</v>
      </c>
      <c r="R18" s="2">
        <v>32</v>
      </c>
      <c r="S18" s="2" t="str">
        <f t="shared" si="0"/>
        <v>Dead</v>
      </c>
      <c r="T18">
        <v>0</v>
      </c>
      <c r="U18">
        <v>1</v>
      </c>
    </row>
    <row r="19" spans="1:21" x14ac:dyDescent="0.3">
      <c r="A19" s="2">
        <v>40</v>
      </c>
      <c r="B19">
        <v>0</v>
      </c>
      <c r="C19" t="str">
        <f>IF(B19=0, "No Anemia", "Anemia")</f>
        <v>No Anemia</v>
      </c>
      <c r="D19" s="2">
        <v>90</v>
      </c>
      <c r="E19">
        <v>0</v>
      </c>
      <c r="F19" t="str">
        <f>IF(E19=0, "No Diabetes", "Diabetes")</f>
        <v>No Diabetes</v>
      </c>
      <c r="G19" s="2">
        <v>35</v>
      </c>
      <c r="H19">
        <v>0</v>
      </c>
      <c r="I19" t="str">
        <f>IF(H19=0, "No High Blood Pressure", "High Blood Pressure")</f>
        <v>No High Blood Pressure</v>
      </c>
      <c r="J19" s="2">
        <v>255000</v>
      </c>
      <c r="K19" s="1">
        <v>1.1000000000000001</v>
      </c>
      <c r="L19" s="2">
        <v>136</v>
      </c>
      <c r="M19">
        <v>1</v>
      </c>
      <c r="N19">
        <v>0</v>
      </c>
      <c r="O19" t="str">
        <f>IF(M18=0, "Female", "Male")</f>
        <v>Female</v>
      </c>
      <c r="P19">
        <v>1</v>
      </c>
      <c r="Q19" t="str">
        <f>IF(P19=0, "Non Smoker", "Smoker")</f>
        <v>Smoker</v>
      </c>
      <c r="R19" s="2">
        <v>212</v>
      </c>
      <c r="S19" s="2" t="str">
        <f t="shared" si="0"/>
        <v>Alive</v>
      </c>
      <c r="T19">
        <v>1</v>
      </c>
      <c r="U19">
        <v>0</v>
      </c>
    </row>
    <row r="20" spans="1:21" x14ac:dyDescent="0.3">
      <c r="A20" s="2">
        <v>40</v>
      </c>
      <c r="B20">
        <v>1</v>
      </c>
      <c r="C20" t="str">
        <f>IF(B20=0, "No Anemia", "Anemia")</f>
        <v>Anemia</v>
      </c>
      <c r="D20" s="2">
        <v>129</v>
      </c>
      <c r="E20">
        <v>0</v>
      </c>
      <c r="F20" t="str">
        <f>IF(E20=0, "No Diabetes", "Diabetes")</f>
        <v>No Diabetes</v>
      </c>
      <c r="G20" s="2">
        <v>35</v>
      </c>
      <c r="H20">
        <v>0</v>
      </c>
      <c r="I20" t="str">
        <f>IF(H20=0, "No High Blood Pressure", "High Blood Pressure")</f>
        <v>No High Blood Pressure</v>
      </c>
      <c r="J20" s="2">
        <v>255000</v>
      </c>
      <c r="K20" s="1">
        <v>0.9</v>
      </c>
      <c r="L20" s="2">
        <v>137</v>
      </c>
      <c r="M20">
        <v>1</v>
      </c>
      <c r="N20">
        <v>0</v>
      </c>
      <c r="O20" t="str">
        <f>IF(M19=0, "Female", "Male")</f>
        <v>Male</v>
      </c>
      <c r="P20">
        <v>0</v>
      </c>
      <c r="Q20" t="str">
        <f>IF(P20=0, "Non Smoker", "Smoker")</f>
        <v>Non Smoker</v>
      </c>
      <c r="R20" s="2">
        <v>209</v>
      </c>
      <c r="S20" s="2" t="str">
        <f t="shared" si="0"/>
        <v>Alive</v>
      </c>
      <c r="T20">
        <v>1</v>
      </c>
      <c r="U20">
        <v>0</v>
      </c>
    </row>
    <row r="21" spans="1:21" x14ac:dyDescent="0.3">
      <c r="A21" s="2">
        <v>40</v>
      </c>
      <c r="B21">
        <v>0</v>
      </c>
      <c r="C21" t="str">
        <f>IF(B21=0, "No Anemia", "Anemia")</f>
        <v>No Anemia</v>
      </c>
      <c r="D21" s="2">
        <v>582</v>
      </c>
      <c r="E21">
        <v>1</v>
      </c>
      <c r="F21" t="str">
        <f>IF(E21=0, "No Diabetes", "Diabetes")</f>
        <v>Diabetes</v>
      </c>
      <c r="G21" s="2">
        <v>35</v>
      </c>
      <c r="H21">
        <v>0</v>
      </c>
      <c r="I21" t="str">
        <f>IF(H21=0, "No High Blood Pressure", "High Blood Pressure")</f>
        <v>No High Blood Pressure</v>
      </c>
      <c r="J21" s="2">
        <v>222000</v>
      </c>
      <c r="K21" s="1">
        <v>1</v>
      </c>
      <c r="L21" s="2">
        <v>132</v>
      </c>
      <c r="M21">
        <v>1</v>
      </c>
      <c r="N21">
        <v>0</v>
      </c>
      <c r="O21" t="str">
        <f>IF(M20=0, "Female", "Male")</f>
        <v>Male</v>
      </c>
      <c r="P21">
        <v>0</v>
      </c>
      <c r="Q21" t="str">
        <f>IF(P21=0, "Non Smoker", "Smoker")</f>
        <v>Non Smoker</v>
      </c>
      <c r="R21" s="2">
        <v>244</v>
      </c>
      <c r="S21" s="2" t="str">
        <f t="shared" si="0"/>
        <v>Alive</v>
      </c>
      <c r="T21">
        <v>1</v>
      </c>
      <c r="U21">
        <v>0</v>
      </c>
    </row>
    <row r="22" spans="1:21" x14ac:dyDescent="0.3">
      <c r="A22" s="2">
        <v>40</v>
      </c>
      <c r="B22">
        <v>0</v>
      </c>
      <c r="C22" t="str">
        <f>IF(B22=0, "No Anemia", "Anemia")</f>
        <v>No Anemia</v>
      </c>
      <c r="D22" s="2">
        <v>90</v>
      </c>
      <c r="E22">
        <v>0</v>
      </c>
      <c r="F22" t="str">
        <f>IF(E22=0, "No Diabetes", "Diabetes")</f>
        <v>No Diabetes</v>
      </c>
      <c r="G22" s="2">
        <v>35</v>
      </c>
      <c r="H22">
        <v>0</v>
      </c>
      <c r="I22" t="str">
        <f>IF(H22=0, "No High Blood Pressure", "High Blood Pressure")</f>
        <v>No High Blood Pressure</v>
      </c>
      <c r="J22" s="2">
        <v>255000</v>
      </c>
      <c r="K22" s="1">
        <v>1.1000000000000001</v>
      </c>
      <c r="L22" s="2">
        <v>136</v>
      </c>
      <c r="M22">
        <v>1</v>
      </c>
      <c r="N22">
        <v>0</v>
      </c>
      <c r="O22" t="str">
        <f>IF(M21=0, "Female", "Male")</f>
        <v>Male</v>
      </c>
      <c r="P22">
        <v>1</v>
      </c>
      <c r="Q22" t="str">
        <f>IF(P22=0, "Non Smoker", "Smoker")</f>
        <v>Smoker</v>
      </c>
      <c r="R22" s="2">
        <v>212</v>
      </c>
      <c r="S22" s="2" t="str">
        <f t="shared" si="0"/>
        <v>Alive</v>
      </c>
      <c r="T22">
        <v>1</v>
      </c>
      <c r="U22">
        <v>0</v>
      </c>
    </row>
    <row r="23" spans="1:21" x14ac:dyDescent="0.3">
      <c r="A23" s="2">
        <v>40</v>
      </c>
      <c r="B23">
        <v>1</v>
      </c>
      <c r="C23" t="str">
        <f>IF(B23=0, "No Anemia", "Anemia")</f>
        <v>Anemia</v>
      </c>
      <c r="D23" s="2">
        <v>101</v>
      </c>
      <c r="E23">
        <v>0</v>
      </c>
      <c r="F23" t="str">
        <f>IF(E23=0, "No Diabetes", "Diabetes")</f>
        <v>No Diabetes</v>
      </c>
      <c r="G23" s="2">
        <v>40</v>
      </c>
      <c r="H23">
        <v>0</v>
      </c>
      <c r="I23" t="str">
        <f>IF(H23=0, "No High Blood Pressure", "High Blood Pressure")</f>
        <v>No High Blood Pressure</v>
      </c>
      <c r="J23" s="2">
        <v>226000</v>
      </c>
      <c r="K23" s="1">
        <v>0.8</v>
      </c>
      <c r="L23" s="2">
        <v>141</v>
      </c>
      <c r="M23">
        <v>0</v>
      </c>
      <c r="N23">
        <v>1</v>
      </c>
      <c r="O23" t="str">
        <f>IF(M22=0, "Female", "Male")</f>
        <v>Male</v>
      </c>
      <c r="P23">
        <v>0</v>
      </c>
      <c r="Q23" t="str">
        <f>IF(P23=0, "Non Smoker", "Smoker")</f>
        <v>Non Smoker</v>
      </c>
      <c r="R23" s="2">
        <v>187</v>
      </c>
      <c r="S23" s="2" t="str">
        <f t="shared" si="0"/>
        <v>Alive</v>
      </c>
      <c r="T23">
        <v>1</v>
      </c>
      <c r="U23">
        <v>0</v>
      </c>
    </row>
    <row r="24" spans="1:21" x14ac:dyDescent="0.3">
      <c r="A24" s="2">
        <v>40</v>
      </c>
      <c r="B24">
        <v>0</v>
      </c>
      <c r="C24" t="str">
        <f>IF(B24=0, "No Anemia", "Anemia")</f>
        <v>No Anemia</v>
      </c>
      <c r="D24" s="2">
        <v>582</v>
      </c>
      <c r="E24">
        <v>1</v>
      </c>
      <c r="F24" t="str">
        <f>IF(E24=0, "No Diabetes", "Diabetes")</f>
        <v>Diabetes</v>
      </c>
      <c r="G24" s="2">
        <v>35</v>
      </c>
      <c r="H24">
        <v>0</v>
      </c>
      <c r="I24" t="str">
        <f>IF(H24=0, "No High Blood Pressure", "High Blood Pressure")</f>
        <v>No High Blood Pressure</v>
      </c>
      <c r="J24" s="2">
        <v>222000</v>
      </c>
      <c r="K24" s="1">
        <v>1</v>
      </c>
      <c r="L24" s="2">
        <v>132</v>
      </c>
      <c r="M24">
        <v>1</v>
      </c>
      <c r="N24">
        <v>0</v>
      </c>
      <c r="O24" t="str">
        <f>IF(M23=0, "Female", "Male")</f>
        <v>Female</v>
      </c>
      <c r="P24">
        <v>0</v>
      </c>
      <c r="Q24" t="str">
        <f>IF(P24=0, "Non Smoker", "Smoker")</f>
        <v>Non Smoker</v>
      </c>
      <c r="R24" s="2">
        <v>244</v>
      </c>
      <c r="S24" s="2" t="str">
        <f t="shared" si="0"/>
        <v>Alive</v>
      </c>
      <c r="T24">
        <v>1</v>
      </c>
      <c r="U24">
        <v>0</v>
      </c>
    </row>
    <row r="25" spans="1:21" x14ac:dyDescent="0.3">
      <c r="A25" s="2">
        <v>40</v>
      </c>
      <c r="B25">
        <v>1</v>
      </c>
      <c r="C25" t="str">
        <f>IF(B25=0, "No Anemia", "Anemia")</f>
        <v>Anemia</v>
      </c>
      <c r="D25" s="2">
        <v>129</v>
      </c>
      <c r="E25">
        <v>0</v>
      </c>
      <c r="F25" t="str">
        <f>IF(E25=0, "No Diabetes", "Diabetes")</f>
        <v>No Diabetes</v>
      </c>
      <c r="G25" s="2">
        <v>35</v>
      </c>
      <c r="H25">
        <v>0</v>
      </c>
      <c r="I25" t="str">
        <f>IF(H25=0, "No High Blood Pressure", "High Blood Pressure")</f>
        <v>No High Blood Pressure</v>
      </c>
      <c r="J25" s="2">
        <v>255000</v>
      </c>
      <c r="K25" s="1">
        <v>0.9</v>
      </c>
      <c r="L25" s="2">
        <v>137</v>
      </c>
      <c r="M25">
        <v>1</v>
      </c>
      <c r="N25">
        <v>0</v>
      </c>
      <c r="O25" t="str">
        <f>IF(M24=0, "Female", "Male")</f>
        <v>Male</v>
      </c>
      <c r="P25">
        <v>0</v>
      </c>
      <c r="Q25" t="str">
        <f>IF(P25=0, "Non Smoker", "Smoker")</f>
        <v>Non Smoker</v>
      </c>
      <c r="R25" s="2">
        <v>209</v>
      </c>
      <c r="S25" s="2" t="str">
        <f t="shared" si="0"/>
        <v>Alive</v>
      </c>
      <c r="T25">
        <v>1</v>
      </c>
      <c r="U25">
        <v>0</v>
      </c>
    </row>
    <row r="26" spans="1:21" x14ac:dyDescent="0.3">
      <c r="A26" s="2">
        <v>40</v>
      </c>
      <c r="B26">
        <v>1</v>
      </c>
      <c r="C26" t="str">
        <f>IF(B26=0, "No Anemia", "Anemia")</f>
        <v>Anemia</v>
      </c>
      <c r="D26" s="2">
        <v>129</v>
      </c>
      <c r="E26">
        <v>0</v>
      </c>
      <c r="F26" t="str">
        <f>IF(E26=0, "No Diabetes", "Diabetes")</f>
        <v>No Diabetes</v>
      </c>
      <c r="G26" s="2">
        <v>35</v>
      </c>
      <c r="H26">
        <v>0</v>
      </c>
      <c r="I26" t="str">
        <f>IF(H26=0, "No High Blood Pressure", "High Blood Pressure")</f>
        <v>No High Blood Pressure</v>
      </c>
      <c r="J26" s="2">
        <v>255000</v>
      </c>
      <c r="K26" s="1">
        <v>0.9</v>
      </c>
      <c r="L26" s="2">
        <v>137</v>
      </c>
      <c r="M26">
        <v>1</v>
      </c>
      <c r="N26">
        <v>0</v>
      </c>
      <c r="O26" t="str">
        <f>IF(M25=0, "Female", "Male")</f>
        <v>Male</v>
      </c>
      <c r="P26">
        <v>0</v>
      </c>
      <c r="Q26" t="str">
        <f>IF(P26=0, "Non Smoker", "Smoker")</f>
        <v>Non Smoker</v>
      </c>
      <c r="R26" s="2">
        <v>209</v>
      </c>
      <c r="S26" s="2" t="str">
        <f t="shared" si="0"/>
        <v>Alive</v>
      </c>
      <c r="T26">
        <v>1</v>
      </c>
      <c r="U26">
        <v>0</v>
      </c>
    </row>
    <row r="27" spans="1:21" x14ac:dyDescent="0.3">
      <c r="A27" s="2">
        <v>40</v>
      </c>
      <c r="B27">
        <v>1</v>
      </c>
      <c r="C27" t="str">
        <f>IF(B27=0, "No Anemia", "Anemia")</f>
        <v>Anemia</v>
      </c>
      <c r="D27" s="2">
        <v>129</v>
      </c>
      <c r="E27">
        <v>0</v>
      </c>
      <c r="F27" t="str">
        <f>IF(E27=0, "No Diabetes", "Diabetes")</f>
        <v>No Diabetes</v>
      </c>
      <c r="G27" s="2">
        <v>35</v>
      </c>
      <c r="H27">
        <v>0</v>
      </c>
      <c r="I27" t="str">
        <f>IF(H27=0, "No High Blood Pressure", "High Blood Pressure")</f>
        <v>No High Blood Pressure</v>
      </c>
      <c r="J27" s="2">
        <v>255000</v>
      </c>
      <c r="K27" s="1">
        <v>0.9</v>
      </c>
      <c r="L27" s="2">
        <v>137</v>
      </c>
      <c r="M27">
        <v>1</v>
      </c>
      <c r="N27">
        <v>0</v>
      </c>
      <c r="O27" t="str">
        <f>IF(M26=0, "Female", "Male")</f>
        <v>Male</v>
      </c>
      <c r="P27">
        <v>0</v>
      </c>
      <c r="Q27" t="str">
        <f>IF(P27=0, "Non Smoker", "Smoker")</f>
        <v>Non Smoker</v>
      </c>
      <c r="R27" s="2">
        <v>209</v>
      </c>
      <c r="S27" s="2" t="str">
        <f t="shared" si="0"/>
        <v>Alive</v>
      </c>
      <c r="T27">
        <v>1</v>
      </c>
      <c r="U27">
        <v>0</v>
      </c>
    </row>
    <row r="28" spans="1:21" x14ac:dyDescent="0.3">
      <c r="A28" s="2">
        <v>40</v>
      </c>
      <c r="B28">
        <v>1</v>
      </c>
      <c r="C28" t="str">
        <f>IF(B28=0, "No Anemia", "Anemia")</f>
        <v>Anemia</v>
      </c>
      <c r="D28" s="2">
        <v>129</v>
      </c>
      <c r="E28">
        <v>0</v>
      </c>
      <c r="F28" t="str">
        <f>IF(E28=0, "No Diabetes", "Diabetes")</f>
        <v>No Diabetes</v>
      </c>
      <c r="G28" s="2">
        <v>35</v>
      </c>
      <c r="H28">
        <v>0</v>
      </c>
      <c r="I28" t="str">
        <f>IF(H28=0, "No High Blood Pressure", "High Blood Pressure")</f>
        <v>No High Blood Pressure</v>
      </c>
      <c r="J28" s="2">
        <v>255000</v>
      </c>
      <c r="K28" s="1">
        <v>0.9</v>
      </c>
      <c r="L28" s="2">
        <v>137</v>
      </c>
      <c r="M28">
        <v>1</v>
      </c>
      <c r="N28">
        <v>0</v>
      </c>
      <c r="O28" t="str">
        <f>IF(M27=0, "Female", "Male")</f>
        <v>Male</v>
      </c>
      <c r="P28">
        <v>0</v>
      </c>
      <c r="Q28" t="str">
        <f>IF(P28=0, "Non Smoker", "Smoker")</f>
        <v>Non Smoker</v>
      </c>
      <c r="R28" s="2">
        <v>209</v>
      </c>
      <c r="S28" s="2" t="str">
        <f t="shared" si="0"/>
        <v>Alive</v>
      </c>
      <c r="T28">
        <v>1</v>
      </c>
      <c r="U28">
        <v>0</v>
      </c>
    </row>
    <row r="29" spans="1:21" x14ac:dyDescent="0.3">
      <c r="A29" s="2">
        <v>40</v>
      </c>
      <c r="B29">
        <v>0</v>
      </c>
      <c r="C29" t="str">
        <f>IF(B29=0, "No Anemia", "Anemia")</f>
        <v>No Anemia</v>
      </c>
      <c r="D29" s="2">
        <v>624</v>
      </c>
      <c r="E29">
        <v>0</v>
      </c>
      <c r="F29" t="str">
        <f>IF(E29=0, "No Diabetes", "Diabetes")</f>
        <v>No Diabetes</v>
      </c>
      <c r="G29" s="2">
        <v>35</v>
      </c>
      <c r="H29">
        <v>0</v>
      </c>
      <c r="I29" t="str">
        <f>IF(H29=0, "No High Blood Pressure", "High Blood Pressure")</f>
        <v>No High Blood Pressure</v>
      </c>
      <c r="J29" s="2">
        <v>301000</v>
      </c>
      <c r="K29" s="1">
        <v>1</v>
      </c>
      <c r="L29" s="2">
        <v>142</v>
      </c>
      <c r="M29">
        <v>1</v>
      </c>
      <c r="N29">
        <v>0</v>
      </c>
      <c r="O29" t="str">
        <f>IF(M28=0, "Female", "Male")</f>
        <v>Male</v>
      </c>
      <c r="P29">
        <v>1</v>
      </c>
      <c r="Q29" t="str">
        <f>IF(P29=0, "Non Smoker", "Smoker")</f>
        <v>Smoker</v>
      </c>
      <c r="R29" s="2">
        <v>214</v>
      </c>
      <c r="S29" s="2" t="str">
        <f t="shared" si="0"/>
        <v>Alive</v>
      </c>
      <c r="T29">
        <v>1</v>
      </c>
      <c r="U29">
        <v>0</v>
      </c>
    </row>
    <row r="30" spans="1:21" x14ac:dyDescent="0.3">
      <c r="A30" s="2">
        <v>40</v>
      </c>
      <c r="B30">
        <v>0</v>
      </c>
      <c r="C30" t="str">
        <f>IF(B30=0, "No Anemia", "Anemia")</f>
        <v>No Anemia</v>
      </c>
      <c r="D30" s="2">
        <v>90</v>
      </c>
      <c r="E30">
        <v>0</v>
      </c>
      <c r="F30" t="str">
        <f>IF(E30=0, "No Diabetes", "Diabetes")</f>
        <v>No Diabetes</v>
      </c>
      <c r="G30" s="2">
        <v>35</v>
      </c>
      <c r="H30">
        <v>0</v>
      </c>
      <c r="I30" t="str">
        <f>IF(H30=0, "No High Blood Pressure", "High Blood Pressure")</f>
        <v>No High Blood Pressure</v>
      </c>
      <c r="J30" s="2">
        <v>255000</v>
      </c>
      <c r="K30" s="1">
        <v>1.1000000000000001</v>
      </c>
      <c r="L30" s="2">
        <v>136</v>
      </c>
      <c r="M30">
        <v>1</v>
      </c>
      <c r="N30">
        <v>0</v>
      </c>
      <c r="O30" t="str">
        <f>IF(M29=0, "Female", "Male")</f>
        <v>Male</v>
      </c>
      <c r="P30">
        <v>1</v>
      </c>
      <c r="Q30" t="str">
        <f>IF(P30=0, "Non Smoker", "Smoker")</f>
        <v>Smoker</v>
      </c>
      <c r="R30" s="2">
        <v>212</v>
      </c>
      <c r="S30" s="2" t="str">
        <f t="shared" si="0"/>
        <v>Alive</v>
      </c>
      <c r="T30">
        <v>1</v>
      </c>
      <c r="U30">
        <v>0</v>
      </c>
    </row>
    <row r="31" spans="1:21" x14ac:dyDescent="0.3">
      <c r="A31" s="2">
        <v>40</v>
      </c>
      <c r="B31">
        <v>0</v>
      </c>
      <c r="C31" t="str">
        <f>IF(B31=0, "No Anemia", "Anemia")</f>
        <v>No Anemia</v>
      </c>
      <c r="D31" s="2">
        <v>244</v>
      </c>
      <c r="E31">
        <v>0</v>
      </c>
      <c r="F31" t="str">
        <f>IF(E31=0, "No Diabetes", "Diabetes")</f>
        <v>No Diabetes</v>
      </c>
      <c r="G31" s="2">
        <v>45</v>
      </c>
      <c r="H31">
        <v>1</v>
      </c>
      <c r="I31" t="str">
        <f>IF(H31=0, "No High Blood Pressure", "High Blood Pressure")</f>
        <v>High Blood Pressure</v>
      </c>
      <c r="J31" s="2">
        <v>275000</v>
      </c>
      <c r="K31" s="1">
        <v>0.9</v>
      </c>
      <c r="L31" s="2">
        <v>140</v>
      </c>
      <c r="M31">
        <v>0</v>
      </c>
      <c r="N31">
        <v>1</v>
      </c>
      <c r="O31" t="str">
        <f>IF(M30=0, "Female", "Male")</f>
        <v>Male</v>
      </c>
      <c r="P31">
        <v>0</v>
      </c>
      <c r="Q31" t="str">
        <f>IF(P31=0, "Non Smoker", "Smoker")</f>
        <v>Non Smoker</v>
      </c>
      <c r="R31" s="2">
        <v>174</v>
      </c>
      <c r="S31" s="2" t="str">
        <f t="shared" si="0"/>
        <v>Alive</v>
      </c>
      <c r="T31">
        <v>1</v>
      </c>
      <c r="U31">
        <v>0</v>
      </c>
    </row>
    <row r="32" spans="1:21" x14ac:dyDescent="0.3">
      <c r="A32" s="2">
        <v>40</v>
      </c>
      <c r="B32">
        <v>0</v>
      </c>
      <c r="C32" t="str">
        <f>IF(B32=0, "No Anemia", "Anemia")</f>
        <v>No Anemia</v>
      </c>
      <c r="D32" s="2">
        <v>624</v>
      </c>
      <c r="E32">
        <v>0</v>
      </c>
      <c r="F32" t="str">
        <f>IF(E32=0, "No Diabetes", "Diabetes")</f>
        <v>No Diabetes</v>
      </c>
      <c r="G32" s="2">
        <v>35</v>
      </c>
      <c r="H32">
        <v>0</v>
      </c>
      <c r="I32" t="str">
        <f>IF(H32=0, "No High Blood Pressure", "High Blood Pressure")</f>
        <v>No High Blood Pressure</v>
      </c>
      <c r="J32" s="2">
        <v>301000</v>
      </c>
      <c r="K32" s="1">
        <v>1</v>
      </c>
      <c r="L32" s="2">
        <v>142</v>
      </c>
      <c r="M32">
        <v>1</v>
      </c>
      <c r="N32">
        <v>0</v>
      </c>
      <c r="O32" t="str">
        <f>IF(M31=0, "Female", "Male")</f>
        <v>Female</v>
      </c>
      <c r="P32">
        <v>1</v>
      </c>
      <c r="Q32" t="str">
        <f>IF(P32=0, "Non Smoker", "Smoker")</f>
        <v>Smoker</v>
      </c>
      <c r="R32" s="2">
        <v>214</v>
      </c>
      <c r="S32" s="2" t="str">
        <f t="shared" si="0"/>
        <v>Alive</v>
      </c>
      <c r="T32">
        <v>1</v>
      </c>
      <c r="U32">
        <v>0</v>
      </c>
    </row>
    <row r="33" spans="1:21" x14ac:dyDescent="0.3">
      <c r="A33" s="2">
        <v>40</v>
      </c>
      <c r="B33">
        <v>0</v>
      </c>
      <c r="C33" t="str">
        <f>IF(B33=0, "No Anemia", "Anemia")</f>
        <v>No Anemia</v>
      </c>
      <c r="D33" s="2">
        <v>244</v>
      </c>
      <c r="E33">
        <v>0</v>
      </c>
      <c r="F33" t="str">
        <f>IF(E33=0, "No Diabetes", "Diabetes")</f>
        <v>No Diabetes</v>
      </c>
      <c r="G33" s="2">
        <v>45</v>
      </c>
      <c r="H33">
        <v>1</v>
      </c>
      <c r="I33" t="str">
        <f>IF(H33=0, "No High Blood Pressure", "High Blood Pressure")</f>
        <v>High Blood Pressure</v>
      </c>
      <c r="J33" s="2">
        <v>275000</v>
      </c>
      <c r="K33" s="1">
        <v>0.9</v>
      </c>
      <c r="L33" s="2">
        <v>140</v>
      </c>
      <c r="M33">
        <v>0</v>
      </c>
      <c r="N33">
        <v>1</v>
      </c>
      <c r="O33" t="str">
        <f>IF(M32=0, "Female", "Male")</f>
        <v>Male</v>
      </c>
      <c r="P33">
        <v>0</v>
      </c>
      <c r="Q33" t="str">
        <f>IF(P33=0, "Non Smoker", "Smoker")</f>
        <v>Non Smoker</v>
      </c>
      <c r="R33" s="2">
        <v>174</v>
      </c>
      <c r="S33" s="2" t="str">
        <f t="shared" si="0"/>
        <v>Alive</v>
      </c>
      <c r="T33">
        <v>1</v>
      </c>
      <c r="U33">
        <v>0</v>
      </c>
    </row>
    <row r="34" spans="1:21" x14ac:dyDescent="0.3">
      <c r="A34" s="2">
        <v>40</v>
      </c>
      <c r="B34">
        <v>1</v>
      </c>
      <c r="C34" t="str">
        <f>IF(B34=0, "No Anemia", "Anemia")</f>
        <v>Anemia</v>
      </c>
      <c r="D34" s="2">
        <v>101</v>
      </c>
      <c r="E34">
        <v>0</v>
      </c>
      <c r="F34" t="str">
        <f>IF(E34=0, "No Diabetes", "Diabetes")</f>
        <v>No Diabetes</v>
      </c>
      <c r="G34" s="2">
        <v>40</v>
      </c>
      <c r="H34">
        <v>0</v>
      </c>
      <c r="I34" t="str">
        <f>IF(H34=0, "No High Blood Pressure", "High Blood Pressure")</f>
        <v>No High Blood Pressure</v>
      </c>
      <c r="J34" s="2">
        <v>226000</v>
      </c>
      <c r="K34" s="1">
        <v>0.8</v>
      </c>
      <c r="L34" s="2">
        <v>141</v>
      </c>
      <c r="M34">
        <v>0</v>
      </c>
      <c r="N34">
        <v>1</v>
      </c>
      <c r="O34" t="str">
        <f>IF(M33=0, "Female", "Male")</f>
        <v>Female</v>
      </c>
      <c r="P34">
        <v>0</v>
      </c>
      <c r="Q34" t="str">
        <f>IF(P34=0, "Non Smoker", "Smoker")</f>
        <v>Non Smoker</v>
      </c>
      <c r="R34" s="2">
        <v>187</v>
      </c>
      <c r="S34" s="2" t="str">
        <f t="shared" si="0"/>
        <v>Alive</v>
      </c>
      <c r="T34">
        <v>1</v>
      </c>
      <c r="U34">
        <v>0</v>
      </c>
    </row>
    <row r="35" spans="1:21" x14ac:dyDescent="0.3">
      <c r="A35" s="2">
        <v>40</v>
      </c>
      <c r="B35">
        <v>0</v>
      </c>
      <c r="C35" t="str">
        <f>IF(B35=0, "No Anemia", "Anemia")</f>
        <v>No Anemia</v>
      </c>
      <c r="D35" s="2">
        <v>624</v>
      </c>
      <c r="E35">
        <v>0</v>
      </c>
      <c r="F35" t="str">
        <f>IF(E35=0, "No Diabetes", "Diabetes")</f>
        <v>No Diabetes</v>
      </c>
      <c r="G35" s="2">
        <v>35</v>
      </c>
      <c r="H35">
        <v>0</v>
      </c>
      <c r="I35" t="str">
        <f>IF(H35=0, "No High Blood Pressure", "High Blood Pressure")</f>
        <v>No High Blood Pressure</v>
      </c>
      <c r="J35" s="2">
        <v>301000</v>
      </c>
      <c r="K35" s="1">
        <v>1</v>
      </c>
      <c r="L35" s="2">
        <v>142</v>
      </c>
      <c r="M35">
        <v>1</v>
      </c>
      <c r="N35">
        <v>0</v>
      </c>
      <c r="O35" t="str">
        <f>IF(M34=0, "Female", "Male")</f>
        <v>Female</v>
      </c>
      <c r="P35">
        <v>1</v>
      </c>
      <c r="Q35" t="str">
        <f>IF(P35=0, "Non Smoker", "Smoker")</f>
        <v>Smoker</v>
      </c>
      <c r="R35" s="2">
        <v>214</v>
      </c>
      <c r="S35" s="2" t="str">
        <f t="shared" si="0"/>
        <v>Alive</v>
      </c>
      <c r="T35">
        <v>1</v>
      </c>
      <c r="U35">
        <v>0</v>
      </c>
    </row>
    <row r="36" spans="1:21" x14ac:dyDescent="0.3">
      <c r="A36" s="2">
        <v>40</v>
      </c>
      <c r="B36">
        <v>1</v>
      </c>
      <c r="C36" t="str">
        <f>IF(B36=0, "No Anemia", "Anemia")</f>
        <v>Anemia</v>
      </c>
      <c r="D36" s="2">
        <v>101</v>
      </c>
      <c r="E36">
        <v>0</v>
      </c>
      <c r="F36" t="str">
        <f>IF(E36=0, "No Diabetes", "Diabetes")</f>
        <v>No Diabetes</v>
      </c>
      <c r="G36" s="2">
        <v>40</v>
      </c>
      <c r="H36">
        <v>0</v>
      </c>
      <c r="I36" t="str">
        <f>IF(H36=0, "No High Blood Pressure", "High Blood Pressure")</f>
        <v>No High Blood Pressure</v>
      </c>
      <c r="J36" s="2">
        <v>226000</v>
      </c>
      <c r="K36" s="1">
        <v>0.8</v>
      </c>
      <c r="L36" s="2">
        <v>141</v>
      </c>
      <c r="M36">
        <v>0</v>
      </c>
      <c r="N36">
        <v>1</v>
      </c>
      <c r="O36" t="str">
        <f>IF(M35=0, "Female", "Male")</f>
        <v>Male</v>
      </c>
      <c r="P36">
        <v>0</v>
      </c>
      <c r="Q36" t="str">
        <f>IF(P36=0, "Non Smoker", "Smoker")</f>
        <v>Non Smoker</v>
      </c>
      <c r="R36" s="2">
        <v>187</v>
      </c>
      <c r="S36" s="2" t="str">
        <f t="shared" si="0"/>
        <v>Alive</v>
      </c>
      <c r="T36">
        <v>1</v>
      </c>
      <c r="U36">
        <v>0</v>
      </c>
    </row>
    <row r="37" spans="1:21" x14ac:dyDescent="0.3">
      <c r="A37" s="2">
        <v>40</v>
      </c>
      <c r="B37">
        <v>1</v>
      </c>
      <c r="C37" t="str">
        <f>IF(B37=0, "No Anemia", "Anemia")</f>
        <v>Anemia</v>
      </c>
      <c r="D37" s="2">
        <v>129</v>
      </c>
      <c r="E37">
        <v>0</v>
      </c>
      <c r="F37" t="str">
        <f>IF(E37=0, "No Diabetes", "Diabetes")</f>
        <v>No Diabetes</v>
      </c>
      <c r="G37" s="2">
        <v>35</v>
      </c>
      <c r="H37">
        <v>0</v>
      </c>
      <c r="I37" t="str">
        <f>IF(H37=0, "No High Blood Pressure", "High Blood Pressure")</f>
        <v>No High Blood Pressure</v>
      </c>
      <c r="J37" s="2">
        <v>255000</v>
      </c>
      <c r="K37" s="1">
        <v>0.9</v>
      </c>
      <c r="L37" s="2">
        <v>137</v>
      </c>
      <c r="M37">
        <v>1</v>
      </c>
      <c r="N37">
        <v>0</v>
      </c>
      <c r="O37" t="str">
        <f>IF(M36=0, "Female", "Male")</f>
        <v>Female</v>
      </c>
      <c r="P37">
        <v>0</v>
      </c>
      <c r="Q37" t="str">
        <f>IF(P37=0, "Non Smoker", "Smoker")</f>
        <v>Non Smoker</v>
      </c>
      <c r="R37" s="2">
        <v>209</v>
      </c>
      <c r="S37" s="2" t="str">
        <f t="shared" si="0"/>
        <v>Alive</v>
      </c>
      <c r="T37">
        <v>1</v>
      </c>
      <c r="U37">
        <v>0</v>
      </c>
    </row>
    <row r="38" spans="1:21" x14ac:dyDescent="0.3">
      <c r="A38" s="2">
        <v>40</v>
      </c>
      <c r="B38">
        <v>0</v>
      </c>
      <c r="C38" t="str">
        <f>IF(B38=0, "No Anemia", "Anemia")</f>
        <v>No Anemia</v>
      </c>
      <c r="D38" s="2">
        <v>582</v>
      </c>
      <c r="E38">
        <v>1</v>
      </c>
      <c r="F38" t="str">
        <f>IF(E38=0, "No Diabetes", "Diabetes")</f>
        <v>Diabetes</v>
      </c>
      <c r="G38" s="2">
        <v>35</v>
      </c>
      <c r="H38">
        <v>0</v>
      </c>
      <c r="I38" t="str">
        <f>IF(H38=0, "No High Blood Pressure", "High Blood Pressure")</f>
        <v>No High Blood Pressure</v>
      </c>
      <c r="J38" s="2">
        <v>222000</v>
      </c>
      <c r="K38" s="1">
        <v>1</v>
      </c>
      <c r="L38" s="2">
        <v>132</v>
      </c>
      <c r="M38">
        <v>1</v>
      </c>
      <c r="N38">
        <v>0</v>
      </c>
      <c r="O38" t="str">
        <f>IF(M37=0, "Female", "Male")</f>
        <v>Male</v>
      </c>
      <c r="P38">
        <v>0</v>
      </c>
      <c r="Q38" t="str">
        <f>IF(P38=0, "Non Smoker", "Smoker")</f>
        <v>Non Smoker</v>
      </c>
      <c r="R38" s="2">
        <v>244</v>
      </c>
      <c r="S38" s="2" t="str">
        <f t="shared" si="0"/>
        <v>Alive</v>
      </c>
      <c r="T38">
        <v>1</v>
      </c>
      <c r="U38">
        <v>0</v>
      </c>
    </row>
    <row r="39" spans="1:21" x14ac:dyDescent="0.3">
      <c r="A39" s="2">
        <v>40</v>
      </c>
      <c r="B39">
        <v>1</v>
      </c>
      <c r="C39" t="str">
        <f>IF(B39=0, "No Anemia", "Anemia")</f>
        <v>Anemia</v>
      </c>
      <c r="D39" s="2">
        <v>129</v>
      </c>
      <c r="E39">
        <v>0</v>
      </c>
      <c r="F39" t="str">
        <f>IF(E39=0, "No Diabetes", "Diabetes")</f>
        <v>No Diabetes</v>
      </c>
      <c r="G39" s="2">
        <v>35</v>
      </c>
      <c r="H39">
        <v>0</v>
      </c>
      <c r="I39" t="str">
        <f>IF(H39=0, "No High Blood Pressure", "High Blood Pressure")</f>
        <v>No High Blood Pressure</v>
      </c>
      <c r="J39" s="2">
        <v>255000</v>
      </c>
      <c r="K39" s="1">
        <v>0.9</v>
      </c>
      <c r="L39" s="2">
        <v>137</v>
      </c>
      <c r="M39">
        <v>1</v>
      </c>
      <c r="N39">
        <v>0</v>
      </c>
      <c r="O39" t="str">
        <f>IF(M38=0, "Female", "Male")</f>
        <v>Male</v>
      </c>
      <c r="P39">
        <v>0</v>
      </c>
      <c r="Q39" t="str">
        <f>IF(P39=0, "Non Smoker", "Smoker")</f>
        <v>Non Smoker</v>
      </c>
      <c r="R39" s="2">
        <v>209</v>
      </c>
      <c r="S39" s="2" t="str">
        <f t="shared" si="0"/>
        <v>Alive</v>
      </c>
      <c r="T39">
        <v>1</v>
      </c>
      <c r="U39">
        <v>0</v>
      </c>
    </row>
    <row r="40" spans="1:21" x14ac:dyDescent="0.3">
      <c r="A40" s="2">
        <v>40</v>
      </c>
      <c r="B40">
        <v>0</v>
      </c>
      <c r="C40" t="str">
        <f>IF(B40=0, "No Anemia", "Anemia")</f>
        <v>No Anemia</v>
      </c>
      <c r="D40" s="2">
        <v>624</v>
      </c>
      <c r="E40">
        <v>0</v>
      </c>
      <c r="F40" t="str">
        <f>IF(E40=0, "No Diabetes", "Diabetes")</f>
        <v>No Diabetes</v>
      </c>
      <c r="G40" s="2">
        <v>35</v>
      </c>
      <c r="H40">
        <v>0</v>
      </c>
      <c r="I40" t="str">
        <f>IF(H40=0, "No High Blood Pressure", "High Blood Pressure")</f>
        <v>No High Blood Pressure</v>
      </c>
      <c r="J40" s="2">
        <v>301000</v>
      </c>
      <c r="K40" s="1">
        <v>1</v>
      </c>
      <c r="L40" s="2">
        <v>142</v>
      </c>
      <c r="M40">
        <v>1</v>
      </c>
      <c r="N40">
        <v>0</v>
      </c>
      <c r="O40" t="str">
        <f>IF(M39=0, "Female", "Male")</f>
        <v>Male</v>
      </c>
      <c r="P40">
        <v>1</v>
      </c>
      <c r="Q40" t="str">
        <f>IF(P40=0, "Non Smoker", "Smoker")</f>
        <v>Smoker</v>
      </c>
      <c r="R40" s="2">
        <v>214</v>
      </c>
      <c r="S40" s="2" t="str">
        <f t="shared" si="0"/>
        <v>Alive</v>
      </c>
      <c r="T40">
        <v>1</v>
      </c>
      <c r="U40">
        <v>0</v>
      </c>
    </row>
    <row r="41" spans="1:21" x14ac:dyDescent="0.3">
      <c r="A41" s="2">
        <v>40</v>
      </c>
      <c r="B41">
        <v>0</v>
      </c>
      <c r="C41" t="str">
        <f>IF(B41=0, "No Anemia", "Anemia")</f>
        <v>No Anemia</v>
      </c>
      <c r="D41" s="2">
        <v>478</v>
      </c>
      <c r="E41">
        <v>1</v>
      </c>
      <c r="F41" t="str">
        <f>IF(E41=0, "No Diabetes", "Diabetes")</f>
        <v>Diabetes</v>
      </c>
      <c r="G41" s="2">
        <v>30</v>
      </c>
      <c r="H41">
        <v>0</v>
      </c>
      <c r="I41" t="str">
        <f>IF(H41=0, "No High Blood Pressure", "High Blood Pressure")</f>
        <v>No High Blood Pressure</v>
      </c>
      <c r="J41" s="2">
        <v>303000</v>
      </c>
      <c r="K41" s="1">
        <v>0.9</v>
      </c>
      <c r="L41" s="2">
        <v>136</v>
      </c>
      <c r="M41">
        <v>1</v>
      </c>
      <c r="N41">
        <v>0</v>
      </c>
      <c r="O41" t="str">
        <f>IF(M40=0, "Female", "Male")</f>
        <v>Male</v>
      </c>
      <c r="P41">
        <v>0</v>
      </c>
      <c r="Q41" t="str">
        <f>IF(P41=0, "Non Smoker", "Smoker")</f>
        <v>Non Smoker</v>
      </c>
      <c r="R41" s="2">
        <v>148</v>
      </c>
      <c r="S41" s="2" t="str">
        <f t="shared" si="0"/>
        <v>Alive</v>
      </c>
      <c r="T41">
        <v>1</v>
      </c>
      <c r="U41">
        <v>0</v>
      </c>
    </row>
    <row r="42" spans="1:21" x14ac:dyDescent="0.3">
      <c r="A42" s="2">
        <v>40</v>
      </c>
      <c r="B42">
        <v>0</v>
      </c>
      <c r="C42" t="str">
        <f>IF(B42=0, "No Anemia", "Anemia")</f>
        <v>No Anemia</v>
      </c>
      <c r="D42" s="2">
        <v>244</v>
      </c>
      <c r="E42">
        <v>0</v>
      </c>
      <c r="F42" t="str">
        <f>IF(E42=0, "No Diabetes", "Diabetes")</f>
        <v>No Diabetes</v>
      </c>
      <c r="G42" s="2">
        <v>45</v>
      </c>
      <c r="H42">
        <v>1</v>
      </c>
      <c r="I42" t="str">
        <f>IF(H42=0, "No High Blood Pressure", "High Blood Pressure")</f>
        <v>High Blood Pressure</v>
      </c>
      <c r="J42" s="2">
        <v>275000</v>
      </c>
      <c r="K42" s="1">
        <v>0.9</v>
      </c>
      <c r="L42" s="2">
        <v>140</v>
      </c>
      <c r="M42">
        <v>0</v>
      </c>
      <c r="N42">
        <v>1</v>
      </c>
      <c r="O42" t="str">
        <f>IF(M41=0, "Female", "Male")</f>
        <v>Male</v>
      </c>
      <c r="P42">
        <v>0</v>
      </c>
      <c r="Q42" t="str">
        <f>IF(P42=0, "Non Smoker", "Smoker")</f>
        <v>Non Smoker</v>
      </c>
      <c r="R42" s="2">
        <v>174</v>
      </c>
      <c r="S42" s="2" t="str">
        <f t="shared" si="0"/>
        <v>Alive</v>
      </c>
      <c r="T42">
        <v>1</v>
      </c>
      <c r="U42">
        <v>0</v>
      </c>
    </row>
    <row r="43" spans="1:21" x14ac:dyDescent="0.3">
      <c r="A43" s="2">
        <v>40</v>
      </c>
      <c r="B43">
        <v>1</v>
      </c>
      <c r="C43" t="str">
        <f>IF(B43=0, "No Anemia", "Anemia")</f>
        <v>Anemia</v>
      </c>
      <c r="D43" s="2">
        <v>129</v>
      </c>
      <c r="E43">
        <v>0</v>
      </c>
      <c r="F43" t="str">
        <f>IF(E43=0, "No Diabetes", "Diabetes")</f>
        <v>No Diabetes</v>
      </c>
      <c r="G43" s="2">
        <v>35</v>
      </c>
      <c r="H43">
        <v>0</v>
      </c>
      <c r="I43" t="str">
        <f>IF(H43=0, "No High Blood Pressure", "High Blood Pressure")</f>
        <v>No High Blood Pressure</v>
      </c>
      <c r="J43" s="2">
        <v>255000</v>
      </c>
      <c r="K43" s="1">
        <v>0.9</v>
      </c>
      <c r="L43" s="2">
        <v>137</v>
      </c>
      <c r="M43">
        <v>1</v>
      </c>
      <c r="N43">
        <v>0</v>
      </c>
      <c r="O43" t="str">
        <f>IF(M42=0, "Female", "Male")</f>
        <v>Female</v>
      </c>
      <c r="P43">
        <v>0</v>
      </c>
      <c r="Q43" t="str">
        <f>IF(P43=0, "Non Smoker", "Smoker")</f>
        <v>Non Smoker</v>
      </c>
      <c r="R43" s="2">
        <v>209</v>
      </c>
      <c r="S43" s="2" t="str">
        <f t="shared" si="0"/>
        <v>Alive</v>
      </c>
      <c r="T43">
        <v>1</v>
      </c>
      <c r="U43">
        <v>0</v>
      </c>
    </row>
    <row r="44" spans="1:21" x14ac:dyDescent="0.3">
      <c r="A44" s="2">
        <v>40</v>
      </c>
      <c r="B44">
        <v>0</v>
      </c>
      <c r="C44" t="str">
        <f>IF(B44=0, "No Anemia", "Anemia")</f>
        <v>No Anemia</v>
      </c>
      <c r="D44" s="2">
        <v>90</v>
      </c>
      <c r="E44">
        <v>0</v>
      </c>
      <c r="F44" t="str">
        <f>IF(E44=0, "No Diabetes", "Diabetes")</f>
        <v>No Diabetes</v>
      </c>
      <c r="G44" s="2">
        <v>35</v>
      </c>
      <c r="H44">
        <v>0</v>
      </c>
      <c r="I44" t="str">
        <f>IF(H44=0, "No High Blood Pressure", "High Blood Pressure")</f>
        <v>No High Blood Pressure</v>
      </c>
      <c r="J44" s="2">
        <v>255000</v>
      </c>
      <c r="K44" s="1">
        <v>1.1000000000000001</v>
      </c>
      <c r="L44" s="2">
        <v>136</v>
      </c>
      <c r="M44">
        <v>1</v>
      </c>
      <c r="N44">
        <v>0</v>
      </c>
      <c r="O44" t="str">
        <f>IF(M43=0, "Female", "Male")</f>
        <v>Male</v>
      </c>
      <c r="P44">
        <v>1</v>
      </c>
      <c r="Q44" t="str">
        <f>IF(P44=0, "Non Smoker", "Smoker")</f>
        <v>Smoker</v>
      </c>
      <c r="R44" s="2">
        <v>212</v>
      </c>
      <c r="S44" s="2" t="str">
        <f t="shared" si="0"/>
        <v>Alive</v>
      </c>
      <c r="T44">
        <v>1</v>
      </c>
      <c r="U44">
        <v>0</v>
      </c>
    </row>
    <row r="45" spans="1:21" x14ac:dyDescent="0.3">
      <c r="A45" s="2">
        <v>40</v>
      </c>
      <c r="B45">
        <v>0</v>
      </c>
      <c r="C45" t="str">
        <f>IF(B45=0, "No Anemia", "Anemia")</f>
        <v>No Anemia</v>
      </c>
      <c r="D45" s="2">
        <v>90</v>
      </c>
      <c r="E45">
        <v>0</v>
      </c>
      <c r="F45" t="str">
        <f>IF(E45=0, "No Diabetes", "Diabetes")</f>
        <v>No Diabetes</v>
      </c>
      <c r="G45" s="2">
        <v>35</v>
      </c>
      <c r="H45">
        <v>0</v>
      </c>
      <c r="I45" t="str">
        <f>IF(H45=0, "No High Blood Pressure", "High Blood Pressure")</f>
        <v>No High Blood Pressure</v>
      </c>
      <c r="J45" s="2">
        <v>255000</v>
      </c>
      <c r="K45" s="1">
        <v>1.1000000000000001</v>
      </c>
      <c r="L45" s="2">
        <v>136</v>
      </c>
      <c r="M45">
        <v>1</v>
      </c>
      <c r="N45">
        <v>0</v>
      </c>
      <c r="O45" t="str">
        <f>IF(M44=0, "Female", "Male")</f>
        <v>Male</v>
      </c>
      <c r="P45">
        <v>1</v>
      </c>
      <c r="Q45" t="str">
        <f>IF(P45=0, "Non Smoker", "Smoker")</f>
        <v>Smoker</v>
      </c>
      <c r="R45" s="2">
        <v>212</v>
      </c>
      <c r="S45" s="2" t="str">
        <f t="shared" si="0"/>
        <v>Alive</v>
      </c>
      <c r="T45">
        <v>1</v>
      </c>
      <c r="U45">
        <v>0</v>
      </c>
    </row>
    <row r="46" spans="1:21" x14ac:dyDescent="0.3">
      <c r="A46" s="2">
        <v>40</v>
      </c>
      <c r="B46">
        <v>0</v>
      </c>
      <c r="C46" t="str">
        <f>IF(B46=0, "No Anemia", "Anemia")</f>
        <v>No Anemia</v>
      </c>
      <c r="D46" s="2">
        <v>90</v>
      </c>
      <c r="E46">
        <v>0</v>
      </c>
      <c r="F46" t="str">
        <f>IF(E46=0, "No Diabetes", "Diabetes")</f>
        <v>No Diabetes</v>
      </c>
      <c r="G46" s="2">
        <v>35</v>
      </c>
      <c r="H46">
        <v>0</v>
      </c>
      <c r="I46" t="str">
        <f>IF(H46=0, "No High Blood Pressure", "High Blood Pressure")</f>
        <v>No High Blood Pressure</v>
      </c>
      <c r="J46" s="2">
        <v>255000</v>
      </c>
      <c r="K46" s="1">
        <v>1.1000000000000001</v>
      </c>
      <c r="L46" s="2">
        <v>136</v>
      </c>
      <c r="M46">
        <v>1</v>
      </c>
      <c r="N46">
        <v>0</v>
      </c>
      <c r="O46" t="str">
        <f>IF(M45=0, "Female", "Male")</f>
        <v>Male</v>
      </c>
      <c r="P46">
        <v>1</v>
      </c>
      <c r="Q46" t="str">
        <f>IF(P46=0, "Non Smoker", "Smoker")</f>
        <v>Smoker</v>
      </c>
      <c r="R46" s="2">
        <v>212</v>
      </c>
      <c r="S46" s="2" t="str">
        <f t="shared" si="0"/>
        <v>Alive</v>
      </c>
      <c r="T46">
        <v>1</v>
      </c>
      <c r="U46">
        <v>0</v>
      </c>
    </row>
    <row r="47" spans="1:21" x14ac:dyDescent="0.3">
      <c r="A47" s="2">
        <v>40</v>
      </c>
      <c r="B47">
        <v>1</v>
      </c>
      <c r="C47" t="str">
        <f>IF(B47=0, "No Anemia", "Anemia")</f>
        <v>Anemia</v>
      </c>
      <c r="D47" s="2">
        <v>101</v>
      </c>
      <c r="E47">
        <v>0</v>
      </c>
      <c r="F47" t="str">
        <f>IF(E47=0, "No Diabetes", "Diabetes")</f>
        <v>No Diabetes</v>
      </c>
      <c r="G47" s="2">
        <v>40</v>
      </c>
      <c r="H47">
        <v>0</v>
      </c>
      <c r="I47" t="str">
        <f>IF(H47=0, "No High Blood Pressure", "High Blood Pressure")</f>
        <v>No High Blood Pressure</v>
      </c>
      <c r="J47" s="2">
        <v>226000</v>
      </c>
      <c r="K47" s="1">
        <v>0.8</v>
      </c>
      <c r="L47" s="2">
        <v>141</v>
      </c>
      <c r="M47">
        <v>0</v>
      </c>
      <c r="N47">
        <v>1</v>
      </c>
      <c r="O47" t="str">
        <f>IF(M46=0, "Female", "Male")</f>
        <v>Male</v>
      </c>
      <c r="P47">
        <v>0</v>
      </c>
      <c r="Q47" t="str">
        <f>IF(P47=0, "Non Smoker", "Smoker")</f>
        <v>Non Smoker</v>
      </c>
      <c r="R47" s="2">
        <v>187</v>
      </c>
      <c r="S47" s="2" t="str">
        <f t="shared" si="0"/>
        <v>Alive</v>
      </c>
      <c r="T47">
        <v>1</v>
      </c>
      <c r="U47">
        <v>0</v>
      </c>
    </row>
    <row r="48" spans="1:21" x14ac:dyDescent="0.3">
      <c r="A48" s="2">
        <v>40</v>
      </c>
      <c r="B48">
        <v>1</v>
      </c>
      <c r="C48" t="str">
        <f>IF(B48=0, "No Anemia", "Anemia")</f>
        <v>Anemia</v>
      </c>
      <c r="D48" s="2">
        <v>101</v>
      </c>
      <c r="E48">
        <v>0</v>
      </c>
      <c r="F48" t="str">
        <f>IF(E48=0, "No Diabetes", "Diabetes")</f>
        <v>No Diabetes</v>
      </c>
      <c r="G48" s="2">
        <v>40</v>
      </c>
      <c r="H48">
        <v>0</v>
      </c>
      <c r="I48" t="str">
        <f>IF(H48=0, "No High Blood Pressure", "High Blood Pressure")</f>
        <v>No High Blood Pressure</v>
      </c>
      <c r="J48" s="2">
        <v>226000</v>
      </c>
      <c r="K48" s="1">
        <v>0.8</v>
      </c>
      <c r="L48" s="2">
        <v>141</v>
      </c>
      <c r="M48">
        <v>0</v>
      </c>
      <c r="N48">
        <v>1</v>
      </c>
      <c r="O48" t="str">
        <f>IF(M47=0, "Female", "Male")</f>
        <v>Female</v>
      </c>
      <c r="P48">
        <v>0</v>
      </c>
      <c r="Q48" t="str">
        <f>IF(P48=0, "Non Smoker", "Smoker")</f>
        <v>Non Smoker</v>
      </c>
      <c r="R48" s="2">
        <v>187</v>
      </c>
      <c r="S48" s="2" t="str">
        <f t="shared" si="0"/>
        <v>Alive</v>
      </c>
      <c r="T48">
        <v>1</v>
      </c>
      <c r="U48">
        <v>0</v>
      </c>
    </row>
    <row r="49" spans="1:21" x14ac:dyDescent="0.3">
      <c r="A49" s="2">
        <v>40</v>
      </c>
      <c r="B49">
        <v>0</v>
      </c>
      <c r="C49" t="str">
        <f>IF(B49=0, "No Anemia", "Anemia")</f>
        <v>No Anemia</v>
      </c>
      <c r="D49" s="2">
        <v>478</v>
      </c>
      <c r="E49">
        <v>1</v>
      </c>
      <c r="F49" t="str">
        <f>IF(E49=0, "No Diabetes", "Diabetes")</f>
        <v>Diabetes</v>
      </c>
      <c r="G49" s="2">
        <v>30</v>
      </c>
      <c r="H49">
        <v>0</v>
      </c>
      <c r="I49" t="str">
        <f>IF(H49=0, "No High Blood Pressure", "High Blood Pressure")</f>
        <v>No High Blood Pressure</v>
      </c>
      <c r="J49" s="2">
        <v>303000</v>
      </c>
      <c r="K49" s="1">
        <v>0.9</v>
      </c>
      <c r="L49" s="2">
        <v>136</v>
      </c>
      <c r="M49">
        <v>1</v>
      </c>
      <c r="N49">
        <v>0</v>
      </c>
      <c r="O49" t="str">
        <f>IF(M48=0, "Female", "Male")</f>
        <v>Female</v>
      </c>
      <c r="P49">
        <v>0</v>
      </c>
      <c r="Q49" t="str">
        <f>IF(P49=0, "Non Smoker", "Smoker")</f>
        <v>Non Smoker</v>
      </c>
      <c r="R49" s="2">
        <v>148</v>
      </c>
      <c r="S49" s="2" t="str">
        <f t="shared" si="0"/>
        <v>Alive</v>
      </c>
      <c r="T49">
        <v>1</v>
      </c>
      <c r="U49">
        <v>0</v>
      </c>
    </row>
    <row r="50" spans="1:21" x14ac:dyDescent="0.3">
      <c r="A50" s="2">
        <v>40</v>
      </c>
      <c r="B50">
        <v>0</v>
      </c>
      <c r="C50" t="str">
        <f>IF(B50=0, "No Anemia", "Anemia")</f>
        <v>No Anemia</v>
      </c>
      <c r="D50" s="2">
        <v>582</v>
      </c>
      <c r="E50">
        <v>1</v>
      </c>
      <c r="F50" t="str">
        <f>IF(E50=0, "No Diabetes", "Diabetes")</f>
        <v>Diabetes</v>
      </c>
      <c r="G50" s="2">
        <v>35</v>
      </c>
      <c r="H50">
        <v>0</v>
      </c>
      <c r="I50" t="str">
        <f>IF(H50=0, "No High Blood Pressure", "High Blood Pressure")</f>
        <v>No High Blood Pressure</v>
      </c>
      <c r="J50" s="2">
        <v>222000</v>
      </c>
      <c r="K50" s="1">
        <v>1</v>
      </c>
      <c r="L50" s="2">
        <v>132</v>
      </c>
      <c r="M50">
        <v>1</v>
      </c>
      <c r="N50">
        <v>0</v>
      </c>
      <c r="O50" t="str">
        <f>IF(M49=0, "Female", "Male")</f>
        <v>Male</v>
      </c>
      <c r="P50">
        <v>0</v>
      </c>
      <c r="Q50" t="str">
        <f>IF(P50=0, "Non Smoker", "Smoker")</f>
        <v>Non Smoker</v>
      </c>
      <c r="R50" s="2">
        <v>244</v>
      </c>
      <c r="S50" s="2" t="str">
        <f t="shared" si="0"/>
        <v>Alive</v>
      </c>
      <c r="T50">
        <v>1</v>
      </c>
      <c r="U50">
        <v>0</v>
      </c>
    </row>
    <row r="51" spans="1:21" x14ac:dyDescent="0.3">
      <c r="A51" s="2">
        <v>40</v>
      </c>
      <c r="B51">
        <v>1</v>
      </c>
      <c r="C51" t="str">
        <f>IF(B51=0, "No Anemia", "Anemia")</f>
        <v>Anemia</v>
      </c>
      <c r="D51" s="2">
        <v>129</v>
      </c>
      <c r="E51">
        <v>0</v>
      </c>
      <c r="F51" t="str">
        <f>IF(E51=0, "No Diabetes", "Diabetes")</f>
        <v>No Diabetes</v>
      </c>
      <c r="G51" s="2">
        <v>35</v>
      </c>
      <c r="H51">
        <v>0</v>
      </c>
      <c r="I51" t="str">
        <f>IF(H51=0, "No High Blood Pressure", "High Blood Pressure")</f>
        <v>No High Blood Pressure</v>
      </c>
      <c r="J51" s="2">
        <v>255000</v>
      </c>
      <c r="K51" s="1">
        <v>0.9</v>
      </c>
      <c r="L51" s="2">
        <v>137</v>
      </c>
      <c r="M51">
        <v>1</v>
      </c>
      <c r="N51">
        <v>0</v>
      </c>
      <c r="O51" t="str">
        <f>IF(M50=0, "Female", "Male")</f>
        <v>Male</v>
      </c>
      <c r="P51">
        <v>0</v>
      </c>
      <c r="Q51" t="str">
        <f>IF(P51=0, "Non Smoker", "Smoker")</f>
        <v>Non Smoker</v>
      </c>
      <c r="R51" s="2">
        <v>209</v>
      </c>
      <c r="S51" s="2" t="str">
        <f t="shared" si="0"/>
        <v>Alive</v>
      </c>
      <c r="T51">
        <v>1</v>
      </c>
      <c r="U51">
        <v>0</v>
      </c>
    </row>
    <row r="52" spans="1:21" x14ac:dyDescent="0.3">
      <c r="A52" s="2">
        <v>40</v>
      </c>
      <c r="B52">
        <v>1</v>
      </c>
      <c r="C52" t="str">
        <f>IF(B52=0, "No Anemia", "Anemia")</f>
        <v>Anemia</v>
      </c>
      <c r="D52" s="2">
        <v>129</v>
      </c>
      <c r="E52">
        <v>0</v>
      </c>
      <c r="F52" t="str">
        <f>IF(E52=0, "No Diabetes", "Diabetes")</f>
        <v>No Diabetes</v>
      </c>
      <c r="G52" s="2">
        <v>35</v>
      </c>
      <c r="H52">
        <v>0</v>
      </c>
      <c r="I52" t="str">
        <f>IF(H52=0, "No High Blood Pressure", "High Blood Pressure")</f>
        <v>No High Blood Pressure</v>
      </c>
      <c r="J52" s="2">
        <v>255000</v>
      </c>
      <c r="K52" s="1">
        <v>0.9</v>
      </c>
      <c r="L52" s="2">
        <v>137</v>
      </c>
      <c r="M52">
        <v>1</v>
      </c>
      <c r="N52">
        <v>0</v>
      </c>
      <c r="O52" t="str">
        <f>IF(M51=0, "Female", "Male")</f>
        <v>Male</v>
      </c>
      <c r="P52">
        <v>0</v>
      </c>
      <c r="Q52" t="str">
        <f>IF(P52=0, "Non Smoker", "Smoker")</f>
        <v>Non Smoker</v>
      </c>
      <c r="R52" s="2">
        <v>209</v>
      </c>
      <c r="S52" s="2" t="str">
        <f t="shared" si="0"/>
        <v>Alive</v>
      </c>
      <c r="T52">
        <v>1</v>
      </c>
      <c r="U52">
        <v>0</v>
      </c>
    </row>
    <row r="53" spans="1:21" x14ac:dyDescent="0.3">
      <c r="A53" s="2">
        <v>40</v>
      </c>
      <c r="B53">
        <v>1</v>
      </c>
      <c r="C53" t="str">
        <f>IF(B53=0, "No Anemia", "Anemia")</f>
        <v>Anemia</v>
      </c>
      <c r="D53" s="2">
        <v>101</v>
      </c>
      <c r="E53">
        <v>0</v>
      </c>
      <c r="F53" t="str">
        <f>IF(E53=0, "No Diabetes", "Diabetes")</f>
        <v>No Diabetes</v>
      </c>
      <c r="G53" s="2">
        <v>40</v>
      </c>
      <c r="H53">
        <v>0</v>
      </c>
      <c r="I53" t="str">
        <f>IF(H53=0, "No High Blood Pressure", "High Blood Pressure")</f>
        <v>No High Blood Pressure</v>
      </c>
      <c r="J53" s="2">
        <v>226000</v>
      </c>
      <c r="K53" s="1">
        <v>0.8</v>
      </c>
      <c r="L53" s="2">
        <v>141</v>
      </c>
      <c r="M53">
        <v>0</v>
      </c>
      <c r="N53">
        <v>1</v>
      </c>
      <c r="O53" t="str">
        <f>IF(M52=0, "Female", "Male")</f>
        <v>Male</v>
      </c>
      <c r="P53">
        <v>0</v>
      </c>
      <c r="Q53" t="str">
        <f>IF(P53=0, "Non Smoker", "Smoker")</f>
        <v>Non Smoker</v>
      </c>
      <c r="R53" s="2">
        <v>187</v>
      </c>
      <c r="S53" s="2" t="str">
        <f t="shared" si="0"/>
        <v>Alive</v>
      </c>
      <c r="T53">
        <v>1</v>
      </c>
      <c r="U53">
        <v>0</v>
      </c>
    </row>
    <row r="54" spans="1:21" x14ac:dyDescent="0.3">
      <c r="A54" s="2">
        <v>40</v>
      </c>
      <c r="B54">
        <v>0</v>
      </c>
      <c r="C54" t="str">
        <f>IF(B54=0, "No Anemia", "Anemia")</f>
        <v>No Anemia</v>
      </c>
      <c r="D54" s="2">
        <v>624</v>
      </c>
      <c r="E54">
        <v>0</v>
      </c>
      <c r="F54" t="str">
        <f>IF(E54=0, "No Diabetes", "Diabetes")</f>
        <v>No Diabetes</v>
      </c>
      <c r="G54" s="2">
        <v>35</v>
      </c>
      <c r="H54">
        <v>0</v>
      </c>
      <c r="I54" t="str">
        <f>IF(H54=0, "No High Blood Pressure", "High Blood Pressure")</f>
        <v>No High Blood Pressure</v>
      </c>
      <c r="J54" s="2">
        <v>301000</v>
      </c>
      <c r="K54" s="1">
        <v>1</v>
      </c>
      <c r="L54" s="2">
        <v>142</v>
      </c>
      <c r="M54">
        <v>1</v>
      </c>
      <c r="N54">
        <v>0</v>
      </c>
      <c r="O54" t="str">
        <f>IF(M53=0, "Female", "Male")</f>
        <v>Female</v>
      </c>
      <c r="P54">
        <v>1</v>
      </c>
      <c r="Q54" t="str">
        <f>IF(P54=0, "Non Smoker", "Smoker")</f>
        <v>Smoker</v>
      </c>
      <c r="R54" s="2">
        <v>214</v>
      </c>
      <c r="S54" s="2" t="str">
        <f t="shared" si="0"/>
        <v>Alive</v>
      </c>
      <c r="T54">
        <v>1</v>
      </c>
      <c r="U54">
        <v>0</v>
      </c>
    </row>
    <row r="55" spans="1:21" x14ac:dyDescent="0.3">
      <c r="A55" s="2">
        <v>40</v>
      </c>
      <c r="B55">
        <v>1</v>
      </c>
      <c r="C55" t="str">
        <f>IF(B55=0, "No Anemia", "Anemia")</f>
        <v>Anemia</v>
      </c>
      <c r="D55" s="2">
        <v>129</v>
      </c>
      <c r="E55">
        <v>0</v>
      </c>
      <c r="F55" t="str">
        <f>IF(E55=0, "No Diabetes", "Diabetes")</f>
        <v>No Diabetes</v>
      </c>
      <c r="G55" s="2">
        <v>35</v>
      </c>
      <c r="H55">
        <v>0</v>
      </c>
      <c r="I55" t="str">
        <f>IF(H55=0, "No High Blood Pressure", "High Blood Pressure")</f>
        <v>No High Blood Pressure</v>
      </c>
      <c r="J55" s="2">
        <v>255000</v>
      </c>
      <c r="K55" s="1">
        <v>0.9</v>
      </c>
      <c r="L55" s="2">
        <v>137</v>
      </c>
      <c r="M55">
        <v>1</v>
      </c>
      <c r="N55">
        <v>0</v>
      </c>
      <c r="O55" t="str">
        <f>IF(M54=0, "Female", "Male")</f>
        <v>Male</v>
      </c>
      <c r="P55">
        <v>0</v>
      </c>
      <c r="Q55" t="str">
        <f>IF(P55=0, "Non Smoker", "Smoker")</f>
        <v>Non Smoker</v>
      </c>
      <c r="R55" s="2">
        <v>209</v>
      </c>
      <c r="S55" s="2" t="str">
        <f t="shared" si="0"/>
        <v>Alive</v>
      </c>
      <c r="T55">
        <v>1</v>
      </c>
      <c r="U55">
        <v>0</v>
      </c>
    </row>
    <row r="56" spans="1:21" x14ac:dyDescent="0.3">
      <c r="A56" s="2">
        <v>40</v>
      </c>
      <c r="B56">
        <v>1</v>
      </c>
      <c r="C56" t="str">
        <f>IF(B56=0, "No Anemia", "Anemia")</f>
        <v>Anemia</v>
      </c>
      <c r="D56" s="2">
        <v>129</v>
      </c>
      <c r="E56">
        <v>0</v>
      </c>
      <c r="F56" t="str">
        <f>IF(E56=0, "No Diabetes", "Diabetes")</f>
        <v>No Diabetes</v>
      </c>
      <c r="G56" s="2">
        <v>35</v>
      </c>
      <c r="H56">
        <v>0</v>
      </c>
      <c r="I56" t="str">
        <f>IF(H56=0, "No High Blood Pressure", "High Blood Pressure")</f>
        <v>No High Blood Pressure</v>
      </c>
      <c r="J56" s="2">
        <v>255000</v>
      </c>
      <c r="K56" s="1">
        <v>0.9</v>
      </c>
      <c r="L56" s="2">
        <v>137</v>
      </c>
      <c r="M56">
        <v>1</v>
      </c>
      <c r="N56">
        <v>0</v>
      </c>
      <c r="O56" t="str">
        <f>IF(M55=0, "Female", "Male")</f>
        <v>Male</v>
      </c>
      <c r="P56">
        <v>0</v>
      </c>
      <c r="Q56" t="str">
        <f>IF(P56=0, "Non Smoker", "Smoker")</f>
        <v>Non Smoker</v>
      </c>
      <c r="R56" s="2">
        <v>209</v>
      </c>
      <c r="S56" s="2" t="str">
        <f t="shared" si="0"/>
        <v>Alive</v>
      </c>
      <c r="T56">
        <v>1</v>
      </c>
      <c r="U56">
        <v>0</v>
      </c>
    </row>
    <row r="57" spans="1:21" x14ac:dyDescent="0.3">
      <c r="A57" s="2">
        <v>40</v>
      </c>
      <c r="B57">
        <v>0</v>
      </c>
      <c r="C57" t="str">
        <f>IF(B57=0, "No Anemia", "Anemia")</f>
        <v>No Anemia</v>
      </c>
      <c r="D57" s="2">
        <v>582</v>
      </c>
      <c r="E57">
        <v>1</v>
      </c>
      <c r="F57" t="str">
        <f>IF(E57=0, "No Diabetes", "Diabetes")</f>
        <v>Diabetes</v>
      </c>
      <c r="G57" s="2">
        <v>35</v>
      </c>
      <c r="H57">
        <v>0</v>
      </c>
      <c r="I57" t="str">
        <f>IF(H57=0, "No High Blood Pressure", "High Blood Pressure")</f>
        <v>No High Blood Pressure</v>
      </c>
      <c r="J57" s="2">
        <v>222000</v>
      </c>
      <c r="K57" s="1">
        <v>1</v>
      </c>
      <c r="L57" s="2">
        <v>132</v>
      </c>
      <c r="M57">
        <v>1</v>
      </c>
      <c r="N57">
        <v>0</v>
      </c>
      <c r="O57" t="str">
        <f>IF(M56=0, "Female", "Male")</f>
        <v>Male</v>
      </c>
      <c r="P57">
        <v>0</v>
      </c>
      <c r="Q57" t="str">
        <f>IF(P57=0, "Non Smoker", "Smoker")</f>
        <v>Non Smoker</v>
      </c>
      <c r="R57" s="2">
        <v>244</v>
      </c>
      <c r="S57" s="2" t="str">
        <f t="shared" si="0"/>
        <v>Alive</v>
      </c>
      <c r="T57">
        <v>1</v>
      </c>
      <c r="U57">
        <v>0</v>
      </c>
    </row>
    <row r="58" spans="1:21" x14ac:dyDescent="0.3">
      <c r="A58" s="2">
        <v>40</v>
      </c>
      <c r="B58">
        <v>1</v>
      </c>
      <c r="C58" t="str">
        <f>IF(B58=0, "No Anemia", "Anemia")</f>
        <v>Anemia</v>
      </c>
      <c r="D58" s="2">
        <v>129</v>
      </c>
      <c r="E58">
        <v>0</v>
      </c>
      <c r="F58" t="str">
        <f>IF(E58=0, "No Diabetes", "Diabetes")</f>
        <v>No Diabetes</v>
      </c>
      <c r="G58" s="2">
        <v>35</v>
      </c>
      <c r="H58">
        <v>0</v>
      </c>
      <c r="I58" t="str">
        <f>IF(H58=0, "No High Blood Pressure", "High Blood Pressure")</f>
        <v>No High Blood Pressure</v>
      </c>
      <c r="J58" s="2">
        <v>255000</v>
      </c>
      <c r="K58" s="1">
        <v>0.9</v>
      </c>
      <c r="L58" s="2">
        <v>137</v>
      </c>
      <c r="M58">
        <v>1</v>
      </c>
      <c r="N58">
        <v>0</v>
      </c>
      <c r="O58" t="str">
        <f>IF(M57=0, "Female", "Male")</f>
        <v>Male</v>
      </c>
      <c r="P58">
        <v>0</v>
      </c>
      <c r="Q58" t="str">
        <f>IF(P58=0, "Non Smoker", "Smoker")</f>
        <v>Non Smoker</v>
      </c>
      <c r="R58" s="2">
        <v>209</v>
      </c>
      <c r="S58" s="2" t="str">
        <f t="shared" si="0"/>
        <v>Alive</v>
      </c>
      <c r="T58">
        <v>1</v>
      </c>
      <c r="U58">
        <v>0</v>
      </c>
    </row>
    <row r="59" spans="1:21" x14ac:dyDescent="0.3">
      <c r="A59" s="2">
        <v>40</v>
      </c>
      <c r="B59">
        <v>0</v>
      </c>
      <c r="C59" t="str">
        <f>IF(B59=0, "No Anemia", "Anemia")</f>
        <v>No Anemia</v>
      </c>
      <c r="D59" s="2">
        <v>624</v>
      </c>
      <c r="E59">
        <v>0</v>
      </c>
      <c r="F59" t="str">
        <f>IF(E59=0, "No Diabetes", "Diabetes")</f>
        <v>No Diabetes</v>
      </c>
      <c r="G59" s="2">
        <v>35</v>
      </c>
      <c r="H59">
        <v>0</v>
      </c>
      <c r="I59" t="str">
        <f>IF(H59=0, "No High Blood Pressure", "High Blood Pressure")</f>
        <v>No High Blood Pressure</v>
      </c>
      <c r="J59" s="2">
        <v>301000</v>
      </c>
      <c r="K59" s="1">
        <v>1</v>
      </c>
      <c r="L59" s="2">
        <v>142</v>
      </c>
      <c r="M59">
        <v>1</v>
      </c>
      <c r="N59">
        <v>0</v>
      </c>
      <c r="O59" t="str">
        <f>IF(M58=0, "Female", "Male")</f>
        <v>Male</v>
      </c>
      <c r="P59">
        <v>1</v>
      </c>
      <c r="Q59" t="str">
        <f>IF(P59=0, "Non Smoker", "Smoker")</f>
        <v>Smoker</v>
      </c>
      <c r="R59" s="2">
        <v>214</v>
      </c>
      <c r="S59" s="2" t="str">
        <f t="shared" si="0"/>
        <v>Alive</v>
      </c>
      <c r="T59">
        <v>1</v>
      </c>
      <c r="U59">
        <v>0</v>
      </c>
    </row>
    <row r="60" spans="1:21" x14ac:dyDescent="0.3">
      <c r="A60" s="2">
        <v>40</v>
      </c>
      <c r="B60">
        <v>0</v>
      </c>
      <c r="C60" t="str">
        <f>IF(B60=0, "No Anemia", "Anemia")</f>
        <v>No Anemia</v>
      </c>
      <c r="D60" s="2">
        <v>582</v>
      </c>
      <c r="E60">
        <v>1</v>
      </c>
      <c r="F60" t="str">
        <f>IF(E60=0, "No Diabetes", "Diabetes")</f>
        <v>Diabetes</v>
      </c>
      <c r="G60" s="2">
        <v>35</v>
      </c>
      <c r="H60">
        <v>0</v>
      </c>
      <c r="I60" t="str">
        <f>IF(H60=0, "No High Blood Pressure", "High Blood Pressure")</f>
        <v>No High Blood Pressure</v>
      </c>
      <c r="J60" s="2">
        <v>222000</v>
      </c>
      <c r="K60" s="1">
        <v>1</v>
      </c>
      <c r="L60" s="2">
        <v>132</v>
      </c>
      <c r="M60">
        <v>1</v>
      </c>
      <c r="N60">
        <v>0</v>
      </c>
      <c r="O60" t="str">
        <f>IF(M59=0, "Female", "Male")</f>
        <v>Male</v>
      </c>
      <c r="P60">
        <v>0</v>
      </c>
      <c r="Q60" t="str">
        <f>IF(P60=0, "Non Smoker", "Smoker")</f>
        <v>Non Smoker</v>
      </c>
      <c r="R60" s="2">
        <v>244</v>
      </c>
      <c r="S60" s="2" t="str">
        <f t="shared" si="0"/>
        <v>Alive</v>
      </c>
      <c r="T60">
        <v>1</v>
      </c>
      <c r="U60">
        <v>0</v>
      </c>
    </row>
    <row r="61" spans="1:21" x14ac:dyDescent="0.3">
      <c r="A61" s="2">
        <v>40</v>
      </c>
      <c r="B61">
        <v>0</v>
      </c>
      <c r="C61" t="str">
        <f>IF(B61=0, "No Anemia", "Anemia")</f>
        <v>No Anemia</v>
      </c>
      <c r="D61" s="2">
        <v>624</v>
      </c>
      <c r="E61">
        <v>0</v>
      </c>
      <c r="F61" t="str">
        <f>IF(E61=0, "No Diabetes", "Diabetes")</f>
        <v>No Diabetes</v>
      </c>
      <c r="G61" s="2">
        <v>35</v>
      </c>
      <c r="H61">
        <v>0</v>
      </c>
      <c r="I61" t="str">
        <f>IF(H61=0, "No High Blood Pressure", "High Blood Pressure")</f>
        <v>No High Blood Pressure</v>
      </c>
      <c r="J61" s="2">
        <v>301000</v>
      </c>
      <c r="K61" s="1">
        <v>1</v>
      </c>
      <c r="L61" s="2">
        <v>142</v>
      </c>
      <c r="M61">
        <v>1</v>
      </c>
      <c r="N61">
        <v>0</v>
      </c>
      <c r="O61" t="str">
        <f>IF(M60=0, "Female", "Male")</f>
        <v>Male</v>
      </c>
      <c r="P61">
        <v>1</v>
      </c>
      <c r="Q61" t="str">
        <f>IF(P61=0, "Non Smoker", "Smoker")</f>
        <v>Smoker</v>
      </c>
      <c r="R61" s="2">
        <v>214</v>
      </c>
      <c r="S61" s="2" t="str">
        <f t="shared" si="0"/>
        <v>Alive</v>
      </c>
      <c r="T61">
        <v>1</v>
      </c>
      <c r="U61">
        <v>0</v>
      </c>
    </row>
    <row r="62" spans="1:21" x14ac:dyDescent="0.3">
      <c r="A62" s="2">
        <v>40</v>
      </c>
      <c r="B62">
        <v>0</v>
      </c>
      <c r="C62" t="str">
        <f>IF(B62=0, "No Anemia", "Anemia")</f>
        <v>No Anemia</v>
      </c>
      <c r="D62" s="2">
        <v>244</v>
      </c>
      <c r="E62">
        <v>0</v>
      </c>
      <c r="F62" t="str">
        <f>IF(E62=0, "No Diabetes", "Diabetes")</f>
        <v>No Diabetes</v>
      </c>
      <c r="G62" s="2">
        <v>45</v>
      </c>
      <c r="H62">
        <v>1</v>
      </c>
      <c r="I62" t="str">
        <f>IF(H62=0, "No High Blood Pressure", "High Blood Pressure")</f>
        <v>High Blood Pressure</v>
      </c>
      <c r="J62" s="2">
        <v>275000</v>
      </c>
      <c r="K62" s="1">
        <v>0.9</v>
      </c>
      <c r="L62" s="2">
        <v>140</v>
      </c>
      <c r="M62">
        <v>0</v>
      </c>
      <c r="N62">
        <v>1</v>
      </c>
      <c r="O62" t="str">
        <f>IF(M61=0, "Female", "Male")</f>
        <v>Male</v>
      </c>
      <c r="P62">
        <v>0</v>
      </c>
      <c r="Q62" t="str">
        <f>IF(P62=0, "Non Smoker", "Smoker")</f>
        <v>Non Smoker</v>
      </c>
      <c r="R62" s="2">
        <v>174</v>
      </c>
      <c r="S62" s="2" t="str">
        <f t="shared" si="0"/>
        <v>Alive</v>
      </c>
      <c r="T62">
        <v>1</v>
      </c>
      <c r="U62">
        <v>0</v>
      </c>
    </row>
    <row r="63" spans="1:21" x14ac:dyDescent="0.3">
      <c r="A63" s="2">
        <v>40</v>
      </c>
      <c r="B63">
        <v>1</v>
      </c>
      <c r="C63" t="str">
        <f>IF(B63=0, "No Anemia", "Anemia")</f>
        <v>Anemia</v>
      </c>
      <c r="D63" s="2">
        <v>129</v>
      </c>
      <c r="E63">
        <v>0</v>
      </c>
      <c r="F63" t="str">
        <f>IF(E63=0, "No Diabetes", "Diabetes")</f>
        <v>No Diabetes</v>
      </c>
      <c r="G63" s="2">
        <v>35</v>
      </c>
      <c r="H63">
        <v>0</v>
      </c>
      <c r="I63" t="str">
        <f>IF(H63=0, "No High Blood Pressure", "High Blood Pressure")</f>
        <v>No High Blood Pressure</v>
      </c>
      <c r="J63" s="2">
        <v>255000</v>
      </c>
      <c r="K63" s="1">
        <v>0.9</v>
      </c>
      <c r="L63" s="2">
        <v>137</v>
      </c>
      <c r="M63">
        <v>1</v>
      </c>
      <c r="N63">
        <v>0</v>
      </c>
      <c r="O63" t="str">
        <f>IF(M62=0, "Female", "Male")</f>
        <v>Female</v>
      </c>
      <c r="P63">
        <v>0</v>
      </c>
      <c r="Q63" t="str">
        <f>IF(P63=0, "Non Smoker", "Smoker")</f>
        <v>Non Smoker</v>
      </c>
      <c r="R63" s="2">
        <v>209</v>
      </c>
      <c r="S63" s="2" t="str">
        <f t="shared" si="0"/>
        <v>Alive</v>
      </c>
      <c r="T63">
        <v>1</v>
      </c>
      <c r="U63">
        <v>0</v>
      </c>
    </row>
    <row r="64" spans="1:21" x14ac:dyDescent="0.3">
      <c r="A64" s="2">
        <v>40</v>
      </c>
      <c r="B64">
        <v>0</v>
      </c>
      <c r="C64" t="str">
        <f>IF(B64=0, "No Anemia", "Anemia")</f>
        <v>No Anemia</v>
      </c>
      <c r="D64" s="2">
        <v>478</v>
      </c>
      <c r="E64">
        <v>1</v>
      </c>
      <c r="F64" t="str">
        <f>IF(E64=0, "No Diabetes", "Diabetes")</f>
        <v>Diabetes</v>
      </c>
      <c r="G64" s="2">
        <v>30</v>
      </c>
      <c r="H64">
        <v>0</v>
      </c>
      <c r="I64" t="str">
        <f>IF(H64=0, "No High Blood Pressure", "High Blood Pressure")</f>
        <v>No High Blood Pressure</v>
      </c>
      <c r="J64" s="2">
        <v>303000</v>
      </c>
      <c r="K64" s="1">
        <v>0.9</v>
      </c>
      <c r="L64" s="2">
        <v>136</v>
      </c>
      <c r="M64">
        <v>1</v>
      </c>
      <c r="N64">
        <v>0</v>
      </c>
      <c r="O64" t="str">
        <f>IF(M63=0, "Female", "Male")</f>
        <v>Male</v>
      </c>
      <c r="P64">
        <v>0</v>
      </c>
      <c r="Q64" t="str">
        <f>IF(P64=0, "Non Smoker", "Smoker")</f>
        <v>Non Smoker</v>
      </c>
      <c r="R64" s="2">
        <v>148</v>
      </c>
      <c r="S64" s="2" t="str">
        <f t="shared" si="0"/>
        <v>Alive</v>
      </c>
      <c r="T64">
        <v>1</v>
      </c>
      <c r="U64">
        <v>0</v>
      </c>
    </row>
    <row r="65" spans="1:21" x14ac:dyDescent="0.3">
      <c r="A65" s="2">
        <v>40</v>
      </c>
      <c r="B65">
        <v>1</v>
      </c>
      <c r="C65" t="str">
        <f>IF(B65=0, "No Anemia", "Anemia")</f>
        <v>Anemia</v>
      </c>
      <c r="D65" s="2">
        <v>101</v>
      </c>
      <c r="E65">
        <v>0</v>
      </c>
      <c r="F65" t="str">
        <f>IF(E65=0, "No Diabetes", "Diabetes")</f>
        <v>No Diabetes</v>
      </c>
      <c r="G65" s="2">
        <v>40</v>
      </c>
      <c r="H65">
        <v>0</v>
      </c>
      <c r="I65" t="str">
        <f>IF(H65=0, "No High Blood Pressure", "High Blood Pressure")</f>
        <v>No High Blood Pressure</v>
      </c>
      <c r="J65" s="2">
        <v>226000</v>
      </c>
      <c r="K65" s="1">
        <v>0.8</v>
      </c>
      <c r="L65" s="2">
        <v>141</v>
      </c>
      <c r="M65">
        <v>0</v>
      </c>
      <c r="N65">
        <v>1</v>
      </c>
      <c r="O65" t="str">
        <f>IF(M64=0, "Female", "Male")</f>
        <v>Male</v>
      </c>
      <c r="P65">
        <v>0</v>
      </c>
      <c r="Q65" t="str">
        <f>IF(P65=0, "Non Smoker", "Smoker")</f>
        <v>Non Smoker</v>
      </c>
      <c r="R65" s="2">
        <v>187</v>
      </c>
      <c r="S65" s="2" t="str">
        <f t="shared" si="0"/>
        <v>Alive</v>
      </c>
      <c r="T65">
        <v>1</v>
      </c>
      <c r="U65">
        <v>0</v>
      </c>
    </row>
    <row r="66" spans="1:21" x14ac:dyDescent="0.3">
      <c r="A66" s="2">
        <v>40</v>
      </c>
      <c r="B66">
        <v>1</v>
      </c>
      <c r="C66" t="str">
        <f>IF(B66=0, "No Anemia", "Anemia")</f>
        <v>Anemia</v>
      </c>
      <c r="D66" s="2">
        <v>129</v>
      </c>
      <c r="E66">
        <v>0</v>
      </c>
      <c r="F66" t="str">
        <f>IF(E66=0, "No Diabetes", "Diabetes")</f>
        <v>No Diabetes</v>
      </c>
      <c r="G66" s="2">
        <v>35</v>
      </c>
      <c r="H66">
        <v>0</v>
      </c>
      <c r="I66" t="str">
        <f>IF(H66=0, "No High Blood Pressure", "High Blood Pressure")</f>
        <v>No High Blood Pressure</v>
      </c>
      <c r="J66" s="2">
        <v>255000</v>
      </c>
      <c r="K66" s="1">
        <v>0.9</v>
      </c>
      <c r="L66" s="2">
        <v>137</v>
      </c>
      <c r="M66">
        <v>1</v>
      </c>
      <c r="N66">
        <v>0</v>
      </c>
      <c r="O66" t="str">
        <f>IF(M65=0, "Female", "Male")</f>
        <v>Female</v>
      </c>
      <c r="P66">
        <v>0</v>
      </c>
      <c r="Q66" t="str">
        <f>IF(P66=0, "Non Smoker", "Smoker")</f>
        <v>Non Smoker</v>
      </c>
      <c r="R66" s="2">
        <v>209</v>
      </c>
      <c r="S66" s="2" t="str">
        <f t="shared" ref="S66:S129" si="1">IF(T66=1, "Alive", "Dead")</f>
        <v>Alive</v>
      </c>
      <c r="T66">
        <v>1</v>
      </c>
      <c r="U66">
        <v>0</v>
      </c>
    </row>
    <row r="67" spans="1:21" x14ac:dyDescent="0.3">
      <c r="A67" s="2">
        <v>40</v>
      </c>
      <c r="B67">
        <v>1</v>
      </c>
      <c r="C67" t="str">
        <f>IF(B67=0, "No Anemia", "Anemia")</f>
        <v>Anemia</v>
      </c>
      <c r="D67" s="2">
        <v>129</v>
      </c>
      <c r="E67">
        <v>0</v>
      </c>
      <c r="F67" t="str">
        <f>IF(E67=0, "No Diabetes", "Diabetes")</f>
        <v>No Diabetes</v>
      </c>
      <c r="G67" s="2">
        <v>35</v>
      </c>
      <c r="H67">
        <v>0</v>
      </c>
      <c r="I67" t="str">
        <f>IF(H67=0, "No High Blood Pressure", "High Blood Pressure")</f>
        <v>No High Blood Pressure</v>
      </c>
      <c r="J67" s="2">
        <v>255000</v>
      </c>
      <c r="K67" s="1">
        <v>0.9</v>
      </c>
      <c r="L67" s="2">
        <v>137</v>
      </c>
      <c r="M67">
        <v>1</v>
      </c>
      <c r="N67">
        <v>0</v>
      </c>
      <c r="O67" t="str">
        <f>IF(M66=0, "Female", "Male")</f>
        <v>Male</v>
      </c>
      <c r="P67">
        <v>0</v>
      </c>
      <c r="Q67" t="str">
        <f>IF(P67=0, "Non Smoker", "Smoker")</f>
        <v>Non Smoker</v>
      </c>
      <c r="R67" s="2">
        <v>209</v>
      </c>
      <c r="S67" s="2" t="str">
        <f t="shared" si="1"/>
        <v>Alive</v>
      </c>
      <c r="T67">
        <v>1</v>
      </c>
      <c r="U67">
        <v>0</v>
      </c>
    </row>
    <row r="68" spans="1:21" x14ac:dyDescent="0.3">
      <c r="A68" s="2">
        <v>40</v>
      </c>
      <c r="B68">
        <v>1</v>
      </c>
      <c r="C68" t="str">
        <f>IF(B68=0, "No Anemia", "Anemia")</f>
        <v>Anemia</v>
      </c>
      <c r="D68" s="2">
        <v>101</v>
      </c>
      <c r="E68">
        <v>0</v>
      </c>
      <c r="F68" t="str">
        <f>IF(E68=0, "No Diabetes", "Diabetes")</f>
        <v>No Diabetes</v>
      </c>
      <c r="G68" s="2">
        <v>40</v>
      </c>
      <c r="H68">
        <v>0</v>
      </c>
      <c r="I68" t="str">
        <f>IF(H68=0, "No High Blood Pressure", "High Blood Pressure")</f>
        <v>No High Blood Pressure</v>
      </c>
      <c r="J68" s="2">
        <v>226000</v>
      </c>
      <c r="K68" s="1">
        <v>0.8</v>
      </c>
      <c r="L68" s="2">
        <v>141</v>
      </c>
      <c r="M68">
        <v>0</v>
      </c>
      <c r="N68">
        <v>1</v>
      </c>
      <c r="O68" t="str">
        <f>IF(M67=0, "Female", "Male")</f>
        <v>Male</v>
      </c>
      <c r="P68">
        <v>0</v>
      </c>
      <c r="Q68" t="str">
        <f>IF(P68=0, "Non Smoker", "Smoker")</f>
        <v>Non Smoker</v>
      </c>
      <c r="R68" s="2">
        <v>187</v>
      </c>
      <c r="S68" s="2" t="str">
        <f t="shared" si="1"/>
        <v>Alive</v>
      </c>
      <c r="T68">
        <v>1</v>
      </c>
      <c r="U68">
        <v>0</v>
      </c>
    </row>
    <row r="69" spans="1:21" x14ac:dyDescent="0.3">
      <c r="A69" s="2">
        <v>40</v>
      </c>
      <c r="B69">
        <v>1</v>
      </c>
      <c r="C69" t="str">
        <f>IF(B69=0, "No Anemia", "Anemia")</f>
        <v>Anemia</v>
      </c>
      <c r="D69" s="2">
        <v>129</v>
      </c>
      <c r="E69">
        <v>0</v>
      </c>
      <c r="F69" t="str">
        <f>IF(E69=0, "No Diabetes", "Diabetes")</f>
        <v>No Diabetes</v>
      </c>
      <c r="G69" s="2">
        <v>35</v>
      </c>
      <c r="H69">
        <v>0</v>
      </c>
      <c r="I69" t="str">
        <f>IF(H69=0, "No High Blood Pressure", "High Blood Pressure")</f>
        <v>No High Blood Pressure</v>
      </c>
      <c r="J69" s="2">
        <v>255000</v>
      </c>
      <c r="K69" s="1">
        <v>0.9</v>
      </c>
      <c r="L69" s="2">
        <v>137</v>
      </c>
      <c r="M69">
        <v>1</v>
      </c>
      <c r="N69">
        <v>0</v>
      </c>
      <c r="O69" t="str">
        <f>IF(M68=0, "Female", "Male")</f>
        <v>Female</v>
      </c>
      <c r="P69">
        <v>0</v>
      </c>
      <c r="Q69" t="str">
        <f>IF(P69=0, "Non Smoker", "Smoker")</f>
        <v>Non Smoker</v>
      </c>
      <c r="R69" s="2">
        <v>209</v>
      </c>
      <c r="S69" s="2" t="str">
        <f t="shared" si="1"/>
        <v>Alive</v>
      </c>
      <c r="T69">
        <v>1</v>
      </c>
      <c r="U69">
        <v>0</v>
      </c>
    </row>
    <row r="70" spans="1:21" x14ac:dyDescent="0.3">
      <c r="A70" s="2">
        <v>40</v>
      </c>
      <c r="B70">
        <v>0</v>
      </c>
      <c r="C70" t="str">
        <f>IF(B70=0, "No Anemia", "Anemia")</f>
        <v>No Anemia</v>
      </c>
      <c r="D70" s="2">
        <v>624</v>
      </c>
      <c r="E70">
        <v>0</v>
      </c>
      <c r="F70" t="str">
        <f>IF(E70=0, "No Diabetes", "Diabetes")</f>
        <v>No Diabetes</v>
      </c>
      <c r="G70" s="2">
        <v>35</v>
      </c>
      <c r="H70">
        <v>0</v>
      </c>
      <c r="I70" t="str">
        <f>IF(H70=0, "No High Blood Pressure", "High Blood Pressure")</f>
        <v>No High Blood Pressure</v>
      </c>
      <c r="J70" s="2">
        <v>301000</v>
      </c>
      <c r="K70" s="1">
        <v>1</v>
      </c>
      <c r="L70" s="2">
        <v>142</v>
      </c>
      <c r="M70">
        <v>1</v>
      </c>
      <c r="N70">
        <v>0</v>
      </c>
      <c r="O70" t="str">
        <f>IF(M69=0, "Female", "Male")</f>
        <v>Male</v>
      </c>
      <c r="P70">
        <v>1</v>
      </c>
      <c r="Q70" t="str">
        <f>IF(P70=0, "Non Smoker", "Smoker")</f>
        <v>Smoker</v>
      </c>
      <c r="R70" s="2">
        <v>214</v>
      </c>
      <c r="S70" s="2" t="str">
        <f t="shared" si="1"/>
        <v>Alive</v>
      </c>
      <c r="T70">
        <v>1</v>
      </c>
      <c r="U70">
        <v>0</v>
      </c>
    </row>
    <row r="71" spans="1:21" x14ac:dyDescent="0.3">
      <c r="A71" s="2">
        <v>40</v>
      </c>
      <c r="B71">
        <v>0</v>
      </c>
      <c r="C71" t="str">
        <f>IF(B71=0, "No Anemia", "Anemia")</f>
        <v>No Anemia</v>
      </c>
      <c r="D71" s="2">
        <v>478</v>
      </c>
      <c r="E71">
        <v>1</v>
      </c>
      <c r="F71" t="str">
        <f>IF(E71=0, "No Diabetes", "Diabetes")</f>
        <v>Diabetes</v>
      </c>
      <c r="G71" s="2">
        <v>30</v>
      </c>
      <c r="H71">
        <v>0</v>
      </c>
      <c r="I71" t="str">
        <f>IF(H71=0, "No High Blood Pressure", "High Blood Pressure")</f>
        <v>No High Blood Pressure</v>
      </c>
      <c r="J71" s="2">
        <v>303000</v>
      </c>
      <c r="K71" s="1">
        <v>0.9</v>
      </c>
      <c r="L71" s="2">
        <v>136</v>
      </c>
      <c r="M71">
        <v>1</v>
      </c>
      <c r="N71">
        <v>0</v>
      </c>
      <c r="O71" t="str">
        <f>IF(M70=0, "Female", "Male")</f>
        <v>Male</v>
      </c>
      <c r="P71">
        <v>0</v>
      </c>
      <c r="Q71" t="str">
        <f>IF(P71=0, "Non Smoker", "Smoker")</f>
        <v>Non Smoker</v>
      </c>
      <c r="R71" s="2">
        <v>148</v>
      </c>
      <c r="S71" s="2" t="str">
        <f t="shared" si="1"/>
        <v>Alive</v>
      </c>
      <c r="T71">
        <v>1</v>
      </c>
      <c r="U71">
        <v>0</v>
      </c>
    </row>
    <row r="72" spans="1:21" x14ac:dyDescent="0.3">
      <c r="A72" s="2">
        <v>40</v>
      </c>
      <c r="B72">
        <v>1</v>
      </c>
      <c r="C72" t="str">
        <f>IF(B72=0, "No Anemia", "Anemia")</f>
        <v>Anemia</v>
      </c>
      <c r="D72" s="2">
        <v>101</v>
      </c>
      <c r="E72">
        <v>0</v>
      </c>
      <c r="F72" t="str">
        <f>IF(E72=0, "No Diabetes", "Diabetes")</f>
        <v>No Diabetes</v>
      </c>
      <c r="G72" s="2">
        <v>40</v>
      </c>
      <c r="H72">
        <v>0</v>
      </c>
      <c r="I72" t="str">
        <f>IF(H72=0, "No High Blood Pressure", "High Blood Pressure")</f>
        <v>No High Blood Pressure</v>
      </c>
      <c r="J72" s="2">
        <v>226000</v>
      </c>
      <c r="K72" s="1">
        <v>0.8</v>
      </c>
      <c r="L72" s="2">
        <v>141</v>
      </c>
      <c r="M72">
        <v>0</v>
      </c>
      <c r="N72">
        <v>1</v>
      </c>
      <c r="O72" t="str">
        <f>IF(M71=0, "Female", "Male")</f>
        <v>Male</v>
      </c>
      <c r="P72">
        <v>0</v>
      </c>
      <c r="Q72" t="str">
        <f>IF(P72=0, "Non Smoker", "Smoker")</f>
        <v>Non Smoker</v>
      </c>
      <c r="R72" s="2">
        <v>187</v>
      </c>
      <c r="S72" s="2" t="str">
        <f t="shared" si="1"/>
        <v>Alive</v>
      </c>
      <c r="T72">
        <v>1</v>
      </c>
      <c r="U72">
        <v>0</v>
      </c>
    </row>
    <row r="73" spans="1:21" x14ac:dyDescent="0.3">
      <c r="A73" s="2">
        <v>40</v>
      </c>
      <c r="B73">
        <v>1</v>
      </c>
      <c r="C73" t="str">
        <f>IF(B73=0, "No Anemia", "Anemia")</f>
        <v>Anemia</v>
      </c>
      <c r="D73" s="2">
        <v>101</v>
      </c>
      <c r="E73">
        <v>0</v>
      </c>
      <c r="F73" t="str">
        <f>IF(E73=0, "No Diabetes", "Diabetes")</f>
        <v>No Diabetes</v>
      </c>
      <c r="G73" s="2">
        <v>40</v>
      </c>
      <c r="H73">
        <v>0</v>
      </c>
      <c r="I73" t="str">
        <f>IF(H73=0, "No High Blood Pressure", "High Blood Pressure")</f>
        <v>No High Blood Pressure</v>
      </c>
      <c r="J73" s="2">
        <v>226000</v>
      </c>
      <c r="K73" s="1">
        <v>0.8</v>
      </c>
      <c r="L73" s="2">
        <v>141</v>
      </c>
      <c r="M73">
        <v>0</v>
      </c>
      <c r="N73">
        <v>1</v>
      </c>
      <c r="O73" t="str">
        <f>IF(M72=0, "Female", "Male")</f>
        <v>Female</v>
      </c>
      <c r="P73">
        <v>0</v>
      </c>
      <c r="Q73" t="str">
        <f>IF(P73=0, "Non Smoker", "Smoker")</f>
        <v>Non Smoker</v>
      </c>
      <c r="R73" s="2">
        <v>187</v>
      </c>
      <c r="S73" s="2" t="str">
        <f t="shared" si="1"/>
        <v>Alive</v>
      </c>
      <c r="T73">
        <v>1</v>
      </c>
      <c r="U73">
        <v>0</v>
      </c>
    </row>
    <row r="74" spans="1:21" x14ac:dyDescent="0.3">
      <c r="A74" s="2">
        <v>40</v>
      </c>
      <c r="B74">
        <v>1</v>
      </c>
      <c r="C74" t="str">
        <f>IF(B74=0, "No Anemia", "Anemia")</f>
        <v>Anemia</v>
      </c>
      <c r="D74" s="2">
        <v>101</v>
      </c>
      <c r="E74">
        <v>0</v>
      </c>
      <c r="F74" t="str">
        <f>IF(E74=0, "No Diabetes", "Diabetes")</f>
        <v>No Diabetes</v>
      </c>
      <c r="G74" s="2">
        <v>40</v>
      </c>
      <c r="H74">
        <v>0</v>
      </c>
      <c r="I74" t="str">
        <f>IF(H74=0, "No High Blood Pressure", "High Blood Pressure")</f>
        <v>No High Blood Pressure</v>
      </c>
      <c r="J74" s="2">
        <v>226000</v>
      </c>
      <c r="K74" s="1">
        <v>0.8</v>
      </c>
      <c r="L74" s="2">
        <v>141</v>
      </c>
      <c r="M74">
        <v>0</v>
      </c>
      <c r="N74">
        <v>1</v>
      </c>
      <c r="O74" t="str">
        <f>IF(M73=0, "Female", "Male")</f>
        <v>Female</v>
      </c>
      <c r="P74">
        <v>0</v>
      </c>
      <c r="Q74" t="str">
        <f>IF(P74=0, "Non Smoker", "Smoker")</f>
        <v>Non Smoker</v>
      </c>
      <c r="R74" s="2">
        <v>187</v>
      </c>
      <c r="S74" s="2" t="str">
        <f t="shared" si="1"/>
        <v>Alive</v>
      </c>
      <c r="T74">
        <v>1</v>
      </c>
      <c r="U74">
        <v>0</v>
      </c>
    </row>
    <row r="75" spans="1:21" x14ac:dyDescent="0.3">
      <c r="A75" s="2">
        <v>40</v>
      </c>
      <c r="B75">
        <v>1</v>
      </c>
      <c r="C75" t="str">
        <f>IF(B75=0, "No Anemia", "Anemia")</f>
        <v>Anemia</v>
      </c>
      <c r="D75" s="2">
        <v>101</v>
      </c>
      <c r="E75">
        <v>0</v>
      </c>
      <c r="F75" t="str">
        <f>IF(E75=0, "No Diabetes", "Diabetes")</f>
        <v>No Diabetes</v>
      </c>
      <c r="G75" s="2">
        <v>40</v>
      </c>
      <c r="H75">
        <v>0</v>
      </c>
      <c r="I75" t="str">
        <f>IF(H75=0, "No High Blood Pressure", "High Blood Pressure")</f>
        <v>No High Blood Pressure</v>
      </c>
      <c r="J75" s="2">
        <v>226000</v>
      </c>
      <c r="K75" s="1">
        <v>0.8</v>
      </c>
      <c r="L75" s="2">
        <v>141</v>
      </c>
      <c r="M75">
        <v>0</v>
      </c>
      <c r="N75">
        <v>1</v>
      </c>
      <c r="O75" t="str">
        <f>IF(M74=0, "Female", "Male")</f>
        <v>Female</v>
      </c>
      <c r="P75">
        <v>0</v>
      </c>
      <c r="Q75" t="str">
        <f>IF(P75=0, "Non Smoker", "Smoker")</f>
        <v>Non Smoker</v>
      </c>
      <c r="R75" s="2">
        <v>187</v>
      </c>
      <c r="S75" s="2" t="str">
        <f t="shared" si="1"/>
        <v>Alive</v>
      </c>
      <c r="T75">
        <v>1</v>
      </c>
      <c r="U75">
        <v>0</v>
      </c>
    </row>
    <row r="76" spans="1:21" x14ac:dyDescent="0.3">
      <c r="A76" s="2">
        <v>40</v>
      </c>
      <c r="B76">
        <v>1</v>
      </c>
      <c r="C76" t="str">
        <f>IF(B76=0, "No Anemia", "Anemia")</f>
        <v>Anemia</v>
      </c>
      <c r="D76" s="2">
        <v>101</v>
      </c>
      <c r="E76">
        <v>0</v>
      </c>
      <c r="F76" t="str">
        <f>IF(E76=0, "No Diabetes", "Diabetes")</f>
        <v>No Diabetes</v>
      </c>
      <c r="G76" s="2">
        <v>40</v>
      </c>
      <c r="H76">
        <v>0</v>
      </c>
      <c r="I76" t="str">
        <f>IF(H76=0, "No High Blood Pressure", "High Blood Pressure")</f>
        <v>No High Blood Pressure</v>
      </c>
      <c r="J76" s="2">
        <v>621000</v>
      </c>
      <c r="K76" s="1">
        <v>0.8</v>
      </c>
      <c r="L76" s="2">
        <v>141</v>
      </c>
      <c r="M76">
        <v>0</v>
      </c>
      <c r="N76">
        <v>1</v>
      </c>
      <c r="O76" t="str">
        <f>IF(M75=0, "Female", "Male")</f>
        <v>Female</v>
      </c>
      <c r="P76">
        <v>1</v>
      </c>
      <c r="Q76" t="str">
        <f>IF(P76=0, "Non Smoker", "Smoker")</f>
        <v>Smoker</v>
      </c>
      <c r="R76" s="2">
        <v>187</v>
      </c>
      <c r="S76" s="2" t="str">
        <f t="shared" si="1"/>
        <v>Alive</v>
      </c>
      <c r="T76">
        <v>1</v>
      </c>
      <c r="U76">
        <v>0</v>
      </c>
    </row>
    <row r="77" spans="1:21" x14ac:dyDescent="0.3">
      <c r="A77" s="2">
        <v>40</v>
      </c>
      <c r="B77">
        <v>0</v>
      </c>
      <c r="C77" t="str">
        <f>IF(B77=0, "No Anemia", "Anemia")</f>
        <v>No Anemia</v>
      </c>
      <c r="D77" s="2">
        <v>90</v>
      </c>
      <c r="E77">
        <v>0</v>
      </c>
      <c r="F77" t="str">
        <f>IF(E77=0, "No Diabetes", "Diabetes")</f>
        <v>No Diabetes</v>
      </c>
      <c r="G77" s="2">
        <v>35</v>
      </c>
      <c r="H77">
        <v>0</v>
      </c>
      <c r="I77" t="str">
        <f>IF(H77=0, "No High Blood Pressure", "High Blood Pressure")</f>
        <v>No High Blood Pressure</v>
      </c>
      <c r="J77" s="2">
        <v>255000</v>
      </c>
      <c r="K77" s="1">
        <v>1.1000000000000001</v>
      </c>
      <c r="L77" s="2">
        <v>136</v>
      </c>
      <c r="M77">
        <v>1</v>
      </c>
      <c r="N77">
        <v>0</v>
      </c>
      <c r="O77" t="str">
        <f>IF(M76=0, "Female", "Male")</f>
        <v>Female</v>
      </c>
      <c r="P77">
        <v>1</v>
      </c>
      <c r="Q77" t="str">
        <f>IF(P77=0, "Non Smoker", "Smoker")</f>
        <v>Smoker</v>
      </c>
      <c r="R77" s="2">
        <v>212</v>
      </c>
      <c r="S77" s="2" t="str">
        <f t="shared" si="1"/>
        <v>Alive</v>
      </c>
      <c r="T77">
        <v>1</v>
      </c>
      <c r="U77">
        <v>0</v>
      </c>
    </row>
    <row r="78" spans="1:21" x14ac:dyDescent="0.3">
      <c r="A78" s="2">
        <v>40</v>
      </c>
      <c r="B78">
        <v>1</v>
      </c>
      <c r="C78" t="str">
        <f>IF(B78=0, "No Anemia", "Anemia")</f>
        <v>Anemia</v>
      </c>
      <c r="D78" s="2">
        <v>101</v>
      </c>
      <c r="E78">
        <v>0</v>
      </c>
      <c r="F78" t="str">
        <f>IF(E78=0, "No Diabetes", "Diabetes")</f>
        <v>No Diabetes</v>
      </c>
      <c r="G78" s="2">
        <v>40</v>
      </c>
      <c r="H78">
        <v>0</v>
      </c>
      <c r="I78" t="str">
        <f>IF(H78=0, "No High Blood Pressure", "High Blood Pressure")</f>
        <v>No High Blood Pressure</v>
      </c>
      <c r="J78" s="2">
        <v>226000</v>
      </c>
      <c r="K78" s="1">
        <v>0.8</v>
      </c>
      <c r="L78" s="2">
        <v>141</v>
      </c>
      <c r="M78">
        <v>0</v>
      </c>
      <c r="N78">
        <v>1</v>
      </c>
      <c r="O78" t="str">
        <f>IF(M77=0, "Female", "Male")</f>
        <v>Male</v>
      </c>
      <c r="P78">
        <v>0</v>
      </c>
      <c r="Q78" t="str">
        <f>IF(P78=0, "Non Smoker", "Smoker")</f>
        <v>Non Smoker</v>
      </c>
      <c r="R78" s="2">
        <v>187</v>
      </c>
      <c r="S78" s="2" t="str">
        <f t="shared" si="1"/>
        <v>Alive</v>
      </c>
      <c r="T78">
        <v>1</v>
      </c>
      <c r="U78">
        <v>0</v>
      </c>
    </row>
    <row r="79" spans="1:21" x14ac:dyDescent="0.3">
      <c r="A79" s="2">
        <v>40</v>
      </c>
      <c r="B79">
        <v>1</v>
      </c>
      <c r="C79" t="str">
        <f>IF(B79=0, "No Anemia", "Anemia")</f>
        <v>Anemia</v>
      </c>
      <c r="D79" s="2">
        <v>129</v>
      </c>
      <c r="E79">
        <v>0</v>
      </c>
      <c r="F79" t="str">
        <f>IF(E79=0, "No Diabetes", "Diabetes")</f>
        <v>No Diabetes</v>
      </c>
      <c r="G79" s="2">
        <v>35</v>
      </c>
      <c r="H79">
        <v>0</v>
      </c>
      <c r="I79" t="str">
        <f>IF(H79=0, "No High Blood Pressure", "High Blood Pressure")</f>
        <v>No High Blood Pressure</v>
      </c>
      <c r="J79" s="2">
        <v>255000</v>
      </c>
      <c r="K79" s="1">
        <v>0.9</v>
      </c>
      <c r="L79" s="2">
        <v>137</v>
      </c>
      <c r="M79">
        <v>1</v>
      </c>
      <c r="N79">
        <v>0</v>
      </c>
      <c r="O79" t="str">
        <f>IF(M78=0, "Female", "Male")</f>
        <v>Female</v>
      </c>
      <c r="P79">
        <v>0</v>
      </c>
      <c r="Q79" t="str">
        <f>IF(P79=0, "Non Smoker", "Smoker")</f>
        <v>Non Smoker</v>
      </c>
      <c r="R79" s="2">
        <v>209</v>
      </c>
      <c r="S79" s="2" t="str">
        <f t="shared" si="1"/>
        <v>Alive</v>
      </c>
      <c r="T79">
        <v>1</v>
      </c>
      <c r="U79">
        <v>0</v>
      </c>
    </row>
    <row r="80" spans="1:21" x14ac:dyDescent="0.3">
      <c r="A80" s="2">
        <v>40</v>
      </c>
      <c r="B80">
        <v>0</v>
      </c>
      <c r="C80" t="str">
        <f>IF(B80=0, "No Anemia", "Anemia")</f>
        <v>No Anemia</v>
      </c>
      <c r="D80" s="2">
        <v>244</v>
      </c>
      <c r="E80">
        <v>0</v>
      </c>
      <c r="F80" t="str">
        <f>IF(E80=0, "No Diabetes", "Diabetes")</f>
        <v>No Diabetes</v>
      </c>
      <c r="G80" s="2">
        <v>45</v>
      </c>
      <c r="H80">
        <v>1</v>
      </c>
      <c r="I80" t="str">
        <f>IF(H80=0, "No High Blood Pressure", "High Blood Pressure")</f>
        <v>High Blood Pressure</v>
      </c>
      <c r="J80" s="2">
        <v>275000</v>
      </c>
      <c r="K80" s="1">
        <v>0.9</v>
      </c>
      <c r="L80" s="2">
        <v>140</v>
      </c>
      <c r="M80">
        <v>0</v>
      </c>
      <c r="N80">
        <v>1</v>
      </c>
      <c r="O80" t="str">
        <f>IF(M79=0, "Female", "Male")</f>
        <v>Male</v>
      </c>
      <c r="P80">
        <v>0</v>
      </c>
      <c r="Q80" t="str">
        <f>IF(P80=0, "Non Smoker", "Smoker")</f>
        <v>Non Smoker</v>
      </c>
      <c r="R80" s="2">
        <v>174</v>
      </c>
      <c r="S80" s="2" t="str">
        <f t="shared" si="1"/>
        <v>Alive</v>
      </c>
      <c r="T80">
        <v>1</v>
      </c>
      <c r="U80">
        <v>0</v>
      </c>
    </row>
    <row r="81" spans="1:21" x14ac:dyDescent="0.3">
      <c r="A81" s="2">
        <v>40</v>
      </c>
      <c r="B81">
        <v>1</v>
      </c>
      <c r="C81" t="str">
        <f>IF(B81=0, "No Anemia", "Anemia")</f>
        <v>Anemia</v>
      </c>
      <c r="D81" s="2">
        <v>101</v>
      </c>
      <c r="E81">
        <v>0</v>
      </c>
      <c r="F81" t="str">
        <f>IF(E81=0, "No Diabetes", "Diabetes")</f>
        <v>No Diabetes</v>
      </c>
      <c r="G81" s="2">
        <v>40</v>
      </c>
      <c r="H81">
        <v>0</v>
      </c>
      <c r="I81" t="str">
        <f>IF(H81=0, "No High Blood Pressure", "High Blood Pressure")</f>
        <v>No High Blood Pressure</v>
      </c>
      <c r="J81" s="2">
        <v>226000</v>
      </c>
      <c r="K81" s="1">
        <v>0.8</v>
      </c>
      <c r="L81" s="2">
        <v>141</v>
      </c>
      <c r="M81">
        <v>0</v>
      </c>
      <c r="N81">
        <v>1</v>
      </c>
      <c r="O81" t="str">
        <f>IF(M80=0, "Female", "Male")</f>
        <v>Female</v>
      </c>
      <c r="P81">
        <v>0</v>
      </c>
      <c r="Q81" t="str">
        <f>IF(P81=0, "Non Smoker", "Smoker")</f>
        <v>Non Smoker</v>
      </c>
      <c r="R81" s="2">
        <v>187</v>
      </c>
      <c r="S81" s="2" t="str">
        <f t="shared" si="1"/>
        <v>Alive</v>
      </c>
      <c r="T81">
        <v>1</v>
      </c>
      <c r="U81">
        <v>0</v>
      </c>
    </row>
    <row r="82" spans="1:21" x14ac:dyDescent="0.3">
      <c r="A82" s="2">
        <v>40</v>
      </c>
      <c r="B82">
        <v>1</v>
      </c>
      <c r="C82" t="str">
        <f>IF(B82=0, "No Anemia", "Anemia")</f>
        <v>Anemia</v>
      </c>
      <c r="D82" s="2">
        <v>129</v>
      </c>
      <c r="E82">
        <v>0</v>
      </c>
      <c r="F82" t="str">
        <f>IF(E82=0, "No Diabetes", "Diabetes")</f>
        <v>No Diabetes</v>
      </c>
      <c r="G82" s="2">
        <v>35</v>
      </c>
      <c r="H82">
        <v>0</v>
      </c>
      <c r="I82" t="str">
        <f>IF(H82=0, "No High Blood Pressure", "High Blood Pressure")</f>
        <v>No High Blood Pressure</v>
      </c>
      <c r="J82" s="2">
        <v>255000</v>
      </c>
      <c r="K82" s="1">
        <v>0.9</v>
      </c>
      <c r="L82" s="2">
        <v>137</v>
      </c>
      <c r="M82">
        <v>1</v>
      </c>
      <c r="N82">
        <v>0</v>
      </c>
      <c r="O82" t="str">
        <f>IF(M81=0, "Female", "Male")</f>
        <v>Female</v>
      </c>
      <c r="P82">
        <v>0</v>
      </c>
      <c r="Q82" t="str">
        <f>IF(P82=0, "Non Smoker", "Smoker")</f>
        <v>Non Smoker</v>
      </c>
      <c r="R82" s="2">
        <v>209</v>
      </c>
      <c r="S82" s="2" t="str">
        <f t="shared" si="1"/>
        <v>Alive</v>
      </c>
      <c r="T82">
        <v>1</v>
      </c>
      <c r="U82">
        <v>0</v>
      </c>
    </row>
    <row r="83" spans="1:21" x14ac:dyDescent="0.3">
      <c r="A83" s="2">
        <v>40</v>
      </c>
      <c r="B83">
        <v>1</v>
      </c>
      <c r="C83" t="str">
        <f>IF(B83=0, "No Anemia", "Anemia")</f>
        <v>Anemia</v>
      </c>
      <c r="D83" s="2">
        <v>101</v>
      </c>
      <c r="E83">
        <v>0</v>
      </c>
      <c r="F83" t="str">
        <f>IF(E83=0, "No Diabetes", "Diabetes")</f>
        <v>No Diabetes</v>
      </c>
      <c r="G83" s="2">
        <v>40</v>
      </c>
      <c r="H83">
        <v>0</v>
      </c>
      <c r="I83" t="str">
        <f>IF(H83=0, "No High Blood Pressure", "High Blood Pressure")</f>
        <v>No High Blood Pressure</v>
      </c>
      <c r="J83" s="2">
        <v>226000</v>
      </c>
      <c r="K83" s="1">
        <v>0.8</v>
      </c>
      <c r="L83" s="2">
        <v>141</v>
      </c>
      <c r="M83">
        <v>0</v>
      </c>
      <c r="N83">
        <v>1</v>
      </c>
      <c r="O83" t="str">
        <f>IF(M82=0, "Female", "Male")</f>
        <v>Male</v>
      </c>
      <c r="P83">
        <v>0</v>
      </c>
      <c r="Q83" t="str">
        <f>IF(P83=0, "Non Smoker", "Smoker")</f>
        <v>Non Smoker</v>
      </c>
      <c r="R83" s="2">
        <v>187</v>
      </c>
      <c r="S83" s="2" t="str">
        <f t="shared" si="1"/>
        <v>Alive</v>
      </c>
      <c r="T83">
        <v>1</v>
      </c>
      <c r="U83">
        <v>0</v>
      </c>
    </row>
    <row r="84" spans="1:21" x14ac:dyDescent="0.3">
      <c r="A84" s="2">
        <v>40</v>
      </c>
      <c r="B84">
        <v>1</v>
      </c>
      <c r="C84" t="str">
        <f>IF(B84=0, "No Anemia", "Anemia")</f>
        <v>Anemia</v>
      </c>
      <c r="D84" s="2">
        <v>101</v>
      </c>
      <c r="E84">
        <v>0</v>
      </c>
      <c r="F84" t="str">
        <f>IF(E84=0, "No Diabetes", "Diabetes")</f>
        <v>No Diabetes</v>
      </c>
      <c r="G84" s="2">
        <v>40</v>
      </c>
      <c r="H84">
        <v>0</v>
      </c>
      <c r="I84" t="str">
        <f>IF(H84=0, "No High Blood Pressure", "High Blood Pressure")</f>
        <v>No High Blood Pressure</v>
      </c>
      <c r="J84" s="2">
        <v>226000</v>
      </c>
      <c r="K84" s="1">
        <v>0.8</v>
      </c>
      <c r="L84" s="2">
        <v>141</v>
      </c>
      <c r="M84">
        <v>0</v>
      </c>
      <c r="N84">
        <v>1</v>
      </c>
      <c r="O84" t="str">
        <f>IF(M83=0, "Female", "Male")</f>
        <v>Female</v>
      </c>
      <c r="P84">
        <v>0</v>
      </c>
      <c r="Q84" t="str">
        <f>IF(P84=0, "Non Smoker", "Smoker")</f>
        <v>Non Smoker</v>
      </c>
      <c r="R84" s="2">
        <v>187</v>
      </c>
      <c r="S84" s="2" t="str">
        <f t="shared" si="1"/>
        <v>Alive</v>
      </c>
      <c r="T84">
        <v>1</v>
      </c>
      <c r="U84">
        <v>0</v>
      </c>
    </row>
    <row r="85" spans="1:21" x14ac:dyDescent="0.3">
      <c r="A85" s="2">
        <v>40</v>
      </c>
      <c r="B85">
        <v>1</v>
      </c>
      <c r="C85" t="str">
        <f>IF(B85=0, "No Anemia", "Anemia")</f>
        <v>Anemia</v>
      </c>
      <c r="D85" s="2">
        <v>129</v>
      </c>
      <c r="E85">
        <v>0</v>
      </c>
      <c r="F85" t="str">
        <f>IF(E85=0, "No Diabetes", "Diabetes")</f>
        <v>No Diabetes</v>
      </c>
      <c r="G85" s="2">
        <v>35</v>
      </c>
      <c r="H85">
        <v>0</v>
      </c>
      <c r="I85" t="str">
        <f>IF(H85=0, "No High Blood Pressure", "High Blood Pressure")</f>
        <v>No High Blood Pressure</v>
      </c>
      <c r="J85" s="2">
        <v>255000</v>
      </c>
      <c r="K85" s="1">
        <v>0.9</v>
      </c>
      <c r="L85" s="2">
        <v>137</v>
      </c>
      <c r="M85">
        <v>1</v>
      </c>
      <c r="N85">
        <v>0</v>
      </c>
      <c r="O85" t="str">
        <f>IF(M84=0, "Female", "Male")</f>
        <v>Female</v>
      </c>
      <c r="P85">
        <v>0</v>
      </c>
      <c r="Q85" t="str">
        <f>IF(P85=0, "Non Smoker", "Smoker")</f>
        <v>Non Smoker</v>
      </c>
      <c r="R85" s="2">
        <v>209</v>
      </c>
      <c r="S85" s="2" t="str">
        <f t="shared" si="1"/>
        <v>Alive</v>
      </c>
      <c r="T85">
        <v>1</v>
      </c>
      <c r="U85">
        <v>0</v>
      </c>
    </row>
    <row r="86" spans="1:21" x14ac:dyDescent="0.3">
      <c r="A86" s="2">
        <v>40</v>
      </c>
      <c r="B86">
        <v>1</v>
      </c>
      <c r="C86" t="str">
        <f>IF(B86=0, "No Anemia", "Anemia")</f>
        <v>Anemia</v>
      </c>
      <c r="D86" s="2">
        <v>101</v>
      </c>
      <c r="E86">
        <v>0</v>
      </c>
      <c r="F86" t="str">
        <f>IF(E86=0, "No Diabetes", "Diabetes")</f>
        <v>No Diabetes</v>
      </c>
      <c r="G86" s="2">
        <v>40</v>
      </c>
      <c r="H86">
        <v>0</v>
      </c>
      <c r="I86" t="str">
        <f>IF(H86=0, "No High Blood Pressure", "High Blood Pressure")</f>
        <v>No High Blood Pressure</v>
      </c>
      <c r="J86" s="2">
        <v>226000</v>
      </c>
      <c r="K86" s="1">
        <v>0.8</v>
      </c>
      <c r="L86" s="2">
        <v>141</v>
      </c>
      <c r="M86">
        <v>0</v>
      </c>
      <c r="N86">
        <v>1</v>
      </c>
      <c r="O86" t="str">
        <f>IF(M85=0, "Female", "Male")</f>
        <v>Male</v>
      </c>
      <c r="P86">
        <v>0</v>
      </c>
      <c r="Q86" t="str">
        <f>IF(P86=0, "Non Smoker", "Smoker")</f>
        <v>Non Smoker</v>
      </c>
      <c r="R86" s="2">
        <v>187</v>
      </c>
      <c r="S86" s="2" t="str">
        <f t="shared" si="1"/>
        <v>Alive</v>
      </c>
      <c r="T86">
        <v>1</v>
      </c>
      <c r="U86">
        <v>0</v>
      </c>
    </row>
    <row r="87" spans="1:21" x14ac:dyDescent="0.3">
      <c r="A87" s="2">
        <v>40</v>
      </c>
      <c r="B87">
        <v>1</v>
      </c>
      <c r="C87" t="str">
        <f>IF(B87=0, "No Anemia", "Anemia")</f>
        <v>Anemia</v>
      </c>
      <c r="D87" s="2">
        <v>129</v>
      </c>
      <c r="E87">
        <v>0</v>
      </c>
      <c r="F87" t="str">
        <f>IF(E87=0, "No Diabetes", "Diabetes")</f>
        <v>No Diabetes</v>
      </c>
      <c r="G87" s="2">
        <v>35</v>
      </c>
      <c r="H87">
        <v>0</v>
      </c>
      <c r="I87" t="str">
        <f>IF(H87=0, "No High Blood Pressure", "High Blood Pressure")</f>
        <v>No High Blood Pressure</v>
      </c>
      <c r="J87" s="2">
        <v>255000</v>
      </c>
      <c r="K87" s="1">
        <v>0.9</v>
      </c>
      <c r="L87" s="2">
        <v>137</v>
      </c>
      <c r="M87">
        <v>1</v>
      </c>
      <c r="N87">
        <v>0</v>
      </c>
      <c r="O87" t="str">
        <f>IF(M86=0, "Female", "Male")</f>
        <v>Female</v>
      </c>
      <c r="P87">
        <v>0</v>
      </c>
      <c r="Q87" t="str">
        <f>IF(P87=0, "Non Smoker", "Smoker")</f>
        <v>Non Smoker</v>
      </c>
      <c r="R87" s="2">
        <v>209</v>
      </c>
      <c r="S87" s="2" t="str">
        <f t="shared" si="1"/>
        <v>Alive</v>
      </c>
      <c r="T87">
        <v>1</v>
      </c>
      <c r="U87">
        <v>0</v>
      </c>
    </row>
    <row r="88" spans="1:21" x14ac:dyDescent="0.3">
      <c r="A88" s="2">
        <v>40</v>
      </c>
      <c r="B88">
        <v>0</v>
      </c>
      <c r="C88" t="str">
        <f>IF(B88=0, "No Anemia", "Anemia")</f>
        <v>No Anemia</v>
      </c>
      <c r="D88" s="2">
        <v>582</v>
      </c>
      <c r="E88">
        <v>1</v>
      </c>
      <c r="F88" t="str">
        <f>IF(E88=0, "No Diabetes", "Diabetes")</f>
        <v>Diabetes</v>
      </c>
      <c r="G88" s="2">
        <v>35</v>
      </c>
      <c r="H88">
        <v>0</v>
      </c>
      <c r="I88" t="str">
        <f>IF(H88=0, "No High Blood Pressure", "High Blood Pressure")</f>
        <v>No High Blood Pressure</v>
      </c>
      <c r="J88" s="2">
        <v>222000</v>
      </c>
      <c r="K88" s="1">
        <v>1</v>
      </c>
      <c r="L88" s="2">
        <v>132</v>
      </c>
      <c r="M88">
        <v>1</v>
      </c>
      <c r="N88">
        <v>0</v>
      </c>
      <c r="O88" t="str">
        <f>IF(M87=0, "Female", "Male")</f>
        <v>Male</v>
      </c>
      <c r="P88">
        <v>0</v>
      </c>
      <c r="Q88" t="str">
        <f>IF(P88=0, "Non Smoker", "Smoker")</f>
        <v>Non Smoker</v>
      </c>
      <c r="R88" s="2">
        <v>244</v>
      </c>
      <c r="S88" s="2" t="str">
        <f t="shared" si="1"/>
        <v>Alive</v>
      </c>
      <c r="T88">
        <v>1</v>
      </c>
      <c r="U88">
        <v>0</v>
      </c>
    </row>
    <row r="89" spans="1:21" x14ac:dyDescent="0.3">
      <c r="A89" s="2">
        <v>40</v>
      </c>
      <c r="B89">
        <v>0</v>
      </c>
      <c r="C89" t="str">
        <f>IF(B89=0, "No Anemia", "Anemia")</f>
        <v>No Anemia</v>
      </c>
      <c r="D89" s="2">
        <v>244</v>
      </c>
      <c r="E89">
        <v>0</v>
      </c>
      <c r="F89" t="str">
        <f>IF(E89=0, "No Diabetes", "Diabetes")</f>
        <v>No Diabetes</v>
      </c>
      <c r="G89" s="2">
        <v>45</v>
      </c>
      <c r="H89">
        <v>1</v>
      </c>
      <c r="I89" t="str">
        <f>IF(H89=0, "No High Blood Pressure", "High Blood Pressure")</f>
        <v>High Blood Pressure</v>
      </c>
      <c r="J89" s="2">
        <v>275000</v>
      </c>
      <c r="K89" s="1">
        <v>0.9</v>
      </c>
      <c r="L89" s="2">
        <v>140</v>
      </c>
      <c r="M89">
        <v>0</v>
      </c>
      <c r="N89">
        <v>1</v>
      </c>
      <c r="O89" t="str">
        <f>IF(M88=0, "Female", "Male")</f>
        <v>Male</v>
      </c>
      <c r="P89">
        <v>0</v>
      </c>
      <c r="Q89" t="str">
        <f>IF(P89=0, "Non Smoker", "Smoker")</f>
        <v>Non Smoker</v>
      </c>
      <c r="R89" s="2">
        <v>174</v>
      </c>
      <c r="S89" s="2" t="str">
        <f t="shared" si="1"/>
        <v>Alive</v>
      </c>
      <c r="T89">
        <v>1</v>
      </c>
      <c r="U89">
        <v>0</v>
      </c>
    </row>
    <row r="90" spans="1:21" x14ac:dyDescent="0.3">
      <c r="A90" s="2">
        <v>40</v>
      </c>
      <c r="B90">
        <v>1</v>
      </c>
      <c r="C90" t="str">
        <f>IF(B90=0, "No Anemia", "Anemia")</f>
        <v>Anemia</v>
      </c>
      <c r="D90" s="2">
        <v>101</v>
      </c>
      <c r="E90">
        <v>0</v>
      </c>
      <c r="F90" t="str">
        <f>IF(E90=0, "No Diabetes", "Diabetes")</f>
        <v>No Diabetes</v>
      </c>
      <c r="G90" s="2">
        <v>40</v>
      </c>
      <c r="H90">
        <v>0</v>
      </c>
      <c r="I90" t="str">
        <f>IF(H90=0, "No High Blood Pressure", "High Blood Pressure")</f>
        <v>No High Blood Pressure</v>
      </c>
      <c r="J90" s="2">
        <v>226000</v>
      </c>
      <c r="K90" s="1">
        <v>0.8</v>
      </c>
      <c r="L90" s="2">
        <v>141</v>
      </c>
      <c r="M90">
        <v>0</v>
      </c>
      <c r="N90">
        <v>1</v>
      </c>
      <c r="O90" t="str">
        <f>IF(M89=0, "Female", "Male")</f>
        <v>Female</v>
      </c>
      <c r="P90">
        <v>0</v>
      </c>
      <c r="Q90" t="str">
        <f>IF(P90=0, "Non Smoker", "Smoker")</f>
        <v>Non Smoker</v>
      </c>
      <c r="R90" s="2">
        <v>187</v>
      </c>
      <c r="S90" s="2" t="str">
        <f t="shared" si="1"/>
        <v>Alive</v>
      </c>
      <c r="T90">
        <v>1</v>
      </c>
      <c r="U90">
        <v>0</v>
      </c>
    </row>
    <row r="91" spans="1:21" x14ac:dyDescent="0.3">
      <c r="A91" s="2">
        <v>40</v>
      </c>
      <c r="B91">
        <v>1</v>
      </c>
      <c r="C91" t="str">
        <f>IF(B91=0, "No Anemia", "Anemia")</f>
        <v>Anemia</v>
      </c>
      <c r="D91" s="2">
        <v>101</v>
      </c>
      <c r="E91">
        <v>0</v>
      </c>
      <c r="F91" t="str">
        <f>IF(E91=0, "No Diabetes", "Diabetes")</f>
        <v>No Diabetes</v>
      </c>
      <c r="G91" s="2">
        <v>40</v>
      </c>
      <c r="H91">
        <v>0</v>
      </c>
      <c r="I91" t="str">
        <f>IF(H91=0, "No High Blood Pressure", "High Blood Pressure")</f>
        <v>No High Blood Pressure</v>
      </c>
      <c r="J91" s="2">
        <v>226000</v>
      </c>
      <c r="K91" s="1">
        <v>0.8</v>
      </c>
      <c r="L91" s="2">
        <v>141</v>
      </c>
      <c r="M91">
        <v>0</v>
      </c>
      <c r="N91">
        <v>1</v>
      </c>
      <c r="O91" t="str">
        <f>IF(M90=0, "Female", "Male")</f>
        <v>Female</v>
      </c>
      <c r="P91">
        <v>0</v>
      </c>
      <c r="Q91" t="str">
        <f>IF(P91=0, "Non Smoker", "Smoker")</f>
        <v>Non Smoker</v>
      </c>
      <c r="R91" s="2">
        <v>187</v>
      </c>
      <c r="S91" s="2" t="str">
        <f t="shared" si="1"/>
        <v>Alive</v>
      </c>
      <c r="T91">
        <v>1</v>
      </c>
      <c r="U91">
        <v>0</v>
      </c>
    </row>
    <row r="92" spans="1:21" x14ac:dyDescent="0.3">
      <c r="A92" s="2">
        <v>40</v>
      </c>
      <c r="B92">
        <v>1</v>
      </c>
      <c r="C92" t="str">
        <f>IF(B92=0, "No Anemia", "Anemia")</f>
        <v>Anemia</v>
      </c>
      <c r="D92" s="2">
        <v>101</v>
      </c>
      <c r="E92">
        <v>0</v>
      </c>
      <c r="F92" t="str">
        <f>IF(E92=0, "No Diabetes", "Diabetes")</f>
        <v>No Diabetes</v>
      </c>
      <c r="G92" s="2">
        <v>40</v>
      </c>
      <c r="H92">
        <v>0</v>
      </c>
      <c r="I92" t="str">
        <f>IF(H92=0, "No High Blood Pressure", "High Blood Pressure")</f>
        <v>No High Blood Pressure</v>
      </c>
      <c r="J92" s="2">
        <v>226000</v>
      </c>
      <c r="K92" s="1">
        <v>0.8</v>
      </c>
      <c r="L92" s="2">
        <v>141</v>
      </c>
      <c r="M92">
        <v>0</v>
      </c>
      <c r="N92">
        <v>1</v>
      </c>
      <c r="O92" t="str">
        <f>IF(M91=0, "Female", "Male")</f>
        <v>Female</v>
      </c>
      <c r="P92">
        <v>0</v>
      </c>
      <c r="Q92" t="str">
        <f>IF(P92=0, "Non Smoker", "Smoker")</f>
        <v>Non Smoker</v>
      </c>
      <c r="R92" s="2">
        <v>187</v>
      </c>
      <c r="S92" s="2" t="str">
        <f t="shared" si="1"/>
        <v>Alive</v>
      </c>
      <c r="T92">
        <v>1</v>
      </c>
      <c r="U92">
        <v>0</v>
      </c>
    </row>
    <row r="93" spans="1:21" x14ac:dyDescent="0.3">
      <c r="A93" s="2">
        <v>40</v>
      </c>
      <c r="B93">
        <v>1</v>
      </c>
      <c r="C93" t="str">
        <f>IF(B93=0, "No Anemia", "Anemia")</f>
        <v>Anemia</v>
      </c>
      <c r="D93" s="2">
        <v>101</v>
      </c>
      <c r="E93">
        <v>0</v>
      </c>
      <c r="F93" t="str">
        <f>IF(E93=0, "No Diabetes", "Diabetes")</f>
        <v>No Diabetes</v>
      </c>
      <c r="G93" s="2">
        <v>40</v>
      </c>
      <c r="H93">
        <v>0</v>
      </c>
      <c r="I93" t="str">
        <f>IF(H93=0, "No High Blood Pressure", "High Blood Pressure")</f>
        <v>No High Blood Pressure</v>
      </c>
      <c r="J93" s="2">
        <v>226000</v>
      </c>
      <c r="K93" s="1">
        <v>0.8</v>
      </c>
      <c r="L93" s="2">
        <v>141</v>
      </c>
      <c r="M93">
        <v>0</v>
      </c>
      <c r="N93">
        <v>1</v>
      </c>
      <c r="O93" t="str">
        <f>IF(M92=0, "Female", "Male")</f>
        <v>Female</v>
      </c>
      <c r="P93">
        <v>0</v>
      </c>
      <c r="Q93" t="str">
        <f>IF(P93=0, "Non Smoker", "Smoker")</f>
        <v>Non Smoker</v>
      </c>
      <c r="R93" s="2">
        <v>187</v>
      </c>
      <c r="S93" s="2" t="str">
        <f t="shared" si="1"/>
        <v>Alive</v>
      </c>
      <c r="T93">
        <v>1</v>
      </c>
      <c r="U93">
        <v>0</v>
      </c>
    </row>
    <row r="94" spans="1:21" x14ac:dyDescent="0.3">
      <c r="A94" s="2">
        <v>40</v>
      </c>
      <c r="B94">
        <v>1</v>
      </c>
      <c r="C94" t="str">
        <f>IF(B94=0, "No Anemia", "Anemia")</f>
        <v>Anemia</v>
      </c>
      <c r="D94" s="2">
        <v>101</v>
      </c>
      <c r="E94">
        <v>0</v>
      </c>
      <c r="F94" t="str">
        <f>IF(E94=0, "No Diabetes", "Diabetes")</f>
        <v>No Diabetes</v>
      </c>
      <c r="G94" s="2">
        <v>40</v>
      </c>
      <c r="H94">
        <v>0</v>
      </c>
      <c r="I94" t="str">
        <f>IF(H94=0, "No High Blood Pressure", "High Blood Pressure")</f>
        <v>No High Blood Pressure</v>
      </c>
      <c r="J94" s="2">
        <v>226000</v>
      </c>
      <c r="K94" s="1">
        <v>0.8</v>
      </c>
      <c r="L94" s="2">
        <v>141</v>
      </c>
      <c r="M94">
        <v>0</v>
      </c>
      <c r="N94">
        <v>1</v>
      </c>
      <c r="O94" t="str">
        <f>IF(M93=0, "Female", "Male")</f>
        <v>Female</v>
      </c>
      <c r="P94">
        <v>0</v>
      </c>
      <c r="Q94" t="str">
        <f>IF(P94=0, "Non Smoker", "Smoker")</f>
        <v>Non Smoker</v>
      </c>
      <c r="R94" s="2">
        <v>187</v>
      </c>
      <c r="S94" s="2" t="str">
        <f t="shared" si="1"/>
        <v>Alive</v>
      </c>
      <c r="T94">
        <v>1</v>
      </c>
      <c r="U94">
        <v>0</v>
      </c>
    </row>
    <row r="95" spans="1:21" x14ac:dyDescent="0.3">
      <c r="A95" s="2">
        <v>40</v>
      </c>
      <c r="B95">
        <v>1</v>
      </c>
      <c r="C95" t="str">
        <f>IF(B95=0, "No Anemia", "Anemia")</f>
        <v>Anemia</v>
      </c>
      <c r="D95" s="2">
        <v>129</v>
      </c>
      <c r="E95">
        <v>0</v>
      </c>
      <c r="F95" t="str">
        <f>IF(E95=0, "No Diabetes", "Diabetes")</f>
        <v>No Diabetes</v>
      </c>
      <c r="G95" s="2">
        <v>35</v>
      </c>
      <c r="H95">
        <v>0</v>
      </c>
      <c r="I95" t="str">
        <f>IF(H95=0, "No High Blood Pressure", "High Blood Pressure")</f>
        <v>No High Blood Pressure</v>
      </c>
      <c r="J95" s="2">
        <v>255000</v>
      </c>
      <c r="K95" s="1">
        <v>0.9</v>
      </c>
      <c r="L95" s="2">
        <v>137</v>
      </c>
      <c r="M95">
        <v>1</v>
      </c>
      <c r="N95">
        <v>0</v>
      </c>
      <c r="O95" t="str">
        <f>IF(M94=0, "Female", "Male")</f>
        <v>Female</v>
      </c>
      <c r="P95">
        <v>0</v>
      </c>
      <c r="Q95" t="str">
        <f>IF(P95=0, "Non Smoker", "Smoker")</f>
        <v>Non Smoker</v>
      </c>
      <c r="R95" s="2">
        <v>209</v>
      </c>
      <c r="S95" s="2" t="str">
        <f t="shared" si="1"/>
        <v>Alive</v>
      </c>
      <c r="T95">
        <v>1</v>
      </c>
      <c r="U95">
        <v>0</v>
      </c>
    </row>
    <row r="96" spans="1:21" x14ac:dyDescent="0.3">
      <c r="A96" s="2">
        <v>40</v>
      </c>
      <c r="B96">
        <v>0</v>
      </c>
      <c r="C96" t="str">
        <f>IF(B96=0, "No Anemia", "Anemia")</f>
        <v>No Anemia</v>
      </c>
      <c r="D96" s="2">
        <v>624</v>
      </c>
      <c r="E96">
        <v>0</v>
      </c>
      <c r="F96" t="str">
        <f>IF(E96=0, "No Diabetes", "Diabetes")</f>
        <v>No Diabetes</v>
      </c>
      <c r="G96" s="2">
        <v>35</v>
      </c>
      <c r="H96">
        <v>0</v>
      </c>
      <c r="I96" t="str">
        <f>IF(H96=0, "No High Blood Pressure", "High Blood Pressure")</f>
        <v>No High Blood Pressure</v>
      </c>
      <c r="J96" s="2">
        <v>301000</v>
      </c>
      <c r="K96" s="1">
        <v>1</v>
      </c>
      <c r="L96" s="2">
        <v>142</v>
      </c>
      <c r="M96">
        <v>1</v>
      </c>
      <c r="N96">
        <v>0</v>
      </c>
      <c r="O96" t="str">
        <f>IF(M95=0, "Female", "Male")</f>
        <v>Male</v>
      </c>
      <c r="P96">
        <v>1</v>
      </c>
      <c r="Q96" t="str">
        <f>IF(P96=0, "Non Smoker", "Smoker")</f>
        <v>Smoker</v>
      </c>
      <c r="R96" s="2">
        <v>214</v>
      </c>
      <c r="S96" s="2" t="str">
        <f t="shared" si="1"/>
        <v>Alive</v>
      </c>
      <c r="T96">
        <v>1</v>
      </c>
      <c r="U96">
        <v>0</v>
      </c>
    </row>
    <row r="97" spans="1:21" x14ac:dyDescent="0.3">
      <c r="A97" s="2">
        <v>40</v>
      </c>
      <c r="B97">
        <v>0</v>
      </c>
      <c r="C97" t="str">
        <f>IF(B97=0, "No Anemia", "Anemia")</f>
        <v>No Anemia</v>
      </c>
      <c r="D97" s="2">
        <v>582</v>
      </c>
      <c r="E97">
        <v>1</v>
      </c>
      <c r="F97" t="str">
        <f>IF(E97=0, "No Diabetes", "Diabetes")</f>
        <v>Diabetes</v>
      </c>
      <c r="G97" s="2">
        <v>35</v>
      </c>
      <c r="H97">
        <v>0</v>
      </c>
      <c r="I97" t="str">
        <f>IF(H97=0, "No High Blood Pressure", "High Blood Pressure")</f>
        <v>No High Blood Pressure</v>
      </c>
      <c r="J97" s="2">
        <v>222000</v>
      </c>
      <c r="K97" s="1">
        <v>1</v>
      </c>
      <c r="L97" s="2">
        <v>132</v>
      </c>
      <c r="M97">
        <v>1</v>
      </c>
      <c r="N97">
        <v>0</v>
      </c>
      <c r="O97" t="str">
        <f>IF(M96=0, "Female", "Male")</f>
        <v>Male</v>
      </c>
      <c r="P97">
        <v>0</v>
      </c>
      <c r="Q97" t="str">
        <f>IF(P97=0, "Non Smoker", "Smoker")</f>
        <v>Non Smoker</v>
      </c>
      <c r="R97" s="2">
        <v>244</v>
      </c>
      <c r="S97" s="2" t="str">
        <f t="shared" si="1"/>
        <v>Alive</v>
      </c>
      <c r="T97">
        <v>1</v>
      </c>
      <c r="U97">
        <v>0</v>
      </c>
    </row>
    <row r="98" spans="1:21" x14ac:dyDescent="0.3">
      <c r="A98" s="2">
        <v>40</v>
      </c>
      <c r="B98">
        <v>0</v>
      </c>
      <c r="C98" t="str">
        <f>IF(B98=0, "No Anemia", "Anemia")</f>
        <v>No Anemia</v>
      </c>
      <c r="D98" s="2">
        <v>624</v>
      </c>
      <c r="E98">
        <v>0</v>
      </c>
      <c r="F98" t="str">
        <f>IF(E98=0, "No Diabetes", "Diabetes")</f>
        <v>No Diabetes</v>
      </c>
      <c r="G98" s="2">
        <v>35</v>
      </c>
      <c r="H98">
        <v>0</v>
      </c>
      <c r="I98" t="str">
        <f>IF(H98=0, "No High Blood Pressure", "High Blood Pressure")</f>
        <v>No High Blood Pressure</v>
      </c>
      <c r="J98" s="2">
        <v>301000</v>
      </c>
      <c r="K98" s="1">
        <v>1</v>
      </c>
      <c r="L98" s="2">
        <v>142</v>
      </c>
      <c r="M98">
        <v>1</v>
      </c>
      <c r="N98">
        <v>0</v>
      </c>
      <c r="O98" t="str">
        <f>IF(M97=0, "Female", "Male")</f>
        <v>Male</v>
      </c>
      <c r="P98">
        <v>1</v>
      </c>
      <c r="Q98" t="str">
        <f>IF(P98=0, "Non Smoker", "Smoker")</f>
        <v>Smoker</v>
      </c>
      <c r="R98" s="2">
        <v>214</v>
      </c>
      <c r="S98" s="2" t="str">
        <f t="shared" si="1"/>
        <v>Alive</v>
      </c>
      <c r="T98">
        <v>1</v>
      </c>
      <c r="U98">
        <v>0</v>
      </c>
    </row>
    <row r="99" spans="1:21" x14ac:dyDescent="0.3">
      <c r="A99" s="2">
        <v>40</v>
      </c>
      <c r="B99">
        <v>0</v>
      </c>
      <c r="C99" t="str">
        <f>IF(B99=0, "No Anemia", "Anemia")</f>
        <v>No Anemia</v>
      </c>
      <c r="D99" s="2">
        <v>90</v>
      </c>
      <c r="E99">
        <v>0</v>
      </c>
      <c r="F99" t="str">
        <f>IF(E99=0, "No Diabetes", "Diabetes")</f>
        <v>No Diabetes</v>
      </c>
      <c r="G99" s="2">
        <v>35</v>
      </c>
      <c r="H99">
        <v>0</v>
      </c>
      <c r="I99" t="str">
        <f>IF(H99=0, "No High Blood Pressure", "High Blood Pressure")</f>
        <v>No High Blood Pressure</v>
      </c>
      <c r="J99" s="2">
        <v>255000</v>
      </c>
      <c r="K99" s="1">
        <v>1.1000000000000001</v>
      </c>
      <c r="L99" s="2">
        <v>136</v>
      </c>
      <c r="M99">
        <v>1</v>
      </c>
      <c r="N99">
        <v>0</v>
      </c>
      <c r="O99" t="str">
        <f>IF(M98=0, "Female", "Male")</f>
        <v>Male</v>
      </c>
      <c r="P99">
        <v>1</v>
      </c>
      <c r="Q99" t="str">
        <f>IF(P99=0, "Non Smoker", "Smoker")</f>
        <v>Smoker</v>
      </c>
      <c r="R99" s="2">
        <v>212</v>
      </c>
      <c r="S99" s="2" t="str">
        <f t="shared" si="1"/>
        <v>Alive</v>
      </c>
      <c r="T99">
        <v>1</v>
      </c>
      <c r="U99">
        <v>0</v>
      </c>
    </row>
    <row r="100" spans="1:21" x14ac:dyDescent="0.3">
      <c r="A100" s="2">
        <v>40</v>
      </c>
      <c r="B100">
        <v>0</v>
      </c>
      <c r="C100" t="str">
        <f>IF(B100=0, "No Anemia", "Anemia")</f>
        <v>No Anemia</v>
      </c>
      <c r="D100" s="2">
        <v>244</v>
      </c>
      <c r="E100">
        <v>0</v>
      </c>
      <c r="F100" t="str">
        <f>IF(E100=0, "No Diabetes", "Diabetes")</f>
        <v>No Diabetes</v>
      </c>
      <c r="G100" s="2">
        <v>45</v>
      </c>
      <c r="H100">
        <v>1</v>
      </c>
      <c r="I100" t="str">
        <f>IF(H100=0, "No High Blood Pressure", "High Blood Pressure")</f>
        <v>High Blood Pressure</v>
      </c>
      <c r="J100" s="2">
        <v>275000</v>
      </c>
      <c r="K100" s="1">
        <v>0.9</v>
      </c>
      <c r="L100" s="2">
        <v>140</v>
      </c>
      <c r="M100">
        <v>0</v>
      </c>
      <c r="N100">
        <v>1</v>
      </c>
      <c r="O100" t="str">
        <f>IF(M99=0, "Female", "Male")</f>
        <v>Male</v>
      </c>
      <c r="P100">
        <v>0</v>
      </c>
      <c r="Q100" t="str">
        <f>IF(P100=0, "Non Smoker", "Smoker")</f>
        <v>Non Smoker</v>
      </c>
      <c r="R100" s="2">
        <v>174</v>
      </c>
      <c r="S100" s="2" t="str">
        <f t="shared" si="1"/>
        <v>Alive</v>
      </c>
      <c r="T100">
        <v>1</v>
      </c>
      <c r="U100">
        <v>0</v>
      </c>
    </row>
    <row r="101" spans="1:21" x14ac:dyDescent="0.3">
      <c r="A101" s="2">
        <v>40</v>
      </c>
      <c r="B101">
        <v>1</v>
      </c>
      <c r="C101" t="str">
        <f>IF(B101=0, "No Anemia", "Anemia")</f>
        <v>Anemia</v>
      </c>
      <c r="D101" s="2">
        <v>129</v>
      </c>
      <c r="E101">
        <v>1</v>
      </c>
      <c r="F101" t="str">
        <f>IF(E101=0, "No Diabetes", "Diabetes")</f>
        <v>Diabetes</v>
      </c>
      <c r="G101" s="2">
        <v>35</v>
      </c>
      <c r="H101">
        <v>0</v>
      </c>
      <c r="I101" t="str">
        <f>IF(H101=0, "No High Blood Pressure", "High Blood Pressure")</f>
        <v>No High Blood Pressure</v>
      </c>
      <c r="J101" s="2">
        <v>255000</v>
      </c>
      <c r="K101" s="1">
        <v>0.9</v>
      </c>
      <c r="L101" s="2">
        <v>137</v>
      </c>
      <c r="M101">
        <v>1</v>
      </c>
      <c r="N101">
        <v>0</v>
      </c>
      <c r="O101" t="str">
        <f>IF(M100=0, "Female", "Male")</f>
        <v>Female</v>
      </c>
      <c r="P101">
        <v>0</v>
      </c>
      <c r="Q101" t="str">
        <f>IF(P101=0, "Non Smoker", "Smoker")</f>
        <v>Non Smoker</v>
      </c>
      <c r="R101" s="2">
        <v>209</v>
      </c>
      <c r="S101" s="2" t="str">
        <f t="shared" si="1"/>
        <v>Alive</v>
      </c>
      <c r="T101">
        <v>1</v>
      </c>
      <c r="U101">
        <v>0</v>
      </c>
    </row>
    <row r="102" spans="1:21" x14ac:dyDescent="0.3">
      <c r="A102" s="2">
        <v>40</v>
      </c>
      <c r="B102">
        <v>0</v>
      </c>
      <c r="C102" t="str">
        <f>IF(B102=0, "No Anemia", "Anemia")</f>
        <v>No Anemia</v>
      </c>
      <c r="D102" s="2">
        <v>244</v>
      </c>
      <c r="E102">
        <v>0</v>
      </c>
      <c r="F102" t="str">
        <f>IF(E102=0, "No Diabetes", "Diabetes")</f>
        <v>No Diabetes</v>
      </c>
      <c r="G102" s="2">
        <v>45</v>
      </c>
      <c r="H102">
        <v>1</v>
      </c>
      <c r="I102" t="str">
        <f>IF(H102=0, "No High Blood Pressure", "High Blood Pressure")</f>
        <v>High Blood Pressure</v>
      </c>
      <c r="J102" s="2">
        <v>275000</v>
      </c>
      <c r="K102" s="1">
        <v>0.9</v>
      </c>
      <c r="L102" s="2">
        <v>140</v>
      </c>
      <c r="M102">
        <v>0</v>
      </c>
      <c r="N102">
        <v>1</v>
      </c>
      <c r="O102" t="str">
        <f>IF(M101=0, "Female", "Male")</f>
        <v>Male</v>
      </c>
      <c r="P102">
        <v>0</v>
      </c>
      <c r="Q102" t="str">
        <f>IF(P102=0, "Non Smoker", "Smoker")</f>
        <v>Non Smoker</v>
      </c>
      <c r="R102" s="2">
        <v>174</v>
      </c>
      <c r="S102" s="2" t="str">
        <f t="shared" si="1"/>
        <v>Alive</v>
      </c>
      <c r="T102">
        <v>1</v>
      </c>
      <c r="U102">
        <v>0</v>
      </c>
    </row>
    <row r="103" spans="1:21" x14ac:dyDescent="0.3">
      <c r="A103" s="2">
        <v>41</v>
      </c>
      <c r="B103">
        <v>0</v>
      </c>
      <c r="C103" t="str">
        <f>IF(B103=0, "No Anemia", "Anemia")</f>
        <v>No Anemia</v>
      </c>
      <c r="D103" s="2">
        <v>148</v>
      </c>
      <c r="E103">
        <v>0</v>
      </c>
      <c r="F103" t="str">
        <f>IF(E103=0, "No Diabetes", "Diabetes")</f>
        <v>No Diabetes</v>
      </c>
      <c r="G103" s="2">
        <v>40</v>
      </c>
      <c r="H103">
        <v>0</v>
      </c>
      <c r="I103" t="str">
        <f>IF(H103=0, "No High Blood Pressure", "High Blood Pressure")</f>
        <v>No High Blood Pressure</v>
      </c>
      <c r="J103" s="2">
        <v>481000</v>
      </c>
      <c r="K103" s="1">
        <v>0.8</v>
      </c>
      <c r="L103" s="2">
        <v>140</v>
      </c>
      <c r="M103">
        <v>1</v>
      </c>
      <c r="N103">
        <v>0</v>
      </c>
      <c r="O103" t="str">
        <f>IF(M102=0, "Female", "Male")</f>
        <v>Female</v>
      </c>
      <c r="P103">
        <v>1</v>
      </c>
      <c r="Q103" t="str">
        <f>IF(P103=0, "Non Smoker", "Smoker")</f>
        <v>Smoker</v>
      </c>
      <c r="R103" s="2">
        <v>68</v>
      </c>
      <c r="S103" s="2" t="str">
        <f t="shared" si="1"/>
        <v>Alive</v>
      </c>
      <c r="T103">
        <v>1</v>
      </c>
      <c r="U103">
        <v>0</v>
      </c>
    </row>
    <row r="104" spans="1:21" x14ac:dyDescent="0.3">
      <c r="A104" s="2">
        <v>41</v>
      </c>
      <c r="B104">
        <v>0</v>
      </c>
      <c r="C104" t="str">
        <f>IF(B104=0, "No Anemia", "Anemia")</f>
        <v>No Anemia</v>
      </c>
      <c r="D104" s="2">
        <v>521</v>
      </c>
      <c r="E104">
        <v>1</v>
      </c>
      <c r="F104" t="str">
        <f>IF(E104=0, "No Diabetes", "Diabetes")</f>
        <v>Diabetes</v>
      </c>
      <c r="G104" s="2">
        <v>40</v>
      </c>
      <c r="H104">
        <v>0</v>
      </c>
      <c r="I104" t="str">
        <f>IF(H104=0, "No High Blood Pressure", "High Blood Pressure")</f>
        <v>No High Blood Pressure</v>
      </c>
      <c r="J104" s="2">
        <v>221000</v>
      </c>
      <c r="K104" s="1">
        <v>0.9</v>
      </c>
      <c r="L104" s="2">
        <v>134</v>
      </c>
      <c r="M104">
        <v>0</v>
      </c>
      <c r="N104">
        <v>1</v>
      </c>
      <c r="O104" t="str">
        <f>IF(M103=0, "Female", "Male")</f>
        <v>Male</v>
      </c>
      <c r="P104">
        <v>0</v>
      </c>
      <c r="Q104" t="str">
        <f>IF(P104=0, "Non Smoker", "Smoker")</f>
        <v>Non Smoker</v>
      </c>
      <c r="R104" s="2">
        <v>244</v>
      </c>
      <c r="S104" s="2" t="str">
        <f t="shared" si="1"/>
        <v>Alive</v>
      </c>
      <c r="T104">
        <v>1</v>
      </c>
      <c r="U104">
        <v>0</v>
      </c>
    </row>
    <row r="105" spans="1:21" x14ac:dyDescent="0.3">
      <c r="A105" s="2">
        <v>41</v>
      </c>
      <c r="B105">
        <v>0</v>
      </c>
      <c r="C105" t="str">
        <f>IF(B105=0, "No Anemia", "Anemia")</f>
        <v>No Anemia</v>
      </c>
      <c r="D105" s="2">
        <v>624</v>
      </c>
      <c r="E105">
        <v>0</v>
      </c>
      <c r="F105" t="str">
        <f>IF(E105=0, "No Diabetes", "Diabetes")</f>
        <v>No Diabetes</v>
      </c>
      <c r="G105" s="2">
        <v>35</v>
      </c>
      <c r="H105">
        <v>0</v>
      </c>
      <c r="I105" t="str">
        <f>IF(H105=0, "No High Blood Pressure", "High Blood Pressure")</f>
        <v>No High Blood Pressure</v>
      </c>
      <c r="J105" s="2">
        <v>231000</v>
      </c>
      <c r="K105" s="1">
        <v>1.18</v>
      </c>
      <c r="L105" s="2">
        <v>137</v>
      </c>
      <c r="M105">
        <v>1</v>
      </c>
      <c r="N105">
        <v>0</v>
      </c>
      <c r="O105" t="str">
        <f>IF(M104=0, "Female", "Male")</f>
        <v>Female</v>
      </c>
      <c r="P105">
        <v>1</v>
      </c>
      <c r="Q105" t="str">
        <f>IF(P105=0, "Non Smoker", "Smoker")</f>
        <v>Smoker</v>
      </c>
      <c r="R105" s="2">
        <v>107</v>
      </c>
      <c r="S105" s="2" t="str">
        <f t="shared" si="1"/>
        <v>Alive</v>
      </c>
      <c r="T105">
        <v>1</v>
      </c>
      <c r="U105">
        <v>0</v>
      </c>
    </row>
    <row r="106" spans="1:21" x14ac:dyDescent="0.3">
      <c r="A106" s="2">
        <v>41</v>
      </c>
      <c r="B106">
        <v>0</v>
      </c>
      <c r="C106" t="str">
        <f>IF(B106=0, "No Anemia", "Anemia")</f>
        <v>No Anemia</v>
      </c>
      <c r="D106" s="2">
        <v>148</v>
      </c>
      <c r="E106">
        <v>0</v>
      </c>
      <c r="F106" t="str">
        <f>IF(E106=0, "No Diabetes", "Diabetes")</f>
        <v>No Diabetes</v>
      </c>
      <c r="G106" s="2">
        <v>40</v>
      </c>
      <c r="H106">
        <v>0</v>
      </c>
      <c r="I106" t="str">
        <f>IF(H106=0, "No High Blood Pressure", "High Blood Pressure")</f>
        <v>No High Blood Pressure</v>
      </c>
      <c r="J106" s="2">
        <v>374000</v>
      </c>
      <c r="K106" s="1">
        <v>0.8</v>
      </c>
      <c r="L106" s="2">
        <v>140</v>
      </c>
      <c r="M106">
        <v>1</v>
      </c>
      <c r="N106">
        <v>0</v>
      </c>
      <c r="O106" t="str">
        <f>IF(M105=0, "Female", "Male")</f>
        <v>Male</v>
      </c>
      <c r="P106">
        <v>1</v>
      </c>
      <c r="Q106" t="str">
        <f>IF(P106=0, "Non Smoker", "Smoker")</f>
        <v>Smoker</v>
      </c>
      <c r="R106" s="2">
        <v>68</v>
      </c>
      <c r="S106" s="2" t="str">
        <f t="shared" si="1"/>
        <v>Alive</v>
      </c>
      <c r="T106">
        <v>1</v>
      </c>
      <c r="U106">
        <v>0</v>
      </c>
    </row>
    <row r="107" spans="1:21" x14ac:dyDescent="0.3">
      <c r="A107" s="2">
        <v>41</v>
      </c>
      <c r="B107">
        <v>0</v>
      </c>
      <c r="C107" t="str">
        <f>IF(B107=0, "No Anemia", "Anemia")</f>
        <v>No Anemia</v>
      </c>
      <c r="D107" s="2">
        <v>148</v>
      </c>
      <c r="E107">
        <v>0</v>
      </c>
      <c r="F107" t="str">
        <f>IF(E107=0, "No Diabetes", "Diabetes")</f>
        <v>No Diabetes</v>
      </c>
      <c r="G107" s="2">
        <v>40</v>
      </c>
      <c r="H107">
        <v>0</v>
      </c>
      <c r="I107" t="str">
        <f>IF(H107=0, "No High Blood Pressure", "High Blood Pressure")</f>
        <v>No High Blood Pressure</v>
      </c>
      <c r="J107" s="2">
        <v>374000</v>
      </c>
      <c r="K107" s="1">
        <v>0.8</v>
      </c>
      <c r="L107" s="2">
        <v>140</v>
      </c>
      <c r="M107">
        <v>1</v>
      </c>
      <c r="N107">
        <v>0</v>
      </c>
      <c r="O107" t="str">
        <f>IF(M106=0, "Female", "Male")</f>
        <v>Male</v>
      </c>
      <c r="P107">
        <v>1</v>
      </c>
      <c r="Q107" t="str">
        <f>IF(P107=0, "Non Smoker", "Smoker")</f>
        <v>Smoker</v>
      </c>
      <c r="R107" s="2">
        <v>68</v>
      </c>
      <c r="S107" s="2" t="str">
        <f t="shared" si="1"/>
        <v>Alive</v>
      </c>
      <c r="T107">
        <v>1</v>
      </c>
      <c r="U107">
        <v>0</v>
      </c>
    </row>
    <row r="108" spans="1:21" x14ac:dyDescent="0.3">
      <c r="A108" s="2">
        <v>41</v>
      </c>
      <c r="B108">
        <v>0</v>
      </c>
      <c r="C108" t="str">
        <f>IF(B108=0, "No Anemia", "Anemia")</f>
        <v>No Anemia</v>
      </c>
      <c r="D108" s="2">
        <v>148</v>
      </c>
      <c r="E108">
        <v>0</v>
      </c>
      <c r="F108" t="str">
        <f>IF(E108=0, "No Diabetes", "Diabetes")</f>
        <v>No Diabetes</v>
      </c>
      <c r="G108" s="2">
        <v>40</v>
      </c>
      <c r="H108">
        <v>0</v>
      </c>
      <c r="I108" t="str">
        <f>IF(H108=0, "No High Blood Pressure", "High Blood Pressure")</f>
        <v>No High Blood Pressure</v>
      </c>
      <c r="J108" s="2">
        <v>374000</v>
      </c>
      <c r="K108" s="1">
        <v>0.8</v>
      </c>
      <c r="L108" s="2">
        <v>140</v>
      </c>
      <c r="M108">
        <v>1</v>
      </c>
      <c r="N108">
        <v>0</v>
      </c>
      <c r="O108" t="str">
        <f>IF(M107=0, "Female", "Male")</f>
        <v>Male</v>
      </c>
      <c r="P108">
        <v>1</v>
      </c>
      <c r="Q108" t="str">
        <f>IF(P108=0, "Non Smoker", "Smoker")</f>
        <v>Smoker</v>
      </c>
      <c r="R108" s="2">
        <v>68</v>
      </c>
      <c r="S108" s="2" t="str">
        <f t="shared" si="1"/>
        <v>Alive</v>
      </c>
      <c r="T108">
        <v>1</v>
      </c>
      <c r="U108">
        <v>0</v>
      </c>
    </row>
    <row r="109" spans="1:21" x14ac:dyDescent="0.3">
      <c r="A109" s="2">
        <v>41</v>
      </c>
      <c r="B109">
        <v>0</v>
      </c>
      <c r="C109" t="str">
        <f>IF(B109=0, "No Anemia", "Anemia")</f>
        <v>No Anemia</v>
      </c>
      <c r="D109" s="2">
        <v>148</v>
      </c>
      <c r="E109">
        <v>0</v>
      </c>
      <c r="F109" t="str">
        <f>IF(E109=0, "No Diabetes", "Diabetes")</f>
        <v>No Diabetes</v>
      </c>
      <c r="G109" s="2">
        <v>40</v>
      </c>
      <c r="H109">
        <v>0</v>
      </c>
      <c r="I109" t="str">
        <f>IF(H109=0, "No High Blood Pressure", "High Blood Pressure")</f>
        <v>No High Blood Pressure</v>
      </c>
      <c r="J109" s="2">
        <v>374000</v>
      </c>
      <c r="K109" s="1">
        <v>0.8</v>
      </c>
      <c r="L109" s="2">
        <v>140</v>
      </c>
      <c r="M109">
        <v>1</v>
      </c>
      <c r="N109">
        <v>0</v>
      </c>
      <c r="O109" t="str">
        <f>IF(M108=0, "Female", "Male")</f>
        <v>Male</v>
      </c>
      <c r="P109">
        <v>1</v>
      </c>
      <c r="Q109" t="str">
        <f>IF(P109=0, "Non Smoker", "Smoker")</f>
        <v>Smoker</v>
      </c>
      <c r="R109" s="2">
        <v>68</v>
      </c>
      <c r="S109" s="2" t="str">
        <f t="shared" si="1"/>
        <v>Alive</v>
      </c>
      <c r="T109">
        <v>1</v>
      </c>
      <c r="U109">
        <v>0</v>
      </c>
    </row>
    <row r="110" spans="1:21" x14ac:dyDescent="0.3">
      <c r="A110" s="2">
        <v>41</v>
      </c>
      <c r="B110">
        <v>0</v>
      </c>
      <c r="C110" t="str">
        <f>IF(B110=0, "No Anemia", "Anemia")</f>
        <v>No Anemia</v>
      </c>
      <c r="D110" s="2">
        <v>148</v>
      </c>
      <c r="E110">
        <v>0</v>
      </c>
      <c r="F110" t="str">
        <f>IF(E110=0, "No Diabetes", "Diabetes")</f>
        <v>No Diabetes</v>
      </c>
      <c r="G110" s="2">
        <v>40</v>
      </c>
      <c r="H110">
        <v>0</v>
      </c>
      <c r="I110" t="str">
        <f>IF(H110=0, "No High Blood Pressure", "High Blood Pressure")</f>
        <v>No High Blood Pressure</v>
      </c>
      <c r="J110" s="2">
        <v>374000</v>
      </c>
      <c r="K110" s="1">
        <v>0.8</v>
      </c>
      <c r="L110" s="2">
        <v>140</v>
      </c>
      <c r="M110">
        <v>1</v>
      </c>
      <c r="N110">
        <v>0</v>
      </c>
      <c r="O110" t="str">
        <f>IF(M109=0, "Female", "Male")</f>
        <v>Male</v>
      </c>
      <c r="P110">
        <v>1</v>
      </c>
      <c r="Q110" t="str">
        <f>IF(P110=0, "Non Smoker", "Smoker")</f>
        <v>Smoker</v>
      </c>
      <c r="R110" s="2">
        <v>68</v>
      </c>
      <c r="S110" s="2" t="str">
        <f t="shared" si="1"/>
        <v>Alive</v>
      </c>
      <c r="T110">
        <v>1</v>
      </c>
      <c r="U110">
        <v>0</v>
      </c>
    </row>
    <row r="111" spans="1:21" x14ac:dyDescent="0.3">
      <c r="A111" s="2">
        <v>41</v>
      </c>
      <c r="B111">
        <v>0</v>
      </c>
      <c r="C111" t="str">
        <f>IF(B111=0, "No Anemia", "Anemia")</f>
        <v>No Anemia</v>
      </c>
      <c r="D111" s="2">
        <v>148</v>
      </c>
      <c r="E111">
        <v>0</v>
      </c>
      <c r="F111" t="str">
        <f>IF(E111=0, "No Diabetes", "Diabetes")</f>
        <v>No Diabetes</v>
      </c>
      <c r="G111" s="2">
        <v>40</v>
      </c>
      <c r="H111">
        <v>0</v>
      </c>
      <c r="I111" t="str">
        <f>IF(H111=0, "No High Blood Pressure", "High Blood Pressure")</f>
        <v>No High Blood Pressure</v>
      </c>
      <c r="J111" s="2">
        <v>374000</v>
      </c>
      <c r="K111" s="1">
        <v>0.8</v>
      </c>
      <c r="L111" s="2">
        <v>140</v>
      </c>
      <c r="M111">
        <v>1</v>
      </c>
      <c r="N111">
        <v>0</v>
      </c>
      <c r="O111" t="str">
        <f>IF(M110=0, "Female", "Male")</f>
        <v>Male</v>
      </c>
      <c r="P111">
        <v>1</v>
      </c>
      <c r="Q111" t="str">
        <f>IF(P111=0, "Non Smoker", "Smoker")</f>
        <v>Smoker</v>
      </c>
      <c r="R111" s="2">
        <v>68</v>
      </c>
      <c r="S111" s="2" t="str">
        <f t="shared" si="1"/>
        <v>Alive</v>
      </c>
      <c r="T111">
        <v>1</v>
      </c>
      <c r="U111">
        <v>0</v>
      </c>
    </row>
    <row r="112" spans="1:21" x14ac:dyDescent="0.3">
      <c r="A112" s="2">
        <v>41</v>
      </c>
      <c r="B112">
        <v>0</v>
      </c>
      <c r="C112" t="str">
        <f>IF(B112=0, "No Anemia", "Anemia")</f>
        <v>No Anemia</v>
      </c>
      <c r="D112" s="2">
        <v>148</v>
      </c>
      <c r="E112">
        <v>0</v>
      </c>
      <c r="F112" t="str">
        <f>IF(E112=0, "No Diabetes", "Diabetes")</f>
        <v>No Diabetes</v>
      </c>
      <c r="G112" s="2">
        <v>40</v>
      </c>
      <c r="H112">
        <v>0</v>
      </c>
      <c r="I112" t="str">
        <f>IF(H112=0, "No High Blood Pressure", "High Blood Pressure")</f>
        <v>No High Blood Pressure</v>
      </c>
      <c r="J112" s="2">
        <v>374000</v>
      </c>
      <c r="K112" s="1">
        <v>0.8</v>
      </c>
      <c r="L112" s="2">
        <v>140</v>
      </c>
      <c r="M112">
        <v>1</v>
      </c>
      <c r="N112">
        <v>0</v>
      </c>
      <c r="O112" t="str">
        <f>IF(M111=0, "Female", "Male")</f>
        <v>Male</v>
      </c>
      <c r="P112">
        <v>1</v>
      </c>
      <c r="Q112" t="str">
        <f>IF(P112=0, "Non Smoker", "Smoker")</f>
        <v>Smoker</v>
      </c>
      <c r="R112" s="2">
        <v>68</v>
      </c>
      <c r="S112" s="2" t="str">
        <f t="shared" si="1"/>
        <v>Alive</v>
      </c>
      <c r="T112">
        <v>1</v>
      </c>
      <c r="U112">
        <v>0</v>
      </c>
    </row>
    <row r="113" spans="1:21" x14ac:dyDescent="0.3">
      <c r="A113" s="2">
        <v>41</v>
      </c>
      <c r="B113">
        <v>0</v>
      </c>
      <c r="C113" t="str">
        <f>IF(B113=0, "No Anemia", "Anemia")</f>
        <v>No Anemia</v>
      </c>
      <c r="D113" s="2">
        <v>148</v>
      </c>
      <c r="E113">
        <v>0</v>
      </c>
      <c r="F113" t="str">
        <f>IF(E113=0, "No Diabetes", "Diabetes")</f>
        <v>No Diabetes</v>
      </c>
      <c r="G113" s="2">
        <v>40</v>
      </c>
      <c r="H113">
        <v>0</v>
      </c>
      <c r="I113" t="str">
        <f>IF(H113=0, "No High Blood Pressure", "High Blood Pressure")</f>
        <v>No High Blood Pressure</v>
      </c>
      <c r="J113" s="2">
        <v>374000</v>
      </c>
      <c r="K113" s="1">
        <v>0.8</v>
      </c>
      <c r="L113" s="2">
        <v>140</v>
      </c>
      <c r="M113">
        <v>1</v>
      </c>
      <c r="N113">
        <v>0</v>
      </c>
      <c r="O113" t="str">
        <f>IF(M112=0, "Female", "Male")</f>
        <v>Male</v>
      </c>
      <c r="P113">
        <v>1</v>
      </c>
      <c r="Q113" t="str">
        <f>IF(P113=0, "Non Smoker", "Smoker")</f>
        <v>Smoker</v>
      </c>
      <c r="R113" s="2">
        <v>68</v>
      </c>
      <c r="S113" s="2" t="str">
        <f t="shared" si="1"/>
        <v>Alive</v>
      </c>
      <c r="T113">
        <v>1</v>
      </c>
      <c r="U113">
        <v>0</v>
      </c>
    </row>
    <row r="114" spans="1:21" x14ac:dyDescent="0.3">
      <c r="A114" s="2">
        <v>41</v>
      </c>
      <c r="B114">
        <v>0</v>
      </c>
      <c r="C114" t="str">
        <f>IF(B114=0, "No Anemia", "Anemia")</f>
        <v>No Anemia</v>
      </c>
      <c r="D114" s="2">
        <v>148</v>
      </c>
      <c r="E114">
        <v>0</v>
      </c>
      <c r="F114" t="str">
        <f>IF(E114=0, "No Diabetes", "Diabetes")</f>
        <v>No Diabetes</v>
      </c>
      <c r="G114" s="2">
        <v>40</v>
      </c>
      <c r="H114">
        <v>0</v>
      </c>
      <c r="I114" t="str">
        <f>IF(H114=0, "No High Blood Pressure", "High Blood Pressure")</f>
        <v>No High Blood Pressure</v>
      </c>
      <c r="J114" s="2">
        <v>374000</v>
      </c>
      <c r="K114" s="1">
        <v>0.8</v>
      </c>
      <c r="L114" s="2">
        <v>140</v>
      </c>
      <c r="M114">
        <v>1</v>
      </c>
      <c r="N114">
        <v>0</v>
      </c>
      <c r="O114" t="str">
        <f>IF(M113=0, "Female", "Male")</f>
        <v>Male</v>
      </c>
      <c r="P114">
        <v>1</v>
      </c>
      <c r="Q114" t="str">
        <f>IF(P114=0, "Non Smoker", "Smoker")</f>
        <v>Smoker</v>
      </c>
      <c r="R114" s="2">
        <v>68</v>
      </c>
      <c r="S114" s="2" t="str">
        <f t="shared" si="1"/>
        <v>Alive</v>
      </c>
      <c r="T114">
        <v>1</v>
      </c>
      <c r="U114">
        <v>0</v>
      </c>
    </row>
    <row r="115" spans="1:21" x14ac:dyDescent="0.3">
      <c r="A115" s="2">
        <v>41</v>
      </c>
      <c r="B115">
        <v>0</v>
      </c>
      <c r="C115" t="str">
        <f>IF(B115=0, "No Anemia", "Anemia")</f>
        <v>No Anemia</v>
      </c>
      <c r="D115" s="2">
        <v>148</v>
      </c>
      <c r="E115">
        <v>0</v>
      </c>
      <c r="F115" t="str">
        <f>IF(E115=0, "No Diabetes", "Diabetes")</f>
        <v>No Diabetes</v>
      </c>
      <c r="G115" s="2">
        <v>40</v>
      </c>
      <c r="H115">
        <v>0</v>
      </c>
      <c r="I115" t="str">
        <f>IF(H115=0, "No High Blood Pressure", "High Blood Pressure")</f>
        <v>No High Blood Pressure</v>
      </c>
      <c r="J115" s="2">
        <v>374000</v>
      </c>
      <c r="K115" s="1">
        <v>0.8</v>
      </c>
      <c r="L115" s="2">
        <v>140</v>
      </c>
      <c r="M115">
        <v>1</v>
      </c>
      <c r="N115">
        <v>0</v>
      </c>
      <c r="O115" t="str">
        <f>IF(M114=0, "Female", "Male")</f>
        <v>Male</v>
      </c>
      <c r="P115">
        <v>1</v>
      </c>
      <c r="Q115" t="str">
        <f>IF(P115=0, "Non Smoker", "Smoker")</f>
        <v>Smoker</v>
      </c>
      <c r="R115" s="2">
        <v>68</v>
      </c>
      <c r="S115" s="2" t="str">
        <f t="shared" si="1"/>
        <v>Alive</v>
      </c>
      <c r="T115">
        <v>1</v>
      </c>
      <c r="U115">
        <v>0</v>
      </c>
    </row>
    <row r="116" spans="1:21" x14ac:dyDescent="0.3">
      <c r="A116" s="2">
        <v>41</v>
      </c>
      <c r="B116">
        <v>0</v>
      </c>
      <c r="C116" t="str">
        <f>IF(B116=0, "No Anemia", "Anemia")</f>
        <v>No Anemia</v>
      </c>
      <c r="D116" s="2">
        <v>148</v>
      </c>
      <c r="E116">
        <v>0</v>
      </c>
      <c r="F116" t="str">
        <f>IF(E116=0, "No Diabetes", "Diabetes")</f>
        <v>No Diabetes</v>
      </c>
      <c r="G116" s="2">
        <v>40</v>
      </c>
      <c r="H116">
        <v>0</v>
      </c>
      <c r="I116" t="str">
        <f>IF(H116=0, "No High Blood Pressure", "High Blood Pressure")</f>
        <v>No High Blood Pressure</v>
      </c>
      <c r="J116" s="2">
        <v>374000</v>
      </c>
      <c r="K116" s="1">
        <v>0.8</v>
      </c>
      <c r="L116" s="2">
        <v>140</v>
      </c>
      <c r="M116">
        <v>1</v>
      </c>
      <c r="N116">
        <v>0</v>
      </c>
      <c r="O116" t="str">
        <f>IF(M115=0, "Female", "Male")</f>
        <v>Male</v>
      </c>
      <c r="P116">
        <v>1</v>
      </c>
      <c r="Q116" t="str">
        <f>IF(P116=0, "Non Smoker", "Smoker")</f>
        <v>Smoker</v>
      </c>
      <c r="R116" s="2">
        <v>68</v>
      </c>
      <c r="S116" s="2" t="str">
        <f t="shared" si="1"/>
        <v>Alive</v>
      </c>
      <c r="T116">
        <v>1</v>
      </c>
      <c r="U116">
        <v>0</v>
      </c>
    </row>
    <row r="117" spans="1:21" x14ac:dyDescent="0.3">
      <c r="A117" s="2">
        <v>41</v>
      </c>
      <c r="B117">
        <v>0</v>
      </c>
      <c r="C117" t="str">
        <f>IF(B117=0, "No Anemia", "Anemia")</f>
        <v>No Anemia</v>
      </c>
      <c r="D117" s="2">
        <v>148</v>
      </c>
      <c r="E117">
        <v>0</v>
      </c>
      <c r="F117" t="str">
        <f>IF(E117=0, "No Diabetes", "Diabetes")</f>
        <v>No Diabetes</v>
      </c>
      <c r="G117" s="2">
        <v>40</v>
      </c>
      <c r="H117">
        <v>0</v>
      </c>
      <c r="I117" t="str">
        <f>IF(H117=0, "No High Blood Pressure", "High Blood Pressure")</f>
        <v>No High Blood Pressure</v>
      </c>
      <c r="J117" s="2">
        <v>374000</v>
      </c>
      <c r="K117" s="1">
        <v>0.8</v>
      </c>
      <c r="L117" s="2">
        <v>140</v>
      </c>
      <c r="M117">
        <v>1</v>
      </c>
      <c r="N117">
        <v>0</v>
      </c>
      <c r="O117" t="str">
        <f>IF(M116=0, "Female", "Male")</f>
        <v>Male</v>
      </c>
      <c r="P117">
        <v>1</v>
      </c>
      <c r="Q117" t="str">
        <f>IF(P117=0, "Non Smoker", "Smoker")</f>
        <v>Smoker</v>
      </c>
      <c r="R117" s="2">
        <v>68</v>
      </c>
      <c r="S117" s="2" t="str">
        <f t="shared" si="1"/>
        <v>Alive</v>
      </c>
      <c r="T117">
        <v>1</v>
      </c>
      <c r="U117">
        <v>0</v>
      </c>
    </row>
    <row r="118" spans="1:21" x14ac:dyDescent="0.3">
      <c r="A118" s="2">
        <v>41</v>
      </c>
      <c r="B118">
        <v>0</v>
      </c>
      <c r="C118" t="str">
        <f>IF(B118=0, "No Anemia", "Anemia")</f>
        <v>No Anemia</v>
      </c>
      <c r="D118" s="2">
        <v>148</v>
      </c>
      <c r="E118">
        <v>0</v>
      </c>
      <c r="F118" t="str">
        <f>IF(E118=0, "No Diabetes", "Diabetes")</f>
        <v>No Diabetes</v>
      </c>
      <c r="G118" s="2">
        <v>40</v>
      </c>
      <c r="H118">
        <v>0</v>
      </c>
      <c r="I118" t="str">
        <f>IF(H118=0, "No High Blood Pressure", "High Blood Pressure")</f>
        <v>No High Blood Pressure</v>
      </c>
      <c r="J118" s="2">
        <v>374000</v>
      </c>
      <c r="K118" s="1">
        <v>0.8</v>
      </c>
      <c r="L118" s="2">
        <v>140</v>
      </c>
      <c r="M118">
        <v>1</v>
      </c>
      <c r="N118">
        <v>0</v>
      </c>
      <c r="O118" t="str">
        <f>IF(M117=0, "Female", "Male")</f>
        <v>Male</v>
      </c>
      <c r="P118">
        <v>1</v>
      </c>
      <c r="Q118" t="str">
        <f>IF(P118=0, "Non Smoker", "Smoker")</f>
        <v>Smoker</v>
      </c>
      <c r="R118" s="2">
        <v>68</v>
      </c>
      <c r="S118" s="2" t="str">
        <f t="shared" si="1"/>
        <v>Alive</v>
      </c>
      <c r="T118">
        <v>1</v>
      </c>
      <c r="U118">
        <v>0</v>
      </c>
    </row>
    <row r="119" spans="1:21" x14ac:dyDescent="0.3">
      <c r="A119" s="2">
        <v>41</v>
      </c>
      <c r="B119">
        <v>0</v>
      </c>
      <c r="C119" t="str">
        <f>IF(B119=0, "No Anemia", "Anemia")</f>
        <v>No Anemia</v>
      </c>
      <c r="D119" s="2">
        <v>148</v>
      </c>
      <c r="E119">
        <v>0</v>
      </c>
      <c r="F119" t="str">
        <f>IF(E119=0, "No Diabetes", "Diabetes")</f>
        <v>No Diabetes</v>
      </c>
      <c r="G119" s="2">
        <v>40</v>
      </c>
      <c r="H119">
        <v>0</v>
      </c>
      <c r="I119" t="str">
        <f>IF(H119=0, "No High Blood Pressure", "High Blood Pressure")</f>
        <v>No High Blood Pressure</v>
      </c>
      <c r="J119" s="2">
        <v>374000</v>
      </c>
      <c r="K119" s="1">
        <v>0.8</v>
      </c>
      <c r="L119" s="2">
        <v>140</v>
      </c>
      <c r="M119">
        <v>1</v>
      </c>
      <c r="N119">
        <v>0</v>
      </c>
      <c r="O119" t="str">
        <f>IF(M118=0, "Female", "Male")</f>
        <v>Male</v>
      </c>
      <c r="P119">
        <v>1</v>
      </c>
      <c r="Q119" t="str">
        <f>IF(P119=0, "Non Smoker", "Smoker")</f>
        <v>Smoker</v>
      </c>
      <c r="R119" s="2">
        <v>68</v>
      </c>
      <c r="S119" s="2" t="str">
        <f t="shared" si="1"/>
        <v>Alive</v>
      </c>
      <c r="T119">
        <v>1</v>
      </c>
      <c r="U119">
        <v>0</v>
      </c>
    </row>
    <row r="120" spans="1:21" x14ac:dyDescent="0.3">
      <c r="A120" s="2">
        <v>41</v>
      </c>
      <c r="B120">
        <v>0</v>
      </c>
      <c r="C120" t="str">
        <f>IF(B120=0, "No Anemia", "Anemia")</f>
        <v>No Anemia</v>
      </c>
      <c r="D120" s="2">
        <v>148</v>
      </c>
      <c r="E120">
        <v>0</v>
      </c>
      <c r="F120" t="str">
        <f>IF(E120=0, "No Diabetes", "Diabetes")</f>
        <v>No Diabetes</v>
      </c>
      <c r="G120" s="2">
        <v>40</v>
      </c>
      <c r="H120">
        <v>0</v>
      </c>
      <c r="I120" t="str">
        <f>IF(H120=0, "No High Blood Pressure", "High Blood Pressure")</f>
        <v>No High Blood Pressure</v>
      </c>
      <c r="J120" s="2">
        <v>374000</v>
      </c>
      <c r="K120" s="1">
        <v>0.8</v>
      </c>
      <c r="L120" s="2">
        <v>140</v>
      </c>
      <c r="M120">
        <v>1</v>
      </c>
      <c r="N120">
        <v>0</v>
      </c>
      <c r="O120" t="str">
        <f>IF(M119=0, "Female", "Male")</f>
        <v>Male</v>
      </c>
      <c r="P120">
        <v>1</v>
      </c>
      <c r="Q120" t="str">
        <f>IF(P120=0, "Non Smoker", "Smoker")</f>
        <v>Smoker</v>
      </c>
      <c r="R120" s="2">
        <v>68</v>
      </c>
      <c r="S120" s="2" t="str">
        <f t="shared" si="1"/>
        <v>Alive</v>
      </c>
      <c r="T120">
        <v>1</v>
      </c>
      <c r="U120">
        <v>0</v>
      </c>
    </row>
    <row r="121" spans="1:21" x14ac:dyDescent="0.3">
      <c r="A121" s="2">
        <v>41</v>
      </c>
      <c r="B121">
        <v>0</v>
      </c>
      <c r="C121" t="str">
        <f>IF(B121=0, "No Anemia", "Anemia")</f>
        <v>No Anemia</v>
      </c>
      <c r="D121" s="2">
        <v>148</v>
      </c>
      <c r="E121">
        <v>0</v>
      </c>
      <c r="F121" t="str">
        <f>IF(E121=0, "No Diabetes", "Diabetes")</f>
        <v>No Diabetes</v>
      </c>
      <c r="G121" s="2">
        <v>40</v>
      </c>
      <c r="H121">
        <v>0</v>
      </c>
      <c r="I121" t="str">
        <f>IF(H121=0, "No High Blood Pressure", "High Blood Pressure")</f>
        <v>No High Blood Pressure</v>
      </c>
      <c r="J121" s="2">
        <v>374000</v>
      </c>
      <c r="K121" s="1">
        <v>0.8</v>
      </c>
      <c r="L121" s="2">
        <v>140</v>
      </c>
      <c r="M121">
        <v>1</v>
      </c>
      <c r="N121">
        <v>0</v>
      </c>
      <c r="O121" t="str">
        <f>IF(M120=0, "Female", "Male")</f>
        <v>Male</v>
      </c>
      <c r="P121">
        <v>1</v>
      </c>
      <c r="Q121" t="str">
        <f>IF(P121=0, "Non Smoker", "Smoker")</f>
        <v>Smoker</v>
      </c>
      <c r="R121" s="2">
        <v>68</v>
      </c>
      <c r="S121" s="2" t="str">
        <f t="shared" si="1"/>
        <v>Alive</v>
      </c>
      <c r="T121">
        <v>1</v>
      </c>
      <c r="U121">
        <v>0</v>
      </c>
    </row>
    <row r="122" spans="1:21" x14ac:dyDescent="0.3">
      <c r="A122" s="2">
        <v>41</v>
      </c>
      <c r="B122">
        <v>0</v>
      </c>
      <c r="C122" t="str">
        <f>IF(B122=0, "No Anemia", "Anemia")</f>
        <v>No Anemia</v>
      </c>
      <c r="D122" s="2">
        <v>148</v>
      </c>
      <c r="E122">
        <v>0</v>
      </c>
      <c r="F122" t="str">
        <f>IF(E122=0, "No Diabetes", "Diabetes")</f>
        <v>No Diabetes</v>
      </c>
      <c r="G122" s="2">
        <v>40</v>
      </c>
      <c r="H122">
        <v>0</v>
      </c>
      <c r="I122" t="str">
        <f>IF(H122=0, "No High Blood Pressure", "High Blood Pressure")</f>
        <v>No High Blood Pressure</v>
      </c>
      <c r="J122" s="2">
        <v>374000</v>
      </c>
      <c r="K122" s="1">
        <v>0.8</v>
      </c>
      <c r="L122" s="2">
        <v>140</v>
      </c>
      <c r="M122">
        <v>1</v>
      </c>
      <c r="N122">
        <v>0</v>
      </c>
      <c r="O122" t="str">
        <f>IF(M121=0, "Female", "Male")</f>
        <v>Male</v>
      </c>
      <c r="P122">
        <v>1</v>
      </c>
      <c r="Q122" t="str">
        <f>IF(P122=0, "Non Smoker", "Smoker")</f>
        <v>Smoker</v>
      </c>
      <c r="R122" s="2">
        <v>68</v>
      </c>
      <c r="S122" s="2" t="str">
        <f t="shared" si="1"/>
        <v>Alive</v>
      </c>
      <c r="T122">
        <v>1</v>
      </c>
      <c r="U122">
        <v>0</v>
      </c>
    </row>
    <row r="123" spans="1:21" x14ac:dyDescent="0.3">
      <c r="A123" s="2">
        <v>41</v>
      </c>
      <c r="B123">
        <v>0</v>
      </c>
      <c r="C123" t="str">
        <f>IF(B123=0, "No Anemia", "Anemia")</f>
        <v>No Anemia</v>
      </c>
      <c r="D123" s="2">
        <v>148</v>
      </c>
      <c r="E123">
        <v>0</v>
      </c>
      <c r="F123" t="str">
        <f>IF(E123=0, "No Diabetes", "Diabetes")</f>
        <v>No Diabetes</v>
      </c>
      <c r="G123" s="2">
        <v>40</v>
      </c>
      <c r="H123">
        <v>0</v>
      </c>
      <c r="I123" t="str">
        <f>IF(H123=0, "No High Blood Pressure", "High Blood Pressure")</f>
        <v>No High Blood Pressure</v>
      </c>
      <c r="J123" s="2">
        <v>374000</v>
      </c>
      <c r="K123" s="1">
        <v>0.8</v>
      </c>
      <c r="L123" s="2">
        <v>140</v>
      </c>
      <c r="M123">
        <v>1</v>
      </c>
      <c r="N123">
        <v>0</v>
      </c>
      <c r="O123" t="str">
        <f>IF(M122=0, "Female", "Male")</f>
        <v>Male</v>
      </c>
      <c r="P123">
        <v>1</v>
      </c>
      <c r="Q123" t="str">
        <f>IF(P123=0, "Non Smoker", "Smoker")</f>
        <v>Smoker</v>
      </c>
      <c r="R123" s="2">
        <v>68</v>
      </c>
      <c r="S123" s="2" t="str">
        <f t="shared" si="1"/>
        <v>Alive</v>
      </c>
      <c r="T123">
        <v>1</v>
      </c>
      <c r="U123">
        <v>0</v>
      </c>
    </row>
    <row r="124" spans="1:21" x14ac:dyDescent="0.3">
      <c r="A124" s="2">
        <v>41</v>
      </c>
      <c r="B124">
        <v>0</v>
      </c>
      <c r="C124" t="str">
        <f>IF(B124=0, "No Anemia", "Anemia")</f>
        <v>No Anemia</v>
      </c>
      <c r="D124" s="2">
        <v>148</v>
      </c>
      <c r="E124">
        <v>0</v>
      </c>
      <c r="F124" t="str">
        <f>IF(E124=0, "No Diabetes", "Diabetes")</f>
        <v>No Diabetes</v>
      </c>
      <c r="G124" s="2">
        <v>40</v>
      </c>
      <c r="H124">
        <v>0</v>
      </c>
      <c r="I124" t="str">
        <f>IF(H124=0, "No High Blood Pressure", "High Blood Pressure")</f>
        <v>No High Blood Pressure</v>
      </c>
      <c r="J124" s="2">
        <v>374000</v>
      </c>
      <c r="K124" s="1">
        <v>0.8</v>
      </c>
      <c r="L124" s="2">
        <v>140</v>
      </c>
      <c r="M124">
        <v>1</v>
      </c>
      <c r="N124">
        <v>0</v>
      </c>
      <c r="O124" t="str">
        <f>IF(M123=0, "Female", "Male")</f>
        <v>Male</v>
      </c>
      <c r="P124">
        <v>1</v>
      </c>
      <c r="Q124" t="str">
        <f>IF(P124=0, "Non Smoker", "Smoker")</f>
        <v>Smoker</v>
      </c>
      <c r="R124" s="2">
        <v>68</v>
      </c>
      <c r="S124" s="2" t="str">
        <f t="shared" si="1"/>
        <v>Alive</v>
      </c>
      <c r="T124">
        <v>1</v>
      </c>
      <c r="U124">
        <v>0</v>
      </c>
    </row>
    <row r="125" spans="1:21" x14ac:dyDescent="0.3">
      <c r="A125" s="2">
        <v>41</v>
      </c>
      <c r="B125">
        <v>0</v>
      </c>
      <c r="C125" t="str">
        <f>IF(B125=0, "No Anemia", "Anemia")</f>
        <v>No Anemia</v>
      </c>
      <c r="D125" s="2">
        <v>148</v>
      </c>
      <c r="E125">
        <v>0</v>
      </c>
      <c r="F125" t="str">
        <f>IF(E125=0, "No Diabetes", "Diabetes")</f>
        <v>No Diabetes</v>
      </c>
      <c r="G125" s="2">
        <v>40</v>
      </c>
      <c r="H125">
        <v>0</v>
      </c>
      <c r="I125" t="str">
        <f>IF(H125=0, "No High Blood Pressure", "High Blood Pressure")</f>
        <v>No High Blood Pressure</v>
      </c>
      <c r="J125" s="2">
        <v>374000</v>
      </c>
      <c r="K125" s="1">
        <v>0.8</v>
      </c>
      <c r="L125" s="2">
        <v>140</v>
      </c>
      <c r="M125">
        <v>1</v>
      </c>
      <c r="N125">
        <v>0</v>
      </c>
      <c r="O125" t="str">
        <f>IF(M124=0, "Female", "Male")</f>
        <v>Male</v>
      </c>
      <c r="P125">
        <v>1</v>
      </c>
      <c r="Q125" t="str">
        <f>IF(P125=0, "Non Smoker", "Smoker")</f>
        <v>Smoker</v>
      </c>
      <c r="R125" s="2">
        <v>68</v>
      </c>
      <c r="S125" s="2" t="str">
        <f t="shared" si="1"/>
        <v>Alive</v>
      </c>
      <c r="T125">
        <v>1</v>
      </c>
      <c r="U125">
        <v>0</v>
      </c>
    </row>
    <row r="126" spans="1:21" x14ac:dyDescent="0.3">
      <c r="A126" s="2">
        <v>42</v>
      </c>
      <c r="B126">
        <v>1</v>
      </c>
      <c r="C126" t="str">
        <f>IF(B126=0, "No Anemia", "Anemia")</f>
        <v>Anemia</v>
      </c>
      <c r="D126" s="2">
        <v>86</v>
      </c>
      <c r="E126">
        <v>0</v>
      </c>
      <c r="F126" t="str">
        <f>IF(E126=0, "No Diabetes", "Diabetes")</f>
        <v>No Diabetes</v>
      </c>
      <c r="G126" s="2">
        <v>35</v>
      </c>
      <c r="H126">
        <v>0</v>
      </c>
      <c r="I126" t="str">
        <f>IF(H126=0, "No High Blood Pressure", "High Blood Pressure")</f>
        <v>No High Blood Pressure</v>
      </c>
      <c r="J126" s="2">
        <v>237000</v>
      </c>
      <c r="K126" s="1">
        <v>1.1000000000000001</v>
      </c>
      <c r="L126" s="2">
        <v>139</v>
      </c>
      <c r="M126">
        <v>0</v>
      </c>
      <c r="N126">
        <v>1</v>
      </c>
      <c r="O126" t="str">
        <f>IF(M125=0, "Female", "Male")</f>
        <v>Male</v>
      </c>
      <c r="P126">
        <v>0</v>
      </c>
      <c r="Q126" t="str">
        <f>IF(P126=0, "Non Smoker", "Smoker")</f>
        <v>Non Smoker</v>
      </c>
      <c r="R126" s="2">
        <v>201</v>
      </c>
      <c r="S126" s="2" t="str">
        <f t="shared" si="1"/>
        <v>Alive</v>
      </c>
      <c r="T126">
        <v>1</v>
      </c>
      <c r="U126">
        <v>0</v>
      </c>
    </row>
    <row r="127" spans="1:21" x14ac:dyDescent="0.3">
      <c r="A127" s="2">
        <v>42</v>
      </c>
      <c r="B127">
        <v>0</v>
      </c>
      <c r="C127" t="str">
        <f>IF(B127=0, "No Anemia", "Anemia")</f>
        <v>No Anemia</v>
      </c>
      <c r="D127" s="2">
        <v>64</v>
      </c>
      <c r="E127">
        <v>0</v>
      </c>
      <c r="F127" t="str">
        <f>IF(E127=0, "No Diabetes", "Diabetes")</f>
        <v>No Diabetes</v>
      </c>
      <c r="G127" s="2">
        <v>40</v>
      </c>
      <c r="H127">
        <v>0</v>
      </c>
      <c r="I127" t="str">
        <f>IF(H127=0, "No High Blood Pressure", "High Blood Pressure")</f>
        <v>No High Blood Pressure</v>
      </c>
      <c r="J127" s="2">
        <v>279000</v>
      </c>
      <c r="K127" s="1">
        <v>0.7</v>
      </c>
      <c r="L127" s="2">
        <v>140</v>
      </c>
      <c r="M127">
        <v>1</v>
      </c>
      <c r="N127">
        <v>0</v>
      </c>
      <c r="O127" t="str">
        <f>IF(M126=0, "Female", "Male")</f>
        <v>Female</v>
      </c>
      <c r="P127">
        <v>1</v>
      </c>
      <c r="Q127" t="str">
        <f>IF(P127=0, "Non Smoker", "Smoker")</f>
        <v>Smoker</v>
      </c>
      <c r="R127" s="2">
        <v>245</v>
      </c>
      <c r="S127" s="2" t="str">
        <f t="shared" si="1"/>
        <v>Alive</v>
      </c>
      <c r="T127">
        <v>1</v>
      </c>
      <c r="U127">
        <v>0</v>
      </c>
    </row>
    <row r="128" spans="1:21" x14ac:dyDescent="0.3">
      <c r="A128" s="2">
        <v>42</v>
      </c>
      <c r="B128">
        <v>0</v>
      </c>
      <c r="C128" t="str">
        <f>IF(B128=0, "No Anemia", "Anemia")</f>
        <v>No Anemia</v>
      </c>
      <c r="D128" s="2">
        <v>102</v>
      </c>
      <c r="E128">
        <v>0</v>
      </c>
      <c r="F128" t="str">
        <f>IF(E128=0, "No Diabetes", "Diabetes")</f>
        <v>No Diabetes</v>
      </c>
      <c r="G128" s="2">
        <v>25</v>
      </c>
      <c r="H128">
        <v>0</v>
      </c>
      <c r="I128" t="str">
        <f>IF(H128=0, "No High Blood Pressure", "High Blood Pressure")</f>
        <v>No High Blood Pressure</v>
      </c>
      <c r="J128" s="2">
        <v>274000</v>
      </c>
      <c r="K128" s="1">
        <v>1.2</v>
      </c>
      <c r="L128" s="2">
        <v>142</v>
      </c>
      <c r="M128">
        <v>0</v>
      </c>
      <c r="N128">
        <v>1</v>
      </c>
      <c r="O128" t="str">
        <f>IF(M127=0, "Female", "Male")</f>
        <v>Male</v>
      </c>
      <c r="P128">
        <v>0</v>
      </c>
      <c r="Q128" t="str">
        <f>IF(P128=0, "Non Smoker", "Smoker")</f>
        <v>Non Smoker</v>
      </c>
      <c r="R128" s="2">
        <v>74</v>
      </c>
      <c r="S128" s="2" t="str">
        <f t="shared" si="1"/>
        <v>Alive</v>
      </c>
      <c r="T128">
        <v>1</v>
      </c>
      <c r="U128">
        <v>0</v>
      </c>
    </row>
    <row r="129" spans="1:21" x14ac:dyDescent="0.3">
      <c r="A129" s="2">
        <v>42</v>
      </c>
      <c r="B129">
        <v>0</v>
      </c>
      <c r="C129" t="str">
        <f>IF(B129=0, "No Anemia", "Anemia")</f>
        <v>No Anemia</v>
      </c>
      <c r="D129" s="2">
        <v>64</v>
      </c>
      <c r="E129">
        <v>0</v>
      </c>
      <c r="F129" t="str">
        <f>IF(E129=0, "No Diabetes", "Diabetes")</f>
        <v>No Diabetes</v>
      </c>
      <c r="G129" s="2">
        <v>40</v>
      </c>
      <c r="H129">
        <v>0</v>
      </c>
      <c r="I129" t="str">
        <f>IF(H129=0, "No High Blood Pressure", "High Blood Pressure")</f>
        <v>No High Blood Pressure</v>
      </c>
      <c r="J129" s="2">
        <v>279000</v>
      </c>
      <c r="K129" s="1">
        <v>0.7</v>
      </c>
      <c r="L129" s="2">
        <v>140</v>
      </c>
      <c r="M129">
        <v>1</v>
      </c>
      <c r="N129">
        <v>0</v>
      </c>
      <c r="O129" t="str">
        <f>IF(M128=0, "Female", "Male")</f>
        <v>Female</v>
      </c>
      <c r="P129">
        <v>1</v>
      </c>
      <c r="Q129" t="str">
        <f>IF(P129=0, "Non Smoker", "Smoker")</f>
        <v>Smoker</v>
      </c>
      <c r="R129" s="2">
        <v>245</v>
      </c>
      <c r="S129" s="2" t="str">
        <f t="shared" si="1"/>
        <v>Alive</v>
      </c>
      <c r="T129">
        <v>1</v>
      </c>
      <c r="U129">
        <v>0</v>
      </c>
    </row>
    <row r="130" spans="1:21" x14ac:dyDescent="0.3">
      <c r="A130" s="2">
        <v>42</v>
      </c>
      <c r="B130">
        <v>1</v>
      </c>
      <c r="C130" t="str">
        <f>IF(B130=0, "No Anemia", "Anemia")</f>
        <v>Anemia</v>
      </c>
      <c r="D130" s="2">
        <v>86</v>
      </c>
      <c r="E130">
        <v>1</v>
      </c>
      <c r="F130" t="str">
        <f>IF(E130=0, "No Diabetes", "Diabetes")</f>
        <v>Diabetes</v>
      </c>
      <c r="G130" s="2">
        <v>15</v>
      </c>
      <c r="H130">
        <v>0</v>
      </c>
      <c r="I130" t="str">
        <f>IF(H130=0, "No High Blood Pressure", "High Blood Pressure")</f>
        <v>No High Blood Pressure</v>
      </c>
      <c r="J130" s="2">
        <v>213000</v>
      </c>
      <c r="K130" s="1">
        <v>1.3</v>
      </c>
      <c r="L130" s="2">
        <v>136</v>
      </c>
      <c r="M130">
        <v>0</v>
      </c>
      <c r="N130">
        <v>1</v>
      </c>
      <c r="O130" t="str">
        <f>IF(M129=0, "Female", "Male")</f>
        <v>Male</v>
      </c>
      <c r="P130">
        <v>0</v>
      </c>
      <c r="Q130" t="str">
        <f>IF(P130=0, "Non Smoker", "Smoker")</f>
        <v>Non Smoker</v>
      </c>
      <c r="R130" s="2">
        <v>65</v>
      </c>
      <c r="S130" s="2" t="str">
        <f t="shared" ref="S130:S193" si="2">IF(T130=1, "Alive", "Dead")</f>
        <v>Dead</v>
      </c>
      <c r="T130">
        <v>0</v>
      </c>
      <c r="U130">
        <v>1</v>
      </c>
    </row>
    <row r="131" spans="1:21" x14ac:dyDescent="0.3">
      <c r="A131" s="2">
        <v>42</v>
      </c>
      <c r="B131">
        <v>0</v>
      </c>
      <c r="C131" t="str">
        <f>IF(B131=0, "No Anemia", "Anemia")</f>
        <v>No Anemia</v>
      </c>
      <c r="D131" s="2">
        <v>102</v>
      </c>
      <c r="E131">
        <v>1</v>
      </c>
      <c r="F131" t="str">
        <f>IF(E131=0, "No Diabetes", "Diabetes")</f>
        <v>Diabetes</v>
      </c>
      <c r="G131" s="2">
        <v>25</v>
      </c>
      <c r="H131">
        <v>0</v>
      </c>
      <c r="I131" t="str">
        <f>IF(H131=0, "No High Blood Pressure", "High Blood Pressure")</f>
        <v>No High Blood Pressure</v>
      </c>
      <c r="J131" s="2">
        <v>318000</v>
      </c>
      <c r="K131" s="1">
        <v>1.2</v>
      </c>
      <c r="L131" s="2">
        <v>137</v>
      </c>
      <c r="M131">
        <v>0</v>
      </c>
      <c r="N131">
        <v>1</v>
      </c>
      <c r="O131" t="str">
        <f>IF(M130=0, "Female", "Male")</f>
        <v>Female</v>
      </c>
      <c r="P131">
        <v>0</v>
      </c>
      <c r="Q131" t="str">
        <f>IF(P131=0, "Non Smoker", "Smoker")</f>
        <v>Non Smoker</v>
      </c>
      <c r="R131" s="2">
        <v>74</v>
      </c>
      <c r="S131" s="2" t="str">
        <f t="shared" si="2"/>
        <v>Alive</v>
      </c>
      <c r="T131">
        <v>1</v>
      </c>
      <c r="U131">
        <v>0</v>
      </c>
    </row>
    <row r="132" spans="1:21" x14ac:dyDescent="0.3">
      <c r="A132" s="2">
        <v>42</v>
      </c>
      <c r="B132">
        <v>0</v>
      </c>
      <c r="C132" t="str">
        <f>IF(B132=0, "No Anemia", "Anemia")</f>
        <v>No Anemia</v>
      </c>
      <c r="D132" s="2">
        <v>102</v>
      </c>
      <c r="E132">
        <v>0</v>
      </c>
      <c r="F132" t="str">
        <f>IF(E132=0, "No Diabetes", "Diabetes")</f>
        <v>No Diabetes</v>
      </c>
      <c r="G132" s="2">
        <v>25</v>
      </c>
      <c r="H132">
        <v>0</v>
      </c>
      <c r="I132" t="str">
        <f>IF(H132=0, "No High Blood Pressure", "High Blood Pressure")</f>
        <v>No High Blood Pressure</v>
      </c>
      <c r="J132" s="2">
        <v>274000</v>
      </c>
      <c r="K132" s="1">
        <v>1.2</v>
      </c>
      <c r="L132" s="2">
        <v>134</v>
      </c>
      <c r="M132">
        <v>0</v>
      </c>
      <c r="N132">
        <v>1</v>
      </c>
      <c r="O132" t="str">
        <f>IF(M131=0, "Female", "Male")</f>
        <v>Female</v>
      </c>
      <c r="P132">
        <v>0</v>
      </c>
      <c r="Q132" t="str">
        <f>IF(P132=0, "Non Smoker", "Smoker")</f>
        <v>Non Smoker</v>
      </c>
      <c r="R132" s="2">
        <v>74</v>
      </c>
      <c r="S132" s="2" t="str">
        <f t="shared" si="2"/>
        <v>Alive</v>
      </c>
      <c r="T132">
        <v>1</v>
      </c>
      <c r="U132">
        <v>0</v>
      </c>
    </row>
    <row r="133" spans="1:21" x14ac:dyDescent="0.3">
      <c r="A133" s="2">
        <v>42</v>
      </c>
      <c r="B133">
        <v>0</v>
      </c>
      <c r="C133" t="str">
        <f>IF(B133=0, "No Anemia", "Anemia")</f>
        <v>No Anemia</v>
      </c>
      <c r="D133" s="2">
        <v>102</v>
      </c>
      <c r="E133">
        <v>0</v>
      </c>
      <c r="F133" t="str">
        <f>IF(E133=0, "No Diabetes", "Diabetes")</f>
        <v>No Diabetes</v>
      </c>
      <c r="G133" s="2">
        <v>35</v>
      </c>
      <c r="H133">
        <v>0</v>
      </c>
      <c r="I133" t="str">
        <f>IF(H133=0, "No High Blood Pressure", "High Blood Pressure")</f>
        <v>No High Blood Pressure</v>
      </c>
      <c r="J133" s="2">
        <v>173000</v>
      </c>
      <c r="K133" s="1">
        <v>1.1000000000000001</v>
      </c>
      <c r="L133" s="2">
        <v>137</v>
      </c>
      <c r="M133">
        <v>1</v>
      </c>
      <c r="N133">
        <v>0</v>
      </c>
      <c r="O133" t="str">
        <f>IF(M132=0, "Female", "Male")</f>
        <v>Female</v>
      </c>
      <c r="P133">
        <v>0</v>
      </c>
      <c r="Q133" t="str">
        <f>IF(P133=0, "Non Smoker", "Smoker")</f>
        <v>Non Smoker</v>
      </c>
      <c r="R133" s="2">
        <v>74</v>
      </c>
      <c r="S133" s="2" t="str">
        <f t="shared" si="2"/>
        <v>Alive</v>
      </c>
      <c r="T133">
        <v>1</v>
      </c>
      <c r="U133">
        <v>0</v>
      </c>
    </row>
    <row r="134" spans="1:21" x14ac:dyDescent="0.3">
      <c r="A134" s="2">
        <v>42</v>
      </c>
      <c r="B134">
        <v>0</v>
      </c>
      <c r="C134" t="str">
        <f>IF(B134=0, "No Anemia", "Anemia")</f>
        <v>No Anemia</v>
      </c>
      <c r="D134" s="2">
        <v>5209</v>
      </c>
      <c r="E134">
        <v>0</v>
      </c>
      <c r="F134" t="str">
        <f>IF(E134=0, "No Diabetes", "Diabetes")</f>
        <v>No Diabetes</v>
      </c>
      <c r="G134" s="2">
        <v>20</v>
      </c>
      <c r="H134">
        <v>0</v>
      </c>
      <c r="I134" t="str">
        <f>IF(H134=0, "No High Blood Pressure", "High Blood Pressure")</f>
        <v>No High Blood Pressure</v>
      </c>
      <c r="J134" s="2">
        <v>162000</v>
      </c>
      <c r="K134" s="1">
        <v>1.4</v>
      </c>
      <c r="L134" s="2">
        <v>129</v>
      </c>
      <c r="M134">
        <v>1</v>
      </c>
      <c r="N134">
        <v>0</v>
      </c>
      <c r="O134" t="str">
        <f>IF(M133=0, "Female", "Male")</f>
        <v>Male</v>
      </c>
      <c r="P134">
        <v>1</v>
      </c>
      <c r="Q134" t="str">
        <f>IF(P134=0, "Non Smoker", "Smoker")</f>
        <v>Smoker</v>
      </c>
      <c r="R134" s="2">
        <v>87</v>
      </c>
      <c r="S134" s="2" t="str">
        <f t="shared" si="2"/>
        <v>Dead</v>
      </c>
      <c r="T134">
        <v>0</v>
      </c>
      <c r="U134">
        <v>1</v>
      </c>
    </row>
    <row r="135" spans="1:21" x14ac:dyDescent="0.3">
      <c r="A135" s="2">
        <v>42</v>
      </c>
      <c r="B135">
        <v>0</v>
      </c>
      <c r="C135" t="str">
        <f>IF(B135=0, "No Anemia", "Anemia")</f>
        <v>No Anemia</v>
      </c>
      <c r="D135" s="2">
        <v>64</v>
      </c>
      <c r="E135">
        <v>1</v>
      </c>
      <c r="F135" t="str">
        <f>IF(E135=0, "No Diabetes", "Diabetes")</f>
        <v>Diabetes</v>
      </c>
      <c r="G135" s="2">
        <v>40</v>
      </c>
      <c r="H135">
        <v>0</v>
      </c>
      <c r="I135" t="str">
        <f>IF(H135=0, "No High Blood Pressure", "High Blood Pressure")</f>
        <v>No High Blood Pressure</v>
      </c>
      <c r="J135" s="2">
        <v>267000</v>
      </c>
      <c r="K135" s="1">
        <v>0.7</v>
      </c>
      <c r="L135" s="2">
        <v>140</v>
      </c>
      <c r="M135">
        <v>1</v>
      </c>
      <c r="N135">
        <v>0</v>
      </c>
      <c r="O135" t="str">
        <f>IF(M134=0, "Female", "Male")</f>
        <v>Male</v>
      </c>
      <c r="P135">
        <v>0</v>
      </c>
      <c r="Q135" t="str">
        <f>IF(P135=0, "Non Smoker", "Smoker")</f>
        <v>Non Smoker</v>
      </c>
      <c r="R135" s="2">
        <v>245</v>
      </c>
      <c r="S135" s="2" t="str">
        <f t="shared" si="2"/>
        <v>Alive</v>
      </c>
      <c r="T135">
        <v>1</v>
      </c>
      <c r="U135">
        <v>0</v>
      </c>
    </row>
    <row r="136" spans="1:21" x14ac:dyDescent="0.3">
      <c r="A136" s="2">
        <v>42</v>
      </c>
      <c r="B136">
        <v>0</v>
      </c>
      <c r="C136" t="str">
        <f>IF(B136=0, "No Anemia", "Anemia")</f>
        <v>No Anemia</v>
      </c>
      <c r="D136" s="2">
        <v>5209</v>
      </c>
      <c r="E136">
        <v>0</v>
      </c>
      <c r="F136" t="str">
        <f>IF(E136=0, "No Diabetes", "Diabetes")</f>
        <v>No Diabetes</v>
      </c>
      <c r="G136" s="2">
        <v>50</v>
      </c>
      <c r="H136">
        <v>0</v>
      </c>
      <c r="I136" t="str">
        <f>IF(H136=0, "No High Blood Pressure", "High Blood Pressure")</f>
        <v>No High Blood Pressure</v>
      </c>
      <c r="J136" s="2">
        <v>308000</v>
      </c>
      <c r="K136" s="1">
        <v>1.3</v>
      </c>
      <c r="L136" s="2">
        <v>137</v>
      </c>
      <c r="M136">
        <v>1</v>
      </c>
      <c r="N136">
        <v>0</v>
      </c>
      <c r="O136" t="str">
        <f>IF(M135=0, "Female", "Male")</f>
        <v>Male</v>
      </c>
      <c r="P136">
        <v>1</v>
      </c>
      <c r="Q136" t="str">
        <f>IF(P136=0, "Non Smoker", "Smoker")</f>
        <v>Smoker</v>
      </c>
      <c r="R136" s="2">
        <v>87</v>
      </c>
      <c r="S136" s="2" t="str">
        <f t="shared" si="2"/>
        <v>Alive</v>
      </c>
      <c r="T136">
        <v>1</v>
      </c>
      <c r="U136">
        <v>0</v>
      </c>
    </row>
    <row r="137" spans="1:21" x14ac:dyDescent="0.3">
      <c r="A137" s="2">
        <v>42</v>
      </c>
      <c r="B137">
        <v>0</v>
      </c>
      <c r="C137" t="str">
        <f>IF(B137=0, "No Anemia", "Anemia")</f>
        <v>No Anemia</v>
      </c>
      <c r="D137" s="2">
        <v>256</v>
      </c>
      <c r="E137">
        <v>0</v>
      </c>
      <c r="F137" t="str">
        <f>IF(E137=0, "No Diabetes", "Diabetes")</f>
        <v>No Diabetes</v>
      </c>
      <c r="G137" s="2">
        <v>25</v>
      </c>
      <c r="H137">
        <v>0</v>
      </c>
      <c r="I137" t="str">
        <f>IF(H137=0, "No High Blood Pressure", "High Blood Pressure")</f>
        <v>No High Blood Pressure</v>
      </c>
      <c r="J137" s="2">
        <v>314000</v>
      </c>
      <c r="K137" s="1">
        <v>1.1000000000000001</v>
      </c>
      <c r="L137" s="2">
        <v>138</v>
      </c>
      <c r="M137">
        <v>1</v>
      </c>
      <c r="N137">
        <v>0</v>
      </c>
      <c r="O137" t="str">
        <f>IF(M136=0, "Female", "Male")</f>
        <v>Male</v>
      </c>
      <c r="P137">
        <v>0</v>
      </c>
      <c r="Q137" t="str">
        <f>IF(P137=0, "Non Smoker", "Smoker")</f>
        <v>Non Smoker</v>
      </c>
      <c r="R137" s="2">
        <v>214</v>
      </c>
      <c r="S137" s="2" t="str">
        <f t="shared" si="2"/>
        <v>Dead</v>
      </c>
      <c r="T137">
        <v>0</v>
      </c>
      <c r="U137">
        <v>1</v>
      </c>
    </row>
    <row r="138" spans="1:21" x14ac:dyDescent="0.3">
      <c r="A138" s="2">
        <v>42</v>
      </c>
      <c r="B138">
        <v>0</v>
      </c>
      <c r="C138" t="str">
        <f>IF(B138=0, "No Anemia", "Anemia")</f>
        <v>No Anemia</v>
      </c>
      <c r="D138" s="2">
        <v>66</v>
      </c>
      <c r="E138">
        <v>0</v>
      </c>
      <c r="F138" t="str">
        <f>IF(E138=0, "No Diabetes", "Diabetes")</f>
        <v>No Diabetes</v>
      </c>
      <c r="G138" s="2">
        <v>40</v>
      </c>
      <c r="H138">
        <v>0</v>
      </c>
      <c r="I138" t="str">
        <f>IF(H138=0, "No High Blood Pressure", "High Blood Pressure")</f>
        <v>No High Blood Pressure</v>
      </c>
      <c r="J138" s="2">
        <v>203000</v>
      </c>
      <c r="K138" s="1">
        <v>1</v>
      </c>
      <c r="L138" s="2">
        <v>138</v>
      </c>
      <c r="M138">
        <v>1</v>
      </c>
      <c r="N138">
        <v>0</v>
      </c>
      <c r="O138" t="str">
        <f>IF(M137=0, "Female", "Male")</f>
        <v>Male</v>
      </c>
      <c r="P138">
        <v>0</v>
      </c>
      <c r="Q138" t="str">
        <f>IF(P138=0, "Non Smoker", "Smoker")</f>
        <v>Non Smoker</v>
      </c>
      <c r="R138" s="2">
        <v>233</v>
      </c>
      <c r="S138" s="2" t="str">
        <f t="shared" si="2"/>
        <v>Alive</v>
      </c>
      <c r="T138">
        <v>1</v>
      </c>
      <c r="U138">
        <v>0</v>
      </c>
    </row>
    <row r="139" spans="1:21" x14ac:dyDescent="0.3">
      <c r="A139" s="2">
        <v>42</v>
      </c>
      <c r="B139">
        <v>0</v>
      </c>
      <c r="C139" t="str">
        <f>IF(B139=0, "No Anemia", "Anemia")</f>
        <v>No Anemia</v>
      </c>
      <c r="D139" s="2">
        <v>64</v>
      </c>
      <c r="E139">
        <v>0</v>
      </c>
      <c r="F139" t="str">
        <f>IF(E139=0, "No Diabetes", "Diabetes")</f>
        <v>No Diabetes</v>
      </c>
      <c r="G139" s="2">
        <v>40</v>
      </c>
      <c r="H139">
        <v>0</v>
      </c>
      <c r="I139" t="str">
        <f>IF(H139=0, "No High Blood Pressure", "High Blood Pressure")</f>
        <v>No High Blood Pressure</v>
      </c>
      <c r="J139" s="2">
        <v>279000</v>
      </c>
      <c r="K139" s="1">
        <v>0.7</v>
      </c>
      <c r="L139" s="2">
        <v>140</v>
      </c>
      <c r="M139">
        <v>1</v>
      </c>
      <c r="N139">
        <v>0</v>
      </c>
      <c r="O139" t="str">
        <f>IF(M138=0, "Female", "Male")</f>
        <v>Male</v>
      </c>
      <c r="P139">
        <v>1</v>
      </c>
      <c r="Q139" t="str">
        <f>IF(P139=0, "Non Smoker", "Smoker")</f>
        <v>Smoker</v>
      </c>
      <c r="R139" s="2">
        <v>245</v>
      </c>
      <c r="S139" s="2" t="str">
        <f t="shared" si="2"/>
        <v>Alive</v>
      </c>
      <c r="T139">
        <v>1</v>
      </c>
      <c r="U139">
        <v>0</v>
      </c>
    </row>
    <row r="140" spans="1:21" x14ac:dyDescent="0.3">
      <c r="A140" s="2">
        <v>42</v>
      </c>
      <c r="B140">
        <v>0</v>
      </c>
      <c r="C140" t="str">
        <f>IF(B140=0, "No Anemia", "Anemia")</f>
        <v>No Anemia</v>
      </c>
      <c r="D140" s="2">
        <v>102</v>
      </c>
      <c r="E140">
        <v>0</v>
      </c>
      <c r="F140" t="str">
        <f>IF(E140=0, "No Diabetes", "Diabetes")</f>
        <v>No Diabetes</v>
      </c>
      <c r="G140" s="2">
        <v>40</v>
      </c>
      <c r="H140">
        <v>0</v>
      </c>
      <c r="I140" t="str">
        <f>IF(H140=0, "No High Blood Pressure", "High Blood Pressure")</f>
        <v>No High Blood Pressure</v>
      </c>
      <c r="J140" s="2">
        <v>308000</v>
      </c>
      <c r="K140" s="1">
        <v>1.2</v>
      </c>
      <c r="L140" s="2">
        <v>140</v>
      </c>
      <c r="M140">
        <v>1</v>
      </c>
      <c r="N140">
        <v>0</v>
      </c>
      <c r="O140" t="str">
        <f>IF(M139=0, "Female", "Male")</f>
        <v>Male</v>
      </c>
      <c r="P140">
        <v>1</v>
      </c>
      <c r="Q140" t="str">
        <f>IF(P140=0, "Non Smoker", "Smoker")</f>
        <v>Smoker</v>
      </c>
      <c r="R140" s="2">
        <v>74</v>
      </c>
      <c r="S140" s="2" t="str">
        <f t="shared" si="2"/>
        <v>Alive</v>
      </c>
      <c r="T140">
        <v>1</v>
      </c>
      <c r="U140">
        <v>0</v>
      </c>
    </row>
    <row r="141" spans="1:21" x14ac:dyDescent="0.3">
      <c r="A141" s="2">
        <v>42</v>
      </c>
      <c r="B141">
        <v>0</v>
      </c>
      <c r="C141" t="str">
        <f>IF(B141=0, "No Anemia", "Anemia")</f>
        <v>No Anemia</v>
      </c>
      <c r="D141" s="2">
        <v>102</v>
      </c>
      <c r="E141">
        <v>1</v>
      </c>
      <c r="F141" t="str">
        <f>IF(E141=0, "No Diabetes", "Diabetes")</f>
        <v>Diabetes</v>
      </c>
      <c r="G141" s="2">
        <v>25</v>
      </c>
      <c r="H141">
        <v>0</v>
      </c>
      <c r="I141" t="str">
        <f>IF(H141=0, "No High Blood Pressure", "High Blood Pressure")</f>
        <v>No High Blood Pressure</v>
      </c>
      <c r="J141" s="2">
        <v>318000</v>
      </c>
      <c r="K141" s="1">
        <v>1.2</v>
      </c>
      <c r="L141" s="2">
        <v>137</v>
      </c>
      <c r="M141">
        <v>0</v>
      </c>
      <c r="N141">
        <v>1</v>
      </c>
      <c r="O141" t="str">
        <f>IF(M140=0, "Female", "Male")</f>
        <v>Male</v>
      </c>
      <c r="P141">
        <v>0</v>
      </c>
      <c r="Q141" t="str">
        <f>IF(P141=0, "Non Smoker", "Smoker")</f>
        <v>Non Smoker</v>
      </c>
      <c r="R141" s="2">
        <v>74</v>
      </c>
      <c r="S141" s="2" t="str">
        <f t="shared" si="2"/>
        <v>Alive</v>
      </c>
      <c r="T141">
        <v>1</v>
      </c>
      <c r="U141">
        <v>0</v>
      </c>
    </row>
    <row r="142" spans="1:21" x14ac:dyDescent="0.3">
      <c r="A142" s="2">
        <v>42</v>
      </c>
      <c r="B142">
        <v>0</v>
      </c>
      <c r="C142" t="str">
        <f>IF(B142=0, "No Anemia", "Anemia")</f>
        <v>No Anemia</v>
      </c>
      <c r="D142" s="2">
        <v>64</v>
      </c>
      <c r="E142">
        <v>0</v>
      </c>
      <c r="F142" t="str">
        <f>IF(E142=0, "No Diabetes", "Diabetes")</f>
        <v>No Diabetes</v>
      </c>
      <c r="G142" s="2">
        <v>40</v>
      </c>
      <c r="H142">
        <v>0</v>
      </c>
      <c r="I142" t="str">
        <f>IF(H142=0, "No High Blood Pressure", "High Blood Pressure")</f>
        <v>No High Blood Pressure</v>
      </c>
      <c r="J142" s="2">
        <v>279000</v>
      </c>
      <c r="K142" s="1">
        <v>0.7</v>
      </c>
      <c r="L142" s="2">
        <v>140</v>
      </c>
      <c r="M142">
        <v>1</v>
      </c>
      <c r="N142">
        <v>0</v>
      </c>
      <c r="O142" t="str">
        <f>IF(M141=0, "Female", "Male")</f>
        <v>Female</v>
      </c>
      <c r="P142">
        <v>1</v>
      </c>
      <c r="Q142" t="str">
        <f>IF(P142=0, "Non Smoker", "Smoker")</f>
        <v>Smoker</v>
      </c>
      <c r="R142" s="2">
        <v>245</v>
      </c>
      <c r="S142" s="2" t="str">
        <f t="shared" si="2"/>
        <v>Alive</v>
      </c>
      <c r="T142">
        <v>1</v>
      </c>
      <c r="U142">
        <v>0</v>
      </c>
    </row>
    <row r="143" spans="1:21" x14ac:dyDescent="0.3">
      <c r="A143" s="2">
        <v>42</v>
      </c>
      <c r="B143">
        <v>0</v>
      </c>
      <c r="C143" t="str">
        <f>IF(B143=0, "No Anemia", "Anemia")</f>
        <v>No Anemia</v>
      </c>
      <c r="D143" s="2">
        <v>102</v>
      </c>
      <c r="E143">
        <v>0</v>
      </c>
      <c r="F143" t="str">
        <f>IF(E143=0, "No Diabetes", "Diabetes")</f>
        <v>No Diabetes</v>
      </c>
      <c r="G143" s="2">
        <v>25</v>
      </c>
      <c r="H143">
        <v>0</v>
      </c>
      <c r="I143" t="str">
        <f>IF(H143=0, "No High Blood Pressure", "High Blood Pressure")</f>
        <v>No High Blood Pressure</v>
      </c>
      <c r="J143" s="2">
        <v>272000</v>
      </c>
      <c r="K143" s="1">
        <v>1.2</v>
      </c>
      <c r="L143" s="2">
        <v>142</v>
      </c>
      <c r="M143">
        <v>0</v>
      </c>
      <c r="N143">
        <v>1</v>
      </c>
      <c r="O143" t="str">
        <f>IF(M142=0, "Female", "Male")</f>
        <v>Male</v>
      </c>
      <c r="P143">
        <v>0</v>
      </c>
      <c r="Q143" t="str">
        <f>IF(P143=0, "Non Smoker", "Smoker")</f>
        <v>Non Smoker</v>
      </c>
      <c r="R143" s="2">
        <v>74</v>
      </c>
      <c r="S143" s="2" t="str">
        <f t="shared" si="2"/>
        <v>Alive</v>
      </c>
      <c r="T143">
        <v>1</v>
      </c>
      <c r="U143">
        <v>0</v>
      </c>
    </row>
    <row r="144" spans="1:21" x14ac:dyDescent="0.3">
      <c r="A144" s="2">
        <v>42</v>
      </c>
      <c r="B144">
        <v>0</v>
      </c>
      <c r="C144" t="str">
        <f>IF(B144=0, "No Anemia", "Anemia")</f>
        <v>No Anemia</v>
      </c>
      <c r="D144" s="2">
        <v>64</v>
      </c>
      <c r="E144">
        <v>0</v>
      </c>
      <c r="F144" t="str">
        <f>IF(E144=0, "No Diabetes", "Diabetes")</f>
        <v>No Diabetes</v>
      </c>
      <c r="G144" s="2">
        <v>40</v>
      </c>
      <c r="H144">
        <v>0</v>
      </c>
      <c r="I144" t="str">
        <f>IF(H144=0, "No High Blood Pressure", "High Blood Pressure")</f>
        <v>No High Blood Pressure</v>
      </c>
      <c r="J144" s="2">
        <v>51000</v>
      </c>
      <c r="K144" s="1">
        <v>0.7</v>
      </c>
      <c r="L144" s="2">
        <v>140</v>
      </c>
      <c r="M144">
        <v>1</v>
      </c>
      <c r="N144">
        <v>0</v>
      </c>
      <c r="O144" t="str">
        <f>IF(M143=0, "Female", "Male")</f>
        <v>Female</v>
      </c>
      <c r="P144">
        <v>1</v>
      </c>
      <c r="Q144" t="str">
        <f>IF(P144=0, "Non Smoker", "Smoker")</f>
        <v>Smoker</v>
      </c>
      <c r="R144" s="2">
        <v>245</v>
      </c>
      <c r="S144" s="2" t="str">
        <f t="shared" si="2"/>
        <v>Alive</v>
      </c>
      <c r="T144">
        <v>1</v>
      </c>
      <c r="U144">
        <v>0</v>
      </c>
    </row>
    <row r="145" spans="1:21" x14ac:dyDescent="0.3">
      <c r="A145" s="2">
        <v>42</v>
      </c>
      <c r="B145">
        <v>0</v>
      </c>
      <c r="C145" t="str">
        <f>IF(B145=0, "No Anemia", "Anemia")</f>
        <v>No Anemia</v>
      </c>
      <c r="D145" s="2">
        <v>102</v>
      </c>
      <c r="E145">
        <v>1</v>
      </c>
      <c r="F145" t="str">
        <f>IF(E145=0, "No Diabetes", "Diabetes")</f>
        <v>Diabetes</v>
      </c>
      <c r="G145" s="2">
        <v>25</v>
      </c>
      <c r="H145">
        <v>0</v>
      </c>
      <c r="I145" t="str">
        <f>IF(H145=0, "No High Blood Pressure", "High Blood Pressure")</f>
        <v>No High Blood Pressure</v>
      </c>
      <c r="J145" s="2">
        <v>318000</v>
      </c>
      <c r="K145" s="1">
        <v>1.2</v>
      </c>
      <c r="L145" s="2">
        <v>137</v>
      </c>
      <c r="M145">
        <v>0</v>
      </c>
      <c r="N145">
        <v>1</v>
      </c>
      <c r="O145" t="str">
        <f>IF(M144=0, "Female", "Male")</f>
        <v>Male</v>
      </c>
      <c r="P145">
        <v>0</v>
      </c>
      <c r="Q145" t="str">
        <f>IF(P145=0, "Non Smoker", "Smoker")</f>
        <v>Non Smoker</v>
      </c>
      <c r="R145" s="2">
        <v>74</v>
      </c>
      <c r="S145" s="2" t="str">
        <f t="shared" si="2"/>
        <v>Alive</v>
      </c>
      <c r="T145">
        <v>1</v>
      </c>
      <c r="U145">
        <v>0</v>
      </c>
    </row>
    <row r="146" spans="1:21" x14ac:dyDescent="0.3">
      <c r="A146" s="2">
        <v>42</v>
      </c>
      <c r="B146">
        <v>0</v>
      </c>
      <c r="C146" t="str">
        <f>IF(B146=0, "No Anemia", "Anemia")</f>
        <v>No Anemia</v>
      </c>
      <c r="D146" s="2">
        <v>5202</v>
      </c>
      <c r="E146">
        <v>1</v>
      </c>
      <c r="F146" t="str">
        <f>IF(E146=0, "No Diabetes", "Diabetes")</f>
        <v>Diabetes</v>
      </c>
      <c r="G146" s="2">
        <v>40</v>
      </c>
      <c r="H146">
        <v>0</v>
      </c>
      <c r="I146" t="str">
        <f>IF(H146=0, "No High Blood Pressure", "High Blood Pressure")</f>
        <v>No High Blood Pressure</v>
      </c>
      <c r="J146" s="2">
        <v>237000</v>
      </c>
      <c r="K146" s="1">
        <v>1.2</v>
      </c>
      <c r="L146" s="2">
        <v>140</v>
      </c>
      <c r="M146">
        <v>1</v>
      </c>
      <c r="N146">
        <v>0</v>
      </c>
      <c r="O146" t="str">
        <f>IF(M145=0, "Female", "Male")</f>
        <v>Female</v>
      </c>
      <c r="P146">
        <v>0</v>
      </c>
      <c r="Q146" t="str">
        <f>IF(P146=0, "Non Smoker", "Smoker")</f>
        <v>Non Smoker</v>
      </c>
      <c r="R146" s="2">
        <v>74</v>
      </c>
      <c r="S146" s="2" t="str">
        <f t="shared" si="2"/>
        <v>Alive</v>
      </c>
      <c r="T146">
        <v>1</v>
      </c>
      <c r="U146">
        <v>0</v>
      </c>
    </row>
    <row r="147" spans="1:21" x14ac:dyDescent="0.3">
      <c r="A147" s="2">
        <v>42</v>
      </c>
      <c r="B147">
        <v>0</v>
      </c>
      <c r="C147" t="str">
        <f>IF(B147=0, "No Anemia", "Anemia")</f>
        <v>No Anemia</v>
      </c>
      <c r="D147" s="2">
        <v>64</v>
      </c>
      <c r="E147">
        <v>0</v>
      </c>
      <c r="F147" t="str">
        <f>IF(E147=0, "No Diabetes", "Diabetes")</f>
        <v>No Diabetes</v>
      </c>
      <c r="G147" s="2">
        <v>40</v>
      </c>
      <c r="H147">
        <v>0</v>
      </c>
      <c r="I147" t="str">
        <f>IF(H147=0, "No High Blood Pressure", "High Blood Pressure")</f>
        <v>No High Blood Pressure</v>
      </c>
      <c r="J147" s="2">
        <v>279000</v>
      </c>
      <c r="K147" s="1">
        <v>0.7</v>
      </c>
      <c r="L147" s="2">
        <v>140</v>
      </c>
      <c r="M147">
        <v>1</v>
      </c>
      <c r="N147">
        <v>0</v>
      </c>
      <c r="O147" t="str">
        <f>IF(M146=0, "Female", "Male")</f>
        <v>Male</v>
      </c>
      <c r="P147">
        <v>1</v>
      </c>
      <c r="Q147" t="str">
        <f>IF(P147=0, "Non Smoker", "Smoker")</f>
        <v>Smoker</v>
      </c>
      <c r="R147" s="2">
        <v>245</v>
      </c>
      <c r="S147" s="2" t="str">
        <f t="shared" si="2"/>
        <v>Alive</v>
      </c>
      <c r="T147">
        <v>1</v>
      </c>
      <c r="U147">
        <v>0</v>
      </c>
    </row>
    <row r="148" spans="1:21" x14ac:dyDescent="0.3">
      <c r="A148" s="2">
        <v>42</v>
      </c>
      <c r="B148">
        <v>1</v>
      </c>
      <c r="C148" t="str">
        <f>IF(B148=0, "No Anemia", "Anemia")</f>
        <v>Anemia</v>
      </c>
      <c r="D148" s="2">
        <v>86</v>
      </c>
      <c r="E148">
        <v>0</v>
      </c>
      <c r="F148" t="str">
        <f>IF(E148=0, "No Diabetes", "Diabetes")</f>
        <v>No Diabetes</v>
      </c>
      <c r="G148" s="2">
        <v>35</v>
      </c>
      <c r="H148">
        <v>0</v>
      </c>
      <c r="I148" t="str">
        <f>IF(H148=0, "No High Blood Pressure", "High Blood Pressure")</f>
        <v>No High Blood Pressure</v>
      </c>
      <c r="J148" s="2">
        <v>362000</v>
      </c>
      <c r="K148" s="1">
        <v>1.1000000000000001</v>
      </c>
      <c r="L148" s="2">
        <v>139</v>
      </c>
      <c r="M148">
        <v>1</v>
      </c>
      <c r="N148">
        <v>0</v>
      </c>
      <c r="O148" t="str">
        <f>IF(M147=0, "Female", "Male")</f>
        <v>Male</v>
      </c>
      <c r="P148">
        <v>1</v>
      </c>
      <c r="Q148" t="str">
        <f>IF(P148=0, "Non Smoker", "Smoker")</f>
        <v>Smoker</v>
      </c>
      <c r="R148" s="2">
        <v>201</v>
      </c>
      <c r="S148" s="2" t="str">
        <f t="shared" si="2"/>
        <v>Alive</v>
      </c>
      <c r="T148">
        <v>1</v>
      </c>
      <c r="U148">
        <v>0</v>
      </c>
    </row>
    <row r="149" spans="1:21" x14ac:dyDescent="0.3">
      <c r="A149" s="2">
        <v>42</v>
      </c>
      <c r="B149">
        <v>0</v>
      </c>
      <c r="C149" t="str">
        <f>IF(B149=0, "No Anemia", "Anemia")</f>
        <v>No Anemia</v>
      </c>
      <c r="D149" s="2">
        <v>102</v>
      </c>
      <c r="E149">
        <v>0</v>
      </c>
      <c r="F149" t="str">
        <f>IF(E149=0, "No Diabetes", "Diabetes")</f>
        <v>No Diabetes</v>
      </c>
      <c r="G149" s="2">
        <v>35</v>
      </c>
      <c r="H149">
        <v>0</v>
      </c>
      <c r="I149" t="str">
        <f>IF(H149=0, "No High Blood Pressure", "High Blood Pressure")</f>
        <v>No High Blood Pressure</v>
      </c>
      <c r="J149" s="2">
        <v>365000</v>
      </c>
      <c r="K149" s="1">
        <v>1.1000000000000001</v>
      </c>
      <c r="L149" s="2">
        <v>139</v>
      </c>
      <c r="M149">
        <v>1</v>
      </c>
      <c r="N149">
        <v>0</v>
      </c>
      <c r="O149" t="str">
        <f>IF(M148=0, "Female", "Male")</f>
        <v>Male</v>
      </c>
      <c r="P149">
        <v>1</v>
      </c>
      <c r="Q149" t="str">
        <f>IF(P149=0, "Non Smoker", "Smoker")</f>
        <v>Smoker</v>
      </c>
      <c r="R149" s="2">
        <v>74</v>
      </c>
      <c r="S149" s="2" t="str">
        <f t="shared" si="2"/>
        <v>Alive</v>
      </c>
      <c r="T149">
        <v>1</v>
      </c>
      <c r="U149">
        <v>0</v>
      </c>
    </row>
    <row r="150" spans="1:21" x14ac:dyDescent="0.3">
      <c r="A150" s="2">
        <v>42</v>
      </c>
      <c r="B150">
        <v>0</v>
      </c>
      <c r="C150" t="str">
        <f>IF(B150=0, "No Anemia", "Anemia")</f>
        <v>No Anemia</v>
      </c>
      <c r="D150" s="2">
        <v>102</v>
      </c>
      <c r="E150">
        <v>0</v>
      </c>
      <c r="F150" t="str">
        <f>IF(E150=0, "No Diabetes", "Diabetes")</f>
        <v>No Diabetes</v>
      </c>
      <c r="G150" s="2">
        <v>25</v>
      </c>
      <c r="H150">
        <v>0</v>
      </c>
      <c r="I150" t="str">
        <f>IF(H150=0, "No High Blood Pressure", "High Blood Pressure")</f>
        <v>No High Blood Pressure</v>
      </c>
      <c r="J150" s="2">
        <v>237000</v>
      </c>
      <c r="K150" s="1">
        <v>1.2</v>
      </c>
      <c r="L150" s="2">
        <v>134</v>
      </c>
      <c r="M150">
        <v>0</v>
      </c>
      <c r="N150">
        <v>1</v>
      </c>
      <c r="O150" t="str">
        <f>IF(M149=0, "Female", "Male")</f>
        <v>Male</v>
      </c>
      <c r="P150">
        <v>0</v>
      </c>
      <c r="Q150" t="str">
        <f>IF(P150=0, "Non Smoker", "Smoker")</f>
        <v>Non Smoker</v>
      </c>
      <c r="R150" s="2">
        <v>74</v>
      </c>
      <c r="S150" s="2" t="str">
        <f t="shared" si="2"/>
        <v>Alive</v>
      </c>
      <c r="T150">
        <v>1</v>
      </c>
      <c r="U150">
        <v>0</v>
      </c>
    </row>
    <row r="151" spans="1:21" x14ac:dyDescent="0.3">
      <c r="A151" s="2">
        <v>42</v>
      </c>
      <c r="B151">
        <v>0</v>
      </c>
      <c r="C151" t="str">
        <f>IF(B151=0, "No Anemia", "Anemia")</f>
        <v>No Anemia</v>
      </c>
      <c r="D151" s="2">
        <v>64</v>
      </c>
      <c r="E151">
        <v>1</v>
      </c>
      <c r="F151" t="str">
        <f>IF(E151=0, "No Diabetes", "Diabetes")</f>
        <v>Diabetes</v>
      </c>
      <c r="G151" s="2">
        <v>35</v>
      </c>
      <c r="H151">
        <v>0</v>
      </c>
      <c r="I151" t="str">
        <f>IF(H151=0, "No High Blood Pressure", "High Blood Pressure")</f>
        <v>No High Blood Pressure</v>
      </c>
      <c r="J151" s="2">
        <v>371000</v>
      </c>
      <c r="K151" s="1">
        <v>0.7</v>
      </c>
      <c r="L151" s="2">
        <v>140</v>
      </c>
      <c r="M151">
        <v>0</v>
      </c>
      <c r="N151">
        <v>1</v>
      </c>
      <c r="O151" t="str">
        <f>IF(M150=0, "Female", "Male")</f>
        <v>Female</v>
      </c>
      <c r="P151">
        <v>0</v>
      </c>
      <c r="Q151" t="str">
        <f>IF(P151=0, "Non Smoker", "Smoker")</f>
        <v>Non Smoker</v>
      </c>
      <c r="R151" s="2">
        <v>245</v>
      </c>
      <c r="S151" s="2" t="str">
        <f t="shared" si="2"/>
        <v>Alive</v>
      </c>
      <c r="T151">
        <v>1</v>
      </c>
      <c r="U151">
        <v>0</v>
      </c>
    </row>
    <row r="152" spans="1:21" x14ac:dyDescent="0.3">
      <c r="A152" s="2">
        <v>42</v>
      </c>
      <c r="B152">
        <v>0</v>
      </c>
      <c r="C152" t="str">
        <f>IF(B152=0, "No Anemia", "Anemia")</f>
        <v>No Anemia</v>
      </c>
      <c r="D152" s="2">
        <v>102</v>
      </c>
      <c r="E152">
        <v>0</v>
      </c>
      <c r="F152" t="str">
        <f>IF(E152=0, "No Diabetes", "Diabetes")</f>
        <v>No Diabetes</v>
      </c>
      <c r="G152" s="2">
        <v>38</v>
      </c>
      <c r="H152">
        <v>0</v>
      </c>
      <c r="I152" t="str">
        <f>IF(H152=0, "No High Blood Pressure", "High Blood Pressure")</f>
        <v>No High Blood Pressure</v>
      </c>
      <c r="J152" s="2">
        <v>270000</v>
      </c>
      <c r="K152" s="1">
        <v>1.2</v>
      </c>
      <c r="L152" s="2">
        <v>139</v>
      </c>
      <c r="M152">
        <v>0</v>
      </c>
      <c r="N152">
        <v>1</v>
      </c>
      <c r="O152" t="str">
        <f>IF(M151=0, "Female", "Male")</f>
        <v>Female</v>
      </c>
      <c r="P152">
        <v>0</v>
      </c>
      <c r="Q152" t="str">
        <f>IF(P152=0, "Non Smoker", "Smoker")</f>
        <v>Non Smoker</v>
      </c>
      <c r="R152" s="2">
        <v>74</v>
      </c>
      <c r="S152" s="2" t="str">
        <f t="shared" si="2"/>
        <v>Alive</v>
      </c>
      <c r="T152">
        <v>1</v>
      </c>
      <c r="U152">
        <v>0</v>
      </c>
    </row>
    <row r="153" spans="1:21" x14ac:dyDescent="0.3">
      <c r="A153" s="2">
        <v>42</v>
      </c>
      <c r="B153">
        <v>0</v>
      </c>
      <c r="C153" t="str">
        <f>IF(B153=0, "No Anemia", "Anemia")</f>
        <v>No Anemia</v>
      </c>
      <c r="D153" s="2">
        <v>64</v>
      </c>
      <c r="E153">
        <v>0</v>
      </c>
      <c r="F153" t="str">
        <f>IF(E153=0, "No Diabetes", "Diabetes")</f>
        <v>No Diabetes</v>
      </c>
      <c r="G153" s="2">
        <v>40</v>
      </c>
      <c r="H153">
        <v>0</v>
      </c>
      <c r="I153" t="str">
        <f>IF(H153=0, "No High Blood Pressure", "High Blood Pressure")</f>
        <v>No High Blood Pressure</v>
      </c>
      <c r="J153" s="2">
        <v>189000</v>
      </c>
      <c r="K153" s="1">
        <v>0.7</v>
      </c>
      <c r="L153" s="2">
        <v>140</v>
      </c>
      <c r="M153">
        <v>1</v>
      </c>
      <c r="N153">
        <v>0</v>
      </c>
      <c r="O153" t="str">
        <f>IF(M152=0, "Female", "Male")</f>
        <v>Female</v>
      </c>
      <c r="P153">
        <v>1</v>
      </c>
      <c r="Q153" t="str">
        <f>IF(P153=0, "Non Smoker", "Smoker")</f>
        <v>Smoker</v>
      </c>
      <c r="R153" s="2">
        <v>245</v>
      </c>
      <c r="S153" s="2" t="str">
        <f t="shared" si="2"/>
        <v>Alive</v>
      </c>
      <c r="T153">
        <v>1</v>
      </c>
      <c r="U153">
        <v>0</v>
      </c>
    </row>
    <row r="154" spans="1:21" x14ac:dyDescent="0.3">
      <c r="A154" s="2">
        <v>42</v>
      </c>
      <c r="B154">
        <v>0</v>
      </c>
      <c r="C154" t="str">
        <f>IF(B154=0, "No Anemia", "Anemia")</f>
        <v>No Anemia</v>
      </c>
      <c r="D154" s="2">
        <v>102</v>
      </c>
      <c r="E154">
        <v>1</v>
      </c>
      <c r="F154" t="str">
        <f>IF(E154=0, "No Diabetes", "Diabetes")</f>
        <v>Diabetes</v>
      </c>
      <c r="G154" s="2">
        <v>45</v>
      </c>
      <c r="H154">
        <v>0</v>
      </c>
      <c r="I154" t="str">
        <f>IF(H154=0, "No High Blood Pressure", "High Blood Pressure")</f>
        <v>No High Blood Pressure</v>
      </c>
      <c r="J154" s="2">
        <v>185000</v>
      </c>
      <c r="K154" s="1">
        <v>1.2</v>
      </c>
      <c r="L154" s="2">
        <v>139</v>
      </c>
      <c r="M154">
        <v>1</v>
      </c>
      <c r="N154">
        <v>0</v>
      </c>
      <c r="O154" t="str">
        <f>IF(M153=0, "Female", "Male")</f>
        <v>Male</v>
      </c>
      <c r="P154">
        <v>1</v>
      </c>
      <c r="Q154" t="str">
        <f>IF(P154=0, "Non Smoker", "Smoker")</f>
        <v>Smoker</v>
      </c>
      <c r="R154" s="2">
        <v>74</v>
      </c>
      <c r="S154" s="2" t="str">
        <f t="shared" si="2"/>
        <v>Alive</v>
      </c>
      <c r="T154">
        <v>1</v>
      </c>
      <c r="U154">
        <v>0</v>
      </c>
    </row>
    <row r="155" spans="1:21" x14ac:dyDescent="0.3">
      <c r="A155" s="2">
        <v>42</v>
      </c>
      <c r="B155">
        <v>0</v>
      </c>
      <c r="C155" t="str">
        <f>IF(B155=0, "No Anemia", "Anemia")</f>
        <v>No Anemia</v>
      </c>
      <c r="D155" s="2">
        <v>102</v>
      </c>
      <c r="E155">
        <v>1</v>
      </c>
      <c r="F155" t="str">
        <f>IF(E155=0, "No Diabetes", "Diabetes")</f>
        <v>Diabetes</v>
      </c>
      <c r="G155" s="2">
        <v>25</v>
      </c>
      <c r="H155">
        <v>0</v>
      </c>
      <c r="I155" t="str">
        <f>IF(H155=0, "No High Blood Pressure", "High Blood Pressure")</f>
        <v>No High Blood Pressure</v>
      </c>
      <c r="J155" s="2">
        <v>254000</v>
      </c>
      <c r="K155" s="1">
        <v>1.2</v>
      </c>
      <c r="L155" s="2">
        <v>134</v>
      </c>
      <c r="M155">
        <v>1</v>
      </c>
      <c r="N155">
        <v>0</v>
      </c>
      <c r="O155" t="str">
        <f>IF(M154=0, "Female", "Male")</f>
        <v>Male</v>
      </c>
      <c r="P155">
        <v>0</v>
      </c>
      <c r="Q155" t="str">
        <f>IF(P155=0, "Non Smoker", "Smoker")</f>
        <v>Non Smoker</v>
      </c>
      <c r="R155" s="2">
        <v>74</v>
      </c>
      <c r="S155" s="2" t="str">
        <f t="shared" si="2"/>
        <v>Alive</v>
      </c>
      <c r="T155">
        <v>1</v>
      </c>
      <c r="U155">
        <v>0</v>
      </c>
    </row>
    <row r="156" spans="1:21" x14ac:dyDescent="0.3">
      <c r="A156" s="2">
        <v>42</v>
      </c>
      <c r="B156">
        <v>0</v>
      </c>
      <c r="C156" t="str">
        <f>IF(B156=0, "No Anemia", "Anemia")</f>
        <v>No Anemia</v>
      </c>
      <c r="D156" s="2">
        <v>102</v>
      </c>
      <c r="E156">
        <v>0</v>
      </c>
      <c r="F156" t="str">
        <f>IF(E156=0, "No Diabetes", "Diabetes")</f>
        <v>No Diabetes</v>
      </c>
      <c r="G156" s="2">
        <v>20</v>
      </c>
      <c r="H156">
        <v>0</v>
      </c>
      <c r="I156" t="str">
        <f>IF(H156=0, "No High Blood Pressure", "High Blood Pressure")</f>
        <v>No High Blood Pressure</v>
      </c>
      <c r="J156" s="2">
        <v>266000</v>
      </c>
      <c r="K156" s="1">
        <v>1.2</v>
      </c>
      <c r="L156" s="2">
        <v>134</v>
      </c>
      <c r="M156">
        <v>1</v>
      </c>
      <c r="N156">
        <v>0</v>
      </c>
      <c r="O156" t="str">
        <f>IF(M155=0, "Female", "Male")</f>
        <v>Male</v>
      </c>
      <c r="P156">
        <v>1</v>
      </c>
      <c r="Q156" t="str">
        <f>IF(P156=0, "Non Smoker", "Smoker")</f>
        <v>Smoker</v>
      </c>
      <c r="R156" s="2">
        <v>74</v>
      </c>
      <c r="S156" s="2" t="str">
        <f t="shared" si="2"/>
        <v>Alive</v>
      </c>
      <c r="T156">
        <v>1</v>
      </c>
      <c r="U156">
        <v>0</v>
      </c>
    </row>
    <row r="157" spans="1:21" x14ac:dyDescent="0.3">
      <c r="A157" s="2">
        <v>42</v>
      </c>
      <c r="B157">
        <v>0</v>
      </c>
      <c r="C157" t="str">
        <f>IF(B157=0, "No Anemia", "Anemia")</f>
        <v>No Anemia</v>
      </c>
      <c r="D157" s="2">
        <v>102</v>
      </c>
      <c r="E157">
        <v>1</v>
      </c>
      <c r="F157" t="str">
        <f>IF(E157=0, "No Diabetes", "Diabetes")</f>
        <v>Diabetes</v>
      </c>
      <c r="G157" s="2">
        <v>25</v>
      </c>
      <c r="H157">
        <v>0</v>
      </c>
      <c r="I157" t="str">
        <f>IF(H157=0, "No High Blood Pressure", "High Blood Pressure")</f>
        <v>No High Blood Pressure</v>
      </c>
      <c r="J157" s="2">
        <v>318000</v>
      </c>
      <c r="K157" s="1">
        <v>1.2</v>
      </c>
      <c r="L157" s="2">
        <v>137</v>
      </c>
      <c r="M157">
        <v>0</v>
      </c>
      <c r="N157">
        <v>1</v>
      </c>
      <c r="O157" t="str">
        <f>IF(M156=0, "Female", "Male")</f>
        <v>Male</v>
      </c>
      <c r="P157">
        <v>0</v>
      </c>
      <c r="Q157" t="str">
        <f>IF(P157=0, "Non Smoker", "Smoker")</f>
        <v>Non Smoker</v>
      </c>
      <c r="R157" s="2">
        <v>74</v>
      </c>
      <c r="S157" s="2" t="str">
        <f t="shared" si="2"/>
        <v>Alive</v>
      </c>
      <c r="T157">
        <v>1</v>
      </c>
      <c r="U157">
        <v>0</v>
      </c>
    </row>
    <row r="158" spans="1:21" x14ac:dyDescent="0.3">
      <c r="A158" s="2">
        <v>42</v>
      </c>
      <c r="B158">
        <v>0</v>
      </c>
      <c r="C158" t="str">
        <f>IF(B158=0, "No Anemia", "Anemia")</f>
        <v>No Anemia</v>
      </c>
      <c r="D158" s="2">
        <v>64</v>
      </c>
      <c r="E158">
        <v>1</v>
      </c>
      <c r="F158" t="str">
        <f>IF(E158=0, "No Diabetes", "Diabetes")</f>
        <v>Diabetes</v>
      </c>
      <c r="G158" s="2">
        <v>40</v>
      </c>
      <c r="H158">
        <v>0</v>
      </c>
      <c r="I158" t="str">
        <f>IF(H158=0, "No High Blood Pressure", "High Blood Pressure")</f>
        <v>No High Blood Pressure</v>
      </c>
      <c r="J158" s="2">
        <v>304000</v>
      </c>
      <c r="K158" s="1">
        <v>0.7</v>
      </c>
      <c r="L158" s="2">
        <v>140</v>
      </c>
      <c r="M158">
        <v>1</v>
      </c>
      <c r="N158">
        <v>0</v>
      </c>
      <c r="O158" t="str">
        <f>IF(M157=0, "Female", "Male")</f>
        <v>Female</v>
      </c>
      <c r="P158">
        <v>0</v>
      </c>
      <c r="Q158" t="str">
        <f>IF(P158=0, "Non Smoker", "Smoker")</f>
        <v>Non Smoker</v>
      </c>
      <c r="R158" s="2">
        <v>245</v>
      </c>
      <c r="S158" s="2" t="str">
        <f t="shared" si="2"/>
        <v>Alive</v>
      </c>
      <c r="T158">
        <v>1</v>
      </c>
      <c r="U158">
        <v>0</v>
      </c>
    </row>
    <row r="159" spans="1:21" x14ac:dyDescent="0.3">
      <c r="A159" s="2">
        <v>42</v>
      </c>
      <c r="B159">
        <v>0</v>
      </c>
      <c r="C159" t="str">
        <f>IF(B159=0, "No Anemia", "Anemia")</f>
        <v>No Anemia</v>
      </c>
      <c r="D159" s="2">
        <v>5209</v>
      </c>
      <c r="E159">
        <v>1</v>
      </c>
      <c r="F159" t="str">
        <f>IF(E159=0, "No Diabetes", "Diabetes")</f>
        <v>Diabetes</v>
      </c>
      <c r="G159" s="2">
        <v>38</v>
      </c>
      <c r="H159">
        <v>0</v>
      </c>
      <c r="I159" t="str">
        <f>IF(H159=0, "No High Blood Pressure", "High Blood Pressure")</f>
        <v>No High Blood Pressure</v>
      </c>
      <c r="J159" s="2">
        <v>25100</v>
      </c>
      <c r="K159" s="1">
        <v>1.1000000000000001</v>
      </c>
      <c r="L159" s="2">
        <v>140</v>
      </c>
      <c r="M159">
        <v>1</v>
      </c>
      <c r="N159">
        <v>0</v>
      </c>
      <c r="O159" t="str">
        <f>IF(M158=0, "Female", "Male")</f>
        <v>Male</v>
      </c>
      <c r="P159">
        <v>0</v>
      </c>
      <c r="Q159" t="str">
        <f>IF(P159=0, "Non Smoker", "Smoker")</f>
        <v>Non Smoker</v>
      </c>
      <c r="R159" s="2">
        <v>87</v>
      </c>
      <c r="S159" s="2" t="str">
        <f t="shared" si="2"/>
        <v>Alive</v>
      </c>
      <c r="T159">
        <v>1</v>
      </c>
      <c r="U159">
        <v>0</v>
      </c>
    </row>
    <row r="160" spans="1:21" x14ac:dyDescent="0.3">
      <c r="A160" s="2">
        <v>42</v>
      </c>
      <c r="B160">
        <v>1</v>
      </c>
      <c r="C160" t="str">
        <f>IF(B160=0, "No Anemia", "Anemia")</f>
        <v>Anemia</v>
      </c>
      <c r="D160" s="2">
        <v>250</v>
      </c>
      <c r="E160">
        <v>0</v>
      </c>
      <c r="F160" t="str">
        <f>IF(E160=0, "No Diabetes", "Diabetes")</f>
        <v>No Diabetes</v>
      </c>
      <c r="G160" s="2">
        <v>35</v>
      </c>
      <c r="H160">
        <v>0</v>
      </c>
      <c r="I160" t="str">
        <f>IF(H160=0, "No High Blood Pressure", "High Blood Pressure")</f>
        <v>No High Blood Pressure</v>
      </c>
      <c r="J160" s="2">
        <v>365000</v>
      </c>
      <c r="K160" s="1">
        <v>1.1000000000000001</v>
      </c>
      <c r="L160" s="2">
        <v>139</v>
      </c>
      <c r="M160">
        <v>1</v>
      </c>
      <c r="N160">
        <v>0</v>
      </c>
      <c r="O160" t="str">
        <f>IF(M159=0, "Female", "Male")</f>
        <v>Male</v>
      </c>
      <c r="P160">
        <v>1</v>
      </c>
      <c r="Q160" t="str">
        <f>IF(P160=0, "Non Smoker", "Smoker")</f>
        <v>Smoker</v>
      </c>
      <c r="R160" s="2">
        <v>211</v>
      </c>
      <c r="S160" s="2" t="str">
        <f t="shared" si="2"/>
        <v>Alive</v>
      </c>
      <c r="T160">
        <v>1</v>
      </c>
      <c r="U160">
        <v>0</v>
      </c>
    </row>
    <row r="161" spans="1:21" x14ac:dyDescent="0.3">
      <c r="A161" s="2">
        <v>42</v>
      </c>
      <c r="B161">
        <v>0</v>
      </c>
      <c r="C161" t="str">
        <f>IF(B161=0, "No Anemia", "Anemia")</f>
        <v>No Anemia</v>
      </c>
      <c r="D161" s="2">
        <v>64</v>
      </c>
      <c r="E161">
        <v>0</v>
      </c>
      <c r="F161" t="str">
        <f>IF(E161=0, "No Diabetes", "Diabetes")</f>
        <v>No Diabetes</v>
      </c>
      <c r="G161" s="2">
        <v>40</v>
      </c>
      <c r="H161">
        <v>0</v>
      </c>
      <c r="I161" t="str">
        <f>IF(H161=0, "No High Blood Pressure", "High Blood Pressure")</f>
        <v>No High Blood Pressure</v>
      </c>
      <c r="J161" s="2">
        <v>279000</v>
      </c>
      <c r="K161" s="1">
        <v>0.7</v>
      </c>
      <c r="L161" s="2">
        <v>140</v>
      </c>
      <c r="M161">
        <v>1</v>
      </c>
      <c r="N161">
        <v>0</v>
      </c>
      <c r="O161" t="str">
        <f>IF(M160=0, "Female", "Male")</f>
        <v>Male</v>
      </c>
      <c r="P161">
        <v>1</v>
      </c>
      <c r="Q161" t="str">
        <f>IF(P161=0, "Non Smoker", "Smoker")</f>
        <v>Smoker</v>
      </c>
      <c r="R161" s="2">
        <v>245</v>
      </c>
      <c r="S161" s="2" t="str">
        <f t="shared" si="2"/>
        <v>Alive</v>
      </c>
      <c r="T161">
        <v>1</v>
      </c>
      <c r="U161">
        <v>0</v>
      </c>
    </row>
    <row r="162" spans="1:21" x14ac:dyDescent="0.3">
      <c r="A162" s="2">
        <v>42</v>
      </c>
      <c r="B162">
        <v>0</v>
      </c>
      <c r="C162" t="str">
        <f>IF(B162=0, "No Anemia", "Anemia")</f>
        <v>No Anemia</v>
      </c>
      <c r="D162" s="2">
        <v>64</v>
      </c>
      <c r="E162">
        <v>0</v>
      </c>
      <c r="F162" t="str">
        <f>IF(E162=0, "No Diabetes", "Diabetes")</f>
        <v>No Diabetes</v>
      </c>
      <c r="G162" s="2">
        <v>45</v>
      </c>
      <c r="H162">
        <v>0</v>
      </c>
      <c r="I162" t="str">
        <f>IF(H162=0, "No High Blood Pressure", "High Blood Pressure")</f>
        <v>No High Blood Pressure</v>
      </c>
      <c r="J162" s="2">
        <v>263358.03000000003</v>
      </c>
      <c r="K162" s="1">
        <v>1.18</v>
      </c>
      <c r="L162" s="2">
        <v>137</v>
      </c>
      <c r="M162">
        <v>1</v>
      </c>
      <c r="N162">
        <v>0</v>
      </c>
      <c r="O162" t="str">
        <f>IF(M161=0, "Female", "Male")</f>
        <v>Male</v>
      </c>
      <c r="P162">
        <v>1</v>
      </c>
      <c r="Q162" t="str">
        <f>IF(P162=0, "Non Smoker", "Smoker")</f>
        <v>Smoker</v>
      </c>
      <c r="R162" s="2">
        <v>211</v>
      </c>
      <c r="S162" s="2" t="str">
        <f t="shared" si="2"/>
        <v>Alive</v>
      </c>
      <c r="T162">
        <v>1</v>
      </c>
      <c r="U162">
        <v>0</v>
      </c>
    </row>
    <row r="163" spans="1:21" x14ac:dyDescent="0.3">
      <c r="A163" s="2">
        <v>42</v>
      </c>
      <c r="B163">
        <v>0</v>
      </c>
      <c r="C163" t="str">
        <f>IF(B163=0, "No Anemia", "Anemia")</f>
        <v>No Anemia</v>
      </c>
      <c r="D163" s="2">
        <v>64</v>
      </c>
      <c r="E163">
        <v>0</v>
      </c>
      <c r="F163" t="str">
        <f>IF(E163=0, "No Diabetes", "Diabetes")</f>
        <v>No Diabetes</v>
      </c>
      <c r="G163" s="2">
        <v>40</v>
      </c>
      <c r="H163">
        <v>0</v>
      </c>
      <c r="I163" t="str">
        <f>IF(H163=0, "No High Blood Pressure", "High Blood Pressure")</f>
        <v>No High Blood Pressure</v>
      </c>
      <c r="J163" s="2">
        <v>279000</v>
      </c>
      <c r="K163" s="1">
        <v>0.7</v>
      </c>
      <c r="L163" s="2">
        <v>140</v>
      </c>
      <c r="M163">
        <v>1</v>
      </c>
      <c r="N163">
        <v>0</v>
      </c>
      <c r="O163" t="str">
        <f>IF(M162=0, "Female", "Male")</f>
        <v>Male</v>
      </c>
      <c r="P163">
        <v>1</v>
      </c>
      <c r="Q163" t="str">
        <f>IF(P163=0, "Non Smoker", "Smoker")</f>
        <v>Smoker</v>
      </c>
      <c r="R163" s="2">
        <v>245</v>
      </c>
      <c r="S163" s="2" t="str">
        <f t="shared" si="2"/>
        <v>Alive</v>
      </c>
      <c r="T163">
        <v>1</v>
      </c>
      <c r="U163">
        <v>0</v>
      </c>
    </row>
    <row r="164" spans="1:21" x14ac:dyDescent="0.3">
      <c r="A164" s="2">
        <v>42</v>
      </c>
      <c r="B164">
        <v>0</v>
      </c>
      <c r="C164" t="str">
        <f>IF(B164=0, "No Anemia", "Anemia")</f>
        <v>No Anemia</v>
      </c>
      <c r="D164" s="2">
        <v>5209</v>
      </c>
      <c r="E164">
        <v>0</v>
      </c>
      <c r="F164" t="str">
        <f>IF(E164=0, "No Diabetes", "Diabetes")</f>
        <v>No Diabetes</v>
      </c>
      <c r="G164" s="2">
        <v>50</v>
      </c>
      <c r="H164">
        <v>0</v>
      </c>
      <c r="I164" t="str">
        <f>IF(H164=0, "No High Blood Pressure", "High Blood Pressure")</f>
        <v>No High Blood Pressure</v>
      </c>
      <c r="J164" s="2">
        <v>308000</v>
      </c>
      <c r="K164" s="1">
        <v>1.3</v>
      </c>
      <c r="L164" s="2">
        <v>137</v>
      </c>
      <c r="M164">
        <v>1</v>
      </c>
      <c r="N164">
        <v>0</v>
      </c>
      <c r="O164" t="str">
        <f>IF(M163=0, "Female", "Male")</f>
        <v>Male</v>
      </c>
      <c r="P164">
        <v>1</v>
      </c>
      <c r="Q164" t="str">
        <f>IF(P164=0, "Non Smoker", "Smoker")</f>
        <v>Smoker</v>
      </c>
      <c r="R164" s="2">
        <v>87</v>
      </c>
      <c r="S164" s="2" t="str">
        <f t="shared" si="2"/>
        <v>Alive</v>
      </c>
      <c r="T164">
        <v>1</v>
      </c>
      <c r="U164">
        <v>0</v>
      </c>
    </row>
    <row r="165" spans="1:21" x14ac:dyDescent="0.3">
      <c r="A165" s="2">
        <v>42</v>
      </c>
      <c r="B165">
        <v>0</v>
      </c>
      <c r="C165" t="str">
        <f>IF(B165=0, "No Anemia", "Anemia")</f>
        <v>No Anemia</v>
      </c>
      <c r="D165" s="2">
        <v>64</v>
      </c>
      <c r="E165">
        <v>0</v>
      </c>
      <c r="F165" t="str">
        <f>IF(E165=0, "No Diabetes", "Diabetes")</f>
        <v>No Diabetes</v>
      </c>
      <c r="G165" s="2">
        <v>40</v>
      </c>
      <c r="H165">
        <v>0</v>
      </c>
      <c r="I165" t="str">
        <f>IF(H165=0, "No High Blood Pressure", "High Blood Pressure")</f>
        <v>No High Blood Pressure</v>
      </c>
      <c r="J165" s="2">
        <v>279000</v>
      </c>
      <c r="K165" s="1">
        <v>0.7</v>
      </c>
      <c r="L165" s="2">
        <v>140</v>
      </c>
      <c r="M165">
        <v>1</v>
      </c>
      <c r="N165">
        <v>0</v>
      </c>
      <c r="O165" t="str">
        <f>IF(M164=0, "Female", "Male")</f>
        <v>Male</v>
      </c>
      <c r="P165">
        <v>1</v>
      </c>
      <c r="Q165" t="str">
        <f>IF(P165=0, "Non Smoker", "Smoker")</f>
        <v>Smoker</v>
      </c>
      <c r="R165" s="2">
        <v>245</v>
      </c>
      <c r="S165" s="2" t="str">
        <f t="shared" si="2"/>
        <v>Alive</v>
      </c>
      <c r="T165">
        <v>1</v>
      </c>
      <c r="U165">
        <v>0</v>
      </c>
    </row>
    <row r="166" spans="1:21" x14ac:dyDescent="0.3">
      <c r="A166" s="2">
        <v>42</v>
      </c>
      <c r="B166">
        <v>0</v>
      </c>
      <c r="C166" t="str">
        <f>IF(B166=0, "No Anemia", "Anemia")</f>
        <v>No Anemia</v>
      </c>
      <c r="D166" s="2">
        <v>66</v>
      </c>
      <c r="E166">
        <v>0</v>
      </c>
      <c r="F166" t="str">
        <f>IF(E166=0, "No Diabetes", "Diabetes")</f>
        <v>No Diabetes</v>
      </c>
      <c r="G166" s="2">
        <v>40</v>
      </c>
      <c r="H166">
        <v>0</v>
      </c>
      <c r="I166" t="str">
        <f>IF(H166=0, "No High Blood Pressure", "High Blood Pressure")</f>
        <v>No High Blood Pressure</v>
      </c>
      <c r="J166" s="2">
        <v>203000</v>
      </c>
      <c r="K166" s="1">
        <v>1</v>
      </c>
      <c r="L166" s="2">
        <v>138</v>
      </c>
      <c r="M166">
        <v>1</v>
      </c>
      <c r="N166">
        <v>0</v>
      </c>
      <c r="O166" t="str">
        <f>IF(M165=0, "Female", "Male")</f>
        <v>Male</v>
      </c>
      <c r="P166">
        <v>0</v>
      </c>
      <c r="Q166" t="str">
        <f>IF(P166=0, "Non Smoker", "Smoker")</f>
        <v>Non Smoker</v>
      </c>
      <c r="R166" s="2">
        <v>233</v>
      </c>
      <c r="S166" s="2" t="str">
        <f t="shared" si="2"/>
        <v>Alive</v>
      </c>
      <c r="T166">
        <v>1</v>
      </c>
      <c r="U166">
        <v>0</v>
      </c>
    </row>
    <row r="167" spans="1:21" x14ac:dyDescent="0.3">
      <c r="A167" s="2">
        <v>42</v>
      </c>
      <c r="B167">
        <v>0</v>
      </c>
      <c r="C167" t="str">
        <f>IF(B167=0, "No Anemia", "Anemia")</f>
        <v>No Anemia</v>
      </c>
      <c r="D167" s="2">
        <v>102</v>
      </c>
      <c r="E167">
        <v>0</v>
      </c>
      <c r="F167" t="str">
        <f>IF(E167=0, "No Diabetes", "Diabetes")</f>
        <v>No Diabetes</v>
      </c>
      <c r="G167" s="2">
        <v>20</v>
      </c>
      <c r="H167">
        <v>0</v>
      </c>
      <c r="I167" t="str">
        <f>IF(H167=0, "No High Blood Pressure", "High Blood Pressure")</f>
        <v>No High Blood Pressure</v>
      </c>
      <c r="J167" s="2">
        <v>266000</v>
      </c>
      <c r="K167" s="1">
        <v>1.2</v>
      </c>
      <c r="L167" s="2">
        <v>134</v>
      </c>
      <c r="M167">
        <v>1</v>
      </c>
      <c r="N167">
        <v>0</v>
      </c>
      <c r="O167" t="str">
        <f>IF(M166=0, "Female", "Male")</f>
        <v>Male</v>
      </c>
      <c r="P167">
        <v>1</v>
      </c>
      <c r="Q167" t="str">
        <f>IF(P167=0, "Non Smoker", "Smoker")</f>
        <v>Smoker</v>
      </c>
      <c r="R167" s="2">
        <v>74</v>
      </c>
      <c r="S167" s="2" t="str">
        <f t="shared" si="2"/>
        <v>Alive</v>
      </c>
      <c r="T167">
        <v>1</v>
      </c>
      <c r="U167">
        <v>0</v>
      </c>
    </row>
    <row r="168" spans="1:21" x14ac:dyDescent="0.3">
      <c r="A168" s="2">
        <v>42</v>
      </c>
      <c r="B168">
        <v>0</v>
      </c>
      <c r="C168" t="str">
        <f>IF(B168=0, "No Anemia", "Anemia")</f>
        <v>No Anemia</v>
      </c>
      <c r="D168" s="2">
        <v>102</v>
      </c>
      <c r="E168">
        <v>0</v>
      </c>
      <c r="F168" t="str">
        <f>IF(E168=0, "No Diabetes", "Diabetes")</f>
        <v>No Diabetes</v>
      </c>
      <c r="G168" s="2">
        <v>20</v>
      </c>
      <c r="H168">
        <v>0</v>
      </c>
      <c r="I168" t="str">
        <f>IF(H168=0, "No High Blood Pressure", "High Blood Pressure")</f>
        <v>No High Blood Pressure</v>
      </c>
      <c r="J168" s="2">
        <v>219000</v>
      </c>
      <c r="K168" s="1">
        <v>1.2</v>
      </c>
      <c r="L168" s="2">
        <v>134</v>
      </c>
      <c r="M168">
        <v>1</v>
      </c>
      <c r="N168">
        <v>0</v>
      </c>
      <c r="O168" t="str">
        <f>IF(M167=0, "Female", "Male")</f>
        <v>Male</v>
      </c>
      <c r="P168">
        <v>1</v>
      </c>
      <c r="Q168" t="str">
        <f>IF(P168=0, "Non Smoker", "Smoker")</f>
        <v>Smoker</v>
      </c>
      <c r="R168" s="2">
        <v>74</v>
      </c>
      <c r="S168" s="2" t="str">
        <f t="shared" si="2"/>
        <v>Alive</v>
      </c>
      <c r="T168">
        <v>1</v>
      </c>
      <c r="U168">
        <v>0</v>
      </c>
    </row>
    <row r="169" spans="1:21" x14ac:dyDescent="0.3">
      <c r="A169" s="2">
        <v>42</v>
      </c>
      <c r="B169">
        <v>0</v>
      </c>
      <c r="C169" t="str">
        <f>IF(B169=0, "No Anemia", "Anemia")</f>
        <v>No Anemia</v>
      </c>
      <c r="D169" s="2">
        <v>64</v>
      </c>
      <c r="E169">
        <v>1</v>
      </c>
      <c r="F169" t="str">
        <f>IF(E169=0, "No Diabetes", "Diabetes")</f>
        <v>Diabetes</v>
      </c>
      <c r="G169" s="2">
        <v>40</v>
      </c>
      <c r="H169">
        <v>0</v>
      </c>
      <c r="I169" t="str">
        <f>IF(H169=0, "No High Blood Pressure", "High Blood Pressure")</f>
        <v>No High Blood Pressure</v>
      </c>
      <c r="J169" s="2">
        <v>300000</v>
      </c>
      <c r="K169" s="1">
        <v>0.7</v>
      </c>
      <c r="L169" s="2">
        <v>140</v>
      </c>
      <c r="M169">
        <v>1</v>
      </c>
      <c r="N169">
        <v>0</v>
      </c>
      <c r="O169" t="str">
        <f>IF(M168=0, "Female", "Male")</f>
        <v>Male</v>
      </c>
      <c r="P169">
        <v>0</v>
      </c>
      <c r="Q169" t="str">
        <f>IF(P169=0, "Non Smoker", "Smoker")</f>
        <v>Non Smoker</v>
      </c>
      <c r="R169" s="2">
        <v>245</v>
      </c>
      <c r="S169" s="2" t="str">
        <f t="shared" si="2"/>
        <v>Alive</v>
      </c>
      <c r="T169">
        <v>1</v>
      </c>
      <c r="U169">
        <v>0</v>
      </c>
    </row>
    <row r="170" spans="1:21" x14ac:dyDescent="0.3">
      <c r="A170" s="2">
        <v>42</v>
      </c>
      <c r="B170">
        <v>1</v>
      </c>
      <c r="C170" t="str">
        <f>IF(B170=0, "No Anemia", "Anemia")</f>
        <v>Anemia</v>
      </c>
      <c r="D170" s="2">
        <v>270</v>
      </c>
      <c r="E170">
        <v>1</v>
      </c>
      <c r="F170" t="str">
        <f>IF(E170=0, "No Diabetes", "Diabetes")</f>
        <v>Diabetes</v>
      </c>
      <c r="G170" s="2">
        <v>15</v>
      </c>
      <c r="H170">
        <v>0</v>
      </c>
      <c r="I170" t="str">
        <f>IF(H170=0, "No High Blood Pressure", "High Blood Pressure")</f>
        <v>No High Blood Pressure</v>
      </c>
      <c r="J170" s="2">
        <v>213000</v>
      </c>
      <c r="K170" s="1">
        <v>1.3</v>
      </c>
      <c r="L170" s="2">
        <v>136</v>
      </c>
      <c r="M170">
        <v>0</v>
      </c>
      <c r="N170">
        <v>1</v>
      </c>
      <c r="O170" t="str">
        <f>IF(M169=0, "Female", "Male")</f>
        <v>Male</v>
      </c>
      <c r="P170">
        <v>0</v>
      </c>
      <c r="Q170" t="str">
        <f>IF(P170=0, "Non Smoker", "Smoker")</f>
        <v>Non Smoker</v>
      </c>
      <c r="R170" s="2">
        <v>65</v>
      </c>
      <c r="S170" s="2" t="str">
        <f t="shared" si="2"/>
        <v>Dead</v>
      </c>
      <c r="T170">
        <v>0</v>
      </c>
      <c r="U170">
        <v>1</v>
      </c>
    </row>
    <row r="171" spans="1:21" x14ac:dyDescent="0.3">
      <c r="A171" s="2">
        <v>42</v>
      </c>
      <c r="B171">
        <v>1</v>
      </c>
      <c r="C171" t="str">
        <f>IF(B171=0, "No Anemia", "Anemia")</f>
        <v>Anemia</v>
      </c>
      <c r="D171" s="2">
        <v>86</v>
      </c>
      <c r="E171">
        <v>1</v>
      </c>
      <c r="F171" t="str">
        <f>IF(E171=0, "No Diabetes", "Diabetes")</f>
        <v>Diabetes</v>
      </c>
      <c r="G171" s="2">
        <v>60</v>
      </c>
      <c r="H171">
        <v>0</v>
      </c>
      <c r="I171" t="str">
        <f>IF(H171=0, "No High Blood Pressure", "High Blood Pressure")</f>
        <v>No High Blood Pressure</v>
      </c>
      <c r="J171" s="2">
        <v>454000</v>
      </c>
      <c r="K171" s="1">
        <v>1.1000000000000001</v>
      </c>
      <c r="L171" s="2">
        <v>131</v>
      </c>
      <c r="M171">
        <v>1</v>
      </c>
      <c r="N171">
        <v>0</v>
      </c>
      <c r="O171" t="str">
        <f>IF(M170=0, "Female", "Male")</f>
        <v>Female</v>
      </c>
      <c r="P171">
        <v>1</v>
      </c>
      <c r="Q171" t="str">
        <f>IF(P171=0, "Non Smoker", "Smoker")</f>
        <v>Smoker</v>
      </c>
      <c r="R171" s="2">
        <v>201</v>
      </c>
      <c r="S171" s="2" t="str">
        <f t="shared" si="2"/>
        <v>Dead</v>
      </c>
      <c r="T171">
        <v>0</v>
      </c>
      <c r="U171">
        <v>1</v>
      </c>
    </row>
    <row r="172" spans="1:21" x14ac:dyDescent="0.3">
      <c r="A172" s="2">
        <v>42</v>
      </c>
      <c r="B172">
        <v>0</v>
      </c>
      <c r="C172" t="str">
        <f>IF(B172=0, "No Anemia", "Anemia")</f>
        <v>No Anemia</v>
      </c>
      <c r="D172" s="2">
        <v>102</v>
      </c>
      <c r="E172">
        <v>0</v>
      </c>
      <c r="F172" t="str">
        <f>IF(E172=0, "No Diabetes", "Diabetes")</f>
        <v>No Diabetes</v>
      </c>
      <c r="G172" s="2">
        <v>45</v>
      </c>
      <c r="H172">
        <v>0</v>
      </c>
      <c r="I172" t="str">
        <f>IF(H172=0, "No High Blood Pressure", "High Blood Pressure")</f>
        <v>No High Blood Pressure</v>
      </c>
      <c r="J172" s="2">
        <v>324000</v>
      </c>
      <c r="K172" s="1">
        <v>0.9</v>
      </c>
      <c r="L172" s="2">
        <v>140</v>
      </c>
      <c r="M172">
        <v>0</v>
      </c>
      <c r="N172">
        <v>1</v>
      </c>
      <c r="O172" t="str">
        <f>IF(M171=0, "Female", "Male")</f>
        <v>Male</v>
      </c>
      <c r="P172">
        <v>0</v>
      </c>
      <c r="Q172" t="str">
        <f>IF(P172=0, "Non Smoker", "Smoker")</f>
        <v>Non Smoker</v>
      </c>
      <c r="R172" s="2">
        <v>74</v>
      </c>
      <c r="S172" s="2" t="str">
        <f t="shared" si="2"/>
        <v>Alive</v>
      </c>
      <c r="T172">
        <v>1</v>
      </c>
      <c r="U172">
        <v>0</v>
      </c>
    </row>
    <row r="173" spans="1:21" x14ac:dyDescent="0.3">
      <c r="A173" s="2">
        <v>42</v>
      </c>
      <c r="B173">
        <v>0</v>
      </c>
      <c r="C173" t="str">
        <f>IF(B173=0, "No Anemia", "Anemia")</f>
        <v>No Anemia</v>
      </c>
      <c r="D173" s="2">
        <v>102</v>
      </c>
      <c r="E173">
        <v>0</v>
      </c>
      <c r="F173" t="str">
        <f>IF(E173=0, "No Diabetes", "Diabetes")</f>
        <v>No Diabetes</v>
      </c>
      <c r="G173" s="2">
        <v>38</v>
      </c>
      <c r="H173">
        <v>0</v>
      </c>
      <c r="I173" t="str">
        <f>IF(H173=0, "No High Blood Pressure", "High Blood Pressure")</f>
        <v>No High Blood Pressure</v>
      </c>
      <c r="J173" s="2">
        <v>270000</v>
      </c>
      <c r="K173" s="1">
        <v>1.2</v>
      </c>
      <c r="L173" s="2">
        <v>139</v>
      </c>
      <c r="M173">
        <v>0</v>
      </c>
      <c r="N173">
        <v>1</v>
      </c>
      <c r="O173" t="str">
        <f>IF(M172=0, "Female", "Male")</f>
        <v>Female</v>
      </c>
      <c r="P173">
        <v>0</v>
      </c>
      <c r="Q173" t="str">
        <f>IF(P173=0, "Non Smoker", "Smoker")</f>
        <v>Non Smoker</v>
      </c>
      <c r="R173" s="2">
        <v>74</v>
      </c>
      <c r="S173" s="2" t="str">
        <f t="shared" si="2"/>
        <v>Alive</v>
      </c>
      <c r="T173">
        <v>1</v>
      </c>
      <c r="U173">
        <v>0</v>
      </c>
    </row>
    <row r="174" spans="1:21" x14ac:dyDescent="0.3">
      <c r="A174" s="2">
        <v>42</v>
      </c>
      <c r="B174">
        <v>0</v>
      </c>
      <c r="C174" t="str">
        <f>IF(B174=0, "No Anemia", "Anemia")</f>
        <v>No Anemia</v>
      </c>
      <c r="D174" s="2">
        <v>102</v>
      </c>
      <c r="E174">
        <v>1</v>
      </c>
      <c r="F174" t="str">
        <f>IF(E174=0, "No Diabetes", "Diabetes")</f>
        <v>Diabetes</v>
      </c>
      <c r="G174" s="2">
        <v>45</v>
      </c>
      <c r="H174">
        <v>0</v>
      </c>
      <c r="I174" t="str">
        <f>IF(H174=0, "No High Blood Pressure", "High Blood Pressure")</f>
        <v>No High Blood Pressure</v>
      </c>
      <c r="J174" s="2">
        <v>185000</v>
      </c>
      <c r="K174" s="1">
        <v>1.2</v>
      </c>
      <c r="L174" s="2">
        <v>139</v>
      </c>
      <c r="M174">
        <v>1</v>
      </c>
      <c r="N174">
        <v>0</v>
      </c>
      <c r="O174" t="str">
        <f>IF(M173=0, "Female", "Male")</f>
        <v>Female</v>
      </c>
      <c r="P174">
        <v>1</v>
      </c>
      <c r="Q174" t="str">
        <f>IF(P174=0, "Non Smoker", "Smoker")</f>
        <v>Smoker</v>
      </c>
      <c r="R174" s="2">
        <v>74</v>
      </c>
      <c r="S174" s="2" t="str">
        <f t="shared" si="2"/>
        <v>Alive</v>
      </c>
      <c r="T174">
        <v>1</v>
      </c>
      <c r="U174">
        <v>0</v>
      </c>
    </row>
    <row r="175" spans="1:21" x14ac:dyDescent="0.3">
      <c r="A175" s="2">
        <v>42</v>
      </c>
      <c r="B175">
        <v>0</v>
      </c>
      <c r="C175" t="str">
        <f>IF(B175=0, "No Anemia", "Anemia")</f>
        <v>No Anemia</v>
      </c>
      <c r="D175" s="2">
        <v>102</v>
      </c>
      <c r="E175">
        <v>0</v>
      </c>
      <c r="F175" t="str">
        <f>IF(E175=0, "No Diabetes", "Diabetes")</f>
        <v>No Diabetes</v>
      </c>
      <c r="G175" s="2">
        <v>25</v>
      </c>
      <c r="H175">
        <v>0</v>
      </c>
      <c r="I175" t="str">
        <f>IF(H175=0, "No High Blood Pressure", "High Blood Pressure")</f>
        <v>No High Blood Pressure</v>
      </c>
      <c r="J175" s="2">
        <v>274000</v>
      </c>
      <c r="K175" s="1">
        <v>1.2</v>
      </c>
      <c r="L175" s="2">
        <v>142</v>
      </c>
      <c r="M175">
        <v>0</v>
      </c>
      <c r="N175">
        <v>1</v>
      </c>
      <c r="O175" t="str">
        <f>IF(M174=0, "Female", "Male")</f>
        <v>Male</v>
      </c>
      <c r="P175">
        <v>0</v>
      </c>
      <c r="Q175" t="str">
        <f>IF(P175=0, "Non Smoker", "Smoker")</f>
        <v>Non Smoker</v>
      </c>
      <c r="R175" s="2">
        <v>74</v>
      </c>
      <c r="S175" s="2" t="str">
        <f t="shared" si="2"/>
        <v>Alive</v>
      </c>
      <c r="T175">
        <v>1</v>
      </c>
      <c r="U175">
        <v>0</v>
      </c>
    </row>
    <row r="176" spans="1:21" x14ac:dyDescent="0.3">
      <c r="A176" s="2">
        <v>42</v>
      </c>
      <c r="B176">
        <v>0</v>
      </c>
      <c r="C176" t="str">
        <f>IF(B176=0, "No Anemia", "Anemia")</f>
        <v>No Anemia</v>
      </c>
      <c r="D176" s="2">
        <v>102</v>
      </c>
      <c r="E176">
        <v>1</v>
      </c>
      <c r="F176" t="str">
        <f>IF(E176=0, "No Diabetes", "Diabetes")</f>
        <v>Diabetes</v>
      </c>
      <c r="G176" s="2">
        <v>25</v>
      </c>
      <c r="H176">
        <v>0</v>
      </c>
      <c r="I176" t="str">
        <f>IF(H176=0, "No High Blood Pressure", "High Blood Pressure")</f>
        <v>No High Blood Pressure</v>
      </c>
      <c r="J176" s="2">
        <v>318000</v>
      </c>
      <c r="K176" s="1">
        <v>1.2</v>
      </c>
      <c r="L176" s="2">
        <v>134</v>
      </c>
      <c r="M176">
        <v>0</v>
      </c>
      <c r="N176">
        <v>1</v>
      </c>
      <c r="O176" t="str">
        <f>IF(M175=0, "Female", "Male")</f>
        <v>Female</v>
      </c>
      <c r="P176">
        <v>0</v>
      </c>
      <c r="Q176" t="str">
        <f>IF(P176=0, "Non Smoker", "Smoker")</f>
        <v>Non Smoker</v>
      </c>
      <c r="R176" s="2">
        <v>74</v>
      </c>
      <c r="S176" s="2" t="str">
        <f t="shared" si="2"/>
        <v>Alive</v>
      </c>
      <c r="T176">
        <v>1</v>
      </c>
      <c r="U176">
        <v>0</v>
      </c>
    </row>
    <row r="177" spans="1:21" x14ac:dyDescent="0.3">
      <c r="A177" s="2">
        <v>42</v>
      </c>
      <c r="B177">
        <v>0</v>
      </c>
      <c r="C177" t="str">
        <f>IF(B177=0, "No Anemia", "Anemia")</f>
        <v>No Anemia</v>
      </c>
      <c r="D177" s="2">
        <v>5219</v>
      </c>
      <c r="E177">
        <v>0</v>
      </c>
      <c r="F177" t="str">
        <f>IF(E177=0, "No Diabetes", "Diabetes")</f>
        <v>No Diabetes</v>
      </c>
      <c r="G177" s="2">
        <v>45</v>
      </c>
      <c r="H177">
        <v>0</v>
      </c>
      <c r="I177" t="str">
        <f>IF(H177=0, "No High Blood Pressure", "High Blood Pressure")</f>
        <v>No High Blood Pressure</v>
      </c>
      <c r="J177" s="2">
        <v>263358.03000000003</v>
      </c>
      <c r="K177" s="1">
        <v>1.18</v>
      </c>
      <c r="L177" s="2">
        <v>137</v>
      </c>
      <c r="M177">
        <v>1</v>
      </c>
      <c r="N177">
        <v>0</v>
      </c>
      <c r="O177" t="str">
        <f>IF(M176=0, "Female", "Male")</f>
        <v>Female</v>
      </c>
      <c r="P177">
        <v>0</v>
      </c>
      <c r="Q177" t="str">
        <f>IF(P177=0, "Non Smoker", "Smoker")</f>
        <v>Non Smoker</v>
      </c>
      <c r="R177" s="2">
        <v>87</v>
      </c>
      <c r="S177" s="2" t="str">
        <f t="shared" si="2"/>
        <v>Alive</v>
      </c>
      <c r="T177">
        <v>1</v>
      </c>
      <c r="U177">
        <v>0</v>
      </c>
    </row>
    <row r="178" spans="1:21" x14ac:dyDescent="0.3">
      <c r="A178" s="2">
        <v>42</v>
      </c>
      <c r="B178">
        <v>0</v>
      </c>
      <c r="C178" t="str">
        <f>IF(B178=0, "No Anemia", "Anemia")</f>
        <v>No Anemia</v>
      </c>
      <c r="D178" s="2">
        <v>102</v>
      </c>
      <c r="E178">
        <v>1</v>
      </c>
      <c r="F178" t="str">
        <f>IF(E178=0, "No Diabetes", "Diabetes")</f>
        <v>Diabetes</v>
      </c>
      <c r="G178" s="2">
        <v>45</v>
      </c>
      <c r="H178">
        <v>0</v>
      </c>
      <c r="I178" t="str">
        <f>IF(H178=0, "No High Blood Pressure", "High Blood Pressure")</f>
        <v>No High Blood Pressure</v>
      </c>
      <c r="J178" s="2">
        <v>185000</v>
      </c>
      <c r="K178" s="1">
        <v>1.2</v>
      </c>
      <c r="L178" s="2">
        <v>139</v>
      </c>
      <c r="M178">
        <v>1</v>
      </c>
      <c r="N178">
        <v>0</v>
      </c>
      <c r="O178" t="str">
        <f>IF(M177=0, "Female", "Male")</f>
        <v>Male</v>
      </c>
      <c r="P178">
        <v>1</v>
      </c>
      <c r="Q178" t="str">
        <f>IF(P178=0, "Non Smoker", "Smoker")</f>
        <v>Smoker</v>
      </c>
      <c r="R178" s="2">
        <v>74</v>
      </c>
      <c r="S178" s="2" t="str">
        <f t="shared" si="2"/>
        <v>Alive</v>
      </c>
      <c r="T178">
        <v>1</v>
      </c>
      <c r="U178">
        <v>0</v>
      </c>
    </row>
    <row r="179" spans="1:21" x14ac:dyDescent="0.3">
      <c r="A179" s="2">
        <v>42</v>
      </c>
      <c r="B179">
        <v>0</v>
      </c>
      <c r="C179" t="str">
        <f>IF(B179=0, "No Anemia", "Anemia")</f>
        <v>No Anemia</v>
      </c>
      <c r="D179" s="2">
        <v>102</v>
      </c>
      <c r="E179">
        <v>0</v>
      </c>
      <c r="F179" t="str">
        <f>IF(E179=0, "No Diabetes", "Diabetes")</f>
        <v>No Diabetes</v>
      </c>
      <c r="G179" s="2">
        <v>25</v>
      </c>
      <c r="H179">
        <v>0</v>
      </c>
      <c r="I179" t="str">
        <f>IF(H179=0, "No High Blood Pressure", "High Blood Pressure")</f>
        <v>No High Blood Pressure</v>
      </c>
      <c r="J179" s="2">
        <v>274000</v>
      </c>
      <c r="K179" s="1">
        <v>1.2</v>
      </c>
      <c r="L179" s="2">
        <v>142</v>
      </c>
      <c r="M179">
        <v>0</v>
      </c>
      <c r="N179">
        <v>1</v>
      </c>
      <c r="O179" t="str">
        <f>IF(M178=0, "Female", "Male")</f>
        <v>Male</v>
      </c>
      <c r="P179">
        <v>0</v>
      </c>
      <c r="Q179" t="str">
        <f>IF(P179=0, "Non Smoker", "Smoker")</f>
        <v>Non Smoker</v>
      </c>
      <c r="R179" s="2">
        <v>74</v>
      </c>
      <c r="S179" s="2" t="str">
        <f t="shared" si="2"/>
        <v>Alive</v>
      </c>
      <c r="T179">
        <v>1</v>
      </c>
      <c r="U179">
        <v>0</v>
      </c>
    </row>
    <row r="180" spans="1:21" x14ac:dyDescent="0.3">
      <c r="A180" s="2">
        <v>42</v>
      </c>
      <c r="B180">
        <v>0</v>
      </c>
      <c r="C180" t="str">
        <f>IF(B180=0, "No Anemia", "Anemia")</f>
        <v>No Anemia</v>
      </c>
      <c r="D180" s="2">
        <v>64</v>
      </c>
      <c r="E180">
        <v>0</v>
      </c>
      <c r="F180" t="str">
        <f>IF(E180=0, "No Diabetes", "Diabetes")</f>
        <v>No Diabetes</v>
      </c>
      <c r="G180" s="2">
        <v>40</v>
      </c>
      <c r="H180">
        <v>0</v>
      </c>
      <c r="I180" t="str">
        <f>IF(H180=0, "No High Blood Pressure", "High Blood Pressure")</f>
        <v>No High Blood Pressure</v>
      </c>
      <c r="J180" s="2">
        <v>279000</v>
      </c>
      <c r="K180" s="1">
        <v>0.7</v>
      </c>
      <c r="L180" s="2">
        <v>140</v>
      </c>
      <c r="M180">
        <v>1</v>
      </c>
      <c r="N180">
        <v>0</v>
      </c>
      <c r="O180" t="str">
        <f>IF(M179=0, "Female", "Male")</f>
        <v>Female</v>
      </c>
      <c r="P180">
        <v>1</v>
      </c>
      <c r="Q180" t="str">
        <f>IF(P180=0, "Non Smoker", "Smoker")</f>
        <v>Smoker</v>
      </c>
      <c r="R180" s="2">
        <v>245</v>
      </c>
      <c r="S180" s="2" t="str">
        <f t="shared" si="2"/>
        <v>Alive</v>
      </c>
      <c r="T180">
        <v>1</v>
      </c>
      <c r="U180">
        <v>0</v>
      </c>
    </row>
    <row r="181" spans="1:21" x14ac:dyDescent="0.3">
      <c r="A181" s="2">
        <v>42</v>
      </c>
      <c r="B181">
        <v>0</v>
      </c>
      <c r="C181" t="str">
        <f>IF(B181=0, "No Anemia", "Anemia")</f>
        <v>No Anemia</v>
      </c>
      <c r="D181" s="2">
        <v>102</v>
      </c>
      <c r="E181">
        <v>0</v>
      </c>
      <c r="F181" t="str">
        <f>IF(E181=0, "No Diabetes", "Diabetes")</f>
        <v>No Diabetes</v>
      </c>
      <c r="G181" s="2">
        <v>25</v>
      </c>
      <c r="H181">
        <v>0</v>
      </c>
      <c r="I181" t="str">
        <f>IF(H181=0, "No High Blood Pressure", "High Blood Pressure")</f>
        <v>No High Blood Pressure</v>
      </c>
      <c r="J181" s="2">
        <v>274000</v>
      </c>
      <c r="K181" s="1">
        <v>1.2</v>
      </c>
      <c r="L181" s="2">
        <v>142</v>
      </c>
      <c r="M181">
        <v>0</v>
      </c>
      <c r="N181">
        <v>1</v>
      </c>
      <c r="O181" t="str">
        <f>IF(M180=0, "Female", "Male")</f>
        <v>Male</v>
      </c>
      <c r="P181">
        <v>0</v>
      </c>
      <c r="Q181" t="str">
        <f>IF(P181=0, "Non Smoker", "Smoker")</f>
        <v>Non Smoker</v>
      </c>
      <c r="R181" s="2">
        <v>74</v>
      </c>
      <c r="S181" s="2" t="str">
        <f t="shared" si="2"/>
        <v>Alive</v>
      </c>
      <c r="T181">
        <v>1</v>
      </c>
      <c r="U181">
        <v>0</v>
      </c>
    </row>
    <row r="182" spans="1:21" x14ac:dyDescent="0.3">
      <c r="A182" s="2">
        <v>42</v>
      </c>
      <c r="B182">
        <v>0</v>
      </c>
      <c r="C182" t="str">
        <f>IF(B182=0, "No Anemia", "Anemia")</f>
        <v>No Anemia</v>
      </c>
      <c r="D182" s="2">
        <v>64</v>
      </c>
      <c r="E182">
        <v>0</v>
      </c>
      <c r="F182" t="str">
        <f>IF(E182=0, "No Diabetes", "Diabetes")</f>
        <v>No Diabetes</v>
      </c>
      <c r="G182" s="2">
        <v>40</v>
      </c>
      <c r="H182">
        <v>0</v>
      </c>
      <c r="I182" t="str">
        <f>IF(H182=0, "No High Blood Pressure", "High Blood Pressure")</f>
        <v>No High Blood Pressure</v>
      </c>
      <c r="J182" s="2">
        <v>279000</v>
      </c>
      <c r="K182" s="1">
        <v>0.7</v>
      </c>
      <c r="L182" s="2">
        <v>140</v>
      </c>
      <c r="M182">
        <v>1</v>
      </c>
      <c r="N182">
        <v>0</v>
      </c>
      <c r="O182" t="str">
        <f>IF(M181=0, "Female", "Male")</f>
        <v>Female</v>
      </c>
      <c r="P182">
        <v>1</v>
      </c>
      <c r="Q182" t="str">
        <f>IF(P182=0, "Non Smoker", "Smoker")</f>
        <v>Smoker</v>
      </c>
      <c r="R182" s="2">
        <v>245</v>
      </c>
      <c r="S182" s="2" t="str">
        <f t="shared" si="2"/>
        <v>Alive</v>
      </c>
      <c r="T182">
        <v>1</v>
      </c>
      <c r="U182">
        <v>0</v>
      </c>
    </row>
    <row r="183" spans="1:21" x14ac:dyDescent="0.3">
      <c r="A183" s="2">
        <v>42</v>
      </c>
      <c r="B183">
        <v>0</v>
      </c>
      <c r="C183" t="str">
        <f>IF(B183=0, "No Anemia", "Anemia")</f>
        <v>No Anemia</v>
      </c>
      <c r="D183" s="2">
        <v>102</v>
      </c>
      <c r="E183">
        <v>0</v>
      </c>
      <c r="F183" t="str">
        <f>IF(E183=0, "No Diabetes", "Diabetes")</f>
        <v>No Diabetes</v>
      </c>
      <c r="G183" s="2">
        <v>25</v>
      </c>
      <c r="H183">
        <v>0</v>
      </c>
      <c r="I183" t="str">
        <f>IF(H183=0, "No High Blood Pressure", "High Blood Pressure")</f>
        <v>No High Blood Pressure</v>
      </c>
      <c r="J183" s="2">
        <v>244000</v>
      </c>
      <c r="K183" s="1">
        <v>1.2</v>
      </c>
      <c r="L183" s="2">
        <v>142</v>
      </c>
      <c r="M183">
        <v>0</v>
      </c>
      <c r="N183">
        <v>1</v>
      </c>
      <c r="O183" t="str">
        <f>IF(M182=0, "Female", "Male")</f>
        <v>Male</v>
      </c>
      <c r="P183">
        <v>0</v>
      </c>
      <c r="Q183" t="str">
        <f>IF(P183=0, "Non Smoker", "Smoker")</f>
        <v>Non Smoker</v>
      </c>
      <c r="R183" s="2">
        <v>74</v>
      </c>
      <c r="S183" s="2" t="str">
        <f t="shared" si="2"/>
        <v>Alive</v>
      </c>
      <c r="T183">
        <v>1</v>
      </c>
      <c r="U183">
        <v>0</v>
      </c>
    </row>
    <row r="184" spans="1:21" x14ac:dyDescent="0.3">
      <c r="A184" s="2">
        <v>42</v>
      </c>
      <c r="B184">
        <v>0</v>
      </c>
      <c r="C184" t="str">
        <f>IF(B184=0, "No Anemia", "Anemia")</f>
        <v>No Anemia</v>
      </c>
      <c r="D184" s="2">
        <v>64</v>
      </c>
      <c r="E184">
        <v>0</v>
      </c>
      <c r="F184" t="str">
        <f>IF(E184=0, "No Diabetes", "Diabetes")</f>
        <v>No Diabetes</v>
      </c>
      <c r="G184" s="2">
        <v>40</v>
      </c>
      <c r="H184">
        <v>0</v>
      </c>
      <c r="I184" t="str">
        <f>IF(H184=0, "No High Blood Pressure", "High Blood Pressure")</f>
        <v>No High Blood Pressure</v>
      </c>
      <c r="J184" s="2">
        <v>189000</v>
      </c>
      <c r="K184" s="1">
        <v>0.7</v>
      </c>
      <c r="L184" s="2">
        <v>140</v>
      </c>
      <c r="M184">
        <v>1</v>
      </c>
      <c r="N184">
        <v>0</v>
      </c>
      <c r="O184" t="str">
        <f>IF(M183=0, "Female", "Male")</f>
        <v>Female</v>
      </c>
      <c r="P184">
        <v>1</v>
      </c>
      <c r="Q184" t="str">
        <f>IF(P184=0, "Non Smoker", "Smoker")</f>
        <v>Smoker</v>
      </c>
      <c r="R184" s="2">
        <v>245</v>
      </c>
      <c r="S184" s="2" t="str">
        <f t="shared" si="2"/>
        <v>Alive</v>
      </c>
      <c r="T184">
        <v>1</v>
      </c>
      <c r="U184">
        <v>0</v>
      </c>
    </row>
    <row r="185" spans="1:21" x14ac:dyDescent="0.3">
      <c r="A185" s="2">
        <v>42</v>
      </c>
      <c r="B185">
        <v>0</v>
      </c>
      <c r="C185" t="str">
        <f>IF(B185=0, "No Anemia", "Anemia")</f>
        <v>No Anemia</v>
      </c>
      <c r="D185" s="2">
        <v>102</v>
      </c>
      <c r="E185">
        <v>0</v>
      </c>
      <c r="F185" t="str">
        <f>IF(E185=0, "No Diabetes", "Diabetes")</f>
        <v>No Diabetes</v>
      </c>
      <c r="G185" s="2">
        <v>25</v>
      </c>
      <c r="H185">
        <v>0</v>
      </c>
      <c r="I185" t="str">
        <f>IF(H185=0, "No High Blood Pressure", "High Blood Pressure")</f>
        <v>No High Blood Pressure</v>
      </c>
      <c r="J185" s="2">
        <v>215000</v>
      </c>
      <c r="K185" s="1">
        <v>1.2</v>
      </c>
      <c r="L185" s="2">
        <v>142</v>
      </c>
      <c r="M185">
        <v>0</v>
      </c>
      <c r="N185">
        <v>1</v>
      </c>
      <c r="O185" t="str">
        <f>IF(M184=0, "Female", "Male")</f>
        <v>Male</v>
      </c>
      <c r="P185">
        <v>0</v>
      </c>
      <c r="Q185" t="str">
        <f>IF(P185=0, "Non Smoker", "Smoker")</f>
        <v>Non Smoker</v>
      </c>
      <c r="R185" s="2">
        <v>74</v>
      </c>
      <c r="S185" s="2" t="str">
        <f t="shared" si="2"/>
        <v>Alive</v>
      </c>
      <c r="T185">
        <v>1</v>
      </c>
      <c r="U185">
        <v>0</v>
      </c>
    </row>
    <row r="186" spans="1:21" x14ac:dyDescent="0.3">
      <c r="A186" s="2">
        <v>42</v>
      </c>
      <c r="B186">
        <v>0</v>
      </c>
      <c r="C186" t="str">
        <f>IF(B186=0, "No Anemia", "Anemia")</f>
        <v>No Anemia</v>
      </c>
      <c r="D186" s="2">
        <v>102</v>
      </c>
      <c r="E186">
        <v>0</v>
      </c>
      <c r="F186" t="str">
        <f>IF(E186=0, "No Diabetes", "Diabetes")</f>
        <v>No Diabetes</v>
      </c>
      <c r="G186" s="2">
        <v>20</v>
      </c>
      <c r="H186">
        <v>0</v>
      </c>
      <c r="I186" t="str">
        <f>IF(H186=0, "No High Blood Pressure", "High Blood Pressure")</f>
        <v>No High Blood Pressure</v>
      </c>
      <c r="J186" s="2">
        <v>330000</v>
      </c>
      <c r="K186" s="1">
        <v>1.2</v>
      </c>
      <c r="L186" s="2">
        <v>134</v>
      </c>
      <c r="M186">
        <v>1</v>
      </c>
      <c r="N186">
        <v>0</v>
      </c>
      <c r="O186" t="str">
        <f>IF(M185=0, "Female", "Male")</f>
        <v>Female</v>
      </c>
      <c r="P186">
        <v>1</v>
      </c>
      <c r="Q186" t="str">
        <f>IF(P186=0, "Non Smoker", "Smoker")</f>
        <v>Smoker</v>
      </c>
      <c r="R186" s="2">
        <v>74</v>
      </c>
      <c r="S186" s="2" t="str">
        <f t="shared" si="2"/>
        <v>Alive</v>
      </c>
      <c r="T186">
        <v>1</v>
      </c>
      <c r="U186">
        <v>0</v>
      </c>
    </row>
    <row r="187" spans="1:21" x14ac:dyDescent="0.3">
      <c r="A187" s="2">
        <v>42</v>
      </c>
      <c r="B187">
        <v>0</v>
      </c>
      <c r="C187" t="str">
        <f>IF(B187=0, "No Anemia", "Anemia")</f>
        <v>No Anemia</v>
      </c>
      <c r="D187" s="2">
        <v>102</v>
      </c>
      <c r="E187">
        <v>0</v>
      </c>
      <c r="F187" t="str">
        <f>IF(E187=0, "No Diabetes", "Diabetes")</f>
        <v>No Diabetes</v>
      </c>
      <c r="G187" s="2">
        <v>20</v>
      </c>
      <c r="H187">
        <v>0</v>
      </c>
      <c r="I187" t="str">
        <f>IF(H187=0, "No High Blood Pressure", "High Blood Pressure")</f>
        <v>No High Blood Pressure</v>
      </c>
      <c r="J187" s="2">
        <v>266000</v>
      </c>
      <c r="K187" s="1">
        <v>1.2</v>
      </c>
      <c r="L187" s="2">
        <v>134</v>
      </c>
      <c r="M187">
        <v>1</v>
      </c>
      <c r="N187">
        <v>0</v>
      </c>
      <c r="O187" t="str">
        <f>IF(M186=0, "Female", "Male")</f>
        <v>Male</v>
      </c>
      <c r="P187">
        <v>1</v>
      </c>
      <c r="Q187" t="str">
        <f>IF(P187=0, "Non Smoker", "Smoker")</f>
        <v>Smoker</v>
      </c>
      <c r="R187" s="2">
        <v>74</v>
      </c>
      <c r="S187" s="2" t="str">
        <f t="shared" si="2"/>
        <v>Alive</v>
      </c>
      <c r="T187">
        <v>1</v>
      </c>
      <c r="U187">
        <v>0</v>
      </c>
    </row>
    <row r="188" spans="1:21" x14ac:dyDescent="0.3">
      <c r="A188" s="2">
        <v>42</v>
      </c>
      <c r="B188">
        <v>0</v>
      </c>
      <c r="C188" t="str">
        <f>IF(B188=0, "No Anemia", "Anemia")</f>
        <v>No Anemia</v>
      </c>
      <c r="D188" s="2">
        <v>64</v>
      </c>
      <c r="E188">
        <v>0</v>
      </c>
      <c r="F188" t="str">
        <f>IF(E188=0, "No Diabetes", "Diabetes")</f>
        <v>No Diabetes</v>
      </c>
      <c r="G188" s="2">
        <v>40</v>
      </c>
      <c r="H188">
        <v>0</v>
      </c>
      <c r="I188" t="str">
        <f>IF(H188=0, "No High Blood Pressure", "High Blood Pressure")</f>
        <v>No High Blood Pressure</v>
      </c>
      <c r="J188" s="2">
        <v>189000</v>
      </c>
      <c r="K188" s="1">
        <v>0.7</v>
      </c>
      <c r="L188" s="2">
        <v>140</v>
      </c>
      <c r="M188">
        <v>1</v>
      </c>
      <c r="N188">
        <v>0</v>
      </c>
      <c r="O188" t="str">
        <f>IF(M187=0, "Female", "Male")</f>
        <v>Male</v>
      </c>
      <c r="P188">
        <v>0</v>
      </c>
      <c r="Q188" t="str">
        <f>IF(P188=0, "Non Smoker", "Smoker")</f>
        <v>Non Smoker</v>
      </c>
      <c r="R188" s="2">
        <v>245</v>
      </c>
      <c r="S188" s="2" t="str">
        <f t="shared" si="2"/>
        <v>Alive</v>
      </c>
      <c r="T188">
        <v>1</v>
      </c>
      <c r="U188">
        <v>0</v>
      </c>
    </row>
    <row r="189" spans="1:21" x14ac:dyDescent="0.3">
      <c r="A189" s="2">
        <v>42</v>
      </c>
      <c r="B189">
        <v>1</v>
      </c>
      <c r="C189" t="str">
        <f>IF(B189=0, "No Anemia", "Anemia")</f>
        <v>Anemia</v>
      </c>
      <c r="D189" s="2">
        <v>86</v>
      </c>
      <c r="E189">
        <v>0</v>
      </c>
      <c r="F189" t="str">
        <f>IF(E189=0, "No Diabetes", "Diabetes")</f>
        <v>No Diabetes</v>
      </c>
      <c r="G189" s="2">
        <v>35</v>
      </c>
      <c r="H189">
        <v>0</v>
      </c>
      <c r="I189" t="str">
        <f>IF(H189=0, "No High Blood Pressure", "High Blood Pressure")</f>
        <v>No High Blood Pressure</v>
      </c>
      <c r="J189" s="2">
        <v>365000</v>
      </c>
      <c r="K189" s="1">
        <v>1.1000000000000001</v>
      </c>
      <c r="L189" s="2">
        <v>139</v>
      </c>
      <c r="M189">
        <v>1</v>
      </c>
      <c r="N189">
        <v>0</v>
      </c>
      <c r="O189" t="str">
        <f>IF(M188=0, "Female", "Male")</f>
        <v>Male</v>
      </c>
      <c r="P189">
        <v>1</v>
      </c>
      <c r="Q189" t="str">
        <f>IF(P189=0, "Non Smoker", "Smoker")</f>
        <v>Smoker</v>
      </c>
      <c r="R189" s="2">
        <v>201</v>
      </c>
      <c r="S189" s="2" t="str">
        <f t="shared" si="2"/>
        <v>Alive</v>
      </c>
      <c r="T189">
        <v>1</v>
      </c>
      <c r="U189">
        <v>0</v>
      </c>
    </row>
    <row r="190" spans="1:21" x14ac:dyDescent="0.3">
      <c r="A190" s="2">
        <v>42</v>
      </c>
      <c r="B190">
        <v>0</v>
      </c>
      <c r="C190" t="str">
        <f>IF(B190=0, "No Anemia", "Anemia")</f>
        <v>No Anemia</v>
      </c>
      <c r="D190" s="2">
        <v>64</v>
      </c>
      <c r="E190">
        <v>0</v>
      </c>
      <c r="F190" t="str">
        <f>IF(E190=0, "No Diabetes", "Diabetes")</f>
        <v>No Diabetes</v>
      </c>
      <c r="G190" s="2">
        <v>40</v>
      </c>
      <c r="H190">
        <v>0</v>
      </c>
      <c r="I190" t="str">
        <f>IF(H190=0, "No High Blood Pressure", "High Blood Pressure")</f>
        <v>No High Blood Pressure</v>
      </c>
      <c r="J190" s="2">
        <v>189000</v>
      </c>
      <c r="K190" s="1">
        <v>0.7</v>
      </c>
      <c r="L190" s="2">
        <v>140</v>
      </c>
      <c r="M190">
        <v>1</v>
      </c>
      <c r="N190">
        <v>0</v>
      </c>
      <c r="O190" t="str">
        <f>IF(M189=0, "Female", "Male")</f>
        <v>Male</v>
      </c>
      <c r="P190">
        <v>0</v>
      </c>
      <c r="Q190" t="str">
        <f>IF(P190=0, "Non Smoker", "Smoker")</f>
        <v>Non Smoker</v>
      </c>
      <c r="R190" s="2">
        <v>245</v>
      </c>
      <c r="S190" s="2" t="str">
        <f t="shared" si="2"/>
        <v>Alive</v>
      </c>
      <c r="T190">
        <v>1</v>
      </c>
      <c r="U190">
        <v>0</v>
      </c>
    </row>
    <row r="191" spans="1:21" x14ac:dyDescent="0.3">
      <c r="A191" s="2">
        <v>42</v>
      </c>
      <c r="B191">
        <v>0</v>
      </c>
      <c r="C191" t="str">
        <f>IF(B191=0, "No Anemia", "Anemia")</f>
        <v>No Anemia</v>
      </c>
      <c r="D191" s="2">
        <v>5209</v>
      </c>
      <c r="E191">
        <v>0</v>
      </c>
      <c r="F191" t="str">
        <f>IF(E191=0, "No Diabetes", "Diabetes")</f>
        <v>No Diabetes</v>
      </c>
      <c r="G191" s="2">
        <v>30</v>
      </c>
      <c r="H191">
        <v>0</v>
      </c>
      <c r="I191" t="str">
        <f>IF(H191=0, "No High Blood Pressure", "High Blood Pressure")</f>
        <v>No High Blood Pressure</v>
      </c>
      <c r="J191" s="2">
        <v>226000</v>
      </c>
      <c r="K191" s="1">
        <v>1</v>
      </c>
      <c r="L191" s="2">
        <v>140</v>
      </c>
      <c r="M191">
        <v>1</v>
      </c>
      <c r="N191">
        <v>0</v>
      </c>
      <c r="O191" t="str">
        <f>IF(M190=0, "Female", "Male")</f>
        <v>Male</v>
      </c>
      <c r="P191">
        <v>1</v>
      </c>
      <c r="Q191" t="str">
        <f>IF(P191=0, "Non Smoker", "Smoker")</f>
        <v>Smoker</v>
      </c>
      <c r="R191" s="2">
        <v>87</v>
      </c>
      <c r="S191" s="2" t="str">
        <f t="shared" si="2"/>
        <v>Alive</v>
      </c>
      <c r="T191">
        <v>1</v>
      </c>
      <c r="U191">
        <v>0</v>
      </c>
    </row>
    <row r="192" spans="1:21" x14ac:dyDescent="0.3">
      <c r="A192" s="2">
        <v>42</v>
      </c>
      <c r="B192">
        <v>0</v>
      </c>
      <c r="C192" t="str">
        <f>IF(B192=0, "No Anemia", "Anemia")</f>
        <v>No Anemia</v>
      </c>
      <c r="D192" s="2">
        <v>64</v>
      </c>
      <c r="E192">
        <v>0</v>
      </c>
      <c r="F192" t="str">
        <f>IF(E192=0, "No Diabetes", "Diabetes")</f>
        <v>No Diabetes</v>
      </c>
      <c r="G192" s="2">
        <v>40</v>
      </c>
      <c r="H192">
        <v>0</v>
      </c>
      <c r="I192" t="str">
        <f>IF(H192=0, "No High Blood Pressure", "High Blood Pressure")</f>
        <v>No High Blood Pressure</v>
      </c>
      <c r="J192" s="2">
        <v>189000</v>
      </c>
      <c r="K192" s="1">
        <v>0.7</v>
      </c>
      <c r="L192" s="2">
        <v>140</v>
      </c>
      <c r="M192">
        <v>1</v>
      </c>
      <c r="N192">
        <v>0</v>
      </c>
      <c r="O192" t="str">
        <f>IF(M191=0, "Female", "Male")</f>
        <v>Male</v>
      </c>
      <c r="P192">
        <v>0</v>
      </c>
      <c r="Q192" t="str">
        <f>IF(P192=0, "Non Smoker", "Smoker")</f>
        <v>Non Smoker</v>
      </c>
      <c r="R192" s="2">
        <v>245</v>
      </c>
      <c r="S192" s="2" t="str">
        <f t="shared" si="2"/>
        <v>Alive</v>
      </c>
      <c r="T192">
        <v>1</v>
      </c>
      <c r="U192">
        <v>0</v>
      </c>
    </row>
    <row r="193" spans="1:21" x14ac:dyDescent="0.3">
      <c r="A193" s="2">
        <v>42</v>
      </c>
      <c r="B193">
        <v>0</v>
      </c>
      <c r="C193" t="str">
        <f>IF(B193=0, "No Anemia", "Anemia")</f>
        <v>No Anemia</v>
      </c>
      <c r="D193" s="2">
        <v>102</v>
      </c>
      <c r="E193">
        <v>1</v>
      </c>
      <c r="F193" t="str">
        <f>IF(E193=0, "No Diabetes", "Diabetes")</f>
        <v>Diabetes</v>
      </c>
      <c r="G193" s="2">
        <v>40</v>
      </c>
      <c r="H193">
        <v>0</v>
      </c>
      <c r="I193" t="str">
        <f>IF(H193=0, "No High Blood Pressure", "High Blood Pressure")</f>
        <v>No High Blood Pressure</v>
      </c>
      <c r="J193" s="2">
        <v>237000</v>
      </c>
      <c r="K193" s="1">
        <v>1.2</v>
      </c>
      <c r="L193" s="2">
        <v>140</v>
      </c>
      <c r="M193">
        <v>1</v>
      </c>
      <c r="N193">
        <v>0</v>
      </c>
      <c r="O193" t="str">
        <f>IF(M192=0, "Female", "Male")</f>
        <v>Male</v>
      </c>
      <c r="P193">
        <v>0</v>
      </c>
      <c r="Q193" t="str">
        <f>IF(P193=0, "Non Smoker", "Smoker")</f>
        <v>Non Smoker</v>
      </c>
      <c r="R193" s="2">
        <v>74</v>
      </c>
      <c r="S193" s="2" t="str">
        <f t="shared" si="2"/>
        <v>Alive</v>
      </c>
      <c r="T193">
        <v>1</v>
      </c>
      <c r="U193">
        <v>0</v>
      </c>
    </row>
    <row r="194" spans="1:21" x14ac:dyDescent="0.3">
      <c r="A194" s="2">
        <v>42</v>
      </c>
      <c r="B194">
        <v>0</v>
      </c>
      <c r="C194" t="str">
        <f>IF(B194=0, "No Anemia", "Anemia")</f>
        <v>No Anemia</v>
      </c>
      <c r="D194" s="2">
        <v>64</v>
      </c>
      <c r="E194">
        <v>0</v>
      </c>
      <c r="F194" t="str">
        <f>IF(E194=0, "No Diabetes", "Diabetes")</f>
        <v>No Diabetes</v>
      </c>
      <c r="G194" s="2">
        <v>40</v>
      </c>
      <c r="H194">
        <v>0</v>
      </c>
      <c r="I194" t="str">
        <f>IF(H194=0, "No High Blood Pressure", "High Blood Pressure")</f>
        <v>No High Blood Pressure</v>
      </c>
      <c r="J194" s="2">
        <v>189000</v>
      </c>
      <c r="K194" s="1">
        <v>0.7</v>
      </c>
      <c r="L194" s="2">
        <v>140</v>
      </c>
      <c r="M194">
        <v>1</v>
      </c>
      <c r="N194">
        <v>0</v>
      </c>
      <c r="O194" t="str">
        <f>IF(M193=0, "Female", "Male")</f>
        <v>Male</v>
      </c>
      <c r="P194">
        <v>0</v>
      </c>
      <c r="Q194" t="str">
        <f>IF(P194=0, "Non Smoker", "Smoker")</f>
        <v>Non Smoker</v>
      </c>
      <c r="R194" s="2">
        <v>245</v>
      </c>
      <c r="S194" s="2" t="str">
        <f t="shared" ref="S194:S257" si="3">IF(T194=1, "Alive", "Dead")</f>
        <v>Alive</v>
      </c>
      <c r="T194">
        <v>1</v>
      </c>
      <c r="U194">
        <v>0</v>
      </c>
    </row>
    <row r="195" spans="1:21" x14ac:dyDescent="0.3">
      <c r="A195" s="2">
        <v>42</v>
      </c>
      <c r="B195">
        <v>0</v>
      </c>
      <c r="C195" t="str">
        <f>IF(B195=0, "No Anemia", "Anemia")</f>
        <v>No Anemia</v>
      </c>
      <c r="D195" s="2">
        <v>582</v>
      </c>
      <c r="E195">
        <v>0</v>
      </c>
      <c r="F195" t="str">
        <f>IF(E195=0, "No Diabetes", "Diabetes")</f>
        <v>No Diabetes</v>
      </c>
      <c r="G195" s="2">
        <v>60</v>
      </c>
      <c r="H195">
        <v>0</v>
      </c>
      <c r="I195" t="str">
        <f>IF(H195=0, "No High Blood Pressure", "High Blood Pressure")</f>
        <v>No High Blood Pressure</v>
      </c>
      <c r="J195" s="2">
        <v>263358.03000000003</v>
      </c>
      <c r="K195" s="1">
        <v>1.18</v>
      </c>
      <c r="L195" s="2">
        <v>137</v>
      </c>
      <c r="M195">
        <v>0</v>
      </c>
      <c r="N195">
        <v>1</v>
      </c>
      <c r="O195" t="str">
        <f>IF(M194=0, "Female", "Male")</f>
        <v>Male</v>
      </c>
      <c r="P195">
        <v>0</v>
      </c>
      <c r="Q195" t="str">
        <f>IF(P195=0, "Non Smoker", "Smoker")</f>
        <v>Non Smoker</v>
      </c>
      <c r="R195" s="2">
        <v>82</v>
      </c>
      <c r="S195" s="2" t="str">
        <f t="shared" si="3"/>
        <v>Alive</v>
      </c>
      <c r="T195">
        <v>1</v>
      </c>
      <c r="U195">
        <v>0</v>
      </c>
    </row>
    <row r="196" spans="1:21" x14ac:dyDescent="0.3">
      <c r="A196" s="2">
        <v>42</v>
      </c>
      <c r="B196">
        <v>1</v>
      </c>
      <c r="C196" t="str">
        <f>IF(B196=0, "No Anemia", "Anemia")</f>
        <v>Anemia</v>
      </c>
      <c r="D196" s="2">
        <v>250</v>
      </c>
      <c r="E196">
        <v>1</v>
      </c>
      <c r="F196" t="str">
        <f>IF(E196=0, "No Diabetes", "Diabetes")</f>
        <v>Diabetes</v>
      </c>
      <c r="G196" s="2">
        <v>15</v>
      </c>
      <c r="H196">
        <v>0</v>
      </c>
      <c r="I196" t="str">
        <f>IF(H196=0, "No High Blood Pressure", "High Blood Pressure")</f>
        <v>No High Blood Pressure</v>
      </c>
      <c r="J196" s="2">
        <v>213000</v>
      </c>
      <c r="K196" s="1">
        <v>1.3</v>
      </c>
      <c r="L196" s="2">
        <v>136</v>
      </c>
      <c r="M196">
        <v>0</v>
      </c>
      <c r="N196">
        <v>1</v>
      </c>
      <c r="O196" t="str">
        <f>IF(M195=0, "Female", "Male")</f>
        <v>Female</v>
      </c>
      <c r="P196">
        <v>0</v>
      </c>
      <c r="Q196" t="str">
        <f>IF(P196=0, "Non Smoker", "Smoker")</f>
        <v>Non Smoker</v>
      </c>
      <c r="R196" s="2">
        <v>65</v>
      </c>
      <c r="S196" s="2" t="str">
        <f t="shared" si="3"/>
        <v>Dead</v>
      </c>
      <c r="T196">
        <v>0</v>
      </c>
      <c r="U196">
        <v>1</v>
      </c>
    </row>
    <row r="197" spans="1:21" x14ac:dyDescent="0.3">
      <c r="A197" s="2">
        <v>42</v>
      </c>
      <c r="B197">
        <v>0</v>
      </c>
      <c r="C197" t="str">
        <f>IF(B197=0, "No Anemia", "Anemia")</f>
        <v>No Anemia</v>
      </c>
      <c r="D197" s="2">
        <v>582</v>
      </c>
      <c r="E197">
        <v>0</v>
      </c>
      <c r="F197" t="str">
        <f>IF(E197=0, "No Diabetes", "Diabetes")</f>
        <v>No Diabetes</v>
      </c>
      <c r="G197" s="2">
        <v>60</v>
      </c>
      <c r="H197">
        <v>0</v>
      </c>
      <c r="I197" t="str">
        <f>IF(H197=0, "No High Blood Pressure", "High Blood Pressure")</f>
        <v>No High Blood Pressure</v>
      </c>
      <c r="J197" s="2">
        <v>263358.03000000003</v>
      </c>
      <c r="K197" s="1">
        <v>1.18</v>
      </c>
      <c r="L197" s="2">
        <v>137</v>
      </c>
      <c r="M197">
        <v>0</v>
      </c>
      <c r="N197">
        <v>1</v>
      </c>
      <c r="O197" t="str">
        <f>IF(M196=0, "Female", "Male")</f>
        <v>Female</v>
      </c>
      <c r="P197">
        <v>0</v>
      </c>
      <c r="Q197" t="str">
        <f>IF(P197=0, "Non Smoker", "Smoker")</f>
        <v>Non Smoker</v>
      </c>
      <c r="R197" s="2">
        <v>82</v>
      </c>
      <c r="S197" s="2" t="str">
        <f t="shared" si="3"/>
        <v>Alive</v>
      </c>
      <c r="T197">
        <v>1</v>
      </c>
      <c r="U197">
        <v>0</v>
      </c>
    </row>
    <row r="198" spans="1:21" x14ac:dyDescent="0.3">
      <c r="A198" s="2">
        <v>42</v>
      </c>
      <c r="B198">
        <v>0</v>
      </c>
      <c r="C198" t="str">
        <f>IF(B198=0, "No Anemia", "Anemia")</f>
        <v>No Anemia</v>
      </c>
      <c r="D198" s="2">
        <v>64</v>
      </c>
      <c r="E198">
        <v>0</v>
      </c>
      <c r="F198" t="str">
        <f>IF(E198=0, "No Diabetes", "Diabetes")</f>
        <v>No Diabetes</v>
      </c>
      <c r="G198" s="2">
        <v>40</v>
      </c>
      <c r="H198">
        <v>0</v>
      </c>
      <c r="I198" t="str">
        <f>IF(H198=0, "No High Blood Pressure", "High Blood Pressure")</f>
        <v>No High Blood Pressure</v>
      </c>
      <c r="J198" s="2">
        <v>189000</v>
      </c>
      <c r="K198" s="1">
        <v>0.7</v>
      </c>
      <c r="L198" s="2">
        <v>140</v>
      </c>
      <c r="M198">
        <v>1</v>
      </c>
      <c r="N198">
        <v>0</v>
      </c>
      <c r="O198" t="str">
        <f>IF(M197=0, "Female", "Male")</f>
        <v>Female</v>
      </c>
      <c r="P198">
        <v>0</v>
      </c>
      <c r="Q198" t="str">
        <f>IF(P198=0, "Non Smoker", "Smoker")</f>
        <v>Non Smoker</v>
      </c>
      <c r="R198" s="2">
        <v>245</v>
      </c>
      <c r="S198" s="2" t="str">
        <f t="shared" si="3"/>
        <v>Alive</v>
      </c>
      <c r="T198">
        <v>1</v>
      </c>
      <c r="U198">
        <v>0</v>
      </c>
    </row>
    <row r="199" spans="1:21" x14ac:dyDescent="0.3">
      <c r="A199" s="2">
        <v>42</v>
      </c>
      <c r="B199">
        <v>0</v>
      </c>
      <c r="C199" t="str">
        <f>IF(B199=0, "No Anemia", "Anemia")</f>
        <v>No Anemia</v>
      </c>
      <c r="D199" s="2">
        <v>582</v>
      </c>
      <c r="E199">
        <v>0</v>
      </c>
      <c r="F199" t="str">
        <f>IF(E199=0, "No Diabetes", "Diabetes")</f>
        <v>No Diabetes</v>
      </c>
      <c r="G199" s="2">
        <v>60</v>
      </c>
      <c r="H199">
        <v>0</v>
      </c>
      <c r="I199" t="str">
        <f>IF(H199=0, "No High Blood Pressure", "High Blood Pressure")</f>
        <v>No High Blood Pressure</v>
      </c>
      <c r="J199" s="2">
        <v>263358.03000000003</v>
      </c>
      <c r="K199" s="1">
        <v>1.18</v>
      </c>
      <c r="L199" s="2">
        <v>137</v>
      </c>
      <c r="M199">
        <v>0</v>
      </c>
      <c r="N199">
        <v>1</v>
      </c>
      <c r="O199" t="str">
        <f>IF(M198=0, "Female", "Male")</f>
        <v>Male</v>
      </c>
      <c r="P199">
        <v>0</v>
      </c>
      <c r="Q199" t="str">
        <f>IF(P199=0, "Non Smoker", "Smoker")</f>
        <v>Non Smoker</v>
      </c>
      <c r="R199" s="2">
        <v>82</v>
      </c>
      <c r="S199" s="2" t="str">
        <f t="shared" si="3"/>
        <v>Alive</v>
      </c>
      <c r="T199">
        <v>1</v>
      </c>
      <c r="U199">
        <v>0</v>
      </c>
    </row>
    <row r="200" spans="1:21" x14ac:dyDescent="0.3">
      <c r="A200" s="2">
        <v>42</v>
      </c>
      <c r="B200">
        <v>0</v>
      </c>
      <c r="C200" t="str">
        <f>IF(B200=0, "No Anemia", "Anemia")</f>
        <v>No Anemia</v>
      </c>
      <c r="D200" s="2">
        <v>64</v>
      </c>
      <c r="E200">
        <v>0</v>
      </c>
      <c r="F200" t="str">
        <f>IF(E200=0, "No Diabetes", "Diabetes")</f>
        <v>No Diabetes</v>
      </c>
      <c r="G200" s="2">
        <v>40</v>
      </c>
      <c r="H200">
        <v>0</v>
      </c>
      <c r="I200" t="str">
        <f>IF(H200=0, "No High Blood Pressure", "High Blood Pressure")</f>
        <v>No High Blood Pressure</v>
      </c>
      <c r="J200" s="2">
        <v>189000</v>
      </c>
      <c r="K200" s="1">
        <v>0.7</v>
      </c>
      <c r="L200" s="2">
        <v>140</v>
      </c>
      <c r="M200">
        <v>1</v>
      </c>
      <c r="N200">
        <v>0</v>
      </c>
      <c r="O200" t="str">
        <f>IF(M199=0, "Female", "Male")</f>
        <v>Female</v>
      </c>
      <c r="P200">
        <v>0</v>
      </c>
      <c r="Q200" t="str">
        <f>IF(P200=0, "Non Smoker", "Smoker")</f>
        <v>Non Smoker</v>
      </c>
      <c r="R200" s="2">
        <v>245</v>
      </c>
      <c r="S200" s="2" t="str">
        <f t="shared" si="3"/>
        <v>Alive</v>
      </c>
      <c r="T200">
        <v>1</v>
      </c>
      <c r="U200">
        <v>0</v>
      </c>
    </row>
    <row r="201" spans="1:21" x14ac:dyDescent="0.3">
      <c r="A201" s="2">
        <v>42</v>
      </c>
      <c r="B201">
        <v>0</v>
      </c>
      <c r="C201" t="str">
        <f>IF(B201=0, "No Anemia", "Anemia")</f>
        <v>No Anemia</v>
      </c>
      <c r="D201" s="2">
        <v>5209</v>
      </c>
      <c r="E201">
        <v>0</v>
      </c>
      <c r="F201" t="str">
        <f>IF(E201=0, "No Diabetes", "Diabetes")</f>
        <v>No Diabetes</v>
      </c>
      <c r="G201" s="2">
        <v>50</v>
      </c>
      <c r="H201">
        <v>0</v>
      </c>
      <c r="I201" t="str">
        <f>IF(H201=0, "No High Blood Pressure", "High Blood Pressure")</f>
        <v>No High Blood Pressure</v>
      </c>
      <c r="J201" s="2">
        <v>277000</v>
      </c>
      <c r="K201" s="1">
        <v>1.3</v>
      </c>
      <c r="L201" s="2">
        <v>137</v>
      </c>
      <c r="M201">
        <v>1</v>
      </c>
      <c r="N201">
        <v>0</v>
      </c>
      <c r="O201" t="str">
        <f>IF(M200=0, "Female", "Male")</f>
        <v>Male</v>
      </c>
      <c r="P201">
        <v>1</v>
      </c>
      <c r="Q201" t="str">
        <f>IF(P201=0, "Non Smoker", "Smoker")</f>
        <v>Smoker</v>
      </c>
      <c r="R201" s="2">
        <v>87</v>
      </c>
      <c r="S201" s="2" t="str">
        <f t="shared" si="3"/>
        <v>Alive</v>
      </c>
      <c r="T201">
        <v>1</v>
      </c>
      <c r="U201">
        <v>0</v>
      </c>
    </row>
    <row r="202" spans="1:21" x14ac:dyDescent="0.3">
      <c r="A202" s="2">
        <v>42</v>
      </c>
      <c r="B202">
        <v>1</v>
      </c>
      <c r="C202" t="str">
        <f>IF(B202=0, "No Anemia", "Anemia")</f>
        <v>Anemia</v>
      </c>
      <c r="D202" s="2">
        <v>250</v>
      </c>
      <c r="E202">
        <v>1</v>
      </c>
      <c r="F202" t="str">
        <f>IF(E202=0, "No Diabetes", "Diabetes")</f>
        <v>Diabetes</v>
      </c>
      <c r="G202" s="2">
        <v>15</v>
      </c>
      <c r="H202">
        <v>0</v>
      </c>
      <c r="I202" t="str">
        <f>IF(H202=0, "No High Blood Pressure", "High Blood Pressure")</f>
        <v>No High Blood Pressure</v>
      </c>
      <c r="J202" s="2">
        <v>213000</v>
      </c>
      <c r="K202" s="1">
        <v>1.3</v>
      </c>
      <c r="L202" s="2">
        <v>136</v>
      </c>
      <c r="M202">
        <v>0</v>
      </c>
      <c r="N202">
        <v>1</v>
      </c>
      <c r="O202" t="str">
        <f>IF(M201=0, "Female", "Male")</f>
        <v>Male</v>
      </c>
      <c r="P202">
        <v>0</v>
      </c>
      <c r="Q202" t="str">
        <f>IF(P202=0, "Non Smoker", "Smoker")</f>
        <v>Non Smoker</v>
      </c>
      <c r="R202" s="2">
        <v>65</v>
      </c>
      <c r="S202" s="2" t="str">
        <f t="shared" si="3"/>
        <v>Dead</v>
      </c>
      <c r="T202">
        <v>0</v>
      </c>
      <c r="U202">
        <v>1</v>
      </c>
    </row>
    <row r="203" spans="1:21" x14ac:dyDescent="0.3">
      <c r="A203" s="2">
        <v>42</v>
      </c>
      <c r="B203">
        <v>0</v>
      </c>
      <c r="C203" t="str">
        <f>IF(B203=0, "No Anemia", "Anemia")</f>
        <v>No Anemia</v>
      </c>
      <c r="D203" s="2">
        <v>582</v>
      </c>
      <c r="E203">
        <v>0</v>
      </c>
      <c r="F203" t="str">
        <f>IF(E203=0, "No Diabetes", "Diabetes")</f>
        <v>No Diabetes</v>
      </c>
      <c r="G203" s="2">
        <v>60</v>
      </c>
      <c r="H203">
        <v>0</v>
      </c>
      <c r="I203" t="str">
        <f>IF(H203=0, "No High Blood Pressure", "High Blood Pressure")</f>
        <v>No High Blood Pressure</v>
      </c>
      <c r="J203" s="2">
        <v>263358.03000000003</v>
      </c>
      <c r="K203" s="1">
        <v>1.18</v>
      </c>
      <c r="L203" s="2">
        <v>137</v>
      </c>
      <c r="M203">
        <v>0</v>
      </c>
      <c r="N203">
        <v>1</v>
      </c>
      <c r="O203" t="str">
        <f>IF(M202=0, "Female", "Male")</f>
        <v>Female</v>
      </c>
      <c r="P203">
        <v>0</v>
      </c>
      <c r="Q203" t="str">
        <f>IF(P203=0, "Non Smoker", "Smoker")</f>
        <v>Non Smoker</v>
      </c>
      <c r="R203" s="2">
        <v>82</v>
      </c>
      <c r="S203" s="2" t="str">
        <f t="shared" si="3"/>
        <v>Alive</v>
      </c>
      <c r="T203">
        <v>1</v>
      </c>
      <c r="U203">
        <v>0</v>
      </c>
    </row>
    <row r="204" spans="1:21" x14ac:dyDescent="0.3">
      <c r="A204" s="2">
        <v>42</v>
      </c>
      <c r="B204">
        <v>0</v>
      </c>
      <c r="C204" t="str">
        <f>IF(B204=0, "No Anemia", "Anemia")</f>
        <v>No Anemia</v>
      </c>
      <c r="D204" s="2">
        <v>102</v>
      </c>
      <c r="E204">
        <v>1</v>
      </c>
      <c r="F204" t="str">
        <f>IF(E204=0, "No Diabetes", "Diabetes")</f>
        <v>Diabetes</v>
      </c>
      <c r="G204" s="2">
        <v>40</v>
      </c>
      <c r="H204">
        <v>0</v>
      </c>
      <c r="I204" t="str">
        <f>IF(H204=0, "No High Blood Pressure", "High Blood Pressure")</f>
        <v>No High Blood Pressure</v>
      </c>
      <c r="J204" s="2">
        <v>237000</v>
      </c>
      <c r="K204" s="1">
        <v>1.2</v>
      </c>
      <c r="L204" s="2">
        <v>140</v>
      </c>
      <c r="M204">
        <v>1</v>
      </c>
      <c r="N204">
        <v>0</v>
      </c>
      <c r="O204" t="str">
        <f>IF(M203=0, "Female", "Male")</f>
        <v>Female</v>
      </c>
      <c r="P204">
        <v>0</v>
      </c>
      <c r="Q204" t="str">
        <f>IF(P204=0, "Non Smoker", "Smoker")</f>
        <v>Non Smoker</v>
      </c>
      <c r="R204" s="2">
        <v>74</v>
      </c>
      <c r="S204" s="2" t="str">
        <f t="shared" si="3"/>
        <v>Alive</v>
      </c>
      <c r="T204">
        <v>1</v>
      </c>
      <c r="U204">
        <v>0</v>
      </c>
    </row>
    <row r="205" spans="1:21" x14ac:dyDescent="0.3">
      <c r="A205" s="2">
        <v>42</v>
      </c>
      <c r="B205">
        <v>0</v>
      </c>
      <c r="C205" t="str">
        <f>IF(B205=0, "No Anemia", "Anemia")</f>
        <v>No Anemia</v>
      </c>
      <c r="D205" s="2">
        <v>64</v>
      </c>
      <c r="E205">
        <v>0</v>
      </c>
      <c r="F205" t="str">
        <f>IF(E205=0, "No Diabetes", "Diabetes")</f>
        <v>No Diabetes</v>
      </c>
      <c r="G205" s="2">
        <v>40</v>
      </c>
      <c r="H205">
        <v>0</v>
      </c>
      <c r="I205" t="str">
        <f>IF(H205=0, "No High Blood Pressure", "High Blood Pressure")</f>
        <v>No High Blood Pressure</v>
      </c>
      <c r="J205" s="2">
        <v>189000</v>
      </c>
      <c r="K205" s="1">
        <v>0.7</v>
      </c>
      <c r="L205" s="2">
        <v>140</v>
      </c>
      <c r="M205">
        <v>1</v>
      </c>
      <c r="N205">
        <v>0</v>
      </c>
      <c r="O205" t="str">
        <f>IF(M204=0, "Female", "Male")</f>
        <v>Male</v>
      </c>
      <c r="P205">
        <v>0</v>
      </c>
      <c r="Q205" t="str">
        <f>IF(P205=0, "Non Smoker", "Smoker")</f>
        <v>Non Smoker</v>
      </c>
      <c r="R205" s="2">
        <v>245</v>
      </c>
      <c r="S205" s="2" t="str">
        <f t="shared" si="3"/>
        <v>Alive</v>
      </c>
      <c r="T205">
        <v>1</v>
      </c>
      <c r="U205">
        <v>0</v>
      </c>
    </row>
    <row r="206" spans="1:21" x14ac:dyDescent="0.3">
      <c r="A206" s="2">
        <v>42</v>
      </c>
      <c r="B206">
        <v>0</v>
      </c>
      <c r="C206" t="str">
        <f>IF(B206=0, "No Anemia", "Anemia")</f>
        <v>No Anemia</v>
      </c>
      <c r="D206" s="2">
        <v>102</v>
      </c>
      <c r="E206">
        <v>1</v>
      </c>
      <c r="F206" t="str">
        <f>IF(E206=0, "No Diabetes", "Diabetes")</f>
        <v>Diabetes</v>
      </c>
      <c r="G206" s="2">
        <v>40</v>
      </c>
      <c r="H206">
        <v>0</v>
      </c>
      <c r="I206" t="str">
        <f>IF(H206=0, "No High Blood Pressure", "High Blood Pressure")</f>
        <v>No High Blood Pressure</v>
      </c>
      <c r="J206" s="2">
        <v>237000</v>
      </c>
      <c r="K206" s="1">
        <v>1.2</v>
      </c>
      <c r="L206" s="2">
        <v>140</v>
      </c>
      <c r="M206">
        <v>1</v>
      </c>
      <c r="N206">
        <v>0</v>
      </c>
      <c r="O206" t="str">
        <f>IF(M205=0, "Female", "Male")</f>
        <v>Male</v>
      </c>
      <c r="P206">
        <v>0</v>
      </c>
      <c r="Q206" t="str">
        <f>IF(P206=0, "Non Smoker", "Smoker")</f>
        <v>Non Smoker</v>
      </c>
      <c r="R206" s="2">
        <v>74</v>
      </c>
      <c r="S206" s="2" t="str">
        <f t="shared" si="3"/>
        <v>Alive</v>
      </c>
      <c r="T206">
        <v>1</v>
      </c>
      <c r="U206">
        <v>0</v>
      </c>
    </row>
    <row r="207" spans="1:21" x14ac:dyDescent="0.3">
      <c r="A207" s="2">
        <v>42</v>
      </c>
      <c r="B207">
        <v>0</v>
      </c>
      <c r="C207" t="str">
        <f>IF(B207=0, "No Anemia", "Anemia")</f>
        <v>No Anemia</v>
      </c>
      <c r="D207" s="2">
        <v>64</v>
      </c>
      <c r="E207">
        <v>0</v>
      </c>
      <c r="F207" t="str">
        <f>IF(E207=0, "No Diabetes", "Diabetes")</f>
        <v>No Diabetes</v>
      </c>
      <c r="G207" s="2">
        <v>40</v>
      </c>
      <c r="H207">
        <v>0</v>
      </c>
      <c r="I207" t="str">
        <f>IF(H207=0, "No High Blood Pressure", "High Blood Pressure")</f>
        <v>No High Blood Pressure</v>
      </c>
      <c r="J207" s="2">
        <v>189000</v>
      </c>
      <c r="K207" s="1">
        <v>0.7</v>
      </c>
      <c r="L207" s="2">
        <v>140</v>
      </c>
      <c r="M207">
        <v>1</v>
      </c>
      <c r="N207">
        <v>0</v>
      </c>
      <c r="O207" t="str">
        <f>IF(M206=0, "Female", "Male")</f>
        <v>Male</v>
      </c>
      <c r="P207">
        <v>0</v>
      </c>
      <c r="Q207" t="str">
        <f>IF(P207=0, "Non Smoker", "Smoker")</f>
        <v>Non Smoker</v>
      </c>
      <c r="R207" s="2">
        <v>245</v>
      </c>
      <c r="S207" s="2" t="str">
        <f t="shared" si="3"/>
        <v>Alive</v>
      </c>
      <c r="T207">
        <v>1</v>
      </c>
      <c r="U207">
        <v>0</v>
      </c>
    </row>
    <row r="208" spans="1:21" x14ac:dyDescent="0.3">
      <c r="A208" s="2">
        <v>42</v>
      </c>
      <c r="B208">
        <v>1</v>
      </c>
      <c r="C208" t="str">
        <f>IF(B208=0, "No Anemia", "Anemia")</f>
        <v>Anemia</v>
      </c>
      <c r="D208" s="2">
        <v>250</v>
      </c>
      <c r="E208">
        <v>1</v>
      </c>
      <c r="F208" t="str">
        <f>IF(E208=0, "No Diabetes", "Diabetes")</f>
        <v>Diabetes</v>
      </c>
      <c r="G208" s="2">
        <v>15</v>
      </c>
      <c r="H208">
        <v>0</v>
      </c>
      <c r="I208" t="str">
        <f>IF(H208=0, "No High Blood Pressure", "High Blood Pressure")</f>
        <v>No High Blood Pressure</v>
      </c>
      <c r="J208" s="2">
        <v>213000</v>
      </c>
      <c r="K208" s="1">
        <v>1.3</v>
      </c>
      <c r="L208" s="2">
        <v>136</v>
      </c>
      <c r="M208">
        <v>0</v>
      </c>
      <c r="N208">
        <v>1</v>
      </c>
      <c r="O208" t="str">
        <f>IF(M207=0, "Female", "Male")</f>
        <v>Male</v>
      </c>
      <c r="P208">
        <v>0</v>
      </c>
      <c r="Q208" t="str">
        <f>IF(P208=0, "Non Smoker", "Smoker")</f>
        <v>Non Smoker</v>
      </c>
      <c r="R208" s="2">
        <v>65</v>
      </c>
      <c r="S208" s="2" t="str">
        <f t="shared" si="3"/>
        <v>Dead</v>
      </c>
      <c r="T208">
        <v>0</v>
      </c>
      <c r="U208">
        <v>1</v>
      </c>
    </row>
    <row r="209" spans="1:21" x14ac:dyDescent="0.3">
      <c r="A209" s="2">
        <v>42</v>
      </c>
      <c r="B209">
        <v>0</v>
      </c>
      <c r="C209" t="str">
        <f>IF(B209=0, "No Anemia", "Anemia")</f>
        <v>No Anemia</v>
      </c>
      <c r="D209" s="2">
        <v>102</v>
      </c>
      <c r="E209">
        <v>0</v>
      </c>
      <c r="F209" t="str">
        <f>IF(E209=0, "No Diabetes", "Diabetes")</f>
        <v>No Diabetes</v>
      </c>
      <c r="G209" s="2">
        <v>25</v>
      </c>
      <c r="H209">
        <v>0</v>
      </c>
      <c r="I209" t="str">
        <f>IF(H209=0, "No High Blood Pressure", "High Blood Pressure")</f>
        <v>No High Blood Pressure</v>
      </c>
      <c r="J209" s="2">
        <v>244000</v>
      </c>
      <c r="K209" s="1">
        <v>1.2</v>
      </c>
      <c r="L209" s="2">
        <v>142</v>
      </c>
      <c r="M209">
        <v>0</v>
      </c>
      <c r="N209">
        <v>1</v>
      </c>
      <c r="O209" t="str">
        <f>IF(M208=0, "Female", "Male")</f>
        <v>Female</v>
      </c>
      <c r="P209">
        <v>0</v>
      </c>
      <c r="Q209" t="str">
        <f>IF(P209=0, "Non Smoker", "Smoker")</f>
        <v>Non Smoker</v>
      </c>
      <c r="R209" s="2">
        <v>74</v>
      </c>
      <c r="S209" s="2" t="str">
        <f t="shared" si="3"/>
        <v>Alive</v>
      </c>
      <c r="T209">
        <v>1</v>
      </c>
      <c r="U209">
        <v>0</v>
      </c>
    </row>
    <row r="210" spans="1:21" x14ac:dyDescent="0.3">
      <c r="A210" s="2">
        <v>42</v>
      </c>
      <c r="B210">
        <v>1</v>
      </c>
      <c r="C210" t="str">
        <f>IF(B210=0, "No Anemia", "Anemia")</f>
        <v>Anemia</v>
      </c>
      <c r="D210" s="2">
        <v>86</v>
      </c>
      <c r="E210">
        <v>0</v>
      </c>
      <c r="F210" t="str">
        <f>IF(E210=0, "No Diabetes", "Diabetes")</f>
        <v>No Diabetes</v>
      </c>
      <c r="G210" s="2">
        <v>35</v>
      </c>
      <c r="H210">
        <v>0</v>
      </c>
      <c r="I210" t="str">
        <f>IF(H210=0, "No High Blood Pressure", "High Blood Pressure")</f>
        <v>No High Blood Pressure</v>
      </c>
      <c r="J210" s="2">
        <v>365000</v>
      </c>
      <c r="K210" s="1">
        <v>1.1000000000000001</v>
      </c>
      <c r="L210" s="2">
        <v>139</v>
      </c>
      <c r="M210">
        <v>1</v>
      </c>
      <c r="N210">
        <v>0</v>
      </c>
      <c r="O210" t="str">
        <f>IF(M209=0, "Female", "Male")</f>
        <v>Female</v>
      </c>
      <c r="P210">
        <v>1</v>
      </c>
      <c r="Q210" t="str">
        <f>IF(P210=0, "Non Smoker", "Smoker")</f>
        <v>Smoker</v>
      </c>
      <c r="R210" s="2">
        <v>201</v>
      </c>
      <c r="S210" s="2" t="str">
        <f t="shared" si="3"/>
        <v>Alive</v>
      </c>
      <c r="T210">
        <v>1</v>
      </c>
      <c r="U210">
        <v>0</v>
      </c>
    </row>
    <row r="211" spans="1:21" x14ac:dyDescent="0.3">
      <c r="A211" s="2">
        <v>42</v>
      </c>
      <c r="B211">
        <v>0</v>
      </c>
      <c r="C211" t="str">
        <f>IF(B211=0, "No Anemia", "Anemia")</f>
        <v>No Anemia</v>
      </c>
      <c r="D211" s="2">
        <v>102</v>
      </c>
      <c r="E211">
        <v>1</v>
      </c>
      <c r="F211" t="str">
        <f>IF(E211=0, "No Diabetes", "Diabetes")</f>
        <v>Diabetes</v>
      </c>
      <c r="G211" s="2">
        <v>40</v>
      </c>
      <c r="H211">
        <v>0</v>
      </c>
      <c r="I211" t="str">
        <f>IF(H211=0, "No High Blood Pressure", "High Blood Pressure")</f>
        <v>No High Blood Pressure</v>
      </c>
      <c r="J211" s="2">
        <v>237000</v>
      </c>
      <c r="K211" s="1">
        <v>1.2</v>
      </c>
      <c r="L211" s="2">
        <v>140</v>
      </c>
      <c r="M211">
        <v>1</v>
      </c>
      <c r="N211">
        <v>0</v>
      </c>
      <c r="O211" t="str">
        <f>IF(M210=0, "Female", "Male")</f>
        <v>Male</v>
      </c>
      <c r="P211">
        <v>0</v>
      </c>
      <c r="Q211" t="str">
        <f>IF(P211=0, "Non Smoker", "Smoker")</f>
        <v>Non Smoker</v>
      </c>
      <c r="R211" s="2">
        <v>74</v>
      </c>
      <c r="S211" s="2" t="str">
        <f t="shared" si="3"/>
        <v>Alive</v>
      </c>
      <c r="T211">
        <v>1</v>
      </c>
      <c r="U211">
        <v>0</v>
      </c>
    </row>
    <row r="212" spans="1:21" x14ac:dyDescent="0.3">
      <c r="A212" s="2">
        <v>42</v>
      </c>
      <c r="B212">
        <v>0</v>
      </c>
      <c r="C212" t="str">
        <f>IF(B212=0, "No Anemia", "Anemia")</f>
        <v>No Anemia</v>
      </c>
      <c r="D212" s="2">
        <v>259</v>
      </c>
      <c r="E212">
        <v>0</v>
      </c>
      <c r="F212" t="str">
        <f>IF(E212=0, "No Diabetes", "Diabetes")</f>
        <v>No Diabetes</v>
      </c>
      <c r="G212" s="2">
        <v>25</v>
      </c>
      <c r="H212">
        <v>0</v>
      </c>
      <c r="I212" t="str">
        <f>IF(H212=0, "No High Blood Pressure", "High Blood Pressure")</f>
        <v>No High Blood Pressure</v>
      </c>
      <c r="J212" s="2">
        <v>298000</v>
      </c>
      <c r="K212" s="1">
        <v>1.1000000000000001</v>
      </c>
      <c r="L212" s="2">
        <v>141</v>
      </c>
      <c r="M212">
        <v>1</v>
      </c>
      <c r="N212">
        <v>0</v>
      </c>
      <c r="O212" t="str">
        <f>IF(M211=0, "Female", "Male")</f>
        <v>Male</v>
      </c>
      <c r="P212">
        <v>0</v>
      </c>
      <c r="Q212" t="str">
        <f>IF(P212=0, "Non Smoker", "Smoker")</f>
        <v>Non Smoker</v>
      </c>
      <c r="R212" s="2">
        <v>87</v>
      </c>
      <c r="S212" s="2" t="str">
        <f t="shared" si="3"/>
        <v>Alive</v>
      </c>
      <c r="T212">
        <v>1</v>
      </c>
      <c r="U212">
        <v>0</v>
      </c>
    </row>
    <row r="213" spans="1:21" x14ac:dyDescent="0.3">
      <c r="A213" s="2">
        <v>42</v>
      </c>
      <c r="B213">
        <v>0</v>
      </c>
      <c r="C213" t="str">
        <f>IF(B213=0, "No Anemia", "Anemia")</f>
        <v>No Anemia</v>
      </c>
      <c r="D213" s="2">
        <v>64</v>
      </c>
      <c r="E213">
        <v>0</v>
      </c>
      <c r="F213" t="str">
        <f>IF(E213=0, "No Diabetes", "Diabetes")</f>
        <v>No Diabetes</v>
      </c>
      <c r="G213" s="2">
        <v>40</v>
      </c>
      <c r="H213">
        <v>0</v>
      </c>
      <c r="I213" t="str">
        <f>IF(H213=0, "No High Blood Pressure", "High Blood Pressure")</f>
        <v>No High Blood Pressure</v>
      </c>
      <c r="J213" s="2">
        <v>189000</v>
      </c>
      <c r="K213" s="1">
        <v>0.7</v>
      </c>
      <c r="L213" s="2">
        <v>140</v>
      </c>
      <c r="M213">
        <v>1</v>
      </c>
      <c r="N213">
        <v>0</v>
      </c>
      <c r="O213" t="str">
        <f>IF(M212=0, "Female", "Male")</f>
        <v>Male</v>
      </c>
      <c r="P213">
        <v>0</v>
      </c>
      <c r="Q213" t="str">
        <f>IF(P213=0, "Non Smoker", "Smoker")</f>
        <v>Non Smoker</v>
      </c>
      <c r="R213" s="2">
        <v>245</v>
      </c>
      <c r="S213" s="2" t="str">
        <f t="shared" si="3"/>
        <v>Alive</v>
      </c>
      <c r="T213">
        <v>1</v>
      </c>
      <c r="U213">
        <v>0</v>
      </c>
    </row>
    <row r="214" spans="1:21" x14ac:dyDescent="0.3">
      <c r="A214" s="2">
        <v>42</v>
      </c>
      <c r="B214">
        <v>0</v>
      </c>
      <c r="C214" t="str">
        <f>IF(B214=0, "No Anemia", "Anemia")</f>
        <v>No Anemia</v>
      </c>
      <c r="D214" s="2">
        <v>582</v>
      </c>
      <c r="E214">
        <v>0</v>
      </c>
      <c r="F214" t="str">
        <f>IF(E214=0, "No Diabetes", "Diabetes")</f>
        <v>No Diabetes</v>
      </c>
      <c r="G214" s="2">
        <v>60</v>
      </c>
      <c r="H214">
        <v>0</v>
      </c>
      <c r="I214" t="str">
        <f>IF(H214=0, "No High Blood Pressure", "High Blood Pressure")</f>
        <v>No High Blood Pressure</v>
      </c>
      <c r="J214" s="2">
        <v>263358.03000000003</v>
      </c>
      <c r="K214" s="1">
        <v>1.18</v>
      </c>
      <c r="L214" s="2">
        <v>137</v>
      </c>
      <c r="M214">
        <v>0</v>
      </c>
      <c r="N214">
        <v>1</v>
      </c>
      <c r="O214" t="str">
        <f>IF(M213=0, "Female", "Male")</f>
        <v>Male</v>
      </c>
      <c r="P214">
        <v>0</v>
      </c>
      <c r="Q214" t="str">
        <f>IF(P214=0, "Non Smoker", "Smoker")</f>
        <v>Non Smoker</v>
      </c>
      <c r="R214" s="2">
        <v>82</v>
      </c>
      <c r="S214" s="2" t="str">
        <f t="shared" si="3"/>
        <v>Alive</v>
      </c>
      <c r="T214">
        <v>1</v>
      </c>
      <c r="U214">
        <v>0</v>
      </c>
    </row>
    <row r="215" spans="1:21" x14ac:dyDescent="0.3">
      <c r="A215" s="2">
        <v>42</v>
      </c>
      <c r="B215">
        <v>1</v>
      </c>
      <c r="C215" t="str">
        <f>IF(B215=0, "No Anemia", "Anemia")</f>
        <v>Anemia</v>
      </c>
      <c r="D215" s="2">
        <v>86</v>
      </c>
      <c r="E215">
        <v>0</v>
      </c>
      <c r="F215" t="str">
        <f>IF(E215=0, "No Diabetes", "Diabetes")</f>
        <v>No Diabetes</v>
      </c>
      <c r="G215" s="2">
        <v>35</v>
      </c>
      <c r="H215">
        <v>0</v>
      </c>
      <c r="I215" t="str">
        <f>IF(H215=0, "No High Blood Pressure", "High Blood Pressure")</f>
        <v>No High Blood Pressure</v>
      </c>
      <c r="J215" s="2">
        <v>365000</v>
      </c>
      <c r="K215" s="1">
        <v>1.1000000000000001</v>
      </c>
      <c r="L215" s="2">
        <v>139</v>
      </c>
      <c r="M215">
        <v>1</v>
      </c>
      <c r="N215">
        <v>0</v>
      </c>
      <c r="O215" t="str">
        <f>IF(M214=0, "Female", "Male")</f>
        <v>Female</v>
      </c>
      <c r="P215">
        <v>1</v>
      </c>
      <c r="Q215" t="str">
        <f>IF(P215=0, "Non Smoker", "Smoker")</f>
        <v>Smoker</v>
      </c>
      <c r="R215" s="2">
        <v>201</v>
      </c>
      <c r="S215" s="2" t="str">
        <f t="shared" si="3"/>
        <v>Alive</v>
      </c>
      <c r="T215">
        <v>1</v>
      </c>
      <c r="U215">
        <v>0</v>
      </c>
    </row>
    <row r="216" spans="1:21" x14ac:dyDescent="0.3">
      <c r="A216" s="2">
        <v>42</v>
      </c>
      <c r="B216">
        <v>1</v>
      </c>
      <c r="C216" t="str">
        <f>IF(B216=0, "No Anemia", "Anemia")</f>
        <v>Anemia</v>
      </c>
      <c r="D216" s="2">
        <v>86</v>
      </c>
      <c r="E216">
        <v>0</v>
      </c>
      <c r="F216" t="str">
        <f>IF(E216=0, "No Diabetes", "Diabetes")</f>
        <v>No Diabetes</v>
      </c>
      <c r="G216" s="2">
        <v>35</v>
      </c>
      <c r="H216">
        <v>0</v>
      </c>
      <c r="I216" t="str">
        <f>IF(H216=0, "No High Blood Pressure", "High Blood Pressure")</f>
        <v>No High Blood Pressure</v>
      </c>
      <c r="J216" s="2">
        <v>365000</v>
      </c>
      <c r="K216" s="1">
        <v>1.1000000000000001</v>
      </c>
      <c r="L216" s="2">
        <v>139</v>
      </c>
      <c r="M216">
        <v>1</v>
      </c>
      <c r="N216">
        <v>0</v>
      </c>
      <c r="O216" t="str">
        <f>IF(M215=0, "Female", "Male")</f>
        <v>Male</v>
      </c>
      <c r="P216">
        <v>1</v>
      </c>
      <c r="Q216" t="str">
        <f>IF(P216=0, "Non Smoker", "Smoker")</f>
        <v>Smoker</v>
      </c>
      <c r="R216" s="2">
        <v>201</v>
      </c>
      <c r="S216" s="2" t="str">
        <f t="shared" si="3"/>
        <v>Alive</v>
      </c>
      <c r="T216">
        <v>1</v>
      </c>
      <c r="U216">
        <v>0</v>
      </c>
    </row>
    <row r="217" spans="1:21" x14ac:dyDescent="0.3">
      <c r="A217" s="2">
        <v>42</v>
      </c>
      <c r="B217">
        <v>1</v>
      </c>
      <c r="C217" t="str">
        <f>IF(B217=0, "No Anemia", "Anemia")</f>
        <v>Anemia</v>
      </c>
      <c r="D217" s="2">
        <v>86</v>
      </c>
      <c r="E217">
        <v>0</v>
      </c>
      <c r="F217" t="str">
        <f>IF(E217=0, "No Diabetes", "Diabetes")</f>
        <v>No Diabetes</v>
      </c>
      <c r="G217" s="2">
        <v>35</v>
      </c>
      <c r="H217">
        <v>0</v>
      </c>
      <c r="I217" t="str">
        <f>IF(H217=0, "No High Blood Pressure", "High Blood Pressure")</f>
        <v>No High Blood Pressure</v>
      </c>
      <c r="J217" s="2">
        <v>365000</v>
      </c>
      <c r="K217" s="1">
        <v>1.1000000000000001</v>
      </c>
      <c r="L217" s="2">
        <v>139</v>
      </c>
      <c r="M217">
        <v>1</v>
      </c>
      <c r="N217">
        <v>0</v>
      </c>
      <c r="O217" t="str">
        <f>IF(M216=0, "Female", "Male")</f>
        <v>Male</v>
      </c>
      <c r="P217">
        <v>1</v>
      </c>
      <c r="Q217" t="str">
        <f>IF(P217=0, "Non Smoker", "Smoker")</f>
        <v>Smoker</v>
      </c>
      <c r="R217" s="2">
        <v>201</v>
      </c>
      <c r="S217" s="2" t="str">
        <f t="shared" si="3"/>
        <v>Alive</v>
      </c>
      <c r="T217">
        <v>1</v>
      </c>
      <c r="U217">
        <v>0</v>
      </c>
    </row>
    <row r="218" spans="1:21" x14ac:dyDescent="0.3">
      <c r="A218" s="2">
        <v>42</v>
      </c>
      <c r="B218">
        <v>0</v>
      </c>
      <c r="C218" t="str">
        <f>IF(B218=0, "No Anemia", "Anemia")</f>
        <v>No Anemia</v>
      </c>
      <c r="D218" s="2">
        <v>102</v>
      </c>
      <c r="E218">
        <v>0</v>
      </c>
      <c r="F218" t="str">
        <f>IF(E218=0, "No Diabetes", "Diabetes")</f>
        <v>No Diabetes</v>
      </c>
      <c r="G218" s="2">
        <v>25</v>
      </c>
      <c r="H218">
        <v>0</v>
      </c>
      <c r="I218" t="str">
        <f>IF(H218=0, "No High Blood Pressure", "High Blood Pressure")</f>
        <v>No High Blood Pressure</v>
      </c>
      <c r="J218" s="2">
        <v>274000</v>
      </c>
      <c r="K218" s="1">
        <v>1.2</v>
      </c>
      <c r="L218" s="2">
        <v>142</v>
      </c>
      <c r="M218">
        <v>0</v>
      </c>
      <c r="N218">
        <v>1</v>
      </c>
      <c r="O218" t="str">
        <f>IF(M217=0, "Female", "Male")</f>
        <v>Male</v>
      </c>
      <c r="P218">
        <v>0</v>
      </c>
      <c r="Q218" t="str">
        <f>IF(P218=0, "Non Smoker", "Smoker")</f>
        <v>Non Smoker</v>
      </c>
      <c r="R218" s="2">
        <v>74</v>
      </c>
      <c r="S218" s="2" t="str">
        <f t="shared" si="3"/>
        <v>Alive</v>
      </c>
      <c r="T218">
        <v>1</v>
      </c>
      <c r="U218">
        <v>0</v>
      </c>
    </row>
    <row r="219" spans="1:21" x14ac:dyDescent="0.3">
      <c r="A219" s="2">
        <v>42</v>
      </c>
      <c r="B219">
        <v>1</v>
      </c>
      <c r="C219" t="str">
        <f>IF(B219=0, "No Anemia", "Anemia")</f>
        <v>Anemia</v>
      </c>
      <c r="D219" s="2">
        <v>86</v>
      </c>
      <c r="E219">
        <v>0</v>
      </c>
      <c r="F219" t="str">
        <f>IF(E219=0, "No Diabetes", "Diabetes")</f>
        <v>No Diabetes</v>
      </c>
      <c r="G219" s="2">
        <v>35</v>
      </c>
      <c r="H219">
        <v>0</v>
      </c>
      <c r="I219" t="str">
        <f>IF(H219=0, "No High Blood Pressure", "High Blood Pressure")</f>
        <v>No High Blood Pressure</v>
      </c>
      <c r="J219" s="2">
        <v>365000</v>
      </c>
      <c r="K219" s="1">
        <v>1.1000000000000001</v>
      </c>
      <c r="L219" s="2">
        <v>139</v>
      </c>
      <c r="M219">
        <v>1</v>
      </c>
      <c r="N219">
        <v>0</v>
      </c>
      <c r="O219" t="str">
        <f>IF(M218=0, "Female", "Male")</f>
        <v>Female</v>
      </c>
      <c r="P219">
        <v>1</v>
      </c>
      <c r="Q219" t="str">
        <f>IF(P219=0, "Non Smoker", "Smoker")</f>
        <v>Smoker</v>
      </c>
      <c r="R219" s="2">
        <v>201</v>
      </c>
      <c r="S219" s="2" t="str">
        <f t="shared" si="3"/>
        <v>Alive</v>
      </c>
      <c r="T219">
        <v>1</v>
      </c>
      <c r="U219">
        <v>0</v>
      </c>
    </row>
    <row r="220" spans="1:21" x14ac:dyDescent="0.3">
      <c r="A220" s="2">
        <v>42</v>
      </c>
      <c r="B220">
        <v>0</v>
      </c>
      <c r="C220" t="str">
        <f>IF(B220=0, "No Anemia", "Anemia")</f>
        <v>No Anemia</v>
      </c>
      <c r="D220" s="2">
        <v>102</v>
      </c>
      <c r="E220">
        <v>1</v>
      </c>
      <c r="F220" t="str">
        <f>IF(E220=0, "No Diabetes", "Diabetes")</f>
        <v>Diabetes</v>
      </c>
      <c r="G220" s="2">
        <v>40</v>
      </c>
      <c r="H220">
        <v>0</v>
      </c>
      <c r="I220" t="str">
        <f>IF(H220=0, "No High Blood Pressure", "High Blood Pressure")</f>
        <v>No High Blood Pressure</v>
      </c>
      <c r="J220" s="2">
        <v>237000</v>
      </c>
      <c r="K220" s="1">
        <v>1.2</v>
      </c>
      <c r="L220" s="2">
        <v>140</v>
      </c>
      <c r="M220">
        <v>1</v>
      </c>
      <c r="N220">
        <v>0</v>
      </c>
      <c r="O220" t="str">
        <f>IF(M219=0, "Female", "Male")</f>
        <v>Male</v>
      </c>
      <c r="P220">
        <v>0</v>
      </c>
      <c r="Q220" t="str">
        <f>IF(P220=0, "Non Smoker", "Smoker")</f>
        <v>Non Smoker</v>
      </c>
      <c r="R220" s="2">
        <v>74</v>
      </c>
      <c r="S220" s="2" t="str">
        <f t="shared" si="3"/>
        <v>Alive</v>
      </c>
      <c r="T220">
        <v>1</v>
      </c>
      <c r="U220">
        <v>0</v>
      </c>
    </row>
    <row r="221" spans="1:21" x14ac:dyDescent="0.3">
      <c r="A221" s="2">
        <v>42</v>
      </c>
      <c r="B221">
        <v>0</v>
      </c>
      <c r="C221" t="str">
        <f>IF(B221=0, "No Anemia", "Anemia")</f>
        <v>No Anemia</v>
      </c>
      <c r="D221" s="2">
        <v>5209</v>
      </c>
      <c r="E221">
        <v>0</v>
      </c>
      <c r="F221" t="str">
        <f>IF(E221=0, "No Diabetes", "Diabetes")</f>
        <v>No Diabetes</v>
      </c>
      <c r="G221" s="2">
        <v>30</v>
      </c>
      <c r="H221">
        <v>0</v>
      </c>
      <c r="I221" t="str">
        <f>IF(H221=0, "No High Blood Pressure", "High Blood Pressure")</f>
        <v>No High Blood Pressure</v>
      </c>
      <c r="J221" s="2">
        <v>226000</v>
      </c>
      <c r="K221" s="1">
        <v>1</v>
      </c>
      <c r="L221" s="2">
        <v>140</v>
      </c>
      <c r="M221">
        <v>1</v>
      </c>
      <c r="N221">
        <v>0</v>
      </c>
      <c r="O221" t="str">
        <f>IF(M220=0, "Female", "Male")</f>
        <v>Male</v>
      </c>
      <c r="P221">
        <v>1</v>
      </c>
      <c r="Q221" t="str">
        <f>IF(P221=0, "Non Smoker", "Smoker")</f>
        <v>Smoker</v>
      </c>
      <c r="R221" s="2">
        <v>87</v>
      </c>
      <c r="S221" s="2" t="str">
        <f t="shared" si="3"/>
        <v>Alive</v>
      </c>
      <c r="T221">
        <v>1</v>
      </c>
      <c r="U221">
        <v>0</v>
      </c>
    </row>
    <row r="222" spans="1:21" x14ac:dyDescent="0.3">
      <c r="A222" s="2">
        <v>42</v>
      </c>
      <c r="B222">
        <v>0</v>
      </c>
      <c r="C222" t="str">
        <f>IF(B222=0, "No Anemia", "Anemia")</f>
        <v>No Anemia</v>
      </c>
      <c r="D222" s="2">
        <v>102</v>
      </c>
      <c r="E222">
        <v>0</v>
      </c>
      <c r="F222" t="str">
        <f>IF(E222=0, "No Diabetes", "Diabetes")</f>
        <v>No Diabetes</v>
      </c>
      <c r="G222" s="2">
        <v>25</v>
      </c>
      <c r="H222">
        <v>0</v>
      </c>
      <c r="I222" t="str">
        <f>IF(H222=0, "No High Blood Pressure", "High Blood Pressure")</f>
        <v>No High Blood Pressure</v>
      </c>
      <c r="J222" s="2">
        <v>244000</v>
      </c>
      <c r="K222" s="1">
        <v>1.2</v>
      </c>
      <c r="L222" s="2">
        <v>142</v>
      </c>
      <c r="M222">
        <v>0</v>
      </c>
      <c r="N222">
        <v>1</v>
      </c>
      <c r="O222" t="str">
        <f>IF(M221=0, "Female", "Male")</f>
        <v>Male</v>
      </c>
      <c r="P222">
        <v>0</v>
      </c>
      <c r="Q222" t="str">
        <f>IF(P222=0, "Non Smoker", "Smoker")</f>
        <v>Non Smoker</v>
      </c>
      <c r="R222" s="2">
        <v>74</v>
      </c>
      <c r="S222" s="2" t="str">
        <f t="shared" si="3"/>
        <v>Alive</v>
      </c>
      <c r="T222">
        <v>1</v>
      </c>
      <c r="U222">
        <v>0</v>
      </c>
    </row>
    <row r="223" spans="1:21" x14ac:dyDescent="0.3">
      <c r="A223" s="2">
        <v>42</v>
      </c>
      <c r="B223">
        <v>0</v>
      </c>
      <c r="C223" t="str">
        <f>IF(B223=0, "No Anemia", "Anemia")</f>
        <v>No Anemia</v>
      </c>
      <c r="D223" s="2">
        <v>102</v>
      </c>
      <c r="E223">
        <v>1</v>
      </c>
      <c r="F223" t="str">
        <f>IF(E223=0, "No Diabetes", "Diabetes")</f>
        <v>Diabetes</v>
      </c>
      <c r="G223" s="2">
        <v>40</v>
      </c>
      <c r="H223">
        <v>0</v>
      </c>
      <c r="I223" t="str">
        <f>IF(H223=0, "No High Blood Pressure", "High Blood Pressure")</f>
        <v>No High Blood Pressure</v>
      </c>
      <c r="J223" s="2">
        <v>237000</v>
      </c>
      <c r="K223" s="1">
        <v>1.2</v>
      </c>
      <c r="L223" s="2">
        <v>140</v>
      </c>
      <c r="M223">
        <v>1</v>
      </c>
      <c r="N223">
        <v>0</v>
      </c>
      <c r="O223" t="str">
        <f>IF(M222=0, "Female", "Male")</f>
        <v>Female</v>
      </c>
      <c r="P223">
        <v>0</v>
      </c>
      <c r="Q223" t="str">
        <f>IF(P223=0, "Non Smoker", "Smoker")</f>
        <v>Non Smoker</v>
      </c>
      <c r="R223" s="2">
        <v>74</v>
      </c>
      <c r="S223" s="2" t="str">
        <f t="shared" si="3"/>
        <v>Alive</v>
      </c>
      <c r="T223">
        <v>1</v>
      </c>
      <c r="U223">
        <v>0</v>
      </c>
    </row>
    <row r="224" spans="1:21" x14ac:dyDescent="0.3">
      <c r="A224" s="2">
        <v>42</v>
      </c>
      <c r="B224">
        <v>0</v>
      </c>
      <c r="C224" t="str">
        <f>IF(B224=0, "No Anemia", "Anemia")</f>
        <v>No Anemia</v>
      </c>
      <c r="D224" s="2">
        <v>102</v>
      </c>
      <c r="E224">
        <v>1</v>
      </c>
      <c r="F224" t="str">
        <f>IF(E224=0, "No Diabetes", "Diabetes")</f>
        <v>Diabetes</v>
      </c>
      <c r="G224" s="2">
        <v>40</v>
      </c>
      <c r="H224">
        <v>0</v>
      </c>
      <c r="I224" t="str">
        <f>IF(H224=0, "No High Blood Pressure", "High Blood Pressure")</f>
        <v>No High Blood Pressure</v>
      </c>
      <c r="J224" s="2">
        <v>237000</v>
      </c>
      <c r="K224" s="1">
        <v>1.2</v>
      </c>
      <c r="L224" s="2">
        <v>140</v>
      </c>
      <c r="M224">
        <v>1</v>
      </c>
      <c r="N224">
        <v>0</v>
      </c>
      <c r="O224" t="str">
        <f>IF(M223=0, "Female", "Male")</f>
        <v>Male</v>
      </c>
      <c r="P224">
        <v>0</v>
      </c>
      <c r="Q224" t="str">
        <f>IF(P224=0, "Non Smoker", "Smoker")</f>
        <v>Non Smoker</v>
      </c>
      <c r="R224" s="2">
        <v>74</v>
      </c>
      <c r="S224" s="2" t="str">
        <f t="shared" si="3"/>
        <v>Alive</v>
      </c>
      <c r="T224">
        <v>1</v>
      </c>
      <c r="U224">
        <v>0</v>
      </c>
    </row>
    <row r="225" spans="1:21" x14ac:dyDescent="0.3">
      <c r="A225" s="2">
        <v>42</v>
      </c>
      <c r="B225">
        <v>0</v>
      </c>
      <c r="C225" t="str">
        <f>IF(B225=0, "No Anemia", "Anemia")</f>
        <v>No Anemia</v>
      </c>
      <c r="D225" s="2">
        <v>64</v>
      </c>
      <c r="E225">
        <v>0</v>
      </c>
      <c r="F225" t="str">
        <f>IF(E225=0, "No Diabetes", "Diabetes")</f>
        <v>No Diabetes</v>
      </c>
      <c r="G225" s="2">
        <v>30</v>
      </c>
      <c r="H225">
        <v>0</v>
      </c>
      <c r="I225" t="str">
        <f>IF(H225=0, "No High Blood Pressure", "High Blood Pressure")</f>
        <v>No High Blood Pressure</v>
      </c>
      <c r="J225" s="2">
        <v>215000</v>
      </c>
      <c r="K225" s="1">
        <v>3.8</v>
      </c>
      <c r="L225" s="2">
        <v>128</v>
      </c>
      <c r="M225">
        <v>1</v>
      </c>
      <c r="N225">
        <v>0</v>
      </c>
      <c r="O225" t="str">
        <f>IF(M224=0, "Female", "Male")</f>
        <v>Male</v>
      </c>
      <c r="P225">
        <v>1</v>
      </c>
      <c r="Q225" t="str">
        <f>IF(P225=0, "Non Smoker", "Smoker")</f>
        <v>Smoker</v>
      </c>
      <c r="R225" s="2">
        <v>250</v>
      </c>
      <c r="S225" s="2" t="str">
        <f t="shared" si="3"/>
        <v>Alive</v>
      </c>
      <c r="T225">
        <v>1</v>
      </c>
      <c r="U225">
        <v>0</v>
      </c>
    </row>
    <row r="226" spans="1:21" x14ac:dyDescent="0.3">
      <c r="A226" s="2">
        <v>42</v>
      </c>
      <c r="B226">
        <v>0</v>
      </c>
      <c r="C226" t="str">
        <f>IF(B226=0, "No Anemia", "Anemia")</f>
        <v>No Anemia</v>
      </c>
      <c r="D226" s="2">
        <v>5209</v>
      </c>
      <c r="E226">
        <v>0</v>
      </c>
      <c r="F226" t="str">
        <f>IF(E226=0, "No Diabetes", "Diabetes")</f>
        <v>No Diabetes</v>
      </c>
      <c r="G226" s="2">
        <v>30</v>
      </c>
      <c r="H226">
        <v>0</v>
      </c>
      <c r="I226" t="str">
        <f>IF(H226=0, "No High Blood Pressure", "High Blood Pressure")</f>
        <v>No High Blood Pressure</v>
      </c>
      <c r="J226" s="2">
        <v>226000</v>
      </c>
      <c r="K226" s="1">
        <v>1</v>
      </c>
      <c r="L226" s="2">
        <v>140</v>
      </c>
      <c r="M226">
        <v>1</v>
      </c>
      <c r="N226">
        <v>0</v>
      </c>
      <c r="O226" t="str">
        <f>IF(M225=0, "Female", "Male")</f>
        <v>Male</v>
      </c>
      <c r="P226">
        <v>1</v>
      </c>
      <c r="Q226" t="str">
        <f>IF(P226=0, "Non Smoker", "Smoker")</f>
        <v>Smoker</v>
      </c>
      <c r="R226" s="2">
        <v>87</v>
      </c>
      <c r="S226" s="2" t="str">
        <f t="shared" si="3"/>
        <v>Alive</v>
      </c>
      <c r="T226">
        <v>1</v>
      </c>
      <c r="U226">
        <v>0</v>
      </c>
    </row>
    <row r="227" spans="1:21" x14ac:dyDescent="0.3">
      <c r="A227" s="2">
        <v>42</v>
      </c>
      <c r="B227">
        <v>0</v>
      </c>
      <c r="C227" t="str">
        <f>IF(B227=0, "No Anemia", "Anemia")</f>
        <v>No Anemia</v>
      </c>
      <c r="D227" s="2">
        <v>102</v>
      </c>
      <c r="E227">
        <v>1</v>
      </c>
      <c r="F227" t="str">
        <f>IF(E227=0, "No Diabetes", "Diabetes")</f>
        <v>Diabetes</v>
      </c>
      <c r="G227" s="2">
        <v>40</v>
      </c>
      <c r="H227">
        <v>0</v>
      </c>
      <c r="I227" t="str">
        <f>IF(H227=0, "No High Blood Pressure", "High Blood Pressure")</f>
        <v>No High Blood Pressure</v>
      </c>
      <c r="J227" s="2">
        <v>237000</v>
      </c>
      <c r="K227" s="1">
        <v>1.2</v>
      </c>
      <c r="L227" s="2">
        <v>140</v>
      </c>
      <c r="M227">
        <v>1</v>
      </c>
      <c r="N227">
        <v>0</v>
      </c>
      <c r="O227" t="str">
        <f>IF(M226=0, "Female", "Male")</f>
        <v>Male</v>
      </c>
      <c r="P227">
        <v>0</v>
      </c>
      <c r="Q227" t="str">
        <f>IF(P227=0, "Non Smoker", "Smoker")</f>
        <v>Non Smoker</v>
      </c>
      <c r="R227" s="2">
        <v>74</v>
      </c>
      <c r="S227" s="2" t="str">
        <f t="shared" si="3"/>
        <v>Alive</v>
      </c>
      <c r="T227">
        <v>1</v>
      </c>
      <c r="U227">
        <v>0</v>
      </c>
    </row>
    <row r="228" spans="1:21" x14ac:dyDescent="0.3">
      <c r="A228" s="2">
        <v>42</v>
      </c>
      <c r="B228">
        <v>0</v>
      </c>
      <c r="C228" t="str">
        <f>IF(B228=0, "No Anemia", "Anemia")</f>
        <v>No Anemia</v>
      </c>
      <c r="D228" s="2">
        <v>64</v>
      </c>
      <c r="E228">
        <v>0</v>
      </c>
      <c r="F228" t="str">
        <f>IF(E228=0, "No Diabetes", "Diabetes")</f>
        <v>No Diabetes</v>
      </c>
      <c r="G228" s="2">
        <v>40</v>
      </c>
      <c r="H228">
        <v>0</v>
      </c>
      <c r="I228" t="str">
        <f>IF(H228=0, "No High Blood Pressure", "High Blood Pressure")</f>
        <v>No High Blood Pressure</v>
      </c>
      <c r="J228" s="2">
        <v>189000</v>
      </c>
      <c r="K228" s="1">
        <v>0.7</v>
      </c>
      <c r="L228" s="2">
        <v>140</v>
      </c>
      <c r="M228">
        <v>1</v>
      </c>
      <c r="N228">
        <v>0</v>
      </c>
      <c r="O228" t="str">
        <f>IF(M227=0, "Female", "Male")</f>
        <v>Male</v>
      </c>
      <c r="P228">
        <v>0</v>
      </c>
      <c r="Q228" t="str">
        <f>IF(P228=0, "Non Smoker", "Smoker")</f>
        <v>Non Smoker</v>
      </c>
      <c r="R228" s="2">
        <v>245</v>
      </c>
      <c r="S228" s="2" t="str">
        <f t="shared" si="3"/>
        <v>Alive</v>
      </c>
      <c r="T228">
        <v>1</v>
      </c>
      <c r="U228">
        <v>0</v>
      </c>
    </row>
    <row r="229" spans="1:21" x14ac:dyDescent="0.3">
      <c r="A229" s="2">
        <v>42</v>
      </c>
      <c r="B229">
        <v>0</v>
      </c>
      <c r="C229" t="str">
        <f>IF(B229=0, "No Anemia", "Anemia")</f>
        <v>No Anemia</v>
      </c>
      <c r="D229" s="2">
        <v>582</v>
      </c>
      <c r="E229">
        <v>0</v>
      </c>
      <c r="F229" t="str">
        <f>IF(E229=0, "No Diabetes", "Diabetes")</f>
        <v>No Diabetes</v>
      </c>
      <c r="G229" s="2">
        <v>60</v>
      </c>
      <c r="H229">
        <v>0</v>
      </c>
      <c r="I229" t="str">
        <f>IF(H229=0, "No High Blood Pressure", "High Blood Pressure")</f>
        <v>No High Blood Pressure</v>
      </c>
      <c r="J229" s="2">
        <v>263358.03000000003</v>
      </c>
      <c r="K229" s="1">
        <v>1.18</v>
      </c>
      <c r="L229" s="2">
        <v>137</v>
      </c>
      <c r="M229">
        <v>0</v>
      </c>
      <c r="N229">
        <v>1</v>
      </c>
      <c r="O229" t="str">
        <f>IF(M228=0, "Female", "Male")</f>
        <v>Male</v>
      </c>
      <c r="P229">
        <v>0</v>
      </c>
      <c r="Q229" t="str">
        <f>IF(P229=0, "Non Smoker", "Smoker")</f>
        <v>Non Smoker</v>
      </c>
      <c r="R229" s="2">
        <v>82</v>
      </c>
      <c r="S229" s="2" t="str">
        <f t="shared" si="3"/>
        <v>Alive</v>
      </c>
      <c r="T229">
        <v>1</v>
      </c>
      <c r="U229">
        <v>0</v>
      </c>
    </row>
    <row r="230" spans="1:21" x14ac:dyDescent="0.3">
      <c r="A230" s="2">
        <v>42</v>
      </c>
      <c r="B230">
        <v>0</v>
      </c>
      <c r="C230" t="str">
        <f>IF(B230=0, "No Anemia", "Anemia")</f>
        <v>No Anemia</v>
      </c>
      <c r="D230" s="2">
        <v>102</v>
      </c>
      <c r="E230">
        <v>1</v>
      </c>
      <c r="F230" t="str">
        <f>IF(E230=0, "No Diabetes", "Diabetes")</f>
        <v>Diabetes</v>
      </c>
      <c r="G230" s="2">
        <v>40</v>
      </c>
      <c r="H230">
        <v>0</v>
      </c>
      <c r="I230" t="str">
        <f>IF(H230=0, "No High Blood Pressure", "High Blood Pressure")</f>
        <v>No High Blood Pressure</v>
      </c>
      <c r="J230" s="2">
        <v>237000</v>
      </c>
      <c r="K230" s="1">
        <v>1.2</v>
      </c>
      <c r="L230" s="2">
        <v>140</v>
      </c>
      <c r="M230">
        <v>1</v>
      </c>
      <c r="N230">
        <v>0</v>
      </c>
      <c r="O230" t="str">
        <f>IF(M229=0, "Female", "Male")</f>
        <v>Female</v>
      </c>
      <c r="P230">
        <v>0</v>
      </c>
      <c r="Q230" t="str">
        <f>IF(P230=0, "Non Smoker", "Smoker")</f>
        <v>Non Smoker</v>
      </c>
      <c r="R230" s="2">
        <v>74</v>
      </c>
      <c r="S230" s="2" t="str">
        <f t="shared" si="3"/>
        <v>Alive</v>
      </c>
      <c r="T230">
        <v>1</v>
      </c>
      <c r="U230">
        <v>0</v>
      </c>
    </row>
    <row r="231" spans="1:21" x14ac:dyDescent="0.3">
      <c r="A231" s="2">
        <v>42</v>
      </c>
      <c r="B231">
        <v>0</v>
      </c>
      <c r="C231" t="str">
        <f>IF(B231=0, "No Anemia", "Anemia")</f>
        <v>No Anemia</v>
      </c>
      <c r="D231" s="2">
        <v>102</v>
      </c>
      <c r="E231">
        <v>1</v>
      </c>
      <c r="F231" t="str">
        <f>IF(E231=0, "No Diabetes", "Diabetes")</f>
        <v>Diabetes</v>
      </c>
      <c r="G231" s="2">
        <v>25</v>
      </c>
      <c r="H231">
        <v>0</v>
      </c>
      <c r="I231" t="str">
        <f>IF(H231=0, "No High Blood Pressure", "High Blood Pressure")</f>
        <v>No High Blood Pressure</v>
      </c>
      <c r="J231" s="2">
        <v>179000</v>
      </c>
      <c r="K231" s="1">
        <v>1.2</v>
      </c>
      <c r="L231" s="2">
        <v>137</v>
      </c>
      <c r="M231">
        <v>1</v>
      </c>
      <c r="N231">
        <v>0</v>
      </c>
      <c r="O231" t="str">
        <f>IF(M230=0, "Female", "Male")</f>
        <v>Male</v>
      </c>
      <c r="P231">
        <v>0</v>
      </c>
      <c r="Q231" t="str">
        <f>IF(P231=0, "Non Smoker", "Smoker")</f>
        <v>Non Smoker</v>
      </c>
      <c r="R231" s="2">
        <v>74</v>
      </c>
      <c r="S231" s="2" t="str">
        <f t="shared" si="3"/>
        <v>Alive</v>
      </c>
      <c r="T231">
        <v>1</v>
      </c>
      <c r="U231">
        <v>0</v>
      </c>
    </row>
    <row r="232" spans="1:21" x14ac:dyDescent="0.3">
      <c r="A232" s="2">
        <v>42</v>
      </c>
      <c r="B232">
        <v>1</v>
      </c>
      <c r="C232" t="str">
        <f>IF(B232=0, "No Anemia", "Anemia")</f>
        <v>Anemia</v>
      </c>
      <c r="D232" s="2">
        <v>86</v>
      </c>
      <c r="E232">
        <v>0</v>
      </c>
      <c r="F232" t="str">
        <f>IF(E232=0, "No Diabetes", "Diabetes")</f>
        <v>No Diabetes</v>
      </c>
      <c r="G232" s="2">
        <v>35</v>
      </c>
      <c r="H232">
        <v>0</v>
      </c>
      <c r="I232" t="str">
        <f>IF(H232=0, "No High Blood Pressure", "High Blood Pressure")</f>
        <v>No High Blood Pressure</v>
      </c>
      <c r="J232" s="2">
        <v>365000</v>
      </c>
      <c r="K232" s="1">
        <v>1.1000000000000001</v>
      </c>
      <c r="L232" s="2">
        <v>139</v>
      </c>
      <c r="M232">
        <v>1</v>
      </c>
      <c r="N232">
        <v>0</v>
      </c>
      <c r="O232" t="str">
        <f>IF(M231=0, "Female", "Male")</f>
        <v>Male</v>
      </c>
      <c r="P232">
        <v>1</v>
      </c>
      <c r="Q232" t="str">
        <f>IF(P232=0, "Non Smoker", "Smoker")</f>
        <v>Smoker</v>
      </c>
      <c r="R232" s="2">
        <v>201</v>
      </c>
      <c r="S232" s="2" t="str">
        <f t="shared" si="3"/>
        <v>Alive</v>
      </c>
      <c r="T232">
        <v>1</v>
      </c>
      <c r="U232">
        <v>0</v>
      </c>
    </row>
    <row r="233" spans="1:21" x14ac:dyDescent="0.3">
      <c r="A233" s="2">
        <v>42</v>
      </c>
      <c r="B233">
        <v>0</v>
      </c>
      <c r="C233" t="str">
        <f>IF(B233=0, "No Anemia", "Anemia")</f>
        <v>No Anemia</v>
      </c>
      <c r="D233" s="2">
        <v>102</v>
      </c>
      <c r="E233">
        <v>1</v>
      </c>
      <c r="F233" t="str">
        <f>IF(E233=0, "No Diabetes", "Diabetes")</f>
        <v>Diabetes</v>
      </c>
      <c r="G233" s="2">
        <v>25</v>
      </c>
      <c r="H233">
        <v>0</v>
      </c>
      <c r="I233" t="str">
        <f>IF(H233=0, "No High Blood Pressure", "High Blood Pressure")</f>
        <v>No High Blood Pressure</v>
      </c>
      <c r="J233" s="2">
        <v>318000</v>
      </c>
      <c r="K233" s="1">
        <v>1.2</v>
      </c>
      <c r="L233" s="2">
        <v>137</v>
      </c>
      <c r="M233">
        <v>0</v>
      </c>
      <c r="N233">
        <v>1</v>
      </c>
      <c r="O233" t="str">
        <f>IF(M232=0, "Female", "Male")</f>
        <v>Male</v>
      </c>
      <c r="P233">
        <v>0</v>
      </c>
      <c r="Q233" t="str">
        <f>IF(P233=0, "Non Smoker", "Smoker")</f>
        <v>Non Smoker</v>
      </c>
      <c r="R233" s="2">
        <v>74</v>
      </c>
      <c r="S233" s="2" t="str">
        <f t="shared" si="3"/>
        <v>Alive</v>
      </c>
      <c r="T233">
        <v>1</v>
      </c>
      <c r="U233">
        <v>0</v>
      </c>
    </row>
    <row r="234" spans="1:21" x14ac:dyDescent="0.3">
      <c r="A234" s="2">
        <v>42</v>
      </c>
      <c r="B234">
        <v>0</v>
      </c>
      <c r="C234" t="str">
        <f>IF(B234=0, "No Anemia", "Anemia")</f>
        <v>No Anemia</v>
      </c>
      <c r="D234" s="2">
        <v>64</v>
      </c>
      <c r="E234">
        <v>0</v>
      </c>
      <c r="F234" t="str">
        <f>IF(E234=0, "No Diabetes", "Diabetes")</f>
        <v>No Diabetes</v>
      </c>
      <c r="G234" s="2">
        <v>40</v>
      </c>
      <c r="H234">
        <v>0</v>
      </c>
      <c r="I234" t="str">
        <f>IF(H234=0, "No High Blood Pressure", "High Blood Pressure")</f>
        <v>No High Blood Pressure</v>
      </c>
      <c r="J234" s="2">
        <v>189000</v>
      </c>
      <c r="K234" s="1">
        <v>0.7</v>
      </c>
      <c r="L234" s="2">
        <v>140</v>
      </c>
      <c r="M234">
        <v>1</v>
      </c>
      <c r="N234">
        <v>0</v>
      </c>
      <c r="O234" t="str">
        <f>IF(M233=0, "Female", "Male")</f>
        <v>Female</v>
      </c>
      <c r="P234">
        <v>0</v>
      </c>
      <c r="Q234" t="str">
        <f>IF(P234=0, "Non Smoker", "Smoker")</f>
        <v>Non Smoker</v>
      </c>
      <c r="R234" s="2">
        <v>245</v>
      </c>
      <c r="S234" s="2" t="str">
        <f t="shared" si="3"/>
        <v>Alive</v>
      </c>
      <c r="T234">
        <v>1</v>
      </c>
      <c r="U234">
        <v>0</v>
      </c>
    </row>
    <row r="235" spans="1:21" x14ac:dyDescent="0.3">
      <c r="A235" s="2">
        <v>42</v>
      </c>
      <c r="B235">
        <v>0</v>
      </c>
      <c r="C235" t="str">
        <f>IF(B235=0, "No Anemia", "Anemia")</f>
        <v>No Anemia</v>
      </c>
      <c r="D235" s="2">
        <v>64</v>
      </c>
      <c r="E235">
        <v>0</v>
      </c>
      <c r="F235" t="str">
        <f>IF(E235=0, "No Diabetes", "Diabetes")</f>
        <v>No Diabetes</v>
      </c>
      <c r="G235" s="2">
        <v>40</v>
      </c>
      <c r="H235">
        <v>0</v>
      </c>
      <c r="I235" t="str">
        <f>IF(H235=0, "No High Blood Pressure", "High Blood Pressure")</f>
        <v>No High Blood Pressure</v>
      </c>
      <c r="J235" s="2">
        <v>189000</v>
      </c>
      <c r="K235" s="1">
        <v>0.7</v>
      </c>
      <c r="L235" s="2">
        <v>140</v>
      </c>
      <c r="M235">
        <v>1</v>
      </c>
      <c r="N235">
        <v>0</v>
      </c>
      <c r="O235" t="str">
        <f>IF(M234=0, "Female", "Male")</f>
        <v>Male</v>
      </c>
      <c r="P235">
        <v>0</v>
      </c>
      <c r="Q235" t="str">
        <f>IF(P235=0, "Non Smoker", "Smoker")</f>
        <v>Non Smoker</v>
      </c>
      <c r="R235" s="2">
        <v>245</v>
      </c>
      <c r="S235" s="2" t="str">
        <f t="shared" si="3"/>
        <v>Alive</v>
      </c>
      <c r="T235">
        <v>1</v>
      </c>
      <c r="U235">
        <v>0</v>
      </c>
    </row>
    <row r="236" spans="1:21" x14ac:dyDescent="0.3">
      <c r="A236" s="2">
        <v>42</v>
      </c>
      <c r="B236">
        <v>0</v>
      </c>
      <c r="C236" t="str">
        <f>IF(B236=0, "No Anemia", "Anemia")</f>
        <v>No Anemia</v>
      </c>
      <c r="D236" s="2">
        <v>64</v>
      </c>
      <c r="E236">
        <v>0</v>
      </c>
      <c r="F236" t="str">
        <f>IF(E236=0, "No Diabetes", "Diabetes")</f>
        <v>No Diabetes</v>
      </c>
      <c r="G236" s="2">
        <v>40</v>
      </c>
      <c r="H236">
        <v>0</v>
      </c>
      <c r="I236" t="str">
        <f>IF(H236=0, "No High Blood Pressure", "High Blood Pressure")</f>
        <v>No High Blood Pressure</v>
      </c>
      <c r="J236" s="2">
        <v>189000</v>
      </c>
      <c r="K236" s="1">
        <v>0.7</v>
      </c>
      <c r="L236" s="2">
        <v>140</v>
      </c>
      <c r="M236">
        <v>1</v>
      </c>
      <c r="N236">
        <v>0</v>
      </c>
      <c r="O236" t="str">
        <f>IF(M235=0, "Female", "Male")</f>
        <v>Male</v>
      </c>
      <c r="P236">
        <v>0</v>
      </c>
      <c r="Q236" t="str">
        <f>IF(P236=0, "Non Smoker", "Smoker")</f>
        <v>Non Smoker</v>
      </c>
      <c r="R236" s="2">
        <v>245</v>
      </c>
      <c r="S236" s="2" t="str">
        <f t="shared" si="3"/>
        <v>Alive</v>
      </c>
      <c r="T236">
        <v>1</v>
      </c>
      <c r="U236">
        <v>0</v>
      </c>
    </row>
    <row r="237" spans="1:21" x14ac:dyDescent="0.3">
      <c r="A237" s="2">
        <v>42</v>
      </c>
      <c r="B237">
        <v>0</v>
      </c>
      <c r="C237" t="str">
        <f>IF(B237=0, "No Anemia", "Anemia")</f>
        <v>No Anemia</v>
      </c>
      <c r="D237" s="2">
        <v>102</v>
      </c>
      <c r="E237">
        <v>1</v>
      </c>
      <c r="F237" t="str">
        <f>IF(E237=0, "No Diabetes", "Diabetes")</f>
        <v>Diabetes</v>
      </c>
      <c r="G237" s="2">
        <v>40</v>
      </c>
      <c r="H237">
        <v>0</v>
      </c>
      <c r="I237" t="str">
        <f>IF(H237=0, "No High Blood Pressure", "High Blood Pressure")</f>
        <v>No High Blood Pressure</v>
      </c>
      <c r="J237" s="2">
        <v>237000</v>
      </c>
      <c r="K237" s="1">
        <v>1.2</v>
      </c>
      <c r="L237" s="2">
        <v>140</v>
      </c>
      <c r="M237">
        <v>1</v>
      </c>
      <c r="N237">
        <v>0</v>
      </c>
      <c r="O237" t="str">
        <f>IF(M236=0, "Female", "Male")</f>
        <v>Male</v>
      </c>
      <c r="P237">
        <v>0</v>
      </c>
      <c r="Q237" t="str">
        <f>IF(P237=0, "Non Smoker", "Smoker")</f>
        <v>Non Smoker</v>
      </c>
      <c r="R237" s="2">
        <v>74</v>
      </c>
      <c r="S237" s="2" t="str">
        <f t="shared" si="3"/>
        <v>Alive</v>
      </c>
      <c r="T237">
        <v>1</v>
      </c>
      <c r="U237">
        <v>0</v>
      </c>
    </row>
    <row r="238" spans="1:21" x14ac:dyDescent="0.3">
      <c r="A238" s="2">
        <v>42</v>
      </c>
      <c r="B238">
        <v>0</v>
      </c>
      <c r="C238" t="str">
        <f>IF(B238=0, "No Anemia", "Anemia")</f>
        <v>No Anemia</v>
      </c>
      <c r="D238" s="2">
        <v>5209</v>
      </c>
      <c r="E238">
        <v>0</v>
      </c>
      <c r="F238" t="str">
        <f>IF(E238=0, "No Diabetes", "Diabetes")</f>
        <v>No Diabetes</v>
      </c>
      <c r="G238" s="2">
        <v>30</v>
      </c>
      <c r="H238">
        <v>0</v>
      </c>
      <c r="I238" t="str">
        <f>IF(H238=0, "No High Blood Pressure", "High Blood Pressure")</f>
        <v>No High Blood Pressure</v>
      </c>
      <c r="J238" s="2">
        <v>226000</v>
      </c>
      <c r="K238" s="1">
        <v>1</v>
      </c>
      <c r="L238" s="2">
        <v>140</v>
      </c>
      <c r="M238">
        <v>1</v>
      </c>
      <c r="N238">
        <v>0</v>
      </c>
      <c r="O238" t="str">
        <f>IF(M237=0, "Female", "Male")</f>
        <v>Male</v>
      </c>
      <c r="P238">
        <v>1</v>
      </c>
      <c r="Q238" t="str">
        <f>IF(P238=0, "Non Smoker", "Smoker")</f>
        <v>Smoker</v>
      </c>
      <c r="R238" s="2">
        <v>87</v>
      </c>
      <c r="S238" s="2" t="str">
        <f t="shared" si="3"/>
        <v>Alive</v>
      </c>
      <c r="T238">
        <v>1</v>
      </c>
      <c r="U238">
        <v>0</v>
      </c>
    </row>
    <row r="239" spans="1:21" x14ac:dyDescent="0.3">
      <c r="A239" s="2">
        <v>42</v>
      </c>
      <c r="B239">
        <v>0</v>
      </c>
      <c r="C239" t="str">
        <f>IF(B239=0, "No Anemia", "Anemia")</f>
        <v>No Anemia</v>
      </c>
      <c r="D239" s="2">
        <v>582</v>
      </c>
      <c r="E239">
        <v>0</v>
      </c>
      <c r="F239" t="str">
        <f>IF(E239=0, "No Diabetes", "Diabetes")</f>
        <v>No Diabetes</v>
      </c>
      <c r="G239" s="2">
        <v>60</v>
      </c>
      <c r="H239">
        <v>0</v>
      </c>
      <c r="I239" t="str">
        <f>IF(H239=0, "No High Blood Pressure", "High Blood Pressure")</f>
        <v>No High Blood Pressure</v>
      </c>
      <c r="J239" s="2">
        <v>263358.03000000003</v>
      </c>
      <c r="K239" s="1">
        <v>1.18</v>
      </c>
      <c r="L239" s="2">
        <v>137</v>
      </c>
      <c r="M239">
        <v>0</v>
      </c>
      <c r="N239">
        <v>1</v>
      </c>
      <c r="O239" t="str">
        <f>IF(M238=0, "Female", "Male")</f>
        <v>Male</v>
      </c>
      <c r="P239">
        <v>0</v>
      </c>
      <c r="Q239" t="str">
        <f>IF(P239=0, "Non Smoker", "Smoker")</f>
        <v>Non Smoker</v>
      </c>
      <c r="R239" s="2">
        <v>82</v>
      </c>
      <c r="S239" s="2" t="str">
        <f t="shared" si="3"/>
        <v>Alive</v>
      </c>
      <c r="T239">
        <v>1</v>
      </c>
      <c r="U239">
        <v>0</v>
      </c>
    </row>
    <row r="240" spans="1:21" x14ac:dyDescent="0.3">
      <c r="A240" s="2">
        <v>42</v>
      </c>
      <c r="B240">
        <v>1</v>
      </c>
      <c r="C240" t="str">
        <f>IF(B240=0, "No Anemia", "Anemia")</f>
        <v>Anemia</v>
      </c>
      <c r="D240" s="2">
        <v>250</v>
      </c>
      <c r="E240">
        <v>1</v>
      </c>
      <c r="F240" t="str">
        <f>IF(E240=0, "No Diabetes", "Diabetes")</f>
        <v>Diabetes</v>
      </c>
      <c r="G240" s="2">
        <v>15</v>
      </c>
      <c r="H240">
        <v>0</v>
      </c>
      <c r="I240" t="str">
        <f>IF(H240=0, "No High Blood Pressure", "High Blood Pressure")</f>
        <v>No High Blood Pressure</v>
      </c>
      <c r="J240" s="2">
        <v>213000</v>
      </c>
      <c r="K240" s="1">
        <v>1.3</v>
      </c>
      <c r="L240" s="2">
        <v>136</v>
      </c>
      <c r="M240">
        <v>0</v>
      </c>
      <c r="N240">
        <v>1</v>
      </c>
      <c r="O240" t="str">
        <f>IF(M239=0, "Female", "Male")</f>
        <v>Female</v>
      </c>
      <c r="P240">
        <v>0</v>
      </c>
      <c r="Q240" t="str">
        <f>IF(P240=0, "Non Smoker", "Smoker")</f>
        <v>Non Smoker</v>
      </c>
      <c r="R240" s="2">
        <v>65</v>
      </c>
      <c r="S240" s="2" t="str">
        <f t="shared" si="3"/>
        <v>Dead</v>
      </c>
      <c r="T240">
        <v>0</v>
      </c>
      <c r="U240">
        <v>1</v>
      </c>
    </row>
    <row r="241" spans="1:21" x14ac:dyDescent="0.3">
      <c r="A241" s="2">
        <v>42</v>
      </c>
      <c r="B241">
        <v>0</v>
      </c>
      <c r="C241" t="str">
        <f>IF(B241=0, "No Anemia", "Anemia")</f>
        <v>No Anemia</v>
      </c>
      <c r="D241" s="2">
        <v>102</v>
      </c>
      <c r="E241">
        <v>1</v>
      </c>
      <c r="F241" t="str">
        <f>IF(E241=0, "No Diabetes", "Diabetes")</f>
        <v>Diabetes</v>
      </c>
      <c r="G241" s="2">
        <v>40</v>
      </c>
      <c r="H241">
        <v>0</v>
      </c>
      <c r="I241" t="str">
        <f>IF(H241=0, "No High Blood Pressure", "High Blood Pressure")</f>
        <v>No High Blood Pressure</v>
      </c>
      <c r="J241" s="2">
        <v>237000</v>
      </c>
      <c r="K241" s="1">
        <v>1.2</v>
      </c>
      <c r="L241" s="2">
        <v>140</v>
      </c>
      <c r="M241">
        <v>1</v>
      </c>
      <c r="N241">
        <v>0</v>
      </c>
      <c r="O241" t="str">
        <f>IF(M240=0, "Female", "Male")</f>
        <v>Female</v>
      </c>
      <c r="P241">
        <v>0</v>
      </c>
      <c r="Q241" t="str">
        <f>IF(P241=0, "Non Smoker", "Smoker")</f>
        <v>Non Smoker</v>
      </c>
      <c r="R241" s="2">
        <v>74</v>
      </c>
      <c r="S241" s="2" t="str">
        <f t="shared" si="3"/>
        <v>Alive</v>
      </c>
      <c r="T241">
        <v>1</v>
      </c>
      <c r="U241">
        <v>0</v>
      </c>
    </row>
    <row r="242" spans="1:21" x14ac:dyDescent="0.3">
      <c r="A242" s="2">
        <v>42</v>
      </c>
      <c r="B242">
        <v>0</v>
      </c>
      <c r="C242" t="str">
        <f>IF(B242=0, "No Anemia", "Anemia")</f>
        <v>No Anemia</v>
      </c>
      <c r="D242" s="2">
        <v>102</v>
      </c>
      <c r="E242">
        <v>1</v>
      </c>
      <c r="F242" t="str">
        <f>IF(E242=0, "No Diabetes", "Diabetes")</f>
        <v>Diabetes</v>
      </c>
      <c r="G242" s="2">
        <v>40</v>
      </c>
      <c r="H242">
        <v>0</v>
      </c>
      <c r="I242" t="str">
        <f>IF(H242=0, "No High Blood Pressure", "High Blood Pressure")</f>
        <v>No High Blood Pressure</v>
      </c>
      <c r="J242" s="2">
        <v>237000</v>
      </c>
      <c r="K242" s="1">
        <v>1.2</v>
      </c>
      <c r="L242" s="2">
        <v>140</v>
      </c>
      <c r="M242">
        <v>1</v>
      </c>
      <c r="N242">
        <v>0</v>
      </c>
      <c r="O242" t="str">
        <f>IF(M241=0, "Female", "Male")</f>
        <v>Male</v>
      </c>
      <c r="P242">
        <v>0</v>
      </c>
      <c r="Q242" t="str">
        <f>IF(P242=0, "Non Smoker", "Smoker")</f>
        <v>Non Smoker</v>
      </c>
      <c r="R242" s="2">
        <v>74</v>
      </c>
      <c r="S242" s="2" t="str">
        <f t="shared" si="3"/>
        <v>Alive</v>
      </c>
      <c r="T242">
        <v>1</v>
      </c>
      <c r="U242">
        <v>0</v>
      </c>
    </row>
    <row r="243" spans="1:21" x14ac:dyDescent="0.3">
      <c r="A243" s="2">
        <v>42</v>
      </c>
      <c r="B243">
        <v>0</v>
      </c>
      <c r="C243" t="str">
        <f>IF(B243=0, "No Anemia", "Anemia")</f>
        <v>No Anemia</v>
      </c>
      <c r="D243" s="2">
        <v>64</v>
      </c>
      <c r="E243">
        <v>0</v>
      </c>
      <c r="F243" t="str">
        <f>IF(E243=0, "No Diabetes", "Diabetes")</f>
        <v>No Diabetes</v>
      </c>
      <c r="G243" s="2">
        <v>40</v>
      </c>
      <c r="H243">
        <v>0</v>
      </c>
      <c r="I243" t="str">
        <f>IF(H243=0, "No High Blood Pressure", "High Blood Pressure")</f>
        <v>No High Blood Pressure</v>
      </c>
      <c r="J243" s="2">
        <v>189000</v>
      </c>
      <c r="K243" s="1">
        <v>0.7</v>
      </c>
      <c r="L243" s="2">
        <v>140</v>
      </c>
      <c r="M243">
        <v>1</v>
      </c>
      <c r="N243">
        <v>0</v>
      </c>
      <c r="O243" t="str">
        <f>IF(M242=0, "Female", "Male")</f>
        <v>Male</v>
      </c>
      <c r="P243">
        <v>0</v>
      </c>
      <c r="Q243" t="str">
        <f>IF(P243=0, "Non Smoker", "Smoker")</f>
        <v>Non Smoker</v>
      </c>
      <c r="R243" s="2">
        <v>245</v>
      </c>
      <c r="S243" s="2" t="str">
        <f t="shared" si="3"/>
        <v>Alive</v>
      </c>
      <c r="T243">
        <v>1</v>
      </c>
      <c r="U243">
        <v>0</v>
      </c>
    </row>
    <row r="244" spans="1:21" x14ac:dyDescent="0.3">
      <c r="A244" s="2">
        <v>42</v>
      </c>
      <c r="B244">
        <v>0</v>
      </c>
      <c r="C244" t="str">
        <f>IF(B244=0, "No Anemia", "Anemia")</f>
        <v>No Anemia</v>
      </c>
      <c r="D244" s="2">
        <v>582</v>
      </c>
      <c r="E244">
        <v>0</v>
      </c>
      <c r="F244" t="str">
        <f>IF(E244=0, "No Diabetes", "Diabetes")</f>
        <v>No Diabetes</v>
      </c>
      <c r="G244" s="2">
        <v>60</v>
      </c>
      <c r="H244">
        <v>0</v>
      </c>
      <c r="I244" t="str">
        <f>IF(H244=0, "No High Blood Pressure", "High Blood Pressure")</f>
        <v>No High Blood Pressure</v>
      </c>
      <c r="J244" s="2">
        <v>263358.03000000003</v>
      </c>
      <c r="K244" s="1">
        <v>1.18</v>
      </c>
      <c r="L244" s="2">
        <v>137</v>
      </c>
      <c r="M244">
        <v>0</v>
      </c>
      <c r="N244">
        <v>1</v>
      </c>
      <c r="O244" t="str">
        <f>IF(M243=0, "Female", "Male")</f>
        <v>Male</v>
      </c>
      <c r="P244">
        <v>0</v>
      </c>
      <c r="Q244" t="str">
        <f>IF(P244=0, "Non Smoker", "Smoker")</f>
        <v>Non Smoker</v>
      </c>
      <c r="R244" s="2">
        <v>82</v>
      </c>
      <c r="S244" s="2" t="str">
        <f t="shared" si="3"/>
        <v>Alive</v>
      </c>
      <c r="T244">
        <v>1</v>
      </c>
      <c r="U244">
        <v>0</v>
      </c>
    </row>
    <row r="245" spans="1:21" x14ac:dyDescent="0.3">
      <c r="A245" s="2">
        <v>42</v>
      </c>
      <c r="B245">
        <v>1</v>
      </c>
      <c r="C245" t="str">
        <f>IF(B245=0, "No Anemia", "Anemia")</f>
        <v>Anemia</v>
      </c>
      <c r="D245" s="2">
        <v>250</v>
      </c>
      <c r="E245">
        <v>1</v>
      </c>
      <c r="F245" t="str">
        <f>IF(E245=0, "No Diabetes", "Diabetes")</f>
        <v>Diabetes</v>
      </c>
      <c r="G245" s="2">
        <v>15</v>
      </c>
      <c r="H245">
        <v>0</v>
      </c>
      <c r="I245" t="str">
        <f>IF(H245=0, "No High Blood Pressure", "High Blood Pressure")</f>
        <v>No High Blood Pressure</v>
      </c>
      <c r="J245" s="2">
        <v>213000</v>
      </c>
      <c r="K245" s="1">
        <v>1.3</v>
      </c>
      <c r="L245" s="2">
        <v>136</v>
      </c>
      <c r="M245">
        <v>0</v>
      </c>
      <c r="N245">
        <v>1</v>
      </c>
      <c r="O245" t="str">
        <f>IF(M244=0, "Female", "Male")</f>
        <v>Female</v>
      </c>
      <c r="P245">
        <v>0</v>
      </c>
      <c r="Q245" t="str">
        <f>IF(P245=0, "Non Smoker", "Smoker")</f>
        <v>Non Smoker</v>
      </c>
      <c r="R245" s="2">
        <v>65</v>
      </c>
      <c r="S245" s="2" t="str">
        <f t="shared" si="3"/>
        <v>Dead</v>
      </c>
      <c r="T245">
        <v>0</v>
      </c>
      <c r="U245">
        <v>1</v>
      </c>
    </row>
    <row r="246" spans="1:21" x14ac:dyDescent="0.3">
      <c r="A246" s="2">
        <v>42</v>
      </c>
      <c r="B246">
        <v>0</v>
      </c>
      <c r="C246" t="str">
        <f>IF(B246=0, "No Anemia", "Anemia")</f>
        <v>No Anemia</v>
      </c>
      <c r="D246" s="2">
        <v>64</v>
      </c>
      <c r="E246">
        <v>0</v>
      </c>
      <c r="F246" t="str">
        <f>IF(E246=0, "No Diabetes", "Diabetes")</f>
        <v>No Diabetes</v>
      </c>
      <c r="G246" s="2">
        <v>40</v>
      </c>
      <c r="H246">
        <v>0</v>
      </c>
      <c r="I246" t="str">
        <f>IF(H246=0, "No High Blood Pressure", "High Blood Pressure")</f>
        <v>No High Blood Pressure</v>
      </c>
      <c r="J246" s="2">
        <v>189000</v>
      </c>
      <c r="K246" s="1">
        <v>0.7</v>
      </c>
      <c r="L246" s="2">
        <v>140</v>
      </c>
      <c r="M246">
        <v>1</v>
      </c>
      <c r="N246">
        <v>0</v>
      </c>
      <c r="O246" t="str">
        <f>IF(M245=0, "Female", "Male")</f>
        <v>Female</v>
      </c>
      <c r="P246">
        <v>0</v>
      </c>
      <c r="Q246" t="str">
        <f>IF(P246=0, "Non Smoker", "Smoker")</f>
        <v>Non Smoker</v>
      </c>
      <c r="R246" s="2">
        <v>245</v>
      </c>
      <c r="S246" s="2" t="str">
        <f t="shared" si="3"/>
        <v>Alive</v>
      </c>
      <c r="T246">
        <v>1</v>
      </c>
      <c r="U246">
        <v>0</v>
      </c>
    </row>
    <row r="247" spans="1:21" x14ac:dyDescent="0.3">
      <c r="A247" s="2">
        <v>42</v>
      </c>
      <c r="B247">
        <v>0</v>
      </c>
      <c r="C247" t="str">
        <f>IF(B247=0, "No Anemia", "Anemia")</f>
        <v>No Anemia</v>
      </c>
      <c r="D247" s="2">
        <v>582</v>
      </c>
      <c r="E247">
        <v>0</v>
      </c>
      <c r="F247" t="str">
        <f>IF(E247=0, "No Diabetes", "Diabetes")</f>
        <v>No Diabetes</v>
      </c>
      <c r="G247" s="2">
        <v>60</v>
      </c>
      <c r="H247">
        <v>0</v>
      </c>
      <c r="I247" t="str">
        <f>IF(H247=0, "No High Blood Pressure", "High Blood Pressure")</f>
        <v>No High Blood Pressure</v>
      </c>
      <c r="J247" s="2">
        <v>263358.03000000003</v>
      </c>
      <c r="K247" s="1">
        <v>1.18</v>
      </c>
      <c r="L247" s="2">
        <v>137</v>
      </c>
      <c r="M247">
        <v>0</v>
      </c>
      <c r="N247">
        <v>1</v>
      </c>
      <c r="O247" t="str">
        <f>IF(M246=0, "Female", "Male")</f>
        <v>Male</v>
      </c>
      <c r="P247">
        <v>0</v>
      </c>
      <c r="Q247" t="str">
        <f>IF(P247=0, "Non Smoker", "Smoker")</f>
        <v>Non Smoker</v>
      </c>
      <c r="R247" s="2">
        <v>82</v>
      </c>
      <c r="S247" s="2" t="str">
        <f t="shared" si="3"/>
        <v>Alive</v>
      </c>
      <c r="T247">
        <v>1</v>
      </c>
      <c r="U247">
        <v>0</v>
      </c>
    </row>
    <row r="248" spans="1:21" x14ac:dyDescent="0.3">
      <c r="A248" s="2">
        <v>42</v>
      </c>
      <c r="B248">
        <v>0</v>
      </c>
      <c r="C248" t="str">
        <f>IF(B248=0, "No Anemia", "Anemia")</f>
        <v>No Anemia</v>
      </c>
      <c r="D248" s="2">
        <v>64</v>
      </c>
      <c r="E248">
        <v>0</v>
      </c>
      <c r="F248" t="str">
        <f>IF(E248=0, "No Diabetes", "Diabetes")</f>
        <v>No Diabetes</v>
      </c>
      <c r="G248" s="2">
        <v>40</v>
      </c>
      <c r="H248">
        <v>0</v>
      </c>
      <c r="I248" t="str">
        <f>IF(H248=0, "No High Blood Pressure", "High Blood Pressure")</f>
        <v>No High Blood Pressure</v>
      </c>
      <c r="J248" s="2">
        <v>189000</v>
      </c>
      <c r="K248" s="1">
        <v>0.7</v>
      </c>
      <c r="L248" s="2">
        <v>140</v>
      </c>
      <c r="M248">
        <v>1</v>
      </c>
      <c r="N248">
        <v>0</v>
      </c>
      <c r="O248" t="str">
        <f>IF(M247=0, "Female", "Male")</f>
        <v>Female</v>
      </c>
      <c r="P248">
        <v>0</v>
      </c>
      <c r="Q248" t="str">
        <f>IF(P248=0, "Non Smoker", "Smoker")</f>
        <v>Non Smoker</v>
      </c>
      <c r="R248" s="2">
        <v>245</v>
      </c>
      <c r="S248" s="2" t="str">
        <f t="shared" si="3"/>
        <v>Alive</v>
      </c>
      <c r="T248">
        <v>1</v>
      </c>
      <c r="U248">
        <v>0</v>
      </c>
    </row>
    <row r="249" spans="1:21" x14ac:dyDescent="0.3">
      <c r="A249" s="2">
        <v>42</v>
      </c>
      <c r="B249">
        <v>1</v>
      </c>
      <c r="C249" t="str">
        <f>IF(B249=0, "No Anemia", "Anemia")</f>
        <v>Anemia</v>
      </c>
      <c r="D249" s="2">
        <v>250</v>
      </c>
      <c r="E249">
        <v>1</v>
      </c>
      <c r="F249" t="str">
        <f>IF(E249=0, "No Diabetes", "Diabetes")</f>
        <v>Diabetes</v>
      </c>
      <c r="G249" s="2">
        <v>15</v>
      </c>
      <c r="H249">
        <v>0</v>
      </c>
      <c r="I249" t="str">
        <f>IF(H249=0, "No High Blood Pressure", "High Blood Pressure")</f>
        <v>No High Blood Pressure</v>
      </c>
      <c r="J249" s="2">
        <v>213000</v>
      </c>
      <c r="K249" s="1">
        <v>1.3</v>
      </c>
      <c r="L249" s="2">
        <v>136</v>
      </c>
      <c r="M249">
        <v>0</v>
      </c>
      <c r="N249">
        <v>1</v>
      </c>
      <c r="O249" t="str">
        <f>IF(M248=0, "Female", "Male")</f>
        <v>Male</v>
      </c>
      <c r="P249">
        <v>0</v>
      </c>
      <c r="Q249" t="str">
        <f>IF(P249=0, "Non Smoker", "Smoker")</f>
        <v>Non Smoker</v>
      </c>
      <c r="R249" s="2">
        <v>65</v>
      </c>
      <c r="S249" s="2" t="str">
        <f t="shared" si="3"/>
        <v>Dead</v>
      </c>
      <c r="T249">
        <v>0</v>
      </c>
      <c r="U249">
        <v>1</v>
      </c>
    </row>
    <row r="250" spans="1:21" x14ac:dyDescent="0.3">
      <c r="A250" s="2">
        <v>42</v>
      </c>
      <c r="B250">
        <v>0</v>
      </c>
      <c r="C250" t="str">
        <f>IF(B250=0, "No Anemia", "Anemia")</f>
        <v>No Anemia</v>
      </c>
      <c r="D250" s="2">
        <v>102</v>
      </c>
      <c r="E250">
        <v>1</v>
      </c>
      <c r="F250" t="str">
        <f>IF(E250=0, "No Diabetes", "Diabetes")</f>
        <v>Diabetes</v>
      </c>
      <c r="G250" s="2">
        <v>25</v>
      </c>
      <c r="H250">
        <v>0</v>
      </c>
      <c r="I250" t="str">
        <f>IF(H250=0, "No High Blood Pressure", "High Blood Pressure")</f>
        <v>No High Blood Pressure</v>
      </c>
      <c r="J250" s="2">
        <v>318000</v>
      </c>
      <c r="K250" s="1">
        <v>1.2</v>
      </c>
      <c r="L250" s="2">
        <v>137</v>
      </c>
      <c r="M250">
        <v>0</v>
      </c>
      <c r="N250">
        <v>1</v>
      </c>
      <c r="O250" t="str">
        <f>IF(M249=0, "Female", "Male")</f>
        <v>Female</v>
      </c>
      <c r="P250">
        <v>0</v>
      </c>
      <c r="Q250" t="str">
        <f>IF(P250=0, "Non Smoker", "Smoker")</f>
        <v>Non Smoker</v>
      </c>
      <c r="R250" s="2">
        <v>74</v>
      </c>
      <c r="S250" s="2" t="str">
        <f t="shared" si="3"/>
        <v>Alive</v>
      </c>
      <c r="T250">
        <v>1</v>
      </c>
      <c r="U250">
        <v>0</v>
      </c>
    </row>
    <row r="251" spans="1:21" x14ac:dyDescent="0.3">
      <c r="A251" s="2">
        <v>42</v>
      </c>
      <c r="B251">
        <v>1</v>
      </c>
      <c r="C251" t="str">
        <f>IF(B251=0, "No Anemia", "Anemia")</f>
        <v>Anemia</v>
      </c>
      <c r="D251" s="2">
        <v>86</v>
      </c>
      <c r="E251">
        <v>0</v>
      </c>
      <c r="F251" t="str">
        <f>IF(E251=0, "No Diabetes", "Diabetes")</f>
        <v>No Diabetes</v>
      </c>
      <c r="G251" s="2">
        <v>35</v>
      </c>
      <c r="H251">
        <v>0</v>
      </c>
      <c r="I251" t="str">
        <f>IF(H251=0, "No High Blood Pressure", "High Blood Pressure")</f>
        <v>No High Blood Pressure</v>
      </c>
      <c r="J251" s="2">
        <v>365000</v>
      </c>
      <c r="K251" s="1">
        <v>1.1000000000000001</v>
      </c>
      <c r="L251" s="2">
        <v>139</v>
      </c>
      <c r="M251">
        <v>1</v>
      </c>
      <c r="N251">
        <v>0</v>
      </c>
      <c r="O251" t="str">
        <f>IF(M250=0, "Female", "Male")</f>
        <v>Female</v>
      </c>
      <c r="P251">
        <v>1</v>
      </c>
      <c r="Q251" t="str">
        <f>IF(P251=0, "Non Smoker", "Smoker")</f>
        <v>Smoker</v>
      </c>
      <c r="R251" s="2">
        <v>201</v>
      </c>
      <c r="S251" s="2" t="str">
        <f t="shared" si="3"/>
        <v>Alive</v>
      </c>
      <c r="T251">
        <v>1</v>
      </c>
      <c r="U251">
        <v>0</v>
      </c>
    </row>
    <row r="252" spans="1:21" x14ac:dyDescent="0.3">
      <c r="A252" s="2">
        <v>42</v>
      </c>
      <c r="B252">
        <v>0</v>
      </c>
      <c r="C252" t="str">
        <f>IF(B252=0, "No Anemia", "Anemia")</f>
        <v>No Anemia</v>
      </c>
      <c r="D252" s="2">
        <v>102</v>
      </c>
      <c r="E252">
        <v>1</v>
      </c>
      <c r="F252" t="str">
        <f>IF(E252=0, "No Diabetes", "Diabetes")</f>
        <v>Diabetes</v>
      </c>
      <c r="G252" s="2">
        <v>40</v>
      </c>
      <c r="H252">
        <v>0</v>
      </c>
      <c r="I252" t="str">
        <f>IF(H252=0, "No High Blood Pressure", "High Blood Pressure")</f>
        <v>No High Blood Pressure</v>
      </c>
      <c r="J252" s="2">
        <v>237000</v>
      </c>
      <c r="K252" s="1">
        <v>1.2</v>
      </c>
      <c r="L252" s="2">
        <v>140</v>
      </c>
      <c r="M252">
        <v>1</v>
      </c>
      <c r="N252">
        <v>0</v>
      </c>
      <c r="O252" t="str">
        <f>IF(M251=0, "Female", "Male")</f>
        <v>Male</v>
      </c>
      <c r="P252">
        <v>0</v>
      </c>
      <c r="Q252" t="str">
        <f>IF(P252=0, "Non Smoker", "Smoker")</f>
        <v>Non Smoker</v>
      </c>
      <c r="R252" s="2">
        <v>74</v>
      </c>
      <c r="S252" s="2" t="str">
        <f t="shared" si="3"/>
        <v>Alive</v>
      </c>
      <c r="T252">
        <v>1</v>
      </c>
      <c r="U252">
        <v>0</v>
      </c>
    </row>
    <row r="253" spans="1:21" x14ac:dyDescent="0.3">
      <c r="A253" s="2">
        <v>42</v>
      </c>
      <c r="B253">
        <v>0</v>
      </c>
      <c r="C253" t="str">
        <f>IF(B253=0, "No Anemia", "Anemia")</f>
        <v>No Anemia</v>
      </c>
      <c r="D253" s="2">
        <v>5209</v>
      </c>
      <c r="E253">
        <v>0</v>
      </c>
      <c r="F253" t="str">
        <f>IF(E253=0, "No Diabetes", "Diabetes")</f>
        <v>No Diabetes</v>
      </c>
      <c r="G253" s="2">
        <v>30</v>
      </c>
      <c r="H253">
        <v>0</v>
      </c>
      <c r="I253" t="str">
        <f>IF(H253=0, "No High Blood Pressure", "High Blood Pressure")</f>
        <v>No High Blood Pressure</v>
      </c>
      <c r="J253" s="2">
        <v>226000</v>
      </c>
      <c r="K253" s="1">
        <v>1</v>
      </c>
      <c r="L253" s="2">
        <v>140</v>
      </c>
      <c r="M253">
        <v>1</v>
      </c>
      <c r="N253">
        <v>0</v>
      </c>
      <c r="O253" t="str">
        <f>IF(M252=0, "Female", "Male")</f>
        <v>Male</v>
      </c>
      <c r="P253">
        <v>1</v>
      </c>
      <c r="Q253" t="str">
        <f>IF(P253=0, "Non Smoker", "Smoker")</f>
        <v>Smoker</v>
      </c>
      <c r="R253" s="2">
        <v>87</v>
      </c>
      <c r="S253" s="2" t="str">
        <f t="shared" si="3"/>
        <v>Alive</v>
      </c>
      <c r="T253">
        <v>1</v>
      </c>
      <c r="U253">
        <v>0</v>
      </c>
    </row>
    <row r="254" spans="1:21" x14ac:dyDescent="0.3">
      <c r="A254" s="2">
        <v>42</v>
      </c>
      <c r="B254">
        <v>0</v>
      </c>
      <c r="C254" t="str">
        <f>IF(B254=0, "No Anemia", "Anemia")</f>
        <v>No Anemia</v>
      </c>
      <c r="D254" s="2">
        <v>64</v>
      </c>
      <c r="E254">
        <v>0</v>
      </c>
      <c r="F254" t="str">
        <f>IF(E254=0, "No Diabetes", "Diabetes")</f>
        <v>No Diabetes</v>
      </c>
      <c r="G254" s="2">
        <v>40</v>
      </c>
      <c r="H254">
        <v>0</v>
      </c>
      <c r="I254" t="str">
        <f>IF(H254=0, "No High Blood Pressure", "High Blood Pressure")</f>
        <v>No High Blood Pressure</v>
      </c>
      <c r="J254" s="2">
        <v>189000</v>
      </c>
      <c r="K254" s="1">
        <v>0.7</v>
      </c>
      <c r="L254" s="2">
        <v>140</v>
      </c>
      <c r="M254">
        <v>1</v>
      </c>
      <c r="N254">
        <v>0</v>
      </c>
      <c r="O254" t="str">
        <f>IF(M253=0, "Female", "Male")</f>
        <v>Male</v>
      </c>
      <c r="P254">
        <v>0</v>
      </c>
      <c r="Q254" t="str">
        <f>IF(P254=0, "Non Smoker", "Smoker")</f>
        <v>Non Smoker</v>
      </c>
      <c r="R254" s="2">
        <v>245</v>
      </c>
      <c r="S254" s="2" t="str">
        <f t="shared" si="3"/>
        <v>Alive</v>
      </c>
      <c r="T254">
        <v>1</v>
      </c>
      <c r="U254">
        <v>0</v>
      </c>
    </row>
    <row r="255" spans="1:21" x14ac:dyDescent="0.3">
      <c r="A255" s="2">
        <v>42</v>
      </c>
      <c r="B255">
        <v>1</v>
      </c>
      <c r="C255" t="str">
        <f>IF(B255=0, "No Anemia", "Anemia")</f>
        <v>Anemia</v>
      </c>
      <c r="D255" s="2">
        <v>250</v>
      </c>
      <c r="E255">
        <v>1</v>
      </c>
      <c r="F255" t="str">
        <f>IF(E255=0, "No Diabetes", "Diabetes")</f>
        <v>Diabetes</v>
      </c>
      <c r="G255" s="2">
        <v>15</v>
      </c>
      <c r="H255">
        <v>0</v>
      </c>
      <c r="I255" t="str">
        <f>IF(H255=0, "No High Blood Pressure", "High Blood Pressure")</f>
        <v>No High Blood Pressure</v>
      </c>
      <c r="J255" s="2">
        <v>213000</v>
      </c>
      <c r="K255" s="1">
        <v>1.3</v>
      </c>
      <c r="L255" s="2">
        <v>136</v>
      </c>
      <c r="M255">
        <v>0</v>
      </c>
      <c r="N255">
        <v>1</v>
      </c>
      <c r="O255" t="str">
        <f>IF(M254=0, "Female", "Male")</f>
        <v>Male</v>
      </c>
      <c r="P255">
        <v>0</v>
      </c>
      <c r="Q255" t="str">
        <f>IF(P255=0, "Non Smoker", "Smoker")</f>
        <v>Non Smoker</v>
      </c>
      <c r="R255" s="2">
        <v>65</v>
      </c>
      <c r="S255" s="2" t="str">
        <f t="shared" si="3"/>
        <v>Dead</v>
      </c>
      <c r="T255">
        <v>0</v>
      </c>
      <c r="U255">
        <v>1</v>
      </c>
    </row>
    <row r="256" spans="1:21" x14ac:dyDescent="0.3">
      <c r="A256" s="2">
        <v>42</v>
      </c>
      <c r="B256">
        <v>0</v>
      </c>
      <c r="C256" t="str">
        <f>IF(B256=0, "No Anemia", "Anemia")</f>
        <v>No Anemia</v>
      </c>
      <c r="D256" s="2">
        <v>582</v>
      </c>
      <c r="E256">
        <v>0</v>
      </c>
      <c r="F256" t="str">
        <f>IF(E256=0, "No Diabetes", "Diabetes")</f>
        <v>No Diabetes</v>
      </c>
      <c r="G256" s="2">
        <v>60</v>
      </c>
      <c r="H256">
        <v>0</v>
      </c>
      <c r="I256" t="str">
        <f>IF(H256=0, "No High Blood Pressure", "High Blood Pressure")</f>
        <v>No High Blood Pressure</v>
      </c>
      <c r="J256" s="2">
        <v>263358.03000000003</v>
      </c>
      <c r="K256" s="1">
        <v>1.18</v>
      </c>
      <c r="L256" s="2">
        <v>137</v>
      </c>
      <c r="M256">
        <v>0</v>
      </c>
      <c r="N256">
        <v>1</v>
      </c>
      <c r="O256" t="str">
        <f>IF(M255=0, "Female", "Male")</f>
        <v>Female</v>
      </c>
      <c r="P256">
        <v>0</v>
      </c>
      <c r="Q256" t="str">
        <f>IF(P256=0, "Non Smoker", "Smoker")</f>
        <v>Non Smoker</v>
      </c>
      <c r="R256" s="2">
        <v>82</v>
      </c>
      <c r="S256" s="2" t="str">
        <f t="shared" si="3"/>
        <v>Alive</v>
      </c>
      <c r="T256">
        <v>1</v>
      </c>
      <c r="U256">
        <v>0</v>
      </c>
    </row>
    <row r="257" spans="1:21" x14ac:dyDescent="0.3">
      <c r="A257" s="2">
        <v>42</v>
      </c>
      <c r="B257">
        <v>0</v>
      </c>
      <c r="C257" t="str">
        <f>IF(B257=0, "No Anemia", "Anemia")</f>
        <v>No Anemia</v>
      </c>
      <c r="D257" s="2">
        <v>102</v>
      </c>
      <c r="E257">
        <v>1</v>
      </c>
      <c r="F257" t="str">
        <f>IF(E257=0, "No Diabetes", "Diabetes")</f>
        <v>Diabetes</v>
      </c>
      <c r="G257" s="2">
        <v>40</v>
      </c>
      <c r="H257">
        <v>0</v>
      </c>
      <c r="I257" t="str">
        <f>IF(H257=0, "No High Blood Pressure", "High Blood Pressure")</f>
        <v>No High Blood Pressure</v>
      </c>
      <c r="J257" s="2">
        <v>237000</v>
      </c>
      <c r="K257" s="1">
        <v>1.2</v>
      </c>
      <c r="L257" s="2">
        <v>140</v>
      </c>
      <c r="M257">
        <v>1</v>
      </c>
      <c r="N257">
        <v>0</v>
      </c>
      <c r="O257" t="str">
        <f>IF(M256=0, "Female", "Male")</f>
        <v>Female</v>
      </c>
      <c r="P257">
        <v>0</v>
      </c>
      <c r="Q257" t="str">
        <f>IF(P257=0, "Non Smoker", "Smoker")</f>
        <v>Non Smoker</v>
      </c>
      <c r="R257" s="2">
        <v>74</v>
      </c>
      <c r="S257" s="2" t="str">
        <f t="shared" si="3"/>
        <v>Alive</v>
      </c>
      <c r="T257">
        <v>1</v>
      </c>
      <c r="U257">
        <v>0</v>
      </c>
    </row>
    <row r="258" spans="1:21" x14ac:dyDescent="0.3">
      <c r="A258" s="2">
        <v>42</v>
      </c>
      <c r="B258">
        <v>0</v>
      </c>
      <c r="C258" t="str">
        <f>IF(B258=0, "No Anemia", "Anemia")</f>
        <v>No Anemia</v>
      </c>
      <c r="D258" s="2">
        <v>5209</v>
      </c>
      <c r="E258">
        <v>0</v>
      </c>
      <c r="F258" t="str">
        <f>IF(E258=0, "No Diabetes", "Diabetes")</f>
        <v>No Diabetes</v>
      </c>
      <c r="G258" s="2">
        <v>30</v>
      </c>
      <c r="H258">
        <v>0</v>
      </c>
      <c r="I258" t="str">
        <f>IF(H258=0, "No High Blood Pressure", "High Blood Pressure")</f>
        <v>No High Blood Pressure</v>
      </c>
      <c r="J258" s="2">
        <v>226000</v>
      </c>
      <c r="K258" s="1">
        <v>1</v>
      </c>
      <c r="L258" s="2">
        <v>140</v>
      </c>
      <c r="M258">
        <v>1</v>
      </c>
      <c r="N258">
        <v>0</v>
      </c>
      <c r="O258" t="str">
        <f>IF(M257=0, "Female", "Male")</f>
        <v>Male</v>
      </c>
      <c r="P258">
        <v>1</v>
      </c>
      <c r="Q258" t="str">
        <f>IF(P258=0, "Non Smoker", "Smoker")</f>
        <v>Smoker</v>
      </c>
      <c r="R258" s="2">
        <v>87</v>
      </c>
      <c r="S258" s="2" t="str">
        <f t="shared" ref="S258:S321" si="4">IF(T258=1, "Alive", "Dead")</f>
        <v>Alive</v>
      </c>
      <c r="T258">
        <v>1</v>
      </c>
      <c r="U258">
        <v>0</v>
      </c>
    </row>
    <row r="259" spans="1:21" x14ac:dyDescent="0.3">
      <c r="A259" s="2">
        <v>42</v>
      </c>
      <c r="B259">
        <v>0</v>
      </c>
      <c r="C259" t="str">
        <f>IF(B259=0, "No Anemia", "Anemia")</f>
        <v>No Anemia</v>
      </c>
      <c r="D259" s="2">
        <v>102</v>
      </c>
      <c r="E259">
        <v>0</v>
      </c>
      <c r="F259" t="str">
        <f>IF(E259=0, "No Diabetes", "Diabetes")</f>
        <v>No Diabetes</v>
      </c>
      <c r="G259" s="2">
        <v>25</v>
      </c>
      <c r="H259">
        <v>0</v>
      </c>
      <c r="I259" t="str">
        <f>IF(H259=0, "No High Blood Pressure", "High Blood Pressure")</f>
        <v>No High Blood Pressure</v>
      </c>
      <c r="J259" s="2">
        <v>244000</v>
      </c>
      <c r="K259" s="1">
        <v>1.2</v>
      </c>
      <c r="L259" s="2">
        <v>142</v>
      </c>
      <c r="M259">
        <v>0</v>
      </c>
      <c r="N259">
        <v>1</v>
      </c>
      <c r="O259" t="str">
        <f>IF(M258=0, "Female", "Male")</f>
        <v>Male</v>
      </c>
      <c r="P259">
        <v>0</v>
      </c>
      <c r="Q259" t="str">
        <f>IF(P259=0, "Non Smoker", "Smoker")</f>
        <v>Non Smoker</v>
      </c>
      <c r="R259" s="2">
        <v>74</v>
      </c>
      <c r="S259" s="2" t="str">
        <f t="shared" si="4"/>
        <v>Alive</v>
      </c>
      <c r="T259">
        <v>1</v>
      </c>
      <c r="U259">
        <v>0</v>
      </c>
    </row>
    <row r="260" spans="1:21" x14ac:dyDescent="0.3">
      <c r="A260" s="2">
        <v>42</v>
      </c>
      <c r="B260">
        <v>1</v>
      </c>
      <c r="C260" t="str">
        <f>IF(B260=0, "No Anemia", "Anemia")</f>
        <v>Anemia</v>
      </c>
      <c r="D260" s="2">
        <v>250</v>
      </c>
      <c r="E260">
        <v>1</v>
      </c>
      <c r="F260" t="str">
        <f>IF(E260=0, "No Diabetes", "Diabetes")</f>
        <v>Diabetes</v>
      </c>
      <c r="G260" s="2">
        <v>15</v>
      </c>
      <c r="H260">
        <v>0</v>
      </c>
      <c r="I260" t="str">
        <f>IF(H260=0, "No High Blood Pressure", "High Blood Pressure")</f>
        <v>No High Blood Pressure</v>
      </c>
      <c r="J260" s="2">
        <v>213000</v>
      </c>
      <c r="K260" s="1">
        <v>1.3</v>
      </c>
      <c r="L260" s="2">
        <v>136</v>
      </c>
      <c r="M260">
        <v>0</v>
      </c>
      <c r="N260">
        <v>1</v>
      </c>
      <c r="O260" t="str">
        <f>IF(M259=0, "Female", "Male")</f>
        <v>Female</v>
      </c>
      <c r="P260">
        <v>0</v>
      </c>
      <c r="Q260" t="str">
        <f>IF(P260=0, "Non Smoker", "Smoker")</f>
        <v>Non Smoker</v>
      </c>
      <c r="R260" s="2">
        <v>65</v>
      </c>
      <c r="S260" s="2" t="str">
        <f t="shared" si="4"/>
        <v>Dead</v>
      </c>
      <c r="T260">
        <v>0</v>
      </c>
      <c r="U260">
        <v>1</v>
      </c>
    </row>
    <row r="261" spans="1:21" x14ac:dyDescent="0.3">
      <c r="A261" s="2">
        <v>42</v>
      </c>
      <c r="B261">
        <v>0</v>
      </c>
      <c r="C261" t="str">
        <f>IF(B261=0, "No Anemia", "Anemia")</f>
        <v>No Anemia</v>
      </c>
      <c r="D261" s="2">
        <v>102</v>
      </c>
      <c r="E261">
        <v>1</v>
      </c>
      <c r="F261" t="str">
        <f>IF(E261=0, "No Diabetes", "Diabetes")</f>
        <v>Diabetes</v>
      </c>
      <c r="G261" s="2">
        <v>40</v>
      </c>
      <c r="H261">
        <v>0</v>
      </c>
      <c r="I261" t="str">
        <f>IF(H261=0, "No High Blood Pressure", "High Blood Pressure")</f>
        <v>No High Blood Pressure</v>
      </c>
      <c r="J261" s="2">
        <v>237000</v>
      </c>
      <c r="K261" s="1">
        <v>1.2</v>
      </c>
      <c r="L261" s="2">
        <v>140</v>
      </c>
      <c r="M261">
        <v>1</v>
      </c>
      <c r="N261">
        <v>0</v>
      </c>
      <c r="O261" t="str">
        <f>IF(M260=0, "Female", "Male")</f>
        <v>Female</v>
      </c>
      <c r="P261">
        <v>0</v>
      </c>
      <c r="Q261" t="str">
        <f>IF(P261=0, "Non Smoker", "Smoker")</f>
        <v>Non Smoker</v>
      </c>
      <c r="R261" s="2">
        <v>74</v>
      </c>
      <c r="S261" s="2" t="str">
        <f t="shared" si="4"/>
        <v>Alive</v>
      </c>
      <c r="T261">
        <v>1</v>
      </c>
      <c r="U261">
        <v>0</v>
      </c>
    </row>
    <row r="262" spans="1:21" x14ac:dyDescent="0.3">
      <c r="A262" s="2">
        <v>42</v>
      </c>
      <c r="B262">
        <v>0</v>
      </c>
      <c r="C262" t="str">
        <f>IF(B262=0, "No Anemia", "Anemia")</f>
        <v>No Anemia</v>
      </c>
      <c r="D262" s="2">
        <v>5209</v>
      </c>
      <c r="E262">
        <v>0</v>
      </c>
      <c r="F262" t="str">
        <f>IF(E262=0, "No Diabetes", "Diabetes")</f>
        <v>No Diabetes</v>
      </c>
      <c r="G262" s="2">
        <v>30</v>
      </c>
      <c r="H262">
        <v>0</v>
      </c>
      <c r="I262" t="str">
        <f>IF(H262=0, "No High Blood Pressure", "High Blood Pressure")</f>
        <v>No High Blood Pressure</v>
      </c>
      <c r="J262" s="2">
        <v>226000</v>
      </c>
      <c r="K262" s="1">
        <v>1</v>
      </c>
      <c r="L262" s="2">
        <v>140</v>
      </c>
      <c r="M262">
        <v>1</v>
      </c>
      <c r="N262">
        <v>0</v>
      </c>
      <c r="O262" t="str">
        <f>IF(M261=0, "Female", "Male")</f>
        <v>Male</v>
      </c>
      <c r="P262">
        <v>1</v>
      </c>
      <c r="Q262" t="str">
        <f>IF(P262=0, "Non Smoker", "Smoker")</f>
        <v>Smoker</v>
      </c>
      <c r="R262" s="2">
        <v>87</v>
      </c>
      <c r="S262" s="2" t="str">
        <f t="shared" si="4"/>
        <v>Alive</v>
      </c>
      <c r="T262">
        <v>1</v>
      </c>
      <c r="U262">
        <v>0</v>
      </c>
    </row>
    <row r="263" spans="1:21" x14ac:dyDescent="0.3">
      <c r="A263" s="2">
        <v>42</v>
      </c>
      <c r="B263">
        <v>0</v>
      </c>
      <c r="C263" t="str">
        <f>IF(B263=0, "No Anemia", "Anemia")</f>
        <v>No Anemia</v>
      </c>
      <c r="D263" s="2">
        <v>582</v>
      </c>
      <c r="E263">
        <v>0</v>
      </c>
      <c r="F263" t="str">
        <f>IF(E263=0, "No Diabetes", "Diabetes")</f>
        <v>No Diabetes</v>
      </c>
      <c r="G263" s="2">
        <v>60</v>
      </c>
      <c r="H263">
        <v>0</v>
      </c>
      <c r="I263" t="str">
        <f>IF(H263=0, "No High Blood Pressure", "High Blood Pressure")</f>
        <v>No High Blood Pressure</v>
      </c>
      <c r="J263" s="2">
        <v>263358.03000000003</v>
      </c>
      <c r="K263" s="1">
        <v>1.18</v>
      </c>
      <c r="L263" s="2">
        <v>137</v>
      </c>
      <c r="M263">
        <v>0</v>
      </c>
      <c r="N263">
        <v>1</v>
      </c>
      <c r="O263" t="str">
        <f>IF(M262=0, "Female", "Male")</f>
        <v>Male</v>
      </c>
      <c r="P263">
        <v>0</v>
      </c>
      <c r="Q263" t="str">
        <f>IF(P263=0, "Non Smoker", "Smoker")</f>
        <v>Non Smoker</v>
      </c>
      <c r="R263" s="2">
        <v>82</v>
      </c>
      <c r="S263" s="2" t="str">
        <f t="shared" si="4"/>
        <v>Alive</v>
      </c>
      <c r="T263">
        <v>1</v>
      </c>
      <c r="U263">
        <v>0</v>
      </c>
    </row>
    <row r="264" spans="1:21" x14ac:dyDescent="0.3">
      <c r="A264" s="2">
        <v>42</v>
      </c>
      <c r="B264">
        <v>0</v>
      </c>
      <c r="C264" t="str">
        <f>IF(B264=0, "No Anemia", "Anemia")</f>
        <v>No Anemia</v>
      </c>
      <c r="D264" s="2">
        <v>64</v>
      </c>
      <c r="E264">
        <v>0</v>
      </c>
      <c r="F264" t="str">
        <f>IF(E264=0, "No Diabetes", "Diabetes")</f>
        <v>No Diabetes</v>
      </c>
      <c r="G264" s="2">
        <v>40</v>
      </c>
      <c r="H264">
        <v>0</v>
      </c>
      <c r="I264" t="str">
        <f>IF(H264=0, "No High Blood Pressure", "High Blood Pressure")</f>
        <v>No High Blood Pressure</v>
      </c>
      <c r="J264" s="2">
        <v>279000</v>
      </c>
      <c r="K264" s="1">
        <v>0.7</v>
      </c>
      <c r="L264" s="2">
        <v>140</v>
      </c>
      <c r="M264">
        <v>1</v>
      </c>
      <c r="N264">
        <v>0</v>
      </c>
      <c r="O264" t="str">
        <f>IF(M263=0, "Female", "Male")</f>
        <v>Female</v>
      </c>
      <c r="P264">
        <v>1</v>
      </c>
      <c r="Q264" t="str">
        <f>IF(P264=0, "Non Smoker", "Smoker")</f>
        <v>Smoker</v>
      </c>
      <c r="R264" s="2">
        <v>245</v>
      </c>
      <c r="S264" s="2" t="str">
        <f t="shared" si="4"/>
        <v>Alive</v>
      </c>
      <c r="T264">
        <v>1</v>
      </c>
      <c r="U264">
        <v>0</v>
      </c>
    </row>
    <row r="265" spans="1:21" x14ac:dyDescent="0.3">
      <c r="A265" s="2">
        <v>42</v>
      </c>
      <c r="B265">
        <v>0</v>
      </c>
      <c r="C265" t="str">
        <f>IF(B265=0, "No Anemia", "Anemia")</f>
        <v>No Anemia</v>
      </c>
      <c r="D265" s="2">
        <v>64</v>
      </c>
      <c r="E265">
        <v>0</v>
      </c>
      <c r="F265" t="str">
        <f>IF(E265=0, "No Diabetes", "Diabetes")</f>
        <v>No Diabetes</v>
      </c>
      <c r="G265" s="2">
        <v>40</v>
      </c>
      <c r="H265">
        <v>0</v>
      </c>
      <c r="I265" t="str">
        <f>IF(H265=0, "No High Blood Pressure", "High Blood Pressure")</f>
        <v>No High Blood Pressure</v>
      </c>
      <c r="J265" s="2">
        <v>189000</v>
      </c>
      <c r="K265" s="1">
        <v>0.7</v>
      </c>
      <c r="L265" s="2">
        <v>140</v>
      </c>
      <c r="M265">
        <v>1</v>
      </c>
      <c r="N265">
        <v>0</v>
      </c>
      <c r="O265" t="str">
        <f>IF(M264=0, "Female", "Male")</f>
        <v>Male</v>
      </c>
      <c r="P265">
        <v>0</v>
      </c>
      <c r="Q265" t="str">
        <f>IF(P265=0, "Non Smoker", "Smoker")</f>
        <v>Non Smoker</v>
      </c>
      <c r="R265" s="2">
        <v>245</v>
      </c>
      <c r="S265" s="2" t="str">
        <f t="shared" si="4"/>
        <v>Alive</v>
      </c>
      <c r="T265">
        <v>1</v>
      </c>
      <c r="U265">
        <v>0</v>
      </c>
    </row>
    <row r="266" spans="1:21" x14ac:dyDescent="0.3">
      <c r="A266" s="2">
        <v>42</v>
      </c>
      <c r="B266">
        <v>0</v>
      </c>
      <c r="C266" t="str">
        <f>IF(B266=0, "No Anemia", "Anemia")</f>
        <v>No Anemia</v>
      </c>
      <c r="D266" s="2">
        <v>582</v>
      </c>
      <c r="E266">
        <v>0</v>
      </c>
      <c r="F266" t="str">
        <f>IF(E266=0, "No Diabetes", "Diabetes")</f>
        <v>No Diabetes</v>
      </c>
      <c r="G266" s="2">
        <v>60</v>
      </c>
      <c r="H266">
        <v>0</v>
      </c>
      <c r="I266" t="str">
        <f>IF(H266=0, "No High Blood Pressure", "High Blood Pressure")</f>
        <v>No High Blood Pressure</v>
      </c>
      <c r="J266" s="2">
        <v>263358.03000000003</v>
      </c>
      <c r="K266" s="1">
        <v>1.18</v>
      </c>
      <c r="L266" s="2">
        <v>137</v>
      </c>
      <c r="M266">
        <v>0</v>
      </c>
      <c r="N266">
        <v>1</v>
      </c>
      <c r="O266" t="str">
        <f>IF(M265=0, "Female", "Male")</f>
        <v>Male</v>
      </c>
      <c r="P266">
        <v>0</v>
      </c>
      <c r="Q266" t="str">
        <f>IF(P266=0, "Non Smoker", "Smoker")</f>
        <v>Non Smoker</v>
      </c>
      <c r="R266" s="2">
        <v>82</v>
      </c>
      <c r="S266" s="2" t="str">
        <f t="shared" si="4"/>
        <v>Alive</v>
      </c>
      <c r="T266">
        <v>1</v>
      </c>
      <c r="U266">
        <v>0</v>
      </c>
    </row>
    <row r="267" spans="1:21" x14ac:dyDescent="0.3">
      <c r="A267" s="2">
        <v>42</v>
      </c>
      <c r="B267">
        <v>0</v>
      </c>
      <c r="C267" t="str">
        <f>IF(B267=0, "No Anemia", "Anemia")</f>
        <v>No Anemia</v>
      </c>
      <c r="D267" s="2">
        <v>102</v>
      </c>
      <c r="E267">
        <v>1</v>
      </c>
      <c r="F267" t="str">
        <f>IF(E267=0, "No Diabetes", "Diabetes")</f>
        <v>Diabetes</v>
      </c>
      <c r="G267" s="2">
        <v>40</v>
      </c>
      <c r="H267">
        <v>0</v>
      </c>
      <c r="I267" t="str">
        <f>IF(H267=0, "No High Blood Pressure", "High Blood Pressure")</f>
        <v>No High Blood Pressure</v>
      </c>
      <c r="J267" s="2">
        <v>237000</v>
      </c>
      <c r="K267" s="1">
        <v>1.2</v>
      </c>
      <c r="L267" s="2">
        <v>140</v>
      </c>
      <c r="M267">
        <v>1</v>
      </c>
      <c r="N267">
        <v>0</v>
      </c>
      <c r="O267" t="str">
        <f>IF(M266=0, "Female", "Male")</f>
        <v>Female</v>
      </c>
      <c r="P267">
        <v>0</v>
      </c>
      <c r="Q267" t="str">
        <f>IF(P267=0, "Non Smoker", "Smoker")</f>
        <v>Non Smoker</v>
      </c>
      <c r="R267" s="2">
        <v>74</v>
      </c>
      <c r="S267" s="2" t="str">
        <f t="shared" si="4"/>
        <v>Alive</v>
      </c>
      <c r="T267">
        <v>1</v>
      </c>
      <c r="U267">
        <v>0</v>
      </c>
    </row>
    <row r="268" spans="1:21" x14ac:dyDescent="0.3">
      <c r="A268" s="2">
        <v>42</v>
      </c>
      <c r="B268">
        <v>1</v>
      </c>
      <c r="C268" t="str">
        <f>IF(B268=0, "No Anemia", "Anemia")</f>
        <v>Anemia</v>
      </c>
      <c r="D268" s="2">
        <v>86</v>
      </c>
      <c r="E268">
        <v>0</v>
      </c>
      <c r="F268" t="str">
        <f>IF(E268=0, "No Diabetes", "Diabetes")</f>
        <v>No Diabetes</v>
      </c>
      <c r="G268" s="2">
        <v>35</v>
      </c>
      <c r="H268">
        <v>0</v>
      </c>
      <c r="I268" t="str">
        <f>IF(H268=0, "No High Blood Pressure", "High Blood Pressure")</f>
        <v>No High Blood Pressure</v>
      </c>
      <c r="J268" s="2">
        <v>365000</v>
      </c>
      <c r="K268" s="1">
        <v>1.1000000000000001</v>
      </c>
      <c r="L268" s="2">
        <v>139</v>
      </c>
      <c r="M268">
        <v>1</v>
      </c>
      <c r="N268">
        <v>0</v>
      </c>
      <c r="O268" t="str">
        <f>IF(M267=0, "Female", "Male")</f>
        <v>Male</v>
      </c>
      <c r="P268">
        <v>1</v>
      </c>
      <c r="Q268" t="str">
        <f>IF(P268=0, "Non Smoker", "Smoker")</f>
        <v>Smoker</v>
      </c>
      <c r="R268" s="2">
        <v>201</v>
      </c>
      <c r="S268" s="2" t="str">
        <f t="shared" si="4"/>
        <v>Alive</v>
      </c>
      <c r="T268">
        <v>1</v>
      </c>
      <c r="U268">
        <v>0</v>
      </c>
    </row>
    <row r="269" spans="1:21" x14ac:dyDescent="0.3">
      <c r="A269" s="2">
        <v>42</v>
      </c>
      <c r="B269">
        <v>1</v>
      </c>
      <c r="C269" t="str">
        <f>IF(B269=0, "No Anemia", "Anemia")</f>
        <v>Anemia</v>
      </c>
      <c r="D269" s="2">
        <v>270</v>
      </c>
      <c r="E269">
        <v>1</v>
      </c>
      <c r="F269" t="str">
        <f>IF(E269=0, "No Diabetes", "Diabetes")</f>
        <v>Diabetes</v>
      </c>
      <c r="G269" s="2">
        <v>15</v>
      </c>
      <c r="H269">
        <v>0</v>
      </c>
      <c r="I269" t="str">
        <f>IF(H269=0, "No High Blood Pressure", "High Blood Pressure")</f>
        <v>No High Blood Pressure</v>
      </c>
      <c r="J269" s="2">
        <v>213000</v>
      </c>
      <c r="K269" s="1">
        <v>1.3</v>
      </c>
      <c r="L269" s="2">
        <v>136</v>
      </c>
      <c r="M269">
        <v>0</v>
      </c>
      <c r="N269">
        <v>1</v>
      </c>
      <c r="O269" t="str">
        <f>IF(M268=0, "Female", "Male")</f>
        <v>Male</v>
      </c>
      <c r="P269">
        <v>0</v>
      </c>
      <c r="Q269" t="str">
        <f>IF(P269=0, "Non Smoker", "Smoker")</f>
        <v>Non Smoker</v>
      </c>
      <c r="R269" s="2">
        <v>65</v>
      </c>
      <c r="S269" s="2" t="str">
        <f t="shared" si="4"/>
        <v>Dead</v>
      </c>
      <c r="T269">
        <v>0</v>
      </c>
      <c r="U269">
        <v>1</v>
      </c>
    </row>
    <row r="270" spans="1:21" x14ac:dyDescent="0.3">
      <c r="A270" s="2">
        <v>42</v>
      </c>
      <c r="B270">
        <v>1</v>
      </c>
      <c r="C270" t="str">
        <f>IF(B270=0, "No Anemia", "Anemia")</f>
        <v>Anemia</v>
      </c>
      <c r="D270" s="2">
        <v>250</v>
      </c>
      <c r="E270">
        <v>1</v>
      </c>
      <c r="F270" t="str">
        <f>IF(E270=0, "No Diabetes", "Diabetes")</f>
        <v>Diabetes</v>
      </c>
      <c r="G270" s="2">
        <v>15</v>
      </c>
      <c r="H270">
        <v>0</v>
      </c>
      <c r="I270" t="str">
        <f>IF(H270=0, "No High Blood Pressure", "High Blood Pressure")</f>
        <v>No High Blood Pressure</v>
      </c>
      <c r="J270" s="2">
        <v>213000</v>
      </c>
      <c r="K270" s="1">
        <v>1.3</v>
      </c>
      <c r="L270" s="2">
        <v>136</v>
      </c>
      <c r="M270">
        <v>0</v>
      </c>
      <c r="N270">
        <v>1</v>
      </c>
      <c r="O270" t="str">
        <f>IF(M269=0, "Female", "Male")</f>
        <v>Female</v>
      </c>
      <c r="P270">
        <v>0</v>
      </c>
      <c r="Q270" t="str">
        <f>IF(P270=0, "Non Smoker", "Smoker")</f>
        <v>Non Smoker</v>
      </c>
      <c r="R270" s="2">
        <v>65</v>
      </c>
      <c r="S270" s="2" t="str">
        <f t="shared" si="4"/>
        <v>Dead</v>
      </c>
      <c r="T270">
        <v>0</v>
      </c>
      <c r="U270">
        <v>1</v>
      </c>
    </row>
    <row r="271" spans="1:21" x14ac:dyDescent="0.3">
      <c r="A271" s="2">
        <v>42</v>
      </c>
      <c r="B271">
        <v>0</v>
      </c>
      <c r="C271" t="str">
        <f>IF(B271=0, "No Anemia", "Anemia")</f>
        <v>No Anemia</v>
      </c>
      <c r="D271" s="2">
        <v>64</v>
      </c>
      <c r="E271">
        <v>0</v>
      </c>
      <c r="F271" t="str">
        <f>IF(E271=0, "No Diabetes", "Diabetes")</f>
        <v>No Diabetes</v>
      </c>
      <c r="G271" s="2">
        <v>30</v>
      </c>
      <c r="H271">
        <v>0</v>
      </c>
      <c r="I271" t="str">
        <f>IF(H271=0, "No High Blood Pressure", "High Blood Pressure")</f>
        <v>No High Blood Pressure</v>
      </c>
      <c r="J271" s="2">
        <v>215000</v>
      </c>
      <c r="K271" s="1">
        <v>3.8</v>
      </c>
      <c r="L271" s="2">
        <v>128</v>
      </c>
      <c r="M271">
        <v>1</v>
      </c>
      <c r="N271">
        <v>0</v>
      </c>
      <c r="O271" t="str">
        <f>IF(M270=0, "Female", "Male")</f>
        <v>Female</v>
      </c>
      <c r="P271">
        <v>1</v>
      </c>
      <c r="Q271" t="str">
        <f>IF(P271=0, "Non Smoker", "Smoker")</f>
        <v>Smoker</v>
      </c>
      <c r="R271" s="2">
        <v>250</v>
      </c>
      <c r="S271" s="2" t="str">
        <f t="shared" si="4"/>
        <v>Alive</v>
      </c>
      <c r="T271">
        <v>1</v>
      </c>
      <c r="U271">
        <v>0</v>
      </c>
    </row>
    <row r="272" spans="1:21" x14ac:dyDescent="0.3">
      <c r="A272" s="2">
        <v>42</v>
      </c>
      <c r="B272">
        <v>0</v>
      </c>
      <c r="C272" t="str">
        <f>IF(B272=0, "No Anemia", "Anemia")</f>
        <v>No Anemia</v>
      </c>
      <c r="D272" s="2">
        <v>64</v>
      </c>
      <c r="E272">
        <v>0</v>
      </c>
      <c r="F272" t="str">
        <f>IF(E272=0, "No Diabetes", "Diabetes")</f>
        <v>No Diabetes</v>
      </c>
      <c r="G272" s="2">
        <v>40</v>
      </c>
      <c r="H272">
        <v>0</v>
      </c>
      <c r="I272" t="str">
        <f>IF(H272=0, "No High Blood Pressure", "High Blood Pressure")</f>
        <v>No High Blood Pressure</v>
      </c>
      <c r="J272" s="2">
        <v>189000</v>
      </c>
      <c r="K272" s="1">
        <v>0.7</v>
      </c>
      <c r="L272" s="2">
        <v>140</v>
      </c>
      <c r="M272">
        <v>1</v>
      </c>
      <c r="N272">
        <v>0</v>
      </c>
      <c r="O272" t="str">
        <f>IF(M271=0, "Female", "Male")</f>
        <v>Male</v>
      </c>
      <c r="P272">
        <v>0</v>
      </c>
      <c r="Q272" t="str">
        <f>IF(P272=0, "Non Smoker", "Smoker")</f>
        <v>Non Smoker</v>
      </c>
      <c r="R272" s="2">
        <v>245</v>
      </c>
      <c r="S272" s="2" t="str">
        <f t="shared" si="4"/>
        <v>Alive</v>
      </c>
      <c r="T272">
        <v>1</v>
      </c>
      <c r="U272">
        <v>0</v>
      </c>
    </row>
    <row r="273" spans="1:21" x14ac:dyDescent="0.3">
      <c r="A273" s="2">
        <v>42</v>
      </c>
      <c r="B273">
        <v>0</v>
      </c>
      <c r="C273" t="str">
        <f>IF(B273=0, "No Anemia", "Anemia")</f>
        <v>No Anemia</v>
      </c>
      <c r="D273" s="2">
        <v>582</v>
      </c>
      <c r="E273">
        <v>0</v>
      </c>
      <c r="F273" t="str">
        <f>IF(E273=0, "No Diabetes", "Diabetes")</f>
        <v>No Diabetes</v>
      </c>
      <c r="G273" s="2">
        <v>60</v>
      </c>
      <c r="H273">
        <v>0</v>
      </c>
      <c r="I273" t="str">
        <f>IF(H273=0, "No High Blood Pressure", "High Blood Pressure")</f>
        <v>No High Blood Pressure</v>
      </c>
      <c r="J273" s="2">
        <v>263358.03000000003</v>
      </c>
      <c r="K273" s="1">
        <v>1.18</v>
      </c>
      <c r="L273" s="2">
        <v>137</v>
      </c>
      <c r="M273">
        <v>0</v>
      </c>
      <c r="N273">
        <v>1</v>
      </c>
      <c r="O273" t="str">
        <f>IF(M272=0, "Female", "Male")</f>
        <v>Male</v>
      </c>
      <c r="P273">
        <v>0</v>
      </c>
      <c r="Q273" t="str">
        <f>IF(P273=0, "Non Smoker", "Smoker")</f>
        <v>Non Smoker</v>
      </c>
      <c r="R273" s="2">
        <v>82</v>
      </c>
      <c r="S273" s="2" t="str">
        <f t="shared" si="4"/>
        <v>Alive</v>
      </c>
      <c r="T273">
        <v>1</v>
      </c>
      <c r="U273">
        <v>0</v>
      </c>
    </row>
    <row r="274" spans="1:21" x14ac:dyDescent="0.3">
      <c r="A274" s="2">
        <v>42</v>
      </c>
      <c r="B274">
        <v>0</v>
      </c>
      <c r="C274" t="str">
        <f>IF(B274=0, "No Anemia", "Anemia")</f>
        <v>No Anemia</v>
      </c>
      <c r="D274" s="2">
        <v>102</v>
      </c>
      <c r="E274">
        <v>1</v>
      </c>
      <c r="F274" t="str">
        <f>IF(E274=0, "No Diabetes", "Diabetes")</f>
        <v>Diabetes</v>
      </c>
      <c r="G274" s="2">
        <v>40</v>
      </c>
      <c r="H274">
        <v>0</v>
      </c>
      <c r="I274" t="str">
        <f>IF(H274=0, "No High Blood Pressure", "High Blood Pressure")</f>
        <v>No High Blood Pressure</v>
      </c>
      <c r="J274" s="2">
        <v>237000</v>
      </c>
      <c r="K274" s="1">
        <v>1.2</v>
      </c>
      <c r="L274" s="2">
        <v>140</v>
      </c>
      <c r="M274">
        <v>1</v>
      </c>
      <c r="N274">
        <v>0</v>
      </c>
      <c r="O274" t="str">
        <f>IF(M273=0, "Female", "Male")</f>
        <v>Female</v>
      </c>
      <c r="P274">
        <v>0</v>
      </c>
      <c r="Q274" t="str">
        <f>IF(P274=0, "Non Smoker", "Smoker")</f>
        <v>Non Smoker</v>
      </c>
      <c r="R274" s="2">
        <v>74</v>
      </c>
      <c r="S274" s="2" t="str">
        <f t="shared" si="4"/>
        <v>Alive</v>
      </c>
      <c r="T274">
        <v>1</v>
      </c>
      <c r="U274">
        <v>0</v>
      </c>
    </row>
    <row r="275" spans="1:21" x14ac:dyDescent="0.3">
      <c r="A275" s="2">
        <v>42</v>
      </c>
      <c r="B275">
        <v>0</v>
      </c>
      <c r="C275" t="str">
        <f>IF(B275=0, "No Anemia", "Anemia")</f>
        <v>No Anemia</v>
      </c>
      <c r="D275" s="2">
        <v>64</v>
      </c>
      <c r="E275">
        <v>0</v>
      </c>
      <c r="F275" t="str">
        <f>IF(E275=0, "No Diabetes", "Diabetes")</f>
        <v>No Diabetes</v>
      </c>
      <c r="G275" s="2">
        <v>40</v>
      </c>
      <c r="H275">
        <v>0</v>
      </c>
      <c r="I275" t="str">
        <f>IF(H275=0, "No High Blood Pressure", "High Blood Pressure")</f>
        <v>No High Blood Pressure</v>
      </c>
      <c r="J275" s="2">
        <v>189000</v>
      </c>
      <c r="K275" s="1">
        <v>0.7</v>
      </c>
      <c r="L275" s="2">
        <v>140</v>
      </c>
      <c r="M275">
        <v>1</v>
      </c>
      <c r="N275">
        <v>0</v>
      </c>
      <c r="O275" t="str">
        <f>IF(M274=0, "Female", "Male")</f>
        <v>Male</v>
      </c>
      <c r="P275">
        <v>0</v>
      </c>
      <c r="Q275" t="str">
        <f>IF(P275=0, "Non Smoker", "Smoker")</f>
        <v>Non Smoker</v>
      </c>
      <c r="R275" s="2">
        <v>245</v>
      </c>
      <c r="S275" s="2" t="str">
        <f t="shared" si="4"/>
        <v>Alive</v>
      </c>
      <c r="T275">
        <v>1</v>
      </c>
      <c r="U275">
        <v>0</v>
      </c>
    </row>
    <row r="276" spans="1:21" x14ac:dyDescent="0.3">
      <c r="A276" s="2">
        <v>42</v>
      </c>
      <c r="B276">
        <v>0</v>
      </c>
      <c r="C276" t="str">
        <f>IF(B276=0, "No Anemia", "Anemia")</f>
        <v>No Anemia</v>
      </c>
      <c r="D276" s="2">
        <v>582</v>
      </c>
      <c r="E276">
        <v>0</v>
      </c>
      <c r="F276" t="str">
        <f>IF(E276=0, "No Diabetes", "Diabetes")</f>
        <v>No Diabetes</v>
      </c>
      <c r="G276" s="2">
        <v>60</v>
      </c>
      <c r="H276">
        <v>0</v>
      </c>
      <c r="I276" t="str">
        <f>IF(H276=0, "No High Blood Pressure", "High Blood Pressure")</f>
        <v>No High Blood Pressure</v>
      </c>
      <c r="J276" s="2">
        <v>263358.03000000003</v>
      </c>
      <c r="K276" s="1">
        <v>1.18</v>
      </c>
      <c r="L276" s="2">
        <v>137</v>
      </c>
      <c r="M276">
        <v>0</v>
      </c>
      <c r="N276">
        <v>1</v>
      </c>
      <c r="O276" t="str">
        <f>IF(M275=0, "Female", "Male")</f>
        <v>Male</v>
      </c>
      <c r="P276">
        <v>0</v>
      </c>
      <c r="Q276" t="str">
        <f>IF(P276=0, "Non Smoker", "Smoker")</f>
        <v>Non Smoker</v>
      </c>
      <c r="R276" s="2">
        <v>82</v>
      </c>
      <c r="S276" s="2" t="str">
        <f t="shared" si="4"/>
        <v>Alive</v>
      </c>
      <c r="T276">
        <v>1</v>
      </c>
      <c r="U276">
        <v>0</v>
      </c>
    </row>
    <row r="277" spans="1:21" x14ac:dyDescent="0.3">
      <c r="A277" s="2">
        <v>42</v>
      </c>
      <c r="B277">
        <v>1</v>
      </c>
      <c r="C277" t="str">
        <f>IF(B277=0, "No Anemia", "Anemia")</f>
        <v>Anemia</v>
      </c>
      <c r="D277" s="2">
        <v>250</v>
      </c>
      <c r="E277">
        <v>1</v>
      </c>
      <c r="F277" t="str">
        <f>IF(E277=0, "No Diabetes", "Diabetes")</f>
        <v>Diabetes</v>
      </c>
      <c r="G277" s="2">
        <v>15</v>
      </c>
      <c r="H277">
        <v>0</v>
      </c>
      <c r="I277" t="str">
        <f>IF(H277=0, "No High Blood Pressure", "High Blood Pressure")</f>
        <v>No High Blood Pressure</v>
      </c>
      <c r="J277" s="2">
        <v>213000</v>
      </c>
      <c r="K277" s="1">
        <v>1.3</v>
      </c>
      <c r="L277" s="2">
        <v>136</v>
      </c>
      <c r="M277">
        <v>0</v>
      </c>
      <c r="N277">
        <v>1</v>
      </c>
      <c r="O277" t="str">
        <f>IF(M276=0, "Female", "Male")</f>
        <v>Female</v>
      </c>
      <c r="P277">
        <v>0</v>
      </c>
      <c r="Q277" t="str">
        <f>IF(P277=0, "Non Smoker", "Smoker")</f>
        <v>Non Smoker</v>
      </c>
      <c r="R277" s="2">
        <v>65</v>
      </c>
      <c r="S277" s="2" t="str">
        <f t="shared" si="4"/>
        <v>Dead</v>
      </c>
      <c r="T277">
        <v>0</v>
      </c>
      <c r="U277">
        <v>1</v>
      </c>
    </row>
    <row r="278" spans="1:21" x14ac:dyDescent="0.3">
      <c r="A278" s="2">
        <v>42</v>
      </c>
      <c r="B278">
        <v>0</v>
      </c>
      <c r="C278" t="str">
        <f>IF(B278=0, "No Anemia", "Anemia")</f>
        <v>No Anemia</v>
      </c>
      <c r="D278" s="2">
        <v>64</v>
      </c>
      <c r="E278">
        <v>0</v>
      </c>
      <c r="F278" t="str">
        <f>IF(E278=0, "No Diabetes", "Diabetes")</f>
        <v>No Diabetes</v>
      </c>
      <c r="G278" s="2">
        <v>30</v>
      </c>
      <c r="H278">
        <v>0</v>
      </c>
      <c r="I278" t="str">
        <f>IF(H278=0, "No High Blood Pressure", "High Blood Pressure")</f>
        <v>No High Blood Pressure</v>
      </c>
      <c r="J278" s="2">
        <v>215000</v>
      </c>
      <c r="K278" s="1">
        <v>3.8</v>
      </c>
      <c r="L278" s="2">
        <v>128</v>
      </c>
      <c r="M278">
        <v>1</v>
      </c>
      <c r="N278">
        <v>0</v>
      </c>
      <c r="O278" t="str">
        <f>IF(M277=0, "Female", "Male")</f>
        <v>Female</v>
      </c>
      <c r="P278">
        <v>1</v>
      </c>
      <c r="Q278" t="str">
        <f>IF(P278=0, "Non Smoker", "Smoker")</f>
        <v>Smoker</v>
      </c>
      <c r="R278" s="2">
        <v>250</v>
      </c>
      <c r="S278" s="2" t="str">
        <f t="shared" si="4"/>
        <v>Alive</v>
      </c>
      <c r="T278">
        <v>1</v>
      </c>
      <c r="U278">
        <v>0</v>
      </c>
    </row>
    <row r="279" spans="1:21" x14ac:dyDescent="0.3">
      <c r="A279" s="2">
        <v>42</v>
      </c>
      <c r="B279">
        <v>0</v>
      </c>
      <c r="C279" t="str">
        <f>IF(B279=0, "No Anemia", "Anemia")</f>
        <v>No Anemia</v>
      </c>
      <c r="D279" s="2">
        <v>64</v>
      </c>
      <c r="E279">
        <v>0</v>
      </c>
      <c r="F279" t="str">
        <f>IF(E279=0, "No Diabetes", "Diabetes")</f>
        <v>No Diabetes</v>
      </c>
      <c r="G279" s="2">
        <v>40</v>
      </c>
      <c r="H279">
        <v>0</v>
      </c>
      <c r="I279" t="str">
        <f>IF(H279=0, "No High Blood Pressure", "High Blood Pressure")</f>
        <v>No High Blood Pressure</v>
      </c>
      <c r="J279" s="2">
        <v>189000</v>
      </c>
      <c r="K279" s="1">
        <v>0.7</v>
      </c>
      <c r="L279" s="2">
        <v>140</v>
      </c>
      <c r="M279">
        <v>1</v>
      </c>
      <c r="N279">
        <v>0</v>
      </c>
      <c r="O279" t="str">
        <f>IF(M278=0, "Female", "Male")</f>
        <v>Male</v>
      </c>
      <c r="P279">
        <v>0</v>
      </c>
      <c r="Q279" t="str">
        <f>IF(P279=0, "Non Smoker", "Smoker")</f>
        <v>Non Smoker</v>
      </c>
      <c r="R279" s="2">
        <v>245</v>
      </c>
      <c r="S279" s="2" t="str">
        <f t="shared" si="4"/>
        <v>Alive</v>
      </c>
      <c r="T279">
        <v>1</v>
      </c>
      <c r="U279">
        <v>0</v>
      </c>
    </row>
    <row r="280" spans="1:21" x14ac:dyDescent="0.3">
      <c r="A280" s="2">
        <v>42</v>
      </c>
      <c r="B280">
        <v>1</v>
      </c>
      <c r="C280" t="str">
        <f>IF(B280=0, "No Anemia", "Anemia")</f>
        <v>Anemia</v>
      </c>
      <c r="D280" s="2">
        <v>250</v>
      </c>
      <c r="E280">
        <v>1</v>
      </c>
      <c r="F280" t="str">
        <f>IF(E280=0, "No Diabetes", "Diabetes")</f>
        <v>Diabetes</v>
      </c>
      <c r="G280" s="2">
        <v>15</v>
      </c>
      <c r="H280">
        <v>0</v>
      </c>
      <c r="I280" t="str">
        <f>IF(H280=0, "No High Blood Pressure", "High Blood Pressure")</f>
        <v>No High Blood Pressure</v>
      </c>
      <c r="J280" s="2">
        <v>213000</v>
      </c>
      <c r="K280" s="1">
        <v>1.3</v>
      </c>
      <c r="L280" s="2">
        <v>136</v>
      </c>
      <c r="M280">
        <v>0</v>
      </c>
      <c r="N280">
        <v>1</v>
      </c>
      <c r="O280" t="str">
        <f>IF(M279=0, "Female", "Male")</f>
        <v>Male</v>
      </c>
      <c r="P280">
        <v>0</v>
      </c>
      <c r="Q280" t="str">
        <f>IF(P280=0, "Non Smoker", "Smoker")</f>
        <v>Non Smoker</v>
      </c>
      <c r="R280" s="2">
        <v>65</v>
      </c>
      <c r="S280" s="2" t="str">
        <f t="shared" si="4"/>
        <v>Dead</v>
      </c>
      <c r="T280">
        <v>0</v>
      </c>
      <c r="U280">
        <v>1</v>
      </c>
    </row>
    <row r="281" spans="1:21" x14ac:dyDescent="0.3">
      <c r="A281" s="2">
        <v>42</v>
      </c>
      <c r="B281">
        <v>0</v>
      </c>
      <c r="C281" t="str">
        <f>IF(B281=0, "No Anemia", "Anemia")</f>
        <v>No Anemia</v>
      </c>
      <c r="D281" s="2">
        <v>102</v>
      </c>
      <c r="E281">
        <v>1</v>
      </c>
      <c r="F281" t="str">
        <f>IF(E281=0, "No Diabetes", "Diabetes")</f>
        <v>Diabetes</v>
      </c>
      <c r="G281" s="2">
        <v>25</v>
      </c>
      <c r="H281">
        <v>0</v>
      </c>
      <c r="I281" t="str">
        <f>IF(H281=0, "No High Blood Pressure", "High Blood Pressure")</f>
        <v>No High Blood Pressure</v>
      </c>
      <c r="J281" s="2">
        <v>318000</v>
      </c>
      <c r="K281" s="1">
        <v>1.2</v>
      </c>
      <c r="L281" s="2">
        <v>134</v>
      </c>
      <c r="M281">
        <v>0</v>
      </c>
      <c r="N281">
        <v>1</v>
      </c>
      <c r="O281" t="str">
        <f>IF(M280=0, "Female", "Male")</f>
        <v>Female</v>
      </c>
      <c r="P281">
        <v>0</v>
      </c>
      <c r="Q281" t="str">
        <f>IF(P281=0, "Non Smoker", "Smoker")</f>
        <v>Non Smoker</v>
      </c>
      <c r="R281" s="2">
        <v>74</v>
      </c>
      <c r="S281" s="2" t="str">
        <f t="shared" si="4"/>
        <v>Alive</v>
      </c>
      <c r="T281">
        <v>1</v>
      </c>
      <c r="U281">
        <v>0</v>
      </c>
    </row>
    <row r="282" spans="1:21" x14ac:dyDescent="0.3">
      <c r="A282" s="2">
        <v>43</v>
      </c>
      <c r="B282">
        <v>0</v>
      </c>
      <c r="C282" t="str">
        <f>IF(B282=0, "No Anemia", "Anemia")</f>
        <v>No Anemia</v>
      </c>
      <c r="D282" s="2">
        <v>358</v>
      </c>
      <c r="E282">
        <v>0</v>
      </c>
      <c r="F282" t="str">
        <f>IF(E282=0, "No Diabetes", "Diabetes")</f>
        <v>No Diabetes</v>
      </c>
      <c r="G282" s="2">
        <v>50</v>
      </c>
      <c r="H282">
        <v>0</v>
      </c>
      <c r="I282" t="str">
        <f>IF(H282=0, "No High Blood Pressure", "High Blood Pressure")</f>
        <v>No High Blood Pressure</v>
      </c>
      <c r="J282" s="2">
        <v>237000</v>
      </c>
      <c r="K282" s="1">
        <v>1.3</v>
      </c>
      <c r="L282" s="2">
        <v>135</v>
      </c>
      <c r="M282">
        <v>0</v>
      </c>
      <c r="N282">
        <v>1</v>
      </c>
      <c r="O282" t="str">
        <f>IF(M281=0, "Female", "Male")</f>
        <v>Female</v>
      </c>
      <c r="P282">
        <v>0</v>
      </c>
      <c r="Q282" t="str">
        <f>IF(P282=0, "Non Smoker", "Smoker")</f>
        <v>Non Smoker</v>
      </c>
      <c r="R282" s="2">
        <v>97</v>
      </c>
      <c r="S282" s="2" t="str">
        <f t="shared" si="4"/>
        <v>Alive</v>
      </c>
      <c r="T282">
        <v>1</v>
      </c>
      <c r="U282">
        <v>0</v>
      </c>
    </row>
    <row r="283" spans="1:21" x14ac:dyDescent="0.3">
      <c r="A283" s="2">
        <v>43</v>
      </c>
      <c r="B283">
        <v>1</v>
      </c>
      <c r="C283" t="str">
        <f>IF(B283=0, "No Anemia", "Anemia")</f>
        <v>Anemia</v>
      </c>
      <c r="D283" s="2">
        <v>358</v>
      </c>
      <c r="E283">
        <v>1</v>
      </c>
      <c r="F283" t="str">
        <f>IF(E283=0, "No Diabetes", "Diabetes")</f>
        <v>Diabetes</v>
      </c>
      <c r="G283" s="2">
        <v>50</v>
      </c>
      <c r="H283">
        <v>0</v>
      </c>
      <c r="I283" t="str">
        <f>IF(H283=0, "No High Blood Pressure", "High Blood Pressure")</f>
        <v>No High Blood Pressure</v>
      </c>
      <c r="J283" s="2">
        <v>271000</v>
      </c>
      <c r="K283" s="1">
        <v>1.3</v>
      </c>
      <c r="L283" s="2">
        <v>135</v>
      </c>
      <c r="M283">
        <v>0</v>
      </c>
      <c r="N283">
        <v>1</v>
      </c>
      <c r="O283" t="str">
        <f>IF(M282=0, "Female", "Male")</f>
        <v>Female</v>
      </c>
      <c r="P283">
        <v>0</v>
      </c>
      <c r="Q283" t="str">
        <f>IF(P283=0, "Non Smoker", "Smoker")</f>
        <v>Non Smoker</v>
      </c>
      <c r="R283" s="2">
        <v>97</v>
      </c>
      <c r="S283" s="2" t="str">
        <f t="shared" si="4"/>
        <v>Alive</v>
      </c>
      <c r="T283">
        <v>1</v>
      </c>
      <c r="U283">
        <v>0</v>
      </c>
    </row>
    <row r="284" spans="1:21" x14ac:dyDescent="0.3">
      <c r="A284" s="2">
        <v>43</v>
      </c>
      <c r="B284">
        <v>1</v>
      </c>
      <c r="C284" t="str">
        <f>IF(B284=0, "No Anemia", "Anemia")</f>
        <v>Anemia</v>
      </c>
      <c r="D284" s="2">
        <v>358</v>
      </c>
      <c r="E284">
        <v>1</v>
      </c>
      <c r="F284" t="str">
        <f>IF(E284=0, "No Diabetes", "Diabetes")</f>
        <v>Diabetes</v>
      </c>
      <c r="G284" s="2">
        <v>50</v>
      </c>
      <c r="H284">
        <v>0</v>
      </c>
      <c r="I284" t="str">
        <f>IF(H284=0, "No High Blood Pressure", "High Blood Pressure")</f>
        <v>No High Blood Pressure</v>
      </c>
      <c r="J284" s="2">
        <v>351000</v>
      </c>
      <c r="K284" s="1">
        <v>1.3</v>
      </c>
      <c r="L284" s="2">
        <v>135</v>
      </c>
      <c r="M284">
        <v>0</v>
      </c>
      <c r="N284">
        <v>1</v>
      </c>
      <c r="O284" t="str">
        <f>IF(M283=0, "Female", "Male")</f>
        <v>Female</v>
      </c>
      <c r="P284">
        <v>0</v>
      </c>
      <c r="Q284" t="str">
        <f>IF(P284=0, "Non Smoker", "Smoker")</f>
        <v>Non Smoker</v>
      </c>
      <c r="R284" s="2">
        <v>97</v>
      </c>
      <c r="S284" s="2" t="str">
        <f t="shared" si="4"/>
        <v>Alive</v>
      </c>
      <c r="T284">
        <v>1</v>
      </c>
      <c r="U284">
        <v>0</v>
      </c>
    </row>
    <row r="285" spans="1:21" x14ac:dyDescent="0.3">
      <c r="A285" s="2">
        <v>43</v>
      </c>
      <c r="B285">
        <v>1</v>
      </c>
      <c r="C285" t="str">
        <f>IF(B285=0, "No Anemia", "Anemia")</f>
        <v>Anemia</v>
      </c>
      <c r="D285" s="2">
        <v>358</v>
      </c>
      <c r="E285">
        <v>0</v>
      </c>
      <c r="F285" t="str">
        <f>IF(E285=0, "No Diabetes", "Diabetes")</f>
        <v>No Diabetes</v>
      </c>
      <c r="G285" s="2">
        <v>50</v>
      </c>
      <c r="H285">
        <v>0</v>
      </c>
      <c r="I285" t="str">
        <f>IF(H285=0, "No High Blood Pressure", "High Blood Pressure")</f>
        <v>No High Blood Pressure</v>
      </c>
      <c r="J285" s="2">
        <v>132000</v>
      </c>
      <c r="K285" s="1">
        <v>1</v>
      </c>
      <c r="L285" s="2">
        <v>140</v>
      </c>
      <c r="M285">
        <v>0</v>
      </c>
      <c r="N285">
        <v>1</v>
      </c>
      <c r="O285" t="str">
        <f>IF(M284=0, "Female", "Male")</f>
        <v>Female</v>
      </c>
      <c r="P285">
        <v>0</v>
      </c>
      <c r="Q285" t="str">
        <f>IF(P285=0, "Non Smoker", "Smoker")</f>
        <v>Non Smoker</v>
      </c>
      <c r="R285" s="2">
        <v>97</v>
      </c>
      <c r="S285" s="2" t="str">
        <f t="shared" si="4"/>
        <v>Alive</v>
      </c>
      <c r="T285">
        <v>1</v>
      </c>
      <c r="U285">
        <v>0</v>
      </c>
    </row>
    <row r="286" spans="1:21" x14ac:dyDescent="0.3">
      <c r="A286" s="2">
        <v>43</v>
      </c>
      <c r="B286">
        <v>1</v>
      </c>
      <c r="C286" t="str">
        <f>IF(B286=0, "No Anemia", "Anemia")</f>
        <v>Anemia</v>
      </c>
      <c r="D286" s="2">
        <v>358</v>
      </c>
      <c r="E286">
        <v>0</v>
      </c>
      <c r="F286" t="str">
        <f>IF(E286=0, "No Diabetes", "Diabetes")</f>
        <v>No Diabetes</v>
      </c>
      <c r="G286" s="2">
        <v>50</v>
      </c>
      <c r="H286">
        <v>0</v>
      </c>
      <c r="I286" t="str">
        <f>IF(H286=0, "No High Blood Pressure", "High Blood Pressure")</f>
        <v>No High Blood Pressure</v>
      </c>
      <c r="J286" s="2">
        <v>237000</v>
      </c>
      <c r="K286" s="1">
        <v>1.3</v>
      </c>
      <c r="L286" s="2">
        <v>135</v>
      </c>
      <c r="M286">
        <v>0</v>
      </c>
      <c r="N286">
        <v>1</v>
      </c>
      <c r="O286" t="str">
        <f>IF(M285=0, "Female", "Male")</f>
        <v>Female</v>
      </c>
      <c r="P286">
        <v>0</v>
      </c>
      <c r="Q286" t="str">
        <f>IF(P286=0, "Non Smoker", "Smoker")</f>
        <v>Non Smoker</v>
      </c>
      <c r="R286" s="2">
        <v>97</v>
      </c>
      <c r="S286" s="2" t="str">
        <f t="shared" si="4"/>
        <v>Alive</v>
      </c>
      <c r="T286">
        <v>1</v>
      </c>
      <c r="U286">
        <v>0</v>
      </c>
    </row>
    <row r="287" spans="1:21" x14ac:dyDescent="0.3">
      <c r="A287" s="2">
        <v>43</v>
      </c>
      <c r="B287">
        <v>1</v>
      </c>
      <c r="C287" t="str">
        <f>IF(B287=0, "No Anemia", "Anemia")</f>
        <v>Anemia</v>
      </c>
      <c r="D287" s="2">
        <v>358</v>
      </c>
      <c r="E287">
        <v>0</v>
      </c>
      <c r="F287" t="str">
        <f>IF(E287=0, "No Diabetes", "Diabetes")</f>
        <v>No Diabetes</v>
      </c>
      <c r="G287" s="2">
        <v>50</v>
      </c>
      <c r="H287">
        <v>0</v>
      </c>
      <c r="I287" t="str">
        <f>IF(H287=0, "No High Blood Pressure", "High Blood Pressure")</f>
        <v>No High Blood Pressure</v>
      </c>
      <c r="J287" s="2">
        <v>237000</v>
      </c>
      <c r="K287" s="1">
        <v>1.3</v>
      </c>
      <c r="L287" s="2">
        <v>135</v>
      </c>
      <c r="M287">
        <v>0</v>
      </c>
      <c r="N287">
        <v>1</v>
      </c>
      <c r="O287" t="str">
        <f>IF(M286=0, "Female", "Male")</f>
        <v>Female</v>
      </c>
      <c r="P287">
        <v>0</v>
      </c>
      <c r="Q287" t="str">
        <f>IF(P287=0, "Non Smoker", "Smoker")</f>
        <v>Non Smoker</v>
      </c>
      <c r="R287" s="2">
        <v>97</v>
      </c>
      <c r="S287" s="2" t="str">
        <f t="shared" si="4"/>
        <v>Alive</v>
      </c>
      <c r="T287">
        <v>1</v>
      </c>
      <c r="U287">
        <v>0</v>
      </c>
    </row>
    <row r="288" spans="1:21" x14ac:dyDescent="0.3">
      <c r="A288" s="2">
        <v>43</v>
      </c>
      <c r="B288">
        <v>1</v>
      </c>
      <c r="C288" t="str">
        <f>IF(B288=0, "No Anemia", "Anemia")</f>
        <v>Anemia</v>
      </c>
      <c r="D288" s="2">
        <v>358</v>
      </c>
      <c r="E288">
        <v>0</v>
      </c>
      <c r="F288" t="str">
        <f>IF(E288=0, "No Diabetes", "Diabetes")</f>
        <v>No Diabetes</v>
      </c>
      <c r="G288" s="2">
        <v>50</v>
      </c>
      <c r="H288">
        <v>0</v>
      </c>
      <c r="I288" t="str">
        <f>IF(H288=0, "No High Blood Pressure", "High Blood Pressure")</f>
        <v>No High Blood Pressure</v>
      </c>
      <c r="J288" s="2">
        <v>237000</v>
      </c>
      <c r="K288" s="1">
        <v>1.3</v>
      </c>
      <c r="L288" s="2">
        <v>135</v>
      </c>
      <c r="M288">
        <v>0</v>
      </c>
      <c r="N288">
        <v>1</v>
      </c>
      <c r="O288" t="str">
        <f>IF(M287=0, "Female", "Male")</f>
        <v>Female</v>
      </c>
      <c r="P288">
        <v>0</v>
      </c>
      <c r="Q288" t="str">
        <f>IF(P288=0, "Non Smoker", "Smoker")</f>
        <v>Non Smoker</v>
      </c>
      <c r="R288" s="2">
        <v>97</v>
      </c>
      <c r="S288" s="2" t="str">
        <f t="shared" si="4"/>
        <v>Alive</v>
      </c>
      <c r="T288">
        <v>1</v>
      </c>
      <c r="U288">
        <v>0</v>
      </c>
    </row>
    <row r="289" spans="1:21" x14ac:dyDescent="0.3">
      <c r="A289" s="2">
        <v>43</v>
      </c>
      <c r="B289">
        <v>1</v>
      </c>
      <c r="C289" t="str">
        <f>IF(B289=0, "No Anemia", "Anemia")</f>
        <v>Anemia</v>
      </c>
      <c r="D289" s="2">
        <v>358</v>
      </c>
      <c r="E289">
        <v>0</v>
      </c>
      <c r="F289" t="str">
        <f>IF(E289=0, "No Diabetes", "Diabetes")</f>
        <v>No Diabetes</v>
      </c>
      <c r="G289" s="2">
        <v>50</v>
      </c>
      <c r="H289">
        <v>0</v>
      </c>
      <c r="I289" t="str">
        <f>IF(H289=0, "No High Blood Pressure", "High Blood Pressure")</f>
        <v>No High Blood Pressure</v>
      </c>
      <c r="J289" s="2">
        <v>237000</v>
      </c>
      <c r="K289" s="1">
        <v>1.3</v>
      </c>
      <c r="L289" s="2">
        <v>135</v>
      </c>
      <c r="M289">
        <v>0</v>
      </c>
      <c r="N289">
        <v>1</v>
      </c>
      <c r="O289" t="str">
        <f>IF(M288=0, "Female", "Male")</f>
        <v>Female</v>
      </c>
      <c r="P289">
        <v>0</v>
      </c>
      <c r="Q289" t="str">
        <f>IF(P289=0, "Non Smoker", "Smoker")</f>
        <v>Non Smoker</v>
      </c>
      <c r="R289" s="2">
        <v>97</v>
      </c>
      <c r="S289" s="2" t="str">
        <f t="shared" si="4"/>
        <v>Alive</v>
      </c>
      <c r="T289">
        <v>1</v>
      </c>
      <c r="U289">
        <v>0</v>
      </c>
    </row>
    <row r="290" spans="1:21" x14ac:dyDescent="0.3">
      <c r="A290" s="2">
        <v>43</v>
      </c>
      <c r="B290">
        <v>1</v>
      </c>
      <c r="C290" t="str">
        <f>IF(B290=0, "No Anemia", "Anemia")</f>
        <v>Anemia</v>
      </c>
      <c r="D290" s="2">
        <v>358</v>
      </c>
      <c r="E290">
        <v>0</v>
      </c>
      <c r="F290" t="str">
        <f>IF(E290=0, "No Diabetes", "Diabetes")</f>
        <v>No Diabetes</v>
      </c>
      <c r="G290" s="2">
        <v>50</v>
      </c>
      <c r="H290">
        <v>0</v>
      </c>
      <c r="I290" t="str">
        <f>IF(H290=0, "No High Blood Pressure", "High Blood Pressure")</f>
        <v>No High Blood Pressure</v>
      </c>
      <c r="J290" s="2">
        <v>237000</v>
      </c>
      <c r="K290" s="1">
        <v>1.3</v>
      </c>
      <c r="L290" s="2">
        <v>135</v>
      </c>
      <c r="M290">
        <v>0</v>
      </c>
      <c r="N290">
        <v>1</v>
      </c>
      <c r="O290" t="str">
        <f>IF(M289=0, "Female", "Male")</f>
        <v>Female</v>
      </c>
      <c r="P290">
        <v>0</v>
      </c>
      <c r="Q290" t="str">
        <f>IF(P290=0, "Non Smoker", "Smoker")</f>
        <v>Non Smoker</v>
      </c>
      <c r="R290" s="2">
        <v>97</v>
      </c>
      <c r="S290" s="2" t="str">
        <f t="shared" si="4"/>
        <v>Alive</v>
      </c>
      <c r="T290">
        <v>1</v>
      </c>
      <c r="U290">
        <v>0</v>
      </c>
    </row>
    <row r="291" spans="1:21" x14ac:dyDescent="0.3">
      <c r="A291" s="2">
        <v>43</v>
      </c>
      <c r="B291">
        <v>1</v>
      </c>
      <c r="C291" t="str">
        <f>IF(B291=0, "No Anemia", "Anemia")</f>
        <v>Anemia</v>
      </c>
      <c r="D291" s="2">
        <v>358</v>
      </c>
      <c r="E291">
        <v>0</v>
      </c>
      <c r="F291" t="str">
        <f>IF(E291=0, "No Diabetes", "Diabetes")</f>
        <v>No Diabetes</v>
      </c>
      <c r="G291" s="2">
        <v>50</v>
      </c>
      <c r="H291">
        <v>0</v>
      </c>
      <c r="I291" t="str">
        <f>IF(H291=0, "No High Blood Pressure", "High Blood Pressure")</f>
        <v>No High Blood Pressure</v>
      </c>
      <c r="J291" s="2">
        <v>237000</v>
      </c>
      <c r="K291" s="1">
        <v>1.3</v>
      </c>
      <c r="L291" s="2">
        <v>135</v>
      </c>
      <c r="M291">
        <v>0</v>
      </c>
      <c r="N291">
        <v>1</v>
      </c>
      <c r="O291" t="str">
        <f>IF(M290=0, "Female", "Male")</f>
        <v>Female</v>
      </c>
      <c r="P291">
        <v>0</v>
      </c>
      <c r="Q291" t="str">
        <f>IF(P291=0, "Non Smoker", "Smoker")</f>
        <v>Non Smoker</v>
      </c>
      <c r="R291" s="2">
        <v>97</v>
      </c>
      <c r="S291" s="2" t="str">
        <f t="shared" si="4"/>
        <v>Alive</v>
      </c>
      <c r="T291">
        <v>1</v>
      </c>
      <c r="U291">
        <v>0</v>
      </c>
    </row>
    <row r="292" spans="1:21" x14ac:dyDescent="0.3">
      <c r="A292" s="2">
        <v>43</v>
      </c>
      <c r="B292">
        <v>1</v>
      </c>
      <c r="C292" t="str">
        <f>IF(B292=0, "No Anemia", "Anemia")</f>
        <v>Anemia</v>
      </c>
      <c r="D292" s="2">
        <v>358</v>
      </c>
      <c r="E292">
        <v>0</v>
      </c>
      <c r="F292" t="str">
        <f>IF(E292=0, "No Diabetes", "Diabetes")</f>
        <v>No Diabetes</v>
      </c>
      <c r="G292" s="2">
        <v>50</v>
      </c>
      <c r="H292">
        <v>0</v>
      </c>
      <c r="I292" t="str">
        <f>IF(H292=0, "No High Blood Pressure", "High Blood Pressure")</f>
        <v>No High Blood Pressure</v>
      </c>
      <c r="J292" s="2">
        <v>237000</v>
      </c>
      <c r="K292" s="1">
        <v>1.3</v>
      </c>
      <c r="L292" s="2">
        <v>135</v>
      </c>
      <c r="M292">
        <v>0</v>
      </c>
      <c r="N292">
        <v>1</v>
      </c>
      <c r="O292" t="str">
        <f>IF(M291=0, "Female", "Male")</f>
        <v>Female</v>
      </c>
      <c r="P292">
        <v>0</v>
      </c>
      <c r="Q292" t="str">
        <f>IF(P292=0, "Non Smoker", "Smoker")</f>
        <v>Non Smoker</v>
      </c>
      <c r="R292" s="2">
        <v>97</v>
      </c>
      <c r="S292" s="2" t="str">
        <f t="shared" si="4"/>
        <v>Alive</v>
      </c>
      <c r="T292">
        <v>1</v>
      </c>
      <c r="U292">
        <v>0</v>
      </c>
    </row>
    <row r="293" spans="1:21" x14ac:dyDescent="0.3">
      <c r="A293" s="2">
        <v>43</v>
      </c>
      <c r="B293">
        <v>1</v>
      </c>
      <c r="C293" t="str">
        <f>IF(B293=0, "No Anemia", "Anemia")</f>
        <v>Anemia</v>
      </c>
      <c r="D293" s="2">
        <v>358</v>
      </c>
      <c r="E293">
        <v>0</v>
      </c>
      <c r="F293" t="str">
        <f>IF(E293=0, "No Diabetes", "Diabetes")</f>
        <v>No Diabetes</v>
      </c>
      <c r="G293" s="2">
        <v>50</v>
      </c>
      <c r="H293">
        <v>0</v>
      </c>
      <c r="I293" t="str">
        <f>IF(H293=0, "No High Blood Pressure", "High Blood Pressure")</f>
        <v>No High Blood Pressure</v>
      </c>
      <c r="J293" s="2">
        <v>237000</v>
      </c>
      <c r="K293" s="1">
        <v>1.3</v>
      </c>
      <c r="L293" s="2">
        <v>135</v>
      </c>
      <c r="M293">
        <v>0</v>
      </c>
      <c r="N293">
        <v>1</v>
      </c>
      <c r="O293" t="str">
        <f>IF(M292=0, "Female", "Male")</f>
        <v>Female</v>
      </c>
      <c r="P293">
        <v>0</v>
      </c>
      <c r="Q293" t="str">
        <f>IF(P293=0, "Non Smoker", "Smoker")</f>
        <v>Non Smoker</v>
      </c>
      <c r="R293" s="2">
        <v>97</v>
      </c>
      <c r="S293" s="2" t="str">
        <f t="shared" si="4"/>
        <v>Alive</v>
      </c>
      <c r="T293">
        <v>1</v>
      </c>
      <c r="U293">
        <v>0</v>
      </c>
    </row>
    <row r="294" spans="1:21" x14ac:dyDescent="0.3">
      <c r="A294" s="2">
        <v>43</v>
      </c>
      <c r="B294">
        <v>1</v>
      </c>
      <c r="C294" t="str">
        <f>IF(B294=0, "No Anemia", "Anemia")</f>
        <v>Anemia</v>
      </c>
      <c r="D294" s="2">
        <v>358</v>
      </c>
      <c r="E294">
        <v>0</v>
      </c>
      <c r="F294" t="str">
        <f>IF(E294=0, "No Diabetes", "Diabetes")</f>
        <v>No Diabetes</v>
      </c>
      <c r="G294" s="2">
        <v>50</v>
      </c>
      <c r="H294">
        <v>0</v>
      </c>
      <c r="I294" t="str">
        <f>IF(H294=0, "No High Blood Pressure", "High Blood Pressure")</f>
        <v>No High Blood Pressure</v>
      </c>
      <c r="J294" s="2">
        <v>237000</v>
      </c>
      <c r="K294" s="1">
        <v>1.3</v>
      </c>
      <c r="L294" s="2">
        <v>135</v>
      </c>
      <c r="M294">
        <v>0</v>
      </c>
      <c r="N294">
        <v>1</v>
      </c>
      <c r="O294" t="str">
        <f>IF(M293=0, "Female", "Male")</f>
        <v>Female</v>
      </c>
      <c r="P294">
        <v>0</v>
      </c>
      <c r="Q294" t="str">
        <f>IF(P294=0, "Non Smoker", "Smoker")</f>
        <v>Non Smoker</v>
      </c>
      <c r="R294" s="2">
        <v>97</v>
      </c>
      <c r="S294" s="2" t="str">
        <f t="shared" si="4"/>
        <v>Alive</v>
      </c>
      <c r="T294">
        <v>1</v>
      </c>
      <c r="U294">
        <v>0</v>
      </c>
    </row>
    <row r="295" spans="1:21" x14ac:dyDescent="0.3">
      <c r="A295" s="2">
        <v>43</v>
      </c>
      <c r="B295">
        <v>0</v>
      </c>
      <c r="C295" t="str">
        <f>IF(B295=0, "No Anemia", "Anemia")</f>
        <v>No Anemia</v>
      </c>
      <c r="D295" s="2">
        <v>358</v>
      </c>
      <c r="E295">
        <v>0</v>
      </c>
      <c r="F295" t="str">
        <f>IF(E295=0, "No Diabetes", "Diabetes")</f>
        <v>No Diabetes</v>
      </c>
      <c r="G295" s="2">
        <v>50</v>
      </c>
      <c r="H295">
        <v>0</v>
      </c>
      <c r="I295" t="str">
        <f>IF(H295=0, "No High Blood Pressure", "High Blood Pressure")</f>
        <v>No High Blood Pressure</v>
      </c>
      <c r="J295" s="2">
        <v>237000</v>
      </c>
      <c r="K295" s="1">
        <v>1.3</v>
      </c>
      <c r="L295" s="2">
        <v>135</v>
      </c>
      <c r="M295">
        <v>0</v>
      </c>
      <c r="N295">
        <v>1</v>
      </c>
      <c r="O295" t="str">
        <f>IF(M294=0, "Female", "Male")</f>
        <v>Female</v>
      </c>
      <c r="P295">
        <v>0</v>
      </c>
      <c r="Q295" t="str">
        <f>IF(P295=0, "Non Smoker", "Smoker")</f>
        <v>Non Smoker</v>
      </c>
      <c r="R295" s="2">
        <v>97</v>
      </c>
      <c r="S295" s="2" t="str">
        <f t="shared" si="4"/>
        <v>Alive</v>
      </c>
      <c r="T295">
        <v>1</v>
      </c>
      <c r="U295">
        <v>0</v>
      </c>
    </row>
    <row r="296" spans="1:21" x14ac:dyDescent="0.3">
      <c r="A296" s="2">
        <v>44</v>
      </c>
      <c r="B296">
        <v>0</v>
      </c>
      <c r="C296" t="str">
        <f>IF(B296=0, "No Anemia", "Anemia")</f>
        <v>No Anemia</v>
      </c>
      <c r="D296" s="2">
        <v>84</v>
      </c>
      <c r="E296">
        <v>0</v>
      </c>
      <c r="F296" t="str">
        <f>IF(E296=0, "No Diabetes", "Diabetes")</f>
        <v>No Diabetes</v>
      </c>
      <c r="G296" s="2">
        <v>40</v>
      </c>
      <c r="H296">
        <v>1</v>
      </c>
      <c r="I296" t="str">
        <f>IF(H296=0, "No High Blood Pressure", "High Blood Pressure")</f>
        <v>High Blood Pressure</v>
      </c>
      <c r="J296" s="2">
        <v>237000</v>
      </c>
      <c r="K296" s="1">
        <v>0.7</v>
      </c>
      <c r="L296" s="2">
        <v>139</v>
      </c>
      <c r="M296">
        <v>0</v>
      </c>
      <c r="N296">
        <v>1</v>
      </c>
      <c r="O296" t="str">
        <f>IF(M295=0, "Female", "Male")</f>
        <v>Female</v>
      </c>
      <c r="P296">
        <v>0</v>
      </c>
      <c r="Q296" t="str">
        <f>IF(P296=0, "Non Smoker", "Smoker")</f>
        <v>Non Smoker</v>
      </c>
      <c r="R296" s="2">
        <v>79</v>
      </c>
      <c r="S296" s="2" t="str">
        <f t="shared" si="4"/>
        <v>Alive</v>
      </c>
      <c r="T296">
        <v>1</v>
      </c>
      <c r="U296">
        <v>0</v>
      </c>
    </row>
    <row r="297" spans="1:21" x14ac:dyDescent="0.3">
      <c r="A297" s="2">
        <v>44</v>
      </c>
      <c r="B297">
        <v>0</v>
      </c>
      <c r="C297" t="str">
        <f>IF(B297=0, "No Anemia", "Anemia")</f>
        <v>No Anemia</v>
      </c>
      <c r="D297" s="2">
        <v>582</v>
      </c>
      <c r="E297">
        <v>0</v>
      </c>
      <c r="F297" t="str">
        <f>IF(E297=0, "No Diabetes", "Diabetes")</f>
        <v>No Diabetes</v>
      </c>
      <c r="G297" s="2">
        <v>25</v>
      </c>
      <c r="H297">
        <v>1</v>
      </c>
      <c r="I297" t="str">
        <f>IF(H297=0, "No High Blood Pressure", "High Blood Pressure")</f>
        <v>High Blood Pressure</v>
      </c>
      <c r="J297" s="2">
        <v>305000</v>
      </c>
      <c r="K297" s="1">
        <v>1.6</v>
      </c>
      <c r="L297" s="2">
        <v>130</v>
      </c>
      <c r="M297">
        <v>1</v>
      </c>
      <c r="N297">
        <v>0</v>
      </c>
      <c r="O297" t="str">
        <f>IF(M296=0, "Female", "Male")</f>
        <v>Female</v>
      </c>
      <c r="P297">
        <v>0</v>
      </c>
      <c r="Q297" t="str">
        <f>IF(P297=0, "Non Smoker", "Smoker")</f>
        <v>Non Smoker</v>
      </c>
      <c r="R297" s="2">
        <v>244</v>
      </c>
      <c r="S297" s="2" t="str">
        <f t="shared" si="4"/>
        <v>Alive</v>
      </c>
      <c r="T297">
        <v>1</v>
      </c>
      <c r="U297">
        <v>0</v>
      </c>
    </row>
    <row r="298" spans="1:21" x14ac:dyDescent="0.3">
      <c r="A298" s="2">
        <v>44</v>
      </c>
      <c r="B298">
        <v>0</v>
      </c>
      <c r="C298" t="str">
        <f>IF(B298=0, "No Anemia", "Anemia")</f>
        <v>No Anemia</v>
      </c>
      <c r="D298" s="2">
        <v>582</v>
      </c>
      <c r="E298">
        <v>0</v>
      </c>
      <c r="F298" t="str">
        <f>IF(E298=0, "No Diabetes", "Diabetes")</f>
        <v>No Diabetes</v>
      </c>
      <c r="G298" s="2">
        <v>40</v>
      </c>
      <c r="H298">
        <v>1</v>
      </c>
      <c r="I298" t="str">
        <f>IF(H298=0, "No High Blood Pressure", "High Blood Pressure")</f>
        <v>High Blood Pressure</v>
      </c>
      <c r="J298" s="2">
        <v>196000</v>
      </c>
      <c r="K298" s="1">
        <v>1</v>
      </c>
      <c r="L298" s="2">
        <v>138</v>
      </c>
      <c r="M298">
        <v>0</v>
      </c>
      <c r="N298">
        <v>1</v>
      </c>
      <c r="O298" t="str">
        <f>IF(M297=0, "Female", "Male")</f>
        <v>Male</v>
      </c>
      <c r="P298">
        <v>0</v>
      </c>
      <c r="Q298" t="str">
        <f>IF(P298=0, "Non Smoker", "Smoker")</f>
        <v>Non Smoker</v>
      </c>
      <c r="R298" s="2">
        <v>244</v>
      </c>
      <c r="S298" s="2" t="str">
        <f t="shared" si="4"/>
        <v>Dead</v>
      </c>
      <c r="T298">
        <v>0</v>
      </c>
      <c r="U298">
        <v>1</v>
      </c>
    </row>
    <row r="299" spans="1:21" x14ac:dyDescent="0.3">
      <c r="A299" s="2">
        <v>44</v>
      </c>
      <c r="B299">
        <v>0</v>
      </c>
      <c r="C299" t="str">
        <f>IF(B299=0, "No Anemia", "Anemia")</f>
        <v>No Anemia</v>
      </c>
      <c r="D299" s="2">
        <v>582</v>
      </c>
      <c r="E299">
        <v>1</v>
      </c>
      <c r="F299" t="str">
        <f>IF(E299=0, "No Diabetes", "Diabetes")</f>
        <v>Diabetes</v>
      </c>
      <c r="G299" s="2">
        <v>30</v>
      </c>
      <c r="H299">
        <v>1</v>
      </c>
      <c r="I299" t="str">
        <f>IF(H299=0, "No High Blood Pressure", "High Blood Pressure")</f>
        <v>High Blood Pressure</v>
      </c>
      <c r="J299" s="2">
        <v>160000</v>
      </c>
      <c r="K299" s="1">
        <v>1.6</v>
      </c>
      <c r="L299" s="2">
        <v>130</v>
      </c>
      <c r="M299">
        <v>1</v>
      </c>
      <c r="N299">
        <v>0</v>
      </c>
      <c r="O299" t="str">
        <f>IF(M298=0, "Female", "Male")</f>
        <v>Female</v>
      </c>
      <c r="P299">
        <v>1</v>
      </c>
      <c r="Q299" t="str">
        <f>IF(P299=0, "Non Smoker", "Smoker")</f>
        <v>Smoker</v>
      </c>
      <c r="R299" s="2">
        <v>244</v>
      </c>
      <c r="S299" s="2" t="str">
        <f t="shared" si="4"/>
        <v>Alive</v>
      </c>
      <c r="T299">
        <v>1</v>
      </c>
      <c r="U299">
        <v>0</v>
      </c>
    </row>
    <row r="300" spans="1:21" x14ac:dyDescent="0.3">
      <c r="A300" s="2">
        <v>44</v>
      </c>
      <c r="B300">
        <v>0</v>
      </c>
      <c r="C300" t="str">
        <f>IF(B300=0, "No Anemia", "Anemia")</f>
        <v>No Anemia</v>
      </c>
      <c r="D300" s="2">
        <v>148</v>
      </c>
      <c r="E300">
        <v>1</v>
      </c>
      <c r="F300" t="str">
        <f>IF(E300=0, "No Diabetes", "Diabetes")</f>
        <v>Diabetes</v>
      </c>
      <c r="G300" s="2">
        <v>30</v>
      </c>
      <c r="H300">
        <v>1</v>
      </c>
      <c r="I300" t="str">
        <f>IF(H300=0, "No High Blood Pressure", "High Blood Pressure")</f>
        <v>High Blood Pressure</v>
      </c>
      <c r="J300" s="2">
        <v>263358.03000000003</v>
      </c>
      <c r="K300" s="1">
        <v>1.6</v>
      </c>
      <c r="L300" s="2">
        <v>130</v>
      </c>
      <c r="M300">
        <v>1</v>
      </c>
      <c r="N300">
        <v>0</v>
      </c>
      <c r="O300" t="str">
        <f>IF(M299=0, "Female", "Male")</f>
        <v>Male</v>
      </c>
      <c r="P300">
        <v>1</v>
      </c>
      <c r="Q300" t="str">
        <f>IF(P300=0, "Non Smoker", "Smoker")</f>
        <v>Smoker</v>
      </c>
      <c r="R300" s="2">
        <v>244</v>
      </c>
      <c r="S300" s="2" t="str">
        <f t="shared" si="4"/>
        <v>Alive</v>
      </c>
      <c r="T300">
        <v>1</v>
      </c>
      <c r="U300">
        <v>0</v>
      </c>
    </row>
    <row r="301" spans="1:21" x14ac:dyDescent="0.3">
      <c r="A301" s="2">
        <v>44</v>
      </c>
      <c r="B301">
        <v>0</v>
      </c>
      <c r="C301" t="str">
        <f>IF(B301=0, "No Anemia", "Anemia")</f>
        <v>No Anemia</v>
      </c>
      <c r="D301" s="2">
        <v>582</v>
      </c>
      <c r="E301">
        <v>1</v>
      </c>
      <c r="F301" t="str">
        <f>IF(E301=0, "No Diabetes", "Diabetes")</f>
        <v>Diabetes</v>
      </c>
      <c r="G301" s="2">
        <v>50</v>
      </c>
      <c r="H301">
        <v>1</v>
      </c>
      <c r="I301" t="str">
        <f>IF(H301=0, "No High Blood Pressure", "High Blood Pressure")</f>
        <v>High Blood Pressure</v>
      </c>
      <c r="J301" s="2">
        <v>226000</v>
      </c>
      <c r="K301" s="1">
        <v>1</v>
      </c>
      <c r="L301" s="2">
        <v>134</v>
      </c>
      <c r="M301">
        <v>1</v>
      </c>
      <c r="N301">
        <v>0</v>
      </c>
      <c r="O301" t="str">
        <f>IF(M300=0, "Female", "Male")</f>
        <v>Male</v>
      </c>
      <c r="P301">
        <v>0</v>
      </c>
      <c r="Q301" t="str">
        <f>IF(P301=0, "Non Smoker", "Smoker")</f>
        <v>Non Smoker</v>
      </c>
      <c r="R301" s="2">
        <v>244</v>
      </c>
      <c r="S301" s="2" t="str">
        <f t="shared" si="4"/>
        <v>Dead</v>
      </c>
      <c r="T301">
        <v>0</v>
      </c>
      <c r="U301">
        <v>1</v>
      </c>
    </row>
    <row r="302" spans="1:21" x14ac:dyDescent="0.3">
      <c r="A302" s="2">
        <v>44</v>
      </c>
      <c r="B302">
        <v>0</v>
      </c>
      <c r="C302" t="str">
        <f>IF(B302=0, "No Anemia", "Anemia")</f>
        <v>No Anemia</v>
      </c>
      <c r="D302" s="2">
        <v>582</v>
      </c>
      <c r="E302">
        <v>1</v>
      </c>
      <c r="F302" t="str">
        <f>IF(E302=0, "No Diabetes", "Diabetes")</f>
        <v>Diabetes</v>
      </c>
      <c r="G302" s="2">
        <v>30</v>
      </c>
      <c r="H302">
        <v>1</v>
      </c>
      <c r="I302" t="str">
        <f>IF(H302=0, "No High Blood Pressure", "High Blood Pressure")</f>
        <v>High Blood Pressure</v>
      </c>
      <c r="J302" s="2">
        <v>244000</v>
      </c>
      <c r="K302" s="1">
        <v>1.6</v>
      </c>
      <c r="L302" s="2">
        <v>130</v>
      </c>
      <c r="M302">
        <v>0</v>
      </c>
      <c r="N302">
        <v>1</v>
      </c>
      <c r="O302" t="str">
        <f>IF(M301=0, "Female", "Male")</f>
        <v>Male</v>
      </c>
      <c r="P302">
        <v>0</v>
      </c>
      <c r="Q302" t="str">
        <f>IF(P302=0, "Non Smoker", "Smoker")</f>
        <v>Non Smoker</v>
      </c>
      <c r="R302" s="2">
        <v>244</v>
      </c>
      <c r="S302" s="2" t="str">
        <f t="shared" si="4"/>
        <v>Alive</v>
      </c>
      <c r="T302">
        <v>1</v>
      </c>
      <c r="U302">
        <v>0</v>
      </c>
    </row>
    <row r="303" spans="1:21" x14ac:dyDescent="0.3">
      <c r="A303" s="2">
        <v>44</v>
      </c>
      <c r="B303">
        <v>0</v>
      </c>
      <c r="C303" t="str">
        <f>IF(B303=0, "No Anemia", "Anemia")</f>
        <v>No Anemia</v>
      </c>
      <c r="D303" s="2">
        <v>582</v>
      </c>
      <c r="E303">
        <v>1</v>
      </c>
      <c r="F303" t="str">
        <f>IF(E303=0, "No Diabetes", "Diabetes")</f>
        <v>Diabetes</v>
      </c>
      <c r="G303" s="2">
        <v>30</v>
      </c>
      <c r="H303">
        <v>1</v>
      </c>
      <c r="I303" t="str">
        <f>IF(H303=0, "No High Blood Pressure", "High Blood Pressure")</f>
        <v>High Blood Pressure</v>
      </c>
      <c r="J303" s="2">
        <v>263358.03000000003</v>
      </c>
      <c r="K303" s="1">
        <v>1.6</v>
      </c>
      <c r="L303" s="2">
        <v>130</v>
      </c>
      <c r="M303">
        <v>1</v>
      </c>
      <c r="N303">
        <v>0</v>
      </c>
      <c r="O303" t="str">
        <f>IF(M302=0, "Female", "Male")</f>
        <v>Female</v>
      </c>
      <c r="P303">
        <v>1</v>
      </c>
      <c r="Q303" t="str">
        <f>IF(P303=0, "Non Smoker", "Smoker")</f>
        <v>Smoker</v>
      </c>
      <c r="R303" s="2">
        <v>244</v>
      </c>
      <c r="S303" s="2" t="str">
        <f t="shared" si="4"/>
        <v>Alive</v>
      </c>
      <c r="T303">
        <v>1</v>
      </c>
      <c r="U303">
        <v>0</v>
      </c>
    </row>
    <row r="304" spans="1:21" x14ac:dyDescent="0.3">
      <c r="A304" s="2">
        <v>44</v>
      </c>
      <c r="B304">
        <v>0</v>
      </c>
      <c r="C304" t="str">
        <f>IF(B304=0, "No Anemia", "Anemia")</f>
        <v>No Anemia</v>
      </c>
      <c r="D304" s="2">
        <v>582</v>
      </c>
      <c r="E304">
        <v>1</v>
      </c>
      <c r="F304" t="str">
        <f>IF(E304=0, "No Diabetes", "Diabetes")</f>
        <v>Diabetes</v>
      </c>
      <c r="G304" s="2">
        <v>30</v>
      </c>
      <c r="H304">
        <v>1</v>
      </c>
      <c r="I304" t="str">
        <f>IF(H304=0, "No High Blood Pressure", "High Blood Pressure")</f>
        <v>High Blood Pressure</v>
      </c>
      <c r="J304" s="2">
        <v>263358.03000000003</v>
      </c>
      <c r="K304" s="1">
        <v>1.6</v>
      </c>
      <c r="L304" s="2">
        <v>130</v>
      </c>
      <c r="M304">
        <v>1</v>
      </c>
      <c r="N304">
        <v>0</v>
      </c>
      <c r="O304" t="str">
        <f>IF(M303=0, "Female", "Male")</f>
        <v>Male</v>
      </c>
      <c r="P304">
        <v>1</v>
      </c>
      <c r="Q304" t="str">
        <f>IF(P304=0, "Non Smoker", "Smoker")</f>
        <v>Smoker</v>
      </c>
      <c r="R304" s="2">
        <v>244</v>
      </c>
      <c r="S304" s="2" t="str">
        <f t="shared" si="4"/>
        <v>Alive</v>
      </c>
      <c r="T304">
        <v>1</v>
      </c>
      <c r="U304">
        <v>0</v>
      </c>
    </row>
    <row r="305" spans="1:21" x14ac:dyDescent="0.3">
      <c r="A305" s="2">
        <v>44</v>
      </c>
      <c r="B305">
        <v>0</v>
      </c>
      <c r="C305" t="str">
        <f>IF(B305=0, "No Anemia", "Anemia")</f>
        <v>No Anemia</v>
      </c>
      <c r="D305" s="2">
        <v>84</v>
      </c>
      <c r="E305">
        <v>1</v>
      </c>
      <c r="F305" t="str">
        <f>IF(E305=0, "No Diabetes", "Diabetes")</f>
        <v>Diabetes</v>
      </c>
      <c r="G305" s="2">
        <v>40</v>
      </c>
      <c r="H305">
        <v>1</v>
      </c>
      <c r="I305" t="str">
        <f>IF(H305=0, "No High Blood Pressure", "High Blood Pressure")</f>
        <v>High Blood Pressure</v>
      </c>
      <c r="J305" s="2">
        <v>235000</v>
      </c>
      <c r="K305" s="1">
        <v>0.7</v>
      </c>
      <c r="L305" s="2">
        <v>139</v>
      </c>
      <c r="M305">
        <v>1</v>
      </c>
      <c r="N305">
        <v>0</v>
      </c>
      <c r="O305" t="str">
        <f>IF(M304=0, "Female", "Male")</f>
        <v>Male</v>
      </c>
      <c r="P305">
        <v>0</v>
      </c>
      <c r="Q305" t="str">
        <f>IF(P305=0, "Non Smoker", "Smoker")</f>
        <v>Non Smoker</v>
      </c>
      <c r="R305" s="2">
        <v>79</v>
      </c>
      <c r="S305" s="2" t="str">
        <f t="shared" si="4"/>
        <v>Alive</v>
      </c>
      <c r="T305">
        <v>1</v>
      </c>
      <c r="U305">
        <v>0</v>
      </c>
    </row>
    <row r="306" spans="1:21" x14ac:dyDescent="0.3">
      <c r="A306" s="2">
        <v>44</v>
      </c>
      <c r="B306">
        <v>0</v>
      </c>
      <c r="C306" t="str">
        <f>IF(B306=0, "No Anemia", "Anemia")</f>
        <v>No Anemia</v>
      </c>
      <c r="D306" s="2">
        <v>582</v>
      </c>
      <c r="E306">
        <v>1</v>
      </c>
      <c r="F306" t="str">
        <f>IF(E306=0, "No Diabetes", "Diabetes")</f>
        <v>Diabetes</v>
      </c>
      <c r="G306" s="2">
        <v>30</v>
      </c>
      <c r="H306">
        <v>1</v>
      </c>
      <c r="I306" t="str">
        <f>IF(H306=0, "No High Blood Pressure", "High Blood Pressure")</f>
        <v>High Blood Pressure</v>
      </c>
      <c r="J306" s="2">
        <v>263358.03000000003</v>
      </c>
      <c r="K306" s="1">
        <v>1.6</v>
      </c>
      <c r="L306" s="2">
        <v>130</v>
      </c>
      <c r="M306">
        <v>1</v>
      </c>
      <c r="N306">
        <v>0</v>
      </c>
      <c r="O306" t="str">
        <f>IF(M305=0, "Female", "Male")</f>
        <v>Male</v>
      </c>
      <c r="P306">
        <v>1</v>
      </c>
      <c r="Q306" t="str">
        <f>IF(P306=0, "Non Smoker", "Smoker")</f>
        <v>Smoker</v>
      </c>
      <c r="R306" s="2">
        <v>244</v>
      </c>
      <c r="S306" s="2" t="str">
        <f t="shared" si="4"/>
        <v>Alive</v>
      </c>
      <c r="T306">
        <v>1</v>
      </c>
      <c r="U306">
        <v>0</v>
      </c>
    </row>
    <row r="307" spans="1:21" x14ac:dyDescent="0.3">
      <c r="A307" s="2">
        <v>44</v>
      </c>
      <c r="B307">
        <v>0</v>
      </c>
      <c r="C307" t="str">
        <f>IF(B307=0, "No Anemia", "Anemia")</f>
        <v>No Anemia</v>
      </c>
      <c r="D307" s="2">
        <v>582</v>
      </c>
      <c r="E307">
        <v>1</v>
      </c>
      <c r="F307" t="str">
        <f>IF(E307=0, "No Diabetes", "Diabetes")</f>
        <v>Diabetes</v>
      </c>
      <c r="G307" s="2">
        <v>30</v>
      </c>
      <c r="H307">
        <v>1</v>
      </c>
      <c r="I307" t="str">
        <f>IF(H307=0, "No High Blood Pressure", "High Blood Pressure")</f>
        <v>High Blood Pressure</v>
      </c>
      <c r="J307" s="2">
        <v>263358.03000000003</v>
      </c>
      <c r="K307" s="1">
        <v>1.6</v>
      </c>
      <c r="L307" s="2">
        <v>130</v>
      </c>
      <c r="M307">
        <v>1</v>
      </c>
      <c r="N307">
        <v>0</v>
      </c>
      <c r="O307" t="str">
        <f>IF(M306=0, "Female", "Male")</f>
        <v>Male</v>
      </c>
      <c r="P307">
        <v>1</v>
      </c>
      <c r="Q307" t="str">
        <f>IF(P307=0, "Non Smoker", "Smoker")</f>
        <v>Smoker</v>
      </c>
      <c r="R307" s="2">
        <v>244</v>
      </c>
      <c r="S307" s="2" t="str">
        <f t="shared" si="4"/>
        <v>Alive</v>
      </c>
      <c r="T307">
        <v>1</v>
      </c>
      <c r="U307">
        <v>0</v>
      </c>
    </row>
    <row r="308" spans="1:21" x14ac:dyDescent="0.3">
      <c r="A308" s="2">
        <v>44</v>
      </c>
      <c r="B308">
        <v>0</v>
      </c>
      <c r="C308" t="str">
        <f>IF(B308=0, "No Anemia", "Anemia")</f>
        <v>No Anemia</v>
      </c>
      <c r="D308" s="2">
        <v>582</v>
      </c>
      <c r="E308">
        <v>1</v>
      </c>
      <c r="F308" t="str">
        <f>IF(E308=0, "No Diabetes", "Diabetes")</f>
        <v>Diabetes</v>
      </c>
      <c r="G308" s="2">
        <v>30</v>
      </c>
      <c r="H308">
        <v>1</v>
      </c>
      <c r="I308" t="str">
        <f>IF(H308=0, "No High Blood Pressure", "High Blood Pressure")</f>
        <v>High Blood Pressure</v>
      </c>
      <c r="J308" s="2">
        <v>263358.03000000003</v>
      </c>
      <c r="K308" s="1">
        <v>1.6</v>
      </c>
      <c r="L308" s="2">
        <v>130</v>
      </c>
      <c r="M308">
        <v>1</v>
      </c>
      <c r="N308">
        <v>0</v>
      </c>
      <c r="O308" t="str">
        <f>IF(M307=0, "Female", "Male")</f>
        <v>Male</v>
      </c>
      <c r="P308">
        <v>1</v>
      </c>
      <c r="Q308" t="str">
        <f>IF(P308=0, "Non Smoker", "Smoker")</f>
        <v>Smoker</v>
      </c>
      <c r="R308" s="2">
        <v>244</v>
      </c>
      <c r="S308" s="2" t="str">
        <f t="shared" si="4"/>
        <v>Alive</v>
      </c>
      <c r="T308">
        <v>1</v>
      </c>
      <c r="U308">
        <v>0</v>
      </c>
    </row>
    <row r="309" spans="1:21" x14ac:dyDescent="0.3">
      <c r="A309" s="2">
        <v>44</v>
      </c>
      <c r="B309">
        <v>0</v>
      </c>
      <c r="C309" t="str">
        <f>IF(B309=0, "No Anemia", "Anemia")</f>
        <v>No Anemia</v>
      </c>
      <c r="D309" s="2">
        <v>582</v>
      </c>
      <c r="E309">
        <v>1</v>
      </c>
      <c r="F309" t="str">
        <f>IF(E309=0, "No Diabetes", "Diabetes")</f>
        <v>Diabetes</v>
      </c>
      <c r="G309" s="2">
        <v>30</v>
      </c>
      <c r="H309">
        <v>1</v>
      </c>
      <c r="I309" t="str">
        <f>IF(H309=0, "No High Blood Pressure", "High Blood Pressure")</f>
        <v>High Blood Pressure</v>
      </c>
      <c r="J309" s="2">
        <v>263358.03000000003</v>
      </c>
      <c r="K309" s="1">
        <v>1.6</v>
      </c>
      <c r="L309" s="2">
        <v>130</v>
      </c>
      <c r="M309">
        <v>1</v>
      </c>
      <c r="N309">
        <v>0</v>
      </c>
      <c r="O309" t="str">
        <f>IF(M308=0, "Female", "Male")</f>
        <v>Male</v>
      </c>
      <c r="P309">
        <v>1</v>
      </c>
      <c r="Q309" t="str">
        <f>IF(P309=0, "Non Smoker", "Smoker")</f>
        <v>Smoker</v>
      </c>
      <c r="R309" s="2">
        <v>244</v>
      </c>
      <c r="S309" s="2" t="str">
        <f t="shared" si="4"/>
        <v>Alive</v>
      </c>
      <c r="T309">
        <v>1</v>
      </c>
      <c r="U309">
        <v>0</v>
      </c>
    </row>
    <row r="310" spans="1:21" x14ac:dyDescent="0.3">
      <c r="A310" s="2">
        <v>44</v>
      </c>
      <c r="B310">
        <v>0</v>
      </c>
      <c r="C310" t="str">
        <f>IF(B310=0, "No Anemia", "Anemia")</f>
        <v>No Anemia</v>
      </c>
      <c r="D310" s="2">
        <v>84</v>
      </c>
      <c r="E310">
        <v>1</v>
      </c>
      <c r="F310" t="str">
        <f>IF(E310=0, "No Diabetes", "Diabetes")</f>
        <v>Diabetes</v>
      </c>
      <c r="G310" s="2">
        <v>40</v>
      </c>
      <c r="H310">
        <v>1</v>
      </c>
      <c r="I310" t="str">
        <f>IF(H310=0, "No High Blood Pressure", "High Blood Pressure")</f>
        <v>High Blood Pressure</v>
      </c>
      <c r="J310" s="2">
        <v>235000</v>
      </c>
      <c r="K310" s="1">
        <v>0.7</v>
      </c>
      <c r="L310" s="2">
        <v>139</v>
      </c>
      <c r="M310">
        <v>1</v>
      </c>
      <c r="N310">
        <v>0</v>
      </c>
      <c r="O310" t="str">
        <f>IF(M309=0, "Female", "Male")</f>
        <v>Male</v>
      </c>
      <c r="P310">
        <v>0</v>
      </c>
      <c r="Q310" t="str">
        <f>IF(P310=0, "Non Smoker", "Smoker")</f>
        <v>Non Smoker</v>
      </c>
      <c r="R310" s="2">
        <v>79</v>
      </c>
      <c r="S310" s="2" t="str">
        <f t="shared" si="4"/>
        <v>Alive</v>
      </c>
      <c r="T310">
        <v>1</v>
      </c>
      <c r="U310">
        <v>0</v>
      </c>
    </row>
    <row r="311" spans="1:21" x14ac:dyDescent="0.3">
      <c r="A311" s="2">
        <v>44</v>
      </c>
      <c r="B311">
        <v>0</v>
      </c>
      <c r="C311" t="str">
        <f>IF(B311=0, "No Anemia", "Anemia")</f>
        <v>No Anemia</v>
      </c>
      <c r="D311" s="2">
        <v>582</v>
      </c>
      <c r="E311">
        <v>1</v>
      </c>
      <c r="F311" t="str">
        <f>IF(E311=0, "No Diabetes", "Diabetes")</f>
        <v>Diabetes</v>
      </c>
      <c r="G311" s="2">
        <v>30</v>
      </c>
      <c r="H311">
        <v>1</v>
      </c>
      <c r="I311" t="str">
        <f>IF(H311=0, "No High Blood Pressure", "High Blood Pressure")</f>
        <v>High Blood Pressure</v>
      </c>
      <c r="J311" s="2">
        <v>263358.03000000003</v>
      </c>
      <c r="K311" s="1">
        <v>1.6</v>
      </c>
      <c r="L311" s="2">
        <v>130</v>
      </c>
      <c r="M311">
        <v>1</v>
      </c>
      <c r="N311">
        <v>0</v>
      </c>
      <c r="O311" t="str">
        <f>IF(M310=0, "Female", "Male")</f>
        <v>Male</v>
      </c>
      <c r="P311">
        <v>1</v>
      </c>
      <c r="Q311" t="str">
        <f>IF(P311=0, "Non Smoker", "Smoker")</f>
        <v>Smoker</v>
      </c>
      <c r="R311" s="2">
        <v>244</v>
      </c>
      <c r="S311" s="2" t="str">
        <f t="shared" si="4"/>
        <v>Alive</v>
      </c>
      <c r="T311">
        <v>1</v>
      </c>
      <c r="U311">
        <v>0</v>
      </c>
    </row>
    <row r="312" spans="1:21" x14ac:dyDescent="0.3">
      <c r="A312" s="2">
        <v>44</v>
      </c>
      <c r="B312">
        <v>0</v>
      </c>
      <c r="C312" t="str">
        <f>IF(B312=0, "No Anemia", "Anemia")</f>
        <v>No Anemia</v>
      </c>
      <c r="D312" s="2">
        <v>582</v>
      </c>
      <c r="E312">
        <v>1</v>
      </c>
      <c r="F312" t="str">
        <f>IF(E312=0, "No Diabetes", "Diabetes")</f>
        <v>Diabetes</v>
      </c>
      <c r="G312" s="2">
        <v>30</v>
      </c>
      <c r="H312">
        <v>1</v>
      </c>
      <c r="I312" t="str">
        <f>IF(H312=0, "No High Blood Pressure", "High Blood Pressure")</f>
        <v>High Blood Pressure</v>
      </c>
      <c r="J312" s="2">
        <v>263358.03000000003</v>
      </c>
      <c r="K312" s="1">
        <v>1.6</v>
      </c>
      <c r="L312" s="2">
        <v>130</v>
      </c>
      <c r="M312">
        <v>1</v>
      </c>
      <c r="N312">
        <v>0</v>
      </c>
      <c r="O312" t="str">
        <f>IF(M311=0, "Female", "Male")</f>
        <v>Male</v>
      </c>
      <c r="P312">
        <v>1</v>
      </c>
      <c r="Q312" t="str">
        <f>IF(P312=0, "Non Smoker", "Smoker")</f>
        <v>Smoker</v>
      </c>
      <c r="R312" s="2">
        <v>244</v>
      </c>
      <c r="S312" s="2" t="str">
        <f t="shared" si="4"/>
        <v>Alive</v>
      </c>
      <c r="T312">
        <v>1</v>
      </c>
      <c r="U312">
        <v>0</v>
      </c>
    </row>
    <row r="313" spans="1:21" x14ac:dyDescent="0.3">
      <c r="A313" s="2">
        <v>44</v>
      </c>
      <c r="B313">
        <v>0</v>
      </c>
      <c r="C313" t="str">
        <f>IF(B313=0, "No Anemia", "Anemia")</f>
        <v>No Anemia</v>
      </c>
      <c r="D313" s="2">
        <v>84</v>
      </c>
      <c r="E313">
        <v>1</v>
      </c>
      <c r="F313" t="str">
        <f>IF(E313=0, "No Diabetes", "Diabetes")</f>
        <v>Diabetes</v>
      </c>
      <c r="G313" s="2">
        <v>40</v>
      </c>
      <c r="H313">
        <v>1</v>
      </c>
      <c r="I313" t="str">
        <f>IF(H313=0, "No High Blood Pressure", "High Blood Pressure")</f>
        <v>High Blood Pressure</v>
      </c>
      <c r="J313" s="2">
        <v>235000</v>
      </c>
      <c r="K313" s="1">
        <v>0.7</v>
      </c>
      <c r="L313" s="2">
        <v>139</v>
      </c>
      <c r="M313">
        <v>1</v>
      </c>
      <c r="N313">
        <v>0</v>
      </c>
      <c r="O313" t="str">
        <f>IF(M312=0, "Female", "Male")</f>
        <v>Male</v>
      </c>
      <c r="P313">
        <v>0</v>
      </c>
      <c r="Q313" t="str">
        <f>IF(P313=0, "Non Smoker", "Smoker")</f>
        <v>Non Smoker</v>
      </c>
      <c r="R313" s="2">
        <v>79</v>
      </c>
      <c r="S313" s="2" t="str">
        <f t="shared" si="4"/>
        <v>Alive</v>
      </c>
      <c r="T313">
        <v>1</v>
      </c>
      <c r="U313">
        <v>0</v>
      </c>
    </row>
    <row r="314" spans="1:21" x14ac:dyDescent="0.3">
      <c r="A314" s="2">
        <v>44</v>
      </c>
      <c r="B314">
        <v>0</v>
      </c>
      <c r="C314" t="str">
        <f>IF(B314=0, "No Anemia", "Anemia")</f>
        <v>No Anemia</v>
      </c>
      <c r="D314" s="2">
        <v>582</v>
      </c>
      <c r="E314">
        <v>1</v>
      </c>
      <c r="F314" t="str">
        <f>IF(E314=0, "No Diabetes", "Diabetes")</f>
        <v>Diabetes</v>
      </c>
      <c r="G314" s="2">
        <v>30</v>
      </c>
      <c r="H314">
        <v>1</v>
      </c>
      <c r="I314" t="str">
        <f>IF(H314=0, "No High Blood Pressure", "High Blood Pressure")</f>
        <v>High Blood Pressure</v>
      </c>
      <c r="J314" s="2">
        <v>263358.03000000003</v>
      </c>
      <c r="K314" s="1">
        <v>1.6</v>
      </c>
      <c r="L314" s="2">
        <v>130</v>
      </c>
      <c r="M314">
        <v>1</v>
      </c>
      <c r="N314">
        <v>0</v>
      </c>
      <c r="O314" t="str">
        <f>IF(M313=0, "Female", "Male")</f>
        <v>Male</v>
      </c>
      <c r="P314">
        <v>1</v>
      </c>
      <c r="Q314" t="str">
        <f>IF(P314=0, "Non Smoker", "Smoker")</f>
        <v>Smoker</v>
      </c>
      <c r="R314" s="2">
        <v>244</v>
      </c>
      <c r="S314" s="2" t="str">
        <f t="shared" si="4"/>
        <v>Alive</v>
      </c>
      <c r="T314">
        <v>1</v>
      </c>
      <c r="U314">
        <v>0</v>
      </c>
    </row>
    <row r="315" spans="1:21" x14ac:dyDescent="0.3">
      <c r="A315" s="2">
        <v>44</v>
      </c>
      <c r="B315">
        <v>0</v>
      </c>
      <c r="C315" t="str">
        <f>IF(B315=0, "No Anemia", "Anemia")</f>
        <v>No Anemia</v>
      </c>
      <c r="D315" s="2">
        <v>84</v>
      </c>
      <c r="E315">
        <v>1</v>
      </c>
      <c r="F315" t="str">
        <f>IF(E315=0, "No Diabetes", "Diabetes")</f>
        <v>Diabetes</v>
      </c>
      <c r="G315" s="2">
        <v>40</v>
      </c>
      <c r="H315">
        <v>1</v>
      </c>
      <c r="I315" t="str">
        <f>IF(H315=0, "No High Blood Pressure", "High Blood Pressure")</f>
        <v>High Blood Pressure</v>
      </c>
      <c r="J315" s="2">
        <v>235000</v>
      </c>
      <c r="K315" s="1">
        <v>0.7</v>
      </c>
      <c r="L315" s="2">
        <v>139</v>
      </c>
      <c r="M315">
        <v>1</v>
      </c>
      <c r="N315">
        <v>0</v>
      </c>
      <c r="O315" t="str">
        <f>IF(M314=0, "Female", "Male")</f>
        <v>Male</v>
      </c>
      <c r="P315">
        <v>0</v>
      </c>
      <c r="Q315" t="str">
        <f>IF(P315=0, "Non Smoker", "Smoker")</f>
        <v>Non Smoker</v>
      </c>
      <c r="R315" s="2">
        <v>79</v>
      </c>
      <c r="S315" s="2" t="str">
        <f t="shared" si="4"/>
        <v>Alive</v>
      </c>
      <c r="T315">
        <v>1</v>
      </c>
      <c r="U315">
        <v>0</v>
      </c>
    </row>
    <row r="316" spans="1:21" x14ac:dyDescent="0.3">
      <c r="A316" s="2">
        <v>44</v>
      </c>
      <c r="B316">
        <v>0</v>
      </c>
      <c r="C316" t="str">
        <f>IF(B316=0, "No Anemia", "Anemia")</f>
        <v>No Anemia</v>
      </c>
      <c r="D316" s="2">
        <v>84</v>
      </c>
      <c r="E316">
        <v>1</v>
      </c>
      <c r="F316" t="str">
        <f>IF(E316=0, "No Diabetes", "Diabetes")</f>
        <v>Diabetes</v>
      </c>
      <c r="G316" s="2">
        <v>40</v>
      </c>
      <c r="H316">
        <v>1</v>
      </c>
      <c r="I316" t="str">
        <f>IF(H316=0, "No High Blood Pressure", "High Blood Pressure")</f>
        <v>High Blood Pressure</v>
      </c>
      <c r="J316" s="2">
        <v>235000</v>
      </c>
      <c r="K316" s="1">
        <v>0.7</v>
      </c>
      <c r="L316" s="2">
        <v>139</v>
      </c>
      <c r="M316">
        <v>1</v>
      </c>
      <c r="N316">
        <v>0</v>
      </c>
      <c r="O316" t="str">
        <f>IF(M315=0, "Female", "Male")</f>
        <v>Male</v>
      </c>
      <c r="P316">
        <v>0</v>
      </c>
      <c r="Q316" t="str">
        <f>IF(P316=0, "Non Smoker", "Smoker")</f>
        <v>Non Smoker</v>
      </c>
      <c r="R316" s="2">
        <v>79</v>
      </c>
      <c r="S316" s="2" t="str">
        <f t="shared" si="4"/>
        <v>Alive</v>
      </c>
      <c r="T316">
        <v>1</v>
      </c>
      <c r="U316">
        <v>0</v>
      </c>
    </row>
    <row r="317" spans="1:21" x14ac:dyDescent="0.3">
      <c r="A317" s="2">
        <v>44</v>
      </c>
      <c r="B317">
        <v>0</v>
      </c>
      <c r="C317" t="str">
        <f>IF(B317=0, "No Anemia", "Anemia")</f>
        <v>No Anemia</v>
      </c>
      <c r="D317" s="2">
        <v>84</v>
      </c>
      <c r="E317">
        <v>1</v>
      </c>
      <c r="F317" t="str">
        <f>IF(E317=0, "No Diabetes", "Diabetes")</f>
        <v>Diabetes</v>
      </c>
      <c r="G317" s="2">
        <v>40</v>
      </c>
      <c r="H317">
        <v>1</v>
      </c>
      <c r="I317" t="str">
        <f>IF(H317=0, "No High Blood Pressure", "High Blood Pressure")</f>
        <v>High Blood Pressure</v>
      </c>
      <c r="J317" s="2">
        <v>235000</v>
      </c>
      <c r="K317" s="1">
        <v>0.7</v>
      </c>
      <c r="L317" s="2">
        <v>139</v>
      </c>
      <c r="M317">
        <v>1</v>
      </c>
      <c r="N317">
        <v>0</v>
      </c>
      <c r="O317" t="str">
        <f>IF(M316=0, "Female", "Male")</f>
        <v>Male</v>
      </c>
      <c r="P317">
        <v>0</v>
      </c>
      <c r="Q317" t="str">
        <f>IF(P317=0, "Non Smoker", "Smoker")</f>
        <v>Non Smoker</v>
      </c>
      <c r="R317" s="2">
        <v>79</v>
      </c>
      <c r="S317" s="2" t="str">
        <f t="shared" si="4"/>
        <v>Alive</v>
      </c>
      <c r="T317">
        <v>1</v>
      </c>
      <c r="U317">
        <v>0</v>
      </c>
    </row>
    <row r="318" spans="1:21" x14ac:dyDescent="0.3">
      <c r="A318" s="2">
        <v>44</v>
      </c>
      <c r="B318">
        <v>0</v>
      </c>
      <c r="C318" t="str">
        <f>IF(B318=0, "No Anemia", "Anemia")</f>
        <v>No Anemia</v>
      </c>
      <c r="D318" s="2">
        <v>582</v>
      </c>
      <c r="E318">
        <v>1</v>
      </c>
      <c r="F318" t="str">
        <f>IF(E318=0, "No Diabetes", "Diabetes")</f>
        <v>Diabetes</v>
      </c>
      <c r="G318" s="2">
        <v>30</v>
      </c>
      <c r="H318">
        <v>1</v>
      </c>
      <c r="I318" t="str">
        <f>IF(H318=0, "No High Blood Pressure", "High Blood Pressure")</f>
        <v>High Blood Pressure</v>
      </c>
      <c r="J318" s="2">
        <v>263358.03000000003</v>
      </c>
      <c r="K318" s="1">
        <v>1.6</v>
      </c>
      <c r="L318" s="2">
        <v>130</v>
      </c>
      <c r="M318">
        <v>1</v>
      </c>
      <c r="N318">
        <v>0</v>
      </c>
      <c r="O318" t="str">
        <f>IF(M317=0, "Female", "Male")</f>
        <v>Male</v>
      </c>
      <c r="P318">
        <v>1</v>
      </c>
      <c r="Q318" t="str">
        <f>IF(P318=0, "Non Smoker", "Smoker")</f>
        <v>Smoker</v>
      </c>
      <c r="R318" s="2">
        <v>244</v>
      </c>
      <c r="S318" s="2" t="str">
        <f t="shared" si="4"/>
        <v>Alive</v>
      </c>
      <c r="T318">
        <v>1</v>
      </c>
      <c r="U318">
        <v>0</v>
      </c>
    </row>
    <row r="319" spans="1:21" x14ac:dyDescent="0.3">
      <c r="A319" s="2">
        <v>44</v>
      </c>
      <c r="B319">
        <v>0</v>
      </c>
      <c r="C319" t="str">
        <f>IF(B319=0, "No Anemia", "Anemia")</f>
        <v>No Anemia</v>
      </c>
      <c r="D319" s="2">
        <v>84</v>
      </c>
      <c r="E319">
        <v>1</v>
      </c>
      <c r="F319" t="str">
        <f>IF(E319=0, "No Diabetes", "Diabetes")</f>
        <v>Diabetes</v>
      </c>
      <c r="G319" s="2">
        <v>40</v>
      </c>
      <c r="H319">
        <v>1</v>
      </c>
      <c r="I319" t="str">
        <f>IF(H319=0, "No High Blood Pressure", "High Blood Pressure")</f>
        <v>High Blood Pressure</v>
      </c>
      <c r="J319" s="2">
        <v>235000</v>
      </c>
      <c r="K319" s="1">
        <v>0.7</v>
      </c>
      <c r="L319" s="2">
        <v>139</v>
      </c>
      <c r="M319">
        <v>1</v>
      </c>
      <c r="N319">
        <v>0</v>
      </c>
      <c r="O319" t="str">
        <f>IF(M318=0, "Female", "Male")</f>
        <v>Male</v>
      </c>
      <c r="P319">
        <v>0</v>
      </c>
      <c r="Q319" t="str">
        <f>IF(P319=0, "Non Smoker", "Smoker")</f>
        <v>Non Smoker</v>
      </c>
      <c r="R319" s="2">
        <v>79</v>
      </c>
      <c r="S319" s="2" t="str">
        <f t="shared" si="4"/>
        <v>Alive</v>
      </c>
      <c r="T319">
        <v>1</v>
      </c>
      <c r="U319">
        <v>0</v>
      </c>
    </row>
    <row r="320" spans="1:21" x14ac:dyDescent="0.3">
      <c r="A320" s="2">
        <v>44</v>
      </c>
      <c r="B320">
        <v>0</v>
      </c>
      <c r="C320" t="str">
        <f>IF(B320=0, "No Anemia", "Anemia")</f>
        <v>No Anemia</v>
      </c>
      <c r="D320" s="2">
        <v>84</v>
      </c>
      <c r="E320">
        <v>1</v>
      </c>
      <c r="F320" t="str">
        <f>IF(E320=0, "No Diabetes", "Diabetes")</f>
        <v>Diabetes</v>
      </c>
      <c r="G320" s="2">
        <v>40</v>
      </c>
      <c r="H320">
        <v>1</v>
      </c>
      <c r="I320" t="str">
        <f>IF(H320=0, "No High Blood Pressure", "High Blood Pressure")</f>
        <v>High Blood Pressure</v>
      </c>
      <c r="J320" s="2">
        <v>235000</v>
      </c>
      <c r="K320" s="1">
        <v>0.7</v>
      </c>
      <c r="L320" s="2">
        <v>139</v>
      </c>
      <c r="M320">
        <v>1</v>
      </c>
      <c r="N320">
        <v>0</v>
      </c>
      <c r="O320" t="str">
        <f>IF(M319=0, "Female", "Male")</f>
        <v>Male</v>
      </c>
      <c r="P320">
        <v>0</v>
      </c>
      <c r="Q320" t="str">
        <f>IF(P320=0, "Non Smoker", "Smoker")</f>
        <v>Non Smoker</v>
      </c>
      <c r="R320" s="2">
        <v>79</v>
      </c>
      <c r="S320" s="2" t="str">
        <f t="shared" si="4"/>
        <v>Alive</v>
      </c>
      <c r="T320">
        <v>1</v>
      </c>
      <c r="U320">
        <v>0</v>
      </c>
    </row>
    <row r="321" spans="1:21" x14ac:dyDescent="0.3">
      <c r="A321" s="2">
        <v>44</v>
      </c>
      <c r="B321">
        <v>0</v>
      </c>
      <c r="C321" t="str">
        <f>IF(B321=0, "No Anemia", "Anemia")</f>
        <v>No Anemia</v>
      </c>
      <c r="D321" s="2">
        <v>582</v>
      </c>
      <c r="E321">
        <v>1</v>
      </c>
      <c r="F321" t="str">
        <f>IF(E321=0, "No Diabetes", "Diabetes")</f>
        <v>Diabetes</v>
      </c>
      <c r="G321" s="2">
        <v>30</v>
      </c>
      <c r="H321">
        <v>1</v>
      </c>
      <c r="I321" t="str">
        <f>IF(H321=0, "No High Blood Pressure", "High Blood Pressure")</f>
        <v>High Blood Pressure</v>
      </c>
      <c r="J321" s="2">
        <v>263358.03000000003</v>
      </c>
      <c r="K321" s="1">
        <v>1.6</v>
      </c>
      <c r="L321" s="2">
        <v>130</v>
      </c>
      <c r="M321">
        <v>1</v>
      </c>
      <c r="N321">
        <v>0</v>
      </c>
      <c r="O321" t="str">
        <f>IF(M320=0, "Female", "Male")</f>
        <v>Male</v>
      </c>
      <c r="P321">
        <v>1</v>
      </c>
      <c r="Q321" t="str">
        <f>IF(P321=0, "Non Smoker", "Smoker")</f>
        <v>Smoker</v>
      </c>
      <c r="R321" s="2">
        <v>244</v>
      </c>
      <c r="S321" s="2" t="str">
        <f t="shared" si="4"/>
        <v>Alive</v>
      </c>
      <c r="T321">
        <v>1</v>
      </c>
      <c r="U321">
        <v>0</v>
      </c>
    </row>
    <row r="322" spans="1:21" x14ac:dyDescent="0.3">
      <c r="A322" s="2">
        <v>44</v>
      </c>
      <c r="B322">
        <v>0</v>
      </c>
      <c r="C322" t="str">
        <f>IF(B322=0, "No Anemia", "Anemia")</f>
        <v>No Anemia</v>
      </c>
      <c r="D322" s="2">
        <v>84</v>
      </c>
      <c r="E322">
        <v>1</v>
      </c>
      <c r="F322" t="str">
        <f>IF(E322=0, "No Diabetes", "Diabetes")</f>
        <v>Diabetes</v>
      </c>
      <c r="G322" s="2">
        <v>40</v>
      </c>
      <c r="H322">
        <v>1</v>
      </c>
      <c r="I322" t="str">
        <f>IF(H322=0, "No High Blood Pressure", "High Blood Pressure")</f>
        <v>High Blood Pressure</v>
      </c>
      <c r="J322" s="2">
        <v>235000</v>
      </c>
      <c r="K322" s="1">
        <v>0.7</v>
      </c>
      <c r="L322" s="2">
        <v>139</v>
      </c>
      <c r="M322">
        <v>1</v>
      </c>
      <c r="N322">
        <v>0</v>
      </c>
      <c r="O322" t="str">
        <f>IF(M321=0, "Female", "Male")</f>
        <v>Male</v>
      </c>
      <c r="P322">
        <v>0</v>
      </c>
      <c r="Q322" t="str">
        <f>IF(P322=0, "Non Smoker", "Smoker")</f>
        <v>Non Smoker</v>
      </c>
      <c r="R322" s="2">
        <v>79</v>
      </c>
      <c r="S322" s="2" t="str">
        <f t="shared" ref="S322:S385" si="5">IF(T322=1, "Alive", "Dead")</f>
        <v>Alive</v>
      </c>
      <c r="T322">
        <v>1</v>
      </c>
      <c r="U322">
        <v>0</v>
      </c>
    </row>
    <row r="323" spans="1:21" x14ac:dyDescent="0.3">
      <c r="A323" s="2">
        <v>44</v>
      </c>
      <c r="B323">
        <v>0</v>
      </c>
      <c r="C323" t="str">
        <f>IF(B323=0, "No Anemia", "Anemia")</f>
        <v>No Anemia</v>
      </c>
      <c r="D323" s="2">
        <v>582</v>
      </c>
      <c r="E323">
        <v>1</v>
      </c>
      <c r="F323" t="str">
        <f>IF(E323=0, "No Diabetes", "Diabetes")</f>
        <v>Diabetes</v>
      </c>
      <c r="G323" s="2">
        <v>30</v>
      </c>
      <c r="H323">
        <v>1</v>
      </c>
      <c r="I323" t="str">
        <f>IF(H323=0, "No High Blood Pressure", "High Blood Pressure")</f>
        <v>High Blood Pressure</v>
      </c>
      <c r="J323" s="2">
        <v>263358.03000000003</v>
      </c>
      <c r="K323" s="1">
        <v>1.6</v>
      </c>
      <c r="L323" s="2">
        <v>130</v>
      </c>
      <c r="M323">
        <v>1</v>
      </c>
      <c r="N323">
        <v>0</v>
      </c>
      <c r="O323" t="str">
        <f>IF(M322=0, "Female", "Male")</f>
        <v>Male</v>
      </c>
      <c r="P323">
        <v>1</v>
      </c>
      <c r="Q323" t="str">
        <f>IF(P323=0, "Non Smoker", "Smoker")</f>
        <v>Smoker</v>
      </c>
      <c r="R323" s="2">
        <v>244</v>
      </c>
      <c r="S323" s="2" t="str">
        <f t="shared" si="5"/>
        <v>Alive</v>
      </c>
      <c r="T323">
        <v>1</v>
      </c>
      <c r="U323">
        <v>0</v>
      </c>
    </row>
    <row r="324" spans="1:21" x14ac:dyDescent="0.3">
      <c r="A324" s="2">
        <v>44</v>
      </c>
      <c r="B324">
        <v>0</v>
      </c>
      <c r="C324" t="str">
        <f>IF(B324=0, "No Anemia", "Anemia")</f>
        <v>No Anemia</v>
      </c>
      <c r="D324" s="2">
        <v>582</v>
      </c>
      <c r="E324">
        <v>1</v>
      </c>
      <c r="F324" t="str">
        <f>IF(E324=0, "No Diabetes", "Diabetes")</f>
        <v>Diabetes</v>
      </c>
      <c r="G324" s="2">
        <v>30</v>
      </c>
      <c r="H324">
        <v>1</v>
      </c>
      <c r="I324" t="str">
        <f>IF(H324=0, "No High Blood Pressure", "High Blood Pressure")</f>
        <v>High Blood Pressure</v>
      </c>
      <c r="J324" s="2">
        <v>263358.03000000003</v>
      </c>
      <c r="K324" s="1">
        <v>1.6</v>
      </c>
      <c r="L324" s="2">
        <v>130</v>
      </c>
      <c r="M324">
        <v>1</v>
      </c>
      <c r="N324">
        <v>0</v>
      </c>
      <c r="O324" t="str">
        <f>IF(M323=0, "Female", "Male")</f>
        <v>Male</v>
      </c>
      <c r="P324">
        <v>1</v>
      </c>
      <c r="Q324" t="str">
        <f>IF(P324=0, "Non Smoker", "Smoker")</f>
        <v>Smoker</v>
      </c>
      <c r="R324" s="2">
        <v>244</v>
      </c>
      <c r="S324" s="2" t="str">
        <f t="shared" si="5"/>
        <v>Alive</v>
      </c>
      <c r="T324">
        <v>1</v>
      </c>
      <c r="U324">
        <v>0</v>
      </c>
    </row>
    <row r="325" spans="1:21" x14ac:dyDescent="0.3">
      <c r="A325" s="2">
        <v>44</v>
      </c>
      <c r="B325">
        <v>0</v>
      </c>
      <c r="C325" t="str">
        <f>IF(B325=0, "No Anemia", "Anemia")</f>
        <v>No Anemia</v>
      </c>
      <c r="D325" s="2">
        <v>582</v>
      </c>
      <c r="E325">
        <v>1</v>
      </c>
      <c r="F325" t="str">
        <f>IF(E325=0, "No Diabetes", "Diabetes")</f>
        <v>Diabetes</v>
      </c>
      <c r="G325" s="2">
        <v>30</v>
      </c>
      <c r="H325">
        <v>1</v>
      </c>
      <c r="I325" t="str">
        <f>IF(H325=0, "No High Blood Pressure", "High Blood Pressure")</f>
        <v>High Blood Pressure</v>
      </c>
      <c r="J325" s="2">
        <v>263358.03000000003</v>
      </c>
      <c r="K325" s="1">
        <v>1.6</v>
      </c>
      <c r="L325" s="2">
        <v>130</v>
      </c>
      <c r="M325">
        <v>1</v>
      </c>
      <c r="N325">
        <v>0</v>
      </c>
      <c r="O325" t="str">
        <f>IF(M324=0, "Female", "Male")</f>
        <v>Male</v>
      </c>
      <c r="P325">
        <v>1</v>
      </c>
      <c r="Q325" t="str">
        <f>IF(P325=0, "Non Smoker", "Smoker")</f>
        <v>Smoker</v>
      </c>
      <c r="R325" s="2">
        <v>244</v>
      </c>
      <c r="S325" s="2" t="str">
        <f t="shared" si="5"/>
        <v>Alive</v>
      </c>
      <c r="T325">
        <v>1</v>
      </c>
      <c r="U325">
        <v>0</v>
      </c>
    </row>
    <row r="326" spans="1:21" x14ac:dyDescent="0.3">
      <c r="A326" s="2">
        <v>44</v>
      </c>
      <c r="B326">
        <v>0</v>
      </c>
      <c r="C326" t="str">
        <f>IF(B326=0, "No Anemia", "Anemia")</f>
        <v>No Anemia</v>
      </c>
      <c r="D326" s="2">
        <v>84</v>
      </c>
      <c r="E326">
        <v>1</v>
      </c>
      <c r="F326" t="str">
        <f>IF(E326=0, "No Diabetes", "Diabetes")</f>
        <v>Diabetes</v>
      </c>
      <c r="G326" s="2">
        <v>40</v>
      </c>
      <c r="H326">
        <v>1</v>
      </c>
      <c r="I326" t="str">
        <f>IF(H326=0, "No High Blood Pressure", "High Blood Pressure")</f>
        <v>High Blood Pressure</v>
      </c>
      <c r="J326" s="2">
        <v>235000</v>
      </c>
      <c r="K326" s="1">
        <v>0.7</v>
      </c>
      <c r="L326" s="2">
        <v>139</v>
      </c>
      <c r="M326">
        <v>1</v>
      </c>
      <c r="N326">
        <v>0</v>
      </c>
      <c r="O326" t="str">
        <f>IF(M325=0, "Female", "Male")</f>
        <v>Male</v>
      </c>
      <c r="P326">
        <v>0</v>
      </c>
      <c r="Q326" t="str">
        <f>IF(P326=0, "Non Smoker", "Smoker")</f>
        <v>Non Smoker</v>
      </c>
      <c r="R326" s="2">
        <v>79</v>
      </c>
      <c r="S326" s="2" t="str">
        <f t="shared" si="5"/>
        <v>Alive</v>
      </c>
      <c r="T326">
        <v>1</v>
      </c>
      <c r="U326">
        <v>0</v>
      </c>
    </row>
    <row r="327" spans="1:21" x14ac:dyDescent="0.3">
      <c r="A327" s="2">
        <v>44</v>
      </c>
      <c r="B327">
        <v>0</v>
      </c>
      <c r="C327" t="str">
        <f>IF(B327=0, "No Anemia", "Anemia")</f>
        <v>No Anemia</v>
      </c>
      <c r="D327" s="2">
        <v>582</v>
      </c>
      <c r="E327">
        <v>1</v>
      </c>
      <c r="F327" t="str">
        <f>IF(E327=0, "No Diabetes", "Diabetes")</f>
        <v>Diabetes</v>
      </c>
      <c r="G327" s="2">
        <v>30</v>
      </c>
      <c r="H327">
        <v>1</v>
      </c>
      <c r="I327" t="str">
        <f>IF(H327=0, "No High Blood Pressure", "High Blood Pressure")</f>
        <v>High Blood Pressure</v>
      </c>
      <c r="J327" s="2">
        <v>263358.03000000003</v>
      </c>
      <c r="K327" s="1">
        <v>1.6</v>
      </c>
      <c r="L327" s="2">
        <v>130</v>
      </c>
      <c r="M327">
        <v>1</v>
      </c>
      <c r="N327">
        <v>0</v>
      </c>
      <c r="O327" t="str">
        <f>IF(M326=0, "Female", "Male")</f>
        <v>Male</v>
      </c>
      <c r="P327">
        <v>1</v>
      </c>
      <c r="Q327" t="str">
        <f>IF(P327=0, "Non Smoker", "Smoker")</f>
        <v>Smoker</v>
      </c>
      <c r="R327" s="2">
        <v>244</v>
      </c>
      <c r="S327" s="2" t="str">
        <f t="shared" si="5"/>
        <v>Alive</v>
      </c>
      <c r="T327">
        <v>1</v>
      </c>
      <c r="U327">
        <v>0</v>
      </c>
    </row>
    <row r="328" spans="1:21" x14ac:dyDescent="0.3">
      <c r="A328" s="2">
        <v>44</v>
      </c>
      <c r="B328">
        <v>0</v>
      </c>
      <c r="C328" t="str">
        <f>IF(B328=0, "No Anemia", "Anemia")</f>
        <v>No Anemia</v>
      </c>
      <c r="D328" s="2">
        <v>582</v>
      </c>
      <c r="E328">
        <v>1</v>
      </c>
      <c r="F328" t="str">
        <f>IF(E328=0, "No Diabetes", "Diabetes")</f>
        <v>Diabetes</v>
      </c>
      <c r="G328" s="2">
        <v>30</v>
      </c>
      <c r="H328">
        <v>1</v>
      </c>
      <c r="I328" t="str">
        <f>IF(H328=0, "No High Blood Pressure", "High Blood Pressure")</f>
        <v>High Blood Pressure</v>
      </c>
      <c r="J328" s="2">
        <v>263358.03000000003</v>
      </c>
      <c r="K328" s="1">
        <v>1.6</v>
      </c>
      <c r="L328" s="2">
        <v>130</v>
      </c>
      <c r="M328">
        <v>1</v>
      </c>
      <c r="N328">
        <v>0</v>
      </c>
      <c r="O328" t="str">
        <f>IF(M327=0, "Female", "Male")</f>
        <v>Male</v>
      </c>
      <c r="P328">
        <v>1</v>
      </c>
      <c r="Q328" t="str">
        <f>IF(P328=0, "Non Smoker", "Smoker")</f>
        <v>Smoker</v>
      </c>
      <c r="R328" s="2">
        <v>244</v>
      </c>
      <c r="S328" s="2" t="str">
        <f t="shared" si="5"/>
        <v>Alive</v>
      </c>
      <c r="T328">
        <v>1</v>
      </c>
      <c r="U328">
        <v>0</v>
      </c>
    </row>
    <row r="329" spans="1:21" x14ac:dyDescent="0.3">
      <c r="A329" s="2">
        <v>44</v>
      </c>
      <c r="B329">
        <v>0</v>
      </c>
      <c r="C329" t="str">
        <f>IF(B329=0, "No Anemia", "Anemia")</f>
        <v>No Anemia</v>
      </c>
      <c r="D329" s="2">
        <v>582</v>
      </c>
      <c r="E329">
        <v>1</v>
      </c>
      <c r="F329" t="str">
        <f>IF(E329=0, "No Diabetes", "Diabetes")</f>
        <v>Diabetes</v>
      </c>
      <c r="G329" s="2">
        <v>30</v>
      </c>
      <c r="H329">
        <v>1</v>
      </c>
      <c r="I329" t="str">
        <f>IF(H329=0, "No High Blood Pressure", "High Blood Pressure")</f>
        <v>High Blood Pressure</v>
      </c>
      <c r="J329" s="2">
        <v>263358.03000000003</v>
      </c>
      <c r="K329" s="1">
        <v>1.6</v>
      </c>
      <c r="L329" s="2">
        <v>130</v>
      </c>
      <c r="M329">
        <v>1</v>
      </c>
      <c r="N329">
        <v>0</v>
      </c>
      <c r="O329" t="str">
        <f>IF(M328=0, "Female", "Male")</f>
        <v>Male</v>
      </c>
      <c r="P329">
        <v>1</v>
      </c>
      <c r="Q329" t="str">
        <f>IF(P329=0, "Non Smoker", "Smoker")</f>
        <v>Smoker</v>
      </c>
      <c r="R329" s="2">
        <v>244</v>
      </c>
      <c r="S329" s="2" t="str">
        <f t="shared" si="5"/>
        <v>Alive</v>
      </c>
      <c r="T329">
        <v>1</v>
      </c>
      <c r="U329">
        <v>0</v>
      </c>
    </row>
    <row r="330" spans="1:21" x14ac:dyDescent="0.3">
      <c r="A330" s="2">
        <v>44</v>
      </c>
      <c r="B330">
        <v>0</v>
      </c>
      <c r="C330" t="str">
        <f>IF(B330=0, "No Anemia", "Anemia")</f>
        <v>No Anemia</v>
      </c>
      <c r="D330" s="2">
        <v>582</v>
      </c>
      <c r="E330">
        <v>1</v>
      </c>
      <c r="F330" t="str">
        <f>IF(E330=0, "No Diabetes", "Diabetes")</f>
        <v>Diabetes</v>
      </c>
      <c r="G330" s="2">
        <v>30</v>
      </c>
      <c r="H330">
        <v>1</v>
      </c>
      <c r="I330" t="str">
        <f>IF(H330=0, "No High Blood Pressure", "High Blood Pressure")</f>
        <v>High Blood Pressure</v>
      </c>
      <c r="J330" s="2">
        <v>263358.03000000003</v>
      </c>
      <c r="K330" s="1">
        <v>1.6</v>
      </c>
      <c r="L330" s="2">
        <v>130</v>
      </c>
      <c r="M330">
        <v>1</v>
      </c>
      <c r="N330">
        <v>0</v>
      </c>
      <c r="O330" t="str">
        <f>IF(M329=0, "Female", "Male")</f>
        <v>Male</v>
      </c>
      <c r="P330">
        <v>1</v>
      </c>
      <c r="Q330" t="str">
        <f>IF(P330=0, "Non Smoker", "Smoker")</f>
        <v>Smoker</v>
      </c>
      <c r="R330" s="2">
        <v>244</v>
      </c>
      <c r="S330" s="2" t="str">
        <f t="shared" si="5"/>
        <v>Alive</v>
      </c>
      <c r="T330">
        <v>1</v>
      </c>
      <c r="U330">
        <v>0</v>
      </c>
    </row>
    <row r="331" spans="1:21" x14ac:dyDescent="0.3">
      <c r="A331" s="2">
        <v>44</v>
      </c>
      <c r="B331">
        <v>0</v>
      </c>
      <c r="C331" t="str">
        <f>IF(B331=0, "No Anemia", "Anemia")</f>
        <v>No Anemia</v>
      </c>
      <c r="D331" s="2">
        <v>582</v>
      </c>
      <c r="E331">
        <v>1</v>
      </c>
      <c r="F331" t="str">
        <f>IF(E331=0, "No Diabetes", "Diabetes")</f>
        <v>Diabetes</v>
      </c>
      <c r="G331" s="2">
        <v>30</v>
      </c>
      <c r="H331">
        <v>1</v>
      </c>
      <c r="I331" t="str">
        <f>IF(H331=0, "No High Blood Pressure", "High Blood Pressure")</f>
        <v>High Blood Pressure</v>
      </c>
      <c r="J331" s="2">
        <v>263358.03000000003</v>
      </c>
      <c r="K331" s="1">
        <v>1.6</v>
      </c>
      <c r="L331" s="2">
        <v>130</v>
      </c>
      <c r="M331">
        <v>1</v>
      </c>
      <c r="N331">
        <v>0</v>
      </c>
      <c r="O331" t="str">
        <f>IF(M330=0, "Female", "Male")</f>
        <v>Male</v>
      </c>
      <c r="P331">
        <v>1</v>
      </c>
      <c r="Q331" t="str">
        <f>IF(P331=0, "Non Smoker", "Smoker")</f>
        <v>Smoker</v>
      </c>
      <c r="R331" s="2">
        <v>244</v>
      </c>
      <c r="S331" s="2" t="str">
        <f t="shared" si="5"/>
        <v>Alive</v>
      </c>
      <c r="T331">
        <v>1</v>
      </c>
      <c r="U331">
        <v>0</v>
      </c>
    </row>
    <row r="332" spans="1:21" x14ac:dyDescent="0.3">
      <c r="A332" s="2">
        <v>44</v>
      </c>
      <c r="B332">
        <v>0</v>
      </c>
      <c r="C332" t="str">
        <f>IF(B332=0, "No Anemia", "Anemia")</f>
        <v>No Anemia</v>
      </c>
      <c r="D332" s="2">
        <v>582</v>
      </c>
      <c r="E332">
        <v>1</v>
      </c>
      <c r="F332" t="str">
        <f>IF(E332=0, "No Diabetes", "Diabetes")</f>
        <v>Diabetes</v>
      </c>
      <c r="G332" s="2">
        <v>30</v>
      </c>
      <c r="H332">
        <v>1</v>
      </c>
      <c r="I332" t="str">
        <f>IF(H332=0, "No High Blood Pressure", "High Blood Pressure")</f>
        <v>High Blood Pressure</v>
      </c>
      <c r="J332" s="2">
        <v>263358.03000000003</v>
      </c>
      <c r="K332" s="1">
        <v>1.6</v>
      </c>
      <c r="L332" s="2">
        <v>130</v>
      </c>
      <c r="M332">
        <v>1</v>
      </c>
      <c r="N332">
        <v>0</v>
      </c>
      <c r="O332" t="str">
        <f>IF(M331=0, "Female", "Male")</f>
        <v>Male</v>
      </c>
      <c r="P332">
        <v>1</v>
      </c>
      <c r="Q332" t="str">
        <f>IF(P332=0, "Non Smoker", "Smoker")</f>
        <v>Smoker</v>
      </c>
      <c r="R332" s="2">
        <v>244</v>
      </c>
      <c r="S332" s="2" t="str">
        <f t="shared" si="5"/>
        <v>Alive</v>
      </c>
      <c r="T332">
        <v>1</v>
      </c>
      <c r="U332">
        <v>0</v>
      </c>
    </row>
    <row r="333" spans="1:21" x14ac:dyDescent="0.3">
      <c r="A333" s="2">
        <v>44</v>
      </c>
      <c r="B333">
        <v>0</v>
      </c>
      <c r="C333" t="str">
        <f>IF(B333=0, "No Anemia", "Anemia")</f>
        <v>No Anemia</v>
      </c>
      <c r="D333" s="2">
        <v>84</v>
      </c>
      <c r="E333">
        <v>1</v>
      </c>
      <c r="F333" t="str">
        <f>IF(E333=0, "No Diabetes", "Diabetes")</f>
        <v>Diabetes</v>
      </c>
      <c r="G333" s="2">
        <v>40</v>
      </c>
      <c r="H333">
        <v>1</v>
      </c>
      <c r="I333" t="str">
        <f>IF(H333=0, "No High Blood Pressure", "High Blood Pressure")</f>
        <v>High Blood Pressure</v>
      </c>
      <c r="J333" s="2">
        <v>235000</v>
      </c>
      <c r="K333" s="1">
        <v>0.7</v>
      </c>
      <c r="L333" s="2">
        <v>139</v>
      </c>
      <c r="M333">
        <v>1</v>
      </c>
      <c r="N333">
        <v>0</v>
      </c>
      <c r="O333" t="str">
        <f>IF(M332=0, "Female", "Male")</f>
        <v>Male</v>
      </c>
      <c r="P333">
        <v>0</v>
      </c>
      <c r="Q333" t="str">
        <f>IF(P333=0, "Non Smoker", "Smoker")</f>
        <v>Non Smoker</v>
      </c>
      <c r="R333" s="2">
        <v>79</v>
      </c>
      <c r="S333" s="2" t="str">
        <f t="shared" si="5"/>
        <v>Alive</v>
      </c>
      <c r="T333">
        <v>1</v>
      </c>
      <c r="U333">
        <v>0</v>
      </c>
    </row>
    <row r="334" spans="1:21" x14ac:dyDescent="0.3">
      <c r="A334" s="2">
        <v>44</v>
      </c>
      <c r="B334">
        <v>0</v>
      </c>
      <c r="C334" t="str">
        <f>IF(B334=0, "No Anemia", "Anemia")</f>
        <v>No Anemia</v>
      </c>
      <c r="D334" s="2">
        <v>582</v>
      </c>
      <c r="E334">
        <v>1</v>
      </c>
      <c r="F334" t="str">
        <f>IF(E334=0, "No Diabetes", "Diabetes")</f>
        <v>Diabetes</v>
      </c>
      <c r="G334" s="2">
        <v>30</v>
      </c>
      <c r="H334">
        <v>1</v>
      </c>
      <c r="I334" t="str">
        <f>IF(H334=0, "No High Blood Pressure", "High Blood Pressure")</f>
        <v>High Blood Pressure</v>
      </c>
      <c r="J334" s="2">
        <v>263358.03000000003</v>
      </c>
      <c r="K334" s="1">
        <v>1.6</v>
      </c>
      <c r="L334" s="2">
        <v>130</v>
      </c>
      <c r="M334">
        <v>1</v>
      </c>
      <c r="N334">
        <v>0</v>
      </c>
      <c r="O334" t="str">
        <f>IF(M333=0, "Female", "Male")</f>
        <v>Male</v>
      </c>
      <c r="P334">
        <v>1</v>
      </c>
      <c r="Q334" t="str">
        <f>IF(P334=0, "Non Smoker", "Smoker")</f>
        <v>Smoker</v>
      </c>
      <c r="R334" s="2">
        <v>244</v>
      </c>
      <c r="S334" s="2" t="str">
        <f t="shared" si="5"/>
        <v>Alive</v>
      </c>
      <c r="T334">
        <v>1</v>
      </c>
      <c r="U334">
        <v>0</v>
      </c>
    </row>
    <row r="335" spans="1:21" x14ac:dyDescent="0.3">
      <c r="A335" s="2">
        <v>44</v>
      </c>
      <c r="B335">
        <v>0</v>
      </c>
      <c r="C335" t="str">
        <f>IF(B335=0, "No Anemia", "Anemia")</f>
        <v>No Anemia</v>
      </c>
      <c r="D335" s="2">
        <v>582</v>
      </c>
      <c r="E335">
        <v>1</v>
      </c>
      <c r="F335" t="str">
        <f>IF(E335=0, "No Diabetes", "Diabetes")</f>
        <v>Diabetes</v>
      </c>
      <c r="G335" s="2">
        <v>30</v>
      </c>
      <c r="H335">
        <v>1</v>
      </c>
      <c r="I335" t="str">
        <f>IF(H335=0, "No High Blood Pressure", "High Blood Pressure")</f>
        <v>High Blood Pressure</v>
      </c>
      <c r="J335" s="2">
        <v>263358.03000000003</v>
      </c>
      <c r="K335" s="1">
        <v>1.6</v>
      </c>
      <c r="L335" s="2">
        <v>130</v>
      </c>
      <c r="M335">
        <v>1</v>
      </c>
      <c r="N335">
        <v>0</v>
      </c>
      <c r="O335" t="str">
        <f>IF(M334=0, "Female", "Male")</f>
        <v>Male</v>
      </c>
      <c r="P335">
        <v>1</v>
      </c>
      <c r="Q335" t="str">
        <f>IF(P335=0, "Non Smoker", "Smoker")</f>
        <v>Smoker</v>
      </c>
      <c r="R335" s="2">
        <v>244</v>
      </c>
      <c r="S335" s="2" t="str">
        <f t="shared" si="5"/>
        <v>Alive</v>
      </c>
      <c r="T335">
        <v>1</v>
      </c>
      <c r="U335">
        <v>0</v>
      </c>
    </row>
    <row r="336" spans="1:21" x14ac:dyDescent="0.3">
      <c r="A336" s="2">
        <v>44</v>
      </c>
      <c r="B336">
        <v>0</v>
      </c>
      <c r="C336" t="str">
        <f>IF(B336=0, "No Anemia", "Anemia")</f>
        <v>No Anemia</v>
      </c>
      <c r="D336" s="2">
        <v>582</v>
      </c>
      <c r="E336">
        <v>1</v>
      </c>
      <c r="F336" t="str">
        <f>IF(E336=0, "No Diabetes", "Diabetes")</f>
        <v>Diabetes</v>
      </c>
      <c r="G336" s="2">
        <v>30</v>
      </c>
      <c r="H336">
        <v>1</v>
      </c>
      <c r="I336" t="str">
        <f>IF(H336=0, "No High Blood Pressure", "High Blood Pressure")</f>
        <v>High Blood Pressure</v>
      </c>
      <c r="J336" s="2">
        <v>263358.03000000003</v>
      </c>
      <c r="K336" s="1">
        <v>1.6</v>
      </c>
      <c r="L336" s="2">
        <v>130</v>
      </c>
      <c r="M336">
        <v>1</v>
      </c>
      <c r="N336">
        <v>0</v>
      </c>
      <c r="O336" t="str">
        <f>IF(M335=0, "Female", "Male")</f>
        <v>Male</v>
      </c>
      <c r="P336">
        <v>1</v>
      </c>
      <c r="Q336" t="str">
        <f>IF(P336=0, "Non Smoker", "Smoker")</f>
        <v>Smoker</v>
      </c>
      <c r="R336" s="2">
        <v>244</v>
      </c>
      <c r="S336" s="2" t="str">
        <f t="shared" si="5"/>
        <v>Alive</v>
      </c>
      <c r="T336">
        <v>1</v>
      </c>
      <c r="U336">
        <v>0</v>
      </c>
    </row>
    <row r="337" spans="1:21" x14ac:dyDescent="0.3">
      <c r="A337" s="2">
        <v>45</v>
      </c>
      <c r="B337">
        <v>0</v>
      </c>
      <c r="C337" t="str">
        <f>IF(B337=0, "No Anemia", "Anemia")</f>
        <v>No Anemia</v>
      </c>
      <c r="D337" s="2">
        <v>582</v>
      </c>
      <c r="E337">
        <v>1</v>
      </c>
      <c r="F337" t="str">
        <f>IF(E337=0, "No Diabetes", "Diabetes")</f>
        <v>Diabetes</v>
      </c>
      <c r="G337" s="2">
        <v>38</v>
      </c>
      <c r="H337">
        <v>0</v>
      </c>
      <c r="I337" t="str">
        <f>IF(H337=0, "No High Blood Pressure", "High Blood Pressure")</f>
        <v>No High Blood Pressure</v>
      </c>
      <c r="J337" s="2">
        <v>319000</v>
      </c>
      <c r="K337" s="1">
        <v>0.9</v>
      </c>
      <c r="L337" s="2">
        <v>140</v>
      </c>
      <c r="M337">
        <v>0</v>
      </c>
      <c r="N337">
        <v>1</v>
      </c>
      <c r="O337" t="str">
        <f>IF(M336=0, "Female", "Male")</f>
        <v>Male</v>
      </c>
      <c r="P337">
        <v>0</v>
      </c>
      <c r="Q337" t="str">
        <f>IF(P337=0, "Non Smoker", "Smoker")</f>
        <v>Non Smoker</v>
      </c>
      <c r="R337" s="2">
        <v>244</v>
      </c>
      <c r="S337" s="2" t="str">
        <f t="shared" si="5"/>
        <v>Alive</v>
      </c>
      <c r="T337">
        <v>1</v>
      </c>
      <c r="U337">
        <v>0</v>
      </c>
    </row>
    <row r="338" spans="1:21" x14ac:dyDescent="0.3">
      <c r="A338" s="2">
        <v>45</v>
      </c>
      <c r="B338">
        <v>0</v>
      </c>
      <c r="C338" t="str">
        <f>IF(B338=0, "No Anemia", "Anemia")</f>
        <v>No Anemia</v>
      </c>
      <c r="D338" s="2">
        <v>308</v>
      </c>
      <c r="E338">
        <v>0</v>
      </c>
      <c r="F338" t="str">
        <f>IF(E338=0, "No Diabetes", "Diabetes")</f>
        <v>No Diabetes</v>
      </c>
      <c r="G338" s="2">
        <v>40</v>
      </c>
      <c r="H338">
        <v>1</v>
      </c>
      <c r="I338" t="str">
        <f>IF(H338=0, "No High Blood Pressure", "High Blood Pressure")</f>
        <v>High Blood Pressure</v>
      </c>
      <c r="J338" s="2">
        <v>51000</v>
      </c>
      <c r="K338" s="1">
        <v>1.3</v>
      </c>
      <c r="L338" s="2">
        <v>136</v>
      </c>
      <c r="M338">
        <v>1</v>
      </c>
      <c r="N338">
        <v>0</v>
      </c>
      <c r="O338" t="str">
        <f>IF(M337=0, "Female", "Male")</f>
        <v>Female</v>
      </c>
      <c r="P338">
        <v>1</v>
      </c>
      <c r="Q338" t="str">
        <f>IF(P338=0, "Non Smoker", "Smoker")</f>
        <v>Smoker</v>
      </c>
      <c r="R338" s="2">
        <v>186</v>
      </c>
      <c r="S338" s="2" t="str">
        <f t="shared" si="5"/>
        <v>Alive</v>
      </c>
      <c r="T338">
        <v>1</v>
      </c>
      <c r="U338">
        <v>0</v>
      </c>
    </row>
    <row r="339" spans="1:21" x14ac:dyDescent="0.3">
      <c r="A339" s="2">
        <v>45</v>
      </c>
      <c r="B339">
        <v>0</v>
      </c>
      <c r="C339" t="str">
        <f>IF(B339=0, "No Anemia", "Anemia")</f>
        <v>No Anemia</v>
      </c>
      <c r="D339" s="2">
        <v>308</v>
      </c>
      <c r="E339">
        <v>0</v>
      </c>
      <c r="F339" t="str">
        <f>IF(E339=0, "No Diabetes", "Diabetes")</f>
        <v>No Diabetes</v>
      </c>
      <c r="G339" s="2">
        <v>40</v>
      </c>
      <c r="H339">
        <v>1</v>
      </c>
      <c r="I339" t="str">
        <f>IF(H339=0, "No High Blood Pressure", "High Blood Pressure")</f>
        <v>High Blood Pressure</v>
      </c>
      <c r="J339" s="2">
        <v>51000</v>
      </c>
      <c r="K339" s="1">
        <v>1.3</v>
      </c>
      <c r="L339" s="2">
        <v>136</v>
      </c>
      <c r="M339">
        <v>1</v>
      </c>
      <c r="N339">
        <v>0</v>
      </c>
      <c r="O339" t="str">
        <f>IF(M338=0, "Female", "Male")</f>
        <v>Male</v>
      </c>
      <c r="P339">
        <v>1</v>
      </c>
      <c r="Q339" t="str">
        <f>IF(P339=0, "Non Smoker", "Smoker")</f>
        <v>Smoker</v>
      </c>
      <c r="R339" s="2">
        <v>186</v>
      </c>
      <c r="S339" s="2" t="str">
        <f t="shared" si="5"/>
        <v>Alive</v>
      </c>
      <c r="T339">
        <v>1</v>
      </c>
      <c r="U339">
        <v>0</v>
      </c>
    </row>
    <row r="340" spans="1:21" x14ac:dyDescent="0.3">
      <c r="A340" s="2">
        <v>45</v>
      </c>
      <c r="B340">
        <v>0</v>
      </c>
      <c r="C340" t="str">
        <f>IF(B340=0, "No Anemia", "Anemia")</f>
        <v>No Anemia</v>
      </c>
      <c r="D340" s="2">
        <v>582</v>
      </c>
      <c r="E340">
        <v>1</v>
      </c>
      <c r="F340" t="str">
        <f>IF(E340=0, "No Diabetes", "Diabetes")</f>
        <v>Diabetes</v>
      </c>
      <c r="G340" s="2">
        <v>35</v>
      </c>
      <c r="H340">
        <v>0</v>
      </c>
      <c r="I340" t="str">
        <f>IF(H340=0, "No High Blood Pressure", "High Blood Pressure")</f>
        <v>No High Blood Pressure</v>
      </c>
      <c r="J340" s="2">
        <v>263358.03000000003</v>
      </c>
      <c r="K340" s="1">
        <v>1.1000000000000001</v>
      </c>
      <c r="L340" s="2">
        <v>142</v>
      </c>
      <c r="M340">
        <v>0</v>
      </c>
      <c r="N340">
        <v>1</v>
      </c>
      <c r="O340" t="str">
        <f>IF(M339=0, "Female", "Male")</f>
        <v>Male</v>
      </c>
      <c r="P340">
        <v>0</v>
      </c>
      <c r="Q340" t="str">
        <f>IF(P340=0, "Non Smoker", "Smoker")</f>
        <v>Non Smoker</v>
      </c>
      <c r="R340" s="2">
        <v>256</v>
      </c>
      <c r="S340" s="2" t="str">
        <f t="shared" si="5"/>
        <v>Alive</v>
      </c>
      <c r="T340">
        <v>1</v>
      </c>
      <c r="U340">
        <v>0</v>
      </c>
    </row>
    <row r="341" spans="1:21" x14ac:dyDescent="0.3">
      <c r="A341" s="2">
        <v>45</v>
      </c>
      <c r="B341">
        <v>0</v>
      </c>
      <c r="C341" t="str">
        <f>IF(B341=0, "No Anemia", "Anemia")</f>
        <v>No Anemia</v>
      </c>
      <c r="D341" s="2">
        <v>582</v>
      </c>
      <c r="E341">
        <v>0</v>
      </c>
      <c r="F341" t="str">
        <f>IF(E341=0, "No Diabetes", "Diabetes")</f>
        <v>No Diabetes</v>
      </c>
      <c r="G341" s="2">
        <v>45</v>
      </c>
      <c r="H341">
        <v>0</v>
      </c>
      <c r="I341" t="str">
        <f>IF(H341=0, "No High Blood Pressure", "High Blood Pressure")</f>
        <v>No High Blood Pressure</v>
      </c>
      <c r="J341" s="2">
        <v>324000</v>
      </c>
      <c r="K341" s="1">
        <v>0.9</v>
      </c>
      <c r="L341" s="2">
        <v>140</v>
      </c>
      <c r="M341">
        <v>0</v>
      </c>
      <c r="N341">
        <v>1</v>
      </c>
      <c r="O341" t="str">
        <f>IF(M340=0, "Female", "Male")</f>
        <v>Female</v>
      </c>
      <c r="P341">
        <v>0</v>
      </c>
      <c r="Q341" t="str">
        <f>IF(P341=0, "Non Smoker", "Smoker")</f>
        <v>Non Smoker</v>
      </c>
      <c r="R341" s="2">
        <v>244</v>
      </c>
      <c r="S341" s="2" t="str">
        <f t="shared" si="5"/>
        <v>Alive</v>
      </c>
      <c r="T341">
        <v>1</v>
      </c>
      <c r="U341">
        <v>0</v>
      </c>
    </row>
    <row r="342" spans="1:21" x14ac:dyDescent="0.3">
      <c r="A342" s="2">
        <v>45</v>
      </c>
      <c r="B342">
        <v>0</v>
      </c>
      <c r="C342" t="str">
        <f>IF(B342=0, "No Anemia", "Anemia")</f>
        <v>No Anemia</v>
      </c>
      <c r="D342" s="2">
        <v>615</v>
      </c>
      <c r="E342">
        <v>1</v>
      </c>
      <c r="F342" t="str">
        <f>IF(E342=0, "No Diabetes", "Diabetes")</f>
        <v>Diabetes</v>
      </c>
      <c r="G342" s="2">
        <v>55</v>
      </c>
      <c r="H342">
        <v>0</v>
      </c>
      <c r="I342" t="str">
        <f>IF(H342=0, "No High Blood Pressure", "High Blood Pressure")</f>
        <v>No High Blood Pressure</v>
      </c>
      <c r="J342" s="2">
        <v>236000</v>
      </c>
      <c r="K342" s="1">
        <v>0.8</v>
      </c>
      <c r="L342" s="2">
        <v>141</v>
      </c>
      <c r="M342">
        <v>0</v>
      </c>
      <c r="N342">
        <v>1</v>
      </c>
      <c r="O342" t="str">
        <f>IF(M341=0, "Female", "Male")</f>
        <v>Female</v>
      </c>
      <c r="P342">
        <v>0</v>
      </c>
      <c r="Q342" t="str">
        <f>IF(P342=0, "Non Smoker", "Smoker")</f>
        <v>Non Smoker</v>
      </c>
      <c r="R342" s="2">
        <v>257</v>
      </c>
      <c r="S342" s="2" t="str">
        <f t="shared" si="5"/>
        <v>Alive</v>
      </c>
      <c r="T342">
        <v>1</v>
      </c>
      <c r="U342">
        <v>0</v>
      </c>
    </row>
    <row r="343" spans="1:21" x14ac:dyDescent="0.3">
      <c r="A343" s="2">
        <v>45</v>
      </c>
      <c r="B343">
        <v>1</v>
      </c>
      <c r="C343" t="str">
        <f>IF(B343=0, "No Anemia", "Anemia")</f>
        <v>Anemia</v>
      </c>
      <c r="D343" s="2">
        <v>66</v>
      </c>
      <c r="E343">
        <v>1</v>
      </c>
      <c r="F343" t="str">
        <f>IF(E343=0, "No Diabetes", "Diabetes")</f>
        <v>Diabetes</v>
      </c>
      <c r="G343" s="2">
        <v>35</v>
      </c>
      <c r="H343">
        <v>0</v>
      </c>
      <c r="I343" t="str">
        <f>IF(H343=0, "No High Blood Pressure", "High Blood Pressure")</f>
        <v>No High Blood Pressure</v>
      </c>
      <c r="J343" s="2">
        <v>226000</v>
      </c>
      <c r="K343" s="1">
        <v>0.9</v>
      </c>
      <c r="L343" s="2">
        <v>138</v>
      </c>
      <c r="M343">
        <v>1</v>
      </c>
      <c r="N343">
        <v>0</v>
      </c>
      <c r="O343" t="str">
        <f>IF(M342=0, "Female", "Male")</f>
        <v>Female</v>
      </c>
      <c r="P343">
        <v>0</v>
      </c>
      <c r="Q343" t="str">
        <f>IF(P343=0, "Non Smoker", "Smoker")</f>
        <v>Non Smoker</v>
      </c>
      <c r="R343" s="2">
        <v>230</v>
      </c>
      <c r="S343" s="2" t="str">
        <f t="shared" si="5"/>
        <v>Alive</v>
      </c>
      <c r="T343">
        <v>1</v>
      </c>
      <c r="U343">
        <v>0</v>
      </c>
    </row>
    <row r="344" spans="1:21" x14ac:dyDescent="0.3">
      <c r="A344" s="2">
        <v>45</v>
      </c>
      <c r="B344">
        <v>0</v>
      </c>
      <c r="C344" t="str">
        <f>IF(B344=0, "No Anemia", "Anemia")</f>
        <v>No Anemia</v>
      </c>
      <c r="D344" s="2">
        <v>615</v>
      </c>
      <c r="E344">
        <v>1</v>
      </c>
      <c r="F344" t="str">
        <f>IF(E344=0, "No Diabetes", "Diabetes")</f>
        <v>Diabetes</v>
      </c>
      <c r="G344" s="2">
        <v>55</v>
      </c>
      <c r="H344">
        <v>0</v>
      </c>
      <c r="I344" t="str">
        <f>IF(H344=0, "No High Blood Pressure", "High Blood Pressure")</f>
        <v>No High Blood Pressure</v>
      </c>
      <c r="J344" s="2">
        <v>236000</v>
      </c>
      <c r="K344" s="1">
        <v>0.8</v>
      </c>
      <c r="L344" s="2">
        <v>141</v>
      </c>
      <c r="M344">
        <v>0</v>
      </c>
      <c r="N344">
        <v>1</v>
      </c>
      <c r="O344" t="str">
        <f>IF(M343=0, "Female", "Male")</f>
        <v>Male</v>
      </c>
      <c r="P344">
        <v>0</v>
      </c>
      <c r="Q344" t="str">
        <f>IF(P344=0, "Non Smoker", "Smoker")</f>
        <v>Non Smoker</v>
      </c>
      <c r="R344" s="2">
        <v>257</v>
      </c>
      <c r="S344" s="2" t="str">
        <f t="shared" si="5"/>
        <v>Alive</v>
      </c>
      <c r="T344">
        <v>1</v>
      </c>
      <c r="U344">
        <v>0</v>
      </c>
    </row>
    <row r="345" spans="1:21" x14ac:dyDescent="0.3">
      <c r="A345" s="2">
        <v>45</v>
      </c>
      <c r="B345">
        <v>0</v>
      </c>
      <c r="C345" t="str">
        <f>IF(B345=0, "No Anemia", "Anemia")</f>
        <v>No Anemia</v>
      </c>
      <c r="D345" s="2">
        <v>7702</v>
      </c>
      <c r="E345">
        <v>0</v>
      </c>
      <c r="F345" t="str">
        <f>IF(E345=0, "No Diabetes", "Diabetes")</f>
        <v>No Diabetes</v>
      </c>
      <c r="G345" s="2">
        <v>40</v>
      </c>
      <c r="H345">
        <v>1</v>
      </c>
      <c r="I345" t="str">
        <f>IF(H345=0, "No High Blood Pressure", "High Blood Pressure")</f>
        <v>High Blood Pressure</v>
      </c>
      <c r="J345" s="2">
        <v>164000</v>
      </c>
      <c r="K345" s="1">
        <v>1</v>
      </c>
      <c r="L345" s="2">
        <v>139</v>
      </c>
      <c r="M345">
        <v>0</v>
      </c>
      <c r="N345">
        <v>1</v>
      </c>
      <c r="O345" t="str">
        <f>IF(M344=0, "Female", "Male")</f>
        <v>Female</v>
      </c>
      <c r="P345">
        <v>0</v>
      </c>
      <c r="Q345" t="str">
        <f>IF(P345=0, "Non Smoker", "Smoker")</f>
        <v>Non Smoker</v>
      </c>
      <c r="R345" s="2">
        <v>60</v>
      </c>
      <c r="S345" s="2" t="str">
        <f t="shared" si="5"/>
        <v>Dead</v>
      </c>
      <c r="T345">
        <v>0</v>
      </c>
      <c r="U345">
        <v>1</v>
      </c>
    </row>
    <row r="346" spans="1:21" x14ac:dyDescent="0.3">
      <c r="A346" s="2">
        <v>45</v>
      </c>
      <c r="B346">
        <v>0</v>
      </c>
      <c r="C346" t="str">
        <f>IF(B346=0, "No Anemia", "Anemia")</f>
        <v>No Anemia</v>
      </c>
      <c r="D346" s="2">
        <v>7702</v>
      </c>
      <c r="E346">
        <v>1</v>
      </c>
      <c r="F346" t="str">
        <f>IF(E346=0, "No Diabetes", "Diabetes")</f>
        <v>Diabetes</v>
      </c>
      <c r="G346" s="2">
        <v>50</v>
      </c>
      <c r="H346">
        <v>1</v>
      </c>
      <c r="I346" t="str">
        <f>IF(H346=0, "No High Blood Pressure", "High Blood Pressure")</f>
        <v>High Blood Pressure</v>
      </c>
      <c r="J346" s="2">
        <v>188000</v>
      </c>
      <c r="K346" s="1">
        <v>1</v>
      </c>
      <c r="L346" s="2">
        <v>140</v>
      </c>
      <c r="M346">
        <v>1</v>
      </c>
      <c r="N346">
        <v>0</v>
      </c>
      <c r="O346" t="str">
        <f>IF(M345=0, "Female", "Male")</f>
        <v>Female</v>
      </c>
      <c r="P346">
        <v>0</v>
      </c>
      <c r="Q346" t="str">
        <f>IF(P346=0, "Non Smoker", "Smoker")</f>
        <v>Non Smoker</v>
      </c>
      <c r="R346" s="2">
        <v>25</v>
      </c>
      <c r="S346" s="2" t="str">
        <f t="shared" si="5"/>
        <v>Dead</v>
      </c>
      <c r="T346">
        <v>0</v>
      </c>
      <c r="U346">
        <v>1</v>
      </c>
    </row>
    <row r="347" spans="1:21" x14ac:dyDescent="0.3">
      <c r="A347" s="2">
        <v>45</v>
      </c>
      <c r="B347">
        <v>0</v>
      </c>
      <c r="C347" t="str">
        <f>IF(B347=0, "No Anemia", "Anemia")</f>
        <v>No Anemia</v>
      </c>
      <c r="D347" s="2">
        <v>582</v>
      </c>
      <c r="E347">
        <v>0</v>
      </c>
      <c r="F347" t="str">
        <f>IF(E347=0, "No Diabetes", "Diabetes")</f>
        <v>No Diabetes</v>
      </c>
      <c r="G347" s="2">
        <v>45</v>
      </c>
      <c r="H347">
        <v>0</v>
      </c>
      <c r="I347" t="str">
        <f>IF(H347=0, "No High Blood Pressure", "High Blood Pressure")</f>
        <v>No High Blood Pressure</v>
      </c>
      <c r="J347" s="2">
        <v>324000</v>
      </c>
      <c r="K347" s="1">
        <v>0.9</v>
      </c>
      <c r="L347" s="2">
        <v>140</v>
      </c>
      <c r="M347">
        <v>0</v>
      </c>
      <c r="N347">
        <v>1</v>
      </c>
      <c r="O347" t="str">
        <f>IF(M346=0, "Female", "Male")</f>
        <v>Male</v>
      </c>
      <c r="P347">
        <v>0</v>
      </c>
      <c r="Q347" t="str">
        <f>IF(P347=0, "Non Smoker", "Smoker")</f>
        <v>Non Smoker</v>
      </c>
      <c r="R347" s="2">
        <v>244</v>
      </c>
      <c r="S347" s="2" t="str">
        <f t="shared" si="5"/>
        <v>Alive</v>
      </c>
      <c r="T347">
        <v>1</v>
      </c>
      <c r="U347">
        <v>0</v>
      </c>
    </row>
    <row r="348" spans="1:21" x14ac:dyDescent="0.3">
      <c r="A348" s="2">
        <v>45</v>
      </c>
      <c r="B348">
        <v>0</v>
      </c>
      <c r="C348" t="str">
        <f>IF(B348=0, "No Anemia", "Anemia")</f>
        <v>No Anemia</v>
      </c>
      <c r="D348" s="2">
        <v>582</v>
      </c>
      <c r="E348">
        <v>1</v>
      </c>
      <c r="F348" t="str">
        <f>IF(E348=0, "No Diabetes", "Diabetes")</f>
        <v>Diabetes</v>
      </c>
      <c r="G348" s="2">
        <v>55</v>
      </c>
      <c r="H348">
        <v>0</v>
      </c>
      <c r="I348" t="str">
        <f>IF(H348=0, "No High Blood Pressure", "High Blood Pressure")</f>
        <v>No High Blood Pressure</v>
      </c>
      <c r="J348" s="2">
        <v>236000</v>
      </c>
      <c r="K348" s="1">
        <v>0.8</v>
      </c>
      <c r="L348" s="2">
        <v>141</v>
      </c>
      <c r="M348">
        <v>0</v>
      </c>
      <c r="N348">
        <v>1</v>
      </c>
      <c r="O348" t="str">
        <f>IF(M347=0, "Female", "Male")</f>
        <v>Female</v>
      </c>
      <c r="P348">
        <v>0</v>
      </c>
      <c r="Q348" t="str">
        <f>IF(P348=0, "Non Smoker", "Smoker")</f>
        <v>Non Smoker</v>
      </c>
      <c r="R348" s="2">
        <v>186</v>
      </c>
      <c r="S348" s="2" t="str">
        <f t="shared" si="5"/>
        <v>Alive</v>
      </c>
      <c r="T348">
        <v>1</v>
      </c>
      <c r="U348">
        <v>0</v>
      </c>
    </row>
    <row r="349" spans="1:21" x14ac:dyDescent="0.3">
      <c r="A349" s="2">
        <v>45</v>
      </c>
      <c r="B349">
        <v>0</v>
      </c>
      <c r="C349" t="str">
        <f>IF(B349=0, "No Anemia", "Anemia")</f>
        <v>No Anemia</v>
      </c>
      <c r="D349" s="2">
        <v>615</v>
      </c>
      <c r="E349">
        <v>0</v>
      </c>
      <c r="F349" t="str">
        <f>IF(E349=0, "No Diabetes", "Diabetes")</f>
        <v>No Diabetes</v>
      </c>
      <c r="G349" s="2">
        <v>40</v>
      </c>
      <c r="H349">
        <v>0</v>
      </c>
      <c r="I349" t="str">
        <f>IF(H349=0, "No High Blood Pressure", "High Blood Pressure")</f>
        <v>No High Blood Pressure</v>
      </c>
      <c r="J349" s="2">
        <v>279000</v>
      </c>
      <c r="K349" s="1">
        <v>0.8</v>
      </c>
      <c r="L349" s="2">
        <v>141</v>
      </c>
      <c r="M349">
        <v>1</v>
      </c>
      <c r="N349">
        <v>0</v>
      </c>
      <c r="O349" t="str">
        <f>IF(M348=0, "Female", "Male")</f>
        <v>Female</v>
      </c>
      <c r="P349">
        <v>0</v>
      </c>
      <c r="Q349" t="str">
        <f>IF(P349=0, "Non Smoker", "Smoker")</f>
        <v>Non Smoker</v>
      </c>
      <c r="R349" s="2">
        <v>257</v>
      </c>
      <c r="S349" s="2" t="str">
        <f t="shared" si="5"/>
        <v>Alive</v>
      </c>
      <c r="T349">
        <v>1</v>
      </c>
      <c r="U349">
        <v>0</v>
      </c>
    </row>
    <row r="350" spans="1:21" x14ac:dyDescent="0.3">
      <c r="A350" s="2">
        <v>45</v>
      </c>
      <c r="B350">
        <v>0</v>
      </c>
      <c r="C350" t="str">
        <f>IF(B350=0, "No Anemia", "Anemia")</f>
        <v>No Anemia</v>
      </c>
      <c r="D350" s="2">
        <v>515</v>
      </c>
      <c r="E350">
        <v>1</v>
      </c>
      <c r="F350" t="str">
        <f>IF(E350=0, "No Diabetes", "Diabetes")</f>
        <v>Diabetes</v>
      </c>
      <c r="G350" s="2">
        <v>55</v>
      </c>
      <c r="H350">
        <v>0</v>
      </c>
      <c r="I350" t="str">
        <f>IF(H350=0, "No High Blood Pressure", "High Blood Pressure")</f>
        <v>No High Blood Pressure</v>
      </c>
      <c r="J350" s="2">
        <v>222000</v>
      </c>
      <c r="K350" s="1">
        <v>0.8</v>
      </c>
      <c r="L350" s="2">
        <v>141</v>
      </c>
      <c r="M350">
        <v>0</v>
      </c>
      <c r="N350">
        <v>1</v>
      </c>
      <c r="O350" t="str">
        <f>IF(M349=0, "Female", "Male")</f>
        <v>Male</v>
      </c>
      <c r="P350">
        <v>0</v>
      </c>
      <c r="Q350" t="str">
        <f>IF(P350=0, "Non Smoker", "Smoker")</f>
        <v>Non Smoker</v>
      </c>
      <c r="R350" s="2">
        <v>257</v>
      </c>
      <c r="S350" s="2" t="str">
        <f t="shared" si="5"/>
        <v>Alive</v>
      </c>
      <c r="T350">
        <v>1</v>
      </c>
      <c r="U350">
        <v>0</v>
      </c>
    </row>
    <row r="351" spans="1:21" x14ac:dyDescent="0.3">
      <c r="A351" s="2">
        <v>45</v>
      </c>
      <c r="B351">
        <v>1</v>
      </c>
      <c r="C351" t="str">
        <f>IF(B351=0, "No Anemia", "Anemia")</f>
        <v>Anemia</v>
      </c>
      <c r="D351" s="2">
        <v>582</v>
      </c>
      <c r="E351">
        <v>0</v>
      </c>
      <c r="F351" t="str">
        <f>IF(E351=0, "No Diabetes", "Diabetes")</f>
        <v>No Diabetes</v>
      </c>
      <c r="G351" s="2">
        <v>38</v>
      </c>
      <c r="H351">
        <v>1</v>
      </c>
      <c r="I351" t="str">
        <f>IF(H351=0, "No High Blood Pressure", "High Blood Pressure")</f>
        <v>High Blood Pressure</v>
      </c>
      <c r="J351" s="2">
        <v>422000</v>
      </c>
      <c r="K351" s="1">
        <v>0.8</v>
      </c>
      <c r="L351" s="2">
        <v>137</v>
      </c>
      <c r="M351">
        <v>0</v>
      </c>
      <c r="N351">
        <v>1</v>
      </c>
      <c r="O351" t="str">
        <f>IF(M350=0, "Female", "Male")</f>
        <v>Female</v>
      </c>
      <c r="P351">
        <v>0</v>
      </c>
      <c r="Q351" t="str">
        <f>IF(P351=0, "Non Smoker", "Smoker")</f>
        <v>Non Smoker</v>
      </c>
      <c r="R351" s="2">
        <v>245</v>
      </c>
      <c r="S351" s="2" t="str">
        <f t="shared" si="5"/>
        <v>Alive</v>
      </c>
      <c r="T351">
        <v>1</v>
      </c>
      <c r="U351">
        <v>0</v>
      </c>
    </row>
    <row r="352" spans="1:21" x14ac:dyDescent="0.3">
      <c r="A352" s="2">
        <v>45</v>
      </c>
      <c r="B352">
        <v>0</v>
      </c>
      <c r="C352" t="str">
        <f>IF(B352=0, "No Anemia", "Anemia")</f>
        <v>No Anemia</v>
      </c>
      <c r="D352" s="2">
        <v>582</v>
      </c>
      <c r="E352">
        <v>1</v>
      </c>
      <c r="F352" t="str">
        <f>IF(E352=0, "No Diabetes", "Diabetes")</f>
        <v>Diabetes</v>
      </c>
      <c r="G352" s="2">
        <v>38</v>
      </c>
      <c r="H352">
        <v>0</v>
      </c>
      <c r="I352" t="str">
        <f>IF(H352=0, "No High Blood Pressure", "High Blood Pressure")</f>
        <v>No High Blood Pressure</v>
      </c>
      <c r="J352" s="2">
        <v>319000</v>
      </c>
      <c r="K352" s="1">
        <v>0.9</v>
      </c>
      <c r="L352" s="2">
        <v>140</v>
      </c>
      <c r="M352">
        <v>0</v>
      </c>
      <c r="N352">
        <v>1</v>
      </c>
      <c r="O352" t="str">
        <f>IF(M351=0, "Female", "Male")</f>
        <v>Female</v>
      </c>
      <c r="P352">
        <v>0</v>
      </c>
      <c r="Q352" t="str">
        <f>IF(P352=0, "Non Smoker", "Smoker")</f>
        <v>Non Smoker</v>
      </c>
      <c r="R352" s="2">
        <v>244</v>
      </c>
      <c r="S352" s="2" t="str">
        <f t="shared" si="5"/>
        <v>Alive</v>
      </c>
      <c r="T352">
        <v>1</v>
      </c>
      <c r="U352">
        <v>0</v>
      </c>
    </row>
    <row r="353" spans="1:21" x14ac:dyDescent="0.3">
      <c r="A353" s="2">
        <v>45</v>
      </c>
      <c r="B353">
        <v>1</v>
      </c>
      <c r="C353" t="str">
        <f>IF(B353=0, "No Anemia", "Anemia")</f>
        <v>Anemia</v>
      </c>
      <c r="D353" s="2">
        <v>1876</v>
      </c>
      <c r="E353">
        <v>0</v>
      </c>
      <c r="F353" t="str">
        <f>IF(E353=0, "No Diabetes", "Diabetes")</f>
        <v>No Diabetes</v>
      </c>
      <c r="G353" s="2">
        <v>60</v>
      </c>
      <c r="H353">
        <v>0</v>
      </c>
      <c r="I353" t="str">
        <f>IF(H353=0, "No High Blood Pressure", "High Blood Pressure")</f>
        <v>No High Blood Pressure</v>
      </c>
      <c r="J353" s="2">
        <v>220000</v>
      </c>
      <c r="K353" s="1">
        <v>0.9</v>
      </c>
      <c r="L353" s="2">
        <v>138</v>
      </c>
      <c r="M353">
        <v>1</v>
      </c>
      <c r="N353">
        <v>0</v>
      </c>
      <c r="O353" t="str">
        <f>IF(M352=0, "Female", "Male")</f>
        <v>Female</v>
      </c>
      <c r="P353">
        <v>0</v>
      </c>
      <c r="Q353" t="str">
        <f>IF(P353=0, "Non Smoker", "Smoker")</f>
        <v>Non Smoker</v>
      </c>
      <c r="R353" s="2">
        <v>88</v>
      </c>
      <c r="S353" s="2" t="str">
        <f t="shared" si="5"/>
        <v>Alive</v>
      </c>
      <c r="T353">
        <v>1</v>
      </c>
      <c r="U353">
        <v>0</v>
      </c>
    </row>
    <row r="354" spans="1:21" x14ac:dyDescent="0.3">
      <c r="A354" s="2">
        <v>45</v>
      </c>
      <c r="B354">
        <v>1</v>
      </c>
      <c r="C354" t="str">
        <f>IF(B354=0, "No Anemia", "Anemia")</f>
        <v>Anemia</v>
      </c>
      <c r="D354" s="2">
        <v>582</v>
      </c>
      <c r="E354">
        <v>0</v>
      </c>
      <c r="F354" t="str">
        <f>IF(E354=0, "No Diabetes", "Diabetes")</f>
        <v>No Diabetes</v>
      </c>
      <c r="G354" s="2">
        <v>20</v>
      </c>
      <c r="H354">
        <v>1</v>
      </c>
      <c r="I354" t="str">
        <f>IF(H354=0, "No High Blood Pressure", "High Blood Pressure")</f>
        <v>High Blood Pressure</v>
      </c>
      <c r="J354" s="2">
        <v>126000</v>
      </c>
      <c r="K354" s="1">
        <v>1.6</v>
      </c>
      <c r="L354" s="2">
        <v>135</v>
      </c>
      <c r="M354">
        <v>1</v>
      </c>
      <c r="N354">
        <v>0</v>
      </c>
      <c r="O354" t="str">
        <f>IF(M353=0, "Female", "Male")</f>
        <v>Male</v>
      </c>
      <c r="P354">
        <v>0</v>
      </c>
      <c r="Q354" t="str">
        <f>IF(P354=0, "Non Smoker", "Smoker")</f>
        <v>Non Smoker</v>
      </c>
      <c r="R354" s="2">
        <v>180</v>
      </c>
      <c r="S354" s="2" t="str">
        <f t="shared" si="5"/>
        <v>Dead</v>
      </c>
      <c r="T354">
        <v>0</v>
      </c>
      <c r="U354">
        <v>1</v>
      </c>
    </row>
    <row r="355" spans="1:21" x14ac:dyDescent="0.3">
      <c r="A355" s="2">
        <v>45</v>
      </c>
      <c r="B355">
        <v>0</v>
      </c>
      <c r="C355" t="str">
        <f>IF(B355=0, "No Anemia", "Anemia")</f>
        <v>No Anemia</v>
      </c>
      <c r="D355" s="2">
        <v>615</v>
      </c>
      <c r="E355">
        <v>0</v>
      </c>
      <c r="F355" t="str">
        <f>IF(E355=0, "No Diabetes", "Diabetes")</f>
        <v>No Diabetes</v>
      </c>
      <c r="G355" s="2">
        <v>40</v>
      </c>
      <c r="H355">
        <v>0</v>
      </c>
      <c r="I355" t="str">
        <f>IF(H355=0, "No High Blood Pressure", "High Blood Pressure")</f>
        <v>No High Blood Pressure</v>
      </c>
      <c r="J355" s="2">
        <v>226000</v>
      </c>
      <c r="K355" s="1">
        <v>0.8</v>
      </c>
      <c r="L355" s="2">
        <v>141</v>
      </c>
      <c r="M355">
        <v>0</v>
      </c>
      <c r="N355">
        <v>1</v>
      </c>
      <c r="O355" t="str">
        <f>IF(M354=0, "Female", "Male")</f>
        <v>Male</v>
      </c>
      <c r="P355">
        <v>0</v>
      </c>
      <c r="Q355" t="str">
        <f>IF(P355=0, "Non Smoker", "Smoker")</f>
        <v>Non Smoker</v>
      </c>
      <c r="R355" s="2">
        <v>257</v>
      </c>
      <c r="S355" s="2" t="str">
        <f t="shared" si="5"/>
        <v>Alive</v>
      </c>
      <c r="T355">
        <v>1</v>
      </c>
      <c r="U355">
        <v>0</v>
      </c>
    </row>
    <row r="356" spans="1:21" x14ac:dyDescent="0.3">
      <c r="A356" s="2">
        <v>45</v>
      </c>
      <c r="B356">
        <v>0</v>
      </c>
      <c r="C356" t="str">
        <f>IF(B356=0, "No Anemia", "Anemia")</f>
        <v>No Anemia</v>
      </c>
      <c r="D356" s="2">
        <v>582</v>
      </c>
      <c r="E356">
        <v>1</v>
      </c>
      <c r="F356" t="str">
        <f>IF(E356=0, "No Diabetes", "Diabetes")</f>
        <v>Diabetes</v>
      </c>
      <c r="G356" s="2">
        <v>38</v>
      </c>
      <c r="H356">
        <v>0</v>
      </c>
      <c r="I356" t="str">
        <f>IF(H356=0, "No High Blood Pressure", "High Blood Pressure")</f>
        <v>No High Blood Pressure</v>
      </c>
      <c r="J356" s="2">
        <v>319000</v>
      </c>
      <c r="K356" s="1">
        <v>0.9</v>
      </c>
      <c r="L356" s="2">
        <v>140</v>
      </c>
      <c r="M356">
        <v>0</v>
      </c>
      <c r="N356">
        <v>1</v>
      </c>
      <c r="O356" t="str">
        <f>IF(M355=0, "Female", "Male")</f>
        <v>Female</v>
      </c>
      <c r="P356">
        <v>0</v>
      </c>
      <c r="Q356" t="str">
        <f>IF(P356=0, "Non Smoker", "Smoker")</f>
        <v>Non Smoker</v>
      </c>
      <c r="R356" s="2">
        <v>244</v>
      </c>
      <c r="S356" s="2" t="str">
        <f t="shared" si="5"/>
        <v>Alive</v>
      </c>
      <c r="T356">
        <v>1</v>
      </c>
      <c r="U356">
        <v>0</v>
      </c>
    </row>
    <row r="357" spans="1:21" x14ac:dyDescent="0.3">
      <c r="A357" s="2">
        <v>45</v>
      </c>
      <c r="B357">
        <v>0</v>
      </c>
      <c r="C357" t="str">
        <f>IF(B357=0, "No Anemia", "Anemia")</f>
        <v>No Anemia</v>
      </c>
      <c r="D357" s="2">
        <v>582</v>
      </c>
      <c r="E357">
        <v>0</v>
      </c>
      <c r="F357" t="str">
        <f>IF(E357=0, "No Diabetes", "Diabetes")</f>
        <v>No Diabetes</v>
      </c>
      <c r="G357" s="2">
        <v>45</v>
      </c>
      <c r="H357">
        <v>0</v>
      </c>
      <c r="I357" t="str">
        <f>IF(H357=0, "No High Blood Pressure", "High Blood Pressure")</f>
        <v>No High Blood Pressure</v>
      </c>
      <c r="J357" s="2">
        <v>324000</v>
      </c>
      <c r="K357" s="1">
        <v>0.9</v>
      </c>
      <c r="L357" s="2">
        <v>140</v>
      </c>
      <c r="M357">
        <v>0</v>
      </c>
      <c r="N357">
        <v>1</v>
      </c>
      <c r="O357" t="str">
        <f>IF(M356=0, "Female", "Male")</f>
        <v>Female</v>
      </c>
      <c r="P357">
        <v>0</v>
      </c>
      <c r="Q357" t="str">
        <f>IF(P357=0, "Non Smoker", "Smoker")</f>
        <v>Non Smoker</v>
      </c>
      <c r="R357" s="2">
        <v>244</v>
      </c>
      <c r="S357" s="2" t="str">
        <f t="shared" si="5"/>
        <v>Alive</v>
      </c>
      <c r="T357">
        <v>1</v>
      </c>
      <c r="U357">
        <v>0</v>
      </c>
    </row>
    <row r="358" spans="1:21" x14ac:dyDescent="0.3">
      <c r="A358" s="2">
        <v>45</v>
      </c>
      <c r="B358">
        <v>1</v>
      </c>
      <c r="C358" t="str">
        <f>IF(B358=0, "No Anemia", "Anemia")</f>
        <v>Anemia</v>
      </c>
      <c r="D358" s="2">
        <v>582</v>
      </c>
      <c r="E358">
        <v>0</v>
      </c>
      <c r="F358" t="str">
        <f>IF(E358=0, "No Diabetes", "Diabetes")</f>
        <v>No Diabetes</v>
      </c>
      <c r="G358" s="2">
        <v>35</v>
      </c>
      <c r="H358">
        <v>0</v>
      </c>
      <c r="I358" t="str">
        <f>IF(H358=0, "No High Blood Pressure", "High Blood Pressure")</f>
        <v>No High Blood Pressure</v>
      </c>
      <c r="J358" s="2">
        <v>385000</v>
      </c>
      <c r="K358" s="1">
        <v>1</v>
      </c>
      <c r="L358" s="2">
        <v>145</v>
      </c>
      <c r="M358">
        <v>1</v>
      </c>
      <c r="N358">
        <v>0</v>
      </c>
      <c r="O358" t="str">
        <f>IF(M357=0, "Female", "Male")</f>
        <v>Female</v>
      </c>
      <c r="P358">
        <v>0</v>
      </c>
      <c r="Q358" t="str">
        <f>IF(P358=0, "Non Smoker", "Smoker")</f>
        <v>Non Smoker</v>
      </c>
      <c r="R358" s="2">
        <v>61</v>
      </c>
      <c r="S358" s="2" t="str">
        <f t="shared" si="5"/>
        <v>Dead</v>
      </c>
      <c r="T358">
        <v>0</v>
      </c>
      <c r="U358">
        <v>1</v>
      </c>
    </row>
    <row r="359" spans="1:21" x14ac:dyDescent="0.3">
      <c r="A359" s="2">
        <v>45</v>
      </c>
      <c r="B359">
        <v>0</v>
      </c>
      <c r="C359" t="str">
        <f>IF(B359=0, "No Anemia", "Anemia")</f>
        <v>No Anemia</v>
      </c>
      <c r="D359" s="2">
        <v>582</v>
      </c>
      <c r="E359">
        <v>1</v>
      </c>
      <c r="F359" t="str">
        <f>IF(E359=0, "No Diabetes", "Diabetes")</f>
        <v>Diabetes</v>
      </c>
      <c r="G359" s="2">
        <v>35</v>
      </c>
      <c r="H359">
        <v>0</v>
      </c>
      <c r="I359" t="str">
        <f>IF(H359=0, "No High Blood Pressure", "High Blood Pressure")</f>
        <v>No High Blood Pressure</v>
      </c>
      <c r="J359" s="2">
        <v>263358.03000000003</v>
      </c>
      <c r="K359" s="1">
        <v>1.1000000000000001</v>
      </c>
      <c r="L359" s="2">
        <v>142</v>
      </c>
      <c r="M359">
        <v>0</v>
      </c>
      <c r="N359">
        <v>1</v>
      </c>
      <c r="O359" t="str">
        <f>IF(M358=0, "Female", "Male")</f>
        <v>Male</v>
      </c>
      <c r="P359">
        <v>0</v>
      </c>
      <c r="Q359" t="str">
        <f>IF(P359=0, "Non Smoker", "Smoker")</f>
        <v>Non Smoker</v>
      </c>
      <c r="R359" s="2">
        <v>256</v>
      </c>
      <c r="S359" s="2" t="str">
        <f t="shared" si="5"/>
        <v>Alive</v>
      </c>
      <c r="T359">
        <v>1</v>
      </c>
      <c r="U359">
        <v>0</v>
      </c>
    </row>
    <row r="360" spans="1:21" x14ac:dyDescent="0.3">
      <c r="A360" s="2">
        <v>45</v>
      </c>
      <c r="B360">
        <v>0</v>
      </c>
      <c r="C360" t="str">
        <f>IF(B360=0, "No Anemia", "Anemia")</f>
        <v>No Anemia</v>
      </c>
      <c r="D360" s="2">
        <v>371</v>
      </c>
      <c r="E360">
        <v>1</v>
      </c>
      <c r="F360" t="str">
        <f>IF(E360=0, "No Diabetes", "Diabetes")</f>
        <v>Diabetes</v>
      </c>
      <c r="G360" s="2">
        <v>30</v>
      </c>
      <c r="H360">
        <v>0</v>
      </c>
      <c r="I360" t="str">
        <f>IF(H360=0, "No High Blood Pressure", "High Blood Pressure")</f>
        <v>No High Blood Pressure</v>
      </c>
      <c r="J360" s="2">
        <v>334000</v>
      </c>
      <c r="K360" s="1">
        <v>1.1000000000000001</v>
      </c>
      <c r="L360" s="2">
        <v>139</v>
      </c>
      <c r="M360">
        <v>1</v>
      </c>
      <c r="N360">
        <v>0</v>
      </c>
      <c r="O360" t="str">
        <f>IF(M359=0, "Female", "Male")</f>
        <v>Female</v>
      </c>
      <c r="P360">
        <v>0</v>
      </c>
      <c r="Q360" t="str">
        <f>IF(P360=0, "Non Smoker", "Smoker")</f>
        <v>Non Smoker</v>
      </c>
      <c r="R360" s="2">
        <v>129</v>
      </c>
      <c r="S360" s="2" t="str">
        <f t="shared" si="5"/>
        <v>Dead</v>
      </c>
      <c r="T360">
        <v>0</v>
      </c>
      <c r="U360">
        <v>1</v>
      </c>
    </row>
    <row r="361" spans="1:21" x14ac:dyDescent="0.3">
      <c r="A361" s="2">
        <v>45</v>
      </c>
      <c r="B361">
        <v>0</v>
      </c>
      <c r="C361" t="str">
        <f>IF(B361=0, "No Anemia", "Anemia")</f>
        <v>No Anemia</v>
      </c>
      <c r="D361" s="2">
        <v>515</v>
      </c>
      <c r="E361">
        <v>1</v>
      </c>
      <c r="F361" t="str">
        <f>IF(E361=0, "No Diabetes", "Diabetes")</f>
        <v>Diabetes</v>
      </c>
      <c r="G361" s="2">
        <v>55</v>
      </c>
      <c r="H361">
        <v>0</v>
      </c>
      <c r="I361" t="str">
        <f>IF(H361=0, "No High Blood Pressure", "High Blood Pressure")</f>
        <v>No High Blood Pressure</v>
      </c>
      <c r="J361" s="2">
        <v>222000</v>
      </c>
      <c r="K361" s="1">
        <v>0.8</v>
      </c>
      <c r="L361" s="2">
        <v>141</v>
      </c>
      <c r="M361">
        <v>0</v>
      </c>
      <c r="N361">
        <v>1</v>
      </c>
      <c r="O361" t="str">
        <f>IF(M360=0, "Female", "Male")</f>
        <v>Male</v>
      </c>
      <c r="P361">
        <v>0</v>
      </c>
      <c r="Q361" t="str">
        <f>IF(P361=0, "Non Smoker", "Smoker")</f>
        <v>Non Smoker</v>
      </c>
      <c r="R361" s="2">
        <v>257</v>
      </c>
      <c r="S361" s="2" t="str">
        <f t="shared" si="5"/>
        <v>Alive</v>
      </c>
      <c r="T361">
        <v>1</v>
      </c>
      <c r="U361">
        <v>0</v>
      </c>
    </row>
    <row r="362" spans="1:21" x14ac:dyDescent="0.3">
      <c r="A362" s="2">
        <v>45</v>
      </c>
      <c r="B362">
        <v>0</v>
      </c>
      <c r="C362" t="str">
        <f>IF(B362=0, "No Anemia", "Anemia")</f>
        <v>No Anemia</v>
      </c>
      <c r="D362" s="2">
        <v>7702</v>
      </c>
      <c r="E362">
        <v>1</v>
      </c>
      <c r="F362" t="str">
        <f>IF(E362=0, "No Diabetes", "Diabetes")</f>
        <v>Diabetes</v>
      </c>
      <c r="G362" s="2">
        <v>25</v>
      </c>
      <c r="H362">
        <v>1</v>
      </c>
      <c r="I362" t="str">
        <f>IF(H362=0, "No High Blood Pressure", "High Blood Pressure")</f>
        <v>High Blood Pressure</v>
      </c>
      <c r="J362" s="2">
        <v>39000</v>
      </c>
      <c r="K362" s="1">
        <v>1</v>
      </c>
      <c r="L362" s="2">
        <v>139</v>
      </c>
      <c r="M362">
        <v>1</v>
      </c>
      <c r="N362">
        <v>0</v>
      </c>
      <c r="O362" t="str">
        <f>IF(M361=0, "Female", "Male")</f>
        <v>Female</v>
      </c>
      <c r="P362">
        <v>0</v>
      </c>
      <c r="Q362" t="str">
        <f>IF(P362=0, "Non Smoker", "Smoker")</f>
        <v>Non Smoker</v>
      </c>
      <c r="R362" s="2">
        <v>60</v>
      </c>
      <c r="S362" s="2" t="str">
        <f t="shared" si="5"/>
        <v>Dead</v>
      </c>
      <c r="T362">
        <v>0</v>
      </c>
      <c r="U362">
        <v>1</v>
      </c>
    </row>
    <row r="363" spans="1:21" x14ac:dyDescent="0.3">
      <c r="A363" s="2">
        <v>45</v>
      </c>
      <c r="B363">
        <v>0</v>
      </c>
      <c r="C363" t="str">
        <f>IF(B363=0, "No Anemia", "Anemia")</f>
        <v>No Anemia</v>
      </c>
      <c r="D363" s="2">
        <v>582</v>
      </c>
      <c r="E363">
        <v>0</v>
      </c>
      <c r="F363" t="str">
        <f>IF(E363=0, "No Diabetes", "Diabetes")</f>
        <v>No Diabetes</v>
      </c>
      <c r="G363" s="2">
        <v>35</v>
      </c>
      <c r="H363">
        <v>1</v>
      </c>
      <c r="I363" t="str">
        <f>IF(H363=0, "No High Blood Pressure", "High Blood Pressure")</f>
        <v>High Blood Pressure</v>
      </c>
      <c r="J363" s="2">
        <v>385000</v>
      </c>
      <c r="K363" s="1">
        <v>1</v>
      </c>
      <c r="L363" s="2">
        <v>145</v>
      </c>
      <c r="M363">
        <v>1</v>
      </c>
      <c r="N363">
        <v>0</v>
      </c>
      <c r="O363" t="str">
        <f>IF(M362=0, "Female", "Male")</f>
        <v>Male</v>
      </c>
      <c r="P363">
        <v>0</v>
      </c>
      <c r="Q363" t="str">
        <f>IF(P363=0, "Non Smoker", "Smoker")</f>
        <v>Non Smoker</v>
      </c>
      <c r="R363" s="2">
        <v>61</v>
      </c>
      <c r="S363" s="2" t="str">
        <f t="shared" si="5"/>
        <v>Dead</v>
      </c>
      <c r="T363">
        <v>0</v>
      </c>
      <c r="U363">
        <v>1</v>
      </c>
    </row>
    <row r="364" spans="1:21" x14ac:dyDescent="0.3">
      <c r="A364" s="2">
        <v>45</v>
      </c>
      <c r="B364">
        <v>0</v>
      </c>
      <c r="C364" t="str">
        <f>IF(B364=0, "No Anemia", "Anemia")</f>
        <v>No Anemia</v>
      </c>
      <c r="D364" s="2">
        <v>582</v>
      </c>
      <c r="E364">
        <v>0</v>
      </c>
      <c r="F364" t="str">
        <f>IF(E364=0, "No Diabetes", "Diabetes")</f>
        <v>No Diabetes</v>
      </c>
      <c r="G364" s="2">
        <v>45</v>
      </c>
      <c r="H364">
        <v>0</v>
      </c>
      <c r="I364" t="str">
        <f>IF(H364=0, "No High Blood Pressure", "High Blood Pressure")</f>
        <v>No High Blood Pressure</v>
      </c>
      <c r="J364" s="2">
        <v>324000</v>
      </c>
      <c r="K364" s="1">
        <v>0.9</v>
      </c>
      <c r="L364" s="2">
        <v>140</v>
      </c>
      <c r="M364">
        <v>0</v>
      </c>
      <c r="N364">
        <v>1</v>
      </c>
      <c r="O364" t="str">
        <f>IF(M363=0, "Female", "Male")</f>
        <v>Male</v>
      </c>
      <c r="P364">
        <v>0</v>
      </c>
      <c r="Q364" t="str">
        <f>IF(P364=0, "Non Smoker", "Smoker")</f>
        <v>Non Smoker</v>
      </c>
      <c r="R364" s="2">
        <v>244</v>
      </c>
      <c r="S364" s="2" t="str">
        <f t="shared" si="5"/>
        <v>Alive</v>
      </c>
      <c r="T364">
        <v>1</v>
      </c>
      <c r="U364">
        <v>0</v>
      </c>
    </row>
    <row r="365" spans="1:21" x14ac:dyDescent="0.3">
      <c r="A365" s="2">
        <v>45</v>
      </c>
      <c r="B365">
        <v>1</v>
      </c>
      <c r="C365" t="str">
        <f>IF(B365=0, "No Anemia", "Anemia")</f>
        <v>Anemia</v>
      </c>
      <c r="D365" s="2">
        <v>1060</v>
      </c>
      <c r="E365">
        <v>1</v>
      </c>
      <c r="F365" t="str">
        <f>IF(E365=0, "No Diabetes", "Diabetes")</f>
        <v>Diabetes</v>
      </c>
      <c r="G365" s="2">
        <v>60</v>
      </c>
      <c r="H365">
        <v>0</v>
      </c>
      <c r="I365" t="str">
        <f>IF(H365=0, "No High Blood Pressure", "High Blood Pressure")</f>
        <v>No High Blood Pressure</v>
      </c>
      <c r="J365" s="2">
        <v>742000</v>
      </c>
      <c r="K365" s="1">
        <v>0.8</v>
      </c>
      <c r="L365" s="2">
        <v>138</v>
      </c>
      <c r="M365">
        <v>0</v>
      </c>
      <c r="N365">
        <v>1</v>
      </c>
      <c r="O365" t="str">
        <f>IF(M364=0, "Female", "Male")</f>
        <v>Female</v>
      </c>
      <c r="P365">
        <v>0</v>
      </c>
      <c r="Q365" t="str">
        <f>IF(P365=0, "Non Smoker", "Smoker")</f>
        <v>Non Smoker</v>
      </c>
      <c r="R365" s="2">
        <v>278</v>
      </c>
      <c r="S365" s="2" t="str">
        <f t="shared" si="5"/>
        <v>Alive</v>
      </c>
      <c r="T365">
        <v>1</v>
      </c>
      <c r="U365">
        <v>0</v>
      </c>
    </row>
    <row r="366" spans="1:21" x14ac:dyDescent="0.3">
      <c r="A366" s="2">
        <v>45</v>
      </c>
      <c r="B366">
        <v>1</v>
      </c>
      <c r="C366" t="str">
        <f>IF(B366=0, "No Anemia", "Anemia")</f>
        <v>Anemia</v>
      </c>
      <c r="D366" s="2">
        <v>315</v>
      </c>
      <c r="E366">
        <v>1</v>
      </c>
      <c r="F366" t="str">
        <f>IF(E366=0, "No Diabetes", "Diabetes")</f>
        <v>Diabetes</v>
      </c>
      <c r="G366" s="2">
        <v>55</v>
      </c>
      <c r="H366">
        <v>0</v>
      </c>
      <c r="I366" t="str">
        <f>IF(H366=0, "No High Blood Pressure", "High Blood Pressure")</f>
        <v>No High Blood Pressure</v>
      </c>
      <c r="J366" s="2">
        <v>222000</v>
      </c>
      <c r="K366" s="1">
        <v>0.8</v>
      </c>
      <c r="L366" s="2">
        <v>141</v>
      </c>
      <c r="M366">
        <v>0</v>
      </c>
      <c r="N366">
        <v>1</v>
      </c>
      <c r="O366" t="str">
        <f>IF(M365=0, "Female", "Male")</f>
        <v>Female</v>
      </c>
      <c r="P366">
        <v>0</v>
      </c>
      <c r="Q366" t="str">
        <f>IF(P366=0, "Non Smoker", "Smoker")</f>
        <v>Non Smoker</v>
      </c>
      <c r="R366" s="2">
        <v>257</v>
      </c>
      <c r="S366" s="2" t="str">
        <f t="shared" si="5"/>
        <v>Alive</v>
      </c>
      <c r="T366">
        <v>1</v>
      </c>
      <c r="U366">
        <v>0</v>
      </c>
    </row>
    <row r="367" spans="1:21" x14ac:dyDescent="0.3">
      <c r="A367" s="2">
        <v>45</v>
      </c>
      <c r="B367">
        <v>0</v>
      </c>
      <c r="C367" t="str">
        <f>IF(B367=0, "No Anemia", "Anemia")</f>
        <v>No Anemia</v>
      </c>
      <c r="D367" s="2">
        <v>582</v>
      </c>
      <c r="E367">
        <v>0</v>
      </c>
      <c r="F367" t="str">
        <f>IF(E367=0, "No Diabetes", "Diabetes")</f>
        <v>No Diabetes</v>
      </c>
      <c r="G367" s="2">
        <v>38</v>
      </c>
      <c r="H367">
        <v>1</v>
      </c>
      <c r="I367" t="str">
        <f>IF(H367=0, "No High Blood Pressure", "High Blood Pressure")</f>
        <v>High Blood Pressure</v>
      </c>
      <c r="J367" s="2">
        <v>390000</v>
      </c>
      <c r="K367" s="1">
        <v>0.8</v>
      </c>
      <c r="L367" s="2">
        <v>137</v>
      </c>
      <c r="M367">
        <v>0</v>
      </c>
      <c r="N367">
        <v>1</v>
      </c>
      <c r="O367" t="str">
        <f>IF(M366=0, "Female", "Male")</f>
        <v>Female</v>
      </c>
      <c r="P367">
        <v>0</v>
      </c>
      <c r="Q367" t="str">
        <f>IF(P367=0, "Non Smoker", "Smoker")</f>
        <v>Non Smoker</v>
      </c>
      <c r="R367" s="2">
        <v>245</v>
      </c>
      <c r="S367" s="2" t="str">
        <f t="shared" si="5"/>
        <v>Alive</v>
      </c>
      <c r="T367">
        <v>1</v>
      </c>
      <c r="U367">
        <v>0</v>
      </c>
    </row>
    <row r="368" spans="1:21" x14ac:dyDescent="0.3">
      <c r="A368" s="2">
        <v>45</v>
      </c>
      <c r="B368">
        <v>0</v>
      </c>
      <c r="C368" t="str">
        <f>IF(B368=0, "No Anemia", "Anemia")</f>
        <v>No Anemia</v>
      </c>
      <c r="D368" s="2">
        <v>582</v>
      </c>
      <c r="E368">
        <v>1</v>
      </c>
      <c r="F368" t="str">
        <f>IF(E368=0, "No Diabetes", "Diabetes")</f>
        <v>Diabetes</v>
      </c>
      <c r="G368" s="2">
        <v>38</v>
      </c>
      <c r="H368">
        <v>0</v>
      </c>
      <c r="I368" t="str">
        <f>IF(H368=0, "No High Blood Pressure", "High Blood Pressure")</f>
        <v>No High Blood Pressure</v>
      </c>
      <c r="J368" s="2">
        <v>319000</v>
      </c>
      <c r="K368" s="1">
        <v>0.9</v>
      </c>
      <c r="L368" s="2">
        <v>140</v>
      </c>
      <c r="M368">
        <v>0</v>
      </c>
      <c r="N368">
        <v>1</v>
      </c>
      <c r="O368" t="str">
        <f>IF(M367=0, "Female", "Male")</f>
        <v>Female</v>
      </c>
      <c r="P368">
        <v>0</v>
      </c>
      <c r="Q368" t="str">
        <f>IF(P368=0, "Non Smoker", "Smoker")</f>
        <v>Non Smoker</v>
      </c>
      <c r="R368" s="2">
        <v>244</v>
      </c>
      <c r="S368" s="2" t="str">
        <f t="shared" si="5"/>
        <v>Alive</v>
      </c>
      <c r="T368">
        <v>1</v>
      </c>
      <c r="U368">
        <v>0</v>
      </c>
    </row>
    <row r="369" spans="1:21" x14ac:dyDescent="0.3">
      <c r="A369" s="2">
        <v>45</v>
      </c>
      <c r="B369">
        <v>0</v>
      </c>
      <c r="C369" t="str">
        <f>IF(B369=0, "No Anemia", "Anemia")</f>
        <v>No Anemia</v>
      </c>
      <c r="D369" s="2">
        <v>582</v>
      </c>
      <c r="E369">
        <v>0</v>
      </c>
      <c r="F369" t="str">
        <f>IF(E369=0, "No Diabetes", "Diabetes")</f>
        <v>No Diabetes</v>
      </c>
      <c r="G369" s="2">
        <v>45</v>
      </c>
      <c r="H369">
        <v>1</v>
      </c>
      <c r="I369" t="str">
        <f>IF(H369=0, "No High Blood Pressure", "High Blood Pressure")</f>
        <v>High Blood Pressure</v>
      </c>
      <c r="J369" s="2">
        <v>73000</v>
      </c>
      <c r="K369" s="1">
        <v>1.3</v>
      </c>
      <c r="L369" s="2">
        <v>145</v>
      </c>
      <c r="M369">
        <v>1</v>
      </c>
      <c r="N369">
        <v>0</v>
      </c>
      <c r="O369" t="str">
        <f>IF(M368=0, "Female", "Male")</f>
        <v>Female</v>
      </c>
      <c r="P369">
        <v>0</v>
      </c>
      <c r="Q369" t="str">
        <f>IF(P369=0, "Non Smoker", "Smoker")</f>
        <v>Non Smoker</v>
      </c>
      <c r="R369" s="2">
        <v>244</v>
      </c>
      <c r="S369" s="2" t="str">
        <f t="shared" si="5"/>
        <v>Alive</v>
      </c>
      <c r="T369">
        <v>1</v>
      </c>
      <c r="U369">
        <v>0</v>
      </c>
    </row>
    <row r="370" spans="1:21" x14ac:dyDescent="0.3">
      <c r="A370" s="2">
        <v>45</v>
      </c>
      <c r="B370">
        <v>1</v>
      </c>
      <c r="C370" t="str">
        <f>IF(B370=0, "No Anemia", "Anemia")</f>
        <v>Anemia</v>
      </c>
      <c r="D370" s="2">
        <v>315</v>
      </c>
      <c r="E370">
        <v>1</v>
      </c>
      <c r="F370" t="str">
        <f>IF(E370=0, "No Diabetes", "Diabetes")</f>
        <v>Diabetes</v>
      </c>
      <c r="G370" s="2">
        <v>25</v>
      </c>
      <c r="H370">
        <v>1</v>
      </c>
      <c r="I370" t="str">
        <f>IF(H370=0, "No High Blood Pressure", "High Blood Pressure")</f>
        <v>High Blood Pressure</v>
      </c>
      <c r="J370" s="2">
        <v>390000</v>
      </c>
      <c r="K370" s="1">
        <v>1</v>
      </c>
      <c r="L370" s="2">
        <v>139</v>
      </c>
      <c r="M370">
        <v>1</v>
      </c>
      <c r="N370">
        <v>0</v>
      </c>
      <c r="O370" t="str">
        <f>IF(M369=0, "Female", "Male")</f>
        <v>Male</v>
      </c>
      <c r="P370">
        <v>0</v>
      </c>
      <c r="Q370" t="str">
        <f>IF(P370=0, "Non Smoker", "Smoker")</f>
        <v>Non Smoker</v>
      </c>
      <c r="R370" s="2">
        <v>60</v>
      </c>
      <c r="S370" s="2" t="str">
        <f t="shared" si="5"/>
        <v>Dead</v>
      </c>
      <c r="T370">
        <v>0</v>
      </c>
      <c r="U370">
        <v>1</v>
      </c>
    </row>
    <row r="371" spans="1:21" x14ac:dyDescent="0.3">
      <c r="A371" s="2">
        <v>45</v>
      </c>
      <c r="B371">
        <v>0</v>
      </c>
      <c r="C371" t="str">
        <f>IF(B371=0, "No Anemia", "Anemia")</f>
        <v>No Anemia</v>
      </c>
      <c r="D371" s="2">
        <v>615</v>
      </c>
      <c r="E371">
        <v>0</v>
      </c>
      <c r="F371" t="str">
        <f>IF(E371=0, "No Diabetes", "Diabetes")</f>
        <v>No Diabetes</v>
      </c>
      <c r="G371" s="2">
        <v>40</v>
      </c>
      <c r="H371">
        <v>0</v>
      </c>
      <c r="I371" t="str">
        <f>IF(H371=0, "No High Blood Pressure", "High Blood Pressure")</f>
        <v>No High Blood Pressure</v>
      </c>
      <c r="J371" s="2">
        <v>226000</v>
      </c>
      <c r="K371" s="1">
        <v>0.8</v>
      </c>
      <c r="L371" s="2">
        <v>141</v>
      </c>
      <c r="M371">
        <v>0</v>
      </c>
      <c r="N371">
        <v>1</v>
      </c>
      <c r="O371" t="str">
        <f>IF(M370=0, "Female", "Male")</f>
        <v>Male</v>
      </c>
      <c r="P371">
        <v>0</v>
      </c>
      <c r="Q371" t="str">
        <f>IF(P371=0, "Non Smoker", "Smoker")</f>
        <v>Non Smoker</v>
      </c>
      <c r="R371" s="2">
        <v>257</v>
      </c>
      <c r="S371" s="2" t="str">
        <f t="shared" si="5"/>
        <v>Alive</v>
      </c>
      <c r="T371">
        <v>1</v>
      </c>
      <c r="U371">
        <v>0</v>
      </c>
    </row>
    <row r="372" spans="1:21" x14ac:dyDescent="0.3">
      <c r="A372" s="2">
        <v>45</v>
      </c>
      <c r="B372">
        <v>0</v>
      </c>
      <c r="C372" t="str">
        <f>IF(B372=0, "No Anemia", "Anemia")</f>
        <v>No Anemia</v>
      </c>
      <c r="D372" s="2">
        <v>2060</v>
      </c>
      <c r="E372">
        <v>0</v>
      </c>
      <c r="F372" t="str">
        <f>IF(E372=0, "No Diabetes", "Diabetes")</f>
        <v>No Diabetes</v>
      </c>
      <c r="G372" s="2">
        <v>60</v>
      </c>
      <c r="H372">
        <v>0</v>
      </c>
      <c r="I372" t="str">
        <f>IF(H372=0, "No High Blood Pressure", "High Blood Pressure")</f>
        <v>No High Blood Pressure</v>
      </c>
      <c r="J372" s="2">
        <v>507000</v>
      </c>
      <c r="K372" s="1">
        <v>0.8</v>
      </c>
      <c r="L372" s="2">
        <v>138</v>
      </c>
      <c r="M372">
        <v>0</v>
      </c>
      <c r="N372">
        <v>1</v>
      </c>
      <c r="O372" t="str">
        <f>IF(M371=0, "Female", "Male")</f>
        <v>Female</v>
      </c>
      <c r="P372">
        <v>0</v>
      </c>
      <c r="Q372" t="str">
        <f>IF(P372=0, "Non Smoker", "Smoker")</f>
        <v>Non Smoker</v>
      </c>
      <c r="R372" s="2">
        <v>278</v>
      </c>
      <c r="S372" s="2" t="str">
        <f t="shared" si="5"/>
        <v>Alive</v>
      </c>
      <c r="T372">
        <v>1</v>
      </c>
      <c r="U372">
        <v>0</v>
      </c>
    </row>
    <row r="373" spans="1:21" x14ac:dyDescent="0.3">
      <c r="A373" s="2">
        <v>45</v>
      </c>
      <c r="B373">
        <v>0</v>
      </c>
      <c r="C373" t="str">
        <f>IF(B373=0, "No Anemia", "Anemia")</f>
        <v>No Anemia</v>
      </c>
      <c r="D373" s="2">
        <v>582</v>
      </c>
      <c r="E373">
        <v>1</v>
      </c>
      <c r="F373" t="str">
        <f>IF(E373=0, "No Diabetes", "Diabetes")</f>
        <v>Diabetes</v>
      </c>
      <c r="G373" s="2">
        <v>38</v>
      </c>
      <c r="H373">
        <v>0</v>
      </c>
      <c r="I373" t="str">
        <f>IF(H373=0, "No High Blood Pressure", "High Blood Pressure")</f>
        <v>No High Blood Pressure</v>
      </c>
      <c r="J373" s="2">
        <v>133000</v>
      </c>
      <c r="K373" s="1">
        <v>0.9</v>
      </c>
      <c r="L373" s="2">
        <v>140</v>
      </c>
      <c r="M373">
        <v>1</v>
      </c>
      <c r="N373">
        <v>0</v>
      </c>
      <c r="O373" t="str">
        <f>IF(M372=0, "Female", "Male")</f>
        <v>Female</v>
      </c>
      <c r="P373">
        <v>0</v>
      </c>
      <c r="Q373" t="str">
        <f>IF(P373=0, "Non Smoker", "Smoker")</f>
        <v>Non Smoker</v>
      </c>
      <c r="R373" s="2">
        <v>244</v>
      </c>
      <c r="S373" s="2" t="str">
        <f t="shared" si="5"/>
        <v>Alive</v>
      </c>
      <c r="T373">
        <v>1</v>
      </c>
      <c r="U373">
        <v>0</v>
      </c>
    </row>
    <row r="374" spans="1:21" x14ac:dyDescent="0.3">
      <c r="A374" s="2">
        <v>45</v>
      </c>
      <c r="B374">
        <v>0</v>
      </c>
      <c r="C374" t="str">
        <f>IF(B374=0, "No Anemia", "Anemia")</f>
        <v>No Anemia</v>
      </c>
      <c r="D374" s="2">
        <v>582</v>
      </c>
      <c r="E374">
        <v>1</v>
      </c>
      <c r="F374" t="str">
        <f>IF(E374=0, "No Diabetes", "Diabetes")</f>
        <v>Diabetes</v>
      </c>
      <c r="G374" s="2">
        <v>38</v>
      </c>
      <c r="H374">
        <v>0</v>
      </c>
      <c r="I374" t="str">
        <f>IF(H374=0, "No High Blood Pressure", "High Blood Pressure")</f>
        <v>No High Blood Pressure</v>
      </c>
      <c r="J374" s="2">
        <v>309000</v>
      </c>
      <c r="K374" s="1">
        <v>0.9</v>
      </c>
      <c r="L374" s="2">
        <v>140</v>
      </c>
      <c r="M374">
        <v>0</v>
      </c>
      <c r="N374">
        <v>1</v>
      </c>
      <c r="O374" t="str">
        <f>IF(M373=0, "Female", "Male")</f>
        <v>Male</v>
      </c>
      <c r="P374">
        <v>0</v>
      </c>
      <c r="Q374" t="str">
        <f>IF(P374=0, "Non Smoker", "Smoker")</f>
        <v>Non Smoker</v>
      </c>
      <c r="R374" s="2">
        <v>244</v>
      </c>
      <c r="S374" s="2" t="str">
        <f t="shared" si="5"/>
        <v>Alive</v>
      </c>
      <c r="T374">
        <v>1</v>
      </c>
      <c r="U374">
        <v>0</v>
      </c>
    </row>
    <row r="375" spans="1:21" x14ac:dyDescent="0.3">
      <c r="A375" s="2">
        <v>45</v>
      </c>
      <c r="B375">
        <v>0</v>
      </c>
      <c r="C375" t="str">
        <f>IF(B375=0, "No Anemia", "Anemia")</f>
        <v>No Anemia</v>
      </c>
      <c r="D375" s="2">
        <v>617</v>
      </c>
      <c r="E375">
        <v>1</v>
      </c>
      <c r="F375" t="str">
        <f>IF(E375=0, "No Diabetes", "Diabetes")</f>
        <v>Diabetes</v>
      </c>
      <c r="G375" s="2">
        <v>55</v>
      </c>
      <c r="H375">
        <v>0</v>
      </c>
      <c r="I375" t="str">
        <f>IF(H375=0, "No High Blood Pressure", "High Blood Pressure")</f>
        <v>No High Blood Pressure</v>
      </c>
      <c r="J375" s="2">
        <v>222000</v>
      </c>
      <c r="K375" s="1">
        <v>0.8</v>
      </c>
      <c r="L375" s="2">
        <v>141</v>
      </c>
      <c r="M375">
        <v>0</v>
      </c>
      <c r="N375">
        <v>1</v>
      </c>
      <c r="O375" t="str">
        <f>IF(M374=0, "Female", "Male")</f>
        <v>Female</v>
      </c>
      <c r="P375">
        <v>0</v>
      </c>
      <c r="Q375" t="str">
        <f>IF(P375=0, "Non Smoker", "Smoker")</f>
        <v>Non Smoker</v>
      </c>
      <c r="R375" s="2">
        <v>257</v>
      </c>
      <c r="S375" s="2" t="str">
        <f t="shared" si="5"/>
        <v>Alive</v>
      </c>
      <c r="T375">
        <v>1</v>
      </c>
      <c r="U375">
        <v>0</v>
      </c>
    </row>
    <row r="376" spans="1:21" x14ac:dyDescent="0.3">
      <c r="A376" s="2">
        <v>45</v>
      </c>
      <c r="B376">
        <v>0</v>
      </c>
      <c r="C376" t="str">
        <f>IF(B376=0, "No Anemia", "Anemia")</f>
        <v>No Anemia</v>
      </c>
      <c r="D376" s="2">
        <v>582</v>
      </c>
      <c r="E376">
        <v>1</v>
      </c>
      <c r="F376" t="str">
        <f>IF(E376=0, "No Diabetes", "Diabetes")</f>
        <v>Diabetes</v>
      </c>
      <c r="G376" s="2">
        <v>25</v>
      </c>
      <c r="H376">
        <v>1</v>
      </c>
      <c r="I376" t="str">
        <f>IF(H376=0, "No High Blood Pressure", "High Blood Pressure")</f>
        <v>High Blood Pressure</v>
      </c>
      <c r="J376" s="2">
        <v>133000</v>
      </c>
      <c r="K376" s="1">
        <v>1.6</v>
      </c>
      <c r="L376" s="2">
        <v>125</v>
      </c>
      <c r="M376">
        <v>1</v>
      </c>
      <c r="N376">
        <v>0</v>
      </c>
      <c r="O376" t="str">
        <f>IF(M375=0, "Female", "Male")</f>
        <v>Female</v>
      </c>
      <c r="P376">
        <v>0</v>
      </c>
      <c r="Q376" t="str">
        <f>IF(P376=0, "Non Smoker", "Smoker")</f>
        <v>Non Smoker</v>
      </c>
      <c r="R376" s="2">
        <v>180</v>
      </c>
      <c r="S376" s="2" t="str">
        <f t="shared" si="5"/>
        <v>Dead</v>
      </c>
      <c r="T376">
        <v>0</v>
      </c>
      <c r="U376">
        <v>1</v>
      </c>
    </row>
    <row r="377" spans="1:21" x14ac:dyDescent="0.3">
      <c r="A377" s="2">
        <v>45</v>
      </c>
      <c r="B377">
        <v>0</v>
      </c>
      <c r="C377" t="str">
        <f>IF(B377=0, "No Anemia", "Anemia")</f>
        <v>No Anemia</v>
      </c>
      <c r="D377" s="2">
        <v>7702</v>
      </c>
      <c r="E377">
        <v>1</v>
      </c>
      <c r="F377" t="str">
        <f>IF(E377=0, "No Diabetes", "Diabetes")</f>
        <v>Diabetes</v>
      </c>
      <c r="G377" s="2">
        <v>25</v>
      </c>
      <c r="H377">
        <v>1</v>
      </c>
      <c r="I377" t="str">
        <f>IF(H377=0, "No High Blood Pressure", "High Blood Pressure")</f>
        <v>High Blood Pressure</v>
      </c>
      <c r="J377" s="2">
        <v>39000</v>
      </c>
      <c r="K377" s="1">
        <v>1</v>
      </c>
      <c r="L377" s="2">
        <v>139</v>
      </c>
      <c r="M377">
        <v>1</v>
      </c>
      <c r="N377">
        <v>0</v>
      </c>
      <c r="O377" t="str">
        <f>IF(M376=0, "Female", "Male")</f>
        <v>Male</v>
      </c>
      <c r="P377">
        <v>0</v>
      </c>
      <c r="Q377" t="str">
        <f>IF(P377=0, "Non Smoker", "Smoker")</f>
        <v>Non Smoker</v>
      </c>
      <c r="R377" s="2">
        <v>60</v>
      </c>
      <c r="S377" s="2" t="str">
        <f t="shared" si="5"/>
        <v>Dead</v>
      </c>
      <c r="T377">
        <v>0</v>
      </c>
      <c r="U377">
        <v>1</v>
      </c>
    </row>
    <row r="378" spans="1:21" x14ac:dyDescent="0.3">
      <c r="A378" s="2">
        <v>45</v>
      </c>
      <c r="B378">
        <v>0</v>
      </c>
      <c r="C378" t="str">
        <f>IF(B378=0, "No Anemia", "Anemia")</f>
        <v>No Anemia</v>
      </c>
      <c r="D378" s="2">
        <v>7702</v>
      </c>
      <c r="E378">
        <v>0</v>
      </c>
      <c r="F378" t="str">
        <f>IF(E378=0, "No Diabetes", "Diabetes")</f>
        <v>No Diabetes</v>
      </c>
      <c r="G378" s="2">
        <v>40</v>
      </c>
      <c r="H378">
        <v>1</v>
      </c>
      <c r="I378" t="str">
        <f>IF(H378=0, "No High Blood Pressure", "High Blood Pressure")</f>
        <v>High Blood Pressure</v>
      </c>
      <c r="J378" s="2">
        <v>263358.03000000003</v>
      </c>
      <c r="K378" s="1">
        <v>1</v>
      </c>
      <c r="L378" s="2">
        <v>139</v>
      </c>
      <c r="M378">
        <v>0</v>
      </c>
      <c r="N378">
        <v>1</v>
      </c>
      <c r="O378" t="str">
        <f>IF(M377=0, "Female", "Male")</f>
        <v>Male</v>
      </c>
      <c r="P378">
        <v>0</v>
      </c>
      <c r="Q378" t="str">
        <f>IF(P378=0, "Non Smoker", "Smoker")</f>
        <v>Non Smoker</v>
      </c>
      <c r="R378" s="2">
        <v>60</v>
      </c>
      <c r="S378" s="2" t="str">
        <f t="shared" si="5"/>
        <v>Dead</v>
      </c>
      <c r="T378">
        <v>0</v>
      </c>
      <c r="U378">
        <v>1</v>
      </c>
    </row>
    <row r="379" spans="1:21" x14ac:dyDescent="0.3">
      <c r="A379" s="2">
        <v>45</v>
      </c>
      <c r="B379">
        <v>0</v>
      </c>
      <c r="C379" t="str">
        <f>IF(B379=0, "No Anemia", "Anemia")</f>
        <v>No Anemia</v>
      </c>
      <c r="D379" s="2">
        <v>582</v>
      </c>
      <c r="E379">
        <v>0</v>
      </c>
      <c r="F379" t="str">
        <f>IF(E379=0, "No Diabetes", "Diabetes")</f>
        <v>No Diabetes</v>
      </c>
      <c r="G379" s="2">
        <v>30</v>
      </c>
      <c r="H379">
        <v>0</v>
      </c>
      <c r="I379" t="str">
        <f>IF(H379=0, "No High Blood Pressure", "High Blood Pressure")</f>
        <v>No High Blood Pressure</v>
      </c>
      <c r="J379" s="2">
        <v>136000</v>
      </c>
      <c r="K379" s="1">
        <v>1.1000000000000001</v>
      </c>
      <c r="L379" s="2">
        <v>137</v>
      </c>
      <c r="M379">
        <v>1</v>
      </c>
      <c r="N379">
        <v>0</v>
      </c>
      <c r="O379" t="str">
        <f>IF(M378=0, "Female", "Male")</f>
        <v>Female</v>
      </c>
      <c r="P379">
        <v>0</v>
      </c>
      <c r="Q379" t="str">
        <f>IF(P379=0, "Non Smoker", "Smoker")</f>
        <v>Non Smoker</v>
      </c>
      <c r="R379" s="2">
        <v>11</v>
      </c>
      <c r="S379" s="2" t="str">
        <f t="shared" si="5"/>
        <v>Dead</v>
      </c>
      <c r="T379">
        <v>0</v>
      </c>
      <c r="U379">
        <v>1</v>
      </c>
    </row>
    <row r="380" spans="1:21" x14ac:dyDescent="0.3">
      <c r="A380" s="2">
        <v>45</v>
      </c>
      <c r="B380">
        <v>0</v>
      </c>
      <c r="C380" t="str">
        <f>IF(B380=0, "No Anemia", "Anemia")</f>
        <v>No Anemia</v>
      </c>
      <c r="D380" s="2">
        <v>7702</v>
      </c>
      <c r="E380">
        <v>0</v>
      </c>
      <c r="F380" t="str">
        <f>IF(E380=0, "No Diabetes", "Diabetes")</f>
        <v>No Diabetes</v>
      </c>
      <c r="G380" s="2">
        <v>38</v>
      </c>
      <c r="H380">
        <v>1</v>
      </c>
      <c r="I380" t="str">
        <f>IF(H380=0, "No High Blood Pressure", "High Blood Pressure")</f>
        <v>High Blood Pressure</v>
      </c>
      <c r="J380" s="2">
        <v>422000</v>
      </c>
      <c r="K380" s="1">
        <v>0.8</v>
      </c>
      <c r="L380" s="2">
        <v>137</v>
      </c>
      <c r="M380">
        <v>0</v>
      </c>
      <c r="N380">
        <v>1</v>
      </c>
      <c r="O380" t="str">
        <f>IF(M379=0, "Female", "Male")</f>
        <v>Male</v>
      </c>
      <c r="P380">
        <v>0</v>
      </c>
      <c r="Q380" t="str">
        <f>IF(P380=0, "Non Smoker", "Smoker")</f>
        <v>Non Smoker</v>
      </c>
      <c r="R380" s="2">
        <v>245</v>
      </c>
      <c r="S380" s="2" t="str">
        <f t="shared" si="5"/>
        <v>Alive</v>
      </c>
      <c r="T380">
        <v>1</v>
      </c>
      <c r="U380">
        <v>0</v>
      </c>
    </row>
    <row r="381" spans="1:21" x14ac:dyDescent="0.3">
      <c r="A381" s="2">
        <v>45</v>
      </c>
      <c r="B381">
        <v>1</v>
      </c>
      <c r="C381" t="str">
        <f>IF(B381=0, "No Anemia", "Anemia")</f>
        <v>Anemia</v>
      </c>
      <c r="D381" s="2">
        <v>130</v>
      </c>
      <c r="E381">
        <v>0</v>
      </c>
      <c r="F381" t="str">
        <f>IF(E381=0, "No Diabetes", "Diabetes")</f>
        <v>No Diabetes</v>
      </c>
      <c r="G381" s="2">
        <v>35</v>
      </c>
      <c r="H381">
        <v>0</v>
      </c>
      <c r="I381" t="str">
        <f>IF(H381=0, "No High Blood Pressure", "High Blood Pressure")</f>
        <v>No High Blood Pressure</v>
      </c>
      <c r="J381" s="2">
        <v>289000</v>
      </c>
      <c r="K381" s="1">
        <v>0.8</v>
      </c>
      <c r="L381" s="2">
        <v>137</v>
      </c>
      <c r="M381">
        <v>1</v>
      </c>
      <c r="N381">
        <v>0</v>
      </c>
      <c r="O381" t="str">
        <f>IF(M380=0, "Female", "Male")</f>
        <v>Female</v>
      </c>
      <c r="P381">
        <v>1</v>
      </c>
      <c r="Q381" t="str">
        <f>IF(P381=0, "Non Smoker", "Smoker")</f>
        <v>Smoker</v>
      </c>
      <c r="R381" s="2">
        <v>121</v>
      </c>
      <c r="S381" s="2" t="str">
        <f t="shared" si="5"/>
        <v>Alive</v>
      </c>
      <c r="T381">
        <v>1</v>
      </c>
      <c r="U381">
        <v>0</v>
      </c>
    </row>
    <row r="382" spans="1:21" x14ac:dyDescent="0.3">
      <c r="A382" s="2">
        <v>45</v>
      </c>
      <c r="B382">
        <v>0</v>
      </c>
      <c r="C382" t="str">
        <f>IF(B382=0, "No Anemia", "Anemia")</f>
        <v>No Anemia</v>
      </c>
      <c r="D382" s="2">
        <v>582</v>
      </c>
      <c r="E382">
        <v>0</v>
      </c>
      <c r="F382" t="str">
        <f>IF(E382=0, "No Diabetes", "Diabetes")</f>
        <v>No Diabetes</v>
      </c>
      <c r="G382" s="2">
        <v>38</v>
      </c>
      <c r="H382">
        <v>0</v>
      </c>
      <c r="I382" t="str">
        <f>IF(H382=0, "No High Blood Pressure", "High Blood Pressure")</f>
        <v>No High Blood Pressure</v>
      </c>
      <c r="J382" s="2">
        <v>422000</v>
      </c>
      <c r="K382" s="1">
        <v>0.8</v>
      </c>
      <c r="L382" s="2">
        <v>137</v>
      </c>
      <c r="M382">
        <v>0</v>
      </c>
      <c r="N382">
        <v>1</v>
      </c>
      <c r="O382" t="str">
        <f>IF(M381=0, "Female", "Male")</f>
        <v>Male</v>
      </c>
      <c r="P382">
        <v>0</v>
      </c>
      <c r="Q382" t="str">
        <f>IF(P382=0, "Non Smoker", "Smoker")</f>
        <v>Non Smoker</v>
      </c>
      <c r="R382" s="2">
        <v>245</v>
      </c>
      <c r="S382" s="2" t="str">
        <f t="shared" si="5"/>
        <v>Alive</v>
      </c>
      <c r="T382">
        <v>1</v>
      </c>
      <c r="U382">
        <v>0</v>
      </c>
    </row>
    <row r="383" spans="1:21" x14ac:dyDescent="0.3">
      <c r="A383" s="2">
        <v>45</v>
      </c>
      <c r="B383">
        <v>0</v>
      </c>
      <c r="C383" t="str">
        <f>IF(B383=0, "No Anemia", "Anemia")</f>
        <v>No Anemia</v>
      </c>
      <c r="D383" s="2">
        <v>582</v>
      </c>
      <c r="E383">
        <v>0</v>
      </c>
      <c r="F383" t="str">
        <f>IF(E383=0, "No Diabetes", "Diabetes")</f>
        <v>No Diabetes</v>
      </c>
      <c r="G383" s="2">
        <v>35</v>
      </c>
      <c r="H383">
        <v>1</v>
      </c>
      <c r="I383" t="str">
        <f>IF(H383=0, "No High Blood Pressure", "High Blood Pressure")</f>
        <v>High Blood Pressure</v>
      </c>
      <c r="J383" s="2">
        <v>385000</v>
      </c>
      <c r="K383" s="1">
        <v>1</v>
      </c>
      <c r="L383" s="2">
        <v>145</v>
      </c>
      <c r="M383">
        <v>1</v>
      </c>
      <c r="N383">
        <v>0</v>
      </c>
      <c r="O383" t="str">
        <f>IF(M382=0, "Female", "Male")</f>
        <v>Female</v>
      </c>
      <c r="P383">
        <v>0</v>
      </c>
      <c r="Q383" t="str">
        <f>IF(P383=0, "Non Smoker", "Smoker")</f>
        <v>Non Smoker</v>
      </c>
      <c r="R383" s="2">
        <v>61</v>
      </c>
      <c r="S383" s="2" t="str">
        <f t="shared" si="5"/>
        <v>Dead</v>
      </c>
      <c r="T383">
        <v>0</v>
      </c>
      <c r="U383">
        <v>1</v>
      </c>
    </row>
    <row r="384" spans="1:21" x14ac:dyDescent="0.3">
      <c r="A384" s="2">
        <v>45</v>
      </c>
      <c r="B384">
        <v>0</v>
      </c>
      <c r="C384" t="str">
        <f>IF(B384=0, "No Anemia", "Anemia")</f>
        <v>No Anemia</v>
      </c>
      <c r="D384" s="2">
        <v>582</v>
      </c>
      <c r="E384">
        <v>0</v>
      </c>
      <c r="F384" t="str">
        <f>IF(E384=0, "No Diabetes", "Diabetes")</f>
        <v>No Diabetes</v>
      </c>
      <c r="G384" s="2">
        <v>30</v>
      </c>
      <c r="H384">
        <v>1</v>
      </c>
      <c r="I384" t="str">
        <f>IF(H384=0, "No High Blood Pressure", "High Blood Pressure")</f>
        <v>High Blood Pressure</v>
      </c>
      <c r="J384" s="2">
        <v>136000</v>
      </c>
      <c r="K384" s="1">
        <v>1.1000000000000001</v>
      </c>
      <c r="L384" s="2">
        <v>137</v>
      </c>
      <c r="M384">
        <v>1</v>
      </c>
      <c r="N384">
        <v>0</v>
      </c>
      <c r="O384" t="str">
        <f>IF(M383=0, "Female", "Male")</f>
        <v>Male</v>
      </c>
      <c r="P384">
        <v>0</v>
      </c>
      <c r="Q384" t="str">
        <f>IF(P384=0, "Non Smoker", "Smoker")</f>
        <v>Non Smoker</v>
      </c>
      <c r="R384" s="2">
        <v>11</v>
      </c>
      <c r="S384" s="2" t="str">
        <f t="shared" si="5"/>
        <v>Dead</v>
      </c>
      <c r="T384">
        <v>0</v>
      </c>
      <c r="U384">
        <v>1</v>
      </c>
    </row>
    <row r="385" spans="1:21" x14ac:dyDescent="0.3">
      <c r="A385" s="2">
        <v>45</v>
      </c>
      <c r="B385">
        <v>0</v>
      </c>
      <c r="C385" t="str">
        <f>IF(B385=0, "No Anemia", "Anemia")</f>
        <v>No Anemia</v>
      </c>
      <c r="D385" s="2">
        <v>582</v>
      </c>
      <c r="E385">
        <v>0</v>
      </c>
      <c r="F385" t="str">
        <f>IF(E385=0, "No Diabetes", "Diabetes")</f>
        <v>No Diabetes</v>
      </c>
      <c r="G385" s="2">
        <v>45</v>
      </c>
      <c r="H385">
        <v>0</v>
      </c>
      <c r="I385" t="str">
        <f>IF(H385=0, "No High Blood Pressure", "High Blood Pressure")</f>
        <v>No High Blood Pressure</v>
      </c>
      <c r="J385" s="2">
        <v>324000</v>
      </c>
      <c r="K385" s="1">
        <v>0.9</v>
      </c>
      <c r="L385" s="2">
        <v>140</v>
      </c>
      <c r="M385">
        <v>0</v>
      </c>
      <c r="N385">
        <v>1</v>
      </c>
      <c r="O385" t="str">
        <f>IF(M384=0, "Female", "Male")</f>
        <v>Male</v>
      </c>
      <c r="P385">
        <v>0</v>
      </c>
      <c r="Q385" t="str">
        <f>IF(P385=0, "Non Smoker", "Smoker")</f>
        <v>Non Smoker</v>
      </c>
      <c r="R385" s="2">
        <v>244</v>
      </c>
      <c r="S385" s="2" t="str">
        <f t="shared" si="5"/>
        <v>Alive</v>
      </c>
      <c r="T385">
        <v>1</v>
      </c>
      <c r="U385">
        <v>0</v>
      </c>
    </row>
    <row r="386" spans="1:21" x14ac:dyDescent="0.3">
      <c r="A386" s="2">
        <v>45</v>
      </c>
      <c r="B386">
        <v>0</v>
      </c>
      <c r="C386" t="str">
        <f>IF(B386=0, "No Anemia", "Anemia")</f>
        <v>No Anemia</v>
      </c>
      <c r="D386" s="2">
        <v>2413</v>
      </c>
      <c r="E386">
        <v>1</v>
      </c>
      <c r="F386" t="str">
        <f>IF(E386=0, "No Diabetes", "Diabetes")</f>
        <v>Diabetes</v>
      </c>
      <c r="G386" s="2">
        <v>38</v>
      </c>
      <c r="H386">
        <v>0</v>
      </c>
      <c r="I386" t="str">
        <f>IF(H386=0, "No High Blood Pressure", "High Blood Pressure")</f>
        <v>No High Blood Pressure</v>
      </c>
      <c r="J386" s="2">
        <v>382000</v>
      </c>
      <c r="K386" s="1">
        <v>1.4</v>
      </c>
      <c r="L386" s="2">
        <v>140</v>
      </c>
      <c r="M386">
        <v>1</v>
      </c>
      <c r="N386">
        <v>0</v>
      </c>
      <c r="O386" t="str">
        <f>IF(M385=0, "Female", "Male")</f>
        <v>Female</v>
      </c>
      <c r="P386">
        <v>1</v>
      </c>
      <c r="Q386" t="str">
        <f>IF(P386=0, "Non Smoker", "Smoker")</f>
        <v>Smoker</v>
      </c>
      <c r="R386" s="2">
        <v>280</v>
      </c>
      <c r="S386" s="2" t="str">
        <f t="shared" ref="S386:S449" si="6">IF(T386=1, "Alive", "Dead")</f>
        <v>Alive</v>
      </c>
      <c r="T386">
        <v>1</v>
      </c>
      <c r="U386">
        <v>0</v>
      </c>
    </row>
    <row r="387" spans="1:21" x14ac:dyDescent="0.3">
      <c r="A387" s="2">
        <v>45</v>
      </c>
      <c r="B387">
        <v>0</v>
      </c>
      <c r="C387" t="str">
        <f>IF(B387=0, "No Anemia", "Anemia")</f>
        <v>No Anemia</v>
      </c>
      <c r="D387" s="2">
        <v>582</v>
      </c>
      <c r="E387">
        <v>0</v>
      </c>
      <c r="F387" t="str">
        <f>IF(E387=0, "No Diabetes", "Diabetes")</f>
        <v>No Diabetes</v>
      </c>
      <c r="G387" s="2">
        <v>38</v>
      </c>
      <c r="H387">
        <v>0</v>
      </c>
      <c r="I387" t="str">
        <f>IF(H387=0, "No High Blood Pressure", "High Blood Pressure")</f>
        <v>No High Blood Pressure</v>
      </c>
      <c r="J387" s="2">
        <v>215000</v>
      </c>
      <c r="K387" s="1">
        <v>1.2</v>
      </c>
      <c r="L387" s="2">
        <v>133</v>
      </c>
      <c r="M387">
        <v>0</v>
      </c>
      <c r="N387">
        <v>1</v>
      </c>
      <c r="O387" t="str">
        <f>IF(M386=0, "Female", "Male")</f>
        <v>Male</v>
      </c>
      <c r="P387">
        <v>0</v>
      </c>
      <c r="Q387" t="str">
        <f>IF(P387=0, "Non Smoker", "Smoker")</f>
        <v>Non Smoker</v>
      </c>
      <c r="R387" s="2">
        <v>245</v>
      </c>
      <c r="S387" s="2" t="str">
        <f t="shared" si="6"/>
        <v>Alive</v>
      </c>
      <c r="T387">
        <v>1</v>
      </c>
      <c r="U387">
        <v>0</v>
      </c>
    </row>
    <row r="388" spans="1:21" x14ac:dyDescent="0.3">
      <c r="A388" s="2">
        <v>45</v>
      </c>
      <c r="B388">
        <v>0</v>
      </c>
      <c r="C388" t="str">
        <f>IF(B388=0, "No Anemia", "Anemia")</f>
        <v>No Anemia</v>
      </c>
      <c r="D388" s="2">
        <v>2413</v>
      </c>
      <c r="E388">
        <v>0</v>
      </c>
      <c r="F388" t="str">
        <f>IF(E388=0, "No Diabetes", "Diabetes")</f>
        <v>No Diabetes</v>
      </c>
      <c r="G388" s="2">
        <v>35</v>
      </c>
      <c r="H388">
        <v>0</v>
      </c>
      <c r="I388" t="str">
        <f>IF(H388=0, "No High Blood Pressure", "High Blood Pressure")</f>
        <v>No High Blood Pressure</v>
      </c>
      <c r="J388" s="2">
        <v>243000</v>
      </c>
      <c r="K388" s="1">
        <v>1</v>
      </c>
      <c r="L388" s="2">
        <v>132</v>
      </c>
      <c r="M388">
        <v>1</v>
      </c>
      <c r="N388">
        <v>0</v>
      </c>
      <c r="O388" t="str">
        <f>IF(M387=0, "Female", "Male")</f>
        <v>Female</v>
      </c>
      <c r="P388">
        <v>1</v>
      </c>
      <c r="Q388" t="str">
        <f>IF(P388=0, "Non Smoker", "Smoker")</f>
        <v>Smoker</v>
      </c>
      <c r="R388" s="2">
        <v>72</v>
      </c>
      <c r="S388" s="2" t="str">
        <f t="shared" si="6"/>
        <v>Dead</v>
      </c>
      <c r="T388">
        <v>0</v>
      </c>
      <c r="U388">
        <v>1</v>
      </c>
    </row>
    <row r="389" spans="1:21" x14ac:dyDescent="0.3">
      <c r="A389" s="2">
        <v>45</v>
      </c>
      <c r="B389">
        <v>1</v>
      </c>
      <c r="C389" t="str">
        <f>IF(B389=0, "No Anemia", "Anemia")</f>
        <v>Anemia</v>
      </c>
      <c r="D389" s="2">
        <v>1870</v>
      </c>
      <c r="E389">
        <v>0</v>
      </c>
      <c r="F389" t="str">
        <f>IF(E389=0, "No Diabetes", "Diabetes")</f>
        <v>No Diabetes</v>
      </c>
      <c r="G389" s="2">
        <v>30</v>
      </c>
      <c r="H389">
        <v>0</v>
      </c>
      <c r="I389" t="str">
        <f>IF(H389=0, "No High Blood Pressure", "High Blood Pressure")</f>
        <v>No High Blood Pressure</v>
      </c>
      <c r="J389" s="2">
        <v>136000</v>
      </c>
      <c r="K389" s="1">
        <v>1.1000000000000001</v>
      </c>
      <c r="L389" s="2">
        <v>137</v>
      </c>
      <c r="M389">
        <v>1</v>
      </c>
      <c r="N389">
        <v>0</v>
      </c>
      <c r="O389" t="str">
        <f>IF(M388=0, "Female", "Male")</f>
        <v>Male</v>
      </c>
      <c r="P389">
        <v>0</v>
      </c>
      <c r="Q389" t="str">
        <f>IF(P389=0, "Non Smoker", "Smoker")</f>
        <v>Non Smoker</v>
      </c>
      <c r="R389" s="2">
        <v>11</v>
      </c>
      <c r="S389" s="2" t="str">
        <f t="shared" si="6"/>
        <v>Dead</v>
      </c>
      <c r="T389">
        <v>0</v>
      </c>
      <c r="U389">
        <v>1</v>
      </c>
    </row>
    <row r="390" spans="1:21" x14ac:dyDescent="0.3">
      <c r="A390" s="2">
        <v>45</v>
      </c>
      <c r="B390">
        <v>0</v>
      </c>
      <c r="C390" t="str">
        <f>IF(B390=0, "No Anemia", "Anemia")</f>
        <v>No Anemia</v>
      </c>
      <c r="D390" s="2">
        <v>308</v>
      </c>
      <c r="E390">
        <v>1</v>
      </c>
      <c r="F390" t="str">
        <f>IF(E390=0, "No Diabetes", "Diabetes")</f>
        <v>Diabetes</v>
      </c>
      <c r="G390" s="2">
        <v>60</v>
      </c>
      <c r="H390">
        <v>1</v>
      </c>
      <c r="I390" t="str">
        <f>IF(H390=0, "No High Blood Pressure", "High Blood Pressure")</f>
        <v>High Blood Pressure</v>
      </c>
      <c r="J390" s="2">
        <v>371000</v>
      </c>
      <c r="K390" s="1">
        <v>1</v>
      </c>
      <c r="L390" s="2">
        <v>136</v>
      </c>
      <c r="M390">
        <v>1</v>
      </c>
      <c r="N390">
        <v>0</v>
      </c>
      <c r="O390" t="str">
        <f>IF(M389=0, "Female", "Male")</f>
        <v>Male</v>
      </c>
      <c r="P390">
        <v>0</v>
      </c>
      <c r="Q390" t="str">
        <f>IF(P390=0, "Non Smoker", "Smoker")</f>
        <v>Non Smoker</v>
      </c>
      <c r="R390" s="2">
        <v>186</v>
      </c>
      <c r="S390" s="2" t="str">
        <f t="shared" si="6"/>
        <v>Alive</v>
      </c>
      <c r="T390">
        <v>1</v>
      </c>
      <c r="U390">
        <v>0</v>
      </c>
    </row>
    <row r="391" spans="1:21" x14ac:dyDescent="0.3">
      <c r="A391" s="2">
        <v>45</v>
      </c>
      <c r="B391">
        <v>0</v>
      </c>
      <c r="C391" t="str">
        <f>IF(B391=0, "No Anemia", "Anemia")</f>
        <v>No Anemia</v>
      </c>
      <c r="D391" s="2">
        <v>582</v>
      </c>
      <c r="E391">
        <v>1</v>
      </c>
      <c r="F391" t="str">
        <f>IF(E391=0, "No Diabetes", "Diabetes")</f>
        <v>Diabetes</v>
      </c>
      <c r="G391" s="2">
        <v>55</v>
      </c>
      <c r="H391">
        <v>0</v>
      </c>
      <c r="I391" t="str">
        <f>IF(H391=0, "No High Blood Pressure", "High Blood Pressure")</f>
        <v>No High Blood Pressure</v>
      </c>
      <c r="J391" s="2">
        <v>222000</v>
      </c>
      <c r="K391" s="1">
        <v>0.8</v>
      </c>
      <c r="L391" s="2">
        <v>141</v>
      </c>
      <c r="M391">
        <v>0</v>
      </c>
      <c r="N391">
        <v>1</v>
      </c>
      <c r="O391" t="str">
        <f>IF(M390=0, "Female", "Male")</f>
        <v>Male</v>
      </c>
      <c r="P391">
        <v>0</v>
      </c>
      <c r="Q391" t="str">
        <f>IF(P391=0, "Non Smoker", "Smoker")</f>
        <v>Non Smoker</v>
      </c>
      <c r="R391" s="2">
        <v>257</v>
      </c>
      <c r="S391" s="2" t="str">
        <f t="shared" si="6"/>
        <v>Alive</v>
      </c>
      <c r="T391">
        <v>1</v>
      </c>
      <c r="U391">
        <v>0</v>
      </c>
    </row>
    <row r="392" spans="1:21" x14ac:dyDescent="0.3">
      <c r="A392" s="2">
        <v>45</v>
      </c>
      <c r="B392">
        <v>0</v>
      </c>
      <c r="C392" t="str">
        <f>IF(B392=0, "No Anemia", "Anemia")</f>
        <v>No Anemia</v>
      </c>
      <c r="D392" s="2">
        <v>7702</v>
      </c>
      <c r="E392">
        <v>0</v>
      </c>
      <c r="F392" t="str">
        <f>IF(E392=0, "No Diabetes", "Diabetes")</f>
        <v>No Diabetes</v>
      </c>
      <c r="G392" s="2">
        <v>35</v>
      </c>
      <c r="H392">
        <v>1</v>
      </c>
      <c r="I392" t="str">
        <f>IF(H392=0, "No High Blood Pressure", "High Blood Pressure")</f>
        <v>High Blood Pressure</v>
      </c>
      <c r="J392" s="2">
        <v>385000</v>
      </c>
      <c r="K392" s="1">
        <v>1</v>
      </c>
      <c r="L392" s="2">
        <v>145</v>
      </c>
      <c r="M392">
        <v>1</v>
      </c>
      <c r="N392">
        <v>0</v>
      </c>
      <c r="O392" t="str">
        <f>IF(M391=0, "Female", "Male")</f>
        <v>Female</v>
      </c>
      <c r="P392">
        <v>0</v>
      </c>
      <c r="Q392" t="str">
        <f>IF(P392=0, "Non Smoker", "Smoker")</f>
        <v>Non Smoker</v>
      </c>
      <c r="R392" s="2">
        <v>61</v>
      </c>
      <c r="S392" s="2" t="str">
        <f t="shared" si="6"/>
        <v>Dead</v>
      </c>
      <c r="T392">
        <v>0</v>
      </c>
      <c r="U392">
        <v>1</v>
      </c>
    </row>
    <row r="393" spans="1:21" x14ac:dyDescent="0.3">
      <c r="A393" s="2">
        <v>45</v>
      </c>
      <c r="B393">
        <v>1</v>
      </c>
      <c r="C393" t="str">
        <f>IF(B393=0, "No Anemia", "Anemia")</f>
        <v>Anemia</v>
      </c>
      <c r="D393" s="2">
        <v>67</v>
      </c>
      <c r="E393">
        <v>0</v>
      </c>
      <c r="F393" t="str">
        <f>IF(E393=0, "No Diabetes", "Diabetes")</f>
        <v>No Diabetes</v>
      </c>
      <c r="G393" s="2">
        <v>14</v>
      </c>
      <c r="H393">
        <v>0</v>
      </c>
      <c r="I393" t="str">
        <f>IF(H393=0, "No High Blood Pressure", "High Blood Pressure")</f>
        <v>No High Blood Pressure</v>
      </c>
      <c r="J393" s="2">
        <v>166000</v>
      </c>
      <c r="K393" s="1">
        <v>0.8</v>
      </c>
      <c r="L393" s="2">
        <v>127</v>
      </c>
      <c r="M393">
        <v>1</v>
      </c>
      <c r="N393">
        <v>0</v>
      </c>
      <c r="O393" t="str">
        <f>IF(M392=0, "Female", "Male")</f>
        <v>Male</v>
      </c>
      <c r="P393">
        <v>0</v>
      </c>
      <c r="Q393" t="str">
        <f>IF(P393=0, "Non Smoker", "Smoker")</f>
        <v>Non Smoker</v>
      </c>
      <c r="R393" s="2">
        <v>14</v>
      </c>
      <c r="S393" s="2" t="str">
        <f t="shared" si="6"/>
        <v>Dead</v>
      </c>
      <c r="T393">
        <v>0</v>
      </c>
      <c r="U393">
        <v>1</v>
      </c>
    </row>
    <row r="394" spans="1:21" x14ac:dyDescent="0.3">
      <c r="A394" s="2">
        <v>45</v>
      </c>
      <c r="B394">
        <v>1</v>
      </c>
      <c r="C394" t="str">
        <f>IF(B394=0, "No Anemia", "Anemia")</f>
        <v>Anemia</v>
      </c>
      <c r="D394" s="2">
        <v>550</v>
      </c>
      <c r="E394">
        <v>0</v>
      </c>
      <c r="F394" t="str">
        <f>IF(E394=0, "No Diabetes", "Diabetes")</f>
        <v>No Diabetes</v>
      </c>
      <c r="G394" s="2">
        <v>35</v>
      </c>
      <c r="H394">
        <v>0</v>
      </c>
      <c r="I394" t="str">
        <f>IF(H394=0, "No High Blood Pressure", "High Blood Pressure")</f>
        <v>No High Blood Pressure</v>
      </c>
      <c r="J394" s="2">
        <v>385000</v>
      </c>
      <c r="K394" s="1">
        <v>1</v>
      </c>
      <c r="L394" s="2">
        <v>145</v>
      </c>
      <c r="M394">
        <v>1</v>
      </c>
      <c r="N394">
        <v>0</v>
      </c>
      <c r="O394" t="str">
        <f>IF(M393=0, "Female", "Male")</f>
        <v>Male</v>
      </c>
      <c r="P394">
        <v>0</v>
      </c>
      <c r="Q394" t="str">
        <f>IF(P394=0, "Non Smoker", "Smoker")</f>
        <v>Non Smoker</v>
      </c>
      <c r="R394" s="2">
        <v>61</v>
      </c>
      <c r="S394" s="2" t="str">
        <f t="shared" si="6"/>
        <v>Dead</v>
      </c>
      <c r="T394">
        <v>0</v>
      </c>
      <c r="U394">
        <v>1</v>
      </c>
    </row>
    <row r="395" spans="1:21" x14ac:dyDescent="0.3">
      <c r="A395" s="2">
        <v>45</v>
      </c>
      <c r="B395">
        <v>0</v>
      </c>
      <c r="C395" t="str">
        <f>IF(B395=0, "No Anemia", "Anemia")</f>
        <v>No Anemia</v>
      </c>
      <c r="D395" s="2">
        <v>582</v>
      </c>
      <c r="E395">
        <v>0</v>
      </c>
      <c r="F395" t="str">
        <f>IF(E395=0, "No Diabetes", "Diabetes")</f>
        <v>No Diabetes</v>
      </c>
      <c r="G395" s="2">
        <v>45</v>
      </c>
      <c r="H395">
        <v>0</v>
      </c>
      <c r="I395" t="str">
        <f>IF(H395=0, "No High Blood Pressure", "High Blood Pressure")</f>
        <v>No High Blood Pressure</v>
      </c>
      <c r="J395" s="2">
        <v>324000</v>
      </c>
      <c r="K395" s="1">
        <v>0.9</v>
      </c>
      <c r="L395" s="2">
        <v>140</v>
      </c>
      <c r="M395">
        <v>0</v>
      </c>
      <c r="N395">
        <v>1</v>
      </c>
      <c r="O395" t="str">
        <f>IF(M394=0, "Female", "Male")</f>
        <v>Male</v>
      </c>
      <c r="P395">
        <v>0</v>
      </c>
      <c r="Q395" t="str">
        <f>IF(P395=0, "Non Smoker", "Smoker")</f>
        <v>Non Smoker</v>
      </c>
      <c r="R395" s="2">
        <v>244</v>
      </c>
      <c r="S395" s="2" t="str">
        <f t="shared" si="6"/>
        <v>Alive</v>
      </c>
      <c r="T395">
        <v>1</v>
      </c>
      <c r="U395">
        <v>0</v>
      </c>
    </row>
    <row r="396" spans="1:21" x14ac:dyDescent="0.3">
      <c r="A396" s="2">
        <v>45</v>
      </c>
      <c r="B396">
        <v>0</v>
      </c>
      <c r="C396" t="str">
        <f>IF(B396=0, "No Anemia", "Anemia")</f>
        <v>No Anemia</v>
      </c>
      <c r="D396" s="2">
        <v>615</v>
      </c>
      <c r="E396">
        <v>1</v>
      </c>
      <c r="F396" t="str">
        <f>IF(E396=0, "No Diabetes", "Diabetes")</f>
        <v>Diabetes</v>
      </c>
      <c r="G396" s="2">
        <v>55</v>
      </c>
      <c r="H396">
        <v>0</v>
      </c>
      <c r="I396" t="str">
        <f>IF(H396=0, "No High Blood Pressure", "High Blood Pressure")</f>
        <v>No High Blood Pressure</v>
      </c>
      <c r="J396" s="2">
        <v>236000</v>
      </c>
      <c r="K396" s="1">
        <v>0.8</v>
      </c>
      <c r="L396" s="2">
        <v>141</v>
      </c>
      <c r="M396">
        <v>0</v>
      </c>
      <c r="N396">
        <v>1</v>
      </c>
      <c r="O396" t="str">
        <f>IF(M395=0, "Female", "Male")</f>
        <v>Female</v>
      </c>
      <c r="P396">
        <v>0</v>
      </c>
      <c r="Q396" t="str">
        <f>IF(P396=0, "Non Smoker", "Smoker")</f>
        <v>Non Smoker</v>
      </c>
      <c r="R396" s="2">
        <v>257</v>
      </c>
      <c r="S396" s="2" t="str">
        <f t="shared" si="6"/>
        <v>Alive</v>
      </c>
      <c r="T396">
        <v>1</v>
      </c>
      <c r="U396">
        <v>0</v>
      </c>
    </row>
    <row r="397" spans="1:21" x14ac:dyDescent="0.3">
      <c r="A397" s="2">
        <v>45</v>
      </c>
      <c r="B397">
        <v>0</v>
      </c>
      <c r="C397" t="str">
        <f>IF(B397=0, "No Anemia", "Anemia")</f>
        <v>No Anemia</v>
      </c>
      <c r="D397" s="2">
        <v>582</v>
      </c>
      <c r="E397">
        <v>1</v>
      </c>
      <c r="F397" t="str">
        <f>IF(E397=0, "No Diabetes", "Diabetes")</f>
        <v>Diabetes</v>
      </c>
      <c r="G397" s="2">
        <v>55</v>
      </c>
      <c r="H397">
        <v>0</v>
      </c>
      <c r="I397" t="str">
        <f>IF(H397=0, "No High Blood Pressure", "High Blood Pressure")</f>
        <v>No High Blood Pressure</v>
      </c>
      <c r="J397" s="2">
        <v>222000</v>
      </c>
      <c r="K397" s="1">
        <v>0.8</v>
      </c>
      <c r="L397" s="2">
        <v>141</v>
      </c>
      <c r="M397">
        <v>0</v>
      </c>
      <c r="N397">
        <v>1</v>
      </c>
      <c r="O397" t="str">
        <f>IF(M396=0, "Female", "Male")</f>
        <v>Female</v>
      </c>
      <c r="P397">
        <v>0</v>
      </c>
      <c r="Q397" t="str">
        <f>IF(P397=0, "Non Smoker", "Smoker")</f>
        <v>Non Smoker</v>
      </c>
      <c r="R397" s="2">
        <v>257</v>
      </c>
      <c r="S397" s="2" t="str">
        <f t="shared" si="6"/>
        <v>Alive</v>
      </c>
      <c r="T397">
        <v>1</v>
      </c>
      <c r="U397">
        <v>0</v>
      </c>
    </row>
    <row r="398" spans="1:21" x14ac:dyDescent="0.3">
      <c r="A398" s="2">
        <v>45</v>
      </c>
      <c r="B398">
        <v>0</v>
      </c>
      <c r="C398" t="str">
        <f>IF(B398=0, "No Anemia", "Anemia")</f>
        <v>No Anemia</v>
      </c>
      <c r="D398" s="2">
        <v>5215</v>
      </c>
      <c r="E398">
        <v>1</v>
      </c>
      <c r="F398" t="str">
        <f>IF(E398=0, "No Diabetes", "Diabetes")</f>
        <v>Diabetes</v>
      </c>
      <c r="G398" s="2">
        <v>55</v>
      </c>
      <c r="H398">
        <v>0</v>
      </c>
      <c r="I398" t="str">
        <f>IF(H398=0, "No High Blood Pressure", "High Blood Pressure")</f>
        <v>No High Blood Pressure</v>
      </c>
      <c r="J398" s="2">
        <v>222000</v>
      </c>
      <c r="K398" s="1">
        <v>0.8</v>
      </c>
      <c r="L398" s="2">
        <v>141</v>
      </c>
      <c r="M398">
        <v>0</v>
      </c>
      <c r="N398">
        <v>1</v>
      </c>
      <c r="O398" t="str">
        <f>IF(M397=0, "Female", "Male")</f>
        <v>Female</v>
      </c>
      <c r="P398">
        <v>0</v>
      </c>
      <c r="Q398" t="str">
        <f>IF(P398=0, "Non Smoker", "Smoker")</f>
        <v>Non Smoker</v>
      </c>
      <c r="R398" s="2">
        <v>257</v>
      </c>
      <c r="S398" s="2" t="str">
        <f t="shared" si="6"/>
        <v>Alive</v>
      </c>
      <c r="T398">
        <v>1</v>
      </c>
      <c r="U398">
        <v>0</v>
      </c>
    </row>
    <row r="399" spans="1:21" x14ac:dyDescent="0.3">
      <c r="A399" s="2">
        <v>45</v>
      </c>
      <c r="B399">
        <v>0</v>
      </c>
      <c r="C399" t="str">
        <f>IF(B399=0, "No Anemia", "Anemia")</f>
        <v>No Anemia</v>
      </c>
      <c r="D399" s="2">
        <v>246</v>
      </c>
      <c r="E399">
        <v>1</v>
      </c>
      <c r="F399" t="str">
        <f>IF(E399=0, "No Diabetes", "Diabetes")</f>
        <v>Diabetes</v>
      </c>
      <c r="G399" s="2">
        <v>35</v>
      </c>
      <c r="H399">
        <v>0</v>
      </c>
      <c r="I399" t="str">
        <f>IF(H399=0, "No High Blood Pressure", "High Blood Pressure")</f>
        <v>No High Blood Pressure</v>
      </c>
      <c r="J399" s="2">
        <v>850000</v>
      </c>
      <c r="K399" s="1">
        <v>1.3</v>
      </c>
      <c r="L399" s="2">
        <v>142</v>
      </c>
      <c r="M399">
        <v>1</v>
      </c>
      <c r="N399">
        <v>0</v>
      </c>
      <c r="O399" t="str">
        <f>IF(M398=0, "Female", "Male")</f>
        <v>Female</v>
      </c>
      <c r="P399">
        <v>1</v>
      </c>
      <c r="Q399" t="str">
        <f>IF(P399=0, "Non Smoker", "Smoker")</f>
        <v>Smoker</v>
      </c>
      <c r="R399" s="2">
        <v>88</v>
      </c>
      <c r="S399" s="2" t="str">
        <f t="shared" si="6"/>
        <v>Alive</v>
      </c>
      <c r="T399">
        <v>1</v>
      </c>
      <c r="U399">
        <v>0</v>
      </c>
    </row>
    <row r="400" spans="1:21" x14ac:dyDescent="0.3">
      <c r="A400" s="2">
        <v>45</v>
      </c>
      <c r="B400">
        <v>1</v>
      </c>
      <c r="C400" t="str">
        <f>IF(B400=0, "No Anemia", "Anemia")</f>
        <v>Anemia</v>
      </c>
      <c r="D400" s="2">
        <v>58</v>
      </c>
      <c r="E400">
        <v>1</v>
      </c>
      <c r="F400" t="str">
        <f>IF(E400=0, "No Diabetes", "Diabetes")</f>
        <v>Diabetes</v>
      </c>
      <c r="G400" s="2">
        <v>38</v>
      </c>
      <c r="H400">
        <v>1</v>
      </c>
      <c r="I400" t="str">
        <f>IF(H400=0, "No High Blood Pressure", "High Blood Pressure")</f>
        <v>High Blood Pressure</v>
      </c>
      <c r="J400" s="2">
        <v>192000</v>
      </c>
      <c r="K400" s="1">
        <v>0.8</v>
      </c>
      <c r="L400" s="2">
        <v>137</v>
      </c>
      <c r="M400">
        <v>0</v>
      </c>
      <c r="N400">
        <v>1</v>
      </c>
      <c r="O400" t="str">
        <f>IF(M399=0, "Female", "Male")</f>
        <v>Male</v>
      </c>
      <c r="P400">
        <v>0</v>
      </c>
      <c r="Q400" t="str">
        <f>IF(P400=0, "Non Smoker", "Smoker")</f>
        <v>Non Smoker</v>
      </c>
      <c r="R400" s="2">
        <v>245</v>
      </c>
      <c r="S400" s="2" t="str">
        <f t="shared" si="6"/>
        <v>Alive</v>
      </c>
      <c r="T400">
        <v>1</v>
      </c>
      <c r="U400">
        <v>0</v>
      </c>
    </row>
    <row r="401" spans="1:21" x14ac:dyDescent="0.3">
      <c r="A401" s="2">
        <v>45</v>
      </c>
      <c r="B401">
        <v>0</v>
      </c>
      <c r="C401" t="str">
        <f>IF(B401=0, "No Anemia", "Anemia")</f>
        <v>No Anemia</v>
      </c>
      <c r="D401" s="2">
        <v>582</v>
      </c>
      <c r="E401">
        <v>0</v>
      </c>
      <c r="F401" t="str">
        <f>IF(E401=0, "No Diabetes", "Diabetes")</f>
        <v>No Diabetes</v>
      </c>
      <c r="G401" s="2">
        <v>20</v>
      </c>
      <c r="H401">
        <v>1</v>
      </c>
      <c r="I401" t="str">
        <f>IF(H401=0, "No High Blood Pressure", "High Blood Pressure")</f>
        <v>High Blood Pressure</v>
      </c>
      <c r="J401" s="2">
        <v>126000</v>
      </c>
      <c r="K401" s="1">
        <v>1.6</v>
      </c>
      <c r="L401" s="2">
        <v>135</v>
      </c>
      <c r="M401">
        <v>1</v>
      </c>
      <c r="N401">
        <v>0</v>
      </c>
      <c r="O401" t="str">
        <f>IF(M400=0, "Female", "Male")</f>
        <v>Female</v>
      </c>
      <c r="P401">
        <v>0</v>
      </c>
      <c r="Q401" t="str">
        <f>IF(P401=0, "Non Smoker", "Smoker")</f>
        <v>Non Smoker</v>
      </c>
      <c r="R401" s="2">
        <v>30</v>
      </c>
      <c r="S401" s="2" t="str">
        <f t="shared" si="6"/>
        <v>Dead</v>
      </c>
      <c r="T401">
        <v>0</v>
      </c>
      <c r="U401">
        <v>1</v>
      </c>
    </row>
    <row r="402" spans="1:21" x14ac:dyDescent="0.3">
      <c r="A402" s="2">
        <v>45</v>
      </c>
      <c r="B402">
        <v>0</v>
      </c>
      <c r="C402" t="str">
        <f>IF(B402=0, "No Anemia", "Anemia")</f>
        <v>No Anemia</v>
      </c>
      <c r="D402" s="2">
        <v>2442</v>
      </c>
      <c r="E402">
        <v>0</v>
      </c>
      <c r="F402" t="str">
        <f>IF(E402=0, "No Diabetes", "Diabetes")</f>
        <v>No Diabetes</v>
      </c>
      <c r="G402" s="2">
        <v>30</v>
      </c>
      <c r="H402">
        <v>0</v>
      </c>
      <c r="I402" t="str">
        <f>IF(H402=0, "No High Blood Pressure", "High Blood Pressure")</f>
        <v>No High Blood Pressure</v>
      </c>
      <c r="J402" s="2">
        <v>164000</v>
      </c>
      <c r="K402" s="1">
        <v>1.1000000000000001</v>
      </c>
      <c r="L402" s="2">
        <v>139</v>
      </c>
      <c r="M402">
        <v>0</v>
      </c>
      <c r="N402">
        <v>1</v>
      </c>
      <c r="O402" t="str">
        <f>IF(M401=0, "Female", "Male")</f>
        <v>Male</v>
      </c>
      <c r="P402">
        <v>0</v>
      </c>
      <c r="Q402" t="str">
        <f>IF(P402=0, "Non Smoker", "Smoker")</f>
        <v>Non Smoker</v>
      </c>
      <c r="R402" s="2">
        <v>129</v>
      </c>
      <c r="S402" s="2" t="str">
        <f t="shared" si="6"/>
        <v>Dead</v>
      </c>
      <c r="T402">
        <v>0</v>
      </c>
      <c r="U402">
        <v>1</v>
      </c>
    </row>
    <row r="403" spans="1:21" x14ac:dyDescent="0.3">
      <c r="A403" s="2">
        <v>45</v>
      </c>
      <c r="B403">
        <v>0</v>
      </c>
      <c r="C403" t="str">
        <f>IF(B403=0, "No Anemia", "Anemia")</f>
        <v>No Anemia</v>
      </c>
      <c r="D403" s="2">
        <v>615</v>
      </c>
      <c r="E403">
        <v>1</v>
      </c>
      <c r="F403" t="str">
        <f>IF(E403=0, "No Diabetes", "Diabetes")</f>
        <v>Diabetes</v>
      </c>
      <c r="G403" s="2">
        <v>35</v>
      </c>
      <c r="H403">
        <v>0</v>
      </c>
      <c r="I403" t="str">
        <f>IF(H403=0, "No High Blood Pressure", "High Blood Pressure")</f>
        <v>No High Blood Pressure</v>
      </c>
      <c r="J403" s="2">
        <v>850000</v>
      </c>
      <c r="K403" s="1">
        <v>1.3</v>
      </c>
      <c r="L403" s="2">
        <v>142</v>
      </c>
      <c r="M403">
        <v>1</v>
      </c>
      <c r="N403">
        <v>0</v>
      </c>
      <c r="O403" t="str">
        <f>IF(M402=0, "Female", "Male")</f>
        <v>Female</v>
      </c>
      <c r="P403">
        <v>1</v>
      </c>
      <c r="Q403" t="str">
        <f>IF(P403=0, "Non Smoker", "Smoker")</f>
        <v>Smoker</v>
      </c>
      <c r="R403" s="2">
        <v>88</v>
      </c>
      <c r="S403" s="2" t="str">
        <f t="shared" si="6"/>
        <v>Alive</v>
      </c>
      <c r="T403">
        <v>1</v>
      </c>
      <c r="U403">
        <v>0</v>
      </c>
    </row>
    <row r="404" spans="1:21" x14ac:dyDescent="0.3">
      <c r="A404" s="2">
        <v>45</v>
      </c>
      <c r="B404">
        <v>0</v>
      </c>
      <c r="C404" t="str">
        <f>IF(B404=0, "No Anemia", "Anemia")</f>
        <v>No Anemia</v>
      </c>
      <c r="D404" s="2">
        <v>582</v>
      </c>
      <c r="E404">
        <v>0</v>
      </c>
      <c r="F404" t="str">
        <f>IF(E404=0, "No Diabetes", "Diabetes")</f>
        <v>No Diabetes</v>
      </c>
      <c r="G404" s="2">
        <v>35</v>
      </c>
      <c r="H404">
        <v>1</v>
      </c>
      <c r="I404" t="str">
        <f>IF(H404=0, "No High Blood Pressure", "High Blood Pressure")</f>
        <v>High Blood Pressure</v>
      </c>
      <c r="J404" s="2">
        <v>73000</v>
      </c>
      <c r="K404" s="1">
        <v>1.1000000000000001</v>
      </c>
      <c r="L404" s="2">
        <v>137</v>
      </c>
      <c r="M404">
        <v>1</v>
      </c>
      <c r="N404">
        <v>0</v>
      </c>
      <c r="O404" t="str">
        <f>IF(M403=0, "Female", "Male")</f>
        <v>Male</v>
      </c>
      <c r="P404">
        <v>0</v>
      </c>
      <c r="Q404" t="str">
        <f>IF(P404=0, "Non Smoker", "Smoker")</f>
        <v>Non Smoker</v>
      </c>
      <c r="R404" s="2">
        <v>79</v>
      </c>
      <c r="S404" s="2" t="str">
        <f t="shared" si="6"/>
        <v>Alive</v>
      </c>
      <c r="T404">
        <v>1</v>
      </c>
      <c r="U404">
        <v>0</v>
      </c>
    </row>
    <row r="405" spans="1:21" x14ac:dyDescent="0.3">
      <c r="A405" s="2">
        <v>45</v>
      </c>
      <c r="B405">
        <v>0</v>
      </c>
      <c r="C405" t="str">
        <f>IF(B405=0, "No Anemia", "Anemia")</f>
        <v>No Anemia</v>
      </c>
      <c r="D405" s="2">
        <v>582</v>
      </c>
      <c r="E405">
        <v>0</v>
      </c>
      <c r="F405" t="str">
        <f>IF(E405=0, "No Diabetes", "Diabetes")</f>
        <v>No Diabetes</v>
      </c>
      <c r="G405" s="2">
        <v>45</v>
      </c>
      <c r="H405">
        <v>0</v>
      </c>
      <c r="I405" t="str">
        <f>IF(H405=0, "No High Blood Pressure", "High Blood Pressure")</f>
        <v>No High Blood Pressure</v>
      </c>
      <c r="J405" s="2">
        <v>324000</v>
      </c>
      <c r="K405" s="1">
        <v>0.9</v>
      </c>
      <c r="L405" s="2">
        <v>140</v>
      </c>
      <c r="M405">
        <v>0</v>
      </c>
      <c r="N405">
        <v>1</v>
      </c>
      <c r="O405" t="str">
        <f>IF(M404=0, "Female", "Male")</f>
        <v>Male</v>
      </c>
      <c r="P405">
        <v>0</v>
      </c>
      <c r="Q405" t="str">
        <f>IF(P405=0, "Non Smoker", "Smoker")</f>
        <v>Non Smoker</v>
      </c>
      <c r="R405" s="2">
        <v>244</v>
      </c>
      <c r="S405" s="2" t="str">
        <f t="shared" si="6"/>
        <v>Alive</v>
      </c>
      <c r="T405">
        <v>1</v>
      </c>
      <c r="U405">
        <v>0</v>
      </c>
    </row>
    <row r="406" spans="1:21" x14ac:dyDescent="0.3">
      <c r="A406" s="2">
        <v>45</v>
      </c>
      <c r="B406">
        <v>0</v>
      </c>
      <c r="C406" t="str">
        <f>IF(B406=0, "No Anemia", "Anemia")</f>
        <v>No Anemia</v>
      </c>
      <c r="D406" s="2">
        <v>582</v>
      </c>
      <c r="E406">
        <v>0</v>
      </c>
      <c r="F406" t="str">
        <f>IF(E406=0, "No Diabetes", "Diabetes")</f>
        <v>No Diabetes</v>
      </c>
      <c r="G406" s="2">
        <v>45</v>
      </c>
      <c r="H406">
        <v>0</v>
      </c>
      <c r="I406" t="str">
        <f>IF(H406=0, "No High Blood Pressure", "High Blood Pressure")</f>
        <v>No High Blood Pressure</v>
      </c>
      <c r="J406" s="2">
        <v>324000</v>
      </c>
      <c r="K406" s="1">
        <v>0.9</v>
      </c>
      <c r="L406" s="2">
        <v>140</v>
      </c>
      <c r="M406">
        <v>0</v>
      </c>
      <c r="N406">
        <v>1</v>
      </c>
      <c r="O406" t="str">
        <f>IF(M405=0, "Female", "Male")</f>
        <v>Female</v>
      </c>
      <c r="P406">
        <v>0</v>
      </c>
      <c r="Q406" t="str">
        <f>IF(P406=0, "Non Smoker", "Smoker")</f>
        <v>Non Smoker</v>
      </c>
      <c r="R406" s="2">
        <v>244</v>
      </c>
      <c r="S406" s="2" t="str">
        <f t="shared" si="6"/>
        <v>Alive</v>
      </c>
      <c r="T406">
        <v>1</v>
      </c>
      <c r="U406">
        <v>0</v>
      </c>
    </row>
    <row r="407" spans="1:21" x14ac:dyDescent="0.3">
      <c r="A407" s="2">
        <v>45</v>
      </c>
      <c r="B407">
        <v>0</v>
      </c>
      <c r="C407" t="str">
        <f>IF(B407=0, "No Anemia", "Anemia")</f>
        <v>No Anemia</v>
      </c>
      <c r="D407" s="2">
        <v>2446</v>
      </c>
      <c r="E407">
        <v>1</v>
      </c>
      <c r="F407" t="str">
        <f>IF(E407=0, "No Diabetes", "Diabetes")</f>
        <v>Diabetes</v>
      </c>
      <c r="G407" s="2">
        <v>35</v>
      </c>
      <c r="H407">
        <v>0</v>
      </c>
      <c r="I407" t="str">
        <f>IF(H407=0, "No High Blood Pressure", "High Blood Pressure")</f>
        <v>No High Blood Pressure</v>
      </c>
      <c r="J407" s="2">
        <v>850000</v>
      </c>
      <c r="K407" s="1">
        <v>1.3</v>
      </c>
      <c r="L407" s="2">
        <v>142</v>
      </c>
      <c r="M407">
        <v>1</v>
      </c>
      <c r="N407">
        <v>0</v>
      </c>
      <c r="O407" t="str">
        <f>IF(M406=0, "Female", "Male")</f>
        <v>Female</v>
      </c>
      <c r="P407">
        <v>1</v>
      </c>
      <c r="Q407" t="str">
        <f>IF(P407=0, "Non Smoker", "Smoker")</f>
        <v>Smoker</v>
      </c>
      <c r="R407" s="2">
        <v>88</v>
      </c>
      <c r="S407" s="2" t="str">
        <f t="shared" si="6"/>
        <v>Alive</v>
      </c>
      <c r="T407">
        <v>1</v>
      </c>
      <c r="U407">
        <v>0</v>
      </c>
    </row>
    <row r="408" spans="1:21" x14ac:dyDescent="0.3">
      <c r="A408" s="2">
        <v>45</v>
      </c>
      <c r="B408">
        <v>0</v>
      </c>
      <c r="C408" t="str">
        <f>IF(B408=0, "No Anemia", "Anemia")</f>
        <v>No Anemia</v>
      </c>
      <c r="D408" s="2">
        <v>308</v>
      </c>
      <c r="E408">
        <v>0</v>
      </c>
      <c r="F408" t="str">
        <f>IF(E408=0, "No Diabetes", "Diabetes")</f>
        <v>No Diabetes</v>
      </c>
      <c r="G408" s="2">
        <v>35</v>
      </c>
      <c r="H408">
        <v>1</v>
      </c>
      <c r="I408" t="str">
        <f>IF(H408=0, "No High Blood Pressure", "High Blood Pressure")</f>
        <v>High Blood Pressure</v>
      </c>
      <c r="J408" s="2">
        <v>243000</v>
      </c>
      <c r="K408" s="1">
        <v>1.07</v>
      </c>
      <c r="L408" s="2">
        <v>134</v>
      </c>
      <c r="M408">
        <v>1</v>
      </c>
      <c r="N408">
        <v>0</v>
      </c>
      <c r="O408" t="str">
        <f>IF(M407=0, "Female", "Male")</f>
        <v>Male</v>
      </c>
      <c r="P408">
        <v>1</v>
      </c>
      <c r="Q408" t="str">
        <f>IF(P408=0, "Non Smoker", "Smoker")</f>
        <v>Smoker</v>
      </c>
      <c r="R408" s="2">
        <v>186</v>
      </c>
      <c r="S408" s="2" t="str">
        <f t="shared" si="6"/>
        <v>Alive</v>
      </c>
      <c r="T408">
        <v>1</v>
      </c>
      <c r="U408">
        <v>0</v>
      </c>
    </row>
    <row r="409" spans="1:21" x14ac:dyDescent="0.3">
      <c r="A409" s="2">
        <v>45</v>
      </c>
      <c r="B409">
        <v>0</v>
      </c>
      <c r="C409" t="str">
        <f>IF(B409=0, "No Anemia", "Anemia")</f>
        <v>No Anemia</v>
      </c>
      <c r="D409" s="2">
        <v>582</v>
      </c>
      <c r="E409">
        <v>0</v>
      </c>
      <c r="F409" t="str">
        <f>IF(E409=0, "No Diabetes", "Diabetes")</f>
        <v>No Diabetes</v>
      </c>
      <c r="G409" s="2">
        <v>14</v>
      </c>
      <c r="H409">
        <v>0</v>
      </c>
      <c r="I409" t="str">
        <f>IF(H409=0, "No High Blood Pressure", "High Blood Pressure")</f>
        <v>No High Blood Pressure</v>
      </c>
      <c r="J409" s="2">
        <v>235000</v>
      </c>
      <c r="K409" s="1">
        <v>0.8</v>
      </c>
      <c r="L409" s="2">
        <v>127</v>
      </c>
      <c r="M409">
        <v>0</v>
      </c>
      <c r="N409">
        <v>1</v>
      </c>
      <c r="O409" t="str">
        <f>IF(M408=0, "Female", "Male")</f>
        <v>Male</v>
      </c>
      <c r="P409">
        <v>0</v>
      </c>
      <c r="Q409" t="str">
        <f>IF(P409=0, "Non Smoker", "Smoker")</f>
        <v>Non Smoker</v>
      </c>
      <c r="R409" s="2">
        <v>14</v>
      </c>
      <c r="S409" s="2" t="str">
        <f t="shared" si="6"/>
        <v>Dead</v>
      </c>
      <c r="T409">
        <v>0</v>
      </c>
      <c r="U409">
        <v>1</v>
      </c>
    </row>
    <row r="410" spans="1:21" x14ac:dyDescent="0.3">
      <c r="A410" s="2">
        <v>45</v>
      </c>
      <c r="B410">
        <v>0</v>
      </c>
      <c r="C410" t="str">
        <f>IF(B410=0, "No Anemia", "Anemia")</f>
        <v>No Anemia</v>
      </c>
      <c r="D410" s="2">
        <v>2413</v>
      </c>
      <c r="E410">
        <v>1</v>
      </c>
      <c r="F410" t="str">
        <f>IF(E410=0, "No Diabetes", "Diabetes")</f>
        <v>Diabetes</v>
      </c>
      <c r="G410" s="2">
        <v>38</v>
      </c>
      <c r="H410">
        <v>0</v>
      </c>
      <c r="I410" t="str">
        <f>IF(H410=0, "No High Blood Pressure", "High Blood Pressure")</f>
        <v>No High Blood Pressure</v>
      </c>
      <c r="J410" s="2">
        <v>382000</v>
      </c>
      <c r="K410" s="1">
        <v>1.4</v>
      </c>
      <c r="L410" s="2">
        <v>140</v>
      </c>
      <c r="M410">
        <v>1</v>
      </c>
      <c r="N410">
        <v>0</v>
      </c>
      <c r="O410" t="str">
        <f>IF(M409=0, "Female", "Male")</f>
        <v>Female</v>
      </c>
      <c r="P410">
        <v>1</v>
      </c>
      <c r="Q410" t="str">
        <f>IF(P410=0, "Non Smoker", "Smoker")</f>
        <v>Smoker</v>
      </c>
      <c r="R410" s="2">
        <v>280</v>
      </c>
      <c r="S410" s="2" t="str">
        <f t="shared" si="6"/>
        <v>Alive</v>
      </c>
      <c r="T410">
        <v>1</v>
      </c>
      <c r="U410">
        <v>0</v>
      </c>
    </row>
    <row r="411" spans="1:21" x14ac:dyDescent="0.3">
      <c r="A411" s="2">
        <v>45</v>
      </c>
      <c r="B411">
        <v>0</v>
      </c>
      <c r="C411" t="str">
        <f>IF(B411=0, "No Anemia", "Anemia")</f>
        <v>No Anemia</v>
      </c>
      <c r="D411" s="2">
        <v>582</v>
      </c>
      <c r="E411">
        <v>1</v>
      </c>
      <c r="F411" t="str">
        <f>IF(E411=0, "No Diabetes", "Diabetes")</f>
        <v>Diabetes</v>
      </c>
      <c r="G411" s="2">
        <v>30</v>
      </c>
      <c r="H411">
        <v>1</v>
      </c>
      <c r="I411" t="str">
        <f>IF(H411=0, "No High Blood Pressure", "High Blood Pressure")</f>
        <v>High Blood Pressure</v>
      </c>
      <c r="J411" s="2">
        <v>263358.03000000003</v>
      </c>
      <c r="K411" s="1">
        <v>1.6</v>
      </c>
      <c r="L411" s="2">
        <v>130</v>
      </c>
      <c r="M411">
        <v>1</v>
      </c>
      <c r="N411">
        <v>0</v>
      </c>
      <c r="O411" t="str">
        <f>IF(M410=0, "Female", "Male")</f>
        <v>Male</v>
      </c>
      <c r="P411">
        <v>1</v>
      </c>
      <c r="Q411" t="str">
        <f>IF(P411=0, "Non Smoker", "Smoker")</f>
        <v>Smoker</v>
      </c>
      <c r="R411" s="2">
        <v>244</v>
      </c>
      <c r="S411" s="2" t="str">
        <f t="shared" si="6"/>
        <v>Alive</v>
      </c>
      <c r="T411">
        <v>1</v>
      </c>
      <c r="U411">
        <v>0</v>
      </c>
    </row>
    <row r="412" spans="1:21" x14ac:dyDescent="0.3">
      <c r="A412" s="2">
        <v>45</v>
      </c>
      <c r="B412">
        <v>0</v>
      </c>
      <c r="C412" t="str">
        <f>IF(B412=0, "No Anemia", "Anemia")</f>
        <v>No Anemia</v>
      </c>
      <c r="D412" s="2">
        <v>582</v>
      </c>
      <c r="E412">
        <v>1</v>
      </c>
      <c r="F412" t="str">
        <f>IF(E412=0, "No Diabetes", "Diabetes")</f>
        <v>Diabetes</v>
      </c>
      <c r="G412" s="2">
        <v>30</v>
      </c>
      <c r="H412">
        <v>0</v>
      </c>
      <c r="I412" t="str">
        <f>IF(H412=0, "No High Blood Pressure", "High Blood Pressure")</f>
        <v>No High Blood Pressure</v>
      </c>
      <c r="J412" s="2">
        <v>249000</v>
      </c>
      <c r="K412" s="1">
        <v>1.3</v>
      </c>
      <c r="L412" s="2">
        <v>136</v>
      </c>
      <c r="M412">
        <v>1</v>
      </c>
      <c r="N412">
        <v>0</v>
      </c>
      <c r="O412" t="str">
        <f>IF(M411=0, "Female", "Male")</f>
        <v>Male</v>
      </c>
      <c r="P412">
        <v>1</v>
      </c>
      <c r="Q412" t="str">
        <f>IF(P412=0, "Non Smoker", "Smoker")</f>
        <v>Smoker</v>
      </c>
      <c r="R412" s="2">
        <v>212</v>
      </c>
      <c r="S412" s="2" t="str">
        <f t="shared" si="6"/>
        <v>Alive</v>
      </c>
      <c r="T412">
        <v>1</v>
      </c>
      <c r="U412">
        <v>0</v>
      </c>
    </row>
    <row r="413" spans="1:21" x14ac:dyDescent="0.3">
      <c r="A413" s="2">
        <v>45</v>
      </c>
      <c r="B413">
        <v>0</v>
      </c>
      <c r="C413" t="str">
        <f>IF(B413=0, "No Anemia", "Anemia")</f>
        <v>No Anemia</v>
      </c>
      <c r="D413" s="2">
        <v>582</v>
      </c>
      <c r="E413">
        <v>1</v>
      </c>
      <c r="F413" t="str">
        <f>IF(E413=0, "No Diabetes", "Diabetes")</f>
        <v>Diabetes</v>
      </c>
      <c r="G413" s="2">
        <v>25</v>
      </c>
      <c r="H413">
        <v>1</v>
      </c>
      <c r="I413" t="str">
        <f>IF(H413=0, "No High Blood Pressure", "High Blood Pressure")</f>
        <v>High Blood Pressure</v>
      </c>
      <c r="J413" s="2">
        <v>497000</v>
      </c>
      <c r="K413" s="1">
        <v>0.8</v>
      </c>
      <c r="L413" s="2">
        <v>134</v>
      </c>
      <c r="M413">
        <v>1</v>
      </c>
      <c r="N413">
        <v>0</v>
      </c>
      <c r="O413" t="str">
        <f>IF(M412=0, "Female", "Male")</f>
        <v>Male</v>
      </c>
      <c r="P413">
        <v>0</v>
      </c>
      <c r="Q413" t="str">
        <f>IF(P413=0, "Non Smoker", "Smoker")</f>
        <v>Non Smoker</v>
      </c>
      <c r="R413" s="2">
        <v>250</v>
      </c>
      <c r="S413" s="2" t="str">
        <f t="shared" si="6"/>
        <v>Alive</v>
      </c>
      <c r="T413">
        <v>1</v>
      </c>
      <c r="U413">
        <v>0</v>
      </c>
    </row>
    <row r="414" spans="1:21" x14ac:dyDescent="0.3">
      <c r="A414" s="2">
        <v>45</v>
      </c>
      <c r="B414">
        <v>0</v>
      </c>
      <c r="C414" t="str">
        <f>IF(B414=0, "No Anemia", "Anemia")</f>
        <v>No Anemia</v>
      </c>
      <c r="D414" s="2">
        <v>582</v>
      </c>
      <c r="E414">
        <v>1</v>
      </c>
      <c r="F414" t="str">
        <f>IF(E414=0, "No Diabetes", "Diabetes")</f>
        <v>Diabetes</v>
      </c>
      <c r="G414" s="2">
        <v>38</v>
      </c>
      <c r="H414">
        <v>1</v>
      </c>
      <c r="I414" t="str">
        <f>IF(H414=0, "No High Blood Pressure", "High Blood Pressure")</f>
        <v>High Blood Pressure</v>
      </c>
      <c r="J414" s="2">
        <v>192000</v>
      </c>
      <c r="K414" s="1">
        <v>0.8</v>
      </c>
      <c r="L414" s="2">
        <v>137</v>
      </c>
      <c r="M414">
        <v>0</v>
      </c>
      <c r="N414">
        <v>1</v>
      </c>
      <c r="O414" t="str">
        <f>IF(M413=0, "Female", "Male")</f>
        <v>Male</v>
      </c>
      <c r="P414">
        <v>0</v>
      </c>
      <c r="Q414" t="str">
        <f>IF(P414=0, "Non Smoker", "Smoker")</f>
        <v>Non Smoker</v>
      </c>
      <c r="R414" s="2">
        <v>245</v>
      </c>
      <c r="S414" s="2" t="str">
        <f t="shared" si="6"/>
        <v>Alive</v>
      </c>
      <c r="T414">
        <v>1</v>
      </c>
      <c r="U414">
        <v>0</v>
      </c>
    </row>
    <row r="415" spans="1:21" x14ac:dyDescent="0.3">
      <c r="A415" s="2">
        <v>45</v>
      </c>
      <c r="B415">
        <v>0</v>
      </c>
      <c r="C415" t="str">
        <f>IF(B415=0, "No Anemia", "Anemia")</f>
        <v>No Anemia</v>
      </c>
      <c r="D415" s="2">
        <v>582</v>
      </c>
      <c r="E415">
        <v>1</v>
      </c>
      <c r="F415" t="str">
        <f>IF(E415=0, "No Diabetes", "Diabetes")</f>
        <v>Diabetes</v>
      </c>
      <c r="G415" s="2">
        <v>20</v>
      </c>
      <c r="H415">
        <v>1</v>
      </c>
      <c r="I415" t="str">
        <f>IF(H415=0, "No High Blood Pressure", "High Blood Pressure")</f>
        <v>High Blood Pressure</v>
      </c>
      <c r="J415" s="2">
        <v>279000</v>
      </c>
      <c r="K415" s="1">
        <v>1</v>
      </c>
      <c r="L415" s="2">
        <v>134</v>
      </c>
      <c r="M415">
        <v>0</v>
      </c>
      <c r="N415">
        <v>1</v>
      </c>
      <c r="O415" t="str">
        <f>IF(M414=0, "Female", "Male")</f>
        <v>Female</v>
      </c>
      <c r="P415">
        <v>0</v>
      </c>
      <c r="Q415" t="str">
        <f>IF(P415=0, "Non Smoker", "Smoker")</f>
        <v>Non Smoker</v>
      </c>
      <c r="R415" s="2">
        <v>147</v>
      </c>
      <c r="S415" s="2" t="str">
        <f t="shared" si="6"/>
        <v>Alive</v>
      </c>
      <c r="T415">
        <v>1</v>
      </c>
      <c r="U415">
        <v>0</v>
      </c>
    </row>
    <row r="416" spans="1:21" x14ac:dyDescent="0.3">
      <c r="A416" s="2">
        <v>45</v>
      </c>
      <c r="B416">
        <v>0</v>
      </c>
      <c r="C416" t="str">
        <f>IF(B416=0, "No Anemia", "Anemia")</f>
        <v>No Anemia</v>
      </c>
      <c r="D416" s="2">
        <v>110</v>
      </c>
      <c r="E416">
        <v>1</v>
      </c>
      <c r="F416" t="str">
        <f>IF(E416=0, "No Diabetes", "Diabetes")</f>
        <v>Diabetes</v>
      </c>
      <c r="G416" s="2">
        <v>60</v>
      </c>
      <c r="H416">
        <v>0</v>
      </c>
      <c r="I416" t="str">
        <f>IF(H416=0, "No High Blood Pressure", "High Blood Pressure")</f>
        <v>No High Blood Pressure</v>
      </c>
      <c r="J416" s="2">
        <v>742000</v>
      </c>
      <c r="K416" s="1">
        <v>0.8</v>
      </c>
      <c r="L416" s="2">
        <v>138</v>
      </c>
      <c r="M416">
        <v>0</v>
      </c>
      <c r="N416">
        <v>1</v>
      </c>
      <c r="O416" t="str">
        <f>IF(M415=0, "Female", "Male")</f>
        <v>Female</v>
      </c>
      <c r="P416">
        <v>0</v>
      </c>
      <c r="Q416" t="str">
        <f>IF(P416=0, "Non Smoker", "Smoker")</f>
        <v>Non Smoker</v>
      </c>
      <c r="R416" s="2">
        <v>278</v>
      </c>
      <c r="S416" s="2" t="str">
        <f t="shared" si="6"/>
        <v>Alive</v>
      </c>
      <c r="T416">
        <v>1</v>
      </c>
      <c r="U416">
        <v>0</v>
      </c>
    </row>
    <row r="417" spans="1:21" x14ac:dyDescent="0.3">
      <c r="A417" s="2">
        <v>45</v>
      </c>
      <c r="B417">
        <v>0</v>
      </c>
      <c r="C417" t="str">
        <f>IF(B417=0, "No Anemia", "Anemia")</f>
        <v>No Anemia</v>
      </c>
      <c r="D417" s="2">
        <v>582</v>
      </c>
      <c r="E417">
        <v>1</v>
      </c>
      <c r="F417" t="str">
        <f>IF(E417=0, "No Diabetes", "Diabetes")</f>
        <v>Diabetes</v>
      </c>
      <c r="G417" s="2">
        <v>30</v>
      </c>
      <c r="H417">
        <v>1</v>
      </c>
      <c r="I417" t="str">
        <f>IF(H417=0, "No High Blood Pressure", "High Blood Pressure")</f>
        <v>High Blood Pressure</v>
      </c>
      <c r="J417" s="2">
        <v>263358.03000000003</v>
      </c>
      <c r="K417" s="1">
        <v>1.6</v>
      </c>
      <c r="L417" s="2">
        <v>130</v>
      </c>
      <c r="M417">
        <v>1</v>
      </c>
      <c r="N417">
        <v>0</v>
      </c>
      <c r="O417" t="str">
        <f>IF(M416=0, "Female", "Male")</f>
        <v>Female</v>
      </c>
      <c r="P417">
        <v>1</v>
      </c>
      <c r="Q417" t="str">
        <f>IF(P417=0, "Non Smoker", "Smoker")</f>
        <v>Smoker</v>
      </c>
      <c r="R417" s="2">
        <v>244</v>
      </c>
      <c r="S417" s="2" t="str">
        <f t="shared" si="6"/>
        <v>Alive</v>
      </c>
      <c r="T417">
        <v>1</v>
      </c>
      <c r="U417">
        <v>0</v>
      </c>
    </row>
    <row r="418" spans="1:21" x14ac:dyDescent="0.3">
      <c r="A418" s="2">
        <v>45</v>
      </c>
      <c r="B418">
        <v>0</v>
      </c>
      <c r="C418" t="str">
        <f>IF(B418=0, "No Anemia", "Anemia")</f>
        <v>No Anemia</v>
      </c>
      <c r="D418" s="2">
        <v>582</v>
      </c>
      <c r="E418">
        <v>0</v>
      </c>
      <c r="F418" t="str">
        <f>IF(E418=0, "No Diabetes", "Diabetes")</f>
        <v>No Diabetes</v>
      </c>
      <c r="G418" s="2">
        <v>45</v>
      </c>
      <c r="H418">
        <v>0</v>
      </c>
      <c r="I418" t="str">
        <f>IF(H418=0, "No High Blood Pressure", "High Blood Pressure")</f>
        <v>No High Blood Pressure</v>
      </c>
      <c r="J418" s="2">
        <v>324000</v>
      </c>
      <c r="K418" s="1">
        <v>0.9</v>
      </c>
      <c r="L418" s="2">
        <v>140</v>
      </c>
      <c r="M418">
        <v>0</v>
      </c>
      <c r="N418">
        <v>1</v>
      </c>
      <c r="O418" t="str">
        <f>IF(M417=0, "Female", "Male")</f>
        <v>Male</v>
      </c>
      <c r="P418">
        <v>0</v>
      </c>
      <c r="Q418" t="str">
        <f>IF(P418=0, "Non Smoker", "Smoker")</f>
        <v>Non Smoker</v>
      </c>
      <c r="R418" s="2">
        <v>244</v>
      </c>
      <c r="S418" s="2" t="str">
        <f t="shared" si="6"/>
        <v>Alive</v>
      </c>
      <c r="T418">
        <v>1</v>
      </c>
      <c r="U418">
        <v>0</v>
      </c>
    </row>
    <row r="419" spans="1:21" x14ac:dyDescent="0.3">
      <c r="A419" s="2">
        <v>45</v>
      </c>
      <c r="B419">
        <v>0</v>
      </c>
      <c r="C419" t="str">
        <f>IF(B419=0, "No Anemia", "Anemia")</f>
        <v>No Anemia</v>
      </c>
      <c r="D419" s="2">
        <v>582</v>
      </c>
      <c r="E419">
        <v>0</v>
      </c>
      <c r="F419" t="str">
        <f>IF(E419=0, "No Diabetes", "Diabetes")</f>
        <v>No Diabetes</v>
      </c>
      <c r="G419" s="2">
        <v>80</v>
      </c>
      <c r="H419">
        <v>0</v>
      </c>
      <c r="I419" t="str">
        <f>IF(H419=0, "No High Blood Pressure", "High Blood Pressure")</f>
        <v>No High Blood Pressure</v>
      </c>
      <c r="J419" s="2">
        <v>263358.03000000003</v>
      </c>
      <c r="K419" s="1">
        <v>1.18</v>
      </c>
      <c r="L419" s="2">
        <v>137</v>
      </c>
      <c r="M419">
        <v>0</v>
      </c>
      <c r="N419">
        <v>1</v>
      </c>
      <c r="O419" t="str">
        <f>IF(M418=0, "Female", "Male")</f>
        <v>Female</v>
      </c>
      <c r="P419">
        <v>0</v>
      </c>
      <c r="Q419" t="str">
        <f>IF(P419=0, "Non Smoker", "Smoker")</f>
        <v>Non Smoker</v>
      </c>
      <c r="R419" s="2">
        <v>244</v>
      </c>
      <c r="S419" s="2" t="str">
        <f t="shared" si="6"/>
        <v>Alive</v>
      </c>
      <c r="T419">
        <v>1</v>
      </c>
      <c r="U419">
        <v>0</v>
      </c>
    </row>
    <row r="420" spans="1:21" x14ac:dyDescent="0.3">
      <c r="A420" s="2">
        <v>45</v>
      </c>
      <c r="B420">
        <v>0</v>
      </c>
      <c r="C420" t="str">
        <f>IF(B420=0, "No Anemia", "Anemia")</f>
        <v>No Anemia</v>
      </c>
      <c r="D420" s="2">
        <v>582</v>
      </c>
      <c r="E420">
        <v>0</v>
      </c>
      <c r="F420" t="str">
        <f>IF(E420=0, "No Diabetes", "Diabetes")</f>
        <v>No Diabetes</v>
      </c>
      <c r="G420" s="2">
        <v>35</v>
      </c>
      <c r="H420">
        <v>1</v>
      </c>
      <c r="I420" t="str">
        <f>IF(H420=0, "No High Blood Pressure", "High Blood Pressure")</f>
        <v>High Blood Pressure</v>
      </c>
      <c r="J420" s="2">
        <v>305000</v>
      </c>
      <c r="K420" s="1">
        <v>0.8</v>
      </c>
      <c r="L420" s="2">
        <v>133</v>
      </c>
      <c r="M420">
        <v>0</v>
      </c>
      <c r="N420">
        <v>1</v>
      </c>
      <c r="O420" t="str">
        <f>IF(M419=0, "Female", "Male")</f>
        <v>Female</v>
      </c>
      <c r="P420">
        <v>0</v>
      </c>
      <c r="Q420" t="str">
        <f>IF(P420=0, "Non Smoker", "Smoker")</f>
        <v>Non Smoker</v>
      </c>
      <c r="R420" s="2">
        <v>145</v>
      </c>
      <c r="S420" s="2" t="str">
        <f t="shared" si="6"/>
        <v>Alive</v>
      </c>
      <c r="T420">
        <v>1</v>
      </c>
      <c r="U420">
        <v>0</v>
      </c>
    </row>
    <row r="421" spans="1:21" x14ac:dyDescent="0.3">
      <c r="A421" s="2">
        <v>45</v>
      </c>
      <c r="B421">
        <v>0</v>
      </c>
      <c r="C421" t="str">
        <f>IF(B421=0, "No Anemia", "Anemia")</f>
        <v>No Anemia</v>
      </c>
      <c r="D421" s="2">
        <v>582</v>
      </c>
      <c r="E421">
        <v>0</v>
      </c>
      <c r="F421" t="str">
        <f>IF(E421=0, "No Diabetes", "Diabetes")</f>
        <v>No Diabetes</v>
      </c>
      <c r="G421" s="2">
        <v>30</v>
      </c>
      <c r="H421">
        <v>1</v>
      </c>
      <c r="I421" t="str">
        <f>IF(H421=0, "No High Blood Pressure", "High Blood Pressure")</f>
        <v>High Blood Pressure</v>
      </c>
      <c r="J421" s="2">
        <v>259000</v>
      </c>
      <c r="K421" s="1">
        <v>0.8</v>
      </c>
      <c r="L421" s="2">
        <v>138</v>
      </c>
      <c r="M421">
        <v>0</v>
      </c>
      <c r="N421">
        <v>1</v>
      </c>
      <c r="O421" t="str">
        <f>IF(M420=0, "Female", "Male")</f>
        <v>Female</v>
      </c>
      <c r="P421">
        <v>0</v>
      </c>
      <c r="Q421" t="str">
        <f>IF(P421=0, "Non Smoker", "Smoker")</f>
        <v>Non Smoker</v>
      </c>
      <c r="R421" s="2">
        <v>186</v>
      </c>
      <c r="S421" s="2" t="str">
        <f t="shared" si="6"/>
        <v>Alive</v>
      </c>
      <c r="T421">
        <v>1</v>
      </c>
      <c r="U421">
        <v>0</v>
      </c>
    </row>
    <row r="422" spans="1:21" x14ac:dyDescent="0.3">
      <c r="A422" s="2">
        <v>45</v>
      </c>
      <c r="B422">
        <v>0</v>
      </c>
      <c r="C422" t="str">
        <f>IF(B422=0, "No Anemia", "Anemia")</f>
        <v>No Anemia</v>
      </c>
      <c r="D422" s="2">
        <v>615</v>
      </c>
      <c r="E422">
        <v>0</v>
      </c>
      <c r="F422" t="str">
        <f>IF(E422=0, "No Diabetes", "Diabetes")</f>
        <v>No Diabetes</v>
      </c>
      <c r="G422" s="2">
        <v>35</v>
      </c>
      <c r="H422">
        <v>0</v>
      </c>
      <c r="I422" t="str">
        <f>IF(H422=0, "No High Blood Pressure", "High Blood Pressure")</f>
        <v>No High Blood Pressure</v>
      </c>
      <c r="J422" s="2">
        <v>290000</v>
      </c>
      <c r="K422" s="1">
        <v>0.8</v>
      </c>
      <c r="L422" s="2">
        <v>134</v>
      </c>
      <c r="M422">
        <v>1</v>
      </c>
      <c r="N422">
        <v>0</v>
      </c>
      <c r="O422" t="str">
        <f>IF(M421=0, "Female", "Male")</f>
        <v>Female</v>
      </c>
      <c r="P422">
        <v>0</v>
      </c>
      <c r="Q422" t="str">
        <f>IF(P422=0, "Non Smoker", "Smoker")</f>
        <v>Non Smoker</v>
      </c>
      <c r="R422" s="2">
        <v>257</v>
      </c>
      <c r="S422" s="2" t="str">
        <f t="shared" si="6"/>
        <v>Alive</v>
      </c>
      <c r="T422">
        <v>1</v>
      </c>
      <c r="U422">
        <v>0</v>
      </c>
    </row>
    <row r="423" spans="1:21" x14ac:dyDescent="0.3">
      <c r="A423" s="2">
        <v>45</v>
      </c>
      <c r="B423">
        <v>0</v>
      </c>
      <c r="C423" t="str">
        <f>IF(B423=0, "No Anemia", "Anemia")</f>
        <v>No Anemia</v>
      </c>
      <c r="D423" s="2">
        <v>2442</v>
      </c>
      <c r="E423">
        <v>1</v>
      </c>
      <c r="F423" t="str">
        <f>IF(E423=0, "No Diabetes", "Diabetes")</f>
        <v>Diabetes</v>
      </c>
      <c r="G423" s="2">
        <v>40</v>
      </c>
      <c r="H423">
        <v>0</v>
      </c>
      <c r="I423" t="str">
        <f>IF(H423=0, "No High Blood Pressure", "High Blood Pressure")</f>
        <v>No High Blood Pressure</v>
      </c>
      <c r="J423" s="2">
        <v>221000</v>
      </c>
      <c r="K423" s="1">
        <v>1.1000000000000001</v>
      </c>
      <c r="L423" s="2">
        <v>131</v>
      </c>
      <c r="M423">
        <v>0</v>
      </c>
      <c r="N423">
        <v>1</v>
      </c>
      <c r="O423" t="str">
        <f>IF(M422=0, "Female", "Male")</f>
        <v>Male</v>
      </c>
      <c r="P423">
        <v>0</v>
      </c>
      <c r="Q423" t="str">
        <f>IF(P423=0, "Non Smoker", "Smoker")</f>
        <v>Non Smoker</v>
      </c>
      <c r="R423" s="2">
        <v>129</v>
      </c>
      <c r="S423" s="2" t="str">
        <f t="shared" si="6"/>
        <v>Dead</v>
      </c>
      <c r="T423">
        <v>0</v>
      </c>
      <c r="U423">
        <v>1</v>
      </c>
    </row>
    <row r="424" spans="1:21" x14ac:dyDescent="0.3">
      <c r="A424" s="2">
        <v>45</v>
      </c>
      <c r="B424">
        <v>1</v>
      </c>
      <c r="C424" t="str">
        <f>IF(B424=0, "No Anemia", "Anemia")</f>
        <v>Anemia</v>
      </c>
      <c r="D424" s="2">
        <v>1060</v>
      </c>
      <c r="E424">
        <v>1</v>
      </c>
      <c r="F424" t="str">
        <f>IF(E424=0, "No Diabetes", "Diabetes")</f>
        <v>Diabetes</v>
      </c>
      <c r="G424" s="2">
        <v>60</v>
      </c>
      <c r="H424">
        <v>0</v>
      </c>
      <c r="I424" t="str">
        <f>IF(H424=0, "No High Blood Pressure", "High Blood Pressure")</f>
        <v>No High Blood Pressure</v>
      </c>
      <c r="J424" s="2">
        <v>742000</v>
      </c>
      <c r="K424" s="1">
        <v>0.8</v>
      </c>
      <c r="L424" s="2">
        <v>138</v>
      </c>
      <c r="M424">
        <v>0</v>
      </c>
      <c r="N424">
        <v>1</v>
      </c>
      <c r="O424" t="str">
        <f>IF(M423=0, "Female", "Male")</f>
        <v>Female</v>
      </c>
      <c r="P424">
        <v>0</v>
      </c>
      <c r="Q424" t="str">
        <f>IF(P424=0, "Non Smoker", "Smoker")</f>
        <v>Non Smoker</v>
      </c>
      <c r="R424" s="2">
        <v>278</v>
      </c>
      <c r="S424" s="2" t="str">
        <f t="shared" si="6"/>
        <v>Alive</v>
      </c>
      <c r="T424">
        <v>1</v>
      </c>
      <c r="U424">
        <v>0</v>
      </c>
    </row>
    <row r="425" spans="1:21" x14ac:dyDescent="0.3">
      <c r="A425" s="2">
        <v>45</v>
      </c>
      <c r="B425">
        <v>0</v>
      </c>
      <c r="C425" t="str">
        <f>IF(B425=0, "No Anemia", "Anemia")</f>
        <v>No Anemia</v>
      </c>
      <c r="D425" s="2">
        <v>617</v>
      </c>
      <c r="E425">
        <v>1</v>
      </c>
      <c r="F425" t="str">
        <f>IF(E425=0, "No Diabetes", "Diabetes")</f>
        <v>Diabetes</v>
      </c>
      <c r="G425" s="2">
        <v>55</v>
      </c>
      <c r="H425">
        <v>0</v>
      </c>
      <c r="I425" t="str">
        <f>IF(H425=0, "No High Blood Pressure", "High Blood Pressure")</f>
        <v>No High Blood Pressure</v>
      </c>
      <c r="J425" s="2">
        <v>222000</v>
      </c>
      <c r="K425" s="1">
        <v>0.8</v>
      </c>
      <c r="L425" s="2">
        <v>141</v>
      </c>
      <c r="M425">
        <v>0</v>
      </c>
      <c r="N425">
        <v>1</v>
      </c>
      <c r="O425" t="str">
        <f>IF(M424=0, "Female", "Male")</f>
        <v>Female</v>
      </c>
      <c r="P425">
        <v>0</v>
      </c>
      <c r="Q425" t="str">
        <f>IF(P425=0, "Non Smoker", "Smoker")</f>
        <v>Non Smoker</v>
      </c>
      <c r="R425" s="2">
        <v>257</v>
      </c>
      <c r="S425" s="2" t="str">
        <f t="shared" si="6"/>
        <v>Alive</v>
      </c>
      <c r="T425">
        <v>1</v>
      </c>
      <c r="U425">
        <v>0</v>
      </c>
    </row>
    <row r="426" spans="1:21" x14ac:dyDescent="0.3">
      <c r="A426" s="2">
        <v>45</v>
      </c>
      <c r="B426">
        <v>0</v>
      </c>
      <c r="C426" t="str">
        <f>IF(B426=0, "No Anemia", "Anemia")</f>
        <v>No Anemia</v>
      </c>
      <c r="D426" s="2">
        <v>582</v>
      </c>
      <c r="E426">
        <v>1</v>
      </c>
      <c r="F426" t="str">
        <f>IF(E426=0, "No Diabetes", "Diabetes")</f>
        <v>Diabetes</v>
      </c>
      <c r="G426" s="2">
        <v>35</v>
      </c>
      <c r="H426">
        <v>0</v>
      </c>
      <c r="I426" t="str">
        <f>IF(H426=0, "No High Blood Pressure", "High Blood Pressure")</f>
        <v>No High Blood Pressure</v>
      </c>
      <c r="J426" s="2">
        <v>850000</v>
      </c>
      <c r="K426" s="1">
        <v>1.3</v>
      </c>
      <c r="L426" s="2">
        <v>142</v>
      </c>
      <c r="M426">
        <v>1</v>
      </c>
      <c r="N426">
        <v>0</v>
      </c>
      <c r="O426" t="str">
        <f>IF(M425=0, "Female", "Male")</f>
        <v>Female</v>
      </c>
      <c r="P426">
        <v>1</v>
      </c>
      <c r="Q426" t="str">
        <f>IF(P426=0, "Non Smoker", "Smoker")</f>
        <v>Smoker</v>
      </c>
      <c r="R426" s="2">
        <v>88</v>
      </c>
      <c r="S426" s="2" t="str">
        <f t="shared" si="6"/>
        <v>Alive</v>
      </c>
      <c r="T426">
        <v>1</v>
      </c>
      <c r="U426">
        <v>0</v>
      </c>
    </row>
    <row r="427" spans="1:21" x14ac:dyDescent="0.3">
      <c r="A427" s="2">
        <v>45</v>
      </c>
      <c r="B427">
        <v>1</v>
      </c>
      <c r="C427" t="str">
        <f>IF(B427=0, "No Anemia", "Anemia")</f>
        <v>Anemia</v>
      </c>
      <c r="D427" s="2">
        <v>981</v>
      </c>
      <c r="E427">
        <v>1</v>
      </c>
      <c r="F427" t="str">
        <f>IF(E427=0, "No Diabetes", "Diabetes")</f>
        <v>Diabetes</v>
      </c>
      <c r="G427" s="2">
        <v>35</v>
      </c>
      <c r="H427">
        <v>0</v>
      </c>
      <c r="I427" t="str">
        <f>IF(H427=0, "No High Blood Pressure", "High Blood Pressure")</f>
        <v>No High Blood Pressure</v>
      </c>
      <c r="J427" s="2">
        <v>226000</v>
      </c>
      <c r="K427" s="1">
        <v>0.9</v>
      </c>
      <c r="L427" s="2">
        <v>138</v>
      </c>
      <c r="M427">
        <v>1</v>
      </c>
      <c r="N427">
        <v>0</v>
      </c>
      <c r="O427" t="str">
        <f>IF(M426=0, "Female", "Male")</f>
        <v>Male</v>
      </c>
      <c r="P427">
        <v>0</v>
      </c>
      <c r="Q427" t="str">
        <f>IF(P427=0, "Non Smoker", "Smoker")</f>
        <v>Non Smoker</v>
      </c>
      <c r="R427" s="2">
        <v>88</v>
      </c>
      <c r="S427" s="2" t="str">
        <f t="shared" si="6"/>
        <v>Alive</v>
      </c>
      <c r="T427">
        <v>1</v>
      </c>
      <c r="U427">
        <v>0</v>
      </c>
    </row>
    <row r="428" spans="1:21" x14ac:dyDescent="0.3">
      <c r="A428" s="2">
        <v>45</v>
      </c>
      <c r="B428">
        <v>0</v>
      </c>
      <c r="C428" t="str">
        <f>IF(B428=0, "No Anemia", "Anemia")</f>
        <v>No Anemia</v>
      </c>
      <c r="D428" s="2">
        <v>582</v>
      </c>
      <c r="E428">
        <v>0</v>
      </c>
      <c r="F428" t="str">
        <f>IF(E428=0, "No Diabetes", "Diabetes")</f>
        <v>No Diabetes</v>
      </c>
      <c r="G428" s="2">
        <v>45</v>
      </c>
      <c r="H428">
        <v>0</v>
      </c>
      <c r="I428" t="str">
        <f>IF(H428=0, "No High Blood Pressure", "High Blood Pressure")</f>
        <v>No High Blood Pressure</v>
      </c>
      <c r="J428" s="2">
        <v>324000</v>
      </c>
      <c r="K428" s="1">
        <v>0.9</v>
      </c>
      <c r="L428" s="2">
        <v>140</v>
      </c>
      <c r="M428">
        <v>0</v>
      </c>
      <c r="N428">
        <v>1</v>
      </c>
      <c r="O428" t="str">
        <f>IF(M427=0, "Female", "Male")</f>
        <v>Male</v>
      </c>
      <c r="P428">
        <v>0</v>
      </c>
      <c r="Q428" t="str">
        <f>IF(P428=0, "Non Smoker", "Smoker")</f>
        <v>Non Smoker</v>
      </c>
      <c r="R428" s="2">
        <v>244</v>
      </c>
      <c r="S428" s="2" t="str">
        <f t="shared" si="6"/>
        <v>Alive</v>
      </c>
      <c r="T428">
        <v>1</v>
      </c>
      <c r="U428">
        <v>0</v>
      </c>
    </row>
    <row r="429" spans="1:21" x14ac:dyDescent="0.3">
      <c r="A429" s="2">
        <v>45</v>
      </c>
      <c r="B429">
        <v>0</v>
      </c>
      <c r="C429" t="str">
        <f>IF(B429=0, "No Anemia", "Anemia")</f>
        <v>No Anemia</v>
      </c>
      <c r="D429" s="2">
        <v>582</v>
      </c>
      <c r="E429">
        <v>0</v>
      </c>
      <c r="F429" t="str">
        <f>IF(E429=0, "No Diabetes", "Diabetes")</f>
        <v>No Diabetes</v>
      </c>
      <c r="G429" s="2">
        <v>45</v>
      </c>
      <c r="H429">
        <v>0</v>
      </c>
      <c r="I429" t="str">
        <f>IF(H429=0, "No High Blood Pressure", "High Blood Pressure")</f>
        <v>No High Blood Pressure</v>
      </c>
      <c r="J429" s="2">
        <v>324000</v>
      </c>
      <c r="K429" s="1">
        <v>0.9</v>
      </c>
      <c r="L429" s="2">
        <v>140</v>
      </c>
      <c r="M429">
        <v>0</v>
      </c>
      <c r="N429">
        <v>1</v>
      </c>
      <c r="O429" t="str">
        <f>IF(M428=0, "Female", "Male")</f>
        <v>Female</v>
      </c>
      <c r="P429">
        <v>0</v>
      </c>
      <c r="Q429" t="str">
        <f>IF(P429=0, "Non Smoker", "Smoker")</f>
        <v>Non Smoker</v>
      </c>
      <c r="R429" s="2">
        <v>244</v>
      </c>
      <c r="S429" s="2" t="str">
        <f t="shared" si="6"/>
        <v>Alive</v>
      </c>
      <c r="T429">
        <v>1</v>
      </c>
      <c r="U429">
        <v>0</v>
      </c>
    </row>
    <row r="430" spans="1:21" x14ac:dyDescent="0.3">
      <c r="A430" s="2">
        <v>45</v>
      </c>
      <c r="B430">
        <v>1</v>
      </c>
      <c r="C430" t="str">
        <f>IF(B430=0, "No Anemia", "Anemia")</f>
        <v>Anemia</v>
      </c>
      <c r="D430" s="2">
        <v>1876</v>
      </c>
      <c r="E430">
        <v>0</v>
      </c>
      <c r="F430" t="str">
        <f>IF(E430=0, "No Diabetes", "Diabetes")</f>
        <v>No Diabetes</v>
      </c>
      <c r="G430" s="2">
        <v>35</v>
      </c>
      <c r="H430">
        <v>0</v>
      </c>
      <c r="I430" t="str">
        <f>IF(H430=0, "No High Blood Pressure", "High Blood Pressure")</f>
        <v>No High Blood Pressure</v>
      </c>
      <c r="J430" s="2">
        <v>306000</v>
      </c>
      <c r="K430" s="1">
        <v>0.9</v>
      </c>
      <c r="L430" s="2">
        <v>138</v>
      </c>
      <c r="M430">
        <v>1</v>
      </c>
      <c r="N430">
        <v>0</v>
      </c>
      <c r="O430" t="str">
        <f>IF(M429=0, "Female", "Male")</f>
        <v>Female</v>
      </c>
      <c r="P430">
        <v>0</v>
      </c>
      <c r="Q430" t="str">
        <f>IF(P430=0, "Non Smoker", "Smoker")</f>
        <v>Non Smoker</v>
      </c>
      <c r="R430" s="2">
        <v>88</v>
      </c>
      <c r="S430" s="2" t="str">
        <f t="shared" si="6"/>
        <v>Alive</v>
      </c>
      <c r="T430">
        <v>1</v>
      </c>
      <c r="U430">
        <v>0</v>
      </c>
    </row>
    <row r="431" spans="1:21" x14ac:dyDescent="0.3">
      <c r="A431" s="2">
        <v>45</v>
      </c>
      <c r="B431">
        <v>1</v>
      </c>
      <c r="C431" t="str">
        <f>IF(B431=0, "No Anemia", "Anemia")</f>
        <v>Anemia</v>
      </c>
      <c r="D431" s="2">
        <v>1876</v>
      </c>
      <c r="E431">
        <v>1</v>
      </c>
      <c r="F431" t="str">
        <f>IF(E431=0, "No Diabetes", "Diabetes")</f>
        <v>Diabetes</v>
      </c>
      <c r="G431" s="2">
        <v>35</v>
      </c>
      <c r="H431">
        <v>0</v>
      </c>
      <c r="I431" t="str">
        <f>IF(H431=0, "No High Blood Pressure", "High Blood Pressure")</f>
        <v>No High Blood Pressure</v>
      </c>
      <c r="J431" s="2">
        <v>226000</v>
      </c>
      <c r="K431" s="1">
        <v>0.9</v>
      </c>
      <c r="L431" s="2">
        <v>138</v>
      </c>
      <c r="M431">
        <v>1</v>
      </c>
      <c r="N431">
        <v>0</v>
      </c>
      <c r="O431" t="str">
        <f>IF(M430=0, "Female", "Male")</f>
        <v>Male</v>
      </c>
      <c r="P431">
        <v>0</v>
      </c>
      <c r="Q431" t="str">
        <f>IF(P431=0, "Non Smoker", "Smoker")</f>
        <v>Non Smoker</v>
      </c>
      <c r="R431" s="2">
        <v>88</v>
      </c>
      <c r="S431" s="2" t="str">
        <f t="shared" si="6"/>
        <v>Alive</v>
      </c>
      <c r="T431">
        <v>1</v>
      </c>
      <c r="U431">
        <v>0</v>
      </c>
    </row>
    <row r="432" spans="1:21" x14ac:dyDescent="0.3">
      <c r="A432" s="2">
        <v>45</v>
      </c>
      <c r="B432">
        <v>0</v>
      </c>
      <c r="C432" t="str">
        <f>IF(B432=0, "No Anemia", "Anemia")</f>
        <v>No Anemia</v>
      </c>
      <c r="D432" s="2">
        <v>582</v>
      </c>
      <c r="E432">
        <v>0</v>
      </c>
      <c r="F432" t="str">
        <f>IF(E432=0, "No Diabetes", "Diabetes")</f>
        <v>No Diabetes</v>
      </c>
      <c r="G432" s="2">
        <v>35</v>
      </c>
      <c r="H432">
        <v>0</v>
      </c>
      <c r="I432" t="str">
        <f>IF(H432=0, "No High Blood Pressure", "High Blood Pressure")</f>
        <v>No High Blood Pressure</v>
      </c>
      <c r="J432" s="2">
        <v>385000</v>
      </c>
      <c r="K432" s="1">
        <v>1</v>
      </c>
      <c r="L432" s="2">
        <v>145</v>
      </c>
      <c r="M432">
        <v>1</v>
      </c>
      <c r="N432">
        <v>0</v>
      </c>
      <c r="O432" t="str">
        <f>IF(M431=0, "Female", "Male")</f>
        <v>Male</v>
      </c>
      <c r="P432">
        <v>0</v>
      </c>
      <c r="Q432" t="str">
        <f>IF(P432=0, "Non Smoker", "Smoker")</f>
        <v>Non Smoker</v>
      </c>
      <c r="R432" s="2">
        <v>61</v>
      </c>
      <c r="S432" s="2" t="str">
        <f t="shared" si="6"/>
        <v>Dead</v>
      </c>
      <c r="T432">
        <v>0</v>
      </c>
      <c r="U432">
        <v>1</v>
      </c>
    </row>
    <row r="433" spans="1:21" x14ac:dyDescent="0.3">
      <c r="A433" s="2">
        <v>45</v>
      </c>
      <c r="B433">
        <v>0</v>
      </c>
      <c r="C433" t="str">
        <f>IF(B433=0, "No Anemia", "Anemia")</f>
        <v>No Anemia</v>
      </c>
      <c r="D433" s="2">
        <v>582</v>
      </c>
      <c r="E433">
        <v>0</v>
      </c>
      <c r="F433" t="str">
        <f>IF(E433=0, "No Diabetes", "Diabetes")</f>
        <v>No Diabetes</v>
      </c>
      <c r="G433" s="2">
        <v>20</v>
      </c>
      <c r="H433">
        <v>1</v>
      </c>
      <c r="I433" t="str">
        <f>IF(H433=0, "No High Blood Pressure", "High Blood Pressure")</f>
        <v>High Blood Pressure</v>
      </c>
      <c r="J433" s="2">
        <v>126000</v>
      </c>
      <c r="K433" s="1">
        <v>1.6</v>
      </c>
      <c r="L433" s="2">
        <v>135</v>
      </c>
      <c r="M433">
        <v>1</v>
      </c>
      <c r="N433">
        <v>0</v>
      </c>
      <c r="O433" t="str">
        <f>IF(M432=0, "Female", "Male")</f>
        <v>Male</v>
      </c>
      <c r="P433">
        <v>0</v>
      </c>
      <c r="Q433" t="str">
        <f>IF(P433=0, "Non Smoker", "Smoker")</f>
        <v>Non Smoker</v>
      </c>
      <c r="R433" s="2">
        <v>180</v>
      </c>
      <c r="S433" s="2" t="str">
        <f t="shared" si="6"/>
        <v>Dead</v>
      </c>
      <c r="T433">
        <v>0</v>
      </c>
      <c r="U433">
        <v>1</v>
      </c>
    </row>
    <row r="434" spans="1:21" x14ac:dyDescent="0.3">
      <c r="A434" s="2">
        <v>45</v>
      </c>
      <c r="B434">
        <v>0</v>
      </c>
      <c r="C434" t="str">
        <f>IF(B434=0, "No Anemia", "Anemia")</f>
        <v>No Anemia</v>
      </c>
      <c r="D434" s="2">
        <v>615</v>
      </c>
      <c r="E434">
        <v>1</v>
      </c>
      <c r="F434" t="str">
        <f>IF(E434=0, "No Diabetes", "Diabetes")</f>
        <v>Diabetes</v>
      </c>
      <c r="G434" s="2">
        <v>55</v>
      </c>
      <c r="H434">
        <v>0</v>
      </c>
      <c r="I434" t="str">
        <f>IF(H434=0, "No High Blood Pressure", "High Blood Pressure")</f>
        <v>No High Blood Pressure</v>
      </c>
      <c r="J434" s="2">
        <v>222000</v>
      </c>
      <c r="K434" s="1">
        <v>0.8</v>
      </c>
      <c r="L434" s="2">
        <v>141</v>
      </c>
      <c r="M434">
        <v>0</v>
      </c>
      <c r="N434">
        <v>1</v>
      </c>
      <c r="O434" t="str">
        <f>IF(M433=0, "Female", "Male")</f>
        <v>Male</v>
      </c>
      <c r="P434">
        <v>0</v>
      </c>
      <c r="Q434" t="str">
        <f>IF(P434=0, "Non Smoker", "Smoker")</f>
        <v>Non Smoker</v>
      </c>
      <c r="R434" s="2">
        <v>257</v>
      </c>
      <c r="S434" s="2" t="str">
        <f t="shared" si="6"/>
        <v>Alive</v>
      </c>
      <c r="T434">
        <v>1</v>
      </c>
      <c r="U434">
        <v>0</v>
      </c>
    </row>
    <row r="435" spans="1:21" x14ac:dyDescent="0.3">
      <c r="A435" s="2">
        <v>45</v>
      </c>
      <c r="B435">
        <v>0</v>
      </c>
      <c r="C435" t="str">
        <f>IF(B435=0, "No Anemia", "Anemia")</f>
        <v>No Anemia</v>
      </c>
      <c r="D435" s="2">
        <v>308</v>
      </c>
      <c r="E435">
        <v>1</v>
      </c>
      <c r="F435" t="str">
        <f>IF(E435=0, "No Diabetes", "Diabetes")</f>
        <v>Diabetes</v>
      </c>
      <c r="G435" s="2">
        <v>60</v>
      </c>
      <c r="H435">
        <v>1</v>
      </c>
      <c r="I435" t="str">
        <f>IF(H435=0, "No High Blood Pressure", "High Blood Pressure")</f>
        <v>High Blood Pressure</v>
      </c>
      <c r="J435" s="2">
        <v>377000</v>
      </c>
      <c r="K435" s="1">
        <v>1</v>
      </c>
      <c r="L435" s="2">
        <v>136</v>
      </c>
      <c r="M435">
        <v>1</v>
      </c>
      <c r="N435">
        <v>0</v>
      </c>
      <c r="O435" t="str">
        <f>IF(M434=0, "Female", "Male")</f>
        <v>Female</v>
      </c>
      <c r="P435">
        <v>0</v>
      </c>
      <c r="Q435" t="str">
        <f>IF(P435=0, "Non Smoker", "Smoker")</f>
        <v>Non Smoker</v>
      </c>
      <c r="R435" s="2">
        <v>186</v>
      </c>
      <c r="S435" s="2" t="str">
        <f t="shared" si="6"/>
        <v>Alive</v>
      </c>
      <c r="T435">
        <v>1</v>
      </c>
      <c r="U435">
        <v>0</v>
      </c>
    </row>
    <row r="436" spans="1:21" x14ac:dyDescent="0.3">
      <c r="A436" s="2">
        <v>45</v>
      </c>
      <c r="B436">
        <v>0</v>
      </c>
      <c r="C436" t="str">
        <f>IF(B436=0, "No Anemia", "Anemia")</f>
        <v>No Anemia</v>
      </c>
      <c r="D436" s="2">
        <v>2442</v>
      </c>
      <c r="E436">
        <v>1</v>
      </c>
      <c r="F436" t="str">
        <f>IF(E436=0, "No Diabetes", "Diabetes")</f>
        <v>Diabetes</v>
      </c>
      <c r="G436" s="2">
        <v>30</v>
      </c>
      <c r="H436">
        <v>0</v>
      </c>
      <c r="I436" t="str">
        <f>IF(H436=0, "No High Blood Pressure", "High Blood Pressure")</f>
        <v>No High Blood Pressure</v>
      </c>
      <c r="J436" s="2">
        <v>334000</v>
      </c>
      <c r="K436" s="1">
        <v>1.1000000000000001</v>
      </c>
      <c r="L436" s="2">
        <v>139</v>
      </c>
      <c r="M436">
        <v>1</v>
      </c>
      <c r="N436">
        <v>0</v>
      </c>
      <c r="O436" t="str">
        <f>IF(M435=0, "Female", "Male")</f>
        <v>Male</v>
      </c>
      <c r="P436">
        <v>0</v>
      </c>
      <c r="Q436" t="str">
        <f>IF(P436=0, "Non Smoker", "Smoker")</f>
        <v>Non Smoker</v>
      </c>
      <c r="R436" s="2">
        <v>129</v>
      </c>
      <c r="S436" s="2" t="str">
        <f t="shared" si="6"/>
        <v>Dead</v>
      </c>
      <c r="T436">
        <v>0</v>
      </c>
      <c r="U436">
        <v>1</v>
      </c>
    </row>
    <row r="437" spans="1:21" x14ac:dyDescent="0.3">
      <c r="A437" s="2">
        <v>45</v>
      </c>
      <c r="B437">
        <v>0</v>
      </c>
      <c r="C437" t="str">
        <f>IF(B437=0, "No Anemia", "Anemia")</f>
        <v>No Anemia</v>
      </c>
      <c r="D437" s="2">
        <v>582</v>
      </c>
      <c r="E437">
        <v>1</v>
      </c>
      <c r="F437" t="str">
        <f>IF(E437=0, "No Diabetes", "Diabetes")</f>
        <v>Diabetes</v>
      </c>
      <c r="G437" s="2">
        <v>38</v>
      </c>
      <c r="H437">
        <v>0</v>
      </c>
      <c r="I437" t="str">
        <f>IF(H437=0, "No High Blood Pressure", "High Blood Pressure")</f>
        <v>No High Blood Pressure</v>
      </c>
      <c r="J437" s="2">
        <v>302000</v>
      </c>
      <c r="K437" s="1">
        <v>0.9</v>
      </c>
      <c r="L437" s="2">
        <v>140</v>
      </c>
      <c r="M437">
        <v>0</v>
      </c>
      <c r="N437">
        <v>1</v>
      </c>
      <c r="O437" t="str">
        <f>IF(M436=0, "Female", "Male")</f>
        <v>Male</v>
      </c>
      <c r="P437">
        <v>0</v>
      </c>
      <c r="Q437" t="str">
        <f>IF(P437=0, "Non Smoker", "Smoker")</f>
        <v>Non Smoker</v>
      </c>
      <c r="R437" s="2">
        <v>244</v>
      </c>
      <c r="S437" s="2" t="str">
        <f t="shared" si="6"/>
        <v>Alive</v>
      </c>
      <c r="T437">
        <v>1</v>
      </c>
      <c r="U437">
        <v>0</v>
      </c>
    </row>
    <row r="438" spans="1:21" x14ac:dyDescent="0.3">
      <c r="A438" s="2">
        <v>45</v>
      </c>
      <c r="B438">
        <v>0</v>
      </c>
      <c r="C438" t="str">
        <f>IF(B438=0, "No Anemia", "Anemia")</f>
        <v>No Anemia</v>
      </c>
      <c r="D438" s="2">
        <v>582</v>
      </c>
      <c r="E438">
        <v>1</v>
      </c>
      <c r="F438" t="str">
        <f>IF(E438=0, "No Diabetes", "Diabetes")</f>
        <v>Diabetes</v>
      </c>
      <c r="G438" s="2">
        <v>38</v>
      </c>
      <c r="H438">
        <v>0</v>
      </c>
      <c r="I438" t="str">
        <f>IF(H438=0, "No High Blood Pressure", "High Blood Pressure")</f>
        <v>No High Blood Pressure</v>
      </c>
      <c r="J438" s="2">
        <v>302000</v>
      </c>
      <c r="K438" s="1">
        <v>0.9</v>
      </c>
      <c r="L438" s="2">
        <v>140</v>
      </c>
      <c r="M438">
        <v>0</v>
      </c>
      <c r="N438">
        <v>1</v>
      </c>
      <c r="O438" t="str">
        <f>IF(M437=0, "Female", "Male")</f>
        <v>Female</v>
      </c>
      <c r="P438">
        <v>0</v>
      </c>
      <c r="Q438" t="str">
        <f>IF(P438=0, "Non Smoker", "Smoker")</f>
        <v>Non Smoker</v>
      </c>
      <c r="R438" s="2">
        <v>244</v>
      </c>
      <c r="S438" s="2" t="str">
        <f t="shared" si="6"/>
        <v>Alive</v>
      </c>
      <c r="T438">
        <v>1</v>
      </c>
      <c r="U438">
        <v>0</v>
      </c>
    </row>
    <row r="439" spans="1:21" x14ac:dyDescent="0.3">
      <c r="A439" s="2">
        <v>45</v>
      </c>
      <c r="B439">
        <v>0</v>
      </c>
      <c r="C439" t="str">
        <f>IF(B439=0, "No Anemia", "Anemia")</f>
        <v>No Anemia</v>
      </c>
      <c r="D439" s="2">
        <v>582</v>
      </c>
      <c r="E439">
        <v>0</v>
      </c>
      <c r="F439" t="str">
        <f>IF(E439=0, "No Diabetes", "Diabetes")</f>
        <v>No Diabetes</v>
      </c>
      <c r="G439" s="2">
        <v>20</v>
      </c>
      <c r="H439">
        <v>1</v>
      </c>
      <c r="I439" t="str">
        <f>IF(H439=0, "No High Blood Pressure", "High Blood Pressure")</f>
        <v>High Blood Pressure</v>
      </c>
      <c r="J439" s="2">
        <v>126000</v>
      </c>
      <c r="K439" s="1">
        <v>1.6</v>
      </c>
      <c r="L439" s="2">
        <v>135</v>
      </c>
      <c r="M439">
        <v>1</v>
      </c>
      <c r="N439">
        <v>0</v>
      </c>
      <c r="O439" t="str">
        <f>IF(M438=0, "Female", "Male")</f>
        <v>Female</v>
      </c>
      <c r="P439">
        <v>0</v>
      </c>
      <c r="Q439" t="str">
        <f>IF(P439=0, "Non Smoker", "Smoker")</f>
        <v>Non Smoker</v>
      </c>
      <c r="R439" s="2">
        <v>180</v>
      </c>
      <c r="S439" s="2" t="str">
        <f t="shared" si="6"/>
        <v>Dead</v>
      </c>
      <c r="T439">
        <v>0</v>
      </c>
      <c r="U439">
        <v>1</v>
      </c>
    </row>
    <row r="440" spans="1:21" x14ac:dyDescent="0.3">
      <c r="A440" s="2">
        <v>45</v>
      </c>
      <c r="B440">
        <v>0</v>
      </c>
      <c r="C440" t="str">
        <f>IF(B440=0, "No Anemia", "Anemia")</f>
        <v>No Anemia</v>
      </c>
      <c r="D440" s="2">
        <v>615</v>
      </c>
      <c r="E440">
        <v>1</v>
      </c>
      <c r="F440" t="str">
        <f>IF(E440=0, "No Diabetes", "Diabetes")</f>
        <v>Diabetes</v>
      </c>
      <c r="G440" s="2">
        <v>55</v>
      </c>
      <c r="H440">
        <v>0</v>
      </c>
      <c r="I440" t="str">
        <f>IF(H440=0, "No High Blood Pressure", "High Blood Pressure")</f>
        <v>No High Blood Pressure</v>
      </c>
      <c r="J440" s="2">
        <v>222000</v>
      </c>
      <c r="K440" s="1">
        <v>0.8</v>
      </c>
      <c r="L440" s="2">
        <v>141</v>
      </c>
      <c r="M440">
        <v>0</v>
      </c>
      <c r="N440">
        <v>1</v>
      </c>
      <c r="O440" t="str">
        <f>IF(M439=0, "Female", "Male")</f>
        <v>Male</v>
      </c>
      <c r="P440">
        <v>0</v>
      </c>
      <c r="Q440" t="str">
        <f>IF(P440=0, "Non Smoker", "Smoker")</f>
        <v>Non Smoker</v>
      </c>
      <c r="R440" s="2">
        <v>257</v>
      </c>
      <c r="S440" s="2" t="str">
        <f t="shared" si="6"/>
        <v>Alive</v>
      </c>
      <c r="T440">
        <v>1</v>
      </c>
      <c r="U440">
        <v>0</v>
      </c>
    </row>
    <row r="441" spans="1:21" x14ac:dyDescent="0.3">
      <c r="A441" s="2">
        <v>45</v>
      </c>
      <c r="B441">
        <v>0</v>
      </c>
      <c r="C441" t="str">
        <f>IF(B441=0, "No Anemia", "Anemia")</f>
        <v>No Anemia</v>
      </c>
      <c r="D441" s="2">
        <v>292</v>
      </c>
      <c r="E441">
        <v>1</v>
      </c>
      <c r="F441" t="str">
        <f>IF(E441=0, "No Diabetes", "Diabetes")</f>
        <v>Diabetes</v>
      </c>
      <c r="G441" s="2">
        <v>35</v>
      </c>
      <c r="H441">
        <v>0</v>
      </c>
      <c r="I441" t="str">
        <f>IF(H441=0, "No High Blood Pressure", "High Blood Pressure")</f>
        <v>No High Blood Pressure</v>
      </c>
      <c r="J441" s="2">
        <v>850000</v>
      </c>
      <c r="K441" s="1">
        <v>1.3</v>
      </c>
      <c r="L441" s="2">
        <v>142</v>
      </c>
      <c r="M441">
        <v>1</v>
      </c>
      <c r="N441">
        <v>0</v>
      </c>
      <c r="O441" t="str">
        <f>IF(M440=0, "Female", "Male")</f>
        <v>Female</v>
      </c>
      <c r="P441">
        <v>1</v>
      </c>
      <c r="Q441" t="str">
        <f>IF(P441=0, "Non Smoker", "Smoker")</f>
        <v>Smoker</v>
      </c>
      <c r="R441" s="2">
        <v>88</v>
      </c>
      <c r="S441" s="2" t="str">
        <f t="shared" si="6"/>
        <v>Alive</v>
      </c>
      <c r="T441">
        <v>1</v>
      </c>
      <c r="U441">
        <v>0</v>
      </c>
    </row>
    <row r="442" spans="1:21" x14ac:dyDescent="0.3">
      <c r="A442" s="2">
        <v>45</v>
      </c>
      <c r="B442">
        <v>0</v>
      </c>
      <c r="C442" t="str">
        <f>IF(B442=0, "No Anemia", "Anemia")</f>
        <v>No Anemia</v>
      </c>
      <c r="D442" s="2">
        <v>2442</v>
      </c>
      <c r="E442">
        <v>1</v>
      </c>
      <c r="F442" t="str">
        <f>IF(E442=0, "No Diabetes", "Diabetes")</f>
        <v>Diabetes</v>
      </c>
      <c r="G442" s="2">
        <v>30</v>
      </c>
      <c r="H442">
        <v>0</v>
      </c>
      <c r="I442" t="str">
        <f>IF(H442=0, "No High Blood Pressure", "High Blood Pressure")</f>
        <v>No High Blood Pressure</v>
      </c>
      <c r="J442" s="2">
        <v>334000</v>
      </c>
      <c r="K442" s="1">
        <v>1.1000000000000001</v>
      </c>
      <c r="L442" s="2">
        <v>139</v>
      </c>
      <c r="M442">
        <v>1</v>
      </c>
      <c r="N442">
        <v>0</v>
      </c>
      <c r="O442" t="str">
        <f>IF(M441=0, "Female", "Male")</f>
        <v>Male</v>
      </c>
      <c r="P442">
        <v>0</v>
      </c>
      <c r="Q442" t="str">
        <f>IF(P442=0, "Non Smoker", "Smoker")</f>
        <v>Non Smoker</v>
      </c>
      <c r="R442" s="2">
        <v>129</v>
      </c>
      <c r="S442" s="2" t="str">
        <f t="shared" si="6"/>
        <v>Dead</v>
      </c>
      <c r="T442">
        <v>0</v>
      </c>
      <c r="U442">
        <v>1</v>
      </c>
    </row>
    <row r="443" spans="1:21" x14ac:dyDescent="0.3">
      <c r="A443" s="2">
        <v>45</v>
      </c>
      <c r="B443">
        <v>0</v>
      </c>
      <c r="C443" t="str">
        <f>IF(B443=0, "No Anemia", "Anemia")</f>
        <v>No Anemia</v>
      </c>
      <c r="D443" s="2">
        <v>582</v>
      </c>
      <c r="E443">
        <v>0</v>
      </c>
      <c r="F443" t="str">
        <f>IF(E443=0, "No Diabetes", "Diabetes")</f>
        <v>No Diabetes</v>
      </c>
      <c r="G443" s="2">
        <v>20</v>
      </c>
      <c r="H443">
        <v>1</v>
      </c>
      <c r="I443" t="str">
        <f>IF(H443=0, "No High Blood Pressure", "High Blood Pressure")</f>
        <v>High Blood Pressure</v>
      </c>
      <c r="J443" s="2">
        <v>126000</v>
      </c>
      <c r="K443" s="1">
        <v>1.6</v>
      </c>
      <c r="L443" s="2">
        <v>135</v>
      </c>
      <c r="M443">
        <v>1</v>
      </c>
      <c r="N443">
        <v>0</v>
      </c>
      <c r="O443" t="str">
        <f>IF(M442=0, "Female", "Male")</f>
        <v>Male</v>
      </c>
      <c r="P443">
        <v>0</v>
      </c>
      <c r="Q443" t="str">
        <f>IF(P443=0, "Non Smoker", "Smoker")</f>
        <v>Non Smoker</v>
      </c>
      <c r="R443" s="2">
        <v>180</v>
      </c>
      <c r="S443" s="2" t="str">
        <f t="shared" si="6"/>
        <v>Dead</v>
      </c>
      <c r="T443">
        <v>0</v>
      </c>
      <c r="U443">
        <v>1</v>
      </c>
    </row>
    <row r="444" spans="1:21" x14ac:dyDescent="0.3">
      <c r="A444" s="2">
        <v>45</v>
      </c>
      <c r="B444">
        <v>1</v>
      </c>
      <c r="C444" t="str">
        <f>IF(B444=0, "No Anemia", "Anemia")</f>
        <v>Anemia</v>
      </c>
      <c r="D444" s="2">
        <v>1876</v>
      </c>
      <c r="E444">
        <v>1</v>
      </c>
      <c r="F444" t="str">
        <f>IF(E444=0, "No Diabetes", "Diabetes")</f>
        <v>Diabetes</v>
      </c>
      <c r="G444" s="2">
        <v>35</v>
      </c>
      <c r="H444">
        <v>0</v>
      </c>
      <c r="I444" t="str">
        <f>IF(H444=0, "No High Blood Pressure", "High Blood Pressure")</f>
        <v>No High Blood Pressure</v>
      </c>
      <c r="J444" s="2">
        <v>226000</v>
      </c>
      <c r="K444" s="1">
        <v>0.9</v>
      </c>
      <c r="L444" s="2">
        <v>138</v>
      </c>
      <c r="M444">
        <v>1</v>
      </c>
      <c r="N444">
        <v>0</v>
      </c>
      <c r="O444" t="str">
        <f>IF(M443=0, "Female", "Male")</f>
        <v>Male</v>
      </c>
      <c r="P444">
        <v>0</v>
      </c>
      <c r="Q444" t="str">
        <f>IF(P444=0, "Non Smoker", "Smoker")</f>
        <v>Non Smoker</v>
      </c>
      <c r="R444" s="2">
        <v>88</v>
      </c>
      <c r="S444" s="2" t="str">
        <f t="shared" si="6"/>
        <v>Alive</v>
      </c>
      <c r="T444">
        <v>1</v>
      </c>
      <c r="U444">
        <v>0</v>
      </c>
    </row>
    <row r="445" spans="1:21" x14ac:dyDescent="0.3">
      <c r="A445" s="2">
        <v>45</v>
      </c>
      <c r="B445">
        <v>0</v>
      </c>
      <c r="C445" t="str">
        <f>IF(B445=0, "No Anemia", "Anemia")</f>
        <v>No Anemia</v>
      </c>
      <c r="D445" s="2">
        <v>308</v>
      </c>
      <c r="E445">
        <v>1</v>
      </c>
      <c r="F445" t="str">
        <f>IF(E445=0, "No Diabetes", "Diabetes")</f>
        <v>Diabetes</v>
      </c>
      <c r="G445" s="2">
        <v>60</v>
      </c>
      <c r="H445">
        <v>1</v>
      </c>
      <c r="I445" t="str">
        <f>IF(H445=0, "No High Blood Pressure", "High Blood Pressure")</f>
        <v>High Blood Pressure</v>
      </c>
      <c r="J445" s="2">
        <v>377000</v>
      </c>
      <c r="K445" s="1">
        <v>1</v>
      </c>
      <c r="L445" s="2">
        <v>136</v>
      </c>
      <c r="M445">
        <v>1</v>
      </c>
      <c r="N445">
        <v>0</v>
      </c>
      <c r="O445" t="str">
        <f>IF(M444=0, "Female", "Male")</f>
        <v>Male</v>
      </c>
      <c r="P445">
        <v>0</v>
      </c>
      <c r="Q445" t="str">
        <f>IF(P445=0, "Non Smoker", "Smoker")</f>
        <v>Non Smoker</v>
      </c>
      <c r="R445" s="2">
        <v>186</v>
      </c>
      <c r="S445" s="2" t="str">
        <f t="shared" si="6"/>
        <v>Alive</v>
      </c>
      <c r="T445">
        <v>1</v>
      </c>
      <c r="U445">
        <v>0</v>
      </c>
    </row>
    <row r="446" spans="1:21" x14ac:dyDescent="0.3">
      <c r="A446" s="2">
        <v>45</v>
      </c>
      <c r="B446">
        <v>0</v>
      </c>
      <c r="C446" t="str">
        <f>IF(B446=0, "No Anemia", "Anemia")</f>
        <v>No Anemia</v>
      </c>
      <c r="D446" s="2">
        <v>2442</v>
      </c>
      <c r="E446">
        <v>1</v>
      </c>
      <c r="F446" t="str">
        <f>IF(E446=0, "No Diabetes", "Diabetes")</f>
        <v>Diabetes</v>
      </c>
      <c r="G446" s="2">
        <v>30</v>
      </c>
      <c r="H446">
        <v>0</v>
      </c>
      <c r="I446" t="str">
        <f>IF(H446=0, "No High Blood Pressure", "High Blood Pressure")</f>
        <v>No High Blood Pressure</v>
      </c>
      <c r="J446" s="2">
        <v>334000</v>
      </c>
      <c r="K446" s="1">
        <v>1.1000000000000001</v>
      </c>
      <c r="L446" s="2">
        <v>139</v>
      </c>
      <c r="M446">
        <v>1</v>
      </c>
      <c r="N446">
        <v>0</v>
      </c>
      <c r="O446" t="str">
        <f>IF(M445=0, "Female", "Male")</f>
        <v>Male</v>
      </c>
      <c r="P446">
        <v>0</v>
      </c>
      <c r="Q446" t="str">
        <f>IF(P446=0, "Non Smoker", "Smoker")</f>
        <v>Non Smoker</v>
      </c>
      <c r="R446" s="2">
        <v>129</v>
      </c>
      <c r="S446" s="2" t="str">
        <f t="shared" si="6"/>
        <v>Dead</v>
      </c>
      <c r="T446">
        <v>0</v>
      </c>
      <c r="U446">
        <v>1</v>
      </c>
    </row>
    <row r="447" spans="1:21" x14ac:dyDescent="0.3">
      <c r="A447" s="2">
        <v>45</v>
      </c>
      <c r="B447">
        <v>0</v>
      </c>
      <c r="C447" t="str">
        <f>IF(B447=0, "No Anemia", "Anemia")</f>
        <v>No Anemia</v>
      </c>
      <c r="D447" s="2">
        <v>582</v>
      </c>
      <c r="E447">
        <v>0</v>
      </c>
      <c r="F447" t="str">
        <f>IF(E447=0, "No Diabetes", "Diabetes")</f>
        <v>No Diabetes</v>
      </c>
      <c r="G447" s="2">
        <v>20</v>
      </c>
      <c r="H447">
        <v>1</v>
      </c>
      <c r="I447" t="str">
        <f>IF(H447=0, "No High Blood Pressure", "High Blood Pressure")</f>
        <v>High Blood Pressure</v>
      </c>
      <c r="J447" s="2">
        <v>126000</v>
      </c>
      <c r="K447" s="1">
        <v>1.6</v>
      </c>
      <c r="L447" s="2">
        <v>135</v>
      </c>
      <c r="M447">
        <v>1</v>
      </c>
      <c r="N447">
        <v>0</v>
      </c>
      <c r="O447" t="str">
        <f>IF(M446=0, "Female", "Male")</f>
        <v>Male</v>
      </c>
      <c r="P447">
        <v>0</v>
      </c>
      <c r="Q447" t="str">
        <f>IF(P447=0, "Non Smoker", "Smoker")</f>
        <v>Non Smoker</v>
      </c>
      <c r="R447" s="2">
        <v>180</v>
      </c>
      <c r="S447" s="2" t="str">
        <f t="shared" si="6"/>
        <v>Dead</v>
      </c>
      <c r="T447">
        <v>0</v>
      </c>
      <c r="U447">
        <v>1</v>
      </c>
    </row>
    <row r="448" spans="1:21" x14ac:dyDescent="0.3">
      <c r="A448" s="2">
        <v>45</v>
      </c>
      <c r="B448">
        <v>0</v>
      </c>
      <c r="C448" t="str">
        <f>IF(B448=0, "No Anemia", "Anemia")</f>
        <v>No Anemia</v>
      </c>
      <c r="D448" s="2">
        <v>7702</v>
      </c>
      <c r="E448">
        <v>1</v>
      </c>
      <c r="F448" t="str">
        <f>IF(E448=0, "No Diabetes", "Diabetes")</f>
        <v>Diabetes</v>
      </c>
      <c r="G448" s="2">
        <v>25</v>
      </c>
      <c r="H448">
        <v>1</v>
      </c>
      <c r="I448" t="str">
        <f>IF(H448=0, "No High Blood Pressure", "High Blood Pressure")</f>
        <v>High Blood Pressure</v>
      </c>
      <c r="J448" s="2">
        <v>390000</v>
      </c>
      <c r="K448" s="1">
        <v>1</v>
      </c>
      <c r="L448" s="2">
        <v>139</v>
      </c>
      <c r="M448">
        <v>1</v>
      </c>
      <c r="N448">
        <v>0</v>
      </c>
      <c r="O448" t="str">
        <f>IF(M447=0, "Female", "Male")</f>
        <v>Male</v>
      </c>
      <c r="P448">
        <v>0</v>
      </c>
      <c r="Q448" t="str">
        <f>IF(P448=0, "Non Smoker", "Smoker")</f>
        <v>Non Smoker</v>
      </c>
      <c r="R448" s="2">
        <v>60</v>
      </c>
      <c r="S448" s="2" t="str">
        <f t="shared" si="6"/>
        <v>Dead</v>
      </c>
      <c r="T448">
        <v>0</v>
      </c>
      <c r="U448">
        <v>1</v>
      </c>
    </row>
    <row r="449" spans="1:21" x14ac:dyDescent="0.3">
      <c r="A449" s="2">
        <v>45</v>
      </c>
      <c r="B449">
        <v>0</v>
      </c>
      <c r="C449" t="str">
        <f>IF(B449=0, "No Anemia", "Anemia")</f>
        <v>No Anemia</v>
      </c>
      <c r="D449" s="2">
        <v>582</v>
      </c>
      <c r="E449">
        <v>1</v>
      </c>
      <c r="F449" t="str">
        <f>IF(E449=0, "No Diabetes", "Diabetes")</f>
        <v>Diabetes</v>
      </c>
      <c r="G449" s="2">
        <v>55</v>
      </c>
      <c r="H449">
        <v>0</v>
      </c>
      <c r="I449" t="str">
        <f>IF(H449=0, "No High Blood Pressure", "High Blood Pressure")</f>
        <v>No High Blood Pressure</v>
      </c>
      <c r="J449" s="2">
        <v>543000</v>
      </c>
      <c r="K449" s="1">
        <v>1</v>
      </c>
      <c r="L449" s="2">
        <v>132</v>
      </c>
      <c r="M449">
        <v>0</v>
      </c>
      <c r="N449">
        <v>1</v>
      </c>
      <c r="O449" t="str">
        <f>IF(M448=0, "Female", "Male")</f>
        <v>Male</v>
      </c>
      <c r="P449">
        <v>0</v>
      </c>
      <c r="Q449" t="str">
        <f>IF(P449=0, "Non Smoker", "Smoker")</f>
        <v>Non Smoker</v>
      </c>
      <c r="R449" s="2">
        <v>250</v>
      </c>
      <c r="S449" s="2" t="str">
        <f t="shared" si="6"/>
        <v>Alive</v>
      </c>
      <c r="T449">
        <v>1</v>
      </c>
      <c r="U449">
        <v>0</v>
      </c>
    </row>
    <row r="450" spans="1:21" x14ac:dyDescent="0.3">
      <c r="A450" s="2">
        <v>45</v>
      </c>
      <c r="B450">
        <v>1</v>
      </c>
      <c r="C450" t="str">
        <f>IF(B450=0, "No Anemia", "Anemia")</f>
        <v>Anemia</v>
      </c>
      <c r="D450" s="2">
        <v>981</v>
      </c>
      <c r="E450">
        <v>0</v>
      </c>
      <c r="F450" t="str">
        <f>IF(E450=0, "No Diabetes", "Diabetes")</f>
        <v>No Diabetes</v>
      </c>
      <c r="G450" s="2">
        <v>30</v>
      </c>
      <c r="H450">
        <v>0</v>
      </c>
      <c r="I450" t="str">
        <f>IF(H450=0, "No High Blood Pressure", "High Blood Pressure")</f>
        <v>No High Blood Pressure</v>
      </c>
      <c r="J450" s="2">
        <v>136000</v>
      </c>
      <c r="K450" s="1">
        <v>1.1000000000000001</v>
      </c>
      <c r="L450" s="2">
        <v>137</v>
      </c>
      <c r="M450">
        <v>1</v>
      </c>
      <c r="N450">
        <v>0</v>
      </c>
      <c r="O450" t="str">
        <f>IF(M449=0, "Female", "Male")</f>
        <v>Female</v>
      </c>
      <c r="P450">
        <v>0</v>
      </c>
      <c r="Q450" t="str">
        <f>IF(P450=0, "Non Smoker", "Smoker")</f>
        <v>Non Smoker</v>
      </c>
      <c r="R450" s="2">
        <v>11</v>
      </c>
      <c r="S450" s="2" t="str">
        <f t="shared" ref="S450:S513" si="7">IF(T450=1, "Alive", "Dead")</f>
        <v>Dead</v>
      </c>
      <c r="T450">
        <v>0</v>
      </c>
      <c r="U450">
        <v>1</v>
      </c>
    </row>
    <row r="451" spans="1:21" x14ac:dyDescent="0.3">
      <c r="A451" s="2">
        <v>45</v>
      </c>
      <c r="B451">
        <v>0</v>
      </c>
      <c r="C451" t="str">
        <f>IF(B451=0, "No Anemia", "Anemia")</f>
        <v>No Anemia</v>
      </c>
      <c r="D451" s="2">
        <v>2446</v>
      </c>
      <c r="E451">
        <v>1</v>
      </c>
      <c r="F451" t="str">
        <f>IF(E451=0, "No Diabetes", "Diabetes")</f>
        <v>Diabetes</v>
      </c>
      <c r="G451" s="2">
        <v>35</v>
      </c>
      <c r="H451">
        <v>0</v>
      </c>
      <c r="I451" t="str">
        <f>IF(H451=0, "No High Blood Pressure", "High Blood Pressure")</f>
        <v>No High Blood Pressure</v>
      </c>
      <c r="J451" s="2">
        <v>850000</v>
      </c>
      <c r="K451" s="1">
        <v>1.3</v>
      </c>
      <c r="L451" s="2">
        <v>142</v>
      </c>
      <c r="M451">
        <v>1</v>
      </c>
      <c r="N451">
        <v>0</v>
      </c>
      <c r="O451" t="str">
        <f>IF(M450=0, "Female", "Male")</f>
        <v>Male</v>
      </c>
      <c r="P451">
        <v>1</v>
      </c>
      <c r="Q451" t="str">
        <f>IF(P451=0, "Non Smoker", "Smoker")</f>
        <v>Smoker</v>
      </c>
      <c r="R451" s="2">
        <v>88</v>
      </c>
      <c r="S451" s="2" t="str">
        <f t="shared" si="7"/>
        <v>Alive</v>
      </c>
      <c r="T451">
        <v>1</v>
      </c>
      <c r="U451">
        <v>0</v>
      </c>
    </row>
    <row r="452" spans="1:21" x14ac:dyDescent="0.3">
      <c r="A452" s="2">
        <v>45</v>
      </c>
      <c r="B452">
        <v>0</v>
      </c>
      <c r="C452" t="str">
        <f>IF(B452=0, "No Anemia", "Anemia")</f>
        <v>No Anemia</v>
      </c>
      <c r="D452" s="2">
        <v>7702</v>
      </c>
      <c r="E452">
        <v>1</v>
      </c>
      <c r="F452" t="str">
        <f>IF(E452=0, "No Diabetes", "Diabetes")</f>
        <v>Diabetes</v>
      </c>
      <c r="G452" s="2">
        <v>25</v>
      </c>
      <c r="H452">
        <v>1</v>
      </c>
      <c r="I452" t="str">
        <f>IF(H452=0, "No High Blood Pressure", "High Blood Pressure")</f>
        <v>High Blood Pressure</v>
      </c>
      <c r="J452" s="2">
        <v>390000</v>
      </c>
      <c r="K452" s="1">
        <v>1</v>
      </c>
      <c r="L452" s="2">
        <v>139</v>
      </c>
      <c r="M452">
        <v>1</v>
      </c>
      <c r="N452">
        <v>0</v>
      </c>
      <c r="O452" t="str">
        <f>IF(M451=0, "Female", "Male")</f>
        <v>Male</v>
      </c>
      <c r="P452">
        <v>0</v>
      </c>
      <c r="Q452" t="str">
        <f>IF(P452=0, "Non Smoker", "Smoker")</f>
        <v>Non Smoker</v>
      </c>
      <c r="R452" s="2">
        <v>60</v>
      </c>
      <c r="S452" s="2" t="str">
        <f t="shared" si="7"/>
        <v>Dead</v>
      </c>
      <c r="T452">
        <v>0</v>
      </c>
      <c r="U452">
        <v>1</v>
      </c>
    </row>
    <row r="453" spans="1:21" x14ac:dyDescent="0.3">
      <c r="A453" s="2">
        <v>45</v>
      </c>
      <c r="B453">
        <v>0</v>
      </c>
      <c r="C453" t="str">
        <f>IF(B453=0, "No Anemia", "Anemia")</f>
        <v>No Anemia</v>
      </c>
      <c r="D453" s="2">
        <v>2442</v>
      </c>
      <c r="E453">
        <v>1</v>
      </c>
      <c r="F453" t="str">
        <f>IF(E453=0, "No Diabetes", "Diabetes")</f>
        <v>Diabetes</v>
      </c>
      <c r="G453" s="2">
        <v>30</v>
      </c>
      <c r="H453">
        <v>0</v>
      </c>
      <c r="I453" t="str">
        <f>IF(H453=0, "No High Blood Pressure", "High Blood Pressure")</f>
        <v>No High Blood Pressure</v>
      </c>
      <c r="J453" s="2">
        <v>334000</v>
      </c>
      <c r="K453" s="1">
        <v>1.1000000000000001</v>
      </c>
      <c r="L453" s="2">
        <v>139</v>
      </c>
      <c r="M453">
        <v>1</v>
      </c>
      <c r="N453">
        <v>0</v>
      </c>
      <c r="O453" t="str">
        <f>IF(M452=0, "Female", "Male")</f>
        <v>Male</v>
      </c>
      <c r="P453">
        <v>0</v>
      </c>
      <c r="Q453" t="str">
        <f>IF(P453=0, "Non Smoker", "Smoker")</f>
        <v>Non Smoker</v>
      </c>
      <c r="R453" s="2">
        <v>129</v>
      </c>
      <c r="S453" s="2" t="str">
        <f t="shared" si="7"/>
        <v>Dead</v>
      </c>
      <c r="T453">
        <v>0</v>
      </c>
      <c r="U453">
        <v>1</v>
      </c>
    </row>
    <row r="454" spans="1:21" x14ac:dyDescent="0.3">
      <c r="A454" s="2">
        <v>45</v>
      </c>
      <c r="B454">
        <v>1</v>
      </c>
      <c r="C454" t="str">
        <f>IF(B454=0, "No Anemia", "Anemia")</f>
        <v>Anemia</v>
      </c>
      <c r="D454" s="2">
        <v>981</v>
      </c>
      <c r="E454">
        <v>0</v>
      </c>
      <c r="F454" t="str">
        <f>IF(E454=0, "No Diabetes", "Diabetes")</f>
        <v>No Diabetes</v>
      </c>
      <c r="G454" s="2">
        <v>30</v>
      </c>
      <c r="H454">
        <v>0</v>
      </c>
      <c r="I454" t="str">
        <f>IF(H454=0, "No High Blood Pressure", "High Blood Pressure")</f>
        <v>No High Blood Pressure</v>
      </c>
      <c r="J454" s="2">
        <v>136000</v>
      </c>
      <c r="K454" s="1">
        <v>1.1000000000000001</v>
      </c>
      <c r="L454" s="2">
        <v>137</v>
      </c>
      <c r="M454">
        <v>1</v>
      </c>
      <c r="N454">
        <v>0</v>
      </c>
      <c r="O454" t="str">
        <f>IF(M453=0, "Female", "Male")</f>
        <v>Male</v>
      </c>
      <c r="P454">
        <v>0</v>
      </c>
      <c r="Q454" t="str">
        <f>IF(P454=0, "Non Smoker", "Smoker")</f>
        <v>Non Smoker</v>
      </c>
      <c r="R454" s="2">
        <v>11</v>
      </c>
      <c r="S454" s="2" t="str">
        <f t="shared" si="7"/>
        <v>Dead</v>
      </c>
      <c r="T454">
        <v>0</v>
      </c>
      <c r="U454">
        <v>1</v>
      </c>
    </row>
    <row r="455" spans="1:21" x14ac:dyDescent="0.3">
      <c r="A455" s="2">
        <v>45</v>
      </c>
      <c r="B455">
        <v>0</v>
      </c>
      <c r="C455" t="str">
        <f>IF(B455=0, "No Anemia", "Anemia")</f>
        <v>No Anemia</v>
      </c>
      <c r="D455" s="2">
        <v>582</v>
      </c>
      <c r="E455">
        <v>1</v>
      </c>
      <c r="F455" t="str">
        <f>IF(E455=0, "No Diabetes", "Diabetes")</f>
        <v>Diabetes</v>
      </c>
      <c r="G455" s="2">
        <v>55</v>
      </c>
      <c r="H455">
        <v>0</v>
      </c>
      <c r="I455" t="str">
        <f>IF(H455=0, "No High Blood Pressure", "High Blood Pressure")</f>
        <v>No High Blood Pressure</v>
      </c>
      <c r="J455" s="2">
        <v>543000</v>
      </c>
      <c r="K455" s="1">
        <v>1</v>
      </c>
      <c r="L455" s="2">
        <v>132</v>
      </c>
      <c r="M455">
        <v>0</v>
      </c>
      <c r="N455">
        <v>1</v>
      </c>
      <c r="O455" t="str">
        <f>IF(M454=0, "Female", "Male")</f>
        <v>Male</v>
      </c>
      <c r="P455">
        <v>0</v>
      </c>
      <c r="Q455" t="str">
        <f>IF(P455=0, "Non Smoker", "Smoker")</f>
        <v>Non Smoker</v>
      </c>
      <c r="R455" s="2">
        <v>250</v>
      </c>
      <c r="S455" s="2" t="str">
        <f t="shared" si="7"/>
        <v>Alive</v>
      </c>
      <c r="T455">
        <v>1</v>
      </c>
      <c r="U455">
        <v>0</v>
      </c>
    </row>
    <row r="456" spans="1:21" x14ac:dyDescent="0.3">
      <c r="A456" s="2">
        <v>45</v>
      </c>
      <c r="B456">
        <v>0</v>
      </c>
      <c r="C456" t="str">
        <f>IF(B456=0, "No Anemia", "Anemia")</f>
        <v>No Anemia</v>
      </c>
      <c r="D456" s="2">
        <v>582</v>
      </c>
      <c r="E456">
        <v>0</v>
      </c>
      <c r="F456" t="str">
        <f>IF(E456=0, "No Diabetes", "Diabetes")</f>
        <v>No Diabetes</v>
      </c>
      <c r="G456" s="2">
        <v>35</v>
      </c>
      <c r="H456">
        <v>0</v>
      </c>
      <c r="I456" t="str">
        <f>IF(H456=0, "No High Blood Pressure", "High Blood Pressure")</f>
        <v>No High Blood Pressure</v>
      </c>
      <c r="J456" s="2">
        <v>385000</v>
      </c>
      <c r="K456" s="1">
        <v>1</v>
      </c>
      <c r="L456" s="2">
        <v>145</v>
      </c>
      <c r="M456">
        <v>1</v>
      </c>
      <c r="N456">
        <v>0</v>
      </c>
      <c r="O456" t="str">
        <f>IF(M455=0, "Female", "Male")</f>
        <v>Female</v>
      </c>
      <c r="P456">
        <v>0</v>
      </c>
      <c r="Q456" t="str">
        <f>IF(P456=0, "Non Smoker", "Smoker")</f>
        <v>Non Smoker</v>
      </c>
      <c r="R456" s="2">
        <v>61</v>
      </c>
      <c r="S456" s="2" t="str">
        <f t="shared" si="7"/>
        <v>Dead</v>
      </c>
      <c r="T456">
        <v>0</v>
      </c>
      <c r="U456">
        <v>1</v>
      </c>
    </row>
    <row r="457" spans="1:21" x14ac:dyDescent="0.3">
      <c r="A457" s="2">
        <v>45</v>
      </c>
      <c r="B457">
        <v>0</v>
      </c>
      <c r="C457" t="str">
        <f>IF(B457=0, "No Anemia", "Anemia")</f>
        <v>No Anemia</v>
      </c>
      <c r="D457" s="2">
        <v>582</v>
      </c>
      <c r="E457">
        <v>0</v>
      </c>
      <c r="F457" t="str">
        <f>IF(E457=0, "No Diabetes", "Diabetes")</f>
        <v>No Diabetes</v>
      </c>
      <c r="G457" s="2">
        <v>35</v>
      </c>
      <c r="H457">
        <v>0</v>
      </c>
      <c r="I457" t="str">
        <f>IF(H457=0, "No High Blood Pressure", "High Blood Pressure")</f>
        <v>No High Blood Pressure</v>
      </c>
      <c r="J457" s="2">
        <v>385000</v>
      </c>
      <c r="K457" s="1">
        <v>1</v>
      </c>
      <c r="L457" s="2">
        <v>145</v>
      </c>
      <c r="M457">
        <v>1</v>
      </c>
      <c r="N457">
        <v>0</v>
      </c>
      <c r="O457" t="str">
        <f>IF(M456=0, "Female", "Male")</f>
        <v>Male</v>
      </c>
      <c r="P457">
        <v>0</v>
      </c>
      <c r="Q457" t="str">
        <f>IF(P457=0, "Non Smoker", "Smoker")</f>
        <v>Non Smoker</v>
      </c>
      <c r="R457" s="2">
        <v>61</v>
      </c>
      <c r="S457" s="2" t="str">
        <f t="shared" si="7"/>
        <v>Dead</v>
      </c>
      <c r="T457">
        <v>0</v>
      </c>
      <c r="U457">
        <v>1</v>
      </c>
    </row>
    <row r="458" spans="1:21" x14ac:dyDescent="0.3">
      <c r="A458" s="2">
        <v>45</v>
      </c>
      <c r="B458">
        <v>0</v>
      </c>
      <c r="C458" t="str">
        <f>IF(B458=0, "No Anemia", "Anemia")</f>
        <v>No Anemia</v>
      </c>
      <c r="D458" s="2">
        <v>582</v>
      </c>
      <c r="E458">
        <v>0</v>
      </c>
      <c r="F458" t="str">
        <f>IF(E458=0, "No Diabetes", "Diabetes")</f>
        <v>No Diabetes</v>
      </c>
      <c r="G458" s="2">
        <v>20</v>
      </c>
      <c r="H458">
        <v>1</v>
      </c>
      <c r="I458" t="str">
        <f>IF(H458=0, "No High Blood Pressure", "High Blood Pressure")</f>
        <v>High Blood Pressure</v>
      </c>
      <c r="J458" s="2">
        <v>126000</v>
      </c>
      <c r="K458" s="1">
        <v>1.6</v>
      </c>
      <c r="L458" s="2">
        <v>135</v>
      </c>
      <c r="M458">
        <v>1</v>
      </c>
      <c r="N458">
        <v>0</v>
      </c>
      <c r="O458" t="str">
        <f>IF(M457=0, "Female", "Male")</f>
        <v>Male</v>
      </c>
      <c r="P458">
        <v>0</v>
      </c>
      <c r="Q458" t="str">
        <f>IF(P458=0, "Non Smoker", "Smoker")</f>
        <v>Non Smoker</v>
      </c>
      <c r="R458" s="2">
        <v>180</v>
      </c>
      <c r="S458" s="2" t="str">
        <f t="shared" si="7"/>
        <v>Dead</v>
      </c>
      <c r="T458">
        <v>0</v>
      </c>
      <c r="U458">
        <v>1</v>
      </c>
    </row>
    <row r="459" spans="1:21" x14ac:dyDescent="0.3">
      <c r="A459" s="2">
        <v>45</v>
      </c>
      <c r="B459">
        <v>0</v>
      </c>
      <c r="C459" t="str">
        <f>IF(B459=0, "No Anemia", "Anemia")</f>
        <v>No Anemia</v>
      </c>
      <c r="D459" s="2">
        <v>7702</v>
      </c>
      <c r="E459">
        <v>1</v>
      </c>
      <c r="F459" t="str">
        <f>IF(E459=0, "No Diabetes", "Diabetes")</f>
        <v>Diabetes</v>
      </c>
      <c r="G459" s="2">
        <v>25</v>
      </c>
      <c r="H459">
        <v>1</v>
      </c>
      <c r="I459" t="str">
        <f>IF(H459=0, "No High Blood Pressure", "High Blood Pressure")</f>
        <v>High Blood Pressure</v>
      </c>
      <c r="J459" s="2">
        <v>390000</v>
      </c>
      <c r="K459" s="1">
        <v>1</v>
      </c>
      <c r="L459" s="2">
        <v>139</v>
      </c>
      <c r="M459">
        <v>1</v>
      </c>
      <c r="N459">
        <v>0</v>
      </c>
      <c r="O459" t="str">
        <f>IF(M458=0, "Female", "Male")</f>
        <v>Male</v>
      </c>
      <c r="P459">
        <v>0</v>
      </c>
      <c r="Q459" t="str">
        <f>IF(P459=0, "Non Smoker", "Smoker")</f>
        <v>Non Smoker</v>
      </c>
      <c r="R459" s="2">
        <v>60</v>
      </c>
      <c r="S459" s="2" t="str">
        <f t="shared" si="7"/>
        <v>Dead</v>
      </c>
      <c r="T459">
        <v>0</v>
      </c>
      <c r="U459">
        <v>1</v>
      </c>
    </row>
    <row r="460" spans="1:21" x14ac:dyDescent="0.3">
      <c r="A460" s="2">
        <v>45</v>
      </c>
      <c r="B460">
        <v>0</v>
      </c>
      <c r="C460" t="str">
        <f>IF(B460=0, "No Anemia", "Anemia")</f>
        <v>No Anemia</v>
      </c>
      <c r="D460" s="2">
        <v>2060</v>
      </c>
      <c r="E460">
        <v>1</v>
      </c>
      <c r="F460" t="str">
        <f>IF(E460=0, "No Diabetes", "Diabetes")</f>
        <v>Diabetes</v>
      </c>
      <c r="G460" s="2">
        <v>60</v>
      </c>
      <c r="H460">
        <v>0</v>
      </c>
      <c r="I460" t="str">
        <f>IF(H460=0, "No High Blood Pressure", "High Blood Pressure")</f>
        <v>No High Blood Pressure</v>
      </c>
      <c r="J460" s="2">
        <v>742000</v>
      </c>
      <c r="K460" s="1">
        <v>0.8</v>
      </c>
      <c r="L460" s="2">
        <v>138</v>
      </c>
      <c r="M460">
        <v>0</v>
      </c>
      <c r="N460">
        <v>1</v>
      </c>
      <c r="O460" t="str">
        <f>IF(M459=0, "Female", "Male")</f>
        <v>Male</v>
      </c>
      <c r="P460">
        <v>0</v>
      </c>
      <c r="Q460" t="str">
        <f>IF(P460=0, "Non Smoker", "Smoker")</f>
        <v>Non Smoker</v>
      </c>
      <c r="R460" s="2">
        <v>278</v>
      </c>
      <c r="S460" s="2" t="str">
        <f t="shared" si="7"/>
        <v>Alive</v>
      </c>
      <c r="T460">
        <v>1</v>
      </c>
      <c r="U460">
        <v>0</v>
      </c>
    </row>
    <row r="461" spans="1:21" x14ac:dyDescent="0.3">
      <c r="A461" s="2">
        <v>45</v>
      </c>
      <c r="B461">
        <v>0</v>
      </c>
      <c r="C461" t="str">
        <f>IF(B461=0, "No Anemia", "Anemia")</f>
        <v>No Anemia</v>
      </c>
      <c r="D461" s="2">
        <v>615</v>
      </c>
      <c r="E461">
        <v>1</v>
      </c>
      <c r="F461" t="str">
        <f>IF(E461=0, "No Diabetes", "Diabetes")</f>
        <v>Diabetes</v>
      </c>
      <c r="G461" s="2">
        <v>55</v>
      </c>
      <c r="H461">
        <v>0</v>
      </c>
      <c r="I461" t="str">
        <f>IF(H461=0, "No High Blood Pressure", "High Blood Pressure")</f>
        <v>No High Blood Pressure</v>
      </c>
      <c r="J461" s="2">
        <v>222000</v>
      </c>
      <c r="K461" s="1">
        <v>0.8</v>
      </c>
      <c r="L461" s="2">
        <v>141</v>
      </c>
      <c r="M461">
        <v>0</v>
      </c>
      <c r="N461">
        <v>1</v>
      </c>
      <c r="O461" t="str">
        <f>IF(M460=0, "Female", "Male")</f>
        <v>Female</v>
      </c>
      <c r="P461">
        <v>0</v>
      </c>
      <c r="Q461" t="str">
        <f>IF(P461=0, "Non Smoker", "Smoker")</f>
        <v>Non Smoker</v>
      </c>
      <c r="R461" s="2">
        <v>257</v>
      </c>
      <c r="S461" s="2" t="str">
        <f t="shared" si="7"/>
        <v>Alive</v>
      </c>
      <c r="T461">
        <v>1</v>
      </c>
      <c r="U461">
        <v>0</v>
      </c>
    </row>
    <row r="462" spans="1:21" x14ac:dyDescent="0.3">
      <c r="A462" s="2">
        <v>45</v>
      </c>
      <c r="B462">
        <v>1</v>
      </c>
      <c r="C462" t="str">
        <f>IF(B462=0, "No Anemia", "Anemia")</f>
        <v>Anemia</v>
      </c>
      <c r="D462" s="2">
        <v>66</v>
      </c>
      <c r="E462">
        <v>1</v>
      </c>
      <c r="F462" t="str">
        <f>IF(E462=0, "No Diabetes", "Diabetes")</f>
        <v>Diabetes</v>
      </c>
      <c r="G462" s="2">
        <v>25</v>
      </c>
      <c r="H462">
        <v>0</v>
      </c>
      <c r="I462" t="str">
        <f>IF(H462=0, "No High Blood Pressure", "High Blood Pressure")</f>
        <v>No High Blood Pressure</v>
      </c>
      <c r="J462" s="2">
        <v>233000</v>
      </c>
      <c r="K462" s="1">
        <v>0.8</v>
      </c>
      <c r="L462" s="2">
        <v>135</v>
      </c>
      <c r="M462">
        <v>1</v>
      </c>
      <c r="N462">
        <v>0</v>
      </c>
      <c r="O462" t="str">
        <f>IF(M461=0, "Female", "Male")</f>
        <v>Female</v>
      </c>
      <c r="P462">
        <v>0</v>
      </c>
      <c r="Q462" t="str">
        <f>IF(P462=0, "Non Smoker", "Smoker")</f>
        <v>Non Smoker</v>
      </c>
      <c r="R462" s="2">
        <v>230</v>
      </c>
      <c r="S462" s="2" t="str">
        <f t="shared" si="7"/>
        <v>Alive</v>
      </c>
      <c r="T462">
        <v>1</v>
      </c>
      <c r="U462">
        <v>0</v>
      </c>
    </row>
    <row r="463" spans="1:21" x14ac:dyDescent="0.3">
      <c r="A463" s="2">
        <v>45</v>
      </c>
      <c r="B463">
        <v>0</v>
      </c>
      <c r="C463" t="str">
        <f>IF(B463=0, "No Anemia", "Anemia")</f>
        <v>No Anemia</v>
      </c>
      <c r="D463" s="2">
        <v>292</v>
      </c>
      <c r="E463">
        <v>1</v>
      </c>
      <c r="F463" t="str">
        <f>IF(E463=0, "No Diabetes", "Diabetes")</f>
        <v>Diabetes</v>
      </c>
      <c r="G463" s="2">
        <v>35</v>
      </c>
      <c r="H463">
        <v>0</v>
      </c>
      <c r="I463" t="str">
        <f>IF(H463=0, "No High Blood Pressure", "High Blood Pressure")</f>
        <v>No High Blood Pressure</v>
      </c>
      <c r="J463" s="2">
        <v>850000</v>
      </c>
      <c r="K463" s="1">
        <v>1.3</v>
      </c>
      <c r="L463" s="2">
        <v>142</v>
      </c>
      <c r="M463">
        <v>1</v>
      </c>
      <c r="N463">
        <v>0</v>
      </c>
      <c r="O463" t="str">
        <f>IF(M462=0, "Female", "Male")</f>
        <v>Male</v>
      </c>
      <c r="P463">
        <v>1</v>
      </c>
      <c r="Q463" t="str">
        <f>IF(P463=0, "Non Smoker", "Smoker")</f>
        <v>Smoker</v>
      </c>
      <c r="R463" s="2">
        <v>88</v>
      </c>
      <c r="S463" s="2" t="str">
        <f t="shared" si="7"/>
        <v>Alive</v>
      </c>
      <c r="T463">
        <v>1</v>
      </c>
      <c r="U463">
        <v>0</v>
      </c>
    </row>
    <row r="464" spans="1:21" x14ac:dyDescent="0.3">
      <c r="A464" s="2">
        <v>45</v>
      </c>
      <c r="B464">
        <v>0</v>
      </c>
      <c r="C464" t="str">
        <f>IF(B464=0, "No Anemia", "Anemia")</f>
        <v>No Anemia</v>
      </c>
      <c r="D464" s="2">
        <v>2442</v>
      </c>
      <c r="E464">
        <v>1</v>
      </c>
      <c r="F464" t="str">
        <f>IF(E464=0, "No Diabetes", "Diabetes")</f>
        <v>Diabetes</v>
      </c>
      <c r="G464" s="2">
        <v>30</v>
      </c>
      <c r="H464">
        <v>0</v>
      </c>
      <c r="I464" t="str">
        <f>IF(H464=0, "No High Blood Pressure", "High Blood Pressure")</f>
        <v>No High Blood Pressure</v>
      </c>
      <c r="J464" s="2">
        <v>334000</v>
      </c>
      <c r="K464" s="1">
        <v>1.1000000000000001</v>
      </c>
      <c r="L464" s="2">
        <v>139</v>
      </c>
      <c r="M464">
        <v>1</v>
      </c>
      <c r="N464">
        <v>0</v>
      </c>
      <c r="O464" t="str">
        <f>IF(M463=0, "Female", "Male")</f>
        <v>Male</v>
      </c>
      <c r="P464">
        <v>0</v>
      </c>
      <c r="Q464" t="str">
        <f>IF(P464=0, "Non Smoker", "Smoker")</f>
        <v>Non Smoker</v>
      </c>
      <c r="R464" s="2">
        <v>129</v>
      </c>
      <c r="S464" s="2" t="str">
        <f t="shared" si="7"/>
        <v>Dead</v>
      </c>
      <c r="T464">
        <v>0</v>
      </c>
      <c r="U464">
        <v>1</v>
      </c>
    </row>
    <row r="465" spans="1:21" x14ac:dyDescent="0.3">
      <c r="A465" s="2">
        <v>45</v>
      </c>
      <c r="B465">
        <v>0</v>
      </c>
      <c r="C465" t="str">
        <f>IF(B465=0, "No Anemia", "Anemia")</f>
        <v>No Anemia</v>
      </c>
      <c r="D465" s="2">
        <v>582</v>
      </c>
      <c r="E465">
        <v>1</v>
      </c>
      <c r="F465" t="str">
        <f>IF(E465=0, "No Diabetes", "Diabetes")</f>
        <v>Diabetes</v>
      </c>
      <c r="G465" s="2">
        <v>38</v>
      </c>
      <c r="H465">
        <v>0</v>
      </c>
      <c r="I465" t="str">
        <f>IF(H465=0, "No High Blood Pressure", "High Blood Pressure")</f>
        <v>No High Blood Pressure</v>
      </c>
      <c r="J465" s="2">
        <v>302000</v>
      </c>
      <c r="K465" s="1">
        <v>0.9</v>
      </c>
      <c r="L465" s="2">
        <v>140</v>
      </c>
      <c r="M465">
        <v>0</v>
      </c>
      <c r="N465">
        <v>1</v>
      </c>
      <c r="O465" t="str">
        <f>IF(M464=0, "Female", "Male")</f>
        <v>Male</v>
      </c>
      <c r="P465">
        <v>0</v>
      </c>
      <c r="Q465" t="str">
        <f>IF(P465=0, "Non Smoker", "Smoker")</f>
        <v>Non Smoker</v>
      </c>
      <c r="R465" s="2">
        <v>244</v>
      </c>
      <c r="S465" s="2" t="str">
        <f t="shared" si="7"/>
        <v>Alive</v>
      </c>
      <c r="T465">
        <v>1</v>
      </c>
      <c r="U465">
        <v>0</v>
      </c>
    </row>
    <row r="466" spans="1:21" x14ac:dyDescent="0.3">
      <c r="A466" s="2">
        <v>45</v>
      </c>
      <c r="B466">
        <v>0</v>
      </c>
      <c r="C466" t="str">
        <f>IF(B466=0, "No Anemia", "Anemia")</f>
        <v>No Anemia</v>
      </c>
      <c r="D466" s="2">
        <v>2413</v>
      </c>
      <c r="E466">
        <v>0</v>
      </c>
      <c r="F466" t="str">
        <f>IF(E466=0, "No Diabetes", "Diabetes")</f>
        <v>No Diabetes</v>
      </c>
      <c r="G466" s="2">
        <v>38</v>
      </c>
      <c r="H466">
        <v>0</v>
      </c>
      <c r="I466" t="str">
        <f>IF(H466=0, "No High Blood Pressure", "High Blood Pressure")</f>
        <v>No High Blood Pressure</v>
      </c>
      <c r="J466" s="2">
        <v>140000</v>
      </c>
      <c r="K466" s="1">
        <v>1.4</v>
      </c>
      <c r="L466" s="2">
        <v>140</v>
      </c>
      <c r="M466">
        <v>1</v>
      </c>
      <c r="N466">
        <v>0</v>
      </c>
      <c r="O466" t="str">
        <f>IF(M465=0, "Female", "Male")</f>
        <v>Female</v>
      </c>
      <c r="P466">
        <v>1</v>
      </c>
      <c r="Q466" t="str">
        <f>IF(P466=0, "Non Smoker", "Smoker")</f>
        <v>Smoker</v>
      </c>
      <c r="R466" s="2">
        <v>280</v>
      </c>
      <c r="S466" s="2" t="str">
        <f t="shared" si="7"/>
        <v>Alive</v>
      </c>
      <c r="T466">
        <v>1</v>
      </c>
      <c r="U466">
        <v>0</v>
      </c>
    </row>
    <row r="467" spans="1:21" x14ac:dyDescent="0.3">
      <c r="A467" s="2">
        <v>45</v>
      </c>
      <c r="B467">
        <v>0</v>
      </c>
      <c r="C467" t="str">
        <f>IF(B467=0, "No Anemia", "Anemia")</f>
        <v>No Anemia</v>
      </c>
      <c r="D467" s="2">
        <v>582</v>
      </c>
      <c r="E467">
        <v>0</v>
      </c>
      <c r="F467" t="str">
        <f>IF(E467=0, "No Diabetes", "Diabetes")</f>
        <v>No Diabetes</v>
      </c>
      <c r="G467" s="2">
        <v>38</v>
      </c>
      <c r="H467">
        <v>1</v>
      </c>
      <c r="I467" t="str">
        <f>IF(H467=0, "No High Blood Pressure", "High Blood Pressure")</f>
        <v>High Blood Pressure</v>
      </c>
      <c r="J467" s="2">
        <v>422000</v>
      </c>
      <c r="K467" s="1">
        <v>0.8</v>
      </c>
      <c r="L467" s="2">
        <v>137</v>
      </c>
      <c r="M467">
        <v>0</v>
      </c>
      <c r="N467">
        <v>1</v>
      </c>
      <c r="O467" t="str">
        <f>IF(M466=0, "Female", "Male")</f>
        <v>Male</v>
      </c>
      <c r="P467">
        <v>0</v>
      </c>
      <c r="Q467" t="str">
        <f>IF(P467=0, "Non Smoker", "Smoker")</f>
        <v>Non Smoker</v>
      </c>
      <c r="R467" s="2">
        <v>245</v>
      </c>
      <c r="S467" s="2" t="str">
        <f t="shared" si="7"/>
        <v>Alive</v>
      </c>
      <c r="T467">
        <v>1</v>
      </c>
      <c r="U467">
        <v>0</v>
      </c>
    </row>
    <row r="468" spans="1:21" x14ac:dyDescent="0.3">
      <c r="A468" s="2">
        <v>45</v>
      </c>
      <c r="B468">
        <v>0</v>
      </c>
      <c r="C468" t="str">
        <f>IF(B468=0, "No Anemia", "Anemia")</f>
        <v>No Anemia</v>
      </c>
      <c r="D468" s="2">
        <v>582</v>
      </c>
      <c r="E468">
        <v>1</v>
      </c>
      <c r="F468" t="str">
        <f>IF(E468=0, "No Diabetes", "Diabetes")</f>
        <v>Diabetes</v>
      </c>
      <c r="G468" s="2">
        <v>38</v>
      </c>
      <c r="H468">
        <v>0</v>
      </c>
      <c r="I468" t="str">
        <f>IF(H468=0, "No High Blood Pressure", "High Blood Pressure")</f>
        <v>No High Blood Pressure</v>
      </c>
      <c r="J468" s="2">
        <v>302000</v>
      </c>
      <c r="K468" s="1">
        <v>0.9</v>
      </c>
      <c r="L468" s="2">
        <v>140</v>
      </c>
      <c r="M468">
        <v>0</v>
      </c>
      <c r="N468">
        <v>1</v>
      </c>
      <c r="O468" t="str">
        <f>IF(M467=0, "Female", "Male")</f>
        <v>Female</v>
      </c>
      <c r="P468">
        <v>0</v>
      </c>
      <c r="Q468" t="str">
        <f>IF(P468=0, "Non Smoker", "Smoker")</f>
        <v>Non Smoker</v>
      </c>
      <c r="R468" s="2">
        <v>244</v>
      </c>
      <c r="S468" s="2" t="str">
        <f t="shared" si="7"/>
        <v>Alive</v>
      </c>
      <c r="T468">
        <v>1</v>
      </c>
      <c r="U468">
        <v>0</v>
      </c>
    </row>
    <row r="469" spans="1:21" x14ac:dyDescent="0.3">
      <c r="A469" s="2">
        <v>45</v>
      </c>
      <c r="B469">
        <v>0</v>
      </c>
      <c r="C469" t="str">
        <f>IF(B469=0, "No Anemia", "Anemia")</f>
        <v>No Anemia</v>
      </c>
      <c r="D469" s="2">
        <v>615</v>
      </c>
      <c r="E469">
        <v>1</v>
      </c>
      <c r="F469" t="str">
        <f>IF(E469=0, "No Diabetes", "Diabetes")</f>
        <v>Diabetes</v>
      </c>
      <c r="G469" s="2">
        <v>55</v>
      </c>
      <c r="H469">
        <v>0</v>
      </c>
      <c r="I469" t="str">
        <f>IF(H469=0, "No High Blood Pressure", "High Blood Pressure")</f>
        <v>No High Blood Pressure</v>
      </c>
      <c r="J469" s="2">
        <v>222000</v>
      </c>
      <c r="K469" s="1">
        <v>0.8</v>
      </c>
      <c r="L469" s="2">
        <v>141</v>
      </c>
      <c r="M469">
        <v>0</v>
      </c>
      <c r="N469">
        <v>1</v>
      </c>
      <c r="O469" t="str">
        <f>IF(M468=0, "Female", "Male")</f>
        <v>Female</v>
      </c>
      <c r="P469">
        <v>0</v>
      </c>
      <c r="Q469" t="str">
        <f>IF(P469=0, "Non Smoker", "Smoker")</f>
        <v>Non Smoker</v>
      </c>
      <c r="R469" s="2">
        <v>257</v>
      </c>
      <c r="S469" s="2" t="str">
        <f t="shared" si="7"/>
        <v>Alive</v>
      </c>
      <c r="T469">
        <v>1</v>
      </c>
      <c r="U469">
        <v>0</v>
      </c>
    </row>
    <row r="470" spans="1:21" x14ac:dyDescent="0.3">
      <c r="A470" s="2">
        <v>45</v>
      </c>
      <c r="B470">
        <v>0</v>
      </c>
      <c r="C470" t="str">
        <f>IF(B470=0, "No Anemia", "Anemia")</f>
        <v>No Anemia</v>
      </c>
      <c r="D470" s="2">
        <v>615</v>
      </c>
      <c r="E470">
        <v>1</v>
      </c>
      <c r="F470" t="str">
        <f>IF(E470=0, "No Diabetes", "Diabetes")</f>
        <v>Diabetes</v>
      </c>
      <c r="G470" s="2">
        <v>55</v>
      </c>
      <c r="H470">
        <v>0</v>
      </c>
      <c r="I470" t="str">
        <f>IF(H470=0, "No High Blood Pressure", "High Blood Pressure")</f>
        <v>No High Blood Pressure</v>
      </c>
      <c r="J470" s="2">
        <v>222000</v>
      </c>
      <c r="K470" s="1">
        <v>0.8</v>
      </c>
      <c r="L470" s="2">
        <v>141</v>
      </c>
      <c r="M470">
        <v>0</v>
      </c>
      <c r="N470">
        <v>1</v>
      </c>
      <c r="O470" t="str">
        <f>IF(M469=0, "Female", "Male")</f>
        <v>Female</v>
      </c>
      <c r="P470">
        <v>0</v>
      </c>
      <c r="Q470" t="str">
        <f>IF(P470=0, "Non Smoker", "Smoker")</f>
        <v>Non Smoker</v>
      </c>
      <c r="R470" s="2">
        <v>257</v>
      </c>
      <c r="S470" s="2" t="str">
        <f t="shared" si="7"/>
        <v>Alive</v>
      </c>
      <c r="T470">
        <v>1</v>
      </c>
      <c r="U470">
        <v>0</v>
      </c>
    </row>
    <row r="471" spans="1:21" x14ac:dyDescent="0.3">
      <c r="A471" s="2">
        <v>45</v>
      </c>
      <c r="B471">
        <v>1</v>
      </c>
      <c r="C471" t="str">
        <f>IF(B471=0, "No Anemia", "Anemia")</f>
        <v>Anemia</v>
      </c>
      <c r="D471" s="2">
        <v>66</v>
      </c>
      <c r="E471">
        <v>1</v>
      </c>
      <c r="F471" t="str">
        <f>IF(E471=0, "No Diabetes", "Diabetes")</f>
        <v>Diabetes</v>
      </c>
      <c r="G471" s="2">
        <v>25</v>
      </c>
      <c r="H471">
        <v>0</v>
      </c>
      <c r="I471" t="str">
        <f>IF(H471=0, "No High Blood Pressure", "High Blood Pressure")</f>
        <v>No High Blood Pressure</v>
      </c>
      <c r="J471" s="2">
        <v>233000</v>
      </c>
      <c r="K471" s="1">
        <v>0.8</v>
      </c>
      <c r="L471" s="2">
        <v>135</v>
      </c>
      <c r="M471">
        <v>1</v>
      </c>
      <c r="N471">
        <v>0</v>
      </c>
      <c r="O471" t="str">
        <f>IF(M470=0, "Female", "Male")</f>
        <v>Female</v>
      </c>
      <c r="P471">
        <v>0</v>
      </c>
      <c r="Q471" t="str">
        <f>IF(P471=0, "Non Smoker", "Smoker")</f>
        <v>Non Smoker</v>
      </c>
      <c r="R471" s="2">
        <v>230</v>
      </c>
      <c r="S471" s="2" t="str">
        <f t="shared" si="7"/>
        <v>Alive</v>
      </c>
      <c r="T471">
        <v>1</v>
      </c>
      <c r="U471">
        <v>0</v>
      </c>
    </row>
    <row r="472" spans="1:21" x14ac:dyDescent="0.3">
      <c r="A472" s="2">
        <v>45</v>
      </c>
      <c r="B472">
        <v>0</v>
      </c>
      <c r="C472" t="str">
        <f>IF(B472=0, "No Anemia", "Anemia")</f>
        <v>No Anemia</v>
      </c>
      <c r="D472" s="2">
        <v>2413</v>
      </c>
      <c r="E472">
        <v>0</v>
      </c>
      <c r="F472" t="str">
        <f>IF(E472=0, "No Diabetes", "Diabetes")</f>
        <v>No Diabetes</v>
      </c>
      <c r="G472" s="2">
        <v>38</v>
      </c>
      <c r="H472">
        <v>0</v>
      </c>
      <c r="I472" t="str">
        <f>IF(H472=0, "No High Blood Pressure", "High Blood Pressure")</f>
        <v>No High Blood Pressure</v>
      </c>
      <c r="J472" s="2">
        <v>140000</v>
      </c>
      <c r="K472" s="1">
        <v>1.4</v>
      </c>
      <c r="L472" s="2">
        <v>140</v>
      </c>
      <c r="M472">
        <v>1</v>
      </c>
      <c r="N472">
        <v>0</v>
      </c>
      <c r="O472" t="str">
        <f>IF(M471=0, "Female", "Male")</f>
        <v>Male</v>
      </c>
      <c r="P472">
        <v>1</v>
      </c>
      <c r="Q472" t="str">
        <f>IF(P472=0, "Non Smoker", "Smoker")</f>
        <v>Smoker</v>
      </c>
      <c r="R472" s="2">
        <v>280</v>
      </c>
      <c r="S472" s="2" t="str">
        <f t="shared" si="7"/>
        <v>Alive</v>
      </c>
      <c r="T472">
        <v>1</v>
      </c>
      <c r="U472">
        <v>0</v>
      </c>
    </row>
    <row r="473" spans="1:21" x14ac:dyDescent="0.3">
      <c r="A473" s="2">
        <v>45</v>
      </c>
      <c r="B473">
        <v>1</v>
      </c>
      <c r="C473" t="str">
        <f>IF(B473=0, "No Anemia", "Anemia")</f>
        <v>Anemia</v>
      </c>
      <c r="D473" s="2">
        <v>1876</v>
      </c>
      <c r="E473">
        <v>1</v>
      </c>
      <c r="F473" t="str">
        <f>IF(E473=0, "No Diabetes", "Diabetes")</f>
        <v>Diabetes</v>
      </c>
      <c r="G473" s="2">
        <v>35</v>
      </c>
      <c r="H473">
        <v>0</v>
      </c>
      <c r="I473" t="str">
        <f>IF(H473=0, "No High Blood Pressure", "High Blood Pressure")</f>
        <v>No High Blood Pressure</v>
      </c>
      <c r="J473" s="2">
        <v>226000</v>
      </c>
      <c r="K473" s="1">
        <v>0.9</v>
      </c>
      <c r="L473" s="2">
        <v>138</v>
      </c>
      <c r="M473">
        <v>1</v>
      </c>
      <c r="N473">
        <v>0</v>
      </c>
      <c r="O473" t="str">
        <f>IF(M472=0, "Female", "Male")</f>
        <v>Male</v>
      </c>
      <c r="P473">
        <v>0</v>
      </c>
      <c r="Q473" t="str">
        <f>IF(P473=0, "Non Smoker", "Smoker")</f>
        <v>Non Smoker</v>
      </c>
      <c r="R473" s="2">
        <v>88</v>
      </c>
      <c r="S473" s="2" t="str">
        <f t="shared" si="7"/>
        <v>Alive</v>
      </c>
      <c r="T473">
        <v>1</v>
      </c>
      <c r="U473">
        <v>0</v>
      </c>
    </row>
    <row r="474" spans="1:21" x14ac:dyDescent="0.3">
      <c r="A474" s="2">
        <v>45</v>
      </c>
      <c r="B474">
        <v>0</v>
      </c>
      <c r="C474" t="str">
        <f>IF(B474=0, "No Anemia", "Anemia")</f>
        <v>No Anemia</v>
      </c>
      <c r="D474" s="2">
        <v>2442</v>
      </c>
      <c r="E474">
        <v>1</v>
      </c>
      <c r="F474" t="str">
        <f>IF(E474=0, "No Diabetes", "Diabetes")</f>
        <v>Diabetes</v>
      </c>
      <c r="G474" s="2">
        <v>30</v>
      </c>
      <c r="H474">
        <v>0</v>
      </c>
      <c r="I474" t="str">
        <f>IF(H474=0, "No High Blood Pressure", "High Blood Pressure")</f>
        <v>No High Blood Pressure</v>
      </c>
      <c r="J474" s="2">
        <v>334000</v>
      </c>
      <c r="K474" s="1">
        <v>1.1000000000000001</v>
      </c>
      <c r="L474" s="2">
        <v>139</v>
      </c>
      <c r="M474">
        <v>1</v>
      </c>
      <c r="N474">
        <v>0</v>
      </c>
      <c r="O474" t="str">
        <f>IF(M473=0, "Female", "Male")</f>
        <v>Male</v>
      </c>
      <c r="P474">
        <v>0</v>
      </c>
      <c r="Q474" t="str">
        <f>IF(P474=0, "Non Smoker", "Smoker")</f>
        <v>Non Smoker</v>
      </c>
      <c r="R474" s="2">
        <v>129</v>
      </c>
      <c r="S474" s="2" t="str">
        <f t="shared" si="7"/>
        <v>Dead</v>
      </c>
      <c r="T474">
        <v>0</v>
      </c>
      <c r="U474">
        <v>1</v>
      </c>
    </row>
    <row r="475" spans="1:21" x14ac:dyDescent="0.3">
      <c r="A475" s="2">
        <v>45</v>
      </c>
      <c r="B475">
        <v>0</v>
      </c>
      <c r="C475" t="str">
        <f>IF(B475=0, "No Anemia", "Anemia")</f>
        <v>No Anemia</v>
      </c>
      <c r="D475" s="2">
        <v>582</v>
      </c>
      <c r="E475">
        <v>1</v>
      </c>
      <c r="F475" t="str">
        <f>IF(E475=0, "No Diabetes", "Diabetes")</f>
        <v>Diabetes</v>
      </c>
      <c r="G475" s="2">
        <v>55</v>
      </c>
      <c r="H475">
        <v>0</v>
      </c>
      <c r="I475" t="str">
        <f>IF(H475=0, "No High Blood Pressure", "High Blood Pressure")</f>
        <v>No High Blood Pressure</v>
      </c>
      <c r="J475" s="2">
        <v>543000</v>
      </c>
      <c r="K475" s="1">
        <v>1</v>
      </c>
      <c r="L475" s="2">
        <v>132</v>
      </c>
      <c r="M475">
        <v>0</v>
      </c>
      <c r="N475">
        <v>1</v>
      </c>
      <c r="O475" t="str">
        <f>IF(M474=0, "Female", "Male")</f>
        <v>Male</v>
      </c>
      <c r="P475">
        <v>0</v>
      </c>
      <c r="Q475" t="str">
        <f>IF(P475=0, "Non Smoker", "Smoker")</f>
        <v>Non Smoker</v>
      </c>
      <c r="R475" s="2">
        <v>250</v>
      </c>
      <c r="S475" s="2" t="str">
        <f t="shared" si="7"/>
        <v>Alive</v>
      </c>
      <c r="T475">
        <v>1</v>
      </c>
      <c r="U475">
        <v>0</v>
      </c>
    </row>
    <row r="476" spans="1:21" x14ac:dyDescent="0.3">
      <c r="A476" s="2">
        <v>45</v>
      </c>
      <c r="B476">
        <v>0</v>
      </c>
      <c r="C476" t="str">
        <f>IF(B476=0, "No Anemia", "Anemia")</f>
        <v>No Anemia</v>
      </c>
      <c r="D476" s="2">
        <v>2442</v>
      </c>
      <c r="E476">
        <v>1</v>
      </c>
      <c r="F476" t="str">
        <f>IF(E476=0, "No Diabetes", "Diabetes")</f>
        <v>Diabetes</v>
      </c>
      <c r="G476" s="2">
        <v>30</v>
      </c>
      <c r="H476">
        <v>0</v>
      </c>
      <c r="I476" t="str">
        <f>IF(H476=0, "No High Blood Pressure", "High Blood Pressure")</f>
        <v>No High Blood Pressure</v>
      </c>
      <c r="J476" s="2">
        <v>334000</v>
      </c>
      <c r="K476" s="1">
        <v>1.1000000000000001</v>
      </c>
      <c r="L476" s="2">
        <v>139</v>
      </c>
      <c r="M476">
        <v>1</v>
      </c>
      <c r="N476">
        <v>0</v>
      </c>
      <c r="O476" t="str">
        <f>IF(M475=0, "Female", "Male")</f>
        <v>Female</v>
      </c>
      <c r="P476">
        <v>0</v>
      </c>
      <c r="Q476" t="str">
        <f>IF(P476=0, "Non Smoker", "Smoker")</f>
        <v>Non Smoker</v>
      </c>
      <c r="R476" s="2">
        <v>129</v>
      </c>
      <c r="S476" s="2" t="str">
        <f t="shared" si="7"/>
        <v>Dead</v>
      </c>
      <c r="T476">
        <v>0</v>
      </c>
      <c r="U476">
        <v>1</v>
      </c>
    </row>
    <row r="477" spans="1:21" x14ac:dyDescent="0.3">
      <c r="A477" s="2">
        <v>45</v>
      </c>
      <c r="B477">
        <v>0</v>
      </c>
      <c r="C477" t="str">
        <f>IF(B477=0, "No Anemia", "Anemia")</f>
        <v>No Anemia</v>
      </c>
      <c r="D477" s="2">
        <v>2442</v>
      </c>
      <c r="E477">
        <v>1</v>
      </c>
      <c r="F477" t="str">
        <f>IF(E477=0, "No Diabetes", "Diabetes")</f>
        <v>Diabetes</v>
      </c>
      <c r="G477" s="2">
        <v>30</v>
      </c>
      <c r="H477">
        <v>0</v>
      </c>
      <c r="I477" t="str">
        <f>IF(H477=0, "No High Blood Pressure", "High Blood Pressure")</f>
        <v>No High Blood Pressure</v>
      </c>
      <c r="J477" s="2">
        <v>334000</v>
      </c>
      <c r="K477" s="1">
        <v>1.1000000000000001</v>
      </c>
      <c r="L477" s="2">
        <v>139</v>
      </c>
      <c r="M477">
        <v>1</v>
      </c>
      <c r="N477">
        <v>0</v>
      </c>
      <c r="O477" t="str">
        <f>IF(M476=0, "Female", "Male")</f>
        <v>Male</v>
      </c>
      <c r="P477">
        <v>0</v>
      </c>
      <c r="Q477" t="str">
        <f>IF(P477=0, "Non Smoker", "Smoker")</f>
        <v>Non Smoker</v>
      </c>
      <c r="R477" s="2">
        <v>129</v>
      </c>
      <c r="S477" s="2" t="str">
        <f t="shared" si="7"/>
        <v>Dead</v>
      </c>
      <c r="T477">
        <v>0</v>
      </c>
      <c r="U477">
        <v>1</v>
      </c>
    </row>
    <row r="478" spans="1:21" x14ac:dyDescent="0.3">
      <c r="A478" s="2">
        <v>45</v>
      </c>
      <c r="B478">
        <v>0</v>
      </c>
      <c r="C478" t="str">
        <f>IF(B478=0, "No Anemia", "Anemia")</f>
        <v>No Anemia</v>
      </c>
      <c r="D478" s="2">
        <v>582</v>
      </c>
      <c r="E478">
        <v>1</v>
      </c>
      <c r="F478" t="str">
        <f>IF(E478=0, "No Diabetes", "Diabetes")</f>
        <v>Diabetes</v>
      </c>
      <c r="G478" s="2">
        <v>38</v>
      </c>
      <c r="H478">
        <v>0</v>
      </c>
      <c r="I478" t="str">
        <f>IF(H478=0, "No High Blood Pressure", "High Blood Pressure")</f>
        <v>No High Blood Pressure</v>
      </c>
      <c r="J478" s="2">
        <v>302000</v>
      </c>
      <c r="K478" s="1">
        <v>0.9</v>
      </c>
      <c r="L478" s="2">
        <v>140</v>
      </c>
      <c r="M478">
        <v>0</v>
      </c>
      <c r="N478">
        <v>1</v>
      </c>
      <c r="O478" t="str">
        <f>IF(M477=0, "Female", "Male")</f>
        <v>Male</v>
      </c>
      <c r="P478">
        <v>0</v>
      </c>
      <c r="Q478" t="str">
        <f>IF(P478=0, "Non Smoker", "Smoker")</f>
        <v>Non Smoker</v>
      </c>
      <c r="R478" s="2">
        <v>244</v>
      </c>
      <c r="S478" s="2" t="str">
        <f t="shared" si="7"/>
        <v>Alive</v>
      </c>
      <c r="T478">
        <v>1</v>
      </c>
      <c r="U478">
        <v>0</v>
      </c>
    </row>
    <row r="479" spans="1:21" x14ac:dyDescent="0.3">
      <c r="A479" s="2">
        <v>45</v>
      </c>
      <c r="B479">
        <v>0</v>
      </c>
      <c r="C479" t="str">
        <f>IF(B479=0, "No Anemia", "Anemia")</f>
        <v>No Anemia</v>
      </c>
      <c r="D479" s="2">
        <v>7702</v>
      </c>
      <c r="E479">
        <v>1</v>
      </c>
      <c r="F479" t="str">
        <f>IF(E479=0, "No Diabetes", "Diabetes")</f>
        <v>Diabetes</v>
      </c>
      <c r="G479" s="2">
        <v>25</v>
      </c>
      <c r="H479">
        <v>1</v>
      </c>
      <c r="I479" t="str">
        <f>IF(H479=0, "No High Blood Pressure", "High Blood Pressure")</f>
        <v>High Blood Pressure</v>
      </c>
      <c r="J479" s="2">
        <v>390000</v>
      </c>
      <c r="K479" s="1">
        <v>1</v>
      </c>
      <c r="L479" s="2">
        <v>139</v>
      </c>
      <c r="M479">
        <v>1</v>
      </c>
      <c r="N479">
        <v>0</v>
      </c>
      <c r="O479" t="str">
        <f>IF(M478=0, "Female", "Male")</f>
        <v>Female</v>
      </c>
      <c r="P479">
        <v>0</v>
      </c>
      <c r="Q479" t="str">
        <f>IF(P479=0, "Non Smoker", "Smoker")</f>
        <v>Non Smoker</v>
      </c>
      <c r="R479" s="2">
        <v>60</v>
      </c>
      <c r="S479" s="2" t="str">
        <f t="shared" si="7"/>
        <v>Dead</v>
      </c>
      <c r="T479">
        <v>0</v>
      </c>
      <c r="U479">
        <v>1</v>
      </c>
    </row>
    <row r="480" spans="1:21" x14ac:dyDescent="0.3">
      <c r="A480" s="2">
        <v>45</v>
      </c>
      <c r="B480">
        <v>1</v>
      </c>
      <c r="C480" t="str">
        <f>IF(B480=0, "No Anemia", "Anemia")</f>
        <v>Anemia</v>
      </c>
      <c r="D480" s="2">
        <v>66</v>
      </c>
      <c r="E480">
        <v>1</v>
      </c>
      <c r="F480" t="str">
        <f>IF(E480=0, "No Diabetes", "Diabetes")</f>
        <v>Diabetes</v>
      </c>
      <c r="G480" s="2">
        <v>25</v>
      </c>
      <c r="H480">
        <v>0</v>
      </c>
      <c r="I480" t="str">
        <f>IF(H480=0, "No High Blood Pressure", "High Blood Pressure")</f>
        <v>No High Blood Pressure</v>
      </c>
      <c r="J480" s="2">
        <v>233000</v>
      </c>
      <c r="K480" s="1">
        <v>0.8</v>
      </c>
      <c r="L480" s="2">
        <v>135</v>
      </c>
      <c r="M480">
        <v>1</v>
      </c>
      <c r="N480">
        <v>0</v>
      </c>
      <c r="O480" t="str">
        <f>IF(M479=0, "Female", "Male")</f>
        <v>Male</v>
      </c>
      <c r="P480">
        <v>0</v>
      </c>
      <c r="Q480" t="str">
        <f>IF(P480=0, "Non Smoker", "Smoker")</f>
        <v>Non Smoker</v>
      </c>
      <c r="R480" s="2">
        <v>230</v>
      </c>
      <c r="S480" s="2" t="str">
        <f t="shared" si="7"/>
        <v>Alive</v>
      </c>
      <c r="T480">
        <v>1</v>
      </c>
      <c r="U480">
        <v>0</v>
      </c>
    </row>
    <row r="481" spans="1:21" x14ac:dyDescent="0.3">
      <c r="A481" s="2">
        <v>45</v>
      </c>
      <c r="B481">
        <v>1</v>
      </c>
      <c r="C481" t="str">
        <f>IF(B481=0, "No Anemia", "Anemia")</f>
        <v>Anemia</v>
      </c>
      <c r="D481" s="2">
        <v>981</v>
      </c>
      <c r="E481">
        <v>0</v>
      </c>
      <c r="F481" t="str">
        <f>IF(E481=0, "No Diabetes", "Diabetes")</f>
        <v>No Diabetes</v>
      </c>
      <c r="G481" s="2">
        <v>30</v>
      </c>
      <c r="H481">
        <v>0</v>
      </c>
      <c r="I481" t="str">
        <f>IF(H481=0, "No High Blood Pressure", "High Blood Pressure")</f>
        <v>No High Blood Pressure</v>
      </c>
      <c r="J481" s="2">
        <v>136000</v>
      </c>
      <c r="K481" s="1">
        <v>1.1000000000000001</v>
      </c>
      <c r="L481" s="2">
        <v>137</v>
      </c>
      <c r="M481">
        <v>1</v>
      </c>
      <c r="N481">
        <v>0</v>
      </c>
      <c r="O481" t="str">
        <f>IF(M480=0, "Female", "Male")</f>
        <v>Male</v>
      </c>
      <c r="P481">
        <v>0</v>
      </c>
      <c r="Q481" t="str">
        <f>IF(P481=0, "Non Smoker", "Smoker")</f>
        <v>Non Smoker</v>
      </c>
      <c r="R481" s="2">
        <v>11</v>
      </c>
      <c r="S481" s="2" t="str">
        <f t="shared" si="7"/>
        <v>Dead</v>
      </c>
      <c r="T481">
        <v>0</v>
      </c>
      <c r="U481">
        <v>1</v>
      </c>
    </row>
    <row r="482" spans="1:21" x14ac:dyDescent="0.3">
      <c r="A482" s="2">
        <v>45</v>
      </c>
      <c r="B482">
        <v>0</v>
      </c>
      <c r="C482" t="str">
        <f>IF(B482=0, "No Anemia", "Anemia")</f>
        <v>No Anemia</v>
      </c>
      <c r="D482" s="2">
        <v>7702</v>
      </c>
      <c r="E482">
        <v>1</v>
      </c>
      <c r="F482" t="str">
        <f>IF(E482=0, "No Diabetes", "Diabetes")</f>
        <v>Diabetes</v>
      </c>
      <c r="G482" s="2">
        <v>25</v>
      </c>
      <c r="H482">
        <v>1</v>
      </c>
      <c r="I482" t="str">
        <f>IF(H482=0, "No High Blood Pressure", "High Blood Pressure")</f>
        <v>High Blood Pressure</v>
      </c>
      <c r="J482" s="2">
        <v>390000</v>
      </c>
      <c r="K482" s="1">
        <v>1</v>
      </c>
      <c r="L482" s="2">
        <v>139</v>
      </c>
      <c r="M482">
        <v>1</v>
      </c>
      <c r="N482">
        <v>0</v>
      </c>
      <c r="O482" t="str">
        <f>IF(M481=0, "Female", "Male")</f>
        <v>Male</v>
      </c>
      <c r="P482">
        <v>0</v>
      </c>
      <c r="Q482" t="str">
        <f>IF(P482=0, "Non Smoker", "Smoker")</f>
        <v>Non Smoker</v>
      </c>
      <c r="R482" s="2">
        <v>60</v>
      </c>
      <c r="S482" s="2" t="str">
        <f t="shared" si="7"/>
        <v>Dead</v>
      </c>
      <c r="T482">
        <v>0</v>
      </c>
      <c r="U482">
        <v>1</v>
      </c>
    </row>
    <row r="483" spans="1:21" x14ac:dyDescent="0.3">
      <c r="A483" s="2">
        <v>45</v>
      </c>
      <c r="B483">
        <v>0</v>
      </c>
      <c r="C483" t="str">
        <f>IF(B483=0, "No Anemia", "Anemia")</f>
        <v>No Anemia</v>
      </c>
      <c r="D483" s="2">
        <v>615</v>
      </c>
      <c r="E483">
        <v>1</v>
      </c>
      <c r="F483" t="str">
        <f>IF(E483=0, "No Diabetes", "Diabetes")</f>
        <v>Diabetes</v>
      </c>
      <c r="G483" s="2">
        <v>55</v>
      </c>
      <c r="H483">
        <v>0</v>
      </c>
      <c r="I483" t="str">
        <f>IF(H483=0, "No High Blood Pressure", "High Blood Pressure")</f>
        <v>No High Blood Pressure</v>
      </c>
      <c r="J483" s="2">
        <v>222000</v>
      </c>
      <c r="K483" s="1">
        <v>0.8</v>
      </c>
      <c r="L483" s="2">
        <v>141</v>
      </c>
      <c r="M483">
        <v>0</v>
      </c>
      <c r="N483">
        <v>1</v>
      </c>
      <c r="O483" t="str">
        <f>IF(M482=0, "Female", "Male")</f>
        <v>Male</v>
      </c>
      <c r="P483">
        <v>0</v>
      </c>
      <c r="Q483" t="str">
        <f>IF(P483=0, "Non Smoker", "Smoker")</f>
        <v>Non Smoker</v>
      </c>
      <c r="R483" s="2">
        <v>257</v>
      </c>
      <c r="S483" s="2" t="str">
        <f t="shared" si="7"/>
        <v>Alive</v>
      </c>
      <c r="T483">
        <v>1</v>
      </c>
      <c r="U483">
        <v>0</v>
      </c>
    </row>
    <row r="484" spans="1:21" x14ac:dyDescent="0.3">
      <c r="A484" s="2">
        <v>45</v>
      </c>
      <c r="B484">
        <v>0</v>
      </c>
      <c r="C484" t="str">
        <f>IF(B484=0, "No Anemia", "Anemia")</f>
        <v>No Anemia</v>
      </c>
      <c r="D484" s="2">
        <v>582</v>
      </c>
      <c r="E484">
        <v>0</v>
      </c>
      <c r="F484" t="str">
        <f>IF(E484=0, "No Diabetes", "Diabetes")</f>
        <v>No Diabetes</v>
      </c>
      <c r="G484" s="2">
        <v>45</v>
      </c>
      <c r="H484">
        <v>0</v>
      </c>
      <c r="I484" t="str">
        <f>IF(H484=0, "No High Blood Pressure", "High Blood Pressure")</f>
        <v>No High Blood Pressure</v>
      </c>
      <c r="J484" s="2">
        <v>324000</v>
      </c>
      <c r="K484" s="1">
        <v>0.9</v>
      </c>
      <c r="L484" s="2">
        <v>140</v>
      </c>
      <c r="M484">
        <v>0</v>
      </c>
      <c r="N484">
        <v>1</v>
      </c>
      <c r="O484" t="str">
        <f>IF(M483=0, "Female", "Male")</f>
        <v>Female</v>
      </c>
      <c r="P484">
        <v>0</v>
      </c>
      <c r="Q484" t="str">
        <f>IF(P484=0, "Non Smoker", "Smoker")</f>
        <v>Non Smoker</v>
      </c>
      <c r="R484" s="2">
        <v>244</v>
      </c>
      <c r="S484" s="2" t="str">
        <f t="shared" si="7"/>
        <v>Alive</v>
      </c>
      <c r="T484">
        <v>1</v>
      </c>
      <c r="U484">
        <v>0</v>
      </c>
    </row>
    <row r="485" spans="1:21" x14ac:dyDescent="0.3">
      <c r="A485" s="2">
        <v>45</v>
      </c>
      <c r="B485">
        <v>1</v>
      </c>
      <c r="C485" t="str">
        <f>IF(B485=0, "No Anemia", "Anemia")</f>
        <v>Anemia</v>
      </c>
      <c r="D485" s="2">
        <v>981</v>
      </c>
      <c r="E485">
        <v>0</v>
      </c>
      <c r="F485" t="str">
        <f>IF(E485=0, "No Diabetes", "Diabetes")</f>
        <v>No Diabetes</v>
      </c>
      <c r="G485" s="2">
        <v>30</v>
      </c>
      <c r="H485">
        <v>0</v>
      </c>
      <c r="I485" t="str">
        <f>IF(H485=0, "No High Blood Pressure", "High Blood Pressure")</f>
        <v>No High Blood Pressure</v>
      </c>
      <c r="J485" s="2">
        <v>136000</v>
      </c>
      <c r="K485" s="1">
        <v>1.1000000000000001</v>
      </c>
      <c r="L485" s="2">
        <v>137</v>
      </c>
      <c r="M485">
        <v>1</v>
      </c>
      <c r="N485">
        <v>0</v>
      </c>
      <c r="O485" t="str">
        <f>IF(M484=0, "Female", "Male")</f>
        <v>Female</v>
      </c>
      <c r="P485">
        <v>0</v>
      </c>
      <c r="Q485" t="str">
        <f>IF(P485=0, "Non Smoker", "Smoker")</f>
        <v>Non Smoker</v>
      </c>
      <c r="R485" s="2">
        <v>11</v>
      </c>
      <c r="S485" s="2" t="str">
        <f t="shared" si="7"/>
        <v>Dead</v>
      </c>
      <c r="T485">
        <v>0</v>
      </c>
      <c r="U485">
        <v>1</v>
      </c>
    </row>
    <row r="486" spans="1:21" x14ac:dyDescent="0.3">
      <c r="A486" s="2">
        <v>45</v>
      </c>
      <c r="B486">
        <v>0</v>
      </c>
      <c r="C486" t="str">
        <f>IF(B486=0, "No Anemia", "Anemia")</f>
        <v>No Anemia</v>
      </c>
      <c r="D486" s="2">
        <v>308</v>
      </c>
      <c r="E486">
        <v>1</v>
      </c>
      <c r="F486" t="str">
        <f>IF(E486=0, "No Diabetes", "Diabetes")</f>
        <v>Diabetes</v>
      </c>
      <c r="G486" s="2">
        <v>60</v>
      </c>
      <c r="H486">
        <v>1</v>
      </c>
      <c r="I486" t="str">
        <f>IF(H486=0, "No High Blood Pressure", "High Blood Pressure")</f>
        <v>High Blood Pressure</v>
      </c>
      <c r="J486" s="2">
        <v>377000</v>
      </c>
      <c r="K486" s="1">
        <v>1</v>
      </c>
      <c r="L486" s="2">
        <v>136</v>
      </c>
      <c r="M486">
        <v>1</v>
      </c>
      <c r="N486">
        <v>0</v>
      </c>
      <c r="O486" t="str">
        <f>IF(M485=0, "Female", "Male")</f>
        <v>Male</v>
      </c>
      <c r="P486">
        <v>0</v>
      </c>
      <c r="Q486" t="str">
        <f>IF(P486=0, "Non Smoker", "Smoker")</f>
        <v>Non Smoker</v>
      </c>
      <c r="R486" s="2">
        <v>186</v>
      </c>
      <c r="S486" s="2" t="str">
        <f t="shared" si="7"/>
        <v>Alive</v>
      </c>
      <c r="T486">
        <v>1</v>
      </c>
      <c r="U486">
        <v>0</v>
      </c>
    </row>
    <row r="487" spans="1:21" x14ac:dyDescent="0.3">
      <c r="A487" s="2">
        <v>45</v>
      </c>
      <c r="B487">
        <v>0</v>
      </c>
      <c r="C487" t="str">
        <f>IF(B487=0, "No Anemia", "Anemia")</f>
        <v>No Anemia</v>
      </c>
      <c r="D487" s="2">
        <v>582</v>
      </c>
      <c r="E487">
        <v>1</v>
      </c>
      <c r="F487" t="str">
        <f>IF(E487=0, "No Diabetes", "Diabetes")</f>
        <v>Diabetes</v>
      </c>
      <c r="G487" s="2">
        <v>55</v>
      </c>
      <c r="H487">
        <v>0</v>
      </c>
      <c r="I487" t="str">
        <f>IF(H487=0, "No High Blood Pressure", "High Blood Pressure")</f>
        <v>No High Blood Pressure</v>
      </c>
      <c r="J487" s="2">
        <v>543000</v>
      </c>
      <c r="K487" s="1">
        <v>1</v>
      </c>
      <c r="L487" s="2">
        <v>132</v>
      </c>
      <c r="M487">
        <v>0</v>
      </c>
      <c r="N487">
        <v>1</v>
      </c>
      <c r="O487" t="str">
        <f>IF(M486=0, "Female", "Male")</f>
        <v>Male</v>
      </c>
      <c r="P487">
        <v>0</v>
      </c>
      <c r="Q487" t="str">
        <f>IF(P487=0, "Non Smoker", "Smoker")</f>
        <v>Non Smoker</v>
      </c>
      <c r="R487" s="2">
        <v>250</v>
      </c>
      <c r="S487" s="2" t="str">
        <f t="shared" si="7"/>
        <v>Alive</v>
      </c>
      <c r="T487">
        <v>1</v>
      </c>
      <c r="U487">
        <v>0</v>
      </c>
    </row>
    <row r="488" spans="1:21" x14ac:dyDescent="0.3">
      <c r="A488" s="2">
        <v>45</v>
      </c>
      <c r="B488">
        <v>0</v>
      </c>
      <c r="C488" t="str">
        <f>IF(B488=0, "No Anemia", "Anemia")</f>
        <v>No Anemia</v>
      </c>
      <c r="D488" s="2">
        <v>582</v>
      </c>
      <c r="E488">
        <v>0</v>
      </c>
      <c r="F488" t="str">
        <f>IF(E488=0, "No Diabetes", "Diabetes")</f>
        <v>No Diabetes</v>
      </c>
      <c r="G488" s="2">
        <v>38</v>
      </c>
      <c r="H488">
        <v>1</v>
      </c>
      <c r="I488" t="str">
        <f>IF(H488=0, "No High Blood Pressure", "High Blood Pressure")</f>
        <v>High Blood Pressure</v>
      </c>
      <c r="J488" s="2">
        <v>422000</v>
      </c>
      <c r="K488" s="1">
        <v>0.8</v>
      </c>
      <c r="L488" s="2">
        <v>137</v>
      </c>
      <c r="M488">
        <v>0</v>
      </c>
      <c r="N488">
        <v>1</v>
      </c>
      <c r="O488" t="str">
        <f>IF(M487=0, "Female", "Male")</f>
        <v>Female</v>
      </c>
      <c r="P488">
        <v>0</v>
      </c>
      <c r="Q488" t="str">
        <f>IF(P488=0, "Non Smoker", "Smoker")</f>
        <v>Non Smoker</v>
      </c>
      <c r="R488" s="2">
        <v>245</v>
      </c>
      <c r="S488" s="2" t="str">
        <f t="shared" si="7"/>
        <v>Alive</v>
      </c>
      <c r="T488">
        <v>1</v>
      </c>
      <c r="U488">
        <v>0</v>
      </c>
    </row>
    <row r="489" spans="1:21" x14ac:dyDescent="0.3">
      <c r="A489" s="2">
        <v>45</v>
      </c>
      <c r="B489">
        <v>0</v>
      </c>
      <c r="C489" t="str">
        <f>IF(B489=0, "No Anemia", "Anemia")</f>
        <v>No Anemia</v>
      </c>
      <c r="D489" s="2">
        <v>7702</v>
      </c>
      <c r="E489">
        <v>1</v>
      </c>
      <c r="F489" t="str">
        <f>IF(E489=0, "No Diabetes", "Diabetes")</f>
        <v>Diabetes</v>
      </c>
      <c r="G489" s="2">
        <v>25</v>
      </c>
      <c r="H489">
        <v>1</v>
      </c>
      <c r="I489" t="str">
        <f>IF(H489=0, "No High Blood Pressure", "High Blood Pressure")</f>
        <v>High Blood Pressure</v>
      </c>
      <c r="J489" s="2">
        <v>390000</v>
      </c>
      <c r="K489" s="1">
        <v>1</v>
      </c>
      <c r="L489" s="2">
        <v>139</v>
      </c>
      <c r="M489">
        <v>1</v>
      </c>
      <c r="N489">
        <v>0</v>
      </c>
      <c r="O489" t="str">
        <f>IF(M488=0, "Female", "Male")</f>
        <v>Female</v>
      </c>
      <c r="P489">
        <v>0</v>
      </c>
      <c r="Q489" t="str">
        <f>IF(P489=0, "Non Smoker", "Smoker")</f>
        <v>Non Smoker</v>
      </c>
      <c r="R489" s="2">
        <v>60</v>
      </c>
      <c r="S489" s="2" t="str">
        <f t="shared" si="7"/>
        <v>Dead</v>
      </c>
      <c r="T489">
        <v>0</v>
      </c>
      <c r="U489">
        <v>1</v>
      </c>
    </row>
    <row r="490" spans="1:21" x14ac:dyDescent="0.3">
      <c r="A490" s="2">
        <v>45</v>
      </c>
      <c r="B490">
        <v>0</v>
      </c>
      <c r="C490" t="str">
        <f>IF(B490=0, "No Anemia", "Anemia")</f>
        <v>No Anemia</v>
      </c>
      <c r="D490" s="2">
        <v>292</v>
      </c>
      <c r="E490">
        <v>1</v>
      </c>
      <c r="F490" t="str">
        <f>IF(E490=0, "No Diabetes", "Diabetes")</f>
        <v>Diabetes</v>
      </c>
      <c r="G490" s="2">
        <v>35</v>
      </c>
      <c r="H490">
        <v>0</v>
      </c>
      <c r="I490" t="str">
        <f>IF(H490=0, "No High Blood Pressure", "High Blood Pressure")</f>
        <v>No High Blood Pressure</v>
      </c>
      <c r="J490" s="2">
        <v>850000</v>
      </c>
      <c r="K490" s="1">
        <v>1.3</v>
      </c>
      <c r="L490" s="2">
        <v>142</v>
      </c>
      <c r="M490">
        <v>1</v>
      </c>
      <c r="N490">
        <v>0</v>
      </c>
      <c r="O490" t="str">
        <f>IF(M489=0, "Female", "Male")</f>
        <v>Male</v>
      </c>
      <c r="P490">
        <v>1</v>
      </c>
      <c r="Q490" t="str">
        <f>IF(P490=0, "Non Smoker", "Smoker")</f>
        <v>Smoker</v>
      </c>
      <c r="R490" s="2">
        <v>88</v>
      </c>
      <c r="S490" s="2" t="str">
        <f t="shared" si="7"/>
        <v>Alive</v>
      </c>
      <c r="T490">
        <v>1</v>
      </c>
      <c r="U490">
        <v>0</v>
      </c>
    </row>
    <row r="491" spans="1:21" x14ac:dyDescent="0.3">
      <c r="A491" s="2">
        <v>45</v>
      </c>
      <c r="B491">
        <v>0</v>
      </c>
      <c r="C491" t="str">
        <f>IF(B491=0, "No Anemia", "Anemia")</f>
        <v>No Anemia</v>
      </c>
      <c r="D491" s="2">
        <v>582</v>
      </c>
      <c r="E491">
        <v>0</v>
      </c>
      <c r="F491" t="str">
        <f>IF(E491=0, "No Diabetes", "Diabetes")</f>
        <v>No Diabetes</v>
      </c>
      <c r="G491" s="2">
        <v>20</v>
      </c>
      <c r="H491">
        <v>1</v>
      </c>
      <c r="I491" t="str">
        <f>IF(H491=0, "No High Blood Pressure", "High Blood Pressure")</f>
        <v>High Blood Pressure</v>
      </c>
      <c r="J491" s="2">
        <v>126000</v>
      </c>
      <c r="K491" s="1">
        <v>1.6</v>
      </c>
      <c r="L491" s="2">
        <v>135</v>
      </c>
      <c r="M491">
        <v>1</v>
      </c>
      <c r="N491">
        <v>0</v>
      </c>
      <c r="O491" t="str">
        <f>IF(M490=0, "Female", "Male")</f>
        <v>Male</v>
      </c>
      <c r="P491">
        <v>0</v>
      </c>
      <c r="Q491" t="str">
        <f>IF(P491=0, "Non Smoker", "Smoker")</f>
        <v>Non Smoker</v>
      </c>
      <c r="R491" s="2">
        <v>180</v>
      </c>
      <c r="S491" s="2" t="str">
        <f t="shared" si="7"/>
        <v>Dead</v>
      </c>
      <c r="T491">
        <v>0</v>
      </c>
      <c r="U491">
        <v>1</v>
      </c>
    </row>
    <row r="492" spans="1:21" x14ac:dyDescent="0.3">
      <c r="A492" s="2">
        <v>45</v>
      </c>
      <c r="B492">
        <v>0</v>
      </c>
      <c r="C492" t="str">
        <f>IF(B492=0, "No Anemia", "Anemia")</f>
        <v>No Anemia</v>
      </c>
      <c r="D492" s="2">
        <v>582</v>
      </c>
      <c r="E492">
        <v>0</v>
      </c>
      <c r="F492" t="str">
        <f>IF(E492=0, "No Diabetes", "Diabetes")</f>
        <v>No Diabetes</v>
      </c>
      <c r="G492" s="2">
        <v>14</v>
      </c>
      <c r="H492">
        <v>0</v>
      </c>
      <c r="I492" t="str">
        <f>IF(H492=0, "No High Blood Pressure", "High Blood Pressure")</f>
        <v>No High Blood Pressure</v>
      </c>
      <c r="J492" s="2">
        <v>166000</v>
      </c>
      <c r="K492" s="1">
        <v>0.8</v>
      </c>
      <c r="L492" s="2">
        <v>127</v>
      </c>
      <c r="M492">
        <v>1</v>
      </c>
      <c r="N492">
        <v>0</v>
      </c>
      <c r="O492" t="str">
        <f>IF(M491=0, "Female", "Male")</f>
        <v>Male</v>
      </c>
      <c r="P492">
        <v>0</v>
      </c>
      <c r="Q492" t="str">
        <f>IF(P492=0, "Non Smoker", "Smoker")</f>
        <v>Non Smoker</v>
      </c>
      <c r="R492" s="2">
        <v>14</v>
      </c>
      <c r="S492" s="2" t="str">
        <f t="shared" si="7"/>
        <v>Dead</v>
      </c>
      <c r="T492">
        <v>0</v>
      </c>
      <c r="U492">
        <v>1</v>
      </c>
    </row>
    <row r="493" spans="1:21" x14ac:dyDescent="0.3">
      <c r="A493" s="2">
        <v>45</v>
      </c>
      <c r="B493">
        <v>1</v>
      </c>
      <c r="C493" t="str">
        <f>IF(B493=0, "No Anemia", "Anemia")</f>
        <v>Anemia</v>
      </c>
      <c r="D493" s="2">
        <v>1876</v>
      </c>
      <c r="E493">
        <v>1</v>
      </c>
      <c r="F493" t="str">
        <f>IF(E493=0, "No Diabetes", "Diabetes")</f>
        <v>Diabetes</v>
      </c>
      <c r="G493" s="2">
        <v>35</v>
      </c>
      <c r="H493">
        <v>0</v>
      </c>
      <c r="I493" t="str">
        <f>IF(H493=0, "No High Blood Pressure", "High Blood Pressure")</f>
        <v>No High Blood Pressure</v>
      </c>
      <c r="J493" s="2">
        <v>226000</v>
      </c>
      <c r="K493" s="1">
        <v>0.9</v>
      </c>
      <c r="L493" s="2">
        <v>138</v>
      </c>
      <c r="M493">
        <v>1</v>
      </c>
      <c r="N493">
        <v>0</v>
      </c>
      <c r="O493" t="str">
        <f>IF(M492=0, "Female", "Male")</f>
        <v>Male</v>
      </c>
      <c r="P493">
        <v>0</v>
      </c>
      <c r="Q493" t="str">
        <f>IF(P493=0, "Non Smoker", "Smoker")</f>
        <v>Non Smoker</v>
      </c>
      <c r="R493" s="2">
        <v>88</v>
      </c>
      <c r="S493" s="2" t="str">
        <f t="shared" si="7"/>
        <v>Alive</v>
      </c>
      <c r="T493">
        <v>1</v>
      </c>
      <c r="U493">
        <v>0</v>
      </c>
    </row>
    <row r="494" spans="1:21" x14ac:dyDescent="0.3">
      <c r="A494" s="2">
        <v>45</v>
      </c>
      <c r="B494">
        <v>1</v>
      </c>
      <c r="C494" t="str">
        <f>IF(B494=0, "No Anemia", "Anemia")</f>
        <v>Anemia</v>
      </c>
      <c r="D494" s="2">
        <v>130</v>
      </c>
      <c r="E494">
        <v>0</v>
      </c>
      <c r="F494" t="str">
        <f>IF(E494=0, "No Diabetes", "Diabetes")</f>
        <v>No Diabetes</v>
      </c>
      <c r="G494" s="2">
        <v>35</v>
      </c>
      <c r="H494">
        <v>0</v>
      </c>
      <c r="I494" t="str">
        <f>IF(H494=0, "No High Blood Pressure", "High Blood Pressure")</f>
        <v>No High Blood Pressure</v>
      </c>
      <c r="J494" s="2">
        <v>174000</v>
      </c>
      <c r="K494" s="1">
        <v>0.8</v>
      </c>
      <c r="L494" s="2">
        <v>139</v>
      </c>
      <c r="M494">
        <v>1</v>
      </c>
      <c r="N494">
        <v>0</v>
      </c>
      <c r="O494" t="str">
        <f>IF(M493=0, "Female", "Male")</f>
        <v>Male</v>
      </c>
      <c r="P494">
        <v>1</v>
      </c>
      <c r="Q494" t="str">
        <f>IF(P494=0, "Non Smoker", "Smoker")</f>
        <v>Smoker</v>
      </c>
      <c r="R494" s="2">
        <v>121</v>
      </c>
      <c r="S494" s="2" t="str">
        <f t="shared" si="7"/>
        <v>Alive</v>
      </c>
      <c r="T494">
        <v>1</v>
      </c>
      <c r="U494">
        <v>0</v>
      </c>
    </row>
    <row r="495" spans="1:21" x14ac:dyDescent="0.3">
      <c r="A495" s="2">
        <v>45</v>
      </c>
      <c r="B495">
        <v>0</v>
      </c>
      <c r="C495" t="str">
        <f>IF(B495=0, "No Anemia", "Anemia")</f>
        <v>No Anemia</v>
      </c>
      <c r="D495" s="2">
        <v>582</v>
      </c>
      <c r="E495">
        <v>0</v>
      </c>
      <c r="F495" t="str">
        <f>IF(E495=0, "No Diabetes", "Diabetes")</f>
        <v>No Diabetes</v>
      </c>
      <c r="G495" s="2">
        <v>38</v>
      </c>
      <c r="H495">
        <v>1</v>
      </c>
      <c r="I495" t="str">
        <f>IF(H495=0, "No High Blood Pressure", "High Blood Pressure")</f>
        <v>High Blood Pressure</v>
      </c>
      <c r="J495" s="2">
        <v>422000</v>
      </c>
      <c r="K495" s="1">
        <v>0.8</v>
      </c>
      <c r="L495" s="2">
        <v>137</v>
      </c>
      <c r="M495">
        <v>0</v>
      </c>
      <c r="N495">
        <v>1</v>
      </c>
      <c r="O495" t="str">
        <f>IF(M494=0, "Female", "Male")</f>
        <v>Male</v>
      </c>
      <c r="P495">
        <v>0</v>
      </c>
      <c r="Q495" t="str">
        <f>IF(P495=0, "Non Smoker", "Smoker")</f>
        <v>Non Smoker</v>
      </c>
      <c r="R495" s="2">
        <v>245</v>
      </c>
      <c r="S495" s="2" t="str">
        <f t="shared" si="7"/>
        <v>Alive</v>
      </c>
      <c r="T495">
        <v>1</v>
      </c>
      <c r="U495">
        <v>0</v>
      </c>
    </row>
    <row r="496" spans="1:21" x14ac:dyDescent="0.3">
      <c r="A496" s="2">
        <v>45</v>
      </c>
      <c r="B496">
        <v>0</v>
      </c>
      <c r="C496" t="str">
        <f>IF(B496=0, "No Anemia", "Anemia")</f>
        <v>No Anemia</v>
      </c>
      <c r="D496" s="2">
        <v>2060</v>
      </c>
      <c r="E496">
        <v>1</v>
      </c>
      <c r="F496" t="str">
        <f>IF(E496=0, "No Diabetes", "Diabetes")</f>
        <v>Diabetes</v>
      </c>
      <c r="G496" s="2">
        <v>60</v>
      </c>
      <c r="H496">
        <v>0</v>
      </c>
      <c r="I496" t="str">
        <f>IF(H496=0, "No High Blood Pressure", "High Blood Pressure")</f>
        <v>No High Blood Pressure</v>
      </c>
      <c r="J496" s="2">
        <v>742000</v>
      </c>
      <c r="K496" s="1">
        <v>0.8</v>
      </c>
      <c r="L496" s="2">
        <v>138</v>
      </c>
      <c r="M496">
        <v>0</v>
      </c>
      <c r="N496">
        <v>1</v>
      </c>
      <c r="O496" t="str">
        <f>IF(M495=0, "Female", "Male")</f>
        <v>Female</v>
      </c>
      <c r="P496">
        <v>0</v>
      </c>
      <c r="Q496" t="str">
        <f>IF(P496=0, "Non Smoker", "Smoker")</f>
        <v>Non Smoker</v>
      </c>
      <c r="R496" s="2">
        <v>278</v>
      </c>
      <c r="S496" s="2" t="str">
        <f t="shared" si="7"/>
        <v>Alive</v>
      </c>
      <c r="T496">
        <v>1</v>
      </c>
      <c r="U496">
        <v>0</v>
      </c>
    </row>
    <row r="497" spans="1:21" x14ac:dyDescent="0.3">
      <c r="A497" s="2">
        <v>45</v>
      </c>
      <c r="B497">
        <v>1</v>
      </c>
      <c r="C497" t="str">
        <f>IF(B497=0, "No Anemia", "Anemia")</f>
        <v>Anemia</v>
      </c>
      <c r="D497" s="2">
        <v>1876</v>
      </c>
      <c r="E497">
        <v>1</v>
      </c>
      <c r="F497" t="str">
        <f>IF(E497=0, "No Diabetes", "Diabetes")</f>
        <v>Diabetes</v>
      </c>
      <c r="G497" s="2">
        <v>35</v>
      </c>
      <c r="H497">
        <v>0</v>
      </c>
      <c r="I497" t="str">
        <f>IF(H497=0, "No High Blood Pressure", "High Blood Pressure")</f>
        <v>No High Blood Pressure</v>
      </c>
      <c r="J497" s="2">
        <v>226000</v>
      </c>
      <c r="K497" s="1">
        <v>0.9</v>
      </c>
      <c r="L497" s="2">
        <v>138</v>
      </c>
      <c r="M497">
        <v>1</v>
      </c>
      <c r="N497">
        <v>0</v>
      </c>
      <c r="O497" t="str">
        <f>IF(M496=0, "Female", "Male")</f>
        <v>Female</v>
      </c>
      <c r="P497">
        <v>0</v>
      </c>
      <c r="Q497" t="str">
        <f>IF(P497=0, "Non Smoker", "Smoker")</f>
        <v>Non Smoker</v>
      </c>
      <c r="R497" s="2">
        <v>88</v>
      </c>
      <c r="S497" s="2" t="str">
        <f t="shared" si="7"/>
        <v>Alive</v>
      </c>
      <c r="T497">
        <v>1</v>
      </c>
      <c r="U497">
        <v>0</v>
      </c>
    </row>
    <row r="498" spans="1:21" x14ac:dyDescent="0.3">
      <c r="A498" s="2">
        <v>45</v>
      </c>
      <c r="B498">
        <v>1</v>
      </c>
      <c r="C498" t="str">
        <f>IF(B498=0, "No Anemia", "Anemia")</f>
        <v>Anemia</v>
      </c>
      <c r="D498" s="2">
        <v>66</v>
      </c>
      <c r="E498">
        <v>1</v>
      </c>
      <c r="F498" t="str">
        <f>IF(E498=0, "No Diabetes", "Diabetes")</f>
        <v>Diabetes</v>
      </c>
      <c r="G498" s="2">
        <v>25</v>
      </c>
      <c r="H498">
        <v>0</v>
      </c>
      <c r="I498" t="str">
        <f>IF(H498=0, "No High Blood Pressure", "High Blood Pressure")</f>
        <v>No High Blood Pressure</v>
      </c>
      <c r="J498" s="2">
        <v>233000</v>
      </c>
      <c r="K498" s="1">
        <v>0.8</v>
      </c>
      <c r="L498" s="2">
        <v>135</v>
      </c>
      <c r="M498">
        <v>1</v>
      </c>
      <c r="N498">
        <v>0</v>
      </c>
      <c r="O498" t="str">
        <f>IF(M497=0, "Female", "Male")</f>
        <v>Male</v>
      </c>
      <c r="P498">
        <v>0</v>
      </c>
      <c r="Q498" t="str">
        <f>IF(P498=0, "Non Smoker", "Smoker")</f>
        <v>Non Smoker</v>
      </c>
      <c r="R498" s="2">
        <v>230</v>
      </c>
      <c r="S498" s="2" t="str">
        <f t="shared" si="7"/>
        <v>Alive</v>
      </c>
      <c r="T498">
        <v>1</v>
      </c>
      <c r="U498">
        <v>0</v>
      </c>
    </row>
    <row r="499" spans="1:21" x14ac:dyDescent="0.3">
      <c r="A499" s="2">
        <v>45</v>
      </c>
      <c r="B499">
        <v>0</v>
      </c>
      <c r="C499" t="str">
        <f>IF(B499=0, "No Anemia", "Anemia")</f>
        <v>No Anemia</v>
      </c>
      <c r="D499" s="2">
        <v>582</v>
      </c>
      <c r="E499">
        <v>0</v>
      </c>
      <c r="F499" t="str">
        <f>IF(E499=0, "No Diabetes", "Diabetes")</f>
        <v>No Diabetes</v>
      </c>
      <c r="G499" s="2">
        <v>80</v>
      </c>
      <c r="H499">
        <v>0</v>
      </c>
      <c r="I499" t="str">
        <f>IF(H499=0, "No High Blood Pressure", "High Blood Pressure")</f>
        <v>No High Blood Pressure</v>
      </c>
      <c r="J499" s="2">
        <v>263358.03000000003</v>
      </c>
      <c r="K499" s="1">
        <v>1.18</v>
      </c>
      <c r="L499" s="2">
        <v>137</v>
      </c>
      <c r="M499">
        <v>0</v>
      </c>
      <c r="N499">
        <v>1</v>
      </c>
      <c r="O499" t="str">
        <f>IF(M498=0, "Female", "Male")</f>
        <v>Male</v>
      </c>
      <c r="P499">
        <v>0</v>
      </c>
      <c r="Q499" t="str">
        <f>IF(P499=0, "Non Smoker", "Smoker")</f>
        <v>Non Smoker</v>
      </c>
      <c r="R499" s="2">
        <v>63</v>
      </c>
      <c r="S499" s="2" t="str">
        <f t="shared" si="7"/>
        <v>Alive</v>
      </c>
      <c r="T499">
        <v>1</v>
      </c>
      <c r="U499">
        <v>0</v>
      </c>
    </row>
    <row r="500" spans="1:21" x14ac:dyDescent="0.3">
      <c r="A500" s="2">
        <v>45</v>
      </c>
      <c r="B500">
        <v>1</v>
      </c>
      <c r="C500" t="str">
        <f>IF(B500=0, "No Anemia", "Anemia")</f>
        <v>Anemia</v>
      </c>
      <c r="D500" s="2">
        <v>981</v>
      </c>
      <c r="E500">
        <v>0</v>
      </c>
      <c r="F500" t="str">
        <f>IF(E500=0, "No Diabetes", "Diabetes")</f>
        <v>No Diabetes</v>
      </c>
      <c r="G500" s="2">
        <v>30</v>
      </c>
      <c r="H500">
        <v>0</v>
      </c>
      <c r="I500" t="str">
        <f>IF(H500=0, "No High Blood Pressure", "High Blood Pressure")</f>
        <v>No High Blood Pressure</v>
      </c>
      <c r="J500" s="2">
        <v>136000</v>
      </c>
      <c r="K500" s="1">
        <v>1.1000000000000001</v>
      </c>
      <c r="L500" s="2">
        <v>137</v>
      </c>
      <c r="M500">
        <v>1</v>
      </c>
      <c r="N500">
        <v>0</v>
      </c>
      <c r="O500" t="str">
        <f>IF(M499=0, "Female", "Male")</f>
        <v>Female</v>
      </c>
      <c r="P500">
        <v>0</v>
      </c>
      <c r="Q500" t="str">
        <f>IF(P500=0, "Non Smoker", "Smoker")</f>
        <v>Non Smoker</v>
      </c>
      <c r="R500" s="2">
        <v>11</v>
      </c>
      <c r="S500" s="2" t="str">
        <f t="shared" si="7"/>
        <v>Dead</v>
      </c>
      <c r="T500">
        <v>0</v>
      </c>
      <c r="U500">
        <v>1</v>
      </c>
    </row>
    <row r="501" spans="1:21" x14ac:dyDescent="0.3">
      <c r="A501" s="2">
        <v>45</v>
      </c>
      <c r="B501">
        <v>0</v>
      </c>
      <c r="C501" t="str">
        <f>IF(B501=0, "No Anemia", "Anemia")</f>
        <v>No Anemia</v>
      </c>
      <c r="D501" s="2">
        <v>582</v>
      </c>
      <c r="E501">
        <v>0</v>
      </c>
      <c r="F501" t="str">
        <f>IF(E501=0, "No Diabetes", "Diabetes")</f>
        <v>No Diabetes</v>
      </c>
      <c r="G501" s="2">
        <v>38</v>
      </c>
      <c r="H501">
        <v>1</v>
      </c>
      <c r="I501" t="str">
        <f>IF(H501=0, "No High Blood Pressure", "High Blood Pressure")</f>
        <v>High Blood Pressure</v>
      </c>
      <c r="J501" s="2">
        <v>422000</v>
      </c>
      <c r="K501" s="1">
        <v>0.8</v>
      </c>
      <c r="L501" s="2">
        <v>137</v>
      </c>
      <c r="M501">
        <v>0</v>
      </c>
      <c r="N501">
        <v>1</v>
      </c>
      <c r="O501" t="str">
        <f>IF(M500=0, "Female", "Male")</f>
        <v>Male</v>
      </c>
      <c r="P501">
        <v>0</v>
      </c>
      <c r="Q501" t="str">
        <f>IF(P501=0, "Non Smoker", "Smoker")</f>
        <v>Non Smoker</v>
      </c>
      <c r="R501" s="2">
        <v>245</v>
      </c>
      <c r="S501" s="2" t="str">
        <f t="shared" si="7"/>
        <v>Alive</v>
      </c>
      <c r="T501">
        <v>1</v>
      </c>
      <c r="U501">
        <v>0</v>
      </c>
    </row>
    <row r="502" spans="1:21" x14ac:dyDescent="0.3">
      <c r="A502" s="2">
        <v>45</v>
      </c>
      <c r="B502">
        <v>0</v>
      </c>
      <c r="C502" t="str">
        <f>IF(B502=0, "No Anemia", "Anemia")</f>
        <v>No Anemia</v>
      </c>
      <c r="D502" s="2">
        <v>582</v>
      </c>
      <c r="E502">
        <v>1</v>
      </c>
      <c r="F502" t="str">
        <f>IF(E502=0, "No Diabetes", "Diabetes")</f>
        <v>Diabetes</v>
      </c>
      <c r="G502" s="2">
        <v>38</v>
      </c>
      <c r="H502">
        <v>0</v>
      </c>
      <c r="I502" t="str">
        <f>IF(H502=0, "No High Blood Pressure", "High Blood Pressure")</f>
        <v>No High Blood Pressure</v>
      </c>
      <c r="J502" s="2">
        <v>302000</v>
      </c>
      <c r="K502" s="1">
        <v>0.9</v>
      </c>
      <c r="L502" s="2">
        <v>140</v>
      </c>
      <c r="M502">
        <v>0</v>
      </c>
      <c r="N502">
        <v>1</v>
      </c>
      <c r="O502" t="str">
        <f>IF(M501=0, "Female", "Male")</f>
        <v>Female</v>
      </c>
      <c r="P502">
        <v>0</v>
      </c>
      <c r="Q502" t="str">
        <f>IF(P502=0, "Non Smoker", "Smoker")</f>
        <v>Non Smoker</v>
      </c>
      <c r="R502" s="2">
        <v>244</v>
      </c>
      <c r="S502" s="2" t="str">
        <f t="shared" si="7"/>
        <v>Alive</v>
      </c>
      <c r="T502">
        <v>1</v>
      </c>
      <c r="U502">
        <v>0</v>
      </c>
    </row>
    <row r="503" spans="1:21" x14ac:dyDescent="0.3">
      <c r="A503" s="2">
        <v>45</v>
      </c>
      <c r="B503">
        <v>0</v>
      </c>
      <c r="C503" t="str">
        <f>IF(B503=0, "No Anemia", "Anemia")</f>
        <v>No Anemia</v>
      </c>
      <c r="D503" s="2">
        <v>7702</v>
      </c>
      <c r="E503">
        <v>1</v>
      </c>
      <c r="F503" t="str">
        <f>IF(E503=0, "No Diabetes", "Diabetes")</f>
        <v>Diabetes</v>
      </c>
      <c r="G503" s="2">
        <v>25</v>
      </c>
      <c r="H503">
        <v>1</v>
      </c>
      <c r="I503" t="str">
        <f>IF(H503=0, "No High Blood Pressure", "High Blood Pressure")</f>
        <v>High Blood Pressure</v>
      </c>
      <c r="J503" s="2">
        <v>390000</v>
      </c>
      <c r="K503" s="1">
        <v>1</v>
      </c>
      <c r="L503" s="2">
        <v>139</v>
      </c>
      <c r="M503">
        <v>1</v>
      </c>
      <c r="N503">
        <v>0</v>
      </c>
      <c r="O503" t="str">
        <f>IF(M502=0, "Female", "Male")</f>
        <v>Female</v>
      </c>
      <c r="P503">
        <v>0</v>
      </c>
      <c r="Q503" t="str">
        <f>IF(P503=0, "Non Smoker", "Smoker")</f>
        <v>Non Smoker</v>
      </c>
      <c r="R503" s="2">
        <v>60</v>
      </c>
      <c r="S503" s="2" t="str">
        <f t="shared" si="7"/>
        <v>Dead</v>
      </c>
      <c r="T503">
        <v>0</v>
      </c>
      <c r="U503">
        <v>1</v>
      </c>
    </row>
    <row r="504" spans="1:21" x14ac:dyDescent="0.3">
      <c r="A504" s="2">
        <v>45</v>
      </c>
      <c r="B504">
        <v>0</v>
      </c>
      <c r="C504" t="str">
        <f>IF(B504=0, "No Anemia", "Anemia")</f>
        <v>No Anemia</v>
      </c>
      <c r="D504" s="2">
        <v>582</v>
      </c>
      <c r="E504">
        <v>0</v>
      </c>
      <c r="F504" t="str">
        <f>IF(E504=0, "No Diabetes", "Diabetes")</f>
        <v>No Diabetes</v>
      </c>
      <c r="G504" s="2">
        <v>14</v>
      </c>
      <c r="H504">
        <v>0</v>
      </c>
      <c r="I504" t="str">
        <f>IF(H504=0, "No High Blood Pressure", "High Blood Pressure")</f>
        <v>No High Blood Pressure</v>
      </c>
      <c r="J504" s="2">
        <v>166000</v>
      </c>
      <c r="K504" s="1">
        <v>0.8</v>
      </c>
      <c r="L504" s="2">
        <v>127</v>
      </c>
      <c r="M504">
        <v>1</v>
      </c>
      <c r="N504">
        <v>0</v>
      </c>
      <c r="O504" t="str">
        <f>IF(M503=0, "Female", "Male")</f>
        <v>Male</v>
      </c>
      <c r="P504">
        <v>0</v>
      </c>
      <c r="Q504" t="str">
        <f>IF(P504=0, "Non Smoker", "Smoker")</f>
        <v>Non Smoker</v>
      </c>
      <c r="R504" s="2">
        <v>14</v>
      </c>
      <c r="S504" s="2" t="str">
        <f t="shared" si="7"/>
        <v>Dead</v>
      </c>
      <c r="T504">
        <v>0</v>
      </c>
      <c r="U504">
        <v>1</v>
      </c>
    </row>
    <row r="505" spans="1:21" x14ac:dyDescent="0.3">
      <c r="A505" s="2">
        <v>45</v>
      </c>
      <c r="B505">
        <v>1</v>
      </c>
      <c r="C505" t="str">
        <f>IF(B505=0, "No Anemia", "Anemia")</f>
        <v>Anemia</v>
      </c>
      <c r="D505" s="2">
        <v>1876</v>
      </c>
      <c r="E505">
        <v>1</v>
      </c>
      <c r="F505" t="str">
        <f>IF(E505=0, "No Diabetes", "Diabetes")</f>
        <v>Diabetes</v>
      </c>
      <c r="G505" s="2">
        <v>35</v>
      </c>
      <c r="H505">
        <v>0</v>
      </c>
      <c r="I505" t="str">
        <f>IF(H505=0, "No High Blood Pressure", "High Blood Pressure")</f>
        <v>No High Blood Pressure</v>
      </c>
      <c r="J505" s="2">
        <v>226000</v>
      </c>
      <c r="K505" s="1">
        <v>0.9</v>
      </c>
      <c r="L505" s="2">
        <v>138</v>
      </c>
      <c r="M505">
        <v>1</v>
      </c>
      <c r="N505">
        <v>0</v>
      </c>
      <c r="O505" t="str">
        <f>IF(M504=0, "Female", "Male")</f>
        <v>Male</v>
      </c>
      <c r="P505">
        <v>0</v>
      </c>
      <c r="Q505" t="str">
        <f>IF(P505=0, "Non Smoker", "Smoker")</f>
        <v>Non Smoker</v>
      </c>
      <c r="R505" s="2">
        <v>88</v>
      </c>
      <c r="S505" s="2" t="str">
        <f t="shared" si="7"/>
        <v>Alive</v>
      </c>
      <c r="T505">
        <v>1</v>
      </c>
      <c r="U505">
        <v>0</v>
      </c>
    </row>
    <row r="506" spans="1:21" x14ac:dyDescent="0.3">
      <c r="A506" s="2">
        <v>45</v>
      </c>
      <c r="B506">
        <v>0</v>
      </c>
      <c r="C506" t="str">
        <f>IF(B506=0, "No Anemia", "Anemia")</f>
        <v>No Anemia</v>
      </c>
      <c r="D506" s="2">
        <v>2442</v>
      </c>
      <c r="E506">
        <v>1</v>
      </c>
      <c r="F506" t="str">
        <f>IF(E506=0, "No Diabetes", "Diabetes")</f>
        <v>Diabetes</v>
      </c>
      <c r="G506" s="2">
        <v>30</v>
      </c>
      <c r="H506">
        <v>0</v>
      </c>
      <c r="I506" t="str">
        <f>IF(H506=0, "No High Blood Pressure", "High Blood Pressure")</f>
        <v>No High Blood Pressure</v>
      </c>
      <c r="J506" s="2">
        <v>334000</v>
      </c>
      <c r="K506" s="1">
        <v>1.1000000000000001</v>
      </c>
      <c r="L506" s="2">
        <v>139</v>
      </c>
      <c r="M506">
        <v>1</v>
      </c>
      <c r="N506">
        <v>0</v>
      </c>
      <c r="O506" t="str">
        <f>IF(M505=0, "Female", "Male")</f>
        <v>Male</v>
      </c>
      <c r="P506">
        <v>0</v>
      </c>
      <c r="Q506" t="str">
        <f>IF(P506=0, "Non Smoker", "Smoker")</f>
        <v>Non Smoker</v>
      </c>
      <c r="R506" s="2">
        <v>129</v>
      </c>
      <c r="S506" s="2" t="str">
        <f t="shared" si="7"/>
        <v>Dead</v>
      </c>
      <c r="T506">
        <v>0</v>
      </c>
      <c r="U506">
        <v>1</v>
      </c>
    </row>
    <row r="507" spans="1:21" x14ac:dyDescent="0.3">
      <c r="A507" s="2">
        <v>45</v>
      </c>
      <c r="B507">
        <v>0</v>
      </c>
      <c r="C507" t="str">
        <f>IF(B507=0, "No Anemia", "Anemia")</f>
        <v>No Anemia</v>
      </c>
      <c r="D507" s="2">
        <v>582</v>
      </c>
      <c r="E507">
        <v>1</v>
      </c>
      <c r="F507" t="str">
        <f>IF(E507=0, "No Diabetes", "Diabetes")</f>
        <v>Diabetes</v>
      </c>
      <c r="G507" s="2">
        <v>38</v>
      </c>
      <c r="H507">
        <v>1</v>
      </c>
      <c r="I507" t="str">
        <f>IF(H507=0, "No High Blood Pressure", "High Blood Pressure")</f>
        <v>High Blood Pressure</v>
      </c>
      <c r="J507" s="2">
        <v>263358.03000000003</v>
      </c>
      <c r="K507" s="1">
        <v>1.18</v>
      </c>
      <c r="L507" s="2">
        <v>137</v>
      </c>
      <c r="M507">
        <v>0</v>
      </c>
      <c r="N507">
        <v>1</v>
      </c>
      <c r="O507" t="str">
        <f>IF(M506=0, "Female", "Male")</f>
        <v>Male</v>
      </c>
      <c r="P507">
        <v>0</v>
      </c>
      <c r="Q507" t="str">
        <f>IF(P507=0, "Non Smoker", "Smoker")</f>
        <v>Non Smoker</v>
      </c>
      <c r="R507" s="2">
        <v>185</v>
      </c>
      <c r="S507" s="2" t="str">
        <f t="shared" si="7"/>
        <v>Alive</v>
      </c>
      <c r="T507">
        <v>1</v>
      </c>
      <c r="U507">
        <v>0</v>
      </c>
    </row>
    <row r="508" spans="1:21" x14ac:dyDescent="0.3">
      <c r="A508" s="2">
        <v>45</v>
      </c>
      <c r="B508">
        <v>0</v>
      </c>
      <c r="C508" t="str">
        <f>IF(B508=0, "No Anemia", "Anemia")</f>
        <v>No Anemia</v>
      </c>
      <c r="D508" s="2">
        <v>582</v>
      </c>
      <c r="E508">
        <v>0</v>
      </c>
      <c r="F508" t="str">
        <f>IF(E508=0, "No Diabetes", "Diabetes")</f>
        <v>No Diabetes</v>
      </c>
      <c r="G508" s="2">
        <v>14</v>
      </c>
      <c r="H508">
        <v>0</v>
      </c>
      <c r="I508" t="str">
        <f>IF(H508=0, "No High Blood Pressure", "High Blood Pressure")</f>
        <v>No High Blood Pressure</v>
      </c>
      <c r="J508" s="2">
        <v>166000</v>
      </c>
      <c r="K508" s="1">
        <v>0.8</v>
      </c>
      <c r="L508" s="2">
        <v>127</v>
      </c>
      <c r="M508">
        <v>1</v>
      </c>
      <c r="N508">
        <v>0</v>
      </c>
      <c r="O508" t="str">
        <f>IF(M507=0, "Female", "Male")</f>
        <v>Female</v>
      </c>
      <c r="P508">
        <v>0</v>
      </c>
      <c r="Q508" t="str">
        <f>IF(P508=0, "Non Smoker", "Smoker")</f>
        <v>Non Smoker</v>
      </c>
      <c r="R508" s="2">
        <v>14</v>
      </c>
      <c r="S508" s="2" t="str">
        <f t="shared" si="7"/>
        <v>Dead</v>
      </c>
      <c r="T508">
        <v>0</v>
      </c>
      <c r="U508">
        <v>1</v>
      </c>
    </row>
    <row r="509" spans="1:21" x14ac:dyDescent="0.3">
      <c r="A509" s="2">
        <v>45</v>
      </c>
      <c r="B509">
        <v>0</v>
      </c>
      <c r="C509" t="str">
        <f>IF(B509=0, "No Anemia", "Anemia")</f>
        <v>No Anemia</v>
      </c>
      <c r="D509" s="2">
        <v>582</v>
      </c>
      <c r="E509">
        <v>1</v>
      </c>
      <c r="F509" t="str">
        <f>IF(E509=0, "No Diabetes", "Diabetes")</f>
        <v>Diabetes</v>
      </c>
      <c r="G509" s="2">
        <v>38</v>
      </c>
      <c r="H509">
        <v>0</v>
      </c>
      <c r="I509" t="str">
        <f>IF(H509=0, "No High Blood Pressure", "High Blood Pressure")</f>
        <v>No High Blood Pressure</v>
      </c>
      <c r="J509" s="2">
        <v>302000</v>
      </c>
      <c r="K509" s="1">
        <v>0.9</v>
      </c>
      <c r="L509" s="2">
        <v>140</v>
      </c>
      <c r="M509">
        <v>0</v>
      </c>
      <c r="N509">
        <v>1</v>
      </c>
      <c r="O509" t="str">
        <f>IF(M508=0, "Female", "Male")</f>
        <v>Male</v>
      </c>
      <c r="P509">
        <v>0</v>
      </c>
      <c r="Q509" t="str">
        <f>IF(P509=0, "Non Smoker", "Smoker")</f>
        <v>Non Smoker</v>
      </c>
      <c r="R509" s="2">
        <v>244</v>
      </c>
      <c r="S509" s="2" t="str">
        <f t="shared" si="7"/>
        <v>Alive</v>
      </c>
      <c r="T509">
        <v>1</v>
      </c>
      <c r="U509">
        <v>0</v>
      </c>
    </row>
    <row r="510" spans="1:21" x14ac:dyDescent="0.3">
      <c r="A510" s="2">
        <v>45</v>
      </c>
      <c r="B510">
        <v>0</v>
      </c>
      <c r="C510" t="str">
        <f>IF(B510=0, "No Anemia", "Anemia")</f>
        <v>No Anemia</v>
      </c>
      <c r="D510" s="2">
        <v>582</v>
      </c>
      <c r="E510">
        <v>1</v>
      </c>
      <c r="F510" t="str">
        <f>IF(E510=0, "No Diabetes", "Diabetes")</f>
        <v>Diabetes</v>
      </c>
      <c r="G510" s="2">
        <v>38</v>
      </c>
      <c r="H510">
        <v>0</v>
      </c>
      <c r="I510" t="str">
        <f>IF(H510=0, "No High Blood Pressure", "High Blood Pressure")</f>
        <v>No High Blood Pressure</v>
      </c>
      <c r="J510" s="2">
        <v>302000</v>
      </c>
      <c r="K510" s="1">
        <v>0.9</v>
      </c>
      <c r="L510" s="2">
        <v>140</v>
      </c>
      <c r="M510">
        <v>0</v>
      </c>
      <c r="N510">
        <v>1</v>
      </c>
      <c r="O510" t="str">
        <f>IF(M509=0, "Female", "Male")</f>
        <v>Female</v>
      </c>
      <c r="P510">
        <v>0</v>
      </c>
      <c r="Q510" t="str">
        <f>IF(P510=0, "Non Smoker", "Smoker")</f>
        <v>Non Smoker</v>
      </c>
      <c r="R510" s="2">
        <v>244</v>
      </c>
      <c r="S510" s="2" t="str">
        <f t="shared" si="7"/>
        <v>Alive</v>
      </c>
      <c r="T510">
        <v>1</v>
      </c>
      <c r="U510">
        <v>0</v>
      </c>
    </row>
    <row r="511" spans="1:21" x14ac:dyDescent="0.3">
      <c r="A511" s="2">
        <v>45</v>
      </c>
      <c r="B511">
        <v>0</v>
      </c>
      <c r="C511" t="str">
        <f>IF(B511=0, "No Anemia", "Anemia")</f>
        <v>No Anemia</v>
      </c>
      <c r="D511" s="2">
        <v>308</v>
      </c>
      <c r="E511">
        <v>1</v>
      </c>
      <c r="F511" t="str">
        <f>IF(E511=0, "No Diabetes", "Diabetes")</f>
        <v>Diabetes</v>
      </c>
      <c r="G511" s="2">
        <v>60</v>
      </c>
      <c r="H511">
        <v>1</v>
      </c>
      <c r="I511" t="str">
        <f>IF(H511=0, "No High Blood Pressure", "High Blood Pressure")</f>
        <v>High Blood Pressure</v>
      </c>
      <c r="J511" s="2">
        <v>377000</v>
      </c>
      <c r="K511" s="1">
        <v>1</v>
      </c>
      <c r="L511" s="2">
        <v>136</v>
      </c>
      <c r="M511">
        <v>1</v>
      </c>
      <c r="N511">
        <v>0</v>
      </c>
      <c r="O511" t="str">
        <f>IF(M510=0, "Female", "Male")</f>
        <v>Female</v>
      </c>
      <c r="P511">
        <v>0</v>
      </c>
      <c r="Q511" t="str">
        <f>IF(P511=0, "Non Smoker", "Smoker")</f>
        <v>Non Smoker</v>
      </c>
      <c r="R511" s="2">
        <v>186</v>
      </c>
      <c r="S511" s="2" t="str">
        <f t="shared" si="7"/>
        <v>Alive</v>
      </c>
      <c r="T511">
        <v>1</v>
      </c>
      <c r="U511">
        <v>0</v>
      </c>
    </row>
    <row r="512" spans="1:21" x14ac:dyDescent="0.3">
      <c r="A512" s="2">
        <v>45</v>
      </c>
      <c r="B512">
        <v>0</v>
      </c>
      <c r="C512" t="str">
        <f>IF(B512=0, "No Anemia", "Anemia")</f>
        <v>No Anemia</v>
      </c>
      <c r="D512" s="2">
        <v>2442</v>
      </c>
      <c r="E512">
        <v>1</v>
      </c>
      <c r="F512" t="str">
        <f>IF(E512=0, "No Diabetes", "Diabetes")</f>
        <v>Diabetes</v>
      </c>
      <c r="G512" s="2">
        <v>30</v>
      </c>
      <c r="H512">
        <v>0</v>
      </c>
      <c r="I512" t="str">
        <f>IF(H512=0, "No High Blood Pressure", "High Blood Pressure")</f>
        <v>No High Blood Pressure</v>
      </c>
      <c r="J512" s="2">
        <v>334000</v>
      </c>
      <c r="K512" s="1">
        <v>1.1000000000000001</v>
      </c>
      <c r="L512" s="2">
        <v>139</v>
      </c>
      <c r="M512">
        <v>1</v>
      </c>
      <c r="N512">
        <v>0</v>
      </c>
      <c r="O512" t="str">
        <f>IF(M511=0, "Female", "Male")</f>
        <v>Male</v>
      </c>
      <c r="P512">
        <v>0</v>
      </c>
      <c r="Q512" t="str">
        <f>IF(P512=0, "Non Smoker", "Smoker")</f>
        <v>Non Smoker</v>
      </c>
      <c r="R512" s="2">
        <v>129</v>
      </c>
      <c r="S512" s="2" t="str">
        <f t="shared" si="7"/>
        <v>Dead</v>
      </c>
      <c r="T512">
        <v>0</v>
      </c>
      <c r="U512">
        <v>1</v>
      </c>
    </row>
    <row r="513" spans="1:21" x14ac:dyDescent="0.3">
      <c r="A513" s="2">
        <v>45</v>
      </c>
      <c r="B513">
        <v>0</v>
      </c>
      <c r="C513" t="str">
        <f>IF(B513=0, "No Anemia", "Anemia")</f>
        <v>No Anemia</v>
      </c>
      <c r="D513" s="2">
        <v>2442</v>
      </c>
      <c r="E513">
        <v>1</v>
      </c>
      <c r="F513" t="str">
        <f>IF(E513=0, "No Diabetes", "Diabetes")</f>
        <v>Diabetes</v>
      </c>
      <c r="G513" s="2">
        <v>30</v>
      </c>
      <c r="H513">
        <v>0</v>
      </c>
      <c r="I513" t="str">
        <f>IF(H513=0, "No High Blood Pressure", "High Blood Pressure")</f>
        <v>No High Blood Pressure</v>
      </c>
      <c r="J513" s="2">
        <v>334000</v>
      </c>
      <c r="K513" s="1">
        <v>1.1000000000000001</v>
      </c>
      <c r="L513" s="2">
        <v>139</v>
      </c>
      <c r="M513">
        <v>1</v>
      </c>
      <c r="N513">
        <v>0</v>
      </c>
      <c r="O513" t="str">
        <f>IF(M512=0, "Female", "Male")</f>
        <v>Male</v>
      </c>
      <c r="P513">
        <v>0</v>
      </c>
      <c r="Q513" t="str">
        <f>IF(P513=0, "Non Smoker", "Smoker")</f>
        <v>Non Smoker</v>
      </c>
      <c r="R513" s="2">
        <v>129</v>
      </c>
      <c r="S513" s="2" t="str">
        <f t="shared" si="7"/>
        <v>Dead</v>
      </c>
      <c r="T513">
        <v>0</v>
      </c>
      <c r="U513">
        <v>1</v>
      </c>
    </row>
    <row r="514" spans="1:21" x14ac:dyDescent="0.3">
      <c r="A514" s="2">
        <v>45</v>
      </c>
      <c r="B514">
        <v>0</v>
      </c>
      <c r="C514" t="str">
        <f>IF(B514=0, "No Anemia", "Anemia")</f>
        <v>No Anemia</v>
      </c>
      <c r="D514" s="2">
        <v>7702</v>
      </c>
      <c r="E514">
        <v>1</v>
      </c>
      <c r="F514" t="str">
        <f>IF(E514=0, "No Diabetes", "Diabetes")</f>
        <v>Diabetes</v>
      </c>
      <c r="G514" s="2">
        <v>25</v>
      </c>
      <c r="H514">
        <v>1</v>
      </c>
      <c r="I514" t="str">
        <f>IF(H514=0, "No High Blood Pressure", "High Blood Pressure")</f>
        <v>High Blood Pressure</v>
      </c>
      <c r="J514" s="2">
        <v>390000</v>
      </c>
      <c r="K514" s="1">
        <v>1</v>
      </c>
      <c r="L514" s="2">
        <v>139</v>
      </c>
      <c r="M514">
        <v>1</v>
      </c>
      <c r="N514">
        <v>0</v>
      </c>
      <c r="O514" t="str">
        <f>IF(M513=0, "Female", "Male")</f>
        <v>Male</v>
      </c>
      <c r="P514">
        <v>0</v>
      </c>
      <c r="Q514" t="str">
        <f>IF(P514=0, "Non Smoker", "Smoker")</f>
        <v>Non Smoker</v>
      </c>
      <c r="R514" s="2">
        <v>60</v>
      </c>
      <c r="S514" s="2" t="str">
        <f t="shared" ref="S514:S577" si="8">IF(T514=1, "Alive", "Dead")</f>
        <v>Dead</v>
      </c>
      <c r="T514">
        <v>0</v>
      </c>
      <c r="U514">
        <v>1</v>
      </c>
    </row>
    <row r="515" spans="1:21" x14ac:dyDescent="0.3">
      <c r="A515" s="2">
        <v>45</v>
      </c>
      <c r="B515">
        <v>0</v>
      </c>
      <c r="C515" t="str">
        <f>IF(B515=0, "No Anemia", "Anemia")</f>
        <v>No Anemia</v>
      </c>
      <c r="D515" s="2">
        <v>582</v>
      </c>
      <c r="E515">
        <v>0</v>
      </c>
      <c r="F515" t="str">
        <f>IF(E515=0, "No Diabetes", "Diabetes")</f>
        <v>No Diabetes</v>
      </c>
      <c r="G515" s="2">
        <v>20</v>
      </c>
      <c r="H515">
        <v>1</v>
      </c>
      <c r="I515" t="str">
        <f>IF(H515=0, "No High Blood Pressure", "High Blood Pressure")</f>
        <v>High Blood Pressure</v>
      </c>
      <c r="J515" s="2">
        <v>126000</v>
      </c>
      <c r="K515" s="1">
        <v>1.6</v>
      </c>
      <c r="L515" s="2">
        <v>135</v>
      </c>
      <c r="M515">
        <v>1</v>
      </c>
      <c r="N515">
        <v>0</v>
      </c>
      <c r="O515" t="str">
        <f>IF(M514=0, "Female", "Male")</f>
        <v>Male</v>
      </c>
      <c r="P515">
        <v>0</v>
      </c>
      <c r="Q515" t="str">
        <f>IF(P515=0, "Non Smoker", "Smoker")</f>
        <v>Non Smoker</v>
      </c>
      <c r="R515" s="2">
        <v>180</v>
      </c>
      <c r="S515" s="2" t="str">
        <f t="shared" si="8"/>
        <v>Dead</v>
      </c>
      <c r="T515">
        <v>0</v>
      </c>
      <c r="U515">
        <v>1</v>
      </c>
    </row>
    <row r="516" spans="1:21" x14ac:dyDescent="0.3">
      <c r="A516" s="2">
        <v>45</v>
      </c>
      <c r="B516">
        <v>0</v>
      </c>
      <c r="C516" t="str">
        <f>IF(B516=0, "No Anemia", "Anemia")</f>
        <v>No Anemia</v>
      </c>
      <c r="D516" s="2">
        <v>615</v>
      </c>
      <c r="E516">
        <v>1</v>
      </c>
      <c r="F516" t="str">
        <f>IF(E516=0, "No Diabetes", "Diabetes")</f>
        <v>Diabetes</v>
      </c>
      <c r="G516" s="2">
        <v>55</v>
      </c>
      <c r="H516">
        <v>0</v>
      </c>
      <c r="I516" t="str">
        <f>IF(H516=0, "No High Blood Pressure", "High Blood Pressure")</f>
        <v>No High Blood Pressure</v>
      </c>
      <c r="J516" s="2">
        <v>222000</v>
      </c>
      <c r="K516" s="1">
        <v>0.8</v>
      </c>
      <c r="L516" s="2">
        <v>141</v>
      </c>
      <c r="M516">
        <v>0</v>
      </c>
      <c r="N516">
        <v>1</v>
      </c>
      <c r="O516" t="str">
        <f>IF(M515=0, "Female", "Male")</f>
        <v>Male</v>
      </c>
      <c r="P516">
        <v>0</v>
      </c>
      <c r="Q516" t="str">
        <f>IF(P516=0, "Non Smoker", "Smoker")</f>
        <v>Non Smoker</v>
      </c>
      <c r="R516" s="2">
        <v>257</v>
      </c>
      <c r="S516" s="2" t="str">
        <f t="shared" si="8"/>
        <v>Alive</v>
      </c>
      <c r="T516">
        <v>1</v>
      </c>
      <c r="U516">
        <v>0</v>
      </c>
    </row>
    <row r="517" spans="1:21" x14ac:dyDescent="0.3">
      <c r="A517" s="2">
        <v>45</v>
      </c>
      <c r="B517">
        <v>1</v>
      </c>
      <c r="C517" t="str">
        <f>IF(B517=0, "No Anemia", "Anemia")</f>
        <v>Anemia</v>
      </c>
      <c r="D517" s="2">
        <v>1876</v>
      </c>
      <c r="E517">
        <v>1</v>
      </c>
      <c r="F517" t="str">
        <f>IF(E517=0, "No Diabetes", "Diabetes")</f>
        <v>Diabetes</v>
      </c>
      <c r="G517" s="2">
        <v>35</v>
      </c>
      <c r="H517">
        <v>0</v>
      </c>
      <c r="I517" t="str">
        <f>IF(H517=0, "No High Blood Pressure", "High Blood Pressure")</f>
        <v>No High Blood Pressure</v>
      </c>
      <c r="J517" s="2">
        <v>226000</v>
      </c>
      <c r="K517" s="1">
        <v>0.9</v>
      </c>
      <c r="L517" s="2">
        <v>138</v>
      </c>
      <c r="M517">
        <v>1</v>
      </c>
      <c r="N517">
        <v>0</v>
      </c>
      <c r="O517" t="str">
        <f>IF(M516=0, "Female", "Male")</f>
        <v>Female</v>
      </c>
      <c r="P517">
        <v>0</v>
      </c>
      <c r="Q517" t="str">
        <f>IF(P517=0, "Non Smoker", "Smoker")</f>
        <v>Non Smoker</v>
      </c>
      <c r="R517" s="2">
        <v>88</v>
      </c>
      <c r="S517" s="2" t="str">
        <f t="shared" si="8"/>
        <v>Alive</v>
      </c>
      <c r="T517">
        <v>1</v>
      </c>
      <c r="U517">
        <v>0</v>
      </c>
    </row>
    <row r="518" spans="1:21" x14ac:dyDescent="0.3">
      <c r="A518" s="2">
        <v>45</v>
      </c>
      <c r="B518">
        <v>0</v>
      </c>
      <c r="C518" t="str">
        <f>IF(B518=0, "No Anemia", "Anemia")</f>
        <v>No Anemia</v>
      </c>
      <c r="D518" s="2">
        <v>292</v>
      </c>
      <c r="E518">
        <v>1</v>
      </c>
      <c r="F518" t="str">
        <f>IF(E518=0, "No Diabetes", "Diabetes")</f>
        <v>Diabetes</v>
      </c>
      <c r="G518" s="2">
        <v>35</v>
      </c>
      <c r="H518">
        <v>0</v>
      </c>
      <c r="I518" t="str">
        <f>IF(H518=0, "No High Blood Pressure", "High Blood Pressure")</f>
        <v>No High Blood Pressure</v>
      </c>
      <c r="J518" s="2">
        <v>850000</v>
      </c>
      <c r="K518" s="1">
        <v>1.3</v>
      </c>
      <c r="L518" s="2">
        <v>142</v>
      </c>
      <c r="M518">
        <v>1</v>
      </c>
      <c r="N518">
        <v>0</v>
      </c>
      <c r="O518" t="str">
        <f>IF(M517=0, "Female", "Male")</f>
        <v>Male</v>
      </c>
      <c r="P518">
        <v>1</v>
      </c>
      <c r="Q518" t="str">
        <f>IF(P518=0, "Non Smoker", "Smoker")</f>
        <v>Smoker</v>
      </c>
      <c r="R518" s="2">
        <v>88</v>
      </c>
      <c r="S518" s="2" t="str">
        <f t="shared" si="8"/>
        <v>Alive</v>
      </c>
      <c r="T518">
        <v>1</v>
      </c>
      <c r="U518">
        <v>0</v>
      </c>
    </row>
    <row r="519" spans="1:21" x14ac:dyDescent="0.3">
      <c r="A519" s="2">
        <v>45</v>
      </c>
      <c r="B519">
        <v>0</v>
      </c>
      <c r="C519" t="str">
        <f>IF(B519=0, "No Anemia", "Anemia")</f>
        <v>No Anemia</v>
      </c>
      <c r="D519" s="2">
        <v>582</v>
      </c>
      <c r="E519">
        <v>1</v>
      </c>
      <c r="F519" t="str">
        <f>IF(E519=0, "No Diabetes", "Diabetes")</f>
        <v>Diabetes</v>
      </c>
      <c r="G519" s="2">
        <v>38</v>
      </c>
      <c r="H519">
        <v>1</v>
      </c>
      <c r="I519" t="str">
        <f>IF(H519=0, "No High Blood Pressure", "High Blood Pressure")</f>
        <v>High Blood Pressure</v>
      </c>
      <c r="J519" s="2">
        <v>263358.03000000003</v>
      </c>
      <c r="K519" s="1">
        <v>1.18</v>
      </c>
      <c r="L519" s="2">
        <v>137</v>
      </c>
      <c r="M519">
        <v>0</v>
      </c>
      <c r="N519">
        <v>1</v>
      </c>
      <c r="O519" t="str">
        <f>IF(M518=0, "Female", "Male")</f>
        <v>Male</v>
      </c>
      <c r="P519">
        <v>0</v>
      </c>
      <c r="Q519" t="str">
        <f>IF(P519=0, "Non Smoker", "Smoker")</f>
        <v>Non Smoker</v>
      </c>
      <c r="R519" s="2">
        <v>185</v>
      </c>
      <c r="S519" s="2" t="str">
        <f t="shared" si="8"/>
        <v>Alive</v>
      </c>
      <c r="T519">
        <v>1</v>
      </c>
      <c r="U519">
        <v>0</v>
      </c>
    </row>
    <row r="520" spans="1:21" x14ac:dyDescent="0.3">
      <c r="A520" s="2">
        <v>45</v>
      </c>
      <c r="B520">
        <v>1</v>
      </c>
      <c r="C520" t="str">
        <f>IF(B520=0, "No Anemia", "Anemia")</f>
        <v>Anemia</v>
      </c>
      <c r="D520" s="2">
        <v>66</v>
      </c>
      <c r="E520">
        <v>1</v>
      </c>
      <c r="F520" t="str">
        <f>IF(E520=0, "No Diabetes", "Diabetes")</f>
        <v>Diabetes</v>
      </c>
      <c r="G520" s="2">
        <v>25</v>
      </c>
      <c r="H520">
        <v>0</v>
      </c>
      <c r="I520" t="str">
        <f>IF(H520=0, "No High Blood Pressure", "High Blood Pressure")</f>
        <v>No High Blood Pressure</v>
      </c>
      <c r="J520" s="2">
        <v>233000</v>
      </c>
      <c r="K520" s="1">
        <v>0.8</v>
      </c>
      <c r="L520" s="2">
        <v>135</v>
      </c>
      <c r="M520">
        <v>1</v>
      </c>
      <c r="N520">
        <v>0</v>
      </c>
      <c r="O520" t="str">
        <f>IF(M519=0, "Female", "Male")</f>
        <v>Female</v>
      </c>
      <c r="P520">
        <v>0</v>
      </c>
      <c r="Q520" t="str">
        <f>IF(P520=0, "Non Smoker", "Smoker")</f>
        <v>Non Smoker</v>
      </c>
      <c r="R520" s="2">
        <v>230</v>
      </c>
      <c r="S520" s="2" t="str">
        <f t="shared" si="8"/>
        <v>Alive</v>
      </c>
      <c r="T520">
        <v>1</v>
      </c>
      <c r="U520">
        <v>0</v>
      </c>
    </row>
    <row r="521" spans="1:21" x14ac:dyDescent="0.3">
      <c r="A521" s="2">
        <v>45</v>
      </c>
      <c r="B521">
        <v>1</v>
      </c>
      <c r="C521" t="str">
        <f>IF(B521=0, "No Anemia", "Anemia")</f>
        <v>Anemia</v>
      </c>
      <c r="D521" s="2">
        <v>66</v>
      </c>
      <c r="E521">
        <v>1</v>
      </c>
      <c r="F521" t="str">
        <f>IF(E521=0, "No Diabetes", "Diabetes")</f>
        <v>Diabetes</v>
      </c>
      <c r="G521" s="2">
        <v>25</v>
      </c>
      <c r="H521">
        <v>0</v>
      </c>
      <c r="I521" t="str">
        <f>IF(H521=0, "No High Blood Pressure", "High Blood Pressure")</f>
        <v>No High Blood Pressure</v>
      </c>
      <c r="J521" s="2">
        <v>233000</v>
      </c>
      <c r="K521" s="1">
        <v>0.8</v>
      </c>
      <c r="L521" s="2">
        <v>135</v>
      </c>
      <c r="M521">
        <v>1</v>
      </c>
      <c r="N521">
        <v>0</v>
      </c>
      <c r="O521" t="str">
        <f>IF(M520=0, "Female", "Male")</f>
        <v>Male</v>
      </c>
      <c r="P521">
        <v>0</v>
      </c>
      <c r="Q521" t="str">
        <f>IF(P521=0, "Non Smoker", "Smoker")</f>
        <v>Non Smoker</v>
      </c>
      <c r="R521" s="2">
        <v>230</v>
      </c>
      <c r="S521" s="2" t="str">
        <f t="shared" si="8"/>
        <v>Alive</v>
      </c>
      <c r="T521">
        <v>1</v>
      </c>
      <c r="U521">
        <v>0</v>
      </c>
    </row>
    <row r="522" spans="1:21" x14ac:dyDescent="0.3">
      <c r="A522" s="2">
        <v>45</v>
      </c>
      <c r="B522">
        <v>0</v>
      </c>
      <c r="C522" t="str">
        <f>IF(B522=0, "No Anemia", "Anemia")</f>
        <v>No Anemia</v>
      </c>
      <c r="D522" s="2">
        <v>2442</v>
      </c>
      <c r="E522">
        <v>1</v>
      </c>
      <c r="F522" t="str">
        <f>IF(E522=0, "No Diabetes", "Diabetes")</f>
        <v>Diabetes</v>
      </c>
      <c r="G522" s="2">
        <v>30</v>
      </c>
      <c r="H522">
        <v>0</v>
      </c>
      <c r="I522" t="str">
        <f>IF(H522=0, "No High Blood Pressure", "High Blood Pressure")</f>
        <v>No High Blood Pressure</v>
      </c>
      <c r="J522" s="2">
        <v>334000</v>
      </c>
      <c r="K522" s="1">
        <v>1.1000000000000001</v>
      </c>
      <c r="L522" s="2">
        <v>139</v>
      </c>
      <c r="M522">
        <v>1</v>
      </c>
      <c r="N522">
        <v>0</v>
      </c>
      <c r="O522" t="str">
        <f>IF(M521=0, "Female", "Male")</f>
        <v>Male</v>
      </c>
      <c r="P522">
        <v>0</v>
      </c>
      <c r="Q522" t="str">
        <f>IF(P522=0, "Non Smoker", "Smoker")</f>
        <v>Non Smoker</v>
      </c>
      <c r="R522" s="2">
        <v>129</v>
      </c>
      <c r="S522" s="2" t="str">
        <f t="shared" si="8"/>
        <v>Dead</v>
      </c>
      <c r="T522">
        <v>0</v>
      </c>
      <c r="U522">
        <v>1</v>
      </c>
    </row>
    <row r="523" spans="1:21" x14ac:dyDescent="0.3">
      <c r="A523" s="2">
        <v>45</v>
      </c>
      <c r="B523">
        <v>0</v>
      </c>
      <c r="C523" t="str">
        <f>IF(B523=0, "No Anemia", "Anemia")</f>
        <v>No Anemia</v>
      </c>
      <c r="D523" s="2">
        <v>582</v>
      </c>
      <c r="E523">
        <v>0</v>
      </c>
      <c r="F523" t="str">
        <f>IF(E523=0, "No Diabetes", "Diabetes")</f>
        <v>No Diabetes</v>
      </c>
      <c r="G523" s="2">
        <v>35</v>
      </c>
      <c r="H523">
        <v>0</v>
      </c>
      <c r="I523" t="str">
        <f>IF(H523=0, "No High Blood Pressure", "High Blood Pressure")</f>
        <v>No High Blood Pressure</v>
      </c>
      <c r="J523" s="2">
        <v>385000</v>
      </c>
      <c r="K523" s="1">
        <v>1</v>
      </c>
      <c r="L523" s="2">
        <v>145</v>
      </c>
      <c r="M523">
        <v>1</v>
      </c>
      <c r="N523">
        <v>0</v>
      </c>
      <c r="O523" t="str">
        <f>IF(M522=0, "Female", "Male")</f>
        <v>Male</v>
      </c>
      <c r="P523">
        <v>0</v>
      </c>
      <c r="Q523" t="str">
        <f>IF(P523=0, "Non Smoker", "Smoker")</f>
        <v>Non Smoker</v>
      </c>
      <c r="R523" s="2">
        <v>61</v>
      </c>
      <c r="S523" s="2" t="str">
        <f t="shared" si="8"/>
        <v>Dead</v>
      </c>
      <c r="T523">
        <v>0</v>
      </c>
      <c r="U523">
        <v>1</v>
      </c>
    </row>
    <row r="524" spans="1:21" x14ac:dyDescent="0.3">
      <c r="A524" s="2">
        <v>45</v>
      </c>
      <c r="B524">
        <v>0</v>
      </c>
      <c r="C524" t="str">
        <f>IF(B524=0, "No Anemia", "Anemia")</f>
        <v>No Anemia</v>
      </c>
      <c r="D524" s="2">
        <v>582</v>
      </c>
      <c r="E524">
        <v>0</v>
      </c>
      <c r="F524" t="str">
        <f>IF(E524=0, "No Diabetes", "Diabetes")</f>
        <v>No Diabetes</v>
      </c>
      <c r="G524" s="2">
        <v>20</v>
      </c>
      <c r="H524">
        <v>1</v>
      </c>
      <c r="I524" t="str">
        <f>IF(H524=0, "No High Blood Pressure", "High Blood Pressure")</f>
        <v>High Blood Pressure</v>
      </c>
      <c r="J524" s="2">
        <v>126000</v>
      </c>
      <c r="K524" s="1">
        <v>1.6</v>
      </c>
      <c r="L524" s="2">
        <v>135</v>
      </c>
      <c r="M524">
        <v>1</v>
      </c>
      <c r="N524">
        <v>0</v>
      </c>
      <c r="O524" t="str">
        <f>IF(M523=0, "Female", "Male")</f>
        <v>Male</v>
      </c>
      <c r="P524">
        <v>0</v>
      </c>
      <c r="Q524" t="str">
        <f>IF(P524=0, "Non Smoker", "Smoker")</f>
        <v>Non Smoker</v>
      </c>
      <c r="R524" s="2">
        <v>180</v>
      </c>
      <c r="S524" s="2" t="str">
        <f t="shared" si="8"/>
        <v>Dead</v>
      </c>
      <c r="T524">
        <v>0</v>
      </c>
      <c r="U524">
        <v>1</v>
      </c>
    </row>
    <row r="525" spans="1:21" x14ac:dyDescent="0.3">
      <c r="A525" s="2">
        <v>45</v>
      </c>
      <c r="B525">
        <v>1</v>
      </c>
      <c r="C525" t="str">
        <f>IF(B525=0, "No Anemia", "Anemia")</f>
        <v>Anemia</v>
      </c>
      <c r="D525" s="2">
        <v>981</v>
      </c>
      <c r="E525">
        <v>0</v>
      </c>
      <c r="F525" t="str">
        <f>IF(E525=0, "No Diabetes", "Diabetes")</f>
        <v>No Diabetes</v>
      </c>
      <c r="G525" s="2">
        <v>30</v>
      </c>
      <c r="H525">
        <v>0</v>
      </c>
      <c r="I525" t="str">
        <f>IF(H525=0, "No High Blood Pressure", "High Blood Pressure")</f>
        <v>No High Blood Pressure</v>
      </c>
      <c r="J525" s="2">
        <v>136000</v>
      </c>
      <c r="K525" s="1">
        <v>1.1000000000000001</v>
      </c>
      <c r="L525" s="2">
        <v>137</v>
      </c>
      <c r="M525">
        <v>1</v>
      </c>
      <c r="N525">
        <v>0</v>
      </c>
      <c r="O525" t="str">
        <f>IF(M524=0, "Female", "Male")</f>
        <v>Male</v>
      </c>
      <c r="P525">
        <v>0</v>
      </c>
      <c r="Q525" t="str">
        <f>IF(P525=0, "Non Smoker", "Smoker")</f>
        <v>Non Smoker</v>
      </c>
      <c r="R525" s="2">
        <v>11</v>
      </c>
      <c r="S525" s="2" t="str">
        <f t="shared" si="8"/>
        <v>Dead</v>
      </c>
      <c r="T525">
        <v>0</v>
      </c>
      <c r="U525">
        <v>1</v>
      </c>
    </row>
    <row r="526" spans="1:21" x14ac:dyDescent="0.3">
      <c r="A526" s="2">
        <v>45</v>
      </c>
      <c r="B526">
        <v>1</v>
      </c>
      <c r="C526" t="str">
        <f>IF(B526=0, "No Anemia", "Anemia")</f>
        <v>Anemia</v>
      </c>
      <c r="D526" s="2">
        <v>981</v>
      </c>
      <c r="E526">
        <v>0</v>
      </c>
      <c r="F526" t="str">
        <f>IF(E526=0, "No Diabetes", "Diabetes")</f>
        <v>No Diabetes</v>
      </c>
      <c r="G526" s="2">
        <v>30</v>
      </c>
      <c r="H526">
        <v>0</v>
      </c>
      <c r="I526" t="str">
        <f>IF(H526=0, "No High Blood Pressure", "High Blood Pressure")</f>
        <v>No High Blood Pressure</v>
      </c>
      <c r="J526" s="2">
        <v>136000</v>
      </c>
      <c r="K526" s="1">
        <v>1.1000000000000001</v>
      </c>
      <c r="L526" s="2">
        <v>137</v>
      </c>
      <c r="M526">
        <v>1</v>
      </c>
      <c r="N526">
        <v>0</v>
      </c>
      <c r="O526" t="str">
        <f>IF(M525=0, "Female", "Male")</f>
        <v>Male</v>
      </c>
      <c r="P526">
        <v>0</v>
      </c>
      <c r="Q526" t="str">
        <f>IF(P526=0, "Non Smoker", "Smoker")</f>
        <v>Non Smoker</v>
      </c>
      <c r="R526" s="2">
        <v>11</v>
      </c>
      <c r="S526" s="2" t="str">
        <f t="shared" si="8"/>
        <v>Dead</v>
      </c>
      <c r="T526">
        <v>0</v>
      </c>
      <c r="U526">
        <v>1</v>
      </c>
    </row>
    <row r="527" spans="1:21" x14ac:dyDescent="0.3">
      <c r="A527" s="2">
        <v>45</v>
      </c>
      <c r="B527">
        <v>0</v>
      </c>
      <c r="C527" t="str">
        <f>IF(B527=0, "No Anemia", "Anemia")</f>
        <v>No Anemia</v>
      </c>
      <c r="D527" s="2">
        <v>582</v>
      </c>
      <c r="E527">
        <v>0</v>
      </c>
      <c r="F527" t="str">
        <f>IF(E527=0, "No Diabetes", "Diabetes")</f>
        <v>No Diabetes</v>
      </c>
      <c r="G527" s="2">
        <v>20</v>
      </c>
      <c r="H527">
        <v>1</v>
      </c>
      <c r="I527" t="str">
        <f>IF(H527=0, "No High Blood Pressure", "High Blood Pressure")</f>
        <v>High Blood Pressure</v>
      </c>
      <c r="J527" s="2">
        <v>126000</v>
      </c>
      <c r="K527" s="1">
        <v>1.6</v>
      </c>
      <c r="L527" s="2">
        <v>135</v>
      </c>
      <c r="M527">
        <v>1</v>
      </c>
      <c r="N527">
        <v>0</v>
      </c>
      <c r="O527" t="str">
        <f>IF(M526=0, "Female", "Male")</f>
        <v>Male</v>
      </c>
      <c r="P527">
        <v>0</v>
      </c>
      <c r="Q527" t="str">
        <f>IF(P527=0, "Non Smoker", "Smoker")</f>
        <v>Non Smoker</v>
      </c>
      <c r="R527" s="2">
        <v>180</v>
      </c>
      <c r="S527" s="2" t="str">
        <f t="shared" si="8"/>
        <v>Dead</v>
      </c>
      <c r="T527">
        <v>0</v>
      </c>
      <c r="U527">
        <v>1</v>
      </c>
    </row>
    <row r="528" spans="1:21" x14ac:dyDescent="0.3">
      <c r="A528" s="2">
        <v>45</v>
      </c>
      <c r="B528">
        <v>0</v>
      </c>
      <c r="C528" t="str">
        <f>IF(B528=0, "No Anemia", "Anemia")</f>
        <v>No Anemia</v>
      </c>
      <c r="D528" s="2">
        <v>582</v>
      </c>
      <c r="E528">
        <v>0</v>
      </c>
      <c r="F528" t="str">
        <f>IF(E528=0, "No Diabetes", "Diabetes")</f>
        <v>No Diabetes</v>
      </c>
      <c r="G528" s="2">
        <v>20</v>
      </c>
      <c r="H528">
        <v>1</v>
      </c>
      <c r="I528" t="str">
        <f>IF(H528=0, "No High Blood Pressure", "High Blood Pressure")</f>
        <v>High Blood Pressure</v>
      </c>
      <c r="J528" s="2">
        <v>126000</v>
      </c>
      <c r="K528" s="1">
        <v>1.6</v>
      </c>
      <c r="L528" s="2">
        <v>135</v>
      </c>
      <c r="M528">
        <v>1</v>
      </c>
      <c r="N528">
        <v>0</v>
      </c>
      <c r="O528" t="str">
        <f>IF(M527=0, "Female", "Male")</f>
        <v>Male</v>
      </c>
      <c r="P528">
        <v>0</v>
      </c>
      <c r="Q528" t="str">
        <f>IF(P528=0, "Non Smoker", "Smoker")</f>
        <v>Non Smoker</v>
      </c>
      <c r="R528" s="2">
        <v>180</v>
      </c>
      <c r="S528" s="2" t="str">
        <f t="shared" si="8"/>
        <v>Dead</v>
      </c>
      <c r="T528">
        <v>0</v>
      </c>
      <c r="U528">
        <v>1</v>
      </c>
    </row>
    <row r="529" spans="1:21" x14ac:dyDescent="0.3">
      <c r="A529" s="2">
        <v>45</v>
      </c>
      <c r="B529">
        <v>0</v>
      </c>
      <c r="C529" t="str">
        <f>IF(B529=0, "No Anemia", "Anemia")</f>
        <v>No Anemia</v>
      </c>
      <c r="D529" s="2">
        <v>582</v>
      </c>
      <c r="E529">
        <v>1</v>
      </c>
      <c r="F529" t="str">
        <f>IF(E529=0, "No Diabetes", "Diabetes")</f>
        <v>Diabetes</v>
      </c>
      <c r="G529" s="2">
        <v>38</v>
      </c>
      <c r="H529">
        <v>1</v>
      </c>
      <c r="I529" t="str">
        <f>IF(H529=0, "No High Blood Pressure", "High Blood Pressure")</f>
        <v>High Blood Pressure</v>
      </c>
      <c r="J529" s="2">
        <v>263358.03000000003</v>
      </c>
      <c r="K529" s="1">
        <v>1.18</v>
      </c>
      <c r="L529" s="2">
        <v>137</v>
      </c>
      <c r="M529">
        <v>0</v>
      </c>
      <c r="N529">
        <v>1</v>
      </c>
      <c r="O529" t="str">
        <f>IF(M528=0, "Female", "Male")</f>
        <v>Male</v>
      </c>
      <c r="P529">
        <v>0</v>
      </c>
      <c r="Q529" t="str">
        <f>IF(P529=0, "Non Smoker", "Smoker")</f>
        <v>Non Smoker</v>
      </c>
      <c r="R529" s="2">
        <v>185</v>
      </c>
      <c r="S529" s="2" t="str">
        <f t="shared" si="8"/>
        <v>Alive</v>
      </c>
      <c r="T529">
        <v>1</v>
      </c>
      <c r="U529">
        <v>0</v>
      </c>
    </row>
    <row r="530" spans="1:21" x14ac:dyDescent="0.3">
      <c r="A530" s="2">
        <v>45</v>
      </c>
      <c r="B530">
        <v>0</v>
      </c>
      <c r="C530" t="str">
        <f>IF(B530=0, "No Anemia", "Anemia")</f>
        <v>No Anemia</v>
      </c>
      <c r="D530" s="2">
        <v>582</v>
      </c>
      <c r="E530">
        <v>0</v>
      </c>
      <c r="F530" t="str">
        <f>IF(E530=0, "No Diabetes", "Diabetes")</f>
        <v>No Diabetes</v>
      </c>
      <c r="G530" s="2">
        <v>20</v>
      </c>
      <c r="H530">
        <v>1</v>
      </c>
      <c r="I530" t="str">
        <f>IF(H530=0, "No High Blood Pressure", "High Blood Pressure")</f>
        <v>High Blood Pressure</v>
      </c>
      <c r="J530" s="2">
        <v>126000</v>
      </c>
      <c r="K530" s="1">
        <v>1.6</v>
      </c>
      <c r="L530" s="2">
        <v>135</v>
      </c>
      <c r="M530">
        <v>1</v>
      </c>
      <c r="N530">
        <v>0</v>
      </c>
      <c r="O530" t="str">
        <f>IF(M529=0, "Female", "Male")</f>
        <v>Female</v>
      </c>
      <c r="P530">
        <v>0</v>
      </c>
      <c r="Q530" t="str">
        <f>IF(P530=0, "Non Smoker", "Smoker")</f>
        <v>Non Smoker</v>
      </c>
      <c r="R530" s="2">
        <v>180</v>
      </c>
      <c r="S530" s="2" t="str">
        <f t="shared" si="8"/>
        <v>Dead</v>
      </c>
      <c r="T530">
        <v>0</v>
      </c>
      <c r="U530">
        <v>1</v>
      </c>
    </row>
    <row r="531" spans="1:21" x14ac:dyDescent="0.3">
      <c r="A531" s="2">
        <v>45</v>
      </c>
      <c r="B531">
        <v>1</v>
      </c>
      <c r="C531" t="str">
        <f>IF(B531=0, "No Anemia", "Anemia")</f>
        <v>Anemia</v>
      </c>
      <c r="D531" s="2">
        <v>1876</v>
      </c>
      <c r="E531">
        <v>1</v>
      </c>
      <c r="F531" t="str">
        <f>IF(E531=0, "No Diabetes", "Diabetes")</f>
        <v>Diabetes</v>
      </c>
      <c r="G531" s="2">
        <v>35</v>
      </c>
      <c r="H531">
        <v>0</v>
      </c>
      <c r="I531" t="str">
        <f>IF(H531=0, "No High Blood Pressure", "High Blood Pressure")</f>
        <v>No High Blood Pressure</v>
      </c>
      <c r="J531" s="2">
        <v>226000</v>
      </c>
      <c r="K531" s="1">
        <v>0.9</v>
      </c>
      <c r="L531" s="2">
        <v>138</v>
      </c>
      <c r="M531">
        <v>1</v>
      </c>
      <c r="N531">
        <v>0</v>
      </c>
      <c r="O531" t="str">
        <f>IF(M530=0, "Female", "Male")</f>
        <v>Male</v>
      </c>
      <c r="P531">
        <v>0</v>
      </c>
      <c r="Q531" t="str">
        <f>IF(P531=0, "Non Smoker", "Smoker")</f>
        <v>Non Smoker</v>
      </c>
      <c r="R531" s="2">
        <v>88</v>
      </c>
      <c r="S531" s="2" t="str">
        <f t="shared" si="8"/>
        <v>Alive</v>
      </c>
      <c r="T531">
        <v>1</v>
      </c>
      <c r="U531">
        <v>0</v>
      </c>
    </row>
    <row r="532" spans="1:21" x14ac:dyDescent="0.3">
      <c r="A532" s="2">
        <v>45</v>
      </c>
      <c r="B532">
        <v>0</v>
      </c>
      <c r="C532" t="str">
        <f>IF(B532=0, "No Anemia", "Anemia")</f>
        <v>No Anemia</v>
      </c>
      <c r="D532" s="2">
        <v>582</v>
      </c>
      <c r="E532">
        <v>0</v>
      </c>
      <c r="F532" t="str">
        <f>IF(E532=0, "No Diabetes", "Diabetes")</f>
        <v>No Diabetes</v>
      </c>
      <c r="G532" s="2">
        <v>80</v>
      </c>
      <c r="H532">
        <v>0</v>
      </c>
      <c r="I532" t="str">
        <f>IF(H532=0, "No High Blood Pressure", "High Blood Pressure")</f>
        <v>No High Blood Pressure</v>
      </c>
      <c r="J532" s="2">
        <v>263358.03000000003</v>
      </c>
      <c r="K532" s="1">
        <v>1.18</v>
      </c>
      <c r="L532" s="2">
        <v>137</v>
      </c>
      <c r="M532">
        <v>0</v>
      </c>
      <c r="N532">
        <v>1</v>
      </c>
      <c r="O532" t="str">
        <f>IF(M531=0, "Female", "Male")</f>
        <v>Male</v>
      </c>
      <c r="P532">
        <v>0</v>
      </c>
      <c r="Q532" t="str">
        <f>IF(P532=0, "Non Smoker", "Smoker")</f>
        <v>Non Smoker</v>
      </c>
      <c r="R532" s="2">
        <v>63</v>
      </c>
      <c r="S532" s="2" t="str">
        <f t="shared" si="8"/>
        <v>Alive</v>
      </c>
      <c r="T532">
        <v>1</v>
      </c>
      <c r="U532">
        <v>0</v>
      </c>
    </row>
    <row r="533" spans="1:21" x14ac:dyDescent="0.3">
      <c r="A533" s="2">
        <v>45</v>
      </c>
      <c r="B533">
        <v>0</v>
      </c>
      <c r="C533" t="str">
        <f>IF(B533=0, "No Anemia", "Anemia")</f>
        <v>No Anemia</v>
      </c>
      <c r="D533" s="2">
        <v>308</v>
      </c>
      <c r="E533">
        <v>1</v>
      </c>
      <c r="F533" t="str">
        <f>IF(E533=0, "No Diabetes", "Diabetes")</f>
        <v>Diabetes</v>
      </c>
      <c r="G533" s="2">
        <v>60</v>
      </c>
      <c r="H533">
        <v>1</v>
      </c>
      <c r="I533" t="str">
        <f>IF(H533=0, "No High Blood Pressure", "High Blood Pressure")</f>
        <v>High Blood Pressure</v>
      </c>
      <c r="J533" s="2">
        <v>377000</v>
      </c>
      <c r="K533" s="1">
        <v>1</v>
      </c>
      <c r="L533" s="2">
        <v>136</v>
      </c>
      <c r="M533">
        <v>1</v>
      </c>
      <c r="N533">
        <v>0</v>
      </c>
      <c r="O533" t="str">
        <f>IF(M532=0, "Female", "Male")</f>
        <v>Female</v>
      </c>
      <c r="P533">
        <v>0</v>
      </c>
      <c r="Q533" t="str">
        <f>IF(P533=0, "Non Smoker", "Smoker")</f>
        <v>Non Smoker</v>
      </c>
      <c r="R533" s="2">
        <v>186</v>
      </c>
      <c r="S533" s="2" t="str">
        <f t="shared" si="8"/>
        <v>Alive</v>
      </c>
      <c r="T533">
        <v>1</v>
      </c>
      <c r="U533">
        <v>0</v>
      </c>
    </row>
    <row r="534" spans="1:21" x14ac:dyDescent="0.3">
      <c r="A534" s="2">
        <v>45</v>
      </c>
      <c r="B534">
        <v>0</v>
      </c>
      <c r="C534" t="str">
        <f>IF(B534=0, "No Anemia", "Anemia")</f>
        <v>No Anemia</v>
      </c>
      <c r="D534" s="2">
        <v>582</v>
      </c>
      <c r="E534">
        <v>0</v>
      </c>
      <c r="F534" t="str">
        <f>IF(E534=0, "No Diabetes", "Diabetes")</f>
        <v>No Diabetes</v>
      </c>
      <c r="G534" s="2">
        <v>14</v>
      </c>
      <c r="H534">
        <v>0</v>
      </c>
      <c r="I534" t="str">
        <f>IF(H534=0, "No High Blood Pressure", "High Blood Pressure")</f>
        <v>No High Blood Pressure</v>
      </c>
      <c r="J534" s="2">
        <v>166000</v>
      </c>
      <c r="K534" s="1">
        <v>0.8</v>
      </c>
      <c r="L534" s="2">
        <v>127</v>
      </c>
      <c r="M534">
        <v>1</v>
      </c>
      <c r="N534">
        <v>0</v>
      </c>
      <c r="O534" t="str">
        <f>IF(M533=0, "Female", "Male")</f>
        <v>Male</v>
      </c>
      <c r="P534">
        <v>0</v>
      </c>
      <c r="Q534" t="str">
        <f>IF(P534=0, "Non Smoker", "Smoker")</f>
        <v>Non Smoker</v>
      </c>
      <c r="R534" s="2">
        <v>14</v>
      </c>
      <c r="S534" s="2" t="str">
        <f t="shared" si="8"/>
        <v>Dead</v>
      </c>
      <c r="T534">
        <v>0</v>
      </c>
      <c r="U534">
        <v>1</v>
      </c>
    </row>
    <row r="535" spans="1:21" x14ac:dyDescent="0.3">
      <c r="A535" s="2">
        <v>45</v>
      </c>
      <c r="B535">
        <v>0</v>
      </c>
      <c r="C535" t="str">
        <f>IF(B535=0, "No Anemia", "Anemia")</f>
        <v>No Anemia</v>
      </c>
      <c r="D535" s="2">
        <v>2442</v>
      </c>
      <c r="E535">
        <v>1</v>
      </c>
      <c r="F535" t="str">
        <f>IF(E535=0, "No Diabetes", "Diabetes")</f>
        <v>Diabetes</v>
      </c>
      <c r="G535" s="2">
        <v>30</v>
      </c>
      <c r="H535">
        <v>0</v>
      </c>
      <c r="I535" t="str">
        <f>IF(H535=0, "No High Blood Pressure", "High Blood Pressure")</f>
        <v>No High Blood Pressure</v>
      </c>
      <c r="J535" s="2">
        <v>334000</v>
      </c>
      <c r="K535" s="1">
        <v>1.1000000000000001</v>
      </c>
      <c r="L535" s="2">
        <v>139</v>
      </c>
      <c r="M535">
        <v>1</v>
      </c>
      <c r="N535">
        <v>0</v>
      </c>
      <c r="O535" t="str">
        <f>IF(M534=0, "Female", "Male")</f>
        <v>Male</v>
      </c>
      <c r="P535">
        <v>0</v>
      </c>
      <c r="Q535" t="str">
        <f>IF(P535=0, "Non Smoker", "Smoker")</f>
        <v>Non Smoker</v>
      </c>
      <c r="R535" s="2">
        <v>129</v>
      </c>
      <c r="S535" s="2" t="str">
        <f t="shared" si="8"/>
        <v>Dead</v>
      </c>
      <c r="T535">
        <v>0</v>
      </c>
      <c r="U535">
        <v>1</v>
      </c>
    </row>
    <row r="536" spans="1:21" x14ac:dyDescent="0.3">
      <c r="A536" s="2">
        <v>45</v>
      </c>
      <c r="B536">
        <v>0</v>
      </c>
      <c r="C536" t="str">
        <f>IF(B536=0, "No Anemia", "Anemia")</f>
        <v>No Anemia</v>
      </c>
      <c r="D536" s="2">
        <v>582</v>
      </c>
      <c r="E536">
        <v>1</v>
      </c>
      <c r="F536" t="str">
        <f>IF(E536=0, "No Diabetes", "Diabetes")</f>
        <v>Diabetes</v>
      </c>
      <c r="G536" s="2">
        <v>55</v>
      </c>
      <c r="H536">
        <v>0</v>
      </c>
      <c r="I536" t="str">
        <f>IF(H536=0, "No High Blood Pressure", "High Blood Pressure")</f>
        <v>No High Blood Pressure</v>
      </c>
      <c r="J536" s="2">
        <v>543000</v>
      </c>
      <c r="K536" s="1">
        <v>1</v>
      </c>
      <c r="L536" s="2">
        <v>132</v>
      </c>
      <c r="M536">
        <v>0</v>
      </c>
      <c r="N536">
        <v>1</v>
      </c>
      <c r="O536" t="str">
        <f>IF(M535=0, "Female", "Male")</f>
        <v>Male</v>
      </c>
      <c r="P536">
        <v>0</v>
      </c>
      <c r="Q536" t="str">
        <f>IF(P536=0, "Non Smoker", "Smoker")</f>
        <v>Non Smoker</v>
      </c>
      <c r="R536" s="2">
        <v>250</v>
      </c>
      <c r="S536" s="2" t="str">
        <f t="shared" si="8"/>
        <v>Alive</v>
      </c>
      <c r="T536">
        <v>1</v>
      </c>
      <c r="U536">
        <v>0</v>
      </c>
    </row>
    <row r="537" spans="1:21" x14ac:dyDescent="0.3">
      <c r="A537" s="2">
        <v>45</v>
      </c>
      <c r="B537">
        <v>0</v>
      </c>
      <c r="C537" t="str">
        <f>IF(B537=0, "No Anemia", "Anemia")</f>
        <v>No Anemia</v>
      </c>
      <c r="D537" s="2">
        <v>2413</v>
      </c>
      <c r="E537">
        <v>0</v>
      </c>
      <c r="F537" t="str">
        <f>IF(E537=0, "No Diabetes", "Diabetes")</f>
        <v>No Diabetes</v>
      </c>
      <c r="G537" s="2">
        <v>38</v>
      </c>
      <c r="H537">
        <v>0</v>
      </c>
      <c r="I537" t="str">
        <f>IF(H537=0, "No High Blood Pressure", "High Blood Pressure")</f>
        <v>No High Blood Pressure</v>
      </c>
      <c r="J537" s="2">
        <v>140000</v>
      </c>
      <c r="K537" s="1">
        <v>1.4</v>
      </c>
      <c r="L537" s="2">
        <v>140</v>
      </c>
      <c r="M537">
        <v>1</v>
      </c>
      <c r="N537">
        <v>0</v>
      </c>
      <c r="O537" t="str">
        <f>IF(M536=0, "Female", "Male")</f>
        <v>Female</v>
      </c>
      <c r="P537">
        <v>1</v>
      </c>
      <c r="Q537" t="str">
        <f>IF(P537=0, "Non Smoker", "Smoker")</f>
        <v>Smoker</v>
      </c>
      <c r="R537" s="2">
        <v>280</v>
      </c>
      <c r="S537" s="2" t="str">
        <f t="shared" si="8"/>
        <v>Alive</v>
      </c>
      <c r="T537">
        <v>1</v>
      </c>
      <c r="U537">
        <v>0</v>
      </c>
    </row>
    <row r="538" spans="1:21" x14ac:dyDescent="0.3">
      <c r="A538" s="2">
        <v>45</v>
      </c>
      <c r="B538">
        <v>0</v>
      </c>
      <c r="C538" t="str">
        <f>IF(B538=0, "No Anemia", "Anemia")</f>
        <v>No Anemia</v>
      </c>
      <c r="D538" s="2">
        <v>582</v>
      </c>
      <c r="E538">
        <v>0</v>
      </c>
      <c r="F538" t="str">
        <f>IF(E538=0, "No Diabetes", "Diabetes")</f>
        <v>No Diabetes</v>
      </c>
      <c r="G538" s="2">
        <v>20</v>
      </c>
      <c r="H538">
        <v>1</v>
      </c>
      <c r="I538" t="str">
        <f>IF(H538=0, "No High Blood Pressure", "High Blood Pressure")</f>
        <v>High Blood Pressure</v>
      </c>
      <c r="J538" s="2">
        <v>126000</v>
      </c>
      <c r="K538" s="1">
        <v>1.6</v>
      </c>
      <c r="L538" s="2">
        <v>135</v>
      </c>
      <c r="M538">
        <v>1</v>
      </c>
      <c r="N538">
        <v>0</v>
      </c>
      <c r="O538" t="str">
        <f>IF(M537=0, "Female", "Male")</f>
        <v>Male</v>
      </c>
      <c r="P538">
        <v>0</v>
      </c>
      <c r="Q538" t="str">
        <f>IF(P538=0, "Non Smoker", "Smoker")</f>
        <v>Non Smoker</v>
      </c>
      <c r="R538" s="2">
        <v>180</v>
      </c>
      <c r="S538" s="2" t="str">
        <f t="shared" si="8"/>
        <v>Dead</v>
      </c>
      <c r="T538">
        <v>0</v>
      </c>
      <c r="U538">
        <v>1</v>
      </c>
    </row>
    <row r="539" spans="1:21" x14ac:dyDescent="0.3">
      <c r="A539" s="2">
        <v>45</v>
      </c>
      <c r="B539">
        <v>1</v>
      </c>
      <c r="C539" t="str">
        <f>IF(B539=0, "No Anemia", "Anemia")</f>
        <v>Anemia</v>
      </c>
      <c r="D539" s="2">
        <v>981</v>
      </c>
      <c r="E539">
        <v>0</v>
      </c>
      <c r="F539" t="str">
        <f>IF(E539=0, "No Diabetes", "Diabetes")</f>
        <v>No Diabetes</v>
      </c>
      <c r="G539" s="2">
        <v>30</v>
      </c>
      <c r="H539">
        <v>0</v>
      </c>
      <c r="I539" t="str">
        <f>IF(H539=0, "No High Blood Pressure", "High Blood Pressure")</f>
        <v>No High Blood Pressure</v>
      </c>
      <c r="J539" s="2">
        <v>136000</v>
      </c>
      <c r="K539" s="1">
        <v>1.1000000000000001</v>
      </c>
      <c r="L539" s="2">
        <v>137</v>
      </c>
      <c r="M539">
        <v>1</v>
      </c>
      <c r="N539">
        <v>0</v>
      </c>
      <c r="O539" t="str">
        <f>IF(M538=0, "Female", "Male")</f>
        <v>Male</v>
      </c>
      <c r="P539">
        <v>0</v>
      </c>
      <c r="Q539" t="str">
        <f>IF(P539=0, "Non Smoker", "Smoker")</f>
        <v>Non Smoker</v>
      </c>
      <c r="R539" s="2">
        <v>11</v>
      </c>
      <c r="S539" s="2" t="str">
        <f t="shared" si="8"/>
        <v>Dead</v>
      </c>
      <c r="T539">
        <v>0</v>
      </c>
      <c r="U539">
        <v>1</v>
      </c>
    </row>
    <row r="540" spans="1:21" x14ac:dyDescent="0.3">
      <c r="A540" s="2">
        <v>45</v>
      </c>
      <c r="B540">
        <v>0</v>
      </c>
      <c r="C540" t="str">
        <f>IF(B540=0, "No Anemia", "Anemia")</f>
        <v>No Anemia</v>
      </c>
      <c r="D540" s="2">
        <v>292</v>
      </c>
      <c r="E540">
        <v>1</v>
      </c>
      <c r="F540" t="str">
        <f>IF(E540=0, "No Diabetes", "Diabetes")</f>
        <v>Diabetes</v>
      </c>
      <c r="G540" s="2">
        <v>35</v>
      </c>
      <c r="H540">
        <v>0</v>
      </c>
      <c r="I540" t="str">
        <f>IF(H540=0, "No High Blood Pressure", "High Blood Pressure")</f>
        <v>No High Blood Pressure</v>
      </c>
      <c r="J540" s="2">
        <v>850000</v>
      </c>
      <c r="K540" s="1">
        <v>1.3</v>
      </c>
      <c r="L540" s="2">
        <v>142</v>
      </c>
      <c r="M540">
        <v>1</v>
      </c>
      <c r="N540">
        <v>0</v>
      </c>
      <c r="O540" t="str">
        <f>IF(M539=0, "Female", "Male")</f>
        <v>Male</v>
      </c>
      <c r="P540">
        <v>1</v>
      </c>
      <c r="Q540" t="str">
        <f>IF(P540=0, "Non Smoker", "Smoker")</f>
        <v>Smoker</v>
      </c>
      <c r="R540" s="2">
        <v>88</v>
      </c>
      <c r="S540" s="2" t="str">
        <f t="shared" si="8"/>
        <v>Alive</v>
      </c>
      <c r="T540">
        <v>1</v>
      </c>
      <c r="U540">
        <v>0</v>
      </c>
    </row>
    <row r="541" spans="1:21" x14ac:dyDescent="0.3">
      <c r="A541" s="2">
        <v>45</v>
      </c>
      <c r="B541">
        <v>0</v>
      </c>
      <c r="C541" t="str">
        <f>IF(B541=0, "No Anemia", "Anemia")</f>
        <v>No Anemia</v>
      </c>
      <c r="D541" s="2">
        <v>2060</v>
      </c>
      <c r="E541">
        <v>1</v>
      </c>
      <c r="F541" t="str">
        <f>IF(E541=0, "No Diabetes", "Diabetes")</f>
        <v>Diabetes</v>
      </c>
      <c r="G541" s="2">
        <v>60</v>
      </c>
      <c r="H541">
        <v>0</v>
      </c>
      <c r="I541" t="str">
        <f>IF(H541=0, "No High Blood Pressure", "High Blood Pressure")</f>
        <v>No High Blood Pressure</v>
      </c>
      <c r="J541" s="2">
        <v>742000</v>
      </c>
      <c r="K541" s="1">
        <v>0.8</v>
      </c>
      <c r="L541" s="2">
        <v>138</v>
      </c>
      <c r="M541">
        <v>0</v>
      </c>
      <c r="N541">
        <v>1</v>
      </c>
      <c r="O541" t="str">
        <f>IF(M540=0, "Female", "Male")</f>
        <v>Male</v>
      </c>
      <c r="P541">
        <v>0</v>
      </c>
      <c r="Q541" t="str">
        <f>IF(P541=0, "Non Smoker", "Smoker")</f>
        <v>Non Smoker</v>
      </c>
      <c r="R541" s="2">
        <v>278</v>
      </c>
      <c r="S541" s="2" t="str">
        <f t="shared" si="8"/>
        <v>Alive</v>
      </c>
      <c r="T541">
        <v>1</v>
      </c>
      <c r="U541">
        <v>0</v>
      </c>
    </row>
    <row r="542" spans="1:21" x14ac:dyDescent="0.3">
      <c r="A542" s="2">
        <v>45</v>
      </c>
      <c r="B542">
        <v>1</v>
      </c>
      <c r="C542" t="str">
        <f>IF(B542=0, "No Anemia", "Anemia")</f>
        <v>Anemia</v>
      </c>
      <c r="D542" s="2">
        <v>1876</v>
      </c>
      <c r="E542">
        <v>1</v>
      </c>
      <c r="F542" t="str">
        <f>IF(E542=0, "No Diabetes", "Diabetes")</f>
        <v>Diabetes</v>
      </c>
      <c r="G542" s="2">
        <v>35</v>
      </c>
      <c r="H542">
        <v>0</v>
      </c>
      <c r="I542" t="str">
        <f>IF(H542=0, "No High Blood Pressure", "High Blood Pressure")</f>
        <v>No High Blood Pressure</v>
      </c>
      <c r="J542" s="2">
        <v>226000</v>
      </c>
      <c r="K542" s="1">
        <v>0.9</v>
      </c>
      <c r="L542" s="2">
        <v>138</v>
      </c>
      <c r="M542">
        <v>1</v>
      </c>
      <c r="N542">
        <v>0</v>
      </c>
      <c r="O542" t="str">
        <f>IF(M541=0, "Female", "Male")</f>
        <v>Female</v>
      </c>
      <c r="P542">
        <v>0</v>
      </c>
      <c r="Q542" t="str">
        <f>IF(P542=0, "Non Smoker", "Smoker")</f>
        <v>Non Smoker</v>
      </c>
      <c r="R542" s="2">
        <v>88</v>
      </c>
      <c r="S542" s="2" t="str">
        <f t="shared" si="8"/>
        <v>Alive</v>
      </c>
      <c r="T542">
        <v>1</v>
      </c>
      <c r="U542">
        <v>0</v>
      </c>
    </row>
    <row r="543" spans="1:21" x14ac:dyDescent="0.3">
      <c r="A543" s="2">
        <v>45</v>
      </c>
      <c r="B543">
        <v>0</v>
      </c>
      <c r="C543" t="str">
        <f>IF(B543=0, "No Anemia", "Anemia")</f>
        <v>No Anemia</v>
      </c>
      <c r="D543" s="2">
        <v>582</v>
      </c>
      <c r="E543">
        <v>0</v>
      </c>
      <c r="F543" t="str">
        <f>IF(E543=0, "No Diabetes", "Diabetes")</f>
        <v>No Diabetes</v>
      </c>
      <c r="G543" s="2">
        <v>14</v>
      </c>
      <c r="H543">
        <v>0</v>
      </c>
      <c r="I543" t="str">
        <f>IF(H543=0, "No High Blood Pressure", "High Blood Pressure")</f>
        <v>No High Blood Pressure</v>
      </c>
      <c r="J543" s="2">
        <v>166000</v>
      </c>
      <c r="K543" s="1">
        <v>0.8</v>
      </c>
      <c r="L543" s="2">
        <v>127</v>
      </c>
      <c r="M543">
        <v>1</v>
      </c>
      <c r="N543">
        <v>0</v>
      </c>
      <c r="O543" t="str">
        <f>IF(M542=0, "Female", "Male")</f>
        <v>Male</v>
      </c>
      <c r="P543">
        <v>0</v>
      </c>
      <c r="Q543" t="str">
        <f>IF(P543=0, "Non Smoker", "Smoker")</f>
        <v>Non Smoker</v>
      </c>
      <c r="R543" s="2">
        <v>14</v>
      </c>
      <c r="S543" s="2" t="str">
        <f t="shared" si="8"/>
        <v>Dead</v>
      </c>
      <c r="T543">
        <v>0</v>
      </c>
      <c r="U543">
        <v>1</v>
      </c>
    </row>
    <row r="544" spans="1:21" x14ac:dyDescent="0.3">
      <c r="A544" s="2">
        <v>45</v>
      </c>
      <c r="B544">
        <v>1</v>
      </c>
      <c r="C544" t="str">
        <f>IF(B544=0, "No Anemia", "Anemia")</f>
        <v>Anemia</v>
      </c>
      <c r="D544" s="2">
        <v>130</v>
      </c>
      <c r="E544">
        <v>0</v>
      </c>
      <c r="F544" t="str">
        <f>IF(E544=0, "No Diabetes", "Diabetes")</f>
        <v>No Diabetes</v>
      </c>
      <c r="G544" s="2">
        <v>35</v>
      </c>
      <c r="H544">
        <v>0</v>
      </c>
      <c r="I544" t="str">
        <f>IF(H544=0, "No High Blood Pressure", "High Blood Pressure")</f>
        <v>No High Blood Pressure</v>
      </c>
      <c r="J544" s="2">
        <v>174000</v>
      </c>
      <c r="K544" s="1">
        <v>0.8</v>
      </c>
      <c r="L544" s="2">
        <v>139</v>
      </c>
      <c r="M544">
        <v>1</v>
      </c>
      <c r="N544">
        <v>0</v>
      </c>
      <c r="O544" t="str">
        <f>IF(M543=0, "Female", "Male")</f>
        <v>Male</v>
      </c>
      <c r="P544">
        <v>1</v>
      </c>
      <c r="Q544" t="str">
        <f>IF(P544=0, "Non Smoker", "Smoker")</f>
        <v>Smoker</v>
      </c>
      <c r="R544" s="2">
        <v>121</v>
      </c>
      <c r="S544" s="2" t="str">
        <f t="shared" si="8"/>
        <v>Alive</v>
      </c>
      <c r="T544">
        <v>1</v>
      </c>
      <c r="U544">
        <v>0</v>
      </c>
    </row>
    <row r="545" spans="1:21" x14ac:dyDescent="0.3">
      <c r="A545" s="2">
        <v>45</v>
      </c>
      <c r="B545">
        <v>0</v>
      </c>
      <c r="C545" t="str">
        <f>IF(B545=0, "No Anemia", "Anemia")</f>
        <v>No Anemia</v>
      </c>
      <c r="D545" s="2">
        <v>308</v>
      </c>
      <c r="E545">
        <v>1</v>
      </c>
      <c r="F545" t="str">
        <f>IF(E545=0, "No Diabetes", "Diabetes")</f>
        <v>Diabetes</v>
      </c>
      <c r="G545" s="2">
        <v>60</v>
      </c>
      <c r="H545">
        <v>1</v>
      </c>
      <c r="I545" t="str">
        <f>IF(H545=0, "No High Blood Pressure", "High Blood Pressure")</f>
        <v>High Blood Pressure</v>
      </c>
      <c r="J545" s="2">
        <v>377000</v>
      </c>
      <c r="K545" s="1">
        <v>1</v>
      </c>
      <c r="L545" s="2">
        <v>136</v>
      </c>
      <c r="M545">
        <v>1</v>
      </c>
      <c r="N545">
        <v>0</v>
      </c>
      <c r="O545" t="str">
        <f>IF(M544=0, "Female", "Male")</f>
        <v>Male</v>
      </c>
      <c r="P545">
        <v>0</v>
      </c>
      <c r="Q545" t="str">
        <f>IF(P545=0, "Non Smoker", "Smoker")</f>
        <v>Non Smoker</v>
      </c>
      <c r="R545" s="2">
        <v>186</v>
      </c>
      <c r="S545" s="2" t="str">
        <f t="shared" si="8"/>
        <v>Alive</v>
      </c>
      <c r="T545">
        <v>1</v>
      </c>
      <c r="U545">
        <v>0</v>
      </c>
    </row>
    <row r="546" spans="1:21" x14ac:dyDescent="0.3">
      <c r="A546" s="2">
        <v>45</v>
      </c>
      <c r="B546">
        <v>0</v>
      </c>
      <c r="C546" t="str">
        <f>IF(B546=0, "No Anemia", "Anemia")</f>
        <v>No Anemia</v>
      </c>
      <c r="D546" s="2">
        <v>2413</v>
      </c>
      <c r="E546">
        <v>0</v>
      </c>
      <c r="F546" t="str">
        <f>IF(E546=0, "No Diabetes", "Diabetes")</f>
        <v>No Diabetes</v>
      </c>
      <c r="G546" s="2">
        <v>38</v>
      </c>
      <c r="H546">
        <v>0</v>
      </c>
      <c r="I546" t="str">
        <f>IF(H546=0, "No High Blood Pressure", "High Blood Pressure")</f>
        <v>No High Blood Pressure</v>
      </c>
      <c r="J546" s="2">
        <v>140000</v>
      </c>
      <c r="K546" s="1">
        <v>1.4</v>
      </c>
      <c r="L546" s="2">
        <v>140</v>
      </c>
      <c r="M546">
        <v>1</v>
      </c>
      <c r="N546">
        <v>0</v>
      </c>
      <c r="O546" t="str">
        <f>IF(M545=0, "Female", "Male")</f>
        <v>Male</v>
      </c>
      <c r="P546">
        <v>1</v>
      </c>
      <c r="Q546" t="str">
        <f>IF(P546=0, "Non Smoker", "Smoker")</f>
        <v>Smoker</v>
      </c>
      <c r="R546" s="2">
        <v>280</v>
      </c>
      <c r="S546" s="2" t="str">
        <f t="shared" si="8"/>
        <v>Alive</v>
      </c>
      <c r="T546">
        <v>1</v>
      </c>
      <c r="U546">
        <v>0</v>
      </c>
    </row>
    <row r="547" spans="1:21" x14ac:dyDescent="0.3">
      <c r="A547" s="2">
        <v>45</v>
      </c>
      <c r="B547">
        <v>0</v>
      </c>
      <c r="C547" t="str">
        <f>IF(B547=0, "No Anemia", "Anemia")</f>
        <v>No Anemia</v>
      </c>
      <c r="D547" s="2">
        <v>582</v>
      </c>
      <c r="E547">
        <v>0</v>
      </c>
      <c r="F547" t="str">
        <f>IF(E547=0, "No Diabetes", "Diabetes")</f>
        <v>No Diabetes</v>
      </c>
      <c r="G547" s="2">
        <v>80</v>
      </c>
      <c r="H547">
        <v>0</v>
      </c>
      <c r="I547" t="str">
        <f>IF(H547=0, "No High Blood Pressure", "High Blood Pressure")</f>
        <v>No High Blood Pressure</v>
      </c>
      <c r="J547" s="2">
        <v>263358.03000000003</v>
      </c>
      <c r="K547" s="1">
        <v>1.18</v>
      </c>
      <c r="L547" s="2">
        <v>137</v>
      </c>
      <c r="M547">
        <v>0</v>
      </c>
      <c r="N547">
        <v>1</v>
      </c>
      <c r="O547" t="str">
        <f>IF(M546=0, "Female", "Male")</f>
        <v>Male</v>
      </c>
      <c r="P547">
        <v>0</v>
      </c>
      <c r="Q547" t="str">
        <f>IF(P547=0, "Non Smoker", "Smoker")</f>
        <v>Non Smoker</v>
      </c>
      <c r="R547" s="2">
        <v>63</v>
      </c>
      <c r="S547" s="2" t="str">
        <f t="shared" si="8"/>
        <v>Alive</v>
      </c>
      <c r="T547">
        <v>1</v>
      </c>
      <c r="U547">
        <v>0</v>
      </c>
    </row>
    <row r="548" spans="1:21" x14ac:dyDescent="0.3">
      <c r="A548" s="2">
        <v>45</v>
      </c>
      <c r="B548">
        <v>0</v>
      </c>
      <c r="C548" t="str">
        <f>IF(B548=0, "No Anemia", "Anemia")</f>
        <v>No Anemia</v>
      </c>
      <c r="D548" s="2">
        <v>7702</v>
      </c>
      <c r="E548">
        <v>1</v>
      </c>
      <c r="F548" t="str">
        <f>IF(E548=0, "No Diabetes", "Diabetes")</f>
        <v>Diabetes</v>
      </c>
      <c r="G548" s="2">
        <v>25</v>
      </c>
      <c r="H548">
        <v>1</v>
      </c>
      <c r="I548" t="str">
        <f>IF(H548=0, "No High Blood Pressure", "High Blood Pressure")</f>
        <v>High Blood Pressure</v>
      </c>
      <c r="J548" s="2">
        <v>390000</v>
      </c>
      <c r="K548" s="1">
        <v>1</v>
      </c>
      <c r="L548" s="2">
        <v>139</v>
      </c>
      <c r="M548">
        <v>1</v>
      </c>
      <c r="N548">
        <v>0</v>
      </c>
      <c r="O548" t="str">
        <f>IF(M547=0, "Female", "Male")</f>
        <v>Female</v>
      </c>
      <c r="P548">
        <v>0</v>
      </c>
      <c r="Q548" t="str">
        <f>IF(P548=0, "Non Smoker", "Smoker")</f>
        <v>Non Smoker</v>
      </c>
      <c r="R548" s="2">
        <v>60</v>
      </c>
      <c r="S548" s="2" t="str">
        <f t="shared" si="8"/>
        <v>Dead</v>
      </c>
      <c r="T548">
        <v>0</v>
      </c>
      <c r="U548">
        <v>1</v>
      </c>
    </row>
    <row r="549" spans="1:21" x14ac:dyDescent="0.3">
      <c r="A549" s="2">
        <v>45</v>
      </c>
      <c r="B549">
        <v>0</v>
      </c>
      <c r="C549" t="str">
        <f>IF(B549=0, "No Anemia", "Anemia")</f>
        <v>No Anemia</v>
      </c>
      <c r="D549" s="2">
        <v>615</v>
      </c>
      <c r="E549">
        <v>1</v>
      </c>
      <c r="F549" t="str">
        <f>IF(E549=0, "No Diabetes", "Diabetes")</f>
        <v>Diabetes</v>
      </c>
      <c r="G549" s="2">
        <v>55</v>
      </c>
      <c r="H549">
        <v>0</v>
      </c>
      <c r="I549" t="str">
        <f>IF(H549=0, "No High Blood Pressure", "High Blood Pressure")</f>
        <v>No High Blood Pressure</v>
      </c>
      <c r="J549" s="2">
        <v>222000</v>
      </c>
      <c r="K549" s="1">
        <v>0.8</v>
      </c>
      <c r="L549" s="2">
        <v>141</v>
      </c>
      <c r="M549">
        <v>0</v>
      </c>
      <c r="N549">
        <v>1</v>
      </c>
      <c r="O549" t="str">
        <f>IF(M548=0, "Female", "Male")</f>
        <v>Male</v>
      </c>
      <c r="P549">
        <v>0</v>
      </c>
      <c r="Q549" t="str">
        <f>IF(P549=0, "Non Smoker", "Smoker")</f>
        <v>Non Smoker</v>
      </c>
      <c r="R549" s="2">
        <v>257</v>
      </c>
      <c r="S549" s="2" t="str">
        <f t="shared" si="8"/>
        <v>Alive</v>
      </c>
      <c r="T549">
        <v>1</v>
      </c>
      <c r="U549">
        <v>0</v>
      </c>
    </row>
    <row r="550" spans="1:21" x14ac:dyDescent="0.3">
      <c r="A550" s="2">
        <v>45</v>
      </c>
      <c r="B550">
        <v>1</v>
      </c>
      <c r="C550" t="str">
        <f>IF(B550=0, "No Anemia", "Anemia")</f>
        <v>Anemia</v>
      </c>
      <c r="D550" s="2">
        <v>1876</v>
      </c>
      <c r="E550">
        <v>1</v>
      </c>
      <c r="F550" t="str">
        <f>IF(E550=0, "No Diabetes", "Diabetes")</f>
        <v>Diabetes</v>
      </c>
      <c r="G550" s="2">
        <v>35</v>
      </c>
      <c r="H550">
        <v>0</v>
      </c>
      <c r="I550" t="str">
        <f>IF(H550=0, "No High Blood Pressure", "High Blood Pressure")</f>
        <v>No High Blood Pressure</v>
      </c>
      <c r="J550" s="2">
        <v>226000</v>
      </c>
      <c r="K550" s="1">
        <v>0.9</v>
      </c>
      <c r="L550" s="2">
        <v>138</v>
      </c>
      <c r="M550">
        <v>1</v>
      </c>
      <c r="N550">
        <v>0</v>
      </c>
      <c r="O550" t="str">
        <f>IF(M549=0, "Female", "Male")</f>
        <v>Female</v>
      </c>
      <c r="P550">
        <v>0</v>
      </c>
      <c r="Q550" t="str">
        <f>IF(P550=0, "Non Smoker", "Smoker")</f>
        <v>Non Smoker</v>
      </c>
      <c r="R550" s="2">
        <v>88</v>
      </c>
      <c r="S550" s="2" t="str">
        <f t="shared" si="8"/>
        <v>Alive</v>
      </c>
      <c r="T550">
        <v>1</v>
      </c>
      <c r="U550">
        <v>0</v>
      </c>
    </row>
    <row r="551" spans="1:21" x14ac:dyDescent="0.3">
      <c r="A551" s="2">
        <v>45</v>
      </c>
      <c r="B551">
        <v>0</v>
      </c>
      <c r="C551" t="str">
        <f>IF(B551=0, "No Anemia", "Anemia")</f>
        <v>No Anemia</v>
      </c>
      <c r="D551" s="2">
        <v>582</v>
      </c>
      <c r="E551">
        <v>0</v>
      </c>
      <c r="F551" t="str">
        <f>IF(E551=0, "No Diabetes", "Diabetes")</f>
        <v>No Diabetes</v>
      </c>
      <c r="G551" s="2">
        <v>80</v>
      </c>
      <c r="H551">
        <v>0</v>
      </c>
      <c r="I551" t="str">
        <f>IF(H551=0, "No High Blood Pressure", "High Blood Pressure")</f>
        <v>No High Blood Pressure</v>
      </c>
      <c r="J551" s="2">
        <v>263358.03000000003</v>
      </c>
      <c r="K551" s="1">
        <v>1.18</v>
      </c>
      <c r="L551" s="2">
        <v>137</v>
      </c>
      <c r="M551">
        <v>0</v>
      </c>
      <c r="N551">
        <v>1</v>
      </c>
      <c r="O551" t="str">
        <f>IF(M550=0, "Female", "Male")</f>
        <v>Male</v>
      </c>
      <c r="P551">
        <v>0</v>
      </c>
      <c r="Q551" t="str">
        <f>IF(P551=0, "Non Smoker", "Smoker")</f>
        <v>Non Smoker</v>
      </c>
      <c r="R551" s="2">
        <v>63</v>
      </c>
      <c r="S551" s="2" t="str">
        <f t="shared" si="8"/>
        <v>Alive</v>
      </c>
      <c r="T551">
        <v>1</v>
      </c>
      <c r="U551">
        <v>0</v>
      </c>
    </row>
    <row r="552" spans="1:21" x14ac:dyDescent="0.3">
      <c r="A552" s="2">
        <v>45</v>
      </c>
      <c r="B552">
        <v>0</v>
      </c>
      <c r="C552" t="str">
        <f>IF(B552=0, "No Anemia", "Anemia")</f>
        <v>No Anemia</v>
      </c>
      <c r="D552" s="2">
        <v>7702</v>
      </c>
      <c r="E552">
        <v>1</v>
      </c>
      <c r="F552" t="str">
        <f>IF(E552=0, "No Diabetes", "Diabetes")</f>
        <v>Diabetes</v>
      </c>
      <c r="G552" s="2">
        <v>25</v>
      </c>
      <c r="H552">
        <v>1</v>
      </c>
      <c r="I552" t="str">
        <f>IF(H552=0, "No High Blood Pressure", "High Blood Pressure")</f>
        <v>High Blood Pressure</v>
      </c>
      <c r="J552" s="2">
        <v>390000</v>
      </c>
      <c r="K552" s="1">
        <v>1</v>
      </c>
      <c r="L552" s="2">
        <v>139</v>
      </c>
      <c r="M552">
        <v>1</v>
      </c>
      <c r="N552">
        <v>0</v>
      </c>
      <c r="O552" t="str">
        <f>IF(M551=0, "Female", "Male")</f>
        <v>Female</v>
      </c>
      <c r="P552">
        <v>0</v>
      </c>
      <c r="Q552" t="str">
        <f>IF(P552=0, "Non Smoker", "Smoker")</f>
        <v>Non Smoker</v>
      </c>
      <c r="R552" s="2">
        <v>60</v>
      </c>
      <c r="S552" s="2" t="str">
        <f t="shared" si="8"/>
        <v>Dead</v>
      </c>
      <c r="T552">
        <v>0</v>
      </c>
      <c r="U552">
        <v>1</v>
      </c>
    </row>
    <row r="553" spans="1:21" x14ac:dyDescent="0.3">
      <c r="A553" s="2">
        <v>45</v>
      </c>
      <c r="B553">
        <v>0</v>
      </c>
      <c r="C553" t="str">
        <f>IF(B553=0, "No Anemia", "Anemia")</f>
        <v>No Anemia</v>
      </c>
      <c r="D553" s="2">
        <v>582</v>
      </c>
      <c r="E553">
        <v>1</v>
      </c>
      <c r="F553" t="str">
        <f>IF(E553=0, "No Diabetes", "Diabetes")</f>
        <v>Diabetes</v>
      </c>
      <c r="G553" s="2">
        <v>55</v>
      </c>
      <c r="H553">
        <v>0</v>
      </c>
      <c r="I553" t="str">
        <f>IF(H553=0, "No High Blood Pressure", "High Blood Pressure")</f>
        <v>No High Blood Pressure</v>
      </c>
      <c r="J553" s="2">
        <v>543000</v>
      </c>
      <c r="K553" s="1">
        <v>1</v>
      </c>
      <c r="L553" s="2">
        <v>132</v>
      </c>
      <c r="M553">
        <v>0</v>
      </c>
      <c r="N553">
        <v>1</v>
      </c>
      <c r="O553" t="str">
        <f>IF(M552=0, "Female", "Male")</f>
        <v>Male</v>
      </c>
      <c r="P553">
        <v>0</v>
      </c>
      <c r="Q553" t="str">
        <f>IF(P553=0, "Non Smoker", "Smoker")</f>
        <v>Non Smoker</v>
      </c>
      <c r="R553" s="2">
        <v>250</v>
      </c>
      <c r="S553" s="2" t="str">
        <f t="shared" si="8"/>
        <v>Alive</v>
      </c>
      <c r="T553">
        <v>1</v>
      </c>
      <c r="U553">
        <v>0</v>
      </c>
    </row>
    <row r="554" spans="1:21" x14ac:dyDescent="0.3">
      <c r="A554" s="2">
        <v>45</v>
      </c>
      <c r="B554">
        <v>0</v>
      </c>
      <c r="C554" t="str">
        <f>IF(B554=0, "No Anemia", "Anemia")</f>
        <v>No Anemia</v>
      </c>
      <c r="D554" s="2">
        <v>2442</v>
      </c>
      <c r="E554">
        <v>1</v>
      </c>
      <c r="F554" t="str">
        <f>IF(E554=0, "No Diabetes", "Diabetes")</f>
        <v>Diabetes</v>
      </c>
      <c r="G554" s="2">
        <v>30</v>
      </c>
      <c r="H554">
        <v>0</v>
      </c>
      <c r="I554" t="str">
        <f>IF(H554=0, "No High Blood Pressure", "High Blood Pressure")</f>
        <v>No High Blood Pressure</v>
      </c>
      <c r="J554" s="2">
        <v>334000</v>
      </c>
      <c r="K554" s="1">
        <v>1.1000000000000001</v>
      </c>
      <c r="L554" s="2">
        <v>139</v>
      </c>
      <c r="M554">
        <v>1</v>
      </c>
      <c r="N554">
        <v>0</v>
      </c>
      <c r="O554" t="str">
        <f>IF(M553=0, "Female", "Male")</f>
        <v>Female</v>
      </c>
      <c r="P554">
        <v>0</v>
      </c>
      <c r="Q554" t="str">
        <f>IF(P554=0, "Non Smoker", "Smoker")</f>
        <v>Non Smoker</v>
      </c>
      <c r="R554" s="2">
        <v>129</v>
      </c>
      <c r="S554" s="2" t="str">
        <f t="shared" si="8"/>
        <v>Dead</v>
      </c>
      <c r="T554">
        <v>0</v>
      </c>
      <c r="U554">
        <v>1</v>
      </c>
    </row>
    <row r="555" spans="1:21" x14ac:dyDescent="0.3">
      <c r="A555" s="2">
        <v>45</v>
      </c>
      <c r="B555">
        <v>0</v>
      </c>
      <c r="C555" t="str">
        <f>IF(B555=0, "No Anemia", "Anemia")</f>
        <v>No Anemia</v>
      </c>
      <c r="D555" s="2">
        <v>2413</v>
      </c>
      <c r="E555">
        <v>0</v>
      </c>
      <c r="F555" t="str">
        <f>IF(E555=0, "No Diabetes", "Diabetes")</f>
        <v>No Diabetes</v>
      </c>
      <c r="G555" s="2">
        <v>38</v>
      </c>
      <c r="H555">
        <v>0</v>
      </c>
      <c r="I555" t="str">
        <f>IF(H555=0, "No High Blood Pressure", "High Blood Pressure")</f>
        <v>No High Blood Pressure</v>
      </c>
      <c r="J555" s="2">
        <v>140000</v>
      </c>
      <c r="K555" s="1">
        <v>1.4</v>
      </c>
      <c r="L555" s="2">
        <v>140</v>
      </c>
      <c r="M555">
        <v>1</v>
      </c>
      <c r="N555">
        <v>0</v>
      </c>
      <c r="O555" t="str">
        <f>IF(M554=0, "Female", "Male")</f>
        <v>Male</v>
      </c>
      <c r="P555">
        <v>1</v>
      </c>
      <c r="Q555" t="str">
        <f>IF(P555=0, "Non Smoker", "Smoker")</f>
        <v>Smoker</v>
      </c>
      <c r="R555" s="2">
        <v>280</v>
      </c>
      <c r="S555" s="2" t="str">
        <f t="shared" si="8"/>
        <v>Alive</v>
      </c>
      <c r="T555">
        <v>1</v>
      </c>
      <c r="U555">
        <v>0</v>
      </c>
    </row>
    <row r="556" spans="1:21" x14ac:dyDescent="0.3">
      <c r="A556" s="2">
        <v>45</v>
      </c>
      <c r="B556">
        <v>0</v>
      </c>
      <c r="C556" t="str">
        <f>IF(B556=0, "No Anemia", "Anemia")</f>
        <v>No Anemia</v>
      </c>
      <c r="D556" s="2">
        <v>7702</v>
      </c>
      <c r="E556">
        <v>1</v>
      </c>
      <c r="F556" t="str">
        <f>IF(E556=0, "No Diabetes", "Diabetes")</f>
        <v>Diabetes</v>
      </c>
      <c r="G556" s="2">
        <v>25</v>
      </c>
      <c r="H556">
        <v>1</v>
      </c>
      <c r="I556" t="str">
        <f>IF(H556=0, "No High Blood Pressure", "High Blood Pressure")</f>
        <v>High Blood Pressure</v>
      </c>
      <c r="J556" s="2">
        <v>390000</v>
      </c>
      <c r="K556" s="1">
        <v>1</v>
      </c>
      <c r="L556" s="2">
        <v>139</v>
      </c>
      <c r="M556">
        <v>1</v>
      </c>
      <c r="N556">
        <v>0</v>
      </c>
      <c r="O556" t="str">
        <f>IF(M555=0, "Female", "Male")</f>
        <v>Male</v>
      </c>
      <c r="P556">
        <v>0</v>
      </c>
      <c r="Q556" t="str">
        <f>IF(P556=0, "Non Smoker", "Smoker")</f>
        <v>Non Smoker</v>
      </c>
      <c r="R556" s="2">
        <v>60</v>
      </c>
      <c r="S556" s="2" t="str">
        <f t="shared" si="8"/>
        <v>Dead</v>
      </c>
      <c r="T556">
        <v>0</v>
      </c>
      <c r="U556">
        <v>1</v>
      </c>
    </row>
    <row r="557" spans="1:21" x14ac:dyDescent="0.3">
      <c r="A557" s="2">
        <v>45</v>
      </c>
      <c r="B557">
        <v>1</v>
      </c>
      <c r="C557" t="str">
        <f>IF(B557=0, "No Anemia", "Anemia")</f>
        <v>Anemia</v>
      </c>
      <c r="D557" s="2">
        <v>1876</v>
      </c>
      <c r="E557">
        <v>1</v>
      </c>
      <c r="F557" t="str">
        <f>IF(E557=0, "No Diabetes", "Diabetes")</f>
        <v>Diabetes</v>
      </c>
      <c r="G557" s="2">
        <v>35</v>
      </c>
      <c r="H557">
        <v>0</v>
      </c>
      <c r="I557" t="str">
        <f>IF(H557=0, "No High Blood Pressure", "High Blood Pressure")</f>
        <v>No High Blood Pressure</v>
      </c>
      <c r="J557" s="2">
        <v>226000</v>
      </c>
      <c r="K557" s="1">
        <v>0.9</v>
      </c>
      <c r="L557" s="2">
        <v>138</v>
      </c>
      <c r="M557">
        <v>1</v>
      </c>
      <c r="N557">
        <v>0</v>
      </c>
      <c r="O557" t="str">
        <f>IF(M556=0, "Female", "Male")</f>
        <v>Male</v>
      </c>
      <c r="P557">
        <v>0</v>
      </c>
      <c r="Q557" t="str">
        <f>IF(P557=0, "Non Smoker", "Smoker")</f>
        <v>Non Smoker</v>
      </c>
      <c r="R557" s="2">
        <v>88</v>
      </c>
      <c r="S557" s="2" t="str">
        <f t="shared" si="8"/>
        <v>Alive</v>
      </c>
      <c r="T557">
        <v>1</v>
      </c>
      <c r="U557">
        <v>0</v>
      </c>
    </row>
    <row r="558" spans="1:21" x14ac:dyDescent="0.3">
      <c r="A558" s="2">
        <v>45</v>
      </c>
      <c r="B558">
        <v>1</v>
      </c>
      <c r="C558" t="str">
        <f>IF(B558=0, "No Anemia", "Anemia")</f>
        <v>Anemia</v>
      </c>
      <c r="D558" s="2">
        <v>66</v>
      </c>
      <c r="E558">
        <v>1</v>
      </c>
      <c r="F558" t="str">
        <f>IF(E558=0, "No Diabetes", "Diabetes")</f>
        <v>Diabetes</v>
      </c>
      <c r="G558" s="2">
        <v>25</v>
      </c>
      <c r="H558">
        <v>0</v>
      </c>
      <c r="I558" t="str">
        <f>IF(H558=0, "No High Blood Pressure", "High Blood Pressure")</f>
        <v>No High Blood Pressure</v>
      </c>
      <c r="J558" s="2">
        <v>233000</v>
      </c>
      <c r="K558" s="1">
        <v>0.8</v>
      </c>
      <c r="L558" s="2">
        <v>135</v>
      </c>
      <c r="M558">
        <v>1</v>
      </c>
      <c r="N558">
        <v>0</v>
      </c>
      <c r="O558" t="str">
        <f>IF(M557=0, "Female", "Male")</f>
        <v>Male</v>
      </c>
      <c r="P558">
        <v>0</v>
      </c>
      <c r="Q558" t="str">
        <f>IF(P558=0, "Non Smoker", "Smoker")</f>
        <v>Non Smoker</v>
      </c>
      <c r="R558" s="2">
        <v>230</v>
      </c>
      <c r="S558" s="2" t="str">
        <f t="shared" si="8"/>
        <v>Alive</v>
      </c>
      <c r="T558">
        <v>1</v>
      </c>
      <c r="U558">
        <v>0</v>
      </c>
    </row>
    <row r="559" spans="1:21" x14ac:dyDescent="0.3">
      <c r="A559" s="2">
        <v>45</v>
      </c>
      <c r="B559">
        <v>1</v>
      </c>
      <c r="C559" t="str">
        <f>IF(B559=0, "No Anemia", "Anemia")</f>
        <v>Anemia</v>
      </c>
      <c r="D559" s="2">
        <v>66</v>
      </c>
      <c r="E559">
        <v>1</v>
      </c>
      <c r="F559" t="str">
        <f>IF(E559=0, "No Diabetes", "Diabetes")</f>
        <v>Diabetes</v>
      </c>
      <c r="G559" s="2">
        <v>25</v>
      </c>
      <c r="H559">
        <v>0</v>
      </c>
      <c r="I559" t="str">
        <f>IF(H559=0, "No High Blood Pressure", "High Blood Pressure")</f>
        <v>No High Blood Pressure</v>
      </c>
      <c r="J559" s="2">
        <v>233000</v>
      </c>
      <c r="K559" s="1">
        <v>0.8</v>
      </c>
      <c r="L559" s="2">
        <v>135</v>
      </c>
      <c r="M559">
        <v>1</v>
      </c>
      <c r="N559">
        <v>0</v>
      </c>
      <c r="O559" t="str">
        <f>IF(M558=0, "Female", "Male")</f>
        <v>Male</v>
      </c>
      <c r="P559">
        <v>0</v>
      </c>
      <c r="Q559" t="str">
        <f>IF(P559=0, "Non Smoker", "Smoker")</f>
        <v>Non Smoker</v>
      </c>
      <c r="R559" s="2">
        <v>230</v>
      </c>
      <c r="S559" s="2" t="str">
        <f t="shared" si="8"/>
        <v>Alive</v>
      </c>
      <c r="T559">
        <v>1</v>
      </c>
      <c r="U559">
        <v>0</v>
      </c>
    </row>
    <row r="560" spans="1:21" x14ac:dyDescent="0.3">
      <c r="A560" s="2">
        <v>45</v>
      </c>
      <c r="B560">
        <v>0</v>
      </c>
      <c r="C560" t="str">
        <f>IF(B560=0, "No Anemia", "Anemia")</f>
        <v>No Anemia</v>
      </c>
      <c r="D560" s="2">
        <v>2442</v>
      </c>
      <c r="E560">
        <v>1</v>
      </c>
      <c r="F560" t="str">
        <f>IF(E560=0, "No Diabetes", "Diabetes")</f>
        <v>Diabetes</v>
      </c>
      <c r="G560" s="2">
        <v>30</v>
      </c>
      <c r="H560">
        <v>0</v>
      </c>
      <c r="I560" t="str">
        <f>IF(H560=0, "No High Blood Pressure", "High Blood Pressure")</f>
        <v>No High Blood Pressure</v>
      </c>
      <c r="J560" s="2">
        <v>334000</v>
      </c>
      <c r="K560" s="1">
        <v>1.1000000000000001</v>
      </c>
      <c r="L560" s="2">
        <v>139</v>
      </c>
      <c r="M560">
        <v>1</v>
      </c>
      <c r="N560">
        <v>0</v>
      </c>
      <c r="O560" t="str">
        <f>IF(M559=0, "Female", "Male")</f>
        <v>Male</v>
      </c>
      <c r="P560">
        <v>0</v>
      </c>
      <c r="Q560" t="str">
        <f>IF(P560=0, "Non Smoker", "Smoker")</f>
        <v>Non Smoker</v>
      </c>
      <c r="R560" s="2">
        <v>129</v>
      </c>
      <c r="S560" s="2" t="str">
        <f t="shared" si="8"/>
        <v>Dead</v>
      </c>
      <c r="T560">
        <v>0</v>
      </c>
      <c r="U560">
        <v>1</v>
      </c>
    </row>
    <row r="561" spans="1:21" x14ac:dyDescent="0.3">
      <c r="A561" s="2">
        <v>45</v>
      </c>
      <c r="B561">
        <v>0</v>
      </c>
      <c r="C561" t="str">
        <f>IF(B561=0, "No Anemia", "Anemia")</f>
        <v>No Anemia</v>
      </c>
      <c r="D561" s="2">
        <v>582</v>
      </c>
      <c r="E561">
        <v>0</v>
      </c>
      <c r="F561" t="str">
        <f>IF(E561=0, "No Diabetes", "Diabetes")</f>
        <v>No Diabetes</v>
      </c>
      <c r="G561" s="2">
        <v>20</v>
      </c>
      <c r="H561">
        <v>1</v>
      </c>
      <c r="I561" t="str">
        <f>IF(H561=0, "No High Blood Pressure", "High Blood Pressure")</f>
        <v>High Blood Pressure</v>
      </c>
      <c r="J561" s="2">
        <v>126000</v>
      </c>
      <c r="K561" s="1">
        <v>1.6</v>
      </c>
      <c r="L561" s="2">
        <v>135</v>
      </c>
      <c r="M561">
        <v>1</v>
      </c>
      <c r="N561">
        <v>0</v>
      </c>
      <c r="O561" t="str">
        <f>IF(M560=0, "Female", "Male")</f>
        <v>Male</v>
      </c>
      <c r="P561">
        <v>0</v>
      </c>
      <c r="Q561" t="str">
        <f>IF(P561=0, "Non Smoker", "Smoker")</f>
        <v>Non Smoker</v>
      </c>
      <c r="R561" s="2">
        <v>180</v>
      </c>
      <c r="S561" s="2" t="str">
        <f t="shared" si="8"/>
        <v>Dead</v>
      </c>
      <c r="T561">
        <v>0</v>
      </c>
      <c r="U561">
        <v>1</v>
      </c>
    </row>
    <row r="562" spans="1:21" x14ac:dyDescent="0.3">
      <c r="A562" s="2">
        <v>45</v>
      </c>
      <c r="B562">
        <v>0</v>
      </c>
      <c r="C562" t="str">
        <f>IF(B562=0, "No Anemia", "Anemia")</f>
        <v>No Anemia</v>
      </c>
      <c r="D562" s="2">
        <v>582</v>
      </c>
      <c r="E562">
        <v>0</v>
      </c>
      <c r="F562" t="str">
        <f>IF(E562=0, "No Diabetes", "Diabetes")</f>
        <v>No Diabetes</v>
      </c>
      <c r="G562" s="2">
        <v>20</v>
      </c>
      <c r="H562">
        <v>1</v>
      </c>
      <c r="I562" t="str">
        <f>IF(H562=0, "No High Blood Pressure", "High Blood Pressure")</f>
        <v>High Blood Pressure</v>
      </c>
      <c r="J562" s="2">
        <v>126000</v>
      </c>
      <c r="K562" s="1">
        <v>1.6</v>
      </c>
      <c r="L562" s="2">
        <v>135</v>
      </c>
      <c r="M562">
        <v>1</v>
      </c>
      <c r="N562">
        <v>0</v>
      </c>
      <c r="O562" t="str">
        <f>IF(M561=0, "Female", "Male")</f>
        <v>Male</v>
      </c>
      <c r="P562">
        <v>0</v>
      </c>
      <c r="Q562" t="str">
        <f>IF(P562=0, "Non Smoker", "Smoker")</f>
        <v>Non Smoker</v>
      </c>
      <c r="R562" s="2">
        <v>180</v>
      </c>
      <c r="S562" s="2" t="str">
        <f t="shared" si="8"/>
        <v>Dead</v>
      </c>
      <c r="T562">
        <v>0</v>
      </c>
      <c r="U562">
        <v>1</v>
      </c>
    </row>
    <row r="563" spans="1:21" x14ac:dyDescent="0.3">
      <c r="A563" s="2">
        <v>45</v>
      </c>
      <c r="B563">
        <v>0</v>
      </c>
      <c r="C563" t="str">
        <f>IF(B563=0, "No Anemia", "Anemia")</f>
        <v>No Anemia</v>
      </c>
      <c r="D563" s="2">
        <v>582</v>
      </c>
      <c r="E563">
        <v>0</v>
      </c>
      <c r="F563" t="str">
        <f>IF(E563=0, "No Diabetes", "Diabetes")</f>
        <v>No Diabetes</v>
      </c>
      <c r="G563" s="2">
        <v>20</v>
      </c>
      <c r="H563">
        <v>1</v>
      </c>
      <c r="I563" t="str">
        <f>IF(H563=0, "No High Blood Pressure", "High Blood Pressure")</f>
        <v>High Blood Pressure</v>
      </c>
      <c r="J563" s="2">
        <v>126000</v>
      </c>
      <c r="K563" s="1">
        <v>1.6</v>
      </c>
      <c r="L563" s="2">
        <v>135</v>
      </c>
      <c r="M563">
        <v>1</v>
      </c>
      <c r="N563">
        <v>0</v>
      </c>
      <c r="O563" t="str">
        <f>IF(M562=0, "Female", "Male")</f>
        <v>Male</v>
      </c>
      <c r="P563">
        <v>0</v>
      </c>
      <c r="Q563" t="str">
        <f>IF(P563=0, "Non Smoker", "Smoker")</f>
        <v>Non Smoker</v>
      </c>
      <c r="R563" s="2">
        <v>180</v>
      </c>
      <c r="S563" s="2" t="str">
        <f t="shared" si="8"/>
        <v>Dead</v>
      </c>
      <c r="T563">
        <v>0</v>
      </c>
      <c r="U563">
        <v>1</v>
      </c>
    </row>
    <row r="564" spans="1:21" x14ac:dyDescent="0.3">
      <c r="A564" s="2">
        <v>45</v>
      </c>
      <c r="B564">
        <v>0</v>
      </c>
      <c r="C564" t="str">
        <f>IF(B564=0, "No Anemia", "Anemia")</f>
        <v>No Anemia</v>
      </c>
      <c r="D564" s="2">
        <v>582</v>
      </c>
      <c r="E564">
        <v>0</v>
      </c>
      <c r="F564" t="str">
        <f>IF(E564=0, "No Diabetes", "Diabetes")</f>
        <v>No Diabetes</v>
      </c>
      <c r="G564" s="2">
        <v>20</v>
      </c>
      <c r="H564">
        <v>1</v>
      </c>
      <c r="I564" t="str">
        <f>IF(H564=0, "No High Blood Pressure", "High Blood Pressure")</f>
        <v>High Blood Pressure</v>
      </c>
      <c r="J564" s="2">
        <v>126000</v>
      </c>
      <c r="K564" s="1">
        <v>1.6</v>
      </c>
      <c r="L564" s="2">
        <v>135</v>
      </c>
      <c r="M564">
        <v>1</v>
      </c>
      <c r="N564">
        <v>0</v>
      </c>
      <c r="O564" t="str">
        <f>IF(M563=0, "Female", "Male")</f>
        <v>Male</v>
      </c>
      <c r="P564">
        <v>0</v>
      </c>
      <c r="Q564" t="str">
        <f>IF(P564=0, "Non Smoker", "Smoker")</f>
        <v>Non Smoker</v>
      </c>
      <c r="R564" s="2">
        <v>180</v>
      </c>
      <c r="S564" s="2" t="str">
        <f t="shared" si="8"/>
        <v>Dead</v>
      </c>
      <c r="T564">
        <v>0</v>
      </c>
      <c r="U564">
        <v>1</v>
      </c>
    </row>
    <row r="565" spans="1:21" x14ac:dyDescent="0.3">
      <c r="A565" s="2">
        <v>45</v>
      </c>
      <c r="B565">
        <v>0</v>
      </c>
      <c r="C565" t="str">
        <f>IF(B565=0, "No Anemia", "Anemia")</f>
        <v>No Anemia</v>
      </c>
      <c r="D565" s="2">
        <v>615</v>
      </c>
      <c r="E565">
        <v>1</v>
      </c>
      <c r="F565" t="str">
        <f>IF(E565=0, "No Diabetes", "Diabetes")</f>
        <v>Diabetes</v>
      </c>
      <c r="G565" s="2">
        <v>55</v>
      </c>
      <c r="H565">
        <v>0</v>
      </c>
      <c r="I565" t="str">
        <f>IF(H565=0, "No High Blood Pressure", "High Blood Pressure")</f>
        <v>No High Blood Pressure</v>
      </c>
      <c r="J565" s="2">
        <v>222000</v>
      </c>
      <c r="K565" s="1">
        <v>0.8</v>
      </c>
      <c r="L565" s="2">
        <v>141</v>
      </c>
      <c r="M565">
        <v>0</v>
      </c>
      <c r="N565">
        <v>1</v>
      </c>
      <c r="O565" t="str">
        <f>IF(M564=0, "Female", "Male")</f>
        <v>Male</v>
      </c>
      <c r="P565">
        <v>0</v>
      </c>
      <c r="Q565" t="str">
        <f>IF(P565=0, "Non Smoker", "Smoker")</f>
        <v>Non Smoker</v>
      </c>
      <c r="R565" s="2">
        <v>257</v>
      </c>
      <c r="S565" s="2" t="str">
        <f t="shared" si="8"/>
        <v>Alive</v>
      </c>
      <c r="T565">
        <v>1</v>
      </c>
      <c r="U565">
        <v>0</v>
      </c>
    </row>
    <row r="566" spans="1:21" x14ac:dyDescent="0.3">
      <c r="A566" s="2">
        <v>45</v>
      </c>
      <c r="B566">
        <v>0</v>
      </c>
      <c r="C566" t="str">
        <f>IF(B566=0, "No Anemia", "Anemia")</f>
        <v>No Anemia</v>
      </c>
      <c r="D566" s="2">
        <v>582</v>
      </c>
      <c r="E566">
        <v>0</v>
      </c>
      <c r="F566" t="str">
        <f>IF(E566=0, "No Diabetes", "Diabetes")</f>
        <v>No Diabetes</v>
      </c>
      <c r="G566" s="2">
        <v>14</v>
      </c>
      <c r="H566">
        <v>0</v>
      </c>
      <c r="I566" t="str">
        <f>IF(H566=0, "No High Blood Pressure", "High Blood Pressure")</f>
        <v>No High Blood Pressure</v>
      </c>
      <c r="J566" s="2">
        <v>166000</v>
      </c>
      <c r="K566" s="1">
        <v>0.8</v>
      </c>
      <c r="L566" s="2">
        <v>127</v>
      </c>
      <c r="M566">
        <v>1</v>
      </c>
      <c r="N566">
        <v>0</v>
      </c>
      <c r="O566" t="str">
        <f>IF(M565=0, "Female", "Male")</f>
        <v>Female</v>
      </c>
      <c r="P566">
        <v>0</v>
      </c>
      <c r="Q566" t="str">
        <f>IF(P566=0, "Non Smoker", "Smoker")</f>
        <v>Non Smoker</v>
      </c>
      <c r="R566" s="2">
        <v>14</v>
      </c>
      <c r="S566" s="2" t="str">
        <f t="shared" si="8"/>
        <v>Dead</v>
      </c>
      <c r="T566">
        <v>0</v>
      </c>
      <c r="U566">
        <v>1</v>
      </c>
    </row>
    <row r="567" spans="1:21" x14ac:dyDescent="0.3">
      <c r="A567" s="2">
        <v>45</v>
      </c>
      <c r="B567">
        <v>0</v>
      </c>
      <c r="C567" t="str">
        <f>IF(B567=0, "No Anemia", "Anemia")</f>
        <v>No Anemia</v>
      </c>
      <c r="D567" s="2">
        <v>2442</v>
      </c>
      <c r="E567">
        <v>1</v>
      </c>
      <c r="F567" t="str">
        <f>IF(E567=0, "No Diabetes", "Diabetes")</f>
        <v>Diabetes</v>
      </c>
      <c r="G567" s="2">
        <v>30</v>
      </c>
      <c r="H567">
        <v>0</v>
      </c>
      <c r="I567" t="str">
        <f>IF(H567=0, "No High Blood Pressure", "High Blood Pressure")</f>
        <v>No High Blood Pressure</v>
      </c>
      <c r="J567" s="2">
        <v>334000</v>
      </c>
      <c r="K567" s="1">
        <v>1.1000000000000001</v>
      </c>
      <c r="L567" s="2">
        <v>139</v>
      </c>
      <c r="M567">
        <v>1</v>
      </c>
      <c r="N567">
        <v>0</v>
      </c>
      <c r="O567" t="str">
        <f>IF(M566=0, "Female", "Male")</f>
        <v>Male</v>
      </c>
      <c r="P567">
        <v>0</v>
      </c>
      <c r="Q567" t="str">
        <f>IF(P567=0, "Non Smoker", "Smoker")</f>
        <v>Non Smoker</v>
      </c>
      <c r="R567" s="2">
        <v>129</v>
      </c>
      <c r="S567" s="2" t="str">
        <f t="shared" si="8"/>
        <v>Dead</v>
      </c>
      <c r="T567">
        <v>0</v>
      </c>
      <c r="U567">
        <v>1</v>
      </c>
    </row>
    <row r="568" spans="1:21" x14ac:dyDescent="0.3">
      <c r="A568" s="2">
        <v>45</v>
      </c>
      <c r="B568">
        <v>0</v>
      </c>
      <c r="C568" t="str">
        <f>IF(B568=0, "No Anemia", "Anemia")</f>
        <v>No Anemia</v>
      </c>
      <c r="D568" s="2">
        <v>292</v>
      </c>
      <c r="E568">
        <v>1</v>
      </c>
      <c r="F568" t="str">
        <f>IF(E568=0, "No Diabetes", "Diabetes")</f>
        <v>Diabetes</v>
      </c>
      <c r="G568" s="2">
        <v>35</v>
      </c>
      <c r="H568">
        <v>0</v>
      </c>
      <c r="I568" t="str">
        <f>IF(H568=0, "No High Blood Pressure", "High Blood Pressure")</f>
        <v>No High Blood Pressure</v>
      </c>
      <c r="J568" s="2">
        <v>850000</v>
      </c>
      <c r="K568" s="1">
        <v>1.3</v>
      </c>
      <c r="L568" s="2">
        <v>142</v>
      </c>
      <c r="M568">
        <v>1</v>
      </c>
      <c r="N568">
        <v>0</v>
      </c>
      <c r="O568" t="str">
        <f>IF(M567=0, "Female", "Male")</f>
        <v>Male</v>
      </c>
      <c r="P568">
        <v>1</v>
      </c>
      <c r="Q568" t="str">
        <f>IF(P568=0, "Non Smoker", "Smoker")</f>
        <v>Smoker</v>
      </c>
      <c r="R568" s="2">
        <v>88</v>
      </c>
      <c r="S568" s="2" t="str">
        <f t="shared" si="8"/>
        <v>Alive</v>
      </c>
      <c r="T568">
        <v>1</v>
      </c>
      <c r="U568">
        <v>0</v>
      </c>
    </row>
    <row r="569" spans="1:21" x14ac:dyDescent="0.3">
      <c r="A569" s="2">
        <v>45</v>
      </c>
      <c r="B569">
        <v>1</v>
      </c>
      <c r="C569" t="str">
        <f>IF(B569=0, "No Anemia", "Anemia")</f>
        <v>Anemia</v>
      </c>
      <c r="D569" s="2">
        <v>981</v>
      </c>
      <c r="E569">
        <v>0</v>
      </c>
      <c r="F569" t="str">
        <f>IF(E569=0, "No Diabetes", "Diabetes")</f>
        <v>No Diabetes</v>
      </c>
      <c r="G569" s="2">
        <v>30</v>
      </c>
      <c r="H569">
        <v>0</v>
      </c>
      <c r="I569" t="str">
        <f>IF(H569=0, "No High Blood Pressure", "High Blood Pressure")</f>
        <v>No High Blood Pressure</v>
      </c>
      <c r="J569" s="2">
        <v>136000</v>
      </c>
      <c r="K569" s="1">
        <v>1.1000000000000001</v>
      </c>
      <c r="L569" s="2">
        <v>137</v>
      </c>
      <c r="M569">
        <v>1</v>
      </c>
      <c r="N569">
        <v>0</v>
      </c>
      <c r="O569" t="str">
        <f>IF(M568=0, "Female", "Male")</f>
        <v>Male</v>
      </c>
      <c r="P569">
        <v>0</v>
      </c>
      <c r="Q569" t="str">
        <f>IF(P569=0, "Non Smoker", "Smoker")</f>
        <v>Non Smoker</v>
      </c>
      <c r="R569" s="2">
        <v>11</v>
      </c>
      <c r="S569" s="2" t="str">
        <f t="shared" si="8"/>
        <v>Dead</v>
      </c>
      <c r="T569">
        <v>0</v>
      </c>
      <c r="U569">
        <v>1</v>
      </c>
    </row>
    <row r="570" spans="1:21" x14ac:dyDescent="0.3">
      <c r="A570" s="2">
        <v>45</v>
      </c>
      <c r="B570">
        <v>0</v>
      </c>
      <c r="C570" t="str">
        <f>IF(B570=0, "No Anemia", "Anemia")</f>
        <v>No Anemia</v>
      </c>
      <c r="D570" s="2">
        <v>2060</v>
      </c>
      <c r="E570">
        <v>1</v>
      </c>
      <c r="F570" t="str">
        <f>IF(E570=0, "No Diabetes", "Diabetes")</f>
        <v>Diabetes</v>
      </c>
      <c r="G570" s="2">
        <v>60</v>
      </c>
      <c r="H570">
        <v>0</v>
      </c>
      <c r="I570" t="str">
        <f>IF(H570=0, "No High Blood Pressure", "High Blood Pressure")</f>
        <v>No High Blood Pressure</v>
      </c>
      <c r="J570" s="2">
        <v>742000</v>
      </c>
      <c r="K570" s="1">
        <v>0.8</v>
      </c>
      <c r="L570" s="2">
        <v>138</v>
      </c>
      <c r="M570">
        <v>0</v>
      </c>
      <c r="N570">
        <v>1</v>
      </c>
      <c r="O570" t="str">
        <f>IF(M569=0, "Female", "Male")</f>
        <v>Male</v>
      </c>
      <c r="P570">
        <v>0</v>
      </c>
      <c r="Q570" t="str">
        <f>IF(P570=0, "Non Smoker", "Smoker")</f>
        <v>Non Smoker</v>
      </c>
      <c r="R570" s="2">
        <v>278</v>
      </c>
      <c r="S570" s="2" t="str">
        <f t="shared" si="8"/>
        <v>Alive</v>
      </c>
      <c r="T570">
        <v>1</v>
      </c>
      <c r="U570">
        <v>0</v>
      </c>
    </row>
    <row r="571" spans="1:21" x14ac:dyDescent="0.3">
      <c r="A571" s="2">
        <v>45</v>
      </c>
      <c r="B571">
        <v>0</v>
      </c>
      <c r="C571" t="str">
        <f>IF(B571=0, "No Anemia", "Anemia")</f>
        <v>No Anemia</v>
      </c>
      <c r="D571" s="2">
        <v>582</v>
      </c>
      <c r="E571">
        <v>1</v>
      </c>
      <c r="F571" t="str">
        <f>IF(E571=0, "No Diabetes", "Diabetes")</f>
        <v>Diabetes</v>
      </c>
      <c r="G571" s="2">
        <v>38</v>
      </c>
      <c r="H571">
        <v>1</v>
      </c>
      <c r="I571" t="str">
        <f>IF(H571=0, "No High Blood Pressure", "High Blood Pressure")</f>
        <v>High Blood Pressure</v>
      </c>
      <c r="J571" s="2">
        <v>263358.03000000003</v>
      </c>
      <c r="K571" s="1">
        <v>1.18</v>
      </c>
      <c r="L571" s="2">
        <v>137</v>
      </c>
      <c r="M571">
        <v>0</v>
      </c>
      <c r="N571">
        <v>1</v>
      </c>
      <c r="O571" t="str">
        <f>IF(M570=0, "Female", "Male")</f>
        <v>Female</v>
      </c>
      <c r="P571">
        <v>0</v>
      </c>
      <c r="Q571" t="str">
        <f>IF(P571=0, "Non Smoker", "Smoker")</f>
        <v>Non Smoker</v>
      </c>
      <c r="R571" s="2">
        <v>185</v>
      </c>
      <c r="S571" s="2" t="str">
        <f t="shared" si="8"/>
        <v>Alive</v>
      </c>
      <c r="T571">
        <v>1</v>
      </c>
      <c r="U571">
        <v>0</v>
      </c>
    </row>
    <row r="572" spans="1:21" x14ac:dyDescent="0.3">
      <c r="A572" s="2">
        <v>45</v>
      </c>
      <c r="B572">
        <v>1</v>
      </c>
      <c r="C572" t="str">
        <f>IF(B572=0, "No Anemia", "Anemia")</f>
        <v>Anemia</v>
      </c>
      <c r="D572" s="2">
        <v>66</v>
      </c>
      <c r="E572">
        <v>1</v>
      </c>
      <c r="F572" t="str">
        <f>IF(E572=0, "No Diabetes", "Diabetes")</f>
        <v>Diabetes</v>
      </c>
      <c r="G572" s="2">
        <v>25</v>
      </c>
      <c r="H572">
        <v>0</v>
      </c>
      <c r="I572" t="str">
        <f>IF(H572=0, "No High Blood Pressure", "High Blood Pressure")</f>
        <v>No High Blood Pressure</v>
      </c>
      <c r="J572" s="2">
        <v>233000</v>
      </c>
      <c r="K572" s="1">
        <v>0.8</v>
      </c>
      <c r="L572" s="2">
        <v>135</v>
      </c>
      <c r="M572">
        <v>1</v>
      </c>
      <c r="N572">
        <v>0</v>
      </c>
      <c r="O572" t="str">
        <f>IF(M571=0, "Female", "Male")</f>
        <v>Female</v>
      </c>
      <c r="P572">
        <v>0</v>
      </c>
      <c r="Q572" t="str">
        <f>IF(P572=0, "Non Smoker", "Smoker")</f>
        <v>Non Smoker</v>
      </c>
      <c r="R572" s="2">
        <v>230</v>
      </c>
      <c r="S572" s="2" t="str">
        <f t="shared" si="8"/>
        <v>Alive</v>
      </c>
      <c r="T572">
        <v>1</v>
      </c>
      <c r="U572">
        <v>0</v>
      </c>
    </row>
    <row r="573" spans="1:21" x14ac:dyDescent="0.3">
      <c r="A573" s="2">
        <v>45</v>
      </c>
      <c r="B573">
        <v>0</v>
      </c>
      <c r="C573" t="str">
        <f>IF(B573=0, "No Anemia", "Anemia")</f>
        <v>No Anemia</v>
      </c>
      <c r="D573" s="2">
        <v>582</v>
      </c>
      <c r="E573">
        <v>1</v>
      </c>
      <c r="F573" t="str">
        <f>IF(E573=0, "No Diabetes", "Diabetes")</f>
        <v>Diabetes</v>
      </c>
      <c r="G573" s="2">
        <v>55</v>
      </c>
      <c r="H573">
        <v>0</v>
      </c>
      <c r="I573" t="str">
        <f>IF(H573=0, "No High Blood Pressure", "High Blood Pressure")</f>
        <v>No High Blood Pressure</v>
      </c>
      <c r="J573" s="2">
        <v>543000</v>
      </c>
      <c r="K573" s="1">
        <v>1</v>
      </c>
      <c r="L573" s="2">
        <v>132</v>
      </c>
      <c r="M573">
        <v>0</v>
      </c>
      <c r="N573">
        <v>1</v>
      </c>
      <c r="O573" t="str">
        <f>IF(M572=0, "Female", "Male")</f>
        <v>Male</v>
      </c>
      <c r="P573">
        <v>0</v>
      </c>
      <c r="Q573" t="str">
        <f>IF(P573=0, "Non Smoker", "Smoker")</f>
        <v>Non Smoker</v>
      </c>
      <c r="R573" s="2">
        <v>250</v>
      </c>
      <c r="S573" s="2" t="str">
        <f t="shared" si="8"/>
        <v>Alive</v>
      </c>
      <c r="T573">
        <v>1</v>
      </c>
      <c r="U573">
        <v>0</v>
      </c>
    </row>
    <row r="574" spans="1:21" x14ac:dyDescent="0.3">
      <c r="A574" s="2">
        <v>45</v>
      </c>
      <c r="B574">
        <v>0</v>
      </c>
      <c r="C574" t="str">
        <f>IF(B574=0, "No Anemia", "Anemia")</f>
        <v>No Anemia</v>
      </c>
      <c r="D574" s="2">
        <v>2442</v>
      </c>
      <c r="E574">
        <v>1</v>
      </c>
      <c r="F574" t="str">
        <f>IF(E574=0, "No Diabetes", "Diabetes")</f>
        <v>Diabetes</v>
      </c>
      <c r="G574" s="2">
        <v>30</v>
      </c>
      <c r="H574">
        <v>0</v>
      </c>
      <c r="I574" t="str">
        <f>IF(H574=0, "No High Blood Pressure", "High Blood Pressure")</f>
        <v>No High Blood Pressure</v>
      </c>
      <c r="J574" s="2">
        <v>334000</v>
      </c>
      <c r="K574" s="1">
        <v>1.1000000000000001</v>
      </c>
      <c r="L574" s="2">
        <v>139</v>
      </c>
      <c r="M574">
        <v>1</v>
      </c>
      <c r="N574">
        <v>0</v>
      </c>
      <c r="O574" t="str">
        <f>IF(M573=0, "Female", "Male")</f>
        <v>Female</v>
      </c>
      <c r="P574">
        <v>0</v>
      </c>
      <c r="Q574" t="str">
        <f>IF(P574=0, "Non Smoker", "Smoker")</f>
        <v>Non Smoker</v>
      </c>
      <c r="R574" s="2">
        <v>129</v>
      </c>
      <c r="S574" s="2" t="str">
        <f t="shared" si="8"/>
        <v>Dead</v>
      </c>
      <c r="T574">
        <v>0</v>
      </c>
      <c r="U574">
        <v>1</v>
      </c>
    </row>
    <row r="575" spans="1:21" x14ac:dyDescent="0.3">
      <c r="A575" s="2">
        <v>45</v>
      </c>
      <c r="B575">
        <v>0</v>
      </c>
      <c r="C575" t="str">
        <f>IF(B575=0, "No Anemia", "Anemia")</f>
        <v>No Anemia</v>
      </c>
      <c r="D575" s="2">
        <v>615</v>
      </c>
      <c r="E575">
        <v>1</v>
      </c>
      <c r="F575" t="str">
        <f>IF(E575=0, "No Diabetes", "Diabetes")</f>
        <v>Diabetes</v>
      </c>
      <c r="G575" s="2">
        <v>55</v>
      </c>
      <c r="H575">
        <v>0</v>
      </c>
      <c r="I575" t="str">
        <f>IF(H575=0, "No High Blood Pressure", "High Blood Pressure")</f>
        <v>No High Blood Pressure</v>
      </c>
      <c r="J575" s="2">
        <v>222000</v>
      </c>
      <c r="K575" s="1">
        <v>0.8</v>
      </c>
      <c r="L575" s="2">
        <v>141</v>
      </c>
      <c r="M575">
        <v>0</v>
      </c>
      <c r="N575">
        <v>1</v>
      </c>
      <c r="O575" t="str">
        <f>IF(M574=0, "Female", "Male")</f>
        <v>Male</v>
      </c>
      <c r="P575">
        <v>0</v>
      </c>
      <c r="Q575" t="str">
        <f>IF(P575=0, "Non Smoker", "Smoker")</f>
        <v>Non Smoker</v>
      </c>
      <c r="R575" s="2">
        <v>257</v>
      </c>
      <c r="S575" s="2" t="str">
        <f t="shared" si="8"/>
        <v>Alive</v>
      </c>
      <c r="T575">
        <v>1</v>
      </c>
      <c r="U575">
        <v>0</v>
      </c>
    </row>
    <row r="576" spans="1:21" x14ac:dyDescent="0.3">
      <c r="A576" s="2">
        <v>45</v>
      </c>
      <c r="B576">
        <v>1</v>
      </c>
      <c r="C576" t="str">
        <f>IF(B576=0, "No Anemia", "Anemia")</f>
        <v>Anemia</v>
      </c>
      <c r="D576" s="2">
        <v>1876</v>
      </c>
      <c r="E576">
        <v>1</v>
      </c>
      <c r="F576" t="str">
        <f>IF(E576=0, "No Diabetes", "Diabetes")</f>
        <v>Diabetes</v>
      </c>
      <c r="G576" s="2">
        <v>35</v>
      </c>
      <c r="H576">
        <v>0</v>
      </c>
      <c r="I576" t="str">
        <f>IF(H576=0, "No High Blood Pressure", "High Blood Pressure")</f>
        <v>No High Blood Pressure</v>
      </c>
      <c r="J576" s="2">
        <v>226000</v>
      </c>
      <c r="K576" s="1">
        <v>0.9</v>
      </c>
      <c r="L576" s="2">
        <v>138</v>
      </c>
      <c r="M576">
        <v>1</v>
      </c>
      <c r="N576">
        <v>0</v>
      </c>
      <c r="O576" t="str">
        <f>IF(M575=0, "Female", "Male")</f>
        <v>Female</v>
      </c>
      <c r="P576">
        <v>0</v>
      </c>
      <c r="Q576" t="str">
        <f>IF(P576=0, "Non Smoker", "Smoker")</f>
        <v>Non Smoker</v>
      </c>
      <c r="R576" s="2">
        <v>88</v>
      </c>
      <c r="S576" s="2" t="str">
        <f t="shared" si="8"/>
        <v>Alive</v>
      </c>
      <c r="T576">
        <v>1</v>
      </c>
      <c r="U576">
        <v>0</v>
      </c>
    </row>
    <row r="577" spans="1:21" x14ac:dyDescent="0.3">
      <c r="A577" s="2">
        <v>45</v>
      </c>
      <c r="B577">
        <v>0</v>
      </c>
      <c r="C577" t="str">
        <f>IF(B577=0, "No Anemia", "Anemia")</f>
        <v>No Anemia</v>
      </c>
      <c r="D577" s="2">
        <v>615</v>
      </c>
      <c r="E577">
        <v>1</v>
      </c>
      <c r="F577" t="str">
        <f>IF(E577=0, "No Diabetes", "Diabetes")</f>
        <v>Diabetes</v>
      </c>
      <c r="G577" s="2">
        <v>55</v>
      </c>
      <c r="H577">
        <v>0</v>
      </c>
      <c r="I577" t="str">
        <f>IF(H577=0, "No High Blood Pressure", "High Blood Pressure")</f>
        <v>No High Blood Pressure</v>
      </c>
      <c r="J577" s="2">
        <v>222000</v>
      </c>
      <c r="K577" s="1">
        <v>0.8</v>
      </c>
      <c r="L577" s="2">
        <v>141</v>
      </c>
      <c r="M577">
        <v>0</v>
      </c>
      <c r="N577">
        <v>1</v>
      </c>
      <c r="O577" t="str">
        <f>IF(M576=0, "Female", "Male")</f>
        <v>Male</v>
      </c>
      <c r="P577">
        <v>0</v>
      </c>
      <c r="Q577" t="str">
        <f>IF(P577=0, "Non Smoker", "Smoker")</f>
        <v>Non Smoker</v>
      </c>
      <c r="R577" s="2">
        <v>257</v>
      </c>
      <c r="S577" s="2" t="str">
        <f t="shared" si="8"/>
        <v>Alive</v>
      </c>
      <c r="T577">
        <v>1</v>
      </c>
      <c r="U577">
        <v>0</v>
      </c>
    </row>
    <row r="578" spans="1:21" x14ac:dyDescent="0.3">
      <c r="A578" s="2">
        <v>45</v>
      </c>
      <c r="B578">
        <v>0</v>
      </c>
      <c r="C578" t="str">
        <f>IF(B578=0, "No Anemia", "Anemia")</f>
        <v>No Anemia</v>
      </c>
      <c r="D578" s="2">
        <v>582</v>
      </c>
      <c r="E578">
        <v>1</v>
      </c>
      <c r="F578" t="str">
        <f>IF(E578=0, "No Diabetes", "Diabetes")</f>
        <v>Diabetes</v>
      </c>
      <c r="G578" s="2">
        <v>38</v>
      </c>
      <c r="H578">
        <v>1</v>
      </c>
      <c r="I578" t="str">
        <f>IF(H578=0, "No High Blood Pressure", "High Blood Pressure")</f>
        <v>High Blood Pressure</v>
      </c>
      <c r="J578" s="2">
        <v>263358.03000000003</v>
      </c>
      <c r="K578" s="1">
        <v>1.18</v>
      </c>
      <c r="L578" s="2">
        <v>137</v>
      </c>
      <c r="M578">
        <v>0</v>
      </c>
      <c r="N578">
        <v>1</v>
      </c>
      <c r="O578" t="str">
        <f>IF(M577=0, "Female", "Male")</f>
        <v>Female</v>
      </c>
      <c r="P578">
        <v>0</v>
      </c>
      <c r="Q578" t="str">
        <f>IF(P578=0, "Non Smoker", "Smoker")</f>
        <v>Non Smoker</v>
      </c>
      <c r="R578" s="2">
        <v>185</v>
      </c>
      <c r="S578" s="2" t="str">
        <f t="shared" ref="S578:S641" si="9">IF(T578=1, "Alive", "Dead")</f>
        <v>Alive</v>
      </c>
      <c r="T578">
        <v>1</v>
      </c>
      <c r="U578">
        <v>0</v>
      </c>
    </row>
    <row r="579" spans="1:21" x14ac:dyDescent="0.3">
      <c r="A579" s="2">
        <v>45</v>
      </c>
      <c r="B579">
        <v>0</v>
      </c>
      <c r="C579" t="str">
        <f>IF(B579=0, "No Anemia", "Anemia")</f>
        <v>No Anemia</v>
      </c>
      <c r="D579" s="2">
        <v>582</v>
      </c>
      <c r="E579">
        <v>1</v>
      </c>
      <c r="F579" t="str">
        <f>IF(E579=0, "No Diabetes", "Diabetes")</f>
        <v>Diabetes</v>
      </c>
      <c r="G579" s="2">
        <v>38</v>
      </c>
      <c r="H579">
        <v>1</v>
      </c>
      <c r="I579" t="str">
        <f>IF(H579=0, "No High Blood Pressure", "High Blood Pressure")</f>
        <v>High Blood Pressure</v>
      </c>
      <c r="J579" s="2">
        <v>263358.03000000003</v>
      </c>
      <c r="K579" s="1">
        <v>1.18</v>
      </c>
      <c r="L579" s="2">
        <v>137</v>
      </c>
      <c r="M579">
        <v>0</v>
      </c>
      <c r="N579">
        <v>1</v>
      </c>
      <c r="O579" t="str">
        <f>IF(M578=0, "Female", "Male")</f>
        <v>Female</v>
      </c>
      <c r="P579">
        <v>0</v>
      </c>
      <c r="Q579" t="str">
        <f>IF(P579=0, "Non Smoker", "Smoker")</f>
        <v>Non Smoker</v>
      </c>
      <c r="R579" s="2">
        <v>185</v>
      </c>
      <c r="S579" s="2" t="str">
        <f t="shared" si="9"/>
        <v>Alive</v>
      </c>
      <c r="T579">
        <v>1</v>
      </c>
      <c r="U579">
        <v>0</v>
      </c>
    </row>
    <row r="580" spans="1:21" x14ac:dyDescent="0.3">
      <c r="A580" s="2">
        <v>45</v>
      </c>
      <c r="B580">
        <v>0</v>
      </c>
      <c r="C580" t="str">
        <f>IF(B580=0, "No Anemia", "Anemia")</f>
        <v>No Anemia</v>
      </c>
      <c r="D580" s="2">
        <v>582</v>
      </c>
      <c r="E580">
        <v>0</v>
      </c>
      <c r="F580" t="str">
        <f>IF(E580=0, "No Diabetes", "Diabetes")</f>
        <v>No Diabetes</v>
      </c>
      <c r="G580" s="2">
        <v>20</v>
      </c>
      <c r="H580">
        <v>1</v>
      </c>
      <c r="I580" t="str">
        <f>IF(H580=0, "No High Blood Pressure", "High Blood Pressure")</f>
        <v>High Blood Pressure</v>
      </c>
      <c r="J580" s="2">
        <v>126000</v>
      </c>
      <c r="K580" s="1">
        <v>1.6</v>
      </c>
      <c r="L580" s="2">
        <v>135</v>
      </c>
      <c r="M580">
        <v>1</v>
      </c>
      <c r="N580">
        <v>0</v>
      </c>
      <c r="O580" t="str">
        <f>IF(M579=0, "Female", "Male")</f>
        <v>Female</v>
      </c>
      <c r="P580">
        <v>0</v>
      </c>
      <c r="Q580" t="str">
        <f>IF(P580=0, "Non Smoker", "Smoker")</f>
        <v>Non Smoker</v>
      </c>
      <c r="R580" s="2">
        <v>180</v>
      </c>
      <c r="S580" s="2" t="str">
        <f t="shared" si="9"/>
        <v>Dead</v>
      </c>
      <c r="T580">
        <v>0</v>
      </c>
      <c r="U580">
        <v>1</v>
      </c>
    </row>
    <row r="581" spans="1:21" x14ac:dyDescent="0.3">
      <c r="A581" s="2">
        <v>45</v>
      </c>
      <c r="B581">
        <v>0</v>
      </c>
      <c r="C581" t="str">
        <f>IF(B581=0, "No Anemia", "Anemia")</f>
        <v>No Anemia</v>
      </c>
      <c r="D581" s="2">
        <v>582</v>
      </c>
      <c r="E581">
        <v>1</v>
      </c>
      <c r="F581" t="str">
        <f>IF(E581=0, "No Diabetes", "Diabetes")</f>
        <v>Diabetes</v>
      </c>
      <c r="G581" s="2">
        <v>38</v>
      </c>
      <c r="H581">
        <v>1</v>
      </c>
      <c r="I581" t="str">
        <f>IF(H581=0, "No High Blood Pressure", "High Blood Pressure")</f>
        <v>High Blood Pressure</v>
      </c>
      <c r="J581" s="2">
        <v>263358.03000000003</v>
      </c>
      <c r="K581" s="1">
        <v>1.18</v>
      </c>
      <c r="L581" s="2">
        <v>137</v>
      </c>
      <c r="M581">
        <v>0</v>
      </c>
      <c r="N581">
        <v>1</v>
      </c>
      <c r="O581" t="str">
        <f>IF(M580=0, "Female", "Male")</f>
        <v>Male</v>
      </c>
      <c r="P581">
        <v>0</v>
      </c>
      <c r="Q581" t="str">
        <f>IF(P581=0, "Non Smoker", "Smoker")</f>
        <v>Non Smoker</v>
      </c>
      <c r="R581" s="2">
        <v>185</v>
      </c>
      <c r="S581" s="2" t="str">
        <f t="shared" si="9"/>
        <v>Alive</v>
      </c>
      <c r="T581">
        <v>1</v>
      </c>
      <c r="U581">
        <v>0</v>
      </c>
    </row>
    <row r="582" spans="1:21" x14ac:dyDescent="0.3">
      <c r="A582" s="2">
        <v>45</v>
      </c>
      <c r="B582">
        <v>0</v>
      </c>
      <c r="C582" t="str">
        <f>IF(B582=0, "No Anemia", "Anemia")</f>
        <v>No Anemia</v>
      </c>
      <c r="D582" s="2">
        <v>582</v>
      </c>
      <c r="E582">
        <v>1</v>
      </c>
      <c r="F582" t="str">
        <f>IF(E582=0, "No Diabetes", "Diabetes")</f>
        <v>Diabetes</v>
      </c>
      <c r="G582" s="2">
        <v>38</v>
      </c>
      <c r="H582">
        <v>1</v>
      </c>
      <c r="I582" t="str">
        <f>IF(H582=0, "No High Blood Pressure", "High Blood Pressure")</f>
        <v>High Blood Pressure</v>
      </c>
      <c r="J582" s="2">
        <v>263358.03000000003</v>
      </c>
      <c r="K582" s="1">
        <v>1.18</v>
      </c>
      <c r="L582" s="2">
        <v>137</v>
      </c>
      <c r="M582">
        <v>0</v>
      </c>
      <c r="N582">
        <v>1</v>
      </c>
      <c r="O582" t="str">
        <f>IF(M581=0, "Female", "Male")</f>
        <v>Female</v>
      </c>
      <c r="P582">
        <v>0</v>
      </c>
      <c r="Q582" t="str">
        <f>IF(P582=0, "Non Smoker", "Smoker")</f>
        <v>Non Smoker</v>
      </c>
      <c r="R582" s="2">
        <v>185</v>
      </c>
      <c r="S582" s="2" t="str">
        <f t="shared" si="9"/>
        <v>Alive</v>
      </c>
      <c r="T582">
        <v>1</v>
      </c>
      <c r="U582">
        <v>0</v>
      </c>
    </row>
    <row r="583" spans="1:21" x14ac:dyDescent="0.3">
      <c r="A583" s="2">
        <v>45</v>
      </c>
      <c r="B583">
        <v>1</v>
      </c>
      <c r="C583" t="str">
        <f>IF(B583=0, "No Anemia", "Anemia")</f>
        <v>Anemia</v>
      </c>
      <c r="D583" s="2">
        <v>66</v>
      </c>
      <c r="E583">
        <v>1</v>
      </c>
      <c r="F583" t="str">
        <f>IF(E583=0, "No Diabetes", "Diabetes")</f>
        <v>Diabetes</v>
      </c>
      <c r="G583" s="2">
        <v>25</v>
      </c>
      <c r="H583">
        <v>0</v>
      </c>
      <c r="I583" t="str">
        <f>IF(H583=0, "No High Blood Pressure", "High Blood Pressure")</f>
        <v>No High Blood Pressure</v>
      </c>
      <c r="J583" s="2">
        <v>233000</v>
      </c>
      <c r="K583" s="1">
        <v>0.8</v>
      </c>
      <c r="L583" s="2">
        <v>135</v>
      </c>
      <c r="M583">
        <v>1</v>
      </c>
      <c r="N583">
        <v>0</v>
      </c>
      <c r="O583" t="str">
        <f>IF(M582=0, "Female", "Male")</f>
        <v>Female</v>
      </c>
      <c r="P583">
        <v>0</v>
      </c>
      <c r="Q583" t="str">
        <f>IF(P583=0, "Non Smoker", "Smoker")</f>
        <v>Non Smoker</v>
      </c>
      <c r="R583" s="2">
        <v>230</v>
      </c>
      <c r="S583" s="2" t="str">
        <f t="shared" si="9"/>
        <v>Alive</v>
      </c>
      <c r="T583">
        <v>1</v>
      </c>
      <c r="U583">
        <v>0</v>
      </c>
    </row>
    <row r="584" spans="1:21" x14ac:dyDescent="0.3">
      <c r="A584" s="2">
        <v>45</v>
      </c>
      <c r="B584">
        <v>0</v>
      </c>
      <c r="C584" t="str">
        <f>IF(B584=0, "No Anemia", "Anemia")</f>
        <v>No Anemia</v>
      </c>
      <c r="D584" s="2">
        <v>582</v>
      </c>
      <c r="E584">
        <v>0</v>
      </c>
      <c r="F584" t="str">
        <f>IF(E584=0, "No Diabetes", "Diabetes")</f>
        <v>No Diabetes</v>
      </c>
      <c r="G584" s="2">
        <v>35</v>
      </c>
      <c r="H584">
        <v>0</v>
      </c>
      <c r="I584" t="str">
        <f>IF(H584=0, "No High Blood Pressure", "High Blood Pressure")</f>
        <v>No High Blood Pressure</v>
      </c>
      <c r="J584" s="2">
        <v>385000</v>
      </c>
      <c r="K584" s="1">
        <v>1</v>
      </c>
      <c r="L584" s="2">
        <v>145</v>
      </c>
      <c r="M584">
        <v>1</v>
      </c>
      <c r="N584">
        <v>0</v>
      </c>
      <c r="O584" t="str">
        <f>IF(M583=0, "Female", "Male")</f>
        <v>Male</v>
      </c>
      <c r="P584">
        <v>0</v>
      </c>
      <c r="Q584" t="str">
        <f>IF(P584=0, "Non Smoker", "Smoker")</f>
        <v>Non Smoker</v>
      </c>
      <c r="R584" s="2">
        <v>61</v>
      </c>
      <c r="S584" s="2" t="str">
        <f t="shared" si="9"/>
        <v>Dead</v>
      </c>
      <c r="T584">
        <v>0</v>
      </c>
      <c r="U584">
        <v>1</v>
      </c>
    </row>
    <row r="585" spans="1:21" x14ac:dyDescent="0.3">
      <c r="A585" s="2">
        <v>45</v>
      </c>
      <c r="B585">
        <v>0</v>
      </c>
      <c r="C585" t="str">
        <f>IF(B585=0, "No Anemia", "Anemia")</f>
        <v>No Anemia</v>
      </c>
      <c r="D585" s="2">
        <v>582</v>
      </c>
      <c r="E585">
        <v>1</v>
      </c>
      <c r="F585" t="str">
        <f>IF(E585=0, "No Diabetes", "Diabetes")</f>
        <v>Diabetes</v>
      </c>
      <c r="G585" s="2">
        <v>38</v>
      </c>
      <c r="H585">
        <v>0</v>
      </c>
      <c r="I585" t="str">
        <f>IF(H585=0, "No High Blood Pressure", "High Blood Pressure")</f>
        <v>No High Blood Pressure</v>
      </c>
      <c r="J585" s="2">
        <v>302000</v>
      </c>
      <c r="K585" s="1">
        <v>0.9</v>
      </c>
      <c r="L585" s="2">
        <v>140</v>
      </c>
      <c r="M585">
        <v>0</v>
      </c>
      <c r="N585">
        <v>1</v>
      </c>
      <c r="O585" t="str">
        <f>IF(M584=0, "Female", "Male")</f>
        <v>Male</v>
      </c>
      <c r="P585">
        <v>0</v>
      </c>
      <c r="Q585" t="str">
        <f>IF(P585=0, "Non Smoker", "Smoker")</f>
        <v>Non Smoker</v>
      </c>
      <c r="R585" s="2">
        <v>244</v>
      </c>
      <c r="S585" s="2" t="str">
        <f t="shared" si="9"/>
        <v>Alive</v>
      </c>
      <c r="T585">
        <v>1</v>
      </c>
      <c r="U585">
        <v>0</v>
      </c>
    </row>
    <row r="586" spans="1:21" x14ac:dyDescent="0.3">
      <c r="A586" s="2">
        <v>45</v>
      </c>
      <c r="B586">
        <v>0</v>
      </c>
      <c r="C586" t="str">
        <f>IF(B586=0, "No Anemia", "Anemia")</f>
        <v>No Anemia</v>
      </c>
      <c r="D586" s="2">
        <v>2442</v>
      </c>
      <c r="E586">
        <v>1</v>
      </c>
      <c r="F586" t="str">
        <f>IF(E586=0, "No Diabetes", "Diabetes")</f>
        <v>Diabetes</v>
      </c>
      <c r="G586" s="2">
        <v>30</v>
      </c>
      <c r="H586">
        <v>0</v>
      </c>
      <c r="I586" t="str">
        <f>IF(H586=0, "No High Blood Pressure", "High Blood Pressure")</f>
        <v>No High Blood Pressure</v>
      </c>
      <c r="J586" s="2">
        <v>334000</v>
      </c>
      <c r="K586" s="1">
        <v>1.1000000000000001</v>
      </c>
      <c r="L586" s="2">
        <v>139</v>
      </c>
      <c r="M586">
        <v>1</v>
      </c>
      <c r="N586">
        <v>0</v>
      </c>
      <c r="O586" t="str">
        <f>IF(M585=0, "Female", "Male")</f>
        <v>Female</v>
      </c>
      <c r="P586">
        <v>0</v>
      </c>
      <c r="Q586" t="str">
        <f>IF(P586=0, "Non Smoker", "Smoker")</f>
        <v>Non Smoker</v>
      </c>
      <c r="R586" s="2">
        <v>129</v>
      </c>
      <c r="S586" s="2" t="str">
        <f t="shared" si="9"/>
        <v>Dead</v>
      </c>
      <c r="T586">
        <v>0</v>
      </c>
      <c r="U586">
        <v>1</v>
      </c>
    </row>
    <row r="587" spans="1:21" x14ac:dyDescent="0.3">
      <c r="A587" s="2">
        <v>45</v>
      </c>
      <c r="B587">
        <v>0</v>
      </c>
      <c r="C587" t="str">
        <f>IF(B587=0, "No Anemia", "Anemia")</f>
        <v>No Anemia</v>
      </c>
      <c r="D587" s="2">
        <v>582</v>
      </c>
      <c r="E587">
        <v>0</v>
      </c>
      <c r="F587" t="str">
        <f>IF(E587=0, "No Diabetes", "Diabetes")</f>
        <v>No Diabetes</v>
      </c>
      <c r="G587" s="2">
        <v>38</v>
      </c>
      <c r="H587">
        <v>1</v>
      </c>
      <c r="I587" t="str">
        <f>IF(H587=0, "No High Blood Pressure", "High Blood Pressure")</f>
        <v>High Blood Pressure</v>
      </c>
      <c r="J587" s="2">
        <v>422000</v>
      </c>
      <c r="K587" s="1">
        <v>0.8</v>
      </c>
      <c r="L587" s="2">
        <v>137</v>
      </c>
      <c r="M587">
        <v>0</v>
      </c>
      <c r="N587">
        <v>1</v>
      </c>
      <c r="O587" t="str">
        <f>IF(M586=0, "Female", "Male")</f>
        <v>Male</v>
      </c>
      <c r="P587">
        <v>0</v>
      </c>
      <c r="Q587" t="str">
        <f>IF(P587=0, "Non Smoker", "Smoker")</f>
        <v>Non Smoker</v>
      </c>
      <c r="R587" s="2">
        <v>245</v>
      </c>
      <c r="S587" s="2" t="str">
        <f t="shared" si="9"/>
        <v>Alive</v>
      </c>
      <c r="T587">
        <v>1</v>
      </c>
      <c r="U587">
        <v>0</v>
      </c>
    </row>
    <row r="588" spans="1:21" x14ac:dyDescent="0.3">
      <c r="A588" s="2">
        <v>45</v>
      </c>
      <c r="B588">
        <v>0</v>
      </c>
      <c r="C588" t="str">
        <f>IF(B588=0, "No Anemia", "Anemia")</f>
        <v>No Anemia</v>
      </c>
      <c r="D588" s="2">
        <v>582</v>
      </c>
      <c r="E588">
        <v>0</v>
      </c>
      <c r="F588" t="str">
        <f>IF(E588=0, "No Diabetes", "Diabetes")</f>
        <v>No Diabetes</v>
      </c>
      <c r="G588" s="2">
        <v>20</v>
      </c>
      <c r="H588">
        <v>1</v>
      </c>
      <c r="I588" t="str">
        <f>IF(H588=0, "No High Blood Pressure", "High Blood Pressure")</f>
        <v>High Blood Pressure</v>
      </c>
      <c r="J588" s="2">
        <v>126000</v>
      </c>
      <c r="K588" s="1">
        <v>1.6</v>
      </c>
      <c r="L588" s="2">
        <v>135</v>
      </c>
      <c r="M588">
        <v>1</v>
      </c>
      <c r="N588">
        <v>0</v>
      </c>
      <c r="O588" t="str">
        <f>IF(M587=0, "Female", "Male")</f>
        <v>Female</v>
      </c>
      <c r="P588">
        <v>0</v>
      </c>
      <c r="Q588" t="str">
        <f>IF(P588=0, "Non Smoker", "Smoker")</f>
        <v>Non Smoker</v>
      </c>
      <c r="R588" s="2">
        <v>180</v>
      </c>
      <c r="S588" s="2" t="str">
        <f t="shared" si="9"/>
        <v>Dead</v>
      </c>
      <c r="T588">
        <v>0</v>
      </c>
      <c r="U588">
        <v>1</v>
      </c>
    </row>
    <row r="589" spans="1:21" x14ac:dyDescent="0.3">
      <c r="A589" s="2">
        <v>45</v>
      </c>
      <c r="B589">
        <v>0</v>
      </c>
      <c r="C589" t="str">
        <f>IF(B589=0, "No Anemia", "Anemia")</f>
        <v>No Anemia</v>
      </c>
      <c r="D589" s="2">
        <v>292</v>
      </c>
      <c r="E589">
        <v>1</v>
      </c>
      <c r="F589" t="str">
        <f>IF(E589=0, "No Diabetes", "Diabetes")</f>
        <v>Diabetes</v>
      </c>
      <c r="G589" s="2">
        <v>35</v>
      </c>
      <c r="H589">
        <v>0</v>
      </c>
      <c r="I589" t="str">
        <f>IF(H589=0, "No High Blood Pressure", "High Blood Pressure")</f>
        <v>No High Blood Pressure</v>
      </c>
      <c r="J589" s="2">
        <v>850000</v>
      </c>
      <c r="K589" s="1">
        <v>1.3</v>
      </c>
      <c r="L589" s="2">
        <v>142</v>
      </c>
      <c r="M589">
        <v>1</v>
      </c>
      <c r="N589">
        <v>0</v>
      </c>
      <c r="O589" t="str">
        <f>IF(M588=0, "Female", "Male")</f>
        <v>Male</v>
      </c>
      <c r="P589">
        <v>1</v>
      </c>
      <c r="Q589" t="str">
        <f>IF(P589=0, "Non Smoker", "Smoker")</f>
        <v>Smoker</v>
      </c>
      <c r="R589" s="2">
        <v>88</v>
      </c>
      <c r="S589" s="2" t="str">
        <f t="shared" si="9"/>
        <v>Alive</v>
      </c>
      <c r="T589">
        <v>1</v>
      </c>
      <c r="U589">
        <v>0</v>
      </c>
    </row>
    <row r="590" spans="1:21" x14ac:dyDescent="0.3">
      <c r="A590" s="2">
        <v>45</v>
      </c>
      <c r="B590">
        <v>0</v>
      </c>
      <c r="C590" t="str">
        <f>IF(B590=0, "No Anemia", "Anemia")</f>
        <v>No Anemia</v>
      </c>
      <c r="D590" s="2">
        <v>292</v>
      </c>
      <c r="E590">
        <v>1</v>
      </c>
      <c r="F590" t="str">
        <f>IF(E590=0, "No Diabetes", "Diabetes")</f>
        <v>Diabetes</v>
      </c>
      <c r="G590" s="2">
        <v>35</v>
      </c>
      <c r="H590">
        <v>0</v>
      </c>
      <c r="I590" t="str">
        <f>IF(H590=0, "No High Blood Pressure", "High Blood Pressure")</f>
        <v>No High Blood Pressure</v>
      </c>
      <c r="J590" s="2">
        <v>850000</v>
      </c>
      <c r="K590" s="1">
        <v>1.3</v>
      </c>
      <c r="L590" s="2">
        <v>142</v>
      </c>
      <c r="M590">
        <v>1</v>
      </c>
      <c r="N590">
        <v>0</v>
      </c>
      <c r="O590" t="str">
        <f>IF(M589=0, "Female", "Male")</f>
        <v>Male</v>
      </c>
      <c r="P590">
        <v>1</v>
      </c>
      <c r="Q590" t="str">
        <f>IF(P590=0, "Non Smoker", "Smoker")</f>
        <v>Smoker</v>
      </c>
      <c r="R590" s="2">
        <v>88</v>
      </c>
      <c r="S590" s="2" t="str">
        <f t="shared" si="9"/>
        <v>Alive</v>
      </c>
      <c r="T590">
        <v>1</v>
      </c>
      <c r="U590">
        <v>0</v>
      </c>
    </row>
    <row r="591" spans="1:21" x14ac:dyDescent="0.3">
      <c r="A591" s="2">
        <v>45</v>
      </c>
      <c r="B591">
        <v>0</v>
      </c>
      <c r="C591" t="str">
        <f>IF(B591=0, "No Anemia", "Anemia")</f>
        <v>No Anemia</v>
      </c>
      <c r="D591" s="2">
        <v>582</v>
      </c>
      <c r="E591">
        <v>1</v>
      </c>
      <c r="F591" t="str">
        <f>IF(E591=0, "No Diabetes", "Diabetes")</f>
        <v>Diabetes</v>
      </c>
      <c r="G591" s="2">
        <v>35</v>
      </c>
      <c r="H591">
        <v>0</v>
      </c>
      <c r="I591" t="str">
        <f>IF(H591=0, "No High Blood Pressure", "High Blood Pressure")</f>
        <v>No High Blood Pressure</v>
      </c>
      <c r="J591" s="2">
        <v>263358.03000000003</v>
      </c>
      <c r="K591" s="1">
        <v>1.1000000000000001</v>
      </c>
      <c r="L591" s="2">
        <v>142</v>
      </c>
      <c r="M591">
        <v>0</v>
      </c>
      <c r="N591">
        <v>1</v>
      </c>
      <c r="O591" t="str">
        <f>IF(M590=0, "Female", "Male")</f>
        <v>Male</v>
      </c>
      <c r="P591">
        <v>0</v>
      </c>
      <c r="Q591" t="str">
        <f>IF(P591=0, "Non Smoker", "Smoker")</f>
        <v>Non Smoker</v>
      </c>
      <c r="R591" s="2">
        <v>256</v>
      </c>
      <c r="S591" s="2" t="str">
        <f t="shared" si="9"/>
        <v>Alive</v>
      </c>
      <c r="T591">
        <v>1</v>
      </c>
      <c r="U591">
        <v>0</v>
      </c>
    </row>
    <row r="592" spans="1:21" x14ac:dyDescent="0.3">
      <c r="A592" s="2">
        <v>45</v>
      </c>
      <c r="B592">
        <v>1</v>
      </c>
      <c r="C592" t="str">
        <f>IF(B592=0, "No Anemia", "Anemia")</f>
        <v>Anemia</v>
      </c>
      <c r="D592" s="2">
        <v>1876</v>
      </c>
      <c r="E592">
        <v>1</v>
      </c>
      <c r="F592" t="str">
        <f>IF(E592=0, "No Diabetes", "Diabetes")</f>
        <v>Diabetes</v>
      </c>
      <c r="G592" s="2">
        <v>35</v>
      </c>
      <c r="H592">
        <v>0</v>
      </c>
      <c r="I592" t="str">
        <f>IF(H592=0, "No High Blood Pressure", "High Blood Pressure")</f>
        <v>No High Blood Pressure</v>
      </c>
      <c r="J592" s="2">
        <v>226000</v>
      </c>
      <c r="K592" s="1">
        <v>0.9</v>
      </c>
      <c r="L592" s="2">
        <v>138</v>
      </c>
      <c r="M592">
        <v>1</v>
      </c>
      <c r="N592">
        <v>0</v>
      </c>
      <c r="O592" t="str">
        <f>IF(M591=0, "Female", "Male")</f>
        <v>Female</v>
      </c>
      <c r="P592">
        <v>0</v>
      </c>
      <c r="Q592" t="str">
        <f>IF(P592=0, "Non Smoker", "Smoker")</f>
        <v>Non Smoker</v>
      </c>
      <c r="R592" s="2">
        <v>88</v>
      </c>
      <c r="S592" s="2" t="str">
        <f t="shared" si="9"/>
        <v>Alive</v>
      </c>
      <c r="T592">
        <v>1</v>
      </c>
      <c r="U592">
        <v>0</v>
      </c>
    </row>
    <row r="593" spans="1:21" x14ac:dyDescent="0.3">
      <c r="A593" s="2">
        <v>45</v>
      </c>
      <c r="B593">
        <v>0</v>
      </c>
      <c r="C593" t="str">
        <f>IF(B593=0, "No Anemia", "Anemia")</f>
        <v>No Anemia</v>
      </c>
      <c r="D593" s="2">
        <v>582</v>
      </c>
      <c r="E593">
        <v>0</v>
      </c>
      <c r="F593" t="str">
        <f>IF(E593=0, "No Diabetes", "Diabetes")</f>
        <v>No Diabetes</v>
      </c>
      <c r="G593" s="2">
        <v>80</v>
      </c>
      <c r="H593">
        <v>0</v>
      </c>
      <c r="I593" t="str">
        <f>IF(H593=0, "No High Blood Pressure", "High Blood Pressure")</f>
        <v>No High Blood Pressure</v>
      </c>
      <c r="J593" s="2">
        <v>263358.03000000003</v>
      </c>
      <c r="K593" s="1">
        <v>1.18</v>
      </c>
      <c r="L593" s="2">
        <v>137</v>
      </c>
      <c r="M593">
        <v>0</v>
      </c>
      <c r="N593">
        <v>1</v>
      </c>
      <c r="O593" t="str">
        <f>IF(M592=0, "Female", "Male")</f>
        <v>Male</v>
      </c>
      <c r="P593">
        <v>0</v>
      </c>
      <c r="Q593" t="str">
        <f>IF(P593=0, "Non Smoker", "Smoker")</f>
        <v>Non Smoker</v>
      </c>
      <c r="R593" s="2">
        <v>63</v>
      </c>
      <c r="S593" s="2" t="str">
        <f t="shared" si="9"/>
        <v>Alive</v>
      </c>
      <c r="T593">
        <v>1</v>
      </c>
      <c r="U593">
        <v>0</v>
      </c>
    </row>
    <row r="594" spans="1:21" x14ac:dyDescent="0.3">
      <c r="A594" s="2">
        <v>45</v>
      </c>
      <c r="B594">
        <v>1</v>
      </c>
      <c r="C594" t="str">
        <f>IF(B594=0, "No Anemia", "Anemia")</f>
        <v>Anemia</v>
      </c>
      <c r="D594" s="2">
        <v>130</v>
      </c>
      <c r="E594">
        <v>0</v>
      </c>
      <c r="F594" t="str">
        <f>IF(E594=0, "No Diabetes", "Diabetes")</f>
        <v>No Diabetes</v>
      </c>
      <c r="G594" s="2">
        <v>35</v>
      </c>
      <c r="H594">
        <v>0</v>
      </c>
      <c r="I594" t="str">
        <f>IF(H594=0, "No High Blood Pressure", "High Blood Pressure")</f>
        <v>No High Blood Pressure</v>
      </c>
      <c r="J594" s="2">
        <v>174000</v>
      </c>
      <c r="K594" s="1">
        <v>0.8</v>
      </c>
      <c r="L594" s="2">
        <v>139</v>
      </c>
      <c r="M594">
        <v>1</v>
      </c>
      <c r="N594">
        <v>0</v>
      </c>
      <c r="O594" t="str">
        <f>IF(M593=0, "Female", "Male")</f>
        <v>Female</v>
      </c>
      <c r="P594">
        <v>1</v>
      </c>
      <c r="Q594" t="str">
        <f>IF(P594=0, "Non Smoker", "Smoker")</f>
        <v>Smoker</v>
      </c>
      <c r="R594" s="2">
        <v>121</v>
      </c>
      <c r="S594" s="2" t="str">
        <f t="shared" si="9"/>
        <v>Alive</v>
      </c>
      <c r="T594">
        <v>1</v>
      </c>
      <c r="U594">
        <v>0</v>
      </c>
    </row>
    <row r="595" spans="1:21" x14ac:dyDescent="0.3">
      <c r="A595" s="2">
        <v>45</v>
      </c>
      <c r="B595">
        <v>0</v>
      </c>
      <c r="C595" t="str">
        <f>IF(B595=0, "No Anemia", "Anemia")</f>
        <v>No Anemia</v>
      </c>
      <c r="D595" s="2">
        <v>292</v>
      </c>
      <c r="E595">
        <v>1</v>
      </c>
      <c r="F595" t="str">
        <f>IF(E595=0, "No Diabetes", "Diabetes")</f>
        <v>Diabetes</v>
      </c>
      <c r="G595" s="2">
        <v>35</v>
      </c>
      <c r="H595">
        <v>0</v>
      </c>
      <c r="I595" t="str">
        <f>IF(H595=0, "No High Blood Pressure", "High Blood Pressure")</f>
        <v>No High Blood Pressure</v>
      </c>
      <c r="J595" s="2">
        <v>850000</v>
      </c>
      <c r="K595" s="1">
        <v>1.3</v>
      </c>
      <c r="L595" s="2">
        <v>142</v>
      </c>
      <c r="M595">
        <v>1</v>
      </c>
      <c r="N595">
        <v>0</v>
      </c>
      <c r="O595" t="str">
        <f>IF(M594=0, "Female", "Male")</f>
        <v>Male</v>
      </c>
      <c r="P595">
        <v>1</v>
      </c>
      <c r="Q595" t="str">
        <f>IF(P595=0, "Non Smoker", "Smoker")</f>
        <v>Smoker</v>
      </c>
      <c r="R595" s="2">
        <v>88</v>
      </c>
      <c r="S595" s="2" t="str">
        <f t="shared" si="9"/>
        <v>Alive</v>
      </c>
      <c r="T595">
        <v>1</v>
      </c>
      <c r="U595">
        <v>0</v>
      </c>
    </row>
    <row r="596" spans="1:21" x14ac:dyDescent="0.3">
      <c r="A596" s="2">
        <v>45</v>
      </c>
      <c r="B596">
        <v>0</v>
      </c>
      <c r="C596" t="str">
        <f>IF(B596=0, "No Anemia", "Anemia")</f>
        <v>No Anemia</v>
      </c>
      <c r="D596" s="2">
        <v>582</v>
      </c>
      <c r="E596">
        <v>0</v>
      </c>
      <c r="F596" t="str">
        <f>IF(E596=0, "No Diabetes", "Diabetes")</f>
        <v>No Diabetes</v>
      </c>
      <c r="G596" s="2">
        <v>35</v>
      </c>
      <c r="H596">
        <v>0</v>
      </c>
      <c r="I596" t="str">
        <f>IF(H596=0, "No High Blood Pressure", "High Blood Pressure")</f>
        <v>No High Blood Pressure</v>
      </c>
      <c r="J596" s="2">
        <v>385000</v>
      </c>
      <c r="K596" s="1">
        <v>1</v>
      </c>
      <c r="L596" s="2">
        <v>145</v>
      </c>
      <c r="M596">
        <v>1</v>
      </c>
      <c r="N596">
        <v>0</v>
      </c>
      <c r="O596" t="str">
        <f>IF(M595=0, "Female", "Male")</f>
        <v>Male</v>
      </c>
      <c r="P596">
        <v>0</v>
      </c>
      <c r="Q596" t="str">
        <f>IF(P596=0, "Non Smoker", "Smoker")</f>
        <v>Non Smoker</v>
      </c>
      <c r="R596" s="2">
        <v>61</v>
      </c>
      <c r="S596" s="2" t="str">
        <f t="shared" si="9"/>
        <v>Dead</v>
      </c>
      <c r="T596">
        <v>0</v>
      </c>
      <c r="U596">
        <v>1</v>
      </c>
    </row>
    <row r="597" spans="1:21" x14ac:dyDescent="0.3">
      <c r="A597" s="2">
        <v>45</v>
      </c>
      <c r="B597">
        <v>0</v>
      </c>
      <c r="C597" t="str">
        <f>IF(B597=0, "No Anemia", "Anemia")</f>
        <v>No Anemia</v>
      </c>
      <c r="D597" s="2">
        <v>582</v>
      </c>
      <c r="E597">
        <v>0</v>
      </c>
      <c r="F597" t="str">
        <f>IF(E597=0, "No Diabetes", "Diabetes")</f>
        <v>No Diabetes</v>
      </c>
      <c r="G597" s="2">
        <v>38</v>
      </c>
      <c r="H597">
        <v>1</v>
      </c>
      <c r="I597" t="str">
        <f>IF(H597=0, "No High Blood Pressure", "High Blood Pressure")</f>
        <v>High Blood Pressure</v>
      </c>
      <c r="J597" s="2">
        <v>422000</v>
      </c>
      <c r="K597" s="1">
        <v>0.8</v>
      </c>
      <c r="L597" s="2">
        <v>137</v>
      </c>
      <c r="M597">
        <v>0</v>
      </c>
      <c r="N597">
        <v>1</v>
      </c>
      <c r="O597" t="str">
        <f>IF(M596=0, "Female", "Male")</f>
        <v>Male</v>
      </c>
      <c r="P597">
        <v>0</v>
      </c>
      <c r="Q597" t="str">
        <f>IF(P597=0, "Non Smoker", "Smoker")</f>
        <v>Non Smoker</v>
      </c>
      <c r="R597" s="2">
        <v>245</v>
      </c>
      <c r="S597" s="2" t="str">
        <f t="shared" si="9"/>
        <v>Alive</v>
      </c>
      <c r="T597">
        <v>1</v>
      </c>
      <c r="U597">
        <v>0</v>
      </c>
    </row>
    <row r="598" spans="1:21" x14ac:dyDescent="0.3">
      <c r="A598" s="2">
        <v>45</v>
      </c>
      <c r="B598">
        <v>0</v>
      </c>
      <c r="C598" t="str">
        <f>IF(B598=0, "No Anemia", "Anemia")</f>
        <v>No Anemia</v>
      </c>
      <c r="D598" s="2">
        <v>582</v>
      </c>
      <c r="E598">
        <v>1</v>
      </c>
      <c r="F598" t="str">
        <f>IF(E598=0, "No Diabetes", "Diabetes")</f>
        <v>Diabetes</v>
      </c>
      <c r="G598" s="2">
        <v>38</v>
      </c>
      <c r="H598">
        <v>1</v>
      </c>
      <c r="I598" t="str">
        <f>IF(H598=0, "No High Blood Pressure", "High Blood Pressure")</f>
        <v>High Blood Pressure</v>
      </c>
      <c r="J598" s="2">
        <v>263358.03000000003</v>
      </c>
      <c r="K598" s="1">
        <v>1.18</v>
      </c>
      <c r="L598" s="2">
        <v>137</v>
      </c>
      <c r="M598">
        <v>0</v>
      </c>
      <c r="N598">
        <v>1</v>
      </c>
      <c r="O598" t="str">
        <f>IF(M597=0, "Female", "Male")</f>
        <v>Female</v>
      </c>
      <c r="P598">
        <v>0</v>
      </c>
      <c r="Q598" t="str">
        <f>IF(P598=0, "Non Smoker", "Smoker")</f>
        <v>Non Smoker</v>
      </c>
      <c r="R598" s="2">
        <v>185</v>
      </c>
      <c r="S598" s="2" t="str">
        <f t="shared" si="9"/>
        <v>Alive</v>
      </c>
      <c r="T598">
        <v>1</v>
      </c>
      <c r="U598">
        <v>0</v>
      </c>
    </row>
    <row r="599" spans="1:21" x14ac:dyDescent="0.3">
      <c r="A599" s="2">
        <v>45</v>
      </c>
      <c r="B599">
        <v>1</v>
      </c>
      <c r="C599" t="str">
        <f>IF(B599=0, "No Anemia", "Anemia")</f>
        <v>Anemia</v>
      </c>
      <c r="D599" s="2">
        <v>66</v>
      </c>
      <c r="E599">
        <v>1</v>
      </c>
      <c r="F599" t="str">
        <f>IF(E599=0, "No Diabetes", "Diabetes")</f>
        <v>Diabetes</v>
      </c>
      <c r="G599" s="2">
        <v>25</v>
      </c>
      <c r="H599">
        <v>0</v>
      </c>
      <c r="I599" t="str">
        <f>IF(H599=0, "No High Blood Pressure", "High Blood Pressure")</f>
        <v>No High Blood Pressure</v>
      </c>
      <c r="J599" s="2">
        <v>233000</v>
      </c>
      <c r="K599" s="1">
        <v>0.8</v>
      </c>
      <c r="L599" s="2">
        <v>135</v>
      </c>
      <c r="M599">
        <v>1</v>
      </c>
      <c r="N599">
        <v>0</v>
      </c>
      <c r="O599" t="str">
        <f>IF(M598=0, "Female", "Male")</f>
        <v>Female</v>
      </c>
      <c r="P599">
        <v>0</v>
      </c>
      <c r="Q599" t="str">
        <f>IF(P599=0, "Non Smoker", "Smoker")</f>
        <v>Non Smoker</v>
      </c>
      <c r="R599" s="2">
        <v>230</v>
      </c>
      <c r="S599" s="2" t="str">
        <f t="shared" si="9"/>
        <v>Alive</v>
      </c>
      <c r="T599">
        <v>1</v>
      </c>
      <c r="U599">
        <v>0</v>
      </c>
    </row>
    <row r="600" spans="1:21" x14ac:dyDescent="0.3">
      <c r="A600" s="2">
        <v>45</v>
      </c>
      <c r="B600">
        <v>0</v>
      </c>
      <c r="C600" t="str">
        <f>IF(B600=0, "No Anemia", "Anemia")</f>
        <v>No Anemia</v>
      </c>
      <c r="D600" s="2">
        <v>2442</v>
      </c>
      <c r="E600">
        <v>1</v>
      </c>
      <c r="F600" t="str">
        <f>IF(E600=0, "No Diabetes", "Diabetes")</f>
        <v>Diabetes</v>
      </c>
      <c r="G600" s="2">
        <v>30</v>
      </c>
      <c r="H600">
        <v>0</v>
      </c>
      <c r="I600" t="str">
        <f>IF(H600=0, "No High Blood Pressure", "High Blood Pressure")</f>
        <v>No High Blood Pressure</v>
      </c>
      <c r="J600" s="2">
        <v>334000</v>
      </c>
      <c r="K600" s="1">
        <v>1.1000000000000001</v>
      </c>
      <c r="L600" s="2">
        <v>139</v>
      </c>
      <c r="M600">
        <v>1</v>
      </c>
      <c r="N600">
        <v>0</v>
      </c>
      <c r="O600" t="str">
        <f>IF(M599=0, "Female", "Male")</f>
        <v>Male</v>
      </c>
      <c r="P600">
        <v>0</v>
      </c>
      <c r="Q600" t="str">
        <f>IF(P600=0, "Non Smoker", "Smoker")</f>
        <v>Non Smoker</v>
      </c>
      <c r="R600" s="2">
        <v>129</v>
      </c>
      <c r="S600" s="2" t="str">
        <f t="shared" si="9"/>
        <v>Dead</v>
      </c>
      <c r="T600">
        <v>0</v>
      </c>
      <c r="U600">
        <v>1</v>
      </c>
    </row>
    <row r="601" spans="1:21" x14ac:dyDescent="0.3">
      <c r="A601" s="2">
        <v>45</v>
      </c>
      <c r="B601">
        <v>0</v>
      </c>
      <c r="C601" t="str">
        <f>IF(B601=0, "No Anemia", "Anemia")</f>
        <v>No Anemia</v>
      </c>
      <c r="D601" s="2">
        <v>582</v>
      </c>
      <c r="E601">
        <v>0</v>
      </c>
      <c r="F601" t="str">
        <f>IF(E601=0, "No Diabetes", "Diabetes")</f>
        <v>No Diabetes</v>
      </c>
      <c r="G601" s="2">
        <v>45</v>
      </c>
      <c r="H601">
        <v>0</v>
      </c>
      <c r="I601" t="str">
        <f>IF(H601=0, "No High Blood Pressure", "High Blood Pressure")</f>
        <v>No High Blood Pressure</v>
      </c>
      <c r="J601" s="2">
        <v>324000</v>
      </c>
      <c r="K601" s="1">
        <v>0.9</v>
      </c>
      <c r="L601" s="2">
        <v>140</v>
      </c>
      <c r="M601">
        <v>0</v>
      </c>
      <c r="N601">
        <v>1</v>
      </c>
      <c r="O601" t="str">
        <f>IF(M600=0, "Female", "Male")</f>
        <v>Male</v>
      </c>
      <c r="P601">
        <v>0</v>
      </c>
      <c r="Q601" t="str">
        <f>IF(P601=0, "Non Smoker", "Smoker")</f>
        <v>Non Smoker</v>
      </c>
      <c r="R601" s="2">
        <v>244</v>
      </c>
      <c r="S601" s="2" t="str">
        <f t="shared" si="9"/>
        <v>Alive</v>
      </c>
      <c r="T601">
        <v>1</v>
      </c>
      <c r="U601">
        <v>0</v>
      </c>
    </row>
    <row r="602" spans="1:21" x14ac:dyDescent="0.3">
      <c r="A602" s="2">
        <v>45</v>
      </c>
      <c r="B602">
        <v>0</v>
      </c>
      <c r="C602" t="str">
        <f>IF(B602=0, "No Anemia", "Anemia")</f>
        <v>No Anemia</v>
      </c>
      <c r="D602" s="2">
        <v>582</v>
      </c>
      <c r="E602">
        <v>0</v>
      </c>
      <c r="F602" t="str">
        <f>IF(E602=0, "No Diabetes", "Diabetes")</f>
        <v>No Diabetes</v>
      </c>
      <c r="G602" s="2">
        <v>38</v>
      </c>
      <c r="H602">
        <v>1</v>
      </c>
      <c r="I602" t="str">
        <f>IF(H602=0, "No High Blood Pressure", "High Blood Pressure")</f>
        <v>High Blood Pressure</v>
      </c>
      <c r="J602" s="2">
        <v>422000</v>
      </c>
      <c r="K602" s="1">
        <v>0.8</v>
      </c>
      <c r="L602" s="2">
        <v>137</v>
      </c>
      <c r="M602">
        <v>0</v>
      </c>
      <c r="N602">
        <v>1</v>
      </c>
      <c r="O602" t="str">
        <f>IF(M601=0, "Female", "Male")</f>
        <v>Female</v>
      </c>
      <c r="P602">
        <v>0</v>
      </c>
      <c r="Q602" t="str">
        <f>IF(P602=0, "Non Smoker", "Smoker")</f>
        <v>Non Smoker</v>
      </c>
      <c r="R602" s="2">
        <v>245</v>
      </c>
      <c r="S602" s="2" t="str">
        <f t="shared" si="9"/>
        <v>Alive</v>
      </c>
      <c r="T602">
        <v>1</v>
      </c>
      <c r="U602">
        <v>0</v>
      </c>
    </row>
    <row r="603" spans="1:21" x14ac:dyDescent="0.3">
      <c r="A603" s="2">
        <v>45</v>
      </c>
      <c r="B603">
        <v>0</v>
      </c>
      <c r="C603" t="str">
        <f>IF(B603=0, "No Anemia", "Anemia")</f>
        <v>No Anemia</v>
      </c>
      <c r="D603" s="2">
        <v>582</v>
      </c>
      <c r="E603">
        <v>0</v>
      </c>
      <c r="F603" t="str">
        <f>IF(E603=0, "No Diabetes", "Diabetes")</f>
        <v>No Diabetes</v>
      </c>
      <c r="G603" s="2">
        <v>20</v>
      </c>
      <c r="H603">
        <v>1</v>
      </c>
      <c r="I603" t="str">
        <f>IF(H603=0, "No High Blood Pressure", "High Blood Pressure")</f>
        <v>High Blood Pressure</v>
      </c>
      <c r="J603" s="2">
        <v>126000</v>
      </c>
      <c r="K603" s="1">
        <v>1.6</v>
      </c>
      <c r="L603" s="2">
        <v>135</v>
      </c>
      <c r="M603">
        <v>1</v>
      </c>
      <c r="N603">
        <v>0</v>
      </c>
      <c r="O603" t="str">
        <f>IF(M602=0, "Female", "Male")</f>
        <v>Female</v>
      </c>
      <c r="P603">
        <v>0</v>
      </c>
      <c r="Q603" t="str">
        <f>IF(P603=0, "Non Smoker", "Smoker")</f>
        <v>Non Smoker</v>
      </c>
      <c r="R603" s="2">
        <v>180</v>
      </c>
      <c r="S603" s="2" t="str">
        <f t="shared" si="9"/>
        <v>Dead</v>
      </c>
      <c r="T603">
        <v>0</v>
      </c>
      <c r="U603">
        <v>1</v>
      </c>
    </row>
    <row r="604" spans="1:21" x14ac:dyDescent="0.3">
      <c r="A604" s="2">
        <v>45</v>
      </c>
      <c r="B604">
        <v>0</v>
      </c>
      <c r="C604" t="str">
        <f>IF(B604=0, "No Anemia", "Anemia")</f>
        <v>No Anemia</v>
      </c>
      <c r="D604" s="2">
        <v>582</v>
      </c>
      <c r="E604">
        <v>0</v>
      </c>
      <c r="F604" t="str">
        <f>IF(E604=0, "No Diabetes", "Diabetes")</f>
        <v>No Diabetes</v>
      </c>
      <c r="G604" s="2">
        <v>20</v>
      </c>
      <c r="H604">
        <v>1</v>
      </c>
      <c r="I604" t="str">
        <f>IF(H604=0, "No High Blood Pressure", "High Blood Pressure")</f>
        <v>High Blood Pressure</v>
      </c>
      <c r="J604" s="2">
        <v>126000</v>
      </c>
      <c r="K604" s="1">
        <v>1.6</v>
      </c>
      <c r="L604" s="2">
        <v>135</v>
      </c>
      <c r="M604">
        <v>1</v>
      </c>
      <c r="N604">
        <v>0</v>
      </c>
      <c r="O604" t="str">
        <f>IF(M603=0, "Female", "Male")</f>
        <v>Male</v>
      </c>
      <c r="P604">
        <v>0</v>
      </c>
      <c r="Q604" t="str">
        <f>IF(P604=0, "Non Smoker", "Smoker")</f>
        <v>Non Smoker</v>
      </c>
      <c r="R604" s="2">
        <v>180</v>
      </c>
      <c r="S604" s="2" t="str">
        <f t="shared" si="9"/>
        <v>Dead</v>
      </c>
      <c r="T604">
        <v>0</v>
      </c>
      <c r="U604">
        <v>1</v>
      </c>
    </row>
    <row r="605" spans="1:21" x14ac:dyDescent="0.3">
      <c r="A605" s="2">
        <v>45</v>
      </c>
      <c r="B605">
        <v>0</v>
      </c>
      <c r="C605" t="str">
        <f>IF(B605=0, "No Anemia", "Anemia")</f>
        <v>No Anemia</v>
      </c>
      <c r="D605" s="2">
        <v>582</v>
      </c>
      <c r="E605">
        <v>0</v>
      </c>
      <c r="F605" t="str">
        <f>IF(E605=0, "No Diabetes", "Diabetes")</f>
        <v>No Diabetes</v>
      </c>
      <c r="G605" s="2">
        <v>80</v>
      </c>
      <c r="H605">
        <v>0</v>
      </c>
      <c r="I605" t="str">
        <f>IF(H605=0, "No High Blood Pressure", "High Blood Pressure")</f>
        <v>No High Blood Pressure</v>
      </c>
      <c r="J605" s="2">
        <v>263358.03000000003</v>
      </c>
      <c r="K605" s="1">
        <v>1.18</v>
      </c>
      <c r="L605" s="2">
        <v>137</v>
      </c>
      <c r="M605">
        <v>0</v>
      </c>
      <c r="N605">
        <v>1</v>
      </c>
      <c r="O605" t="str">
        <f>IF(M604=0, "Female", "Male")</f>
        <v>Male</v>
      </c>
      <c r="P605">
        <v>0</v>
      </c>
      <c r="Q605" t="str">
        <f>IF(P605=0, "Non Smoker", "Smoker")</f>
        <v>Non Smoker</v>
      </c>
      <c r="R605" s="2">
        <v>63</v>
      </c>
      <c r="S605" s="2" t="str">
        <f t="shared" si="9"/>
        <v>Alive</v>
      </c>
      <c r="T605">
        <v>1</v>
      </c>
      <c r="U605">
        <v>0</v>
      </c>
    </row>
    <row r="606" spans="1:21" x14ac:dyDescent="0.3">
      <c r="A606" s="2">
        <v>45</v>
      </c>
      <c r="B606">
        <v>0</v>
      </c>
      <c r="C606" t="str">
        <f>IF(B606=0, "No Anemia", "Anemia")</f>
        <v>No Anemia</v>
      </c>
      <c r="D606" s="2">
        <v>2442</v>
      </c>
      <c r="E606">
        <v>1</v>
      </c>
      <c r="F606" t="str">
        <f>IF(E606=0, "No Diabetes", "Diabetes")</f>
        <v>Diabetes</v>
      </c>
      <c r="G606" s="2">
        <v>30</v>
      </c>
      <c r="H606">
        <v>0</v>
      </c>
      <c r="I606" t="str">
        <f>IF(H606=0, "No High Blood Pressure", "High Blood Pressure")</f>
        <v>No High Blood Pressure</v>
      </c>
      <c r="J606" s="2">
        <v>334000</v>
      </c>
      <c r="K606" s="1">
        <v>1.1000000000000001</v>
      </c>
      <c r="L606" s="2">
        <v>139</v>
      </c>
      <c r="M606">
        <v>1</v>
      </c>
      <c r="N606">
        <v>0</v>
      </c>
      <c r="O606" t="str">
        <f>IF(M605=0, "Female", "Male")</f>
        <v>Female</v>
      </c>
      <c r="P606">
        <v>0</v>
      </c>
      <c r="Q606" t="str">
        <f>IF(P606=0, "Non Smoker", "Smoker")</f>
        <v>Non Smoker</v>
      </c>
      <c r="R606" s="2">
        <v>129</v>
      </c>
      <c r="S606" s="2" t="str">
        <f t="shared" si="9"/>
        <v>Dead</v>
      </c>
      <c r="T606">
        <v>0</v>
      </c>
      <c r="U606">
        <v>1</v>
      </c>
    </row>
    <row r="607" spans="1:21" x14ac:dyDescent="0.3">
      <c r="A607" s="2">
        <v>45</v>
      </c>
      <c r="B607">
        <v>0</v>
      </c>
      <c r="C607" t="str">
        <f>IF(B607=0, "No Anemia", "Anemia")</f>
        <v>No Anemia</v>
      </c>
      <c r="D607" s="2">
        <v>582</v>
      </c>
      <c r="E607">
        <v>1</v>
      </c>
      <c r="F607" t="str">
        <f>IF(E607=0, "No Diabetes", "Diabetes")</f>
        <v>Diabetes</v>
      </c>
      <c r="G607" s="2">
        <v>55</v>
      </c>
      <c r="H607">
        <v>0</v>
      </c>
      <c r="I607" t="str">
        <f>IF(H607=0, "No High Blood Pressure", "High Blood Pressure")</f>
        <v>No High Blood Pressure</v>
      </c>
      <c r="J607" s="2">
        <v>543000</v>
      </c>
      <c r="K607" s="1">
        <v>1</v>
      </c>
      <c r="L607" s="2">
        <v>132</v>
      </c>
      <c r="M607">
        <v>0</v>
      </c>
      <c r="N607">
        <v>1</v>
      </c>
      <c r="O607" t="str">
        <f>IF(M606=0, "Female", "Male")</f>
        <v>Male</v>
      </c>
      <c r="P607">
        <v>0</v>
      </c>
      <c r="Q607" t="str">
        <f>IF(P607=0, "Non Smoker", "Smoker")</f>
        <v>Non Smoker</v>
      </c>
      <c r="R607" s="2">
        <v>250</v>
      </c>
      <c r="S607" s="2" t="str">
        <f t="shared" si="9"/>
        <v>Alive</v>
      </c>
      <c r="T607">
        <v>1</v>
      </c>
      <c r="U607">
        <v>0</v>
      </c>
    </row>
    <row r="608" spans="1:21" x14ac:dyDescent="0.3">
      <c r="A608" s="2">
        <v>45</v>
      </c>
      <c r="B608">
        <v>0</v>
      </c>
      <c r="C608" t="str">
        <f>IF(B608=0, "No Anemia", "Anemia")</f>
        <v>No Anemia</v>
      </c>
      <c r="D608" s="2">
        <v>2442</v>
      </c>
      <c r="E608">
        <v>1</v>
      </c>
      <c r="F608" t="str">
        <f>IF(E608=0, "No Diabetes", "Diabetes")</f>
        <v>Diabetes</v>
      </c>
      <c r="G608" s="2">
        <v>30</v>
      </c>
      <c r="H608">
        <v>0</v>
      </c>
      <c r="I608" t="str">
        <f>IF(H608=0, "No High Blood Pressure", "High Blood Pressure")</f>
        <v>No High Blood Pressure</v>
      </c>
      <c r="J608" s="2">
        <v>334000</v>
      </c>
      <c r="K608" s="1">
        <v>1.1000000000000001</v>
      </c>
      <c r="L608" s="2">
        <v>139</v>
      </c>
      <c r="M608">
        <v>1</v>
      </c>
      <c r="N608">
        <v>0</v>
      </c>
      <c r="O608" t="str">
        <f>IF(M607=0, "Female", "Male")</f>
        <v>Female</v>
      </c>
      <c r="P608">
        <v>0</v>
      </c>
      <c r="Q608" t="str">
        <f>IF(P608=0, "Non Smoker", "Smoker")</f>
        <v>Non Smoker</v>
      </c>
      <c r="R608" s="2">
        <v>129</v>
      </c>
      <c r="S608" s="2" t="str">
        <f t="shared" si="9"/>
        <v>Dead</v>
      </c>
      <c r="T608">
        <v>0</v>
      </c>
      <c r="U608">
        <v>1</v>
      </c>
    </row>
    <row r="609" spans="1:21" x14ac:dyDescent="0.3">
      <c r="A609" s="2">
        <v>45</v>
      </c>
      <c r="B609">
        <v>0</v>
      </c>
      <c r="C609" t="str">
        <f>IF(B609=0, "No Anemia", "Anemia")</f>
        <v>No Anemia</v>
      </c>
      <c r="D609" s="2">
        <v>615</v>
      </c>
      <c r="E609">
        <v>1</v>
      </c>
      <c r="F609" t="str">
        <f>IF(E609=0, "No Diabetes", "Diabetes")</f>
        <v>Diabetes</v>
      </c>
      <c r="G609" s="2">
        <v>55</v>
      </c>
      <c r="H609">
        <v>0</v>
      </c>
      <c r="I609" t="str">
        <f>IF(H609=0, "No High Blood Pressure", "High Blood Pressure")</f>
        <v>No High Blood Pressure</v>
      </c>
      <c r="J609" s="2">
        <v>222000</v>
      </c>
      <c r="K609" s="1">
        <v>0.8</v>
      </c>
      <c r="L609" s="2">
        <v>141</v>
      </c>
      <c r="M609">
        <v>0</v>
      </c>
      <c r="N609">
        <v>1</v>
      </c>
      <c r="O609" t="str">
        <f>IF(M608=0, "Female", "Male")</f>
        <v>Male</v>
      </c>
      <c r="P609">
        <v>0</v>
      </c>
      <c r="Q609" t="str">
        <f>IF(P609=0, "Non Smoker", "Smoker")</f>
        <v>Non Smoker</v>
      </c>
      <c r="R609" s="2">
        <v>257</v>
      </c>
      <c r="S609" s="2" t="str">
        <f t="shared" si="9"/>
        <v>Alive</v>
      </c>
      <c r="T609">
        <v>1</v>
      </c>
      <c r="U609">
        <v>0</v>
      </c>
    </row>
    <row r="610" spans="1:21" x14ac:dyDescent="0.3">
      <c r="A610" s="2">
        <v>45</v>
      </c>
      <c r="B610">
        <v>0</v>
      </c>
      <c r="C610" t="str">
        <f>IF(B610=0, "No Anemia", "Anemia")</f>
        <v>No Anemia</v>
      </c>
      <c r="D610" s="2">
        <v>582</v>
      </c>
      <c r="E610">
        <v>1</v>
      </c>
      <c r="F610" t="str">
        <f>IF(E610=0, "No Diabetes", "Diabetes")</f>
        <v>Diabetes</v>
      </c>
      <c r="G610" s="2">
        <v>38</v>
      </c>
      <c r="H610">
        <v>1</v>
      </c>
      <c r="I610" t="str">
        <f>IF(H610=0, "No High Blood Pressure", "High Blood Pressure")</f>
        <v>High Blood Pressure</v>
      </c>
      <c r="J610" s="2">
        <v>263358.03000000003</v>
      </c>
      <c r="K610" s="1">
        <v>1.18</v>
      </c>
      <c r="L610" s="2">
        <v>137</v>
      </c>
      <c r="M610">
        <v>0</v>
      </c>
      <c r="N610">
        <v>1</v>
      </c>
      <c r="O610" t="str">
        <f>IF(M609=0, "Female", "Male")</f>
        <v>Female</v>
      </c>
      <c r="P610">
        <v>0</v>
      </c>
      <c r="Q610" t="str">
        <f>IF(P610=0, "Non Smoker", "Smoker")</f>
        <v>Non Smoker</v>
      </c>
      <c r="R610" s="2">
        <v>185</v>
      </c>
      <c r="S610" s="2" t="str">
        <f t="shared" si="9"/>
        <v>Alive</v>
      </c>
      <c r="T610">
        <v>1</v>
      </c>
      <c r="U610">
        <v>0</v>
      </c>
    </row>
    <row r="611" spans="1:21" x14ac:dyDescent="0.3">
      <c r="A611" s="2">
        <v>45</v>
      </c>
      <c r="B611">
        <v>0</v>
      </c>
      <c r="C611" t="str">
        <f>IF(B611=0, "No Anemia", "Anemia")</f>
        <v>No Anemia</v>
      </c>
      <c r="D611" s="2">
        <v>308</v>
      </c>
      <c r="E611">
        <v>1</v>
      </c>
      <c r="F611" t="str">
        <f>IF(E611=0, "No Diabetes", "Diabetes")</f>
        <v>Diabetes</v>
      </c>
      <c r="G611" s="2">
        <v>60</v>
      </c>
      <c r="H611">
        <v>1</v>
      </c>
      <c r="I611" t="str">
        <f>IF(H611=0, "No High Blood Pressure", "High Blood Pressure")</f>
        <v>High Blood Pressure</v>
      </c>
      <c r="J611" s="2">
        <v>377000</v>
      </c>
      <c r="K611" s="1">
        <v>1</v>
      </c>
      <c r="L611" s="2">
        <v>136</v>
      </c>
      <c r="M611">
        <v>1</v>
      </c>
      <c r="N611">
        <v>0</v>
      </c>
      <c r="O611" t="str">
        <f>IF(M610=0, "Female", "Male")</f>
        <v>Female</v>
      </c>
      <c r="P611">
        <v>0</v>
      </c>
      <c r="Q611" t="str">
        <f>IF(P611=0, "Non Smoker", "Smoker")</f>
        <v>Non Smoker</v>
      </c>
      <c r="R611" s="2">
        <v>186</v>
      </c>
      <c r="S611" s="2" t="str">
        <f t="shared" si="9"/>
        <v>Alive</v>
      </c>
      <c r="T611">
        <v>1</v>
      </c>
      <c r="U611">
        <v>0</v>
      </c>
    </row>
    <row r="612" spans="1:21" x14ac:dyDescent="0.3">
      <c r="A612" s="2">
        <v>45</v>
      </c>
      <c r="B612">
        <v>1</v>
      </c>
      <c r="C612" t="str">
        <f>IF(B612=0, "No Anemia", "Anemia")</f>
        <v>Anemia</v>
      </c>
      <c r="D612" s="2">
        <v>981</v>
      </c>
      <c r="E612">
        <v>0</v>
      </c>
      <c r="F612" t="str">
        <f>IF(E612=0, "No Diabetes", "Diabetes")</f>
        <v>No Diabetes</v>
      </c>
      <c r="G612" s="2">
        <v>30</v>
      </c>
      <c r="H612">
        <v>0</v>
      </c>
      <c r="I612" t="str">
        <f>IF(H612=0, "No High Blood Pressure", "High Blood Pressure")</f>
        <v>No High Blood Pressure</v>
      </c>
      <c r="J612" s="2">
        <v>136000</v>
      </c>
      <c r="K612" s="1">
        <v>1.1000000000000001</v>
      </c>
      <c r="L612" s="2">
        <v>137</v>
      </c>
      <c r="M612">
        <v>1</v>
      </c>
      <c r="N612">
        <v>0</v>
      </c>
      <c r="O612" t="str">
        <f>IF(M611=0, "Female", "Male")</f>
        <v>Male</v>
      </c>
      <c r="P612">
        <v>0</v>
      </c>
      <c r="Q612" t="str">
        <f>IF(P612=0, "Non Smoker", "Smoker")</f>
        <v>Non Smoker</v>
      </c>
      <c r="R612" s="2">
        <v>11</v>
      </c>
      <c r="S612" s="2" t="str">
        <f t="shared" si="9"/>
        <v>Dead</v>
      </c>
      <c r="T612">
        <v>0</v>
      </c>
      <c r="U612">
        <v>1</v>
      </c>
    </row>
    <row r="613" spans="1:21" x14ac:dyDescent="0.3">
      <c r="A613" s="2">
        <v>45</v>
      </c>
      <c r="B613">
        <v>0</v>
      </c>
      <c r="C613" t="str">
        <f>IF(B613=0, "No Anemia", "Anemia")</f>
        <v>No Anemia</v>
      </c>
      <c r="D613" s="2">
        <v>582</v>
      </c>
      <c r="E613">
        <v>0</v>
      </c>
      <c r="F613" t="str">
        <f>IF(E613=0, "No Diabetes", "Diabetes")</f>
        <v>No Diabetes</v>
      </c>
      <c r="G613" s="2">
        <v>20</v>
      </c>
      <c r="H613">
        <v>1</v>
      </c>
      <c r="I613" t="str">
        <f>IF(H613=0, "No High Blood Pressure", "High Blood Pressure")</f>
        <v>High Blood Pressure</v>
      </c>
      <c r="J613" s="2">
        <v>126000</v>
      </c>
      <c r="K613" s="1">
        <v>1.6</v>
      </c>
      <c r="L613" s="2">
        <v>135</v>
      </c>
      <c r="M613">
        <v>1</v>
      </c>
      <c r="N613">
        <v>0</v>
      </c>
      <c r="O613" t="str">
        <f>IF(M612=0, "Female", "Male")</f>
        <v>Male</v>
      </c>
      <c r="P613">
        <v>0</v>
      </c>
      <c r="Q613" t="str">
        <f>IF(P613=0, "Non Smoker", "Smoker")</f>
        <v>Non Smoker</v>
      </c>
      <c r="R613" s="2">
        <v>180</v>
      </c>
      <c r="S613" s="2" t="str">
        <f t="shared" si="9"/>
        <v>Dead</v>
      </c>
      <c r="T613">
        <v>0</v>
      </c>
      <c r="U613">
        <v>1</v>
      </c>
    </row>
    <row r="614" spans="1:21" x14ac:dyDescent="0.3">
      <c r="A614" s="2">
        <v>45</v>
      </c>
      <c r="B614">
        <v>1</v>
      </c>
      <c r="C614" t="str">
        <f>IF(B614=0, "No Anemia", "Anemia")</f>
        <v>Anemia</v>
      </c>
      <c r="D614" s="2">
        <v>1060</v>
      </c>
      <c r="E614">
        <v>1</v>
      </c>
      <c r="F614" t="str">
        <f>IF(E614=0, "No Diabetes", "Diabetes")</f>
        <v>Diabetes</v>
      </c>
      <c r="G614" s="2">
        <v>60</v>
      </c>
      <c r="H614">
        <v>0</v>
      </c>
      <c r="I614" t="str">
        <f>IF(H614=0, "No High Blood Pressure", "High Blood Pressure")</f>
        <v>No High Blood Pressure</v>
      </c>
      <c r="J614" s="2">
        <v>742000</v>
      </c>
      <c r="K614" s="1">
        <v>0.8</v>
      </c>
      <c r="L614" s="2">
        <v>138</v>
      </c>
      <c r="M614">
        <v>0</v>
      </c>
      <c r="N614">
        <v>1</v>
      </c>
      <c r="O614" t="str">
        <f>IF(M613=0, "Female", "Male")</f>
        <v>Male</v>
      </c>
      <c r="P614">
        <v>0</v>
      </c>
      <c r="Q614" t="str">
        <f>IF(P614=0, "Non Smoker", "Smoker")</f>
        <v>Non Smoker</v>
      </c>
      <c r="R614" s="2">
        <v>278</v>
      </c>
      <c r="S614" s="2" t="str">
        <f t="shared" si="9"/>
        <v>Alive</v>
      </c>
      <c r="T614">
        <v>1</v>
      </c>
      <c r="U614">
        <v>0</v>
      </c>
    </row>
    <row r="615" spans="1:21" x14ac:dyDescent="0.3">
      <c r="A615" s="2">
        <v>45</v>
      </c>
      <c r="B615">
        <v>0</v>
      </c>
      <c r="C615" t="str">
        <f>IF(B615=0, "No Anemia", "Anemia")</f>
        <v>No Anemia</v>
      </c>
      <c r="D615" s="2">
        <v>582</v>
      </c>
      <c r="E615">
        <v>1</v>
      </c>
      <c r="F615" t="str">
        <f>IF(E615=0, "No Diabetes", "Diabetes")</f>
        <v>Diabetes</v>
      </c>
      <c r="G615" s="2">
        <v>38</v>
      </c>
      <c r="H615">
        <v>1</v>
      </c>
      <c r="I615" t="str">
        <f>IF(H615=0, "No High Blood Pressure", "High Blood Pressure")</f>
        <v>High Blood Pressure</v>
      </c>
      <c r="J615" s="2">
        <v>263358.03000000003</v>
      </c>
      <c r="K615" s="1">
        <v>1.18</v>
      </c>
      <c r="L615" s="2">
        <v>137</v>
      </c>
      <c r="M615">
        <v>0</v>
      </c>
      <c r="N615">
        <v>1</v>
      </c>
      <c r="O615" t="str">
        <f>IF(M614=0, "Female", "Male")</f>
        <v>Female</v>
      </c>
      <c r="P615">
        <v>0</v>
      </c>
      <c r="Q615" t="str">
        <f>IF(P615=0, "Non Smoker", "Smoker")</f>
        <v>Non Smoker</v>
      </c>
      <c r="R615" s="2">
        <v>185</v>
      </c>
      <c r="S615" s="2" t="str">
        <f t="shared" si="9"/>
        <v>Alive</v>
      </c>
      <c r="T615">
        <v>1</v>
      </c>
      <c r="U615">
        <v>0</v>
      </c>
    </row>
    <row r="616" spans="1:21" x14ac:dyDescent="0.3">
      <c r="A616" s="2">
        <v>45</v>
      </c>
      <c r="B616">
        <v>1</v>
      </c>
      <c r="C616" t="str">
        <f>IF(B616=0, "No Anemia", "Anemia")</f>
        <v>Anemia</v>
      </c>
      <c r="D616" s="2">
        <v>1876</v>
      </c>
      <c r="E616">
        <v>1</v>
      </c>
      <c r="F616" t="str">
        <f>IF(E616=0, "No Diabetes", "Diabetes")</f>
        <v>Diabetes</v>
      </c>
      <c r="G616" s="2">
        <v>35</v>
      </c>
      <c r="H616">
        <v>0</v>
      </c>
      <c r="I616" t="str">
        <f>IF(H616=0, "No High Blood Pressure", "High Blood Pressure")</f>
        <v>No High Blood Pressure</v>
      </c>
      <c r="J616" s="2">
        <v>226000</v>
      </c>
      <c r="K616" s="1">
        <v>0.9</v>
      </c>
      <c r="L616" s="2">
        <v>138</v>
      </c>
      <c r="M616">
        <v>1</v>
      </c>
      <c r="N616">
        <v>0</v>
      </c>
      <c r="O616" t="str">
        <f>IF(M615=0, "Female", "Male")</f>
        <v>Female</v>
      </c>
      <c r="P616">
        <v>0</v>
      </c>
      <c r="Q616" t="str">
        <f>IF(P616=0, "Non Smoker", "Smoker")</f>
        <v>Non Smoker</v>
      </c>
      <c r="R616" s="2">
        <v>88</v>
      </c>
      <c r="S616" s="2" t="str">
        <f t="shared" si="9"/>
        <v>Alive</v>
      </c>
      <c r="T616">
        <v>1</v>
      </c>
      <c r="U616">
        <v>0</v>
      </c>
    </row>
    <row r="617" spans="1:21" x14ac:dyDescent="0.3">
      <c r="A617" s="2">
        <v>45</v>
      </c>
      <c r="B617">
        <v>0</v>
      </c>
      <c r="C617" t="str">
        <f>IF(B617=0, "No Anemia", "Anemia")</f>
        <v>No Anemia</v>
      </c>
      <c r="D617" s="2">
        <v>2442</v>
      </c>
      <c r="E617">
        <v>1</v>
      </c>
      <c r="F617" t="str">
        <f>IF(E617=0, "No Diabetes", "Diabetes")</f>
        <v>Diabetes</v>
      </c>
      <c r="G617" s="2">
        <v>30</v>
      </c>
      <c r="H617">
        <v>0</v>
      </c>
      <c r="I617" t="str">
        <f>IF(H617=0, "No High Blood Pressure", "High Blood Pressure")</f>
        <v>No High Blood Pressure</v>
      </c>
      <c r="J617" s="2">
        <v>334000</v>
      </c>
      <c r="K617" s="1">
        <v>1.1000000000000001</v>
      </c>
      <c r="L617" s="2">
        <v>139</v>
      </c>
      <c r="M617">
        <v>1</v>
      </c>
      <c r="N617">
        <v>0</v>
      </c>
      <c r="O617" t="str">
        <f>IF(M616=0, "Female", "Male")</f>
        <v>Male</v>
      </c>
      <c r="P617">
        <v>0</v>
      </c>
      <c r="Q617" t="str">
        <f>IF(P617=0, "Non Smoker", "Smoker")</f>
        <v>Non Smoker</v>
      </c>
      <c r="R617" s="2">
        <v>129</v>
      </c>
      <c r="S617" s="2" t="str">
        <f t="shared" si="9"/>
        <v>Dead</v>
      </c>
      <c r="T617">
        <v>0</v>
      </c>
      <c r="U617">
        <v>1</v>
      </c>
    </row>
    <row r="618" spans="1:21" x14ac:dyDescent="0.3">
      <c r="A618" s="2">
        <v>45</v>
      </c>
      <c r="B618">
        <v>0</v>
      </c>
      <c r="C618" t="str">
        <f>IF(B618=0, "No Anemia", "Anemia")</f>
        <v>No Anemia</v>
      </c>
      <c r="D618" s="2">
        <v>582</v>
      </c>
      <c r="E618">
        <v>1</v>
      </c>
      <c r="F618" t="str">
        <f>IF(E618=0, "No Diabetes", "Diabetes")</f>
        <v>Diabetes</v>
      </c>
      <c r="G618" s="2">
        <v>38</v>
      </c>
      <c r="H618">
        <v>0</v>
      </c>
      <c r="I618" t="str">
        <f>IF(H618=0, "No High Blood Pressure", "High Blood Pressure")</f>
        <v>No High Blood Pressure</v>
      </c>
      <c r="J618" s="2">
        <v>302000</v>
      </c>
      <c r="K618" s="1">
        <v>0.9</v>
      </c>
      <c r="L618" s="2">
        <v>140</v>
      </c>
      <c r="M618">
        <v>0</v>
      </c>
      <c r="N618">
        <v>1</v>
      </c>
      <c r="O618" t="str">
        <f>IF(M617=0, "Female", "Male")</f>
        <v>Male</v>
      </c>
      <c r="P618">
        <v>0</v>
      </c>
      <c r="Q618" t="str">
        <f>IF(P618=0, "Non Smoker", "Smoker")</f>
        <v>Non Smoker</v>
      </c>
      <c r="R618" s="2">
        <v>244</v>
      </c>
      <c r="S618" s="2" t="str">
        <f t="shared" si="9"/>
        <v>Alive</v>
      </c>
      <c r="T618">
        <v>1</v>
      </c>
      <c r="U618">
        <v>0</v>
      </c>
    </row>
    <row r="619" spans="1:21" x14ac:dyDescent="0.3">
      <c r="A619" s="2">
        <v>45</v>
      </c>
      <c r="B619">
        <v>0</v>
      </c>
      <c r="C619" t="str">
        <f>IF(B619=0, "No Anemia", "Anemia")</f>
        <v>No Anemia</v>
      </c>
      <c r="D619" s="2">
        <v>2413</v>
      </c>
      <c r="E619">
        <v>0</v>
      </c>
      <c r="F619" t="str">
        <f>IF(E619=0, "No Diabetes", "Diabetes")</f>
        <v>No Diabetes</v>
      </c>
      <c r="G619" s="2">
        <v>38</v>
      </c>
      <c r="H619">
        <v>0</v>
      </c>
      <c r="I619" t="str">
        <f>IF(H619=0, "No High Blood Pressure", "High Blood Pressure")</f>
        <v>No High Blood Pressure</v>
      </c>
      <c r="J619" s="2">
        <v>140000</v>
      </c>
      <c r="K619" s="1">
        <v>1.4</v>
      </c>
      <c r="L619" s="2">
        <v>140</v>
      </c>
      <c r="M619">
        <v>1</v>
      </c>
      <c r="N619">
        <v>0</v>
      </c>
      <c r="O619" t="str">
        <f>IF(M618=0, "Female", "Male")</f>
        <v>Female</v>
      </c>
      <c r="P619">
        <v>1</v>
      </c>
      <c r="Q619" t="str">
        <f>IF(P619=0, "Non Smoker", "Smoker")</f>
        <v>Smoker</v>
      </c>
      <c r="R619" s="2">
        <v>280</v>
      </c>
      <c r="S619" s="2" t="str">
        <f t="shared" si="9"/>
        <v>Alive</v>
      </c>
      <c r="T619">
        <v>1</v>
      </c>
      <c r="U619">
        <v>0</v>
      </c>
    </row>
    <row r="620" spans="1:21" x14ac:dyDescent="0.3">
      <c r="A620" s="2">
        <v>45</v>
      </c>
      <c r="B620">
        <v>0</v>
      </c>
      <c r="C620" t="str">
        <f>IF(B620=0, "No Anemia", "Anemia")</f>
        <v>No Anemia</v>
      </c>
      <c r="D620" s="2">
        <v>582</v>
      </c>
      <c r="E620">
        <v>0</v>
      </c>
      <c r="F620" t="str">
        <f>IF(E620=0, "No Diabetes", "Diabetes")</f>
        <v>No Diabetes</v>
      </c>
      <c r="G620" s="2">
        <v>35</v>
      </c>
      <c r="H620">
        <v>0</v>
      </c>
      <c r="I620" t="str">
        <f>IF(H620=0, "No High Blood Pressure", "High Blood Pressure")</f>
        <v>No High Blood Pressure</v>
      </c>
      <c r="J620" s="2">
        <v>385000</v>
      </c>
      <c r="K620" s="1">
        <v>1</v>
      </c>
      <c r="L620" s="2">
        <v>145</v>
      </c>
      <c r="M620">
        <v>1</v>
      </c>
      <c r="N620">
        <v>0</v>
      </c>
      <c r="O620" t="str">
        <f>IF(M619=0, "Female", "Male")</f>
        <v>Male</v>
      </c>
      <c r="P620">
        <v>0</v>
      </c>
      <c r="Q620" t="str">
        <f>IF(P620=0, "Non Smoker", "Smoker")</f>
        <v>Non Smoker</v>
      </c>
      <c r="R620" s="2">
        <v>61</v>
      </c>
      <c r="S620" s="2" t="str">
        <f t="shared" si="9"/>
        <v>Dead</v>
      </c>
      <c r="T620">
        <v>0</v>
      </c>
      <c r="U620">
        <v>1</v>
      </c>
    </row>
    <row r="621" spans="1:21" x14ac:dyDescent="0.3">
      <c r="A621" s="2">
        <v>45</v>
      </c>
      <c r="B621">
        <v>0</v>
      </c>
      <c r="C621" t="str">
        <f>IF(B621=0, "No Anemia", "Anemia")</f>
        <v>No Anemia</v>
      </c>
      <c r="D621" s="2">
        <v>582</v>
      </c>
      <c r="E621">
        <v>1</v>
      </c>
      <c r="F621" t="str">
        <f>IF(E621=0, "No Diabetes", "Diabetes")</f>
        <v>Diabetes</v>
      </c>
      <c r="G621" s="2">
        <v>38</v>
      </c>
      <c r="H621">
        <v>0</v>
      </c>
      <c r="I621" t="str">
        <f>IF(H621=0, "No High Blood Pressure", "High Blood Pressure")</f>
        <v>No High Blood Pressure</v>
      </c>
      <c r="J621" s="2">
        <v>302000</v>
      </c>
      <c r="K621" s="1">
        <v>0.9</v>
      </c>
      <c r="L621" s="2">
        <v>140</v>
      </c>
      <c r="M621">
        <v>0</v>
      </c>
      <c r="N621">
        <v>1</v>
      </c>
      <c r="O621" t="str">
        <f>IF(M620=0, "Female", "Male")</f>
        <v>Male</v>
      </c>
      <c r="P621">
        <v>0</v>
      </c>
      <c r="Q621" t="str">
        <f>IF(P621=0, "Non Smoker", "Smoker")</f>
        <v>Non Smoker</v>
      </c>
      <c r="R621" s="2">
        <v>244</v>
      </c>
      <c r="S621" s="2" t="str">
        <f t="shared" si="9"/>
        <v>Alive</v>
      </c>
      <c r="T621">
        <v>1</v>
      </c>
      <c r="U621">
        <v>0</v>
      </c>
    </row>
    <row r="622" spans="1:21" x14ac:dyDescent="0.3">
      <c r="A622" s="2">
        <v>45</v>
      </c>
      <c r="B622">
        <v>0</v>
      </c>
      <c r="C622" t="str">
        <f>IF(B622=0, "No Anemia", "Anemia")</f>
        <v>No Anemia</v>
      </c>
      <c r="D622" s="2">
        <v>7702</v>
      </c>
      <c r="E622">
        <v>1</v>
      </c>
      <c r="F622" t="str">
        <f>IF(E622=0, "No Diabetes", "Diabetes")</f>
        <v>Diabetes</v>
      </c>
      <c r="G622" s="2">
        <v>25</v>
      </c>
      <c r="H622">
        <v>1</v>
      </c>
      <c r="I622" t="str">
        <f>IF(H622=0, "No High Blood Pressure", "High Blood Pressure")</f>
        <v>High Blood Pressure</v>
      </c>
      <c r="J622" s="2">
        <v>390000</v>
      </c>
      <c r="K622" s="1">
        <v>1</v>
      </c>
      <c r="L622" s="2">
        <v>139</v>
      </c>
      <c r="M622">
        <v>1</v>
      </c>
      <c r="N622">
        <v>0</v>
      </c>
      <c r="O622" t="str">
        <f>IF(M621=0, "Female", "Male")</f>
        <v>Female</v>
      </c>
      <c r="P622">
        <v>0</v>
      </c>
      <c r="Q622" t="str">
        <f>IF(P622=0, "Non Smoker", "Smoker")</f>
        <v>Non Smoker</v>
      </c>
      <c r="R622" s="2">
        <v>60</v>
      </c>
      <c r="S622" s="2" t="str">
        <f t="shared" si="9"/>
        <v>Dead</v>
      </c>
      <c r="T622">
        <v>0</v>
      </c>
      <c r="U622">
        <v>1</v>
      </c>
    </row>
    <row r="623" spans="1:21" x14ac:dyDescent="0.3">
      <c r="A623" s="2">
        <v>45</v>
      </c>
      <c r="B623">
        <v>0</v>
      </c>
      <c r="C623" t="str">
        <f>IF(B623=0, "No Anemia", "Anemia")</f>
        <v>No Anemia</v>
      </c>
      <c r="D623" s="2">
        <v>582</v>
      </c>
      <c r="E623">
        <v>1</v>
      </c>
      <c r="F623" t="str">
        <f>IF(E623=0, "No Diabetes", "Diabetes")</f>
        <v>Diabetes</v>
      </c>
      <c r="G623" s="2">
        <v>38</v>
      </c>
      <c r="H623">
        <v>1</v>
      </c>
      <c r="I623" t="str">
        <f>IF(H623=0, "No High Blood Pressure", "High Blood Pressure")</f>
        <v>High Blood Pressure</v>
      </c>
      <c r="J623" s="2">
        <v>263358.03000000003</v>
      </c>
      <c r="K623" s="1">
        <v>1.18</v>
      </c>
      <c r="L623" s="2">
        <v>137</v>
      </c>
      <c r="M623">
        <v>0</v>
      </c>
      <c r="N623">
        <v>1</v>
      </c>
      <c r="O623" t="str">
        <f>IF(M622=0, "Female", "Male")</f>
        <v>Male</v>
      </c>
      <c r="P623">
        <v>0</v>
      </c>
      <c r="Q623" t="str">
        <f>IF(P623=0, "Non Smoker", "Smoker")</f>
        <v>Non Smoker</v>
      </c>
      <c r="R623" s="2">
        <v>185</v>
      </c>
      <c r="S623" s="2" t="str">
        <f t="shared" si="9"/>
        <v>Alive</v>
      </c>
      <c r="T623">
        <v>1</v>
      </c>
      <c r="U623">
        <v>0</v>
      </c>
    </row>
    <row r="624" spans="1:21" x14ac:dyDescent="0.3">
      <c r="A624" s="2">
        <v>45</v>
      </c>
      <c r="B624">
        <v>1</v>
      </c>
      <c r="C624" t="str">
        <f>IF(B624=0, "No Anemia", "Anemia")</f>
        <v>Anemia</v>
      </c>
      <c r="D624" s="2">
        <v>981</v>
      </c>
      <c r="E624">
        <v>0</v>
      </c>
      <c r="F624" t="str">
        <f>IF(E624=0, "No Diabetes", "Diabetes")</f>
        <v>No Diabetes</v>
      </c>
      <c r="G624" s="2">
        <v>30</v>
      </c>
      <c r="H624">
        <v>0</v>
      </c>
      <c r="I624" t="str">
        <f>IF(H624=0, "No High Blood Pressure", "High Blood Pressure")</f>
        <v>No High Blood Pressure</v>
      </c>
      <c r="J624" s="2">
        <v>136000</v>
      </c>
      <c r="K624" s="1">
        <v>1.1000000000000001</v>
      </c>
      <c r="L624" s="2">
        <v>137</v>
      </c>
      <c r="M624">
        <v>1</v>
      </c>
      <c r="N624">
        <v>0</v>
      </c>
      <c r="O624" t="str">
        <f>IF(M623=0, "Female", "Male")</f>
        <v>Female</v>
      </c>
      <c r="P624">
        <v>0</v>
      </c>
      <c r="Q624" t="str">
        <f>IF(P624=0, "Non Smoker", "Smoker")</f>
        <v>Non Smoker</v>
      </c>
      <c r="R624" s="2">
        <v>11</v>
      </c>
      <c r="S624" s="2" t="str">
        <f t="shared" si="9"/>
        <v>Dead</v>
      </c>
      <c r="T624">
        <v>0</v>
      </c>
      <c r="U624">
        <v>1</v>
      </c>
    </row>
    <row r="625" spans="1:21" x14ac:dyDescent="0.3">
      <c r="A625" s="2">
        <v>45</v>
      </c>
      <c r="B625">
        <v>0</v>
      </c>
      <c r="C625" t="str">
        <f>IF(B625=0, "No Anemia", "Anemia")</f>
        <v>No Anemia</v>
      </c>
      <c r="D625" s="2">
        <v>582</v>
      </c>
      <c r="E625">
        <v>0</v>
      </c>
      <c r="F625" t="str">
        <f>IF(E625=0, "No Diabetes", "Diabetes")</f>
        <v>No Diabetes</v>
      </c>
      <c r="G625" s="2">
        <v>35</v>
      </c>
      <c r="H625">
        <v>0</v>
      </c>
      <c r="I625" t="str">
        <f>IF(H625=0, "No High Blood Pressure", "High Blood Pressure")</f>
        <v>No High Blood Pressure</v>
      </c>
      <c r="J625" s="2">
        <v>385000</v>
      </c>
      <c r="K625" s="1">
        <v>1</v>
      </c>
      <c r="L625" s="2">
        <v>145</v>
      </c>
      <c r="M625">
        <v>1</v>
      </c>
      <c r="N625">
        <v>0</v>
      </c>
      <c r="O625" t="str">
        <f>IF(M624=0, "Female", "Male")</f>
        <v>Male</v>
      </c>
      <c r="P625">
        <v>0</v>
      </c>
      <c r="Q625" t="str">
        <f>IF(P625=0, "Non Smoker", "Smoker")</f>
        <v>Non Smoker</v>
      </c>
      <c r="R625" s="2">
        <v>61</v>
      </c>
      <c r="S625" s="2" t="str">
        <f t="shared" si="9"/>
        <v>Dead</v>
      </c>
      <c r="T625">
        <v>0</v>
      </c>
      <c r="U625">
        <v>1</v>
      </c>
    </row>
    <row r="626" spans="1:21" x14ac:dyDescent="0.3">
      <c r="A626" s="2">
        <v>45</v>
      </c>
      <c r="B626">
        <v>0</v>
      </c>
      <c r="C626" t="str">
        <f>IF(B626=0, "No Anemia", "Anemia")</f>
        <v>No Anemia</v>
      </c>
      <c r="D626" s="2">
        <v>308</v>
      </c>
      <c r="E626">
        <v>1</v>
      </c>
      <c r="F626" t="str">
        <f>IF(E626=0, "No Diabetes", "Diabetes")</f>
        <v>Diabetes</v>
      </c>
      <c r="G626" s="2">
        <v>60</v>
      </c>
      <c r="H626">
        <v>1</v>
      </c>
      <c r="I626" t="str">
        <f>IF(H626=0, "No High Blood Pressure", "High Blood Pressure")</f>
        <v>High Blood Pressure</v>
      </c>
      <c r="J626" s="2">
        <v>377000</v>
      </c>
      <c r="K626" s="1">
        <v>1</v>
      </c>
      <c r="L626" s="2">
        <v>136</v>
      </c>
      <c r="M626">
        <v>1</v>
      </c>
      <c r="N626">
        <v>0</v>
      </c>
      <c r="O626" t="str">
        <f>IF(M625=0, "Female", "Male")</f>
        <v>Male</v>
      </c>
      <c r="P626">
        <v>0</v>
      </c>
      <c r="Q626" t="str">
        <f>IF(P626=0, "Non Smoker", "Smoker")</f>
        <v>Non Smoker</v>
      </c>
      <c r="R626" s="2">
        <v>186</v>
      </c>
      <c r="S626" s="2" t="str">
        <f t="shared" si="9"/>
        <v>Alive</v>
      </c>
      <c r="T626">
        <v>1</v>
      </c>
      <c r="U626">
        <v>0</v>
      </c>
    </row>
    <row r="627" spans="1:21" x14ac:dyDescent="0.3">
      <c r="A627" s="2">
        <v>45</v>
      </c>
      <c r="B627">
        <v>0</v>
      </c>
      <c r="C627" t="str">
        <f>IF(B627=0, "No Anemia", "Anemia")</f>
        <v>No Anemia</v>
      </c>
      <c r="D627" s="2">
        <v>582</v>
      </c>
      <c r="E627">
        <v>0</v>
      </c>
      <c r="F627" t="str">
        <f>IF(E627=0, "No Diabetes", "Diabetes")</f>
        <v>No Diabetes</v>
      </c>
      <c r="G627" s="2">
        <v>38</v>
      </c>
      <c r="H627">
        <v>1</v>
      </c>
      <c r="I627" t="str">
        <f>IF(H627=0, "No High Blood Pressure", "High Blood Pressure")</f>
        <v>High Blood Pressure</v>
      </c>
      <c r="J627" s="2">
        <v>422000</v>
      </c>
      <c r="K627" s="1">
        <v>0.8</v>
      </c>
      <c r="L627" s="2">
        <v>137</v>
      </c>
      <c r="M627">
        <v>0</v>
      </c>
      <c r="N627">
        <v>1</v>
      </c>
      <c r="O627" t="str">
        <f>IF(M626=0, "Female", "Male")</f>
        <v>Male</v>
      </c>
      <c r="P627">
        <v>0</v>
      </c>
      <c r="Q627" t="str">
        <f>IF(P627=0, "Non Smoker", "Smoker")</f>
        <v>Non Smoker</v>
      </c>
      <c r="R627" s="2">
        <v>245</v>
      </c>
      <c r="S627" s="2" t="str">
        <f t="shared" si="9"/>
        <v>Alive</v>
      </c>
      <c r="T627">
        <v>1</v>
      </c>
      <c r="U627">
        <v>0</v>
      </c>
    </row>
    <row r="628" spans="1:21" x14ac:dyDescent="0.3">
      <c r="A628" s="2">
        <v>45</v>
      </c>
      <c r="B628">
        <v>0</v>
      </c>
      <c r="C628" t="str">
        <f>IF(B628=0, "No Anemia", "Anemia")</f>
        <v>No Anemia</v>
      </c>
      <c r="D628" s="2">
        <v>292</v>
      </c>
      <c r="E628">
        <v>1</v>
      </c>
      <c r="F628" t="str">
        <f>IF(E628=0, "No Diabetes", "Diabetes")</f>
        <v>Diabetes</v>
      </c>
      <c r="G628" s="2">
        <v>35</v>
      </c>
      <c r="H628">
        <v>0</v>
      </c>
      <c r="I628" t="str">
        <f>IF(H628=0, "No High Blood Pressure", "High Blood Pressure")</f>
        <v>No High Blood Pressure</v>
      </c>
      <c r="J628" s="2">
        <v>850000</v>
      </c>
      <c r="K628" s="1">
        <v>1.3</v>
      </c>
      <c r="L628" s="2">
        <v>142</v>
      </c>
      <c r="M628">
        <v>1</v>
      </c>
      <c r="N628">
        <v>0</v>
      </c>
      <c r="O628" t="str">
        <f>IF(M627=0, "Female", "Male")</f>
        <v>Female</v>
      </c>
      <c r="P628">
        <v>1</v>
      </c>
      <c r="Q628" t="str">
        <f>IF(P628=0, "Non Smoker", "Smoker")</f>
        <v>Smoker</v>
      </c>
      <c r="R628" s="2">
        <v>88</v>
      </c>
      <c r="S628" s="2" t="str">
        <f t="shared" si="9"/>
        <v>Alive</v>
      </c>
      <c r="T628">
        <v>1</v>
      </c>
      <c r="U628">
        <v>0</v>
      </c>
    </row>
    <row r="629" spans="1:21" x14ac:dyDescent="0.3">
      <c r="A629" s="2">
        <v>45</v>
      </c>
      <c r="B629">
        <v>0</v>
      </c>
      <c r="C629" t="str">
        <f>IF(B629=0, "No Anemia", "Anemia")</f>
        <v>No Anemia</v>
      </c>
      <c r="D629" s="2">
        <v>582</v>
      </c>
      <c r="E629">
        <v>1</v>
      </c>
      <c r="F629" t="str">
        <f>IF(E629=0, "No Diabetes", "Diabetes")</f>
        <v>Diabetes</v>
      </c>
      <c r="G629" s="2">
        <v>38</v>
      </c>
      <c r="H629">
        <v>0</v>
      </c>
      <c r="I629" t="str">
        <f>IF(H629=0, "No High Blood Pressure", "High Blood Pressure")</f>
        <v>No High Blood Pressure</v>
      </c>
      <c r="J629" s="2">
        <v>302000</v>
      </c>
      <c r="K629" s="1">
        <v>0.9</v>
      </c>
      <c r="L629" s="2">
        <v>140</v>
      </c>
      <c r="M629">
        <v>0</v>
      </c>
      <c r="N629">
        <v>1</v>
      </c>
      <c r="O629" t="str">
        <f>IF(M628=0, "Female", "Male")</f>
        <v>Male</v>
      </c>
      <c r="P629">
        <v>0</v>
      </c>
      <c r="Q629" t="str">
        <f>IF(P629=0, "Non Smoker", "Smoker")</f>
        <v>Non Smoker</v>
      </c>
      <c r="R629" s="2">
        <v>244</v>
      </c>
      <c r="S629" s="2" t="str">
        <f t="shared" si="9"/>
        <v>Alive</v>
      </c>
      <c r="T629">
        <v>1</v>
      </c>
      <c r="U629">
        <v>0</v>
      </c>
    </row>
    <row r="630" spans="1:21" x14ac:dyDescent="0.3">
      <c r="A630" s="2">
        <v>45</v>
      </c>
      <c r="B630">
        <v>0</v>
      </c>
      <c r="C630" t="str">
        <f>IF(B630=0, "No Anemia", "Anemia")</f>
        <v>No Anemia</v>
      </c>
      <c r="D630" s="2">
        <v>582</v>
      </c>
      <c r="E630">
        <v>0</v>
      </c>
      <c r="F630" t="str">
        <f>IF(E630=0, "No Diabetes", "Diabetes")</f>
        <v>No Diabetes</v>
      </c>
      <c r="G630" s="2">
        <v>20</v>
      </c>
      <c r="H630">
        <v>1</v>
      </c>
      <c r="I630" t="str">
        <f>IF(H630=0, "No High Blood Pressure", "High Blood Pressure")</f>
        <v>High Blood Pressure</v>
      </c>
      <c r="J630" s="2">
        <v>126000</v>
      </c>
      <c r="K630" s="1">
        <v>1.6</v>
      </c>
      <c r="L630" s="2">
        <v>135</v>
      </c>
      <c r="M630">
        <v>1</v>
      </c>
      <c r="N630">
        <v>0</v>
      </c>
      <c r="O630" t="str">
        <f>IF(M629=0, "Female", "Male")</f>
        <v>Female</v>
      </c>
      <c r="P630">
        <v>0</v>
      </c>
      <c r="Q630" t="str">
        <f>IF(P630=0, "Non Smoker", "Smoker")</f>
        <v>Non Smoker</v>
      </c>
      <c r="R630" s="2">
        <v>180</v>
      </c>
      <c r="S630" s="2" t="str">
        <f t="shared" si="9"/>
        <v>Dead</v>
      </c>
      <c r="T630">
        <v>0</v>
      </c>
      <c r="U630">
        <v>1</v>
      </c>
    </row>
    <row r="631" spans="1:21" x14ac:dyDescent="0.3">
      <c r="A631" s="2">
        <v>45</v>
      </c>
      <c r="B631">
        <v>0</v>
      </c>
      <c r="C631" t="str">
        <f>IF(B631=0, "No Anemia", "Anemia")</f>
        <v>No Anemia</v>
      </c>
      <c r="D631" s="2">
        <v>582</v>
      </c>
      <c r="E631">
        <v>1</v>
      </c>
      <c r="F631" t="str">
        <f>IF(E631=0, "No Diabetes", "Diabetes")</f>
        <v>Diabetes</v>
      </c>
      <c r="G631" s="2">
        <v>38</v>
      </c>
      <c r="H631">
        <v>1</v>
      </c>
      <c r="I631" t="str">
        <f>IF(H631=0, "No High Blood Pressure", "High Blood Pressure")</f>
        <v>High Blood Pressure</v>
      </c>
      <c r="J631" s="2">
        <v>263358.03000000003</v>
      </c>
      <c r="K631" s="1">
        <v>1.18</v>
      </c>
      <c r="L631" s="2">
        <v>137</v>
      </c>
      <c r="M631">
        <v>0</v>
      </c>
      <c r="N631">
        <v>1</v>
      </c>
      <c r="O631" t="str">
        <f>IF(M630=0, "Female", "Male")</f>
        <v>Male</v>
      </c>
      <c r="P631">
        <v>0</v>
      </c>
      <c r="Q631" t="str">
        <f>IF(P631=0, "Non Smoker", "Smoker")</f>
        <v>Non Smoker</v>
      </c>
      <c r="R631" s="2">
        <v>185</v>
      </c>
      <c r="S631" s="2" t="str">
        <f t="shared" si="9"/>
        <v>Alive</v>
      </c>
      <c r="T631">
        <v>1</v>
      </c>
      <c r="U631">
        <v>0</v>
      </c>
    </row>
    <row r="632" spans="1:21" x14ac:dyDescent="0.3">
      <c r="A632" s="2">
        <v>45</v>
      </c>
      <c r="B632">
        <v>0</v>
      </c>
      <c r="C632" t="str">
        <f>IF(B632=0, "No Anemia", "Anemia")</f>
        <v>No Anemia</v>
      </c>
      <c r="D632" s="2">
        <v>582</v>
      </c>
      <c r="E632">
        <v>0</v>
      </c>
      <c r="F632" t="str">
        <f>IF(E632=0, "No Diabetes", "Diabetes")</f>
        <v>No Diabetes</v>
      </c>
      <c r="G632" s="2">
        <v>14</v>
      </c>
      <c r="H632">
        <v>0</v>
      </c>
      <c r="I632" t="str">
        <f>IF(H632=0, "No High Blood Pressure", "High Blood Pressure")</f>
        <v>No High Blood Pressure</v>
      </c>
      <c r="J632" s="2">
        <v>166000</v>
      </c>
      <c r="K632" s="1">
        <v>0.8</v>
      </c>
      <c r="L632" s="2">
        <v>127</v>
      </c>
      <c r="M632">
        <v>1</v>
      </c>
      <c r="N632">
        <v>0</v>
      </c>
      <c r="O632" t="str">
        <f>IF(M631=0, "Female", "Male")</f>
        <v>Female</v>
      </c>
      <c r="P632">
        <v>0</v>
      </c>
      <c r="Q632" t="str">
        <f>IF(P632=0, "Non Smoker", "Smoker")</f>
        <v>Non Smoker</v>
      </c>
      <c r="R632" s="2">
        <v>14</v>
      </c>
      <c r="S632" s="2" t="str">
        <f t="shared" si="9"/>
        <v>Dead</v>
      </c>
      <c r="T632">
        <v>0</v>
      </c>
      <c r="U632">
        <v>1</v>
      </c>
    </row>
    <row r="633" spans="1:21" x14ac:dyDescent="0.3">
      <c r="A633" s="2">
        <v>45</v>
      </c>
      <c r="B633">
        <v>0</v>
      </c>
      <c r="C633" t="str">
        <f>IF(B633=0, "No Anemia", "Anemia")</f>
        <v>No Anemia</v>
      </c>
      <c r="D633" s="2">
        <v>308</v>
      </c>
      <c r="E633">
        <v>1</v>
      </c>
      <c r="F633" t="str">
        <f>IF(E633=0, "No Diabetes", "Diabetes")</f>
        <v>Diabetes</v>
      </c>
      <c r="G633" s="2">
        <v>60</v>
      </c>
      <c r="H633">
        <v>1</v>
      </c>
      <c r="I633" t="str">
        <f>IF(H633=0, "No High Blood Pressure", "High Blood Pressure")</f>
        <v>High Blood Pressure</v>
      </c>
      <c r="J633" s="2">
        <v>377000</v>
      </c>
      <c r="K633" s="1">
        <v>1</v>
      </c>
      <c r="L633" s="2">
        <v>136</v>
      </c>
      <c r="M633">
        <v>1</v>
      </c>
      <c r="N633">
        <v>0</v>
      </c>
      <c r="O633" t="str">
        <f>IF(M632=0, "Female", "Male")</f>
        <v>Male</v>
      </c>
      <c r="P633">
        <v>0</v>
      </c>
      <c r="Q633" t="str">
        <f>IF(P633=0, "Non Smoker", "Smoker")</f>
        <v>Non Smoker</v>
      </c>
      <c r="R633" s="2">
        <v>186</v>
      </c>
      <c r="S633" s="2" t="str">
        <f t="shared" si="9"/>
        <v>Alive</v>
      </c>
      <c r="T633">
        <v>1</v>
      </c>
      <c r="U633">
        <v>0</v>
      </c>
    </row>
    <row r="634" spans="1:21" x14ac:dyDescent="0.3">
      <c r="A634" s="2">
        <v>45</v>
      </c>
      <c r="B634">
        <v>0</v>
      </c>
      <c r="C634" t="str">
        <f>IF(B634=0, "No Anemia", "Anemia")</f>
        <v>No Anemia</v>
      </c>
      <c r="D634" s="2">
        <v>582</v>
      </c>
      <c r="E634">
        <v>1</v>
      </c>
      <c r="F634" t="str">
        <f>IF(E634=0, "No Diabetes", "Diabetes")</f>
        <v>Diabetes</v>
      </c>
      <c r="G634" s="2">
        <v>38</v>
      </c>
      <c r="H634">
        <v>0</v>
      </c>
      <c r="I634" t="str">
        <f>IF(H634=0, "No High Blood Pressure", "High Blood Pressure")</f>
        <v>No High Blood Pressure</v>
      </c>
      <c r="J634" s="2">
        <v>302000</v>
      </c>
      <c r="K634" s="1">
        <v>0.9</v>
      </c>
      <c r="L634" s="2">
        <v>140</v>
      </c>
      <c r="M634">
        <v>0</v>
      </c>
      <c r="N634">
        <v>1</v>
      </c>
      <c r="O634" t="str">
        <f>IF(M633=0, "Female", "Male")</f>
        <v>Male</v>
      </c>
      <c r="P634">
        <v>0</v>
      </c>
      <c r="Q634" t="str">
        <f>IF(P634=0, "Non Smoker", "Smoker")</f>
        <v>Non Smoker</v>
      </c>
      <c r="R634" s="2">
        <v>244</v>
      </c>
      <c r="S634" s="2" t="str">
        <f t="shared" si="9"/>
        <v>Alive</v>
      </c>
      <c r="T634">
        <v>1</v>
      </c>
      <c r="U634">
        <v>0</v>
      </c>
    </row>
    <row r="635" spans="1:21" x14ac:dyDescent="0.3">
      <c r="A635" s="2">
        <v>45</v>
      </c>
      <c r="B635">
        <v>0</v>
      </c>
      <c r="C635" t="str">
        <f>IF(B635=0, "No Anemia", "Anemia")</f>
        <v>No Anemia</v>
      </c>
      <c r="D635" s="2">
        <v>582</v>
      </c>
      <c r="E635">
        <v>1</v>
      </c>
      <c r="F635" t="str">
        <f>IF(E635=0, "No Diabetes", "Diabetes")</f>
        <v>Diabetes</v>
      </c>
      <c r="G635" s="2">
        <v>38</v>
      </c>
      <c r="H635">
        <v>0</v>
      </c>
      <c r="I635" t="str">
        <f>IF(H635=0, "No High Blood Pressure", "High Blood Pressure")</f>
        <v>No High Blood Pressure</v>
      </c>
      <c r="J635" s="2">
        <v>302000</v>
      </c>
      <c r="K635" s="1">
        <v>0.9</v>
      </c>
      <c r="L635" s="2">
        <v>140</v>
      </c>
      <c r="M635">
        <v>0</v>
      </c>
      <c r="N635">
        <v>1</v>
      </c>
      <c r="O635" t="str">
        <f>IF(M634=0, "Female", "Male")</f>
        <v>Female</v>
      </c>
      <c r="P635">
        <v>0</v>
      </c>
      <c r="Q635" t="str">
        <f>IF(P635=0, "Non Smoker", "Smoker")</f>
        <v>Non Smoker</v>
      </c>
      <c r="R635" s="2">
        <v>244</v>
      </c>
      <c r="S635" s="2" t="str">
        <f t="shared" si="9"/>
        <v>Alive</v>
      </c>
      <c r="T635">
        <v>1</v>
      </c>
      <c r="U635">
        <v>0</v>
      </c>
    </row>
    <row r="636" spans="1:21" x14ac:dyDescent="0.3">
      <c r="A636" s="2">
        <v>45</v>
      </c>
      <c r="B636">
        <v>0</v>
      </c>
      <c r="C636" t="str">
        <f>IF(B636=0, "No Anemia", "Anemia")</f>
        <v>No Anemia</v>
      </c>
      <c r="D636" s="2">
        <v>582</v>
      </c>
      <c r="E636">
        <v>1</v>
      </c>
      <c r="F636" t="str">
        <f>IF(E636=0, "No Diabetes", "Diabetes")</f>
        <v>Diabetes</v>
      </c>
      <c r="G636" s="2">
        <v>38</v>
      </c>
      <c r="H636">
        <v>1</v>
      </c>
      <c r="I636" t="str">
        <f>IF(H636=0, "No High Blood Pressure", "High Blood Pressure")</f>
        <v>High Blood Pressure</v>
      </c>
      <c r="J636" s="2">
        <v>263358.03000000003</v>
      </c>
      <c r="K636" s="1">
        <v>1.18</v>
      </c>
      <c r="L636" s="2">
        <v>137</v>
      </c>
      <c r="M636">
        <v>0</v>
      </c>
      <c r="N636">
        <v>1</v>
      </c>
      <c r="O636" t="str">
        <f>IF(M635=0, "Female", "Male")</f>
        <v>Female</v>
      </c>
      <c r="P636">
        <v>0</v>
      </c>
      <c r="Q636" t="str">
        <f>IF(P636=0, "Non Smoker", "Smoker")</f>
        <v>Non Smoker</v>
      </c>
      <c r="R636" s="2">
        <v>185</v>
      </c>
      <c r="S636" s="2" t="str">
        <f t="shared" si="9"/>
        <v>Alive</v>
      </c>
      <c r="T636">
        <v>1</v>
      </c>
      <c r="U636">
        <v>0</v>
      </c>
    </row>
    <row r="637" spans="1:21" x14ac:dyDescent="0.3">
      <c r="A637" s="2">
        <v>45</v>
      </c>
      <c r="B637">
        <v>1</v>
      </c>
      <c r="C637" t="str">
        <f>IF(B637=0, "No Anemia", "Anemia")</f>
        <v>Anemia</v>
      </c>
      <c r="D637" s="2">
        <v>1876</v>
      </c>
      <c r="E637">
        <v>1</v>
      </c>
      <c r="F637" t="str">
        <f>IF(E637=0, "No Diabetes", "Diabetes")</f>
        <v>Diabetes</v>
      </c>
      <c r="G637" s="2">
        <v>35</v>
      </c>
      <c r="H637">
        <v>0</v>
      </c>
      <c r="I637" t="str">
        <f>IF(H637=0, "No High Blood Pressure", "High Blood Pressure")</f>
        <v>No High Blood Pressure</v>
      </c>
      <c r="J637" s="2">
        <v>226000</v>
      </c>
      <c r="K637" s="1">
        <v>0.9</v>
      </c>
      <c r="L637" s="2">
        <v>138</v>
      </c>
      <c r="M637">
        <v>1</v>
      </c>
      <c r="N637">
        <v>0</v>
      </c>
      <c r="O637" t="str">
        <f>IF(M636=0, "Female", "Male")</f>
        <v>Female</v>
      </c>
      <c r="P637">
        <v>0</v>
      </c>
      <c r="Q637" t="str">
        <f>IF(P637=0, "Non Smoker", "Smoker")</f>
        <v>Non Smoker</v>
      </c>
      <c r="R637" s="2">
        <v>88</v>
      </c>
      <c r="S637" s="2" t="str">
        <f t="shared" si="9"/>
        <v>Alive</v>
      </c>
      <c r="T637">
        <v>1</v>
      </c>
      <c r="U637">
        <v>0</v>
      </c>
    </row>
    <row r="638" spans="1:21" x14ac:dyDescent="0.3">
      <c r="A638" s="2">
        <v>45</v>
      </c>
      <c r="B638">
        <v>1</v>
      </c>
      <c r="C638" t="str">
        <f>IF(B638=0, "No Anemia", "Anemia")</f>
        <v>Anemia</v>
      </c>
      <c r="D638" s="2">
        <v>1876</v>
      </c>
      <c r="E638">
        <v>1</v>
      </c>
      <c r="F638" t="str">
        <f>IF(E638=0, "No Diabetes", "Diabetes")</f>
        <v>Diabetes</v>
      </c>
      <c r="G638" s="2">
        <v>35</v>
      </c>
      <c r="H638">
        <v>0</v>
      </c>
      <c r="I638" t="str">
        <f>IF(H638=0, "No High Blood Pressure", "High Blood Pressure")</f>
        <v>No High Blood Pressure</v>
      </c>
      <c r="J638" s="2">
        <v>226000</v>
      </c>
      <c r="K638" s="1">
        <v>0.9</v>
      </c>
      <c r="L638" s="2">
        <v>138</v>
      </c>
      <c r="M638">
        <v>1</v>
      </c>
      <c r="N638">
        <v>0</v>
      </c>
      <c r="O638" t="str">
        <f>IF(M637=0, "Female", "Male")</f>
        <v>Male</v>
      </c>
      <c r="P638">
        <v>0</v>
      </c>
      <c r="Q638" t="str">
        <f>IF(P638=0, "Non Smoker", "Smoker")</f>
        <v>Non Smoker</v>
      </c>
      <c r="R638" s="2">
        <v>88</v>
      </c>
      <c r="S638" s="2" t="str">
        <f t="shared" si="9"/>
        <v>Alive</v>
      </c>
      <c r="T638">
        <v>1</v>
      </c>
      <c r="U638">
        <v>0</v>
      </c>
    </row>
    <row r="639" spans="1:21" x14ac:dyDescent="0.3">
      <c r="A639" s="2">
        <v>45</v>
      </c>
      <c r="B639">
        <v>0</v>
      </c>
      <c r="C639" t="str">
        <f>IF(B639=0, "No Anemia", "Anemia")</f>
        <v>No Anemia</v>
      </c>
      <c r="D639" s="2">
        <v>2442</v>
      </c>
      <c r="E639">
        <v>1</v>
      </c>
      <c r="F639" t="str">
        <f>IF(E639=0, "No Diabetes", "Diabetes")</f>
        <v>Diabetes</v>
      </c>
      <c r="G639" s="2">
        <v>30</v>
      </c>
      <c r="H639">
        <v>0</v>
      </c>
      <c r="I639" t="str">
        <f>IF(H639=0, "No High Blood Pressure", "High Blood Pressure")</f>
        <v>No High Blood Pressure</v>
      </c>
      <c r="J639" s="2">
        <v>334000</v>
      </c>
      <c r="K639" s="1">
        <v>1.1000000000000001</v>
      </c>
      <c r="L639" s="2">
        <v>139</v>
      </c>
      <c r="M639">
        <v>1</v>
      </c>
      <c r="N639">
        <v>0</v>
      </c>
      <c r="O639" t="str">
        <f>IF(M638=0, "Female", "Male")</f>
        <v>Male</v>
      </c>
      <c r="P639">
        <v>0</v>
      </c>
      <c r="Q639" t="str">
        <f>IF(P639=0, "Non Smoker", "Smoker")</f>
        <v>Non Smoker</v>
      </c>
      <c r="R639" s="2">
        <v>129</v>
      </c>
      <c r="S639" s="2" t="str">
        <f t="shared" si="9"/>
        <v>Dead</v>
      </c>
      <c r="T639">
        <v>0</v>
      </c>
      <c r="U639">
        <v>1</v>
      </c>
    </row>
    <row r="640" spans="1:21" x14ac:dyDescent="0.3">
      <c r="A640" s="2">
        <v>45</v>
      </c>
      <c r="B640">
        <v>0</v>
      </c>
      <c r="C640" t="str">
        <f>IF(B640=0, "No Anemia", "Anemia")</f>
        <v>No Anemia</v>
      </c>
      <c r="D640" s="2">
        <v>582</v>
      </c>
      <c r="E640">
        <v>1</v>
      </c>
      <c r="F640" t="str">
        <f>IF(E640=0, "No Diabetes", "Diabetes")</f>
        <v>Diabetes</v>
      </c>
      <c r="G640" s="2">
        <v>38</v>
      </c>
      <c r="H640">
        <v>0</v>
      </c>
      <c r="I640" t="str">
        <f>IF(H640=0, "No High Blood Pressure", "High Blood Pressure")</f>
        <v>No High Blood Pressure</v>
      </c>
      <c r="J640" s="2">
        <v>302000</v>
      </c>
      <c r="K640" s="1">
        <v>0.9</v>
      </c>
      <c r="L640" s="2">
        <v>140</v>
      </c>
      <c r="M640">
        <v>0</v>
      </c>
      <c r="N640">
        <v>1</v>
      </c>
      <c r="O640" t="str">
        <f>IF(M639=0, "Female", "Male")</f>
        <v>Male</v>
      </c>
      <c r="P640">
        <v>0</v>
      </c>
      <c r="Q640" t="str">
        <f>IF(P640=0, "Non Smoker", "Smoker")</f>
        <v>Non Smoker</v>
      </c>
      <c r="R640" s="2">
        <v>244</v>
      </c>
      <c r="S640" s="2" t="str">
        <f t="shared" si="9"/>
        <v>Alive</v>
      </c>
      <c r="T640">
        <v>1</v>
      </c>
      <c r="U640">
        <v>0</v>
      </c>
    </row>
    <row r="641" spans="1:21" x14ac:dyDescent="0.3">
      <c r="A641" s="2">
        <v>45</v>
      </c>
      <c r="B641">
        <v>0</v>
      </c>
      <c r="C641" t="str">
        <f>IF(B641=0, "No Anemia", "Anemia")</f>
        <v>No Anemia</v>
      </c>
      <c r="D641" s="2">
        <v>582</v>
      </c>
      <c r="E641">
        <v>1</v>
      </c>
      <c r="F641" t="str">
        <f>IF(E641=0, "No Diabetes", "Diabetes")</f>
        <v>Diabetes</v>
      </c>
      <c r="G641" s="2">
        <v>38</v>
      </c>
      <c r="H641">
        <v>1</v>
      </c>
      <c r="I641" t="str">
        <f>IF(H641=0, "No High Blood Pressure", "High Blood Pressure")</f>
        <v>High Blood Pressure</v>
      </c>
      <c r="J641" s="2">
        <v>263358.03000000003</v>
      </c>
      <c r="K641" s="1">
        <v>1.18</v>
      </c>
      <c r="L641" s="2">
        <v>137</v>
      </c>
      <c r="M641">
        <v>0</v>
      </c>
      <c r="N641">
        <v>1</v>
      </c>
      <c r="O641" t="str">
        <f>IF(M640=0, "Female", "Male")</f>
        <v>Female</v>
      </c>
      <c r="P641">
        <v>0</v>
      </c>
      <c r="Q641" t="str">
        <f>IF(P641=0, "Non Smoker", "Smoker")</f>
        <v>Non Smoker</v>
      </c>
      <c r="R641" s="2">
        <v>185</v>
      </c>
      <c r="S641" s="2" t="str">
        <f t="shared" si="9"/>
        <v>Alive</v>
      </c>
      <c r="T641">
        <v>1</v>
      </c>
      <c r="U641">
        <v>0</v>
      </c>
    </row>
    <row r="642" spans="1:21" x14ac:dyDescent="0.3">
      <c r="A642" s="2">
        <v>45</v>
      </c>
      <c r="B642">
        <v>0</v>
      </c>
      <c r="C642" t="str">
        <f>IF(B642=0, "No Anemia", "Anemia")</f>
        <v>No Anemia</v>
      </c>
      <c r="D642" s="2">
        <v>582</v>
      </c>
      <c r="E642">
        <v>1</v>
      </c>
      <c r="F642" t="str">
        <f>IF(E642=0, "No Diabetes", "Diabetes")</f>
        <v>Diabetes</v>
      </c>
      <c r="G642" s="2">
        <v>38</v>
      </c>
      <c r="H642">
        <v>1</v>
      </c>
      <c r="I642" t="str">
        <f>IF(H642=0, "No High Blood Pressure", "High Blood Pressure")</f>
        <v>High Blood Pressure</v>
      </c>
      <c r="J642" s="2">
        <v>263358.03000000003</v>
      </c>
      <c r="K642" s="1">
        <v>1.18</v>
      </c>
      <c r="L642" s="2">
        <v>137</v>
      </c>
      <c r="M642">
        <v>0</v>
      </c>
      <c r="N642">
        <v>1</v>
      </c>
      <c r="O642" t="str">
        <f>IF(M641=0, "Female", "Male")</f>
        <v>Female</v>
      </c>
      <c r="P642">
        <v>0</v>
      </c>
      <c r="Q642" t="str">
        <f>IF(P642=0, "Non Smoker", "Smoker")</f>
        <v>Non Smoker</v>
      </c>
      <c r="R642" s="2">
        <v>185</v>
      </c>
      <c r="S642" s="2" t="str">
        <f t="shared" ref="S642:S705" si="10">IF(T642=1, "Alive", "Dead")</f>
        <v>Alive</v>
      </c>
      <c r="T642">
        <v>1</v>
      </c>
      <c r="U642">
        <v>0</v>
      </c>
    </row>
    <row r="643" spans="1:21" x14ac:dyDescent="0.3">
      <c r="A643" s="2">
        <v>45</v>
      </c>
      <c r="B643">
        <v>1</v>
      </c>
      <c r="C643" t="str">
        <f>IF(B643=0, "No Anemia", "Anemia")</f>
        <v>Anemia</v>
      </c>
      <c r="D643" s="2">
        <v>66</v>
      </c>
      <c r="E643">
        <v>1</v>
      </c>
      <c r="F643" t="str">
        <f>IF(E643=0, "No Diabetes", "Diabetes")</f>
        <v>Diabetes</v>
      </c>
      <c r="G643" s="2">
        <v>25</v>
      </c>
      <c r="H643">
        <v>0</v>
      </c>
      <c r="I643" t="str">
        <f>IF(H643=0, "No High Blood Pressure", "High Blood Pressure")</f>
        <v>No High Blood Pressure</v>
      </c>
      <c r="J643" s="2">
        <v>233000</v>
      </c>
      <c r="K643" s="1">
        <v>0.8</v>
      </c>
      <c r="L643" s="2">
        <v>135</v>
      </c>
      <c r="M643">
        <v>1</v>
      </c>
      <c r="N643">
        <v>0</v>
      </c>
      <c r="O643" t="str">
        <f>IF(M642=0, "Female", "Male")</f>
        <v>Female</v>
      </c>
      <c r="P643">
        <v>0</v>
      </c>
      <c r="Q643" t="str">
        <f>IF(P643=0, "Non Smoker", "Smoker")</f>
        <v>Non Smoker</v>
      </c>
      <c r="R643" s="2">
        <v>230</v>
      </c>
      <c r="S643" s="2" t="str">
        <f t="shared" si="10"/>
        <v>Alive</v>
      </c>
      <c r="T643">
        <v>1</v>
      </c>
      <c r="U643">
        <v>0</v>
      </c>
    </row>
    <row r="644" spans="1:21" x14ac:dyDescent="0.3">
      <c r="A644" s="2">
        <v>45</v>
      </c>
      <c r="B644">
        <v>0</v>
      </c>
      <c r="C644" t="str">
        <f>IF(B644=0, "No Anemia", "Anemia")</f>
        <v>No Anemia</v>
      </c>
      <c r="D644" s="2">
        <v>582</v>
      </c>
      <c r="E644">
        <v>1</v>
      </c>
      <c r="F644" t="str">
        <f>IF(E644=0, "No Diabetes", "Diabetes")</f>
        <v>Diabetes</v>
      </c>
      <c r="G644" s="2">
        <v>38</v>
      </c>
      <c r="H644">
        <v>0</v>
      </c>
      <c r="I644" t="str">
        <f>IF(H644=0, "No High Blood Pressure", "High Blood Pressure")</f>
        <v>No High Blood Pressure</v>
      </c>
      <c r="J644" s="2">
        <v>302000</v>
      </c>
      <c r="K644" s="1">
        <v>0.9</v>
      </c>
      <c r="L644" s="2">
        <v>140</v>
      </c>
      <c r="M644">
        <v>0</v>
      </c>
      <c r="N644">
        <v>1</v>
      </c>
      <c r="O644" t="str">
        <f>IF(M643=0, "Female", "Male")</f>
        <v>Male</v>
      </c>
      <c r="P644">
        <v>0</v>
      </c>
      <c r="Q644" t="str">
        <f>IF(P644=0, "Non Smoker", "Smoker")</f>
        <v>Non Smoker</v>
      </c>
      <c r="R644" s="2">
        <v>244</v>
      </c>
      <c r="S644" s="2" t="str">
        <f t="shared" si="10"/>
        <v>Alive</v>
      </c>
      <c r="T644">
        <v>1</v>
      </c>
      <c r="U644">
        <v>0</v>
      </c>
    </row>
    <row r="645" spans="1:21" x14ac:dyDescent="0.3">
      <c r="A645" s="2">
        <v>45</v>
      </c>
      <c r="B645">
        <v>0</v>
      </c>
      <c r="C645" t="str">
        <f>IF(B645=0, "No Anemia", "Anemia")</f>
        <v>No Anemia</v>
      </c>
      <c r="D645" s="2">
        <v>308</v>
      </c>
      <c r="E645">
        <v>1</v>
      </c>
      <c r="F645" t="str">
        <f>IF(E645=0, "No Diabetes", "Diabetes")</f>
        <v>Diabetes</v>
      </c>
      <c r="G645" s="2">
        <v>60</v>
      </c>
      <c r="H645">
        <v>1</v>
      </c>
      <c r="I645" t="str">
        <f>IF(H645=0, "No High Blood Pressure", "High Blood Pressure")</f>
        <v>High Blood Pressure</v>
      </c>
      <c r="J645" s="2">
        <v>377000</v>
      </c>
      <c r="K645" s="1">
        <v>1</v>
      </c>
      <c r="L645" s="2">
        <v>136</v>
      </c>
      <c r="M645">
        <v>1</v>
      </c>
      <c r="N645">
        <v>0</v>
      </c>
      <c r="O645" t="str">
        <f>IF(M644=0, "Female", "Male")</f>
        <v>Female</v>
      </c>
      <c r="P645">
        <v>0</v>
      </c>
      <c r="Q645" t="str">
        <f>IF(P645=0, "Non Smoker", "Smoker")</f>
        <v>Non Smoker</v>
      </c>
      <c r="R645" s="2">
        <v>186</v>
      </c>
      <c r="S645" s="2" t="str">
        <f t="shared" si="10"/>
        <v>Alive</v>
      </c>
      <c r="T645">
        <v>1</v>
      </c>
      <c r="U645">
        <v>0</v>
      </c>
    </row>
    <row r="646" spans="1:21" x14ac:dyDescent="0.3">
      <c r="A646" s="2">
        <v>45</v>
      </c>
      <c r="B646">
        <v>0</v>
      </c>
      <c r="C646" t="str">
        <f>IF(B646=0, "No Anemia", "Anemia")</f>
        <v>No Anemia</v>
      </c>
      <c r="D646" s="2">
        <v>292</v>
      </c>
      <c r="E646">
        <v>1</v>
      </c>
      <c r="F646" t="str">
        <f>IF(E646=0, "No Diabetes", "Diabetes")</f>
        <v>Diabetes</v>
      </c>
      <c r="G646" s="2">
        <v>35</v>
      </c>
      <c r="H646">
        <v>0</v>
      </c>
      <c r="I646" t="str">
        <f>IF(H646=0, "No High Blood Pressure", "High Blood Pressure")</f>
        <v>No High Blood Pressure</v>
      </c>
      <c r="J646" s="2">
        <v>850000</v>
      </c>
      <c r="K646" s="1">
        <v>1.3</v>
      </c>
      <c r="L646" s="2">
        <v>142</v>
      </c>
      <c r="M646">
        <v>1</v>
      </c>
      <c r="N646">
        <v>0</v>
      </c>
      <c r="O646" t="str">
        <f>IF(M645=0, "Female", "Male")</f>
        <v>Male</v>
      </c>
      <c r="P646">
        <v>1</v>
      </c>
      <c r="Q646" t="str">
        <f>IF(P646=0, "Non Smoker", "Smoker")</f>
        <v>Smoker</v>
      </c>
      <c r="R646" s="2">
        <v>88</v>
      </c>
      <c r="S646" s="2" t="str">
        <f t="shared" si="10"/>
        <v>Alive</v>
      </c>
      <c r="T646">
        <v>1</v>
      </c>
      <c r="U646">
        <v>0</v>
      </c>
    </row>
    <row r="647" spans="1:21" x14ac:dyDescent="0.3">
      <c r="A647" s="2">
        <v>45</v>
      </c>
      <c r="B647">
        <v>0</v>
      </c>
      <c r="C647" t="str">
        <f>IF(B647=0, "No Anemia", "Anemia")</f>
        <v>No Anemia</v>
      </c>
      <c r="D647" s="2">
        <v>2442</v>
      </c>
      <c r="E647">
        <v>1</v>
      </c>
      <c r="F647" t="str">
        <f>IF(E647=0, "No Diabetes", "Diabetes")</f>
        <v>Diabetes</v>
      </c>
      <c r="G647" s="2">
        <v>30</v>
      </c>
      <c r="H647">
        <v>0</v>
      </c>
      <c r="I647" t="str">
        <f>IF(H647=0, "No High Blood Pressure", "High Blood Pressure")</f>
        <v>No High Blood Pressure</v>
      </c>
      <c r="J647" s="2">
        <v>334000</v>
      </c>
      <c r="K647" s="1">
        <v>1.1000000000000001</v>
      </c>
      <c r="L647" s="2">
        <v>139</v>
      </c>
      <c r="M647">
        <v>1</v>
      </c>
      <c r="N647">
        <v>0</v>
      </c>
      <c r="O647" t="str">
        <f>IF(M646=0, "Female", "Male")</f>
        <v>Male</v>
      </c>
      <c r="P647">
        <v>0</v>
      </c>
      <c r="Q647" t="str">
        <f>IF(P647=0, "Non Smoker", "Smoker")</f>
        <v>Non Smoker</v>
      </c>
      <c r="R647" s="2">
        <v>129</v>
      </c>
      <c r="S647" s="2" t="str">
        <f t="shared" si="10"/>
        <v>Dead</v>
      </c>
      <c r="T647">
        <v>0</v>
      </c>
      <c r="U647">
        <v>1</v>
      </c>
    </row>
    <row r="648" spans="1:21" x14ac:dyDescent="0.3">
      <c r="A648" s="2">
        <v>45</v>
      </c>
      <c r="B648">
        <v>0</v>
      </c>
      <c r="C648" t="str">
        <f>IF(B648=0, "No Anemia", "Anemia")</f>
        <v>No Anemia</v>
      </c>
      <c r="D648" s="2">
        <v>2413</v>
      </c>
      <c r="E648">
        <v>0</v>
      </c>
      <c r="F648" t="str">
        <f>IF(E648=0, "No Diabetes", "Diabetes")</f>
        <v>No Diabetes</v>
      </c>
      <c r="G648" s="2">
        <v>38</v>
      </c>
      <c r="H648">
        <v>0</v>
      </c>
      <c r="I648" t="str">
        <f>IF(H648=0, "No High Blood Pressure", "High Blood Pressure")</f>
        <v>No High Blood Pressure</v>
      </c>
      <c r="J648" s="2">
        <v>140000</v>
      </c>
      <c r="K648" s="1">
        <v>1.4</v>
      </c>
      <c r="L648" s="2">
        <v>140</v>
      </c>
      <c r="M648">
        <v>1</v>
      </c>
      <c r="N648">
        <v>0</v>
      </c>
      <c r="O648" t="str">
        <f>IF(M647=0, "Female", "Male")</f>
        <v>Male</v>
      </c>
      <c r="P648">
        <v>1</v>
      </c>
      <c r="Q648" t="str">
        <f>IF(P648=0, "Non Smoker", "Smoker")</f>
        <v>Smoker</v>
      </c>
      <c r="R648" s="2">
        <v>280</v>
      </c>
      <c r="S648" s="2" t="str">
        <f t="shared" si="10"/>
        <v>Alive</v>
      </c>
      <c r="T648">
        <v>1</v>
      </c>
      <c r="U648">
        <v>0</v>
      </c>
    </row>
    <row r="649" spans="1:21" x14ac:dyDescent="0.3">
      <c r="A649" s="2">
        <v>45</v>
      </c>
      <c r="B649">
        <v>1</v>
      </c>
      <c r="C649" t="str">
        <f>IF(B649=0, "No Anemia", "Anemia")</f>
        <v>Anemia</v>
      </c>
      <c r="D649" s="2">
        <v>66</v>
      </c>
      <c r="E649">
        <v>1</v>
      </c>
      <c r="F649" t="str">
        <f>IF(E649=0, "No Diabetes", "Diabetes")</f>
        <v>Diabetes</v>
      </c>
      <c r="G649" s="2">
        <v>25</v>
      </c>
      <c r="H649">
        <v>0</v>
      </c>
      <c r="I649" t="str">
        <f>IF(H649=0, "No High Blood Pressure", "High Blood Pressure")</f>
        <v>No High Blood Pressure</v>
      </c>
      <c r="J649" s="2">
        <v>233000</v>
      </c>
      <c r="K649" s="1">
        <v>0.8</v>
      </c>
      <c r="L649" s="2">
        <v>135</v>
      </c>
      <c r="M649">
        <v>1</v>
      </c>
      <c r="N649">
        <v>0</v>
      </c>
      <c r="O649" t="str">
        <f>IF(M648=0, "Female", "Male")</f>
        <v>Male</v>
      </c>
      <c r="P649">
        <v>0</v>
      </c>
      <c r="Q649" t="str">
        <f>IF(P649=0, "Non Smoker", "Smoker")</f>
        <v>Non Smoker</v>
      </c>
      <c r="R649" s="2">
        <v>230</v>
      </c>
      <c r="S649" s="2" t="str">
        <f t="shared" si="10"/>
        <v>Alive</v>
      </c>
      <c r="T649">
        <v>1</v>
      </c>
      <c r="U649">
        <v>0</v>
      </c>
    </row>
    <row r="650" spans="1:21" x14ac:dyDescent="0.3">
      <c r="A650" s="2">
        <v>45</v>
      </c>
      <c r="B650">
        <v>0</v>
      </c>
      <c r="C650" t="str">
        <f>IF(B650=0, "No Anemia", "Anemia")</f>
        <v>No Anemia</v>
      </c>
      <c r="D650" s="2">
        <v>582</v>
      </c>
      <c r="E650">
        <v>0</v>
      </c>
      <c r="F650" t="str">
        <f>IF(E650=0, "No Diabetes", "Diabetes")</f>
        <v>No Diabetes</v>
      </c>
      <c r="G650" s="2">
        <v>35</v>
      </c>
      <c r="H650">
        <v>0</v>
      </c>
      <c r="I650" t="str">
        <f>IF(H650=0, "No High Blood Pressure", "High Blood Pressure")</f>
        <v>No High Blood Pressure</v>
      </c>
      <c r="J650" s="2">
        <v>385000</v>
      </c>
      <c r="K650" s="1">
        <v>1</v>
      </c>
      <c r="L650" s="2">
        <v>145</v>
      </c>
      <c r="M650">
        <v>1</v>
      </c>
      <c r="N650">
        <v>0</v>
      </c>
      <c r="O650" t="str">
        <f>IF(M649=0, "Female", "Male")</f>
        <v>Male</v>
      </c>
      <c r="P650">
        <v>0</v>
      </c>
      <c r="Q650" t="str">
        <f>IF(P650=0, "Non Smoker", "Smoker")</f>
        <v>Non Smoker</v>
      </c>
      <c r="R650" s="2">
        <v>61</v>
      </c>
      <c r="S650" s="2" t="str">
        <f t="shared" si="10"/>
        <v>Dead</v>
      </c>
      <c r="T650">
        <v>0</v>
      </c>
      <c r="U650">
        <v>1</v>
      </c>
    </row>
    <row r="651" spans="1:21" x14ac:dyDescent="0.3">
      <c r="A651" s="2">
        <v>45</v>
      </c>
      <c r="B651">
        <v>0</v>
      </c>
      <c r="C651" t="str">
        <f>IF(B651=0, "No Anemia", "Anemia")</f>
        <v>No Anemia</v>
      </c>
      <c r="D651" s="2">
        <v>582</v>
      </c>
      <c r="E651">
        <v>0</v>
      </c>
      <c r="F651" t="str">
        <f>IF(E651=0, "No Diabetes", "Diabetes")</f>
        <v>No Diabetes</v>
      </c>
      <c r="G651" s="2">
        <v>20</v>
      </c>
      <c r="H651">
        <v>1</v>
      </c>
      <c r="I651" t="str">
        <f>IF(H651=0, "No High Blood Pressure", "High Blood Pressure")</f>
        <v>High Blood Pressure</v>
      </c>
      <c r="J651" s="2">
        <v>126000</v>
      </c>
      <c r="K651" s="1">
        <v>1.6</v>
      </c>
      <c r="L651" s="2">
        <v>135</v>
      </c>
      <c r="M651">
        <v>1</v>
      </c>
      <c r="N651">
        <v>0</v>
      </c>
      <c r="O651" t="str">
        <f>IF(M650=0, "Female", "Male")</f>
        <v>Male</v>
      </c>
      <c r="P651">
        <v>0</v>
      </c>
      <c r="Q651" t="str">
        <f>IF(P651=0, "Non Smoker", "Smoker")</f>
        <v>Non Smoker</v>
      </c>
      <c r="R651" s="2">
        <v>180</v>
      </c>
      <c r="S651" s="2" t="str">
        <f t="shared" si="10"/>
        <v>Dead</v>
      </c>
      <c r="T651">
        <v>0</v>
      </c>
      <c r="U651">
        <v>1</v>
      </c>
    </row>
    <row r="652" spans="1:21" x14ac:dyDescent="0.3">
      <c r="A652" s="2">
        <v>45</v>
      </c>
      <c r="B652">
        <v>0</v>
      </c>
      <c r="C652" t="str">
        <f>IF(B652=0, "No Anemia", "Anemia")</f>
        <v>No Anemia</v>
      </c>
      <c r="D652" s="2">
        <v>582</v>
      </c>
      <c r="E652">
        <v>0</v>
      </c>
      <c r="F652" t="str">
        <f>IF(E652=0, "No Diabetes", "Diabetes")</f>
        <v>No Diabetes</v>
      </c>
      <c r="G652" s="2">
        <v>80</v>
      </c>
      <c r="H652">
        <v>0</v>
      </c>
      <c r="I652" t="str">
        <f>IF(H652=0, "No High Blood Pressure", "High Blood Pressure")</f>
        <v>No High Blood Pressure</v>
      </c>
      <c r="J652" s="2">
        <v>263358.03000000003</v>
      </c>
      <c r="K652" s="1">
        <v>1.18</v>
      </c>
      <c r="L652" s="2">
        <v>137</v>
      </c>
      <c r="M652">
        <v>0</v>
      </c>
      <c r="N652">
        <v>1</v>
      </c>
      <c r="O652" t="str">
        <f>IF(M651=0, "Female", "Male")</f>
        <v>Male</v>
      </c>
      <c r="P652">
        <v>0</v>
      </c>
      <c r="Q652" t="str">
        <f>IF(P652=0, "Non Smoker", "Smoker")</f>
        <v>Non Smoker</v>
      </c>
      <c r="R652" s="2">
        <v>63</v>
      </c>
      <c r="S652" s="2" t="str">
        <f t="shared" si="10"/>
        <v>Alive</v>
      </c>
      <c r="T652">
        <v>1</v>
      </c>
      <c r="U652">
        <v>0</v>
      </c>
    </row>
    <row r="653" spans="1:21" x14ac:dyDescent="0.3">
      <c r="A653" s="2">
        <v>45</v>
      </c>
      <c r="B653">
        <v>1</v>
      </c>
      <c r="C653" t="str">
        <f>IF(B653=0, "No Anemia", "Anemia")</f>
        <v>Anemia</v>
      </c>
      <c r="D653" s="2">
        <v>66</v>
      </c>
      <c r="E653">
        <v>1</v>
      </c>
      <c r="F653" t="str">
        <f>IF(E653=0, "No Diabetes", "Diabetes")</f>
        <v>Diabetes</v>
      </c>
      <c r="G653" s="2">
        <v>25</v>
      </c>
      <c r="H653">
        <v>0</v>
      </c>
      <c r="I653" t="str">
        <f>IF(H653=0, "No High Blood Pressure", "High Blood Pressure")</f>
        <v>No High Blood Pressure</v>
      </c>
      <c r="J653" s="2">
        <v>233000</v>
      </c>
      <c r="K653" s="1">
        <v>0.8</v>
      </c>
      <c r="L653" s="2">
        <v>135</v>
      </c>
      <c r="M653">
        <v>1</v>
      </c>
      <c r="N653">
        <v>0</v>
      </c>
      <c r="O653" t="str">
        <f>IF(M652=0, "Female", "Male")</f>
        <v>Female</v>
      </c>
      <c r="P653">
        <v>0</v>
      </c>
      <c r="Q653" t="str">
        <f>IF(P653=0, "Non Smoker", "Smoker")</f>
        <v>Non Smoker</v>
      </c>
      <c r="R653" s="2">
        <v>230</v>
      </c>
      <c r="S653" s="2" t="str">
        <f t="shared" si="10"/>
        <v>Alive</v>
      </c>
      <c r="T653">
        <v>1</v>
      </c>
      <c r="U653">
        <v>0</v>
      </c>
    </row>
    <row r="654" spans="1:21" x14ac:dyDescent="0.3">
      <c r="A654" s="2">
        <v>45</v>
      </c>
      <c r="B654">
        <v>0</v>
      </c>
      <c r="C654" t="str">
        <f>IF(B654=0, "No Anemia", "Anemia")</f>
        <v>No Anemia</v>
      </c>
      <c r="D654" s="2">
        <v>7702</v>
      </c>
      <c r="E654">
        <v>1</v>
      </c>
      <c r="F654" t="str">
        <f>IF(E654=0, "No Diabetes", "Diabetes")</f>
        <v>Diabetes</v>
      </c>
      <c r="G654" s="2">
        <v>25</v>
      </c>
      <c r="H654">
        <v>1</v>
      </c>
      <c r="I654" t="str">
        <f>IF(H654=0, "No High Blood Pressure", "High Blood Pressure")</f>
        <v>High Blood Pressure</v>
      </c>
      <c r="J654" s="2">
        <v>390000</v>
      </c>
      <c r="K654" s="1">
        <v>1</v>
      </c>
      <c r="L654" s="2">
        <v>139</v>
      </c>
      <c r="M654">
        <v>1</v>
      </c>
      <c r="N654">
        <v>0</v>
      </c>
      <c r="O654" t="str">
        <f>IF(M653=0, "Female", "Male")</f>
        <v>Male</v>
      </c>
      <c r="P654">
        <v>0</v>
      </c>
      <c r="Q654" t="str">
        <f>IF(P654=0, "Non Smoker", "Smoker")</f>
        <v>Non Smoker</v>
      </c>
      <c r="R654" s="2">
        <v>60</v>
      </c>
      <c r="S654" s="2" t="str">
        <f t="shared" si="10"/>
        <v>Dead</v>
      </c>
      <c r="T654">
        <v>0</v>
      </c>
      <c r="U654">
        <v>1</v>
      </c>
    </row>
    <row r="655" spans="1:21" x14ac:dyDescent="0.3">
      <c r="A655" s="2">
        <v>45</v>
      </c>
      <c r="B655">
        <v>0</v>
      </c>
      <c r="C655" t="str">
        <f>IF(B655=0, "No Anemia", "Anemia")</f>
        <v>No Anemia</v>
      </c>
      <c r="D655" s="2">
        <v>582</v>
      </c>
      <c r="E655">
        <v>0</v>
      </c>
      <c r="F655" t="str">
        <f>IF(E655=0, "No Diabetes", "Diabetes")</f>
        <v>No Diabetes</v>
      </c>
      <c r="G655" s="2">
        <v>20</v>
      </c>
      <c r="H655">
        <v>1</v>
      </c>
      <c r="I655" t="str">
        <f>IF(H655=0, "No High Blood Pressure", "High Blood Pressure")</f>
        <v>High Blood Pressure</v>
      </c>
      <c r="J655" s="2">
        <v>126000</v>
      </c>
      <c r="K655" s="1">
        <v>1.6</v>
      </c>
      <c r="L655" s="2">
        <v>135</v>
      </c>
      <c r="M655">
        <v>1</v>
      </c>
      <c r="N655">
        <v>0</v>
      </c>
      <c r="O655" t="str">
        <f>IF(M654=0, "Female", "Male")</f>
        <v>Male</v>
      </c>
      <c r="P655">
        <v>0</v>
      </c>
      <c r="Q655" t="str">
        <f>IF(P655=0, "Non Smoker", "Smoker")</f>
        <v>Non Smoker</v>
      </c>
      <c r="R655" s="2">
        <v>180</v>
      </c>
      <c r="S655" s="2" t="str">
        <f t="shared" si="10"/>
        <v>Dead</v>
      </c>
      <c r="T655">
        <v>0</v>
      </c>
      <c r="U655">
        <v>1</v>
      </c>
    </row>
    <row r="656" spans="1:21" x14ac:dyDescent="0.3">
      <c r="A656" s="2">
        <v>45</v>
      </c>
      <c r="B656">
        <v>0</v>
      </c>
      <c r="C656" t="str">
        <f>IF(B656=0, "No Anemia", "Anemia")</f>
        <v>No Anemia</v>
      </c>
      <c r="D656" s="2">
        <v>582</v>
      </c>
      <c r="E656">
        <v>0</v>
      </c>
      <c r="F656" t="str">
        <f>IF(E656=0, "No Diabetes", "Diabetes")</f>
        <v>No Diabetes</v>
      </c>
      <c r="G656" s="2">
        <v>20</v>
      </c>
      <c r="H656">
        <v>1</v>
      </c>
      <c r="I656" t="str">
        <f>IF(H656=0, "No High Blood Pressure", "High Blood Pressure")</f>
        <v>High Blood Pressure</v>
      </c>
      <c r="J656" s="2">
        <v>126000</v>
      </c>
      <c r="K656" s="1">
        <v>1.6</v>
      </c>
      <c r="L656" s="2">
        <v>135</v>
      </c>
      <c r="M656">
        <v>1</v>
      </c>
      <c r="N656">
        <v>0</v>
      </c>
      <c r="O656" t="str">
        <f>IF(M655=0, "Female", "Male")</f>
        <v>Male</v>
      </c>
      <c r="P656">
        <v>0</v>
      </c>
      <c r="Q656" t="str">
        <f>IF(P656=0, "Non Smoker", "Smoker")</f>
        <v>Non Smoker</v>
      </c>
      <c r="R656" s="2">
        <v>180</v>
      </c>
      <c r="S656" s="2" t="str">
        <f t="shared" si="10"/>
        <v>Dead</v>
      </c>
      <c r="T656">
        <v>0</v>
      </c>
      <c r="U656">
        <v>1</v>
      </c>
    </row>
    <row r="657" spans="1:21" x14ac:dyDescent="0.3">
      <c r="A657" s="2">
        <v>45</v>
      </c>
      <c r="B657">
        <v>0</v>
      </c>
      <c r="C657" t="str">
        <f>IF(B657=0, "No Anemia", "Anemia")</f>
        <v>No Anemia</v>
      </c>
      <c r="D657" s="2">
        <v>220</v>
      </c>
      <c r="E657">
        <v>0</v>
      </c>
      <c r="F657" t="str">
        <f>IF(E657=0, "No Diabetes", "Diabetes")</f>
        <v>No Diabetes</v>
      </c>
      <c r="G657" s="2">
        <v>35</v>
      </c>
      <c r="H657">
        <v>0</v>
      </c>
      <c r="I657" t="str">
        <f>IF(H657=0, "No High Blood Pressure", "High Blood Pressure")</f>
        <v>No High Blood Pressure</v>
      </c>
      <c r="J657" s="2">
        <v>174000</v>
      </c>
      <c r="K657" s="1">
        <v>0.8</v>
      </c>
      <c r="L657" s="2">
        <v>139</v>
      </c>
      <c r="M657">
        <v>1</v>
      </c>
      <c r="N657">
        <v>0</v>
      </c>
      <c r="O657" t="str">
        <f>IF(M656=0, "Female", "Male")</f>
        <v>Male</v>
      </c>
      <c r="P657">
        <v>1</v>
      </c>
      <c r="Q657" t="str">
        <f>IF(P657=0, "Non Smoker", "Smoker")</f>
        <v>Smoker</v>
      </c>
      <c r="R657" s="2">
        <v>121</v>
      </c>
      <c r="S657" s="2" t="str">
        <f t="shared" si="10"/>
        <v>Alive</v>
      </c>
      <c r="T657">
        <v>1</v>
      </c>
      <c r="U657">
        <v>0</v>
      </c>
    </row>
    <row r="658" spans="1:21" x14ac:dyDescent="0.3">
      <c r="A658" s="2">
        <v>45</v>
      </c>
      <c r="B658">
        <v>0</v>
      </c>
      <c r="C658" t="str">
        <f>IF(B658=0, "No Anemia", "Anemia")</f>
        <v>No Anemia</v>
      </c>
      <c r="D658" s="2">
        <v>2413</v>
      </c>
      <c r="E658">
        <v>0</v>
      </c>
      <c r="F658" t="str">
        <f>IF(E658=0, "No Diabetes", "Diabetes")</f>
        <v>No Diabetes</v>
      </c>
      <c r="G658" s="2">
        <v>38</v>
      </c>
      <c r="H658">
        <v>0</v>
      </c>
      <c r="I658" t="str">
        <f>IF(H658=0, "No High Blood Pressure", "High Blood Pressure")</f>
        <v>No High Blood Pressure</v>
      </c>
      <c r="J658" s="2">
        <v>140000</v>
      </c>
      <c r="K658" s="1">
        <v>1.4</v>
      </c>
      <c r="L658" s="2">
        <v>140</v>
      </c>
      <c r="M658">
        <v>1</v>
      </c>
      <c r="N658">
        <v>0</v>
      </c>
      <c r="O658" t="str">
        <f>IF(M657=0, "Female", "Male")</f>
        <v>Male</v>
      </c>
      <c r="P658">
        <v>1</v>
      </c>
      <c r="Q658" t="str">
        <f>IF(P658=0, "Non Smoker", "Smoker")</f>
        <v>Smoker</v>
      </c>
      <c r="R658" s="2">
        <v>280</v>
      </c>
      <c r="S658" s="2" t="str">
        <f t="shared" si="10"/>
        <v>Alive</v>
      </c>
      <c r="T658">
        <v>1</v>
      </c>
      <c r="U658">
        <v>0</v>
      </c>
    </row>
    <row r="659" spans="1:21" x14ac:dyDescent="0.3">
      <c r="A659" s="2">
        <v>45</v>
      </c>
      <c r="B659">
        <v>0</v>
      </c>
      <c r="C659" t="str">
        <f>IF(B659=0, "No Anemia", "Anemia")</f>
        <v>No Anemia</v>
      </c>
      <c r="D659" s="2">
        <v>582</v>
      </c>
      <c r="E659">
        <v>1</v>
      </c>
      <c r="F659" t="str">
        <f>IF(E659=0, "No Diabetes", "Diabetes")</f>
        <v>Diabetes</v>
      </c>
      <c r="G659" s="2">
        <v>38</v>
      </c>
      <c r="H659">
        <v>0</v>
      </c>
      <c r="I659" t="str">
        <f>IF(H659=0, "No High Blood Pressure", "High Blood Pressure")</f>
        <v>No High Blood Pressure</v>
      </c>
      <c r="J659" s="2">
        <v>302000</v>
      </c>
      <c r="K659" s="1">
        <v>0.9</v>
      </c>
      <c r="L659" s="2">
        <v>140</v>
      </c>
      <c r="M659">
        <v>0</v>
      </c>
      <c r="N659">
        <v>1</v>
      </c>
      <c r="O659" t="str">
        <f>IF(M658=0, "Female", "Male")</f>
        <v>Male</v>
      </c>
      <c r="P659">
        <v>0</v>
      </c>
      <c r="Q659" t="str">
        <f>IF(P659=0, "Non Smoker", "Smoker")</f>
        <v>Non Smoker</v>
      </c>
      <c r="R659" s="2">
        <v>244</v>
      </c>
      <c r="S659" s="2" t="str">
        <f t="shared" si="10"/>
        <v>Alive</v>
      </c>
      <c r="T659">
        <v>1</v>
      </c>
      <c r="U659">
        <v>0</v>
      </c>
    </row>
    <row r="660" spans="1:21" x14ac:dyDescent="0.3">
      <c r="A660" s="2">
        <v>45</v>
      </c>
      <c r="B660">
        <v>0</v>
      </c>
      <c r="C660" t="str">
        <f>IF(B660=0, "No Anemia", "Anemia")</f>
        <v>No Anemia</v>
      </c>
      <c r="D660" s="2">
        <v>582</v>
      </c>
      <c r="E660">
        <v>1</v>
      </c>
      <c r="F660" t="str">
        <f>IF(E660=0, "No Diabetes", "Diabetes")</f>
        <v>Diabetes</v>
      </c>
      <c r="G660" s="2">
        <v>38</v>
      </c>
      <c r="H660">
        <v>1</v>
      </c>
      <c r="I660" t="str">
        <f>IF(H660=0, "No High Blood Pressure", "High Blood Pressure")</f>
        <v>High Blood Pressure</v>
      </c>
      <c r="J660" s="2">
        <v>263358.03000000003</v>
      </c>
      <c r="K660" s="1">
        <v>1.18</v>
      </c>
      <c r="L660" s="2">
        <v>137</v>
      </c>
      <c r="M660">
        <v>0</v>
      </c>
      <c r="N660">
        <v>1</v>
      </c>
      <c r="O660" t="str">
        <f>IF(M659=0, "Female", "Male")</f>
        <v>Female</v>
      </c>
      <c r="P660">
        <v>0</v>
      </c>
      <c r="Q660" t="str">
        <f>IF(P660=0, "Non Smoker", "Smoker")</f>
        <v>Non Smoker</v>
      </c>
      <c r="R660" s="2">
        <v>185</v>
      </c>
      <c r="S660" s="2" t="str">
        <f t="shared" si="10"/>
        <v>Alive</v>
      </c>
      <c r="T660">
        <v>1</v>
      </c>
      <c r="U660">
        <v>0</v>
      </c>
    </row>
    <row r="661" spans="1:21" x14ac:dyDescent="0.3">
      <c r="A661" s="2">
        <v>45</v>
      </c>
      <c r="B661">
        <v>1</v>
      </c>
      <c r="C661" t="str">
        <f>IF(B661=0, "No Anemia", "Anemia")</f>
        <v>Anemia</v>
      </c>
      <c r="D661" s="2">
        <v>130</v>
      </c>
      <c r="E661">
        <v>0</v>
      </c>
      <c r="F661" t="str">
        <f>IF(E661=0, "No Diabetes", "Diabetes")</f>
        <v>No Diabetes</v>
      </c>
      <c r="G661" s="2">
        <v>35</v>
      </c>
      <c r="H661">
        <v>0</v>
      </c>
      <c r="I661" t="str">
        <f>IF(H661=0, "No High Blood Pressure", "High Blood Pressure")</f>
        <v>No High Blood Pressure</v>
      </c>
      <c r="J661" s="2">
        <v>174000</v>
      </c>
      <c r="K661" s="1">
        <v>0.8</v>
      </c>
      <c r="L661" s="2">
        <v>139</v>
      </c>
      <c r="M661">
        <v>1</v>
      </c>
      <c r="N661">
        <v>0</v>
      </c>
      <c r="O661" t="str">
        <f>IF(M660=0, "Female", "Male")</f>
        <v>Female</v>
      </c>
      <c r="P661">
        <v>1</v>
      </c>
      <c r="Q661" t="str">
        <f>IF(P661=0, "Non Smoker", "Smoker")</f>
        <v>Smoker</v>
      </c>
      <c r="R661" s="2">
        <v>121</v>
      </c>
      <c r="S661" s="2" t="str">
        <f t="shared" si="10"/>
        <v>Alive</v>
      </c>
      <c r="T661">
        <v>1</v>
      </c>
      <c r="U661">
        <v>0</v>
      </c>
    </row>
    <row r="662" spans="1:21" x14ac:dyDescent="0.3">
      <c r="A662" s="2">
        <v>45</v>
      </c>
      <c r="B662">
        <v>1</v>
      </c>
      <c r="C662" t="str">
        <f>IF(B662=0, "No Anemia", "Anemia")</f>
        <v>Anemia</v>
      </c>
      <c r="D662" s="2">
        <v>981</v>
      </c>
      <c r="E662">
        <v>0</v>
      </c>
      <c r="F662" t="str">
        <f>IF(E662=0, "No Diabetes", "Diabetes")</f>
        <v>No Diabetes</v>
      </c>
      <c r="G662" s="2">
        <v>30</v>
      </c>
      <c r="H662">
        <v>0</v>
      </c>
      <c r="I662" t="str">
        <f>IF(H662=0, "No High Blood Pressure", "High Blood Pressure")</f>
        <v>No High Blood Pressure</v>
      </c>
      <c r="J662" s="2">
        <v>136000</v>
      </c>
      <c r="K662" s="1">
        <v>1.1000000000000001</v>
      </c>
      <c r="L662" s="2">
        <v>137</v>
      </c>
      <c r="M662">
        <v>1</v>
      </c>
      <c r="N662">
        <v>0</v>
      </c>
      <c r="O662" t="str">
        <f>IF(M661=0, "Female", "Male")</f>
        <v>Male</v>
      </c>
      <c r="P662">
        <v>0</v>
      </c>
      <c r="Q662" t="str">
        <f>IF(P662=0, "Non Smoker", "Smoker")</f>
        <v>Non Smoker</v>
      </c>
      <c r="R662" s="2">
        <v>11</v>
      </c>
      <c r="S662" s="2" t="str">
        <f t="shared" si="10"/>
        <v>Dead</v>
      </c>
      <c r="T662">
        <v>0</v>
      </c>
      <c r="U662">
        <v>1</v>
      </c>
    </row>
    <row r="663" spans="1:21" x14ac:dyDescent="0.3">
      <c r="A663" s="2">
        <v>45</v>
      </c>
      <c r="B663">
        <v>0</v>
      </c>
      <c r="C663" t="str">
        <f>IF(B663=0, "No Anemia", "Anemia")</f>
        <v>No Anemia</v>
      </c>
      <c r="D663" s="2">
        <v>582</v>
      </c>
      <c r="E663">
        <v>1</v>
      </c>
      <c r="F663" t="str">
        <f>IF(E663=0, "No Diabetes", "Diabetes")</f>
        <v>Diabetes</v>
      </c>
      <c r="G663" s="2">
        <v>55</v>
      </c>
      <c r="H663">
        <v>0</v>
      </c>
      <c r="I663" t="str">
        <f>IF(H663=0, "No High Blood Pressure", "High Blood Pressure")</f>
        <v>No High Blood Pressure</v>
      </c>
      <c r="J663" s="2">
        <v>543000</v>
      </c>
      <c r="K663" s="1">
        <v>1</v>
      </c>
      <c r="L663" s="2">
        <v>132</v>
      </c>
      <c r="M663">
        <v>0</v>
      </c>
      <c r="N663">
        <v>1</v>
      </c>
      <c r="O663" t="str">
        <f>IF(M662=0, "Female", "Male")</f>
        <v>Male</v>
      </c>
      <c r="P663">
        <v>0</v>
      </c>
      <c r="Q663" t="str">
        <f>IF(P663=0, "Non Smoker", "Smoker")</f>
        <v>Non Smoker</v>
      </c>
      <c r="R663" s="2">
        <v>250</v>
      </c>
      <c r="S663" s="2" t="str">
        <f t="shared" si="10"/>
        <v>Alive</v>
      </c>
      <c r="T663">
        <v>1</v>
      </c>
      <c r="U663">
        <v>0</v>
      </c>
    </row>
    <row r="664" spans="1:21" x14ac:dyDescent="0.3">
      <c r="A664" s="2">
        <v>46</v>
      </c>
      <c r="B664">
        <v>0</v>
      </c>
      <c r="C664" t="str">
        <f>IF(B664=0, "No Anemia", "Anemia")</f>
        <v>No Anemia</v>
      </c>
      <c r="D664" s="2">
        <v>719</v>
      </c>
      <c r="E664">
        <v>0</v>
      </c>
      <c r="F664" t="str">
        <f>IF(E664=0, "No Diabetes", "Diabetes")</f>
        <v>No Diabetes</v>
      </c>
      <c r="G664" s="2">
        <v>30</v>
      </c>
      <c r="H664">
        <v>1</v>
      </c>
      <c r="I664" t="str">
        <f>IF(H664=0, "No High Blood Pressure", "High Blood Pressure")</f>
        <v>High Blood Pressure</v>
      </c>
      <c r="J664" s="2">
        <v>211000</v>
      </c>
      <c r="K664" s="1">
        <v>0.8</v>
      </c>
      <c r="L664" s="2">
        <v>138</v>
      </c>
      <c r="M664">
        <v>1</v>
      </c>
      <c r="N664">
        <v>0</v>
      </c>
      <c r="O664" t="str">
        <f>IF(M663=0, "Female", "Male")</f>
        <v>Female</v>
      </c>
      <c r="P664">
        <v>0</v>
      </c>
      <c r="Q664" t="str">
        <f>IF(P664=0, "Non Smoker", "Smoker")</f>
        <v>Non Smoker</v>
      </c>
      <c r="R664" s="2">
        <v>108</v>
      </c>
      <c r="S664" s="2" t="str">
        <f t="shared" si="10"/>
        <v>Alive</v>
      </c>
      <c r="T664">
        <v>1</v>
      </c>
      <c r="U664">
        <v>0</v>
      </c>
    </row>
    <row r="665" spans="1:21" x14ac:dyDescent="0.3">
      <c r="A665" s="2">
        <v>46</v>
      </c>
      <c r="B665">
        <v>1</v>
      </c>
      <c r="C665" t="str">
        <f>IF(B665=0, "No Anemia", "Anemia")</f>
        <v>Anemia</v>
      </c>
      <c r="D665" s="2">
        <v>291</v>
      </c>
      <c r="E665">
        <v>0</v>
      </c>
      <c r="F665" t="str">
        <f>IF(E665=0, "No Diabetes", "Diabetes")</f>
        <v>No Diabetes</v>
      </c>
      <c r="G665" s="2">
        <v>35</v>
      </c>
      <c r="H665">
        <v>0</v>
      </c>
      <c r="I665" t="str">
        <f>IF(H665=0, "No High Blood Pressure", "High Blood Pressure")</f>
        <v>No High Blood Pressure</v>
      </c>
      <c r="J665" s="2">
        <v>305000</v>
      </c>
      <c r="K665" s="1">
        <v>0.9</v>
      </c>
      <c r="L665" s="2">
        <v>140</v>
      </c>
      <c r="M665">
        <v>1</v>
      </c>
      <c r="N665">
        <v>0</v>
      </c>
      <c r="O665" t="str">
        <f>IF(M664=0, "Female", "Male")</f>
        <v>Male</v>
      </c>
      <c r="P665">
        <v>0</v>
      </c>
      <c r="Q665" t="str">
        <f>IF(P665=0, "Non Smoker", "Smoker")</f>
        <v>Non Smoker</v>
      </c>
      <c r="R665" s="2">
        <v>109</v>
      </c>
      <c r="S665" s="2" t="str">
        <f t="shared" si="10"/>
        <v>Alive</v>
      </c>
      <c r="T665">
        <v>1</v>
      </c>
      <c r="U665">
        <v>0</v>
      </c>
    </row>
    <row r="666" spans="1:21" x14ac:dyDescent="0.3">
      <c r="A666" s="2">
        <v>46</v>
      </c>
      <c r="B666">
        <v>0</v>
      </c>
      <c r="C666" t="str">
        <f>IF(B666=0, "No Anemia", "Anemia")</f>
        <v>No Anemia</v>
      </c>
      <c r="D666" s="2">
        <v>519</v>
      </c>
      <c r="E666">
        <v>0</v>
      </c>
      <c r="F666" t="str">
        <f>IF(E666=0, "No Diabetes", "Diabetes")</f>
        <v>No Diabetes</v>
      </c>
      <c r="G666" s="2">
        <v>40</v>
      </c>
      <c r="H666">
        <v>1</v>
      </c>
      <c r="I666" t="str">
        <f>IF(H666=0, "No High Blood Pressure", "High Blood Pressure")</f>
        <v>High Blood Pressure</v>
      </c>
      <c r="J666" s="2">
        <v>263358.03000000003</v>
      </c>
      <c r="K666" s="1">
        <v>1.18</v>
      </c>
      <c r="L666" s="2">
        <v>137</v>
      </c>
      <c r="M666">
        <v>0</v>
      </c>
      <c r="N666">
        <v>1</v>
      </c>
      <c r="O666" t="str">
        <f>IF(M665=0, "Female", "Male")</f>
        <v>Male</v>
      </c>
      <c r="P666">
        <v>0</v>
      </c>
      <c r="Q666" t="str">
        <f>IF(P666=0, "Non Smoker", "Smoker")</f>
        <v>Non Smoker</v>
      </c>
      <c r="R666" s="2">
        <v>107</v>
      </c>
      <c r="S666" s="2" t="str">
        <f t="shared" si="10"/>
        <v>Alive</v>
      </c>
      <c r="T666">
        <v>1</v>
      </c>
      <c r="U666">
        <v>0</v>
      </c>
    </row>
    <row r="667" spans="1:21" x14ac:dyDescent="0.3">
      <c r="A667" s="2">
        <v>46</v>
      </c>
      <c r="B667">
        <v>1</v>
      </c>
      <c r="C667" t="str">
        <f>IF(B667=0, "No Anemia", "Anemia")</f>
        <v>Anemia</v>
      </c>
      <c r="D667" s="2">
        <v>291</v>
      </c>
      <c r="E667">
        <v>0</v>
      </c>
      <c r="F667" t="str">
        <f>IF(E667=0, "No Diabetes", "Diabetes")</f>
        <v>No Diabetes</v>
      </c>
      <c r="G667" s="2">
        <v>35</v>
      </c>
      <c r="H667">
        <v>0</v>
      </c>
      <c r="I667" t="str">
        <f>IF(H667=0, "No High Blood Pressure", "High Blood Pressure")</f>
        <v>No High Blood Pressure</v>
      </c>
      <c r="J667" s="2">
        <v>305000</v>
      </c>
      <c r="K667" s="1">
        <v>0.9</v>
      </c>
      <c r="L667" s="2">
        <v>140</v>
      </c>
      <c r="M667">
        <v>0</v>
      </c>
      <c r="N667">
        <v>1</v>
      </c>
      <c r="O667" t="str">
        <f>IF(M666=0, "Female", "Male")</f>
        <v>Female</v>
      </c>
      <c r="P667">
        <v>0</v>
      </c>
      <c r="Q667" t="str">
        <f>IF(P667=0, "Non Smoker", "Smoker")</f>
        <v>Non Smoker</v>
      </c>
      <c r="R667" s="2">
        <v>109</v>
      </c>
      <c r="S667" s="2" t="str">
        <f t="shared" si="10"/>
        <v>Alive</v>
      </c>
      <c r="T667">
        <v>1</v>
      </c>
      <c r="U667">
        <v>0</v>
      </c>
    </row>
    <row r="668" spans="1:21" x14ac:dyDescent="0.3">
      <c r="A668" s="2">
        <v>46</v>
      </c>
      <c r="B668">
        <v>0</v>
      </c>
      <c r="C668" t="str">
        <f>IF(B668=0, "No Anemia", "Anemia")</f>
        <v>No Anemia</v>
      </c>
      <c r="D668" s="2">
        <v>168</v>
      </c>
      <c r="E668">
        <v>1</v>
      </c>
      <c r="F668" t="str">
        <f>IF(E668=0, "No Diabetes", "Diabetes")</f>
        <v>Diabetes</v>
      </c>
      <c r="G668" s="2">
        <v>17</v>
      </c>
      <c r="H668">
        <v>1</v>
      </c>
      <c r="I668" t="str">
        <f>IF(H668=0, "No High Blood Pressure", "High Blood Pressure")</f>
        <v>High Blood Pressure</v>
      </c>
      <c r="J668" s="2">
        <v>271000</v>
      </c>
      <c r="K668" s="1">
        <v>2.1</v>
      </c>
      <c r="L668" s="2">
        <v>124</v>
      </c>
      <c r="M668">
        <v>0</v>
      </c>
      <c r="N668">
        <v>1</v>
      </c>
      <c r="O668" t="str">
        <f>IF(M667=0, "Female", "Male")</f>
        <v>Female</v>
      </c>
      <c r="P668">
        <v>0</v>
      </c>
      <c r="Q668" t="str">
        <f>IF(P668=0, "Non Smoker", "Smoker")</f>
        <v>Non Smoker</v>
      </c>
      <c r="R668" s="2">
        <v>100</v>
      </c>
      <c r="S668" s="2" t="str">
        <f t="shared" si="10"/>
        <v>Dead</v>
      </c>
      <c r="T668">
        <v>0</v>
      </c>
      <c r="U668">
        <v>1</v>
      </c>
    </row>
    <row r="669" spans="1:21" x14ac:dyDescent="0.3">
      <c r="A669" s="2">
        <v>46</v>
      </c>
      <c r="B669">
        <v>1</v>
      </c>
      <c r="C669" t="str">
        <f>IF(B669=0, "No Anemia", "Anemia")</f>
        <v>Anemia</v>
      </c>
      <c r="D669" s="2">
        <v>291</v>
      </c>
      <c r="E669">
        <v>0</v>
      </c>
      <c r="F669" t="str">
        <f>IF(E669=0, "No Diabetes", "Diabetes")</f>
        <v>No Diabetes</v>
      </c>
      <c r="G669" s="2">
        <v>35</v>
      </c>
      <c r="H669">
        <v>0</v>
      </c>
      <c r="I669" t="str">
        <f>IF(H669=0, "No High Blood Pressure", "High Blood Pressure")</f>
        <v>No High Blood Pressure</v>
      </c>
      <c r="J669" s="2">
        <v>348000</v>
      </c>
      <c r="K669" s="1">
        <v>0.9</v>
      </c>
      <c r="L669" s="2">
        <v>140</v>
      </c>
      <c r="M669">
        <v>0</v>
      </c>
      <c r="N669">
        <v>1</v>
      </c>
      <c r="O669" t="str">
        <f>IF(M668=0, "Female", "Male")</f>
        <v>Female</v>
      </c>
      <c r="P669">
        <v>0</v>
      </c>
      <c r="Q669" t="str">
        <f>IF(P669=0, "Non Smoker", "Smoker")</f>
        <v>Non Smoker</v>
      </c>
      <c r="R669" s="2">
        <v>109</v>
      </c>
      <c r="S669" s="2" t="str">
        <f t="shared" si="10"/>
        <v>Alive</v>
      </c>
      <c r="T669">
        <v>1</v>
      </c>
      <c r="U669">
        <v>0</v>
      </c>
    </row>
    <row r="670" spans="1:21" x14ac:dyDescent="0.3">
      <c r="A670" s="2">
        <v>46</v>
      </c>
      <c r="B670">
        <v>1</v>
      </c>
      <c r="C670" t="str">
        <f>IF(B670=0, "No Anemia", "Anemia")</f>
        <v>Anemia</v>
      </c>
      <c r="D670" s="2">
        <v>291</v>
      </c>
      <c r="E670">
        <v>0</v>
      </c>
      <c r="F670" t="str">
        <f>IF(E670=0, "No Diabetes", "Diabetes")</f>
        <v>No Diabetes</v>
      </c>
      <c r="G670" s="2">
        <v>35</v>
      </c>
      <c r="H670">
        <v>0</v>
      </c>
      <c r="I670" t="str">
        <f>IF(H670=0, "No High Blood Pressure", "High Blood Pressure")</f>
        <v>No High Blood Pressure</v>
      </c>
      <c r="J670" s="2">
        <v>348000</v>
      </c>
      <c r="K670" s="1">
        <v>0.9</v>
      </c>
      <c r="L670" s="2">
        <v>140</v>
      </c>
      <c r="M670">
        <v>0</v>
      </c>
      <c r="N670">
        <v>1</v>
      </c>
      <c r="O670" t="str">
        <f>IF(M669=0, "Female", "Male")</f>
        <v>Female</v>
      </c>
      <c r="P670">
        <v>0</v>
      </c>
      <c r="Q670" t="str">
        <f>IF(P670=0, "Non Smoker", "Smoker")</f>
        <v>Non Smoker</v>
      </c>
      <c r="R670" s="2">
        <v>109</v>
      </c>
      <c r="S670" s="2" t="str">
        <f t="shared" si="10"/>
        <v>Alive</v>
      </c>
      <c r="T670">
        <v>1</v>
      </c>
      <c r="U670">
        <v>0</v>
      </c>
    </row>
    <row r="671" spans="1:21" x14ac:dyDescent="0.3">
      <c r="A671" s="2">
        <v>46</v>
      </c>
      <c r="B671">
        <v>0</v>
      </c>
      <c r="C671" t="str">
        <f>IF(B671=0, "No Anemia", "Anemia")</f>
        <v>No Anemia</v>
      </c>
      <c r="D671" s="2">
        <v>168</v>
      </c>
      <c r="E671">
        <v>1</v>
      </c>
      <c r="F671" t="str">
        <f>IF(E671=0, "No Diabetes", "Diabetes")</f>
        <v>Diabetes</v>
      </c>
      <c r="G671" s="2">
        <v>17</v>
      </c>
      <c r="H671">
        <v>1</v>
      </c>
      <c r="I671" t="str">
        <f>IF(H671=0, "No High Blood Pressure", "High Blood Pressure")</f>
        <v>High Blood Pressure</v>
      </c>
      <c r="J671" s="2">
        <v>271000</v>
      </c>
      <c r="K671" s="1">
        <v>2.1</v>
      </c>
      <c r="L671" s="2">
        <v>124</v>
      </c>
      <c r="M671">
        <v>0</v>
      </c>
      <c r="N671">
        <v>1</v>
      </c>
      <c r="O671" t="str">
        <f>IF(M670=0, "Female", "Male")</f>
        <v>Female</v>
      </c>
      <c r="P671">
        <v>0</v>
      </c>
      <c r="Q671" t="str">
        <f>IF(P671=0, "Non Smoker", "Smoker")</f>
        <v>Non Smoker</v>
      </c>
      <c r="R671" s="2">
        <v>100</v>
      </c>
      <c r="S671" s="2" t="str">
        <f t="shared" si="10"/>
        <v>Dead</v>
      </c>
      <c r="T671">
        <v>0</v>
      </c>
      <c r="U671">
        <v>1</v>
      </c>
    </row>
    <row r="672" spans="1:21" x14ac:dyDescent="0.3">
      <c r="A672" s="2">
        <v>46</v>
      </c>
      <c r="B672">
        <v>1</v>
      </c>
      <c r="C672" t="str">
        <f>IF(B672=0, "No Anemia", "Anemia")</f>
        <v>Anemia</v>
      </c>
      <c r="D672" s="2">
        <v>291</v>
      </c>
      <c r="E672">
        <v>0</v>
      </c>
      <c r="F672" t="str">
        <f>IF(E672=0, "No Diabetes", "Diabetes")</f>
        <v>No Diabetes</v>
      </c>
      <c r="G672" s="2">
        <v>35</v>
      </c>
      <c r="H672">
        <v>0</v>
      </c>
      <c r="I672" t="str">
        <f>IF(H672=0, "No High Blood Pressure", "High Blood Pressure")</f>
        <v>No High Blood Pressure</v>
      </c>
      <c r="J672" s="2">
        <v>348000</v>
      </c>
      <c r="K672" s="1">
        <v>0.9</v>
      </c>
      <c r="L672" s="2">
        <v>140</v>
      </c>
      <c r="M672">
        <v>0</v>
      </c>
      <c r="N672">
        <v>1</v>
      </c>
      <c r="O672" t="str">
        <f>IF(M671=0, "Female", "Male")</f>
        <v>Female</v>
      </c>
      <c r="P672">
        <v>0</v>
      </c>
      <c r="Q672" t="str">
        <f>IF(P672=0, "Non Smoker", "Smoker")</f>
        <v>Non Smoker</v>
      </c>
      <c r="R672" s="2">
        <v>109</v>
      </c>
      <c r="S672" s="2" t="str">
        <f t="shared" si="10"/>
        <v>Alive</v>
      </c>
      <c r="T672">
        <v>1</v>
      </c>
      <c r="U672">
        <v>0</v>
      </c>
    </row>
    <row r="673" spans="1:21" x14ac:dyDescent="0.3">
      <c r="A673" s="2">
        <v>46</v>
      </c>
      <c r="B673">
        <v>1</v>
      </c>
      <c r="C673" t="str">
        <f>IF(B673=0, "No Anemia", "Anemia")</f>
        <v>Anemia</v>
      </c>
      <c r="D673" s="2">
        <v>291</v>
      </c>
      <c r="E673">
        <v>0</v>
      </c>
      <c r="F673" t="str">
        <f>IF(E673=0, "No Diabetes", "Diabetes")</f>
        <v>No Diabetes</v>
      </c>
      <c r="G673" s="2">
        <v>35</v>
      </c>
      <c r="H673">
        <v>0</v>
      </c>
      <c r="I673" t="str">
        <f>IF(H673=0, "No High Blood Pressure", "High Blood Pressure")</f>
        <v>No High Blood Pressure</v>
      </c>
      <c r="J673" s="2">
        <v>348000</v>
      </c>
      <c r="K673" s="1">
        <v>0.9</v>
      </c>
      <c r="L673" s="2">
        <v>140</v>
      </c>
      <c r="M673">
        <v>0</v>
      </c>
      <c r="N673">
        <v>1</v>
      </c>
      <c r="O673" t="str">
        <f>IF(M672=0, "Female", "Male")</f>
        <v>Female</v>
      </c>
      <c r="P673">
        <v>0</v>
      </c>
      <c r="Q673" t="str">
        <f>IF(P673=0, "Non Smoker", "Smoker")</f>
        <v>Non Smoker</v>
      </c>
      <c r="R673" s="2">
        <v>109</v>
      </c>
      <c r="S673" s="2" t="str">
        <f t="shared" si="10"/>
        <v>Alive</v>
      </c>
      <c r="T673">
        <v>1</v>
      </c>
      <c r="U673">
        <v>0</v>
      </c>
    </row>
    <row r="674" spans="1:21" x14ac:dyDescent="0.3">
      <c r="A674" s="2">
        <v>46</v>
      </c>
      <c r="B674">
        <v>1</v>
      </c>
      <c r="C674" t="str">
        <f>IF(B674=0, "No Anemia", "Anemia")</f>
        <v>Anemia</v>
      </c>
      <c r="D674" s="2">
        <v>291</v>
      </c>
      <c r="E674">
        <v>0</v>
      </c>
      <c r="F674" t="str">
        <f>IF(E674=0, "No Diabetes", "Diabetes")</f>
        <v>No Diabetes</v>
      </c>
      <c r="G674" s="2">
        <v>35</v>
      </c>
      <c r="H674">
        <v>0</v>
      </c>
      <c r="I674" t="str">
        <f>IF(H674=0, "No High Blood Pressure", "High Blood Pressure")</f>
        <v>No High Blood Pressure</v>
      </c>
      <c r="J674" s="2">
        <v>348000</v>
      </c>
      <c r="K674" s="1">
        <v>0.9</v>
      </c>
      <c r="L674" s="2">
        <v>140</v>
      </c>
      <c r="M674">
        <v>0</v>
      </c>
      <c r="N674">
        <v>1</v>
      </c>
      <c r="O674" t="str">
        <f>IF(M673=0, "Female", "Male")</f>
        <v>Female</v>
      </c>
      <c r="P674">
        <v>0</v>
      </c>
      <c r="Q674" t="str">
        <f>IF(P674=0, "Non Smoker", "Smoker")</f>
        <v>Non Smoker</v>
      </c>
      <c r="R674" s="2">
        <v>109</v>
      </c>
      <c r="S674" s="2" t="str">
        <f t="shared" si="10"/>
        <v>Alive</v>
      </c>
      <c r="T674">
        <v>1</v>
      </c>
      <c r="U674">
        <v>0</v>
      </c>
    </row>
    <row r="675" spans="1:21" x14ac:dyDescent="0.3">
      <c r="A675" s="2">
        <v>46</v>
      </c>
      <c r="B675">
        <v>0</v>
      </c>
      <c r="C675" t="str">
        <f>IF(B675=0, "No Anemia", "Anemia")</f>
        <v>No Anemia</v>
      </c>
      <c r="D675" s="2">
        <v>168</v>
      </c>
      <c r="E675">
        <v>1</v>
      </c>
      <c r="F675" t="str">
        <f>IF(E675=0, "No Diabetes", "Diabetes")</f>
        <v>Diabetes</v>
      </c>
      <c r="G675" s="2">
        <v>17</v>
      </c>
      <c r="H675">
        <v>1</v>
      </c>
      <c r="I675" t="str">
        <f>IF(H675=0, "No High Blood Pressure", "High Blood Pressure")</f>
        <v>High Blood Pressure</v>
      </c>
      <c r="J675" s="2">
        <v>271000</v>
      </c>
      <c r="K675" s="1">
        <v>2.1</v>
      </c>
      <c r="L675" s="2">
        <v>124</v>
      </c>
      <c r="M675">
        <v>0</v>
      </c>
      <c r="N675">
        <v>1</v>
      </c>
      <c r="O675" t="str">
        <f>IF(M674=0, "Female", "Male")</f>
        <v>Female</v>
      </c>
      <c r="P675">
        <v>0</v>
      </c>
      <c r="Q675" t="str">
        <f>IF(P675=0, "Non Smoker", "Smoker")</f>
        <v>Non Smoker</v>
      </c>
      <c r="R675" s="2">
        <v>100</v>
      </c>
      <c r="S675" s="2" t="str">
        <f t="shared" si="10"/>
        <v>Dead</v>
      </c>
      <c r="T675">
        <v>0</v>
      </c>
      <c r="U675">
        <v>1</v>
      </c>
    </row>
    <row r="676" spans="1:21" x14ac:dyDescent="0.3">
      <c r="A676" s="2">
        <v>46</v>
      </c>
      <c r="B676">
        <v>0</v>
      </c>
      <c r="C676" t="str">
        <f>IF(B676=0, "No Anemia", "Anemia")</f>
        <v>No Anemia</v>
      </c>
      <c r="D676" s="2">
        <v>168</v>
      </c>
      <c r="E676">
        <v>1</v>
      </c>
      <c r="F676" t="str">
        <f>IF(E676=0, "No Diabetes", "Diabetes")</f>
        <v>Diabetes</v>
      </c>
      <c r="G676" s="2">
        <v>17</v>
      </c>
      <c r="H676">
        <v>1</v>
      </c>
      <c r="I676" t="str">
        <f>IF(H676=0, "No High Blood Pressure", "High Blood Pressure")</f>
        <v>High Blood Pressure</v>
      </c>
      <c r="J676" s="2">
        <v>271000</v>
      </c>
      <c r="K676" s="1">
        <v>2.1</v>
      </c>
      <c r="L676" s="2">
        <v>124</v>
      </c>
      <c r="M676">
        <v>0</v>
      </c>
      <c r="N676">
        <v>1</v>
      </c>
      <c r="O676" t="str">
        <f>IF(M675=0, "Female", "Male")</f>
        <v>Female</v>
      </c>
      <c r="P676">
        <v>0</v>
      </c>
      <c r="Q676" t="str">
        <f>IF(P676=0, "Non Smoker", "Smoker")</f>
        <v>Non Smoker</v>
      </c>
      <c r="R676" s="2">
        <v>100</v>
      </c>
      <c r="S676" s="2" t="str">
        <f t="shared" si="10"/>
        <v>Dead</v>
      </c>
      <c r="T676">
        <v>0</v>
      </c>
      <c r="U676">
        <v>1</v>
      </c>
    </row>
    <row r="677" spans="1:21" x14ac:dyDescent="0.3">
      <c r="A677" s="2">
        <v>46</v>
      </c>
      <c r="B677">
        <v>0</v>
      </c>
      <c r="C677" t="str">
        <f>IF(B677=0, "No Anemia", "Anemia")</f>
        <v>No Anemia</v>
      </c>
      <c r="D677" s="2">
        <v>719</v>
      </c>
      <c r="E677">
        <v>0</v>
      </c>
      <c r="F677" t="str">
        <f>IF(E677=0, "No Diabetes", "Diabetes")</f>
        <v>No Diabetes</v>
      </c>
      <c r="G677" s="2">
        <v>40</v>
      </c>
      <c r="H677">
        <v>1</v>
      </c>
      <c r="I677" t="str">
        <f>IF(H677=0, "No High Blood Pressure", "High Blood Pressure")</f>
        <v>High Blood Pressure</v>
      </c>
      <c r="J677" s="2">
        <v>263358.03000000003</v>
      </c>
      <c r="K677" s="1">
        <v>1.18</v>
      </c>
      <c r="L677" s="2">
        <v>137</v>
      </c>
      <c r="M677">
        <v>0</v>
      </c>
      <c r="N677">
        <v>1</v>
      </c>
      <c r="O677" t="str">
        <f>IF(M676=0, "Female", "Male")</f>
        <v>Female</v>
      </c>
      <c r="P677">
        <v>0</v>
      </c>
      <c r="Q677" t="str">
        <f>IF(P677=0, "Non Smoker", "Smoker")</f>
        <v>Non Smoker</v>
      </c>
      <c r="R677" s="2">
        <v>107</v>
      </c>
      <c r="S677" s="2" t="str">
        <f t="shared" si="10"/>
        <v>Alive</v>
      </c>
      <c r="T677">
        <v>1</v>
      </c>
      <c r="U677">
        <v>0</v>
      </c>
    </row>
    <row r="678" spans="1:21" x14ac:dyDescent="0.3">
      <c r="A678" s="2">
        <v>46</v>
      </c>
      <c r="B678">
        <v>1</v>
      </c>
      <c r="C678" t="str">
        <f>IF(B678=0, "No Anemia", "Anemia")</f>
        <v>Anemia</v>
      </c>
      <c r="D678" s="2">
        <v>291</v>
      </c>
      <c r="E678">
        <v>0</v>
      </c>
      <c r="F678" t="str">
        <f>IF(E678=0, "No Diabetes", "Diabetes")</f>
        <v>No Diabetes</v>
      </c>
      <c r="G678" s="2">
        <v>35</v>
      </c>
      <c r="H678">
        <v>0</v>
      </c>
      <c r="I678" t="str">
        <f>IF(H678=0, "No High Blood Pressure", "High Blood Pressure")</f>
        <v>No High Blood Pressure</v>
      </c>
      <c r="J678" s="2">
        <v>348000</v>
      </c>
      <c r="K678" s="1">
        <v>0.9</v>
      </c>
      <c r="L678" s="2">
        <v>140</v>
      </c>
      <c r="M678">
        <v>0</v>
      </c>
      <c r="N678">
        <v>1</v>
      </c>
      <c r="O678" t="str">
        <f>IF(M677=0, "Female", "Male")</f>
        <v>Female</v>
      </c>
      <c r="P678">
        <v>0</v>
      </c>
      <c r="Q678" t="str">
        <f>IF(P678=0, "Non Smoker", "Smoker")</f>
        <v>Non Smoker</v>
      </c>
      <c r="R678" s="2">
        <v>109</v>
      </c>
      <c r="S678" s="2" t="str">
        <f t="shared" si="10"/>
        <v>Alive</v>
      </c>
      <c r="T678">
        <v>1</v>
      </c>
      <c r="U678">
        <v>0</v>
      </c>
    </row>
    <row r="679" spans="1:21" x14ac:dyDescent="0.3">
      <c r="A679" s="2">
        <v>46</v>
      </c>
      <c r="B679">
        <v>0</v>
      </c>
      <c r="C679" t="str">
        <f>IF(B679=0, "No Anemia", "Anemia")</f>
        <v>No Anemia</v>
      </c>
      <c r="D679" s="2">
        <v>168</v>
      </c>
      <c r="E679">
        <v>1</v>
      </c>
      <c r="F679" t="str">
        <f>IF(E679=0, "No Diabetes", "Diabetes")</f>
        <v>Diabetes</v>
      </c>
      <c r="G679" s="2">
        <v>17</v>
      </c>
      <c r="H679">
        <v>1</v>
      </c>
      <c r="I679" t="str">
        <f>IF(H679=0, "No High Blood Pressure", "High Blood Pressure")</f>
        <v>High Blood Pressure</v>
      </c>
      <c r="J679" s="2">
        <v>271000</v>
      </c>
      <c r="K679" s="1">
        <v>2.1</v>
      </c>
      <c r="L679" s="2">
        <v>124</v>
      </c>
      <c r="M679">
        <v>0</v>
      </c>
      <c r="N679">
        <v>1</v>
      </c>
      <c r="O679" t="str">
        <f>IF(M678=0, "Female", "Male")</f>
        <v>Female</v>
      </c>
      <c r="P679">
        <v>0</v>
      </c>
      <c r="Q679" t="str">
        <f>IF(P679=0, "Non Smoker", "Smoker")</f>
        <v>Non Smoker</v>
      </c>
      <c r="R679" s="2">
        <v>100</v>
      </c>
      <c r="S679" s="2" t="str">
        <f t="shared" si="10"/>
        <v>Dead</v>
      </c>
      <c r="T679">
        <v>0</v>
      </c>
      <c r="U679">
        <v>1</v>
      </c>
    </row>
    <row r="680" spans="1:21" x14ac:dyDescent="0.3">
      <c r="A680" s="2">
        <v>46</v>
      </c>
      <c r="B680">
        <v>0</v>
      </c>
      <c r="C680" t="str">
        <f>IF(B680=0, "No Anemia", "Anemia")</f>
        <v>No Anemia</v>
      </c>
      <c r="D680" s="2">
        <v>719</v>
      </c>
      <c r="E680">
        <v>0</v>
      </c>
      <c r="F680" t="str">
        <f>IF(E680=0, "No Diabetes", "Diabetes")</f>
        <v>No Diabetes</v>
      </c>
      <c r="G680" s="2">
        <v>40</v>
      </c>
      <c r="H680">
        <v>1</v>
      </c>
      <c r="I680" t="str">
        <f>IF(H680=0, "No High Blood Pressure", "High Blood Pressure")</f>
        <v>High Blood Pressure</v>
      </c>
      <c r="J680" s="2">
        <v>263358.03000000003</v>
      </c>
      <c r="K680" s="1">
        <v>1.18</v>
      </c>
      <c r="L680" s="2">
        <v>137</v>
      </c>
      <c r="M680">
        <v>0</v>
      </c>
      <c r="N680">
        <v>1</v>
      </c>
      <c r="O680" t="str">
        <f>IF(M679=0, "Female", "Male")</f>
        <v>Female</v>
      </c>
      <c r="P680">
        <v>0</v>
      </c>
      <c r="Q680" t="str">
        <f>IF(P680=0, "Non Smoker", "Smoker")</f>
        <v>Non Smoker</v>
      </c>
      <c r="R680" s="2">
        <v>107</v>
      </c>
      <c r="S680" s="2" t="str">
        <f t="shared" si="10"/>
        <v>Alive</v>
      </c>
      <c r="T680">
        <v>1</v>
      </c>
      <c r="U680">
        <v>0</v>
      </c>
    </row>
    <row r="681" spans="1:21" x14ac:dyDescent="0.3">
      <c r="A681" s="2">
        <v>46</v>
      </c>
      <c r="B681">
        <v>1</v>
      </c>
      <c r="C681" t="str">
        <f>IF(B681=0, "No Anemia", "Anemia")</f>
        <v>Anemia</v>
      </c>
      <c r="D681" s="2">
        <v>291</v>
      </c>
      <c r="E681">
        <v>0</v>
      </c>
      <c r="F681" t="str">
        <f>IF(E681=0, "No Diabetes", "Diabetes")</f>
        <v>No Diabetes</v>
      </c>
      <c r="G681" s="2">
        <v>35</v>
      </c>
      <c r="H681">
        <v>0</v>
      </c>
      <c r="I681" t="str">
        <f>IF(H681=0, "No High Blood Pressure", "High Blood Pressure")</f>
        <v>No High Blood Pressure</v>
      </c>
      <c r="J681" s="2">
        <v>348000</v>
      </c>
      <c r="K681" s="1">
        <v>0.9</v>
      </c>
      <c r="L681" s="2">
        <v>140</v>
      </c>
      <c r="M681">
        <v>0</v>
      </c>
      <c r="N681">
        <v>1</v>
      </c>
      <c r="O681" t="str">
        <f>IF(M680=0, "Female", "Male")</f>
        <v>Female</v>
      </c>
      <c r="P681">
        <v>0</v>
      </c>
      <c r="Q681" t="str">
        <f>IF(P681=0, "Non Smoker", "Smoker")</f>
        <v>Non Smoker</v>
      </c>
      <c r="R681" s="2">
        <v>109</v>
      </c>
      <c r="S681" s="2" t="str">
        <f t="shared" si="10"/>
        <v>Alive</v>
      </c>
      <c r="T681">
        <v>1</v>
      </c>
      <c r="U681">
        <v>0</v>
      </c>
    </row>
    <row r="682" spans="1:21" x14ac:dyDescent="0.3">
      <c r="A682" s="2">
        <v>46</v>
      </c>
      <c r="B682">
        <v>0</v>
      </c>
      <c r="C682" t="str">
        <f>IF(B682=0, "No Anemia", "Anemia")</f>
        <v>No Anemia</v>
      </c>
      <c r="D682" s="2">
        <v>719</v>
      </c>
      <c r="E682">
        <v>0</v>
      </c>
      <c r="F682" t="str">
        <f>IF(E682=0, "No Diabetes", "Diabetes")</f>
        <v>No Diabetes</v>
      </c>
      <c r="G682" s="2">
        <v>40</v>
      </c>
      <c r="H682">
        <v>1</v>
      </c>
      <c r="I682" t="str">
        <f>IF(H682=0, "No High Blood Pressure", "High Blood Pressure")</f>
        <v>High Blood Pressure</v>
      </c>
      <c r="J682" s="2">
        <v>263358.03000000003</v>
      </c>
      <c r="K682" s="1">
        <v>1.18</v>
      </c>
      <c r="L682" s="2">
        <v>137</v>
      </c>
      <c r="M682">
        <v>0</v>
      </c>
      <c r="N682">
        <v>1</v>
      </c>
      <c r="O682" t="str">
        <f>IF(M681=0, "Female", "Male")</f>
        <v>Female</v>
      </c>
      <c r="P682">
        <v>0</v>
      </c>
      <c r="Q682" t="str">
        <f>IF(P682=0, "Non Smoker", "Smoker")</f>
        <v>Non Smoker</v>
      </c>
      <c r="R682" s="2">
        <v>107</v>
      </c>
      <c r="S682" s="2" t="str">
        <f t="shared" si="10"/>
        <v>Alive</v>
      </c>
      <c r="T682">
        <v>1</v>
      </c>
      <c r="U682">
        <v>0</v>
      </c>
    </row>
    <row r="683" spans="1:21" x14ac:dyDescent="0.3">
      <c r="A683" s="2">
        <v>46</v>
      </c>
      <c r="B683">
        <v>0</v>
      </c>
      <c r="C683" t="str">
        <f>IF(B683=0, "No Anemia", "Anemia")</f>
        <v>No Anemia</v>
      </c>
      <c r="D683" s="2">
        <v>168</v>
      </c>
      <c r="E683">
        <v>1</v>
      </c>
      <c r="F683" t="str">
        <f>IF(E683=0, "No Diabetes", "Diabetes")</f>
        <v>Diabetes</v>
      </c>
      <c r="G683" s="2">
        <v>17</v>
      </c>
      <c r="H683">
        <v>1</v>
      </c>
      <c r="I683" t="str">
        <f>IF(H683=0, "No High Blood Pressure", "High Blood Pressure")</f>
        <v>High Blood Pressure</v>
      </c>
      <c r="J683" s="2">
        <v>271000</v>
      </c>
      <c r="K683" s="1">
        <v>2.1</v>
      </c>
      <c r="L683" s="2">
        <v>124</v>
      </c>
      <c r="M683">
        <v>0</v>
      </c>
      <c r="N683">
        <v>1</v>
      </c>
      <c r="O683" t="str">
        <f>IF(M682=0, "Female", "Male")</f>
        <v>Female</v>
      </c>
      <c r="P683">
        <v>0</v>
      </c>
      <c r="Q683" t="str">
        <f>IF(P683=0, "Non Smoker", "Smoker")</f>
        <v>Non Smoker</v>
      </c>
      <c r="R683" s="2">
        <v>100</v>
      </c>
      <c r="S683" s="2" t="str">
        <f t="shared" si="10"/>
        <v>Dead</v>
      </c>
      <c r="T683">
        <v>0</v>
      </c>
      <c r="U683">
        <v>1</v>
      </c>
    </row>
    <row r="684" spans="1:21" x14ac:dyDescent="0.3">
      <c r="A684" s="2">
        <v>46</v>
      </c>
      <c r="B684">
        <v>0</v>
      </c>
      <c r="C684" t="str">
        <f>IF(B684=0, "No Anemia", "Anemia")</f>
        <v>No Anemia</v>
      </c>
      <c r="D684" s="2">
        <v>719</v>
      </c>
      <c r="E684">
        <v>0</v>
      </c>
      <c r="F684" t="str">
        <f>IF(E684=0, "No Diabetes", "Diabetes")</f>
        <v>No Diabetes</v>
      </c>
      <c r="G684" s="2">
        <v>40</v>
      </c>
      <c r="H684">
        <v>1</v>
      </c>
      <c r="I684" t="str">
        <f>IF(H684=0, "No High Blood Pressure", "High Blood Pressure")</f>
        <v>High Blood Pressure</v>
      </c>
      <c r="J684" s="2">
        <v>263358.03000000003</v>
      </c>
      <c r="K684" s="1">
        <v>1.18</v>
      </c>
      <c r="L684" s="2">
        <v>137</v>
      </c>
      <c r="M684">
        <v>0</v>
      </c>
      <c r="N684">
        <v>1</v>
      </c>
      <c r="O684" t="str">
        <f>IF(M683=0, "Female", "Male")</f>
        <v>Female</v>
      </c>
      <c r="P684">
        <v>0</v>
      </c>
      <c r="Q684" t="str">
        <f>IF(P684=0, "Non Smoker", "Smoker")</f>
        <v>Non Smoker</v>
      </c>
      <c r="R684" s="2">
        <v>107</v>
      </c>
      <c r="S684" s="2" t="str">
        <f t="shared" si="10"/>
        <v>Alive</v>
      </c>
      <c r="T684">
        <v>1</v>
      </c>
      <c r="U684">
        <v>0</v>
      </c>
    </row>
    <row r="685" spans="1:21" x14ac:dyDescent="0.3">
      <c r="A685" s="2">
        <v>46</v>
      </c>
      <c r="B685">
        <v>0</v>
      </c>
      <c r="C685" t="str">
        <f>IF(B685=0, "No Anemia", "Anemia")</f>
        <v>No Anemia</v>
      </c>
      <c r="D685" s="2">
        <v>719</v>
      </c>
      <c r="E685">
        <v>0</v>
      </c>
      <c r="F685" t="str">
        <f>IF(E685=0, "No Diabetes", "Diabetes")</f>
        <v>No Diabetes</v>
      </c>
      <c r="G685" s="2">
        <v>40</v>
      </c>
      <c r="H685">
        <v>1</v>
      </c>
      <c r="I685" t="str">
        <f>IF(H685=0, "No High Blood Pressure", "High Blood Pressure")</f>
        <v>High Blood Pressure</v>
      </c>
      <c r="J685" s="2">
        <v>263358.03000000003</v>
      </c>
      <c r="K685" s="1">
        <v>1.18</v>
      </c>
      <c r="L685" s="2">
        <v>137</v>
      </c>
      <c r="M685">
        <v>0</v>
      </c>
      <c r="N685">
        <v>1</v>
      </c>
      <c r="O685" t="str">
        <f>IF(M684=0, "Female", "Male")</f>
        <v>Female</v>
      </c>
      <c r="P685">
        <v>0</v>
      </c>
      <c r="Q685" t="str">
        <f>IF(P685=0, "Non Smoker", "Smoker")</f>
        <v>Non Smoker</v>
      </c>
      <c r="R685" s="2">
        <v>107</v>
      </c>
      <c r="S685" s="2" t="str">
        <f t="shared" si="10"/>
        <v>Alive</v>
      </c>
      <c r="T685">
        <v>1</v>
      </c>
      <c r="U685">
        <v>0</v>
      </c>
    </row>
    <row r="686" spans="1:21" x14ac:dyDescent="0.3">
      <c r="A686" s="2">
        <v>46</v>
      </c>
      <c r="B686">
        <v>1</v>
      </c>
      <c r="C686" t="str">
        <f>IF(B686=0, "No Anemia", "Anemia")</f>
        <v>Anemia</v>
      </c>
      <c r="D686" s="2">
        <v>291</v>
      </c>
      <c r="E686">
        <v>0</v>
      </c>
      <c r="F686" t="str">
        <f>IF(E686=0, "No Diabetes", "Diabetes")</f>
        <v>No Diabetes</v>
      </c>
      <c r="G686" s="2">
        <v>35</v>
      </c>
      <c r="H686">
        <v>0</v>
      </c>
      <c r="I686" t="str">
        <f>IF(H686=0, "No High Blood Pressure", "High Blood Pressure")</f>
        <v>No High Blood Pressure</v>
      </c>
      <c r="J686" s="2">
        <v>348000</v>
      </c>
      <c r="K686" s="1">
        <v>0.9</v>
      </c>
      <c r="L686" s="2">
        <v>140</v>
      </c>
      <c r="M686">
        <v>0</v>
      </c>
      <c r="N686">
        <v>1</v>
      </c>
      <c r="O686" t="str">
        <f>IF(M685=0, "Female", "Male")</f>
        <v>Female</v>
      </c>
      <c r="P686">
        <v>0</v>
      </c>
      <c r="Q686" t="str">
        <f>IF(P686=0, "Non Smoker", "Smoker")</f>
        <v>Non Smoker</v>
      </c>
      <c r="R686" s="2">
        <v>109</v>
      </c>
      <c r="S686" s="2" t="str">
        <f t="shared" si="10"/>
        <v>Alive</v>
      </c>
      <c r="T686">
        <v>1</v>
      </c>
      <c r="U686">
        <v>0</v>
      </c>
    </row>
    <row r="687" spans="1:21" x14ac:dyDescent="0.3">
      <c r="A687" s="2">
        <v>46</v>
      </c>
      <c r="B687">
        <v>1</v>
      </c>
      <c r="C687" t="str">
        <f>IF(B687=0, "No Anemia", "Anemia")</f>
        <v>Anemia</v>
      </c>
      <c r="D687" s="2">
        <v>291</v>
      </c>
      <c r="E687">
        <v>0</v>
      </c>
      <c r="F687" t="str">
        <f>IF(E687=0, "No Diabetes", "Diabetes")</f>
        <v>No Diabetes</v>
      </c>
      <c r="G687" s="2">
        <v>35</v>
      </c>
      <c r="H687">
        <v>0</v>
      </c>
      <c r="I687" t="str">
        <f>IF(H687=0, "No High Blood Pressure", "High Blood Pressure")</f>
        <v>No High Blood Pressure</v>
      </c>
      <c r="J687" s="2">
        <v>348000</v>
      </c>
      <c r="K687" s="1">
        <v>0.9</v>
      </c>
      <c r="L687" s="2">
        <v>140</v>
      </c>
      <c r="M687">
        <v>0</v>
      </c>
      <c r="N687">
        <v>1</v>
      </c>
      <c r="O687" t="str">
        <f>IF(M686=0, "Female", "Male")</f>
        <v>Female</v>
      </c>
      <c r="P687">
        <v>0</v>
      </c>
      <c r="Q687" t="str">
        <f>IF(P687=0, "Non Smoker", "Smoker")</f>
        <v>Non Smoker</v>
      </c>
      <c r="R687" s="2">
        <v>109</v>
      </c>
      <c r="S687" s="2" t="str">
        <f t="shared" si="10"/>
        <v>Alive</v>
      </c>
      <c r="T687">
        <v>1</v>
      </c>
      <c r="U687">
        <v>0</v>
      </c>
    </row>
    <row r="688" spans="1:21" x14ac:dyDescent="0.3">
      <c r="A688" s="2">
        <v>46</v>
      </c>
      <c r="B688">
        <v>0</v>
      </c>
      <c r="C688" t="str">
        <f>IF(B688=0, "No Anemia", "Anemia")</f>
        <v>No Anemia</v>
      </c>
      <c r="D688" s="2">
        <v>719</v>
      </c>
      <c r="E688">
        <v>0</v>
      </c>
      <c r="F688" t="str">
        <f>IF(E688=0, "No Diabetes", "Diabetes")</f>
        <v>No Diabetes</v>
      </c>
      <c r="G688" s="2">
        <v>40</v>
      </c>
      <c r="H688">
        <v>1</v>
      </c>
      <c r="I688" t="str">
        <f>IF(H688=0, "No High Blood Pressure", "High Blood Pressure")</f>
        <v>High Blood Pressure</v>
      </c>
      <c r="J688" s="2">
        <v>263358.03000000003</v>
      </c>
      <c r="K688" s="1">
        <v>1.18</v>
      </c>
      <c r="L688" s="2">
        <v>137</v>
      </c>
      <c r="M688">
        <v>0</v>
      </c>
      <c r="N688">
        <v>1</v>
      </c>
      <c r="O688" t="str">
        <f>IF(M687=0, "Female", "Male")</f>
        <v>Female</v>
      </c>
      <c r="P688">
        <v>0</v>
      </c>
      <c r="Q688" t="str">
        <f>IF(P688=0, "Non Smoker", "Smoker")</f>
        <v>Non Smoker</v>
      </c>
      <c r="R688" s="2">
        <v>107</v>
      </c>
      <c r="S688" s="2" t="str">
        <f t="shared" si="10"/>
        <v>Alive</v>
      </c>
      <c r="T688">
        <v>1</v>
      </c>
      <c r="U688">
        <v>0</v>
      </c>
    </row>
    <row r="689" spans="1:21" x14ac:dyDescent="0.3">
      <c r="A689" s="2">
        <v>46</v>
      </c>
      <c r="B689">
        <v>1</v>
      </c>
      <c r="C689" t="str">
        <f>IF(B689=0, "No Anemia", "Anemia")</f>
        <v>Anemia</v>
      </c>
      <c r="D689" s="2">
        <v>291</v>
      </c>
      <c r="E689">
        <v>0</v>
      </c>
      <c r="F689" t="str">
        <f>IF(E689=0, "No Diabetes", "Diabetes")</f>
        <v>No Diabetes</v>
      </c>
      <c r="G689" s="2">
        <v>35</v>
      </c>
      <c r="H689">
        <v>0</v>
      </c>
      <c r="I689" t="str">
        <f>IF(H689=0, "No High Blood Pressure", "High Blood Pressure")</f>
        <v>No High Blood Pressure</v>
      </c>
      <c r="J689" s="2">
        <v>348000</v>
      </c>
      <c r="K689" s="1">
        <v>0.9</v>
      </c>
      <c r="L689" s="2">
        <v>140</v>
      </c>
      <c r="M689">
        <v>0</v>
      </c>
      <c r="N689">
        <v>1</v>
      </c>
      <c r="O689" t="str">
        <f>IF(M688=0, "Female", "Male")</f>
        <v>Female</v>
      </c>
      <c r="P689">
        <v>0</v>
      </c>
      <c r="Q689" t="str">
        <f>IF(P689=0, "Non Smoker", "Smoker")</f>
        <v>Non Smoker</v>
      </c>
      <c r="R689" s="2">
        <v>109</v>
      </c>
      <c r="S689" s="2" t="str">
        <f t="shared" si="10"/>
        <v>Alive</v>
      </c>
      <c r="T689">
        <v>1</v>
      </c>
      <c r="U689">
        <v>0</v>
      </c>
    </row>
    <row r="690" spans="1:21" x14ac:dyDescent="0.3">
      <c r="A690" s="2">
        <v>46</v>
      </c>
      <c r="B690">
        <v>0</v>
      </c>
      <c r="C690" t="str">
        <f>IF(B690=0, "No Anemia", "Anemia")</f>
        <v>No Anemia</v>
      </c>
      <c r="D690" s="2">
        <v>719</v>
      </c>
      <c r="E690">
        <v>0</v>
      </c>
      <c r="F690" t="str">
        <f>IF(E690=0, "No Diabetes", "Diabetes")</f>
        <v>No Diabetes</v>
      </c>
      <c r="G690" s="2">
        <v>40</v>
      </c>
      <c r="H690">
        <v>1</v>
      </c>
      <c r="I690" t="str">
        <f>IF(H690=0, "No High Blood Pressure", "High Blood Pressure")</f>
        <v>High Blood Pressure</v>
      </c>
      <c r="J690" s="2">
        <v>263358.03000000003</v>
      </c>
      <c r="K690" s="1">
        <v>1.18</v>
      </c>
      <c r="L690" s="2">
        <v>137</v>
      </c>
      <c r="M690">
        <v>0</v>
      </c>
      <c r="N690">
        <v>1</v>
      </c>
      <c r="O690" t="str">
        <f>IF(M689=0, "Female", "Male")</f>
        <v>Female</v>
      </c>
      <c r="P690">
        <v>0</v>
      </c>
      <c r="Q690" t="str">
        <f>IF(P690=0, "Non Smoker", "Smoker")</f>
        <v>Non Smoker</v>
      </c>
      <c r="R690" s="2">
        <v>107</v>
      </c>
      <c r="S690" s="2" t="str">
        <f t="shared" si="10"/>
        <v>Alive</v>
      </c>
      <c r="T690">
        <v>1</v>
      </c>
      <c r="U690">
        <v>0</v>
      </c>
    </row>
    <row r="691" spans="1:21" x14ac:dyDescent="0.3">
      <c r="A691" s="2">
        <v>46</v>
      </c>
      <c r="B691">
        <v>0</v>
      </c>
      <c r="C691" t="str">
        <f>IF(B691=0, "No Anemia", "Anemia")</f>
        <v>No Anemia</v>
      </c>
      <c r="D691" s="2">
        <v>719</v>
      </c>
      <c r="E691">
        <v>0</v>
      </c>
      <c r="F691" t="str">
        <f>IF(E691=0, "No Diabetes", "Diabetes")</f>
        <v>No Diabetes</v>
      </c>
      <c r="G691" s="2">
        <v>40</v>
      </c>
      <c r="H691">
        <v>1</v>
      </c>
      <c r="I691" t="str">
        <f>IF(H691=0, "No High Blood Pressure", "High Blood Pressure")</f>
        <v>High Blood Pressure</v>
      </c>
      <c r="J691" s="2">
        <v>263358.03000000003</v>
      </c>
      <c r="K691" s="1">
        <v>1.18</v>
      </c>
      <c r="L691" s="2">
        <v>137</v>
      </c>
      <c r="M691">
        <v>0</v>
      </c>
      <c r="N691">
        <v>1</v>
      </c>
      <c r="O691" t="str">
        <f>IF(M690=0, "Female", "Male")</f>
        <v>Female</v>
      </c>
      <c r="P691">
        <v>0</v>
      </c>
      <c r="Q691" t="str">
        <f>IF(P691=0, "Non Smoker", "Smoker")</f>
        <v>Non Smoker</v>
      </c>
      <c r="R691" s="2">
        <v>107</v>
      </c>
      <c r="S691" s="2" t="str">
        <f t="shared" si="10"/>
        <v>Alive</v>
      </c>
      <c r="T691">
        <v>1</v>
      </c>
      <c r="U691">
        <v>0</v>
      </c>
    </row>
    <row r="692" spans="1:21" x14ac:dyDescent="0.3">
      <c r="A692" s="2">
        <v>46</v>
      </c>
      <c r="B692">
        <v>1</v>
      </c>
      <c r="C692" t="str">
        <f>IF(B692=0, "No Anemia", "Anemia")</f>
        <v>Anemia</v>
      </c>
      <c r="D692" s="2">
        <v>291</v>
      </c>
      <c r="E692">
        <v>0</v>
      </c>
      <c r="F692" t="str">
        <f>IF(E692=0, "No Diabetes", "Diabetes")</f>
        <v>No Diabetes</v>
      </c>
      <c r="G692" s="2">
        <v>35</v>
      </c>
      <c r="H692">
        <v>0</v>
      </c>
      <c r="I692" t="str">
        <f>IF(H692=0, "No High Blood Pressure", "High Blood Pressure")</f>
        <v>No High Blood Pressure</v>
      </c>
      <c r="J692" s="2">
        <v>348000</v>
      </c>
      <c r="K692" s="1">
        <v>0.9</v>
      </c>
      <c r="L692" s="2">
        <v>140</v>
      </c>
      <c r="M692">
        <v>0</v>
      </c>
      <c r="N692">
        <v>1</v>
      </c>
      <c r="O692" t="str">
        <f>IF(M691=0, "Female", "Male")</f>
        <v>Female</v>
      </c>
      <c r="P692">
        <v>0</v>
      </c>
      <c r="Q692" t="str">
        <f>IF(P692=0, "Non Smoker", "Smoker")</f>
        <v>Non Smoker</v>
      </c>
      <c r="R692" s="2">
        <v>109</v>
      </c>
      <c r="S692" s="2" t="str">
        <f t="shared" si="10"/>
        <v>Alive</v>
      </c>
      <c r="T692">
        <v>1</v>
      </c>
      <c r="U692">
        <v>0</v>
      </c>
    </row>
    <row r="693" spans="1:21" x14ac:dyDescent="0.3">
      <c r="A693" s="2">
        <v>46</v>
      </c>
      <c r="B693">
        <v>0</v>
      </c>
      <c r="C693" t="str">
        <f>IF(B693=0, "No Anemia", "Anemia")</f>
        <v>No Anemia</v>
      </c>
      <c r="D693" s="2">
        <v>719</v>
      </c>
      <c r="E693">
        <v>0</v>
      </c>
      <c r="F693" t="str">
        <f>IF(E693=0, "No Diabetes", "Diabetes")</f>
        <v>No Diabetes</v>
      </c>
      <c r="G693" s="2">
        <v>40</v>
      </c>
      <c r="H693">
        <v>1</v>
      </c>
      <c r="I693" t="str">
        <f>IF(H693=0, "No High Blood Pressure", "High Blood Pressure")</f>
        <v>High Blood Pressure</v>
      </c>
      <c r="J693" s="2">
        <v>263358.03000000003</v>
      </c>
      <c r="K693" s="1">
        <v>1.18</v>
      </c>
      <c r="L693" s="2">
        <v>137</v>
      </c>
      <c r="M693">
        <v>0</v>
      </c>
      <c r="N693">
        <v>1</v>
      </c>
      <c r="O693" t="str">
        <f>IF(M692=0, "Female", "Male")</f>
        <v>Female</v>
      </c>
      <c r="P693">
        <v>0</v>
      </c>
      <c r="Q693" t="str">
        <f>IF(P693=0, "Non Smoker", "Smoker")</f>
        <v>Non Smoker</v>
      </c>
      <c r="R693" s="2">
        <v>107</v>
      </c>
      <c r="S693" s="2" t="str">
        <f t="shared" si="10"/>
        <v>Alive</v>
      </c>
      <c r="T693">
        <v>1</v>
      </c>
      <c r="U693">
        <v>0</v>
      </c>
    </row>
    <row r="694" spans="1:21" x14ac:dyDescent="0.3">
      <c r="A694" s="2">
        <v>46</v>
      </c>
      <c r="B694">
        <v>1</v>
      </c>
      <c r="C694" t="str">
        <f>IF(B694=0, "No Anemia", "Anemia")</f>
        <v>Anemia</v>
      </c>
      <c r="D694" s="2">
        <v>291</v>
      </c>
      <c r="E694">
        <v>0</v>
      </c>
      <c r="F694" t="str">
        <f>IF(E694=0, "No Diabetes", "Diabetes")</f>
        <v>No Diabetes</v>
      </c>
      <c r="G694" s="2">
        <v>35</v>
      </c>
      <c r="H694">
        <v>0</v>
      </c>
      <c r="I694" t="str">
        <f>IF(H694=0, "No High Blood Pressure", "High Blood Pressure")</f>
        <v>No High Blood Pressure</v>
      </c>
      <c r="J694" s="2">
        <v>348000</v>
      </c>
      <c r="K694" s="1">
        <v>0.9</v>
      </c>
      <c r="L694" s="2">
        <v>140</v>
      </c>
      <c r="M694">
        <v>0</v>
      </c>
      <c r="N694">
        <v>1</v>
      </c>
      <c r="O694" t="str">
        <f>IF(M693=0, "Female", "Male")</f>
        <v>Female</v>
      </c>
      <c r="P694">
        <v>0</v>
      </c>
      <c r="Q694" t="str">
        <f>IF(P694=0, "Non Smoker", "Smoker")</f>
        <v>Non Smoker</v>
      </c>
      <c r="R694" s="2">
        <v>109</v>
      </c>
      <c r="S694" s="2" t="str">
        <f t="shared" si="10"/>
        <v>Alive</v>
      </c>
      <c r="T694">
        <v>1</v>
      </c>
      <c r="U694">
        <v>0</v>
      </c>
    </row>
    <row r="695" spans="1:21" x14ac:dyDescent="0.3">
      <c r="A695" s="2">
        <v>46</v>
      </c>
      <c r="B695">
        <v>0</v>
      </c>
      <c r="C695" t="str">
        <f>IF(B695=0, "No Anemia", "Anemia")</f>
        <v>No Anemia</v>
      </c>
      <c r="D695" s="2">
        <v>168</v>
      </c>
      <c r="E695">
        <v>1</v>
      </c>
      <c r="F695" t="str">
        <f>IF(E695=0, "No Diabetes", "Diabetes")</f>
        <v>Diabetes</v>
      </c>
      <c r="G695" s="2">
        <v>17</v>
      </c>
      <c r="H695">
        <v>1</v>
      </c>
      <c r="I695" t="str">
        <f>IF(H695=0, "No High Blood Pressure", "High Blood Pressure")</f>
        <v>High Blood Pressure</v>
      </c>
      <c r="J695" s="2">
        <v>271000</v>
      </c>
      <c r="K695" s="1">
        <v>2.1</v>
      </c>
      <c r="L695" s="2">
        <v>124</v>
      </c>
      <c r="M695">
        <v>0</v>
      </c>
      <c r="N695">
        <v>1</v>
      </c>
      <c r="O695" t="str">
        <f>IF(M694=0, "Female", "Male")</f>
        <v>Female</v>
      </c>
      <c r="P695">
        <v>0</v>
      </c>
      <c r="Q695" t="str">
        <f>IF(P695=0, "Non Smoker", "Smoker")</f>
        <v>Non Smoker</v>
      </c>
      <c r="R695" s="2">
        <v>100</v>
      </c>
      <c r="S695" s="2" t="str">
        <f t="shared" si="10"/>
        <v>Dead</v>
      </c>
      <c r="T695">
        <v>0</v>
      </c>
      <c r="U695">
        <v>1</v>
      </c>
    </row>
    <row r="696" spans="1:21" x14ac:dyDescent="0.3">
      <c r="A696" s="2">
        <v>46</v>
      </c>
      <c r="B696">
        <v>0</v>
      </c>
      <c r="C696" t="str">
        <f>IF(B696=0, "No Anemia", "Anemia")</f>
        <v>No Anemia</v>
      </c>
      <c r="D696" s="2">
        <v>719</v>
      </c>
      <c r="E696">
        <v>0</v>
      </c>
      <c r="F696" t="str">
        <f>IF(E696=0, "No Diabetes", "Diabetes")</f>
        <v>No Diabetes</v>
      </c>
      <c r="G696" s="2">
        <v>40</v>
      </c>
      <c r="H696">
        <v>1</v>
      </c>
      <c r="I696" t="str">
        <f>IF(H696=0, "No High Blood Pressure", "High Blood Pressure")</f>
        <v>High Blood Pressure</v>
      </c>
      <c r="J696" s="2">
        <v>263358.03000000003</v>
      </c>
      <c r="K696" s="1">
        <v>1.18</v>
      </c>
      <c r="L696" s="2">
        <v>137</v>
      </c>
      <c r="M696">
        <v>0</v>
      </c>
      <c r="N696">
        <v>1</v>
      </c>
      <c r="O696" t="str">
        <f>IF(M695=0, "Female", "Male")</f>
        <v>Female</v>
      </c>
      <c r="P696">
        <v>0</v>
      </c>
      <c r="Q696" t="str">
        <f>IF(P696=0, "Non Smoker", "Smoker")</f>
        <v>Non Smoker</v>
      </c>
      <c r="R696" s="2">
        <v>107</v>
      </c>
      <c r="S696" s="2" t="str">
        <f t="shared" si="10"/>
        <v>Alive</v>
      </c>
      <c r="T696">
        <v>1</v>
      </c>
      <c r="U696">
        <v>0</v>
      </c>
    </row>
    <row r="697" spans="1:21" x14ac:dyDescent="0.3">
      <c r="A697" s="2">
        <v>46</v>
      </c>
      <c r="B697">
        <v>1</v>
      </c>
      <c r="C697" t="str">
        <f>IF(B697=0, "No Anemia", "Anemia")</f>
        <v>Anemia</v>
      </c>
      <c r="D697" s="2">
        <v>291</v>
      </c>
      <c r="E697">
        <v>0</v>
      </c>
      <c r="F697" t="str">
        <f>IF(E697=0, "No Diabetes", "Diabetes")</f>
        <v>No Diabetes</v>
      </c>
      <c r="G697" s="2">
        <v>35</v>
      </c>
      <c r="H697">
        <v>0</v>
      </c>
      <c r="I697" t="str">
        <f>IF(H697=0, "No High Blood Pressure", "High Blood Pressure")</f>
        <v>No High Blood Pressure</v>
      </c>
      <c r="J697" s="2">
        <v>348000</v>
      </c>
      <c r="K697" s="1">
        <v>0.9</v>
      </c>
      <c r="L697" s="2">
        <v>140</v>
      </c>
      <c r="M697">
        <v>0</v>
      </c>
      <c r="N697">
        <v>1</v>
      </c>
      <c r="O697" t="str">
        <f>IF(M696=0, "Female", "Male")</f>
        <v>Female</v>
      </c>
      <c r="P697">
        <v>0</v>
      </c>
      <c r="Q697" t="str">
        <f>IF(P697=0, "Non Smoker", "Smoker")</f>
        <v>Non Smoker</v>
      </c>
      <c r="R697" s="2">
        <v>109</v>
      </c>
      <c r="S697" s="2" t="str">
        <f t="shared" si="10"/>
        <v>Alive</v>
      </c>
      <c r="T697">
        <v>1</v>
      </c>
      <c r="U697">
        <v>0</v>
      </c>
    </row>
    <row r="698" spans="1:21" x14ac:dyDescent="0.3">
      <c r="A698" s="2">
        <v>46</v>
      </c>
      <c r="B698">
        <v>0</v>
      </c>
      <c r="C698" t="str">
        <f>IF(B698=0, "No Anemia", "Anemia")</f>
        <v>No Anemia</v>
      </c>
      <c r="D698" s="2">
        <v>719</v>
      </c>
      <c r="E698">
        <v>0</v>
      </c>
      <c r="F698" t="str">
        <f>IF(E698=0, "No Diabetes", "Diabetes")</f>
        <v>No Diabetes</v>
      </c>
      <c r="G698" s="2">
        <v>40</v>
      </c>
      <c r="H698">
        <v>1</v>
      </c>
      <c r="I698" t="str">
        <f>IF(H698=0, "No High Blood Pressure", "High Blood Pressure")</f>
        <v>High Blood Pressure</v>
      </c>
      <c r="J698" s="2">
        <v>263358.03000000003</v>
      </c>
      <c r="K698" s="1">
        <v>1.18</v>
      </c>
      <c r="L698" s="2">
        <v>137</v>
      </c>
      <c r="M698">
        <v>0</v>
      </c>
      <c r="N698">
        <v>1</v>
      </c>
      <c r="O698" t="str">
        <f>IF(M697=0, "Female", "Male")</f>
        <v>Female</v>
      </c>
      <c r="P698">
        <v>0</v>
      </c>
      <c r="Q698" t="str">
        <f>IF(P698=0, "Non Smoker", "Smoker")</f>
        <v>Non Smoker</v>
      </c>
      <c r="R698" s="2">
        <v>107</v>
      </c>
      <c r="S698" s="2" t="str">
        <f t="shared" si="10"/>
        <v>Alive</v>
      </c>
      <c r="T698">
        <v>1</v>
      </c>
      <c r="U698">
        <v>0</v>
      </c>
    </row>
    <row r="699" spans="1:21" x14ac:dyDescent="0.3">
      <c r="A699" s="2">
        <v>46</v>
      </c>
      <c r="B699">
        <v>0</v>
      </c>
      <c r="C699" t="str">
        <f>IF(B699=0, "No Anemia", "Anemia")</f>
        <v>No Anemia</v>
      </c>
      <c r="D699" s="2">
        <v>719</v>
      </c>
      <c r="E699">
        <v>0</v>
      </c>
      <c r="F699" t="str">
        <f>IF(E699=0, "No Diabetes", "Diabetes")</f>
        <v>No Diabetes</v>
      </c>
      <c r="G699" s="2">
        <v>40</v>
      </c>
      <c r="H699">
        <v>1</v>
      </c>
      <c r="I699" t="str">
        <f>IF(H699=0, "No High Blood Pressure", "High Blood Pressure")</f>
        <v>High Blood Pressure</v>
      </c>
      <c r="J699" s="2">
        <v>263358.03000000003</v>
      </c>
      <c r="K699" s="1">
        <v>1.18</v>
      </c>
      <c r="L699" s="2">
        <v>137</v>
      </c>
      <c r="M699">
        <v>0</v>
      </c>
      <c r="N699">
        <v>1</v>
      </c>
      <c r="O699" t="str">
        <f>IF(M698=0, "Female", "Male")</f>
        <v>Female</v>
      </c>
      <c r="P699">
        <v>0</v>
      </c>
      <c r="Q699" t="str">
        <f>IF(P699=0, "Non Smoker", "Smoker")</f>
        <v>Non Smoker</v>
      </c>
      <c r="R699" s="2">
        <v>107</v>
      </c>
      <c r="S699" s="2" t="str">
        <f t="shared" si="10"/>
        <v>Alive</v>
      </c>
      <c r="T699">
        <v>1</v>
      </c>
      <c r="U699">
        <v>0</v>
      </c>
    </row>
    <row r="700" spans="1:21" x14ac:dyDescent="0.3">
      <c r="A700" s="2">
        <v>46</v>
      </c>
      <c r="B700">
        <v>0</v>
      </c>
      <c r="C700" t="str">
        <f>IF(B700=0, "No Anemia", "Anemia")</f>
        <v>No Anemia</v>
      </c>
      <c r="D700" s="2">
        <v>719</v>
      </c>
      <c r="E700">
        <v>0</v>
      </c>
      <c r="F700" t="str">
        <f>IF(E700=0, "No Diabetes", "Diabetes")</f>
        <v>No Diabetes</v>
      </c>
      <c r="G700" s="2">
        <v>40</v>
      </c>
      <c r="H700">
        <v>1</v>
      </c>
      <c r="I700" t="str">
        <f>IF(H700=0, "No High Blood Pressure", "High Blood Pressure")</f>
        <v>High Blood Pressure</v>
      </c>
      <c r="J700" s="2">
        <v>263358.03000000003</v>
      </c>
      <c r="K700" s="1">
        <v>1.18</v>
      </c>
      <c r="L700" s="2">
        <v>137</v>
      </c>
      <c r="M700">
        <v>0</v>
      </c>
      <c r="N700">
        <v>1</v>
      </c>
      <c r="O700" t="str">
        <f>IF(M699=0, "Female", "Male")</f>
        <v>Female</v>
      </c>
      <c r="P700">
        <v>0</v>
      </c>
      <c r="Q700" t="str">
        <f>IF(P700=0, "Non Smoker", "Smoker")</f>
        <v>Non Smoker</v>
      </c>
      <c r="R700" s="2">
        <v>107</v>
      </c>
      <c r="S700" s="2" t="str">
        <f t="shared" si="10"/>
        <v>Alive</v>
      </c>
      <c r="T700">
        <v>1</v>
      </c>
      <c r="U700">
        <v>0</v>
      </c>
    </row>
    <row r="701" spans="1:21" x14ac:dyDescent="0.3">
      <c r="A701" s="2">
        <v>46</v>
      </c>
      <c r="B701">
        <v>1</v>
      </c>
      <c r="C701" t="str">
        <f>IF(B701=0, "No Anemia", "Anemia")</f>
        <v>Anemia</v>
      </c>
      <c r="D701" s="2">
        <v>291</v>
      </c>
      <c r="E701">
        <v>0</v>
      </c>
      <c r="F701" t="str">
        <f>IF(E701=0, "No Diabetes", "Diabetes")</f>
        <v>No Diabetes</v>
      </c>
      <c r="G701" s="2">
        <v>35</v>
      </c>
      <c r="H701">
        <v>0</v>
      </c>
      <c r="I701" t="str">
        <f>IF(H701=0, "No High Blood Pressure", "High Blood Pressure")</f>
        <v>No High Blood Pressure</v>
      </c>
      <c r="J701" s="2">
        <v>348000</v>
      </c>
      <c r="K701" s="1">
        <v>0.9</v>
      </c>
      <c r="L701" s="2">
        <v>140</v>
      </c>
      <c r="M701">
        <v>0</v>
      </c>
      <c r="N701">
        <v>1</v>
      </c>
      <c r="O701" t="str">
        <f>IF(M700=0, "Female", "Male")</f>
        <v>Female</v>
      </c>
      <c r="P701">
        <v>0</v>
      </c>
      <c r="Q701" t="str">
        <f>IF(P701=0, "Non Smoker", "Smoker")</f>
        <v>Non Smoker</v>
      </c>
      <c r="R701" s="2">
        <v>109</v>
      </c>
      <c r="S701" s="2" t="str">
        <f t="shared" si="10"/>
        <v>Alive</v>
      </c>
      <c r="T701">
        <v>1</v>
      </c>
      <c r="U701">
        <v>0</v>
      </c>
    </row>
    <row r="702" spans="1:21" x14ac:dyDescent="0.3">
      <c r="A702" s="2">
        <v>46</v>
      </c>
      <c r="B702">
        <v>0</v>
      </c>
      <c r="C702" t="str">
        <f>IF(B702=0, "No Anemia", "Anemia")</f>
        <v>No Anemia</v>
      </c>
      <c r="D702" s="2">
        <v>719</v>
      </c>
      <c r="E702">
        <v>0</v>
      </c>
      <c r="F702" t="str">
        <f>IF(E702=0, "No Diabetes", "Diabetes")</f>
        <v>No Diabetes</v>
      </c>
      <c r="G702" s="2">
        <v>40</v>
      </c>
      <c r="H702">
        <v>1</v>
      </c>
      <c r="I702" t="str">
        <f>IF(H702=0, "No High Blood Pressure", "High Blood Pressure")</f>
        <v>High Blood Pressure</v>
      </c>
      <c r="J702" s="2">
        <v>263358.03000000003</v>
      </c>
      <c r="K702" s="1">
        <v>1.18</v>
      </c>
      <c r="L702" s="2">
        <v>137</v>
      </c>
      <c r="M702">
        <v>0</v>
      </c>
      <c r="N702">
        <v>1</v>
      </c>
      <c r="O702" t="str">
        <f>IF(M701=0, "Female", "Male")</f>
        <v>Female</v>
      </c>
      <c r="P702">
        <v>0</v>
      </c>
      <c r="Q702" t="str">
        <f>IF(P702=0, "Non Smoker", "Smoker")</f>
        <v>Non Smoker</v>
      </c>
      <c r="R702" s="2">
        <v>107</v>
      </c>
      <c r="S702" s="2" t="str">
        <f t="shared" si="10"/>
        <v>Alive</v>
      </c>
      <c r="T702">
        <v>1</v>
      </c>
      <c r="U702">
        <v>0</v>
      </c>
    </row>
    <row r="703" spans="1:21" x14ac:dyDescent="0.3">
      <c r="A703" s="2">
        <v>46</v>
      </c>
      <c r="B703">
        <v>0</v>
      </c>
      <c r="C703" t="str">
        <f>IF(B703=0, "No Anemia", "Anemia")</f>
        <v>No Anemia</v>
      </c>
      <c r="D703" s="2">
        <v>719</v>
      </c>
      <c r="E703">
        <v>0</v>
      </c>
      <c r="F703" t="str">
        <f>IF(E703=0, "No Diabetes", "Diabetes")</f>
        <v>No Diabetes</v>
      </c>
      <c r="G703" s="2">
        <v>40</v>
      </c>
      <c r="H703">
        <v>1</v>
      </c>
      <c r="I703" t="str">
        <f>IF(H703=0, "No High Blood Pressure", "High Blood Pressure")</f>
        <v>High Blood Pressure</v>
      </c>
      <c r="J703" s="2">
        <v>263358.03000000003</v>
      </c>
      <c r="K703" s="1">
        <v>1.18</v>
      </c>
      <c r="L703" s="2">
        <v>137</v>
      </c>
      <c r="M703">
        <v>0</v>
      </c>
      <c r="N703">
        <v>1</v>
      </c>
      <c r="O703" t="str">
        <f>IF(M702=0, "Female", "Male")</f>
        <v>Female</v>
      </c>
      <c r="P703">
        <v>0</v>
      </c>
      <c r="Q703" t="str">
        <f>IF(P703=0, "Non Smoker", "Smoker")</f>
        <v>Non Smoker</v>
      </c>
      <c r="R703" s="2">
        <v>107</v>
      </c>
      <c r="S703" s="2" t="str">
        <f t="shared" si="10"/>
        <v>Alive</v>
      </c>
      <c r="T703">
        <v>1</v>
      </c>
      <c r="U703">
        <v>0</v>
      </c>
    </row>
    <row r="704" spans="1:21" x14ac:dyDescent="0.3">
      <c r="A704" s="2">
        <v>46</v>
      </c>
      <c r="B704">
        <v>1</v>
      </c>
      <c r="C704" t="str">
        <f>IF(B704=0, "No Anemia", "Anemia")</f>
        <v>Anemia</v>
      </c>
      <c r="D704" s="2">
        <v>291</v>
      </c>
      <c r="E704">
        <v>0</v>
      </c>
      <c r="F704" t="str">
        <f>IF(E704=0, "No Diabetes", "Diabetes")</f>
        <v>No Diabetes</v>
      </c>
      <c r="G704" s="2">
        <v>35</v>
      </c>
      <c r="H704">
        <v>0</v>
      </c>
      <c r="I704" t="str">
        <f>IF(H704=0, "No High Blood Pressure", "High Blood Pressure")</f>
        <v>No High Blood Pressure</v>
      </c>
      <c r="J704" s="2">
        <v>348000</v>
      </c>
      <c r="K704" s="1">
        <v>0.9</v>
      </c>
      <c r="L704" s="2">
        <v>140</v>
      </c>
      <c r="M704">
        <v>0</v>
      </c>
      <c r="N704">
        <v>1</v>
      </c>
      <c r="O704" t="str">
        <f>IF(M703=0, "Female", "Male")</f>
        <v>Female</v>
      </c>
      <c r="P704">
        <v>0</v>
      </c>
      <c r="Q704" t="str">
        <f>IF(P704=0, "Non Smoker", "Smoker")</f>
        <v>Non Smoker</v>
      </c>
      <c r="R704" s="2">
        <v>109</v>
      </c>
      <c r="S704" s="2" t="str">
        <f t="shared" si="10"/>
        <v>Alive</v>
      </c>
      <c r="T704">
        <v>1</v>
      </c>
      <c r="U704">
        <v>0</v>
      </c>
    </row>
    <row r="705" spans="1:21" x14ac:dyDescent="0.3">
      <c r="A705" s="2">
        <v>46</v>
      </c>
      <c r="B705">
        <v>1</v>
      </c>
      <c r="C705" t="str">
        <f>IF(B705=0, "No Anemia", "Anemia")</f>
        <v>Anemia</v>
      </c>
      <c r="D705" s="2">
        <v>291</v>
      </c>
      <c r="E705">
        <v>0</v>
      </c>
      <c r="F705" t="str">
        <f>IF(E705=0, "No Diabetes", "Diabetes")</f>
        <v>No Diabetes</v>
      </c>
      <c r="G705" s="2">
        <v>35</v>
      </c>
      <c r="H705">
        <v>0</v>
      </c>
      <c r="I705" t="str">
        <f>IF(H705=0, "No High Blood Pressure", "High Blood Pressure")</f>
        <v>No High Blood Pressure</v>
      </c>
      <c r="J705" s="2">
        <v>348000</v>
      </c>
      <c r="K705" s="1">
        <v>0.9</v>
      </c>
      <c r="L705" s="2">
        <v>140</v>
      </c>
      <c r="M705">
        <v>0</v>
      </c>
      <c r="N705">
        <v>1</v>
      </c>
      <c r="O705" t="str">
        <f>IF(M704=0, "Female", "Male")</f>
        <v>Female</v>
      </c>
      <c r="P705">
        <v>0</v>
      </c>
      <c r="Q705" t="str">
        <f>IF(P705=0, "Non Smoker", "Smoker")</f>
        <v>Non Smoker</v>
      </c>
      <c r="R705" s="2">
        <v>109</v>
      </c>
      <c r="S705" s="2" t="str">
        <f t="shared" si="10"/>
        <v>Alive</v>
      </c>
      <c r="T705">
        <v>1</v>
      </c>
      <c r="U705">
        <v>0</v>
      </c>
    </row>
    <row r="706" spans="1:21" x14ac:dyDescent="0.3">
      <c r="A706" s="2">
        <v>46</v>
      </c>
      <c r="B706">
        <v>0</v>
      </c>
      <c r="C706" t="str">
        <f>IF(B706=0, "No Anemia", "Anemia")</f>
        <v>No Anemia</v>
      </c>
      <c r="D706" s="2">
        <v>719</v>
      </c>
      <c r="E706">
        <v>0</v>
      </c>
      <c r="F706" t="str">
        <f>IF(E706=0, "No Diabetes", "Diabetes")</f>
        <v>No Diabetes</v>
      </c>
      <c r="G706" s="2">
        <v>40</v>
      </c>
      <c r="H706">
        <v>1</v>
      </c>
      <c r="I706" t="str">
        <f>IF(H706=0, "No High Blood Pressure", "High Blood Pressure")</f>
        <v>High Blood Pressure</v>
      </c>
      <c r="J706" s="2">
        <v>263358.03000000003</v>
      </c>
      <c r="K706" s="1">
        <v>1.18</v>
      </c>
      <c r="L706" s="2">
        <v>137</v>
      </c>
      <c r="M706">
        <v>0</v>
      </c>
      <c r="N706">
        <v>1</v>
      </c>
      <c r="O706" t="str">
        <f>IF(M705=0, "Female", "Male")</f>
        <v>Female</v>
      </c>
      <c r="P706">
        <v>0</v>
      </c>
      <c r="Q706" t="str">
        <f>IF(P706=0, "Non Smoker", "Smoker")</f>
        <v>Non Smoker</v>
      </c>
      <c r="R706" s="2">
        <v>107</v>
      </c>
      <c r="S706" s="2" t="str">
        <f t="shared" ref="S706:S769" si="11">IF(T706=1, "Alive", "Dead")</f>
        <v>Alive</v>
      </c>
      <c r="T706">
        <v>1</v>
      </c>
      <c r="U706">
        <v>0</v>
      </c>
    </row>
    <row r="707" spans="1:21" x14ac:dyDescent="0.3">
      <c r="A707" s="2">
        <v>46</v>
      </c>
      <c r="B707">
        <v>0</v>
      </c>
      <c r="C707" t="str">
        <f>IF(B707=0, "No Anemia", "Anemia")</f>
        <v>No Anemia</v>
      </c>
      <c r="D707" s="2">
        <v>168</v>
      </c>
      <c r="E707">
        <v>1</v>
      </c>
      <c r="F707" t="str">
        <f>IF(E707=0, "No Diabetes", "Diabetes")</f>
        <v>Diabetes</v>
      </c>
      <c r="G707" s="2">
        <v>17</v>
      </c>
      <c r="H707">
        <v>1</v>
      </c>
      <c r="I707" t="str">
        <f>IF(H707=0, "No High Blood Pressure", "High Blood Pressure")</f>
        <v>High Blood Pressure</v>
      </c>
      <c r="J707" s="2">
        <v>271000</v>
      </c>
      <c r="K707" s="1">
        <v>2.1</v>
      </c>
      <c r="L707" s="2">
        <v>124</v>
      </c>
      <c r="M707">
        <v>0</v>
      </c>
      <c r="N707">
        <v>1</v>
      </c>
      <c r="O707" t="str">
        <f>IF(M706=0, "Female", "Male")</f>
        <v>Female</v>
      </c>
      <c r="P707">
        <v>0</v>
      </c>
      <c r="Q707" t="str">
        <f>IF(P707=0, "Non Smoker", "Smoker")</f>
        <v>Non Smoker</v>
      </c>
      <c r="R707" s="2">
        <v>100</v>
      </c>
      <c r="S707" s="2" t="str">
        <f t="shared" si="11"/>
        <v>Dead</v>
      </c>
      <c r="T707">
        <v>0</v>
      </c>
      <c r="U707">
        <v>1</v>
      </c>
    </row>
    <row r="708" spans="1:21" x14ac:dyDescent="0.3">
      <c r="A708" s="2">
        <v>46</v>
      </c>
      <c r="B708">
        <v>0</v>
      </c>
      <c r="C708" t="str">
        <f>IF(B708=0, "No Anemia", "Anemia")</f>
        <v>No Anemia</v>
      </c>
      <c r="D708" s="2">
        <v>719</v>
      </c>
      <c r="E708">
        <v>0</v>
      </c>
      <c r="F708" t="str">
        <f>IF(E708=0, "No Diabetes", "Diabetes")</f>
        <v>No Diabetes</v>
      </c>
      <c r="G708" s="2">
        <v>40</v>
      </c>
      <c r="H708">
        <v>1</v>
      </c>
      <c r="I708" t="str">
        <f>IF(H708=0, "No High Blood Pressure", "High Blood Pressure")</f>
        <v>High Blood Pressure</v>
      </c>
      <c r="J708" s="2">
        <v>263358.03000000003</v>
      </c>
      <c r="K708" s="1">
        <v>1.18</v>
      </c>
      <c r="L708" s="2">
        <v>137</v>
      </c>
      <c r="M708">
        <v>0</v>
      </c>
      <c r="N708">
        <v>1</v>
      </c>
      <c r="O708" t="str">
        <f>IF(M707=0, "Female", "Male")</f>
        <v>Female</v>
      </c>
      <c r="P708">
        <v>0</v>
      </c>
      <c r="Q708" t="str">
        <f>IF(P708=0, "Non Smoker", "Smoker")</f>
        <v>Non Smoker</v>
      </c>
      <c r="R708" s="2">
        <v>107</v>
      </c>
      <c r="S708" s="2" t="str">
        <f t="shared" si="11"/>
        <v>Alive</v>
      </c>
      <c r="T708">
        <v>1</v>
      </c>
      <c r="U708">
        <v>0</v>
      </c>
    </row>
    <row r="709" spans="1:21" x14ac:dyDescent="0.3">
      <c r="A709" s="2">
        <v>46</v>
      </c>
      <c r="B709">
        <v>0</v>
      </c>
      <c r="C709" t="str">
        <f>IF(B709=0, "No Anemia", "Anemia")</f>
        <v>No Anemia</v>
      </c>
      <c r="D709" s="2">
        <v>168</v>
      </c>
      <c r="E709">
        <v>1</v>
      </c>
      <c r="F709" t="str">
        <f>IF(E709=0, "No Diabetes", "Diabetes")</f>
        <v>Diabetes</v>
      </c>
      <c r="G709" s="2">
        <v>17</v>
      </c>
      <c r="H709">
        <v>1</v>
      </c>
      <c r="I709" t="str">
        <f>IF(H709=0, "No High Blood Pressure", "High Blood Pressure")</f>
        <v>High Blood Pressure</v>
      </c>
      <c r="J709" s="2">
        <v>271000</v>
      </c>
      <c r="K709" s="1">
        <v>2.1</v>
      </c>
      <c r="L709" s="2">
        <v>124</v>
      </c>
      <c r="M709">
        <v>0</v>
      </c>
      <c r="N709">
        <v>1</v>
      </c>
      <c r="O709" t="str">
        <f>IF(M708=0, "Female", "Male")</f>
        <v>Female</v>
      </c>
      <c r="P709">
        <v>0</v>
      </c>
      <c r="Q709" t="str">
        <f>IF(P709=0, "Non Smoker", "Smoker")</f>
        <v>Non Smoker</v>
      </c>
      <c r="R709" s="2">
        <v>100</v>
      </c>
      <c r="S709" s="2" t="str">
        <f t="shared" si="11"/>
        <v>Dead</v>
      </c>
      <c r="T709">
        <v>0</v>
      </c>
      <c r="U709">
        <v>1</v>
      </c>
    </row>
    <row r="710" spans="1:21" x14ac:dyDescent="0.3">
      <c r="A710" s="2">
        <v>46</v>
      </c>
      <c r="B710">
        <v>0</v>
      </c>
      <c r="C710" t="str">
        <f>IF(B710=0, "No Anemia", "Anemia")</f>
        <v>No Anemia</v>
      </c>
      <c r="D710" s="2">
        <v>168</v>
      </c>
      <c r="E710">
        <v>1</v>
      </c>
      <c r="F710" t="str">
        <f>IF(E710=0, "No Diabetes", "Diabetes")</f>
        <v>Diabetes</v>
      </c>
      <c r="G710" s="2">
        <v>17</v>
      </c>
      <c r="H710">
        <v>1</v>
      </c>
      <c r="I710" t="str">
        <f>IF(H710=0, "No High Blood Pressure", "High Blood Pressure")</f>
        <v>High Blood Pressure</v>
      </c>
      <c r="J710" s="2">
        <v>271000</v>
      </c>
      <c r="K710" s="1">
        <v>2.1</v>
      </c>
      <c r="L710" s="2">
        <v>124</v>
      </c>
      <c r="M710">
        <v>0</v>
      </c>
      <c r="N710">
        <v>1</v>
      </c>
      <c r="O710" t="str">
        <f>IF(M709=0, "Female", "Male")</f>
        <v>Female</v>
      </c>
      <c r="P710">
        <v>0</v>
      </c>
      <c r="Q710" t="str">
        <f>IF(P710=0, "Non Smoker", "Smoker")</f>
        <v>Non Smoker</v>
      </c>
      <c r="R710" s="2">
        <v>100</v>
      </c>
      <c r="S710" s="2" t="str">
        <f t="shared" si="11"/>
        <v>Dead</v>
      </c>
      <c r="T710">
        <v>0</v>
      </c>
      <c r="U710">
        <v>1</v>
      </c>
    </row>
    <row r="711" spans="1:21" x14ac:dyDescent="0.3">
      <c r="A711" s="2">
        <v>46</v>
      </c>
      <c r="B711">
        <v>0</v>
      </c>
      <c r="C711" t="str">
        <f>IF(B711=0, "No Anemia", "Anemia")</f>
        <v>No Anemia</v>
      </c>
      <c r="D711" s="2">
        <v>719</v>
      </c>
      <c r="E711">
        <v>0</v>
      </c>
      <c r="F711" t="str">
        <f>IF(E711=0, "No Diabetes", "Diabetes")</f>
        <v>No Diabetes</v>
      </c>
      <c r="G711" s="2">
        <v>40</v>
      </c>
      <c r="H711">
        <v>1</v>
      </c>
      <c r="I711" t="str">
        <f>IF(H711=0, "No High Blood Pressure", "High Blood Pressure")</f>
        <v>High Blood Pressure</v>
      </c>
      <c r="J711" s="2">
        <v>263358.03000000003</v>
      </c>
      <c r="K711" s="1">
        <v>1.18</v>
      </c>
      <c r="L711" s="2">
        <v>137</v>
      </c>
      <c r="M711">
        <v>0</v>
      </c>
      <c r="N711">
        <v>1</v>
      </c>
      <c r="O711" t="str">
        <f>IF(M710=0, "Female", "Male")</f>
        <v>Female</v>
      </c>
      <c r="P711">
        <v>0</v>
      </c>
      <c r="Q711" t="str">
        <f>IF(P711=0, "Non Smoker", "Smoker")</f>
        <v>Non Smoker</v>
      </c>
      <c r="R711" s="2">
        <v>107</v>
      </c>
      <c r="S711" s="2" t="str">
        <f t="shared" si="11"/>
        <v>Alive</v>
      </c>
      <c r="T711">
        <v>1</v>
      </c>
      <c r="U711">
        <v>0</v>
      </c>
    </row>
    <row r="712" spans="1:21" x14ac:dyDescent="0.3">
      <c r="A712" s="2">
        <v>46</v>
      </c>
      <c r="B712">
        <v>0</v>
      </c>
      <c r="C712" t="str">
        <f>IF(B712=0, "No Anemia", "Anemia")</f>
        <v>No Anemia</v>
      </c>
      <c r="D712" s="2">
        <v>168</v>
      </c>
      <c r="E712">
        <v>1</v>
      </c>
      <c r="F712" t="str">
        <f>IF(E712=0, "No Diabetes", "Diabetes")</f>
        <v>Diabetes</v>
      </c>
      <c r="G712" s="2">
        <v>17</v>
      </c>
      <c r="H712">
        <v>1</v>
      </c>
      <c r="I712" t="str">
        <f>IF(H712=0, "No High Blood Pressure", "High Blood Pressure")</f>
        <v>High Blood Pressure</v>
      </c>
      <c r="J712" s="2">
        <v>271000</v>
      </c>
      <c r="K712" s="1">
        <v>2.1</v>
      </c>
      <c r="L712" s="2">
        <v>124</v>
      </c>
      <c r="M712">
        <v>0</v>
      </c>
      <c r="N712">
        <v>1</v>
      </c>
      <c r="O712" t="str">
        <f>IF(M711=0, "Female", "Male")</f>
        <v>Female</v>
      </c>
      <c r="P712">
        <v>0</v>
      </c>
      <c r="Q712" t="str">
        <f>IF(P712=0, "Non Smoker", "Smoker")</f>
        <v>Non Smoker</v>
      </c>
      <c r="R712" s="2">
        <v>100</v>
      </c>
      <c r="S712" s="2" t="str">
        <f t="shared" si="11"/>
        <v>Dead</v>
      </c>
      <c r="T712">
        <v>0</v>
      </c>
      <c r="U712">
        <v>1</v>
      </c>
    </row>
    <row r="713" spans="1:21" x14ac:dyDescent="0.3">
      <c r="A713" s="2">
        <v>46</v>
      </c>
      <c r="B713">
        <v>0</v>
      </c>
      <c r="C713" t="str">
        <f>IF(B713=0, "No Anemia", "Anemia")</f>
        <v>No Anemia</v>
      </c>
      <c r="D713" s="2">
        <v>168</v>
      </c>
      <c r="E713">
        <v>1</v>
      </c>
      <c r="F713" t="str">
        <f>IF(E713=0, "No Diabetes", "Diabetes")</f>
        <v>Diabetes</v>
      </c>
      <c r="G713" s="2">
        <v>17</v>
      </c>
      <c r="H713">
        <v>1</v>
      </c>
      <c r="I713" t="str">
        <f>IF(H713=0, "No High Blood Pressure", "High Blood Pressure")</f>
        <v>High Blood Pressure</v>
      </c>
      <c r="J713" s="2">
        <v>271000</v>
      </c>
      <c r="K713" s="1">
        <v>2.1</v>
      </c>
      <c r="L713" s="2">
        <v>124</v>
      </c>
      <c r="M713">
        <v>0</v>
      </c>
      <c r="N713">
        <v>1</v>
      </c>
      <c r="O713" t="str">
        <f>IF(M712=0, "Female", "Male")</f>
        <v>Female</v>
      </c>
      <c r="P713">
        <v>0</v>
      </c>
      <c r="Q713" t="str">
        <f>IF(P713=0, "Non Smoker", "Smoker")</f>
        <v>Non Smoker</v>
      </c>
      <c r="R713" s="2">
        <v>100</v>
      </c>
      <c r="S713" s="2" t="str">
        <f t="shared" si="11"/>
        <v>Dead</v>
      </c>
      <c r="T713">
        <v>0</v>
      </c>
      <c r="U713">
        <v>1</v>
      </c>
    </row>
    <row r="714" spans="1:21" x14ac:dyDescent="0.3">
      <c r="A714" s="2">
        <v>46</v>
      </c>
      <c r="B714">
        <v>0</v>
      </c>
      <c r="C714" t="str">
        <f>IF(B714=0, "No Anemia", "Anemia")</f>
        <v>No Anemia</v>
      </c>
      <c r="D714" s="2">
        <v>719</v>
      </c>
      <c r="E714">
        <v>0</v>
      </c>
      <c r="F714" t="str">
        <f>IF(E714=0, "No Diabetes", "Diabetes")</f>
        <v>No Diabetes</v>
      </c>
      <c r="G714" s="2">
        <v>40</v>
      </c>
      <c r="H714">
        <v>1</v>
      </c>
      <c r="I714" t="str">
        <f>IF(H714=0, "No High Blood Pressure", "High Blood Pressure")</f>
        <v>High Blood Pressure</v>
      </c>
      <c r="J714" s="2">
        <v>263358.03000000003</v>
      </c>
      <c r="K714" s="1">
        <v>1.18</v>
      </c>
      <c r="L714" s="2">
        <v>137</v>
      </c>
      <c r="M714">
        <v>0</v>
      </c>
      <c r="N714">
        <v>1</v>
      </c>
      <c r="O714" t="str">
        <f>IF(M713=0, "Female", "Male")</f>
        <v>Female</v>
      </c>
      <c r="P714">
        <v>0</v>
      </c>
      <c r="Q714" t="str">
        <f>IF(P714=0, "Non Smoker", "Smoker")</f>
        <v>Non Smoker</v>
      </c>
      <c r="R714" s="2">
        <v>107</v>
      </c>
      <c r="S714" s="2" t="str">
        <f t="shared" si="11"/>
        <v>Alive</v>
      </c>
      <c r="T714">
        <v>1</v>
      </c>
      <c r="U714">
        <v>0</v>
      </c>
    </row>
    <row r="715" spans="1:21" x14ac:dyDescent="0.3">
      <c r="A715" s="2">
        <v>46</v>
      </c>
      <c r="B715">
        <v>1</v>
      </c>
      <c r="C715" t="str">
        <f>IF(B715=0, "No Anemia", "Anemia")</f>
        <v>Anemia</v>
      </c>
      <c r="D715" s="2">
        <v>291</v>
      </c>
      <c r="E715">
        <v>0</v>
      </c>
      <c r="F715" t="str">
        <f>IF(E715=0, "No Diabetes", "Diabetes")</f>
        <v>No Diabetes</v>
      </c>
      <c r="G715" s="2">
        <v>35</v>
      </c>
      <c r="H715">
        <v>0</v>
      </c>
      <c r="I715" t="str">
        <f>IF(H715=0, "No High Blood Pressure", "High Blood Pressure")</f>
        <v>No High Blood Pressure</v>
      </c>
      <c r="J715" s="2">
        <v>348000</v>
      </c>
      <c r="K715" s="1">
        <v>0.9</v>
      </c>
      <c r="L715" s="2">
        <v>140</v>
      </c>
      <c r="M715">
        <v>0</v>
      </c>
      <c r="N715">
        <v>1</v>
      </c>
      <c r="O715" t="str">
        <f>IF(M714=0, "Female", "Male")</f>
        <v>Female</v>
      </c>
      <c r="P715">
        <v>0</v>
      </c>
      <c r="Q715" t="str">
        <f>IF(P715=0, "Non Smoker", "Smoker")</f>
        <v>Non Smoker</v>
      </c>
      <c r="R715" s="2">
        <v>109</v>
      </c>
      <c r="S715" s="2" t="str">
        <f t="shared" si="11"/>
        <v>Alive</v>
      </c>
      <c r="T715">
        <v>1</v>
      </c>
      <c r="U715">
        <v>0</v>
      </c>
    </row>
    <row r="716" spans="1:21" x14ac:dyDescent="0.3">
      <c r="A716" s="2">
        <v>46</v>
      </c>
      <c r="B716">
        <v>0</v>
      </c>
      <c r="C716" t="str">
        <f>IF(B716=0, "No Anemia", "Anemia")</f>
        <v>No Anemia</v>
      </c>
      <c r="D716" s="2">
        <v>719</v>
      </c>
      <c r="E716">
        <v>0</v>
      </c>
      <c r="F716" t="str">
        <f>IF(E716=0, "No Diabetes", "Diabetes")</f>
        <v>No Diabetes</v>
      </c>
      <c r="G716" s="2">
        <v>40</v>
      </c>
      <c r="H716">
        <v>1</v>
      </c>
      <c r="I716" t="str">
        <f>IF(H716=0, "No High Blood Pressure", "High Blood Pressure")</f>
        <v>High Blood Pressure</v>
      </c>
      <c r="J716" s="2">
        <v>263358.03000000003</v>
      </c>
      <c r="K716" s="1">
        <v>1.18</v>
      </c>
      <c r="L716" s="2">
        <v>137</v>
      </c>
      <c r="M716">
        <v>0</v>
      </c>
      <c r="N716">
        <v>1</v>
      </c>
      <c r="O716" t="str">
        <f>IF(M715=0, "Female", "Male")</f>
        <v>Female</v>
      </c>
      <c r="P716">
        <v>0</v>
      </c>
      <c r="Q716" t="str">
        <f>IF(P716=0, "Non Smoker", "Smoker")</f>
        <v>Non Smoker</v>
      </c>
      <c r="R716" s="2">
        <v>107</v>
      </c>
      <c r="S716" s="2" t="str">
        <f t="shared" si="11"/>
        <v>Alive</v>
      </c>
      <c r="T716">
        <v>1</v>
      </c>
      <c r="U716">
        <v>0</v>
      </c>
    </row>
    <row r="717" spans="1:21" x14ac:dyDescent="0.3">
      <c r="A717" s="2">
        <v>46</v>
      </c>
      <c r="B717">
        <v>0</v>
      </c>
      <c r="C717" t="str">
        <f>IF(B717=0, "No Anemia", "Anemia")</f>
        <v>No Anemia</v>
      </c>
      <c r="D717" s="2">
        <v>719</v>
      </c>
      <c r="E717">
        <v>0</v>
      </c>
      <c r="F717" t="str">
        <f>IF(E717=0, "No Diabetes", "Diabetes")</f>
        <v>No Diabetes</v>
      </c>
      <c r="G717" s="2">
        <v>40</v>
      </c>
      <c r="H717">
        <v>1</v>
      </c>
      <c r="I717" t="str">
        <f>IF(H717=0, "No High Blood Pressure", "High Blood Pressure")</f>
        <v>High Blood Pressure</v>
      </c>
      <c r="J717" s="2">
        <v>263358.03000000003</v>
      </c>
      <c r="K717" s="1">
        <v>1.18</v>
      </c>
      <c r="L717" s="2">
        <v>137</v>
      </c>
      <c r="M717">
        <v>0</v>
      </c>
      <c r="N717">
        <v>1</v>
      </c>
      <c r="O717" t="str">
        <f>IF(M716=0, "Female", "Male")</f>
        <v>Female</v>
      </c>
      <c r="P717">
        <v>0</v>
      </c>
      <c r="Q717" t="str">
        <f>IF(P717=0, "Non Smoker", "Smoker")</f>
        <v>Non Smoker</v>
      </c>
      <c r="R717" s="2">
        <v>107</v>
      </c>
      <c r="S717" s="2" t="str">
        <f t="shared" si="11"/>
        <v>Alive</v>
      </c>
      <c r="T717">
        <v>1</v>
      </c>
      <c r="U717">
        <v>0</v>
      </c>
    </row>
    <row r="718" spans="1:21" x14ac:dyDescent="0.3">
      <c r="A718" s="2">
        <v>46</v>
      </c>
      <c r="B718">
        <v>0</v>
      </c>
      <c r="C718" t="str">
        <f>IF(B718=0, "No Anemia", "Anemia")</f>
        <v>No Anemia</v>
      </c>
      <c r="D718" s="2">
        <v>168</v>
      </c>
      <c r="E718">
        <v>1</v>
      </c>
      <c r="F718" t="str">
        <f>IF(E718=0, "No Diabetes", "Diabetes")</f>
        <v>Diabetes</v>
      </c>
      <c r="G718" s="2">
        <v>17</v>
      </c>
      <c r="H718">
        <v>1</v>
      </c>
      <c r="I718" t="str">
        <f>IF(H718=0, "No High Blood Pressure", "High Blood Pressure")</f>
        <v>High Blood Pressure</v>
      </c>
      <c r="J718" s="2">
        <v>271000</v>
      </c>
      <c r="K718" s="1">
        <v>2.1</v>
      </c>
      <c r="L718" s="2">
        <v>124</v>
      </c>
      <c r="M718">
        <v>0</v>
      </c>
      <c r="N718">
        <v>1</v>
      </c>
      <c r="O718" t="str">
        <f>IF(M717=0, "Female", "Male")</f>
        <v>Female</v>
      </c>
      <c r="P718">
        <v>0</v>
      </c>
      <c r="Q718" t="str">
        <f>IF(P718=0, "Non Smoker", "Smoker")</f>
        <v>Non Smoker</v>
      </c>
      <c r="R718" s="2">
        <v>100</v>
      </c>
      <c r="S718" s="2" t="str">
        <f t="shared" si="11"/>
        <v>Dead</v>
      </c>
      <c r="T718">
        <v>0</v>
      </c>
      <c r="U718">
        <v>1</v>
      </c>
    </row>
    <row r="719" spans="1:21" x14ac:dyDescent="0.3">
      <c r="A719" s="2">
        <v>47</v>
      </c>
      <c r="B719">
        <v>1</v>
      </c>
      <c r="C719" t="str">
        <f>IF(B719=0, "No Anemia", "Anemia")</f>
        <v>Anemia</v>
      </c>
      <c r="D719" s="2">
        <v>582</v>
      </c>
      <c r="E719">
        <v>0</v>
      </c>
      <c r="F719" t="str">
        <f>IF(E719=0, "No Diabetes", "Diabetes")</f>
        <v>No Diabetes</v>
      </c>
      <c r="G719" s="2">
        <v>25</v>
      </c>
      <c r="H719">
        <v>0</v>
      </c>
      <c r="I719" t="str">
        <f>IF(H719=0, "No High Blood Pressure", "High Blood Pressure")</f>
        <v>No High Blood Pressure</v>
      </c>
      <c r="J719" s="2">
        <v>130000</v>
      </c>
      <c r="K719" s="1">
        <v>0.8</v>
      </c>
      <c r="L719" s="2">
        <v>134</v>
      </c>
      <c r="M719">
        <v>1</v>
      </c>
      <c r="N719">
        <v>0</v>
      </c>
      <c r="O719" t="str">
        <f>IF(M718=0, "Female", "Male")</f>
        <v>Female</v>
      </c>
      <c r="P719">
        <v>0</v>
      </c>
      <c r="Q719" t="str">
        <f>IF(P719=0, "Non Smoker", "Smoker")</f>
        <v>Non Smoker</v>
      </c>
      <c r="R719" s="2">
        <v>201</v>
      </c>
      <c r="S719" s="2" t="str">
        <f t="shared" si="11"/>
        <v>Alive</v>
      </c>
      <c r="T719">
        <v>1</v>
      </c>
      <c r="U719">
        <v>0</v>
      </c>
    </row>
    <row r="720" spans="1:21" x14ac:dyDescent="0.3">
      <c r="A720" s="2">
        <v>47</v>
      </c>
      <c r="B720">
        <v>0</v>
      </c>
      <c r="C720" t="str">
        <f>IF(B720=0, "No Anemia", "Anemia")</f>
        <v>No Anemia</v>
      </c>
      <c r="D720" s="2">
        <v>582</v>
      </c>
      <c r="E720">
        <v>1</v>
      </c>
      <c r="F720" t="str">
        <f>IF(E720=0, "No Diabetes", "Diabetes")</f>
        <v>Diabetes</v>
      </c>
      <c r="G720" s="2">
        <v>25</v>
      </c>
      <c r="H720">
        <v>0</v>
      </c>
      <c r="I720" t="str">
        <f>IF(H720=0, "No High Blood Pressure", "High Blood Pressure")</f>
        <v>No High Blood Pressure</v>
      </c>
      <c r="J720" s="2">
        <v>254000</v>
      </c>
      <c r="K720" s="1">
        <v>0.8</v>
      </c>
      <c r="L720" s="2">
        <v>134</v>
      </c>
      <c r="M720">
        <v>1</v>
      </c>
      <c r="N720">
        <v>0</v>
      </c>
      <c r="O720" t="str">
        <f>IF(M719=0, "Female", "Male")</f>
        <v>Male</v>
      </c>
      <c r="P720">
        <v>0</v>
      </c>
      <c r="Q720" t="str">
        <f>IF(P720=0, "Non Smoker", "Smoker")</f>
        <v>Non Smoker</v>
      </c>
      <c r="R720" s="2">
        <v>201</v>
      </c>
      <c r="S720" s="2" t="str">
        <f t="shared" si="11"/>
        <v>Alive</v>
      </c>
      <c r="T720">
        <v>1</v>
      </c>
      <c r="U720">
        <v>0</v>
      </c>
    </row>
    <row r="721" spans="1:21" x14ac:dyDescent="0.3">
      <c r="A721" s="2">
        <v>47</v>
      </c>
      <c r="B721">
        <v>0</v>
      </c>
      <c r="C721" t="str">
        <f>IF(B721=0, "No Anemia", "Anemia")</f>
        <v>No Anemia</v>
      </c>
      <c r="D721" s="2">
        <v>582</v>
      </c>
      <c r="E721">
        <v>0</v>
      </c>
      <c r="F721" t="str">
        <f>IF(E721=0, "No Diabetes", "Diabetes")</f>
        <v>No Diabetes</v>
      </c>
      <c r="G721" s="2">
        <v>40</v>
      </c>
      <c r="H721">
        <v>0</v>
      </c>
      <c r="I721" t="str">
        <f>IF(H721=0, "No High Blood Pressure", "High Blood Pressure")</f>
        <v>No High Blood Pressure</v>
      </c>
      <c r="J721" s="2">
        <v>325000</v>
      </c>
      <c r="K721" s="1">
        <v>0.9</v>
      </c>
      <c r="L721" s="2">
        <v>140</v>
      </c>
      <c r="M721">
        <v>1</v>
      </c>
      <c r="N721">
        <v>0</v>
      </c>
      <c r="O721" t="str">
        <f>IF(M720=0, "Female", "Male")</f>
        <v>Male</v>
      </c>
      <c r="P721">
        <v>1</v>
      </c>
      <c r="Q721" t="str">
        <f>IF(P721=0, "Non Smoker", "Smoker")</f>
        <v>Smoker</v>
      </c>
      <c r="R721" s="2">
        <v>245</v>
      </c>
      <c r="S721" s="2" t="str">
        <f t="shared" si="11"/>
        <v>Alive</v>
      </c>
      <c r="T721">
        <v>1</v>
      </c>
      <c r="U721">
        <v>0</v>
      </c>
    </row>
    <row r="722" spans="1:21" x14ac:dyDescent="0.3">
      <c r="A722" s="2">
        <v>47</v>
      </c>
      <c r="B722">
        <v>0</v>
      </c>
      <c r="C722" t="str">
        <f>IF(B722=0, "No Anemia", "Anemia")</f>
        <v>No Anemia</v>
      </c>
      <c r="D722" s="2">
        <v>582</v>
      </c>
      <c r="E722">
        <v>1</v>
      </c>
      <c r="F722" t="str">
        <f>IF(E722=0, "No Diabetes", "Diabetes")</f>
        <v>Diabetes</v>
      </c>
      <c r="G722" s="2">
        <v>25</v>
      </c>
      <c r="H722">
        <v>0</v>
      </c>
      <c r="I722" t="str">
        <f>IF(H722=0, "No High Blood Pressure", "High Blood Pressure")</f>
        <v>No High Blood Pressure</v>
      </c>
      <c r="J722" s="2">
        <v>198000</v>
      </c>
      <c r="K722" s="1">
        <v>0.8</v>
      </c>
      <c r="L722" s="2">
        <v>134</v>
      </c>
      <c r="M722">
        <v>1</v>
      </c>
      <c r="N722">
        <v>0</v>
      </c>
      <c r="O722" t="str">
        <f>IF(M721=0, "Female", "Male")</f>
        <v>Male</v>
      </c>
      <c r="P722">
        <v>0</v>
      </c>
      <c r="Q722" t="str">
        <f>IF(P722=0, "Non Smoker", "Smoker")</f>
        <v>Non Smoker</v>
      </c>
      <c r="R722" s="2">
        <v>201</v>
      </c>
      <c r="S722" s="2" t="str">
        <f t="shared" si="11"/>
        <v>Alive</v>
      </c>
      <c r="T722">
        <v>1</v>
      </c>
      <c r="U722">
        <v>0</v>
      </c>
    </row>
    <row r="723" spans="1:21" x14ac:dyDescent="0.3">
      <c r="A723" s="2">
        <v>47</v>
      </c>
      <c r="B723">
        <v>0</v>
      </c>
      <c r="C723" t="str">
        <f>IF(B723=0, "No Anemia", "Anemia")</f>
        <v>No Anemia</v>
      </c>
      <c r="D723" s="2">
        <v>582</v>
      </c>
      <c r="E723">
        <v>0</v>
      </c>
      <c r="F723" t="str">
        <f>IF(E723=0, "No Diabetes", "Diabetes")</f>
        <v>No Diabetes</v>
      </c>
      <c r="G723" s="2">
        <v>25</v>
      </c>
      <c r="H723">
        <v>0</v>
      </c>
      <c r="I723" t="str">
        <f>IF(H723=0, "No High Blood Pressure", "High Blood Pressure")</f>
        <v>No High Blood Pressure</v>
      </c>
      <c r="J723" s="2">
        <v>130000</v>
      </c>
      <c r="K723" s="1">
        <v>0.8</v>
      </c>
      <c r="L723" s="2">
        <v>134</v>
      </c>
      <c r="M723">
        <v>1</v>
      </c>
      <c r="N723">
        <v>0</v>
      </c>
      <c r="O723" t="str">
        <f>IF(M722=0, "Female", "Male")</f>
        <v>Male</v>
      </c>
      <c r="P723">
        <v>0</v>
      </c>
      <c r="Q723" t="str">
        <f>IF(P723=0, "Non Smoker", "Smoker")</f>
        <v>Non Smoker</v>
      </c>
      <c r="R723" s="2">
        <v>201</v>
      </c>
      <c r="S723" s="2" t="str">
        <f t="shared" si="11"/>
        <v>Alive</v>
      </c>
      <c r="T723">
        <v>1</v>
      </c>
      <c r="U723">
        <v>0</v>
      </c>
    </row>
    <row r="724" spans="1:21" x14ac:dyDescent="0.3">
      <c r="A724" s="2">
        <v>47</v>
      </c>
      <c r="B724">
        <v>0</v>
      </c>
      <c r="C724" t="str">
        <f>IF(B724=0, "No Anemia", "Anemia")</f>
        <v>No Anemia</v>
      </c>
      <c r="D724" s="2">
        <v>582</v>
      </c>
      <c r="E724">
        <v>0</v>
      </c>
      <c r="F724" t="str">
        <f>IF(E724=0, "No Diabetes", "Diabetes")</f>
        <v>No Diabetes</v>
      </c>
      <c r="G724" s="2">
        <v>25</v>
      </c>
      <c r="H724">
        <v>0</v>
      </c>
      <c r="I724" t="str">
        <f>IF(H724=0, "No High Blood Pressure", "High Blood Pressure")</f>
        <v>No High Blood Pressure</v>
      </c>
      <c r="J724" s="2">
        <v>130000</v>
      </c>
      <c r="K724" s="1">
        <v>0.8</v>
      </c>
      <c r="L724" s="2">
        <v>134</v>
      </c>
      <c r="M724">
        <v>1</v>
      </c>
      <c r="N724">
        <v>0</v>
      </c>
      <c r="O724" t="str">
        <f>IF(M723=0, "Female", "Male")</f>
        <v>Male</v>
      </c>
      <c r="P724">
        <v>0</v>
      </c>
      <c r="Q724" t="str">
        <f>IF(P724=0, "Non Smoker", "Smoker")</f>
        <v>Non Smoker</v>
      </c>
      <c r="R724" s="2">
        <v>201</v>
      </c>
      <c r="S724" s="2" t="str">
        <f t="shared" si="11"/>
        <v>Alive</v>
      </c>
      <c r="T724">
        <v>1</v>
      </c>
      <c r="U724">
        <v>0</v>
      </c>
    </row>
    <row r="725" spans="1:21" x14ac:dyDescent="0.3">
      <c r="A725" s="2">
        <v>47</v>
      </c>
      <c r="B725">
        <v>0</v>
      </c>
      <c r="C725" t="str">
        <f>IF(B725=0, "No Anemia", "Anemia")</f>
        <v>No Anemia</v>
      </c>
      <c r="D725" s="2">
        <v>582</v>
      </c>
      <c r="E725">
        <v>0</v>
      </c>
      <c r="F725" t="str">
        <f>IF(E725=0, "No Diabetes", "Diabetes")</f>
        <v>No Diabetes</v>
      </c>
      <c r="G725" s="2">
        <v>25</v>
      </c>
      <c r="H725">
        <v>0</v>
      </c>
      <c r="I725" t="str">
        <f>IF(H725=0, "No High Blood Pressure", "High Blood Pressure")</f>
        <v>No High Blood Pressure</v>
      </c>
      <c r="J725" s="2">
        <v>130000</v>
      </c>
      <c r="K725" s="1">
        <v>0.8</v>
      </c>
      <c r="L725" s="2">
        <v>134</v>
      </c>
      <c r="M725">
        <v>1</v>
      </c>
      <c r="N725">
        <v>0</v>
      </c>
      <c r="O725" t="str">
        <f>IF(M724=0, "Female", "Male")</f>
        <v>Male</v>
      </c>
      <c r="P725">
        <v>0</v>
      </c>
      <c r="Q725" t="str">
        <f>IF(P725=0, "Non Smoker", "Smoker")</f>
        <v>Non Smoker</v>
      </c>
      <c r="R725" s="2">
        <v>201</v>
      </c>
      <c r="S725" s="2" t="str">
        <f t="shared" si="11"/>
        <v>Alive</v>
      </c>
      <c r="T725">
        <v>1</v>
      </c>
      <c r="U725">
        <v>0</v>
      </c>
    </row>
    <row r="726" spans="1:21" x14ac:dyDescent="0.3">
      <c r="A726" s="2">
        <v>47</v>
      </c>
      <c r="B726">
        <v>0</v>
      </c>
      <c r="C726" t="str">
        <f>IF(B726=0, "No Anemia", "Anemia")</f>
        <v>No Anemia</v>
      </c>
      <c r="D726" s="2">
        <v>582</v>
      </c>
      <c r="E726">
        <v>0</v>
      </c>
      <c r="F726" t="str">
        <f>IF(E726=0, "No Diabetes", "Diabetes")</f>
        <v>No Diabetes</v>
      </c>
      <c r="G726" s="2">
        <v>25</v>
      </c>
      <c r="H726">
        <v>0</v>
      </c>
      <c r="I726" t="str">
        <f>IF(H726=0, "No High Blood Pressure", "High Blood Pressure")</f>
        <v>No High Blood Pressure</v>
      </c>
      <c r="J726" s="2">
        <v>130000</v>
      </c>
      <c r="K726" s="1">
        <v>0.8</v>
      </c>
      <c r="L726" s="2">
        <v>134</v>
      </c>
      <c r="M726">
        <v>1</v>
      </c>
      <c r="N726">
        <v>0</v>
      </c>
      <c r="O726" t="str">
        <f>IF(M725=0, "Female", "Male")</f>
        <v>Male</v>
      </c>
      <c r="P726">
        <v>0</v>
      </c>
      <c r="Q726" t="str">
        <f>IF(P726=0, "Non Smoker", "Smoker")</f>
        <v>Non Smoker</v>
      </c>
      <c r="R726" s="2">
        <v>201</v>
      </c>
      <c r="S726" s="2" t="str">
        <f t="shared" si="11"/>
        <v>Alive</v>
      </c>
      <c r="T726">
        <v>1</v>
      </c>
      <c r="U726">
        <v>0</v>
      </c>
    </row>
    <row r="727" spans="1:21" x14ac:dyDescent="0.3">
      <c r="A727" s="2">
        <v>48</v>
      </c>
      <c r="B727">
        <v>0</v>
      </c>
      <c r="C727" t="str">
        <f>IF(B727=0, "No Anemia", "Anemia")</f>
        <v>No Anemia</v>
      </c>
      <c r="D727" s="2">
        <v>582</v>
      </c>
      <c r="E727">
        <v>1</v>
      </c>
      <c r="F727" t="str">
        <f>IF(E727=0, "No Diabetes", "Diabetes")</f>
        <v>Diabetes</v>
      </c>
      <c r="G727" s="2">
        <v>40</v>
      </c>
      <c r="H727">
        <v>1</v>
      </c>
      <c r="I727" t="str">
        <f>IF(H727=0, "No High Blood Pressure", "High Blood Pressure")</f>
        <v>High Blood Pressure</v>
      </c>
      <c r="J727" s="2">
        <v>221000</v>
      </c>
      <c r="K727" s="1">
        <v>0.9</v>
      </c>
      <c r="L727" s="2">
        <v>134</v>
      </c>
      <c r="M727">
        <v>0</v>
      </c>
      <c r="N727">
        <v>1</v>
      </c>
      <c r="O727" t="str">
        <f>IF(M726=0, "Female", "Male")</f>
        <v>Male</v>
      </c>
      <c r="P727">
        <v>0</v>
      </c>
      <c r="Q727" t="str">
        <f>IF(P727=0, "Non Smoker", "Smoker")</f>
        <v>Non Smoker</v>
      </c>
      <c r="R727" s="2">
        <v>94</v>
      </c>
      <c r="S727" s="2" t="str">
        <f t="shared" si="11"/>
        <v>Alive</v>
      </c>
      <c r="T727">
        <v>1</v>
      </c>
      <c r="U727">
        <v>0</v>
      </c>
    </row>
    <row r="728" spans="1:21" x14ac:dyDescent="0.3">
      <c r="A728" s="2">
        <v>48</v>
      </c>
      <c r="B728">
        <v>1</v>
      </c>
      <c r="C728" t="str">
        <f>IF(B728=0, "No Anemia", "Anemia")</f>
        <v>Anemia</v>
      </c>
      <c r="D728" s="2">
        <v>582</v>
      </c>
      <c r="E728">
        <v>1</v>
      </c>
      <c r="F728" t="str">
        <f>IF(E728=0, "No Diabetes", "Diabetes")</f>
        <v>Diabetes</v>
      </c>
      <c r="G728" s="2">
        <v>55</v>
      </c>
      <c r="H728">
        <v>0</v>
      </c>
      <c r="I728" t="str">
        <f>IF(H728=0, "No High Blood Pressure", "High Blood Pressure")</f>
        <v>No High Blood Pressure</v>
      </c>
      <c r="J728" s="2">
        <v>87000</v>
      </c>
      <c r="K728" s="1">
        <v>1.5</v>
      </c>
      <c r="L728" s="2">
        <v>121</v>
      </c>
      <c r="M728">
        <v>0</v>
      </c>
      <c r="N728">
        <v>1</v>
      </c>
      <c r="O728" t="str">
        <f>IF(M727=0, "Female", "Male")</f>
        <v>Female</v>
      </c>
      <c r="P728">
        <v>0</v>
      </c>
      <c r="Q728" t="str">
        <f>IF(P728=0, "Non Smoker", "Smoker")</f>
        <v>Non Smoker</v>
      </c>
      <c r="R728" s="2">
        <v>15</v>
      </c>
      <c r="S728" s="2" t="str">
        <f t="shared" si="11"/>
        <v>Dead</v>
      </c>
      <c r="T728">
        <v>0</v>
      </c>
      <c r="U728">
        <v>1</v>
      </c>
    </row>
    <row r="729" spans="1:21" x14ac:dyDescent="0.3">
      <c r="A729" s="2">
        <v>48</v>
      </c>
      <c r="B729">
        <v>1</v>
      </c>
      <c r="C729" t="str">
        <f>IF(B729=0, "No Anemia", "Anemia")</f>
        <v>Anemia</v>
      </c>
      <c r="D729" s="2">
        <v>582</v>
      </c>
      <c r="E729">
        <v>0</v>
      </c>
      <c r="F729" t="str">
        <f>IF(E729=0, "No Diabetes", "Diabetes")</f>
        <v>No Diabetes</v>
      </c>
      <c r="G729" s="2">
        <v>38</v>
      </c>
      <c r="H729">
        <v>0</v>
      </c>
      <c r="I729" t="str">
        <f>IF(H729=0, "No High Blood Pressure", "High Blood Pressure")</f>
        <v>No High Blood Pressure</v>
      </c>
      <c r="J729" s="2">
        <v>153000</v>
      </c>
      <c r="K729" s="1">
        <v>1.1000000000000001</v>
      </c>
      <c r="L729" s="2">
        <v>134</v>
      </c>
      <c r="M729">
        <v>1</v>
      </c>
      <c r="N729">
        <v>0</v>
      </c>
      <c r="O729" t="str">
        <f>IF(M728=0, "Female", "Male")</f>
        <v>Female</v>
      </c>
      <c r="P729">
        <v>0</v>
      </c>
      <c r="Q729" t="str">
        <f>IF(P729=0, "Non Smoker", "Smoker")</f>
        <v>Non Smoker</v>
      </c>
      <c r="R729" s="2">
        <v>115</v>
      </c>
      <c r="S729" s="2" t="str">
        <f t="shared" si="11"/>
        <v>Dead</v>
      </c>
      <c r="T729">
        <v>0</v>
      </c>
      <c r="U729">
        <v>1</v>
      </c>
    </row>
    <row r="730" spans="1:21" x14ac:dyDescent="0.3">
      <c r="A730" s="2">
        <v>48</v>
      </c>
      <c r="B730">
        <v>1</v>
      </c>
      <c r="C730" t="str">
        <f>IF(B730=0, "No Anemia", "Anemia")</f>
        <v>Anemia</v>
      </c>
      <c r="D730" s="2">
        <v>582</v>
      </c>
      <c r="E730">
        <v>1</v>
      </c>
      <c r="F730" t="str">
        <f>IF(E730=0, "No Diabetes", "Diabetes")</f>
        <v>Diabetes</v>
      </c>
      <c r="G730" s="2">
        <v>55</v>
      </c>
      <c r="H730">
        <v>0</v>
      </c>
      <c r="I730" t="str">
        <f>IF(H730=0, "No High Blood Pressure", "High Blood Pressure")</f>
        <v>No High Blood Pressure</v>
      </c>
      <c r="J730" s="2">
        <v>222000</v>
      </c>
      <c r="K730" s="1">
        <v>1.9</v>
      </c>
      <c r="L730" s="2">
        <v>121</v>
      </c>
      <c r="M730">
        <v>0</v>
      </c>
      <c r="N730">
        <v>1</v>
      </c>
      <c r="O730" t="str">
        <f>IF(M729=0, "Female", "Male")</f>
        <v>Male</v>
      </c>
      <c r="P730">
        <v>0</v>
      </c>
      <c r="Q730" t="str">
        <f>IF(P730=0, "Non Smoker", "Smoker")</f>
        <v>Non Smoker</v>
      </c>
      <c r="R730" s="2">
        <v>15</v>
      </c>
      <c r="S730" s="2" t="str">
        <f t="shared" si="11"/>
        <v>Dead</v>
      </c>
      <c r="T730">
        <v>0</v>
      </c>
      <c r="U730">
        <v>1</v>
      </c>
    </row>
    <row r="731" spans="1:21" x14ac:dyDescent="0.3">
      <c r="A731" s="2">
        <v>48</v>
      </c>
      <c r="B731">
        <v>1</v>
      </c>
      <c r="C731" t="str">
        <f>IF(B731=0, "No Anemia", "Anemia")</f>
        <v>Anemia</v>
      </c>
      <c r="D731" s="2">
        <v>131</v>
      </c>
      <c r="E731">
        <v>0</v>
      </c>
      <c r="F731" t="str">
        <f>IF(E731=0, "No Diabetes", "Diabetes")</f>
        <v>No Diabetes</v>
      </c>
      <c r="G731" s="2">
        <v>30</v>
      </c>
      <c r="H731">
        <v>1</v>
      </c>
      <c r="I731" t="str">
        <f>IF(H731=0, "No High Blood Pressure", "High Blood Pressure")</f>
        <v>High Blood Pressure</v>
      </c>
      <c r="J731" s="2">
        <v>235000</v>
      </c>
      <c r="K731" s="1">
        <v>1.6</v>
      </c>
      <c r="L731" s="2">
        <v>130</v>
      </c>
      <c r="M731">
        <v>1</v>
      </c>
      <c r="N731">
        <v>0</v>
      </c>
      <c r="O731" t="str">
        <f>IF(M730=0, "Female", "Male")</f>
        <v>Female</v>
      </c>
      <c r="P731">
        <v>0</v>
      </c>
      <c r="Q731" t="str">
        <f>IF(P731=0, "Non Smoker", "Smoker")</f>
        <v>Non Smoker</v>
      </c>
      <c r="R731" s="2">
        <v>193</v>
      </c>
      <c r="S731" s="2" t="str">
        <f t="shared" si="11"/>
        <v>Dead</v>
      </c>
      <c r="T731">
        <v>0</v>
      </c>
      <c r="U731">
        <v>1</v>
      </c>
    </row>
    <row r="732" spans="1:21" x14ac:dyDescent="0.3">
      <c r="A732" s="2">
        <v>48</v>
      </c>
      <c r="B732">
        <v>1</v>
      </c>
      <c r="C732" t="str">
        <f>IF(B732=0, "No Anemia", "Anemia")</f>
        <v>Anemia</v>
      </c>
      <c r="D732" s="2">
        <v>131</v>
      </c>
      <c r="E732">
        <v>1</v>
      </c>
      <c r="F732" t="str">
        <f>IF(E732=0, "No Diabetes", "Diabetes")</f>
        <v>Diabetes</v>
      </c>
      <c r="G732" s="2">
        <v>60</v>
      </c>
      <c r="H732">
        <v>1</v>
      </c>
      <c r="I732" t="str">
        <f>IF(H732=0, "No High Blood Pressure", "High Blood Pressure")</f>
        <v>High Blood Pressure</v>
      </c>
      <c r="J732" s="2">
        <v>303000</v>
      </c>
      <c r="K732" s="1">
        <v>1.6</v>
      </c>
      <c r="L732" s="2">
        <v>130</v>
      </c>
      <c r="M732">
        <v>0</v>
      </c>
      <c r="N732">
        <v>1</v>
      </c>
      <c r="O732" t="str">
        <f>IF(M731=0, "Female", "Male")</f>
        <v>Male</v>
      </c>
      <c r="P732">
        <v>0</v>
      </c>
      <c r="Q732" t="str">
        <f>IF(P732=0, "Non Smoker", "Smoker")</f>
        <v>Non Smoker</v>
      </c>
      <c r="R732" s="2">
        <v>193</v>
      </c>
      <c r="S732" s="2" t="str">
        <f t="shared" si="11"/>
        <v>Dead</v>
      </c>
      <c r="T732">
        <v>0</v>
      </c>
      <c r="U732">
        <v>1</v>
      </c>
    </row>
    <row r="733" spans="1:21" x14ac:dyDescent="0.3">
      <c r="A733" s="2">
        <v>48</v>
      </c>
      <c r="B733">
        <v>1</v>
      </c>
      <c r="C733" t="str">
        <f>IF(B733=0, "No Anemia", "Anemia")</f>
        <v>Anemia</v>
      </c>
      <c r="D733" s="2">
        <v>131</v>
      </c>
      <c r="E733">
        <v>1</v>
      </c>
      <c r="F733" t="str">
        <f>IF(E733=0, "No Diabetes", "Diabetes")</f>
        <v>Diabetes</v>
      </c>
      <c r="G733" s="2">
        <v>30</v>
      </c>
      <c r="H733">
        <v>1</v>
      </c>
      <c r="I733" t="str">
        <f>IF(H733=0, "No High Blood Pressure", "High Blood Pressure")</f>
        <v>High Blood Pressure</v>
      </c>
      <c r="J733" s="2">
        <v>244000</v>
      </c>
      <c r="K733" s="1">
        <v>1.6</v>
      </c>
      <c r="L733" s="2">
        <v>130</v>
      </c>
      <c r="M733">
        <v>1</v>
      </c>
      <c r="N733">
        <v>0</v>
      </c>
      <c r="O733" t="str">
        <f>IF(M732=0, "Female", "Male")</f>
        <v>Female</v>
      </c>
      <c r="P733">
        <v>0</v>
      </c>
      <c r="Q733" t="str">
        <f>IF(P733=0, "Non Smoker", "Smoker")</f>
        <v>Non Smoker</v>
      </c>
      <c r="R733" s="2">
        <v>193</v>
      </c>
      <c r="S733" s="2" t="str">
        <f t="shared" si="11"/>
        <v>Dead</v>
      </c>
      <c r="T733">
        <v>0</v>
      </c>
      <c r="U733">
        <v>1</v>
      </c>
    </row>
    <row r="734" spans="1:21" x14ac:dyDescent="0.3">
      <c r="A734" s="2">
        <v>48</v>
      </c>
      <c r="B734">
        <v>1</v>
      </c>
      <c r="C734" t="str">
        <f>IF(B734=0, "No Anemia", "Anemia")</f>
        <v>Anemia</v>
      </c>
      <c r="D734" s="2">
        <v>131</v>
      </c>
      <c r="E734">
        <v>1</v>
      </c>
      <c r="F734" t="str">
        <f>IF(E734=0, "No Diabetes", "Diabetes")</f>
        <v>Diabetes</v>
      </c>
      <c r="G734" s="2">
        <v>30</v>
      </c>
      <c r="H734">
        <v>1</v>
      </c>
      <c r="I734" t="str">
        <f>IF(H734=0, "No High Blood Pressure", "High Blood Pressure")</f>
        <v>High Blood Pressure</v>
      </c>
      <c r="J734" s="2">
        <v>244000</v>
      </c>
      <c r="K734" s="1">
        <v>1.6</v>
      </c>
      <c r="L734" s="2">
        <v>130</v>
      </c>
      <c r="M734">
        <v>1</v>
      </c>
      <c r="N734">
        <v>0</v>
      </c>
      <c r="O734" t="str">
        <f>IF(M733=0, "Female", "Male")</f>
        <v>Male</v>
      </c>
      <c r="P734">
        <v>0</v>
      </c>
      <c r="Q734" t="str">
        <f>IF(P734=0, "Non Smoker", "Smoker")</f>
        <v>Non Smoker</v>
      </c>
      <c r="R734" s="2">
        <v>193</v>
      </c>
      <c r="S734" s="2" t="str">
        <f t="shared" si="11"/>
        <v>Dead</v>
      </c>
      <c r="T734">
        <v>0</v>
      </c>
      <c r="U734">
        <v>1</v>
      </c>
    </row>
    <row r="735" spans="1:21" x14ac:dyDescent="0.3">
      <c r="A735" s="2">
        <v>48</v>
      </c>
      <c r="B735">
        <v>0</v>
      </c>
      <c r="C735" t="str">
        <f>IF(B735=0, "No Anemia", "Anemia")</f>
        <v>No Anemia</v>
      </c>
      <c r="D735" s="2">
        <v>582</v>
      </c>
      <c r="E735">
        <v>1</v>
      </c>
      <c r="F735" t="str">
        <f>IF(E735=0, "No Diabetes", "Diabetes")</f>
        <v>Diabetes</v>
      </c>
      <c r="G735" s="2">
        <v>55</v>
      </c>
      <c r="H735">
        <v>1</v>
      </c>
      <c r="I735" t="str">
        <f>IF(H735=0, "No High Blood Pressure", "High Blood Pressure")</f>
        <v>High Blood Pressure</v>
      </c>
      <c r="J735" s="2">
        <v>87000</v>
      </c>
      <c r="K735" s="1">
        <v>1.9</v>
      </c>
      <c r="L735" s="2">
        <v>121</v>
      </c>
      <c r="M735">
        <v>0</v>
      </c>
      <c r="N735">
        <v>1</v>
      </c>
      <c r="O735" t="str">
        <f>IF(M734=0, "Female", "Male")</f>
        <v>Male</v>
      </c>
      <c r="P735">
        <v>0</v>
      </c>
      <c r="Q735" t="str">
        <f>IF(P735=0, "Non Smoker", "Smoker")</f>
        <v>Non Smoker</v>
      </c>
      <c r="R735" s="2">
        <v>15</v>
      </c>
      <c r="S735" s="2" t="str">
        <f t="shared" si="11"/>
        <v>Dead</v>
      </c>
      <c r="T735">
        <v>0</v>
      </c>
      <c r="U735">
        <v>1</v>
      </c>
    </row>
    <row r="736" spans="1:21" x14ac:dyDescent="0.3">
      <c r="A736" s="2">
        <v>48</v>
      </c>
      <c r="B736">
        <v>1</v>
      </c>
      <c r="C736" t="str">
        <f>IF(B736=0, "No Anemia", "Anemia")</f>
        <v>Anemia</v>
      </c>
      <c r="D736" s="2">
        <v>131</v>
      </c>
      <c r="E736">
        <v>1</v>
      </c>
      <c r="F736" t="str">
        <f>IF(E736=0, "No Diabetes", "Diabetes")</f>
        <v>Diabetes</v>
      </c>
      <c r="G736" s="2">
        <v>30</v>
      </c>
      <c r="H736">
        <v>1</v>
      </c>
      <c r="I736" t="str">
        <f>IF(H736=0, "No High Blood Pressure", "High Blood Pressure")</f>
        <v>High Blood Pressure</v>
      </c>
      <c r="J736" s="2">
        <v>244000</v>
      </c>
      <c r="K736" s="1">
        <v>1.6</v>
      </c>
      <c r="L736" s="2">
        <v>130</v>
      </c>
      <c r="M736">
        <v>1</v>
      </c>
      <c r="N736">
        <v>0</v>
      </c>
      <c r="O736" t="str">
        <f>IF(M735=0, "Female", "Male")</f>
        <v>Female</v>
      </c>
      <c r="P736">
        <v>0</v>
      </c>
      <c r="Q736" t="str">
        <f>IF(P736=0, "Non Smoker", "Smoker")</f>
        <v>Non Smoker</v>
      </c>
      <c r="R736" s="2">
        <v>193</v>
      </c>
      <c r="S736" s="2" t="str">
        <f t="shared" si="11"/>
        <v>Dead</v>
      </c>
      <c r="T736">
        <v>0</v>
      </c>
      <c r="U736">
        <v>1</v>
      </c>
    </row>
    <row r="737" spans="1:21" x14ac:dyDescent="0.3">
      <c r="A737" s="2">
        <v>48</v>
      </c>
      <c r="B737">
        <v>1</v>
      </c>
      <c r="C737" t="str">
        <f>IF(B737=0, "No Anemia", "Anemia")</f>
        <v>Anemia</v>
      </c>
      <c r="D737" s="2">
        <v>131</v>
      </c>
      <c r="E737">
        <v>1</v>
      </c>
      <c r="F737" t="str">
        <f>IF(E737=0, "No Diabetes", "Diabetes")</f>
        <v>Diabetes</v>
      </c>
      <c r="G737" s="2">
        <v>30</v>
      </c>
      <c r="H737">
        <v>1</v>
      </c>
      <c r="I737" t="str">
        <f>IF(H737=0, "No High Blood Pressure", "High Blood Pressure")</f>
        <v>High Blood Pressure</v>
      </c>
      <c r="J737" s="2">
        <v>244000</v>
      </c>
      <c r="K737" s="1">
        <v>1.6</v>
      </c>
      <c r="L737" s="2">
        <v>130</v>
      </c>
      <c r="M737">
        <v>1</v>
      </c>
      <c r="N737">
        <v>0</v>
      </c>
      <c r="O737" t="str">
        <f>IF(M736=0, "Female", "Male")</f>
        <v>Male</v>
      </c>
      <c r="P737">
        <v>0</v>
      </c>
      <c r="Q737" t="str">
        <f>IF(P737=0, "Non Smoker", "Smoker")</f>
        <v>Non Smoker</v>
      </c>
      <c r="R737" s="2">
        <v>193</v>
      </c>
      <c r="S737" s="2" t="str">
        <f t="shared" si="11"/>
        <v>Dead</v>
      </c>
      <c r="T737">
        <v>0</v>
      </c>
      <c r="U737">
        <v>1</v>
      </c>
    </row>
    <row r="738" spans="1:21" x14ac:dyDescent="0.3">
      <c r="A738" s="2">
        <v>48</v>
      </c>
      <c r="B738">
        <v>1</v>
      </c>
      <c r="C738" t="str">
        <f>IF(B738=0, "No Anemia", "Anemia")</f>
        <v>Anemia</v>
      </c>
      <c r="D738" s="2">
        <v>582</v>
      </c>
      <c r="E738">
        <v>1</v>
      </c>
      <c r="F738" t="str">
        <f>IF(E738=0, "No Diabetes", "Diabetes")</f>
        <v>Diabetes</v>
      </c>
      <c r="G738" s="2">
        <v>55</v>
      </c>
      <c r="H738">
        <v>0</v>
      </c>
      <c r="I738" t="str">
        <f>IF(H738=0, "No High Blood Pressure", "High Blood Pressure")</f>
        <v>No High Blood Pressure</v>
      </c>
      <c r="J738" s="2">
        <v>543000</v>
      </c>
      <c r="K738" s="1">
        <v>1</v>
      </c>
      <c r="L738" s="2">
        <v>132</v>
      </c>
      <c r="M738">
        <v>0</v>
      </c>
      <c r="N738">
        <v>1</v>
      </c>
      <c r="O738" t="str">
        <f>IF(M737=0, "Female", "Male")</f>
        <v>Male</v>
      </c>
      <c r="P738">
        <v>0</v>
      </c>
      <c r="Q738" t="str">
        <f>IF(P738=0, "Non Smoker", "Smoker")</f>
        <v>Non Smoker</v>
      </c>
      <c r="R738" s="2">
        <v>280</v>
      </c>
      <c r="S738" s="2" t="str">
        <f t="shared" si="11"/>
        <v>Alive</v>
      </c>
      <c r="T738">
        <v>1</v>
      </c>
      <c r="U738">
        <v>0</v>
      </c>
    </row>
    <row r="739" spans="1:21" x14ac:dyDescent="0.3">
      <c r="A739" s="2">
        <v>48</v>
      </c>
      <c r="B739">
        <v>1</v>
      </c>
      <c r="C739" t="str">
        <f>IF(B739=0, "No Anemia", "Anemia")</f>
        <v>Anemia</v>
      </c>
      <c r="D739" s="2">
        <v>582</v>
      </c>
      <c r="E739">
        <v>1</v>
      </c>
      <c r="F739" t="str">
        <f>IF(E739=0, "No Diabetes", "Diabetes")</f>
        <v>Diabetes</v>
      </c>
      <c r="G739" s="2">
        <v>55</v>
      </c>
      <c r="H739">
        <v>0</v>
      </c>
      <c r="I739" t="str">
        <f>IF(H739=0, "No High Blood Pressure", "High Blood Pressure")</f>
        <v>No High Blood Pressure</v>
      </c>
      <c r="J739" s="2">
        <v>87000</v>
      </c>
      <c r="K739" s="1">
        <v>1.9</v>
      </c>
      <c r="L739" s="2">
        <v>121</v>
      </c>
      <c r="M739">
        <v>0</v>
      </c>
      <c r="N739">
        <v>1</v>
      </c>
      <c r="O739" t="str">
        <f>IF(M738=0, "Female", "Male")</f>
        <v>Female</v>
      </c>
      <c r="P739">
        <v>0</v>
      </c>
      <c r="Q739" t="str">
        <f>IF(P739=0, "Non Smoker", "Smoker")</f>
        <v>Non Smoker</v>
      </c>
      <c r="R739" s="2">
        <v>15</v>
      </c>
      <c r="S739" s="2" t="str">
        <f t="shared" si="11"/>
        <v>Dead</v>
      </c>
      <c r="T739">
        <v>0</v>
      </c>
      <c r="U739">
        <v>1</v>
      </c>
    </row>
    <row r="740" spans="1:21" x14ac:dyDescent="0.3">
      <c r="A740" s="2">
        <v>48</v>
      </c>
      <c r="B740">
        <v>1</v>
      </c>
      <c r="C740" t="str">
        <f>IF(B740=0, "No Anemia", "Anemia")</f>
        <v>Anemia</v>
      </c>
      <c r="D740" s="2">
        <v>582</v>
      </c>
      <c r="E740">
        <v>1</v>
      </c>
      <c r="F740" t="str">
        <f>IF(E740=0, "No Diabetes", "Diabetes")</f>
        <v>Diabetes</v>
      </c>
      <c r="G740" s="2">
        <v>55</v>
      </c>
      <c r="H740">
        <v>0</v>
      </c>
      <c r="I740" t="str">
        <f>IF(H740=0, "No High Blood Pressure", "High Blood Pressure")</f>
        <v>No High Blood Pressure</v>
      </c>
      <c r="J740" s="2">
        <v>87000</v>
      </c>
      <c r="K740" s="1">
        <v>1.9</v>
      </c>
      <c r="L740" s="2">
        <v>121</v>
      </c>
      <c r="M740">
        <v>0</v>
      </c>
      <c r="N740">
        <v>1</v>
      </c>
      <c r="O740" t="str">
        <f>IF(M739=0, "Female", "Male")</f>
        <v>Female</v>
      </c>
      <c r="P740">
        <v>0</v>
      </c>
      <c r="Q740" t="str">
        <f>IF(P740=0, "Non Smoker", "Smoker")</f>
        <v>Non Smoker</v>
      </c>
      <c r="R740" s="2">
        <v>15</v>
      </c>
      <c r="S740" s="2" t="str">
        <f t="shared" si="11"/>
        <v>Dead</v>
      </c>
      <c r="T740">
        <v>0</v>
      </c>
      <c r="U740">
        <v>1</v>
      </c>
    </row>
    <row r="741" spans="1:21" x14ac:dyDescent="0.3">
      <c r="A741" s="2">
        <v>48</v>
      </c>
      <c r="B741">
        <v>1</v>
      </c>
      <c r="C741" t="str">
        <f>IF(B741=0, "No Anemia", "Anemia")</f>
        <v>Anemia</v>
      </c>
      <c r="D741" s="2">
        <v>131</v>
      </c>
      <c r="E741">
        <v>1</v>
      </c>
      <c r="F741" t="str">
        <f>IF(E741=0, "No Diabetes", "Diabetes")</f>
        <v>Diabetes</v>
      </c>
      <c r="G741" s="2">
        <v>30</v>
      </c>
      <c r="H741">
        <v>1</v>
      </c>
      <c r="I741" t="str">
        <f>IF(H741=0, "No High Blood Pressure", "High Blood Pressure")</f>
        <v>High Blood Pressure</v>
      </c>
      <c r="J741" s="2">
        <v>244000</v>
      </c>
      <c r="K741" s="1">
        <v>1.6</v>
      </c>
      <c r="L741" s="2">
        <v>130</v>
      </c>
      <c r="M741">
        <v>0</v>
      </c>
      <c r="N741">
        <v>1</v>
      </c>
      <c r="O741" t="str">
        <f>IF(M740=0, "Female", "Male")</f>
        <v>Female</v>
      </c>
      <c r="P741">
        <v>0</v>
      </c>
      <c r="Q741" t="str">
        <f>IF(P741=0, "Non Smoker", "Smoker")</f>
        <v>Non Smoker</v>
      </c>
      <c r="R741" s="2">
        <v>193</v>
      </c>
      <c r="S741" s="2" t="str">
        <f t="shared" si="11"/>
        <v>Dead</v>
      </c>
      <c r="T741">
        <v>0</v>
      </c>
      <c r="U741">
        <v>1</v>
      </c>
    </row>
    <row r="742" spans="1:21" x14ac:dyDescent="0.3">
      <c r="A742" s="2">
        <v>48</v>
      </c>
      <c r="B742">
        <v>1</v>
      </c>
      <c r="C742" t="str">
        <f>IF(B742=0, "No Anemia", "Anemia")</f>
        <v>Anemia</v>
      </c>
      <c r="D742" s="2">
        <v>131</v>
      </c>
      <c r="E742">
        <v>1</v>
      </c>
      <c r="F742" t="str">
        <f>IF(E742=0, "No Diabetes", "Diabetes")</f>
        <v>Diabetes</v>
      </c>
      <c r="G742" s="2">
        <v>30</v>
      </c>
      <c r="H742">
        <v>1</v>
      </c>
      <c r="I742" t="str">
        <f>IF(H742=0, "No High Blood Pressure", "High Blood Pressure")</f>
        <v>High Blood Pressure</v>
      </c>
      <c r="J742" s="2">
        <v>244000</v>
      </c>
      <c r="K742" s="1">
        <v>1.6</v>
      </c>
      <c r="L742" s="2">
        <v>130</v>
      </c>
      <c r="M742">
        <v>0</v>
      </c>
      <c r="N742">
        <v>1</v>
      </c>
      <c r="O742" t="str">
        <f>IF(M741=0, "Female", "Male")</f>
        <v>Female</v>
      </c>
      <c r="P742">
        <v>0</v>
      </c>
      <c r="Q742" t="str">
        <f>IF(P742=0, "Non Smoker", "Smoker")</f>
        <v>Non Smoker</v>
      </c>
      <c r="R742" s="2">
        <v>193</v>
      </c>
      <c r="S742" s="2" t="str">
        <f t="shared" si="11"/>
        <v>Dead</v>
      </c>
      <c r="T742">
        <v>0</v>
      </c>
      <c r="U742">
        <v>1</v>
      </c>
    </row>
    <row r="743" spans="1:21" x14ac:dyDescent="0.3">
      <c r="A743" s="2">
        <v>48</v>
      </c>
      <c r="B743">
        <v>1</v>
      </c>
      <c r="C743" t="str">
        <f>IF(B743=0, "No Anemia", "Anemia")</f>
        <v>Anemia</v>
      </c>
      <c r="D743" s="2">
        <v>131</v>
      </c>
      <c r="E743">
        <v>1</v>
      </c>
      <c r="F743" t="str">
        <f>IF(E743=0, "No Diabetes", "Diabetes")</f>
        <v>Diabetes</v>
      </c>
      <c r="G743" s="2">
        <v>30</v>
      </c>
      <c r="H743">
        <v>1</v>
      </c>
      <c r="I743" t="str">
        <f>IF(H743=0, "No High Blood Pressure", "High Blood Pressure")</f>
        <v>High Blood Pressure</v>
      </c>
      <c r="J743" s="2">
        <v>244000</v>
      </c>
      <c r="K743" s="1">
        <v>1.6</v>
      </c>
      <c r="L743" s="2">
        <v>130</v>
      </c>
      <c r="M743">
        <v>0</v>
      </c>
      <c r="N743">
        <v>1</v>
      </c>
      <c r="O743" t="str">
        <f>IF(M742=0, "Female", "Male")</f>
        <v>Female</v>
      </c>
      <c r="P743">
        <v>0</v>
      </c>
      <c r="Q743" t="str">
        <f>IF(P743=0, "Non Smoker", "Smoker")</f>
        <v>Non Smoker</v>
      </c>
      <c r="R743" s="2">
        <v>193</v>
      </c>
      <c r="S743" s="2" t="str">
        <f t="shared" si="11"/>
        <v>Dead</v>
      </c>
      <c r="T743">
        <v>0</v>
      </c>
      <c r="U743">
        <v>1</v>
      </c>
    </row>
    <row r="744" spans="1:21" x14ac:dyDescent="0.3">
      <c r="A744" s="2">
        <v>48</v>
      </c>
      <c r="B744">
        <v>1</v>
      </c>
      <c r="C744" t="str">
        <f>IF(B744=0, "No Anemia", "Anemia")</f>
        <v>Anemia</v>
      </c>
      <c r="D744" s="2">
        <v>131</v>
      </c>
      <c r="E744">
        <v>1</v>
      </c>
      <c r="F744" t="str">
        <f>IF(E744=0, "No Diabetes", "Diabetes")</f>
        <v>Diabetes</v>
      </c>
      <c r="G744" s="2">
        <v>30</v>
      </c>
      <c r="H744">
        <v>1</v>
      </c>
      <c r="I744" t="str">
        <f>IF(H744=0, "No High Blood Pressure", "High Blood Pressure")</f>
        <v>High Blood Pressure</v>
      </c>
      <c r="J744" s="2">
        <v>244000</v>
      </c>
      <c r="K744" s="1">
        <v>1.6</v>
      </c>
      <c r="L744" s="2">
        <v>130</v>
      </c>
      <c r="M744">
        <v>0</v>
      </c>
      <c r="N744">
        <v>1</v>
      </c>
      <c r="O744" t="str">
        <f>IF(M743=0, "Female", "Male")</f>
        <v>Female</v>
      </c>
      <c r="P744">
        <v>0</v>
      </c>
      <c r="Q744" t="str">
        <f>IF(P744=0, "Non Smoker", "Smoker")</f>
        <v>Non Smoker</v>
      </c>
      <c r="R744" s="2">
        <v>193</v>
      </c>
      <c r="S744" s="2" t="str">
        <f t="shared" si="11"/>
        <v>Dead</v>
      </c>
      <c r="T744">
        <v>0</v>
      </c>
      <c r="U744">
        <v>1</v>
      </c>
    </row>
    <row r="745" spans="1:21" x14ac:dyDescent="0.3">
      <c r="A745" s="2">
        <v>48</v>
      </c>
      <c r="B745">
        <v>1</v>
      </c>
      <c r="C745" t="str">
        <f>IF(B745=0, "No Anemia", "Anemia")</f>
        <v>Anemia</v>
      </c>
      <c r="D745" s="2">
        <v>582</v>
      </c>
      <c r="E745">
        <v>1</v>
      </c>
      <c r="F745" t="str">
        <f>IF(E745=0, "No Diabetes", "Diabetes")</f>
        <v>Diabetes</v>
      </c>
      <c r="G745" s="2">
        <v>55</v>
      </c>
      <c r="H745">
        <v>0</v>
      </c>
      <c r="I745" t="str">
        <f>IF(H745=0, "No High Blood Pressure", "High Blood Pressure")</f>
        <v>No High Blood Pressure</v>
      </c>
      <c r="J745" s="2">
        <v>87000</v>
      </c>
      <c r="K745" s="1">
        <v>1.9</v>
      </c>
      <c r="L745" s="2">
        <v>121</v>
      </c>
      <c r="M745">
        <v>0</v>
      </c>
      <c r="N745">
        <v>1</v>
      </c>
      <c r="O745" t="str">
        <f>IF(M744=0, "Female", "Male")</f>
        <v>Female</v>
      </c>
      <c r="P745">
        <v>0</v>
      </c>
      <c r="Q745" t="str">
        <f>IF(P745=0, "Non Smoker", "Smoker")</f>
        <v>Non Smoker</v>
      </c>
      <c r="R745" s="2">
        <v>15</v>
      </c>
      <c r="S745" s="2" t="str">
        <f t="shared" si="11"/>
        <v>Dead</v>
      </c>
      <c r="T745">
        <v>0</v>
      </c>
      <c r="U745">
        <v>1</v>
      </c>
    </row>
    <row r="746" spans="1:21" x14ac:dyDescent="0.3">
      <c r="A746" s="2">
        <v>48</v>
      </c>
      <c r="B746">
        <v>1</v>
      </c>
      <c r="C746" t="str">
        <f>IF(B746=0, "No Anemia", "Anemia")</f>
        <v>Anemia</v>
      </c>
      <c r="D746" s="2">
        <v>582</v>
      </c>
      <c r="E746">
        <v>1</v>
      </c>
      <c r="F746" t="str">
        <f>IF(E746=0, "No Diabetes", "Diabetes")</f>
        <v>Diabetes</v>
      </c>
      <c r="G746" s="2">
        <v>55</v>
      </c>
      <c r="H746">
        <v>0</v>
      </c>
      <c r="I746" t="str">
        <f>IF(H746=0, "No High Blood Pressure", "High Blood Pressure")</f>
        <v>No High Blood Pressure</v>
      </c>
      <c r="J746" s="2">
        <v>87000</v>
      </c>
      <c r="K746" s="1">
        <v>1.9</v>
      </c>
      <c r="L746" s="2">
        <v>121</v>
      </c>
      <c r="M746">
        <v>0</v>
      </c>
      <c r="N746">
        <v>1</v>
      </c>
      <c r="O746" t="str">
        <f>IF(M745=0, "Female", "Male")</f>
        <v>Female</v>
      </c>
      <c r="P746">
        <v>0</v>
      </c>
      <c r="Q746" t="str">
        <f>IF(P746=0, "Non Smoker", "Smoker")</f>
        <v>Non Smoker</v>
      </c>
      <c r="R746" s="2">
        <v>15</v>
      </c>
      <c r="S746" s="2" t="str">
        <f t="shared" si="11"/>
        <v>Dead</v>
      </c>
      <c r="T746">
        <v>0</v>
      </c>
      <c r="U746">
        <v>1</v>
      </c>
    </row>
    <row r="747" spans="1:21" x14ac:dyDescent="0.3">
      <c r="A747" s="2">
        <v>48</v>
      </c>
      <c r="B747">
        <v>1</v>
      </c>
      <c r="C747" t="str">
        <f>IF(B747=0, "No Anemia", "Anemia")</f>
        <v>Anemia</v>
      </c>
      <c r="D747" s="2">
        <v>131</v>
      </c>
      <c r="E747">
        <v>1</v>
      </c>
      <c r="F747" t="str">
        <f>IF(E747=0, "No Diabetes", "Diabetes")</f>
        <v>Diabetes</v>
      </c>
      <c r="G747" s="2">
        <v>30</v>
      </c>
      <c r="H747">
        <v>1</v>
      </c>
      <c r="I747" t="str">
        <f>IF(H747=0, "No High Blood Pressure", "High Blood Pressure")</f>
        <v>High Blood Pressure</v>
      </c>
      <c r="J747" s="2">
        <v>244000</v>
      </c>
      <c r="K747" s="1">
        <v>1.6</v>
      </c>
      <c r="L747" s="2">
        <v>130</v>
      </c>
      <c r="M747">
        <v>0</v>
      </c>
      <c r="N747">
        <v>1</v>
      </c>
      <c r="O747" t="str">
        <f>IF(M746=0, "Female", "Male")</f>
        <v>Female</v>
      </c>
      <c r="P747">
        <v>0</v>
      </c>
      <c r="Q747" t="str">
        <f>IF(P747=0, "Non Smoker", "Smoker")</f>
        <v>Non Smoker</v>
      </c>
      <c r="R747" s="2">
        <v>193</v>
      </c>
      <c r="S747" s="2" t="str">
        <f t="shared" si="11"/>
        <v>Dead</v>
      </c>
      <c r="T747">
        <v>0</v>
      </c>
      <c r="U747">
        <v>1</v>
      </c>
    </row>
    <row r="748" spans="1:21" x14ac:dyDescent="0.3">
      <c r="A748" s="2">
        <v>48</v>
      </c>
      <c r="B748">
        <v>1</v>
      </c>
      <c r="C748" t="str">
        <f>IF(B748=0, "No Anemia", "Anemia")</f>
        <v>Anemia</v>
      </c>
      <c r="D748" s="2">
        <v>131</v>
      </c>
      <c r="E748">
        <v>1</v>
      </c>
      <c r="F748" t="str">
        <f>IF(E748=0, "No Diabetes", "Diabetes")</f>
        <v>Diabetes</v>
      </c>
      <c r="G748" s="2">
        <v>30</v>
      </c>
      <c r="H748">
        <v>1</v>
      </c>
      <c r="I748" t="str">
        <f>IF(H748=0, "No High Blood Pressure", "High Blood Pressure")</f>
        <v>High Blood Pressure</v>
      </c>
      <c r="J748" s="2">
        <v>244000</v>
      </c>
      <c r="K748" s="1">
        <v>1.6</v>
      </c>
      <c r="L748" s="2">
        <v>130</v>
      </c>
      <c r="M748">
        <v>0</v>
      </c>
      <c r="N748">
        <v>1</v>
      </c>
      <c r="O748" t="str">
        <f>IF(M747=0, "Female", "Male")</f>
        <v>Female</v>
      </c>
      <c r="P748">
        <v>0</v>
      </c>
      <c r="Q748" t="str">
        <f>IF(P748=0, "Non Smoker", "Smoker")</f>
        <v>Non Smoker</v>
      </c>
      <c r="R748" s="2">
        <v>193</v>
      </c>
      <c r="S748" s="2" t="str">
        <f t="shared" si="11"/>
        <v>Dead</v>
      </c>
      <c r="T748">
        <v>0</v>
      </c>
      <c r="U748">
        <v>1</v>
      </c>
    </row>
    <row r="749" spans="1:21" x14ac:dyDescent="0.3">
      <c r="A749" s="2">
        <v>48</v>
      </c>
      <c r="B749">
        <v>1</v>
      </c>
      <c r="C749" t="str">
        <f>IF(B749=0, "No Anemia", "Anemia")</f>
        <v>Anemia</v>
      </c>
      <c r="D749" s="2">
        <v>131</v>
      </c>
      <c r="E749">
        <v>1</v>
      </c>
      <c r="F749" t="str">
        <f>IF(E749=0, "No Diabetes", "Diabetes")</f>
        <v>Diabetes</v>
      </c>
      <c r="G749" s="2">
        <v>30</v>
      </c>
      <c r="H749">
        <v>1</v>
      </c>
      <c r="I749" t="str">
        <f>IF(H749=0, "No High Blood Pressure", "High Blood Pressure")</f>
        <v>High Blood Pressure</v>
      </c>
      <c r="J749" s="2">
        <v>244000</v>
      </c>
      <c r="K749" s="1">
        <v>1.6</v>
      </c>
      <c r="L749" s="2">
        <v>130</v>
      </c>
      <c r="M749">
        <v>0</v>
      </c>
      <c r="N749">
        <v>1</v>
      </c>
      <c r="O749" t="str">
        <f>IF(M748=0, "Female", "Male")</f>
        <v>Female</v>
      </c>
      <c r="P749">
        <v>0</v>
      </c>
      <c r="Q749" t="str">
        <f>IF(P749=0, "Non Smoker", "Smoker")</f>
        <v>Non Smoker</v>
      </c>
      <c r="R749" s="2">
        <v>193</v>
      </c>
      <c r="S749" s="2" t="str">
        <f t="shared" si="11"/>
        <v>Dead</v>
      </c>
      <c r="T749">
        <v>0</v>
      </c>
      <c r="U749">
        <v>1</v>
      </c>
    </row>
    <row r="750" spans="1:21" x14ac:dyDescent="0.3">
      <c r="A750" s="2">
        <v>48</v>
      </c>
      <c r="B750">
        <v>1</v>
      </c>
      <c r="C750" t="str">
        <f>IF(B750=0, "No Anemia", "Anemia")</f>
        <v>Anemia</v>
      </c>
      <c r="D750" s="2">
        <v>582</v>
      </c>
      <c r="E750">
        <v>1</v>
      </c>
      <c r="F750" t="str">
        <f>IF(E750=0, "No Diabetes", "Diabetes")</f>
        <v>Diabetes</v>
      </c>
      <c r="G750" s="2">
        <v>55</v>
      </c>
      <c r="H750">
        <v>0</v>
      </c>
      <c r="I750" t="str">
        <f>IF(H750=0, "No High Blood Pressure", "High Blood Pressure")</f>
        <v>No High Blood Pressure</v>
      </c>
      <c r="J750" s="2">
        <v>87000</v>
      </c>
      <c r="K750" s="1">
        <v>1.9</v>
      </c>
      <c r="L750" s="2">
        <v>121</v>
      </c>
      <c r="M750">
        <v>0</v>
      </c>
      <c r="N750">
        <v>1</v>
      </c>
      <c r="O750" t="str">
        <f>IF(M749=0, "Female", "Male")</f>
        <v>Female</v>
      </c>
      <c r="P750">
        <v>0</v>
      </c>
      <c r="Q750" t="str">
        <f>IF(P750=0, "Non Smoker", "Smoker")</f>
        <v>Non Smoker</v>
      </c>
      <c r="R750" s="2">
        <v>15</v>
      </c>
      <c r="S750" s="2" t="str">
        <f t="shared" si="11"/>
        <v>Dead</v>
      </c>
      <c r="T750">
        <v>0</v>
      </c>
      <c r="U750">
        <v>1</v>
      </c>
    </row>
    <row r="751" spans="1:21" x14ac:dyDescent="0.3">
      <c r="A751" s="2">
        <v>48</v>
      </c>
      <c r="B751">
        <v>1</v>
      </c>
      <c r="C751" t="str">
        <f>IF(B751=0, "No Anemia", "Anemia")</f>
        <v>Anemia</v>
      </c>
      <c r="D751" s="2">
        <v>582</v>
      </c>
      <c r="E751">
        <v>1</v>
      </c>
      <c r="F751" t="str">
        <f>IF(E751=0, "No Diabetes", "Diabetes")</f>
        <v>Diabetes</v>
      </c>
      <c r="G751" s="2">
        <v>55</v>
      </c>
      <c r="H751">
        <v>0</v>
      </c>
      <c r="I751" t="str">
        <f>IF(H751=0, "No High Blood Pressure", "High Blood Pressure")</f>
        <v>No High Blood Pressure</v>
      </c>
      <c r="J751" s="2">
        <v>87000</v>
      </c>
      <c r="K751" s="1">
        <v>1.9</v>
      </c>
      <c r="L751" s="2">
        <v>121</v>
      </c>
      <c r="M751">
        <v>0</v>
      </c>
      <c r="N751">
        <v>1</v>
      </c>
      <c r="O751" t="str">
        <f>IF(M750=0, "Female", "Male")</f>
        <v>Female</v>
      </c>
      <c r="P751">
        <v>0</v>
      </c>
      <c r="Q751" t="str">
        <f>IF(P751=0, "Non Smoker", "Smoker")</f>
        <v>Non Smoker</v>
      </c>
      <c r="R751" s="2">
        <v>15</v>
      </c>
      <c r="S751" s="2" t="str">
        <f t="shared" si="11"/>
        <v>Dead</v>
      </c>
      <c r="T751">
        <v>0</v>
      </c>
      <c r="U751">
        <v>1</v>
      </c>
    </row>
    <row r="752" spans="1:21" x14ac:dyDescent="0.3">
      <c r="A752" s="2">
        <v>48</v>
      </c>
      <c r="B752">
        <v>1</v>
      </c>
      <c r="C752" t="str">
        <f>IF(B752=0, "No Anemia", "Anemia")</f>
        <v>Anemia</v>
      </c>
      <c r="D752" s="2">
        <v>582</v>
      </c>
      <c r="E752">
        <v>1</v>
      </c>
      <c r="F752" t="str">
        <f>IF(E752=0, "No Diabetes", "Diabetes")</f>
        <v>Diabetes</v>
      </c>
      <c r="G752" s="2">
        <v>55</v>
      </c>
      <c r="H752">
        <v>0</v>
      </c>
      <c r="I752" t="str">
        <f>IF(H752=0, "No High Blood Pressure", "High Blood Pressure")</f>
        <v>No High Blood Pressure</v>
      </c>
      <c r="J752" s="2">
        <v>87000</v>
      </c>
      <c r="K752" s="1">
        <v>1.9</v>
      </c>
      <c r="L752" s="2">
        <v>121</v>
      </c>
      <c r="M752">
        <v>0</v>
      </c>
      <c r="N752">
        <v>1</v>
      </c>
      <c r="O752" t="str">
        <f>IF(M751=0, "Female", "Male")</f>
        <v>Female</v>
      </c>
      <c r="P752">
        <v>0</v>
      </c>
      <c r="Q752" t="str">
        <f>IF(P752=0, "Non Smoker", "Smoker")</f>
        <v>Non Smoker</v>
      </c>
      <c r="R752" s="2">
        <v>15</v>
      </c>
      <c r="S752" s="2" t="str">
        <f t="shared" si="11"/>
        <v>Dead</v>
      </c>
      <c r="T752">
        <v>0</v>
      </c>
      <c r="U752">
        <v>1</v>
      </c>
    </row>
    <row r="753" spans="1:21" x14ac:dyDescent="0.3">
      <c r="A753" s="2">
        <v>48</v>
      </c>
      <c r="B753">
        <v>1</v>
      </c>
      <c r="C753" t="str">
        <f>IF(B753=0, "No Anemia", "Anemia")</f>
        <v>Anemia</v>
      </c>
      <c r="D753" s="2">
        <v>131</v>
      </c>
      <c r="E753">
        <v>1</v>
      </c>
      <c r="F753" t="str">
        <f>IF(E753=0, "No Diabetes", "Diabetes")</f>
        <v>Diabetes</v>
      </c>
      <c r="G753" s="2">
        <v>30</v>
      </c>
      <c r="H753">
        <v>1</v>
      </c>
      <c r="I753" t="str">
        <f>IF(H753=0, "No High Blood Pressure", "High Blood Pressure")</f>
        <v>High Blood Pressure</v>
      </c>
      <c r="J753" s="2">
        <v>244000</v>
      </c>
      <c r="K753" s="1">
        <v>1.6</v>
      </c>
      <c r="L753" s="2">
        <v>130</v>
      </c>
      <c r="M753">
        <v>1</v>
      </c>
      <c r="N753">
        <v>0</v>
      </c>
      <c r="O753" t="str">
        <f>IF(M752=0, "Female", "Male")</f>
        <v>Female</v>
      </c>
      <c r="P753">
        <v>0</v>
      </c>
      <c r="Q753" t="str">
        <f>IF(P753=0, "Non Smoker", "Smoker")</f>
        <v>Non Smoker</v>
      </c>
      <c r="R753" s="2">
        <v>193</v>
      </c>
      <c r="S753" s="2" t="str">
        <f t="shared" si="11"/>
        <v>Dead</v>
      </c>
      <c r="T753">
        <v>0</v>
      </c>
      <c r="U753">
        <v>1</v>
      </c>
    </row>
    <row r="754" spans="1:21" x14ac:dyDescent="0.3">
      <c r="A754" s="2">
        <v>48</v>
      </c>
      <c r="B754">
        <v>1</v>
      </c>
      <c r="C754" t="str">
        <f>IF(B754=0, "No Anemia", "Anemia")</f>
        <v>Anemia</v>
      </c>
      <c r="D754" s="2">
        <v>131</v>
      </c>
      <c r="E754">
        <v>1</v>
      </c>
      <c r="F754" t="str">
        <f>IF(E754=0, "No Diabetes", "Diabetes")</f>
        <v>Diabetes</v>
      </c>
      <c r="G754" s="2">
        <v>30</v>
      </c>
      <c r="H754">
        <v>1</v>
      </c>
      <c r="I754" t="str">
        <f>IF(H754=0, "No High Blood Pressure", "High Blood Pressure")</f>
        <v>High Blood Pressure</v>
      </c>
      <c r="J754" s="2">
        <v>244000</v>
      </c>
      <c r="K754" s="1">
        <v>1.6</v>
      </c>
      <c r="L754" s="2">
        <v>130</v>
      </c>
      <c r="M754">
        <v>0</v>
      </c>
      <c r="N754">
        <v>1</v>
      </c>
      <c r="O754" t="str">
        <f>IF(M753=0, "Female", "Male")</f>
        <v>Male</v>
      </c>
      <c r="P754">
        <v>0</v>
      </c>
      <c r="Q754" t="str">
        <f>IF(P754=0, "Non Smoker", "Smoker")</f>
        <v>Non Smoker</v>
      </c>
      <c r="R754" s="2">
        <v>193</v>
      </c>
      <c r="S754" s="2" t="str">
        <f t="shared" si="11"/>
        <v>Dead</v>
      </c>
      <c r="T754">
        <v>0</v>
      </c>
      <c r="U754">
        <v>1</v>
      </c>
    </row>
    <row r="755" spans="1:21" x14ac:dyDescent="0.3">
      <c r="A755" s="2">
        <v>48</v>
      </c>
      <c r="B755">
        <v>1</v>
      </c>
      <c r="C755" t="str">
        <f>IF(B755=0, "No Anemia", "Anemia")</f>
        <v>Anemia</v>
      </c>
      <c r="D755" s="2">
        <v>131</v>
      </c>
      <c r="E755">
        <v>1</v>
      </c>
      <c r="F755" t="str">
        <f>IF(E755=0, "No Diabetes", "Diabetes")</f>
        <v>Diabetes</v>
      </c>
      <c r="G755" s="2">
        <v>30</v>
      </c>
      <c r="H755">
        <v>1</v>
      </c>
      <c r="I755" t="str">
        <f>IF(H755=0, "No High Blood Pressure", "High Blood Pressure")</f>
        <v>High Blood Pressure</v>
      </c>
      <c r="J755" s="2">
        <v>244000</v>
      </c>
      <c r="K755" s="1">
        <v>1.6</v>
      </c>
      <c r="L755" s="2">
        <v>130</v>
      </c>
      <c r="M755">
        <v>0</v>
      </c>
      <c r="N755">
        <v>1</v>
      </c>
      <c r="O755" t="str">
        <f>IF(M754=0, "Female", "Male")</f>
        <v>Female</v>
      </c>
      <c r="P755">
        <v>0</v>
      </c>
      <c r="Q755" t="str">
        <f>IF(P755=0, "Non Smoker", "Smoker")</f>
        <v>Non Smoker</v>
      </c>
      <c r="R755" s="2">
        <v>193</v>
      </c>
      <c r="S755" s="2" t="str">
        <f t="shared" si="11"/>
        <v>Dead</v>
      </c>
      <c r="T755">
        <v>0</v>
      </c>
      <c r="U755">
        <v>1</v>
      </c>
    </row>
    <row r="756" spans="1:21" x14ac:dyDescent="0.3">
      <c r="A756" s="2">
        <v>48</v>
      </c>
      <c r="B756">
        <v>1</v>
      </c>
      <c r="C756" t="str">
        <f>IF(B756=0, "No Anemia", "Anemia")</f>
        <v>Anemia</v>
      </c>
      <c r="D756" s="2">
        <v>582</v>
      </c>
      <c r="E756">
        <v>1</v>
      </c>
      <c r="F756" t="str">
        <f>IF(E756=0, "No Diabetes", "Diabetes")</f>
        <v>Diabetes</v>
      </c>
      <c r="G756" s="2">
        <v>55</v>
      </c>
      <c r="H756">
        <v>0</v>
      </c>
      <c r="I756" t="str">
        <f>IF(H756=0, "No High Blood Pressure", "High Blood Pressure")</f>
        <v>No High Blood Pressure</v>
      </c>
      <c r="J756" s="2">
        <v>87000</v>
      </c>
      <c r="K756" s="1">
        <v>1.9</v>
      </c>
      <c r="L756" s="2">
        <v>121</v>
      </c>
      <c r="M756">
        <v>0</v>
      </c>
      <c r="N756">
        <v>1</v>
      </c>
      <c r="O756" t="str">
        <f>IF(M755=0, "Female", "Male")</f>
        <v>Female</v>
      </c>
      <c r="P756">
        <v>0</v>
      </c>
      <c r="Q756" t="str">
        <f>IF(P756=0, "Non Smoker", "Smoker")</f>
        <v>Non Smoker</v>
      </c>
      <c r="R756" s="2">
        <v>15</v>
      </c>
      <c r="S756" s="2" t="str">
        <f t="shared" si="11"/>
        <v>Dead</v>
      </c>
      <c r="T756">
        <v>0</v>
      </c>
      <c r="U756">
        <v>1</v>
      </c>
    </row>
    <row r="757" spans="1:21" x14ac:dyDescent="0.3">
      <c r="A757" s="2">
        <v>48</v>
      </c>
      <c r="B757">
        <v>1</v>
      </c>
      <c r="C757" t="str">
        <f>IF(B757=0, "No Anemia", "Anemia")</f>
        <v>Anemia</v>
      </c>
      <c r="D757" s="2">
        <v>131</v>
      </c>
      <c r="E757">
        <v>1</v>
      </c>
      <c r="F757" t="str">
        <f>IF(E757=0, "No Diabetes", "Diabetes")</f>
        <v>Diabetes</v>
      </c>
      <c r="G757" s="2">
        <v>30</v>
      </c>
      <c r="H757">
        <v>1</v>
      </c>
      <c r="I757" t="str">
        <f>IF(H757=0, "No High Blood Pressure", "High Blood Pressure")</f>
        <v>High Blood Pressure</v>
      </c>
      <c r="J757" s="2">
        <v>244000</v>
      </c>
      <c r="K757" s="1">
        <v>1.6</v>
      </c>
      <c r="L757" s="2">
        <v>130</v>
      </c>
      <c r="M757">
        <v>0</v>
      </c>
      <c r="N757">
        <v>1</v>
      </c>
      <c r="O757" t="str">
        <f>IF(M756=0, "Female", "Male")</f>
        <v>Female</v>
      </c>
      <c r="P757">
        <v>0</v>
      </c>
      <c r="Q757" t="str">
        <f>IF(P757=0, "Non Smoker", "Smoker")</f>
        <v>Non Smoker</v>
      </c>
      <c r="R757" s="2">
        <v>193</v>
      </c>
      <c r="S757" s="2" t="str">
        <f t="shared" si="11"/>
        <v>Dead</v>
      </c>
      <c r="T757">
        <v>0</v>
      </c>
      <c r="U757">
        <v>1</v>
      </c>
    </row>
    <row r="758" spans="1:21" x14ac:dyDescent="0.3">
      <c r="A758" s="2">
        <v>48</v>
      </c>
      <c r="B758">
        <v>1</v>
      </c>
      <c r="C758" t="str">
        <f>IF(B758=0, "No Anemia", "Anemia")</f>
        <v>Anemia</v>
      </c>
      <c r="D758" s="2">
        <v>131</v>
      </c>
      <c r="E758">
        <v>1</v>
      </c>
      <c r="F758" t="str">
        <f>IF(E758=0, "No Diabetes", "Diabetes")</f>
        <v>Diabetes</v>
      </c>
      <c r="G758" s="2">
        <v>30</v>
      </c>
      <c r="H758">
        <v>1</v>
      </c>
      <c r="I758" t="str">
        <f>IF(H758=0, "No High Blood Pressure", "High Blood Pressure")</f>
        <v>High Blood Pressure</v>
      </c>
      <c r="J758" s="2">
        <v>244000</v>
      </c>
      <c r="K758" s="1">
        <v>1.6</v>
      </c>
      <c r="L758" s="2">
        <v>130</v>
      </c>
      <c r="M758">
        <v>0</v>
      </c>
      <c r="N758">
        <v>1</v>
      </c>
      <c r="O758" t="str">
        <f>IF(M757=0, "Female", "Male")</f>
        <v>Female</v>
      </c>
      <c r="P758">
        <v>0</v>
      </c>
      <c r="Q758" t="str">
        <f>IF(P758=0, "Non Smoker", "Smoker")</f>
        <v>Non Smoker</v>
      </c>
      <c r="R758" s="2">
        <v>193</v>
      </c>
      <c r="S758" s="2" t="str">
        <f t="shared" si="11"/>
        <v>Dead</v>
      </c>
      <c r="T758">
        <v>0</v>
      </c>
      <c r="U758">
        <v>1</v>
      </c>
    </row>
    <row r="759" spans="1:21" x14ac:dyDescent="0.3">
      <c r="A759" s="2">
        <v>48</v>
      </c>
      <c r="B759">
        <v>1</v>
      </c>
      <c r="C759" t="str">
        <f>IF(B759=0, "No Anemia", "Anemia")</f>
        <v>Anemia</v>
      </c>
      <c r="D759" s="2">
        <v>131</v>
      </c>
      <c r="E759">
        <v>1</v>
      </c>
      <c r="F759" t="str">
        <f>IF(E759=0, "No Diabetes", "Diabetes")</f>
        <v>Diabetes</v>
      </c>
      <c r="G759" s="2">
        <v>30</v>
      </c>
      <c r="H759">
        <v>1</v>
      </c>
      <c r="I759" t="str">
        <f>IF(H759=0, "No High Blood Pressure", "High Blood Pressure")</f>
        <v>High Blood Pressure</v>
      </c>
      <c r="J759" s="2">
        <v>244000</v>
      </c>
      <c r="K759" s="1">
        <v>1.6</v>
      </c>
      <c r="L759" s="2">
        <v>130</v>
      </c>
      <c r="M759">
        <v>0</v>
      </c>
      <c r="N759">
        <v>1</v>
      </c>
      <c r="O759" t="str">
        <f>IF(M758=0, "Female", "Male")</f>
        <v>Female</v>
      </c>
      <c r="P759">
        <v>0</v>
      </c>
      <c r="Q759" t="str">
        <f>IF(P759=0, "Non Smoker", "Smoker")</f>
        <v>Non Smoker</v>
      </c>
      <c r="R759" s="2">
        <v>193</v>
      </c>
      <c r="S759" s="2" t="str">
        <f t="shared" si="11"/>
        <v>Dead</v>
      </c>
      <c r="T759">
        <v>0</v>
      </c>
      <c r="U759">
        <v>1</v>
      </c>
    </row>
    <row r="760" spans="1:21" x14ac:dyDescent="0.3">
      <c r="A760" s="2">
        <v>48</v>
      </c>
      <c r="B760">
        <v>1</v>
      </c>
      <c r="C760" t="str">
        <f>IF(B760=0, "No Anemia", "Anemia")</f>
        <v>Anemia</v>
      </c>
      <c r="D760" s="2">
        <v>582</v>
      </c>
      <c r="E760">
        <v>1</v>
      </c>
      <c r="F760" t="str">
        <f>IF(E760=0, "No Diabetes", "Diabetes")</f>
        <v>Diabetes</v>
      </c>
      <c r="G760" s="2">
        <v>55</v>
      </c>
      <c r="H760">
        <v>0</v>
      </c>
      <c r="I760" t="str">
        <f>IF(H760=0, "No High Blood Pressure", "High Blood Pressure")</f>
        <v>No High Blood Pressure</v>
      </c>
      <c r="J760" s="2">
        <v>87000</v>
      </c>
      <c r="K760" s="1">
        <v>1.9</v>
      </c>
      <c r="L760" s="2">
        <v>121</v>
      </c>
      <c r="M760">
        <v>0</v>
      </c>
      <c r="N760">
        <v>1</v>
      </c>
      <c r="O760" t="str">
        <f>IF(M759=0, "Female", "Male")</f>
        <v>Female</v>
      </c>
      <c r="P760">
        <v>0</v>
      </c>
      <c r="Q760" t="str">
        <f>IF(P760=0, "Non Smoker", "Smoker")</f>
        <v>Non Smoker</v>
      </c>
      <c r="R760" s="2">
        <v>15</v>
      </c>
      <c r="S760" s="2" t="str">
        <f t="shared" si="11"/>
        <v>Dead</v>
      </c>
      <c r="T760">
        <v>0</v>
      </c>
      <c r="U760">
        <v>1</v>
      </c>
    </row>
    <row r="761" spans="1:21" x14ac:dyDescent="0.3">
      <c r="A761" s="2">
        <v>48</v>
      </c>
      <c r="B761">
        <v>1</v>
      </c>
      <c r="C761" t="str">
        <f>IF(B761=0, "No Anemia", "Anemia")</f>
        <v>Anemia</v>
      </c>
      <c r="D761" s="2">
        <v>131</v>
      </c>
      <c r="E761">
        <v>1</v>
      </c>
      <c r="F761" t="str">
        <f>IF(E761=0, "No Diabetes", "Diabetes")</f>
        <v>Diabetes</v>
      </c>
      <c r="G761" s="2">
        <v>30</v>
      </c>
      <c r="H761">
        <v>1</v>
      </c>
      <c r="I761" t="str">
        <f>IF(H761=0, "No High Blood Pressure", "High Blood Pressure")</f>
        <v>High Blood Pressure</v>
      </c>
      <c r="J761" s="2">
        <v>244000</v>
      </c>
      <c r="K761" s="1">
        <v>1.6</v>
      </c>
      <c r="L761" s="2">
        <v>130</v>
      </c>
      <c r="M761">
        <v>0</v>
      </c>
      <c r="N761">
        <v>1</v>
      </c>
      <c r="O761" t="str">
        <f>IF(M760=0, "Female", "Male")</f>
        <v>Female</v>
      </c>
      <c r="P761">
        <v>0</v>
      </c>
      <c r="Q761" t="str">
        <f>IF(P761=0, "Non Smoker", "Smoker")</f>
        <v>Non Smoker</v>
      </c>
      <c r="R761" s="2">
        <v>193</v>
      </c>
      <c r="S761" s="2" t="str">
        <f t="shared" si="11"/>
        <v>Dead</v>
      </c>
      <c r="T761">
        <v>0</v>
      </c>
      <c r="U761">
        <v>1</v>
      </c>
    </row>
    <row r="762" spans="1:21" x14ac:dyDescent="0.3">
      <c r="A762" s="2">
        <v>48</v>
      </c>
      <c r="B762">
        <v>1</v>
      </c>
      <c r="C762" t="str">
        <f>IF(B762=0, "No Anemia", "Anemia")</f>
        <v>Anemia</v>
      </c>
      <c r="D762" s="2">
        <v>582</v>
      </c>
      <c r="E762">
        <v>1</v>
      </c>
      <c r="F762" t="str">
        <f>IF(E762=0, "No Diabetes", "Diabetes")</f>
        <v>Diabetes</v>
      </c>
      <c r="G762" s="2">
        <v>55</v>
      </c>
      <c r="H762">
        <v>0</v>
      </c>
      <c r="I762" t="str">
        <f>IF(H762=0, "No High Blood Pressure", "High Blood Pressure")</f>
        <v>No High Blood Pressure</v>
      </c>
      <c r="J762" s="2">
        <v>87000</v>
      </c>
      <c r="K762" s="1">
        <v>1.9</v>
      </c>
      <c r="L762" s="2">
        <v>121</v>
      </c>
      <c r="M762">
        <v>0</v>
      </c>
      <c r="N762">
        <v>1</v>
      </c>
      <c r="O762" t="str">
        <f>IF(M761=0, "Female", "Male")</f>
        <v>Female</v>
      </c>
      <c r="P762">
        <v>0</v>
      </c>
      <c r="Q762" t="str">
        <f>IF(P762=0, "Non Smoker", "Smoker")</f>
        <v>Non Smoker</v>
      </c>
      <c r="R762" s="2">
        <v>15</v>
      </c>
      <c r="S762" s="2" t="str">
        <f t="shared" si="11"/>
        <v>Dead</v>
      </c>
      <c r="T762">
        <v>0</v>
      </c>
      <c r="U762">
        <v>1</v>
      </c>
    </row>
    <row r="763" spans="1:21" x14ac:dyDescent="0.3">
      <c r="A763" s="2">
        <v>48</v>
      </c>
      <c r="B763">
        <v>1</v>
      </c>
      <c r="C763" t="str">
        <f>IF(B763=0, "No Anemia", "Anemia")</f>
        <v>Anemia</v>
      </c>
      <c r="D763" s="2">
        <v>131</v>
      </c>
      <c r="E763">
        <v>1</v>
      </c>
      <c r="F763" t="str">
        <f>IF(E763=0, "No Diabetes", "Diabetes")</f>
        <v>Diabetes</v>
      </c>
      <c r="G763" s="2">
        <v>30</v>
      </c>
      <c r="H763">
        <v>1</v>
      </c>
      <c r="I763" t="str">
        <f>IF(H763=0, "No High Blood Pressure", "High Blood Pressure")</f>
        <v>High Blood Pressure</v>
      </c>
      <c r="J763" s="2">
        <v>244000</v>
      </c>
      <c r="K763" s="1">
        <v>1.6</v>
      </c>
      <c r="L763" s="2">
        <v>130</v>
      </c>
      <c r="M763">
        <v>0</v>
      </c>
      <c r="N763">
        <v>1</v>
      </c>
      <c r="O763" t="str">
        <f>IF(M762=0, "Female", "Male")</f>
        <v>Female</v>
      </c>
      <c r="P763">
        <v>0</v>
      </c>
      <c r="Q763" t="str">
        <f>IF(P763=0, "Non Smoker", "Smoker")</f>
        <v>Non Smoker</v>
      </c>
      <c r="R763" s="2">
        <v>193</v>
      </c>
      <c r="S763" s="2" t="str">
        <f t="shared" si="11"/>
        <v>Dead</v>
      </c>
      <c r="T763">
        <v>0</v>
      </c>
      <c r="U763">
        <v>1</v>
      </c>
    </row>
    <row r="764" spans="1:21" x14ac:dyDescent="0.3">
      <c r="A764" s="2">
        <v>48</v>
      </c>
      <c r="B764">
        <v>1</v>
      </c>
      <c r="C764" t="str">
        <f>IF(B764=0, "No Anemia", "Anemia")</f>
        <v>Anemia</v>
      </c>
      <c r="D764" s="2">
        <v>131</v>
      </c>
      <c r="E764">
        <v>1</v>
      </c>
      <c r="F764" t="str">
        <f>IF(E764=0, "No Diabetes", "Diabetes")</f>
        <v>Diabetes</v>
      </c>
      <c r="G764" s="2">
        <v>30</v>
      </c>
      <c r="H764">
        <v>1</v>
      </c>
      <c r="I764" t="str">
        <f>IF(H764=0, "No High Blood Pressure", "High Blood Pressure")</f>
        <v>High Blood Pressure</v>
      </c>
      <c r="J764" s="2">
        <v>244000</v>
      </c>
      <c r="K764" s="1">
        <v>1.6</v>
      </c>
      <c r="L764" s="2">
        <v>130</v>
      </c>
      <c r="M764">
        <v>0</v>
      </c>
      <c r="N764">
        <v>1</v>
      </c>
      <c r="O764" t="str">
        <f>IF(M763=0, "Female", "Male")</f>
        <v>Female</v>
      </c>
      <c r="P764">
        <v>0</v>
      </c>
      <c r="Q764" t="str">
        <f>IF(P764=0, "Non Smoker", "Smoker")</f>
        <v>Non Smoker</v>
      </c>
      <c r="R764" s="2">
        <v>193</v>
      </c>
      <c r="S764" s="2" t="str">
        <f t="shared" si="11"/>
        <v>Dead</v>
      </c>
      <c r="T764">
        <v>0</v>
      </c>
      <c r="U764">
        <v>1</v>
      </c>
    </row>
    <row r="765" spans="1:21" x14ac:dyDescent="0.3">
      <c r="A765" s="2">
        <v>48</v>
      </c>
      <c r="B765">
        <v>1</v>
      </c>
      <c r="C765" t="str">
        <f>IF(B765=0, "No Anemia", "Anemia")</f>
        <v>Anemia</v>
      </c>
      <c r="D765" s="2">
        <v>131</v>
      </c>
      <c r="E765">
        <v>1</v>
      </c>
      <c r="F765" t="str">
        <f>IF(E765=0, "No Diabetes", "Diabetes")</f>
        <v>Diabetes</v>
      </c>
      <c r="G765" s="2">
        <v>30</v>
      </c>
      <c r="H765">
        <v>1</v>
      </c>
      <c r="I765" t="str">
        <f>IF(H765=0, "No High Blood Pressure", "High Blood Pressure")</f>
        <v>High Blood Pressure</v>
      </c>
      <c r="J765" s="2">
        <v>244000</v>
      </c>
      <c r="K765" s="1">
        <v>1.6</v>
      </c>
      <c r="L765" s="2">
        <v>130</v>
      </c>
      <c r="M765">
        <v>0</v>
      </c>
      <c r="N765">
        <v>1</v>
      </c>
      <c r="O765" t="str">
        <f>IF(M764=0, "Female", "Male")</f>
        <v>Female</v>
      </c>
      <c r="P765">
        <v>0</v>
      </c>
      <c r="Q765" t="str">
        <f>IF(P765=0, "Non Smoker", "Smoker")</f>
        <v>Non Smoker</v>
      </c>
      <c r="R765" s="2">
        <v>193</v>
      </c>
      <c r="S765" s="2" t="str">
        <f t="shared" si="11"/>
        <v>Dead</v>
      </c>
      <c r="T765">
        <v>0</v>
      </c>
      <c r="U765">
        <v>1</v>
      </c>
    </row>
    <row r="766" spans="1:21" x14ac:dyDescent="0.3">
      <c r="A766" s="2">
        <v>48</v>
      </c>
      <c r="B766">
        <v>1</v>
      </c>
      <c r="C766" t="str">
        <f>IF(B766=0, "No Anemia", "Anemia")</f>
        <v>Anemia</v>
      </c>
      <c r="D766" s="2">
        <v>131</v>
      </c>
      <c r="E766">
        <v>1</v>
      </c>
      <c r="F766" t="str">
        <f>IF(E766=0, "No Diabetes", "Diabetes")</f>
        <v>Diabetes</v>
      </c>
      <c r="G766" s="2">
        <v>30</v>
      </c>
      <c r="H766">
        <v>1</v>
      </c>
      <c r="I766" t="str">
        <f>IF(H766=0, "No High Blood Pressure", "High Blood Pressure")</f>
        <v>High Blood Pressure</v>
      </c>
      <c r="J766" s="2">
        <v>244000</v>
      </c>
      <c r="K766" s="1">
        <v>1.6</v>
      </c>
      <c r="L766" s="2">
        <v>130</v>
      </c>
      <c r="M766">
        <v>0</v>
      </c>
      <c r="N766">
        <v>1</v>
      </c>
      <c r="O766" t="str">
        <f>IF(M765=0, "Female", "Male")</f>
        <v>Female</v>
      </c>
      <c r="P766">
        <v>0</v>
      </c>
      <c r="Q766" t="str">
        <f>IF(P766=0, "Non Smoker", "Smoker")</f>
        <v>Non Smoker</v>
      </c>
      <c r="R766" s="2">
        <v>193</v>
      </c>
      <c r="S766" s="2" t="str">
        <f t="shared" si="11"/>
        <v>Dead</v>
      </c>
      <c r="T766">
        <v>0</v>
      </c>
      <c r="U766">
        <v>1</v>
      </c>
    </row>
    <row r="767" spans="1:21" x14ac:dyDescent="0.3">
      <c r="A767" s="2">
        <v>49</v>
      </c>
      <c r="B767">
        <v>0</v>
      </c>
      <c r="C767" t="str">
        <f>IF(B767=0, "No Anemia", "Anemia")</f>
        <v>No Anemia</v>
      </c>
      <c r="D767" s="2">
        <v>91</v>
      </c>
      <c r="E767">
        <v>0</v>
      </c>
      <c r="F767" t="str">
        <f>IF(E767=0, "No Diabetes", "Diabetes")</f>
        <v>No Diabetes</v>
      </c>
      <c r="G767" s="2">
        <v>30</v>
      </c>
      <c r="H767">
        <v>1</v>
      </c>
      <c r="I767" t="str">
        <f>IF(H767=0, "No High Blood Pressure", "High Blood Pressure")</f>
        <v>High Blood Pressure</v>
      </c>
      <c r="J767" s="2">
        <v>427000</v>
      </c>
      <c r="K767" s="1">
        <v>1</v>
      </c>
      <c r="L767" s="2">
        <v>138</v>
      </c>
      <c r="M767">
        <v>0</v>
      </c>
      <c r="N767">
        <v>1</v>
      </c>
      <c r="O767" t="str">
        <f>IF(M766=0, "Female", "Male")</f>
        <v>Female</v>
      </c>
      <c r="P767">
        <v>0</v>
      </c>
      <c r="Q767" t="str">
        <f>IF(P767=0, "Non Smoker", "Smoker")</f>
        <v>Non Smoker</v>
      </c>
      <c r="R767" s="2">
        <v>12</v>
      </c>
      <c r="S767" s="2" t="str">
        <f t="shared" si="11"/>
        <v>Alive</v>
      </c>
      <c r="T767">
        <v>1</v>
      </c>
      <c r="U767">
        <v>0</v>
      </c>
    </row>
    <row r="768" spans="1:21" x14ac:dyDescent="0.3">
      <c r="A768" s="2">
        <v>49</v>
      </c>
      <c r="B768">
        <v>0</v>
      </c>
      <c r="C768" t="str">
        <f>IF(B768=0, "No Anemia", "Anemia")</f>
        <v>No Anemia</v>
      </c>
      <c r="D768" s="2">
        <v>91</v>
      </c>
      <c r="E768">
        <v>0</v>
      </c>
      <c r="F768" t="str">
        <f>IF(E768=0, "No Diabetes", "Diabetes")</f>
        <v>No Diabetes</v>
      </c>
      <c r="G768" s="2">
        <v>30</v>
      </c>
      <c r="H768">
        <v>1</v>
      </c>
      <c r="I768" t="str">
        <f>IF(H768=0, "No High Blood Pressure", "High Blood Pressure")</f>
        <v>High Blood Pressure</v>
      </c>
      <c r="J768" s="2">
        <v>427000</v>
      </c>
      <c r="K768" s="1">
        <v>1</v>
      </c>
      <c r="L768" s="2">
        <v>138</v>
      </c>
      <c r="M768">
        <v>0</v>
      </c>
      <c r="N768">
        <v>1</v>
      </c>
      <c r="O768" t="str">
        <f>IF(M767=0, "Female", "Male")</f>
        <v>Female</v>
      </c>
      <c r="P768">
        <v>0</v>
      </c>
      <c r="Q768" t="str">
        <f>IF(P768=0, "Non Smoker", "Smoker")</f>
        <v>Non Smoker</v>
      </c>
      <c r="R768" s="2">
        <v>12</v>
      </c>
      <c r="S768" s="2" t="str">
        <f t="shared" si="11"/>
        <v>Alive</v>
      </c>
      <c r="T768">
        <v>1</v>
      </c>
      <c r="U768">
        <v>0</v>
      </c>
    </row>
    <row r="769" spans="1:21" x14ac:dyDescent="0.3">
      <c r="A769" s="2">
        <v>49</v>
      </c>
      <c r="B769">
        <v>0</v>
      </c>
      <c r="C769" t="str">
        <f>IF(B769=0, "No Anemia", "Anemia")</f>
        <v>No Anemia</v>
      </c>
      <c r="D769" s="2">
        <v>789</v>
      </c>
      <c r="E769">
        <v>0</v>
      </c>
      <c r="F769" t="str">
        <f>IF(E769=0, "No Diabetes", "Diabetes")</f>
        <v>No Diabetes</v>
      </c>
      <c r="G769" s="2">
        <v>20</v>
      </c>
      <c r="H769">
        <v>1</v>
      </c>
      <c r="I769" t="str">
        <f>IF(H769=0, "No High Blood Pressure", "High Blood Pressure")</f>
        <v>High Blood Pressure</v>
      </c>
      <c r="J769" s="2">
        <v>140000</v>
      </c>
      <c r="K769" s="1">
        <v>1.1000000000000001</v>
      </c>
      <c r="L769" s="2">
        <v>136</v>
      </c>
      <c r="M769">
        <v>1</v>
      </c>
      <c r="N769">
        <v>0</v>
      </c>
      <c r="O769" t="str">
        <f>IF(M768=0, "Female", "Male")</f>
        <v>Female</v>
      </c>
      <c r="P769">
        <v>0</v>
      </c>
      <c r="Q769" t="str">
        <f>IF(P769=0, "Non Smoker", "Smoker")</f>
        <v>Non Smoker</v>
      </c>
      <c r="R769" s="2">
        <v>55</v>
      </c>
      <c r="S769" s="2" t="str">
        <f t="shared" si="11"/>
        <v>Dead</v>
      </c>
      <c r="T769">
        <v>0</v>
      </c>
      <c r="U769">
        <v>1</v>
      </c>
    </row>
    <row r="770" spans="1:21" x14ac:dyDescent="0.3">
      <c r="A770" s="2">
        <v>49</v>
      </c>
      <c r="B770">
        <v>0</v>
      </c>
      <c r="C770" t="str">
        <f>IF(B770=0, "No Anemia", "Anemia")</f>
        <v>No Anemia</v>
      </c>
      <c r="D770" s="2">
        <v>65</v>
      </c>
      <c r="E770">
        <v>0</v>
      </c>
      <c r="F770" t="str">
        <f>IF(E770=0, "No Diabetes", "Diabetes")</f>
        <v>No Diabetes</v>
      </c>
      <c r="G770" s="2">
        <v>30</v>
      </c>
      <c r="H770">
        <v>1</v>
      </c>
      <c r="I770" t="str">
        <f>IF(H770=0, "No High Blood Pressure", "High Blood Pressure")</f>
        <v>High Blood Pressure</v>
      </c>
      <c r="J770" s="2">
        <v>427000</v>
      </c>
      <c r="K770" s="1">
        <v>1</v>
      </c>
      <c r="L770" s="2">
        <v>138</v>
      </c>
      <c r="M770">
        <v>0</v>
      </c>
      <c r="N770">
        <v>1</v>
      </c>
      <c r="O770" t="str">
        <f>IF(M769=0, "Female", "Male")</f>
        <v>Male</v>
      </c>
      <c r="P770">
        <v>0</v>
      </c>
      <c r="Q770" t="str">
        <f>IF(P770=0, "Non Smoker", "Smoker")</f>
        <v>Non Smoker</v>
      </c>
      <c r="R770" s="2">
        <v>12</v>
      </c>
      <c r="S770" s="2" t="str">
        <f t="shared" ref="S770:S833" si="12">IF(T770=1, "Alive", "Dead")</f>
        <v>Alive</v>
      </c>
      <c r="T770">
        <v>1</v>
      </c>
      <c r="U770">
        <v>0</v>
      </c>
    </row>
    <row r="771" spans="1:21" x14ac:dyDescent="0.3">
      <c r="A771" s="2">
        <v>49</v>
      </c>
      <c r="B771">
        <v>1</v>
      </c>
      <c r="C771" t="str">
        <f>IF(B771=0, "No Anemia", "Anemia")</f>
        <v>Anemia</v>
      </c>
      <c r="D771" s="2">
        <v>70</v>
      </c>
      <c r="E771">
        <v>1</v>
      </c>
      <c r="F771" t="str">
        <f>IF(E771=0, "No Diabetes", "Diabetes")</f>
        <v>Diabetes</v>
      </c>
      <c r="G771" s="2">
        <v>40</v>
      </c>
      <c r="H771">
        <v>0</v>
      </c>
      <c r="I771" t="str">
        <f>IF(H771=0, "No High Blood Pressure", "High Blood Pressure")</f>
        <v>No High Blood Pressure</v>
      </c>
      <c r="J771" s="2">
        <v>257000</v>
      </c>
      <c r="K771" s="1">
        <v>1</v>
      </c>
      <c r="L771" s="2">
        <v>136</v>
      </c>
      <c r="M771">
        <v>0</v>
      </c>
      <c r="N771">
        <v>1</v>
      </c>
      <c r="O771" t="str">
        <f>IF(M770=0, "Female", "Male")</f>
        <v>Female</v>
      </c>
      <c r="P771">
        <v>0</v>
      </c>
      <c r="Q771" t="str">
        <f>IF(P771=0, "Non Smoker", "Smoker")</f>
        <v>Non Smoker</v>
      </c>
      <c r="R771" s="2">
        <v>210</v>
      </c>
      <c r="S771" s="2" t="str">
        <f t="shared" si="12"/>
        <v>Alive</v>
      </c>
      <c r="T771">
        <v>1</v>
      </c>
      <c r="U771">
        <v>0</v>
      </c>
    </row>
    <row r="772" spans="1:21" x14ac:dyDescent="0.3">
      <c r="A772" s="2">
        <v>49</v>
      </c>
      <c r="B772">
        <v>1</v>
      </c>
      <c r="C772" t="str">
        <f>IF(B772=0, "No Anemia", "Anemia")</f>
        <v>Anemia</v>
      </c>
      <c r="D772" s="2">
        <v>69</v>
      </c>
      <c r="E772">
        <v>1</v>
      </c>
      <c r="F772" t="str">
        <f>IF(E772=0, "No Diabetes", "Diabetes")</f>
        <v>Diabetes</v>
      </c>
      <c r="G772" s="2">
        <v>50</v>
      </c>
      <c r="H772">
        <v>0</v>
      </c>
      <c r="I772" t="str">
        <f>IF(H772=0, "No High Blood Pressure", "High Blood Pressure")</f>
        <v>No High Blood Pressure</v>
      </c>
      <c r="J772" s="2">
        <v>257000</v>
      </c>
      <c r="K772" s="1">
        <v>1</v>
      </c>
      <c r="L772" s="2">
        <v>140</v>
      </c>
      <c r="M772">
        <v>0</v>
      </c>
      <c r="N772">
        <v>1</v>
      </c>
      <c r="O772" t="str">
        <f>IF(M771=0, "Female", "Male")</f>
        <v>Female</v>
      </c>
      <c r="P772">
        <v>0</v>
      </c>
      <c r="Q772" t="str">
        <f>IF(P772=0, "Non Smoker", "Smoker")</f>
        <v>Non Smoker</v>
      </c>
      <c r="R772" s="2">
        <v>147</v>
      </c>
      <c r="S772" s="2" t="str">
        <f t="shared" si="12"/>
        <v>Alive</v>
      </c>
      <c r="T772">
        <v>1</v>
      </c>
      <c r="U772">
        <v>0</v>
      </c>
    </row>
    <row r="773" spans="1:21" x14ac:dyDescent="0.3">
      <c r="A773" s="2">
        <v>49</v>
      </c>
      <c r="B773">
        <v>1</v>
      </c>
      <c r="C773" t="str">
        <f>IF(B773=0, "No Anemia", "Anemia")</f>
        <v>Anemia</v>
      </c>
      <c r="D773" s="2">
        <v>80</v>
      </c>
      <c r="E773">
        <v>1</v>
      </c>
      <c r="F773" t="str">
        <f>IF(E773=0, "No Diabetes", "Diabetes")</f>
        <v>Diabetes</v>
      </c>
      <c r="G773" s="2">
        <v>30</v>
      </c>
      <c r="H773">
        <v>1</v>
      </c>
      <c r="I773" t="str">
        <f>IF(H773=0, "No High Blood Pressure", "High Blood Pressure")</f>
        <v>High Blood Pressure</v>
      </c>
      <c r="J773" s="2">
        <v>297000</v>
      </c>
      <c r="K773" s="1">
        <v>1</v>
      </c>
      <c r="L773" s="2">
        <v>138</v>
      </c>
      <c r="M773">
        <v>0</v>
      </c>
      <c r="N773">
        <v>1</v>
      </c>
      <c r="O773" t="str">
        <f>IF(M772=0, "Female", "Male")</f>
        <v>Female</v>
      </c>
      <c r="P773">
        <v>0</v>
      </c>
      <c r="Q773" t="str">
        <f>IF(P773=0, "Non Smoker", "Smoker")</f>
        <v>Non Smoker</v>
      </c>
      <c r="R773" s="2">
        <v>12</v>
      </c>
      <c r="S773" s="2" t="str">
        <f t="shared" si="12"/>
        <v>Alive</v>
      </c>
      <c r="T773">
        <v>1</v>
      </c>
      <c r="U773">
        <v>0</v>
      </c>
    </row>
    <row r="774" spans="1:21" x14ac:dyDescent="0.3">
      <c r="A774" s="2">
        <v>49</v>
      </c>
      <c r="B774">
        <v>1</v>
      </c>
      <c r="C774" t="str">
        <f>IF(B774=0, "No Anemia", "Anemia")</f>
        <v>Anemia</v>
      </c>
      <c r="D774" s="2">
        <v>69</v>
      </c>
      <c r="E774">
        <v>0</v>
      </c>
      <c r="F774" t="str">
        <f>IF(E774=0, "No Diabetes", "Diabetes")</f>
        <v>No Diabetes</v>
      </c>
      <c r="G774" s="2">
        <v>50</v>
      </c>
      <c r="H774">
        <v>0</v>
      </c>
      <c r="I774" t="str">
        <f>IF(H774=0, "No High Blood Pressure", "High Blood Pressure")</f>
        <v>No High Blood Pressure</v>
      </c>
      <c r="J774" s="2">
        <v>406000</v>
      </c>
      <c r="K774" s="1">
        <v>1</v>
      </c>
      <c r="L774" s="2">
        <v>140</v>
      </c>
      <c r="M774">
        <v>1</v>
      </c>
      <c r="N774">
        <v>0</v>
      </c>
      <c r="O774" t="str">
        <f>IF(M773=0, "Female", "Male")</f>
        <v>Female</v>
      </c>
      <c r="P774">
        <v>0</v>
      </c>
      <c r="Q774" t="str">
        <f>IF(P774=0, "Non Smoker", "Smoker")</f>
        <v>Non Smoker</v>
      </c>
      <c r="R774" s="2">
        <v>147</v>
      </c>
      <c r="S774" s="2" t="str">
        <f t="shared" si="12"/>
        <v>Alive</v>
      </c>
      <c r="T774">
        <v>1</v>
      </c>
      <c r="U774">
        <v>0</v>
      </c>
    </row>
    <row r="775" spans="1:21" x14ac:dyDescent="0.3">
      <c r="A775" s="2">
        <v>49</v>
      </c>
      <c r="B775">
        <v>1</v>
      </c>
      <c r="C775" t="str">
        <f>IF(B775=0, "No Anemia", "Anemia")</f>
        <v>Anemia</v>
      </c>
      <c r="D775" s="2">
        <v>69</v>
      </c>
      <c r="E775">
        <v>1</v>
      </c>
      <c r="F775" t="str">
        <f>IF(E775=0, "No Diabetes", "Diabetes")</f>
        <v>Diabetes</v>
      </c>
      <c r="G775" s="2">
        <v>50</v>
      </c>
      <c r="H775">
        <v>0</v>
      </c>
      <c r="I775" t="str">
        <f>IF(H775=0, "No High Blood Pressure", "High Blood Pressure")</f>
        <v>No High Blood Pressure</v>
      </c>
      <c r="J775" s="2">
        <v>221000</v>
      </c>
      <c r="K775" s="1">
        <v>1</v>
      </c>
      <c r="L775" s="2">
        <v>140</v>
      </c>
      <c r="M775">
        <v>0</v>
      </c>
      <c r="N775">
        <v>1</v>
      </c>
      <c r="O775" t="str">
        <f>IF(M774=0, "Female", "Male")</f>
        <v>Male</v>
      </c>
      <c r="P775">
        <v>0</v>
      </c>
      <c r="Q775" t="str">
        <f>IF(P775=0, "Non Smoker", "Smoker")</f>
        <v>Non Smoker</v>
      </c>
      <c r="R775" s="2">
        <v>147</v>
      </c>
      <c r="S775" s="2" t="str">
        <f t="shared" si="12"/>
        <v>Alive</v>
      </c>
      <c r="T775">
        <v>1</v>
      </c>
      <c r="U775">
        <v>0</v>
      </c>
    </row>
    <row r="776" spans="1:21" x14ac:dyDescent="0.3">
      <c r="A776" s="2">
        <v>49</v>
      </c>
      <c r="B776">
        <v>1</v>
      </c>
      <c r="C776" t="str">
        <f>IF(B776=0, "No Anemia", "Anemia")</f>
        <v>Anemia</v>
      </c>
      <c r="D776" s="2">
        <v>1355</v>
      </c>
      <c r="E776">
        <v>0</v>
      </c>
      <c r="F776" t="str">
        <f>IF(E776=0, "No Diabetes", "Diabetes")</f>
        <v>No Diabetes</v>
      </c>
      <c r="G776" s="2">
        <v>20</v>
      </c>
      <c r="H776">
        <v>1</v>
      </c>
      <c r="I776" t="str">
        <f>IF(H776=0, "No High Blood Pressure", "High Blood Pressure")</f>
        <v>High Blood Pressure</v>
      </c>
      <c r="J776" s="2">
        <v>319000</v>
      </c>
      <c r="K776" s="1">
        <v>1.1000000000000001</v>
      </c>
      <c r="L776" s="2">
        <v>136</v>
      </c>
      <c r="M776">
        <v>1</v>
      </c>
      <c r="N776">
        <v>0</v>
      </c>
      <c r="O776" t="str">
        <f>IF(M775=0, "Female", "Male")</f>
        <v>Female</v>
      </c>
      <c r="P776">
        <v>1</v>
      </c>
      <c r="Q776" t="str">
        <f>IF(P776=0, "Non Smoker", "Smoker")</f>
        <v>Smoker</v>
      </c>
      <c r="R776" s="2">
        <v>55</v>
      </c>
      <c r="S776" s="2" t="str">
        <f t="shared" si="12"/>
        <v>Dead</v>
      </c>
      <c r="T776">
        <v>0</v>
      </c>
      <c r="U776">
        <v>1</v>
      </c>
    </row>
    <row r="777" spans="1:21" x14ac:dyDescent="0.3">
      <c r="A777" s="2">
        <v>49</v>
      </c>
      <c r="B777">
        <v>1</v>
      </c>
      <c r="C777" t="str">
        <f>IF(B777=0, "No Anemia", "Anemia")</f>
        <v>Anemia</v>
      </c>
      <c r="D777" s="2">
        <v>69</v>
      </c>
      <c r="E777">
        <v>1</v>
      </c>
      <c r="F777" t="str">
        <f>IF(E777=0, "No Diabetes", "Diabetes")</f>
        <v>Diabetes</v>
      </c>
      <c r="G777" s="2">
        <v>50</v>
      </c>
      <c r="H777">
        <v>0</v>
      </c>
      <c r="I777" t="str">
        <f>IF(H777=0, "No High Blood Pressure", "High Blood Pressure")</f>
        <v>No High Blood Pressure</v>
      </c>
      <c r="J777" s="2">
        <v>235000</v>
      </c>
      <c r="K777" s="1">
        <v>1</v>
      </c>
      <c r="L777" s="2">
        <v>140</v>
      </c>
      <c r="M777">
        <v>0</v>
      </c>
      <c r="N777">
        <v>1</v>
      </c>
      <c r="O777" t="str">
        <f>IF(M776=0, "Female", "Male")</f>
        <v>Male</v>
      </c>
      <c r="P777">
        <v>0</v>
      </c>
      <c r="Q777" t="str">
        <f>IF(P777=0, "Non Smoker", "Smoker")</f>
        <v>Non Smoker</v>
      </c>
      <c r="R777" s="2">
        <v>147</v>
      </c>
      <c r="S777" s="2" t="str">
        <f t="shared" si="12"/>
        <v>Alive</v>
      </c>
      <c r="T777">
        <v>1</v>
      </c>
      <c r="U777">
        <v>0</v>
      </c>
    </row>
    <row r="778" spans="1:21" x14ac:dyDescent="0.3">
      <c r="A778" s="2">
        <v>49</v>
      </c>
      <c r="B778">
        <v>1</v>
      </c>
      <c r="C778" t="str">
        <f>IF(B778=0, "No Anemia", "Anemia")</f>
        <v>Anemia</v>
      </c>
      <c r="D778" s="2">
        <v>58</v>
      </c>
      <c r="E778">
        <v>0</v>
      </c>
      <c r="F778" t="str">
        <f>IF(E778=0, "No Diabetes", "Diabetes")</f>
        <v>No Diabetes</v>
      </c>
      <c r="G778" s="2">
        <v>45</v>
      </c>
      <c r="H778">
        <v>1</v>
      </c>
      <c r="I778" t="str">
        <f>IF(H778=0, "No High Blood Pressure", "High Blood Pressure")</f>
        <v>High Blood Pressure</v>
      </c>
      <c r="J778" s="2">
        <v>324000</v>
      </c>
      <c r="K778" s="1">
        <v>0.9</v>
      </c>
      <c r="L778" s="2">
        <v>140</v>
      </c>
      <c r="M778">
        <v>0</v>
      </c>
      <c r="N778">
        <v>1</v>
      </c>
      <c r="O778" t="str">
        <f>IF(M777=0, "Female", "Male")</f>
        <v>Female</v>
      </c>
      <c r="P778">
        <v>0</v>
      </c>
      <c r="Q778" t="str">
        <f>IF(P778=0, "Non Smoker", "Smoker")</f>
        <v>Non Smoker</v>
      </c>
      <c r="R778" s="2">
        <v>94</v>
      </c>
      <c r="S778" s="2" t="str">
        <f t="shared" si="12"/>
        <v>Alive</v>
      </c>
      <c r="T778">
        <v>1</v>
      </c>
      <c r="U778">
        <v>0</v>
      </c>
    </row>
    <row r="779" spans="1:21" x14ac:dyDescent="0.3">
      <c r="A779" s="2">
        <v>49</v>
      </c>
      <c r="B779">
        <v>1</v>
      </c>
      <c r="C779" t="str">
        <f>IF(B779=0, "No Anemia", "Anemia")</f>
        <v>Anemia</v>
      </c>
      <c r="D779" s="2">
        <v>30</v>
      </c>
      <c r="E779">
        <v>0</v>
      </c>
      <c r="F779" t="str">
        <f>IF(E779=0, "No Diabetes", "Diabetes")</f>
        <v>No Diabetes</v>
      </c>
      <c r="G779" s="2">
        <v>30</v>
      </c>
      <c r="H779">
        <v>1</v>
      </c>
      <c r="I779" t="str">
        <f>IF(H779=0, "No High Blood Pressure", "High Blood Pressure")</f>
        <v>High Blood Pressure</v>
      </c>
      <c r="J779" s="2">
        <v>427000</v>
      </c>
      <c r="K779" s="1">
        <v>1</v>
      </c>
      <c r="L779" s="2">
        <v>138</v>
      </c>
      <c r="M779">
        <v>0</v>
      </c>
      <c r="N779">
        <v>1</v>
      </c>
      <c r="O779" t="str">
        <f>IF(M778=0, "Female", "Male")</f>
        <v>Female</v>
      </c>
      <c r="P779">
        <v>0</v>
      </c>
      <c r="Q779" t="str">
        <f>IF(P779=0, "Non Smoker", "Smoker")</f>
        <v>Non Smoker</v>
      </c>
      <c r="R779" s="2">
        <v>12</v>
      </c>
      <c r="S779" s="2" t="str">
        <f t="shared" si="12"/>
        <v>Alive</v>
      </c>
      <c r="T779">
        <v>1</v>
      </c>
      <c r="U779">
        <v>0</v>
      </c>
    </row>
    <row r="780" spans="1:21" x14ac:dyDescent="0.3">
      <c r="A780" s="2">
        <v>49</v>
      </c>
      <c r="B780">
        <v>1</v>
      </c>
      <c r="C780" t="str">
        <f>IF(B780=0, "No Anemia", "Anemia")</f>
        <v>Anemia</v>
      </c>
      <c r="D780" s="2">
        <v>69</v>
      </c>
      <c r="E780">
        <v>1</v>
      </c>
      <c r="F780" t="str">
        <f>IF(E780=0, "No Diabetes", "Diabetes")</f>
        <v>Diabetes</v>
      </c>
      <c r="G780" s="2">
        <v>50</v>
      </c>
      <c r="H780">
        <v>0</v>
      </c>
      <c r="I780" t="str">
        <f>IF(H780=0, "No High Blood Pressure", "High Blood Pressure")</f>
        <v>No High Blood Pressure</v>
      </c>
      <c r="J780" s="2">
        <v>75000</v>
      </c>
      <c r="K780" s="1">
        <v>1</v>
      </c>
      <c r="L780" s="2">
        <v>140</v>
      </c>
      <c r="M780">
        <v>0</v>
      </c>
      <c r="N780">
        <v>1</v>
      </c>
      <c r="O780" t="str">
        <f>IF(M779=0, "Female", "Male")</f>
        <v>Female</v>
      </c>
      <c r="P780">
        <v>0</v>
      </c>
      <c r="Q780" t="str">
        <f>IF(P780=0, "Non Smoker", "Smoker")</f>
        <v>Non Smoker</v>
      </c>
      <c r="R780" s="2">
        <v>147</v>
      </c>
      <c r="S780" s="2" t="str">
        <f t="shared" si="12"/>
        <v>Alive</v>
      </c>
      <c r="T780">
        <v>1</v>
      </c>
      <c r="U780">
        <v>0</v>
      </c>
    </row>
    <row r="781" spans="1:21" x14ac:dyDescent="0.3">
      <c r="A781" s="2">
        <v>49</v>
      </c>
      <c r="B781">
        <v>1</v>
      </c>
      <c r="C781" t="str">
        <f>IF(B781=0, "No Anemia", "Anemia")</f>
        <v>Anemia</v>
      </c>
      <c r="D781" s="2">
        <v>58</v>
      </c>
      <c r="E781">
        <v>0</v>
      </c>
      <c r="F781" t="str">
        <f>IF(E781=0, "No Diabetes", "Diabetes")</f>
        <v>No Diabetes</v>
      </c>
      <c r="G781" s="2">
        <v>30</v>
      </c>
      <c r="H781">
        <v>1</v>
      </c>
      <c r="I781" t="str">
        <f>IF(H781=0, "No High Blood Pressure", "High Blood Pressure")</f>
        <v>High Blood Pressure</v>
      </c>
      <c r="J781" s="2">
        <v>427000</v>
      </c>
      <c r="K781" s="1">
        <v>1</v>
      </c>
      <c r="L781" s="2">
        <v>138</v>
      </c>
      <c r="M781">
        <v>0</v>
      </c>
      <c r="N781">
        <v>1</v>
      </c>
      <c r="O781" t="str">
        <f>IF(M780=0, "Female", "Male")</f>
        <v>Female</v>
      </c>
      <c r="P781">
        <v>0</v>
      </c>
      <c r="Q781" t="str">
        <f>IF(P781=0, "Non Smoker", "Smoker")</f>
        <v>Non Smoker</v>
      </c>
      <c r="R781" s="2">
        <v>12</v>
      </c>
      <c r="S781" s="2" t="str">
        <f t="shared" si="12"/>
        <v>Alive</v>
      </c>
      <c r="T781">
        <v>1</v>
      </c>
      <c r="U781">
        <v>0</v>
      </c>
    </row>
    <row r="782" spans="1:21" x14ac:dyDescent="0.3">
      <c r="A782" s="2">
        <v>49</v>
      </c>
      <c r="B782">
        <v>0</v>
      </c>
      <c r="C782" t="str">
        <f>IF(B782=0, "No Anemia", "Anemia")</f>
        <v>No Anemia</v>
      </c>
      <c r="D782" s="2">
        <v>784</v>
      </c>
      <c r="E782">
        <v>0</v>
      </c>
      <c r="F782" t="str">
        <f>IF(E782=0, "No Diabetes", "Diabetes")</f>
        <v>No Diabetes</v>
      </c>
      <c r="G782" s="2">
        <v>20</v>
      </c>
      <c r="H782">
        <v>1</v>
      </c>
      <c r="I782" t="str">
        <f>IF(H782=0, "No High Blood Pressure", "High Blood Pressure")</f>
        <v>High Blood Pressure</v>
      </c>
      <c r="J782" s="2">
        <v>319000</v>
      </c>
      <c r="K782" s="1">
        <v>1.1000000000000001</v>
      </c>
      <c r="L782" s="2">
        <v>136</v>
      </c>
      <c r="M782">
        <v>1</v>
      </c>
      <c r="N782">
        <v>0</v>
      </c>
      <c r="O782" t="str">
        <f>IF(M781=0, "Female", "Male")</f>
        <v>Female</v>
      </c>
      <c r="P782">
        <v>1</v>
      </c>
      <c r="Q782" t="str">
        <f>IF(P782=0, "Non Smoker", "Smoker")</f>
        <v>Smoker</v>
      </c>
      <c r="R782" s="2">
        <v>55</v>
      </c>
      <c r="S782" s="2" t="str">
        <f t="shared" si="12"/>
        <v>Dead</v>
      </c>
      <c r="T782">
        <v>0</v>
      </c>
      <c r="U782">
        <v>1</v>
      </c>
    </row>
    <row r="783" spans="1:21" x14ac:dyDescent="0.3">
      <c r="A783" s="2">
        <v>49</v>
      </c>
      <c r="B783">
        <v>0</v>
      </c>
      <c r="C783" t="str">
        <f>IF(B783=0, "No Anemia", "Anemia")</f>
        <v>No Anemia</v>
      </c>
      <c r="D783" s="2">
        <v>972</v>
      </c>
      <c r="E783">
        <v>1</v>
      </c>
      <c r="F783" t="str">
        <f>IF(E783=0, "No Diabetes", "Diabetes")</f>
        <v>Diabetes</v>
      </c>
      <c r="G783" s="2">
        <v>35</v>
      </c>
      <c r="H783">
        <v>1</v>
      </c>
      <c r="I783" t="str">
        <f>IF(H783=0, "No High Blood Pressure", "High Blood Pressure")</f>
        <v>High Blood Pressure</v>
      </c>
      <c r="J783" s="2">
        <v>268000</v>
      </c>
      <c r="K783" s="1">
        <v>0.8</v>
      </c>
      <c r="L783" s="2">
        <v>130</v>
      </c>
      <c r="M783">
        <v>0</v>
      </c>
      <c r="N783">
        <v>1</v>
      </c>
      <c r="O783" t="str">
        <f>IF(M782=0, "Female", "Male")</f>
        <v>Male</v>
      </c>
      <c r="P783">
        <v>0</v>
      </c>
      <c r="Q783" t="str">
        <f>IF(P783=0, "Non Smoker", "Smoker")</f>
        <v>Non Smoker</v>
      </c>
      <c r="R783" s="2">
        <v>187</v>
      </c>
      <c r="S783" s="2" t="str">
        <f t="shared" si="12"/>
        <v>Alive</v>
      </c>
      <c r="T783">
        <v>1</v>
      </c>
      <c r="U783">
        <v>0</v>
      </c>
    </row>
    <row r="784" spans="1:21" x14ac:dyDescent="0.3">
      <c r="A784" s="2">
        <v>49</v>
      </c>
      <c r="B784">
        <v>0</v>
      </c>
      <c r="C784" t="str">
        <f>IF(B784=0, "No Anemia", "Anemia")</f>
        <v>No Anemia</v>
      </c>
      <c r="D784" s="2">
        <v>789</v>
      </c>
      <c r="E784">
        <v>0</v>
      </c>
      <c r="F784" t="str">
        <f>IF(E784=0, "No Diabetes", "Diabetes")</f>
        <v>No Diabetes</v>
      </c>
      <c r="G784" s="2">
        <v>20</v>
      </c>
      <c r="H784">
        <v>1</v>
      </c>
      <c r="I784" t="str">
        <f>IF(H784=0, "No High Blood Pressure", "High Blood Pressure")</f>
        <v>High Blood Pressure</v>
      </c>
      <c r="J784" s="2">
        <v>319000</v>
      </c>
      <c r="K784" s="1">
        <v>1.1000000000000001</v>
      </c>
      <c r="L784" s="2">
        <v>136</v>
      </c>
      <c r="M784">
        <v>1</v>
      </c>
      <c r="N784">
        <v>0</v>
      </c>
      <c r="O784" t="str">
        <f>IF(M783=0, "Female", "Male")</f>
        <v>Female</v>
      </c>
      <c r="P784">
        <v>1</v>
      </c>
      <c r="Q784" t="str">
        <f>IF(P784=0, "Non Smoker", "Smoker")</f>
        <v>Smoker</v>
      </c>
      <c r="R784" s="2">
        <v>55</v>
      </c>
      <c r="S784" s="2" t="str">
        <f t="shared" si="12"/>
        <v>Dead</v>
      </c>
      <c r="T784">
        <v>0</v>
      </c>
      <c r="U784">
        <v>1</v>
      </c>
    </row>
    <row r="785" spans="1:21" x14ac:dyDescent="0.3">
      <c r="A785" s="2">
        <v>49</v>
      </c>
      <c r="B785">
        <v>0</v>
      </c>
      <c r="C785" t="str">
        <f>IF(B785=0, "No Anemia", "Anemia")</f>
        <v>No Anemia</v>
      </c>
      <c r="D785" s="2">
        <v>789</v>
      </c>
      <c r="E785">
        <v>0</v>
      </c>
      <c r="F785" t="str">
        <f>IF(E785=0, "No Diabetes", "Diabetes")</f>
        <v>No Diabetes</v>
      </c>
      <c r="G785" s="2">
        <v>20</v>
      </c>
      <c r="H785">
        <v>1</v>
      </c>
      <c r="I785" t="str">
        <f>IF(H785=0, "No High Blood Pressure", "High Blood Pressure")</f>
        <v>High Blood Pressure</v>
      </c>
      <c r="J785" s="2">
        <v>319000</v>
      </c>
      <c r="K785" s="1">
        <v>1.1000000000000001</v>
      </c>
      <c r="L785" s="2">
        <v>136</v>
      </c>
      <c r="M785">
        <v>1</v>
      </c>
      <c r="N785">
        <v>0</v>
      </c>
      <c r="O785" t="str">
        <f>IF(M784=0, "Female", "Male")</f>
        <v>Male</v>
      </c>
      <c r="P785">
        <v>1</v>
      </c>
      <c r="Q785" t="str">
        <f>IF(P785=0, "Non Smoker", "Smoker")</f>
        <v>Smoker</v>
      </c>
      <c r="R785" s="2">
        <v>55</v>
      </c>
      <c r="S785" s="2" t="str">
        <f t="shared" si="12"/>
        <v>Dead</v>
      </c>
      <c r="T785">
        <v>0</v>
      </c>
      <c r="U785">
        <v>1</v>
      </c>
    </row>
    <row r="786" spans="1:21" x14ac:dyDescent="0.3">
      <c r="A786" s="2">
        <v>49</v>
      </c>
      <c r="B786">
        <v>0</v>
      </c>
      <c r="C786" t="str">
        <f>IF(B786=0, "No Anemia", "Anemia")</f>
        <v>No Anemia</v>
      </c>
      <c r="D786" s="2">
        <v>972</v>
      </c>
      <c r="E786">
        <v>1</v>
      </c>
      <c r="F786" t="str">
        <f>IF(E786=0, "No Diabetes", "Diabetes")</f>
        <v>Diabetes</v>
      </c>
      <c r="G786" s="2">
        <v>35</v>
      </c>
      <c r="H786">
        <v>1</v>
      </c>
      <c r="I786" t="str">
        <f>IF(H786=0, "No High Blood Pressure", "High Blood Pressure")</f>
        <v>High Blood Pressure</v>
      </c>
      <c r="J786" s="2">
        <v>268000</v>
      </c>
      <c r="K786" s="1">
        <v>0.8</v>
      </c>
      <c r="L786" s="2">
        <v>130</v>
      </c>
      <c r="M786">
        <v>0</v>
      </c>
      <c r="N786">
        <v>1</v>
      </c>
      <c r="O786" t="str">
        <f>IF(M785=0, "Female", "Male")</f>
        <v>Male</v>
      </c>
      <c r="P786">
        <v>0</v>
      </c>
      <c r="Q786" t="str">
        <f>IF(P786=0, "Non Smoker", "Smoker")</f>
        <v>Non Smoker</v>
      </c>
      <c r="R786" s="2">
        <v>187</v>
      </c>
      <c r="S786" s="2" t="str">
        <f t="shared" si="12"/>
        <v>Alive</v>
      </c>
      <c r="T786">
        <v>1</v>
      </c>
      <c r="U786">
        <v>0</v>
      </c>
    </row>
    <row r="787" spans="1:21" x14ac:dyDescent="0.3">
      <c r="A787" s="2">
        <v>49</v>
      </c>
      <c r="B787">
        <v>1</v>
      </c>
      <c r="C787" t="str">
        <f>IF(B787=0, "No Anemia", "Anemia")</f>
        <v>Anemia</v>
      </c>
      <c r="D787" s="2">
        <v>69</v>
      </c>
      <c r="E787">
        <v>0</v>
      </c>
      <c r="F787" t="str">
        <f>IF(E787=0, "No Diabetes", "Diabetes")</f>
        <v>No Diabetes</v>
      </c>
      <c r="G787" s="2">
        <v>50</v>
      </c>
      <c r="H787">
        <v>0</v>
      </c>
      <c r="I787" t="str">
        <f>IF(H787=0, "No High Blood Pressure", "High Blood Pressure")</f>
        <v>No High Blood Pressure</v>
      </c>
      <c r="J787" s="2">
        <v>132000</v>
      </c>
      <c r="K787" s="1">
        <v>1</v>
      </c>
      <c r="L787" s="2">
        <v>140</v>
      </c>
      <c r="M787">
        <v>0</v>
      </c>
      <c r="N787">
        <v>1</v>
      </c>
      <c r="O787" t="str">
        <f>IF(M786=0, "Female", "Male")</f>
        <v>Female</v>
      </c>
      <c r="P787">
        <v>0</v>
      </c>
      <c r="Q787" t="str">
        <f>IF(P787=0, "Non Smoker", "Smoker")</f>
        <v>Non Smoker</v>
      </c>
      <c r="R787" s="2">
        <v>147</v>
      </c>
      <c r="S787" s="2" t="str">
        <f t="shared" si="12"/>
        <v>Alive</v>
      </c>
      <c r="T787">
        <v>1</v>
      </c>
      <c r="U787">
        <v>0</v>
      </c>
    </row>
    <row r="788" spans="1:21" x14ac:dyDescent="0.3">
      <c r="A788" s="2">
        <v>49</v>
      </c>
      <c r="B788">
        <v>0</v>
      </c>
      <c r="C788" t="str">
        <f>IF(B788=0, "No Anemia", "Anemia")</f>
        <v>No Anemia</v>
      </c>
      <c r="D788" s="2">
        <v>789</v>
      </c>
      <c r="E788">
        <v>0</v>
      </c>
      <c r="F788" t="str">
        <f>IF(E788=0, "No Diabetes", "Diabetes")</f>
        <v>No Diabetes</v>
      </c>
      <c r="G788" s="2">
        <v>20</v>
      </c>
      <c r="H788">
        <v>1</v>
      </c>
      <c r="I788" t="str">
        <f>IF(H788=0, "No High Blood Pressure", "High Blood Pressure")</f>
        <v>High Blood Pressure</v>
      </c>
      <c r="J788" s="2">
        <v>319000</v>
      </c>
      <c r="K788" s="1">
        <v>1.1000000000000001</v>
      </c>
      <c r="L788" s="2">
        <v>136</v>
      </c>
      <c r="M788">
        <v>1</v>
      </c>
      <c r="N788">
        <v>0</v>
      </c>
      <c r="O788" t="str">
        <f>IF(M787=0, "Female", "Male")</f>
        <v>Female</v>
      </c>
      <c r="P788">
        <v>1</v>
      </c>
      <c r="Q788" t="str">
        <f>IF(P788=0, "Non Smoker", "Smoker")</f>
        <v>Smoker</v>
      </c>
      <c r="R788" s="2">
        <v>55</v>
      </c>
      <c r="S788" s="2" t="str">
        <f t="shared" si="12"/>
        <v>Dead</v>
      </c>
      <c r="T788">
        <v>0</v>
      </c>
      <c r="U788">
        <v>1</v>
      </c>
    </row>
    <row r="789" spans="1:21" x14ac:dyDescent="0.3">
      <c r="A789" s="2">
        <v>49</v>
      </c>
      <c r="B789">
        <v>0</v>
      </c>
      <c r="C789" t="str">
        <f>IF(B789=0, "No Anemia", "Anemia")</f>
        <v>No Anemia</v>
      </c>
      <c r="D789" s="2">
        <v>972</v>
      </c>
      <c r="E789">
        <v>1</v>
      </c>
      <c r="F789" t="str">
        <f>IF(E789=0, "No Diabetes", "Diabetes")</f>
        <v>Diabetes</v>
      </c>
      <c r="G789" s="2">
        <v>35</v>
      </c>
      <c r="H789">
        <v>1</v>
      </c>
      <c r="I789" t="str">
        <f>IF(H789=0, "No High Blood Pressure", "High Blood Pressure")</f>
        <v>High Blood Pressure</v>
      </c>
      <c r="J789" s="2">
        <v>268000</v>
      </c>
      <c r="K789" s="1">
        <v>0.8</v>
      </c>
      <c r="L789" s="2">
        <v>130</v>
      </c>
      <c r="M789">
        <v>0</v>
      </c>
      <c r="N789">
        <v>1</v>
      </c>
      <c r="O789" t="str">
        <f>IF(M788=0, "Female", "Male")</f>
        <v>Male</v>
      </c>
      <c r="P789">
        <v>0</v>
      </c>
      <c r="Q789" t="str">
        <f>IF(P789=0, "Non Smoker", "Smoker")</f>
        <v>Non Smoker</v>
      </c>
      <c r="R789" s="2">
        <v>187</v>
      </c>
      <c r="S789" s="2" t="str">
        <f t="shared" si="12"/>
        <v>Alive</v>
      </c>
      <c r="T789">
        <v>1</v>
      </c>
      <c r="U789">
        <v>0</v>
      </c>
    </row>
    <row r="790" spans="1:21" x14ac:dyDescent="0.3">
      <c r="A790" s="2">
        <v>49</v>
      </c>
      <c r="B790">
        <v>1</v>
      </c>
      <c r="C790" t="str">
        <f>IF(B790=0, "No Anemia", "Anemia")</f>
        <v>Anemia</v>
      </c>
      <c r="D790" s="2">
        <v>69</v>
      </c>
      <c r="E790">
        <v>0</v>
      </c>
      <c r="F790" t="str">
        <f>IF(E790=0, "No Diabetes", "Diabetes")</f>
        <v>No Diabetes</v>
      </c>
      <c r="G790" s="2">
        <v>50</v>
      </c>
      <c r="H790">
        <v>0</v>
      </c>
      <c r="I790" t="str">
        <f>IF(H790=0, "No High Blood Pressure", "High Blood Pressure")</f>
        <v>No High Blood Pressure</v>
      </c>
      <c r="J790" s="2">
        <v>132000</v>
      </c>
      <c r="K790" s="1">
        <v>1</v>
      </c>
      <c r="L790" s="2">
        <v>140</v>
      </c>
      <c r="M790">
        <v>0</v>
      </c>
      <c r="N790">
        <v>1</v>
      </c>
      <c r="O790" t="str">
        <f>IF(M789=0, "Female", "Male")</f>
        <v>Female</v>
      </c>
      <c r="P790">
        <v>0</v>
      </c>
      <c r="Q790" t="str">
        <f>IF(P790=0, "Non Smoker", "Smoker")</f>
        <v>Non Smoker</v>
      </c>
      <c r="R790" s="2">
        <v>147</v>
      </c>
      <c r="S790" s="2" t="str">
        <f t="shared" si="12"/>
        <v>Alive</v>
      </c>
      <c r="T790">
        <v>1</v>
      </c>
      <c r="U790">
        <v>0</v>
      </c>
    </row>
    <row r="791" spans="1:21" x14ac:dyDescent="0.3">
      <c r="A791" s="2">
        <v>49</v>
      </c>
      <c r="B791">
        <v>0</v>
      </c>
      <c r="C791" t="str">
        <f>IF(B791=0, "No Anemia", "Anemia")</f>
        <v>No Anemia</v>
      </c>
      <c r="D791" s="2">
        <v>789</v>
      </c>
      <c r="E791">
        <v>0</v>
      </c>
      <c r="F791" t="str">
        <f>IF(E791=0, "No Diabetes", "Diabetes")</f>
        <v>No Diabetes</v>
      </c>
      <c r="G791" s="2">
        <v>20</v>
      </c>
      <c r="H791">
        <v>1</v>
      </c>
      <c r="I791" t="str">
        <f>IF(H791=0, "No High Blood Pressure", "High Blood Pressure")</f>
        <v>High Blood Pressure</v>
      </c>
      <c r="J791" s="2">
        <v>319000</v>
      </c>
      <c r="K791" s="1">
        <v>1.1000000000000001</v>
      </c>
      <c r="L791" s="2">
        <v>136</v>
      </c>
      <c r="M791">
        <v>1</v>
      </c>
      <c r="N791">
        <v>0</v>
      </c>
      <c r="O791" t="str">
        <f>IF(M790=0, "Female", "Male")</f>
        <v>Female</v>
      </c>
      <c r="P791">
        <v>1</v>
      </c>
      <c r="Q791" t="str">
        <f>IF(P791=0, "Non Smoker", "Smoker")</f>
        <v>Smoker</v>
      </c>
      <c r="R791" s="2">
        <v>55</v>
      </c>
      <c r="S791" s="2" t="str">
        <f t="shared" si="12"/>
        <v>Dead</v>
      </c>
      <c r="T791">
        <v>0</v>
      </c>
      <c r="U791">
        <v>1</v>
      </c>
    </row>
    <row r="792" spans="1:21" x14ac:dyDescent="0.3">
      <c r="A792" s="2">
        <v>49</v>
      </c>
      <c r="B792">
        <v>0</v>
      </c>
      <c r="C792" t="str">
        <f>IF(B792=0, "No Anemia", "Anemia")</f>
        <v>No Anemia</v>
      </c>
      <c r="D792" s="2">
        <v>789</v>
      </c>
      <c r="E792">
        <v>0</v>
      </c>
      <c r="F792" t="str">
        <f>IF(E792=0, "No Diabetes", "Diabetes")</f>
        <v>No Diabetes</v>
      </c>
      <c r="G792" s="2">
        <v>20</v>
      </c>
      <c r="H792">
        <v>1</v>
      </c>
      <c r="I792" t="str">
        <f>IF(H792=0, "No High Blood Pressure", "High Blood Pressure")</f>
        <v>High Blood Pressure</v>
      </c>
      <c r="J792" s="2">
        <v>319000</v>
      </c>
      <c r="K792" s="1">
        <v>1.1000000000000001</v>
      </c>
      <c r="L792" s="2">
        <v>136</v>
      </c>
      <c r="M792">
        <v>1</v>
      </c>
      <c r="N792">
        <v>0</v>
      </c>
      <c r="O792" t="str">
        <f>IF(M791=0, "Female", "Male")</f>
        <v>Male</v>
      </c>
      <c r="P792">
        <v>1</v>
      </c>
      <c r="Q792" t="str">
        <f>IF(P792=0, "Non Smoker", "Smoker")</f>
        <v>Smoker</v>
      </c>
      <c r="R792" s="2">
        <v>55</v>
      </c>
      <c r="S792" s="2" t="str">
        <f t="shared" si="12"/>
        <v>Dead</v>
      </c>
      <c r="T792">
        <v>0</v>
      </c>
      <c r="U792">
        <v>1</v>
      </c>
    </row>
    <row r="793" spans="1:21" x14ac:dyDescent="0.3">
      <c r="A793" s="2">
        <v>49</v>
      </c>
      <c r="B793">
        <v>1</v>
      </c>
      <c r="C793" t="str">
        <f>IF(B793=0, "No Anemia", "Anemia")</f>
        <v>Anemia</v>
      </c>
      <c r="D793" s="2">
        <v>69</v>
      </c>
      <c r="E793">
        <v>0</v>
      </c>
      <c r="F793" t="str">
        <f>IF(E793=0, "No Diabetes", "Diabetes")</f>
        <v>No Diabetes</v>
      </c>
      <c r="G793" s="2">
        <v>50</v>
      </c>
      <c r="H793">
        <v>0</v>
      </c>
      <c r="I793" t="str">
        <f>IF(H793=0, "No High Blood Pressure", "High Blood Pressure")</f>
        <v>No High Blood Pressure</v>
      </c>
      <c r="J793" s="2">
        <v>132000</v>
      </c>
      <c r="K793" s="1">
        <v>1</v>
      </c>
      <c r="L793" s="2">
        <v>140</v>
      </c>
      <c r="M793">
        <v>0</v>
      </c>
      <c r="N793">
        <v>1</v>
      </c>
      <c r="O793" t="str">
        <f>IF(M792=0, "Female", "Male")</f>
        <v>Male</v>
      </c>
      <c r="P793">
        <v>0</v>
      </c>
      <c r="Q793" t="str">
        <f>IF(P793=0, "Non Smoker", "Smoker")</f>
        <v>Non Smoker</v>
      </c>
      <c r="R793" s="2">
        <v>147</v>
      </c>
      <c r="S793" s="2" t="str">
        <f t="shared" si="12"/>
        <v>Alive</v>
      </c>
      <c r="T793">
        <v>1</v>
      </c>
      <c r="U793">
        <v>0</v>
      </c>
    </row>
    <row r="794" spans="1:21" x14ac:dyDescent="0.3">
      <c r="A794" s="2">
        <v>49</v>
      </c>
      <c r="B794">
        <v>0</v>
      </c>
      <c r="C794" t="str">
        <f>IF(B794=0, "No Anemia", "Anemia")</f>
        <v>No Anemia</v>
      </c>
      <c r="D794" s="2">
        <v>972</v>
      </c>
      <c r="E794">
        <v>1</v>
      </c>
      <c r="F794" t="str">
        <f>IF(E794=0, "No Diabetes", "Diabetes")</f>
        <v>Diabetes</v>
      </c>
      <c r="G794" s="2">
        <v>35</v>
      </c>
      <c r="H794">
        <v>1</v>
      </c>
      <c r="I794" t="str">
        <f>IF(H794=0, "No High Blood Pressure", "High Blood Pressure")</f>
        <v>High Blood Pressure</v>
      </c>
      <c r="J794" s="2">
        <v>268000</v>
      </c>
      <c r="K794" s="1">
        <v>0.8</v>
      </c>
      <c r="L794" s="2">
        <v>130</v>
      </c>
      <c r="M794">
        <v>0</v>
      </c>
      <c r="N794">
        <v>1</v>
      </c>
      <c r="O794" t="str">
        <f>IF(M793=0, "Female", "Male")</f>
        <v>Female</v>
      </c>
      <c r="P794">
        <v>0</v>
      </c>
      <c r="Q794" t="str">
        <f>IF(P794=0, "Non Smoker", "Smoker")</f>
        <v>Non Smoker</v>
      </c>
      <c r="R794" s="2">
        <v>187</v>
      </c>
      <c r="S794" s="2" t="str">
        <f t="shared" si="12"/>
        <v>Alive</v>
      </c>
      <c r="T794">
        <v>1</v>
      </c>
      <c r="U794">
        <v>0</v>
      </c>
    </row>
    <row r="795" spans="1:21" x14ac:dyDescent="0.3">
      <c r="A795" s="2">
        <v>49</v>
      </c>
      <c r="B795">
        <v>1</v>
      </c>
      <c r="C795" t="str">
        <f>IF(B795=0, "No Anemia", "Anemia")</f>
        <v>Anemia</v>
      </c>
      <c r="D795" s="2">
        <v>69</v>
      </c>
      <c r="E795">
        <v>0</v>
      </c>
      <c r="F795" t="str">
        <f>IF(E795=0, "No Diabetes", "Diabetes")</f>
        <v>No Diabetes</v>
      </c>
      <c r="G795" s="2">
        <v>50</v>
      </c>
      <c r="H795">
        <v>0</v>
      </c>
      <c r="I795" t="str">
        <f>IF(H795=0, "No High Blood Pressure", "High Blood Pressure")</f>
        <v>No High Blood Pressure</v>
      </c>
      <c r="J795" s="2">
        <v>132000</v>
      </c>
      <c r="K795" s="1">
        <v>1</v>
      </c>
      <c r="L795" s="2">
        <v>140</v>
      </c>
      <c r="M795">
        <v>0</v>
      </c>
      <c r="N795">
        <v>1</v>
      </c>
      <c r="O795" t="str">
        <f>IF(M794=0, "Female", "Male")</f>
        <v>Female</v>
      </c>
      <c r="P795">
        <v>0</v>
      </c>
      <c r="Q795" t="str">
        <f>IF(P795=0, "Non Smoker", "Smoker")</f>
        <v>Non Smoker</v>
      </c>
      <c r="R795" s="2">
        <v>147</v>
      </c>
      <c r="S795" s="2" t="str">
        <f t="shared" si="12"/>
        <v>Alive</v>
      </c>
      <c r="T795">
        <v>1</v>
      </c>
      <c r="U795">
        <v>0</v>
      </c>
    </row>
    <row r="796" spans="1:21" x14ac:dyDescent="0.3">
      <c r="A796" s="2">
        <v>49</v>
      </c>
      <c r="B796">
        <v>1</v>
      </c>
      <c r="C796" t="str">
        <f>IF(B796=0, "No Anemia", "Anemia")</f>
        <v>Anemia</v>
      </c>
      <c r="D796" s="2">
        <v>69</v>
      </c>
      <c r="E796">
        <v>0</v>
      </c>
      <c r="F796" t="str">
        <f>IF(E796=0, "No Diabetes", "Diabetes")</f>
        <v>No Diabetes</v>
      </c>
      <c r="G796" s="2">
        <v>50</v>
      </c>
      <c r="H796">
        <v>0</v>
      </c>
      <c r="I796" t="str">
        <f>IF(H796=0, "No High Blood Pressure", "High Blood Pressure")</f>
        <v>No High Blood Pressure</v>
      </c>
      <c r="J796" s="2">
        <v>132000</v>
      </c>
      <c r="K796" s="1">
        <v>1</v>
      </c>
      <c r="L796" s="2">
        <v>140</v>
      </c>
      <c r="M796">
        <v>0</v>
      </c>
      <c r="N796">
        <v>1</v>
      </c>
      <c r="O796" t="str">
        <f>IF(M795=0, "Female", "Male")</f>
        <v>Female</v>
      </c>
      <c r="P796">
        <v>0</v>
      </c>
      <c r="Q796" t="str">
        <f>IF(P796=0, "Non Smoker", "Smoker")</f>
        <v>Non Smoker</v>
      </c>
      <c r="R796" s="2">
        <v>147</v>
      </c>
      <c r="S796" s="2" t="str">
        <f t="shared" si="12"/>
        <v>Alive</v>
      </c>
      <c r="T796">
        <v>1</v>
      </c>
      <c r="U796">
        <v>0</v>
      </c>
    </row>
    <row r="797" spans="1:21" x14ac:dyDescent="0.3">
      <c r="A797" s="2">
        <v>49</v>
      </c>
      <c r="B797">
        <v>1</v>
      </c>
      <c r="C797" t="str">
        <f>IF(B797=0, "No Anemia", "Anemia")</f>
        <v>Anemia</v>
      </c>
      <c r="D797" s="2">
        <v>80</v>
      </c>
      <c r="E797">
        <v>0</v>
      </c>
      <c r="F797" t="str">
        <f>IF(E797=0, "No Diabetes", "Diabetes")</f>
        <v>No Diabetes</v>
      </c>
      <c r="G797" s="2">
        <v>30</v>
      </c>
      <c r="H797">
        <v>1</v>
      </c>
      <c r="I797" t="str">
        <f>IF(H797=0, "No High Blood Pressure", "High Blood Pressure")</f>
        <v>High Blood Pressure</v>
      </c>
      <c r="J797" s="2">
        <v>427000</v>
      </c>
      <c r="K797" s="1">
        <v>1</v>
      </c>
      <c r="L797" s="2">
        <v>138</v>
      </c>
      <c r="M797">
        <v>0</v>
      </c>
      <c r="N797">
        <v>1</v>
      </c>
      <c r="O797" t="str">
        <f>IF(M796=0, "Female", "Male")</f>
        <v>Female</v>
      </c>
      <c r="P797">
        <v>0</v>
      </c>
      <c r="Q797" t="str">
        <f>IF(P797=0, "Non Smoker", "Smoker")</f>
        <v>Non Smoker</v>
      </c>
      <c r="R797" s="2">
        <v>12</v>
      </c>
      <c r="S797" s="2" t="str">
        <f t="shared" si="12"/>
        <v>Alive</v>
      </c>
      <c r="T797">
        <v>1</v>
      </c>
      <c r="U797">
        <v>0</v>
      </c>
    </row>
    <row r="798" spans="1:21" x14ac:dyDescent="0.3">
      <c r="A798" s="2">
        <v>49</v>
      </c>
      <c r="B798">
        <v>0</v>
      </c>
      <c r="C798" t="str">
        <f>IF(B798=0, "No Anemia", "Anemia")</f>
        <v>No Anemia</v>
      </c>
      <c r="D798" s="2">
        <v>972</v>
      </c>
      <c r="E798">
        <v>1</v>
      </c>
      <c r="F798" t="str">
        <f>IF(E798=0, "No Diabetes", "Diabetes")</f>
        <v>Diabetes</v>
      </c>
      <c r="G798" s="2">
        <v>35</v>
      </c>
      <c r="H798">
        <v>1</v>
      </c>
      <c r="I798" t="str">
        <f>IF(H798=0, "No High Blood Pressure", "High Blood Pressure")</f>
        <v>High Blood Pressure</v>
      </c>
      <c r="J798" s="2">
        <v>268000</v>
      </c>
      <c r="K798" s="1">
        <v>0.8</v>
      </c>
      <c r="L798" s="2">
        <v>130</v>
      </c>
      <c r="M798">
        <v>0</v>
      </c>
      <c r="N798">
        <v>1</v>
      </c>
      <c r="O798" t="str">
        <f>IF(M797=0, "Female", "Male")</f>
        <v>Female</v>
      </c>
      <c r="P798">
        <v>0</v>
      </c>
      <c r="Q798" t="str">
        <f>IF(P798=0, "Non Smoker", "Smoker")</f>
        <v>Non Smoker</v>
      </c>
      <c r="R798" s="2">
        <v>187</v>
      </c>
      <c r="S798" s="2" t="str">
        <f t="shared" si="12"/>
        <v>Alive</v>
      </c>
      <c r="T798">
        <v>1</v>
      </c>
      <c r="U798">
        <v>0</v>
      </c>
    </row>
    <row r="799" spans="1:21" x14ac:dyDescent="0.3">
      <c r="A799" s="2">
        <v>49</v>
      </c>
      <c r="B799">
        <v>1</v>
      </c>
      <c r="C799" t="str">
        <f>IF(B799=0, "No Anemia", "Anemia")</f>
        <v>Anemia</v>
      </c>
      <c r="D799" s="2">
        <v>69</v>
      </c>
      <c r="E799">
        <v>0</v>
      </c>
      <c r="F799" t="str">
        <f>IF(E799=0, "No Diabetes", "Diabetes")</f>
        <v>No Diabetes</v>
      </c>
      <c r="G799" s="2">
        <v>50</v>
      </c>
      <c r="H799">
        <v>0</v>
      </c>
      <c r="I799" t="str">
        <f>IF(H799=0, "No High Blood Pressure", "High Blood Pressure")</f>
        <v>No High Blood Pressure</v>
      </c>
      <c r="J799" s="2">
        <v>132000</v>
      </c>
      <c r="K799" s="1">
        <v>1</v>
      </c>
      <c r="L799" s="2">
        <v>140</v>
      </c>
      <c r="M799">
        <v>0</v>
      </c>
      <c r="N799">
        <v>1</v>
      </c>
      <c r="O799" t="str">
        <f>IF(M798=0, "Female", "Male")</f>
        <v>Female</v>
      </c>
      <c r="P799">
        <v>0</v>
      </c>
      <c r="Q799" t="str">
        <f>IF(P799=0, "Non Smoker", "Smoker")</f>
        <v>Non Smoker</v>
      </c>
      <c r="R799" s="2">
        <v>147</v>
      </c>
      <c r="S799" s="2" t="str">
        <f t="shared" si="12"/>
        <v>Alive</v>
      </c>
      <c r="T799">
        <v>1</v>
      </c>
      <c r="U799">
        <v>0</v>
      </c>
    </row>
    <row r="800" spans="1:21" x14ac:dyDescent="0.3">
      <c r="A800" s="2">
        <v>49</v>
      </c>
      <c r="B800">
        <v>1</v>
      </c>
      <c r="C800" t="str">
        <f>IF(B800=0, "No Anemia", "Anemia")</f>
        <v>Anemia</v>
      </c>
      <c r="D800" s="2">
        <v>80</v>
      </c>
      <c r="E800">
        <v>0</v>
      </c>
      <c r="F800" t="str">
        <f>IF(E800=0, "No Diabetes", "Diabetes")</f>
        <v>No Diabetes</v>
      </c>
      <c r="G800" s="2">
        <v>30</v>
      </c>
      <c r="H800">
        <v>1</v>
      </c>
      <c r="I800" t="str">
        <f>IF(H800=0, "No High Blood Pressure", "High Blood Pressure")</f>
        <v>High Blood Pressure</v>
      </c>
      <c r="J800" s="2">
        <v>427000</v>
      </c>
      <c r="K800" s="1">
        <v>1</v>
      </c>
      <c r="L800" s="2">
        <v>138</v>
      </c>
      <c r="M800">
        <v>0</v>
      </c>
      <c r="N800">
        <v>1</v>
      </c>
      <c r="O800" t="str">
        <f>IF(M799=0, "Female", "Male")</f>
        <v>Female</v>
      </c>
      <c r="P800">
        <v>0</v>
      </c>
      <c r="Q800" t="str">
        <f>IF(P800=0, "Non Smoker", "Smoker")</f>
        <v>Non Smoker</v>
      </c>
      <c r="R800" s="2">
        <v>12</v>
      </c>
      <c r="S800" s="2" t="str">
        <f t="shared" si="12"/>
        <v>Alive</v>
      </c>
      <c r="T800">
        <v>1</v>
      </c>
      <c r="U800">
        <v>0</v>
      </c>
    </row>
    <row r="801" spans="1:21" x14ac:dyDescent="0.3">
      <c r="A801" s="2">
        <v>49</v>
      </c>
      <c r="B801">
        <v>0</v>
      </c>
      <c r="C801" t="str">
        <f>IF(B801=0, "No Anemia", "Anemia")</f>
        <v>No Anemia</v>
      </c>
      <c r="D801" s="2">
        <v>789</v>
      </c>
      <c r="E801">
        <v>0</v>
      </c>
      <c r="F801" t="str">
        <f>IF(E801=0, "No Diabetes", "Diabetes")</f>
        <v>No Diabetes</v>
      </c>
      <c r="G801" s="2">
        <v>20</v>
      </c>
      <c r="H801">
        <v>1</v>
      </c>
      <c r="I801" t="str">
        <f>IF(H801=0, "No High Blood Pressure", "High Blood Pressure")</f>
        <v>High Blood Pressure</v>
      </c>
      <c r="J801" s="2">
        <v>319000</v>
      </c>
      <c r="K801" s="1">
        <v>1.1000000000000001</v>
      </c>
      <c r="L801" s="2">
        <v>136</v>
      </c>
      <c r="M801">
        <v>1</v>
      </c>
      <c r="N801">
        <v>0</v>
      </c>
      <c r="O801" t="str">
        <f>IF(M800=0, "Female", "Male")</f>
        <v>Female</v>
      </c>
      <c r="P801">
        <v>1</v>
      </c>
      <c r="Q801" t="str">
        <f>IF(P801=0, "Non Smoker", "Smoker")</f>
        <v>Smoker</v>
      </c>
      <c r="R801" s="2">
        <v>55</v>
      </c>
      <c r="S801" s="2" t="str">
        <f t="shared" si="12"/>
        <v>Dead</v>
      </c>
      <c r="T801">
        <v>0</v>
      </c>
      <c r="U801">
        <v>1</v>
      </c>
    </row>
    <row r="802" spans="1:21" x14ac:dyDescent="0.3">
      <c r="A802" s="2">
        <v>49</v>
      </c>
      <c r="B802">
        <v>0</v>
      </c>
      <c r="C802" t="str">
        <f>IF(B802=0, "No Anemia", "Anemia")</f>
        <v>No Anemia</v>
      </c>
      <c r="D802" s="2">
        <v>789</v>
      </c>
      <c r="E802">
        <v>0</v>
      </c>
      <c r="F802" t="str">
        <f>IF(E802=0, "No Diabetes", "Diabetes")</f>
        <v>No Diabetes</v>
      </c>
      <c r="G802" s="2">
        <v>20</v>
      </c>
      <c r="H802">
        <v>1</v>
      </c>
      <c r="I802" t="str">
        <f>IF(H802=0, "No High Blood Pressure", "High Blood Pressure")</f>
        <v>High Blood Pressure</v>
      </c>
      <c r="J802" s="2">
        <v>319000</v>
      </c>
      <c r="K802" s="1">
        <v>1.1000000000000001</v>
      </c>
      <c r="L802" s="2">
        <v>136</v>
      </c>
      <c r="M802">
        <v>1</v>
      </c>
      <c r="N802">
        <v>0</v>
      </c>
      <c r="O802" t="str">
        <f>IF(M801=0, "Female", "Male")</f>
        <v>Male</v>
      </c>
      <c r="P802">
        <v>1</v>
      </c>
      <c r="Q802" t="str">
        <f>IF(P802=0, "Non Smoker", "Smoker")</f>
        <v>Smoker</v>
      </c>
      <c r="R802" s="2">
        <v>55</v>
      </c>
      <c r="S802" s="2" t="str">
        <f t="shared" si="12"/>
        <v>Dead</v>
      </c>
      <c r="T802">
        <v>0</v>
      </c>
      <c r="U802">
        <v>1</v>
      </c>
    </row>
    <row r="803" spans="1:21" x14ac:dyDescent="0.3">
      <c r="A803" s="2">
        <v>49</v>
      </c>
      <c r="B803">
        <v>1</v>
      </c>
      <c r="C803" t="str">
        <f>IF(B803=0, "No Anemia", "Anemia")</f>
        <v>Anemia</v>
      </c>
      <c r="D803" s="2">
        <v>80</v>
      </c>
      <c r="E803">
        <v>0</v>
      </c>
      <c r="F803" t="str">
        <f>IF(E803=0, "No Diabetes", "Diabetes")</f>
        <v>No Diabetes</v>
      </c>
      <c r="G803" s="2">
        <v>30</v>
      </c>
      <c r="H803">
        <v>1</v>
      </c>
      <c r="I803" t="str">
        <f>IF(H803=0, "No High Blood Pressure", "High Blood Pressure")</f>
        <v>High Blood Pressure</v>
      </c>
      <c r="J803" s="2">
        <v>427000</v>
      </c>
      <c r="K803" s="1">
        <v>1</v>
      </c>
      <c r="L803" s="2">
        <v>138</v>
      </c>
      <c r="M803">
        <v>0</v>
      </c>
      <c r="N803">
        <v>1</v>
      </c>
      <c r="O803" t="str">
        <f>IF(M802=0, "Female", "Male")</f>
        <v>Male</v>
      </c>
      <c r="P803">
        <v>0</v>
      </c>
      <c r="Q803" t="str">
        <f>IF(P803=0, "Non Smoker", "Smoker")</f>
        <v>Non Smoker</v>
      </c>
      <c r="R803" s="2">
        <v>12</v>
      </c>
      <c r="S803" s="2" t="str">
        <f t="shared" si="12"/>
        <v>Alive</v>
      </c>
      <c r="T803">
        <v>1</v>
      </c>
      <c r="U803">
        <v>0</v>
      </c>
    </row>
    <row r="804" spans="1:21" x14ac:dyDescent="0.3">
      <c r="A804" s="2">
        <v>49</v>
      </c>
      <c r="B804">
        <v>0</v>
      </c>
      <c r="C804" t="str">
        <f>IF(B804=0, "No Anemia", "Anemia")</f>
        <v>No Anemia</v>
      </c>
      <c r="D804" s="2">
        <v>972</v>
      </c>
      <c r="E804">
        <v>1</v>
      </c>
      <c r="F804" t="str">
        <f>IF(E804=0, "No Diabetes", "Diabetes")</f>
        <v>Diabetes</v>
      </c>
      <c r="G804" s="2">
        <v>35</v>
      </c>
      <c r="H804">
        <v>1</v>
      </c>
      <c r="I804" t="str">
        <f>IF(H804=0, "No High Blood Pressure", "High Blood Pressure")</f>
        <v>High Blood Pressure</v>
      </c>
      <c r="J804" s="2">
        <v>268000</v>
      </c>
      <c r="K804" s="1">
        <v>0.8</v>
      </c>
      <c r="L804" s="2">
        <v>130</v>
      </c>
      <c r="M804">
        <v>0</v>
      </c>
      <c r="N804">
        <v>1</v>
      </c>
      <c r="O804" t="str">
        <f>IF(M803=0, "Female", "Male")</f>
        <v>Female</v>
      </c>
      <c r="P804">
        <v>0</v>
      </c>
      <c r="Q804" t="str">
        <f>IF(P804=0, "Non Smoker", "Smoker")</f>
        <v>Non Smoker</v>
      </c>
      <c r="R804" s="2">
        <v>187</v>
      </c>
      <c r="S804" s="2" t="str">
        <f t="shared" si="12"/>
        <v>Alive</v>
      </c>
      <c r="T804">
        <v>1</v>
      </c>
      <c r="U804">
        <v>0</v>
      </c>
    </row>
    <row r="805" spans="1:21" x14ac:dyDescent="0.3">
      <c r="A805" s="2">
        <v>49</v>
      </c>
      <c r="B805">
        <v>1</v>
      </c>
      <c r="C805" t="str">
        <f>IF(B805=0, "No Anemia", "Anemia")</f>
        <v>Anemia</v>
      </c>
      <c r="D805" s="2">
        <v>80</v>
      </c>
      <c r="E805">
        <v>0</v>
      </c>
      <c r="F805" t="str">
        <f>IF(E805=0, "No Diabetes", "Diabetes")</f>
        <v>No Diabetes</v>
      </c>
      <c r="G805" s="2">
        <v>30</v>
      </c>
      <c r="H805">
        <v>1</v>
      </c>
      <c r="I805" t="str">
        <f>IF(H805=0, "No High Blood Pressure", "High Blood Pressure")</f>
        <v>High Blood Pressure</v>
      </c>
      <c r="J805" s="2">
        <v>427000</v>
      </c>
      <c r="K805" s="1">
        <v>1</v>
      </c>
      <c r="L805" s="2">
        <v>138</v>
      </c>
      <c r="M805">
        <v>0</v>
      </c>
      <c r="N805">
        <v>1</v>
      </c>
      <c r="O805" t="str">
        <f>IF(M804=0, "Female", "Male")</f>
        <v>Female</v>
      </c>
      <c r="P805">
        <v>0</v>
      </c>
      <c r="Q805" t="str">
        <f>IF(P805=0, "Non Smoker", "Smoker")</f>
        <v>Non Smoker</v>
      </c>
      <c r="R805" s="2">
        <v>12</v>
      </c>
      <c r="S805" s="2" t="str">
        <f t="shared" si="12"/>
        <v>Alive</v>
      </c>
      <c r="T805">
        <v>1</v>
      </c>
      <c r="U805">
        <v>0</v>
      </c>
    </row>
    <row r="806" spans="1:21" x14ac:dyDescent="0.3">
      <c r="A806" s="2">
        <v>49</v>
      </c>
      <c r="B806">
        <v>1</v>
      </c>
      <c r="C806" t="str">
        <f>IF(B806=0, "No Anemia", "Anemia")</f>
        <v>Anemia</v>
      </c>
      <c r="D806" s="2">
        <v>69</v>
      </c>
      <c r="E806">
        <v>0</v>
      </c>
      <c r="F806" t="str">
        <f>IF(E806=0, "No Diabetes", "Diabetes")</f>
        <v>No Diabetes</v>
      </c>
      <c r="G806" s="2">
        <v>50</v>
      </c>
      <c r="H806">
        <v>0</v>
      </c>
      <c r="I806" t="str">
        <f>IF(H806=0, "No High Blood Pressure", "High Blood Pressure")</f>
        <v>No High Blood Pressure</v>
      </c>
      <c r="J806" s="2">
        <v>406000</v>
      </c>
      <c r="K806" s="1">
        <v>1</v>
      </c>
      <c r="L806" s="2">
        <v>140</v>
      </c>
      <c r="M806">
        <v>1</v>
      </c>
      <c r="N806">
        <v>0</v>
      </c>
      <c r="O806" t="str">
        <f>IF(M805=0, "Female", "Male")</f>
        <v>Female</v>
      </c>
      <c r="P806">
        <v>0</v>
      </c>
      <c r="Q806" t="str">
        <f>IF(P806=0, "Non Smoker", "Smoker")</f>
        <v>Non Smoker</v>
      </c>
      <c r="R806" s="2">
        <v>147</v>
      </c>
      <c r="S806" s="2" t="str">
        <f t="shared" si="12"/>
        <v>Alive</v>
      </c>
      <c r="T806">
        <v>1</v>
      </c>
      <c r="U806">
        <v>0</v>
      </c>
    </row>
    <row r="807" spans="1:21" x14ac:dyDescent="0.3">
      <c r="A807" s="2">
        <v>49</v>
      </c>
      <c r="B807">
        <v>0</v>
      </c>
      <c r="C807" t="str">
        <f>IF(B807=0, "No Anemia", "Anemia")</f>
        <v>No Anemia</v>
      </c>
      <c r="D807" s="2">
        <v>972</v>
      </c>
      <c r="E807">
        <v>1</v>
      </c>
      <c r="F807" t="str">
        <f>IF(E807=0, "No Diabetes", "Diabetes")</f>
        <v>Diabetes</v>
      </c>
      <c r="G807" s="2">
        <v>35</v>
      </c>
      <c r="H807">
        <v>1</v>
      </c>
      <c r="I807" t="str">
        <f>IF(H807=0, "No High Blood Pressure", "High Blood Pressure")</f>
        <v>High Blood Pressure</v>
      </c>
      <c r="J807" s="2">
        <v>268000</v>
      </c>
      <c r="K807" s="1">
        <v>0.8</v>
      </c>
      <c r="L807" s="2">
        <v>130</v>
      </c>
      <c r="M807">
        <v>0</v>
      </c>
      <c r="N807">
        <v>1</v>
      </c>
      <c r="O807" t="str">
        <f>IF(M806=0, "Female", "Male")</f>
        <v>Male</v>
      </c>
      <c r="P807">
        <v>0</v>
      </c>
      <c r="Q807" t="str">
        <f>IF(P807=0, "Non Smoker", "Smoker")</f>
        <v>Non Smoker</v>
      </c>
      <c r="R807" s="2">
        <v>187</v>
      </c>
      <c r="S807" s="2" t="str">
        <f t="shared" si="12"/>
        <v>Alive</v>
      </c>
      <c r="T807">
        <v>1</v>
      </c>
      <c r="U807">
        <v>0</v>
      </c>
    </row>
    <row r="808" spans="1:21" x14ac:dyDescent="0.3">
      <c r="A808" s="2">
        <v>49</v>
      </c>
      <c r="B808">
        <v>0</v>
      </c>
      <c r="C808" t="str">
        <f>IF(B808=0, "No Anemia", "Anemia")</f>
        <v>No Anemia</v>
      </c>
      <c r="D808" s="2">
        <v>789</v>
      </c>
      <c r="E808">
        <v>0</v>
      </c>
      <c r="F808" t="str">
        <f>IF(E808=0, "No Diabetes", "Diabetes")</f>
        <v>No Diabetes</v>
      </c>
      <c r="G808" s="2">
        <v>20</v>
      </c>
      <c r="H808">
        <v>1</v>
      </c>
      <c r="I808" t="str">
        <f>IF(H808=0, "No High Blood Pressure", "High Blood Pressure")</f>
        <v>High Blood Pressure</v>
      </c>
      <c r="J808" s="2">
        <v>319000</v>
      </c>
      <c r="K808" s="1">
        <v>1.1000000000000001</v>
      </c>
      <c r="L808" s="2">
        <v>136</v>
      </c>
      <c r="M808">
        <v>1</v>
      </c>
      <c r="N808">
        <v>0</v>
      </c>
      <c r="O808" t="str">
        <f>IF(M807=0, "Female", "Male")</f>
        <v>Female</v>
      </c>
      <c r="P808">
        <v>1</v>
      </c>
      <c r="Q808" t="str">
        <f>IF(P808=0, "Non Smoker", "Smoker")</f>
        <v>Smoker</v>
      </c>
      <c r="R808" s="2">
        <v>55</v>
      </c>
      <c r="S808" s="2" t="str">
        <f t="shared" si="12"/>
        <v>Dead</v>
      </c>
      <c r="T808">
        <v>0</v>
      </c>
      <c r="U808">
        <v>1</v>
      </c>
    </row>
    <row r="809" spans="1:21" x14ac:dyDescent="0.3">
      <c r="A809" s="2">
        <v>49</v>
      </c>
      <c r="B809">
        <v>1</v>
      </c>
      <c r="C809" t="str">
        <f>IF(B809=0, "No Anemia", "Anemia")</f>
        <v>Anemia</v>
      </c>
      <c r="D809" s="2">
        <v>69</v>
      </c>
      <c r="E809">
        <v>0</v>
      </c>
      <c r="F809" t="str">
        <f>IF(E809=0, "No Diabetes", "Diabetes")</f>
        <v>No Diabetes</v>
      </c>
      <c r="G809" s="2">
        <v>50</v>
      </c>
      <c r="H809">
        <v>0</v>
      </c>
      <c r="I809" t="str">
        <f>IF(H809=0, "No High Blood Pressure", "High Blood Pressure")</f>
        <v>No High Blood Pressure</v>
      </c>
      <c r="J809" s="2">
        <v>132000</v>
      </c>
      <c r="K809" s="1">
        <v>1</v>
      </c>
      <c r="L809" s="2">
        <v>140</v>
      </c>
      <c r="M809">
        <v>0</v>
      </c>
      <c r="N809">
        <v>1</v>
      </c>
      <c r="O809" t="str">
        <f>IF(M808=0, "Female", "Male")</f>
        <v>Male</v>
      </c>
      <c r="P809">
        <v>0</v>
      </c>
      <c r="Q809" t="str">
        <f>IF(P809=0, "Non Smoker", "Smoker")</f>
        <v>Non Smoker</v>
      </c>
      <c r="R809" s="2">
        <v>147</v>
      </c>
      <c r="S809" s="2" t="str">
        <f t="shared" si="12"/>
        <v>Alive</v>
      </c>
      <c r="T809">
        <v>1</v>
      </c>
      <c r="U809">
        <v>0</v>
      </c>
    </row>
    <row r="810" spans="1:21" x14ac:dyDescent="0.3">
      <c r="A810" s="2">
        <v>49</v>
      </c>
      <c r="B810">
        <v>1</v>
      </c>
      <c r="C810" t="str">
        <f>IF(B810=0, "No Anemia", "Anemia")</f>
        <v>Anemia</v>
      </c>
      <c r="D810" s="2">
        <v>69</v>
      </c>
      <c r="E810">
        <v>0</v>
      </c>
      <c r="F810" t="str">
        <f>IF(E810=0, "No Diabetes", "Diabetes")</f>
        <v>No Diabetes</v>
      </c>
      <c r="G810" s="2">
        <v>50</v>
      </c>
      <c r="H810">
        <v>0</v>
      </c>
      <c r="I810" t="str">
        <f>IF(H810=0, "No High Blood Pressure", "High Blood Pressure")</f>
        <v>No High Blood Pressure</v>
      </c>
      <c r="J810" s="2">
        <v>132000</v>
      </c>
      <c r="K810" s="1">
        <v>1</v>
      </c>
      <c r="L810" s="2">
        <v>140</v>
      </c>
      <c r="M810">
        <v>0</v>
      </c>
      <c r="N810">
        <v>1</v>
      </c>
      <c r="O810" t="str">
        <f>IF(M809=0, "Female", "Male")</f>
        <v>Female</v>
      </c>
      <c r="P810">
        <v>0</v>
      </c>
      <c r="Q810" t="str">
        <f>IF(P810=0, "Non Smoker", "Smoker")</f>
        <v>Non Smoker</v>
      </c>
      <c r="R810" s="2">
        <v>147</v>
      </c>
      <c r="S810" s="2" t="str">
        <f t="shared" si="12"/>
        <v>Alive</v>
      </c>
      <c r="T810">
        <v>1</v>
      </c>
      <c r="U810">
        <v>0</v>
      </c>
    </row>
    <row r="811" spans="1:21" x14ac:dyDescent="0.3">
      <c r="A811" s="2">
        <v>49</v>
      </c>
      <c r="B811">
        <v>0</v>
      </c>
      <c r="C811" t="str">
        <f>IF(B811=0, "No Anemia", "Anemia")</f>
        <v>No Anemia</v>
      </c>
      <c r="D811" s="2">
        <v>789</v>
      </c>
      <c r="E811">
        <v>0</v>
      </c>
      <c r="F811" t="str">
        <f>IF(E811=0, "No Diabetes", "Diabetes")</f>
        <v>No Diabetes</v>
      </c>
      <c r="G811" s="2">
        <v>20</v>
      </c>
      <c r="H811">
        <v>1</v>
      </c>
      <c r="I811" t="str">
        <f>IF(H811=0, "No High Blood Pressure", "High Blood Pressure")</f>
        <v>High Blood Pressure</v>
      </c>
      <c r="J811" s="2">
        <v>319000</v>
      </c>
      <c r="K811" s="1">
        <v>1.1000000000000001</v>
      </c>
      <c r="L811" s="2">
        <v>136</v>
      </c>
      <c r="M811">
        <v>1</v>
      </c>
      <c r="N811">
        <v>0</v>
      </c>
      <c r="O811" t="str">
        <f>IF(M810=0, "Female", "Male")</f>
        <v>Female</v>
      </c>
      <c r="P811">
        <v>1</v>
      </c>
      <c r="Q811" t="str">
        <f>IF(P811=0, "Non Smoker", "Smoker")</f>
        <v>Smoker</v>
      </c>
      <c r="R811" s="2">
        <v>55</v>
      </c>
      <c r="S811" s="2" t="str">
        <f t="shared" si="12"/>
        <v>Dead</v>
      </c>
      <c r="T811">
        <v>0</v>
      </c>
      <c r="U811">
        <v>1</v>
      </c>
    </row>
    <row r="812" spans="1:21" x14ac:dyDescent="0.3">
      <c r="A812" s="2">
        <v>49</v>
      </c>
      <c r="B812">
        <v>0</v>
      </c>
      <c r="C812" t="str">
        <f>IF(B812=0, "No Anemia", "Anemia")</f>
        <v>No Anemia</v>
      </c>
      <c r="D812" s="2">
        <v>972</v>
      </c>
      <c r="E812">
        <v>1</v>
      </c>
      <c r="F812" t="str">
        <f>IF(E812=0, "No Diabetes", "Diabetes")</f>
        <v>Diabetes</v>
      </c>
      <c r="G812" s="2">
        <v>35</v>
      </c>
      <c r="H812">
        <v>1</v>
      </c>
      <c r="I812" t="str">
        <f>IF(H812=0, "No High Blood Pressure", "High Blood Pressure")</f>
        <v>High Blood Pressure</v>
      </c>
      <c r="J812" s="2">
        <v>268000</v>
      </c>
      <c r="K812" s="1">
        <v>0.8</v>
      </c>
      <c r="L812" s="2">
        <v>130</v>
      </c>
      <c r="M812">
        <v>0</v>
      </c>
      <c r="N812">
        <v>1</v>
      </c>
      <c r="O812" t="str">
        <f>IF(M811=0, "Female", "Male")</f>
        <v>Male</v>
      </c>
      <c r="P812">
        <v>0</v>
      </c>
      <c r="Q812" t="str">
        <f>IF(P812=0, "Non Smoker", "Smoker")</f>
        <v>Non Smoker</v>
      </c>
      <c r="R812" s="2">
        <v>187</v>
      </c>
      <c r="S812" s="2" t="str">
        <f t="shared" si="12"/>
        <v>Alive</v>
      </c>
      <c r="T812">
        <v>1</v>
      </c>
      <c r="U812">
        <v>0</v>
      </c>
    </row>
    <row r="813" spans="1:21" x14ac:dyDescent="0.3">
      <c r="A813" s="2">
        <v>49</v>
      </c>
      <c r="B813">
        <v>0</v>
      </c>
      <c r="C813" t="str">
        <f>IF(B813=0, "No Anemia", "Anemia")</f>
        <v>No Anemia</v>
      </c>
      <c r="D813" s="2">
        <v>972</v>
      </c>
      <c r="E813">
        <v>1</v>
      </c>
      <c r="F813" t="str">
        <f>IF(E813=0, "No Diabetes", "Diabetes")</f>
        <v>Diabetes</v>
      </c>
      <c r="G813" s="2">
        <v>35</v>
      </c>
      <c r="H813">
        <v>1</v>
      </c>
      <c r="I813" t="str">
        <f>IF(H813=0, "No High Blood Pressure", "High Blood Pressure")</f>
        <v>High Blood Pressure</v>
      </c>
      <c r="J813" s="2">
        <v>268000</v>
      </c>
      <c r="K813" s="1">
        <v>0.8</v>
      </c>
      <c r="L813" s="2">
        <v>130</v>
      </c>
      <c r="M813">
        <v>0</v>
      </c>
      <c r="N813">
        <v>1</v>
      </c>
      <c r="O813" t="str">
        <f>IF(M812=0, "Female", "Male")</f>
        <v>Female</v>
      </c>
      <c r="P813">
        <v>0</v>
      </c>
      <c r="Q813" t="str">
        <f>IF(P813=0, "Non Smoker", "Smoker")</f>
        <v>Non Smoker</v>
      </c>
      <c r="R813" s="2">
        <v>187</v>
      </c>
      <c r="S813" s="2" t="str">
        <f t="shared" si="12"/>
        <v>Alive</v>
      </c>
      <c r="T813">
        <v>1</v>
      </c>
      <c r="U813">
        <v>0</v>
      </c>
    </row>
    <row r="814" spans="1:21" x14ac:dyDescent="0.3">
      <c r="A814" s="2">
        <v>49</v>
      </c>
      <c r="B814">
        <v>0</v>
      </c>
      <c r="C814" t="str">
        <f>IF(B814=0, "No Anemia", "Anemia")</f>
        <v>No Anemia</v>
      </c>
      <c r="D814" s="2">
        <v>789</v>
      </c>
      <c r="E814">
        <v>0</v>
      </c>
      <c r="F814" t="str">
        <f>IF(E814=0, "No Diabetes", "Diabetes")</f>
        <v>No Diabetes</v>
      </c>
      <c r="G814" s="2">
        <v>20</v>
      </c>
      <c r="H814">
        <v>1</v>
      </c>
      <c r="I814" t="str">
        <f>IF(H814=0, "No High Blood Pressure", "High Blood Pressure")</f>
        <v>High Blood Pressure</v>
      </c>
      <c r="J814" s="2">
        <v>319000</v>
      </c>
      <c r="K814" s="1">
        <v>1.1000000000000001</v>
      </c>
      <c r="L814" s="2">
        <v>136</v>
      </c>
      <c r="M814">
        <v>1</v>
      </c>
      <c r="N814">
        <v>0</v>
      </c>
      <c r="O814" t="str">
        <f>IF(M813=0, "Female", "Male")</f>
        <v>Female</v>
      </c>
      <c r="P814">
        <v>1</v>
      </c>
      <c r="Q814" t="str">
        <f>IF(P814=0, "Non Smoker", "Smoker")</f>
        <v>Smoker</v>
      </c>
      <c r="R814" s="2">
        <v>55</v>
      </c>
      <c r="S814" s="2" t="str">
        <f t="shared" si="12"/>
        <v>Dead</v>
      </c>
      <c r="T814">
        <v>0</v>
      </c>
      <c r="U814">
        <v>1</v>
      </c>
    </row>
    <row r="815" spans="1:21" x14ac:dyDescent="0.3">
      <c r="A815" s="2">
        <v>49</v>
      </c>
      <c r="B815">
        <v>0</v>
      </c>
      <c r="C815" t="str">
        <f>IF(B815=0, "No Anemia", "Anemia")</f>
        <v>No Anemia</v>
      </c>
      <c r="D815" s="2">
        <v>789</v>
      </c>
      <c r="E815">
        <v>0</v>
      </c>
      <c r="F815" t="str">
        <f>IF(E815=0, "No Diabetes", "Diabetes")</f>
        <v>No Diabetes</v>
      </c>
      <c r="G815" s="2">
        <v>20</v>
      </c>
      <c r="H815">
        <v>1</v>
      </c>
      <c r="I815" t="str">
        <f>IF(H815=0, "No High Blood Pressure", "High Blood Pressure")</f>
        <v>High Blood Pressure</v>
      </c>
      <c r="J815" s="2">
        <v>319000</v>
      </c>
      <c r="K815" s="1">
        <v>1.1000000000000001</v>
      </c>
      <c r="L815" s="2">
        <v>136</v>
      </c>
      <c r="M815">
        <v>1</v>
      </c>
      <c r="N815">
        <v>0</v>
      </c>
      <c r="O815" t="str">
        <f>IF(M814=0, "Female", "Male")</f>
        <v>Male</v>
      </c>
      <c r="P815">
        <v>1</v>
      </c>
      <c r="Q815" t="str">
        <f>IF(P815=0, "Non Smoker", "Smoker")</f>
        <v>Smoker</v>
      </c>
      <c r="R815" s="2">
        <v>55</v>
      </c>
      <c r="S815" s="2" t="str">
        <f t="shared" si="12"/>
        <v>Dead</v>
      </c>
      <c r="T815">
        <v>0</v>
      </c>
      <c r="U815">
        <v>1</v>
      </c>
    </row>
    <row r="816" spans="1:21" x14ac:dyDescent="0.3">
      <c r="A816" s="2">
        <v>49</v>
      </c>
      <c r="B816">
        <v>0</v>
      </c>
      <c r="C816" t="str">
        <f>IF(B816=0, "No Anemia", "Anemia")</f>
        <v>No Anemia</v>
      </c>
      <c r="D816" s="2">
        <v>972</v>
      </c>
      <c r="E816">
        <v>1</v>
      </c>
      <c r="F816" t="str">
        <f>IF(E816=0, "No Diabetes", "Diabetes")</f>
        <v>Diabetes</v>
      </c>
      <c r="G816" s="2">
        <v>35</v>
      </c>
      <c r="H816">
        <v>1</v>
      </c>
      <c r="I816" t="str">
        <f>IF(H816=0, "No High Blood Pressure", "High Blood Pressure")</f>
        <v>High Blood Pressure</v>
      </c>
      <c r="J816" s="2">
        <v>268000</v>
      </c>
      <c r="K816" s="1">
        <v>0.8</v>
      </c>
      <c r="L816" s="2">
        <v>130</v>
      </c>
      <c r="M816">
        <v>0</v>
      </c>
      <c r="N816">
        <v>1</v>
      </c>
      <c r="O816" t="str">
        <f>IF(M815=0, "Female", "Male")</f>
        <v>Male</v>
      </c>
      <c r="P816">
        <v>0</v>
      </c>
      <c r="Q816" t="str">
        <f>IF(P816=0, "Non Smoker", "Smoker")</f>
        <v>Non Smoker</v>
      </c>
      <c r="R816" s="2">
        <v>187</v>
      </c>
      <c r="S816" s="2" t="str">
        <f t="shared" si="12"/>
        <v>Alive</v>
      </c>
      <c r="T816">
        <v>1</v>
      </c>
      <c r="U816">
        <v>0</v>
      </c>
    </row>
    <row r="817" spans="1:21" x14ac:dyDescent="0.3">
      <c r="A817" s="2">
        <v>49</v>
      </c>
      <c r="B817">
        <v>1</v>
      </c>
      <c r="C817" t="str">
        <f>IF(B817=0, "No Anemia", "Anemia")</f>
        <v>Anemia</v>
      </c>
      <c r="D817" s="2">
        <v>69</v>
      </c>
      <c r="E817">
        <v>0</v>
      </c>
      <c r="F817" t="str">
        <f>IF(E817=0, "No Diabetes", "Diabetes")</f>
        <v>No Diabetes</v>
      </c>
      <c r="G817" s="2">
        <v>50</v>
      </c>
      <c r="H817">
        <v>0</v>
      </c>
      <c r="I817" t="str">
        <f>IF(H817=0, "No High Blood Pressure", "High Blood Pressure")</f>
        <v>No High Blood Pressure</v>
      </c>
      <c r="J817" s="2">
        <v>132000</v>
      </c>
      <c r="K817" s="1">
        <v>1</v>
      </c>
      <c r="L817" s="2">
        <v>140</v>
      </c>
      <c r="M817">
        <v>0</v>
      </c>
      <c r="N817">
        <v>1</v>
      </c>
      <c r="O817" t="str">
        <f>IF(M816=0, "Female", "Male")</f>
        <v>Female</v>
      </c>
      <c r="P817">
        <v>0</v>
      </c>
      <c r="Q817" t="str">
        <f>IF(P817=0, "Non Smoker", "Smoker")</f>
        <v>Non Smoker</v>
      </c>
      <c r="R817" s="2">
        <v>147</v>
      </c>
      <c r="S817" s="2" t="str">
        <f t="shared" si="12"/>
        <v>Alive</v>
      </c>
      <c r="T817">
        <v>1</v>
      </c>
      <c r="U817">
        <v>0</v>
      </c>
    </row>
    <row r="818" spans="1:21" x14ac:dyDescent="0.3">
      <c r="A818" s="2">
        <v>49</v>
      </c>
      <c r="B818">
        <v>0</v>
      </c>
      <c r="C818" t="str">
        <f>IF(B818=0, "No Anemia", "Anemia")</f>
        <v>No Anemia</v>
      </c>
      <c r="D818" s="2">
        <v>789</v>
      </c>
      <c r="E818">
        <v>0</v>
      </c>
      <c r="F818" t="str">
        <f>IF(E818=0, "No Diabetes", "Diabetes")</f>
        <v>No Diabetes</v>
      </c>
      <c r="G818" s="2">
        <v>20</v>
      </c>
      <c r="H818">
        <v>1</v>
      </c>
      <c r="I818" t="str">
        <f>IF(H818=0, "No High Blood Pressure", "High Blood Pressure")</f>
        <v>High Blood Pressure</v>
      </c>
      <c r="J818" s="2">
        <v>319000</v>
      </c>
      <c r="K818" s="1">
        <v>1.1000000000000001</v>
      </c>
      <c r="L818" s="2">
        <v>136</v>
      </c>
      <c r="M818">
        <v>1</v>
      </c>
      <c r="N818">
        <v>0</v>
      </c>
      <c r="O818" t="str">
        <f>IF(M817=0, "Female", "Male")</f>
        <v>Female</v>
      </c>
      <c r="P818">
        <v>1</v>
      </c>
      <c r="Q818" t="str">
        <f>IF(P818=0, "Non Smoker", "Smoker")</f>
        <v>Smoker</v>
      </c>
      <c r="R818" s="2">
        <v>55</v>
      </c>
      <c r="S818" s="2" t="str">
        <f t="shared" si="12"/>
        <v>Dead</v>
      </c>
      <c r="T818">
        <v>0</v>
      </c>
      <c r="U818">
        <v>1</v>
      </c>
    </row>
    <row r="819" spans="1:21" x14ac:dyDescent="0.3">
      <c r="A819" s="2">
        <v>49</v>
      </c>
      <c r="B819">
        <v>0</v>
      </c>
      <c r="C819" t="str">
        <f>IF(B819=0, "No Anemia", "Anemia")</f>
        <v>No Anemia</v>
      </c>
      <c r="D819" s="2">
        <v>972</v>
      </c>
      <c r="E819">
        <v>1</v>
      </c>
      <c r="F819" t="str">
        <f>IF(E819=0, "No Diabetes", "Diabetes")</f>
        <v>Diabetes</v>
      </c>
      <c r="G819" s="2">
        <v>35</v>
      </c>
      <c r="H819">
        <v>1</v>
      </c>
      <c r="I819" t="str">
        <f>IF(H819=0, "No High Blood Pressure", "High Blood Pressure")</f>
        <v>High Blood Pressure</v>
      </c>
      <c r="J819" s="2">
        <v>268000</v>
      </c>
      <c r="K819" s="1">
        <v>0.8</v>
      </c>
      <c r="L819" s="2">
        <v>130</v>
      </c>
      <c r="M819">
        <v>0</v>
      </c>
      <c r="N819">
        <v>1</v>
      </c>
      <c r="O819" t="str">
        <f>IF(M818=0, "Female", "Male")</f>
        <v>Male</v>
      </c>
      <c r="P819">
        <v>0</v>
      </c>
      <c r="Q819" t="str">
        <f>IF(P819=0, "Non Smoker", "Smoker")</f>
        <v>Non Smoker</v>
      </c>
      <c r="R819" s="2">
        <v>187</v>
      </c>
      <c r="S819" s="2" t="str">
        <f t="shared" si="12"/>
        <v>Alive</v>
      </c>
      <c r="T819">
        <v>1</v>
      </c>
      <c r="U819">
        <v>0</v>
      </c>
    </row>
    <row r="820" spans="1:21" x14ac:dyDescent="0.3">
      <c r="A820" s="2">
        <v>49</v>
      </c>
      <c r="B820">
        <v>0</v>
      </c>
      <c r="C820" t="str">
        <f>IF(B820=0, "No Anemia", "Anemia")</f>
        <v>No Anemia</v>
      </c>
      <c r="D820" s="2">
        <v>789</v>
      </c>
      <c r="E820">
        <v>0</v>
      </c>
      <c r="F820" t="str">
        <f>IF(E820=0, "No Diabetes", "Diabetes")</f>
        <v>No Diabetes</v>
      </c>
      <c r="G820" s="2">
        <v>20</v>
      </c>
      <c r="H820">
        <v>1</v>
      </c>
      <c r="I820" t="str">
        <f>IF(H820=0, "No High Blood Pressure", "High Blood Pressure")</f>
        <v>High Blood Pressure</v>
      </c>
      <c r="J820" s="2">
        <v>319000</v>
      </c>
      <c r="K820" s="1">
        <v>1.1000000000000001</v>
      </c>
      <c r="L820" s="2">
        <v>136</v>
      </c>
      <c r="M820">
        <v>1</v>
      </c>
      <c r="N820">
        <v>0</v>
      </c>
      <c r="O820" t="str">
        <f>IF(M819=0, "Female", "Male")</f>
        <v>Female</v>
      </c>
      <c r="P820">
        <v>1</v>
      </c>
      <c r="Q820" t="str">
        <f>IF(P820=0, "Non Smoker", "Smoker")</f>
        <v>Smoker</v>
      </c>
      <c r="R820" s="2">
        <v>55</v>
      </c>
      <c r="S820" s="2" t="str">
        <f t="shared" si="12"/>
        <v>Dead</v>
      </c>
      <c r="T820">
        <v>0</v>
      </c>
      <c r="U820">
        <v>1</v>
      </c>
    </row>
    <row r="821" spans="1:21" x14ac:dyDescent="0.3">
      <c r="A821" s="2">
        <v>49</v>
      </c>
      <c r="B821">
        <v>1</v>
      </c>
      <c r="C821" t="str">
        <f>IF(B821=0, "No Anemia", "Anemia")</f>
        <v>Anemia</v>
      </c>
      <c r="D821" s="2">
        <v>80</v>
      </c>
      <c r="E821">
        <v>0</v>
      </c>
      <c r="F821" t="str">
        <f>IF(E821=0, "No Diabetes", "Diabetes")</f>
        <v>No Diabetes</v>
      </c>
      <c r="G821" s="2">
        <v>30</v>
      </c>
      <c r="H821">
        <v>1</v>
      </c>
      <c r="I821" t="str">
        <f>IF(H821=0, "No High Blood Pressure", "High Blood Pressure")</f>
        <v>High Blood Pressure</v>
      </c>
      <c r="J821" s="2">
        <v>427000</v>
      </c>
      <c r="K821" s="1">
        <v>1</v>
      </c>
      <c r="L821" s="2">
        <v>138</v>
      </c>
      <c r="M821">
        <v>0</v>
      </c>
      <c r="N821">
        <v>1</v>
      </c>
      <c r="O821" t="str">
        <f>IF(M820=0, "Female", "Male")</f>
        <v>Male</v>
      </c>
      <c r="P821">
        <v>0</v>
      </c>
      <c r="Q821" t="str">
        <f>IF(P821=0, "Non Smoker", "Smoker")</f>
        <v>Non Smoker</v>
      </c>
      <c r="R821" s="2">
        <v>12</v>
      </c>
      <c r="S821" s="2" t="str">
        <f t="shared" si="12"/>
        <v>Alive</v>
      </c>
      <c r="T821">
        <v>1</v>
      </c>
      <c r="U821">
        <v>0</v>
      </c>
    </row>
    <row r="822" spans="1:21" x14ac:dyDescent="0.3">
      <c r="A822" s="2">
        <v>50</v>
      </c>
      <c r="B822">
        <v>0</v>
      </c>
      <c r="C822" t="str">
        <f>IF(B822=0, "No Anemia", "Anemia")</f>
        <v>No Anemia</v>
      </c>
      <c r="D822" s="2">
        <v>482</v>
      </c>
      <c r="E822">
        <v>1</v>
      </c>
      <c r="F822" t="str">
        <f>IF(E822=0, "No Diabetes", "Diabetes")</f>
        <v>Diabetes</v>
      </c>
      <c r="G822" s="2">
        <v>30</v>
      </c>
      <c r="H822">
        <v>0</v>
      </c>
      <c r="I822" t="str">
        <f>IF(H822=0, "No High Blood Pressure", "High Blood Pressure")</f>
        <v>No High Blood Pressure</v>
      </c>
      <c r="J822" s="2">
        <v>300000</v>
      </c>
      <c r="K822" s="1">
        <v>0.9</v>
      </c>
      <c r="L822" s="2">
        <v>132</v>
      </c>
      <c r="M822">
        <v>1</v>
      </c>
      <c r="N822">
        <v>0</v>
      </c>
      <c r="O822" t="str">
        <f>IF(M821=0, "Female", "Male")</f>
        <v>Female</v>
      </c>
      <c r="P822">
        <v>0</v>
      </c>
      <c r="Q822" t="str">
        <f>IF(P822=0, "Non Smoker", "Smoker")</f>
        <v>Non Smoker</v>
      </c>
      <c r="R822" s="2">
        <v>109</v>
      </c>
      <c r="S822" s="2" t="str">
        <f t="shared" si="12"/>
        <v>Alive</v>
      </c>
      <c r="T822">
        <v>1</v>
      </c>
      <c r="U822">
        <v>0</v>
      </c>
    </row>
    <row r="823" spans="1:21" x14ac:dyDescent="0.3">
      <c r="A823" s="2">
        <v>50</v>
      </c>
      <c r="B823">
        <v>1</v>
      </c>
      <c r="C823" t="str">
        <f>IF(B823=0, "No Anemia", "Anemia")</f>
        <v>Anemia</v>
      </c>
      <c r="D823" s="2">
        <v>111</v>
      </c>
      <c r="E823">
        <v>0</v>
      </c>
      <c r="F823" t="str">
        <f>IF(E823=0, "No Diabetes", "Diabetes")</f>
        <v>No Diabetes</v>
      </c>
      <c r="G823" s="2">
        <v>20</v>
      </c>
      <c r="H823">
        <v>0</v>
      </c>
      <c r="I823" t="str">
        <f>IF(H823=0, "No High Blood Pressure", "High Blood Pressure")</f>
        <v>No High Blood Pressure</v>
      </c>
      <c r="J823" s="2">
        <v>266000</v>
      </c>
      <c r="K823" s="1">
        <v>1.9</v>
      </c>
      <c r="L823" s="2">
        <v>137</v>
      </c>
      <c r="M823">
        <v>1</v>
      </c>
      <c r="N823">
        <v>0</v>
      </c>
      <c r="O823" t="str">
        <f>IF(M822=0, "Female", "Male")</f>
        <v>Male</v>
      </c>
      <c r="P823">
        <v>1</v>
      </c>
      <c r="Q823" t="str">
        <f>IF(P823=0, "Non Smoker", "Smoker")</f>
        <v>Smoker</v>
      </c>
      <c r="R823" s="2">
        <v>7</v>
      </c>
      <c r="S823" s="2" t="str">
        <f t="shared" si="12"/>
        <v>Dead</v>
      </c>
      <c r="T823">
        <v>0</v>
      </c>
      <c r="U823">
        <v>1</v>
      </c>
    </row>
    <row r="824" spans="1:21" x14ac:dyDescent="0.3">
      <c r="A824" s="2">
        <v>50</v>
      </c>
      <c r="B824">
        <v>0</v>
      </c>
      <c r="C824" t="str">
        <f>IF(B824=0, "No Anemia", "Anemia")</f>
        <v>No Anemia</v>
      </c>
      <c r="D824" s="2">
        <v>482</v>
      </c>
      <c r="E824">
        <v>0</v>
      </c>
      <c r="F824" t="str">
        <f>IF(E824=0, "No Diabetes", "Diabetes")</f>
        <v>No Diabetes</v>
      </c>
      <c r="G824" s="2">
        <v>40</v>
      </c>
      <c r="H824">
        <v>0</v>
      </c>
      <c r="I824" t="str">
        <f>IF(H824=0, "No High Blood Pressure", "High Blood Pressure")</f>
        <v>No High Blood Pressure</v>
      </c>
      <c r="J824" s="2">
        <v>448000</v>
      </c>
      <c r="K824" s="1">
        <v>0.9</v>
      </c>
      <c r="L824" s="2">
        <v>137</v>
      </c>
      <c r="M824">
        <v>1</v>
      </c>
      <c r="N824">
        <v>0</v>
      </c>
      <c r="O824" t="str">
        <f>IF(M823=0, "Female", "Male")</f>
        <v>Male</v>
      </c>
      <c r="P824">
        <v>1</v>
      </c>
      <c r="Q824" t="str">
        <f>IF(P824=0, "Non Smoker", "Smoker")</f>
        <v>Smoker</v>
      </c>
      <c r="R824" s="2">
        <v>109</v>
      </c>
      <c r="S824" s="2" t="str">
        <f t="shared" si="12"/>
        <v>Alive</v>
      </c>
      <c r="T824">
        <v>1</v>
      </c>
      <c r="U824">
        <v>0</v>
      </c>
    </row>
    <row r="825" spans="1:21" x14ac:dyDescent="0.3">
      <c r="A825" s="2">
        <v>50</v>
      </c>
      <c r="B825">
        <v>1</v>
      </c>
      <c r="C825" t="str">
        <f>IF(B825=0, "No Anemia", "Anemia")</f>
        <v>Anemia</v>
      </c>
      <c r="D825" s="2">
        <v>249</v>
      </c>
      <c r="E825">
        <v>1</v>
      </c>
      <c r="F825" t="str">
        <f>IF(E825=0, "No Diabetes", "Diabetes")</f>
        <v>Diabetes</v>
      </c>
      <c r="G825" s="2">
        <v>50</v>
      </c>
      <c r="H825">
        <v>1</v>
      </c>
      <c r="I825" t="str">
        <f>IF(H825=0, "No High Blood Pressure", "High Blood Pressure")</f>
        <v>High Blood Pressure</v>
      </c>
      <c r="J825" s="2">
        <v>328000</v>
      </c>
      <c r="K825" s="1">
        <v>1</v>
      </c>
      <c r="L825" s="2">
        <v>128</v>
      </c>
      <c r="M825">
        <v>1</v>
      </c>
      <c r="N825">
        <v>0</v>
      </c>
      <c r="O825" t="str">
        <f>IF(M824=0, "Female", "Male")</f>
        <v>Male</v>
      </c>
      <c r="P825">
        <v>0</v>
      </c>
      <c r="Q825" t="str">
        <f>IF(P825=0, "Non Smoker", "Smoker")</f>
        <v>Non Smoker</v>
      </c>
      <c r="R825" s="2">
        <v>28</v>
      </c>
      <c r="S825" s="2" t="str">
        <f t="shared" si="12"/>
        <v>Dead</v>
      </c>
      <c r="T825">
        <v>0</v>
      </c>
      <c r="U825">
        <v>1</v>
      </c>
    </row>
    <row r="826" spans="1:21" x14ac:dyDescent="0.3">
      <c r="A826" s="2">
        <v>50</v>
      </c>
      <c r="B826">
        <v>1</v>
      </c>
      <c r="C826" t="str">
        <f>IF(B826=0, "No Anemia", "Anemia")</f>
        <v>Anemia</v>
      </c>
      <c r="D826" s="2">
        <v>205</v>
      </c>
      <c r="E826">
        <v>0</v>
      </c>
      <c r="F826" t="str">
        <f>IF(E826=0, "No Diabetes", "Diabetes")</f>
        <v>No Diabetes</v>
      </c>
      <c r="G826" s="2">
        <v>45</v>
      </c>
      <c r="H826">
        <v>1</v>
      </c>
      <c r="I826" t="str">
        <f>IF(H826=0, "No High Blood Pressure", "High Blood Pressure")</f>
        <v>High Blood Pressure</v>
      </c>
      <c r="J826" s="2">
        <v>184000</v>
      </c>
      <c r="K826" s="1">
        <v>0.9</v>
      </c>
      <c r="L826" s="2">
        <v>134</v>
      </c>
      <c r="M826">
        <v>1</v>
      </c>
      <c r="N826">
        <v>0</v>
      </c>
      <c r="O826" t="str">
        <f>IF(M825=0, "Female", "Male")</f>
        <v>Male</v>
      </c>
      <c r="P826">
        <v>1</v>
      </c>
      <c r="Q826" t="str">
        <f>IF(P826=0, "Non Smoker", "Smoker")</f>
        <v>Smoker</v>
      </c>
      <c r="R826" s="2">
        <v>118</v>
      </c>
      <c r="S826" s="2" t="str">
        <f t="shared" si="12"/>
        <v>Alive</v>
      </c>
      <c r="T826">
        <v>1</v>
      </c>
      <c r="U826">
        <v>0</v>
      </c>
    </row>
    <row r="827" spans="1:21" x14ac:dyDescent="0.3">
      <c r="A827" s="2">
        <v>50</v>
      </c>
      <c r="B827">
        <v>1</v>
      </c>
      <c r="C827" t="str">
        <f>IF(B827=0, "No Anemia", "Anemia")</f>
        <v>Anemia</v>
      </c>
      <c r="D827" s="2">
        <v>245</v>
      </c>
      <c r="E827">
        <v>1</v>
      </c>
      <c r="F827" t="str">
        <f>IF(E827=0, "No Diabetes", "Diabetes")</f>
        <v>Diabetes</v>
      </c>
      <c r="G827" s="2">
        <v>30</v>
      </c>
      <c r="H827">
        <v>0</v>
      </c>
      <c r="I827" t="str">
        <f>IF(H827=0, "No High Blood Pressure", "High Blood Pressure")</f>
        <v>No High Blood Pressure</v>
      </c>
      <c r="J827" s="2">
        <v>302000</v>
      </c>
      <c r="K827" s="1">
        <v>1.2</v>
      </c>
      <c r="L827" s="2">
        <v>138</v>
      </c>
      <c r="M827">
        <v>0</v>
      </c>
      <c r="N827">
        <v>1</v>
      </c>
      <c r="O827" t="str">
        <f>IF(M826=0, "Female", "Male")</f>
        <v>Male</v>
      </c>
      <c r="P827">
        <v>0</v>
      </c>
      <c r="Q827" t="str">
        <f>IF(P827=0, "Non Smoker", "Smoker")</f>
        <v>Non Smoker</v>
      </c>
      <c r="R827" s="2">
        <v>29</v>
      </c>
      <c r="S827" s="2" t="str">
        <f t="shared" si="12"/>
        <v>Alive</v>
      </c>
      <c r="T827">
        <v>1</v>
      </c>
      <c r="U827">
        <v>0</v>
      </c>
    </row>
    <row r="828" spans="1:21" x14ac:dyDescent="0.3">
      <c r="A828" s="2">
        <v>50</v>
      </c>
      <c r="B828">
        <v>1</v>
      </c>
      <c r="C828" t="str">
        <f>IF(B828=0, "No Anemia", "Anemia")</f>
        <v>Anemia</v>
      </c>
      <c r="D828" s="2">
        <v>121</v>
      </c>
      <c r="E828">
        <v>1</v>
      </c>
      <c r="F828" t="str">
        <f>IF(E828=0, "No Diabetes", "Diabetes")</f>
        <v>Diabetes</v>
      </c>
      <c r="G828" s="2">
        <v>45</v>
      </c>
      <c r="H828">
        <v>1</v>
      </c>
      <c r="I828" t="str">
        <f>IF(H828=0, "No High Blood Pressure", "High Blood Pressure")</f>
        <v>High Blood Pressure</v>
      </c>
      <c r="J828" s="2">
        <v>185000</v>
      </c>
      <c r="K828" s="1">
        <v>1.2</v>
      </c>
      <c r="L828" s="2">
        <v>139</v>
      </c>
      <c r="M828">
        <v>1</v>
      </c>
      <c r="N828">
        <v>0</v>
      </c>
      <c r="O828" t="str">
        <f>IF(M827=0, "Female", "Male")</f>
        <v>Female</v>
      </c>
      <c r="P828">
        <v>1</v>
      </c>
      <c r="Q828" t="str">
        <f>IF(P828=0, "Non Smoker", "Smoker")</f>
        <v>Smoker</v>
      </c>
      <c r="R828" s="2">
        <v>33</v>
      </c>
      <c r="S828" s="2" t="str">
        <f t="shared" si="12"/>
        <v>Dead</v>
      </c>
      <c r="T828">
        <v>0</v>
      </c>
      <c r="U828">
        <v>1</v>
      </c>
    </row>
    <row r="829" spans="1:21" x14ac:dyDescent="0.3">
      <c r="A829" s="2">
        <v>50</v>
      </c>
      <c r="B829">
        <v>1</v>
      </c>
      <c r="C829" t="str">
        <f>IF(B829=0, "No Anemia", "Anemia")</f>
        <v>Anemia</v>
      </c>
      <c r="D829" s="2">
        <v>167</v>
      </c>
      <c r="E829">
        <v>1</v>
      </c>
      <c r="F829" t="str">
        <f>IF(E829=0, "No Diabetes", "Diabetes")</f>
        <v>Diabetes</v>
      </c>
      <c r="G829" s="2">
        <v>45</v>
      </c>
      <c r="H829">
        <v>0</v>
      </c>
      <c r="I829" t="str">
        <f>IF(H829=0, "No High Blood Pressure", "High Blood Pressure")</f>
        <v>No High Blood Pressure</v>
      </c>
      <c r="J829" s="2">
        <v>297000</v>
      </c>
      <c r="K829" s="1">
        <v>1</v>
      </c>
      <c r="L829" s="2">
        <v>136</v>
      </c>
      <c r="M829">
        <v>1</v>
      </c>
      <c r="N829">
        <v>0</v>
      </c>
      <c r="O829" t="str">
        <f>IF(M828=0, "Female", "Male")</f>
        <v>Male</v>
      </c>
      <c r="P829">
        <v>0</v>
      </c>
      <c r="Q829" t="str">
        <f>IF(P829=0, "Non Smoker", "Smoker")</f>
        <v>Non Smoker</v>
      </c>
      <c r="R829" s="2">
        <v>187</v>
      </c>
      <c r="S829" s="2" t="str">
        <f t="shared" si="12"/>
        <v>Alive</v>
      </c>
      <c r="T829">
        <v>1</v>
      </c>
      <c r="U829">
        <v>0</v>
      </c>
    </row>
    <row r="830" spans="1:21" x14ac:dyDescent="0.3">
      <c r="A830" s="2">
        <v>50</v>
      </c>
      <c r="B830">
        <v>1</v>
      </c>
      <c r="C830" t="str">
        <f>IF(B830=0, "No Anemia", "Anemia")</f>
        <v>Anemia</v>
      </c>
      <c r="D830" s="2">
        <v>121</v>
      </c>
      <c r="E830">
        <v>1</v>
      </c>
      <c r="F830" t="str">
        <f>IF(E830=0, "No Diabetes", "Diabetes")</f>
        <v>Diabetes</v>
      </c>
      <c r="G830" s="2">
        <v>40</v>
      </c>
      <c r="H830">
        <v>0</v>
      </c>
      <c r="I830" t="str">
        <f>IF(H830=0, "No High Blood Pressure", "High Blood Pressure")</f>
        <v>No High Blood Pressure</v>
      </c>
      <c r="J830" s="2">
        <v>208000</v>
      </c>
      <c r="K830" s="1">
        <v>0.7</v>
      </c>
      <c r="L830" s="2">
        <v>130</v>
      </c>
      <c r="M830">
        <v>0</v>
      </c>
      <c r="N830">
        <v>1</v>
      </c>
      <c r="O830" t="str">
        <f>IF(M829=0, "Female", "Male")</f>
        <v>Male</v>
      </c>
      <c r="P830">
        <v>0</v>
      </c>
      <c r="Q830" t="str">
        <f>IF(P830=0, "Non Smoker", "Smoker")</f>
        <v>Non Smoker</v>
      </c>
      <c r="R830" s="2">
        <v>175</v>
      </c>
      <c r="S830" s="2" t="str">
        <f t="shared" si="12"/>
        <v>Alive</v>
      </c>
      <c r="T830">
        <v>1</v>
      </c>
      <c r="U830">
        <v>0</v>
      </c>
    </row>
    <row r="831" spans="1:21" x14ac:dyDescent="0.3">
      <c r="A831" s="2">
        <v>50</v>
      </c>
      <c r="B831">
        <v>1</v>
      </c>
      <c r="C831" t="str">
        <f>IF(B831=0, "No Anemia", "Anemia")</f>
        <v>Anemia</v>
      </c>
      <c r="D831" s="2">
        <v>168</v>
      </c>
      <c r="E831">
        <v>1</v>
      </c>
      <c r="F831" t="str">
        <f>IF(E831=0, "No Diabetes", "Diabetes")</f>
        <v>Diabetes</v>
      </c>
      <c r="G831" s="2">
        <v>38</v>
      </c>
      <c r="H831">
        <v>1</v>
      </c>
      <c r="I831" t="str">
        <f>IF(H831=0, "No High Blood Pressure", "High Blood Pressure")</f>
        <v>High Blood Pressure</v>
      </c>
      <c r="J831" s="2">
        <v>122000</v>
      </c>
      <c r="K831" s="1">
        <v>1.1000000000000001</v>
      </c>
      <c r="L831" s="2">
        <v>137</v>
      </c>
      <c r="M831">
        <v>1</v>
      </c>
      <c r="N831">
        <v>0</v>
      </c>
      <c r="O831" t="str">
        <f>IF(M830=0, "Female", "Male")</f>
        <v>Female</v>
      </c>
      <c r="P831">
        <v>0</v>
      </c>
      <c r="Q831" t="str">
        <f>IF(P831=0, "Non Smoker", "Smoker")</f>
        <v>Non Smoker</v>
      </c>
      <c r="R831" s="2">
        <v>11</v>
      </c>
      <c r="S831" s="2" t="str">
        <f t="shared" si="12"/>
        <v>Dead</v>
      </c>
      <c r="T831">
        <v>0</v>
      </c>
      <c r="U831">
        <v>1</v>
      </c>
    </row>
    <row r="832" spans="1:21" x14ac:dyDescent="0.3">
      <c r="A832" s="2">
        <v>50</v>
      </c>
      <c r="B832">
        <v>0</v>
      </c>
      <c r="C832" t="str">
        <f>IF(B832=0, "No Anemia", "Anemia")</f>
        <v>No Anemia</v>
      </c>
      <c r="D832" s="2">
        <v>318</v>
      </c>
      <c r="E832">
        <v>0</v>
      </c>
      <c r="F832" t="str">
        <f>IF(E832=0, "No Diabetes", "Diabetes")</f>
        <v>No Diabetes</v>
      </c>
      <c r="G832" s="2">
        <v>40</v>
      </c>
      <c r="H832">
        <v>1</v>
      </c>
      <c r="I832" t="str">
        <f>IF(H832=0, "No High Blood Pressure", "High Blood Pressure")</f>
        <v>High Blood Pressure</v>
      </c>
      <c r="J832" s="2">
        <v>286000</v>
      </c>
      <c r="K832" s="1">
        <v>2.2999999999999998</v>
      </c>
      <c r="L832" s="2">
        <v>131</v>
      </c>
      <c r="M832">
        <v>0</v>
      </c>
      <c r="N832">
        <v>1</v>
      </c>
      <c r="O832" t="str">
        <f>IF(M831=0, "Female", "Male")</f>
        <v>Male</v>
      </c>
      <c r="P832">
        <v>0</v>
      </c>
      <c r="Q832" t="str">
        <f>IF(P832=0, "Non Smoker", "Smoker")</f>
        <v>Non Smoker</v>
      </c>
      <c r="R832" s="2">
        <v>60</v>
      </c>
      <c r="S832" s="2" t="str">
        <f t="shared" si="12"/>
        <v>Dead</v>
      </c>
      <c r="T832">
        <v>0</v>
      </c>
      <c r="U832">
        <v>1</v>
      </c>
    </row>
    <row r="833" spans="1:21" x14ac:dyDescent="0.3">
      <c r="A833" s="2">
        <v>50</v>
      </c>
      <c r="B833">
        <v>1</v>
      </c>
      <c r="C833" t="str">
        <f>IF(B833=0, "No Anemia", "Anemia")</f>
        <v>Anemia</v>
      </c>
      <c r="D833" s="2">
        <v>159</v>
      </c>
      <c r="E833">
        <v>1</v>
      </c>
      <c r="F833" t="str">
        <f>IF(E833=0, "No Diabetes", "Diabetes")</f>
        <v>Diabetes</v>
      </c>
      <c r="G833" s="2">
        <v>30</v>
      </c>
      <c r="H833">
        <v>0</v>
      </c>
      <c r="I833" t="str">
        <f>IF(H833=0, "No High Blood Pressure", "High Blood Pressure")</f>
        <v>No High Blood Pressure</v>
      </c>
      <c r="J833" s="2">
        <v>153000</v>
      </c>
      <c r="K833" s="1">
        <v>1.2</v>
      </c>
      <c r="L833" s="2">
        <v>138</v>
      </c>
      <c r="M833">
        <v>0</v>
      </c>
      <c r="N833">
        <v>1</v>
      </c>
      <c r="O833" t="str">
        <f>IF(M832=0, "Female", "Male")</f>
        <v>Female</v>
      </c>
      <c r="P833">
        <v>1</v>
      </c>
      <c r="Q833" t="str">
        <f>IF(P833=0, "Non Smoker", "Smoker")</f>
        <v>Smoker</v>
      </c>
      <c r="R833" s="2">
        <v>29</v>
      </c>
      <c r="S833" s="2" t="str">
        <f t="shared" si="12"/>
        <v>Alive</v>
      </c>
      <c r="T833">
        <v>1</v>
      </c>
      <c r="U833">
        <v>0</v>
      </c>
    </row>
    <row r="834" spans="1:21" x14ac:dyDescent="0.3">
      <c r="A834" s="2">
        <v>50</v>
      </c>
      <c r="B834">
        <v>0</v>
      </c>
      <c r="C834" t="str">
        <f>IF(B834=0, "No Anemia", "Anemia")</f>
        <v>No Anemia</v>
      </c>
      <c r="D834" s="2">
        <v>318</v>
      </c>
      <c r="E834">
        <v>0</v>
      </c>
      <c r="F834" t="str">
        <f>IF(E834=0, "No Diabetes", "Diabetes")</f>
        <v>No Diabetes</v>
      </c>
      <c r="G834" s="2">
        <v>40</v>
      </c>
      <c r="H834">
        <v>1</v>
      </c>
      <c r="I834" t="str">
        <f>IF(H834=0, "No High Blood Pressure", "High Blood Pressure")</f>
        <v>High Blood Pressure</v>
      </c>
      <c r="J834" s="2">
        <v>283000</v>
      </c>
      <c r="K834" s="1">
        <v>2.2999999999999998</v>
      </c>
      <c r="L834" s="2">
        <v>131</v>
      </c>
      <c r="M834">
        <v>0</v>
      </c>
      <c r="N834">
        <v>1</v>
      </c>
      <c r="O834" t="str">
        <f>IF(M833=0, "Female", "Male")</f>
        <v>Female</v>
      </c>
      <c r="P834">
        <v>0</v>
      </c>
      <c r="Q834" t="str">
        <f>IF(P834=0, "Non Smoker", "Smoker")</f>
        <v>Non Smoker</v>
      </c>
      <c r="R834" s="2">
        <v>60</v>
      </c>
      <c r="S834" s="2" t="str">
        <f t="shared" ref="S834:S897" si="13">IF(T834=1, "Alive", "Dead")</f>
        <v>Dead</v>
      </c>
      <c r="T834">
        <v>0</v>
      </c>
      <c r="U834">
        <v>1</v>
      </c>
    </row>
    <row r="835" spans="1:21" x14ac:dyDescent="0.3">
      <c r="A835" s="2">
        <v>50</v>
      </c>
      <c r="B835">
        <v>0</v>
      </c>
      <c r="C835" t="str">
        <f>IF(B835=0, "No Anemia", "Anemia")</f>
        <v>No Anemia</v>
      </c>
      <c r="D835" s="2">
        <v>482</v>
      </c>
      <c r="E835">
        <v>1</v>
      </c>
      <c r="F835" t="str">
        <f>IF(E835=0, "No Diabetes", "Diabetes")</f>
        <v>Diabetes</v>
      </c>
      <c r="G835" s="2">
        <v>30</v>
      </c>
      <c r="H835">
        <v>0</v>
      </c>
      <c r="I835" t="str">
        <f>IF(H835=0, "No High Blood Pressure", "High Blood Pressure")</f>
        <v>No High Blood Pressure</v>
      </c>
      <c r="J835" s="2">
        <v>451000</v>
      </c>
      <c r="K835" s="1">
        <v>0.9</v>
      </c>
      <c r="L835" s="2">
        <v>132</v>
      </c>
      <c r="M835">
        <v>0</v>
      </c>
      <c r="N835">
        <v>1</v>
      </c>
      <c r="O835" t="str">
        <f>IF(M834=0, "Female", "Male")</f>
        <v>Female</v>
      </c>
      <c r="P835">
        <v>0</v>
      </c>
      <c r="Q835" t="str">
        <f>IF(P835=0, "Non Smoker", "Smoker")</f>
        <v>Non Smoker</v>
      </c>
      <c r="R835" s="2">
        <v>109</v>
      </c>
      <c r="S835" s="2" t="str">
        <f t="shared" si="13"/>
        <v>Alive</v>
      </c>
      <c r="T835">
        <v>1</v>
      </c>
      <c r="U835">
        <v>0</v>
      </c>
    </row>
    <row r="836" spans="1:21" x14ac:dyDescent="0.3">
      <c r="A836" s="2">
        <v>50</v>
      </c>
      <c r="B836">
        <v>1</v>
      </c>
      <c r="C836" t="str">
        <f>IF(B836=0, "No Anemia", "Anemia")</f>
        <v>Anemia</v>
      </c>
      <c r="D836" s="2">
        <v>95</v>
      </c>
      <c r="E836">
        <v>0</v>
      </c>
      <c r="F836" t="str">
        <f>IF(E836=0, "No Diabetes", "Diabetes")</f>
        <v>No Diabetes</v>
      </c>
      <c r="G836" s="2">
        <v>38</v>
      </c>
      <c r="H836">
        <v>1</v>
      </c>
      <c r="I836" t="str">
        <f>IF(H836=0, "No High Blood Pressure", "High Blood Pressure")</f>
        <v>High Blood Pressure</v>
      </c>
      <c r="J836" s="2">
        <v>276000</v>
      </c>
      <c r="K836" s="1">
        <v>1.1000000000000001</v>
      </c>
      <c r="L836" s="2">
        <v>137</v>
      </c>
      <c r="M836">
        <v>1</v>
      </c>
      <c r="N836">
        <v>0</v>
      </c>
      <c r="O836" t="str">
        <f>IF(M835=0, "Female", "Male")</f>
        <v>Female</v>
      </c>
      <c r="P836">
        <v>0</v>
      </c>
      <c r="Q836" t="str">
        <f>IF(P836=0, "Non Smoker", "Smoker")</f>
        <v>Non Smoker</v>
      </c>
      <c r="R836" s="2">
        <v>11</v>
      </c>
      <c r="S836" s="2" t="str">
        <f t="shared" si="13"/>
        <v>Dead</v>
      </c>
      <c r="T836">
        <v>0</v>
      </c>
      <c r="U836">
        <v>1</v>
      </c>
    </row>
    <row r="837" spans="1:21" x14ac:dyDescent="0.3">
      <c r="A837" s="2">
        <v>50</v>
      </c>
      <c r="B837">
        <v>1</v>
      </c>
      <c r="C837" t="str">
        <f>IF(B837=0, "No Anemia", "Anemia")</f>
        <v>Anemia</v>
      </c>
      <c r="D837" s="2">
        <v>582</v>
      </c>
      <c r="E837">
        <v>1</v>
      </c>
      <c r="F837" t="str">
        <f>IF(E837=0, "No Diabetes", "Diabetes")</f>
        <v>Diabetes</v>
      </c>
      <c r="G837" s="2">
        <v>30</v>
      </c>
      <c r="H837">
        <v>0</v>
      </c>
      <c r="I837" t="str">
        <f>IF(H837=0, "No High Blood Pressure", "High Blood Pressure")</f>
        <v>No High Blood Pressure</v>
      </c>
      <c r="J837" s="2">
        <v>297000</v>
      </c>
      <c r="K837" s="1">
        <v>1.6</v>
      </c>
      <c r="L837" s="2">
        <v>136</v>
      </c>
      <c r="M837">
        <v>0</v>
      </c>
      <c r="N837">
        <v>1</v>
      </c>
      <c r="O837" t="str">
        <f>IF(M836=0, "Female", "Male")</f>
        <v>Male</v>
      </c>
      <c r="P837">
        <v>0</v>
      </c>
      <c r="Q837" t="str">
        <f>IF(P837=0, "Non Smoker", "Smoker")</f>
        <v>Non Smoker</v>
      </c>
      <c r="R837" s="2">
        <v>20</v>
      </c>
      <c r="S837" s="2" t="str">
        <f t="shared" si="13"/>
        <v>Dead</v>
      </c>
      <c r="T837">
        <v>0</v>
      </c>
      <c r="U837">
        <v>1</v>
      </c>
    </row>
    <row r="838" spans="1:21" x14ac:dyDescent="0.3">
      <c r="A838" s="2">
        <v>50</v>
      </c>
      <c r="B838">
        <v>1</v>
      </c>
      <c r="C838" t="str">
        <f>IF(B838=0, "No Anemia", "Anemia")</f>
        <v>Anemia</v>
      </c>
      <c r="D838" s="2">
        <v>67</v>
      </c>
      <c r="E838">
        <v>0</v>
      </c>
      <c r="F838" t="str">
        <f>IF(E838=0, "No Diabetes", "Diabetes")</f>
        <v>No Diabetes</v>
      </c>
      <c r="G838" s="2">
        <v>35</v>
      </c>
      <c r="H838">
        <v>0</v>
      </c>
      <c r="I838" t="str">
        <f>IF(H838=0, "No High Blood Pressure", "High Blood Pressure")</f>
        <v>No High Blood Pressure</v>
      </c>
      <c r="J838" s="2">
        <v>362000</v>
      </c>
      <c r="K838" s="1">
        <v>0.9</v>
      </c>
      <c r="L838" s="2">
        <v>140</v>
      </c>
      <c r="M838">
        <v>1</v>
      </c>
      <c r="N838">
        <v>0</v>
      </c>
      <c r="O838" t="str">
        <f>IF(M837=0, "Female", "Male")</f>
        <v>Female</v>
      </c>
      <c r="P838">
        <v>1</v>
      </c>
      <c r="Q838" t="str">
        <f>IF(P838=0, "Non Smoker", "Smoker")</f>
        <v>Smoker</v>
      </c>
      <c r="R838" s="2">
        <v>240</v>
      </c>
      <c r="S838" s="2" t="str">
        <f t="shared" si="13"/>
        <v>Alive</v>
      </c>
      <c r="T838">
        <v>1</v>
      </c>
      <c r="U838">
        <v>0</v>
      </c>
    </row>
    <row r="839" spans="1:21" x14ac:dyDescent="0.3">
      <c r="A839" s="2">
        <v>50</v>
      </c>
      <c r="B839">
        <v>0</v>
      </c>
      <c r="C839" t="str">
        <f>IF(B839=0, "No Anemia", "Anemia")</f>
        <v>No Anemia</v>
      </c>
      <c r="D839" s="2">
        <v>124</v>
      </c>
      <c r="E839">
        <v>1</v>
      </c>
      <c r="F839" t="str">
        <f>IF(E839=0, "No Diabetes", "Diabetes")</f>
        <v>Diabetes</v>
      </c>
      <c r="G839" s="2">
        <v>30</v>
      </c>
      <c r="H839">
        <v>1</v>
      </c>
      <c r="I839" t="str">
        <f>IF(H839=0, "No High Blood Pressure", "High Blood Pressure")</f>
        <v>High Blood Pressure</v>
      </c>
      <c r="J839" s="2">
        <v>200000</v>
      </c>
      <c r="K839" s="1">
        <v>1.2</v>
      </c>
      <c r="L839" s="2">
        <v>136</v>
      </c>
      <c r="M839">
        <v>1</v>
      </c>
      <c r="N839">
        <v>0</v>
      </c>
      <c r="O839" t="str">
        <f>IF(M838=0, "Female", "Male")</f>
        <v>Male</v>
      </c>
      <c r="P839">
        <v>1</v>
      </c>
      <c r="Q839" t="str">
        <f>IF(P839=0, "Non Smoker", "Smoker")</f>
        <v>Smoker</v>
      </c>
      <c r="R839" s="2">
        <v>32</v>
      </c>
      <c r="S839" s="2" t="str">
        <f t="shared" si="13"/>
        <v>Dead</v>
      </c>
      <c r="T839">
        <v>0</v>
      </c>
      <c r="U839">
        <v>1</v>
      </c>
    </row>
    <row r="840" spans="1:21" x14ac:dyDescent="0.3">
      <c r="A840" s="2">
        <v>50</v>
      </c>
      <c r="B840">
        <v>0</v>
      </c>
      <c r="C840" t="str">
        <f>IF(B840=0, "No Anemia", "Anemia")</f>
        <v>No Anemia</v>
      </c>
      <c r="D840" s="2">
        <v>1846</v>
      </c>
      <c r="E840">
        <v>0</v>
      </c>
      <c r="F840" t="str">
        <f>IF(E840=0, "No Diabetes", "Diabetes")</f>
        <v>No Diabetes</v>
      </c>
      <c r="G840" s="2">
        <v>45</v>
      </c>
      <c r="H840">
        <v>1</v>
      </c>
      <c r="I840" t="str">
        <f>IF(H840=0, "No High Blood Pressure", "High Blood Pressure")</f>
        <v>High Blood Pressure</v>
      </c>
      <c r="J840" s="2">
        <v>274000</v>
      </c>
      <c r="K840" s="1">
        <v>1</v>
      </c>
      <c r="L840" s="2">
        <v>133</v>
      </c>
      <c r="M840">
        <v>1</v>
      </c>
      <c r="N840">
        <v>0</v>
      </c>
      <c r="O840" t="str">
        <f>IF(M839=0, "Female", "Male")</f>
        <v>Male</v>
      </c>
      <c r="P840">
        <v>0</v>
      </c>
      <c r="Q840" t="str">
        <f>IF(P840=0, "Non Smoker", "Smoker")</f>
        <v>Non Smoker</v>
      </c>
      <c r="R840" s="2">
        <v>215</v>
      </c>
      <c r="S840" s="2" t="str">
        <f t="shared" si="13"/>
        <v>Alive</v>
      </c>
      <c r="T840">
        <v>1</v>
      </c>
      <c r="U840">
        <v>0</v>
      </c>
    </row>
    <row r="841" spans="1:21" x14ac:dyDescent="0.3">
      <c r="A841" s="2">
        <v>50</v>
      </c>
      <c r="B841">
        <v>1</v>
      </c>
      <c r="C841" t="str">
        <f>IF(B841=0, "No Anemia", "Anemia")</f>
        <v>Anemia</v>
      </c>
      <c r="D841" s="2">
        <v>582</v>
      </c>
      <c r="E841">
        <v>1</v>
      </c>
      <c r="F841" t="str">
        <f>IF(E841=0, "No Diabetes", "Diabetes")</f>
        <v>Diabetes</v>
      </c>
      <c r="G841" s="2">
        <v>30</v>
      </c>
      <c r="H841">
        <v>0</v>
      </c>
      <c r="I841" t="str">
        <f>IF(H841=0, "No High Blood Pressure", "High Blood Pressure")</f>
        <v>No High Blood Pressure</v>
      </c>
      <c r="J841" s="2">
        <v>232000</v>
      </c>
      <c r="K841" s="1">
        <v>0.7</v>
      </c>
      <c r="L841" s="2">
        <v>136</v>
      </c>
      <c r="M841">
        <v>0</v>
      </c>
      <c r="N841">
        <v>1</v>
      </c>
      <c r="O841" t="str">
        <f>IF(M840=0, "Female", "Male")</f>
        <v>Male</v>
      </c>
      <c r="P841">
        <v>0</v>
      </c>
      <c r="Q841" t="str">
        <f>IF(P841=0, "Non Smoker", "Smoker")</f>
        <v>Non Smoker</v>
      </c>
      <c r="R841" s="2">
        <v>246</v>
      </c>
      <c r="S841" s="2" t="str">
        <f t="shared" si="13"/>
        <v>Alive</v>
      </c>
      <c r="T841">
        <v>1</v>
      </c>
      <c r="U841">
        <v>0</v>
      </c>
    </row>
    <row r="842" spans="1:21" x14ac:dyDescent="0.3">
      <c r="A842" s="2">
        <v>50</v>
      </c>
      <c r="B842">
        <v>0</v>
      </c>
      <c r="C842" t="str">
        <f>IF(B842=0, "No Anemia", "Anemia")</f>
        <v>No Anemia</v>
      </c>
      <c r="D842" s="2">
        <v>154</v>
      </c>
      <c r="E842">
        <v>0</v>
      </c>
      <c r="F842" t="str">
        <f>IF(E842=0, "No Diabetes", "Diabetes")</f>
        <v>No Diabetes</v>
      </c>
      <c r="G842" s="2">
        <v>40</v>
      </c>
      <c r="H842">
        <v>1</v>
      </c>
      <c r="I842" t="str">
        <f>IF(H842=0, "No High Blood Pressure", "High Blood Pressure")</f>
        <v>High Blood Pressure</v>
      </c>
      <c r="J842" s="2">
        <v>229000</v>
      </c>
      <c r="K842" s="1">
        <v>2.2999999999999998</v>
      </c>
      <c r="L842" s="2">
        <v>131</v>
      </c>
      <c r="M842">
        <v>0</v>
      </c>
      <c r="N842">
        <v>1</v>
      </c>
      <c r="O842" t="str">
        <f>IF(M841=0, "Female", "Male")</f>
        <v>Female</v>
      </c>
      <c r="P842">
        <v>0</v>
      </c>
      <c r="Q842" t="str">
        <f>IF(P842=0, "Non Smoker", "Smoker")</f>
        <v>Non Smoker</v>
      </c>
      <c r="R842" s="2">
        <v>60</v>
      </c>
      <c r="S842" s="2" t="str">
        <f t="shared" si="13"/>
        <v>Dead</v>
      </c>
      <c r="T842">
        <v>0</v>
      </c>
      <c r="U842">
        <v>1</v>
      </c>
    </row>
    <row r="843" spans="1:21" x14ac:dyDescent="0.3">
      <c r="A843" s="2">
        <v>50</v>
      </c>
      <c r="B843">
        <v>0</v>
      </c>
      <c r="C843" t="str">
        <f>IF(B843=0, "No Anemia", "Anemia")</f>
        <v>No Anemia</v>
      </c>
      <c r="D843" s="2">
        <v>318</v>
      </c>
      <c r="E843">
        <v>0</v>
      </c>
      <c r="F843" t="str">
        <f>IF(E843=0, "No Diabetes", "Diabetes")</f>
        <v>No Diabetes</v>
      </c>
      <c r="G843" s="2">
        <v>40</v>
      </c>
      <c r="H843">
        <v>1</v>
      </c>
      <c r="I843" t="str">
        <f>IF(H843=0, "No High Blood Pressure", "High Blood Pressure")</f>
        <v>High Blood Pressure</v>
      </c>
      <c r="J843" s="2">
        <v>286000</v>
      </c>
      <c r="K843" s="1">
        <v>2.2999999999999998</v>
      </c>
      <c r="L843" s="2">
        <v>131</v>
      </c>
      <c r="M843">
        <v>0</v>
      </c>
      <c r="N843">
        <v>1</v>
      </c>
      <c r="O843" t="str">
        <f>IF(M842=0, "Female", "Male")</f>
        <v>Female</v>
      </c>
      <c r="P843">
        <v>0</v>
      </c>
      <c r="Q843" t="str">
        <f>IF(P843=0, "Non Smoker", "Smoker")</f>
        <v>Non Smoker</v>
      </c>
      <c r="R843" s="2">
        <v>60</v>
      </c>
      <c r="S843" s="2" t="str">
        <f t="shared" si="13"/>
        <v>Dead</v>
      </c>
      <c r="T843">
        <v>0</v>
      </c>
      <c r="U843">
        <v>1</v>
      </c>
    </row>
    <row r="844" spans="1:21" x14ac:dyDescent="0.3">
      <c r="A844" s="2">
        <v>50</v>
      </c>
      <c r="B844">
        <v>1</v>
      </c>
      <c r="C844" t="str">
        <f>IF(B844=0, "No Anemia", "Anemia")</f>
        <v>Anemia</v>
      </c>
      <c r="D844" s="2">
        <v>121</v>
      </c>
      <c r="E844">
        <v>1</v>
      </c>
      <c r="F844" t="str">
        <f>IF(E844=0, "No Diabetes", "Diabetes")</f>
        <v>Diabetes</v>
      </c>
      <c r="G844" s="2">
        <v>40</v>
      </c>
      <c r="H844">
        <v>0</v>
      </c>
      <c r="I844" t="str">
        <f>IF(H844=0, "No High Blood Pressure", "High Blood Pressure")</f>
        <v>No High Blood Pressure</v>
      </c>
      <c r="J844" s="2">
        <v>26000</v>
      </c>
      <c r="K844" s="1">
        <v>0.7</v>
      </c>
      <c r="L844" s="2">
        <v>130</v>
      </c>
      <c r="M844">
        <v>1</v>
      </c>
      <c r="N844">
        <v>0</v>
      </c>
      <c r="O844" t="str">
        <f>IF(M843=0, "Female", "Male")</f>
        <v>Female</v>
      </c>
      <c r="P844">
        <v>0</v>
      </c>
      <c r="Q844" t="str">
        <f>IF(P844=0, "Non Smoker", "Smoker")</f>
        <v>Non Smoker</v>
      </c>
      <c r="R844" s="2">
        <v>175</v>
      </c>
      <c r="S844" s="2" t="str">
        <f t="shared" si="13"/>
        <v>Alive</v>
      </c>
      <c r="T844">
        <v>1</v>
      </c>
      <c r="U844">
        <v>0</v>
      </c>
    </row>
    <row r="845" spans="1:21" x14ac:dyDescent="0.3">
      <c r="A845" s="2">
        <v>50</v>
      </c>
      <c r="B845">
        <v>0</v>
      </c>
      <c r="C845" t="str">
        <f>IF(B845=0, "No Anemia", "Anemia")</f>
        <v>No Anemia</v>
      </c>
      <c r="D845" s="2">
        <v>1548</v>
      </c>
      <c r="E845">
        <v>0</v>
      </c>
      <c r="F845" t="str">
        <f>IF(E845=0, "No Diabetes", "Diabetes")</f>
        <v>No Diabetes</v>
      </c>
      <c r="G845" s="2">
        <v>35</v>
      </c>
      <c r="H845">
        <v>1</v>
      </c>
      <c r="I845" t="str">
        <f>IF(H845=0, "No High Blood Pressure", "High Blood Pressure")</f>
        <v>High Blood Pressure</v>
      </c>
      <c r="J845" s="2">
        <v>388000</v>
      </c>
      <c r="K845" s="1">
        <v>9.4</v>
      </c>
      <c r="L845" s="2">
        <v>133</v>
      </c>
      <c r="M845">
        <v>1</v>
      </c>
      <c r="N845">
        <v>0</v>
      </c>
      <c r="O845" t="str">
        <f>IF(M844=0, "Female", "Male")</f>
        <v>Male</v>
      </c>
      <c r="P845">
        <v>1</v>
      </c>
      <c r="Q845" t="str">
        <f>IF(P845=0, "Non Smoker", "Smoker")</f>
        <v>Smoker</v>
      </c>
      <c r="R845" s="2">
        <v>10</v>
      </c>
      <c r="S845" s="2" t="str">
        <f t="shared" si="13"/>
        <v>Dead</v>
      </c>
      <c r="T845">
        <v>0</v>
      </c>
      <c r="U845">
        <v>1</v>
      </c>
    </row>
    <row r="846" spans="1:21" x14ac:dyDescent="0.3">
      <c r="A846" s="2">
        <v>50</v>
      </c>
      <c r="B846">
        <v>0</v>
      </c>
      <c r="C846" t="str">
        <f>IF(B846=0, "No Anemia", "Anemia")</f>
        <v>No Anemia</v>
      </c>
      <c r="D846" s="2">
        <v>482</v>
      </c>
      <c r="E846">
        <v>1</v>
      </c>
      <c r="F846" t="str">
        <f>IF(E846=0, "No Diabetes", "Diabetes")</f>
        <v>Diabetes</v>
      </c>
      <c r="G846" s="2">
        <v>30</v>
      </c>
      <c r="H846">
        <v>0</v>
      </c>
      <c r="I846" t="str">
        <f>IF(H846=0, "No High Blood Pressure", "High Blood Pressure")</f>
        <v>No High Blood Pressure</v>
      </c>
      <c r="J846" s="2">
        <v>200000</v>
      </c>
      <c r="K846" s="1">
        <v>0.9</v>
      </c>
      <c r="L846" s="2">
        <v>132</v>
      </c>
      <c r="M846">
        <v>0</v>
      </c>
      <c r="N846">
        <v>1</v>
      </c>
      <c r="O846" t="str">
        <f>IF(M845=0, "Female", "Male")</f>
        <v>Male</v>
      </c>
      <c r="P846">
        <v>0</v>
      </c>
      <c r="Q846" t="str">
        <f>IF(P846=0, "Non Smoker", "Smoker")</f>
        <v>Non Smoker</v>
      </c>
      <c r="R846" s="2">
        <v>109</v>
      </c>
      <c r="S846" s="2" t="str">
        <f t="shared" si="13"/>
        <v>Alive</v>
      </c>
      <c r="T846">
        <v>1</v>
      </c>
      <c r="U846">
        <v>0</v>
      </c>
    </row>
    <row r="847" spans="1:21" x14ac:dyDescent="0.3">
      <c r="A847" s="2">
        <v>50</v>
      </c>
      <c r="B847">
        <v>1</v>
      </c>
      <c r="C847" t="str">
        <f>IF(B847=0, "No Anemia", "Anemia")</f>
        <v>Anemia</v>
      </c>
      <c r="D847" s="2">
        <v>2334</v>
      </c>
      <c r="E847">
        <v>1</v>
      </c>
      <c r="F847" t="str">
        <f>IF(E847=0, "No Diabetes", "Diabetes")</f>
        <v>Diabetes</v>
      </c>
      <c r="G847" s="2">
        <v>20</v>
      </c>
      <c r="H847">
        <v>0</v>
      </c>
      <c r="I847" t="str">
        <f>IF(H847=0, "No High Blood Pressure", "High Blood Pressure")</f>
        <v>No High Blood Pressure</v>
      </c>
      <c r="J847" s="2">
        <v>70000</v>
      </c>
      <c r="K847" s="1">
        <v>2.4</v>
      </c>
      <c r="L847" s="2">
        <v>134</v>
      </c>
      <c r="M847">
        <v>1</v>
      </c>
      <c r="N847">
        <v>0</v>
      </c>
      <c r="O847" t="str">
        <f>IF(M846=0, "Female", "Male")</f>
        <v>Female</v>
      </c>
      <c r="P847">
        <v>0</v>
      </c>
      <c r="Q847" t="str">
        <f>IF(P847=0, "Non Smoker", "Smoker")</f>
        <v>Non Smoker</v>
      </c>
      <c r="R847" s="2">
        <v>126</v>
      </c>
      <c r="S847" s="2" t="str">
        <f t="shared" si="13"/>
        <v>Dead</v>
      </c>
      <c r="T847">
        <v>0</v>
      </c>
      <c r="U847">
        <v>1</v>
      </c>
    </row>
    <row r="848" spans="1:21" x14ac:dyDescent="0.3">
      <c r="A848" s="2">
        <v>50</v>
      </c>
      <c r="B848">
        <v>0</v>
      </c>
      <c r="C848" t="str">
        <f>IF(B848=0, "No Anemia", "Anemia")</f>
        <v>No Anemia</v>
      </c>
      <c r="D848" s="2">
        <v>318</v>
      </c>
      <c r="E848">
        <v>0</v>
      </c>
      <c r="F848" t="str">
        <f>IF(E848=0, "No Diabetes", "Diabetes")</f>
        <v>No Diabetes</v>
      </c>
      <c r="G848" s="2">
        <v>40</v>
      </c>
      <c r="H848">
        <v>1</v>
      </c>
      <c r="I848" t="str">
        <f>IF(H848=0, "No High Blood Pressure", "High Blood Pressure")</f>
        <v>High Blood Pressure</v>
      </c>
      <c r="J848" s="2">
        <v>283000</v>
      </c>
      <c r="K848" s="1">
        <v>2.2999999999999998</v>
      </c>
      <c r="L848" s="2">
        <v>131</v>
      </c>
      <c r="M848">
        <v>0</v>
      </c>
      <c r="N848">
        <v>1</v>
      </c>
      <c r="O848" t="str">
        <f>IF(M847=0, "Female", "Male")</f>
        <v>Male</v>
      </c>
      <c r="P848">
        <v>0</v>
      </c>
      <c r="Q848" t="str">
        <f>IF(P848=0, "Non Smoker", "Smoker")</f>
        <v>Non Smoker</v>
      </c>
      <c r="R848" s="2">
        <v>60</v>
      </c>
      <c r="S848" s="2" t="str">
        <f t="shared" si="13"/>
        <v>Dead</v>
      </c>
      <c r="T848">
        <v>0</v>
      </c>
      <c r="U848">
        <v>1</v>
      </c>
    </row>
    <row r="849" spans="1:21" x14ac:dyDescent="0.3">
      <c r="A849" s="2">
        <v>50</v>
      </c>
      <c r="B849">
        <v>1</v>
      </c>
      <c r="C849" t="str">
        <f>IF(B849=0, "No Anemia", "Anemia")</f>
        <v>Anemia</v>
      </c>
      <c r="D849" s="2">
        <v>159</v>
      </c>
      <c r="E849">
        <v>1</v>
      </c>
      <c r="F849" t="str">
        <f>IF(E849=0, "No Diabetes", "Diabetes")</f>
        <v>Diabetes</v>
      </c>
      <c r="G849" s="2">
        <v>30</v>
      </c>
      <c r="H849">
        <v>0</v>
      </c>
      <c r="I849" t="str">
        <f>IF(H849=0, "No High Blood Pressure", "High Blood Pressure")</f>
        <v>No High Blood Pressure</v>
      </c>
      <c r="J849" s="2">
        <v>319000</v>
      </c>
      <c r="K849" s="1">
        <v>1.2</v>
      </c>
      <c r="L849" s="2">
        <v>138</v>
      </c>
      <c r="M849">
        <v>0</v>
      </c>
      <c r="N849">
        <v>1</v>
      </c>
      <c r="O849" t="str">
        <f>IF(M848=0, "Female", "Male")</f>
        <v>Female</v>
      </c>
      <c r="P849">
        <v>0</v>
      </c>
      <c r="Q849" t="str">
        <f>IF(P849=0, "Non Smoker", "Smoker")</f>
        <v>Non Smoker</v>
      </c>
      <c r="R849" s="2">
        <v>29</v>
      </c>
      <c r="S849" s="2" t="str">
        <f t="shared" si="13"/>
        <v>Alive</v>
      </c>
      <c r="T849">
        <v>1</v>
      </c>
      <c r="U849">
        <v>0</v>
      </c>
    </row>
    <row r="850" spans="1:21" x14ac:dyDescent="0.3">
      <c r="A850" s="2">
        <v>50</v>
      </c>
      <c r="B850">
        <v>0</v>
      </c>
      <c r="C850" t="str">
        <f>IF(B850=0, "No Anemia", "Anemia")</f>
        <v>No Anemia</v>
      </c>
      <c r="D850" s="2">
        <v>582</v>
      </c>
      <c r="E850">
        <v>1</v>
      </c>
      <c r="F850" t="str">
        <f>IF(E850=0, "No Diabetes", "Diabetes")</f>
        <v>Diabetes</v>
      </c>
      <c r="G850" s="2">
        <v>50</v>
      </c>
      <c r="H850">
        <v>0</v>
      </c>
      <c r="I850" t="str">
        <f>IF(H850=0, "No High Blood Pressure", "High Blood Pressure")</f>
        <v>No High Blood Pressure</v>
      </c>
      <c r="J850" s="2">
        <v>223000</v>
      </c>
      <c r="K850" s="1">
        <v>0.6</v>
      </c>
      <c r="L850" s="2">
        <v>134</v>
      </c>
      <c r="M850">
        <v>0</v>
      </c>
      <c r="N850">
        <v>1</v>
      </c>
      <c r="O850" t="str">
        <f>IF(M849=0, "Female", "Male")</f>
        <v>Female</v>
      </c>
      <c r="P850">
        <v>0</v>
      </c>
      <c r="Q850" t="str">
        <f>IF(P850=0, "Non Smoker", "Smoker")</f>
        <v>Non Smoker</v>
      </c>
      <c r="R850" s="2">
        <v>172</v>
      </c>
      <c r="S850" s="2" t="str">
        <f t="shared" si="13"/>
        <v>Dead</v>
      </c>
      <c r="T850">
        <v>0</v>
      </c>
      <c r="U850">
        <v>1</v>
      </c>
    </row>
    <row r="851" spans="1:21" x14ac:dyDescent="0.3">
      <c r="A851" s="2">
        <v>50</v>
      </c>
      <c r="B851">
        <v>0</v>
      </c>
      <c r="C851" t="str">
        <f>IF(B851=0, "No Anemia", "Anemia")</f>
        <v>No Anemia</v>
      </c>
      <c r="D851" s="2">
        <v>2522</v>
      </c>
      <c r="E851">
        <v>0</v>
      </c>
      <c r="F851" t="str">
        <f>IF(E851=0, "No Diabetes", "Diabetes")</f>
        <v>No Diabetes</v>
      </c>
      <c r="G851" s="2">
        <v>20</v>
      </c>
      <c r="H851">
        <v>1</v>
      </c>
      <c r="I851" t="str">
        <f>IF(H851=0, "No High Blood Pressure", "High Blood Pressure")</f>
        <v>High Blood Pressure</v>
      </c>
      <c r="J851" s="2">
        <v>219000</v>
      </c>
      <c r="K851" s="1">
        <v>0.5</v>
      </c>
      <c r="L851" s="2">
        <v>134</v>
      </c>
      <c r="M851">
        <v>1</v>
      </c>
      <c r="N851">
        <v>0</v>
      </c>
      <c r="O851" t="str">
        <f>IF(M850=0, "Female", "Male")</f>
        <v>Female</v>
      </c>
      <c r="P851">
        <v>1</v>
      </c>
      <c r="Q851" t="str">
        <f>IF(P851=0, "Non Smoker", "Smoker")</f>
        <v>Smoker</v>
      </c>
      <c r="R851" s="2">
        <v>214</v>
      </c>
      <c r="S851" s="2" t="str">
        <f t="shared" si="13"/>
        <v>Alive</v>
      </c>
      <c r="T851">
        <v>1</v>
      </c>
      <c r="U851">
        <v>0</v>
      </c>
    </row>
    <row r="852" spans="1:21" x14ac:dyDescent="0.3">
      <c r="A852" s="2">
        <v>50</v>
      </c>
      <c r="B852">
        <v>0</v>
      </c>
      <c r="C852" t="str">
        <f>IF(B852=0, "No Anemia", "Anemia")</f>
        <v>No Anemia</v>
      </c>
      <c r="D852" s="2">
        <v>835</v>
      </c>
      <c r="E852">
        <v>0</v>
      </c>
      <c r="F852" t="str">
        <f>IF(E852=0, "No Diabetes", "Diabetes")</f>
        <v>No Diabetes</v>
      </c>
      <c r="G852" s="2">
        <v>38</v>
      </c>
      <c r="H852">
        <v>0</v>
      </c>
      <c r="I852" t="str">
        <f>IF(H852=0, "No High Blood Pressure", "High Blood Pressure")</f>
        <v>No High Blood Pressure</v>
      </c>
      <c r="J852" s="2">
        <v>263358.03000000003</v>
      </c>
      <c r="K852" s="1">
        <v>1.1000000000000001</v>
      </c>
      <c r="L852" s="2">
        <v>134</v>
      </c>
      <c r="M852">
        <v>1</v>
      </c>
      <c r="N852">
        <v>0</v>
      </c>
      <c r="O852" t="str">
        <f>IF(M851=0, "Female", "Male")</f>
        <v>Male</v>
      </c>
      <c r="P852">
        <v>0</v>
      </c>
      <c r="Q852" t="str">
        <f>IF(P852=0, "Non Smoker", "Smoker")</f>
        <v>Non Smoker</v>
      </c>
      <c r="R852" s="2">
        <v>109</v>
      </c>
      <c r="S852" s="2" t="str">
        <f t="shared" si="13"/>
        <v>Dead</v>
      </c>
      <c r="T852">
        <v>0</v>
      </c>
      <c r="U852">
        <v>1</v>
      </c>
    </row>
    <row r="853" spans="1:21" x14ac:dyDescent="0.3">
      <c r="A853" s="2">
        <v>50</v>
      </c>
      <c r="B853">
        <v>1</v>
      </c>
      <c r="C853" t="str">
        <f>IF(B853=0, "No Anemia", "Anemia")</f>
        <v>Anemia</v>
      </c>
      <c r="D853" s="2">
        <v>245</v>
      </c>
      <c r="E853">
        <v>1</v>
      </c>
      <c r="F853" t="str">
        <f>IF(E853=0, "No Diabetes", "Diabetes")</f>
        <v>Diabetes</v>
      </c>
      <c r="G853" s="2">
        <v>30</v>
      </c>
      <c r="H853">
        <v>0</v>
      </c>
      <c r="I853" t="str">
        <f>IF(H853=0, "No High Blood Pressure", "High Blood Pressure")</f>
        <v>No High Blood Pressure</v>
      </c>
      <c r="J853" s="2">
        <v>302000</v>
      </c>
      <c r="K853" s="1">
        <v>1.2</v>
      </c>
      <c r="L853" s="2">
        <v>138</v>
      </c>
      <c r="M853">
        <v>0</v>
      </c>
      <c r="N853">
        <v>1</v>
      </c>
      <c r="O853" t="str">
        <f>IF(M852=0, "Female", "Male")</f>
        <v>Male</v>
      </c>
      <c r="P853">
        <v>0</v>
      </c>
      <c r="Q853" t="str">
        <f>IF(P853=0, "Non Smoker", "Smoker")</f>
        <v>Non Smoker</v>
      </c>
      <c r="R853" s="2">
        <v>29</v>
      </c>
      <c r="S853" s="2" t="str">
        <f t="shared" si="13"/>
        <v>Alive</v>
      </c>
      <c r="T853">
        <v>1</v>
      </c>
      <c r="U853">
        <v>0</v>
      </c>
    </row>
    <row r="854" spans="1:21" x14ac:dyDescent="0.3">
      <c r="A854" s="2">
        <v>50</v>
      </c>
      <c r="B854">
        <v>0</v>
      </c>
      <c r="C854" t="str">
        <f>IF(B854=0, "No Anemia", "Anemia")</f>
        <v>No Anemia</v>
      </c>
      <c r="D854" s="2">
        <v>2522</v>
      </c>
      <c r="E854">
        <v>0</v>
      </c>
      <c r="F854" t="str">
        <f>IF(E854=0, "No Diabetes", "Diabetes")</f>
        <v>No Diabetes</v>
      </c>
      <c r="G854" s="2">
        <v>20</v>
      </c>
      <c r="H854">
        <v>1</v>
      </c>
      <c r="I854" t="str">
        <f>IF(H854=0, "No High Blood Pressure", "High Blood Pressure")</f>
        <v>High Blood Pressure</v>
      </c>
      <c r="J854" s="2">
        <v>210000</v>
      </c>
      <c r="K854" s="1">
        <v>0.5</v>
      </c>
      <c r="L854" s="2">
        <v>134</v>
      </c>
      <c r="M854">
        <v>1</v>
      </c>
      <c r="N854">
        <v>0</v>
      </c>
      <c r="O854" t="str">
        <f>IF(M853=0, "Female", "Male")</f>
        <v>Female</v>
      </c>
      <c r="P854">
        <v>0</v>
      </c>
      <c r="Q854" t="str">
        <f>IF(P854=0, "Non Smoker", "Smoker")</f>
        <v>Non Smoker</v>
      </c>
      <c r="R854" s="2">
        <v>214</v>
      </c>
      <c r="S854" s="2" t="str">
        <f t="shared" si="13"/>
        <v>Alive</v>
      </c>
      <c r="T854">
        <v>1</v>
      </c>
      <c r="U854">
        <v>0</v>
      </c>
    </row>
    <row r="855" spans="1:21" x14ac:dyDescent="0.3">
      <c r="A855" s="2">
        <v>50</v>
      </c>
      <c r="B855">
        <v>1</v>
      </c>
      <c r="C855" t="str">
        <f>IF(B855=0, "No Anemia", "Anemia")</f>
        <v>Anemia</v>
      </c>
      <c r="D855" s="2">
        <v>582</v>
      </c>
      <c r="E855">
        <v>0</v>
      </c>
      <c r="F855" t="str">
        <f>IF(E855=0, "No Diabetes", "Diabetes")</f>
        <v>No Diabetes</v>
      </c>
      <c r="G855" s="2">
        <v>20</v>
      </c>
      <c r="H855">
        <v>0</v>
      </c>
      <c r="I855" t="str">
        <f>IF(H855=0, "No High Blood Pressure", "High Blood Pressure")</f>
        <v>No High Blood Pressure</v>
      </c>
      <c r="J855" s="2">
        <v>210000</v>
      </c>
      <c r="K855" s="1">
        <v>1.9</v>
      </c>
      <c r="L855" s="2">
        <v>137</v>
      </c>
      <c r="M855">
        <v>1</v>
      </c>
      <c r="N855">
        <v>0</v>
      </c>
      <c r="O855" t="str">
        <f>IF(M854=0, "Female", "Male")</f>
        <v>Male</v>
      </c>
      <c r="P855">
        <v>0</v>
      </c>
      <c r="Q855" t="str">
        <f>IF(P855=0, "Non Smoker", "Smoker")</f>
        <v>Non Smoker</v>
      </c>
      <c r="R855" s="2">
        <v>7</v>
      </c>
      <c r="S855" s="2" t="str">
        <f t="shared" si="13"/>
        <v>Dead</v>
      </c>
      <c r="T855">
        <v>0</v>
      </c>
      <c r="U855">
        <v>1</v>
      </c>
    </row>
    <row r="856" spans="1:21" x14ac:dyDescent="0.3">
      <c r="A856" s="2">
        <v>50</v>
      </c>
      <c r="B856">
        <v>1</v>
      </c>
      <c r="C856" t="str">
        <f>IF(B856=0, "No Anemia", "Anemia")</f>
        <v>Anemia</v>
      </c>
      <c r="D856" s="2">
        <v>1337</v>
      </c>
      <c r="E856">
        <v>1</v>
      </c>
      <c r="F856" t="str">
        <f>IF(E856=0, "No Diabetes", "Diabetes")</f>
        <v>Diabetes</v>
      </c>
      <c r="G856" s="2">
        <v>30</v>
      </c>
      <c r="H856">
        <v>0</v>
      </c>
      <c r="I856" t="str">
        <f>IF(H856=0, "No High Blood Pressure", "High Blood Pressure")</f>
        <v>No High Blood Pressure</v>
      </c>
      <c r="J856" s="2">
        <v>232000</v>
      </c>
      <c r="K856" s="1">
        <v>0.7</v>
      </c>
      <c r="L856" s="2">
        <v>136</v>
      </c>
      <c r="M856">
        <v>0</v>
      </c>
      <c r="N856">
        <v>1</v>
      </c>
      <c r="O856" t="str">
        <f>IF(M855=0, "Female", "Male")</f>
        <v>Male</v>
      </c>
      <c r="P856">
        <v>0</v>
      </c>
      <c r="Q856" t="str">
        <f>IF(P856=0, "Non Smoker", "Smoker")</f>
        <v>Non Smoker</v>
      </c>
      <c r="R856" s="2">
        <v>246</v>
      </c>
      <c r="S856" s="2" t="str">
        <f t="shared" si="13"/>
        <v>Alive</v>
      </c>
      <c r="T856">
        <v>1</v>
      </c>
      <c r="U856">
        <v>0</v>
      </c>
    </row>
    <row r="857" spans="1:21" x14ac:dyDescent="0.3">
      <c r="A857" s="2">
        <v>50</v>
      </c>
      <c r="B857">
        <v>0</v>
      </c>
      <c r="C857" t="str">
        <f>IF(B857=0, "No Anemia", "Anemia")</f>
        <v>No Anemia</v>
      </c>
      <c r="D857" s="2">
        <v>582</v>
      </c>
      <c r="E857">
        <v>0</v>
      </c>
      <c r="F857" t="str">
        <f>IF(E857=0, "No Diabetes", "Diabetes")</f>
        <v>No Diabetes</v>
      </c>
      <c r="G857" s="2">
        <v>40</v>
      </c>
      <c r="H857">
        <v>0</v>
      </c>
      <c r="I857" t="str">
        <f>IF(H857=0, "No High Blood Pressure", "High Blood Pressure")</f>
        <v>No High Blood Pressure</v>
      </c>
      <c r="J857" s="2">
        <v>51000</v>
      </c>
      <c r="K857" s="1">
        <v>2.7</v>
      </c>
      <c r="L857" s="2">
        <v>136</v>
      </c>
      <c r="M857">
        <v>1</v>
      </c>
      <c r="N857">
        <v>0</v>
      </c>
      <c r="O857" t="str">
        <f>IF(M856=0, "Female", "Male")</f>
        <v>Female</v>
      </c>
      <c r="P857">
        <v>1</v>
      </c>
      <c r="Q857" t="str">
        <f>IF(P857=0, "Non Smoker", "Smoker")</f>
        <v>Smoker</v>
      </c>
      <c r="R857" s="2">
        <v>250</v>
      </c>
      <c r="S857" s="2" t="str">
        <f t="shared" si="13"/>
        <v>Alive</v>
      </c>
      <c r="T857">
        <v>1</v>
      </c>
      <c r="U857">
        <v>0</v>
      </c>
    </row>
    <row r="858" spans="1:21" x14ac:dyDescent="0.3">
      <c r="A858" s="2">
        <v>50</v>
      </c>
      <c r="B858">
        <v>1</v>
      </c>
      <c r="C858" t="str">
        <f>IF(B858=0, "No Anemia", "Anemia")</f>
        <v>Anemia</v>
      </c>
      <c r="D858" s="2">
        <v>1061</v>
      </c>
      <c r="E858">
        <v>1</v>
      </c>
      <c r="F858" t="str">
        <f>IF(E858=0, "No Diabetes", "Diabetes")</f>
        <v>Diabetes</v>
      </c>
      <c r="G858" s="2">
        <v>30</v>
      </c>
      <c r="H858">
        <v>0</v>
      </c>
      <c r="I858" t="str">
        <f>IF(H858=0, "No High Blood Pressure", "High Blood Pressure")</f>
        <v>No High Blood Pressure</v>
      </c>
      <c r="J858" s="2">
        <v>232000</v>
      </c>
      <c r="K858" s="1">
        <v>0.7</v>
      </c>
      <c r="L858" s="2">
        <v>136</v>
      </c>
      <c r="M858">
        <v>0</v>
      </c>
      <c r="N858">
        <v>1</v>
      </c>
      <c r="O858" t="str">
        <f>IF(M857=0, "Female", "Male")</f>
        <v>Male</v>
      </c>
      <c r="P858">
        <v>0</v>
      </c>
      <c r="Q858" t="str">
        <f>IF(P858=0, "Non Smoker", "Smoker")</f>
        <v>Non Smoker</v>
      </c>
      <c r="R858" s="2">
        <v>246</v>
      </c>
      <c r="S858" s="2" t="str">
        <f t="shared" si="13"/>
        <v>Alive</v>
      </c>
      <c r="T858">
        <v>1</v>
      </c>
      <c r="U858">
        <v>0</v>
      </c>
    </row>
    <row r="859" spans="1:21" x14ac:dyDescent="0.3">
      <c r="A859" s="2">
        <v>50</v>
      </c>
      <c r="B859">
        <v>0</v>
      </c>
      <c r="C859" t="str">
        <f>IF(B859=0, "No Anemia", "Anemia")</f>
        <v>No Anemia</v>
      </c>
      <c r="D859" s="2">
        <v>582</v>
      </c>
      <c r="E859">
        <v>1</v>
      </c>
      <c r="F859" t="str">
        <f>IF(E859=0, "No Diabetes", "Diabetes")</f>
        <v>Diabetes</v>
      </c>
      <c r="G859" s="2">
        <v>50</v>
      </c>
      <c r="H859">
        <v>0</v>
      </c>
      <c r="I859" t="str">
        <f>IF(H859=0, "No High Blood Pressure", "High Blood Pressure")</f>
        <v>No High Blood Pressure</v>
      </c>
      <c r="J859" s="2">
        <v>153000</v>
      </c>
      <c r="K859" s="1">
        <v>0.6</v>
      </c>
      <c r="L859" s="2">
        <v>134</v>
      </c>
      <c r="M859">
        <v>0</v>
      </c>
      <c r="N859">
        <v>1</v>
      </c>
      <c r="O859" t="str">
        <f>IF(M858=0, "Female", "Male")</f>
        <v>Female</v>
      </c>
      <c r="P859">
        <v>0</v>
      </c>
      <c r="Q859" t="str">
        <f>IF(P859=0, "Non Smoker", "Smoker")</f>
        <v>Non Smoker</v>
      </c>
      <c r="R859" s="2">
        <v>172</v>
      </c>
      <c r="S859" s="2" t="str">
        <f t="shared" si="13"/>
        <v>Dead</v>
      </c>
      <c r="T859">
        <v>0</v>
      </c>
      <c r="U859">
        <v>1</v>
      </c>
    </row>
    <row r="860" spans="1:21" x14ac:dyDescent="0.3">
      <c r="A860" s="2">
        <v>50</v>
      </c>
      <c r="B860">
        <v>0</v>
      </c>
      <c r="C860" t="str">
        <f>IF(B860=0, "No Anemia", "Anemia")</f>
        <v>No Anemia</v>
      </c>
      <c r="D860" s="2">
        <v>318</v>
      </c>
      <c r="E860">
        <v>0</v>
      </c>
      <c r="F860" t="str">
        <f>IF(E860=0, "No Diabetes", "Diabetes")</f>
        <v>No Diabetes</v>
      </c>
      <c r="G860" s="2">
        <v>40</v>
      </c>
      <c r="H860">
        <v>1</v>
      </c>
      <c r="I860" t="str">
        <f>IF(H860=0, "No High Blood Pressure", "High Blood Pressure")</f>
        <v>High Blood Pressure</v>
      </c>
      <c r="J860" s="2">
        <v>286000</v>
      </c>
      <c r="K860" s="1">
        <v>2.2999999999999998</v>
      </c>
      <c r="L860" s="2">
        <v>131</v>
      </c>
      <c r="M860">
        <v>0</v>
      </c>
      <c r="N860">
        <v>1</v>
      </c>
      <c r="O860" t="str">
        <f>IF(M859=0, "Female", "Male")</f>
        <v>Female</v>
      </c>
      <c r="P860">
        <v>0</v>
      </c>
      <c r="Q860" t="str">
        <f>IF(P860=0, "Non Smoker", "Smoker")</f>
        <v>Non Smoker</v>
      </c>
      <c r="R860" s="2">
        <v>60</v>
      </c>
      <c r="S860" s="2" t="str">
        <f t="shared" si="13"/>
        <v>Dead</v>
      </c>
      <c r="T860">
        <v>0</v>
      </c>
      <c r="U860">
        <v>1</v>
      </c>
    </row>
    <row r="861" spans="1:21" x14ac:dyDescent="0.3">
      <c r="A861" s="2">
        <v>50</v>
      </c>
      <c r="B861">
        <v>1</v>
      </c>
      <c r="C861" t="str">
        <f>IF(B861=0, "No Anemia", "Anemia")</f>
        <v>Anemia</v>
      </c>
      <c r="D861" s="2">
        <v>54</v>
      </c>
      <c r="E861">
        <v>1</v>
      </c>
      <c r="F861" t="str">
        <f>IF(E861=0, "No Diabetes", "Diabetes")</f>
        <v>Diabetes</v>
      </c>
      <c r="G861" s="2">
        <v>35</v>
      </c>
      <c r="H861">
        <v>1</v>
      </c>
      <c r="I861" t="str">
        <f>IF(H861=0, "No High Blood Pressure", "High Blood Pressure")</f>
        <v>High Blood Pressure</v>
      </c>
      <c r="J861" s="2">
        <v>319000</v>
      </c>
      <c r="K861" s="1">
        <v>1</v>
      </c>
      <c r="L861" s="2">
        <v>128</v>
      </c>
      <c r="M861">
        <v>0</v>
      </c>
      <c r="N861">
        <v>1</v>
      </c>
      <c r="O861" t="str">
        <f>IF(M860=0, "Female", "Male")</f>
        <v>Female</v>
      </c>
      <c r="P861">
        <v>0</v>
      </c>
      <c r="Q861" t="str">
        <f>IF(P861=0, "Non Smoker", "Smoker")</f>
        <v>Non Smoker</v>
      </c>
      <c r="R861" s="2">
        <v>28</v>
      </c>
      <c r="S861" s="2" t="str">
        <f t="shared" si="13"/>
        <v>Dead</v>
      </c>
      <c r="T861">
        <v>0</v>
      </c>
      <c r="U861">
        <v>1</v>
      </c>
    </row>
    <row r="862" spans="1:21" x14ac:dyDescent="0.3">
      <c r="A862" s="2">
        <v>50</v>
      </c>
      <c r="B862">
        <v>1</v>
      </c>
      <c r="C862" t="str">
        <f>IF(B862=0, "No Anemia", "Anemia")</f>
        <v>Anemia</v>
      </c>
      <c r="D862" s="2">
        <v>129</v>
      </c>
      <c r="E862">
        <v>0</v>
      </c>
      <c r="F862" t="str">
        <f>IF(E862=0, "No Diabetes", "Diabetes")</f>
        <v>No Diabetes</v>
      </c>
      <c r="G862" s="2">
        <v>20</v>
      </c>
      <c r="H862">
        <v>0</v>
      </c>
      <c r="I862" t="str">
        <f>IF(H862=0, "No High Blood Pressure", "High Blood Pressure")</f>
        <v>No High Blood Pressure</v>
      </c>
      <c r="J862" s="2">
        <v>210000</v>
      </c>
      <c r="K862" s="1">
        <v>1.9</v>
      </c>
      <c r="L862" s="2">
        <v>137</v>
      </c>
      <c r="M862">
        <v>1</v>
      </c>
      <c r="N862">
        <v>0</v>
      </c>
      <c r="O862" t="str">
        <f>IF(M861=0, "Female", "Male")</f>
        <v>Female</v>
      </c>
      <c r="P862">
        <v>0</v>
      </c>
      <c r="Q862" t="str">
        <f>IF(P862=0, "Non Smoker", "Smoker")</f>
        <v>Non Smoker</v>
      </c>
      <c r="R862" s="2">
        <v>7</v>
      </c>
      <c r="S862" s="2" t="str">
        <f t="shared" si="13"/>
        <v>Dead</v>
      </c>
      <c r="T862">
        <v>0</v>
      </c>
      <c r="U862">
        <v>1</v>
      </c>
    </row>
    <row r="863" spans="1:21" x14ac:dyDescent="0.3">
      <c r="A863" s="2">
        <v>50</v>
      </c>
      <c r="B863">
        <v>0</v>
      </c>
      <c r="C863" t="str">
        <f>IF(B863=0, "No Anemia", "Anemia")</f>
        <v>No Anemia</v>
      </c>
      <c r="D863" s="2">
        <v>369</v>
      </c>
      <c r="E863">
        <v>0</v>
      </c>
      <c r="F863" t="str">
        <f>IF(E863=0, "No Diabetes", "Diabetes")</f>
        <v>No Diabetes</v>
      </c>
      <c r="G863" s="2">
        <v>25</v>
      </c>
      <c r="H863">
        <v>0</v>
      </c>
      <c r="I863" t="str">
        <f>IF(H863=0, "No High Blood Pressure", "High Blood Pressure")</f>
        <v>No High Blood Pressure</v>
      </c>
      <c r="J863" s="2">
        <v>385000</v>
      </c>
      <c r="K863" s="1">
        <v>1.2</v>
      </c>
      <c r="L863" s="2">
        <v>136</v>
      </c>
      <c r="M863">
        <v>1</v>
      </c>
      <c r="N863">
        <v>0</v>
      </c>
      <c r="O863" t="str">
        <f>IF(M862=0, "Female", "Male")</f>
        <v>Male</v>
      </c>
      <c r="P863">
        <v>1</v>
      </c>
      <c r="Q863" t="str">
        <f>IF(P863=0, "Non Smoker", "Smoker")</f>
        <v>Smoker</v>
      </c>
      <c r="R863" s="2">
        <v>90</v>
      </c>
      <c r="S863" s="2" t="str">
        <f t="shared" si="13"/>
        <v>Alive</v>
      </c>
      <c r="T863">
        <v>1</v>
      </c>
      <c r="U863">
        <v>0</v>
      </c>
    </row>
    <row r="864" spans="1:21" x14ac:dyDescent="0.3">
      <c r="A864" s="2">
        <v>50</v>
      </c>
      <c r="B864">
        <v>1</v>
      </c>
      <c r="C864" t="str">
        <f>IF(B864=0, "No Anemia", "Anemia")</f>
        <v>Anemia</v>
      </c>
      <c r="D864" s="2">
        <v>167</v>
      </c>
      <c r="E864">
        <v>1</v>
      </c>
      <c r="F864" t="str">
        <f>IF(E864=0, "No Diabetes", "Diabetes")</f>
        <v>Diabetes</v>
      </c>
      <c r="G864" s="2">
        <v>45</v>
      </c>
      <c r="H864">
        <v>0</v>
      </c>
      <c r="I864" t="str">
        <f>IF(H864=0, "No High Blood Pressure", "High Blood Pressure")</f>
        <v>No High Blood Pressure</v>
      </c>
      <c r="J864" s="2">
        <v>249000</v>
      </c>
      <c r="K864" s="1">
        <v>1</v>
      </c>
      <c r="L864" s="2">
        <v>136</v>
      </c>
      <c r="M864">
        <v>1</v>
      </c>
      <c r="N864">
        <v>0</v>
      </c>
      <c r="O864" t="str">
        <f>IF(M863=0, "Female", "Male")</f>
        <v>Male</v>
      </c>
      <c r="P864">
        <v>1</v>
      </c>
      <c r="Q864" t="str">
        <f>IF(P864=0, "Non Smoker", "Smoker")</f>
        <v>Smoker</v>
      </c>
      <c r="R864" s="2">
        <v>187</v>
      </c>
      <c r="S864" s="2" t="str">
        <f t="shared" si="13"/>
        <v>Alive</v>
      </c>
      <c r="T864">
        <v>1</v>
      </c>
      <c r="U864">
        <v>0</v>
      </c>
    </row>
    <row r="865" spans="1:21" x14ac:dyDescent="0.3">
      <c r="A865" s="2">
        <v>50</v>
      </c>
      <c r="B865">
        <v>1</v>
      </c>
      <c r="C865" t="str">
        <f>IF(B865=0, "No Anemia", "Anemia")</f>
        <v>Anemia</v>
      </c>
      <c r="D865" s="2">
        <v>1061</v>
      </c>
      <c r="E865">
        <v>1</v>
      </c>
      <c r="F865" t="str">
        <f>IF(E865=0, "No Diabetes", "Diabetes")</f>
        <v>Diabetes</v>
      </c>
      <c r="G865" s="2">
        <v>30</v>
      </c>
      <c r="H865">
        <v>0</v>
      </c>
      <c r="I865" t="str">
        <f>IF(H865=0, "No High Blood Pressure", "High Blood Pressure")</f>
        <v>No High Blood Pressure</v>
      </c>
      <c r="J865" s="2">
        <v>232000</v>
      </c>
      <c r="K865" s="1">
        <v>0.7</v>
      </c>
      <c r="L865" s="2">
        <v>136</v>
      </c>
      <c r="M865">
        <v>0</v>
      </c>
      <c r="N865">
        <v>1</v>
      </c>
      <c r="O865" t="str">
        <f>IF(M864=0, "Female", "Male")</f>
        <v>Male</v>
      </c>
      <c r="P865">
        <v>0</v>
      </c>
      <c r="Q865" t="str">
        <f>IF(P865=0, "Non Smoker", "Smoker")</f>
        <v>Non Smoker</v>
      </c>
      <c r="R865" s="2">
        <v>246</v>
      </c>
      <c r="S865" s="2" t="str">
        <f t="shared" si="13"/>
        <v>Alive</v>
      </c>
      <c r="T865">
        <v>1</v>
      </c>
      <c r="U865">
        <v>0</v>
      </c>
    </row>
    <row r="866" spans="1:21" x14ac:dyDescent="0.3">
      <c r="A866" s="2">
        <v>50</v>
      </c>
      <c r="B866">
        <v>1</v>
      </c>
      <c r="C866" t="str">
        <f>IF(B866=0, "No Anemia", "Anemia")</f>
        <v>Anemia</v>
      </c>
      <c r="D866" s="2">
        <v>111</v>
      </c>
      <c r="E866">
        <v>0</v>
      </c>
      <c r="F866" t="str">
        <f>IF(E866=0, "No Diabetes", "Diabetes")</f>
        <v>No Diabetes</v>
      </c>
      <c r="G866" s="2">
        <v>20</v>
      </c>
      <c r="H866">
        <v>0</v>
      </c>
      <c r="I866" t="str">
        <f>IF(H866=0, "No High Blood Pressure", "High Blood Pressure")</f>
        <v>No High Blood Pressure</v>
      </c>
      <c r="J866" s="2">
        <v>266000</v>
      </c>
      <c r="K866" s="1">
        <v>1.9</v>
      </c>
      <c r="L866" s="2">
        <v>137</v>
      </c>
      <c r="M866">
        <v>1</v>
      </c>
      <c r="N866">
        <v>0</v>
      </c>
      <c r="O866" t="str">
        <f>IF(M865=0, "Female", "Male")</f>
        <v>Female</v>
      </c>
      <c r="P866">
        <v>1</v>
      </c>
      <c r="Q866" t="str">
        <f>IF(P866=0, "Non Smoker", "Smoker")</f>
        <v>Smoker</v>
      </c>
      <c r="R866" s="2">
        <v>7</v>
      </c>
      <c r="S866" s="2" t="str">
        <f t="shared" si="13"/>
        <v>Dead</v>
      </c>
      <c r="T866">
        <v>0</v>
      </c>
      <c r="U866">
        <v>1</v>
      </c>
    </row>
    <row r="867" spans="1:21" x14ac:dyDescent="0.3">
      <c r="A867" s="2">
        <v>50</v>
      </c>
      <c r="B867">
        <v>0</v>
      </c>
      <c r="C867" t="str">
        <f>IF(B867=0, "No Anemia", "Anemia")</f>
        <v>No Anemia</v>
      </c>
      <c r="D867" s="2">
        <v>1211</v>
      </c>
      <c r="E867">
        <v>1</v>
      </c>
      <c r="F867" t="str">
        <f>IF(E867=0, "No Diabetes", "Diabetes")</f>
        <v>Diabetes</v>
      </c>
      <c r="G867" s="2">
        <v>40</v>
      </c>
      <c r="H867">
        <v>0</v>
      </c>
      <c r="I867" t="str">
        <f>IF(H867=0, "No High Blood Pressure", "High Blood Pressure")</f>
        <v>No High Blood Pressure</v>
      </c>
      <c r="J867" s="2">
        <v>260000</v>
      </c>
      <c r="K867" s="1">
        <v>0.7</v>
      </c>
      <c r="L867" s="2">
        <v>130</v>
      </c>
      <c r="M867">
        <v>1</v>
      </c>
      <c r="N867">
        <v>0</v>
      </c>
      <c r="O867" t="str">
        <f>IF(M866=0, "Female", "Male")</f>
        <v>Male</v>
      </c>
      <c r="P867">
        <v>0</v>
      </c>
      <c r="Q867" t="str">
        <f>IF(P867=0, "Non Smoker", "Smoker")</f>
        <v>Non Smoker</v>
      </c>
      <c r="R867" s="2">
        <v>175</v>
      </c>
      <c r="S867" s="2" t="str">
        <f t="shared" si="13"/>
        <v>Alive</v>
      </c>
      <c r="T867">
        <v>1</v>
      </c>
      <c r="U867">
        <v>0</v>
      </c>
    </row>
    <row r="868" spans="1:21" x14ac:dyDescent="0.3">
      <c r="A868" s="2">
        <v>50</v>
      </c>
      <c r="B868">
        <v>0</v>
      </c>
      <c r="C868" t="str">
        <f>IF(B868=0, "No Anemia", "Anemia")</f>
        <v>No Anemia</v>
      </c>
      <c r="D868" s="2">
        <v>482</v>
      </c>
      <c r="E868">
        <v>1</v>
      </c>
      <c r="F868" t="str">
        <f>IF(E868=0, "No Diabetes", "Diabetes")</f>
        <v>Diabetes</v>
      </c>
      <c r="G868" s="2">
        <v>30</v>
      </c>
      <c r="H868">
        <v>0</v>
      </c>
      <c r="I868" t="str">
        <f>IF(H868=0, "No High Blood Pressure", "High Blood Pressure")</f>
        <v>No High Blood Pressure</v>
      </c>
      <c r="J868" s="2">
        <v>270000</v>
      </c>
      <c r="K868" s="1">
        <v>0.9</v>
      </c>
      <c r="L868" s="2">
        <v>132</v>
      </c>
      <c r="M868">
        <v>0</v>
      </c>
      <c r="N868">
        <v>1</v>
      </c>
      <c r="O868" t="str">
        <f>IF(M867=0, "Female", "Male")</f>
        <v>Male</v>
      </c>
      <c r="P868">
        <v>0</v>
      </c>
      <c r="Q868" t="str">
        <f>IF(P868=0, "Non Smoker", "Smoker")</f>
        <v>Non Smoker</v>
      </c>
      <c r="R868" s="2">
        <v>109</v>
      </c>
      <c r="S868" s="2" t="str">
        <f t="shared" si="13"/>
        <v>Alive</v>
      </c>
      <c r="T868">
        <v>1</v>
      </c>
      <c r="U868">
        <v>0</v>
      </c>
    </row>
    <row r="869" spans="1:21" x14ac:dyDescent="0.3">
      <c r="A869" s="2">
        <v>50</v>
      </c>
      <c r="B869">
        <v>1</v>
      </c>
      <c r="C869" t="str">
        <f>IF(B869=0, "No Anemia", "Anemia")</f>
        <v>Anemia</v>
      </c>
      <c r="D869" s="2">
        <v>582</v>
      </c>
      <c r="E869">
        <v>1</v>
      </c>
      <c r="F869" t="str">
        <f>IF(E869=0, "No Diabetes", "Diabetes")</f>
        <v>Diabetes</v>
      </c>
      <c r="G869" s="2">
        <v>30</v>
      </c>
      <c r="H869">
        <v>0</v>
      </c>
      <c r="I869" t="str">
        <f>IF(H869=0, "No High Blood Pressure", "High Blood Pressure")</f>
        <v>No High Blood Pressure</v>
      </c>
      <c r="J869" s="2">
        <v>232000</v>
      </c>
      <c r="K869" s="1">
        <v>0.7</v>
      </c>
      <c r="L869" s="2">
        <v>136</v>
      </c>
      <c r="M869">
        <v>0</v>
      </c>
      <c r="N869">
        <v>1</v>
      </c>
      <c r="O869" t="str">
        <f>IF(M868=0, "Female", "Male")</f>
        <v>Female</v>
      </c>
      <c r="P869">
        <v>0</v>
      </c>
      <c r="Q869" t="str">
        <f>IF(P869=0, "Non Smoker", "Smoker")</f>
        <v>Non Smoker</v>
      </c>
      <c r="R869" s="2">
        <v>246</v>
      </c>
      <c r="S869" s="2" t="str">
        <f t="shared" si="13"/>
        <v>Alive</v>
      </c>
      <c r="T869">
        <v>1</v>
      </c>
      <c r="U869">
        <v>0</v>
      </c>
    </row>
    <row r="870" spans="1:21" x14ac:dyDescent="0.3">
      <c r="A870" s="2">
        <v>50</v>
      </c>
      <c r="B870">
        <v>1</v>
      </c>
      <c r="C870" t="str">
        <f>IF(B870=0, "No Anemia", "Anemia")</f>
        <v>Anemia</v>
      </c>
      <c r="D870" s="2">
        <v>167</v>
      </c>
      <c r="E870">
        <v>1</v>
      </c>
      <c r="F870" t="str">
        <f>IF(E870=0, "No Diabetes", "Diabetes")</f>
        <v>Diabetes</v>
      </c>
      <c r="G870" s="2">
        <v>45</v>
      </c>
      <c r="H870">
        <v>0</v>
      </c>
      <c r="I870" t="str">
        <f>IF(H870=0, "No High Blood Pressure", "High Blood Pressure")</f>
        <v>No High Blood Pressure</v>
      </c>
      <c r="J870" s="2">
        <v>162000</v>
      </c>
      <c r="K870" s="1">
        <v>1</v>
      </c>
      <c r="L870" s="2">
        <v>136</v>
      </c>
      <c r="M870">
        <v>0</v>
      </c>
      <c r="N870">
        <v>1</v>
      </c>
      <c r="O870" t="str">
        <f>IF(M869=0, "Female", "Male")</f>
        <v>Female</v>
      </c>
      <c r="P870">
        <v>0</v>
      </c>
      <c r="Q870" t="str">
        <f>IF(P870=0, "Non Smoker", "Smoker")</f>
        <v>Non Smoker</v>
      </c>
      <c r="R870" s="2">
        <v>187</v>
      </c>
      <c r="S870" s="2" t="str">
        <f t="shared" si="13"/>
        <v>Alive</v>
      </c>
      <c r="T870">
        <v>1</v>
      </c>
      <c r="U870">
        <v>0</v>
      </c>
    </row>
    <row r="871" spans="1:21" x14ac:dyDescent="0.3">
      <c r="A871" s="2">
        <v>50</v>
      </c>
      <c r="B871">
        <v>0</v>
      </c>
      <c r="C871" t="str">
        <f>IF(B871=0, "No Anemia", "Anemia")</f>
        <v>No Anemia</v>
      </c>
      <c r="D871" s="2">
        <v>582</v>
      </c>
      <c r="E871">
        <v>0</v>
      </c>
      <c r="F871" t="str">
        <f>IF(E871=0, "No Diabetes", "Diabetes")</f>
        <v>No Diabetes</v>
      </c>
      <c r="G871" s="2">
        <v>40</v>
      </c>
      <c r="H871">
        <v>0</v>
      </c>
      <c r="I871" t="str">
        <f>IF(H871=0, "No High Blood Pressure", "High Blood Pressure")</f>
        <v>No High Blood Pressure</v>
      </c>
      <c r="J871" s="2">
        <v>51000</v>
      </c>
      <c r="K871" s="1">
        <v>2.7</v>
      </c>
      <c r="L871" s="2">
        <v>136</v>
      </c>
      <c r="M871">
        <v>1</v>
      </c>
      <c r="N871">
        <v>0</v>
      </c>
      <c r="O871" t="str">
        <f>IF(M870=0, "Female", "Male")</f>
        <v>Female</v>
      </c>
      <c r="P871">
        <v>1</v>
      </c>
      <c r="Q871" t="str">
        <f>IF(P871=0, "Non Smoker", "Smoker")</f>
        <v>Smoker</v>
      </c>
      <c r="R871" s="2">
        <v>250</v>
      </c>
      <c r="S871" s="2" t="str">
        <f t="shared" si="13"/>
        <v>Alive</v>
      </c>
      <c r="T871">
        <v>1</v>
      </c>
      <c r="U871">
        <v>0</v>
      </c>
    </row>
    <row r="872" spans="1:21" x14ac:dyDescent="0.3">
      <c r="A872" s="2">
        <v>50</v>
      </c>
      <c r="B872">
        <v>1</v>
      </c>
      <c r="C872" t="str">
        <f>IF(B872=0, "No Anemia", "Anemia")</f>
        <v>Anemia</v>
      </c>
      <c r="D872" s="2">
        <v>57</v>
      </c>
      <c r="E872">
        <v>1</v>
      </c>
      <c r="F872" t="str">
        <f>IF(E872=0, "No Diabetes", "Diabetes")</f>
        <v>Diabetes</v>
      </c>
      <c r="G872" s="2">
        <v>35</v>
      </c>
      <c r="H872">
        <v>1</v>
      </c>
      <c r="I872" t="str">
        <f>IF(H872=0, "No High Blood Pressure", "High Blood Pressure")</f>
        <v>High Blood Pressure</v>
      </c>
      <c r="J872" s="2">
        <v>319000</v>
      </c>
      <c r="K872" s="1">
        <v>1</v>
      </c>
      <c r="L872" s="2">
        <v>128</v>
      </c>
      <c r="M872">
        <v>0</v>
      </c>
      <c r="N872">
        <v>1</v>
      </c>
      <c r="O872" t="str">
        <f>IF(M871=0, "Female", "Male")</f>
        <v>Male</v>
      </c>
      <c r="P872">
        <v>0</v>
      </c>
      <c r="Q872" t="str">
        <f>IF(P872=0, "Non Smoker", "Smoker")</f>
        <v>Non Smoker</v>
      </c>
      <c r="R872" s="2">
        <v>28</v>
      </c>
      <c r="S872" s="2" t="str">
        <f t="shared" si="13"/>
        <v>Dead</v>
      </c>
      <c r="T872">
        <v>0</v>
      </c>
      <c r="U872">
        <v>1</v>
      </c>
    </row>
    <row r="873" spans="1:21" x14ac:dyDescent="0.3">
      <c r="A873" s="2">
        <v>50</v>
      </c>
      <c r="B873">
        <v>1</v>
      </c>
      <c r="C873" t="str">
        <f>IF(B873=0, "No Anemia", "Anemia")</f>
        <v>Anemia</v>
      </c>
      <c r="D873" s="2">
        <v>159</v>
      </c>
      <c r="E873">
        <v>1</v>
      </c>
      <c r="F873" t="str">
        <f>IF(E873=0, "No Diabetes", "Diabetes")</f>
        <v>Diabetes</v>
      </c>
      <c r="G873" s="2">
        <v>30</v>
      </c>
      <c r="H873">
        <v>0</v>
      </c>
      <c r="I873" t="str">
        <f>IF(H873=0, "No High Blood Pressure", "High Blood Pressure")</f>
        <v>No High Blood Pressure</v>
      </c>
      <c r="J873" s="2">
        <v>310000</v>
      </c>
      <c r="K873" s="1">
        <v>1.2</v>
      </c>
      <c r="L873" s="2">
        <v>138</v>
      </c>
      <c r="M873">
        <v>0</v>
      </c>
      <c r="N873">
        <v>1</v>
      </c>
      <c r="O873" t="str">
        <f>IF(M872=0, "Female", "Male")</f>
        <v>Female</v>
      </c>
      <c r="P873">
        <v>0</v>
      </c>
      <c r="Q873" t="str">
        <f>IF(P873=0, "Non Smoker", "Smoker")</f>
        <v>Non Smoker</v>
      </c>
      <c r="R873" s="2">
        <v>29</v>
      </c>
      <c r="S873" s="2" t="str">
        <f t="shared" si="13"/>
        <v>Alive</v>
      </c>
      <c r="T873">
        <v>1</v>
      </c>
      <c r="U873">
        <v>0</v>
      </c>
    </row>
    <row r="874" spans="1:21" x14ac:dyDescent="0.3">
      <c r="A874" s="2">
        <v>50</v>
      </c>
      <c r="B874">
        <v>1</v>
      </c>
      <c r="C874" t="str">
        <f>IF(B874=0, "No Anemia", "Anemia")</f>
        <v>Anemia</v>
      </c>
      <c r="D874" s="2">
        <v>249</v>
      </c>
      <c r="E874">
        <v>0</v>
      </c>
      <c r="F874" t="str">
        <f>IF(E874=0, "No Diabetes", "Diabetes")</f>
        <v>No Diabetes</v>
      </c>
      <c r="G874" s="2">
        <v>35</v>
      </c>
      <c r="H874">
        <v>0</v>
      </c>
      <c r="I874" t="str">
        <f>IF(H874=0, "No High Blood Pressure", "High Blood Pressure")</f>
        <v>No High Blood Pressure</v>
      </c>
      <c r="J874" s="2">
        <v>362000</v>
      </c>
      <c r="K874" s="1">
        <v>0.9</v>
      </c>
      <c r="L874" s="2">
        <v>140</v>
      </c>
      <c r="M874">
        <v>1</v>
      </c>
      <c r="N874">
        <v>0</v>
      </c>
      <c r="O874" t="str">
        <f>IF(M873=0, "Female", "Male")</f>
        <v>Female</v>
      </c>
      <c r="P874">
        <v>1</v>
      </c>
      <c r="Q874" t="str">
        <f>IF(P874=0, "Non Smoker", "Smoker")</f>
        <v>Smoker</v>
      </c>
      <c r="R874" s="2">
        <v>240</v>
      </c>
      <c r="S874" s="2" t="str">
        <f t="shared" si="13"/>
        <v>Alive</v>
      </c>
      <c r="T874">
        <v>1</v>
      </c>
      <c r="U874">
        <v>0</v>
      </c>
    </row>
    <row r="875" spans="1:21" x14ac:dyDescent="0.3">
      <c r="A875" s="2">
        <v>50</v>
      </c>
      <c r="B875">
        <v>0</v>
      </c>
      <c r="C875" t="str">
        <f>IF(B875=0, "No Anemia", "Anemia")</f>
        <v>No Anemia</v>
      </c>
      <c r="D875" s="2">
        <v>318</v>
      </c>
      <c r="E875">
        <v>0</v>
      </c>
      <c r="F875" t="str">
        <f>IF(E875=0, "No Diabetes", "Diabetes")</f>
        <v>No Diabetes</v>
      </c>
      <c r="G875" s="2">
        <v>40</v>
      </c>
      <c r="H875">
        <v>1</v>
      </c>
      <c r="I875" t="str">
        <f>IF(H875=0, "No High Blood Pressure", "High Blood Pressure")</f>
        <v>High Blood Pressure</v>
      </c>
      <c r="J875" s="2">
        <v>286000</v>
      </c>
      <c r="K875" s="1">
        <v>2.2999999999999998</v>
      </c>
      <c r="L875" s="2">
        <v>131</v>
      </c>
      <c r="M875">
        <v>0</v>
      </c>
      <c r="N875">
        <v>1</v>
      </c>
      <c r="O875" t="str">
        <f>IF(M874=0, "Female", "Male")</f>
        <v>Male</v>
      </c>
      <c r="P875">
        <v>0</v>
      </c>
      <c r="Q875" t="str">
        <f>IF(P875=0, "Non Smoker", "Smoker")</f>
        <v>Non Smoker</v>
      </c>
      <c r="R875" s="2">
        <v>60</v>
      </c>
      <c r="S875" s="2" t="str">
        <f t="shared" si="13"/>
        <v>Dead</v>
      </c>
      <c r="T875">
        <v>0</v>
      </c>
      <c r="U875">
        <v>1</v>
      </c>
    </row>
    <row r="876" spans="1:21" x14ac:dyDescent="0.3">
      <c r="A876" s="2">
        <v>50</v>
      </c>
      <c r="B876">
        <v>0</v>
      </c>
      <c r="C876" t="str">
        <f>IF(B876=0, "No Anemia", "Anemia")</f>
        <v>No Anemia</v>
      </c>
      <c r="D876" s="2">
        <v>318</v>
      </c>
      <c r="E876">
        <v>0</v>
      </c>
      <c r="F876" t="str">
        <f>IF(E876=0, "No Diabetes", "Diabetes")</f>
        <v>No Diabetes</v>
      </c>
      <c r="G876" s="2">
        <v>40</v>
      </c>
      <c r="H876">
        <v>1</v>
      </c>
      <c r="I876" t="str">
        <f>IF(H876=0, "No High Blood Pressure", "High Blood Pressure")</f>
        <v>High Blood Pressure</v>
      </c>
      <c r="J876" s="2">
        <v>210000</v>
      </c>
      <c r="K876" s="1">
        <v>2.2999999999999998</v>
      </c>
      <c r="L876" s="2">
        <v>131</v>
      </c>
      <c r="M876">
        <v>0</v>
      </c>
      <c r="N876">
        <v>1</v>
      </c>
      <c r="O876" t="str">
        <f>IF(M875=0, "Female", "Male")</f>
        <v>Female</v>
      </c>
      <c r="P876">
        <v>1</v>
      </c>
      <c r="Q876" t="str">
        <f>IF(P876=0, "Non Smoker", "Smoker")</f>
        <v>Smoker</v>
      </c>
      <c r="R876" s="2">
        <v>60</v>
      </c>
      <c r="S876" s="2" t="str">
        <f t="shared" si="13"/>
        <v>Dead</v>
      </c>
      <c r="T876">
        <v>0</v>
      </c>
      <c r="U876">
        <v>1</v>
      </c>
    </row>
    <row r="877" spans="1:21" x14ac:dyDescent="0.3">
      <c r="A877" s="2">
        <v>50</v>
      </c>
      <c r="B877">
        <v>0</v>
      </c>
      <c r="C877" t="str">
        <f>IF(B877=0, "No Anemia", "Anemia")</f>
        <v>No Anemia</v>
      </c>
      <c r="D877" s="2">
        <v>2522</v>
      </c>
      <c r="E877">
        <v>1</v>
      </c>
      <c r="F877" t="str">
        <f>IF(E877=0, "No Diabetes", "Diabetes")</f>
        <v>Diabetes</v>
      </c>
      <c r="G877" s="2">
        <v>20</v>
      </c>
      <c r="H877">
        <v>1</v>
      </c>
      <c r="I877" t="str">
        <f>IF(H877=0, "No High Blood Pressure", "High Blood Pressure")</f>
        <v>High Blood Pressure</v>
      </c>
      <c r="J877" s="2">
        <v>70000</v>
      </c>
      <c r="K877" s="1">
        <v>0.5</v>
      </c>
      <c r="L877" s="2">
        <v>134</v>
      </c>
      <c r="M877">
        <v>1</v>
      </c>
      <c r="N877">
        <v>0</v>
      </c>
      <c r="O877" t="str">
        <f>IF(M876=0, "Female", "Male")</f>
        <v>Female</v>
      </c>
      <c r="P877">
        <v>0</v>
      </c>
      <c r="Q877" t="str">
        <f>IF(P877=0, "Non Smoker", "Smoker")</f>
        <v>Non Smoker</v>
      </c>
      <c r="R877" s="2">
        <v>214</v>
      </c>
      <c r="S877" s="2" t="str">
        <f t="shared" si="13"/>
        <v>Alive</v>
      </c>
      <c r="T877">
        <v>1</v>
      </c>
      <c r="U877">
        <v>0</v>
      </c>
    </row>
    <row r="878" spans="1:21" x14ac:dyDescent="0.3">
      <c r="A878" s="2">
        <v>50</v>
      </c>
      <c r="B878">
        <v>1</v>
      </c>
      <c r="C878" t="str">
        <f>IF(B878=0, "No Anemia", "Anemia")</f>
        <v>Anemia</v>
      </c>
      <c r="D878" s="2">
        <v>245</v>
      </c>
      <c r="E878">
        <v>1</v>
      </c>
      <c r="F878" t="str">
        <f>IF(E878=0, "No Diabetes", "Diabetes")</f>
        <v>Diabetes</v>
      </c>
      <c r="G878" s="2">
        <v>30</v>
      </c>
      <c r="H878">
        <v>0</v>
      </c>
      <c r="I878" t="str">
        <f>IF(H878=0, "No High Blood Pressure", "High Blood Pressure")</f>
        <v>No High Blood Pressure</v>
      </c>
      <c r="J878" s="2">
        <v>302000</v>
      </c>
      <c r="K878" s="1">
        <v>1.2</v>
      </c>
      <c r="L878" s="2">
        <v>138</v>
      </c>
      <c r="M878">
        <v>0</v>
      </c>
      <c r="N878">
        <v>1</v>
      </c>
      <c r="O878" t="str">
        <f>IF(M877=0, "Female", "Male")</f>
        <v>Male</v>
      </c>
      <c r="P878">
        <v>0</v>
      </c>
      <c r="Q878" t="str">
        <f>IF(P878=0, "Non Smoker", "Smoker")</f>
        <v>Non Smoker</v>
      </c>
      <c r="R878" s="2">
        <v>29</v>
      </c>
      <c r="S878" s="2" t="str">
        <f t="shared" si="13"/>
        <v>Alive</v>
      </c>
      <c r="T878">
        <v>1</v>
      </c>
      <c r="U878">
        <v>0</v>
      </c>
    </row>
    <row r="879" spans="1:21" x14ac:dyDescent="0.3">
      <c r="A879" s="2">
        <v>50</v>
      </c>
      <c r="B879">
        <v>1</v>
      </c>
      <c r="C879" t="str">
        <f>IF(B879=0, "No Anemia", "Anemia")</f>
        <v>Anemia</v>
      </c>
      <c r="D879" s="2">
        <v>167</v>
      </c>
      <c r="E879">
        <v>0</v>
      </c>
      <c r="F879" t="str">
        <f>IF(E879=0, "No Diabetes", "Diabetes")</f>
        <v>No Diabetes</v>
      </c>
      <c r="G879" s="2">
        <v>40</v>
      </c>
      <c r="H879">
        <v>0</v>
      </c>
      <c r="I879" t="str">
        <f>IF(H879=0, "No High Blood Pressure", "High Blood Pressure")</f>
        <v>No High Blood Pressure</v>
      </c>
      <c r="J879" s="2">
        <v>395000</v>
      </c>
      <c r="K879" s="1">
        <v>0.9</v>
      </c>
      <c r="L879" s="2">
        <v>136</v>
      </c>
      <c r="M879">
        <v>0</v>
      </c>
      <c r="N879">
        <v>1</v>
      </c>
      <c r="O879" t="str">
        <f>IF(M878=0, "Female", "Male")</f>
        <v>Female</v>
      </c>
      <c r="P879">
        <v>0</v>
      </c>
      <c r="Q879" t="str">
        <f>IF(P879=0, "Non Smoker", "Smoker")</f>
        <v>Non Smoker</v>
      </c>
      <c r="R879" s="2">
        <v>187</v>
      </c>
      <c r="S879" s="2" t="str">
        <f t="shared" si="13"/>
        <v>Alive</v>
      </c>
      <c r="T879">
        <v>1</v>
      </c>
      <c r="U879">
        <v>0</v>
      </c>
    </row>
    <row r="880" spans="1:21" x14ac:dyDescent="0.3">
      <c r="A880" s="2">
        <v>50</v>
      </c>
      <c r="B880">
        <v>0</v>
      </c>
      <c r="C880" t="str">
        <f>IF(B880=0, "No Anemia", "Anemia")</f>
        <v>No Anemia</v>
      </c>
      <c r="D880" s="2">
        <v>582</v>
      </c>
      <c r="E880">
        <v>1</v>
      </c>
      <c r="F880" t="str">
        <f>IF(E880=0, "No Diabetes", "Diabetes")</f>
        <v>Diabetes</v>
      </c>
      <c r="G880" s="2">
        <v>50</v>
      </c>
      <c r="H880">
        <v>0</v>
      </c>
      <c r="I880" t="str">
        <f>IF(H880=0, "No High Blood Pressure", "High Blood Pressure")</f>
        <v>No High Blood Pressure</v>
      </c>
      <c r="J880" s="2">
        <v>283000</v>
      </c>
      <c r="K880" s="1">
        <v>0.6</v>
      </c>
      <c r="L880" s="2">
        <v>134</v>
      </c>
      <c r="M880">
        <v>0</v>
      </c>
      <c r="N880">
        <v>1</v>
      </c>
      <c r="O880" t="str">
        <f>IF(M879=0, "Female", "Male")</f>
        <v>Female</v>
      </c>
      <c r="P880">
        <v>0</v>
      </c>
      <c r="Q880" t="str">
        <f>IF(P880=0, "Non Smoker", "Smoker")</f>
        <v>Non Smoker</v>
      </c>
      <c r="R880" s="2">
        <v>172</v>
      </c>
      <c r="S880" s="2" t="str">
        <f t="shared" si="13"/>
        <v>Dead</v>
      </c>
      <c r="T880">
        <v>0</v>
      </c>
      <c r="U880">
        <v>1</v>
      </c>
    </row>
    <row r="881" spans="1:21" x14ac:dyDescent="0.3">
      <c r="A881" s="2">
        <v>50</v>
      </c>
      <c r="B881">
        <v>0</v>
      </c>
      <c r="C881" t="str">
        <f>IF(B881=0, "No Anemia", "Anemia")</f>
        <v>No Anemia</v>
      </c>
      <c r="D881" s="2">
        <v>482</v>
      </c>
      <c r="E881">
        <v>1</v>
      </c>
      <c r="F881" t="str">
        <f>IF(E881=0, "No Diabetes", "Diabetes")</f>
        <v>Diabetes</v>
      </c>
      <c r="G881" s="2">
        <v>30</v>
      </c>
      <c r="H881">
        <v>0</v>
      </c>
      <c r="I881" t="str">
        <f>IF(H881=0, "No High Blood Pressure", "High Blood Pressure")</f>
        <v>No High Blood Pressure</v>
      </c>
      <c r="J881" s="2">
        <v>310000</v>
      </c>
      <c r="K881" s="1">
        <v>0.9</v>
      </c>
      <c r="L881" s="2">
        <v>132</v>
      </c>
      <c r="M881">
        <v>0</v>
      </c>
      <c r="N881">
        <v>1</v>
      </c>
      <c r="O881" t="str">
        <f>IF(M880=0, "Female", "Male")</f>
        <v>Female</v>
      </c>
      <c r="P881">
        <v>0</v>
      </c>
      <c r="Q881" t="str">
        <f>IF(P881=0, "Non Smoker", "Smoker")</f>
        <v>Non Smoker</v>
      </c>
      <c r="R881" s="2">
        <v>109</v>
      </c>
      <c r="S881" s="2" t="str">
        <f t="shared" si="13"/>
        <v>Alive</v>
      </c>
      <c r="T881">
        <v>1</v>
      </c>
      <c r="U881">
        <v>0</v>
      </c>
    </row>
    <row r="882" spans="1:21" x14ac:dyDescent="0.3">
      <c r="A882" s="2">
        <v>50</v>
      </c>
      <c r="B882">
        <v>1</v>
      </c>
      <c r="C882" t="str">
        <f>IF(B882=0, "No Anemia", "Anemia")</f>
        <v>Anemia</v>
      </c>
      <c r="D882" s="2">
        <v>54</v>
      </c>
      <c r="E882">
        <v>1</v>
      </c>
      <c r="F882" t="str">
        <f>IF(E882=0, "No Diabetes", "Diabetes")</f>
        <v>Diabetes</v>
      </c>
      <c r="G882" s="2">
        <v>35</v>
      </c>
      <c r="H882">
        <v>1</v>
      </c>
      <c r="I882" t="str">
        <f>IF(H882=0, "No High Blood Pressure", "High Blood Pressure")</f>
        <v>High Blood Pressure</v>
      </c>
      <c r="J882" s="2">
        <v>319000</v>
      </c>
      <c r="K882" s="1">
        <v>1</v>
      </c>
      <c r="L882" s="2">
        <v>128</v>
      </c>
      <c r="M882">
        <v>0</v>
      </c>
      <c r="N882">
        <v>1</v>
      </c>
      <c r="O882" t="str">
        <f>IF(M881=0, "Female", "Male")</f>
        <v>Female</v>
      </c>
      <c r="P882">
        <v>0</v>
      </c>
      <c r="Q882" t="str">
        <f>IF(P882=0, "Non Smoker", "Smoker")</f>
        <v>Non Smoker</v>
      </c>
      <c r="R882" s="2">
        <v>28</v>
      </c>
      <c r="S882" s="2" t="str">
        <f t="shared" si="13"/>
        <v>Dead</v>
      </c>
      <c r="T882">
        <v>0</v>
      </c>
      <c r="U882">
        <v>1</v>
      </c>
    </row>
    <row r="883" spans="1:21" x14ac:dyDescent="0.3">
      <c r="A883" s="2">
        <v>50</v>
      </c>
      <c r="B883">
        <v>1</v>
      </c>
      <c r="C883" t="str">
        <f>IF(B883=0, "No Anemia", "Anemia")</f>
        <v>Anemia</v>
      </c>
      <c r="D883" s="2">
        <v>111</v>
      </c>
      <c r="E883">
        <v>0</v>
      </c>
      <c r="F883" t="str">
        <f>IF(E883=0, "No Diabetes", "Diabetes")</f>
        <v>No Diabetes</v>
      </c>
      <c r="G883" s="2">
        <v>20</v>
      </c>
      <c r="H883">
        <v>0</v>
      </c>
      <c r="I883" t="str">
        <f>IF(H883=0, "No High Blood Pressure", "High Blood Pressure")</f>
        <v>No High Blood Pressure</v>
      </c>
      <c r="J883" s="2">
        <v>211000</v>
      </c>
      <c r="K883" s="1">
        <v>1.9</v>
      </c>
      <c r="L883" s="2">
        <v>137</v>
      </c>
      <c r="M883">
        <v>1</v>
      </c>
      <c r="N883">
        <v>0</v>
      </c>
      <c r="O883" t="str">
        <f>IF(M882=0, "Female", "Male")</f>
        <v>Female</v>
      </c>
      <c r="P883">
        <v>0</v>
      </c>
      <c r="Q883" t="str">
        <f>IF(P883=0, "Non Smoker", "Smoker")</f>
        <v>Non Smoker</v>
      </c>
      <c r="R883" s="2">
        <v>7</v>
      </c>
      <c r="S883" s="2" t="str">
        <f t="shared" si="13"/>
        <v>Dead</v>
      </c>
      <c r="T883">
        <v>0</v>
      </c>
      <c r="U883">
        <v>1</v>
      </c>
    </row>
    <row r="884" spans="1:21" x14ac:dyDescent="0.3">
      <c r="A884" s="2">
        <v>50</v>
      </c>
      <c r="B884">
        <v>1</v>
      </c>
      <c r="C884" t="str">
        <f>IF(B884=0, "No Anemia", "Anemia")</f>
        <v>Anemia</v>
      </c>
      <c r="D884" s="2">
        <v>168</v>
      </c>
      <c r="E884">
        <v>0</v>
      </c>
      <c r="F884" t="str">
        <f>IF(E884=0, "No Diabetes", "Diabetes")</f>
        <v>No Diabetes</v>
      </c>
      <c r="G884" s="2">
        <v>30</v>
      </c>
      <c r="H884">
        <v>0</v>
      </c>
      <c r="I884" t="str">
        <f>IF(H884=0, "No High Blood Pressure", "High Blood Pressure")</f>
        <v>No High Blood Pressure</v>
      </c>
      <c r="J884" s="2">
        <v>266000</v>
      </c>
      <c r="K884" s="1">
        <v>0.7</v>
      </c>
      <c r="L884" s="2">
        <v>141</v>
      </c>
      <c r="M884">
        <v>1</v>
      </c>
      <c r="N884">
        <v>0</v>
      </c>
      <c r="O884" t="str">
        <f>IF(M883=0, "Female", "Male")</f>
        <v>Male</v>
      </c>
      <c r="P884">
        <v>1</v>
      </c>
      <c r="Q884" t="str">
        <f>IF(P884=0, "Non Smoker", "Smoker")</f>
        <v>Smoker</v>
      </c>
      <c r="R884" s="2">
        <v>112</v>
      </c>
      <c r="S884" s="2" t="str">
        <f t="shared" si="13"/>
        <v>Alive</v>
      </c>
      <c r="T884">
        <v>1</v>
      </c>
      <c r="U884">
        <v>0</v>
      </c>
    </row>
    <row r="885" spans="1:21" x14ac:dyDescent="0.3">
      <c r="A885" s="2">
        <v>50</v>
      </c>
      <c r="B885">
        <v>0</v>
      </c>
      <c r="C885" t="str">
        <f>IF(B885=0, "No Anemia", "Anemia")</f>
        <v>No Anemia</v>
      </c>
      <c r="D885" s="2">
        <v>148</v>
      </c>
      <c r="E885">
        <v>1</v>
      </c>
      <c r="F885" t="str">
        <f>IF(E885=0, "No Diabetes", "Diabetes")</f>
        <v>Diabetes</v>
      </c>
      <c r="G885" s="2">
        <v>30</v>
      </c>
      <c r="H885">
        <v>0</v>
      </c>
      <c r="I885" t="str">
        <f>IF(H885=0, "No High Blood Pressure", "High Blood Pressure")</f>
        <v>No High Blood Pressure</v>
      </c>
      <c r="J885" s="2">
        <v>302000</v>
      </c>
      <c r="K885" s="1">
        <v>1.2</v>
      </c>
      <c r="L885" s="2">
        <v>138</v>
      </c>
      <c r="M885">
        <v>0</v>
      </c>
      <c r="N885">
        <v>1</v>
      </c>
      <c r="O885" t="str">
        <f>IF(M884=0, "Female", "Male")</f>
        <v>Male</v>
      </c>
      <c r="P885">
        <v>0</v>
      </c>
      <c r="Q885" t="str">
        <f>IF(P885=0, "Non Smoker", "Smoker")</f>
        <v>Non Smoker</v>
      </c>
      <c r="R885" s="2">
        <v>29</v>
      </c>
      <c r="S885" s="2" t="str">
        <f t="shared" si="13"/>
        <v>Alive</v>
      </c>
      <c r="T885">
        <v>1</v>
      </c>
      <c r="U885">
        <v>0</v>
      </c>
    </row>
    <row r="886" spans="1:21" x14ac:dyDescent="0.3">
      <c r="A886" s="2">
        <v>50</v>
      </c>
      <c r="B886">
        <v>0</v>
      </c>
      <c r="C886" t="str">
        <f>IF(B886=0, "No Anemia", "Anemia")</f>
        <v>No Anemia</v>
      </c>
      <c r="D886" s="2">
        <v>318</v>
      </c>
      <c r="E886">
        <v>0</v>
      </c>
      <c r="F886" t="str">
        <f>IF(E886=0, "No Diabetes", "Diabetes")</f>
        <v>No Diabetes</v>
      </c>
      <c r="G886" s="2">
        <v>40</v>
      </c>
      <c r="H886">
        <v>1</v>
      </c>
      <c r="I886" t="str">
        <f>IF(H886=0, "No High Blood Pressure", "High Blood Pressure")</f>
        <v>High Blood Pressure</v>
      </c>
      <c r="J886" s="2">
        <v>283000</v>
      </c>
      <c r="K886" s="1">
        <v>2.2999999999999998</v>
      </c>
      <c r="L886" s="2">
        <v>131</v>
      </c>
      <c r="M886">
        <v>0</v>
      </c>
      <c r="N886">
        <v>1</v>
      </c>
      <c r="O886" t="str">
        <f>IF(M885=0, "Female", "Male")</f>
        <v>Female</v>
      </c>
      <c r="P886">
        <v>0</v>
      </c>
      <c r="Q886" t="str">
        <f>IF(P886=0, "Non Smoker", "Smoker")</f>
        <v>Non Smoker</v>
      </c>
      <c r="R886" s="2">
        <v>60</v>
      </c>
      <c r="S886" s="2" t="str">
        <f t="shared" si="13"/>
        <v>Dead</v>
      </c>
      <c r="T886">
        <v>0</v>
      </c>
      <c r="U886">
        <v>1</v>
      </c>
    </row>
    <row r="887" spans="1:21" x14ac:dyDescent="0.3">
      <c r="A887" s="2">
        <v>50</v>
      </c>
      <c r="B887">
        <v>0</v>
      </c>
      <c r="C887" t="str">
        <f>IF(B887=0, "No Anemia", "Anemia")</f>
        <v>No Anemia</v>
      </c>
      <c r="D887" s="2">
        <v>215</v>
      </c>
      <c r="E887">
        <v>0</v>
      </c>
      <c r="F887" t="str">
        <f>IF(E887=0, "No Diabetes", "Diabetes")</f>
        <v>No Diabetes</v>
      </c>
      <c r="G887" s="2">
        <v>20</v>
      </c>
      <c r="H887">
        <v>0</v>
      </c>
      <c r="I887" t="str">
        <f>IF(H887=0, "No High Blood Pressure", "High Blood Pressure")</f>
        <v>No High Blood Pressure</v>
      </c>
      <c r="J887" s="2">
        <v>189000</v>
      </c>
      <c r="K887" s="1">
        <v>0.8</v>
      </c>
      <c r="L887" s="2">
        <v>139</v>
      </c>
      <c r="M887">
        <v>1</v>
      </c>
      <c r="N887">
        <v>0</v>
      </c>
      <c r="O887" t="str">
        <f>IF(M886=0, "Female", "Male")</f>
        <v>Female</v>
      </c>
      <c r="P887">
        <v>0</v>
      </c>
      <c r="Q887" t="str">
        <f>IF(P887=0, "Non Smoker", "Smoker")</f>
        <v>Non Smoker</v>
      </c>
      <c r="R887" s="2">
        <v>146</v>
      </c>
      <c r="S887" s="2" t="str">
        <f t="shared" si="13"/>
        <v>Alive</v>
      </c>
      <c r="T887">
        <v>1</v>
      </c>
      <c r="U887">
        <v>0</v>
      </c>
    </row>
    <row r="888" spans="1:21" x14ac:dyDescent="0.3">
      <c r="A888" s="2">
        <v>50</v>
      </c>
      <c r="B888">
        <v>1</v>
      </c>
      <c r="C888" t="str">
        <f>IF(B888=0, "No Anemia", "Anemia")</f>
        <v>Anemia</v>
      </c>
      <c r="D888" s="2">
        <v>111</v>
      </c>
      <c r="E888">
        <v>0</v>
      </c>
      <c r="F888" t="str">
        <f>IF(E888=0, "No Diabetes", "Diabetes")</f>
        <v>No Diabetes</v>
      </c>
      <c r="G888" s="2">
        <v>20</v>
      </c>
      <c r="H888">
        <v>0</v>
      </c>
      <c r="I888" t="str">
        <f>IF(H888=0, "No High Blood Pressure", "High Blood Pressure")</f>
        <v>No High Blood Pressure</v>
      </c>
      <c r="J888" s="2">
        <v>219000</v>
      </c>
      <c r="K888" s="1">
        <v>1.9</v>
      </c>
      <c r="L888" s="2">
        <v>137</v>
      </c>
      <c r="M888">
        <v>1</v>
      </c>
      <c r="N888">
        <v>0</v>
      </c>
      <c r="O888" t="str">
        <f>IF(M887=0, "Female", "Male")</f>
        <v>Male</v>
      </c>
      <c r="P888">
        <v>0</v>
      </c>
      <c r="Q888" t="str">
        <f>IF(P888=0, "Non Smoker", "Smoker")</f>
        <v>Non Smoker</v>
      </c>
      <c r="R888" s="2">
        <v>7</v>
      </c>
      <c r="S888" s="2" t="str">
        <f t="shared" si="13"/>
        <v>Dead</v>
      </c>
      <c r="T888">
        <v>0</v>
      </c>
      <c r="U888">
        <v>1</v>
      </c>
    </row>
    <row r="889" spans="1:21" x14ac:dyDescent="0.3">
      <c r="A889" s="2">
        <v>50</v>
      </c>
      <c r="B889">
        <v>0</v>
      </c>
      <c r="C889" t="str">
        <f>IF(B889=0, "No Anemia", "Anemia")</f>
        <v>No Anemia</v>
      </c>
      <c r="D889" s="2">
        <v>482</v>
      </c>
      <c r="E889">
        <v>1</v>
      </c>
      <c r="F889" t="str">
        <f>IF(E889=0, "No Diabetes", "Diabetes")</f>
        <v>Diabetes</v>
      </c>
      <c r="G889" s="2">
        <v>30</v>
      </c>
      <c r="H889">
        <v>0</v>
      </c>
      <c r="I889" t="str">
        <f>IF(H889=0, "No High Blood Pressure", "High Blood Pressure")</f>
        <v>No High Blood Pressure</v>
      </c>
      <c r="J889" s="2">
        <v>32900</v>
      </c>
      <c r="K889" s="1">
        <v>0.9</v>
      </c>
      <c r="L889" s="2">
        <v>132</v>
      </c>
      <c r="M889">
        <v>0</v>
      </c>
      <c r="N889">
        <v>1</v>
      </c>
      <c r="O889" t="str">
        <f>IF(M888=0, "Female", "Male")</f>
        <v>Male</v>
      </c>
      <c r="P889">
        <v>0</v>
      </c>
      <c r="Q889" t="str">
        <f>IF(P889=0, "Non Smoker", "Smoker")</f>
        <v>Non Smoker</v>
      </c>
      <c r="R889" s="2">
        <v>109</v>
      </c>
      <c r="S889" s="2" t="str">
        <f t="shared" si="13"/>
        <v>Alive</v>
      </c>
      <c r="T889">
        <v>1</v>
      </c>
      <c r="U889">
        <v>0</v>
      </c>
    </row>
    <row r="890" spans="1:21" x14ac:dyDescent="0.3">
      <c r="A890" s="2">
        <v>50</v>
      </c>
      <c r="B890">
        <v>0</v>
      </c>
      <c r="C890" t="str">
        <f>IF(B890=0, "No Anemia", "Anemia")</f>
        <v>No Anemia</v>
      </c>
      <c r="D890" s="2">
        <v>582</v>
      </c>
      <c r="E890">
        <v>1</v>
      </c>
      <c r="F890" t="str">
        <f>IF(E890=0, "No Diabetes", "Diabetes")</f>
        <v>Diabetes</v>
      </c>
      <c r="G890" s="2">
        <v>38</v>
      </c>
      <c r="H890">
        <v>0</v>
      </c>
      <c r="I890" t="str">
        <f>IF(H890=0, "No High Blood Pressure", "High Blood Pressure")</f>
        <v>No High Blood Pressure</v>
      </c>
      <c r="J890" s="2">
        <v>497000</v>
      </c>
      <c r="K890" s="1">
        <v>1.9</v>
      </c>
      <c r="L890" s="2">
        <v>135</v>
      </c>
      <c r="M890">
        <v>1</v>
      </c>
      <c r="N890">
        <v>0</v>
      </c>
      <c r="O890" t="str">
        <f>IF(M889=0, "Female", "Male")</f>
        <v>Female</v>
      </c>
      <c r="P890">
        <v>1</v>
      </c>
      <c r="Q890" t="str">
        <f>IF(P890=0, "Non Smoker", "Smoker")</f>
        <v>Smoker</v>
      </c>
      <c r="R890" s="2">
        <v>35</v>
      </c>
      <c r="S890" s="2" t="str">
        <f t="shared" si="13"/>
        <v>Dead</v>
      </c>
      <c r="T890">
        <v>0</v>
      </c>
      <c r="U890">
        <v>1</v>
      </c>
    </row>
    <row r="891" spans="1:21" x14ac:dyDescent="0.3">
      <c r="A891" s="2">
        <v>50</v>
      </c>
      <c r="B891">
        <v>1</v>
      </c>
      <c r="C891" t="str">
        <f>IF(B891=0, "No Anemia", "Anemia")</f>
        <v>Anemia</v>
      </c>
      <c r="D891" s="2">
        <v>111</v>
      </c>
      <c r="E891">
        <v>0</v>
      </c>
      <c r="F891" t="str">
        <f>IF(E891=0, "No Diabetes", "Diabetes")</f>
        <v>No Diabetes</v>
      </c>
      <c r="G891" s="2">
        <v>20</v>
      </c>
      <c r="H891">
        <v>0</v>
      </c>
      <c r="I891" t="str">
        <f>IF(H891=0, "No High Blood Pressure", "High Blood Pressure")</f>
        <v>No High Blood Pressure</v>
      </c>
      <c r="J891" s="2">
        <v>266000</v>
      </c>
      <c r="K891" s="1">
        <v>1.9</v>
      </c>
      <c r="L891" s="2">
        <v>137</v>
      </c>
      <c r="M891">
        <v>1</v>
      </c>
      <c r="N891">
        <v>0</v>
      </c>
      <c r="O891" t="str">
        <f>IF(M890=0, "Female", "Male")</f>
        <v>Male</v>
      </c>
      <c r="P891">
        <v>1</v>
      </c>
      <c r="Q891" t="str">
        <f>IF(P891=0, "Non Smoker", "Smoker")</f>
        <v>Smoker</v>
      </c>
      <c r="R891" s="2">
        <v>7</v>
      </c>
      <c r="S891" s="2" t="str">
        <f t="shared" si="13"/>
        <v>Dead</v>
      </c>
      <c r="T891">
        <v>0</v>
      </c>
      <c r="U891">
        <v>1</v>
      </c>
    </row>
    <row r="892" spans="1:21" x14ac:dyDescent="0.3">
      <c r="A892" s="2">
        <v>50</v>
      </c>
      <c r="B892">
        <v>0</v>
      </c>
      <c r="C892" t="str">
        <f>IF(B892=0, "No Anemia", "Anemia")</f>
        <v>No Anemia</v>
      </c>
      <c r="D892" s="2">
        <v>185</v>
      </c>
      <c r="E892">
        <v>1</v>
      </c>
      <c r="F892" t="str">
        <f>IF(E892=0, "No Diabetes", "Diabetes")</f>
        <v>Diabetes</v>
      </c>
      <c r="G892" s="2">
        <v>30</v>
      </c>
      <c r="H892">
        <v>0</v>
      </c>
      <c r="I892" t="str">
        <f>IF(H892=0, "No High Blood Pressure", "High Blood Pressure")</f>
        <v>No High Blood Pressure</v>
      </c>
      <c r="J892" s="2">
        <v>266000</v>
      </c>
      <c r="K892" s="1">
        <v>0.7</v>
      </c>
      <c r="L892" s="2">
        <v>141</v>
      </c>
      <c r="M892">
        <v>1</v>
      </c>
      <c r="N892">
        <v>0</v>
      </c>
      <c r="O892" t="str">
        <f>IF(M891=0, "Female", "Male")</f>
        <v>Male</v>
      </c>
      <c r="P892">
        <v>1</v>
      </c>
      <c r="Q892" t="str">
        <f>IF(P892=0, "Non Smoker", "Smoker")</f>
        <v>Smoker</v>
      </c>
      <c r="R892" s="2">
        <v>112</v>
      </c>
      <c r="S892" s="2" t="str">
        <f t="shared" si="13"/>
        <v>Alive</v>
      </c>
      <c r="T892">
        <v>1</v>
      </c>
      <c r="U892">
        <v>0</v>
      </c>
    </row>
    <row r="893" spans="1:21" x14ac:dyDescent="0.3">
      <c r="A893" s="2">
        <v>50</v>
      </c>
      <c r="B893">
        <v>0</v>
      </c>
      <c r="C893" t="str">
        <f>IF(B893=0, "No Anemia", "Anemia")</f>
        <v>No Anemia</v>
      </c>
      <c r="D893" s="2">
        <v>318</v>
      </c>
      <c r="E893">
        <v>0</v>
      </c>
      <c r="F893" t="str">
        <f>IF(E893=0, "No Diabetes", "Diabetes")</f>
        <v>No Diabetes</v>
      </c>
      <c r="G893" s="2">
        <v>40</v>
      </c>
      <c r="H893">
        <v>1</v>
      </c>
      <c r="I893" t="str">
        <f>IF(H893=0, "No High Blood Pressure", "High Blood Pressure")</f>
        <v>High Blood Pressure</v>
      </c>
      <c r="J893" s="2">
        <v>229000</v>
      </c>
      <c r="K893" s="1">
        <v>2.2999999999999998</v>
      </c>
      <c r="L893" s="2">
        <v>131</v>
      </c>
      <c r="M893">
        <v>0</v>
      </c>
      <c r="N893">
        <v>1</v>
      </c>
      <c r="O893" t="str">
        <f>IF(M892=0, "Female", "Male")</f>
        <v>Male</v>
      </c>
      <c r="P893">
        <v>0</v>
      </c>
      <c r="Q893" t="str">
        <f>IF(P893=0, "Non Smoker", "Smoker")</f>
        <v>Non Smoker</v>
      </c>
      <c r="R893" s="2">
        <v>60</v>
      </c>
      <c r="S893" s="2" t="str">
        <f t="shared" si="13"/>
        <v>Dead</v>
      </c>
      <c r="T893">
        <v>0</v>
      </c>
      <c r="U893">
        <v>1</v>
      </c>
    </row>
    <row r="894" spans="1:21" x14ac:dyDescent="0.3">
      <c r="A894" s="2">
        <v>50</v>
      </c>
      <c r="B894">
        <v>0</v>
      </c>
      <c r="C894" t="str">
        <f>IF(B894=0, "No Anemia", "Anemia")</f>
        <v>No Anemia</v>
      </c>
      <c r="D894" s="2">
        <v>2522</v>
      </c>
      <c r="E894">
        <v>1</v>
      </c>
      <c r="F894" t="str">
        <f>IF(E894=0, "No Diabetes", "Diabetes")</f>
        <v>Diabetes</v>
      </c>
      <c r="G894" s="2">
        <v>20</v>
      </c>
      <c r="H894">
        <v>1</v>
      </c>
      <c r="I894" t="str">
        <f>IF(H894=0, "No High Blood Pressure", "High Blood Pressure")</f>
        <v>High Blood Pressure</v>
      </c>
      <c r="J894" s="2">
        <v>70000</v>
      </c>
      <c r="K894" s="1">
        <v>0.5</v>
      </c>
      <c r="L894" s="2">
        <v>134</v>
      </c>
      <c r="M894">
        <v>1</v>
      </c>
      <c r="N894">
        <v>0</v>
      </c>
      <c r="O894" t="str">
        <f>IF(M893=0, "Female", "Male")</f>
        <v>Female</v>
      </c>
      <c r="P894">
        <v>0</v>
      </c>
      <c r="Q894" t="str">
        <f>IF(P894=0, "Non Smoker", "Smoker")</f>
        <v>Non Smoker</v>
      </c>
      <c r="R894" s="2">
        <v>214</v>
      </c>
      <c r="S894" s="2" t="str">
        <f t="shared" si="13"/>
        <v>Alive</v>
      </c>
      <c r="T894">
        <v>1</v>
      </c>
      <c r="U894">
        <v>0</v>
      </c>
    </row>
    <row r="895" spans="1:21" x14ac:dyDescent="0.3">
      <c r="A895" s="2">
        <v>50</v>
      </c>
      <c r="B895">
        <v>1</v>
      </c>
      <c r="C895" t="str">
        <f>IF(B895=0, "No Anemia", "Anemia")</f>
        <v>Anemia</v>
      </c>
      <c r="D895" s="2">
        <v>1061</v>
      </c>
      <c r="E895">
        <v>1</v>
      </c>
      <c r="F895" t="str">
        <f>IF(E895=0, "No Diabetes", "Diabetes")</f>
        <v>Diabetes</v>
      </c>
      <c r="G895" s="2">
        <v>30</v>
      </c>
      <c r="H895">
        <v>0</v>
      </c>
      <c r="I895" t="str">
        <f>IF(H895=0, "No High Blood Pressure", "High Blood Pressure")</f>
        <v>No High Blood Pressure</v>
      </c>
      <c r="J895" s="2">
        <v>302000</v>
      </c>
      <c r="K895" s="1">
        <v>1.2</v>
      </c>
      <c r="L895" s="2">
        <v>138</v>
      </c>
      <c r="M895">
        <v>0</v>
      </c>
      <c r="N895">
        <v>1</v>
      </c>
      <c r="O895" t="str">
        <f>IF(M894=0, "Female", "Male")</f>
        <v>Male</v>
      </c>
      <c r="P895">
        <v>0</v>
      </c>
      <c r="Q895" t="str">
        <f>IF(P895=0, "Non Smoker", "Smoker")</f>
        <v>Non Smoker</v>
      </c>
      <c r="R895" s="2">
        <v>29</v>
      </c>
      <c r="S895" s="2" t="str">
        <f t="shared" si="13"/>
        <v>Alive</v>
      </c>
      <c r="T895">
        <v>1</v>
      </c>
      <c r="U895">
        <v>0</v>
      </c>
    </row>
    <row r="896" spans="1:21" x14ac:dyDescent="0.3">
      <c r="A896" s="2">
        <v>50</v>
      </c>
      <c r="B896">
        <v>0</v>
      </c>
      <c r="C896" t="str">
        <f>IF(B896=0, "No Anemia", "Anemia")</f>
        <v>No Anemia</v>
      </c>
      <c r="D896" s="2">
        <v>318</v>
      </c>
      <c r="E896">
        <v>0</v>
      </c>
      <c r="F896" t="str">
        <f>IF(E896=0, "No Diabetes", "Diabetes")</f>
        <v>No Diabetes</v>
      </c>
      <c r="G896" s="2">
        <v>40</v>
      </c>
      <c r="H896">
        <v>1</v>
      </c>
      <c r="I896" t="str">
        <f>IF(H896=0, "No High Blood Pressure", "High Blood Pressure")</f>
        <v>High Blood Pressure</v>
      </c>
      <c r="J896" s="2">
        <v>286000</v>
      </c>
      <c r="K896" s="1">
        <v>2.2999999999999998</v>
      </c>
      <c r="L896" s="2">
        <v>131</v>
      </c>
      <c r="M896">
        <v>0</v>
      </c>
      <c r="N896">
        <v>1</v>
      </c>
      <c r="O896" t="str">
        <f>IF(M895=0, "Female", "Male")</f>
        <v>Female</v>
      </c>
      <c r="P896">
        <v>0</v>
      </c>
      <c r="Q896" t="str">
        <f>IF(P896=0, "Non Smoker", "Smoker")</f>
        <v>Non Smoker</v>
      </c>
      <c r="R896" s="2">
        <v>60</v>
      </c>
      <c r="S896" s="2" t="str">
        <f t="shared" si="13"/>
        <v>Dead</v>
      </c>
      <c r="T896">
        <v>0</v>
      </c>
      <c r="U896">
        <v>1</v>
      </c>
    </row>
    <row r="897" spans="1:21" x14ac:dyDescent="0.3">
      <c r="A897" s="2">
        <v>50</v>
      </c>
      <c r="B897">
        <v>1</v>
      </c>
      <c r="C897" t="str">
        <f>IF(B897=0, "No Anemia", "Anemia")</f>
        <v>Anemia</v>
      </c>
      <c r="D897" s="2">
        <v>2522</v>
      </c>
      <c r="E897">
        <v>0</v>
      </c>
      <c r="F897" t="str">
        <f>IF(E897=0, "No Diabetes", "Diabetes")</f>
        <v>No Diabetes</v>
      </c>
      <c r="G897" s="2">
        <v>30</v>
      </c>
      <c r="H897">
        <v>1</v>
      </c>
      <c r="I897" t="str">
        <f>IF(H897=0, "No High Blood Pressure", "High Blood Pressure")</f>
        <v>High Blood Pressure</v>
      </c>
      <c r="J897" s="2">
        <v>404000</v>
      </c>
      <c r="K897" s="1">
        <v>0.5</v>
      </c>
      <c r="L897" s="2">
        <v>139</v>
      </c>
      <c r="M897">
        <v>0</v>
      </c>
      <c r="N897">
        <v>1</v>
      </c>
      <c r="O897" t="str">
        <f>IF(M896=0, "Female", "Male")</f>
        <v>Female</v>
      </c>
      <c r="P897">
        <v>0</v>
      </c>
      <c r="Q897" t="str">
        <f>IF(P897=0, "Non Smoker", "Smoker")</f>
        <v>Non Smoker</v>
      </c>
      <c r="R897" s="2">
        <v>214</v>
      </c>
      <c r="S897" s="2" t="str">
        <f t="shared" si="13"/>
        <v>Alive</v>
      </c>
      <c r="T897">
        <v>1</v>
      </c>
      <c r="U897">
        <v>0</v>
      </c>
    </row>
    <row r="898" spans="1:21" x14ac:dyDescent="0.3">
      <c r="A898" s="2">
        <v>50</v>
      </c>
      <c r="B898">
        <v>1</v>
      </c>
      <c r="C898" t="str">
        <f>IF(B898=0, "No Anemia", "Anemia")</f>
        <v>Anemia</v>
      </c>
      <c r="D898" s="2">
        <v>111</v>
      </c>
      <c r="E898">
        <v>1</v>
      </c>
      <c r="F898" t="str">
        <f>IF(E898=0, "No Diabetes", "Diabetes")</f>
        <v>Diabetes</v>
      </c>
      <c r="G898" s="2">
        <v>40</v>
      </c>
      <c r="H898">
        <v>0</v>
      </c>
      <c r="I898" t="str">
        <f>IF(H898=0, "No High Blood Pressure", "High Blood Pressure")</f>
        <v>No High Blood Pressure</v>
      </c>
      <c r="J898" s="2">
        <v>260000</v>
      </c>
      <c r="K898" s="1">
        <v>0.7</v>
      </c>
      <c r="L898" s="2">
        <v>130</v>
      </c>
      <c r="M898">
        <v>1</v>
      </c>
      <c r="N898">
        <v>0</v>
      </c>
      <c r="O898" t="str">
        <f>IF(M897=0, "Female", "Male")</f>
        <v>Female</v>
      </c>
      <c r="P898">
        <v>0</v>
      </c>
      <c r="Q898" t="str">
        <f>IF(P898=0, "Non Smoker", "Smoker")</f>
        <v>Non Smoker</v>
      </c>
      <c r="R898" s="2">
        <v>175</v>
      </c>
      <c r="S898" s="2" t="str">
        <f t="shared" ref="S898:S961" si="14">IF(T898=1, "Alive", "Dead")</f>
        <v>Alive</v>
      </c>
      <c r="T898">
        <v>1</v>
      </c>
      <c r="U898">
        <v>0</v>
      </c>
    </row>
    <row r="899" spans="1:21" x14ac:dyDescent="0.3">
      <c r="A899" s="2">
        <v>50</v>
      </c>
      <c r="B899">
        <v>1</v>
      </c>
      <c r="C899" t="str">
        <f>IF(B899=0, "No Anemia", "Anemia")</f>
        <v>Anemia</v>
      </c>
      <c r="D899" s="2">
        <v>54</v>
      </c>
      <c r="E899">
        <v>1</v>
      </c>
      <c r="F899" t="str">
        <f>IF(E899=0, "No Diabetes", "Diabetes")</f>
        <v>Diabetes</v>
      </c>
      <c r="G899" s="2">
        <v>40</v>
      </c>
      <c r="H899">
        <v>0</v>
      </c>
      <c r="I899" t="str">
        <f>IF(H899=0, "No High Blood Pressure", "High Blood Pressure")</f>
        <v>No High Blood Pressure</v>
      </c>
      <c r="J899" s="2">
        <v>351000</v>
      </c>
      <c r="K899" s="1">
        <v>0.8</v>
      </c>
      <c r="L899" s="2">
        <v>141</v>
      </c>
      <c r="M899">
        <v>1</v>
      </c>
      <c r="N899">
        <v>0</v>
      </c>
      <c r="O899" t="str">
        <f>IF(M898=0, "Female", "Male")</f>
        <v>Male</v>
      </c>
      <c r="P899">
        <v>0</v>
      </c>
      <c r="Q899" t="str">
        <f>IF(P899=0, "Non Smoker", "Smoker")</f>
        <v>Non Smoker</v>
      </c>
      <c r="R899" s="2">
        <v>250</v>
      </c>
      <c r="S899" s="2" t="str">
        <f t="shared" si="14"/>
        <v>Alive</v>
      </c>
      <c r="T899">
        <v>1</v>
      </c>
      <c r="U899">
        <v>0</v>
      </c>
    </row>
    <row r="900" spans="1:21" x14ac:dyDescent="0.3">
      <c r="A900" s="2">
        <v>50</v>
      </c>
      <c r="B900">
        <v>0</v>
      </c>
      <c r="C900" t="str">
        <f>IF(B900=0, "No Anemia", "Anemia")</f>
        <v>No Anemia</v>
      </c>
      <c r="D900" s="2">
        <v>318</v>
      </c>
      <c r="E900">
        <v>0</v>
      </c>
      <c r="F900" t="str">
        <f>IF(E900=0, "No Diabetes", "Diabetes")</f>
        <v>No Diabetes</v>
      </c>
      <c r="G900" s="2">
        <v>30</v>
      </c>
      <c r="H900">
        <v>1</v>
      </c>
      <c r="I900" t="str">
        <f>IF(H900=0, "No High Blood Pressure", "High Blood Pressure")</f>
        <v>High Blood Pressure</v>
      </c>
      <c r="J900" s="2">
        <v>211000</v>
      </c>
      <c r="K900" s="1">
        <v>2</v>
      </c>
      <c r="L900" s="2">
        <v>138</v>
      </c>
      <c r="M900">
        <v>1</v>
      </c>
      <c r="N900">
        <v>0</v>
      </c>
      <c r="O900" t="str">
        <f>IF(M899=0, "Female", "Male")</f>
        <v>Male</v>
      </c>
      <c r="P900">
        <v>0</v>
      </c>
      <c r="Q900" t="str">
        <f>IF(P900=0, "Non Smoker", "Smoker")</f>
        <v>Non Smoker</v>
      </c>
      <c r="R900" s="2">
        <v>60</v>
      </c>
      <c r="S900" s="2" t="str">
        <f t="shared" si="14"/>
        <v>Dead</v>
      </c>
      <c r="T900">
        <v>0</v>
      </c>
      <c r="U900">
        <v>1</v>
      </c>
    </row>
    <row r="901" spans="1:21" x14ac:dyDescent="0.3">
      <c r="A901" s="2">
        <v>50</v>
      </c>
      <c r="B901">
        <v>0</v>
      </c>
      <c r="C901" t="str">
        <f>IF(B901=0, "No Anemia", "Anemia")</f>
        <v>No Anemia</v>
      </c>
      <c r="D901" s="2">
        <v>124</v>
      </c>
      <c r="E901">
        <v>1</v>
      </c>
      <c r="F901" t="str">
        <f>IF(E901=0, "No Diabetes", "Diabetes")</f>
        <v>Diabetes</v>
      </c>
      <c r="G901" s="2">
        <v>30</v>
      </c>
      <c r="H901">
        <v>1</v>
      </c>
      <c r="I901" t="str">
        <f>IF(H901=0, "No High Blood Pressure", "High Blood Pressure")</f>
        <v>High Blood Pressure</v>
      </c>
      <c r="J901" s="2">
        <v>200000</v>
      </c>
      <c r="K901" s="1">
        <v>1.2</v>
      </c>
      <c r="L901" s="2">
        <v>136</v>
      </c>
      <c r="M901">
        <v>1</v>
      </c>
      <c r="N901">
        <v>0</v>
      </c>
      <c r="O901" t="str">
        <f>IF(M900=0, "Female", "Male")</f>
        <v>Male</v>
      </c>
      <c r="P901">
        <v>1</v>
      </c>
      <c r="Q901" t="str">
        <f>IF(P901=0, "Non Smoker", "Smoker")</f>
        <v>Smoker</v>
      </c>
      <c r="R901" s="2">
        <v>32</v>
      </c>
      <c r="S901" s="2" t="str">
        <f t="shared" si="14"/>
        <v>Dead</v>
      </c>
      <c r="T901">
        <v>0</v>
      </c>
      <c r="U901">
        <v>1</v>
      </c>
    </row>
    <row r="902" spans="1:21" x14ac:dyDescent="0.3">
      <c r="A902" s="2">
        <v>50</v>
      </c>
      <c r="B902">
        <v>1</v>
      </c>
      <c r="C902" t="str">
        <f>IF(B902=0, "No Anemia", "Anemia")</f>
        <v>Anemia</v>
      </c>
      <c r="D902" s="2">
        <v>245</v>
      </c>
      <c r="E902">
        <v>1</v>
      </c>
      <c r="F902" t="str">
        <f>IF(E902=0, "No Diabetes", "Diabetes")</f>
        <v>Diabetes</v>
      </c>
      <c r="G902" s="2">
        <v>30</v>
      </c>
      <c r="H902">
        <v>0</v>
      </c>
      <c r="I902" t="str">
        <f>IF(H902=0, "No High Blood Pressure", "High Blood Pressure")</f>
        <v>No High Blood Pressure</v>
      </c>
      <c r="J902" s="2">
        <v>302000</v>
      </c>
      <c r="K902" s="1">
        <v>1.2</v>
      </c>
      <c r="L902" s="2">
        <v>138</v>
      </c>
      <c r="M902">
        <v>0</v>
      </c>
      <c r="N902">
        <v>1</v>
      </c>
      <c r="O902" t="str">
        <f>IF(M901=0, "Female", "Male")</f>
        <v>Male</v>
      </c>
      <c r="P902">
        <v>0</v>
      </c>
      <c r="Q902" t="str">
        <f>IF(P902=0, "Non Smoker", "Smoker")</f>
        <v>Non Smoker</v>
      </c>
      <c r="R902" s="2">
        <v>29</v>
      </c>
      <c r="S902" s="2" t="str">
        <f t="shared" si="14"/>
        <v>Alive</v>
      </c>
      <c r="T902">
        <v>1</v>
      </c>
      <c r="U902">
        <v>0</v>
      </c>
    </row>
    <row r="903" spans="1:21" x14ac:dyDescent="0.3">
      <c r="A903" s="2">
        <v>50</v>
      </c>
      <c r="B903">
        <v>1</v>
      </c>
      <c r="C903" t="str">
        <f>IF(B903=0, "No Anemia", "Anemia")</f>
        <v>Anemia</v>
      </c>
      <c r="D903" s="2">
        <v>115</v>
      </c>
      <c r="E903">
        <v>1</v>
      </c>
      <c r="F903" t="str">
        <f>IF(E903=0, "No Diabetes", "Diabetes")</f>
        <v>Diabetes</v>
      </c>
      <c r="G903" s="2">
        <v>20</v>
      </c>
      <c r="H903">
        <v>0</v>
      </c>
      <c r="I903" t="str">
        <f>IF(H903=0, "No High Blood Pressure", "High Blood Pressure")</f>
        <v>No High Blood Pressure</v>
      </c>
      <c r="J903" s="2">
        <v>371000</v>
      </c>
      <c r="K903" s="1">
        <v>0.8</v>
      </c>
      <c r="L903" s="2">
        <v>139</v>
      </c>
      <c r="M903">
        <v>1</v>
      </c>
      <c r="N903">
        <v>0</v>
      </c>
      <c r="O903" t="str">
        <f>IF(M902=0, "Female", "Male")</f>
        <v>Female</v>
      </c>
      <c r="P903">
        <v>0</v>
      </c>
      <c r="Q903" t="str">
        <f>IF(P903=0, "Non Smoker", "Smoker")</f>
        <v>Non Smoker</v>
      </c>
      <c r="R903" s="2">
        <v>146</v>
      </c>
      <c r="S903" s="2" t="str">
        <f t="shared" si="14"/>
        <v>Alive</v>
      </c>
      <c r="T903">
        <v>1</v>
      </c>
      <c r="U903">
        <v>0</v>
      </c>
    </row>
    <row r="904" spans="1:21" x14ac:dyDescent="0.3">
      <c r="A904" s="2">
        <v>50</v>
      </c>
      <c r="B904">
        <v>1</v>
      </c>
      <c r="C904" t="str">
        <f>IF(B904=0, "No Anemia", "Anemia")</f>
        <v>Anemia</v>
      </c>
      <c r="D904" s="2">
        <v>121</v>
      </c>
      <c r="E904">
        <v>1</v>
      </c>
      <c r="F904" t="str">
        <f>IF(E904=0, "No Diabetes", "Diabetes")</f>
        <v>Diabetes</v>
      </c>
      <c r="G904" s="2">
        <v>45</v>
      </c>
      <c r="H904">
        <v>0</v>
      </c>
      <c r="I904" t="str">
        <f>IF(H904=0, "No High Blood Pressure", "High Blood Pressure")</f>
        <v>No High Blood Pressure</v>
      </c>
      <c r="J904" s="2">
        <v>362000</v>
      </c>
      <c r="K904" s="1">
        <v>1</v>
      </c>
      <c r="L904" s="2">
        <v>136</v>
      </c>
      <c r="M904">
        <v>0</v>
      </c>
      <c r="N904">
        <v>1</v>
      </c>
      <c r="O904" t="str">
        <f>IF(M903=0, "Female", "Male")</f>
        <v>Male</v>
      </c>
      <c r="P904">
        <v>0</v>
      </c>
      <c r="Q904" t="str">
        <f>IF(P904=0, "Non Smoker", "Smoker")</f>
        <v>Non Smoker</v>
      </c>
      <c r="R904" s="2">
        <v>187</v>
      </c>
      <c r="S904" s="2" t="str">
        <f t="shared" si="14"/>
        <v>Alive</v>
      </c>
      <c r="T904">
        <v>1</v>
      </c>
      <c r="U904">
        <v>0</v>
      </c>
    </row>
    <row r="905" spans="1:21" x14ac:dyDescent="0.3">
      <c r="A905" s="2">
        <v>50</v>
      </c>
      <c r="B905">
        <v>0</v>
      </c>
      <c r="C905" t="str">
        <f>IF(B905=0, "No Anemia", "Anemia")</f>
        <v>No Anemia</v>
      </c>
      <c r="D905" s="2">
        <v>369</v>
      </c>
      <c r="E905">
        <v>0</v>
      </c>
      <c r="F905" t="str">
        <f>IF(E905=0, "No Diabetes", "Diabetes")</f>
        <v>No Diabetes</v>
      </c>
      <c r="G905" s="2">
        <v>40</v>
      </c>
      <c r="H905">
        <v>0</v>
      </c>
      <c r="I905" t="str">
        <f>IF(H905=0, "No High Blood Pressure", "High Blood Pressure")</f>
        <v>No High Blood Pressure</v>
      </c>
      <c r="J905" s="2">
        <v>203000</v>
      </c>
      <c r="K905" s="1">
        <v>1</v>
      </c>
      <c r="L905" s="2">
        <v>138</v>
      </c>
      <c r="M905">
        <v>1</v>
      </c>
      <c r="N905">
        <v>0</v>
      </c>
      <c r="O905" t="str">
        <f>IF(M904=0, "Female", "Male")</f>
        <v>Female</v>
      </c>
      <c r="P905">
        <v>0</v>
      </c>
      <c r="Q905" t="str">
        <f>IF(P905=0, "Non Smoker", "Smoker")</f>
        <v>Non Smoker</v>
      </c>
      <c r="R905" s="2">
        <v>90</v>
      </c>
      <c r="S905" s="2" t="str">
        <f t="shared" si="14"/>
        <v>Alive</v>
      </c>
      <c r="T905">
        <v>1</v>
      </c>
      <c r="U905">
        <v>0</v>
      </c>
    </row>
    <row r="906" spans="1:21" x14ac:dyDescent="0.3">
      <c r="A906" s="2">
        <v>50</v>
      </c>
      <c r="B906">
        <v>0</v>
      </c>
      <c r="C906" t="str">
        <f>IF(B906=0, "No Anemia", "Anemia")</f>
        <v>No Anemia</v>
      </c>
      <c r="D906" s="2">
        <v>318</v>
      </c>
      <c r="E906">
        <v>0</v>
      </c>
      <c r="F906" t="str">
        <f>IF(E906=0, "No Diabetes", "Diabetes")</f>
        <v>No Diabetes</v>
      </c>
      <c r="G906" s="2">
        <v>40</v>
      </c>
      <c r="H906">
        <v>1</v>
      </c>
      <c r="I906" t="str">
        <f>IF(H906=0, "No High Blood Pressure", "High Blood Pressure")</f>
        <v>High Blood Pressure</v>
      </c>
      <c r="J906" s="2">
        <v>283000</v>
      </c>
      <c r="K906" s="1">
        <v>2.2999999999999998</v>
      </c>
      <c r="L906" s="2">
        <v>131</v>
      </c>
      <c r="M906">
        <v>0</v>
      </c>
      <c r="N906">
        <v>1</v>
      </c>
      <c r="O906" t="str">
        <f>IF(M905=0, "Female", "Male")</f>
        <v>Male</v>
      </c>
      <c r="P906">
        <v>0</v>
      </c>
      <c r="Q906" t="str">
        <f>IF(P906=0, "Non Smoker", "Smoker")</f>
        <v>Non Smoker</v>
      </c>
      <c r="R906" s="2">
        <v>60</v>
      </c>
      <c r="S906" s="2" t="str">
        <f t="shared" si="14"/>
        <v>Dead</v>
      </c>
      <c r="T906">
        <v>0</v>
      </c>
      <c r="U906">
        <v>1</v>
      </c>
    </row>
    <row r="907" spans="1:21" x14ac:dyDescent="0.3">
      <c r="A907" s="2">
        <v>50</v>
      </c>
      <c r="B907">
        <v>0</v>
      </c>
      <c r="C907" t="str">
        <f>IF(B907=0, "No Anemia", "Anemia")</f>
        <v>No Anemia</v>
      </c>
      <c r="D907" s="2">
        <v>1548</v>
      </c>
      <c r="E907">
        <v>0</v>
      </c>
      <c r="F907" t="str">
        <f>IF(E907=0, "No Diabetes", "Diabetes")</f>
        <v>No Diabetes</v>
      </c>
      <c r="G907" s="2">
        <v>30</v>
      </c>
      <c r="H907">
        <v>1</v>
      </c>
      <c r="I907" t="str">
        <f>IF(H907=0, "No High Blood Pressure", "High Blood Pressure")</f>
        <v>High Blood Pressure</v>
      </c>
      <c r="J907" s="2">
        <v>173000</v>
      </c>
      <c r="K907" s="1">
        <v>0.8</v>
      </c>
      <c r="L907" s="2">
        <v>138</v>
      </c>
      <c r="M907">
        <v>1</v>
      </c>
      <c r="N907">
        <v>0</v>
      </c>
      <c r="O907" t="str">
        <f>IF(M906=0, "Female", "Male")</f>
        <v>Female</v>
      </c>
      <c r="P907">
        <v>0</v>
      </c>
      <c r="Q907" t="str">
        <f>IF(P907=0, "Non Smoker", "Smoker")</f>
        <v>Non Smoker</v>
      </c>
      <c r="R907" s="2">
        <v>108</v>
      </c>
      <c r="S907" s="2" t="str">
        <f t="shared" si="14"/>
        <v>Alive</v>
      </c>
      <c r="T907">
        <v>1</v>
      </c>
      <c r="U907">
        <v>0</v>
      </c>
    </row>
    <row r="908" spans="1:21" x14ac:dyDescent="0.3">
      <c r="A908" s="2">
        <v>50</v>
      </c>
      <c r="B908">
        <v>1</v>
      </c>
      <c r="C908" t="str">
        <f>IF(B908=0, "No Anemia", "Anemia")</f>
        <v>Anemia</v>
      </c>
      <c r="D908" s="2">
        <v>167</v>
      </c>
      <c r="E908">
        <v>1</v>
      </c>
      <c r="F908" t="str">
        <f>IF(E908=0, "No Diabetes", "Diabetes")</f>
        <v>Diabetes</v>
      </c>
      <c r="G908" s="2">
        <v>35</v>
      </c>
      <c r="H908">
        <v>0</v>
      </c>
      <c r="I908" t="str">
        <f>IF(H908=0, "No High Blood Pressure", "High Blood Pressure")</f>
        <v>No High Blood Pressure</v>
      </c>
      <c r="J908" s="2">
        <v>236000</v>
      </c>
      <c r="K908" s="1">
        <v>1</v>
      </c>
      <c r="L908" s="2">
        <v>136</v>
      </c>
      <c r="M908">
        <v>0</v>
      </c>
      <c r="N908">
        <v>1</v>
      </c>
      <c r="O908" t="str">
        <f>IF(M907=0, "Female", "Male")</f>
        <v>Male</v>
      </c>
      <c r="P908">
        <v>0</v>
      </c>
      <c r="Q908" t="str">
        <f>IF(P908=0, "Non Smoker", "Smoker")</f>
        <v>Non Smoker</v>
      </c>
      <c r="R908" s="2">
        <v>187</v>
      </c>
      <c r="S908" s="2" t="str">
        <f t="shared" si="14"/>
        <v>Alive</v>
      </c>
      <c r="T908">
        <v>1</v>
      </c>
      <c r="U908">
        <v>0</v>
      </c>
    </row>
    <row r="909" spans="1:21" x14ac:dyDescent="0.3">
      <c r="A909" s="2">
        <v>50</v>
      </c>
      <c r="B909">
        <v>1</v>
      </c>
      <c r="C909" t="str">
        <f>IF(B909=0, "No Anemia", "Anemia")</f>
        <v>Anemia</v>
      </c>
      <c r="D909" s="2">
        <v>245</v>
      </c>
      <c r="E909">
        <v>1</v>
      </c>
      <c r="F909" t="str">
        <f>IF(E909=0, "No Diabetes", "Diabetes")</f>
        <v>Diabetes</v>
      </c>
      <c r="G909" s="2">
        <v>30</v>
      </c>
      <c r="H909">
        <v>0</v>
      </c>
      <c r="I909" t="str">
        <f>IF(H909=0, "No High Blood Pressure", "High Blood Pressure")</f>
        <v>No High Blood Pressure</v>
      </c>
      <c r="J909" s="2">
        <v>302000</v>
      </c>
      <c r="K909" s="1">
        <v>1.2</v>
      </c>
      <c r="L909" s="2">
        <v>138</v>
      </c>
      <c r="M909">
        <v>0</v>
      </c>
      <c r="N909">
        <v>1</v>
      </c>
      <c r="O909" t="str">
        <f>IF(M908=0, "Female", "Male")</f>
        <v>Female</v>
      </c>
      <c r="P909">
        <v>0</v>
      </c>
      <c r="Q909" t="str">
        <f>IF(P909=0, "Non Smoker", "Smoker")</f>
        <v>Non Smoker</v>
      </c>
      <c r="R909" s="2">
        <v>29</v>
      </c>
      <c r="S909" s="2" t="str">
        <f t="shared" si="14"/>
        <v>Alive</v>
      </c>
      <c r="T909">
        <v>1</v>
      </c>
      <c r="U909">
        <v>0</v>
      </c>
    </row>
    <row r="910" spans="1:21" x14ac:dyDescent="0.3">
      <c r="A910" s="2">
        <v>50</v>
      </c>
      <c r="B910">
        <v>1</v>
      </c>
      <c r="C910" t="str">
        <f>IF(B910=0, "No Anemia", "Anemia")</f>
        <v>Anemia</v>
      </c>
      <c r="D910" s="2">
        <v>1051</v>
      </c>
      <c r="E910">
        <v>0</v>
      </c>
      <c r="F910" t="str">
        <f>IF(E910=0, "No Diabetes", "Diabetes")</f>
        <v>No Diabetes</v>
      </c>
      <c r="G910" s="2">
        <v>25</v>
      </c>
      <c r="H910">
        <v>0</v>
      </c>
      <c r="I910" t="str">
        <f>IF(H910=0, "No High Blood Pressure", "High Blood Pressure")</f>
        <v>No High Blood Pressure</v>
      </c>
      <c r="J910" s="2">
        <v>338000</v>
      </c>
      <c r="K910" s="1">
        <v>1.7</v>
      </c>
      <c r="L910" s="2">
        <v>139</v>
      </c>
      <c r="M910">
        <v>1</v>
      </c>
      <c r="N910">
        <v>0</v>
      </c>
      <c r="O910" t="str">
        <f>IF(M909=0, "Female", "Male")</f>
        <v>Female</v>
      </c>
      <c r="P910">
        <v>1</v>
      </c>
      <c r="Q910" t="str">
        <f>IF(P910=0, "Non Smoker", "Smoker")</f>
        <v>Smoker</v>
      </c>
      <c r="R910" s="2">
        <v>246</v>
      </c>
      <c r="S910" s="2" t="str">
        <f t="shared" si="14"/>
        <v>Dead</v>
      </c>
      <c r="T910">
        <v>0</v>
      </c>
      <c r="U910">
        <v>1</v>
      </c>
    </row>
    <row r="911" spans="1:21" x14ac:dyDescent="0.3">
      <c r="A911" s="2">
        <v>50</v>
      </c>
      <c r="B911">
        <v>1</v>
      </c>
      <c r="C911" t="str">
        <f>IF(B911=0, "No Anemia", "Anemia")</f>
        <v>Anemia</v>
      </c>
      <c r="D911" s="2">
        <v>582</v>
      </c>
      <c r="E911">
        <v>0</v>
      </c>
      <c r="F911" t="str">
        <f>IF(E911=0, "No Diabetes", "Diabetes")</f>
        <v>No Diabetes</v>
      </c>
      <c r="G911" s="2">
        <v>20</v>
      </c>
      <c r="H911">
        <v>1</v>
      </c>
      <c r="I911" t="str">
        <f>IF(H911=0, "No High Blood Pressure", "High Blood Pressure")</f>
        <v>High Blood Pressure</v>
      </c>
      <c r="J911" s="2">
        <v>263358.03000000003</v>
      </c>
      <c r="K911" s="1">
        <v>1.83</v>
      </c>
      <c r="L911" s="2">
        <v>134</v>
      </c>
      <c r="M911">
        <v>1</v>
      </c>
      <c r="N911">
        <v>0</v>
      </c>
      <c r="O911" t="str">
        <f>IF(M910=0, "Female", "Male")</f>
        <v>Male</v>
      </c>
      <c r="P911">
        <v>1</v>
      </c>
      <c r="Q911" t="str">
        <f>IF(P911=0, "Non Smoker", "Smoker")</f>
        <v>Smoker</v>
      </c>
      <c r="R911" s="2">
        <v>186</v>
      </c>
      <c r="S911" s="2" t="str">
        <f t="shared" si="14"/>
        <v>Dead</v>
      </c>
      <c r="T911">
        <v>0</v>
      </c>
      <c r="U911">
        <v>1</v>
      </c>
    </row>
    <row r="912" spans="1:21" x14ac:dyDescent="0.3">
      <c r="A912" s="2">
        <v>50</v>
      </c>
      <c r="B912">
        <v>1</v>
      </c>
      <c r="C912" t="str">
        <f>IF(B912=0, "No Anemia", "Anemia")</f>
        <v>Anemia</v>
      </c>
      <c r="D912" s="2">
        <v>115</v>
      </c>
      <c r="E912">
        <v>0</v>
      </c>
      <c r="F912" t="str">
        <f>IF(E912=0, "No Diabetes", "Diabetes")</f>
        <v>No Diabetes</v>
      </c>
      <c r="G912" s="2">
        <v>38</v>
      </c>
      <c r="H912">
        <v>0</v>
      </c>
      <c r="I912" t="str">
        <f>IF(H912=0, "No High Blood Pressure", "High Blood Pressure")</f>
        <v>No High Blood Pressure</v>
      </c>
      <c r="J912" s="2">
        <v>422000</v>
      </c>
      <c r="K912" s="1">
        <v>0.8</v>
      </c>
      <c r="L912" s="2">
        <v>137</v>
      </c>
      <c r="M912">
        <v>0</v>
      </c>
      <c r="N912">
        <v>1</v>
      </c>
      <c r="O912" t="str">
        <f>IF(M911=0, "Female", "Male")</f>
        <v>Male</v>
      </c>
      <c r="P912">
        <v>0</v>
      </c>
      <c r="Q912" t="str">
        <f>IF(P912=0, "Non Smoker", "Smoker")</f>
        <v>Non Smoker</v>
      </c>
      <c r="R912" s="2">
        <v>146</v>
      </c>
      <c r="S912" s="2" t="str">
        <f t="shared" si="14"/>
        <v>Alive</v>
      </c>
      <c r="T912">
        <v>1</v>
      </c>
      <c r="U912">
        <v>0</v>
      </c>
    </row>
    <row r="913" spans="1:21" x14ac:dyDescent="0.3">
      <c r="A913" s="2">
        <v>50</v>
      </c>
      <c r="B913">
        <v>0</v>
      </c>
      <c r="C913" t="str">
        <f>IF(B913=0, "No Anemia", "Anemia")</f>
        <v>No Anemia</v>
      </c>
      <c r="D913" s="2">
        <v>124</v>
      </c>
      <c r="E913">
        <v>1</v>
      </c>
      <c r="F913" t="str">
        <f>IF(E913=0, "No Diabetes", "Diabetes")</f>
        <v>Diabetes</v>
      </c>
      <c r="G913" s="2">
        <v>30</v>
      </c>
      <c r="H913">
        <v>1</v>
      </c>
      <c r="I913" t="str">
        <f>IF(H913=0, "No High Blood Pressure", "High Blood Pressure")</f>
        <v>High Blood Pressure</v>
      </c>
      <c r="J913" s="2">
        <v>200000</v>
      </c>
      <c r="K913" s="1">
        <v>1.2</v>
      </c>
      <c r="L913" s="2">
        <v>136</v>
      </c>
      <c r="M913">
        <v>1</v>
      </c>
      <c r="N913">
        <v>0</v>
      </c>
      <c r="O913" t="str">
        <f>IF(M912=0, "Female", "Male")</f>
        <v>Female</v>
      </c>
      <c r="P913">
        <v>1</v>
      </c>
      <c r="Q913" t="str">
        <f>IF(P913=0, "Non Smoker", "Smoker")</f>
        <v>Smoker</v>
      </c>
      <c r="R913" s="2">
        <v>32</v>
      </c>
      <c r="S913" s="2" t="str">
        <f t="shared" si="14"/>
        <v>Dead</v>
      </c>
      <c r="T913">
        <v>0</v>
      </c>
      <c r="U913">
        <v>1</v>
      </c>
    </row>
    <row r="914" spans="1:21" x14ac:dyDescent="0.3">
      <c r="A914" s="2">
        <v>50</v>
      </c>
      <c r="B914">
        <v>1</v>
      </c>
      <c r="C914" t="str">
        <f>IF(B914=0, "No Anemia", "Anemia")</f>
        <v>Anemia</v>
      </c>
      <c r="D914" s="2">
        <v>167</v>
      </c>
      <c r="E914">
        <v>1</v>
      </c>
      <c r="F914" t="str">
        <f>IF(E914=0, "No Diabetes", "Diabetes")</f>
        <v>Diabetes</v>
      </c>
      <c r="G914" s="2">
        <v>45</v>
      </c>
      <c r="H914">
        <v>0</v>
      </c>
      <c r="I914" t="str">
        <f>IF(H914=0, "No High Blood Pressure", "High Blood Pressure")</f>
        <v>No High Blood Pressure</v>
      </c>
      <c r="J914" s="2">
        <v>254000</v>
      </c>
      <c r="K914" s="1">
        <v>1</v>
      </c>
      <c r="L914" s="2">
        <v>136</v>
      </c>
      <c r="M914">
        <v>1</v>
      </c>
      <c r="N914">
        <v>0</v>
      </c>
      <c r="O914" t="str">
        <f>IF(M913=0, "Female", "Male")</f>
        <v>Male</v>
      </c>
      <c r="P914">
        <v>0</v>
      </c>
      <c r="Q914" t="str">
        <f>IF(P914=0, "Non Smoker", "Smoker")</f>
        <v>Non Smoker</v>
      </c>
      <c r="R914" s="2">
        <v>187</v>
      </c>
      <c r="S914" s="2" t="str">
        <f t="shared" si="14"/>
        <v>Alive</v>
      </c>
      <c r="T914">
        <v>1</v>
      </c>
      <c r="U914">
        <v>0</v>
      </c>
    </row>
    <row r="915" spans="1:21" x14ac:dyDescent="0.3">
      <c r="A915" s="2">
        <v>50</v>
      </c>
      <c r="B915">
        <v>0</v>
      </c>
      <c r="C915" t="str">
        <f>IF(B915=0, "No Anemia", "Anemia")</f>
        <v>No Anemia</v>
      </c>
      <c r="D915" s="2">
        <v>124</v>
      </c>
      <c r="E915">
        <v>1</v>
      </c>
      <c r="F915" t="str">
        <f>IF(E915=0, "No Diabetes", "Diabetes")</f>
        <v>Diabetes</v>
      </c>
      <c r="G915" s="2">
        <v>30</v>
      </c>
      <c r="H915">
        <v>1</v>
      </c>
      <c r="I915" t="str">
        <f>IF(H915=0, "No High Blood Pressure", "High Blood Pressure")</f>
        <v>High Blood Pressure</v>
      </c>
      <c r="J915" s="2">
        <v>200000</v>
      </c>
      <c r="K915" s="1">
        <v>1.2</v>
      </c>
      <c r="L915" s="2">
        <v>136</v>
      </c>
      <c r="M915">
        <v>1</v>
      </c>
      <c r="N915">
        <v>0</v>
      </c>
      <c r="O915" t="str">
        <f>IF(M914=0, "Female", "Male")</f>
        <v>Male</v>
      </c>
      <c r="P915">
        <v>1</v>
      </c>
      <c r="Q915" t="str">
        <f>IF(P915=0, "Non Smoker", "Smoker")</f>
        <v>Smoker</v>
      </c>
      <c r="R915" s="2">
        <v>32</v>
      </c>
      <c r="S915" s="2" t="str">
        <f t="shared" si="14"/>
        <v>Dead</v>
      </c>
      <c r="T915">
        <v>0</v>
      </c>
      <c r="U915">
        <v>1</v>
      </c>
    </row>
    <row r="916" spans="1:21" x14ac:dyDescent="0.3">
      <c r="A916" s="2">
        <v>50</v>
      </c>
      <c r="B916">
        <v>0</v>
      </c>
      <c r="C916" t="str">
        <f>IF(B916=0, "No Anemia", "Anemia")</f>
        <v>No Anemia</v>
      </c>
      <c r="D916" s="2">
        <v>168</v>
      </c>
      <c r="E916">
        <v>0</v>
      </c>
      <c r="F916" t="str">
        <f>IF(E916=0, "No Diabetes", "Diabetes")</f>
        <v>No Diabetes</v>
      </c>
      <c r="G916" s="2">
        <v>40</v>
      </c>
      <c r="H916">
        <v>1</v>
      </c>
      <c r="I916" t="str">
        <f>IF(H916=0, "No High Blood Pressure", "High Blood Pressure")</f>
        <v>High Blood Pressure</v>
      </c>
      <c r="J916" s="2">
        <v>216000</v>
      </c>
      <c r="K916" s="1">
        <v>2.2999999999999998</v>
      </c>
      <c r="L916" s="2">
        <v>131</v>
      </c>
      <c r="M916">
        <v>0</v>
      </c>
      <c r="N916">
        <v>1</v>
      </c>
      <c r="O916" t="str">
        <f>IF(M915=0, "Female", "Male")</f>
        <v>Male</v>
      </c>
      <c r="P916">
        <v>0</v>
      </c>
      <c r="Q916" t="str">
        <f>IF(P916=0, "Non Smoker", "Smoker")</f>
        <v>Non Smoker</v>
      </c>
      <c r="R916" s="2">
        <v>60</v>
      </c>
      <c r="S916" s="2" t="str">
        <f t="shared" si="14"/>
        <v>Dead</v>
      </c>
      <c r="T916">
        <v>0</v>
      </c>
      <c r="U916">
        <v>1</v>
      </c>
    </row>
    <row r="917" spans="1:21" x14ac:dyDescent="0.3">
      <c r="A917" s="2">
        <v>50</v>
      </c>
      <c r="B917">
        <v>0</v>
      </c>
      <c r="C917" t="str">
        <f>IF(B917=0, "No Anemia", "Anemia")</f>
        <v>No Anemia</v>
      </c>
      <c r="D917" s="2">
        <v>196</v>
      </c>
      <c r="E917">
        <v>1</v>
      </c>
      <c r="F917" t="str">
        <f>IF(E917=0, "No Diabetes", "Diabetes")</f>
        <v>Diabetes</v>
      </c>
      <c r="G917" s="2">
        <v>40</v>
      </c>
      <c r="H917">
        <v>0</v>
      </c>
      <c r="I917" t="str">
        <f>IF(H917=0, "No High Blood Pressure", "High Blood Pressure")</f>
        <v>No High Blood Pressure</v>
      </c>
      <c r="J917" s="2">
        <v>257000</v>
      </c>
      <c r="K917" s="1">
        <v>1</v>
      </c>
      <c r="L917" s="2">
        <v>136</v>
      </c>
      <c r="M917">
        <v>0</v>
      </c>
      <c r="N917">
        <v>1</v>
      </c>
      <c r="O917" t="str">
        <f>IF(M916=0, "Female", "Male")</f>
        <v>Female</v>
      </c>
      <c r="P917">
        <v>0</v>
      </c>
      <c r="Q917" t="str">
        <f>IF(P917=0, "Non Smoker", "Smoker")</f>
        <v>Non Smoker</v>
      </c>
      <c r="R917" s="2">
        <v>120</v>
      </c>
      <c r="S917" s="2" t="str">
        <f t="shared" si="14"/>
        <v>Alive</v>
      </c>
      <c r="T917">
        <v>1</v>
      </c>
      <c r="U917">
        <v>0</v>
      </c>
    </row>
    <row r="918" spans="1:21" x14ac:dyDescent="0.3">
      <c r="A918" s="2">
        <v>50</v>
      </c>
      <c r="B918">
        <v>0</v>
      </c>
      <c r="C918" t="str">
        <f>IF(B918=0, "No Anemia", "Anemia")</f>
        <v>No Anemia</v>
      </c>
      <c r="D918" s="2">
        <v>318</v>
      </c>
      <c r="E918">
        <v>0</v>
      </c>
      <c r="F918" t="str">
        <f>IF(E918=0, "No Diabetes", "Diabetes")</f>
        <v>No Diabetes</v>
      </c>
      <c r="G918" s="2">
        <v>40</v>
      </c>
      <c r="H918">
        <v>1</v>
      </c>
      <c r="I918" t="str">
        <f>IF(H918=0, "No High Blood Pressure", "High Blood Pressure")</f>
        <v>High Blood Pressure</v>
      </c>
      <c r="J918" s="2">
        <v>286000</v>
      </c>
      <c r="K918" s="1">
        <v>2.2999999999999998</v>
      </c>
      <c r="L918" s="2">
        <v>131</v>
      </c>
      <c r="M918">
        <v>0</v>
      </c>
      <c r="N918">
        <v>1</v>
      </c>
      <c r="O918" t="str">
        <f>IF(M917=0, "Female", "Male")</f>
        <v>Female</v>
      </c>
      <c r="P918">
        <v>0</v>
      </c>
      <c r="Q918" t="str">
        <f>IF(P918=0, "Non Smoker", "Smoker")</f>
        <v>Non Smoker</v>
      </c>
      <c r="R918" s="2">
        <v>60</v>
      </c>
      <c r="S918" s="2" t="str">
        <f t="shared" si="14"/>
        <v>Dead</v>
      </c>
      <c r="T918">
        <v>0</v>
      </c>
      <c r="U918">
        <v>1</v>
      </c>
    </row>
    <row r="919" spans="1:21" x14ac:dyDescent="0.3">
      <c r="A919" s="2">
        <v>50</v>
      </c>
      <c r="B919">
        <v>0</v>
      </c>
      <c r="C919" t="str">
        <f>IF(B919=0, "No Anemia", "Anemia")</f>
        <v>No Anemia</v>
      </c>
      <c r="D919" s="2">
        <v>2522</v>
      </c>
      <c r="E919">
        <v>1</v>
      </c>
      <c r="F919" t="str">
        <f>IF(E919=0, "No Diabetes", "Diabetes")</f>
        <v>Diabetes</v>
      </c>
      <c r="G919" s="2">
        <v>38</v>
      </c>
      <c r="H919">
        <v>1</v>
      </c>
      <c r="I919" t="str">
        <f>IF(H919=0, "No High Blood Pressure", "High Blood Pressure")</f>
        <v>High Blood Pressure</v>
      </c>
      <c r="J919" s="2">
        <v>25100</v>
      </c>
      <c r="K919" s="1">
        <v>1.1000000000000001</v>
      </c>
      <c r="L919" s="2">
        <v>140</v>
      </c>
      <c r="M919">
        <v>1</v>
      </c>
      <c r="N919">
        <v>0</v>
      </c>
      <c r="O919" t="str">
        <f>IF(M918=0, "Female", "Male")</f>
        <v>Female</v>
      </c>
      <c r="P919">
        <v>0</v>
      </c>
      <c r="Q919" t="str">
        <f>IF(P919=0, "Non Smoker", "Smoker")</f>
        <v>Non Smoker</v>
      </c>
      <c r="R919" s="2">
        <v>214</v>
      </c>
      <c r="S919" s="2" t="str">
        <f t="shared" si="14"/>
        <v>Alive</v>
      </c>
      <c r="T919">
        <v>1</v>
      </c>
      <c r="U919">
        <v>0</v>
      </c>
    </row>
    <row r="920" spans="1:21" x14ac:dyDescent="0.3">
      <c r="A920" s="2">
        <v>50</v>
      </c>
      <c r="B920">
        <v>1</v>
      </c>
      <c r="C920" t="str">
        <f>IF(B920=0, "No Anemia", "Anemia")</f>
        <v>Anemia</v>
      </c>
      <c r="D920" s="2">
        <v>168</v>
      </c>
      <c r="E920">
        <v>0</v>
      </c>
      <c r="F920" t="str">
        <f>IF(E920=0, "No Diabetes", "Diabetes")</f>
        <v>No Diabetes</v>
      </c>
      <c r="G920" s="2">
        <v>30</v>
      </c>
      <c r="H920">
        <v>0</v>
      </c>
      <c r="I920" t="str">
        <f>IF(H920=0, "No High Blood Pressure", "High Blood Pressure")</f>
        <v>No High Blood Pressure</v>
      </c>
      <c r="J920" s="2">
        <v>266000</v>
      </c>
      <c r="K920" s="1">
        <v>0.7</v>
      </c>
      <c r="L920" s="2">
        <v>141</v>
      </c>
      <c r="M920">
        <v>1</v>
      </c>
      <c r="N920">
        <v>0</v>
      </c>
      <c r="O920" t="str">
        <f>IF(M919=0, "Female", "Male")</f>
        <v>Male</v>
      </c>
      <c r="P920">
        <v>1</v>
      </c>
      <c r="Q920" t="str">
        <f>IF(P920=0, "Non Smoker", "Smoker")</f>
        <v>Smoker</v>
      </c>
      <c r="R920" s="2">
        <v>112</v>
      </c>
      <c r="S920" s="2" t="str">
        <f t="shared" si="14"/>
        <v>Alive</v>
      </c>
      <c r="T920">
        <v>1</v>
      </c>
      <c r="U920">
        <v>0</v>
      </c>
    </row>
    <row r="921" spans="1:21" x14ac:dyDescent="0.3">
      <c r="A921" s="2">
        <v>50</v>
      </c>
      <c r="B921">
        <v>1</v>
      </c>
      <c r="C921" t="str">
        <f>IF(B921=0, "No Anemia", "Anemia")</f>
        <v>Anemia</v>
      </c>
      <c r="D921" s="2">
        <v>245</v>
      </c>
      <c r="E921">
        <v>1</v>
      </c>
      <c r="F921" t="str">
        <f>IF(E921=0, "No Diabetes", "Diabetes")</f>
        <v>Diabetes</v>
      </c>
      <c r="G921" s="2">
        <v>30</v>
      </c>
      <c r="H921">
        <v>0</v>
      </c>
      <c r="I921" t="str">
        <f>IF(H921=0, "No High Blood Pressure", "High Blood Pressure")</f>
        <v>No High Blood Pressure</v>
      </c>
      <c r="J921" s="2">
        <v>302000</v>
      </c>
      <c r="K921" s="1">
        <v>1.2</v>
      </c>
      <c r="L921" s="2">
        <v>138</v>
      </c>
      <c r="M921">
        <v>0</v>
      </c>
      <c r="N921">
        <v>1</v>
      </c>
      <c r="O921" t="str">
        <f>IF(M920=0, "Female", "Male")</f>
        <v>Male</v>
      </c>
      <c r="P921">
        <v>0</v>
      </c>
      <c r="Q921" t="str">
        <f>IF(P921=0, "Non Smoker", "Smoker")</f>
        <v>Non Smoker</v>
      </c>
      <c r="R921" s="2">
        <v>29</v>
      </c>
      <c r="S921" s="2" t="str">
        <f t="shared" si="14"/>
        <v>Alive</v>
      </c>
      <c r="T921">
        <v>1</v>
      </c>
      <c r="U921">
        <v>0</v>
      </c>
    </row>
    <row r="922" spans="1:21" x14ac:dyDescent="0.3">
      <c r="A922" s="2">
        <v>50</v>
      </c>
      <c r="B922">
        <v>0</v>
      </c>
      <c r="C922" t="str">
        <f>IF(B922=0, "No Anemia", "Anemia")</f>
        <v>No Anemia</v>
      </c>
      <c r="D922" s="2">
        <v>1211</v>
      </c>
      <c r="E922">
        <v>0</v>
      </c>
      <c r="F922" t="str">
        <f>IF(E922=0, "No Diabetes", "Diabetes")</f>
        <v>No Diabetes</v>
      </c>
      <c r="G922" s="2">
        <v>20</v>
      </c>
      <c r="H922">
        <v>0</v>
      </c>
      <c r="I922" t="str">
        <f>IF(H922=0, "No High Blood Pressure", "High Blood Pressure")</f>
        <v>No High Blood Pressure</v>
      </c>
      <c r="J922" s="2">
        <v>210000</v>
      </c>
      <c r="K922" s="1">
        <v>1.9</v>
      </c>
      <c r="L922" s="2">
        <v>137</v>
      </c>
      <c r="M922">
        <v>1</v>
      </c>
      <c r="N922">
        <v>0</v>
      </c>
      <c r="O922" t="str">
        <f>IF(M921=0, "Female", "Male")</f>
        <v>Female</v>
      </c>
      <c r="P922">
        <v>0</v>
      </c>
      <c r="Q922" t="str">
        <f>IF(P922=0, "Non Smoker", "Smoker")</f>
        <v>Non Smoker</v>
      </c>
      <c r="R922" s="2">
        <v>7</v>
      </c>
      <c r="S922" s="2" t="str">
        <f t="shared" si="14"/>
        <v>Dead</v>
      </c>
      <c r="T922">
        <v>0</v>
      </c>
      <c r="U922">
        <v>1</v>
      </c>
    </row>
    <row r="923" spans="1:21" x14ac:dyDescent="0.3">
      <c r="A923" s="2">
        <v>50</v>
      </c>
      <c r="B923">
        <v>0</v>
      </c>
      <c r="C923" t="str">
        <f>IF(B923=0, "No Anemia", "Anemia")</f>
        <v>No Anemia</v>
      </c>
      <c r="D923" s="2">
        <v>250</v>
      </c>
      <c r="E923">
        <v>1</v>
      </c>
      <c r="F923" t="str">
        <f>IF(E923=0, "No Diabetes", "Diabetes")</f>
        <v>Diabetes</v>
      </c>
      <c r="G923" s="2">
        <v>25</v>
      </c>
      <c r="H923">
        <v>0</v>
      </c>
      <c r="I923" t="str">
        <f>IF(H923=0, "No High Blood Pressure", "High Blood Pressure")</f>
        <v>No High Blood Pressure</v>
      </c>
      <c r="J923" s="2">
        <v>252000</v>
      </c>
      <c r="K923" s="1">
        <v>1</v>
      </c>
      <c r="L923" s="2">
        <v>136</v>
      </c>
      <c r="M923">
        <v>1</v>
      </c>
      <c r="N923">
        <v>0</v>
      </c>
      <c r="O923" t="str">
        <f>IF(M922=0, "Female", "Male")</f>
        <v>Male</v>
      </c>
      <c r="P923">
        <v>0</v>
      </c>
      <c r="Q923" t="str">
        <f>IF(P923=0, "Non Smoker", "Smoker")</f>
        <v>Non Smoker</v>
      </c>
      <c r="R923" s="2">
        <v>120</v>
      </c>
      <c r="S923" s="2" t="str">
        <f t="shared" si="14"/>
        <v>Alive</v>
      </c>
      <c r="T923">
        <v>1</v>
      </c>
      <c r="U923">
        <v>0</v>
      </c>
    </row>
    <row r="924" spans="1:21" x14ac:dyDescent="0.3">
      <c r="A924" s="2">
        <v>50</v>
      </c>
      <c r="B924">
        <v>1</v>
      </c>
      <c r="C924" t="str">
        <f>IF(B924=0, "No Anemia", "Anemia")</f>
        <v>Anemia</v>
      </c>
      <c r="D924" s="2">
        <v>159</v>
      </c>
      <c r="E924">
        <v>1</v>
      </c>
      <c r="F924" t="str">
        <f>IF(E924=0, "No Diabetes", "Diabetes")</f>
        <v>Diabetes</v>
      </c>
      <c r="G924" s="2">
        <v>30</v>
      </c>
      <c r="H924">
        <v>0</v>
      </c>
      <c r="I924" t="str">
        <f>IF(H924=0, "No High Blood Pressure", "High Blood Pressure")</f>
        <v>No High Blood Pressure</v>
      </c>
      <c r="J924" s="2">
        <v>300000</v>
      </c>
      <c r="K924" s="1">
        <v>1.2</v>
      </c>
      <c r="L924" s="2">
        <v>138</v>
      </c>
      <c r="M924">
        <v>0</v>
      </c>
      <c r="N924">
        <v>1</v>
      </c>
      <c r="O924" t="str">
        <f>IF(M923=0, "Female", "Male")</f>
        <v>Male</v>
      </c>
      <c r="P924">
        <v>0</v>
      </c>
      <c r="Q924" t="str">
        <f>IF(P924=0, "Non Smoker", "Smoker")</f>
        <v>Non Smoker</v>
      </c>
      <c r="R924" s="2">
        <v>29</v>
      </c>
      <c r="S924" s="2" t="str">
        <f t="shared" si="14"/>
        <v>Alive</v>
      </c>
      <c r="T924">
        <v>1</v>
      </c>
      <c r="U924">
        <v>0</v>
      </c>
    </row>
    <row r="925" spans="1:21" x14ac:dyDescent="0.3">
      <c r="A925" s="2">
        <v>50</v>
      </c>
      <c r="B925">
        <v>1</v>
      </c>
      <c r="C925" t="str">
        <f>IF(B925=0, "No Anemia", "Anemia")</f>
        <v>Anemia</v>
      </c>
      <c r="D925" s="2">
        <v>245</v>
      </c>
      <c r="E925">
        <v>1</v>
      </c>
      <c r="F925" t="str">
        <f>IF(E925=0, "No Diabetes", "Diabetes")</f>
        <v>Diabetes</v>
      </c>
      <c r="G925" s="2">
        <v>30</v>
      </c>
      <c r="H925">
        <v>0</v>
      </c>
      <c r="I925" t="str">
        <f>IF(H925=0, "No High Blood Pressure", "High Blood Pressure")</f>
        <v>No High Blood Pressure</v>
      </c>
      <c r="J925" s="2">
        <v>302000</v>
      </c>
      <c r="K925" s="1">
        <v>1.2</v>
      </c>
      <c r="L925" s="2">
        <v>138</v>
      </c>
      <c r="M925">
        <v>0</v>
      </c>
      <c r="N925">
        <v>1</v>
      </c>
      <c r="O925" t="str">
        <f>IF(M924=0, "Female", "Male")</f>
        <v>Female</v>
      </c>
      <c r="P925">
        <v>0</v>
      </c>
      <c r="Q925" t="str">
        <f>IF(P925=0, "Non Smoker", "Smoker")</f>
        <v>Non Smoker</v>
      </c>
      <c r="R925" s="2">
        <v>29</v>
      </c>
      <c r="S925" s="2" t="str">
        <f t="shared" si="14"/>
        <v>Alive</v>
      </c>
      <c r="T925">
        <v>1</v>
      </c>
      <c r="U925">
        <v>0</v>
      </c>
    </row>
    <row r="926" spans="1:21" x14ac:dyDescent="0.3">
      <c r="A926" s="2">
        <v>50</v>
      </c>
      <c r="B926">
        <v>0</v>
      </c>
      <c r="C926" t="str">
        <f>IF(B926=0, "No Anemia", "Anemia")</f>
        <v>No Anemia</v>
      </c>
      <c r="D926" s="2">
        <v>185</v>
      </c>
      <c r="E926">
        <v>0</v>
      </c>
      <c r="F926" t="str">
        <f>IF(E926=0, "No Diabetes", "Diabetes")</f>
        <v>No Diabetes</v>
      </c>
      <c r="G926" s="2">
        <v>30</v>
      </c>
      <c r="H926">
        <v>0</v>
      </c>
      <c r="I926" t="str">
        <f>IF(H926=0, "No High Blood Pressure", "High Blood Pressure")</f>
        <v>No High Blood Pressure</v>
      </c>
      <c r="J926" s="2">
        <v>263358.03000000003</v>
      </c>
      <c r="K926" s="1">
        <v>0.7</v>
      </c>
      <c r="L926" s="2">
        <v>141</v>
      </c>
      <c r="M926">
        <v>0</v>
      </c>
      <c r="N926">
        <v>1</v>
      </c>
      <c r="O926" t="str">
        <f>IF(M925=0, "Female", "Male")</f>
        <v>Female</v>
      </c>
      <c r="P926">
        <v>0</v>
      </c>
      <c r="Q926" t="str">
        <f>IF(P926=0, "Non Smoker", "Smoker")</f>
        <v>Non Smoker</v>
      </c>
      <c r="R926" s="2">
        <v>112</v>
      </c>
      <c r="S926" s="2" t="str">
        <f t="shared" si="14"/>
        <v>Alive</v>
      </c>
      <c r="T926">
        <v>1</v>
      </c>
      <c r="U926">
        <v>0</v>
      </c>
    </row>
    <row r="927" spans="1:21" x14ac:dyDescent="0.3">
      <c r="A927" s="2">
        <v>50</v>
      </c>
      <c r="B927">
        <v>1</v>
      </c>
      <c r="C927" t="str">
        <f>IF(B927=0, "No Anemia", "Anemia")</f>
        <v>Anemia</v>
      </c>
      <c r="D927" s="2">
        <v>159</v>
      </c>
      <c r="E927">
        <v>1</v>
      </c>
      <c r="F927" t="str">
        <f>IF(E927=0, "No Diabetes", "Diabetes")</f>
        <v>Diabetes</v>
      </c>
      <c r="G927" s="2">
        <v>30</v>
      </c>
      <c r="H927">
        <v>0</v>
      </c>
      <c r="I927" t="str">
        <f>IF(H927=0, "No High Blood Pressure", "High Blood Pressure")</f>
        <v>No High Blood Pressure</v>
      </c>
      <c r="J927" s="2">
        <v>133000</v>
      </c>
      <c r="K927" s="1">
        <v>1.2</v>
      </c>
      <c r="L927" s="2">
        <v>138</v>
      </c>
      <c r="M927">
        <v>1</v>
      </c>
      <c r="N927">
        <v>0</v>
      </c>
      <c r="O927" t="str">
        <f>IF(M926=0, "Female", "Male")</f>
        <v>Female</v>
      </c>
      <c r="P927">
        <v>0</v>
      </c>
      <c r="Q927" t="str">
        <f>IF(P927=0, "Non Smoker", "Smoker")</f>
        <v>Non Smoker</v>
      </c>
      <c r="R927" s="2">
        <v>29</v>
      </c>
      <c r="S927" s="2" t="str">
        <f t="shared" si="14"/>
        <v>Alive</v>
      </c>
      <c r="T927">
        <v>1</v>
      </c>
      <c r="U927">
        <v>0</v>
      </c>
    </row>
    <row r="928" spans="1:21" x14ac:dyDescent="0.3">
      <c r="A928" s="2">
        <v>50</v>
      </c>
      <c r="B928">
        <v>1</v>
      </c>
      <c r="C928" t="str">
        <f>IF(B928=0, "No Anemia", "Anemia")</f>
        <v>Anemia</v>
      </c>
      <c r="D928" s="2">
        <v>167</v>
      </c>
      <c r="E928">
        <v>0</v>
      </c>
      <c r="F928" t="str">
        <f>IF(E928=0, "No Diabetes", "Diabetes")</f>
        <v>No Diabetes</v>
      </c>
      <c r="G928" s="2">
        <v>40</v>
      </c>
      <c r="H928">
        <v>0</v>
      </c>
      <c r="I928" t="str">
        <f>IF(H928=0, "No High Blood Pressure", "High Blood Pressure")</f>
        <v>No High Blood Pressure</v>
      </c>
      <c r="J928" s="2">
        <v>216000</v>
      </c>
      <c r="K928" s="1">
        <v>1</v>
      </c>
      <c r="L928" s="2">
        <v>138</v>
      </c>
      <c r="M928">
        <v>1</v>
      </c>
      <c r="N928">
        <v>0</v>
      </c>
      <c r="O928" t="str">
        <f>IF(M927=0, "Female", "Male")</f>
        <v>Male</v>
      </c>
      <c r="P928">
        <v>1</v>
      </c>
      <c r="Q928" t="str">
        <f>IF(P928=0, "Non Smoker", "Smoker")</f>
        <v>Smoker</v>
      </c>
      <c r="R928" s="2">
        <v>187</v>
      </c>
      <c r="S928" s="2" t="str">
        <f t="shared" si="14"/>
        <v>Alive</v>
      </c>
      <c r="T928">
        <v>1</v>
      </c>
      <c r="U928">
        <v>0</v>
      </c>
    </row>
    <row r="929" spans="1:21" x14ac:dyDescent="0.3">
      <c r="A929" s="2">
        <v>50</v>
      </c>
      <c r="B929">
        <v>0</v>
      </c>
      <c r="C929" t="str">
        <f>IF(B929=0, "No Anemia", "Anemia")</f>
        <v>No Anemia</v>
      </c>
      <c r="D929" s="2">
        <v>2522</v>
      </c>
      <c r="E929">
        <v>1</v>
      </c>
      <c r="F929" t="str">
        <f>IF(E929=0, "No Diabetes", "Diabetes")</f>
        <v>Diabetes</v>
      </c>
      <c r="G929" s="2">
        <v>30</v>
      </c>
      <c r="H929">
        <v>1</v>
      </c>
      <c r="I929" t="str">
        <f>IF(H929=0, "No High Blood Pressure", "High Blood Pressure")</f>
        <v>High Blood Pressure</v>
      </c>
      <c r="J929" s="2">
        <v>150000</v>
      </c>
      <c r="K929" s="1">
        <v>0.5</v>
      </c>
      <c r="L929" s="2">
        <v>139</v>
      </c>
      <c r="M929">
        <v>1</v>
      </c>
      <c r="N929">
        <v>0</v>
      </c>
      <c r="O929" t="str">
        <f>IF(M928=0, "Female", "Male")</f>
        <v>Male</v>
      </c>
      <c r="P929">
        <v>1</v>
      </c>
      <c r="Q929" t="str">
        <f>IF(P929=0, "Non Smoker", "Smoker")</f>
        <v>Smoker</v>
      </c>
      <c r="R929" s="2">
        <v>214</v>
      </c>
      <c r="S929" s="2" t="str">
        <f t="shared" si="14"/>
        <v>Alive</v>
      </c>
      <c r="T929">
        <v>1</v>
      </c>
      <c r="U929">
        <v>0</v>
      </c>
    </row>
    <row r="930" spans="1:21" x14ac:dyDescent="0.3">
      <c r="A930" s="2">
        <v>50</v>
      </c>
      <c r="B930">
        <v>1</v>
      </c>
      <c r="C930" t="str">
        <f>IF(B930=0, "No Anemia", "Anemia")</f>
        <v>Anemia</v>
      </c>
      <c r="D930" s="2">
        <v>159</v>
      </c>
      <c r="E930">
        <v>0</v>
      </c>
      <c r="F930" t="str">
        <f>IF(E930=0, "No Diabetes", "Diabetes")</f>
        <v>No Diabetes</v>
      </c>
      <c r="G930" s="2">
        <v>35</v>
      </c>
      <c r="H930">
        <v>0</v>
      </c>
      <c r="I930" t="str">
        <f>IF(H930=0, "No High Blood Pressure", "High Blood Pressure")</f>
        <v>No High Blood Pressure</v>
      </c>
      <c r="J930" s="2">
        <v>279000</v>
      </c>
      <c r="K930" s="1">
        <v>1.7</v>
      </c>
      <c r="L930" s="2">
        <v>140</v>
      </c>
      <c r="M930">
        <v>1</v>
      </c>
      <c r="N930">
        <v>0</v>
      </c>
      <c r="O930" t="str">
        <f>IF(M929=0, "Female", "Male")</f>
        <v>Male</v>
      </c>
      <c r="P930">
        <v>0</v>
      </c>
      <c r="Q930" t="str">
        <f>IF(P930=0, "Non Smoker", "Smoker")</f>
        <v>Non Smoker</v>
      </c>
      <c r="R930" s="2">
        <v>250</v>
      </c>
      <c r="S930" s="2" t="str">
        <f t="shared" si="14"/>
        <v>Alive</v>
      </c>
      <c r="T930">
        <v>1</v>
      </c>
      <c r="U930">
        <v>0</v>
      </c>
    </row>
    <row r="931" spans="1:21" x14ac:dyDescent="0.3">
      <c r="A931" s="2">
        <v>50</v>
      </c>
      <c r="B931">
        <v>0</v>
      </c>
      <c r="C931" t="str">
        <f>IF(B931=0, "No Anemia", "Anemia")</f>
        <v>No Anemia</v>
      </c>
      <c r="D931" s="2">
        <v>1846</v>
      </c>
      <c r="E931">
        <v>0</v>
      </c>
      <c r="F931" t="str">
        <f>IF(E931=0, "No Diabetes", "Diabetes")</f>
        <v>No Diabetes</v>
      </c>
      <c r="G931" s="2">
        <v>45</v>
      </c>
      <c r="H931">
        <v>1</v>
      </c>
      <c r="I931" t="str">
        <f>IF(H931=0, "No High Blood Pressure", "High Blood Pressure")</f>
        <v>High Blood Pressure</v>
      </c>
      <c r="J931" s="2">
        <v>274000</v>
      </c>
      <c r="K931" s="1">
        <v>1</v>
      </c>
      <c r="L931" s="2">
        <v>133</v>
      </c>
      <c r="M931">
        <v>1</v>
      </c>
      <c r="N931">
        <v>0</v>
      </c>
      <c r="O931" t="str">
        <f>IF(M930=0, "Female", "Male")</f>
        <v>Male</v>
      </c>
      <c r="P931">
        <v>0</v>
      </c>
      <c r="Q931" t="str">
        <f>IF(P931=0, "Non Smoker", "Smoker")</f>
        <v>Non Smoker</v>
      </c>
      <c r="R931" s="2">
        <v>215</v>
      </c>
      <c r="S931" s="2" t="str">
        <f t="shared" si="14"/>
        <v>Alive</v>
      </c>
      <c r="T931">
        <v>1</v>
      </c>
      <c r="U931">
        <v>0</v>
      </c>
    </row>
    <row r="932" spans="1:21" x14ac:dyDescent="0.3">
      <c r="A932" s="2">
        <v>50</v>
      </c>
      <c r="B932">
        <v>0</v>
      </c>
      <c r="C932" t="str">
        <f>IF(B932=0, "No Anemia", "Anemia")</f>
        <v>No Anemia</v>
      </c>
      <c r="D932" s="2">
        <v>196</v>
      </c>
      <c r="E932">
        <v>1</v>
      </c>
      <c r="F932" t="str">
        <f>IF(E932=0, "No Diabetes", "Diabetes")</f>
        <v>Diabetes</v>
      </c>
      <c r="G932" s="2">
        <v>40</v>
      </c>
      <c r="H932">
        <v>0</v>
      </c>
      <c r="I932" t="str">
        <f>IF(H932=0, "No High Blood Pressure", "High Blood Pressure")</f>
        <v>No High Blood Pressure</v>
      </c>
      <c r="J932" s="2">
        <v>201000</v>
      </c>
      <c r="K932" s="1">
        <v>1.6</v>
      </c>
      <c r="L932" s="2">
        <v>136</v>
      </c>
      <c r="M932">
        <v>0</v>
      </c>
      <c r="N932">
        <v>1</v>
      </c>
      <c r="O932" t="str">
        <f>IF(M931=0, "Female", "Male")</f>
        <v>Male</v>
      </c>
      <c r="P932">
        <v>0</v>
      </c>
      <c r="Q932" t="str">
        <f>IF(P932=0, "Non Smoker", "Smoker")</f>
        <v>Non Smoker</v>
      </c>
      <c r="R932" s="2">
        <v>285</v>
      </c>
      <c r="S932" s="2" t="str">
        <f t="shared" si="14"/>
        <v>Alive</v>
      </c>
      <c r="T932">
        <v>1</v>
      </c>
      <c r="U932">
        <v>0</v>
      </c>
    </row>
    <row r="933" spans="1:21" x14ac:dyDescent="0.3">
      <c r="A933" s="2">
        <v>50</v>
      </c>
      <c r="B933">
        <v>0</v>
      </c>
      <c r="C933" t="str">
        <f>IF(B933=0, "No Anemia", "Anemia")</f>
        <v>No Anemia</v>
      </c>
      <c r="D933" s="2">
        <v>124</v>
      </c>
      <c r="E933">
        <v>1</v>
      </c>
      <c r="F933" t="str">
        <f>IF(E933=0, "No Diabetes", "Diabetes")</f>
        <v>Diabetes</v>
      </c>
      <c r="G933" s="2">
        <v>30</v>
      </c>
      <c r="H933">
        <v>1</v>
      </c>
      <c r="I933" t="str">
        <f>IF(H933=0, "No High Blood Pressure", "High Blood Pressure")</f>
        <v>High Blood Pressure</v>
      </c>
      <c r="J933" s="2">
        <v>200000</v>
      </c>
      <c r="K933" s="1">
        <v>1.2</v>
      </c>
      <c r="L933" s="2">
        <v>136</v>
      </c>
      <c r="M933">
        <v>1</v>
      </c>
      <c r="N933">
        <v>0</v>
      </c>
      <c r="O933" t="str">
        <f>IF(M932=0, "Female", "Male")</f>
        <v>Female</v>
      </c>
      <c r="P933">
        <v>1</v>
      </c>
      <c r="Q933" t="str">
        <f>IF(P933=0, "Non Smoker", "Smoker")</f>
        <v>Smoker</v>
      </c>
      <c r="R933" s="2">
        <v>32</v>
      </c>
      <c r="S933" s="2" t="str">
        <f t="shared" si="14"/>
        <v>Dead</v>
      </c>
      <c r="T933">
        <v>0</v>
      </c>
      <c r="U933">
        <v>1</v>
      </c>
    </row>
    <row r="934" spans="1:21" x14ac:dyDescent="0.3">
      <c r="A934" s="2">
        <v>50</v>
      </c>
      <c r="B934">
        <v>1</v>
      </c>
      <c r="C934" t="str">
        <f>IF(B934=0, "No Anemia", "Anemia")</f>
        <v>Anemia</v>
      </c>
      <c r="D934" s="2">
        <v>582</v>
      </c>
      <c r="E934">
        <v>0</v>
      </c>
      <c r="F934" t="str">
        <f>IF(E934=0, "No Diabetes", "Diabetes")</f>
        <v>No Diabetes</v>
      </c>
      <c r="G934" s="2">
        <v>50</v>
      </c>
      <c r="H934">
        <v>0</v>
      </c>
      <c r="I934" t="str">
        <f>IF(H934=0, "No High Blood Pressure", "High Blood Pressure")</f>
        <v>No High Blood Pressure</v>
      </c>
      <c r="J934" s="2">
        <v>173000</v>
      </c>
      <c r="K934" s="1">
        <v>0.6</v>
      </c>
      <c r="L934" s="2">
        <v>134</v>
      </c>
      <c r="M934">
        <v>1</v>
      </c>
      <c r="N934">
        <v>0</v>
      </c>
      <c r="O934" t="str">
        <f>IF(M933=0, "Female", "Male")</f>
        <v>Male</v>
      </c>
      <c r="P934">
        <v>0</v>
      </c>
      <c r="Q934" t="str">
        <f>IF(P934=0, "Non Smoker", "Smoker")</f>
        <v>Non Smoker</v>
      </c>
      <c r="R934" s="2">
        <v>172</v>
      </c>
      <c r="S934" s="2" t="str">
        <f t="shared" si="14"/>
        <v>Dead</v>
      </c>
      <c r="T934">
        <v>0</v>
      </c>
      <c r="U934">
        <v>1</v>
      </c>
    </row>
    <row r="935" spans="1:21" x14ac:dyDescent="0.3">
      <c r="A935" s="2">
        <v>50</v>
      </c>
      <c r="B935">
        <v>0</v>
      </c>
      <c r="C935" t="str">
        <f>IF(B935=0, "No Anemia", "Anemia")</f>
        <v>No Anemia</v>
      </c>
      <c r="D935" s="2">
        <v>235</v>
      </c>
      <c r="E935">
        <v>0</v>
      </c>
      <c r="F935" t="str">
        <f>IF(E935=0, "No Diabetes", "Diabetes")</f>
        <v>No Diabetes</v>
      </c>
      <c r="G935" s="2">
        <v>45</v>
      </c>
      <c r="H935">
        <v>1</v>
      </c>
      <c r="I935" t="str">
        <f>IF(H935=0, "No High Blood Pressure", "High Blood Pressure")</f>
        <v>High Blood Pressure</v>
      </c>
      <c r="J935" s="2">
        <v>274000</v>
      </c>
      <c r="K935" s="1">
        <v>1</v>
      </c>
      <c r="L935" s="2">
        <v>133</v>
      </c>
      <c r="M935">
        <v>1</v>
      </c>
      <c r="N935">
        <v>0</v>
      </c>
      <c r="O935" t="str">
        <f>IF(M934=0, "Female", "Male")</f>
        <v>Male</v>
      </c>
      <c r="P935">
        <v>0</v>
      </c>
      <c r="Q935" t="str">
        <f>IF(P935=0, "Non Smoker", "Smoker")</f>
        <v>Non Smoker</v>
      </c>
      <c r="R935" s="2">
        <v>215</v>
      </c>
      <c r="S935" s="2" t="str">
        <f t="shared" si="14"/>
        <v>Alive</v>
      </c>
      <c r="T935">
        <v>1</v>
      </c>
      <c r="U935">
        <v>0</v>
      </c>
    </row>
    <row r="936" spans="1:21" x14ac:dyDescent="0.3">
      <c r="A936" s="2">
        <v>50</v>
      </c>
      <c r="B936">
        <v>1</v>
      </c>
      <c r="C936" t="str">
        <f>IF(B936=0, "No Anemia", "Anemia")</f>
        <v>Anemia</v>
      </c>
      <c r="D936" s="2">
        <v>54</v>
      </c>
      <c r="E936">
        <v>0</v>
      </c>
      <c r="F936" t="str">
        <f>IF(E936=0, "No Diabetes", "Diabetes")</f>
        <v>No Diabetes</v>
      </c>
      <c r="G936" s="2">
        <v>30</v>
      </c>
      <c r="H936">
        <v>0</v>
      </c>
      <c r="I936" t="str">
        <f>IF(H936=0, "No High Blood Pressure", "High Blood Pressure")</f>
        <v>No High Blood Pressure</v>
      </c>
      <c r="J936" s="2">
        <v>215000</v>
      </c>
      <c r="K936" s="1">
        <v>3.8</v>
      </c>
      <c r="L936" s="2">
        <v>128</v>
      </c>
      <c r="M936">
        <v>1</v>
      </c>
      <c r="N936">
        <v>0</v>
      </c>
      <c r="O936" t="str">
        <f>IF(M935=0, "Female", "Male")</f>
        <v>Male</v>
      </c>
      <c r="P936">
        <v>1</v>
      </c>
      <c r="Q936" t="str">
        <f>IF(P936=0, "Non Smoker", "Smoker")</f>
        <v>Smoker</v>
      </c>
      <c r="R936" s="2">
        <v>250</v>
      </c>
      <c r="S936" s="2" t="str">
        <f t="shared" si="14"/>
        <v>Alive</v>
      </c>
      <c r="T936">
        <v>1</v>
      </c>
      <c r="U936">
        <v>0</v>
      </c>
    </row>
    <row r="937" spans="1:21" x14ac:dyDescent="0.3">
      <c r="A937" s="2">
        <v>50</v>
      </c>
      <c r="B937">
        <v>1</v>
      </c>
      <c r="C937" t="str">
        <f>IF(B937=0, "No Anemia", "Anemia")</f>
        <v>Anemia</v>
      </c>
      <c r="D937" s="2">
        <v>168</v>
      </c>
      <c r="E937">
        <v>0</v>
      </c>
      <c r="F937" t="str">
        <f>IF(E937=0, "No Diabetes", "Diabetes")</f>
        <v>No Diabetes</v>
      </c>
      <c r="G937" s="2">
        <v>35</v>
      </c>
      <c r="H937">
        <v>0</v>
      </c>
      <c r="I937" t="str">
        <f>IF(H937=0, "No High Blood Pressure", "High Blood Pressure")</f>
        <v>No High Blood Pressure</v>
      </c>
      <c r="J937" s="2">
        <v>362000</v>
      </c>
      <c r="K937" s="1">
        <v>0.9</v>
      </c>
      <c r="L937" s="2">
        <v>140</v>
      </c>
      <c r="M937">
        <v>1</v>
      </c>
      <c r="N937">
        <v>0</v>
      </c>
      <c r="O937" t="str">
        <f>IF(M936=0, "Female", "Male")</f>
        <v>Male</v>
      </c>
      <c r="P937">
        <v>1</v>
      </c>
      <c r="Q937" t="str">
        <f>IF(P937=0, "Non Smoker", "Smoker")</f>
        <v>Smoker</v>
      </c>
      <c r="R937" s="2">
        <v>240</v>
      </c>
      <c r="S937" s="2" t="str">
        <f t="shared" si="14"/>
        <v>Alive</v>
      </c>
      <c r="T937">
        <v>1</v>
      </c>
      <c r="U937">
        <v>0</v>
      </c>
    </row>
    <row r="938" spans="1:21" x14ac:dyDescent="0.3">
      <c r="A938" s="2">
        <v>50</v>
      </c>
      <c r="B938">
        <v>1</v>
      </c>
      <c r="C938" t="str">
        <f>IF(B938=0, "No Anemia", "Anemia")</f>
        <v>Anemia</v>
      </c>
      <c r="D938" s="2">
        <v>159</v>
      </c>
      <c r="E938">
        <v>1</v>
      </c>
      <c r="F938" t="str">
        <f>IF(E938=0, "No Diabetes", "Diabetes")</f>
        <v>Diabetes</v>
      </c>
      <c r="G938" s="2">
        <v>30</v>
      </c>
      <c r="H938">
        <v>0</v>
      </c>
      <c r="I938" t="str">
        <f>IF(H938=0, "No High Blood Pressure", "High Blood Pressure")</f>
        <v>No High Blood Pressure</v>
      </c>
      <c r="J938" s="2">
        <v>203000</v>
      </c>
      <c r="K938" s="1">
        <v>1.2</v>
      </c>
      <c r="L938" s="2">
        <v>138</v>
      </c>
      <c r="M938">
        <v>0</v>
      </c>
      <c r="N938">
        <v>1</v>
      </c>
      <c r="O938" t="str">
        <f>IF(M937=0, "Female", "Male")</f>
        <v>Male</v>
      </c>
      <c r="P938">
        <v>0</v>
      </c>
      <c r="Q938" t="str">
        <f>IF(P938=0, "Non Smoker", "Smoker")</f>
        <v>Non Smoker</v>
      </c>
      <c r="R938" s="2">
        <v>29</v>
      </c>
      <c r="S938" s="2" t="str">
        <f t="shared" si="14"/>
        <v>Alive</v>
      </c>
      <c r="T938">
        <v>1</v>
      </c>
      <c r="U938">
        <v>0</v>
      </c>
    </row>
    <row r="939" spans="1:21" x14ac:dyDescent="0.3">
      <c r="A939" s="2">
        <v>50</v>
      </c>
      <c r="B939">
        <v>0</v>
      </c>
      <c r="C939" t="str">
        <f>IF(B939=0, "No Anemia", "Anemia")</f>
        <v>No Anemia</v>
      </c>
      <c r="D939" s="2">
        <v>124</v>
      </c>
      <c r="E939">
        <v>1</v>
      </c>
      <c r="F939" t="str">
        <f>IF(E939=0, "No Diabetes", "Diabetes")</f>
        <v>Diabetes</v>
      </c>
      <c r="G939" s="2">
        <v>30</v>
      </c>
      <c r="H939">
        <v>1</v>
      </c>
      <c r="I939" t="str">
        <f>IF(H939=0, "No High Blood Pressure", "High Blood Pressure")</f>
        <v>High Blood Pressure</v>
      </c>
      <c r="J939" s="2">
        <v>200000</v>
      </c>
      <c r="K939" s="1">
        <v>1.2</v>
      </c>
      <c r="L939" s="2">
        <v>136</v>
      </c>
      <c r="M939">
        <v>1</v>
      </c>
      <c r="N939">
        <v>0</v>
      </c>
      <c r="O939" t="str">
        <f>IF(M938=0, "Female", "Male")</f>
        <v>Female</v>
      </c>
      <c r="P939">
        <v>1</v>
      </c>
      <c r="Q939" t="str">
        <f>IF(P939=0, "Non Smoker", "Smoker")</f>
        <v>Smoker</v>
      </c>
      <c r="R939" s="2">
        <v>32</v>
      </c>
      <c r="S939" s="2" t="str">
        <f t="shared" si="14"/>
        <v>Dead</v>
      </c>
      <c r="T939">
        <v>0</v>
      </c>
      <c r="U939">
        <v>1</v>
      </c>
    </row>
    <row r="940" spans="1:21" x14ac:dyDescent="0.3">
      <c r="A940" s="2">
        <v>50</v>
      </c>
      <c r="B940">
        <v>1</v>
      </c>
      <c r="C940" t="str">
        <f>IF(B940=0, "No Anemia", "Anemia")</f>
        <v>Anemia</v>
      </c>
      <c r="D940" s="2">
        <v>54</v>
      </c>
      <c r="E940">
        <v>1</v>
      </c>
      <c r="F940" t="str">
        <f>IF(E940=0, "No Diabetes", "Diabetes")</f>
        <v>Diabetes</v>
      </c>
      <c r="G940" s="2">
        <v>40</v>
      </c>
      <c r="H940">
        <v>0</v>
      </c>
      <c r="I940" t="str">
        <f>IF(H940=0, "No High Blood Pressure", "High Blood Pressure")</f>
        <v>No High Blood Pressure</v>
      </c>
      <c r="J940" s="2">
        <v>283000</v>
      </c>
      <c r="K940" s="1">
        <v>0.8</v>
      </c>
      <c r="L940" s="2">
        <v>141</v>
      </c>
      <c r="M940">
        <v>0</v>
      </c>
      <c r="N940">
        <v>1</v>
      </c>
      <c r="O940" t="str">
        <f>IF(M939=0, "Female", "Male")</f>
        <v>Male</v>
      </c>
      <c r="P940">
        <v>0</v>
      </c>
      <c r="Q940" t="str">
        <f>IF(P940=0, "Non Smoker", "Smoker")</f>
        <v>Non Smoker</v>
      </c>
      <c r="R940" s="2">
        <v>250</v>
      </c>
      <c r="S940" s="2" t="str">
        <f t="shared" si="14"/>
        <v>Alive</v>
      </c>
      <c r="T940">
        <v>1</v>
      </c>
      <c r="U940">
        <v>0</v>
      </c>
    </row>
    <row r="941" spans="1:21" x14ac:dyDescent="0.3">
      <c r="A941" s="2">
        <v>50</v>
      </c>
      <c r="B941">
        <v>1</v>
      </c>
      <c r="C941" t="str">
        <f>IF(B941=0, "No Anemia", "Anemia")</f>
        <v>Anemia</v>
      </c>
      <c r="D941" s="2">
        <v>115</v>
      </c>
      <c r="E941">
        <v>0</v>
      </c>
      <c r="F941" t="str">
        <f>IF(E941=0, "No Diabetes", "Diabetes")</f>
        <v>No Diabetes</v>
      </c>
      <c r="G941" s="2">
        <v>20</v>
      </c>
      <c r="H941">
        <v>0</v>
      </c>
      <c r="I941" t="str">
        <f>IF(H941=0, "No High Blood Pressure", "High Blood Pressure")</f>
        <v>No High Blood Pressure</v>
      </c>
      <c r="J941" s="2">
        <v>210000</v>
      </c>
      <c r="K941" s="1">
        <v>1.9</v>
      </c>
      <c r="L941" s="2">
        <v>137</v>
      </c>
      <c r="M941">
        <v>1</v>
      </c>
      <c r="N941">
        <v>0</v>
      </c>
      <c r="O941" t="str">
        <f>IF(M940=0, "Female", "Male")</f>
        <v>Female</v>
      </c>
      <c r="P941">
        <v>0</v>
      </c>
      <c r="Q941" t="str">
        <f>IF(P941=0, "Non Smoker", "Smoker")</f>
        <v>Non Smoker</v>
      </c>
      <c r="R941" s="2">
        <v>7</v>
      </c>
      <c r="S941" s="2" t="str">
        <f t="shared" si="14"/>
        <v>Dead</v>
      </c>
      <c r="T941">
        <v>0</v>
      </c>
      <c r="U941">
        <v>1</v>
      </c>
    </row>
    <row r="942" spans="1:21" x14ac:dyDescent="0.3">
      <c r="A942" s="2">
        <v>50</v>
      </c>
      <c r="B942">
        <v>1</v>
      </c>
      <c r="C942" t="str">
        <f>IF(B942=0, "No Anemia", "Anemia")</f>
        <v>Anemia</v>
      </c>
      <c r="D942" s="2">
        <v>245</v>
      </c>
      <c r="E942">
        <v>1</v>
      </c>
      <c r="F942" t="str">
        <f>IF(E942=0, "No Diabetes", "Diabetes")</f>
        <v>Diabetes</v>
      </c>
      <c r="G942" s="2">
        <v>30</v>
      </c>
      <c r="H942">
        <v>0</v>
      </c>
      <c r="I942" t="str">
        <f>IF(H942=0, "No High Blood Pressure", "High Blood Pressure")</f>
        <v>No High Blood Pressure</v>
      </c>
      <c r="J942" s="2">
        <v>302000</v>
      </c>
      <c r="K942" s="1">
        <v>1.2</v>
      </c>
      <c r="L942" s="2">
        <v>138</v>
      </c>
      <c r="M942">
        <v>0</v>
      </c>
      <c r="N942">
        <v>1</v>
      </c>
      <c r="O942" t="str">
        <f>IF(M941=0, "Female", "Male")</f>
        <v>Male</v>
      </c>
      <c r="P942">
        <v>0</v>
      </c>
      <c r="Q942" t="str">
        <f>IF(P942=0, "Non Smoker", "Smoker")</f>
        <v>Non Smoker</v>
      </c>
      <c r="R942" s="2">
        <v>29</v>
      </c>
      <c r="S942" s="2" t="str">
        <f t="shared" si="14"/>
        <v>Alive</v>
      </c>
      <c r="T942">
        <v>1</v>
      </c>
      <c r="U942">
        <v>0</v>
      </c>
    </row>
    <row r="943" spans="1:21" x14ac:dyDescent="0.3">
      <c r="A943" s="2">
        <v>50</v>
      </c>
      <c r="B943">
        <v>0</v>
      </c>
      <c r="C943" t="str">
        <f>IF(B943=0, "No Anemia", "Anemia")</f>
        <v>No Anemia</v>
      </c>
      <c r="D943" s="2">
        <v>318</v>
      </c>
      <c r="E943">
        <v>0</v>
      </c>
      <c r="F943" t="str">
        <f>IF(E943=0, "No Diabetes", "Diabetes")</f>
        <v>No Diabetes</v>
      </c>
      <c r="G943" s="2">
        <v>40</v>
      </c>
      <c r="H943">
        <v>1</v>
      </c>
      <c r="I943" t="str">
        <f>IF(H943=0, "No High Blood Pressure", "High Blood Pressure")</f>
        <v>High Blood Pressure</v>
      </c>
      <c r="J943" s="2">
        <v>286000</v>
      </c>
      <c r="K943" s="1">
        <v>2.2999999999999998</v>
      </c>
      <c r="L943" s="2">
        <v>131</v>
      </c>
      <c r="M943">
        <v>0</v>
      </c>
      <c r="N943">
        <v>1</v>
      </c>
      <c r="O943" t="str">
        <f>IF(M942=0, "Female", "Male")</f>
        <v>Female</v>
      </c>
      <c r="P943">
        <v>0</v>
      </c>
      <c r="Q943" t="str">
        <f>IF(P943=0, "Non Smoker", "Smoker")</f>
        <v>Non Smoker</v>
      </c>
      <c r="R943" s="2">
        <v>60</v>
      </c>
      <c r="S943" s="2" t="str">
        <f t="shared" si="14"/>
        <v>Dead</v>
      </c>
      <c r="T943">
        <v>0</v>
      </c>
      <c r="U943">
        <v>1</v>
      </c>
    </row>
    <row r="944" spans="1:21" x14ac:dyDescent="0.3">
      <c r="A944" s="2">
        <v>50</v>
      </c>
      <c r="B944">
        <v>0</v>
      </c>
      <c r="C944" t="str">
        <f>IF(B944=0, "No Anemia", "Anemia")</f>
        <v>No Anemia</v>
      </c>
      <c r="D944" s="2">
        <v>318</v>
      </c>
      <c r="E944">
        <v>0</v>
      </c>
      <c r="F944" t="str">
        <f>IF(E944=0, "No Diabetes", "Diabetes")</f>
        <v>No Diabetes</v>
      </c>
      <c r="G944" s="2">
        <v>40</v>
      </c>
      <c r="H944">
        <v>1</v>
      </c>
      <c r="I944" t="str">
        <f>IF(H944=0, "No High Blood Pressure", "High Blood Pressure")</f>
        <v>High Blood Pressure</v>
      </c>
      <c r="J944" s="2">
        <v>283000</v>
      </c>
      <c r="K944" s="1">
        <v>2.2999999999999998</v>
      </c>
      <c r="L944" s="2">
        <v>131</v>
      </c>
      <c r="M944">
        <v>0</v>
      </c>
      <c r="N944">
        <v>1</v>
      </c>
      <c r="O944" t="str">
        <f>IF(M943=0, "Female", "Male")</f>
        <v>Female</v>
      </c>
      <c r="P944">
        <v>0</v>
      </c>
      <c r="Q944" t="str">
        <f>IF(P944=0, "Non Smoker", "Smoker")</f>
        <v>Non Smoker</v>
      </c>
      <c r="R944" s="2">
        <v>60</v>
      </c>
      <c r="S944" s="2" t="str">
        <f t="shared" si="14"/>
        <v>Dead</v>
      </c>
      <c r="T944">
        <v>0</v>
      </c>
      <c r="U944">
        <v>1</v>
      </c>
    </row>
    <row r="945" spans="1:21" x14ac:dyDescent="0.3">
      <c r="A945" s="2">
        <v>50</v>
      </c>
      <c r="B945">
        <v>0</v>
      </c>
      <c r="C945" t="str">
        <f>IF(B945=0, "No Anemia", "Anemia")</f>
        <v>No Anemia</v>
      </c>
      <c r="D945" s="2">
        <v>250</v>
      </c>
      <c r="E945">
        <v>1</v>
      </c>
      <c r="F945" t="str">
        <f>IF(E945=0, "No Diabetes", "Diabetes")</f>
        <v>Diabetes</v>
      </c>
      <c r="G945" s="2">
        <v>25</v>
      </c>
      <c r="H945">
        <v>0</v>
      </c>
      <c r="I945" t="str">
        <f>IF(H945=0, "No High Blood Pressure", "High Blood Pressure")</f>
        <v>No High Blood Pressure</v>
      </c>
      <c r="J945" s="2">
        <v>390000</v>
      </c>
      <c r="K945" s="1">
        <v>1</v>
      </c>
      <c r="L945" s="2">
        <v>136</v>
      </c>
      <c r="M945">
        <v>1</v>
      </c>
      <c r="N945">
        <v>0</v>
      </c>
      <c r="O945" t="str">
        <f>IF(M944=0, "Female", "Male")</f>
        <v>Female</v>
      </c>
      <c r="P945">
        <v>0</v>
      </c>
      <c r="Q945" t="str">
        <f>IF(P945=0, "Non Smoker", "Smoker")</f>
        <v>Non Smoker</v>
      </c>
      <c r="R945" s="2">
        <v>120</v>
      </c>
      <c r="S945" s="2" t="str">
        <f t="shared" si="14"/>
        <v>Alive</v>
      </c>
      <c r="T945">
        <v>1</v>
      </c>
      <c r="U945">
        <v>0</v>
      </c>
    </row>
    <row r="946" spans="1:21" x14ac:dyDescent="0.3">
      <c r="A946" s="2">
        <v>50</v>
      </c>
      <c r="B946">
        <v>1</v>
      </c>
      <c r="C946" t="str">
        <f>IF(B946=0, "No Anemia", "Anemia")</f>
        <v>Anemia</v>
      </c>
      <c r="D946" s="2">
        <v>588</v>
      </c>
      <c r="E946">
        <v>1</v>
      </c>
      <c r="F946" t="str">
        <f>IF(E946=0, "No Diabetes", "Diabetes")</f>
        <v>Diabetes</v>
      </c>
      <c r="G946" s="2">
        <v>35</v>
      </c>
      <c r="H946">
        <v>1</v>
      </c>
      <c r="I946" t="str">
        <f>IF(H946=0, "No High Blood Pressure", "High Blood Pressure")</f>
        <v>High Blood Pressure</v>
      </c>
      <c r="J946" s="2">
        <v>319000</v>
      </c>
      <c r="K946" s="1">
        <v>1</v>
      </c>
      <c r="L946" s="2">
        <v>128</v>
      </c>
      <c r="M946">
        <v>0</v>
      </c>
      <c r="N946">
        <v>1</v>
      </c>
      <c r="O946" t="str">
        <f>IF(M945=0, "Female", "Male")</f>
        <v>Male</v>
      </c>
      <c r="P946">
        <v>0</v>
      </c>
      <c r="Q946" t="str">
        <f>IF(P946=0, "Non Smoker", "Smoker")</f>
        <v>Non Smoker</v>
      </c>
      <c r="R946" s="2">
        <v>28</v>
      </c>
      <c r="S946" s="2" t="str">
        <f t="shared" si="14"/>
        <v>Dead</v>
      </c>
      <c r="T946">
        <v>0</v>
      </c>
      <c r="U946">
        <v>1</v>
      </c>
    </row>
    <row r="947" spans="1:21" x14ac:dyDescent="0.3">
      <c r="A947" s="2">
        <v>50</v>
      </c>
      <c r="B947">
        <v>1</v>
      </c>
      <c r="C947" t="str">
        <f>IF(B947=0, "No Anemia", "Anemia")</f>
        <v>Anemia</v>
      </c>
      <c r="D947" s="2">
        <v>54</v>
      </c>
      <c r="E947">
        <v>0</v>
      </c>
      <c r="F947" t="str">
        <f>IF(E947=0, "No Diabetes", "Diabetes")</f>
        <v>No Diabetes</v>
      </c>
      <c r="G947" s="2">
        <v>40</v>
      </c>
      <c r="H947">
        <v>0</v>
      </c>
      <c r="I947" t="str">
        <f>IF(H947=0, "No High Blood Pressure", "High Blood Pressure")</f>
        <v>No High Blood Pressure</v>
      </c>
      <c r="J947" s="2">
        <v>266000</v>
      </c>
      <c r="K947" s="1">
        <v>0.8</v>
      </c>
      <c r="L947" s="2">
        <v>141</v>
      </c>
      <c r="M947">
        <v>1</v>
      </c>
      <c r="N947">
        <v>0</v>
      </c>
      <c r="O947" t="str">
        <f>IF(M946=0, "Female", "Male")</f>
        <v>Female</v>
      </c>
      <c r="P947">
        <v>1</v>
      </c>
      <c r="Q947" t="str">
        <f>IF(P947=0, "Non Smoker", "Smoker")</f>
        <v>Smoker</v>
      </c>
      <c r="R947" s="2">
        <v>250</v>
      </c>
      <c r="S947" s="2" t="str">
        <f t="shared" si="14"/>
        <v>Alive</v>
      </c>
      <c r="T947">
        <v>1</v>
      </c>
      <c r="U947">
        <v>0</v>
      </c>
    </row>
    <row r="948" spans="1:21" x14ac:dyDescent="0.3">
      <c r="A948" s="2">
        <v>50</v>
      </c>
      <c r="B948">
        <v>1</v>
      </c>
      <c r="C948" t="str">
        <f>IF(B948=0, "No Anemia", "Anemia")</f>
        <v>Anemia</v>
      </c>
      <c r="D948" s="2">
        <v>298</v>
      </c>
      <c r="E948">
        <v>1</v>
      </c>
      <c r="F948" t="str">
        <f>IF(E948=0, "No Diabetes", "Diabetes")</f>
        <v>Diabetes</v>
      </c>
      <c r="G948" s="2">
        <v>35</v>
      </c>
      <c r="H948">
        <v>0</v>
      </c>
      <c r="I948" t="str">
        <f>IF(H948=0, "No High Blood Pressure", "High Blood Pressure")</f>
        <v>No High Blood Pressure</v>
      </c>
      <c r="J948" s="2">
        <v>179000</v>
      </c>
      <c r="K948" s="1">
        <v>0.9</v>
      </c>
      <c r="L948" s="2">
        <v>136</v>
      </c>
      <c r="M948">
        <v>1</v>
      </c>
      <c r="N948">
        <v>0</v>
      </c>
      <c r="O948" t="str">
        <f>IF(M947=0, "Female", "Male")</f>
        <v>Male</v>
      </c>
      <c r="P948">
        <v>1</v>
      </c>
      <c r="Q948" t="str">
        <f>IF(P948=0, "Non Smoker", "Smoker")</f>
        <v>Smoker</v>
      </c>
      <c r="R948" s="2">
        <v>240</v>
      </c>
      <c r="S948" s="2" t="str">
        <f t="shared" si="14"/>
        <v>Alive</v>
      </c>
      <c r="T948">
        <v>1</v>
      </c>
      <c r="U948">
        <v>0</v>
      </c>
    </row>
    <row r="949" spans="1:21" x14ac:dyDescent="0.3">
      <c r="A949" s="2">
        <v>50</v>
      </c>
      <c r="B949">
        <v>0</v>
      </c>
      <c r="C949" t="str">
        <f>IF(B949=0, "No Anemia", "Anemia")</f>
        <v>No Anemia</v>
      </c>
      <c r="D949" s="2">
        <v>582</v>
      </c>
      <c r="E949">
        <v>0</v>
      </c>
      <c r="F949" t="str">
        <f>IF(E949=0, "No Diabetes", "Diabetes")</f>
        <v>No Diabetes</v>
      </c>
      <c r="G949" s="2">
        <v>50</v>
      </c>
      <c r="H949">
        <v>0</v>
      </c>
      <c r="I949" t="str">
        <f>IF(H949=0, "No High Blood Pressure", "High Blood Pressure")</f>
        <v>No High Blood Pressure</v>
      </c>
      <c r="J949" s="2">
        <v>153000</v>
      </c>
      <c r="K949" s="1">
        <v>0.6</v>
      </c>
      <c r="L949" s="2">
        <v>134</v>
      </c>
      <c r="M949">
        <v>0</v>
      </c>
      <c r="N949">
        <v>1</v>
      </c>
      <c r="O949" t="str">
        <f>IF(M948=0, "Female", "Male")</f>
        <v>Male</v>
      </c>
      <c r="P949">
        <v>0</v>
      </c>
      <c r="Q949" t="str">
        <f>IF(P949=0, "Non Smoker", "Smoker")</f>
        <v>Non Smoker</v>
      </c>
      <c r="R949" s="2">
        <v>172</v>
      </c>
      <c r="S949" s="2" t="str">
        <f t="shared" si="14"/>
        <v>Dead</v>
      </c>
      <c r="T949">
        <v>0</v>
      </c>
      <c r="U949">
        <v>1</v>
      </c>
    </row>
    <row r="950" spans="1:21" x14ac:dyDescent="0.3">
      <c r="A950" s="2">
        <v>50</v>
      </c>
      <c r="B950">
        <v>1</v>
      </c>
      <c r="C950" t="str">
        <f>IF(B950=0, "No Anemia", "Anemia")</f>
        <v>Anemia</v>
      </c>
      <c r="D950" s="2">
        <v>121</v>
      </c>
      <c r="E950">
        <v>1</v>
      </c>
      <c r="F950" t="str">
        <f>IF(E950=0, "No Diabetes", "Diabetes")</f>
        <v>Diabetes</v>
      </c>
      <c r="G950" s="2">
        <v>40</v>
      </c>
      <c r="H950">
        <v>0</v>
      </c>
      <c r="I950" t="str">
        <f>IF(H950=0, "No High Blood Pressure", "High Blood Pressure")</f>
        <v>No High Blood Pressure</v>
      </c>
      <c r="J950" s="2">
        <v>260000</v>
      </c>
      <c r="K950" s="1">
        <v>0.7</v>
      </c>
      <c r="L950" s="2">
        <v>130</v>
      </c>
      <c r="M950">
        <v>1</v>
      </c>
      <c r="N950">
        <v>0</v>
      </c>
      <c r="O950" t="str">
        <f>IF(M949=0, "Female", "Male")</f>
        <v>Female</v>
      </c>
      <c r="P950">
        <v>0</v>
      </c>
      <c r="Q950" t="str">
        <f>IF(P950=0, "Non Smoker", "Smoker")</f>
        <v>Non Smoker</v>
      </c>
      <c r="R950" s="2">
        <v>175</v>
      </c>
      <c r="S950" s="2" t="str">
        <f t="shared" si="14"/>
        <v>Alive</v>
      </c>
      <c r="T950">
        <v>1</v>
      </c>
      <c r="U950">
        <v>0</v>
      </c>
    </row>
    <row r="951" spans="1:21" x14ac:dyDescent="0.3">
      <c r="A951" s="2">
        <v>50</v>
      </c>
      <c r="B951">
        <v>1</v>
      </c>
      <c r="C951" t="str">
        <f>IF(B951=0, "No Anemia", "Anemia")</f>
        <v>Anemia</v>
      </c>
      <c r="D951" s="2">
        <v>121</v>
      </c>
      <c r="E951">
        <v>1</v>
      </c>
      <c r="F951" t="str">
        <f>IF(E951=0, "No Diabetes", "Diabetes")</f>
        <v>Diabetes</v>
      </c>
      <c r="G951" s="2">
        <v>40</v>
      </c>
      <c r="H951">
        <v>0</v>
      </c>
      <c r="I951" t="str">
        <f>IF(H951=0, "No High Blood Pressure", "High Blood Pressure")</f>
        <v>No High Blood Pressure</v>
      </c>
      <c r="J951" s="2">
        <v>260000</v>
      </c>
      <c r="K951" s="1">
        <v>0.7</v>
      </c>
      <c r="L951" s="2">
        <v>130</v>
      </c>
      <c r="M951">
        <v>1</v>
      </c>
      <c r="N951">
        <v>0</v>
      </c>
      <c r="O951" t="str">
        <f>IF(M950=0, "Female", "Male")</f>
        <v>Male</v>
      </c>
      <c r="P951">
        <v>0</v>
      </c>
      <c r="Q951" t="str">
        <f>IF(P951=0, "Non Smoker", "Smoker")</f>
        <v>Non Smoker</v>
      </c>
      <c r="R951" s="2">
        <v>175</v>
      </c>
      <c r="S951" s="2" t="str">
        <f t="shared" si="14"/>
        <v>Alive</v>
      </c>
      <c r="T951">
        <v>1</v>
      </c>
      <c r="U951">
        <v>0</v>
      </c>
    </row>
    <row r="952" spans="1:21" x14ac:dyDescent="0.3">
      <c r="A952" s="2">
        <v>50</v>
      </c>
      <c r="B952">
        <v>1</v>
      </c>
      <c r="C952" t="str">
        <f>IF(B952=0, "No Anemia", "Anemia")</f>
        <v>Anemia</v>
      </c>
      <c r="D952" s="2">
        <v>121</v>
      </c>
      <c r="E952">
        <v>1</v>
      </c>
      <c r="F952" t="str">
        <f>IF(E952=0, "No Diabetes", "Diabetes")</f>
        <v>Diabetes</v>
      </c>
      <c r="G952" s="2">
        <v>40</v>
      </c>
      <c r="H952">
        <v>0</v>
      </c>
      <c r="I952" t="str">
        <f>IF(H952=0, "No High Blood Pressure", "High Blood Pressure")</f>
        <v>No High Blood Pressure</v>
      </c>
      <c r="J952" s="2">
        <v>260000</v>
      </c>
      <c r="K952" s="1">
        <v>0.7</v>
      </c>
      <c r="L952" s="2">
        <v>130</v>
      </c>
      <c r="M952">
        <v>1</v>
      </c>
      <c r="N952">
        <v>0</v>
      </c>
      <c r="O952" t="str">
        <f>IF(M951=0, "Female", "Male")</f>
        <v>Male</v>
      </c>
      <c r="P952">
        <v>0</v>
      </c>
      <c r="Q952" t="str">
        <f>IF(P952=0, "Non Smoker", "Smoker")</f>
        <v>Non Smoker</v>
      </c>
      <c r="R952" s="2">
        <v>175</v>
      </c>
      <c r="S952" s="2" t="str">
        <f t="shared" si="14"/>
        <v>Alive</v>
      </c>
      <c r="T952">
        <v>1</v>
      </c>
      <c r="U952">
        <v>0</v>
      </c>
    </row>
    <row r="953" spans="1:21" x14ac:dyDescent="0.3">
      <c r="A953" s="2">
        <v>50</v>
      </c>
      <c r="B953">
        <v>0</v>
      </c>
      <c r="C953" t="str">
        <f>IF(B953=0, "No Anemia", "Anemia")</f>
        <v>No Anemia</v>
      </c>
      <c r="D953" s="2">
        <v>250</v>
      </c>
      <c r="E953">
        <v>0</v>
      </c>
      <c r="F953" t="str">
        <f>IF(E953=0, "No Diabetes", "Diabetes")</f>
        <v>No Diabetes</v>
      </c>
      <c r="G953" s="2">
        <v>25</v>
      </c>
      <c r="H953">
        <v>0</v>
      </c>
      <c r="I953" t="str">
        <f>IF(H953=0, "No High Blood Pressure", "High Blood Pressure")</f>
        <v>No High Blood Pressure</v>
      </c>
      <c r="J953" s="2">
        <v>262000</v>
      </c>
      <c r="K953" s="1">
        <v>1</v>
      </c>
      <c r="L953" s="2">
        <v>136</v>
      </c>
      <c r="M953">
        <v>1</v>
      </c>
      <c r="N953">
        <v>0</v>
      </c>
      <c r="O953" t="str">
        <f>IF(M952=0, "Female", "Male")</f>
        <v>Male</v>
      </c>
      <c r="P953">
        <v>1</v>
      </c>
      <c r="Q953" t="str">
        <f>IF(P953=0, "Non Smoker", "Smoker")</f>
        <v>Smoker</v>
      </c>
      <c r="R953" s="2">
        <v>120</v>
      </c>
      <c r="S953" s="2" t="str">
        <f t="shared" si="14"/>
        <v>Alive</v>
      </c>
      <c r="T953">
        <v>1</v>
      </c>
      <c r="U953">
        <v>0</v>
      </c>
    </row>
    <row r="954" spans="1:21" x14ac:dyDescent="0.3">
      <c r="A954" s="2">
        <v>50</v>
      </c>
      <c r="B954">
        <v>0</v>
      </c>
      <c r="C954" t="str">
        <f>IF(B954=0, "No Anemia", "Anemia")</f>
        <v>No Anemia</v>
      </c>
      <c r="D954" s="2">
        <v>196</v>
      </c>
      <c r="E954">
        <v>0</v>
      </c>
      <c r="F954" t="str">
        <f>IF(E954=0, "No Diabetes", "Diabetes")</f>
        <v>No Diabetes</v>
      </c>
      <c r="G954" s="2">
        <v>45</v>
      </c>
      <c r="H954">
        <v>0</v>
      </c>
      <c r="I954" t="str">
        <f>IF(H954=0, "No High Blood Pressure", "High Blood Pressure")</f>
        <v>No High Blood Pressure</v>
      </c>
      <c r="J954" s="2">
        <v>395000</v>
      </c>
      <c r="K954" s="1">
        <v>1.6</v>
      </c>
      <c r="L954" s="2">
        <v>136</v>
      </c>
      <c r="M954">
        <v>1</v>
      </c>
      <c r="N954">
        <v>0</v>
      </c>
      <c r="O954" t="str">
        <f>IF(M953=0, "Female", "Male")</f>
        <v>Male</v>
      </c>
      <c r="P954">
        <v>1</v>
      </c>
      <c r="Q954" t="str">
        <f>IF(P954=0, "Non Smoker", "Smoker")</f>
        <v>Smoker</v>
      </c>
      <c r="R954" s="2">
        <v>285</v>
      </c>
      <c r="S954" s="2" t="str">
        <f t="shared" si="14"/>
        <v>Alive</v>
      </c>
      <c r="T954">
        <v>1</v>
      </c>
      <c r="U954">
        <v>0</v>
      </c>
    </row>
    <row r="955" spans="1:21" x14ac:dyDescent="0.3">
      <c r="A955" s="2">
        <v>50</v>
      </c>
      <c r="B955">
        <v>0</v>
      </c>
      <c r="C955" t="str">
        <f>IF(B955=0, "No Anemia", "Anemia")</f>
        <v>No Anemia</v>
      </c>
      <c r="D955" s="2">
        <v>582</v>
      </c>
      <c r="E955">
        <v>0</v>
      </c>
      <c r="F955" t="str">
        <f>IF(E955=0, "No Diabetes", "Diabetes")</f>
        <v>No Diabetes</v>
      </c>
      <c r="G955" s="2">
        <v>62</v>
      </c>
      <c r="H955">
        <v>1</v>
      </c>
      <c r="I955" t="str">
        <f>IF(H955=0, "No High Blood Pressure", "High Blood Pressure")</f>
        <v>High Blood Pressure</v>
      </c>
      <c r="J955" s="2">
        <v>147000</v>
      </c>
      <c r="K955" s="1">
        <v>0.8</v>
      </c>
      <c r="L955" s="2">
        <v>140</v>
      </c>
      <c r="M955">
        <v>1</v>
      </c>
      <c r="N955">
        <v>0</v>
      </c>
      <c r="O955" t="str">
        <f>IF(M954=0, "Female", "Male")</f>
        <v>Male</v>
      </c>
      <c r="P955">
        <v>1</v>
      </c>
      <c r="Q955" t="str">
        <f>IF(P955=0, "Non Smoker", "Smoker")</f>
        <v>Smoker</v>
      </c>
      <c r="R955" s="2">
        <v>192</v>
      </c>
      <c r="S955" s="2" t="str">
        <f t="shared" si="14"/>
        <v>Alive</v>
      </c>
      <c r="T955">
        <v>1</v>
      </c>
      <c r="U955">
        <v>0</v>
      </c>
    </row>
    <row r="956" spans="1:21" x14ac:dyDescent="0.3">
      <c r="A956" s="2">
        <v>50</v>
      </c>
      <c r="B956">
        <v>0</v>
      </c>
      <c r="C956" t="str">
        <f>IF(B956=0, "No Anemia", "Anemia")</f>
        <v>No Anemia</v>
      </c>
      <c r="D956" s="2">
        <v>185</v>
      </c>
      <c r="E956">
        <v>0</v>
      </c>
      <c r="F956" t="str">
        <f>IF(E956=0, "No Diabetes", "Diabetes")</f>
        <v>No Diabetes</v>
      </c>
      <c r="G956" s="2">
        <v>30</v>
      </c>
      <c r="H956">
        <v>0</v>
      </c>
      <c r="I956" t="str">
        <f>IF(H956=0, "No High Blood Pressure", "High Blood Pressure")</f>
        <v>No High Blood Pressure</v>
      </c>
      <c r="J956" s="2">
        <v>266000</v>
      </c>
      <c r="K956" s="1">
        <v>0.7</v>
      </c>
      <c r="L956" s="2">
        <v>141</v>
      </c>
      <c r="M956">
        <v>1</v>
      </c>
      <c r="N956">
        <v>0</v>
      </c>
      <c r="O956" t="str">
        <f>IF(M955=0, "Female", "Male")</f>
        <v>Male</v>
      </c>
      <c r="P956">
        <v>1</v>
      </c>
      <c r="Q956" t="str">
        <f>IF(P956=0, "Non Smoker", "Smoker")</f>
        <v>Smoker</v>
      </c>
      <c r="R956" s="2">
        <v>112</v>
      </c>
      <c r="S956" s="2" t="str">
        <f t="shared" si="14"/>
        <v>Alive</v>
      </c>
      <c r="T956">
        <v>1</v>
      </c>
      <c r="U956">
        <v>0</v>
      </c>
    </row>
    <row r="957" spans="1:21" x14ac:dyDescent="0.3">
      <c r="A957" s="2">
        <v>50</v>
      </c>
      <c r="B957">
        <v>1</v>
      </c>
      <c r="C957" t="str">
        <f>IF(B957=0, "No Anemia", "Anemia")</f>
        <v>Anemia</v>
      </c>
      <c r="D957" s="2">
        <v>1051</v>
      </c>
      <c r="E957">
        <v>1</v>
      </c>
      <c r="F957" t="str">
        <f>IF(E957=0, "No Diabetes", "Diabetes")</f>
        <v>Diabetes</v>
      </c>
      <c r="G957" s="2">
        <v>30</v>
      </c>
      <c r="H957">
        <v>0</v>
      </c>
      <c r="I957" t="str">
        <f>IF(H957=0, "No High Blood Pressure", "High Blood Pressure")</f>
        <v>No High Blood Pressure</v>
      </c>
      <c r="J957" s="2">
        <v>232000</v>
      </c>
      <c r="K957" s="1">
        <v>0.7</v>
      </c>
      <c r="L957" s="2">
        <v>136</v>
      </c>
      <c r="M957">
        <v>0</v>
      </c>
      <c r="N957">
        <v>1</v>
      </c>
      <c r="O957" t="str">
        <f>IF(M956=0, "Female", "Male")</f>
        <v>Male</v>
      </c>
      <c r="P957">
        <v>0</v>
      </c>
      <c r="Q957" t="str">
        <f>IF(P957=0, "Non Smoker", "Smoker")</f>
        <v>Non Smoker</v>
      </c>
      <c r="R957" s="2">
        <v>246</v>
      </c>
      <c r="S957" s="2" t="str">
        <f t="shared" si="14"/>
        <v>Alive</v>
      </c>
      <c r="T957">
        <v>1</v>
      </c>
      <c r="U957">
        <v>0</v>
      </c>
    </row>
    <row r="958" spans="1:21" x14ac:dyDescent="0.3">
      <c r="A958" s="2">
        <v>50</v>
      </c>
      <c r="B958">
        <v>0</v>
      </c>
      <c r="C958" t="str">
        <f>IF(B958=0, "No Anemia", "Anemia")</f>
        <v>No Anemia</v>
      </c>
      <c r="D958" s="2">
        <v>582</v>
      </c>
      <c r="E958">
        <v>1</v>
      </c>
      <c r="F958" t="str">
        <f>IF(E958=0, "No Diabetes", "Diabetes")</f>
        <v>Diabetes</v>
      </c>
      <c r="G958" s="2">
        <v>38</v>
      </c>
      <c r="H958">
        <v>0</v>
      </c>
      <c r="I958" t="str">
        <f>IF(H958=0, "No High Blood Pressure", "High Blood Pressure")</f>
        <v>No High Blood Pressure</v>
      </c>
      <c r="J958" s="2">
        <v>497000</v>
      </c>
      <c r="K958" s="1">
        <v>1.9</v>
      </c>
      <c r="L958" s="2">
        <v>135</v>
      </c>
      <c r="M958">
        <v>1</v>
      </c>
      <c r="N958">
        <v>0</v>
      </c>
      <c r="O958" t="str">
        <f>IF(M957=0, "Female", "Male")</f>
        <v>Female</v>
      </c>
      <c r="P958">
        <v>1</v>
      </c>
      <c r="Q958" t="str">
        <f>IF(P958=0, "Non Smoker", "Smoker")</f>
        <v>Smoker</v>
      </c>
      <c r="R958" s="2">
        <v>35</v>
      </c>
      <c r="S958" s="2" t="str">
        <f t="shared" si="14"/>
        <v>Dead</v>
      </c>
      <c r="T958">
        <v>0</v>
      </c>
      <c r="U958">
        <v>1</v>
      </c>
    </row>
    <row r="959" spans="1:21" x14ac:dyDescent="0.3">
      <c r="A959" s="2">
        <v>50</v>
      </c>
      <c r="B959">
        <v>1</v>
      </c>
      <c r="C959" t="str">
        <f>IF(B959=0, "No Anemia", "Anemia")</f>
        <v>Anemia</v>
      </c>
      <c r="D959" s="2">
        <v>115</v>
      </c>
      <c r="E959">
        <v>0</v>
      </c>
      <c r="F959" t="str">
        <f>IF(E959=0, "No Diabetes", "Diabetes")</f>
        <v>No Diabetes</v>
      </c>
      <c r="G959" s="2">
        <v>20</v>
      </c>
      <c r="H959">
        <v>0</v>
      </c>
      <c r="I959" t="str">
        <f>IF(H959=0, "No High Blood Pressure", "High Blood Pressure")</f>
        <v>No High Blood Pressure</v>
      </c>
      <c r="J959" s="2">
        <v>189000</v>
      </c>
      <c r="K959" s="1">
        <v>0.8</v>
      </c>
      <c r="L959" s="2">
        <v>139</v>
      </c>
      <c r="M959">
        <v>1</v>
      </c>
      <c r="N959">
        <v>0</v>
      </c>
      <c r="O959" t="str">
        <f>IF(M958=0, "Female", "Male")</f>
        <v>Male</v>
      </c>
      <c r="P959">
        <v>0</v>
      </c>
      <c r="Q959" t="str">
        <f>IF(P959=0, "Non Smoker", "Smoker")</f>
        <v>Non Smoker</v>
      </c>
      <c r="R959" s="2">
        <v>146</v>
      </c>
      <c r="S959" s="2" t="str">
        <f t="shared" si="14"/>
        <v>Alive</v>
      </c>
      <c r="T959">
        <v>1</v>
      </c>
      <c r="U959">
        <v>0</v>
      </c>
    </row>
    <row r="960" spans="1:21" x14ac:dyDescent="0.3">
      <c r="A960" s="2">
        <v>50</v>
      </c>
      <c r="B960">
        <v>1</v>
      </c>
      <c r="C960" t="str">
        <f>IF(B960=0, "No Anemia", "Anemia")</f>
        <v>Anemia</v>
      </c>
      <c r="D960" s="2">
        <v>115</v>
      </c>
      <c r="E960">
        <v>0</v>
      </c>
      <c r="F960" t="str">
        <f>IF(E960=0, "No Diabetes", "Diabetes")</f>
        <v>No Diabetes</v>
      </c>
      <c r="G960" s="2">
        <v>20</v>
      </c>
      <c r="H960">
        <v>0</v>
      </c>
      <c r="I960" t="str">
        <f>IF(H960=0, "No High Blood Pressure", "High Blood Pressure")</f>
        <v>No High Blood Pressure</v>
      </c>
      <c r="J960" s="2">
        <v>189000</v>
      </c>
      <c r="K960" s="1">
        <v>0.8</v>
      </c>
      <c r="L960" s="2">
        <v>139</v>
      </c>
      <c r="M960">
        <v>1</v>
      </c>
      <c r="N960">
        <v>0</v>
      </c>
      <c r="O960" t="str">
        <f>IF(M959=0, "Female", "Male")</f>
        <v>Male</v>
      </c>
      <c r="P960">
        <v>0</v>
      </c>
      <c r="Q960" t="str">
        <f>IF(P960=0, "Non Smoker", "Smoker")</f>
        <v>Non Smoker</v>
      </c>
      <c r="R960" s="2">
        <v>146</v>
      </c>
      <c r="S960" s="2" t="str">
        <f t="shared" si="14"/>
        <v>Alive</v>
      </c>
      <c r="T960">
        <v>1</v>
      </c>
      <c r="U960">
        <v>0</v>
      </c>
    </row>
    <row r="961" spans="1:21" x14ac:dyDescent="0.3">
      <c r="A961" s="2">
        <v>50</v>
      </c>
      <c r="B961">
        <v>1</v>
      </c>
      <c r="C961" t="str">
        <f>IF(B961=0, "No Anemia", "Anemia")</f>
        <v>Anemia</v>
      </c>
      <c r="D961" s="2">
        <v>168</v>
      </c>
      <c r="E961">
        <v>0</v>
      </c>
      <c r="F961" t="str">
        <f>IF(E961=0, "No Diabetes", "Diabetes")</f>
        <v>No Diabetes</v>
      </c>
      <c r="G961" s="2">
        <v>38</v>
      </c>
      <c r="H961">
        <v>1</v>
      </c>
      <c r="I961" t="str">
        <f>IF(H961=0, "No High Blood Pressure", "High Blood Pressure")</f>
        <v>High Blood Pressure</v>
      </c>
      <c r="J961" s="2">
        <v>276000</v>
      </c>
      <c r="K961" s="1">
        <v>1.1000000000000001</v>
      </c>
      <c r="L961" s="2">
        <v>137</v>
      </c>
      <c r="M961">
        <v>1</v>
      </c>
      <c r="N961">
        <v>0</v>
      </c>
      <c r="O961" t="str">
        <f>IF(M960=0, "Female", "Male")</f>
        <v>Male</v>
      </c>
      <c r="P961">
        <v>0</v>
      </c>
      <c r="Q961" t="str">
        <f>IF(P961=0, "Non Smoker", "Smoker")</f>
        <v>Non Smoker</v>
      </c>
      <c r="R961" s="2">
        <v>11</v>
      </c>
      <c r="S961" s="2" t="str">
        <f t="shared" si="14"/>
        <v>Dead</v>
      </c>
      <c r="T961">
        <v>0</v>
      </c>
      <c r="U961">
        <v>1</v>
      </c>
    </row>
    <row r="962" spans="1:21" x14ac:dyDescent="0.3">
      <c r="A962" s="2">
        <v>50</v>
      </c>
      <c r="B962">
        <v>1</v>
      </c>
      <c r="C962" t="str">
        <f>IF(B962=0, "No Anemia", "Anemia")</f>
        <v>Anemia</v>
      </c>
      <c r="D962" s="2">
        <v>54</v>
      </c>
      <c r="E962">
        <v>0</v>
      </c>
      <c r="F962" t="str">
        <f>IF(E962=0, "No Diabetes", "Diabetes")</f>
        <v>No Diabetes</v>
      </c>
      <c r="G962" s="2">
        <v>40</v>
      </c>
      <c r="H962">
        <v>0</v>
      </c>
      <c r="I962" t="str">
        <f>IF(H962=0, "No High Blood Pressure", "High Blood Pressure")</f>
        <v>No High Blood Pressure</v>
      </c>
      <c r="J962" s="2">
        <v>279000</v>
      </c>
      <c r="K962" s="1">
        <v>0.8</v>
      </c>
      <c r="L962" s="2">
        <v>141</v>
      </c>
      <c r="M962">
        <v>1</v>
      </c>
      <c r="N962">
        <v>0</v>
      </c>
      <c r="O962" t="str">
        <f>IF(M961=0, "Female", "Male")</f>
        <v>Male</v>
      </c>
      <c r="P962">
        <v>0</v>
      </c>
      <c r="Q962" t="str">
        <f>IF(P962=0, "Non Smoker", "Smoker")</f>
        <v>Non Smoker</v>
      </c>
      <c r="R962" s="2">
        <v>250</v>
      </c>
      <c r="S962" s="2" t="str">
        <f t="shared" ref="S962:S1025" si="15">IF(T962=1, "Alive", "Dead")</f>
        <v>Alive</v>
      </c>
      <c r="T962">
        <v>1</v>
      </c>
      <c r="U962">
        <v>0</v>
      </c>
    </row>
    <row r="963" spans="1:21" x14ac:dyDescent="0.3">
      <c r="A963" s="2">
        <v>50</v>
      </c>
      <c r="B963">
        <v>0</v>
      </c>
      <c r="C963" t="str">
        <f>IF(B963=0, "No Anemia", "Anemia")</f>
        <v>No Anemia</v>
      </c>
      <c r="D963" s="2">
        <v>124</v>
      </c>
      <c r="E963">
        <v>1</v>
      </c>
      <c r="F963" t="str">
        <f>IF(E963=0, "No Diabetes", "Diabetes")</f>
        <v>Diabetes</v>
      </c>
      <c r="G963" s="2">
        <v>30</v>
      </c>
      <c r="H963">
        <v>1</v>
      </c>
      <c r="I963" t="str">
        <f>IF(H963=0, "No High Blood Pressure", "High Blood Pressure")</f>
        <v>High Blood Pressure</v>
      </c>
      <c r="J963" s="2">
        <v>153000</v>
      </c>
      <c r="K963" s="1">
        <v>1.2</v>
      </c>
      <c r="L963" s="2">
        <v>136</v>
      </c>
      <c r="M963">
        <v>0</v>
      </c>
      <c r="N963">
        <v>1</v>
      </c>
      <c r="O963" t="str">
        <f>IF(M962=0, "Female", "Male")</f>
        <v>Male</v>
      </c>
      <c r="P963">
        <v>1</v>
      </c>
      <c r="Q963" t="str">
        <f>IF(P963=0, "Non Smoker", "Smoker")</f>
        <v>Smoker</v>
      </c>
      <c r="R963" s="2">
        <v>32</v>
      </c>
      <c r="S963" s="2" t="str">
        <f t="shared" si="15"/>
        <v>Dead</v>
      </c>
      <c r="T963">
        <v>0</v>
      </c>
      <c r="U963">
        <v>1</v>
      </c>
    </row>
    <row r="964" spans="1:21" x14ac:dyDescent="0.3">
      <c r="A964" s="2">
        <v>50</v>
      </c>
      <c r="B964">
        <v>0</v>
      </c>
      <c r="C964" t="str">
        <f>IF(B964=0, "No Anemia", "Anemia")</f>
        <v>No Anemia</v>
      </c>
      <c r="D964" s="2">
        <v>185</v>
      </c>
      <c r="E964">
        <v>0</v>
      </c>
      <c r="F964" t="str">
        <f>IF(E964=0, "No Diabetes", "Diabetes")</f>
        <v>No Diabetes</v>
      </c>
      <c r="G964" s="2">
        <v>30</v>
      </c>
      <c r="H964">
        <v>0</v>
      </c>
      <c r="I964" t="str">
        <f>IF(H964=0, "No High Blood Pressure", "High Blood Pressure")</f>
        <v>No High Blood Pressure</v>
      </c>
      <c r="J964" s="2">
        <v>266000</v>
      </c>
      <c r="K964" s="1">
        <v>0.7</v>
      </c>
      <c r="L964" s="2">
        <v>141</v>
      </c>
      <c r="M964">
        <v>1</v>
      </c>
      <c r="N964">
        <v>0</v>
      </c>
      <c r="O964" t="str">
        <f>IF(M963=0, "Female", "Male")</f>
        <v>Female</v>
      </c>
      <c r="P964">
        <v>1</v>
      </c>
      <c r="Q964" t="str">
        <f>IF(P964=0, "Non Smoker", "Smoker")</f>
        <v>Smoker</v>
      </c>
      <c r="R964" s="2">
        <v>112</v>
      </c>
      <c r="S964" s="2" t="str">
        <f t="shared" si="15"/>
        <v>Alive</v>
      </c>
      <c r="T964">
        <v>1</v>
      </c>
      <c r="U964">
        <v>0</v>
      </c>
    </row>
    <row r="965" spans="1:21" x14ac:dyDescent="0.3">
      <c r="A965" s="2">
        <v>50</v>
      </c>
      <c r="B965">
        <v>0</v>
      </c>
      <c r="C965" t="str">
        <f>IF(B965=0, "No Anemia", "Anemia")</f>
        <v>No Anemia</v>
      </c>
      <c r="D965" s="2">
        <v>369</v>
      </c>
      <c r="E965">
        <v>1</v>
      </c>
      <c r="F965" t="str">
        <f>IF(E965=0, "No Diabetes", "Diabetes")</f>
        <v>Diabetes</v>
      </c>
      <c r="G965" s="2">
        <v>25</v>
      </c>
      <c r="H965">
        <v>0</v>
      </c>
      <c r="I965" t="str">
        <f>IF(H965=0, "No High Blood Pressure", "High Blood Pressure")</f>
        <v>No High Blood Pressure</v>
      </c>
      <c r="J965" s="2">
        <v>252000</v>
      </c>
      <c r="K965" s="1">
        <v>1.6</v>
      </c>
      <c r="L965" s="2">
        <v>136</v>
      </c>
      <c r="M965">
        <v>1</v>
      </c>
      <c r="N965">
        <v>0</v>
      </c>
      <c r="O965" t="str">
        <f>IF(M964=0, "Female", "Male")</f>
        <v>Male</v>
      </c>
      <c r="P965">
        <v>0</v>
      </c>
      <c r="Q965" t="str">
        <f>IF(P965=0, "Non Smoker", "Smoker")</f>
        <v>Non Smoker</v>
      </c>
      <c r="R965" s="2">
        <v>90</v>
      </c>
      <c r="S965" s="2" t="str">
        <f t="shared" si="15"/>
        <v>Alive</v>
      </c>
      <c r="T965">
        <v>1</v>
      </c>
      <c r="U965">
        <v>0</v>
      </c>
    </row>
    <row r="966" spans="1:21" x14ac:dyDescent="0.3">
      <c r="A966" s="2">
        <v>50</v>
      </c>
      <c r="B966">
        <v>1</v>
      </c>
      <c r="C966" t="str">
        <f>IF(B966=0, "No Anemia", "Anemia")</f>
        <v>Anemia</v>
      </c>
      <c r="D966" s="2">
        <v>121</v>
      </c>
      <c r="E966">
        <v>1</v>
      </c>
      <c r="F966" t="str">
        <f>IF(E966=0, "No Diabetes", "Diabetes")</f>
        <v>Diabetes</v>
      </c>
      <c r="G966" s="2">
        <v>40</v>
      </c>
      <c r="H966">
        <v>0</v>
      </c>
      <c r="I966" t="str">
        <f>IF(H966=0, "No High Blood Pressure", "High Blood Pressure")</f>
        <v>No High Blood Pressure</v>
      </c>
      <c r="J966" s="2">
        <v>260000</v>
      </c>
      <c r="K966" s="1">
        <v>0.7</v>
      </c>
      <c r="L966" s="2">
        <v>130</v>
      </c>
      <c r="M966">
        <v>1</v>
      </c>
      <c r="N966">
        <v>0</v>
      </c>
      <c r="O966" t="str">
        <f>IF(M965=0, "Female", "Male")</f>
        <v>Male</v>
      </c>
      <c r="P966">
        <v>0</v>
      </c>
      <c r="Q966" t="str">
        <f>IF(P966=0, "Non Smoker", "Smoker")</f>
        <v>Non Smoker</v>
      </c>
      <c r="R966" s="2">
        <v>175</v>
      </c>
      <c r="S966" s="2" t="str">
        <f t="shared" si="15"/>
        <v>Alive</v>
      </c>
      <c r="T966">
        <v>1</v>
      </c>
      <c r="U966">
        <v>0</v>
      </c>
    </row>
    <row r="967" spans="1:21" x14ac:dyDescent="0.3">
      <c r="A967" s="2">
        <v>50</v>
      </c>
      <c r="B967">
        <v>1</v>
      </c>
      <c r="C967" t="str">
        <f>IF(B967=0, "No Anemia", "Anemia")</f>
        <v>Anemia</v>
      </c>
      <c r="D967" s="2">
        <v>159</v>
      </c>
      <c r="E967">
        <v>1</v>
      </c>
      <c r="F967" t="str">
        <f>IF(E967=0, "No Diabetes", "Diabetes")</f>
        <v>Diabetes</v>
      </c>
      <c r="G967" s="2">
        <v>30</v>
      </c>
      <c r="H967">
        <v>0</v>
      </c>
      <c r="I967" t="str">
        <f>IF(H967=0, "No High Blood Pressure", "High Blood Pressure")</f>
        <v>No High Blood Pressure</v>
      </c>
      <c r="J967" s="2">
        <v>302000</v>
      </c>
      <c r="K967" s="1">
        <v>1.2</v>
      </c>
      <c r="L967" s="2">
        <v>138</v>
      </c>
      <c r="M967">
        <v>0</v>
      </c>
      <c r="N967">
        <v>1</v>
      </c>
      <c r="O967" t="str">
        <f>IF(M966=0, "Female", "Male")</f>
        <v>Male</v>
      </c>
      <c r="P967">
        <v>0</v>
      </c>
      <c r="Q967" t="str">
        <f>IF(P967=0, "Non Smoker", "Smoker")</f>
        <v>Non Smoker</v>
      </c>
      <c r="R967" s="2">
        <v>29</v>
      </c>
      <c r="S967" s="2" t="str">
        <f t="shared" si="15"/>
        <v>Alive</v>
      </c>
      <c r="T967">
        <v>1</v>
      </c>
      <c r="U967">
        <v>0</v>
      </c>
    </row>
    <row r="968" spans="1:21" x14ac:dyDescent="0.3">
      <c r="A968" s="2">
        <v>50</v>
      </c>
      <c r="B968">
        <v>0</v>
      </c>
      <c r="C968" t="str">
        <f>IF(B968=0, "No Anemia", "Anemia")</f>
        <v>No Anemia</v>
      </c>
      <c r="D968" s="2">
        <v>582</v>
      </c>
      <c r="E968">
        <v>1</v>
      </c>
      <c r="F968" t="str">
        <f>IF(E968=0, "No Diabetes", "Diabetes")</f>
        <v>Diabetes</v>
      </c>
      <c r="G968" s="2">
        <v>38</v>
      </c>
      <c r="H968">
        <v>0</v>
      </c>
      <c r="I968" t="str">
        <f>IF(H968=0, "No High Blood Pressure", "High Blood Pressure")</f>
        <v>No High Blood Pressure</v>
      </c>
      <c r="J968" s="2">
        <v>310000</v>
      </c>
      <c r="K968" s="1">
        <v>1.9</v>
      </c>
      <c r="L968" s="2">
        <v>135</v>
      </c>
      <c r="M968">
        <v>1</v>
      </c>
      <c r="N968">
        <v>0</v>
      </c>
      <c r="O968" t="str">
        <f>IF(M967=0, "Female", "Male")</f>
        <v>Female</v>
      </c>
      <c r="P968">
        <v>1</v>
      </c>
      <c r="Q968" t="str">
        <f>IF(P968=0, "Non Smoker", "Smoker")</f>
        <v>Smoker</v>
      </c>
      <c r="R968" s="2">
        <v>35</v>
      </c>
      <c r="S968" s="2" t="str">
        <f t="shared" si="15"/>
        <v>Dead</v>
      </c>
      <c r="T968">
        <v>0</v>
      </c>
      <c r="U968">
        <v>1</v>
      </c>
    </row>
    <row r="969" spans="1:21" x14ac:dyDescent="0.3">
      <c r="A969" s="2">
        <v>50</v>
      </c>
      <c r="B969">
        <v>1</v>
      </c>
      <c r="C969" t="str">
        <f>IF(B969=0, "No Anemia", "Anemia")</f>
        <v>Anemia</v>
      </c>
      <c r="D969" s="2">
        <v>159</v>
      </c>
      <c r="E969">
        <v>1</v>
      </c>
      <c r="F969" t="str">
        <f>IF(E969=0, "No Diabetes", "Diabetes")</f>
        <v>Diabetes</v>
      </c>
      <c r="G969" s="2">
        <v>30</v>
      </c>
      <c r="H969">
        <v>0</v>
      </c>
      <c r="I969" t="str">
        <f>IF(H969=0, "No High Blood Pressure", "High Blood Pressure")</f>
        <v>No High Blood Pressure</v>
      </c>
      <c r="J969" s="2">
        <v>302000</v>
      </c>
      <c r="K969" s="1">
        <v>1.2</v>
      </c>
      <c r="L969" s="2">
        <v>138</v>
      </c>
      <c r="M969">
        <v>0</v>
      </c>
      <c r="N969">
        <v>1</v>
      </c>
      <c r="O969" t="str">
        <f>IF(M968=0, "Female", "Male")</f>
        <v>Male</v>
      </c>
      <c r="P969">
        <v>0</v>
      </c>
      <c r="Q969" t="str">
        <f>IF(P969=0, "Non Smoker", "Smoker")</f>
        <v>Non Smoker</v>
      </c>
      <c r="R969" s="2">
        <v>29</v>
      </c>
      <c r="S969" s="2" t="str">
        <f t="shared" si="15"/>
        <v>Alive</v>
      </c>
      <c r="T969">
        <v>1</v>
      </c>
      <c r="U969">
        <v>0</v>
      </c>
    </row>
    <row r="970" spans="1:21" x14ac:dyDescent="0.3">
      <c r="A970" s="2">
        <v>50</v>
      </c>
      <c r="B970">
        <v>0</v>
      </c>
      <c r="C970" t="str">
        <f>IF(B970=0, "No Anemia", "Anemia")</f>
        <v>No Anemia</v>
      </c>
      <c r="D970" s="2">
        <v>318</v>
      </c>
      <c r="E970">
        <v>0</v>
      </c>
      <c r="F970" t="str">
        <f>IF(E970=0, "No Diabetes", "Diabetes")</f>
        <v>No Diabetes</v>
      </c>
      <c r="G970" s="2">
        <v>40</v>
      </c>
      <c r="H970">
        <v>1</v>
      </c>
      <c r="I970" t="str">
        <f>IF(H970=0, "No High Blood Pressure", "High Blood Pressure")</f>
        <v>High Blood Pressure</v>
      </c>
      <c r="J970" s="2">
        <v>216000</v>
      </c>
      <c r="K970" s="1">
        <v>2.2999999999999998</v>
      </c>
      <c r="L970" s="2">
        <v>131</v>
      </c>
      <c r="M970">
        <v>0</v>
      </c>
      <c r="N970">
        <v>1</v>
      </c>
      <c r="O970" t="str">
        <f>IF(M969=0, "Female", "Male")</f>
        <v>Female</v>
      </c>
      <c r="P970">
        <v>0</v>
      </c>
      <c r="Q970" t="str">
        <f>IF(P970=0, "Non Smoker", "Smoker")</f>
        <v>Non Smoker</v>
      </c>
      <c r="R970" s="2">
        <v>60</v>
      </c>
      <c r="S970" s="2" t="str">
        <f t="shared" si="15"/>
        <v>Dead</v>
      </c>
      <c r="T970">
        <v>0</v>
      </c>
      <c r="U970">
        <v>1</v>
      </c>
    </row>
    <row r="971" spans="1:21" x14ac:dyDescent="0.3">
      <c r="A971" s="2">
        <v>50</v>
      </c>
      <c r="B971">
        <v>1</v>
      </c>
      <c r="C971" t="str">
        <f>IF(B971=0, "No Anemia", "Anemia")</f>
        <v>Anemia</v>
      </c>
      <c r="D971" s="2">
        <v>159</v>
      </c>
      <c r="E971">
        <v>1</v>
      </c>
      <c r="F971" t="str">
        <f>IF(E971=0, "No Diabetes", "Diabetes")</f>
        <v>Diabetes</v>
      </c>
      <c r="G971" s="2">
        <v>30</v>
      </c>
      <c r="H971">
        <v>0</v>
      </c>
      <c r="I971" t="str">
        <f>IF(H971=0, "No High Blood Pressure", "High Blood Pressure")</f>
        <v>No High Blood Pressure</v>
      </c>
      <c r="J971" s="2">
        <v>302000</v>
      </c>
      <c r="K971" s="1">
        <v>1.2</v>
      </c>
      <c r="L971" s="2">
        <v>138</v>
      </c>
      <c r="M971">
        <v>0</v>
      </c>
      <c r="N971">
        <v>1</v>
      </c>
      <c r="O971" t="str">
        <f>IF(M970=0, "Female", "Male")</f>
        <v>Female</v>
      </c>
      <c r="P971">
        <v>0</v>
      </c>
      <c r="Q971" t="str">
        <f>IF(P971=0, "Non Smoker", "Smoker")</f>
        <v>Non Smoker</v>
      </c>
      <c r="R971" s="2">
        <v>29</v>
      </c>
      <c r="S971" s="2" t="str">
        <f t="shared" si="15"/>
        <v>Alive</v>
      </c>
      <c r="T971">
        <v>1</v>
      </c>
      <c r="U971">
        <v>0</v>
      </c>
    </row>
    <row r="972" spans="1:21" x14ac:dyDescent="0.3">
      <c r="A972" s="2">
        <v>50</v>
      </c>
      <c r="B972">
        <v>0</v>
      </c>
      <c r="C972" t="str">
        <f>IF(B972=0, "No Anemia", "Anemia")</f>
        <v>No Anemia</v>
      </c>
      <c r="D972" s="2">
        <v>245</v>
      </c>
      <c r="E972">
        <v>0</v>
      </c>
      <c r="F972" t="str">
        <f>IF(E972=0, "No Diabetes", "Diabetes")</f>
        <v>No Diabetes</v>
      </c>
      <c r="G972" s="2">
        <v>45</v>
      </c>
      <c r="H972">
        <v>1</v>
      </c>
      <c r="I972" t="str">
        <f>IF(H972=0, "No High Blood Pressure", "High Blood Pressure")</f>
        <v>High Blood Pressure</v>
      </c>
      <c r="J972" s="2">
        <v>274000</v>
      </c>
      <c r="K972" s="1">
        <v>1</v>
      </c>
      <c r="L972" s="2">
        <v>133</v>
      </c>
      <c r="M972">
        <v>1</v>
      </c>
      <c r="N972">
        <v>0</v>
      </c>
      <c r="O972" t="str">
        <f>IF(M971=0, "Female", "Male")</f>
        <v>Female</v>
      </c>
      <c r="P972">
        <v>0</v>
      </c>
      <c r="Q972" t="str">
        <f>IF(P972=0, "Non Smoker", "Smoker")</f>
        <v>Non Smoker</v>
      </c>
      <c r="R972" s="2">
        <v>215</v>
      </c>
      <c r="S972" s="2" t="str">
        <f t="shared" si="15"/>
        <v>Alive</v>
      </c>
      <c r="T972">
        <v>1</v>
      </c>
      <c r="U972">
        <v>0</v>
      </c>
    </row>
    <row r="973" spans="1:21" x14ac:dyDescent="0.3">
      <c r="A973" s="2">
        <v>50</v>
      </c>
      <c r="B973">
        <v>1</v>
      </c>
      <c r="C973" t="str">
        <f>IF(B973=0, "No Anemia", "Anemia")</f>
        <v>Anemia</v>
      </c>
      <c r="D973" s="2">
        <v>1051</v>
      </c>
      <c r="E973">
        <v>1</v>
      </c>
      <c r="F973" t="str">
        <f>IF(E973=0, "No Diabetes", "Diabetes")</f>
        <v>Diabetes</v>
      </c>
      <c r="G973" s="2">
        <v>30</v>
      </c>
      <c r="H973">
        <v>0</v>
      </c>
      <c r="I973" t="str">
        <f>IF(H973=0, "No High Blood Pressure", "High Blood Pressure")</f>
        <v>No High Blood Pressure</v>
      </c>
      <c r="J973" s="2">
        <v>232000</v>
      </c>
      <c r="K973" s="1">
        <v>0.7</v>
      </c>
      <c r="L973" s="2">
        <v>136</v>
      </c>
      <c r="M973">
        <v>0</v>
      </c>
      <c r="N973">
        <v>1</v>
      </c>
      <c r="O973" t="str">
        <f>IF(M972=0, "Female", "Male")</f>
        <v>Male</v>
      </c>
      <c r="P973">
        <v>0</v>
      </c>
      <c r="Q973" t="str">
        <f>IF(P973=0, "Non Smoker", "Smoker")</f>
        <v>Non Smoker</v>
      </c>
      <c r="R973" s="2">
        <v>246</v>
      </c>
      <c r="S973" s="2" t="str">
        <f t="shared" si="15"/>
        <v>Alive</v>
      </c>
      <c r="T973">
        <v>1</v>
      </c>
      <c r="U973">
        <v>0</v>
      </c>
    </row>
    <row r="974" spans="1:21" x14ac:dyDescent="0.3">
      <c r="A974" s="2">
        <v>50</v>
      </c>
      <c r="B974">
        <v>1</v>
      </c>
      <c r="C974" t="str">
        <f>IF(B974=0, "No Anemia", "Anemia")</f>
        <v>Anemia</v>
      </c>
      <c r="D974" s="2">
        <v>121</v>
      </c>
      <c r="E974">
        <v>1</v>
      </c>
      <c r="F974" t="str">
        <f>IF(E974=0, "No Diabetes", "Diabetes")</f>
        <v>Diabetes</v>
      </c>
      <c r="G974" s="2">
        <v>40</v>
      </c>
      <c r="H974">
        <v>0</v>
      </c>
      <c r="I974" t="str">
        <f>IF(H974=0, "No High Blood Pressure", "High Blood Pressure")</f>
        <v>No High Blood Pressure</v>
      </c>
      <c r="J974" s="2">
        <v>260000</v>
      </c>
      <c r="K974" s="1">
        <v>0.7</v>
      </c>
      <c r="L974" s="2">
        <v>130</v>
      </c>
      <c r="M974">
        <v>1</v>
      </c>
      <c r="N974">
        <v>0</v>
      </c>
      <c r="O974" t="str">
        <f>IF(M973=0, "Female", "Male")</f>
        <v>Female</v>
      </c>
      <c r="P974">
        <v>0</v>
      </c>
      <c r="Q974" t="str">
        <f>IF(P974=0, "Non Smoker", "Smoker")</f>
        <v>Non Smoker</v>
      </c>
      <c r="R974" s="2">
        <v>175</v>
      </c>
      <c r="S974" s="2" t="str">
        <f t="shared" si="15"/>
        <v>Alive</v>
      </c>
      <c r="T974">
        <v>1</v>
      </c>
      <c r="U974">
        <v>0</v>
      </c>
    </row>
    <row r="975" spans="1:21" x14ac:dyDescent="0.3">
      <c r="A975" s="2">
        <v>50</v>
      </c>
      <c r="B975">
        <v>1</v>
      </c>
      <c r="C975" t="str">
        <f>IF(B975=0, "No Anemia", "Anemia")</f>
        <v>Anemia</v>
      </c>
      <c r="D975" s="2">
        <v>159</v>
      </c>
      <c r="E975">
        <v>1</v>
      </c>
      <c r="F975" t="str">
        <f>IF(E975=0, "No Diabetes", "Diabetes")</f>
        <v>Diabetes</v>
      </c>
      <c r="G975" s="2">
        <v>30</v>
      </c>
      <c r="H975">
        <v>0</v>
      </c>
      <c r="I975" t="str">
        <f>IF(H975=0, "No High Blood Pressure", "High Blood Pressure")</f>
        <v>No High Blood Pressure</v>
      </c>
      <c r="J975" s="2">
        <v>302000</v>
      </c>
      <c r="K975" s="1">
        <v>1.2</v>
      </c>
      <c r="L975" s="2">
        <v>138</v>
      </c>
      <c r="M975">
        <v>0</v>
      </c>
      <c r="N975">
        <v>1</v>
      </c>
      <c r="O975" t="str">
        <f>IF(M974=0, "Female", "Male")</f>
        <v>Male</v>
      </c>
      <c r="P975">
        <v>0</v>
      </c>
      <c r="Q975" t="str">
        <f>IF(P975=0, "Non Smoker", "Smoker")</f>
        <v>Non Smoker</v>
      </c>
      <c r="R975" s="2">
        <v>29</v>
      </c>
      <c r="S975" s="2" t="str">
        <f t="shared" si="15"/>
        <v>Alive</v>
      </c>
      <c r="T975">
        <v>1</v>
      </c>
      <c r="U975">
        <v>0</v>
      </c>
    </row>
    <row r="976" spans="1:21" x14ac:dyDescent="0.3">
      <c r="A976" s="2">
        <v>50</v>
      </c>
      <c r="B976">
        <v>1</v>
      </c>
      <c r="C976" t="str">
        <f>IF(B976=0, "No Anemia", "Anemia")</f>
        <v>Anemia</v>
      </c>
      <c r="D976" s="2">
        <v>159</v>
      </c>
      <c r="E976">
        <v>1</v>
      </c>
      <c r="F976" t="str">
        <f>IF(E976=0, "No Diabetes", "Diabetes")</f>
        <v>Diabetes</v>
      </c>
      <c r="G976" s="2">
        <v>30</v>
      </c>
      <c r="H976">
        <v>0</v>
      </c>
      <c r="I976" t="str">
        <f>IF(H976=0, "No High Blood Pressure", "High Blood Pressure")</f>
        <v>No High Blood Pressure</v>
      </c>
      <c r="J976" s="2">
        <v>302000</v>
      </c>
      <c r="K976" s="1">
        <v>1.2</v>
      </c>
      <c r="L976" s="2">
        <v>138</v>
      </c>
      <c r="M976">
        <v>0</v>
      </c>
      <c r="N976">
        <v>1</v>
      </c>
      <c r="O976" t="str">
        <f>IF(M975=0, "Female", "Male")</f>
        <v>Female</v>
      </c>
      <c r="P976">
        <v>0</v>
      </c>
      <c r="Q976" t="str">
        <f>IF(P976=0, "Non Smoker", "Smoker")</f>
        <v>Non Smoker</v>
      </c>
      <c r="R976" s="2">
        <v>29</v>
      </c>
      <c r="S976" s="2" t="str">
        <f t="shared" si="15"/>
        <v>Alive</v>
      </c>
      <c r="T976">
        <v>1</v>
      </c>
      <c r="U976">
        <v>0</v>
      </c>
    </row>
    <row r="977" spans="1:21" x14ac:dyDescent="0.3">
      <c r="A977" s="2">
        <v>50</v>
      </c>
      <c r="B977">
        <v>0</v>
      </c>
      <c r="C977" t="str">
        <f>IF(B977=0, "No Anemia", "Anemia")</f>
        <v>No Anemia</v>
      </c>
      <c r="D977" s="2">
        <v>582</v>
      </c>
      <c r="E977">
        <v>1</v>
      </c>
      <c r="F977" t="str">
        <f>IF(E977=0, "No Diabetes", "Diabetes")</f>
        <v>Diabetes</v>
      </c>
      <c r="G977" s="2">
        <v>38</v>
      </c>
      <c r="H977">
        <v>0</v>
      </c>
      <c r="I977" t="str">
        <f>IF(H977=0, "No High Blood Pressure", "High Blood Pressure")</f>
        <v>No High Blood Pressure</v>
      </c>
      <c r="J977" s="2">
        <v>310000</v>
      </c>
      <c r="K977" s="1">
        <v>1.9</v>
      </c>
      <c r="L977" s="2">
        <v>135</v>
      </c>
      <c r="M977">
        <v>1</v>
      </c>
      <c r="N977">
        <v>0</v>
      </c>
      <c r="O977" t="str">
        <f>IF(M976=0, "Female", "Male")</f>
        <v>Female</v>
      </c>
      <c r="P977">
        <v>1</v>
      </c>
      <c r="Q977" t="str">
        <f>IF(P977=0, "Non Smoker", "Smoker")</f>
        <v>Smoker</v>
      </c>
      <c r="R977" s="2">
        <v>35</v>
      </c>
      <c r="S977" s="2" t="str">
        <f t="shared" si="15"/>
        <v>Dead</v>
      </c>
      <c r="T977">
        <v>0</v>
      </c>
      <c r="U977">
        <v>1</v>
      </c>
    </row>
    <row r="978" spans="1:21" x14ac:dyDescent="0.3">
      <c r="A978" s="2">
        <v>50</v>
      </c>
      <c r="B978">
        <v>1</v>
      </c>
      <c r="C978" t="str">
        <f>IF(B978=0, "No Anemia", "Anemia")</f>
        <v>Anemia</v>
      </c>
      <c r="D978" s="2">
        <v>159</v>
      </c>
      <c r="E978">
        <v>1</v>
      </c>
      <c r="F978" t="str">
        <f>IF(E978=0, "No Diabetes", "Diabetes")</f>
        <v>Diabetes</v>
      </c>
      <c r="G978" s="2">
        <v>30</v>
      </c>
      <c r="H978">
        <v>0</v>
      </c>
      <c r="I978" t="str">
        <f>IF(H978=0, "No High Blood Pressure", "High Blood Pressure")</f>
        <v>No High Blood Pressure</v>
      </c>
      <c r="J978" s="2">
        <v>302000</v>
      </c>
      <c r="K978" s="1">
        <v>1.2</v>
      </c>
      <c r="L978" s="2">
        <v>138</v>
      </c>
      <c r="M978">
        <v>0</v>
      </c>
      <c r="N978">
        <v>1</v>
      </c>
      <c r="O978" t="str">
        <f>IF(M977=0, "Female", "Male")</f>
        <v>Male</v>
      </c>
      <c r="P978">
        <v>0</v>
      </c>
      <c r="Q978" t="str">
        <f>IF(P978=0, "Non Smoker", "Smoker")</f>
        <v>Non Smoker</v>
      </c>
      <c r="R978" s="2">
        <v>29</v>
      </c>
      <c r="S978" s="2" t="str">
        <f t="shared" si="15"/>
        <v>Alive</v>
      </c>
      <c r="T978">
        <v>1</v>
      </c>
      <c r="U978">
        <v>0</v>
      </c>
    </row>
    <row r="979" spans="1:21" x14ac:dyDescent="0.3">
      <c r="A979" s="2">
        <v>50</v>
      </c>
      <c r="B979">
        <v>0</v>
      </c>
      <c r="C979" t="str">
        <f>IF(B979=0, "No Anemia", "Anemia")</f>
        <v>No Anemia</v>
      </c>
      <c r="D979" s="2">
        <v>1846</v>
      </c>
      <c r="E979">
        <v>1</v>
      </c>
      <c r="F979" t="str">
        <f>IF(E979=0, "No Diabetes", "Diabetes")</f>
        <v>Diabetes</v>
      </c>
      <c r="G979" s="2">
        <v>35</v>
      </c>
      <c r="H979">
        <v>0</v>
      </c>
      <c r="I979" t="str">
        <f>IF(H979=0, "No High Blood Pressure", "High Blood Pressure")</f>
        <v>No High Blood Pressure</v>
      </c>
      <c r="J979" s="2">
        <v>263358.03000000003</v>
      </c>
      <c r="K979" s="1">
        <v>1.18</v>
      </c>
      <c r="L979" s="2">
        <v>137</v>
      </c>
      <c r="M979">
        <v>1</v>
      </c>
      <c r="N979">
        <v>0</v>
      </c>
      <c r="O979" t="str">
        <f>IF(M978=0, "Female", "Male")</f>
        <v>Female</v>
      </c>
      <c r="P979">
        <v>1</v>
      </c>
      <c r="Q979" t="str">
        <f>IF(P979=0, "Non Smoker", "Smoker")</f>
        <v>Smoker</v>
      </c>
      <c r="R979" s="2">
        <v>119</v>
      </c>
      <c r="S979" s="2" t="str">
        <f t="shared" si="15"/>
        <v>Alive</v>
      </c>
      <c r="T979">
        <v>1</v>
      </c>
      <c r="U979">
        <v>0</v>
      </c>
    </row>
    <row r="980" spans="1:21" x14ac:dyDescent="0.3">
      <c r="A980" s="2">
        <v>50</v>
      </c>
      <c r="B980">
        <v>1</v>
      </c>
      <c r="C980" t="str">
        <f>IF(B980=0, "No Anemia", "Anemia")</f>
        <v>Anemia</v>
      </c>
      <c r="D980" s="2">
        <v>167</v>
      </c>
      <c r="E980">
        <v>1</v>
      </c>
      <c r="F980" t="str">
        <f>IF(E980=0, "No Diabetes", "Diabetes")</f>
        <v>Diabetes</v>
      </c>
      <c r="G980" s="2">
        <v>45</v>
      </c>
      <c r="H980">
        <v>0</v>
      </c>
      <c r="I980" t="str">
        <f>IF(H980=0, "No High Blood Pressure", "High Blood Pressure")</f>
        <v>No High Blood Pressure</v>
      </c>
      <c r="J980" s="2">
        <v>362000</v>
      </c>
      <c r="K980" s="1">
        <v>1</v>
      </c>
      <c r="L980" s="2">
        <v>136</v>
      </c>
      <c r="M980">
        <v>0</v>
      </c>
      <c r="N980">
        <v>1</v>
      </c>
      <c r="O980" t="str">
        <f>IF(M979=0, "Female", "Male")</f>
        <v>Male</v>
      </c>
      <c r="P980">
        <v>0</v>
      </c>
      <c r="Q980" t="str">
        <f>IF(P980=0, "Non Smoker", "Smoker")</f>
        <v>Non Smoker</v>
      </c>
      <c r="R980" s="2">
        <v>187</v>
      </c>
      <c r="S980" s="2" t="str">
        <f t="shared" si="15"/>
        <v>Alive</v>
      </c>
      <c r="T980">
        <v>1</v>
      </c>
      <c r="U980">
        <v>0</v>
      </c>
    </row>
    <row r="981" spans="1:21" x14ac:dyDescent="0.3">
      <c r="A981" s="2">
        <v>50</v>
      </c>
      <c r="B981">
        <v>1</v>
      </c>
      <c r="C981" t="str">
        <f>IF(B981=0, "No Anemia", "Anemia")</f>
        <v>Anemia</v>
      </c>
      <c r="D981" s="2">
        <v>168</v>
      </c>
      <c r="E981">
        <v>0</v>
      </c>
      <c r="F981" t="str">
        <f>IF(E981=0, "No Diabetes", "Diabetes")</f>
        <v>No Diabetes</v>
      </c>
      <c r="G981" s="2">
        <v>38</v>
      </c>
      <c r="H981">
        <v>1</v>
      </c>
      <c r="I981" t="str">
        <f>IF(H981=0, "No High Blood Pressure", "High Blood Pressure")</f>
        <v>High Blood Pressure</v>
      </c>
      <c r="J981" s="2">
        <v>276000</v>
      </c>
      <c r="K981" s="1">
        <v>1.1000000000000001</v>
      </c>
      <c r="L981" s="2">
        <v>137</v>
      </c>
      <c r="M981">
        <v>1</v>
      </c>
      <c r="N981">
        <v>0</v>
      </c>
      <c r="O981" t="str">
        <f>IF(M980=0, "Female", "Male")</f>
        <v>Female</v>
      </c>
      <c r="P981">
        <v>0</v>
      </c>
      <c r="Q981" t="str">
        <f>IF(P981=0, "Non Smoker", "Smoker")</f>
        <v>Non Smoker</v>
      </c>
      <c r="R981" s="2">
        <v>11</v>
      </c>
      <c r="S981" s="2" t="str">
        <f t="shared" si="15"/>
        <v>Dead</v>
      </c>
      <c r="T981">
        <v>0</v>
      </c>
      <c r="U981">
        <v>1</v>
      </c>
    </row>
    <row r="982" spans="1:21" x14ac:dyDescent="0.3">
      <c r="A982" s="2">
        <v>50</v>
      </c>
      <c r="B982">
        <v>0</v>
      </c>
      <c r="C982" t="str">
        <f>IF(B982=0, "No Anemia", "Anemia")</f>
        <v>No Anemia</v>
      </c>
      <c r="D982" s="2">
        <v>318</v>
      </c>
      <c r="E982">
        <v>0</v>
      </c>
      <c r="F982" t="str">
        <f>IF(E982=0, "No Diabetes", "Diabetes")</f>
        <v>No Diabetes</v>
      </c>
      <c r="G982" s="2">
        <v>40</v>
      </c>
      <c r="H982">
        <v>1</v>
      </c>
      <c r="I982" t="str">
        <f>IF(H982=0, "No High Blood Pressure", "High Blood Pressure")</f>
        <v>High Blood Pressure</v>
      </c>
      <c r="J982" s="2">
        <v>216000</v>
      </c>
      <c r="K982" s="1">
        <v>2.2999999999999998</v>
      </c>
      <c r="L982" s="2">
        <v>131</v>
      </c>
      <c r="M982">
        <v>0</v>
      </c>
      <c r="N982">
        <v>1</v>
      </c>
      <c r="O982" t="str">
        <f>IF(M981=0, "Female", "Male")</f>
        <v>Male</v>
      </c>
      <c r="P982">
        <v>0</v>
      </c>
      <c r="Q982" t="str">
        <f>IF(P982=0, "Non Smoker", "Smoker")</f>
        <v>Non Smoker</v>
      </c>
      <c r="R982" s="2">
        <v>60</v>
      </c>
      <c r="S982" s="2" t="str">
        <f t="shared" si="15"/>
        <v>Dead</v>
      </c>
      <c r="T982">
        <v>0</v>
      </c>
      <c r="U982">
        <v>1</v>
      </c>
    </row>
    <row r="983" spans="1:21" x14ac:dyDescent="0.3">
      <c r="A983" s="2">
        <v>50</v>
      </c>
      <c r="B983">
        <v>1</v>
      </c>
      <c r="C983" t="str">
        <f>IF(B983=0, "No Anemia", "Anemia")</f>
        <v>Anemia</v>
      </c>
      <c r="D983" s="2">
        <v>121</v>
      </c>
      <c r="E983">
        <v>1</v>
      </c>
      <c r="F983" t="str">
        <f>IF(E983=0, "No Diabetes", "Diabetes")</f>
        <v>Diabetes</v>
      </c>
      <c r="G983" s="2">
        <v>40</v>
      </c>
      <c r="H983">
        <v>0</v>
      </c>
      <c r="I983" t="str">
        <f>IF(H983=0, "No High Blood Pressure", "High Blood Pressure")</f>
        <v>No High Blood Pressure</v>
      </c>
      <c r="J983" s="2">
        <v>260000</v>
      </c>
      <c r="K983" s="1">
        <v>0.7</v>
      </c>
      <c r="L983" s="2">
        <v>130</v>
      </c>
      <c r="M983">
        <v>1</v>
      </c>
      <c r="N983">
        <v>0</v>
      </c>
      <c r="O983" t="str">
        <f>IF(M982=0, "Female", "Male")</f>
        <v>Female</v>
      </c>
      <c r="P983">
        <v>0</v>
      </c>
      <c r="Q983" t="str">
        <f>IF(P983=0, "Non Smoker", "Smoker")</f>
        <v>Non Smoker</v>
      </c>
      <c r="R983" s="2">
        <v>175</v>
      </c>
      <c r="S983" s="2" t="str">
        <f t="shared" si="15"/>
        <v>Alive</v>
      </c>
      <c r="T983">
        <v>1</v>
      </c>
      <c r="U983">
        <v>0</v>
      </c>
    </row>
    <row r="984" spans="1:21" x14ac:dyDescent="0.3">
      <c r="A984" s="2">
        <v>50</v>
      </c>
      <c r="B984">
        <v>0</v>
      </c>
      <c r="C984" t="str">
        <f>IF(B984=0, "No Anemia", "Anemia")</f>
        <v>No Anemia</v>
      </c>
      <c r="D984" s="2">
        <v>185</v>
      </c>
      <c r="E984">
        <v>0</v>
      </c>
      <c r="F984" t="str">
        <f>IF(E984=0, "No Diabetes", "Diabetes")</f>
        <v>No Diabetes</v>
      </c>
      <c r="G984" s="2">
        <v>30</v>
      </c>
      <c r="H984">
        <v>0</v>
      </c>
      <c r="I984" t="str">
        <f>IF(H984=0, "No High Blood Pressure", "High Blood Pressure")</f>
        <v>No High Blood Pressure</v>
      </c>
      <c r="J984" s="2">
        <v>266000</v>
      </c>
      <c r="K984" s="1">
        <v>0.7</v>
      </c>
      <c r="L984" s="2">
        <v>141</v>
      </c>
      <c r="M984">
        <v>1</v>
      </c>
      <c r="N984">
        <v>0</v>
      </c>
      <c r="O984" t="str">
        <f>IF(M983=0, "Female", "Male")</f>
        <v>Male</v>
      </c>
      <c r="P984">
        <v>1</v>
      </c>
      <c r="Q984" t="str">
        <f>IF(P984=0, "Non Smoker", "Smoker")</f>
        <v>Smoker</v>
      </c>
      <c r="R984" s="2">
        <v>112</v>
      </c>
      <c r="S984" s="2" t="str">
        <f t="shared" si="15"/>
        <v>Alive</v>
      </c>
      <c r="T984">
        <v>1</v>
      </c>
      <c r="U984">
        <v>0</v>
      </c>
    </row>
    <row r="985" spans="1:21" x14ac:dyDescent="0.3">
      <c r="A985" s="2">
        <v>50</v>
      </c>
      <c r="B985">
        <v>0</v>
      </c>
      <c r="C985" t="str">
        <f>IF(B985=0, "No Anemia", "Anemia")</f>
        <v>No Anemia</v>
      </c>
      <c r="D985" s="2">
        <v>124</v>
      </c>
      <c r="E985">
        <v>1</v>
      </c>
      <c r="F985" t="str">
        <f>IF(E985=0, "No Diabetes", "Diabetes")</f>
        <v>Diabetes</v>
      </c>
      <c r="G985" s="2">
        <v>30</v>
      </c>
      <c r="H985">
        <v>1</v>
      </c>
      <c r="I985" t="str">
        <f>IF(H985=0, "No High Blood Pressure", "High Blood Pressure")</f>
        <v>High Blood Pressure</v>
      </c>
      <c r="J985" s="2">
        <v>153000</v>
      </c>
      <c r="K985" s="1">
        <v>1.2</v>
      </c>
      <c r="L985" s="2">
        <v>136</v>
      </c>
      <c r="M985">
        <v>0</v>
      </c>
      <c r="N985">
        <v>1</v>
      </c>
      <c r="O985" t="str">
        <f>IF(M984=0, "Female", "Male")</f>
        <v>Male</v>
      </c>
      <c r="P985">
        <v>1</v>
      </c>
      <c r="Q985" t="str">
        <f>IF(P985=0, "Non Smoker", "Smoker")</f>
        <v>Smoker</v>
      </c>
      <c r="R985" s="2">
        <v>32</v>
      </c>
      <c r="S985" s="2" t="str">
        <f t="shared" si="15"/>
        <v>Dead</v>
      </c>
      <c r="T985">
        <v>0</v>
      </c>
      <c r="U985">
        <v>1</v>
      </c>
    </row>
    <row r="986" spans="1:21" x14ac:dyDescent="0.3">
      <c r="A986" s="2">
        <v>50</v>
      </c>
      <c r="B986">
        <v>0</v>
      </c>
      <c r="C986" t="str">
        <f>IF(B986=0, "No Anemia", "Anemia")</f>
        <v>No Anemia</v>
      </c>
      <c r="D986" s="2">
        <v>2522</v>
      </c>
      <c r="E986">
        <v>0</v>
      </c>
      <c r="F986" t="str">
        <f>IF(E986=0, "No Diabetes", "Diabetes")</f>
        <v>No Diabetes</v>
      </c>
      <c r="G986" s="2">
        <v>30</v>
      </c>
      <c r="H986">
        <v>1</v>
      </c>
      <c r="I986" t="str">
        <f>IF(H986=0, "No High Blood Pressure", "High Blood Pressure")</f>
        <v>High Blood Pressure</v>
      </c>
      <c r="J986" s="2">
        <v>404000</v>
      </c>
      <c r="K986" s="1">
        <v>0.5</v>
      </c>
      <c r="L986" s="2">
        <v>139</v>
      </c>
      <c r="M986">
        <v>0</v>
      </c>
      <c r="N986">
        <v>1</v>
      </c>
      <c r="O986" t="str">
        <f>IF(M985=0, "Female", "Male")</f>
        <v>Female</v>
      </c>
      <c r="P986">
        <v>0</v>
      </c>
      <c r="Q986" t="str">
        <f>IF(P986=0, "Non Smoker", "Smoker")</f>
        <v>Non Smoker</v>
      </c>
      <c r="R986" s="2">
        <v>214</v>
      </c>
      <c r="S986" s="2" t="str">
        <f t="shared" si="15"/>
        <v>Alive</v>
      </c>
      <c r="T986">
        <v>1</v>
      </c>
      <c r="U986">
        <v>0</v>
      </c>
    </row>
    <row r="987" spans="1:21" x14ac:dyDescent="0.3">
      <c r="A987" s="2">
        <v>50</v>
      </c>
      <c r="B987">
        <v>1</v>
      </c>
      <c r="C987" t="str">
        <f>IF(B987=0, "No Anemia", "Anemia")</f>
        <v>Anemia</v>
      </c>
      <c r="D987" s="2">
        <v>168</v>
      </c>
      <c r="E987">
        <v>0</v>
      </c>
      <c r="F987" t="str">
        <f>IF(E987=0, "No Diabetes", "Diabetes")</f>
        <v>No Diabetes</v>
      </c>
      <c r="G987" s="2">
        <v>38</v>
      </c>
      <c r="H987">
        <v>1</v>
      </c>
      <c r="I987" t="str">
        <f>IF(H987=0, "No High Blood Pressure", "High Blood Pressure")</f>
        <v>High Blood Pressure</v>
      </c>
      <c r="J987" s="2">
        <v>276000</v>
      </c>
      <c r="K987" s="1">
        <v>1.1000000000000001</v>
      </c>
      <c r="L987" s="2">
        <v>137</v>
      </c>
      <c r="M987">
        <v>1</v>
      </c>
      <c r="N987">
        <v>0</v>
      </c>
      <c r="O987" t="str">
        <f>IF(M986=0, "Female", "Male")</f>
        <v>Female</v>
      </c>
      <c r="P987">
        <v>0</v>
      </c>
      <c r="Q987" t="str">
        <f>IF(P987=0, "Non Smoker", "Smoker")</f>
        <v>Non Smoker</v>
      </c>
      <c r="R987" s="2">
        <v>11</v>
      </c>
      <c r="S987" s="2" t="str">
        <f t="shared" si="15"/>
        <v>Dead</v>
      </c>
      <c r="T987">
        <v>0</v>
      </c>
      <c r="U987">
        <v>1</v>
      </c>
    </row>
    <row r="988" spans="1:21" x14ac:dyDescent="0.3">
      <c r="A988" s="2">
        <v>50</v>
      </c>
      <c r="B988">
        <v>0</v>
      </c>
      <c r="C988" t="str">
        <f>IF(B988=0, "No Anemia", "Anemia")</f>
        <v>No Anemia</v>
      </c>
      <c r="D988" s="2">
        <v>369</v>
      </c>
      <c r="E988">
        <v>1</v>
      </c>
      <c r="F988" t="str">
        <f>IF(E988=0, "No Diabetes", "Diabetes")</f>
        <v>Diabetes</v>
      </c>
      <c r="G988" s="2">
        <v>25</v>
      </c>
      <c r="H988">
        <v>0</v>
      </c>
      <c r="I988" t="str">
        <f>IF(H988=0, "No High Blood Pressure", "High Blood Pressure")</f>
        <v>No High Blood Pressure</v>
      </c>
      <c r="J988" s="2">
        <v>252000</v>
      </c>
      <c r="K988" s="1">
        <v>1.6</v>
      </c>
      <c r="L988" s="2">
        <v>136</v>
      </c>
      <c r="M988">
        <v>1</v>
      </c>
      <c r="N988">
        <v>0</v>
      </c>
      <c r="O988" t="str">
        <f>IF(M987=0, "Female", "Male")</f>
        <v>Male</v>
      </c>
      <c r="P988">
        <v>0</v>
      </c>
      <c r="Q988" t="str">
        <f>IF(P988=0, "Non Smoker", "Smoker")</f>
        <v>Non Smoker</v>
      </c>
      <c r="R988" s="2">
        <v>90</v>
      </c>
      <c r="S988" s="2" t="str">
        <f t="shared" si="15"/>
        <v>Alive</v>
      </c>
      <c r="T988">
        <v>1</v>
      </c>
      <c r="U988">
        <v>0</v>
      </c>
    </row>
    <row r="989" spans="1:21" x14ac:dyDescent="0.3">
      <c r="A989" s="2">
        <v>50</v>
      </c>
      <c r="B989">
        <v>1</v>
      </c>
      <c r="C989" t="str">
        <f>IF(B989=0, "No Anemia", "Anemia")</f>
        <v>Anemia</v>
      </c>
      <c r="D989" s="2">
        <v>121</v>
      </c>
      <c r="E989">
        <v>1</v>
      </c>
      <c r="F989" t="str">
        <f>IF(E989=0, "No Diabetes", "Diabetes")</f>
        <v>Diabetes</v>
      </c>
      <c r="G989" s="2">
        <v>40</v>
      </c>
      <c r="H989">
        <v>0</v>
      </c>
      <c r="I989" t="str">
        <f>IF(H989=0, "No High Blood Pressure", "High Blood Pressure")</f>
        <v>No High Blood Pressure</v>
      </c>
      <c r="J989" s="2">
        <v>260000</v>
      </c>
      <c r="K989" s="1">
        <v>0.7</v>
      </c>
      <c r="L989" s="2">
        <v>130</v>
      </c>
      <c r="M989">
        <v>1</v>
      </c>
      <c r="N989">
        <v>0</v>
      </c>
      <c r="O989" t="str">
        <f>IF(M988=0, "Female", "Male")</f>
        <v>Male</v>
      </c>
      <c r="P989">
        <v>0</v>
      </c>
      <c r="Q989" t="str">
        <f>IF(P989=0, "Non Smoker", "Smoker")</f>
        <v>Non Smoker</v>
      </c>
      <c r="R989" s="2">
        <v>175</v>
      </c>
      <c r="S989" s="2" t="str">
        <f t="shared" si="15"/>
        <v>Alive</v>
      </c>
      <c r="T989">
        <v>1</v>
      </c>
      <c r="U989">
        <v>0</v>
      </c>
    </row>
    <row r="990" spans="1:21" x14ac:dyDescent="0.3">
      <c r="A990" s="2">
        <v>50</v>
      </c>
      <c r="B990">
        <v>1</v>
      </c>
      <c r="C990" t="str">
        <f>IF(B990=0, "No Anemia", "Anemia")</f>
        <v>Anemia</v>
      </c>
      <c r="D990" s="2">
        <v>2334</v>
      </c>
      <c r="E990">
        <v>1</v>
      </c>
      <c r="F990" t="str">
        <f>IF(E990=0, "No Diabetes", "Diabetes")</f>
        <v>Diabetes</v>
      </c>
      <c r="G990" s="2">
        <v>35</v>
      </c>
      <c r="H990">
        <v>0</v>
      </c>
      <c r="I990" t="str">
        <f>IF(H990=0, "No High Blood Pressure", "High Blood Pressure")</f>
        <v>No High Blood Pressure</v>
      </c>
      <c r="J990" s="2">
        <v>75000</v>
      </c>
      <c r="K990" s="1">
        <v>0.9</v>
      </c>
      <c r="L990" s="2">
        <v>142</v>
      </c>
      <c r="M990">
        <v>0</v>
      </c>
      <c r="N990">
        <v>1</v>
      </c>
      <c r="O990" t="str">
        <f>IF(M989=0, "Female", "Male")</f>
        <v>Male</v>
      </c>
      <c r="P990">
        <v>0</v>
      </c>
      <c r="Q990" t="str">
        <f>IF(P990=0, "Non Smoker", "Smoker")</f>
        <v>Non Smoker</v>
      </c>
      <c r="R990" s="2">
        <v>126</v>
      </c>
      <c r="S990" s="2" t="str">
        <f t="shared" si="15"/>
        <v>Dead</v>
      </c>
      <c r="T990">
        <v>0</v>
      </c>
      <c r="U990">
        <v>1</v>
      </c>
    </row>
    <row r="991" spans="1:21" x14ac:dyDescent="0.3">
      <c r="A991" s="2">
        <v>50</v>
      </c>
      <c r="B991">
        <v>1</v>
      </c>
      <c r="C991" t="str">
        <f>IF(B991=0, "No Anemia", "Anemia")</f>
        <v>Anemia</v>
      </c>
      <c r="D991" s="2">
        <v>249</v>
      </c>
      <c r="E991">
        <v>1</v>
      </c>
      <c r="F991" t="str">
        <f>IF(E991=0, "No Diabetes", "Diabetes")</f>
        <v>Diabetes</v>
      </c>
      <c r="G991" s="2">
        <v>35</v>
      </c>
      <c r="H991">
        <v>1</v>
      </c>
      <c r="I991" t="str">
        <f>IF(H991=0, "No High Blood Pressure", "High Blood Pressure")</f>
        <v>High Blood Pressure</v>
      </c>
      <c r="J991" s="2">
        <v>319000</v>
      </c>
      <c r="K991" s="1">
        <v>1</v>
      </c>
      <c r="L991" s="2">
        <v>128</v>
      </c>
      <c r="M991">
        <v>0</v>
      </c>
      <c r="N991">
        <v>1</v>
      </c>
      <c r="O991" t="str">
        <f>IF(M990=0, "Female", "Male")</f>
        <v>Female</v>
      </c>
      <c r="P991">
        <v>0</v>
      </c>
      <c r="Q991" t="str">
        <f>IF(P991=0, "Non Smoker", "Smoker")</f>
        <v>Non Smoker</v>
      </c>
      <c r="R991" s="2">
        <v>28</v>
      </c>
      <c r="S991" s="2" t="str">
        <f t="shared" si="15"/>
        <v>Dead</v>
      </c>
      <c r="T991">
        <v>0</v>
      </c>
      <c r="U991">
        <v>1</v>
      </c>
    </row>
    <row r="992" spans="1:21" x14ac:dyDescent="0.3">
      <c r="A992" s="2">
        <v>50</v>
      </c>
      <c r="B992">
        <v>1</v>
      </c>
      <c r="C992" t="str">
        <f>IF(B992=0, "No Anemia", "Anemia")</f>
        <v>Anemia</v>
      </c>
      <c r="D992" s="2">
        <v>159</v>
      </c>
      <c r="E992">
        <v>1</v>
      </c>
      <c r="F992" t="str">
        <f>IF(E992=0, "No Diabetes", "Diabetes")</f>
        <v>Diabetes</v>
      </c>
      <c r="G992" s="2">
        <v>30</v>
      </c>
      <c r="H992">
        <v>0</v>
      </c>
      <c r="I992" t="str">
        <f>IF(H992=0, "No High Blood Pressure", "High Blood Pressure")</f>
        <v>No High Blood Pressure</v>
      </c>
      <c r="J992" s="2">
        <v>302000</v>
      </c>
      <c r="K992" s="1">
        <v>1.2</v>
      </c>
      <c r="L992" s="2">
        <v>138</v>
      </c>
      <c r="M992">
        <v>0</v>
      </c>
      <c r="N992">
        <v>1</v>
      </c>
      <c r="O992" t="str">
        <f>IF(M991=0, "Female", "Male")</f>
        <v>Female</v>
      </c>
      <c r="P992">
        <v>0</v>
      </c>
      <c r="Q992" t="str">
        <f>IF(P992=0, "Non Smoker", "Smoker")</f>
        <v>Non Smoker</v>
      </c>
      <c r="R992" s="2">
        <v>29</v>
      </c>
      <c r="S992" s="2" t="str">
        <f t="shared" si="15"/>
        <v>Alive</v>
      </c>
      <c r="T992">
        <v>1</v>
      </c>
      <c r="U992">
        <v>0</v>
      </c>
    </row>
    <row r="993" spans="1:21" x14ac:dyDescent="0.3">
      <c r="A993" s="2">
        <v>50</v>
      </c>
      <c r="B993">
        <v>0</v>
      </c>
      <c r="C993" t="str">
        <f>IF(B993=0, "No Anemia", "Anemia")</f>
        <v>No Anemia</v>
      </c>
      <c r="D993" s="2">
        <v>582</v>
      </c>
      <c r="E993">
        <v>0</v>
      </c>
      <c r="F993" t="str">
        <f>IF(E993=0, "No Diabetes", "Diabetes")</f>
        <v>No Diabetes</v>
      </c>
      <c r="G993" s="2">
        <v>62</v>
      </c>
      <c r="H993">
        <v>1</v>
      </c>
      <c r="I993" t="str">
        <f>IF(H993=0, "No High Blood Pressure", "High Blood Pressure")</f>
        <v>High Blood Pressure</v>
      </c>
      <c r="J993" s="2">
        <v>147000</v>
      </c>
      <c r="K993" s="1">
        <v>0.8</v>
      </c>
      <c r="L993" s="2">
        <v>140</v>
      </c>
      <c r="M993">
        <v>1</v>
      </c>
      <c r="N993">
        <v>0</v>
      </c>
      <c r="O993" t="str">
        <f>IF(M992=0, "Female", "Male")</f>
        <v>Female</v>
      </c>
      <c r="P993">
        <v>1</v>
      </c>
      <c r="Q993" t="str">
        <f>IF(P993=0, "Non Smoker", "Smoker")</f>
        <v>Smoker</v>
      </c>
      <c r="R993" s="2">
        <v>192</v>
      </c>
      <c r="S993" s="2" t="str">
        <f t="shared" si="15"/>
        <v>Alive</v>
      </c>
      <c r="T993">
        <v>1</v>
      </c>
      <c r="U993">
        <v>0</v>
      </c>
    </row>
    <row r="994" spans="1:21" x14ac:dyDescent="0.3">
      <c r="A994" s="2">
        <v>50</v>
      </c>
      <c r="B994">
        <v>0</v>
      </c>
      <c r="C994" t="str">
        <f>IF(B994=0, "No Anemia", "Anemia")</f>
        <v>No Anemia</v>
      </c>
      <c r="D994" s="2">
        <v>582</v>
      </c>
      <c r="E994">
        <v>0</v>
      </c>
      <c r="F994" t="str">
        <f>IF(E994=0, "No Diabetes", "Diabetes")</f>
        <v>No Diabetes</v>
      </c>
      <c r="G994" s="2">
        <v>62</v>
      </c>
      <c r="H994">
        <v>1</v>
      </c>
      <c r="I994" t="str">
        <f>IF(H994=0, "No High Blood Pressure", "High Blood Pressure")</f>
        <v>High Blood Pressure</v>
      </c>
      <c r="J994" s="2">
        <v>147000</v>
      </c>
      <c r="K994" s="1">
        <v>0.8</v>
      </c>
      <c r="L994" s="2">
        <v>140</v>
      </c>
      <c r="M994">
        <v>1</v>
      </c>
      <c r="N994">
        <v>0</v>
      </c>
      <c r="O994" t="str">
        <f>IF(M993=0, "Female", "Male")</f>
        <v>Male</v>
      </c>
      <c r="P994">
        <v>1</v>
      </c>
      <c r="Q994" t="str">
        <f>IF(P994=0, "Non Smoker", "Smoker")</f>
        <v>Smoker</v>
      </c>
      <c r="R994" s="2">
        <v>192</v>
      </c>
      <c r="S994" s="2" t="str">
        <f t="shared" si="15"/>
        <v>Alive</v>
      </c>
      <c r="T994">
        <v>1</v>
      </c>
      <c r="U994">
        <v>0</v>
      </c>
    </row>
    <row r="995" spans="1:21" x14ac:dyDescent="0.3">
      <c r="A995" s="2">
        <v>50</v>
      </c>
      <c r="B995">
        <v>0</v>
      </c>
      <c r="C995" t="str">
        <f>IF(B995=0, "No Anemia", "Anemia")</f>
        <v>No Anemia</v>
      </c>
      <c r="D995" s="2">
        <v>124</v>
      </c>
      <c r="E995">
        <v>1</v>
      </c>
      <c r="F995" t="str">
        <f>IF(E995=0, "No Diabetes", "Diabetes")</f>
        <v>Diabetes</v>
      </c>
      <c r="G995" s="2">
        <v>30</v>
      </c>
      <c r="H995">
        <v>1</v>
      </c>
      <c r="I995" t="str">
        <f>IF(H995=0, "No High Blood Pressure", "High Blood Pressure")</f>
        <v>High Blood Pressure</v>
      </c>
      <c r="J995" s="2">
        <v>153000</v>
      </c>
      <c r="K995" s="1">
        <v>1.2</v>
      </c>
      <c r="L995" s="2">
        <v>136</v>
      </c>
      <c r="M995">
        <v>0</v>
      </c>
      <c r="N995">
        <v>1</v>
      </c>
      <c r="O995" t="str">
        <f>IF(M994=0, "Female", "Male")</f>
        <v>Male</v>
      </c>
      <c r="P995">
        <v>1</v>
      </c>
      <c r="Q995" t="str">
        <f>IF(P995=0, "Non Smoker", "Smoker")</f>
        <v>Smoker</v>
      </c>
      <c r="R995" s="2">
        <v>32</v>
      </c>
      <c r="S995" s="2" t="str">
        <f t="shared" si="15"/>
        <v>Dead</v>
      </c>
      <c r="T995">
        <v>0</v>
      </c>
      <c r="U995">
        <v>1</v>
      </c>
    </row>
    <row r="996" spans="1:21" x14ac:dyDescent="0.3">
      <c r="A996" s="2">
        <v>50</v>
      </c>
      <c r="B996">
        <v>0</v>
      </c>
      <c r="C996" t="str">
        <f>IF(B996=0, "No Anemia", "Anemia")</f>
        <v>No Anemia</v>
      </c>
      <c r="D996" s="2">
        <v>318</v>
      </c>
      <c r="E996">
        <v>0</v>
      </c>
      <c r="F996" t="str">
        <f>IF(E996=0, "No Diabetes", "Diabetes")</f>
        <v>No Diabetes</v>
      </c>
      <c r="G996" s="2">
        <v>40</v>
      </c>
      <c r="H996">
        <v>1</v>
      </c>
      <c r="I996" t="str">
        <f>IF(H996=0, "No High Blood Pressure", "High Blood Pressure")</f>
        <v>High Blood Pressure</v>
      </c>
      <c r="J996" s="2">
        <v>216000</v>
      </c>
      <c r="K996" s="1">
        <v>2.2999999999999998</v>
      </c>
      <c r="L996" s="2">
        <v>131</v>
      </c>
      <c r="M996">
        <v>0</v>
      </c>
      <c r="N996">
        <v>1</v>
      </c>
      <c r="O996" t="str">
        <f>IF(M995=0, "Female", "Male")</f>
        <v>Female</v>
      </c>
      <c r="P996">
        <v>0</v>
      </c>
      <c r="Q996" t="str">
        <f>IF(P996=0, "Non Smoker", "Smoker")</f>
        <v>Non Smoker</v>
      </c>
      <c r="R996" s="2">
        <v>60</v>
      </c>
      <c r="S996" s="2" t="str">
        <f t="shared" si="15"/>
        <v>Dead</v>
      </c>
      <c r="T996">
        <v>0</v>
      </c>
      <c r="U996">
        <v>1</v>
      </c>
    </row>
    <row r="997" spans="1:21" x14ac:dyDescent="0.3">
      <c r="A997" s="2">
        <v>50</v>
      </c>
      <c r="B997">
        <v>1</v>
      </c>
      <c r="C997" t="str">
        <f>IF(B997=0, "No Anemia", "Anemia")</f>
        <v>Anemia</v>
      </c>
      <c r="D997" s="2">
        <v>159</v>
      </c>
      <c r="E997">
        <v>1</v>
      </c>
      <c r="F997" t="str">
        <f>IF(E997=0, "No Diabetes", "Diabetes")</f>
        <v>Diabetes</v>
      </c>
      <c r="G997" s="2">
        <v>30</v>
      </c>
      <c r="H997">
        <v>0</v>
      </c>
      <c r="I997" t="str">
        <f>IF(H997=0, "No High Blood Pressure", "High Blood Pressure")</f>
        <v>No High Blood Pressure</v>
      </c>
      <c r="J997" s="2">
        <v>302000</v>
      </c>
      <c r="K997" s="1">
        <v>1.2</v>
      </c>
      <c r="L997" s="2">
        <v>138</v>
      </c>
      <c r="M997">
        <v>0</v>
      </c>
      <c r="N997">
        <v>1</v>
      </c>
      <c r="O997" t="str">
        <f>IF(M996=0, "Female", "Male")</f>
        <v>Female</v>
      </c>
      <c r="P997">
        <v>0</v>
      </c>
      <c r="Q997" t="str">
        <f>IF(P997=0, "Non Smoker", "Smoker")</f>
        <v>Non Smoker</v>
      </c>
      <c r="R997" s="2">
        <v>29</v>
      </c>
      <c r="S997" s="2" t="str">
        <f t="shared" si="15"/>
        <v>Alive</v>
      </c>
      <c r="T997">
        <v>1</v>
      </c>
      <c r="U997">
        <v>0</v>
      </c>
    </row>
    <row r="998" spans="1:21" x14ac:dyDescent="0.3">
      <c r="A998" s="2">
        <v>50</v>
      </c>
      <c r="B998">
        <v>0</v>
      </c>
      <c r="C998" t="str">
        <f>IF(B998=0, "No Anemia", "Anemia")</f>
        <v>No Anemia</v>
      </c>
      <c r="D998" s="2">
        <v>250</v>
      </c>
      <c r="E998">
        <v>0</v>
      </c>
      <c r="F998" t="str">
        <f>IF(E998=0, "No Diabetes", "Diabetes")</f>
        <v>No Diabetes</v>
      </c>
      <c r="G998" s="2">
        <v>25</v>
      </c>
      <c r="H998">
        <v>0</v>
      </c>
      <c r="I998" t="str">
        <f>IF(H998=0, "No High Blood Pressure", "High Blood Pressure")</f>
        <v>No High Blood Pressure</v>
      </c>
      <c r="J998" s="2">
        <v>262000</v>
      </c>
      <c r="K998" s="1">
        <v>1</v>
      </c>
      <c r="L998" s="2">
        <v>136</v>
      </c>
      <c r="M998">
        <v>1</v>
      </c>
      <c r="N998">
        <v>0</v>
      </c>
      <c r="O998" t="str">
        <f>IF(M997=0, "Female", "Male")</f>
        <v>Female</v>
      </c>
      <c r="P998">
        <v>1</v>
      </c>
      <c r="Q998" t="str">
        <f>IF(P998=0, "Non Smoker", "Smoker")</f>
        <v>Smoker</v>
      </c>
      <c r="R998" s="2">
        <v>120</v>
      </c>
      <c r="S998" s="2" t="str">
        <f t="shared" si="15"/>
        <v>Alive</v>
      </c>
      <c r="T998">
        <v>1</v>
      </c>
      <c r="U998">
        <v>0</v>
      </c>
    </row>
    <row r="999" spans="1:21" x14ac:dyDescent="0.3">
      <c r="A999" s="2">
        <v>50</v>
      </c>
      <c r="B999">
        <v>0</v>
      </c>
      <c r="C999" t="str">
        <f>IF(B999=0, "No Anemia", "Anemia")</f>
        <v>No Anemia</v>
      </c>
      <c r="D999" s="2">
        <v>2522</v>
      </c>
      <c r="E999">
        <v>0</v>
      </c>
      <c r="F999" t="str">
        <f>IF(E999=0, "No Diabetes", "Diabetes")</f>
        <v>No Diabetes</v>
      </c>
      <c r="G999" s="2">
        <v>30</v>
      </c>
      <c r="H999">
        <v>1</v>
      </c>
      <c r="I999" t="str">
        <f>IF(H999=0, "No High Blood Pressure", "High Blood Pressure")</f>
        <v>High Blood Pressure</v>
      </c>
      <c r="J999" s="2">
        <v>404000</v>
      </c>
      <c r="K999" s="1">
        <v>0.5</v>
      </c>
      <c r="L999" s="2">
        <v>139</v>
      </c>
      <c r="M999">
        <v>0</v>
      </c>
      <c r="N999">
        <v>1</v>
      </c>
      <c r="O999" t="str">
        <f>IF(M998=0, "Female", "Male")</f>
        <v>Male</v>
      </c>
      <c r="P999">
        <v>0</v>
      </c>
      <c r="Q999" t="str">
        <f>IF(P999=0, "Non Smoker", "Smoker")</f>
        <v>Non Smoker</v>
      </c>
      <c r="R999" s="2">
        <v>214</v>
      </c>
      <c r="S999" s="2" t="str">
        <f t="shared" si="15"/>
        <v>Alive</v>
      </c>
      <c r="T999">
        <v>1</v>
      </c>
      <c r="U999">
        <v>0</v>
      </c>
    </row>
    <row r="1000" spans="1:21" x14ac:dyDescent="0.3">
      <c r="A1000" s="2">
        <v>50</v>
      </c>
      <c r="B1000">
        <v>1</v>
      </c>
      <c r="C1000" t="str">
        <f>IF(B1000=0, "No Anemia", "Anemia")</f>
        <v>Anemia</v>
      </c>
      <c r="D1000" s="2">
        <v>167</v>
      </c>
      <c r="E1000">
        <v>1</v>
      </c>
      <c r="F1000" t="str">
        <f>IF(E1000=0, "No Diabetes", "Diabetes")</f>
        <v>Diabetes</v>
      </c>
      <c r="G1000" s="2">
        <v>45</v>
      </c>
      <c r="H1000">
        <v>0</v>
      </c>
      <c r="I1000" t="str">
        <f>IF(H1000=0, "No High Blood Pressure", "High Blood Pressure")</f>
        <v>No High Blood Pressure</v>
      </c>
      <c r="J1000" s="2">
        <v>362000</v>
      </c>
      <c r="K1000" s="1">
        <v>1</v>
      </c>
      <c r="L1000" s="2">
        <v>136</v>
      </c>
      <c r="M1000">
        <v>0</v>
      </c>
      <c r="N1000">
        <v>1</v>
      </c>
      <c r="O1000" t="str">
        <f>IF(M999=0, "Female", "Male")</f>
        <v>Female</v>
      </c>
      <c r="P1000">
        <v>0</v>
      </c>
      <c r="Q1000" t="str">
        <f>IF(P1000=0, "Non Smoker", "Smoker")</f>
        <v>Non Smoker</v>
      </c>
      <c r="R1000" s="2">
        <v>187</v>
      </c>
      <c r="S1000" s="2" t="str">
        <f t="shared" si="15"/>
        <v>Alive</v>
      </c>
      <c r="T1000">
        <v>1</v>
      </c>
      <c r="U1000">
        <v>0</v>
      </c>
    </row>
    <row r="1001" spans="1:21" x14ac:dyDescent="0.3">
      <c r="A1001" s="2">
        <v>50</v>
      </c>
      <c r="B1001">
        <v>1</v>
      </c>
      <c r="C1001" t="str">
        <f>IF(B1001=0, "No Anemia", "Anemia")</f>
        <v>Anemia</v>
      </c>
      <c r="D1001" s="2">
        <v>249</v>
      </c>
      <c r="E1001">
        <v>1</v>
      </c>
      <c r="F1001" t="str">
        <f>IF(E1001=0, "No Diabetes", "Diabetes")</f>
        <v>Diabetes</v>
      </c>
      <c r="G1001" s="2">
        <v>35</v>
      </c>
      <c r="H1001">
        <v>1</v>
      </c>
      <c r="I1001" t="str">
        <f>IF(H1001=0, "No High Blood Pressure", "High Blood Pressure")</f>
        <v>High Blood Pressure</v>
      </c>
      <c r="J1001" s="2">
        <v>319000</v>
      </c>
      <c r="K1001" s="1">
        <v>1</v>
      </c>
      <c r="L1001" s="2">
        <v>128</v>
      </c>
      <c r="M1001">
        <v>0</v>
      </c>
      <c r="N1001">
        <v>1</v>
      </c>
      <c r="O1001" t="str">
        <f>IF(M1000=0, "Female", "Male")</f>
        <v>Female</v>
      </c>
      <c r="P1001">
        <v>0</v>
      </c>
      <c r="Q1001" t="str">
        <f>IF(P1001=0, "Non Smoker", "Smoker")</f>
        <v>Non Smoker</v>
      </c>
      <c r="R1001" s="2">
        <v>28</v>
      </c>
      <c r="S1001" s="2" t="str">
        <f t="shared" si="15"/>
        <v>Dead</v>
      </c>
      <c r="T1001">
        <v>0</v>
      </c>
      <c r="U1001">
        <v>1</v>
      </c>
    </row>
    <row r="1002" spans="1:21" x14ac:dyDescent="0.3">
      <c r="A1002" s="2">
        <v>50</v>
      </c>
      <c r="B1002">
        <v>1</v>
      </c>
      <c r="C1002" t="str">
        <f>IF(B1002=0, "No Anemia", "Anemia")</f>
        <v>Anemia</v>
      </c>
      <c r="D1002" s="2">
        <v>1051</v>
      </c>
      <c r="E1002">
        <v>1</v>
      </c>
      <c r="F1002" t="str">
        <f>IF(E1002=0, "No Diabetes", "Diabetes")</f>
        <v>Diabetes</v>
      </c>
      <c r="G1002" s="2">
        <v>30</v>
      </c>
      <c r="H1002">
        <v>0</v>
      </c>
      <c r="I1002" t="str">
        <f>IF(H1002=0, "No High Blood Pressure", "High Blood Pressure")</f>
        <v>No High Blood Pressure</v>
      </c>
      <c r="J1002" s="2">
        <v>232000</v>
      </c>
      <c r="K1002" s="1">
        <v>0.7</v>
      </c>
      <c r="L1002" s="2">
        <v>136</v>
      </c>
      <c r="M1002">
        <v>0</v>
      </c>
      <c r="N1002">
        <v>1</v>
      </c>
      <c r="O1002" t="str">
        <f>IF(M1001=0, "Female", "Male")</f>
        <v>Female</v>
      </c>
      <c r="P1002">
        <v>0</v>
      </c>
      <c r="Q1002" t="str">
        <f>IF(P1002=0, "Non Smoker", "Smoker")</f>
        <v>Non Smoker</v>
      </c>
      <c r="R1002" s="2">
        <v>246</v>
      </c>
      <c r="S1002" s="2" t="str">
        <f t="shared" si="15"/>
        <v>Alive</v>
      </c>
      <c r="T1002">
        <v>1</v>
      </c>
      <c r="U1002">
        <v>0</v>
      </c>
    </row>
    <row r="1003" spans="1:21" x14ac:dyDescent="0.3">
      <c r="A1003" s="2">
        <v>50</v>
      </c>
      <c r="B1003">
        <v>1</v>
      </c>
      <c r="C1003" t="str">
        <f>IF(B1003=0, "No Anemia", "Anemia")</f>
        <v>Anemia</v>
      </c>
      <c r="D1003" s="2">
        <v>1051</v>
      </c>
      <c r="E1003">
        <v>1</v>
      </c>
      <c r="F1003" t="str">
        <f>IF(E1003=0, "No Diabetes", "Diabetes")</f>
        <v>Diabetes</v>
      </c>
      <c r="G1003" s="2">
        <v>30</v>
      </c>
      <c r="H1003">
        <v>0</v>
      </c>
      <c r="I1003" t="str">
        <f>IF(H1003=0, "No High Blood Pressure", "High Blood Pressure")</f>
        <v>No High Blood Pressure</v>
      </c>
      <c r="J1003" s="2">
        <v>232000</v>
      </c>
      <c r="K1003" s="1">
        <v>0.7</v>
      </c>
      <c r="L1003" s="2">
        <v>136</v>
      </c>
      <c r="M1003">
        <v>0</v>
      </c>
      <c r="N1003">
        <v>1</v>
      </c>
      <c r="O1003" t="str">
        <f>IF(M1002=0, "Female", "Male")</f>
        <v>Female</v>
      </c>
      <c r="P1003">
        <v>0</v>
      </c>
      <c r="Q1003" t="str">
        <f>IF(P1003=0, "Non Smoker", "Smoker")</f>
        <v>Non Smoker</v>
      </c>
      <c r="R1003" s="2">
        <v>246</v>
      </c>
      <c r="S1003" s="2" t="str">
        <f t="shared" si="15"/>
        <v>Alive</v>
      </c>
      <c r="T1003">
        <v>1</v>
      </c>
      <c r="U1003">
        <v>0</v>
      </c>
    </row>
    <row r="1004" spans="1:21" x14ac:dyDescent="0.3">
      <c r="A1004" s="2">
        <v>50</v>
      </c>
      <c r="B1004">
        <v>1</v>
      </c>
      <c r="C1004" t="str">
        <f>IF(B1004=0, "No Anemia", "Anemia")</f>
        <v>Anemia</v>
      </c>
      <c r="D1004" s="2">
        <v>298</v>
      </c>
      <c r="E1004">
        <v>0</v>
      </c>
      <c r="F1004" t="str">
        <f>IF(E1004=0, "No Diabetes", "Diabetes")</f>
        <v>No Diabetes</v>
      </c>
      <c r="G1004" s="2">
        <v>35</v>
      </c>
      <c r="H1004">
        <v>0</v>
      </c>
      <c r="I1004" t="str">
        <f>IF(H1004=0, "No High Blood Pressure", "High Blood Pressure")</f>
        <v>No High Blood Pressure</v>
      </c>
      <c r="J1004" s="2">
        <v>362000</v>
      </c>
      <c r="K1004" s="1">
        <v>0.9</v>
      </c>
      <c r="L1004" s="2">
        <v>140</v>
      </c>
      <c r="M1004">
        <v>1</v>
      </c>
      <c r="N1004">
        <v>0</v>
      </c>
      <c r="O1004" t="str">
        <f>IF(M1003=0, "Female", "Male")</f>
        <v>Female</v>
      </c>
      <c r="P1004">
        <v>1</v>
      </c>
      <c r="Q1004" t="str">
        <f>IF(P1004=0, "Non Smoker", "Smoker")</f>
        <v>Smoker</v>
      </c>
      <c r="R1004" s="2">
        <v>240</v>
      </c>
      <c r="S1004" s="2" t="str">
        <f t="shared" si="15"/>
        <v>Alive</v>
      </c>
      <c r="T1004">
        <v>1</v>
      </c>
      <c r="U1004">
        <v>0</v>
      </c>
    </row>
    <row r="1005" spans="1:21" x14ac:dyDescent="0.3">
      <c r="A1005" s="2">
        <v>50</v>
      </c>
      <c r="B1005">
        <v>1</v>
      </c>
      <c r="C1005" t="str">
        <f>IF(B1005=0, "No Anemia", "Anemia")</f>
        <v>Anemia</v>
      </c>
      <c r="D1005" s="2">
        <v>582</v>
      </c>
      <c r="E1005">
        <v>1</v>
      </c>
      <c r="F1005" t="str">
        <f>IF(E1005=0, "No Diabetes", "Diabetes")</f>
        <v>Diabetes</v>
      </c>
      <c r="G1005" s="2">
        <v>20</v>
      </c>
      <c r="H1005">
        <v>1</v>
      </c>
      <c r="I1005" t="str">
        <f>IF(H1005=0, "No High Blood Pressure", "High Blood Pressure")</f>
        <v>High Blood Pressure</v>
      </c>
      <c r="J1005" s="2">
        <v>279000</v>
      </c>
      <c r="K1005" s="1">
        <v>1</v>
      </c>
      <c r="L1005" s="2">
        <v>134</v>
      </c>
      <c r="M1005">
        <v>0</v>
      </c>
      <c r="N1005">
        <v>1</v>
      </c>
      <c r="O1005" t="str">
        <f>IF(M1004=0, "Female", "Male")</f>
        <v>Male</v>
      </c>
      <c r="P1005">
        <v>0</v>
      </c>
      <c r="Q1005" t="str">
        <f>IF(P1005=0, "Non Smoker", "Smoker")</f>
        <v>Non Smoker</v>
      </c>
      <c r="R1005" s="2">
        <v>186</v>
      </c>
      <c r="S1005" s="2" t="str">
        <f t="shared" si="15"/>
        <v>Alive</v>
      </c>
      <c r="T1005">
        <v>1</v>
      </c>
      <c r="U1005">
        <v>0</v>
      </c>
    </row>
    <row r="1006" spans="1:21" x14ac:dyDescent="0.3">
      <c r="A1006" s="2">
        <v>50</v>
      </c>
      <c r="B1006">
        <v>0</v>
      </c>
      <c r="C1006" t="str">
        <f>IF(B1006=0, "No Anemia", "Anemia")</f>
        <v>No Anemia</v>
      </c>
      <c r="D1006" s="2">
        <v>582</v>
      </c>
      <c r="E1006">
        <v>1</v>
      </c>
      <c r="F1006" t="str">
        <f>IF(E1006=0, "No Diabetes", "Diabetes")</f>
        <v>Diabetes</v>
      </c>
      <c r="G1006" s="2">
        <v>38</v>
      </c>
      <c r="H1006">
        <v>0</v>
      </c>
      <c r="I1006" t="str">
        <f>IF(H1006=0, "No High Blood Pressure", "High Blood Pressure")</f>
        <v>No High Blood Pressure</v>
      </c>
      <c r="J1006" s="2">
        <v>310000</v>
      </c>
      <c r="K1006" s="1">
        <v>1.9</v>
      </c>
      <c r="L1006" s="2">
        <v>135</v>
      </c>
      <c r="M1006">
        <v>1</v>
      </c>
      <c r="N1006">
        <v>0</v>
      </c>
      <c r="O1006" t="str">
        <f>IF(M1005=0, "Female", "Male")</f>
        <v>Female</v>
      </c>
      <c r="P1006">
        <v>1</v>
      </c>
      <c r="Q1006" t="str">
        <f>IF(P1006=0, "Non Smoker", "Smoker")</f>
        <v>Smoker</v>
      </c>
      <c r="R1006" s="2">
        <v>35</v>
      </c>
      <c r="S1006" s="2" t="str">
        <f t="shared" si="15"/>
        <v>Dead</v>
      </c>
      <c r="T1006">
        <v>0</v>
      </c>
      <c r="U1006">
        <v>1</v>
      </c>
    </row>
    <row r="1007" spans="1:21" x14ac:dyDescent="0.3">
      <c r="A1007" s="2">
        <v>50</v>
      </c>
      <c r="B1007">
        <v>1</v>
      </c>
      <c r="C1007" t="str">
        <f>IF(B1007=0, "No Anemia", "Anemia")</f>
        <v>Anemia</v>
      </c>
      <c r="D1007" s="2">
        <v>159</v>
      </c>
      <c r="E1007">
        <v>1</v>
      </c>
      <c r="F1007" t="str">
        <f>IF(E1007=0, "No Diabetes", "Diabetes")</f>
        <v>Diabetes</v>
      </c>
      <c r="G1007" s="2">
        <v>30</v>
      </c>
      <c r="H1007">
        <v>0</v>
      </c>
      <c r="I1007" t="str">
        <f>IF(H1007=0, "No High Blood Pressure", "High Blood Pressure")</f>
        <v>No High Blood Pressure</v>
      </c>
      <c r="J1007" s="2">
        <v>302000</v>
      </c>
      <c r="K1007" s="1">
        <v>1.2</v>
      </c>
      <c r="L1007" s="2">
        <v>138</v>
      </c>
      <c r="M1007">
        <v>0</v>
      </c>
      <c r="N1007">
        <v>1</v>
      </c>
      <c r="O1007" t="str">
        <f>IF(M1006=0, "Female", "Male")</f>
        <v>Male</v>
      </c>
      <c r="P1007">
        <v>0</v>
      </c>
      <c r="Q1007" t="str">
        <f>IF(P1007=0, "Non Smoker", "Smoker")</f>
        <v>Non Smoker</v>
      </c>
      <c r="R1007" s="2">
        <v>29</v>
      </c>
      <c r="S1007" s="2" t="str">
        <f t="shared" si="15"/>
        <v>Alive</v>
      </c>
      <c r="T1007">
        <v>1</v>
      </c>
      <c r="U1007">
        <v>0</v>
      </c>
    </row>
    <row r="1008" spans="1:21" x14ac:dyDescent="0.3">
      <c r="A1008" s="2">
        <v>50</v>
      </c>
      <c r="B1008">
        <v>0</v>
      </c>
      <c r="C1008" t="str">
        <f>IF(B1008=0, "No Anemia", "Anemia")</f>
        <v>No Anemia</v>
      </c>
      <c r="D1008" s="2">
        <v>582</v>
      </c>
      <c r="E1008">
        <v>1</v>
      </c>
      <c r="F1008" t="str">
        <f>IF(E1008=0, "No Diabetes", "Diabetes")</f>
        <v>Diabetes</v>
      </c>
      <c r="G1008" s="2">
        <v>38</v>
      </c>
      <c r="H1008">
        <v>0</v>
      </c>
      <c r="I1008" t="str">
        <f>IF(H1008=0, "No High Blood Pressure", "High Blood Pressure")</f>
        <v>No High Blood Pressure</v>
      </c>
      <c r="J1008" s="2">
        <v>310000</v>
      </c>
      <c r="K1008" s="1">
        <v>1.9</v>
      </c>
      <c r="L1008" s="2">
        <v>135</v>
      </c>
      <c r="M1008">
        <v>1</v>
      </c>
      <c r="N1008">
        <v>0</v>
      </c>
      <c r="O1008" t="str">
        <f>IF(M1007=0, "Female", "Male")</f>
        <v>Female</v>
      </c>
      <c r="P1008">
        <v>1</v>
      </c>
      <c r="Q1008" t="str">
        <f>IF(P1008=0, "Non Smoker", "Smoker")</f>
        <v>Smoker</v>
      </c>
      <c r="R1008" s="2">
        <v>35</v>
      </c>
      <c r="S1008" s="2" t="str">
        <f t="shared" si="15"/>
        <v>Dead</v>
      </c>
      <c r="T1008">
        <v>0</v>
      </c>
      <c r="U1008">
        <v>1</v>
      </c>
    </row>
    <row r="1009" spans="1:21" x14ac:dyDescent="0.3">
      <c r="A1009" s="2">
        <v>50</v>
      </c>
      <c r="B1009">
        <v>0</v>
      </c>
      <c r="C1009" t="str">
        <f>IF(B1009=0, "No Anemia", "Anemia")</f>
        <v>No Anemia</v>
      </c>
      <c r="D1009" s="2">
        <v>582</v>
      </c>
      <c r="E1009">
        <v>0</v>
      </c>
      <c r="F1009" t="str">
        <f>IF(E1009=0, "No Diabetes", "Diabetes")</f>
        <v>No Diabetes</v>
      </c>
      <c r="G1009" s="2">
        <v>62</v>
      </c>
      <c r="H1009">
        <v>1</v>
      </c>
      <c r="I1009" t="str">
        <f>IF(H1009=0, "No High Blood Pressure", "High Blood Pressure")</f>
        <v>High Blood Pressure</v>
      </c>
      <c r="J1009" s="2">
        <v>147000</v>
      </c>
      <c r="K1009" s="1">
        <v>0.8</v>
      </c>
      <c r="L1009" s="2">
        <v>140</v>
      </c>
      <c r="M1009">
        <v>1</v>
      </c>
      <c r="N1009">
        <v>0</v>
      </c>
      <c r="O1009" t="str">
        <f>IF(M1008=0, "Female", "Male")</f>
        <v>Male</v>
      </c>
      <c r="P1009">
        <v>1</v>
      </c>
      <c r="Q1009" t="str">
        <f>IF(P1009=0, "Non Smoker", "Smoker")</f>
        <v>Smoker</v>
      </c>
      <c r="R1009" s="2">
        <v>192</v>
      </c>
      <c r="S1009" s="2" t="str">
        <f t="shared" si="15"/>
        <v>Alive</v>
      </c>
      <c r="T1009">
        <v>1</v>
      </c>
      <c r="U1009">
        <v>0</v>
      </c>
    </row>
    <row r="1010" spans="1:21" x14ac:dyDescent="0.3">
      <c r="A1010" s="2">
        <v>50</v>
      </c>
      <c r="B1010">
        <v>0</v>
      </c>
      <c r="C1010" t="str">
        <f>IF(B1010=0, "No Anemia", "Anemia")</f>
        <v>No Anemia</v>
      </c>
      <c r="D1010" s="2">
        <v>124</v>
      </c>
      <c r="E1010">
        <v>1</v>
      </c>
      <c r="F1010" t="str">
        <f>IF(E1010=0, "No Diabetes", "Diabetes")</f>
        <v>Diabetes</v>
      </c>
      <c r="G1010" s="2">
        <v>30</v>
      </c>
      <c r="H1010">
        <v>1</v>
      </c>
      <c r="I1010" t="str">
        <f>IF(H1010=0, "No High Blood Pressure", "High Blood Pressure")</f>
        <v>High Blood Pressure</v>
      </c>
      <c r="J1010" s="2">
        <v>153000</v>
      </c>
      <c r="K1010" s="1">
        <v>1.2</v>
      </c>
      <c r="L1010" s="2">
        <v>136</v>
      </c>
      <c r="M1010">
        <v>0</v>
      </c>
      <c r="N1010">
        <v>1</v>
      </c>
      <c r="O1010" t="str">
        <f>IF(M1009=0, "Female", "Male")</f>
        <v>Male</v>
      </c>
      <c r="P1010">
        <v>1</v>
      </c>
      <c r="Q1010" t="str">
        <f>IF(P1010=0, "Non Smoker", "Smoker")</f>
        <v>Smoker</v>
      </c>
      <c r="R1010" s="2">
        <v>32</v>
      </c>
      <c r="S1010" s="2" t="str">
        <f t="shared" si="15"/>
        <v>Dead</v>
      </c>
      <c r="T1010">
        <v>0</v>
      </c>
      <c r="U1010">
        <v>1</v>
      </c>
    </row>
    <row r="1011" spans="1:21" x14ac:dyDescent="0.3">
      <c r="A1011" s="2">
        <v>50</v>
      </c>
      <c r="B1011">
        <v>1</v>
      </c>
      <c r="C1011" t="str">
        <f>IF(B1011=0, "No Anemia", "Anemia")</f>
        <v>Anemia</v>
      </c>
      <c r="D1011" s="2">
        <v>1051</v>
      </c>
      <c r="E1011">
        <v>1</v>
      </c>
      <c r="F1011" t="str">
        <f>IF(E1011=0, "No Diabetes", "Diabetes")</f>
        <v>Diabetes</v>
      </c>
      <c r="G1011" s="2">
        <v>30</v>
      </c>
      <c r="H1011">
        <v>0</v>
      </c>
      <c r="I1011" t="str">
        <f>IF(H1011=0, "No High Blood Pressure", "High Blood Pressure")</f>
        <v>No High Blood Pressure</v>
      </c>
      <c r="J1011" s="2">
        <v>232000</v>
      </c>
      <c r="K1011" s="1">
        <v>0.7</v>
      </c>
      <c r="L1011" s="2">
        <v>136</v>
      </c>
      <c r="M1011">
        <v>0</v>
      </c>
      <c r="N1011">
        <v>1</v>
      </c>
      <c r="O1011" t="str">
        <f>IF(M1010=0, "Female", "Male")</f>
        <v>Female</v>
      </c>
      <c r="P1011">
        <v>0</v>
      </c>
      <c r="Q1011" t="str">
        <f>IF(P1011=0, "Non Smoker", "Smoker")</f>
        <v>Non Smoker</v>
      </c>
      <c r="R1011" s="2">
        <v>246</v>
      </c>
      <c r="S1011" s="2" t="str">
        <f t="shared" si="15"/>
        <v>Alive</v>
      </c>
      <c r="T1011">
        <v>1</v>
      </c>
      <c r="U1011">
        <v>0</v>
      </c>
    </row>
    <row r="1012" spans="1:21" x14ac:dyDescent="0.3">
      <c r="A1012" s="2">
        <v>50</v>
      </c>
      <c r="B1012">
        <v>1</v>
      </c>
      <c r="C1012" t="str">
        <f>IF(B1012=0, "No Anemia", "Anemia")</f>
        <v>Anemia</v>
      </c>
      <c r="D1012" s="2">
        <v>249</v>
      </c>
      <c r="E1012">
        <v>1</v>
      </c>
      <c r="F1012" t="str">
        <f>IF(E1012=0, "No Diabetes", "Diabetes")</f>
        <v>Diabetes</v>
      </c>
      <c r="G1012" s="2">
        <v>35</v>
      </c>
      <c r="H1012">
        <v>1</v>
      </c>
      <c r="I1012" t="str">
        <f>IF(H1012=0, "No High Blood Pressure", "High Blood Pressure")</f>
        <v>High Blood Pressure</v>
      </c>
      <c r="J1012" s="2">
        <v>319000</v>
      </c>
      <c r="K1012" s="1">
        <v>1</v>
      </c>
      <c r="L1012" s="2">
        <v>128</v>
      </c>
      <c r="M1012">
        <v>0</v>
      </c>
      <c r="N1012">
        <v>1</v>
      </c>
      <c r="O1012" t="str">
        <f>IF(M1011=0, "Female", "Male")</f>
        <v>Female</v>
      </c>
      <c r="P1012">
        <v>0</v>
      </c>
      <c r="Q1012" t="str">
        <f>IF(P1012=0, "Non Smoker", "Smoker")</f>
        <v>Non Smoker</v>
      </c>
      <c r="R1012" s="2">
        <v>28</v>
      </c>
      <c r="S1012" s="2" t="str">
        <f t="shared" si="15"/>
        <v>Dead</v>
      </c>
      <c r="T1012">
        <v>0</v>
      </c>
      <c r="U1012">
        <v>1</v>
      </c>
    </row>
    <row r="1013" spans="1:21" x14ac:dyDescent="0.3">
      <c r="A1013" s="2">
        <v>50</v>
      </c>
      <c r="B1013">
        <v>1</v>
      </c>
      <c r="C1013" t="str">
        <f>IF(B1013=0, "No Anemia", "Anemia")</f>
        <v>Anemia</v>
      </c>
      <c r="D1013" s="2">
        <v>298</v>
      </c>
      <c r="E1013">
        <v>0</v>
      </c>
      <c r="F1013" t="str">
        <f>IF(E1013=0, "No Diabetes", "Diabetes")</f>
        <v>No Diabetes</v>
      </c>
      <c r="G1013" s="2">
        <v>35</v>
      </c>
      <c r="H1013">
        <v>0</v>
      </c>
      <c r="I1013" t="str">
        <f>IF(H1013=0, "No High Blood Pressure", "High Blood Pressure")</f>
        <v>No High Blood Pressure</v>
      </c>
      <c r="J1013" s="2">
        <v>362000</v>
      </c>
      <c r="K1013" s="1">
        <v>0.9</v>
      </c>
      <c r="L1013" s="2">
        <v>140</v>
      </c>
      <c r="M1013">
        <v>1</v>
      </c>
      <c r="N1013">
        <v>0</v>
      </c>
      <c r="O1013" t="str">
        <f>IF(M1012=0, "Female", "Male")</f>
        <v>Female</v>
      </c>
      <c r="P1013">
        <v>1</v>
      </c>
      <c r="Q1013" t="str">
        <f>IF(P1013=0, "Non Smoker", "Smoker")</f>
        <v>Smoker</v>
      </c>
      <c r="R1013" s="2">
        <v>240</v>
      </c>
      <c r="S1013" s="2" t="str">
        <f t="shared" si="15"/>
        <v>Alive</v>
      </c>
      <c r="T1013">
        <v>1</v>
      </c>
      <c r="U1013">
        <v>0</v>
      </c>
    </row>
    <row r="1014" spans="1:21" x14ac:dyDescent="0.3">
      <c r="A1014" s="2">
        <v>50</v>
      </c>
      <c r="B1014">
        <v>0</v>
      </c>
      <c r="C1014" t="str">
        <f>IF(B1014=0, "No Anemia", "Anemia")</f>
        <v>No Anemia</v>
      </c>
      <c r="D1014" s="2">
        <v>250</v>
      </c>
      <c r="E1014">
        <v>0</v>
      </c>
      <c r="F1014" t="str">
        <f>IF(E1014=0, "No Diabetes", "Diabetes")</f>
        <v>No Diabetes</v>
      </c>
      <c r="G1014" s="2">
        <v>25</v>
      </c>
      <c r="H1014">
        <v>0</v>
      </c>
      <c r="I1014" t="str">
        <f>IF(H1014=0, "No High Blood Pressure", "High Blood Pressure")</f>
        <v>No High Blood Pressure</v>
      </c>
      <c r="J1014" s="2">
        <v>262000</v>
      </c>
      <c r="K1014" s="1">
        <v>1</v>
      </c>
      <c r="L1014" s="2">
        <v>136</v>
      </c>
      <c r="M1014">
        <v>1</v>
      </c>
      <c r="N1014">
        <v>0</v>
      </c>
      <c r="O1014" t="str">
        <f>IF(M1013=0, "Female", "Male")</f>
        <v>Male</v>
      </c>
      <c r="P1014">
        <v>1</v>
      </c>
      <c r="Q1014" t="str">
        <f>IF(P1014=0, "Non Smoker", "Smoker")</f>
        <v>Smoker</v>
      </c>
      <c r="R1014" s="2">
        <v>120</v>
      </c>
      <c r="S1014" s="2" t="str">
        <f t="shared" si="15"/>
        <v>Alive</v>
      </c>
      <c r="T1014">
        <v>1</v>
      </c>
      <c r="U1014">
        <v>0</v>
      </c>
    </row>
    <row r="1015" spans="1:21" x14ac:dyDescent="0.3">
      <c r="A1015" s="2">
        <v>50</v>
      </c>
      <c r="B1015">
        <v>1</v>
      </c>
      <c r="C1015" t="str">
        <f>IF(B1015=0, "No Anemia", "Anemia")</f>
        <v>Anemia</v>
      </c>
      <c r="D1015" s="2">
        <v>167</v>
      </c>
      <c r="E1015">
        <v>1</v>
      </c>
      <c r="F1015" t="str">
        <f>IF(E1015=0, "No Diabetes", "Diabetes")</f>
        <v>Diabetes</v>
      </c>
      <c r="G1015" s="2">
        <v>45</v>
      </c>
      <c r="H1015">
        <v>0</v>
      </c>
      <c r="I1015" t="str">
        <f>IF(H1015=0, "No High Blood Pressure", "High Blood Pressure")</f>
        <v>No High Blood Pressure</v>
      </c>
      <c r="J1015" s="2">
        <v>362000</v>
      </c>
      <c r="K1015" s="1">
        <v>1</v>
      </c>
      <c r="L1015" s="2">
        <v>136</v>
      </c>
      <c r="M1015">
        <v>0</v>
      </c>
      <c r="N1015">
        <v>1</v>
      </c>
      <c r="O1015" t="str">
        <f>IF(M1014=0, "Female", "Male")</f>
        <v>Male</v>
      </c>
      <c r="P1015">
        <v>0</v>
      </c>
      <c r="Q1015" t="str">
        <f>IF(P1015=0, "Non Smoker", "Smoker")</f>
        <v>Non Smoker</v>
      </c>
      <c r="R1015" s="2">
        <v>187</v>
      </c>
      <c r="S1015" s="2" t="str">
        <f t="shared" si="15"/>
        <v>Alive</v>
      </c>
      <c r="T1015">
        <v>1</v>
      </c>
      <c r="U1015">
        <v>0</v>
      </c>
    </row>
    <row r="1016" spans="1:21" x14ac:dyDescent="0.3">
      <c r="A1016" s="2">
        <v>50</v>
      </c>
      <c r="B1016">
        <v>0</v>
      </c>
      <c r="C1016" t="str">
        <f>IF(B1016=0, "No Anemia", "Anemia")</f>
        <v>No Anemia</v>
      </c>
      <c r="D1016" s="2">
        <v>245</v>
      </c>
      <c r="E1016">
        <v>0</v>
      </c>
      <c r="F1016" t="str">
        <f>IF(E1016=0, "No Diabetes", "Diabetes")</f>
        <v>No Diabetes</v>
      </c>
      <c r="G1016" s="2">
        <v>45</v>
      </c>
      <c r="H1016">
        <v>1</v>
      </c>
      <c r="I1016" t="str">
        <f>IF(H1016=0, "No High Blood Pressure", "High Blood Pressure")</f>
        <v>High Blood Pressure</v>
      </c>
      <c r="J1016" s="2">
        <v>274000</v>
      </c>
      <c r="K1016" s="1">
        <v>1</v>
      </c>
      <c r="L1016" s="2">
        <v>133</v>
      </c>
      <c r="M1016">
        <v>1</v>
      </c>
      <c r="N1016">
        <v>0</v>
      </c>
      <c r="O1016" t="str">
        <f>IF(M1015=0, "Female", "Male")</f>
        <v>Female</v>
      </c>
      <c r="P1016">
        <v>0</v>
      </c>
      <c r="Q1016" t="str">
        <f>IF(P1016=0, "Non Smoker", "Smoker")</f>
        <v>Non Smoker</v>
      </c>
      <c r="R1016" s="2">
        <v>215</v>
      </c>
      <c r="S1016" s="2" t="str">
        <f t="shared" si="15"/>
        <v>Alive</v>
      </c>
      <c r="T1016">
        <v>1</v>
      </c>
      <c r="U1016">
        <v>0</v>
      </c>
    </row>
    <row r="1017" spans="1:21" x14ac:dyDescent="0.3">
      <c r="A1017" s="2">
        <v>50</v>
      </c>
      <c r="B1017">
        <v>0</v>
      </c>
      <c r="C1017" t="str">
        <f>IF(B1017=0, "No Anemia", "Anemia")</f>
        <v>No Anemia</v>
      </c>
      <c r="D1017" s="2">
        <v>185</v>
      </c>
      <c r="E1017">
        <v>0</v>
      </c>
      <c r="F1017" t="str">
        <f>IF(E1017=0, "No Diabetes", "Diabetes")</f>
        <v>No Diabetes</v>
      </c>
      <c r="G1017" s="2">
        <v>30</v>
      </c>
      <c r="H1017">
        <v>0</v>
      </c>
      <c r="I1017" t="str">
        <f>IF(H1017=0, "No High Blood Pressure", "High Blood Pressure")</f>
        <v>No High Blood Pressure</v>
      </c>
      <c r="J1017" s="2">
        <v>266000</v>
      </c>
      <c r="K1017" s="1">
        <v>0.7</v>
      </c>
      <c r="L1017" s="2">
        <v>141</v>
      </c>
      <c r="M1017">
        <v>1</v>
      </c>
      <c r="N1017">
        <v>0</v>
      </c>
      <c r="O1017" t="str">
        <f>IF(M1016=0, "Female", "Male")</f>
        <v>Male</v>
      </c>
      <c r="P1017">
        <v>1</v>
      </c>
      <c r="Q1017" t="str">
        <f>IF(P1017=0, "Non Smoker", "Smoker")</f>
        <v>Smoker</v>
      </c>
      <c r="R1017" s="2">
        <v>112</v>
      </c>
      <c r="S1017" s="2" t="str">
        <f t="shared" si="15"/>
        <v>Alive</v>
      </c>
      <c r="T1017">
        <v>1</v>
      </c>
      <c r="U1017">
        <v>0</v>
      </c>
    </row>
    <row r="1018" spans="1:21" x14ac:dyDescent="0.3">
      <c r="A1018" s="2">
        <v>50</v>
      </c>
      <c r="B1018">
        <v>1</v>
      </c>
      <c r="C1018" t="str">
        <f>IF(B1018=0, "No Anemia", "Anemia")</f>
        <v>Anemia</v>
      </c>
      <c r="D1018" s="2">
        <v>115</v>
      </c>
      <c r="E1018">
        <v>0</v>
      </c>
      <c r="F1018" t="str">
        <f>IF(E1018=0, "No Diabetes", "Diabetes")</f>
        <v>No Diabetes</v>
      </c>
      <c r="G1018" s="2">
        <v>20</v>
      </c>
      <c r="H1018">
        <v>0</v>
      </c>
      <c r="I1018" t="str">
        <f>IF(H1018=0, "No High Blood Pressure", "High Blood Pressure")</f>
        <v>No High Blood Pressure</v>
      </c>
      <c r="J1018" s="2">
        <v>189000</v>
      </c>
      <c r="K1018" s="1">
        <v>0.8</v>
      </c>
      <c r="L1018" s="2">
        <v>139</v>
      </c>
      <c r="M1018">
        <v>1</v>
      </c>
      <c r="N1018">
        <v>0</v>
      </c>
      <c r="O1018" t="str">
        <f>IF(M1017=0, "Female", "Male")</f>
        <v>Male</v>
      </c>
      <c r="P1018">
        <v>0</v>
      </c>
      <c r="Q1018" t="str">
        <f>IF(P1018=0, "Non Smoker", "Smoker")</f>
        <v>Non Smoker</v>
      </c>
      <c r="R1018" s="2">
        <v>146</v>
      </c>
      <c r="S1018" s="2" t="str">
        <f t="shared" si="15"/>
        <v>Alive</v>
      </c>
      <c r="T1018">
        <v>1</v>
      </c>
      <c r="U1018">
        <v>0</v>
      </c>
    </row>
    <row r="1019" spans="1:21" x14ac:dyDescent="0.3">
      <c r="A1019" s="2">
        <v>50</v>
      </c>
      <c r="B1019">
        <v>0</v>
      </c>
      <c r="C1019" t="str">
        <f>IF(B1019=0, "No Anemia", "Anemia")</f>
        <v>No Anemia</v>
      </c>
      <c r="D1019" s="2">
        <v>1548</v>
      </c>
      <c r="E1019">
        <v>0</v>
      </c>
      <c r="F1019" t="str">
        <f>IF(E1019=0, "No Diabetes", "Diabetes")</f>
        <v>No Diabetes</v>
      </c>
      <c r="G1019" s="2">
        <v>30</v>
      </c>
      <c r="H1019">
        <v>1</v>
      </c>
      <c r="I1019" t="str">
        <f>IF(H1019=0, "No High Blood Pressure", "High Blood Pressure")</f>
        <v>High Blood Pressure</v>
      </c>
      <c r="J1019" s="2">
        <v>211000</v>
      </c>
      <c r="K1019" s="1">
        <v>0.8</v>
      </c>
      <c r="L1019" s="2">
        <v>138</v>
      </c>
      <c r="M1019">
        <v>1</v>
      </c>
      <c r="N1019">
        <v>0</v>
      </c>
      <c r="O1019" t="str">
        <f>IF(M1018=0, "Female", "Male")</f>
        <v>Male</v>
      </c>
      <c r="P1019">
        <v>0</v>
      </c>
      <c r="Q1019" t="str">
        <f>IF(P1019=0, "Non Smoker", "Smoker")</f>
        <v>Non Smoker</v>
      </c>
      <c r="R1019" s="2">
        <v>108</v>
      </c>
      <c r="S1019" s="2" t="str">
        <f t="shared" si="15"/>
        <v>Alive</v>
      </c>
      <c r="T1019">
        <v>1</v>
      </c>
      <c r="U1019">
        <v>0</v>
      </c>
    </row>
    <row r="1020" spans="1:21" x14ac:dyDescent="0.3">
      <c r="A1020" s="2">
        <v>50</v>
      </c>
      <c r="B1020">
        <v>1</v>
      </c>
      <c r="C1020" t="str">
        <f>IF(B1020=0, "No Anemia", "Anemia")</f>
        <v>Anemia</v>
      </c>
      <c r="D1020" s="2">
        <v>111</v>
      </c>
      <c r="E1020">
        <v>0</v>
      </c>
      <c r="F1020" t="str">
        <f>IF(E1020=0, "No Diabetes", "Diabetes")</f>
        <v>No Diabetes</v>
      </c>
      <c r="G1020" s="2">
        <v>20</v>
      </c>
      <c r="H1020">
        <v>0</v>
      </c>
      <c r="I1020" t="str">
        <f>IF(H1020=0, "No High Blood Pressure", "High Blood Pressure")</f>
        <v>No High Blood Pressure</v>
      </c>
      <c r="J1020" s="2">
        <v>210000</v>
      </c>
      <c r="K1020" s="1">
        <v>1.9</v>
      </c>
      <c r="L1020" s="2">
        <v>137</v>
      </c>
      <c r="M1020">
        <v>1</v>
      </c>
      <c r="N1020">
        <v>0</v>
      </c>
      <c r="O1020" t="str">
        <f>IF(M1019=0, "Female", "Male")</f>
        <v>Male</v>
      </c>
      <c r="P1020">
        <v>0</v>
      </c>
      <c r="Q1020" t="str">
        <f>IF(P1020=0, "Non Smoker", "Smoker")</f>
        <v>Non Smoker</v>
      </c>
      <c r="R1020" s="2">
        <v>7</v>
      </c>
      <c r="S1020" s="2" t="str">
        <f t="shared" si="15"/>
        <v>Dead</v>
      </c>
      <c r="T1020">
        <v>0</v>
      </c>
      <c r="U1020">
        <v>1</v>
      </c>
    </row>
    <row r="1021" spans="1:21" x14ac:dyDescent="0.3">
      <c r="A1021" s="2">
        <v>50</v>
      </c>
      <c r="B1021">
        <v>0</v>
      </c>
      <c r="C1021" t="str">
        <f>IF(B1021=0, "No Anemia", "Anemia")</f>
        <v>No Anemia</v>
      </c>
      <c r="D1021" s="2">
        <v>196</v>
      </c>
      <c r="E1021">
        <v>0</v>
      </c>
      <c r="F1021" t="str">
        <f>IF(E1021=0, "No Diabetes", "Diabetes")</f>
        <v>No Diabetes</v>
      </c>
      <c r="G1021" s="2">
        <v>45</v>
      </c>
      <c r="H1021">
        <v>0</v>
      </c>
      <c r="I1021" t="str">
        <f>IF(H1021=0, "No High Blood Pressure", "High Blood Pressure")</f>
        <v>No High Blood Pressure</v>
      </c>
      <c r="J1021" s="2">
        <v>395000</v>
      </c>
      <c r="K1021" s="1">
        <v>1.6</v>
      </c>
      <c r="L1021" s="2">
        <v>136</v>
      </c>
      <c r="M1021">
        <v>1</v>
      </c>
      <c r="N1021">
        <v>0</v>
      </c>
      <c r="O1021" t="str">
        <f>IF(M1020=0, "Female", "Male")</f>
        <v>Male</v>
      </c>
      <c r="P1021">
        <v>1</v>
      </c>
      <c r="Q1021" t="str">
        <f>IF(P1021=0, "Non Smoker", "Smoker")</f>
        <v>Smoker</v>
      </c>
      <c r="R1021" s="2">
        <v>285</v>
      </c>
      <c r="S1021" s="2" t="str">
        <f t="shared" si="15"/>
        <v>Alive</v>
      </c>
      <c r="T1021">
        <v>1</v>
      </c>
      <c r="U1021">
        <v>0</v>
      </c>
    </row>
    <row r="1022" spans="1:21" x14ac:dyDescent="0.3">
      <c r="A1022" s="2">
        <v>50</v>
      </c>
      <c r="B1022">
        <v>1</v>
      </c>
      <c r="C1022" t="str">
        <f>IF(B1022=0, "No Anemia", "Anemia")</f>
        <v>Anemia</v>
      </c>
      <c r="D1022" s="2">
        <v>121</v>
      </c>
      <c r="E1022">
        <v>1</v>
      </c>
      <c r="F1022" t="str">
        <f>IF(E1022=0, "No Diabetes", "Diabetes")</f>
        <v>Diabetes</v>
      </c>
      <c r="G1022" s="2">
        <v>40</v>
      </c>
      <c r="H1022">
        <v>0</v>
      </c>
      <c r="I1022" t="str">
        <f>IF(H1022=0, "No High Blood Pressure", "High Blood Pressure")</f>
        <v>No High Blood Pressure</v>
      </c>
      <c r="J1022" s="2">
        <v>260000</v>
      </c>
      <c r="K1022" s="1">
        <v>0.7</v>
      </c>
      <c r="L1022" s="2">
        <v>130</v>
      </c>
      <c r="M1022">
        <v>1</v>
      </c>
      <c r="N1022">
        <v>0</v>
      </c>
      <c r="O1022" t="str">
        <f>IF(M1021=0, "Female", "Male")</f>
        <v>Male</v>
      </c>
      <c r="P1022">
        <v>0</v>
      </c>
      <c r="Q1022" t="str">
        <f>IF(P1022=0, "Non Smoker", "Smoker")</f>
        <v>Non Smoker</v>
      </c>
      <c r="R1022" s="2">
        <v>175</v>
      </c>
      <c r="S1022" s="2" t="str">
        <f t="shared" si="15"/>
        <v>Alive</v>
      </c>
      <c r="T1022">
        <v>1</v>
      </c>
      <c r="U1022">
        <v>0</v>
      </c>
    </row>
    <row r="1023" spans="1:21" x14ac:dyDescent="0.3">
      <c r="A1023" s="2">
        <v>50</v>
      </c>
      <c r="B1023">
        <v>1</v>
      </c>
      <c r="C1023" t="str">
        <f>IF(B1023=0, "No Anemia", "Anemia")</f>
        <v>Anemia</v>
      </c>
      <c r="D1023" s="2">
        <v>1051</v>
      </c>
      <c r="E1023">
        <v>1</v>
      </c>
      <c r="F1023" t="str">
        <f>IF(E1023=0, "No Diabetes", "Diabetes")</f>
        <v>Diabetes</v>
      </c>
      <c r="G1023" s="2">
        <v>30</v>
      </c>
      <c r="H1023">
        <v>0</v>
      </c>
      <c r="I1023" t="str">
        <f>IF(H1023=0, "No High Blood Pressure", "High Blood Pressure")</f>
        <v>No High Blood Pressure</v>
      </c>
      <c r="J1023" s="2">
        <v>232000</v>
      </c>
      <c r="K1023" s="1">
        <v>0.7</v>
      </c>
      <c r="L1023" s="2">
        <v>136</v>
      </c>
      <c r="M1023">
        <v>0</v>
      </c>
      <c r="N1023">
        <v>1</v>
      </c>
      <c r="O1023" t="str">
        <f>IF(M1022=0, "Female", "Male")</f>
        <v>Male</v>
      </c>
      <c r="P1023">
        <v>0</v>
      </c>
      <c r="Q1023" t="str">
        <f>IF(P1023=0, "Non Smoker", "Smoker")</f>
        <v>Non Smoker</v>
      </c>
      <c r="R1023" s="2">
        <v>246</v>
      </c>
      <c r="S1023" s="2" t="str">
        <f t="shared" si="15"/>
        <v>Alive</v>
      </c>
      <c r="T1023">
        <v>1</v>
      </c>
      <c r="U1023">
        <v>0</v>
      </c>
    </row>
    <row r="1024" spans="1:21" x14ac:dyDescent="0.3">
      <c r="A1024" s="2">
        <v>50</v>
      </c>
      <c r="B1024">
        <v>0</v>
      </c>
      <c r="C1024" t="str">
        <f>IF(B1024=0, "No Anemia", "Anemia")</f>
        <v>No Anemia</v>
      </c>
      <c r="D1024" s="2">
        <v>185</v>
      </c>
      <c r="E1024">
        <v>0</v>
      </c>
      <c r="F1024" t="str">
        <f>IF(E1024=0, "No Diabetes", "Diabetes")</f>
        <v>No Diabetes</v>
      </c>
      <c r="G1024" s="2">
        <v>30</v>
      </c>
      <c r="H1024">
        <v>0</v>
      </c>
      <c r="I1024" t="str">
        <f>IF(H1024=0, "No High Blood Pressure", "High Blood Pressure")</f>
        <v>No High Blood Pressure</v>
      </c>
      <c r="J1024" s="2">
        <v>266000</v>
      </c>
      <c r="K1024" s="1">
        <v>0.7</v>
      </c>
      <c r="L1024" s="2">
        <v>141</v>
      </c>
      <c r="M1024">
        <v>1</v>
      </c>
      <c r="N1024">
        <v>0</v>
      </c>
      <c r="O1024" t="str">
        <f>IF(M1023=0, "Female", "Male")</f>
        <v>Female</v>
      </c>
      <c r="P1024">
        <v>1</v>
      </c>
      <c r="Q1024" t="str">
        <f>IF(P1024=0, "Non Smoker", "Smoker")</f>
        <v>Smoker</v>
      </c>
      <c r="R1024" s="2">
        <v>112</v>
      </c>
      <c r="S1024" s="2" t="str">
        <f t="shared" si="15"/>
        <v>Alive</v>
      </c>
      <c r="T1024">
        <v>1</v>
      </c>
      <c r="U1024">
        <v>0</v>
      </c>
    </row>
    <row r="1025" spans="1:21" x14ac:dyDescent="0.3">
      <c r="A1025" s="2">
        <v>50</v>
      </c>
      <c r="B1025">
        <v>0</v>
      </c>
      <c r="C1025" t="str">
        <f>IF(B1025=0, "No Anemia", "Anemia")</f>
        <v>No Anemia</v>
      </c>
      <c r="D1025" s="2">
        <v>250</v>
      </c>
      <c r="E1025">
        <v>0</v>
      </c>
      <c r="F1025" t="str">
        <f>IF(E1025=0, "No Diabetes", "Diabetes")</f>
        <v>No Diabetes</v>
      </c>
      <c r="G1025" s="2">
        <v>25</v>
      </c>
      <c r="H1025">
        <v>0</v>
      </c>
      <c r="I1025" t="str">
        <f>IF(H1025=0, "No High Blood Pressure", "High Blood Pressure")</f>
        <v>No High Blood Pressure</v>
      </c>
      <c r="J1025" s="2">
        <v>262000</v>
      </c>
      <c r="K1025" s="1">
        <v>1</v>
      </c>
      <c r="L1025" s="2">
        <v>136</v>
      </c>
      <c r="M1025">
        <v>1</v>
      </c>
      <c r="N1025">
        <v>0</v>
      </c>
      <c r="O1025" t="str">
        <f>IF(M1024=0, "Female", "Male")</f>
        <v>Male</v>
      </c>
      <c r="P1025">
        <v>1</v>
      </c>
      <c r="Q1025" t="str">
        <f>IF(P1025=0, "Non Smoker", "Smoker")</f>
        <v>Smoker</v>
      </c>
      <c r="R1025" s="2">
        <v>120</v>
      </c>
      <c r="S1025" s="2" t="str">
        <f t="shared" si="15"/>
        <v>Alive</v>
      </c>
      <c r="T1025">
        <v>1</v>
      </c>
      <c r="U1025">
        <v>0</v>
      </c>
    </row>
    <row r="1026" spans="1:21" x14ac:dyDescent="0.3">
      <c r="A1026" s="2">
        <v>50</v>
      </c>
      <c r="B1026">
        <v>0</v>
      </c>
      <c r="C1026" t="str">
        <f>IF(B1026=0, "No Anemia", "Anemia")</f>
        <v>No Anemia</v>
      </c>
      <c r="D1026" s="2">
        <v>482</v>
      </c>
      <c r="E1026">
        <v>1</v>
      </c>
      <c r="F1026" t="str">
        <f>IF(E1026=0, "No Diabetes", "Diabetes")</f>
        <v>Diabetes</v>
      </c>
      <c r="G1026" s="2">
        <v>30</v>
      </c>
      <c r="H1026">
        <v>0</v>
      </c>
      <c r="I1026" t="str">
        <f>IF(H1026=0, "No High Blood Pressure", "High Blood Pressure")</f>
        <v>No High Blood Pressure</v>
      </c>
      <c r="J1026" s="2">
        <v>329000</v>
      </c>
      <c r="K1026" s="1">
        <v>0.9</v>
      </c>
      <c r="L1026" s="2">
        <v>132</v>
      </c>
      <c r="M1026">
        <v>0</v>
      </c>
      <c r="N1026">
        <v>1</v>
      </c>
      <c r="O1026" t="str">
        <f>IF(M1025=0, "Female", "Male")</f>
        <v>Male</v>
      </c>
      <c r="P1026">
        <v>0</v>
      </c>
      <c r="Q1026" t="str">
        <f>IF(P1026=0, "Non Smoker", "Smoker")</f>
        <v>Non Smoker</v>
      </c>
      <c r="R1026" s="2">
        <v>109</v>
      </c>
      <c r="S1026" s="2" t="str">
        <f t="shared" ref="S1026:S1089" si="16">IF(T1026=1, "Alive", "Dead")</f>
        <v>Alive</v>
      </c>
      <c r="T1026">
        <v>1</v>
      </c>
      <c r="U1026">
        <v>0</v>
      </c>
    </row>
    <row r="1027" spans="1:21" x14ac:dyDescent="0.3">
      <c r="A1027" s="2">
        <v>50</v>
      </c>
      <c r="B1027">
        <v>1</v>
      </c>
      <c r="C1027" t="str">
        <f>IF(B1027=0, "No Anemia", "Anemia")</f>
        <v>Anemia</v>
      </c>
      <c r="D1027" s="2">
        <v>167</v>
      </c>
      <c r="E1027">
        <v>1</v>
      </c>
      <c r="F1027" t="str">
        <f>IF(E1027=0, "No Diabetes", "Diabetes")</f>
        <v>Diabetes</v>
      </c>
      <c r="G1027" s="2">
        <v>45</v>
      </c>
      <c r="H1027">
        <v>0</v>
      </c>
      <c r="I1027" t="str">
        <f>IF(H1027=0, "No High Blood Pressure", "High Blood Pressure")</f>
        <v>No High Blood Pressure</v>
      </c>
      <c r="J1027" s="2">
        <v>297000</v>
      </c>
      <c r="K1027" s="1">
        <v>1</v>
      </c>
      <c r="L1027" s="2">
        <v>136</v>
      </c>
      <c r="M1027">
        <v>1</v>
      </c>
      <c r="N1027">
        <v>0</v>
      </c>
      <c r="O1027" t="str">
        <f>IF(M1026=0, "Female", "Male")</f>
        <v>Female</v>
      </c>
      <c r="P1027">
        <v>0</v>
      </c>
      <c r="Q1027" t="str">
        <f>IF(P1027=0, "Non Smoker", "Smoker")</f>
        <v>Non Smoker</v>
      </c>
      <c r="R1027" s="2">
        <v>187</v>
      </c>
      <c r="S1027" s="2" t="str">
        <f t="shared" si="16"/>
        <v>Alive</v>
      </c>
      <c r="T1027">
        <v>1</v>
      </c>
      <c r="U1027">
        <v>0</v>
      </c>
    </row>
    <row r="1028" spans="1:21" x14ac:dyDescent="0.3">
      <c r="A1028" s="2">
        <v>50</v>
      </c>
      <c r="B1028">
        <v>1</v>
      </c>
      <c r="C1028" t="str">
        <f>IF(B1028=0, "No Anemia", "Anemia")</f>
        <v>Anemia</v>
      </c>
      <c r="D1028" s="2">
        <v>582</v>
      </c>
      <c r="E1028">
        <v>1</v>
      </c>
      <c r="F1028" t="str">
        <f>IF(E1028=0, "No Diabetes", "Diabetes")</f>
        <v>Diabetes</v>
      </c>
      <c r="G1028" s="2">
        <v>20</v>
      </c>
      <c r="H1028">
        <v>1</v>
      </c>
      <c r="I1028" t="str">
        <f>IF(H1028=0, "No High Blood Pressure", "High Blood Pressure")</f>
        <v>High Blood Pressure</v>
      </c>
      <c r="J1028" s="2">
        <v>279000</v>
      </c>
      <c r="K1028" s="1">
        <v>1</v>
      </c>
      <c r="L1028" s="2">
        <v>134</v>
      </c>
      <c r="M1028">
        <v>0</v>
      </c>
      <c r="N1028">
        <v>1</v>
      </c>
      <c r="O1028" t="str">
        <f>IF(M1027=0, "Female", "Male")</f>
        <v>Male</v>
      </c>
      <c r="P1028">
        <v>0</v>
      </c>
      <c r="Q1028" t="str">
        <f>IF(P1028=0, "Non Smoker", "Smoker")</f>
        <v>Non Smoker</v>
      </c>
      <c r="R1028" s="2">
        <v>186</v>
      </c>
      <c r="S1028" s="2" t="str">
        <f t="shared" si="16"/>
        <v>Alive</v>
      </c>
      <c r="T1028">
        <v>1</v>
      </c>
      <c r="U1028">
        <v>0</v>
      </c>
    </row>
    <row r="1029" spans="1:21" x14ac:dyDescent="0.3">
      <c r="A1029" s="2">
        <v>50</v>
      </c>
      <c r="B1029">
        <v>1</v>
      </c>
      <c r="C1029" t="str">
        <f>IF(B1029=0, "No Anemia", "Anemia")</f>
        <v>Anemia</v>
      </c>
      <c r="D1029" s="2">
        <v>1051</v>
      </c>
      <c r="E1029">
        <v>1</v>
      </c>
      <c r="F1029" t="str">
        <f>IF(E1029=0, "No Diabetes", "Diabetes")</f>
        <v>Diabetes</v>
      </c>
      <c r="G1029" s="2">
        <v>30</v>
      </c>
      <c r="H1029">
        <v>0</v>
      </c>
      <c r="I1029" t="str">
        <f>IF(H1029=0, "No High Blood Pressure", "High Blood Pressure")</f>
        <v>No High Blood Pressure</v>
      </c>
      <c r="J1029" s="2">
        <v>232000</v>
      </c>
      <c r="K1029" s="1">
        <v>0.7</v>
      </c>
      <c r="L1029" s="2">
        <v>136</v>
      </c>
      <c r="M1029">
        <v>0</v>
      </c>
      <c r="N1029">
        <v>1</v>
      </c>
      <c r="O1029" t="str">
        <f>IF(M1028=0, "Female", "Male")</f>
        <v>Female</v>
      </c>
      <c r="P1029">
        <v>0</v>
      </c>
      <c r="Q1029" t="str">
        <f>IF(P1029=0, "Non Smoker", "Smoker")</f>
        <v>Non Smoker</v>
      </c>
      <c r="R1029" s="2">
        <v>246</v>
      </c>
      <c r="S1029" s="2" t="str">
        <f t="shared" si="16"/>
        <v>Alive</v>
      </c>
      <c r="T1029">
        <v>1</v>
      </c>
      <c r="U1029">
        <v>0</v>
      </c>
    </row>
    <row r="1030" spans="1:21" x14ac:dyDescent="0.3">
      <c r="A1030" s="2">
        <v>50</v>
      </c>
      <c r="B1030">
        <v>1</v>
      </c>
      <c r="C1030" t="str">
        <f>IF(B1030=0, "No Anemia", "Anemia")</f>
        <v>Anemia</v>
      </c>
      <c r="D1030" s="2">
        <v>249</v>
      </c>
      <c r="E1030">
        <v>1</v>
      </c>
      <c r="F1030" t="str">
        <f>IF(E1030=0, "No Diabetes", "Diabetes")</f>
        <v>Diabetes</v>
      </c>
      <c r="G1030" s="2">
        <v>35</v>
      </c>
      <c r="H1030">
        <v>1</v>
      </c>
      <c r="I1030" t="str">
        <f>IF(H1030=0, "No High Blood Pressure", "High Blood Pressure")</f>
        <v>High Blood Pressure</v>
      </c>
      <c r="J1030" s="2">
        <v>319000</v>
      </c>
      <c r="K1030" s="1">
        <v>1</v>
      </c>
      <c r="L1030" s="2">
        <v>128</v>
      </c>
      <c r="M1030">
        <v>0</v>
      </c>
      <c r="N1030">
        <v>1</v>
      </c>
      <c r="O1030" t="str">
        <f>IF(M1029=0, "Female", "Male")</f>
        <v>Female</v>
      </c>
      <c r="P1030">
        <v>0</v>
      </c>
      <c r="Q1030" t="str">
        <f>IF(P1030=0, "Non Smoker", "Smoker")</f>
        <v>Non Smoker</v>
      </c>
      <c r="R1030" s="2">
        <v>28</v>
      </c>
      <c r="S1030" s="2" t="str">
        <f t="shared" si="16"/>
        <v>Dead</v>
      </c>
      <c r="T1030">
        <v>0</v>
      </c>
      <c r="U1030">
        <v>1</v>
      </c>
    </row>
    <row r="1031" spans="1:21" x14ac:dyDescent="0.3">
      <c r="A1031" s="2">
        <v>50</v>
      </c>
      <c r="B1031">
        <v>1</v>
      </c>
      <c r="C1031" t="str">
        <f>IF(B1031=0, "No Anemia", "Anemia")</f>
        <v>Anemia</v>
      </c>
      <c r="D1031" s="2">
        <v>121</v>
      </c>
      <c r="E1031">
        <v>1</v>
      </c>
      <c r="F1031" t="str">
        <f>IF(E1031=0, "No Diabetes", "Diabetes")</f>
        <v>Diabetes</v>
      </c>
      <c r="G1031" s="2">
        <v>40</v>
      </c>
      <c r="H1031">
        <v>0</v>
      </c>
      <c r="I1031" t="str">
        <f>IF(H1031=0, "No High Blood Pressure", "High Blood Pressure")</f>
        <v>No High Blood Pressure</v>
      </c>
      <c r="J1031" s="2">
        <v>260000</v>
      </c>
      <c r="K1031" s="1">
        <v>0.7</v>
      </c>
      <c r="L1031" s="2">
        <v>130</v>
      </c>
      <c r="M1031">
        <v>1</v>
      </c>
      <c r="N1031">
        <v>0</v>
      </c>
      <c r="O1031" t="str">
        <f>IF(M1030=0, "Female", "Male")</f>
        <v>Female</v>
      </c>
      <c r="P1031">
        <v>0</v>
      </c>
      <c r="Q1031" t="str">
        <f>IF(P1031=0, "Non Smoker", "Smoker")</f>
        <v>Non Smoker</v>
      </c>
      <c r="R1031" s="2">
        <v>175</v>
      </c>
      <c r="S1031" s="2" t="str">
        <f t="shared" si="16"/>
        <v>Alive</v>
      </c>
      <c r="T1031">
        <v>1</v>
      </c>
      <c r="U1031">
        <v>0</v>
      </c>
    </row>
    <row r="1032" spans="1:21" x14ac:dyDescent="0.3">
      <c r="A1032" s="2">
        <v>50</v>
      </c>
      <c r="B1032">
        <v>0</v>
      </c>
      <c r="C1032" t="str">
        <f>IF(B1032=0, "No Anemia", "Anemia")</f>
        <v>No Anemia</v>
      </c>
      <c r="D1032" s="2">
        <v>2522</v>
      </c>
      <c r="E1032">
        <v>0</v>
      </c>
      <c r="F1032" t="str">
        <f>IF(E1032=0, "No Diabetes", "Diabetes")</f>
        <v>No Diabetes</v>
      </c>
      <c r="G1032" s="2">
        <v>30</v>
      </c>
      <c r="H1032">
        <v>1</v>
      </c>
      <c r="I1032" t="str">
        <f>IF(H1032=0, "No High Blood Pressure", "High Blood Pressure")</f>
        <v>High Blood Pressure</v>
      </c>
      <c r="J1032" s="2">
        <v>404000</v>
      </c>
      <c r="K1032" s="1">
        <v>0.5</v>
      </c>
      <c r="L1032" s="2">
        <v>139</v>
      </c>
      <c r="M1032">
        <v>0</v>
      </c>
      <c r="N1032">
        <v>1</v>
      </c>
      <c r="O1032" t="str">
        <f>IF(M1031=0, "Female", "Male")</f>
        <v>Male</v>
      </c>
      <c r="P1032">
        <v>0</v>
      </c>
      <c r="Q1032" t="str">
        <f>IF(P1032=0, "Non Smoker", "Smoker")</f>
        <v>Non Smoker</v>
      </c>
      <c r="R1032" s="2">
        <v>214</v>
      </c>
      <c r="S1032" s="2" t="str">
        <f t="shared" si="16"/>
        <v>Alive</v>
      </c>
      <c r="T1032">
        <v>1</v>
      </c>
      <c r="U1032">
        <v>0</v>
      </c>
    </row>
    <row r="1033" spans="1:21" x14ac:dyDescent="0.3">
      <c r="A1033" s="2">
        <v>50</v>
      </c>
      <c r="B1033">
        <v>0</v>
      </c>
      <c r="C1033" t="str">
        <f>IF(B1033=0, "No Anemia", "Anemia")</f>
        <v>No Anemia</v>
      </c>
      <c r="D1033" s="2">
        <v>2522</v>
      </c>
      <c r="E1033">
        <v>0</v>
      </c>
      <c r="F1033" t="str">
        <f>IF(E1033=0, "No Diabetes", "Diabetes")</f>
        <v>No Diabetes</v>
      </c>
      <c r="G1033" s="2">
        <v>30</v>
      </c>
      <c r="H1033">
        <v>1</v>
      </c>
      <c r="I1033" t="str">
        <f>IF(H1033=0, "No High Blood Pressure", "High Blood Pressure")</f>
        <v>High Blood Pressure</v>
      </c>
      <c r="J1033" s="2">
        <v>404000</v>
      </c>
      <c r="K1033" s="1">
        <v>0.5</v>
      </c>
      <c r="L1033" s="2">
        <v>139</v>
      </c>
      <c r="M1033">
        <v>0</v>
      </c>
      <c r="N1033">
        <v>1</v>
      </c>
      <c r="O1033" t="str">
        <f>IF(M1032=0, "Female", "Male")</f>
        <v>Female</v>
      </c>
      <c r="P1033">
        <v>0</v>
      </c>
      <c r="Q1033" t="str">
        <f>IF(P1033=0, "Non Smoker", "Smoker")</f>
        <v>Non Smoker</v>
      </c>
      <c r="R1033" s="2">
        <v>214</v>
      </c>
      <c r="S1033" s="2" t="str">
        <f t="shared" si="16"/>
        <v>Alive</v>
      </c>
      <c r="T1033">
        <v>1</v>
      </c>
      <c r="U1033">
        <v>0</v>
      </c>
    </row>
    <row r="1034" spans="1:21" x14ac:dyDescent="0.3">
      <c r="A1034" s="2">
        <v>50</v>
      </c>
      <c r="B1034">
        <v>1</v>
      </c>
      <c r="C1034" t="str">
        <f>IF(B1034=0, "No Anemia", "Anemia")</f>
        <v>Anemia</v>
      </c>
      <c r="D1034" s="2">
        <v>167</v>
      </c>
      <c r="E1034">
        <v>1</v>
      </c>
      <c r="F1034" t="str">
        <f>IF(E1034=0, "No Diabetes", "Diabetes")</f>
        <v>Diabetes</v>
      </c>
      <c r="G1034" s="2">
        <v>45</v>
      </c>
      <c r="H1034">
        <v>0</v>
      </c>
      <c r="I1034" t="str">
        <f>IF(H1034=0, "No High Blood Pressure", "High Blood Pressure")</f>
        <v>No High Blood Pressure</v>
      </c>
      <c r="J1034" s="2">
        <v>362000</v>
      </c>
      <c r="K1034" s="1">
        <v>1</v>
      </c>
      <c r="L1034" s="2">
        <v>136</v>
      </c>
      <c r="M1034">
        <v>0</v>
      </c>
      <c r="N1034">
        <v>1</v>
      </c>
      <c r="O1034" t="str">
        <f>IF(M1033=0, "Female", "Male")</f>
        <v>Female</v>
      </c>
      <c r="P1034">
        <v>0</v>
      </c>
      <c r="Q1034" t="str">
        <f>IF(P1034=0, "Non Smoker", "Smoker")</f>
        <v>Non Smoker</v>
      </c>
      <c r="R1034" s="2">
        <v>187</v>
      </c>
      <c r="S1034" s="2" t="str">
        <f t="shared" si="16"/>
        <v>Alive</v>
      </c>
      <c r="T1034">
        <v>1</v>
      </c>
      <c r="U1034">
        <v>0</v>
      </c>
    </row>
    <row r="1035" spans="1:21" x14ac:dyDescent="0.3">
      <c r="A1035" s="2">
        <v>50</v>
      </c>
      <c r="B1035">
        <v>0</v>
      </c>
      <c r="C1035" t="str">
        <f>IF(B1035=0, "No Anemia", "Anemia")</f>
        <v>No Anemia</v>
      </c>
      <c r="D1035" s="2">
        <v>245</v>
      </c>
      <c r="E1035">
        <v>0</v>
      </c>
      <c r="F1035" t="str">
        <f>IF(E1035=0, "No Diabetes", "Diabetes")</f>
        <v>No Diabetes</v>
      </c>
      <c r="G1035" s="2">
        <v>45</v>
      </c>
      <c r="H1035">
        <v>1</v>
      </c>
      <c r="I1035" t="str">
        <f>IF(H1035=0, "No High Blood Pressure", "High Blood Pressure")</f>
        <v>High Blood Pressure</v>
      </c>
      <c r="J1035" s="2">
        <v>274000</v>
      </c>
      <c r="K1035" s="1">
        <v>1</v>
      </c>
      <c r="L1035" s="2">
        <v>133</v>
      </c>
      <c r="M1035">
        <v>1</v>
      </c>
      <c r="N1035">
        <v>0</v>
      </c>
      <c r="O1035" t="str">
        <f>IF(M1034=0, "Female", "Male")</f>
        <v>Female</v>
      </c>
      <c r="P1035">
        <v>0</v>
      </c>
      <c r="Q1035" t="str">
        <f>IF(P1035=0, "Non Smoker", "Smoker")</f>
        <v>Non Smoker</v>
      </c>
      <c r="R1035" s="2">
        <v>215</v>
      </c>
      <c r="S1035" s="2" t="str">
        <f t="shared" si="16"/>
        <v>Alive</v>
      </c>
      <c r="T1035">
        <v>1</v>
      </c>
      <c r="U1035">
        <v>0</v>
      </c>
    </row>
    <row r="1036" spans="1:21" x14ac:dyDescent="0.3">
      <c r="A1036" s="2">
        <v>50</v>
      </c>
      <c r="B1036">
        <v>0</v>
      </c>
      <c r="C1036" t="str">
        <f>IF(B1036=0, "No Anemia", "Anemia")</f>
        <v>No Anemia</v>
      </c>
      <c r="D1036" s="2">
        <v>124</v>
      </c>
      <c r="E1036">
        <v>1</v>
      </c>
      <c r="F1036" t="str">
        <f>IF(E1036=0, "No Diabetes", "Diabetes")</f>
        <v>Diabetes</v>
      </c>
      <c r="G1036" s="2">
        <v>30</v>
      </c>
      <c r="H1036">
        <v>1</v>
      </c>
      <c r="I1036" t="str">
        <f>IF(H1036=0, "No High Blood Pressure", "High Blood Pressure")</f>
        <v>High Blood Pressure</v>
      </c>
      <c r="J1036" s="2">
        <v>153000</v>
      </c>
      <c r="K1036" s="1">
        <v>1.2</v>
      </c>
      <c r="L1036" s="2">
        <v>136</v>
      </c>
      <c r="M1036">
        <v>0</v>
      </c>
      <c r="N1036">
        <v>1</v>
      </c>
      <c r="O1036" t="str">
        <f>IF(M1035=0, "Female", "Male")</f>
        <v>Male</v>
      </c>
      <c r="P1036">
        <v>1</v>
      </c>
      <c r="Q1036" t="str">
        <f>IF(P1036=0, "Non Smoker", "Smoker")</f>
        <v>Smoker</v>
      </c>
      <c r="R1036" s="2">
        <v>32</v>
      </c>
      <c r="S1036" s="2" t="str">
        <f t="shared" si="16"/>
        <v>Dead</v>
      </c>
      <c r="T1036">
        <v>0</v>
      </c>
      <c r="U1036">
        <v>1</v>
      </c>
    </row>
    <row r="1037" spans="1:21" x14ac:dyDescent="0.3">
      <c r="A1037" s="2">
        <v>50</v>
      </c>
      <c r="B1037">
        <v>0</v>
      </c>
      <c r="C1037" t="str">
        <f>IF(B1037=0, "No Anemia", "Anemia")</f>
        <v>No Anemia</v>
      </c>
      <c r="D1037" s="2">
        <v>369</v>
      </c>
      <c r="E1037">
        <v>1</v>
      </c>
      <c r="F1037" t="str">
        <f>IF(E1037=0, "No Diabetes", "Diabetes")</f>
        <v>Diabetes</v>
      </c>
      <c r="G1037" s="2">
        <v>25</v>
      </c>
      <c r="H1037">
        <v>0</v>
      </c>
      <c r="I1037" t="str">
        <f>IF(H1037=0, "No High Blood Pressure", "High Blood Pressure")</f>
        <v>No High Blood Pressure</v>
      </c>
      <c r="J1037" s="2">
        <v>252000</v>
      </c>
      <c r="K1037" s="1">
        <v>1.6</v>
      </c>
      <c r="L1037" s="2">
        <v>136</v>
      </c>
      <c r="M1037">
        <v>1</v>
      </c>
      <c r="N1037">
        <v>0</v>
      </c>
      <c r="O1037" t="str">
        <f>IF(M1036=0, "Female", "Male")</f>
        <v>Female</v>
      </c>
      <c r="P1037">
        <v>0</v>
      </c>
      <c r="Q1037" t="str">
        <f>IF(P1037=0, "Non Smoker", "Smoker")</f>
        <v>Non Smoker</v>
      </c>
      <c r="R1037" s="2">
        <v>90</v>
      </c>
      <c r="S1037" s="2" t="str">
        <f t="shared" si="16"/>
        <v>Alive</v>
      </c>
      <c r="T1037">
        <v>1</v>
      </c>
      <c r="U1037">
        <v>0</v>
      </c>
    </row>
    <row r="1038" spans="1:21" x14ac:dyDescent="0.3">
      <c r="A1038" s="2">
        <v>50</v>
      </c>
      <c r="B1038">
        <v>1</v>
      </c>
      <c r="C1038" t="str">
        <f>IF(B1038=0, "No Anemia", "Anemia")</f>
        <v>Anemia</v>
      </c>
      <c r="D1038" s="2">
        <v>2334</v>
      </c>
      <c r="E1038">
        <v>1</v>
      </c>
      <c r="F1038" t="str">
        <f>IF(E1038=0, "No Diabetes", "Diabetes")</f>
        <v>Diabetes</v>
      </c>
      <c r="G1038" s="2">
        <v>35</v>
      </c>
      <c r="H1038">
        <v>0</v>
      </c>
      <c r="I1038" t="str">
        <f>IF(H1038=0, "No High Blood Pressure", "High Blood Pressure")</f>
        <v>No High Blood Pressure</v>
      </c>
      <c r="J1038" s="2">
        <v>75000</v>
      </c>
      <c r="K1038" s="1">
        <v>0.9</v>
      </c>
      <c r="L1038" s="2">
        <v>142</v>
      </c>
      <c r="M1038">
        <v>0</v>
      </c>
      <c r="N1038">
        <v>1</v>
      </c>
      <c r="O1038" t="str">
        <f>IF(M1037=0, "Female", "Male")</f>
        <v>Male</v>
      </c>
      <c r="P1038">
        <v>0</v>
      </c>
      <c r="Q1038" t="str">
        <f>IF(P1038=0, "Non Smoker", "Smoker")</f>
        <v>Non Smoker</v>
      </c>
      <c r="R1038" s="2">
        <v>126</v>
      </c>
      <c r="S1038" s="2" t="str">
        <f t="shared" si="16"/>
        <v>Dead</v>
      </c>
      <c r="T1038">
        <v>0</v>
      </c>
      <c r="U1038">
        <v>1</v>
      </c>
    </row>
    <row r="1039" spans="1:21" x14ac:dyDescent="0.3">
      <c r="A1039" s="2">
        <v>50</v>
      </c>
      <c r="B1039">
        <v>0</v>
      </c>
      <c r="C1039" t="str">
        <f>IF(B1039=0, "No Anemia", "Anemia")</f>
        <v>No Anemia</v>
      </c>
      <c r="D1039" s="2">
        <v>582</v>
      </c>
      <c r="E1039">
        <v>1</v>
      </c>
      <c r="F1039" t="str">
        <f>IF(E1039=0, "No Diabetes", "Diabetes")</f>
        <v>Diabetes</v>
      </c>
      <c r="G1039" s="2">
        <v>38</v>
      </c>
      <c r="H1039">
        <v>0</v>
      </c>
      <c r="I1039" t="str">
        <f>IF(H1039=0, "No High Blood Pressure", "High Blood Pressure")</f>
        <v>No High Blood Pressure</v>
      </c>
      <c r="J1039" s="2">
        <v>310000</v>
      </c>
      <c r="K1039" s="1">
        <v>1.9</v>
      </c>
      <c r="L1039" s="2">
        <v>135</v>
      </c>
      <c r="M1039">
        <v>1</v>
      </c>
      <c r="N1039">
        <v>0</v>
      </c>
      <c r="O1039" t="str">
        <f>IF(M1038=0, "Female", "Male")</f>
        <v>Female</v>
      </c>
      <c r="P1039">
        <v>1</v>
      </c>
      <c r="Q1039" t="str">
        <f>IF(P1039=0, "Non Smoker", "Smoker")</f>
        <v>Smoker</v>
      </c>
      <c r="R1039" s="2">
        <v>35</v>
      </c>
      <c r="S1039" s="2" t="str">
        <f t="shared" si="16"/>
        <v>Dead</v>
      </c>
      <c r="T1039">
        <v>0</v>
      </c>
      <c r="U1039">
        <v>1</v>
      </c>
    </row>
    <row r="1040" spans="1:21" x14ac:dyDescent="0.3">
      <c r="A1040" s="2">
        <v>50</v>
      </c>
      <c r="B1040">
        <v>0</v>
      </c>
      <c r="C1040" t="str">
        <f>IF(B1040=0, "No Anemia", "Anemia")</f>
        <v>No Anemia</v>
      </c>
      <c r="D1040" s="2">
        <v>115</v>
      </c>
      <c r="E1040">
        <v>0</v>
      </c>
      <c r="F1040" t="str">
        <f>IF(E1040=0, "No Diabetes", "Diabetes")</f>
        <v>No Diabetes</v>
      </c>
      <c r="G1040" s="2">
        <v>45</v>
      </c>
      <c r="H1040">
        <v>1</v>
      </c>
      <c r="I1040" t="str">
        <f>IF(H1040=0, "No High Blood Pressure", "High Blood Pressure")</f>
        <v>High Blood Pressure</v>
      </c>
      <c r="J1040" s="2">
        <v>184000</v>
      </c>
      <c r="K1040" s="1">
        <v>0.9</v>
      </c>
      <c r="L1040" s="2">
        <v>134</v>
      </c>
      <c r="M1040">
        <v>1</v>
      </c>
      <c r="N1040">
        <v>0</v>
      </c>
      <c r="O1040" t="str">
        <f>IF(M1039=0, "Female", "Male")</f>
        <v>Male</v>
      </c>
      <c r="P1040">
        <v>1</v>
      </c>
      <c r="Q1040" t="str">
        <f>IF(P1040=0, "Non Smoker", "Smoker")</f>
        <v>Smoker</v>
      </c>
      <c r="R1040" s="2">
        <v>118</v>
      </c>
      <c r="S1040" s="2" t="str">
        <f t="shared" si="16"/>
        <v>Alive</v>
      </c>
      <c r="T1040">
        <v>1</v>
      </c>
      <c r="U1040">
        <v>0</v>
      </c>
    </row>
    <row r="1041" spans="1:21" x14ac:dyDescent="0.3">
      <c r="A1041" s="2">
        <v>50</v>
      </c>
      <c r="B1041">
        <v>0</v>
      </c>
      <c r="C1041" t="str">
        <f>IF(B1041=0, "No Anemia", "Anemia")</f>
        <v>No Anemia</v>
      </c>
      <c r="D1041" s="2">
        <v>482</v>
      </c>
      <c r="E1041">
        <v>1</v>
      </c>
      <c r="F1041" t="str">
        <f>IF(E1041=0, "No Diabetes", "Diabetes")</f>
        <v>Diabetes</v>
      </c>
      <c r="G1041" s="2">
        <v>30</v>
      </c>
      <c r="H1041">
        <v>0</v>
      </c>
      <c r="I1041" t="str">
        <f>IF(H1041=0, "No High Blood Pressure", "High Blood Pressure")</f>
        <v>No High Blood Pressure</v>
      </c>
      <c r="J1041" s="2">
        <v>329000</v>
      </c>
      <c r="K1041" s="1">
        <v>0.9</v>
      </c>
      <c r="L1041" s="2">
        <v>132</v>
      </c>
      <c r="M1041">
        <v>0</v>
      </c>
      <c r="N1041">
        <v>1</v>
      </c>
      <c r="O1041" t="str">
        <f>IF(M1040=0, "Female", "Male")</f>
        <v>Male</v>
      </c>
      <c r="P1041">
        <v>0</v>
      </c>
      <c r="Q1041" t="str">
        <f>IF(P1041=0, "Non Smoker", "Smoker")</f>
        <v>Non Smoker</v>
      </c>
      <c r="R1041" s="2">
        <v>109</v>
      </c>
      <c r="S1041" s="2" t="str">
        <f t="shared" si="16"/>
        <v>Alive</v>
      </c>
      <c r="T1041">
        <v>1</v>
      </c>
      <c r="U1041">
        <v>0</v>
      </c>
    </row>
    <row r="1042" spans="1:21" x14ac:dyDescent="0.3">
      <c r="A1042" s="2">
        <v>50</v>
      </c>
      <c r="B1042">
        <v>0</v>
      </c>
      <c r="C1042" t="str">
        <f>IF(B1042=0, "No Anemia", "Anemia")</f>
        <v>No Anemia</v>
      </c>
      <c r="D1042" s="2">
        <v>482</v>
      </c>
      <c r="E1042">
        <v>1</v>
      </c>
      <c r="F1042" t="str">
        <f>IF(E1042=0, "No Diabetes", "Diabetes")</f>
        <v>Diabetes</v>
      </c>
      <c r="G1042" s="2">
        <v>30</v>
      </c>
      <c r="H1042">
        <v>0</v>
      </c>
      <c r="I1042" t="str">
        <f>IF(H1042=0, "No High Blood Pressure", "High Blood Pressure")</f>
        <v>No High Blood Pressure</v>
      </c>
      <c r="J1042" s="2">
        <v>329000</v>
      </c>
      <c r="K1042" s="1">
        <v>0.9</v>
      </c>
      <c r="L1042" s="2">
        <v>132</v>
      </c>
      <c r="M1042">
        <v>0</v>
      </c>
      <c r="N1042">
        <v>1</v>
      </c>
      <c r="O1042" t="str">
        <f>IF(M1041=0, "Female", "Male")</f>
        <v>Female</v>
      </c>
      <c r="P1042">
        <v>0</v>
      </c>
      <c r="Q1042" t="str">
        <f>IF(P1042=0, "Non Smoker", "Smoker")</f>
        <v>Non Smoker</v>
      </c>
      <c r="R1042" s="2">
        <v>109</v>
      </c>
      <c r="S1042" s="2" t="str">
        <f t="shared" si="16"/>
        <v>Alive</v>
      </c>
      <c r="T1042">
        <v>1</v>
      </c>
      <c r="U1042">
        <v>0</v>
      </c>
    </row>
    <row r="1043" spans="1:21" x14ac:dyDescent="0.3">
      <c r="A1043" s="2">
        <v>50</v>
      </c>
      <c r="B1043">
        <v>0</v>
      </c>
      <c r="C1043" t="str">
        <f>IF(B1043=0, "No Anemia", "Anemia")</f>
        <v>No Anemia</v>
      </c>
      <c r="D1043" s="2">
        <v>482</v>
      </c>
      <c r="E1043">
        <v>1</v>
      </c>
      <c r="F1043" t="str">
        <f>IF(E1043=0, "No Diabetes", "Diabetes")</f>
        <v>Diabetes</v>
      </c>
      <c r="G1043" s="2">
        <v>30</v>
      </c>
      <c r="H1043">
        <v>0</v>
      </c>
      <c r="I1043" t="str">
        <f>IF(H1043=0, "No High Blood Pressure", "High Blood Pressure")</f>
        <v>No High Blood Pressure</v>
      </c>
      <c r="J1043" s="2">
        <v>329000</v>
      </c>
      <c r="K1043" s="1">
        <v>0.9</v>
      </c>
      <c r="L1043" s="2">
        <v>132</v>
      </c>
      <c r="M1043">
        <v>0</v>
      </c>
      <c r="N1043">
        <v>1</v>
      </c>
      <c r="O1043" t="str">
        <f>IF(M1042=0, "Female", "Male")</f>
        <v>Female</v>
      </c>
      <c r="P1043">
        <v>0</v>
      </c>
      <c r="Q1043" t="str">
        <f>IF(P1043=0, "Non Smoker", "Smoker")</f>
        <v>Non Smoker</v>
      </c>
      <c r="R1043" s="2">
        <v>109</v>
      </c>
      <c r="S1043" s="2" t="str">
        <f t="shared" si="16"/>
        <v>Alive</v>
      </c>
      <c r="T1043">
        <v>1</v>
      </c>
      <c r="U1043">
        <v>0</v>
      </c>
    </row>
    <row r="1044" spans="1:21" x14ac:dyDescent="0.3">
      <c r="A1044" s="2">
        <v>50</v>
      </c>
      <c r="B1044">
        <v>0</v>
      </c>
      <c r="C1044" t="str">
        <f>IF(B1044=0, "No Anemia", "Anemia")</f>
        <v>No Anemia</v>
      </c>
      <c r="D1044" s="2">
        <v>245</v>
      </c>
      <c r="E1044">
        <v>0</v>
      </c>
      <c r="F1044" t="str">
        <f>IF(E1044=0, "No Diabetes", "Diabetes")</f>
        <v>No Diabetes</v>
      </c>
      <c r="G1044" s="2">
        <v>45</v>
      </c>
      <c r="H1044">
        <v>1</v>
      </c>
      <c r="I1044" t="str">
        <f>IF(H1044=0, "No High Blood Pressure", "High Blood Pressure")</f>
        <v>High Blood Pressure</v>
      </c>
      <c r="J1044" s="2">
        <v>274000</v>
      </c>
      <c r="K1044" s="1">
        <v>1</v>
      </c>
      <c r="L1044" s="2">
        <v>133</v>
      </c>
      <c r="M1044">
        <v>1</v>
      </c>
      <c r="N1044">
        <v>0</v>
      </c>
      <c r="O1044" t="str">
        <f>IF(M1043=0, "Female", "Male")</f>
        <v>Female</v>
      </c>
      <c r="P1044">
        <v>0</v>
      </c>
      <c r="Q1044" t="str">
        <f>IF(P1044=0, "Non Smoker", "Smoker")</f>
        <v>Non Smoker</v>
      </c>
      <c r="R1044" s="2">
        <v>215</v>
      </c>
      <c r="S1044" s="2" t="str">
        <f t="shared" si="16"/>
        <v>Alive</v>
      </c>
      <c r="T1044">
        <v>1</v>
      </c>
      <c r="U1044">
        <v>0</v>
      </c>
    </row>
    <row r="1045" spans="1:21" x14ac:dyDescent="0.3">
      <c r="A1045" s="2">
        <v>50</v>
      </c>
      <c r="B1045">
        <v>1</v>
      </c>
      <c r="C1045" t="str">
        <f>IF(B1045=0, "No Anemia", "Anemia")</f>
        <v>Anemia</v>
      </c>
      <c r="D1045" s="2">
        <v>168</v>
      </c>
      <c r="E1045">
        <v>0</v>
      </c>
      <c r="F1045" t="str">
        <f>IF(E1045=0, "No Diabetes", "Diabetes")</f>
        <v>No Diabetes</v>
      </c>
      <c r="G1045" s="2">
        <v>38</v>
      </c>
      <c r="H1045">
        <v>1</v>
      </c>
      <c r="I1045" t="str">
        <f>IF(H1045=0, "No High Blood Pressure", "High Blood Pressure")</f>
        <v>High Blood Pressure</v>
      </c>
      <c r="J1045" s="2">
        <v>276000</v>
      </c>
      <c r="K1045" s="1">
        <v>1.1000000000000001</v>
      </c>
      <c r="L1045" s="2">
        <v>137</v>
      </c>
      <c r="M1045">
        <v>1</v>
      </c>
      <c r="N1045">
        <v>0</v>
      </c>
      <c r="O1045" t="str">
        <f>IF(M1044=0, "Female", "Male")</f>
        <v>Male</v>
      </c>
      <c r="P1045">
        <v>0</v>
      </c>
      <c r="Q1045" t="str">
        <f>IF(P1045=0, "Non Smoker", "Smoker")</f>
        <v>Non Smoker</v>
      </c>
      <c r="R1045" s="2">
        <v>11</v>
      </c>
      <c r="S1045" s="2" t="str">
        <f t="shared" si="16"/>
        <v>Dead</v>
      </c>
      <c r="T1045">
        <v>0</v>
      </c>
      <c r="U1045">
        <v>1</v>
      </c>
    </row>
    <row r="1046" spans="1:21" x14ac:dyDescent="0.3">
      <c r="A1046" s="2">
        <v>50</v>
      </c>
      <c r="B1046">
        <v>1</v>
      </c>
      <c r="C1046" t="str">
        <f>IF(B1046=0, "No Anemia", "Anemia")</f>
        <v>Anemia</v>
      </c>
      <c r="D1046" s="2">
        <v>167</v>
      </c>
      <c r="E1046">
        <v>1</v>
      </c>
      <c r="F1046" t="str">
        <f>IF(E1046=0, "No Diabetes", "Diabetes")</f>
        <v>Diabetes</v>
      </c>
      <c r="G1046" s="2">
        <v>45</v>
      </c>
      <c r="H1046">
        <v>0</v>
      </c>
      <c r="I1046" t="str">
        <f>IF(H1046=0, "No High Blood Pressure", "High Blood Pressure")</f>
        <v>No High Blood Pressure</v>
      </c>
      <c r="J1046" s="2">
        <v>362000</v>
      </c>
      <c r="K1046" s="1">
        <v>1</v>
      </c>
      <c r="L1046" s="2">
        <v>136</v>
      </c>
      <c r="M1046">
        <v>0</v>
      </c>
      <c r="N1046">
        <v>1</v>
      </c>
      <c r="O1046" t="str">
        <f>IF(M1045=0, "Female", "Male")</f>
        <v>Male</v>
      </c>
      <c r="P1046">
        <v>0</v>
      </c>
      <c r="Q1046" t="str">
        <f>IF(P1046=0, "Non Smoker", "Smoker")</f>
        <v>Non Smoker</v>
      </c>
      <c r="R1046" s="2">
        <v>187</v>
      </c>
      <c r="S1046" s="2" t="str">
        <f t="shared" si="16"/>
        <v>Alive</v>
      </c>
      <c r="T1046">
        <v>1</v>
      </c>
      <c r="U1046">
        <v>0</v>
      </c>
    </row>
    <row r="1047" spans="1:21" x14ac:dyDescent="0.3">
      <c r="A1047" s="2">
        <v>50</v>
      </c>
      <c r="B1047">
        <v>1</v>
      </c>
      <c r="C1047" t="str">
        <f>IF(B1047=0, "No Anemia", "Anemia")</f>
        <v>Anemia</v>
      </c>
      <c r="D1047" s="2">
        <v>121</v>
      </c>
      <c r="E1047">
        <v>1</v>
      </c>
      <c r="F1047" t="str">
        <f>IF(E1047=0, "No Diabetes", "Diabetes")</f>
        <v>Diabetes</v>
      </c>
      <c r="G1047" s="2">
        <v>40</v>
      </c>
      <c r="H1047">
        <v>0</v>
      </c>
      <c r="I1047" t="str">
        <f>IF(H1047=0, "No High Blood Pressure", "High Blood Pressure")</f>
        <v>No High Blood Pressure</v>
      </c>
      <c r="J1047" s="2">
        <v>260000</v>
      </c>
      <c r="K1047" s="1">
        <v>0.7</v>
      </c>
      <c r="L1047" s="2">
        <v>130</v>
      </c>
      <c r="M1047">
        <v>1</v>
      </c>
      <c r="N1047">
        <v>0</v>
      </c>
      <c r="O1047" t="str">
        <f>IF(M1046=0, "Female", "Male")</f>
        <v>Female</v>
      </c>
      <c r="P1047">
        <v>0</v>
      </c>
      <c r="Q1047" t="str">
        <f>IF(P1047=0, "Non Smoker", "Smoker")</f>
        <v>Non Smoker</v>
      </c>
      <c r="R1047" s="2">
        <v>175</v>
      </c>
      <c r="S1047" s="2" t="str">
        <f t="shared" si="16"/>
        <v>Alive</v>
      </c>
      <c r="T1047">
        <v>1</v>
      </c>
      <c r="U1047">
        <v>0</v>
      </c>
    </row>
    <row r="1048" spans="1:21" x14ac:dyDescent="0.3">
      <c r="A1048" s="2">
        <v>50</v>
      </c>
      <c r="B1048">
        <v>1</v>
      </c>
      <c r="C1048" t="str">
        <f>IF(B1048=0, "No Anemia", "Anemia")</f>
        <v>Anemia</v>
      </c>
      <c r="D1048" s="2">
        <v>121</v>
      </c>
      <c r="E1048">
        <v>1</v>
      </c>
      <c r="F1048" t="str">
        <f>IF(E1048=0, "No Diabetes", "Diabetes")</f>
        <v>Diabetes</v>
      </c>
      <c r="G1048" s="2">
        <v>40</v>
      </c>
      <c r="H1048">
        <v>0</v>
      </c>
      <c r="I1048" t="str">
        <f>IF(H1048=0, "No High Blood Pressure", "High Blood Pressure")</f>
        <v>No High Blood Pressure</v>
      </c>
      <c r="J1048" s="2">
        <v>260000</v>
      </c>
      <c r="K1048" s="1">
        <v>0.7</v>
      </c>
      <c r="L1048" s="2">
        <v>130</v>
      </c>
      <c r="M1048">
        <v>1</v>
      </c>
      <c r="N1048">
        <v>0</v>
      </c>
      <c r="O1048" t="str">
        <f>IF(M1047=0, "Female", "Male")</f>
        <v>Male</v>
      </c>
      <c r="P1048">
        <v>0</v>
      </c>
      <c r="Q1048" t="str">
        <f>IF(P1048=0, "Non Smoker", "Smoker")</f>
        <v>Non Smoker</v>
      </c>
      <c r="R1048" s="2">
        <v>175</v>
      </c>
      <c r="S1048" s="2" t="str">
        <f t="shared" si="16"/>
        <v>Alive</v>
      </c>
      <c r="T1048">
        <v>1</v>
      </c>
      <c r="U1048">
        <v>0</v>
      </c>
    </row>
    <row r="1049" spans="1:21" x14ac:dyDescent="0.3">
      <c r="A1049" s="2">
        <v>50</v>
      </c>
      <c r="B1049">
        <v>0</v>
      </c>
      <c r="C1049" t="str">
        <f>IF(B1049=0, "No Anemia", "Anemia")</f>
        <v>No Anemia</v>
      </c>
      <c r="D1049" s="2">
        <v>318</v>
      </c>
      <c r="E1049">
        <v>0</v>
      </c>
      <c r="F1049" t="str">
        <f>IF(E1049=0, "No Diabetes", "Diabetes")</f>
        <v>No Diabetes</v>
      </c>
      <c r="G1049" s="2">
        <v>40</v>
      </c>
      <c r="H1049">
        <v>1</v>
      </c>
      <c r="I1049" t="str">
        <f>IF(H1049=0, "No High Blood Pressure", "High Blood Pressure")</f>
        <v>High Blood Pressure</v>
      </c>
      <c r="J1049" s="2">
        <v>216000</v>
      </c>
      <c r="K1049" s="1">
        <v>2.2999999999999998</v>
      </c>
      <c r="L1049" s="2">
        <v>131</v>
      </c>
      <c r="M1049">
        <v>0</v>
      </c>
      <c r="N1049">
        <v>1</v>
      </c>
      <c r="O1049" t="str">
        <f>IF(M1048=0, "Female", "Male")</f>
        <v>Male</v>
      </c>
      <c r="P1049">
        <v>0</v>
      </c>
      <c r="Q1049" t="str">
        <f>IF(P1049=0, "Non Smoker", "Smoker")</f>
        <v>Non Smoker</v>
      </c>
      <c r="R1049" s="2">
        <v>60</v>
      </c>
      <c r="S1049" s="2" t="str">
        <f t="shared" si="16"/>
        <v>Dead</v>
      </c>
      <c r="T1049">
        <v>0</v>
      </c>
      <c r="U1049">
        <v>1</v>
      </c>
    </row>
    <row r="1050" spans="1:21" x14ac:dyDescent="0.3">
      <c r="A1050" s="2">
        <v>50</v>
      </c>
      <c r="B1050">
        <v>1</v>
      </c>
      <c r="C1050" t="str">
        <f>IF(B1050=0, "No Anemia", "Anemia")</f>
        <v>Anemia</v>
      </c>
      <c r="D1050" s="2">
        <v>159</v>
      </c>
      <c r="E1050">
        <v>1</v>
      </c>
      <c r="F1050" t="str">
        <f>IF(E1050=0, "No Diabetes", "Diabetes")</f>
        <v>Diabetes</v>
      </c>
      <c r="G1050" s="2">
        <v>30</v>
      </c>
      <c r="H1050">
        <v>0</v>
      </c>
      <c r="I1050" t="str">
        <f>IF(H1050=0, "No High Blood Pressure", "High Blood Pressure")</f>
        <v>No High Blood Pressure</v>
      </c>
      <c r="J1050" s="2">
        <v>302000</v>
      </c>
      <c r="K1050" s="1">
        <v>1.2</v>
      </c>
      <c r="L1050" s="2">
        <v>138</v>
      </c>
      <c r="M1050">
        <v>0</v>
      </c>
      <c r="N1050">
        <v>1</v>
      </c>
      <c r="O1050" t="str">
        <f>IF(M1049=0, "Female", "Male")</f>
        <v>Female</v>
      </c>
      <c r="P1050">
        <v>0</v>
      </c>
      <c r="Q1050" t="str">
        <f>IF(P1050=0, "Non Smoker", "Smoker")</f>
        <v>Non Smoker</v>
      </c>
      <c r="R1050" s="2">
        <v>29</v>
      </c>
      <c r="S1050" s="2" t="str">
        <f t="shared" si="16"/>
        <v>Alive</v>
      </c>
      <c r="T1050">
        <v>1</v>
      </c>
      <c r="U1050">
        <v>0</v>
      </c>
    </row>
    <row r="1051" spans="1:21" x14ac:dyDescent="0.3">
      <c r="A1051" s="2">
        <v>50</v>
      </c>
      <c r="B1051">
        <v>0</v>
      </c>
      <c r="C1051" t="str">
        <f>IF(B1051=0, "No Anemia", "Anemia")</f>
        <v>No Anemia</v>
      </c>
      <c r="D1051" s="2">
        <v>582</v>
      </c>
      <c r="E1051">
        <v>1</v>
      </c>
      <c r="F1051" t="str">
        <f>IF(E1051=0, "No Diabetes", "Diabetes")</f>
        <v>Diabetes</v>
      </c>
      <c r="G1051" s="2">
        <v>38</v>
      </c>
      <c r="H1051">
        <v>0</v>
      </c>
      <c r="I1051" t="str">
        <f>IF(H1051=0, "No High Blood Pressure", "High Blood Pressure")</f>
        <v>No High Blood Pressure</v>
      </c>
      <c r="J1051" s="2">
        <v>310000</v>
      </c>
      <c r="K1051" s="1">
        <v>1.9</v>
      </c>
      <c r="L1051" s="2">
        <v>135</v>
      </c>
      <c r="M1051">
        <v>1</v>
      </c>
      <c r="N1051">
        <v>0</v>
      </c>
      <c r="O1051" t="str">
        <f>IF(M1050=0, "Female", "Male")</f>
        <v>Female</v>
      </c>
      <c r="P1051">
        <v>1</v>
      </c>
      <c r="Q1051" t="str">
        <f>IF(P1051=0, "Non Smoker", "Smoker")</f>
        <v>Smoker</v>
      </c>
      <c r="R1051" s="2">
        <v>35</v>
      </c>
      <c r="S1051" s="2" t="str">
        <f t="shared" si="16"/>
        <v>Dead</v>
      </c>
      <c r="T1051">
        <v>0</v>
      </c>
      <c r="U1051">
        <v>1</v>
      </c>
    </row>
    <row r="1052" spans="1:21" x14ac:dyDescent="0.3">
      <c r="A1052" s="2">
        <v>50</v>
      </c>
      <c r="B1052">
        <v>1</v>
      </c>
      <c r="C1052" t="str">
        <f>IF(B1052=0, "No Anemia", "Anemia")</f>
        <v>Anemia</v>
      </c>
      <c r="D1052" s="2">
        <v>111</v>
      </c>
      <c r="E1052">
        <v>0</v>
      </c>
      <c r="F1052" t="str">
        <f>IF(E1052=0, "No Diabetes", "Diabetes")</f>
        <v>No Diabetes</v>
      </c>
      <c r="G1052" s="2">
        <v>20</v>
      </c>
      <c r="H1052">
        <v>0</v>
      </c>
      <c r="I1052" t="str">
        <f>IF(H1052=0, "No High Blood Pressure", "High Blood Pressure")</f>
        <v>No High Blood Pressure</v>
      </c>
      <c r="J1052" s="2">
        <v>210000</v>
      </c>
      <c r="K1052" s="1">
        <v>1.9</v>
      </c>
      <c r="L1052" s="2">
        <v>137</v>
      </c>
      <c r="M1052">
        <v>1</v>
      </c>
      <c r="N1052">
        <v>0</v>
      </c>
      <c r="O1052" t="str">
        <f>IF(M1051=0, "Female", "Male")</f>
        <v>Male</v>
      </c>
      <c r="P1052">
        <v>0</v>
      </c>
      <c r="Q1052" t="str">
        <f>IF(P1052=0, "Non Smoker", "Smoker")</f>
        <v>Non Smoker</v>
      </c>
      <c r="R1052" s="2">
        <v>7</v>
      </c>
      <c r="S1052" s="2" t="str">
        <f t="shared" si="16"/>
        <v>Dead</v>
      </c>
      <c r="T1052">
        <v>0</v>
      </c>
      <c r="U1052">
        <v>1</v>
      </c>
    </row>
    <row r="1053" spans="1:21" x14ac:dyDescent="0.3">
      <c r="A1053" s="2">
        <v>50</v>
      </c>
      <c r="B1053">
        <v>1</v>
      </c>
      <c r="C1053" t="str">
        <f>IF(B1053=0, "No Anemia", "Anemia")</f>
        <v>Anemia</v>
      </c>
      <c r="D1053" s="2">
        <v>111</v>
      </c>
      <c r="E1053">
        <v>0</v>
      </c>
      <c r="F1053" t="str">
        <f>IF(E1053=0, "No Diabetes", "Diabetes")</f>
        <v>No Diabetes</v>
      </c>
      <c r="G1053" s="2">
        <v>20</v>
      </c>
      <c r="H1053">
        <v>0</v>
      </c>
      <c r="I1053" t="str">
        <f>IF(H1053=0, "No High Blood Pressure", "High Blood Pressure")</f>
        <v>No High Blood Pressure</v>
      </c>
      <c r="J1053" s="2">
        <v>210000</v>
      </c>
      <c r="K1053" s="1">
        <v>1.9</v>
      </c>
      <c r="L1053" s="2">
        <v>137</v>
      </c>
      <c r="M1053">
        <v>1</v>
      </c>
      <c r="N1053">
        <v>0</v>
      </c>
      <c r="O1053" t="str">
        <f>IF(M1052=0, "Female", "Male")</f>
        <v>Male</v>
      </c>
      <c r="P1053">
        <v>0</v>
      </c>
      <c r="Q1053" t="str">
        <f>IF(P1053=0, "Non Smoker", "Smoker")</f>
        <v>Non Smoker</v>
      </c>
      <c r="R1053" s="2">
        <v>7</v>
      </c>
      <c r="S1053" s="2" t="str">
        <f t="shared" si="16"/>
        <v>Dead</v>
      </c>
      <c r="T1053">
        <v>0</v>
      </c>
      <c r="U1053">
        <v>1</v>
      </c>
    </row>
    <row r="1054" spans="1:21" x14ac:dyDescent="0.3">
      <c r="A1054" s="2">
        <v>50</v>
      </c>
      <c r="B1054">
        <v>0</v>
      </c>
      <c r="C1054" t="str">
        <f>IF(B1054=0, "No Anemia", "Anemia")</f>
        <v>No Anemia</v>
      </c>
      <c r="D1054" s="2">
        <v>245</v>
      </c>
      <c r="E1054">
        <v>0</v>
      </c>
      <c r="F1054" t="str">
        <f>IF(E1054=0, "No Diabetes", "Diabetes")</f>
        <v>No Diabetes</v>
      </c>
      <c r="G1054" s="2">
        <v>45</v>
      </c>
      <c r="H1054">
        <v>1</v>
      </c>
      <c r="I1054" t="str">
        <f>IF(H1054=0, "No High Blood Pressure", "High Blood Pressure")</f>
        <v>High Blood Pressure</v>
      </c>
      <c r="J1054" s="2">
        <v>274000</v>
      </c>
      <c r="K1054" s="1">
        <v>1</v>
      </c>
      <c r="L1054" s="2">
        <v>133</v>
      </c>
      <c r="M1054">
        <v>1</v>
      </c>
      <c r="N1054">
        <v>0</v>
      </c>
      <c r="O1054" t="str">
        <f>IF(M1053=0, "Female", "Male")</f>
        <v>Male</v>
      </c>
      <c r="P1054">
        <v>0</v>
      </c>
      <c r="Q1054" t="str">
        <f>IF(P1054=0, "Non Smoker", "Smoker")</f>
        <v>Non Smoker</v>
      </c>
      <c r="R1054" s="2">
        <v>215</v>
      </c>
      <c r="S1054" s="2" t="str">
        <f t="shared" si="16"/>
        <v>Alive</v>
      </c>
      <c r="T1054">
        <v>1</v>
      </c>
      <c r="U1054">
        <v>0</v>
      </c>
    </row>
    <row r="1055" spans="1:21" x14ac:dyDescent="0.3">
      <c r="A1055" s="2">
        <v>50</v>
      </c>
      <c r="B1055">
        <v>1</v>
      </c>
      <c r="C1055" t="str">
        <f>IF(B1055=0, "No Anemia", "Anemia")</f>
        <v>Anemia</v>
      </c>
      <c r="D1055" s="2">
        <v>167</v>
      </c>
      <c r="E1055">
        <v>1</v>
      </c>
      <c r="F1055" t="str">
        <f>IF(E1055=0, "No Diabetes", "Diabetes")</f>
        <v>Diabetes</v>
      </c>
      <c r="G1055" s="2">
        <v>45</v>
      </c>
      <c r="H1055">
        <v>0</v>
      </c>
      <c r="I1055" t="str">
        <f>IF(H1055=0, "No High Blood Pressure", "High Blood Pressure")</f>
        <v>No High Blood Pressure</v>
      </c>
      <c r="J1055" s="2">
        <v>362000</v>
      </c>
      <c r="K1055" s="1">
        <v>1</v>
      </c>
      <c r="L1055" s="2">
        <v>136</v>
      </c>
      <c r="M1055">
        <v>0</v>
      </c>
      <c r="N1055">
        <v>1</v>
      </c>
      <c r="O1055" t="str">
        <f>IF(M1054=0, "Female", "Male")</f>
        <v>Male</v>
      </c>
      <c r="P1055">
        <v>0</v>
      </c>
      <c r="Q1055" t="str">
        <f>IF(P1055=0, "Non Smoker", "Smoker")</f>
        <v>Non Smoker</v>
      </c>
      <c r="R1055" s="2">
        <v>187</v>
      </c>
      <c r="S1055" s="2" t="str">
        <f t="shared" si="16"/>
        <v>Alive</v>
      </c>
      <c r="T1055">
        <v>1</v>
      </c>
      <c r="U1055">
        <v>0</v>
      </c>
    </row>
    <row r="1056" spans="1:21" x14ac:dyDescent="0.3">
      <c r="A1056" s="2">
        <v>50</v>
      </c>
      <c r="B1056">
        <v>1</v>
      </c>
      <c r="C1056" t="str">
        <f>IF(B1056=0, "No Anemia", "Anemia")</f>
        <v>Anemia</v>
      </c>
      <c r="D1056" s="2">
        <v>168</v>
      </c>
      <c r="E1056">
        <v>0</v>
      </c>
      <c r="F1056" t="str">
        <f>IF(E1056=0, "No Diabetes", "Diabetes")</f>
        <v>No Diabetes</v>
      </c>
      <c r="G1056" s="2">
        <v>38</v>
      </c>
      <c r="H1056">
        <v>1</v>
      </c>
      <c r="I1056" t="str">
        <f>IF(H1056=0, "No High Blood Pressure", "High Blood Pressure")</f>
        <v>High Blood Pressure</v>
      </c>
      <c r="J1056" s="2">
        <v>276000</v>
      </c>
      <c r="K1056" s="1">
        <v>1.1000000000000001</v>
      </c>
      <c r="L1056" s="2">
        <v>137</v>
      </c>
      <c r="M1056">
        <v>1</v>
      </c>
      <c r="N1056">
        <v>0</v>
      </c>
      <c r="O1056" t="str">
        <f>IF(M1055=0, "Female", "Male")</f>
        <v>Female</v>
      </c>
      <c r="P1056">
        <v>0</v>
      </c>
      <c r="Q1056" t="str">
        <f>IF(P1056=0, "Non Smoker", "Smoker")</f>
        <v>Non Smoker</v>
      </c>
      <c r="R1056" s="2">
        <v>11</v>
      </c>
      <c r="S1056" s="2" t="str">
        <f t="shared" si="16"/>
        <v>Dead</v>
      </c>
      <c r="T1056">
        <v>0</v>
      </c>
      <c r="U1056">
        <v>1</v>
      </c>
    </row>
    <row r="1057" spans="1:21" x14ac:dyDescent="0.3">
      <c r="A1057" s="2">
        <v>50</v>
      </c>
      <c r="B1057">
        <v>1</v>
      </c>
      <c r="C1057" t="str">
        <f>IF(B1057=0, "No Anemia", "Anemia")</f>
        <v>Anemia</v>
      </c>
      <c r="D1057" s="2">
        <v>167</v>
      </c>
      <c r="E1057">
        <v>1</v>
      </c>
      <c r="F1057" t="str">
        <f>IF(E1057=0, "No Diabetes", "Diabetes")</f>
        <v>Diabetes</v>
      </c>
      <c r="G1057" s="2">
        <v>45</v>
      </c>
      <c r="H1057">
        <v>0</v>
      </c>
      <c r="I1057" t="str">
        <f>IF(H1057=0, "No High Blood Pressure", "High Blood Pressure")</f>
        <v>No High Blood Pressure</v>
      </c>
      <c r="J1057" s="2">
        <v>362000</v>
      </c>
      <c r="K1057" s="1">
        <v>1</v>
      </c>
      <c r="L1057" s="2">
        <v>136</v>
      </c>
      <c r="M1057">
        <v>0</v>
      </c>
      <c r="N1057">
        <v>1</v>
      </c>
      <c r="O1057" t="str">
        <f>IF(M1056=0, "Female", "Male")</f>
        <v>Male</v>
      </c>
      <c r="P1057">
        <v>0</v>
      </c>
      <c r="Q1057" t="str">
        <f>IF(P1057=0, "Non Smoker", "Smoker")</f>
        <v>Non Smoker</v>
      </c>
      <c r="R1057" s="2">
        <v>187</v>
      </c>
      <c r="S1057" s="2" t="str">
        <f t="shared" si="16"/>
        <v>Alive</v>
      </c>
      <c r="T1057">
        <v>1</v>
      </c>
      <c r="U1057">
        <v>0</v>
      </c>
    </row>
    <row r="1058" spans="1:21" x14ac:dyDescent="0.3">
      <c r="A1058" s="2">
        <v>50</v>
      </c>
      <c r="B1058">
        <v>0</v>
      </c>
      <c r="C1058" t="str">
        <f>IF(B1058=0, "No Anemia", "Anemia")</f>
        <v>No Anemia</v>
      </c>
      <c r="D1058" s="2">
        <v>250</v>
      </c>
      <c r="E1058">
        <v>0</v>
      </c>
      <c r="F1058" t="str">
        <f>IF(E1058=0, "No Diabetes", "Diabetes")</f>
        <v>No Diabetes</v>
      </c>
      <c r="G1058" s="2">
        <v>25</v>
      </c>
      <c r="H1058">
        <v>0</v>
      </c>
      <c r="I1058" t="str">
        <f>IF(H1058=0, "No High Blood Pressure", "High Blood Pressure")</f>
        <v>No High Blood Pressure</v>
      </c>
      <c r="J1058" s="2">
        <v>262000</v>
      </c>
      <c r="K1058" s="1">
        <v>1</v>
      </c>
      <c r="L1058" s="2">
        <v>136</v>
      </c>
      <c r="M1058">
        <v>1</v>
      </c>
      <c r="N1058">
        <v>0</v>
      </c>
      <c r="O1058" t="str">
        <f>IF(M1057=0, "Female", "Male")</f>
        <v>Female</v>
      </c>
      <c r="P1058">
        <v>1</v>
      </c>
      <c r="Q1058" t="str">
        <f>IF(P1058=0, "Non Smoker", "Smoker")</f>
        <v>Smoker</v>
      </c>
      <c r="R1058" s="2">
        <v>120</v>
      </c>
      <c r="S1058" s="2" t="str">
        <f t="shared" si="16"/>
        <v>Alive</v>
      </c>
      <c r="T1058">
        <v>1</v>
      </c>
      <c r="U1058">
        <v>0</v>
      </c>
    </row>
    <row r="1059" spans="1:21" x14ac:dyDescent="0.3">
      <c r="A1059" s="2">
        <v>50</v>
      </c>
      <c r="B1059">
        <v>1</v>
      </c>
      <c r="C1059" t="str">
        <f>IF(B1059=0, "No Anemia", "Anemia")</f>
        <v>Anemia</v>
      </c>
      <c r="D1059" s="2">
        <v>159</v>
      </c>
      <c r="E1059">
        <v>1</v>
      </c>
      <c r="F1059" t="str">
        <f>IF(E1059=0, "No Diabetes", "Diabetes")</f>
        <v>Diabetes</v>
      </c>
      <c r="G1059" s="2">
        <v>30</v>
      </c>
      <c r="H1059">
        <v>0</v>
      </c>
      <c r="I1059" t="str">
        <f>IF(H1059=0, "No High Blood Pressure", "High Blood Pressure")</f>
        <v>No High Blood Pressure</v>
      </c>
      <c r="J1059" s="2">
        <v>302000</v>
      </c>
      <c r="K1059" s="1">
        <v>1.2</v>
      </c>
      <c r="L1059" s="2">
        <v>138</v>
      </c>
      <c r="M1059">
        <v>0</v>
      </c>
      <c r="N1059">
        <v>1</v>
      </c>
      <c r="O1059" t="str">
        <f>IF(M1058=0, "Female", "Male")</f>
        <v>Male</v>
      </c>
      <c r="P1059">
        <v>0</v>
      </c>
      <c r="Q1059" t="str">
        <f>IF(P1059=0, "Non Smoker", "Smoker")</f>
        <v>Non Smoker</v>
      </c>
      <c r="R1059" s="2">
        <v>29</v>
      </c>
      <c r="S1059" s="2" t="str">
        <f t="shared" si="16"/>
        <v>Alive</v>
      </c>
      <c r="T1059">
        <v>1</v>
      </c>
      <c r="U1059">
        <v>0</v>
      </c>
    </row>
    <row r="1060" spans="1:21" x14ac:dyDescent="0.3">
      <c r="A1060" s="2">
        <v>50</v>
      </c>
      <c r="B1060">
        <v>1</v>
      </c>
      <c r="C1060" t="str">
        <f>IF(B1060=0, "No Anemia", "Anemia")</f>
        <v>Anemia</v>
      </c>
      <c r="D1060" s="2">
        <v>159</v>
      </c>
      <c r="E1060">
        <v>1</v>
      </c>
      <c r="F1060" t="str">
        <f>IF(E1060=0, "No Diabetes", "Diabetes")</f>
        <v>Diabetes</v>
      </c>
      <c r="G1060" s="2">
        <v>30</v>
      </c>
      <c r="H1060">
        <v>0</v>
      </c>
      <c r="I1060" t="str">
        <f>IF(H1060=0, "No High Blood Pressure", "High Blood Pressure")</f>
        <v>No High Blood Pressure</v>
      </c>
      <c r="J1060" s="2">
        <v>302000</v>
      </c>
      <c r="K1060" s="1">
        <v>1.2</v>
      </c>
      <c r="L1060" s="2">
        <v>138</v>
      </c>
      <c r="M1060">
        <v>0</v>
      </c>
      <c r="N1060">
        <v>1</v>
      </c>
      <c r="O1060" t="str">
        <f>IF(M1059=0, "Female", "Male")</f>
        <v>Female</v>
      </c>
      <c r="P1060">
        <v>0</v>
      </c>
      <c r="Q1060" t="str">
        <f>IF(P1060=0, "Non Smoker", "Smoker")</f>
        <v>Non Smoker</v>
      </c>
      <c r="R1060" s="2">
        <v>29</v>
      </c>
      <c r="S1060" s="2" t="str">
        <f t="shared" si="16"/>
        <v>Alive</v>
      </c>
      <c r="T1060">
        <v>1</v>
      </c>
      <c r="U1060">
        <v>0</v>
      </c>
    </row>
    <row r="1061" spans="1:21" x14ac:dyDescent="0.3">
      <c r="A1061" s="2">
        <v>50</v>
      </c>
      <c r="B1061">
        <v>0</v>
      </c>
      <c r="C1061" t="str">
        <f>IF(B1061=0, "No Anemia", "Anemia")</f>
        <v>No Anemia</v>
      </c>
      <c r="D1061" s="2">
        <v>582</v>
      </c>
      <c r="E1061">
        <v>0</v>
      </c>
      <c r="F1061" t="str">
        <f>IF(E1061=0, "No Diabetes", "Diabetes")</f>
        <v>No Diabetes</v>
      </c>
      <c r="G1061" s="2">
        <v>62</v>
      </c>
      <c r="H1061">
        <v>1</v>
      </c>
      <c r="I1061" t="str">
        <f>IF(H1061=0, "No High Blood Pressure", "High Blood Pressure")</f>
        <v>High Blood Pressure</v>
      </c>
      <c r="J1061" s="2">
        <v>147000</v>
      </c>
      <c r="K1061" s="1">
        <v>0.8</v>
      </c>
      <c r="L1061" s="2">
        <v>140</v>
      </c>
      <c r="M1061">
        <v>1</v>
      </c>
      <c r="N1061">
        <v>0</v>
      </c>
      <c r="O1061" t="str">
        <f>IF(M1060=0, "Female", "Male")</f>
        <v>Female</v>
      </c>
      <c r="P1061">
        <v>1</v>
      </c>
      <c r="Q1061" t="str">
        <f>IF(P1061=0, "Non Smoker", "Smoker")</f>
        <v>Smoker</v>
      </c>
      <c r="R1061" s="2">
        <v>192</v>
      </c>
      <c r="S1061" s="2" t="str">
        <f t="shared" si="16"/>
        <v>Alive</v>
      </c>
      <c r="T1061">
        <v>1</v>
      </c>
      <c r="U1061">
        <v>0</v>
      </c>
    </row>
    <row r="1062" spans="1:21" x14ac:dyDescent="0.3">
      <c r="A1062" s="2">
        <v>50</v>
      </c>
      <c r="B1062">
        <v>1</v>
      </c>
      <c r="C1062" t="str">
        <f>IF(B1062=0, "No Anemia", "Anemia")</f>
        <v>Anemia</v>
      </c>
      <c r="D1062" s="2">
        <v>54</v>
      </c>
      <c r="E1062">
        <v>0</v>
      </c>
      <c r="F1062" t="str">
        <f>IF(E1062=0, "No Diabetes", "Diabetes")</f>
        <v>No Diabetes</v>
      </c>
      <c r="G1062" s="2">
        <v>40</v>
      </c>
      <c r="H1062">
        <v>0</v>
      </c>
      <c r="I1062" t="str">
        <f>IF(H1062=0, "No High Blood Pressure", "High Blood Pressure")</f>
        <v>No High Blood Pressure</v>
      </c>
      <c r="J1062" s="2">
        <v>279000</v>
      </c>
      <c r="K1062" s="1">
        <v>0.8</v>
      </c>
      <c r="L1062" s="2">
        <v>141</v>
      </c>
      <c r="M1062">
        <v>1</v>
      </c>
      <c r="N1062">
        <v>0</v>
      </c>
      <c r="O1062" t="str">
        <f>IF(M1061=0, "Female", "Male")</f>
        <v>Male</v>
      </c>
      <c r="P1062">
        <v>0</v>
      </c>
      <c r="Q1062" t="str">
        <f>IF(P1062=0, "Non Smoker", "Smoker")</f>
        <v>Non Smoker</v>
      </c>
      <c r="R1062" s="2">
        <v>250</v>
      </c>
      <c r="S1062" s="2" t="str">
        <f t="shared" si="16"/>
        <v>Alive</v>
      </c>
      <c r="T1062">
        <v>1</v>
      </c>
      <c r="U1062">
        <v>0</v>
      </c>
    </row>
    <row r="1063" spans="1:21" x14ac:dyDescent="0.3">
      <c r="A1063" s="2">
        <v>50</v>
      </c>
      <c r="B1063">
        <v>1</v>
      </c>
      <c r="C1063" t="str">
        <f>IF(B1063=0, "No Anemia", "Anemia")</f>
        <v>Anemia</v>
      </c>
      <c r="D1063" s="2">
        <v>249</v>
      </c>
      <c r="E1063">
        <v>1</v>
      </c>
      <c r="F1063" t="str">
        <f>IF(E1063=0, "No Diabetes", "Diabetes")</f>
        <v>Diabetes</v>
      </c>
      <c r="G1063" s="2">
        <v>35</v>
      </c>
      <c r="H1063">
        <v>1</v>
      </c>
      <c r="I1063" t="str">
        <f>IF(H1063=0, "No High Blood Pressure", "High Blood Pressure")</f>
        <v>High Blood Pressure</v>
      </c>
      <c r="J1063" s="2">
        <v>319000</v>
      </c>
      <c r="K1063" s="1">
        <v>1</v>
      </c>
      <c r="L1063" s="2">
        <v>128</v>
      </c>
      <c r="M1063">
        <v>0</v>
      </c>
      <c r="N1063">
        <v>1</v>
      </c>
      <c r="O1063" t="str">
        <f>IF(M1062=0, "Female", "Male")</f>
        <v>Male</v>
      </c>
      <c r="P1063">
        <v>0</v>
      </c>
      <c r="Q1063" t="str">
        <f>IF(P1063=0, "Non Smoker", "Smoker")</f>
        <v>Non Smoker</v>
      </c>
      <c r="R1063" s="2">
        <v>28</v>
      </c>
      <c r="S1063" s="2" t="str">
        <f t="shared" si="16"/>
        <v>Dead</v>
      </c>
      <c r="T1063">
        <v>0</v>
      </c>
      <c r="U1063">
        <v>1</v>
      </c>
    </row>
    <row r="1064" spans="1:21" x14ac:dyDescent="0.3">
      <c r="A1064" s="2">
        <v>50</v>
      </c>
      <c r="B1064">
        <v>0</v>
      </c>
      <c r="C1064" t="str">
        <f>IF(B1064=0, "No Anemia", "Anemia")</f>
        <v>No Anemia</v>
      </c>
      <c r="D1064" s="2">
        <v>124</v>
      </c>
      <c r="E1064">
        <v>1</v>
      </c>
      <c r="F1064" t="str">
        <f>IF(E1064=0, "No Diabetes", "Diabetes")</f>
        <v>Diabetes</v>
      </c>
      <c r="G1064" s="2">
        <v>30</v>
      </c>
      <c r="H1064">
        <v>1</v>
      </c>
      <c r="I1064" t="str">
        <f>IF(H1064=0, "No High Blood Pressure", "High Blood Pressure")</f>
        <v>High Blood Pressure</v>
      </c>
      <c r="J1064" s="2">
        <v>153000</v>
      </c>
      <c r="K1064" s="1">
        <v>1.2</v>
      </c>
      <c r="L1064" s="2">
        <v>136</v>
      </c>
      <c r="M1064">
        <v>0</v>
      </c>
      <c r="N1064">
        <v>1</v>
      </c>
      <c r="O1064" t="str">
        <f>IF(M1063=0, "Female", "Male")</f>
        <v>Female</v>
      </c>
      <c r="P1064">
        <v>1</v>
      </c>
      <c r="Q1064" t="str">
        <f>IF(P1064=0, "Non Smoker", "Smoker")</f>
        <v>Smoker</v>
      </c>
      <c r="R1064" s="2">
        <v>32</v>
      </c>
      <c r="S1064" s="2" t="str">
        <f t="shared" si="16"/>
        <v>Dead</v>
      </c>
      <c r="T1064">
        <v>0</v>
      </c>
      <c r="U1064">
        <v>1</v>
      </c>
    </row>
    <row r="1065" spans="1:21" x14ac:dyDescent="0.3">
      <c r="A1065" s="2">
        <v>50</v>
      </c>
      <c r="B1065">
        <v>1</v>
      </c>
      <c r="C1065" t="str">
        <f>IF(B1065=0, "No Anemia", "Anemia")</f>
        <v>Anemia</v>
      </c>
      <c r="D1065" s="2">
        <v>582</v>
      </c>
      <c r="E1065">
        <v>1</v>
      </c>
      <c r="F1065" t="str">
        <f>IF(E1065=0, "No Diabetes", "Diabetes")</f>
        <v>Diabetes</v>
      </c>
      <c r="G1065" s="2">
        <v>20</v>
      </c>
      <c r="H1065">
        <v>1</v>
      </c>
      <c r="I1065" t="str">
        <f>IF(H1065=0, "No High Blood Pressure", "High Blood Pressure")</f>
        <v>High Blood Pressure</v>
      </c>
      <c r="J1065" s="2">
        <v>279000</v>
      </c>
      <c r="K1065" s="1">
        <v>1</v>
      </c>
      <c r="L1065" s="2">
        <v>134</v>
      </c>
      <c r="M1065">
        <v>0</v>
      </c>
      <c r="N1065">
        <v>1</v>
      </c>
      <c r="O1065" t="str">
        <f>IF(M1064=0, "Female", "Male")</f>
        <v>Female</v>
      </c>
      <c r="P1065">
        <v>0</v>
      </c>
      <c r="Q1065" t="str">
        <f>IF(P1065=0, "Non Smoker", "Smoker")</f>
        <v>Non Smoker</v>
      </c>
      <c r="R1065" s="2">
        <v>186</v>
      </c>
      <c r="S1065" s="2" t="str">
        <f t="shared" si="16"/>
        <v>Alive</v>
      </c>
      <c r="T1065">
        <v>1</v>
      </c>
      <c r="U1065">
        <v>0</v>
      </c>
    </row>
    <row r="1066" spans="1:21" x14ac:dyDescent="0.3">
      <c r="A1066" s="2">
        <v>50</v>
      </c>
      <c r="B1066">
        <v>0</v>
      </c>
      <c r="C1066" t="str">
        <f>IF(B1066=0, "No Anemia", "Anemia")</f>
        <v>No Anemia</v>
      </c>
      <c r="D1066" s="2">
        <v>250</v>
      </c>
      <c r="E1066">
        <v>0</v>
      </c>
      <c r="F1066" t="str">
        <f>IF(E1066=0, "No Diabetes", "Diabetes")</f>
        <v>No Diabetes</v>
      </c>
      <c r="G1066" s="2">
        <v>25</v>
      </c>
      <c r="H1066">
        <v>0</v>
      </c>
      <c r="I1066" t="str">
        <f>IF(H1066=0, "No High Blood Pressure", "High Blood Pressure")</f>
        <v>No High Blood Pressure</v>
      </c>
      <c r="J1066" s="2">
        <v>262000</v>
      </c>
      <c r="K1066" s="1">
        <v>1</v>
      </c>
      <c r="L1066" s="2">
        <v>136</v>
      </c>
      <c r="M1066">
        <v>1</v>
      </c>
      <c r="N1066">
        <v>0</v>
      </c>
      <c r="O1066" t="str">
        <f>IF(M1065=0, "Female", "Male")</f>
        <v>Female</v>
      </c>
      <c r="P1066">
        <v>1</v>
      </c>
      <c r="Q1066" t="str">
        <f>IF(P1066=0, "Non Smoker", "Smoker")</f>
        <v>Smoker</v>
      </c>
      <c r="R1066" s="2">
        <v>120</v>
      </c>
      <c r="S1066" s="2" t="str">
        <f t="shared" si="16"/>
        <v>Alive</v>
      </c>
      <c r="T1066">
        <v>1</v>
      </c>
      <c r="U1066">
        <v>0</v>
      </c>
    </row>
    <row r="1067" spans="1:21" x14ac:dyDescent="0.3">
      <c r="A1067" s="2">
        <v>50</v>
      </c>
      <c r="B1067">
        <v>0</v>
      </c>
      <c r="C1067" t="str">
        <f>IF(B1067=0, "No Anemia", "Anemia")</f>
        <v>No Anemia</v>
      </c>
      <c r="D1067" s="2">
        <v>2522</v>
      </c>
      <c r="E1067">
        <v>0</v>
      </c>
      <c r="F1067" t="str">
        <f>IF(E1067=0, "No Diabetes", "Diabetes")</f>
        <v>No Diabetes</v>
      </c>
      <c r="G1067" s="2">
        <v>30</v>
      </c>
      <c r="H1067">
        <v>1</v>
      </c>
      <c r="I1067" t="str">
        <f>IF(H1067=0, "No High Blood Pressure", "High Blood Pressure")</f>
        <v>High Blood Pressure</v>
      </c>
      <c r="J1067" s="2">
        <v>404000</v>
      </c>
      <c r="K1067" s="1">
        <v>0.5</v>
      </c>
      <c r="L1067" s="2">
        <v>139</v>
      </c>
      <c r="M1067">
        <v>0</v>
      </c>
      <c r="N1067">
        <v>1</v>
      </c>
      <c r="O1067" t="str">
        <f>IF(M1066=0, "Female", "Male")</f>
        <v>Male</v>
      </c>
      <c r="P1067">
        <v>0</v>
      </c>
      <c r="Q1067" t="str">
        <f>IF(P1067=0, "Non Smoker", "Smoker")</f>
        <v>Non Smoker</v>
      </c>
      <c r="R1067" s="2">
        <v>214</v>
      </c>
      <c r="S1067" s="2" t="str">
        <f t="shared" si="16"/>
        <v>Alive</v>
      </c>
      <c r="T1067">
        <v>1</v>
      </c>
      <c r="U1067">
        <v>0</v>
      </c>
    </row>
    <row r="1068" spans="1:21" x14ac:dyDescent="0.3">
      <c r="A1068" s="2">
        <v>50</v>
      </c>
      <c r="B1068">
        <v>0</v>
      </c>
      <c r="C1068" t="str">
        <f>IF(B1068=0, "No Anemia", "Anemia")</f>
        <v>No Anemia</v>
      </c>
      <c r="D1068" s="2">
        <v>1846</v>
      </c>
      <c r="E1068">
        <v>1</v>
      </c>
      <c r="F1068" t="str">
        <f>IF(E1068=0, "No Diabetes", "Diabetes")</f>
        <v>Diabetes</v>
      </c>
      <c r="G1068" s="2">
        <v>35</v>
      </c>
      <c r="H1068">
        <v>0</v>
      </c>
      <c r="I1068" t="str">
        <f>IF(H1068=0, "No High Blood Pressure", "High Blood Pressure")</f>
        <v>No High Blood Pressure</v>
      </c>
      <c r="J1068" s="2">
        <v>263358.03000000003</v>
      </c>
      <c r="K1068" s="1">
        <v>1.18</v>
      </c>
      <c r="L1068" s="2">
        <v>137</v>
      </c>
      <c r="M1068">
        <v>1</v>
      </c>
      <c r="N1068">
        <v>0</v>
      </c>
      <c r="O1068" t="str">
        <f>IF(M1067=0, "Female", "Male")</f>
        <v>Female</v>
      </c>
      <c r="P1068">
        <v>1</v>
      </c>
      <c r="Q1068" t="str">
        <f>IF(P1068=0, "Non Smoker", "Smoker")</f>
        <v>Smoker</v>
      </c>
      <c r="R1068" s="2">
        <v>119</v>
      </c>
      <c r="S1068" s="2" t="str">
        <f t="shared" si="16"/>
        <v>Alive</v>
      </c>
      <c r="T1068">
        <v>1</v>
      </c>
      <c r="U1068">
        <v>0</v>
      </c>
    </row>
    <row r="1069" spans="1:21" x14ac:dyDescent="0.3">
      <c r="A1069" s="2">
        <v>50</v>
      </c>
      <c r="B1069">
        <v>0</v>
      </c>
      <c r="C1069" t="str">
        <f>IF(B1069=0, "No Anemia", "Anemia")</f>
        <v>No Anemia</v>
      </c>
      <c r="D1069" s="2">
        <v>582</v>
      </c>
      <c r="E1069">
        <v>0</v>
      </c>
      <c r="F1069" t="str">
        <f>IF(E1069=0, "No Diabetes", "Diabetes")</f>
        <v>No Diabetes</v>
      </c>
      <c r="G1069" s="2">
        <v>62</v>
      </c>
      <c r="H1069">
        <v>1</v>
      </c>
      <c r="I1069" t="str">
        <f>IF(H1069=0, "No High Blood Pressure", "High Blood Pressure")</f>
        <v>High Blood Pressure</v>
      </c>
      <c r="J1069" s="2">
        <v>147000</v>
      </c>
      <c r="K1069" s="1">
        <v>0.8</v>
      </c>
      <c r="L1069" s="2">
        <v>140</v>
      </c>
      <c r="M1069">
        <v>1</v>
      </c>
      <c r="N1069">
        <v>0</v>
      </c>
      <c r="O1069" t="str">
        <f>IF(M1068=0, "Female", "Male")</f>
        <v>Male</v>
      </c>
      <c r="P1069">
        <v>1</v>
      </c>
      <c r="Q1069" t="str">
        <f>IF(P1069=0, "Non Smoker", "Smoker")</f>
        <v>Smoker</v>
      </c>
      <c r="R1069" s="2">
        <v>192</v>
      </c>
      <c r="S1069" s="2" t="str">
        <f t="shared" si="16"/>
        <v>Alive</v>
      </c>
      <c r="T1069">
        <v>1</v>
      </c>
      <c r="U1069">
        <v>0</v>
      </c>
    </row>
    <row r="1070" spans="1:21" x14ac:dyDescent="0.3">
      <c r="A1070" s="2">
        <v>50</v>
      </c>
      <c r="B1070">
        <v>1</v>
      </c>
      <c r="C1070" t="str">
        <f>IF(B1070=0, "No Anemia", "Anemia")</f>
        <v>Anemia</v>
      </c>
      <c r="D1070" s="2">
        <v>167</v>
      </c>
      <c r="E1070">
        <v>1</v>
      </c>
      <c r="F1070" t="str">
        <f>IF(E1070=0, "No Diabetes", "Diabetes")</f>
        <v>Diabetes</v>
      </c>
      <c r="G1070" s="2">
        <v>45</v>
      </c>
      <c r="H1070">
        <v>0</v>
      </c>
      <c r="I1070" t="str">
        <f>IF(H1070=0, "No High Blood Pressure", "High Blood Pressure")</f>
        <v>No High Blood Pressure</v>
      </c>
      <c r="J1070" s="2">
        <v>362000</v>
      </c>
      <c r="K1070" s="1">
        <v>1</v>
      </c>
      <c r="L1070" s="2">
        <v>136</v>
      </c>
      <c r="M1070">
        <v>0</v>
      </c>
      <c r="N1070">
        <v>1</v>
      </c>
      <c r="O1070" t="str">
        <f>IF(M1069=0, "Female", "Male")</f>
        <v>Male</v>
      </c>
      <c r="P1070">
        <v>0</v>
      </c>
      <c r="Q1070" t="str">
        <f>IF(P1070=0, "Non Smoker", "Smoker")</f>
        <v>Non Smoker</v>
      </c>
      <c r="R1070" s="2">
        <v>187</v>
      </c>
      <c r="S1070" s="2" t="str">
        <f t="shared" si="16"/>
        <v>Alive</v>
      </c>
      <c r="T1070">
        <v>1</v>
      </c>
      <c r="U1070">
        <v>0</v>
      </c>
    </row>
    <row r="1071" spans="1:21" x14ac:dyDescent="0.3">
      <c r="A1071" s="2">
        <v>50</v>
      </c>
      <c r="B1071">
        <v>0</v>
      </c>
      <c r="C1071" t="str">
        <f>IF(B1071=0, "No Anemia", "Anemia")</f>
        <v>No Anemia</v>
      </c>
      <c r="D1071" s="2">
        <v>124</v>
      </c>
      <c r="E1071">
        <v>1</v>
      </c>
      <c r="F1071" t="str">
        <f>IF(E1071=0, "No Diabetes", "Diabetes")</f>
        <v>Diabetes</v>
      </c>
      <c r="G1071" s="2">
        <v>30</v>
      </c>
      <c r="H1071">
        <v>1</v>
      </c>
      <c r="I1071" t="str">
        <f>IF(H1071=0, "No High Blood Pressure", "High Blood Pressure")</f>
        <v>High Blood Pressure</v>
      </c>
      <c r="J1071" s="2">
        <v>153000</v>
      </c>
      <c r="K1071" s="1">
        <v>1.2</v>
      </c>
      <c r="L1071" s="2">
        <v>136</v>
      </c>
      <c r="M1071">
        <v>0</v>
      </c>
      <c r="N1071">
        <v>1</v>
      </c>
      <c r="O1071" t="str">
        <f>IF(M1070=0, "Female", "Male")</f>
        <v>Female</v>
      </c>
      <c r="P1071">
        <v>1</v>
      </c>
      <c r="Q1071" t="str">
        <f>IF(P1071=0, "Non Smoker", "Smoker")</f>
        <v>Smoker</v>
      </c>
      <c r="R1071" s="2">
        <v>32</v>
      </c>
      <c r="S1071" s="2" t="str">
        <f t="shared" si="16"/>
        <v>Dead</v>
      </c>
      <c r="T1071">
        <v>0</v>
      </c>
      <c r="U1071">
        <v>1</v>
      </c>
    </row>
    <row r="1072" spans="1:21" x14ac:dyDescent="0.3">
      <c r="A1072" s="2">
        <v>50</v>
      </c>
      <c r="B1072">
        <v>1</v>
      </c>
      <c r="C1072" t="str">
        <f>IF(B1072=0, "No Anemia", "Anemia")</f>
        <v>Anemia</v>
      </c>
      <c r="D1072" s="2">
        <v>298</v>
      </c>
      <c r="E1072">
        <v>0</v>
      </c>
      <c r="F1072" t="str">
        <f>IF(E1072=0, "No Diabetes", "Diabetes")</f>
        <v>No Diabetes</v>
      </c>
      <c r="G1072" s="2">
        <v>35</v>
      </c>
      <c r="H1072">
        <v>0</v>
      </c>
      <c r="I1072" t="str">
        <f>IF(H1072=0, "No High Blood Pressure", "High Blood Pressure")</f>
        <v>No High Blood Pressure</v>
      </c>
      <c r="J1072" s="2">
        <v>362000</v>
      </c>
      <c r="K1072" s="1">
        <v>0.9</v>
      </c>
      <c r="L1072" s="2">
        <v>140</v>
      </c>
      <c r="M1072">
        <v>1</v>
      </c>
      <c r="N1072">
        <v>0</v>
      </c>
      <c r="O1072" t="str">
        <f>IF(M1071=0, "Female", "Male")</f>
        <v>Female</v>
      </c>
      <c r="P1072">
        <v>1</v>
      </c>
      <c r="Q1072" t="str">
        <f>IF(P1072=0, "Non Smoker", "Smoker")</f>
        <v>Smoker</v>
      </c>
      <c r="R1072" s="2">
        <v>240</v>
      </c>
      <c r="S1072" s="2" t="str">
        <f t="shared" si="16"/>
        <v>Alive</v>
      </c>
      <c r="T1072">
        <v>1</v>
      </c>
      <c r="U1072">
        <v>0</v>
      </c>
    </row>
    <row r="1073" spans="1:21" x14ac:dyDescent="0.3">
      <c r="A1073" s="2">
        <v>50</v>
      </c>
      <c r="B1073">
        <v>1</v>
      </c>
      <c r="C1073" t="str">
        <f>IF(B1073=0, "No Anemia", "Anemia")</f>
        <v>Anemia</v>
      </c>
      <c r="D1073" s="2">
        <v>298</v>
      </c>
      <c r="E1073">
        <v>0</v>
      </c>
      <c r="F1073" t="str">
        <f>IF(E1073=0, "No Diabetes", "Diabetes")</f>
        <v>No Diabetes</v>
      </c>
      <c r="G1073" s="2">
        <v>35</v>
      </c>
      <c r="H1073">
        <v>0</v>
      </c>
      <c r="I1073" t="str">
        <f>IF(H1073=0, "No High Blood Pressure", "High Blood Pressure")</f>
        <v>No High Blood Pressure</v>
      </c>
      <c r="J1073" s="2">
        <v>362000</v>
      </c>
      <c r="K1073" s="1">
        <v>0.9</v>
      </c>
      <c r="L1073" s="2">
        <v>140</v>
      </c>
      <c r="M1073">
        <v>1</v>
      </c>
      <c r="N1073">
        <v>0</v>
      </c>
      <c r="O1073" t="str">
        <f>IF(M1072=0, "Female", "Male")</f>
        <v>Male</v>
      </c>
      <c r="P1073">
        <v>1</v>
      </c>
      <c r="Q1073" t="str">
        <f>IF(P1073=0, "Non Smoker", "Smoker")</f>
        <v>Smoker</v>
      </c>
      <c r="R1073" s="2">
        <v>240</v>
      </c>
      <c r="S1073" s="2" t="str">
        <f t="shared" si="16"/>
        <v>Alive</v>
      </c>
      <c r="T1073">
        <v>1</v>
      </c>
      <c r="U1073">
        <v>0</v>
      </c>
    </row>
    <row r="1074" spans="1:21" x14ac:dyDescent="0.3">
      <c r="A1074" s="2">
        <v>50</v>
      </c>
      <c r="B1074">
        <v>0</v>
      </c>
      <c r="C1074" t="str">
        <f>IF(B1074=0, "No Anemia", "Anemia")</f>
        <v>No Anemia</v>
      </c>
      <c r="D1074" s="2">
        <v>318</v>
      </c>
      <c r="E1074">
        <v>0</v>
      </c>
      <c r="F1074" t="str">
        <f>IF(E1074=0, "No Diabetes", "Diabetes")</f>
        <v>No Diabetes</v>
      </c>
      <c r="G1074" s="2">
        <v>40</v>
      </c>
      <c r="H1074">
        <v>1</v>
      </c>
      <c r="I1074" t="str">
        <f>IF(H1074=0, "No High Blood Pressure", "High Blood Pressure")</f>
        <v>High Blood Pressure</v>
      </c>
      <c r="J1074" s="2">
        <v>216000</v>
      </c>
      <c r="K1074" s="1">
        <v>2.2999999999999998</v>
      </c>
      <c r="L1074" s="2">
        <v>131</v>
      </c>
      <c r="M1074">
        <v>0</v>
      </c>
      <c r="N1074">
        <v>1</v>
      </c>
      <c r="O1074" t="str">
        <f>IF(M1073=0, "Female", "Male")</f>
        <v>Male</v>
      </c>
      <c r="P1074">
        <v>0</v>
      </c>
      <c r="Q1074" t="str">
        <f>IF(P1074=0, "Non Smoker", "Smoker")</f>
        <v>Non Smoker</v>
      </c>
      <c r="R1074" s="2">
        <v>60</v>
      </c>
      <c r="S1074" s="2" t="str">
        <f t="shared" si="16"/>
        <v>Dead</v>
      </c>
      <c r="T1074">
        <v>0</v>
      </c>
      <c r="U1074">
        <v>1</v>
      </c>
    </row>
    <row r="1075" spans="1:21" x14ac:dyDescent="0.3">
      <c r="A1075" s="2">
        <v>50</v>
      </c>
      <c r="B1075">
        <v>1</v>
      </c>
      <c r="C1075" t="str">
        <f>IF(B1075=0, "No Anemia", "Anemia")</f>
        <v>Anemia</v>
      </c>
      <c r="D1075" s="2">
        <v>249</v>
      </c>
      <c r="E1075">
        <v>1</v>
      </c>
      <c r="F1075" t="str">
        <f>IF(E1075=0, "No Diabetes", "Diabetes")</f>
        <v>Diabetes</v>
      </c>
      <c r="G1075" s="2">
        <v>35</v>
      </c>
      <c r="H1075">
        <v>1</v>
      </c>
      <c r="I1075" t="str">
        <f>IF(H1075=0, "No High Blood Pressure", "High Blood Pressure")</f>
        <v>High Blood Pressure</v>
      </c>
      <c r="J1075" s="2">
        <v>319000</v>
      </c>
      <c r="K1075" s="1">
        <v>1</v>
      </c>
      <c r="L1075" s="2">
        <v>128</v>
      </c>
      <c r="M1075">
        <v>0</v>
      </c>
      <c r="N1075">
        <v>1</v>
      </c>
      <c r="O1075" t="str">
        <f>IF(M1074=0, "Female", "Male")</f>
        <v>Female</v>
      </c>
      <c r="P1075">
        <v>0</v>
      </c>
      <c r="Q1075" t="str">
        <f>IF(P1075=0, "Non Smoker", "Smoker")</f>
        <v>Non Smoker</v>
      </c>
      <c r="R1075" s="2">
        <v>28</v>
      </c>
      <c r="S1075" s="2" t="str">
        <f t="shared" si="16"/>
        <v>Dead</v>
      </c>
      <c r="T1075">
        <v>0</v>
      </c>
      <c r="U1075">
        <v>1</v>
      </c>
    </row>
    <row r="1076" spans="1:21" x14ac:dyDescent="0.3">
      <c r="A1076" s="2">
        <v>50</v>
      </c>
      <c r="B1076">
        <v>1</v>
      </c>
      <c r="C1076" t="str">
        <f>IF(B1076=0, "No Anemia", "Anemia")</f>
        <v>Anemia</v>
      </c>
      <c r="D1076" s="2">
        <v>159</v>
      </c>
      <c r="E1076">
        <v>1</v>
      </c>
      <c r="F1076" t="str">
        <f>IF(E1076=0, "No Diabetes", "Diabetes")</f>
        <v>Diabetes</v>
      </c>
      <c r="G1076" s="2">
        <v>30</v>
      </c>
      <c r="H1076">
        <v>0</v>
      </c>
      <c r="I1076" t="str">
        <f>IF(H1076=0, "No High Blood Pressure", "High Blood Pressure")</f>
        <v>No High Blood Pressure</v>
      </c>
      <c r="J1076" s="2">
        <v>302000</v>
      </c>
      <c r="K1076" s="1">
        <v>1.2</v>
      </c>
      <c r="L1076" s="2">
        <v>138</v>
      </c>
      <c r="M1076">
        <v>0</v>
      </c>
      <c r="N1076">
        <v>1</v>
      </c>
      <c r="O1076" t="str">
        <f>IF(M1075=0, "Female", "Male")</f>
        <v>Female</v>
      </c>
      <c r="P1076">
        <v>0</v>
      </c>
      <c r="Q1076" t="str">
        <f>IF(P1076=0, "Non Smoker", "Smoker")</f>
        <v>Non Smoker</v>
      </c>
      <c r="R1076" s="2">
        <v>29</v>
      </c>
      <c r="S1076" s="2" t="str">
        <f t="shared" si="16"/>
        <v>Alive</v>
      </c>
      <c r="T1076">
        <v>1</v>
      </c>
      <c r="U1076">
        <v>0</v>
      </c>
    </row>
    <row r="1077" spans="1:21" x14ac:dyDescent="0.3">
      <c r="A1077" s="2">
        <v>50</v>
      </c>
      <c r="B1077">
        <v>1</v>
      </c>
      <c r="C1077" t="str">
        <f>IF(B1077=0, "No Anemia", "Anemia")</f>
        <v>Anemia</v>
      </c>
      <c r="D1077" s="2">
        <v>111</v>
      </c>
      <c r="E1077">
        <v>0</v>
      </c>
      <c r="F1077" t="str">
        <f>IF(E1077=0, "No Diabetes", "Diabetes")</f>
        <v>No Diabetes</v>
      </c>
      <c r="G1077" s="2">
        <v>20</v>
      </c>
      <c r="H1077">
        <v>0</v>
      </c>
      <c r="I1077" t="str">
        <f>IF(H1077=0, "No High Blood Pressure", "High Blood Pressure")</f>
        <v>No High Blood Pressure</v>
      </c>
      <c r="J1077" s="2">
        <v>210000</v>
      </c>
      <c r="K1077" s="1">
        <v>1.9</v>
      </c>
      <c r="L1077" s="2">
        <v>137</v>
      </c>
      <c r="M1077">
        <v>1</v>
      </c>
      <c r="N1077">
        <v>0</v>
      </c>
      <c r="O1077" t="str">
        <f>IF(M1076=0, "Female", "Male")</f>
        <v>Female</v>
      </c>
      <c r="P1077">
        <v>0</v>
      </c>
      <c r="Q1077" t="str">
        <f>IF(P1077=0, "Non Smoker", "Smoker")</f>
        <v>Non Smoker</v>
      </c>
      <c r="R1077" s="2">
        <v>7</v>
      </c>
      <c r="S1077" s="2" t="str">
        <f t="shared" si="16"/>
        <v>Dead</v>
      </c>
      <c r="T1077">
        <v>0</v>
      </c>
      <c r="U1077">
        <v>1</v>
      </c>
    </row>
    <row r="1078" spans="1:21" x14ac:dyDescent="0.3">
      <c r="A1078" s="2">
        <v>50</v>
      </c>
      <c r="B1078">
        <v>0</v>
      </c>
      <c r="C1078" t="str">
        <f>IF(B1078=0, "No Anemia", "Anemia")</f>
        <v>No Anemia</v>
      </c>
      <c r="D1078" s="2">
        <v>1548</v>
      </c>
      <c r="E1078">
        <v>0</v>
      </c>
      <c r="F1078" t="str">
        <f>IF(E1078=0, "No Diabetes", "Diabetes")</f>
        <v>No Diabetes</v>
      </c>
      <c r="G1078" s="2">
        <v>30</v>
      </c>
      <c r="H1078">
        <v>1</v>
      </c>
      <c r="I1078" t="str">
        <f>IF(H1078=0, "No High Blood Pressure", "High Blood Pressure")</f>
        <v>High Blood Pressure</v>
      </c>
      <c r="J1078" s="2">
        <v>211000</v>
      </c>
      <c r="K1078" s="1">
        <v>0.8</v>
      </c>
      <c r="L1078" s="2">
        <v>138</v>
      </c>
      <c r="M1078">
        <v>1</v>
      </c>
      <c r="N1078">
        <v>0</v>
      </c>
      <c r="O1078" t="str">
        <f>IF(M1077=0, "Female", "Male")</f>
        <v>Male</v>
      </c>
      <c r="P1078">
        <v>0</v>
      </c>
      <c r="Q1078" t="str">
        <f>IF(P1078=0, "Non Smoker", "Smoker")</f>
        <v>Non Smoker</v>
      </c>
      <c r="R1078" s="2">
        <v>108</v>
      </c>
      <c r="S1078" s="2" t="str">
        <f t="shared" si="16"/>
        <v>Alive</v>
      </c>
      <c r="T1078">
        <v>1</v>
      </c>
      <c r="U1078">
        <v>0</v>
      </c>
    </row>
    <row r="1079" spans="1:21" x14ac:dyDescent="0.3">
      <c r="A1079" s="2">
        <v>50</v>
      </c>
      <c r="B1079">
        <v>0</v>
      </c>
      <c r="C1079" t="str">
        <f>IF(B1079=0, "No Anemia", "Anemia")</f>
        <v>No Anemia</v>
      </c>
      <c r="D1079" s="2">
        <v>196</v>
      </c>
      <c r="E1079">
        <v>1</v>
      </c>
      <c r="F1079" t="str">
        <f>IF(E1079=0, "No Diabetes", "Diabetes")</f>
        <v>Diabetes</v>
      </c>
      <c r="G1079" s="2">
        <v>45</v>
      </c>
      <c r="H1079">
        <v>0</v>
      </c>
      <c r="I1079" t="str">
        <f>IF(H1079=0, "No High Blood Pressure", "High Blood Pressure")</f>
        <v>No High Blood Pressure</v>
      </c>
      <c r="J1079" s="2">
        <v>249000</v>
      </c>
      <c r="K1079" s="1">
        <v>1.6</v>
      </c>
      <c r="L1079" s="2">
        <v>136</v>
      </c>
      <c r="M1079">
        <v>1</v>
      </c>
      <c r="N1079">
        <v>0</v>
      </c>
      <c r="O1079" t="str">
        <f>IF(M1078=0, "Female", "Male")</f>
        <v>Male</v>
      </c>
      <c r="P1079">
        <v>1</v>
      </c>
      <c r="Q1079" t="str">
        <f>IF(P1079=0, "Non Smoker", "Smoker")</f>
        <v>Smoker</v>
      </c>
      <c r="R1079" s="2">
        <v>285</v>
      </c>
      <c r="S1079" s="2" t="str">
        <f t="shared" si="16"/>
        <v>Alive</v>
      </c>
      <c r="T1079">
        <v>1</v>
      </c>
      <c r="U1079">
        <v>0</v>
      </c>
    </row>
    <row r="1080" spans="1:21" x14ac:dyDescent="0.3">
      <c r="A1080" s="2">
        <v>50</v>
      </c>
      <c r="B1080">
        <v>1</v>
      </c>
      <c r="C1080" t="str">
        <f>IF(B1080=0, "No Anemia", "Anemia")</f>
        <v>Anemia</v>
      </c>
      <c r="D1080" s="2">
        <v>168</v>
      </c>
      <c r="E1080">
        <v>0</v>
      </c>
      <c r="F1080" t="str">
        <f>IF(E1080=0, "No Diabetes", "Diabetes")</f>
        <v>No Diabetes</v>
      </c>
      <c r="G1080" s="2">
        <v>38</v>
      </c>
      <c r="H1080">
        <v>1</v>
      </c>
      <c r="I1080" t="str">
        <f>IF(H1080=0, "No High Blood Pressure", "High Blood Pressure")</f>
        <v>High Blood Pressure</v>
      </c>
      <c r="J1080" s="2">
        <v>276000</v>
      </c>
      <c r="K1080" s="1">
        <v>1.1000000000000001</v>
      </c>
      <c r="L1080" s="2">
        <v>137</v>
      </c>
      <c r="M1080">
        <v>1</v>
      </c>
      <c r="N1080">
        <v>0</v>
      </c>
      <c r="O1080" t="str">
        <f>IF(M1079=0, "Female", "Male")</f>
        <v>Male</v>
      </c>
      <c r="P1080">
        <v>0</v>
      </c>
      <c r="Q1080" t="str">
        <f>IF(P1080=0, "Non Smoker", "Smoker")</f>
        <v>Non Smoker</v>
      </c>
      <c r="R1080" s="2">
        <v>11</v>
      </c>
      <c r="S1080" s="2" t="str">
        <f t="shared" si="16"/>
        <v>Dead</v>
      </c>
      <c r="T1080">
        <v>0</v>
      </c>
      <c r="U1080">
        <v>1</v>
      </c>
    </row>
    <row r="1081" spans="1:21" x14ac:dyDescent="0.3">
      <c r="A1081" s="2">
        <v>50</v>
      </c>
      <c r="B1081">
        <v>1</v>
      </c>
      <c r="C1081" t="str">
        <f>IF(B1081=0, "No Anemia", "Anemia")</f>
        <v>Anemia</v>
      </c>
      <c r="D1081" s="2">
        <v>168</v>
      </c>
      <c r="E1081">
        <v>0</v>
      </c>
      <c r="F1081" t="str">
        <f>IF(E1081=0, "No Diabetes", "Diabetes")</f>
        <v>No Diabetes</v>
      </c>
      <c r="G1081" s="2">
        <v>38</v>
      </c>
      <c r="H1081">
        <v>1</v>
      </c>
      <c r="I1081" t="str">
        <f>IF(H1081=0, "No High Blood Pressure", "High Blood Pressure")</f>
        <v>High Blood Pressure</v>
      </c>
      <c r="J1081" s="2">
        <v>276000</v>
      </c>
      <c r="K1081" s="1">
        <v>1.1000000000000001</v>
      </c>
      <c r="L1081" s="2">
        <v>137</v>
      </c>
      <c r="M1081">
        <v>1</v>
      </c>
      <c r="N1081">
        <v>0</v>
      </c>
      <c r="O1081" t="str">
        <f>IF(M1080=0, "Female", "Male")</f>
        <v>Male</v>
      </c>
      <c r="P1081">
        <v>0</v>
      </c>
      <c r="Q1081" t="str">
        <f>IF(P1081=0, "Non Smoker", "Smoker")</f>
        <v>Non Smoker</v>
      </c>
      <c r="R1081" s="2">
        <v>11</v>
      </c>
      <c r="S1081" s="2" t="str">
        <f t="shared" si="16"/>
        <v>Dead</v>
      </c>
      <c r="T1081">
        <v>0</v>
      </c>
      <c r="U1081">
        <v>1</v>
      </c>
    </row>
    <row r="1082" spans="1:21" x14ac:dyDescent="0.3">
      <c r="A1082" s="2">
        <v>50</v>
      </c>
      <c r="B1082">
        <v>0</v>
      </c>
      <c r="C1082" t="str">
        <f>IF(B1082=0, "No Anemia", "Anemia")</f>
        <v>No Anemia</v>
      </c>
      <c r="D1082" s="2">
        <v>582</v>
      </c>
      <c r="E1082">
        <v>0</v>
      </c>
      <c r="F1082" t="str">
        <f>IF(E1082=0, "No Diabetes", "Diabetes")</f>
        <v>No Diabetes</v>
      </c>
      <c r="G1082" s="2">
        <v>50</v>
      </c>
      <c r="H1082">
        <v>0</v>
      </c>
      <c r="I1082" t="str">
        <f>IF(H1082=0, "No High Blood Pressure", "High Blood Pressure")</f>
        <v>No High Blood Pressure</v>
      </c>
      <c r="J1082" s="2">
        <v>153000</v>
      </c>
      <c r="K1082" s="1">
        <v>0.6</v>
      </c>
      <c r="L1082" s="2">
        <v>134</v>
      </c>
      <c r="M1082">
        <v>0</v>
      </c>
      <c r="N1082">
        <v>1</v>
      </c>
      <c r="O1082" t="str">
        <f>IF(M1081=0, "Female", "Male")</f>
        <v>Male</v>
      </c>
      <c r="P1082">
        <v>0</v>
      </c>
      <c r="Q1082" t="str">
        <f>IF(P1082=0, "Non Smoker", "Smoker")</f>
        <v>Non Smoker</v>
      </c>
      <c r="R1082" s="2">
        <v>172</v>
      </c>
      <c r="S1082" s="2" t="str">
        <f t="shared" si="16"/>
        <v>Dead</v>
      </c>
      <c r="T1082">
        <v>0</v>
      </c>
      <c r="U1082">
        <v>1</v>
      </c>
    </row>
    <row r="1083" spans="1:21" x14ac:dyDescent="0.3">
      <c r="A1083" s="2">
        <v>50</v>
      </c>
      <c r="B1083">
        <v>1</v>
      </c>
      <c r="C1083" t="str">
        <f>IF(B1083=0, "No Anemia", "Anemia")</f>
        <v>Anemia</v>
      </c>
      <c r="D1083" s="2">
        <v>121</v>
      </c>
      <c r="E1083">
        <v>1</v>
      </c>
      <c r="F1083" t="str">
        <f>IF(E1083=0, "No Diabetes", "Diabetes")</f>
        <v>Diabetes</v>
      </c>
      <c r="G1083" s="2">
        <v>40</v>
      </c>
      <c r="H1083">
        <v>0</v>
      </c>
      <c r="I1083" t="str">
        <f>IF(H1083=0, "No High Blood Pressure", "High Blood Pressure")</f>
        <v>No High Blood Pressure</v>
      </c>
      <c r="J1083" s="2">
        <v>260000</v>
      </c>
      <c r="K1083" s="1">
        <v>0.7</v>
      </c>
      <c r="L1083" s="2">
        <v>130</v>
      </c>
      <c r="M1083">
        <v>1</v>
      </c>
      <c r="N1083">
        <v>0</v>
      </c>
      <c r="O1083" t="str">
        <f>IF(M1082=0, "Female", "Male")</f>
        <v>Female</v>
      </c>
      <c r="P1083">
        <v>0</v>
      </c>
      <c r="Q1083" t="str">
        <f>IF(P1083=0, "Non Smoker", "Smoker")</f>
        <v>Non Smoker</v>
      </c>
      <c r="R1083" s="2">
        <v>175</v>
      </c>
      <c r="S1083" s="2" t="str">
        <f t="shared" si="16"/>
        <v>Alive</v>
      </c>
      <c r="T1083">
        <v>1</v>
      </c>
      <c r="U1083">
        <v>0</v>
      </c>
    </row>
    <row r="1084" spans="1:21" x14ac:dyDescent="0.3">
      <c r="A1084" s="2">
        <v>50</v>
      </c>
      <c r="B1084">
        <v>1</v>
      </c>
      <c r="C1084" t="str">
        <f>IF(B1084=0, "No Anemia", "Anemia")</f>
        <v>Anemia</v>
      </c>
      <c r="D1084" s="2">
        <v>159</v>
      </c>
      <c r="E1084">
        <v>1</v>
      </c>
      <c r="F1084" t="str">
        <f>IF(E1084=0, "No Diabetes", "Diabetes")</f>
        <v>Diabetes</v>
      </c>
      <c r="G1084" s="2">
        <v>30</v>
      </c>
      <c r="H1084">
        <v>0</v>
      </c>
      <c r="I1084" t="str">
        <f>IF(H1084=0, "No High Blood Pressure", "High Blood Pressure")</f>
        <v>No High Blood Pressure</v>
      </c>
      <c r="J1084" s="2">
        <v>302000</v>
      </c>
      <c r="K1084" s="1">
        <v>1.2</v>
      </c>
      <c r="L1084" s="2">
        <v>138</v>
      </c>
      <c r="M1084">
        <v>0</v>
      </c>
      <c r="N1084">
        <v>1</v>
      </c>
      <c r="O1084" t="str">
        <f>IF(M1083=0, "Female", "Male")</f>
        <v>Male</v>
      </c>
      <c r="P1084">
        <v>0</v>
      </c>
      <c r="Q1084" t="str">
        <f>IF(P1084=0, "Non Smoker", "Smoker")</f>
        <v>Non Smoker</v>
      </c>
      <c r="R1084" s="2">
        <v>29</v>
      </c>
      <c r="S1084" s="2" t="str">
        <f t="shared" si="16"/>
        <v>Alive</v>
      </c>
      <c r="T1084">
        <v>1</v>
      </c>
      <c r="U1084">
        <v>0</v>
      </c>
    </row>
    <row r="1085" spans="1:21" x14ac:dyDescent="0.3">
      <c r="A1085" s="2">
        <v>50</v>
      </c>
      <c r="B1085">
        <v>0</v>
      </c>
      <c r="C1085" t="str">
        <f>IF(B1085=0, "No Anemia", "Anemia")</f>
        <v>No Anemia</v>
      </c>
      <c r="D1085" s="2">
        <v>482</v>
      </c>
      <c r="E1085">
        <v>1</v>
      </c>
      <c r="F1085" t="str">
        <f>IF(E1085=0, "No Diabetes", "Diabetes")</f>
        <v>Diabetes</v>
      </c>
      <c r="G1085" s="2">
        <v>30</v>
      </c>
      <c r="H1085">
        <v>0</v>
      </c>
      <c r="I1085" t="str">
        <f>IF(H1085=0, "No High Blood Pressure", "High Blood Pressure")</f>
        <v>No High Blood Pressure</v>
      </c>
      <c r="J1085" s="2">
        <v>329000</v>
      </c>
      <c r="K1085" s="1">
        <v>0.9</v>
      </c>
      <c r="L1085" s="2">
        <v>132</v>
      </c>
      <c r="M1085">
        <v>0</v>
      </c>
      <c r="N1085">
        <v>1</v>
      </c>
      <c r="O1085" t="str">
        <f>IF(M1084=0, "Female", "Male")</f>
        <v>Female</v>
      </c>
      <c r="P1085">
        <v>0</v>
      </c>
      <c r="Q1085" t="str">
        <f>IF(P1085=0, "Non Smoker", "Smoker")</f>
        <v>Non Smoker</v>
      </c>
      <c r="R1085" s="2">
        <v>109</v>
      </c>
      <c r="S1085" s="2" t="str">
        <f t="shared" si="16"/>
        <v>Alive</v>
      </c>
      <c r="T1085">
        <v>1</v>
      </c>
      <c r="U1085">
        <v>0</v>
      </c>
    </row>
    <row r="1086" spans="1:21" x14ac:dyDescent="0.3">
      <c r="A1086" s="2">
        <v>50</v>
      </c>
      <c r="B1086">
        <v>1</v>
      </c>
      <c r="C1086" t="str">
        <f>IF(B1086=0, "No Anemia", "Anemia")</f>
        <v>Anemia</v>
      </c>
      <c r="D1086" s="2">
        <v>115</v>
      </c>
      <c r="E1086">
        <v>0</v>
      </c>
      <c r="F1086" t="str">
        <f>IF(E1086=0, "No Diabetes", "Diabetes")</f>
        <v>No Diabetes</v>
      </c>
      <c r="G1086" s="2">
        <v>20</v>
      </c>
      <c r="H1086">
        <v>0</v>
      </c>
      <c r="I1086" t="str">
        <f>IF(H1086=0, "No High Blood Pressure", "High Blood Pressure")</f>
        <v>No High Blood Pressure</v>
      </c>
      <c r="J1086" s="2">
        <v>189000</v>
      </c>
      <c r="K1086" s="1">
        <v>0.8</v>
      </c>
      <c r="L1086" s="2">
        <v>139</v>
      </c>
      <c r="M1086">
        <v>1</v>
      </c>
      <c r="N1086">
        <v>0</v>
      </c>
      <c r="O1086" t="str">
        <f>IF(M1085=0, "Female", "Male")</f>
        <v>Female</v>
      </c>
      <c r="P1086">
        <v>0</v>
      </c>
      <c r="Q1086" t="str">
        <f>IF(P1086=0, "Non Smoker", "Smoker")</f>
        <v>Non Smoker</v>
      </c>
      <c r="R1086" s="2">
        <v>146</v>
      </c>
      <c r="S1086" s="2" t="str">
        <f t="shared" si="16"/>
        <v>Alive</v>
      </c>
      <c r="T1086">
        <v>1</v>
      </c>
      <c r="U1086">
        <v>0</v>
      </c>
    </row>
    <row r="1087" spans="1:21" x14ac:dyDescent="0.3">
      <c r="A1087" s="2">
        <v>50</v>
      </c>
      <c r="B1087">
        <v>1</v>
      </c>
      <c r="C1087" t="str">
        <f>IF(B1087=0, "No Anemia", "Anemia")</f>
        <v>Anemia</v>
      </c>
      <c r="D1087" s="2">
        <v>121</v>
      </c>
      <c r="E1087">
        <v>1</v>
      </c>
      <c r="F1087" t="str">
        <f>IF(E1087=0, "No Diabetes", "Diabetes")</f>
        <v>Diabetes</v>
      </c>
      <c r="G1087" s="2">
        <v>40</v>
      </c>
      <c r="H1087">
        <v>0</v>
      </c>
      <c r="I1087" t="str">
        <f>IF(H1087=0, "No High Blood Pressure", "High Blood Pressure")</f>
        <v>No High Blood Pressure</v>
      </c>
      <c r="J1087" s="2">
        <v>260000</v>
      </c>
      <c r="K1087" s="1">
        <v>0.7</v>
      </c>
      <c r="L1087" s="2">
        <v>130</v>
      </c>
      <c r="M1087">
        <v>1</v>
      </c>
      <c r="N1087">
        <v>0</v>
      </c>
      <c r="O1087" t="str">
        <f>IF(M1086=0, "Female", "Male")</f>
        <v>Male</v>
      </c>
      <c r="P1087">
        <v>0</v>
      </c>
      <c r="Q1087" t="str">
        <f>IF(P1087=0, "Non Smoker", "Smoker")</f>
        <v>Non Smoker</v>
      </c>
      <c r="R1087" s="2">
        <v>175</v>
      </c>
      <c r="S1087" s="2" t="str">
        <f t="shared" si="16"/>
        <v>Alive</v>
      </c>
      <c r="T1087">
        <v>1</v>
      </c>
      <c r="U1087">
        <v>0</v>
      </c>
    </row>
    <row r="1088" spans="1:21" x14ac:dyDescent="0.3">
      <c r="A1088" s="2">
        <v>50</v>
      </c>
      <c r="B1088">
        <v>1</v>
      </c>
      <c r="C1088" t="str">
        <f>IF(B1088=0, "No Anemia", "Anemia")</f>
        <v>Anemia</v>
      </c>
      <c r="D1088" s="2">
        <v>1051</v>
      </c>
      <c r="E1088">
        <v>1</v>
      </c>
      <c r="F1088" t="str">
        <f>IF(E1088=0, "No Diabetes", "Diabetes")</f>
        <v>Diabetes</v>
      </c>
      <c r="G1088" s="2">
        <v>30</v>
      </c>
      <c r="H1088">
        <v>0</v>
      </c>
      <c r="I1088" t="str">
        <f>IF(H1088=0, "No High Blood Pressure", "High Blood Pressure")</f>
        <v>No High Blood Pressure</v>
      </c>
      <c r="J1088" s="2">
        <v>232000</v>
      </c>
      <c r="K1088" s="1">
        <v>0.7</v>
      </c>
      <c r="L1088" s="2">
        <v>136</v>
      </c>
      <c r="M1088">
        <v>0</v>
      </c>
      <c r="N1088">
        <v>1</v>
      </c>
      <c r="O1088" t="str">
        <f>IF(M1087=0, "Female", "Male")</f>
        <v>Male</v>
      </c>
      <c r="P1088">
        <v>0</v>
      </c>
      <c r="Q1088" t="str">
        <f>IF(P1088=0, "Non Smoker", "Smoker")</f>
        <v>Non Smoker</v>
      </c>
      <c r="R1088" s="2">
        <v>246</v>
      </c>
      <c r="S1088" s="2" t="str">
        <f t="shared" si="16"/>
        <v>Alive</v>
      </c>
      <c r="T1088">
        <v>1</v>
      </c>
      <c r="U1088">
        <v>0</v>
      </c>
    </row>
    <row r="1089" spans="1:21" x14ac:dyDescent="0.3">
      <c r="A1089" s="2">
        <v>50</v>
      </c>
      <c r="B1089">
        <v>1</v>
      </c>
      <c r="C1089" t="str">
        <f>IF(B1089=0, "No Anemia", "Anemia")</f>
        <v>Anemia</v>
      </c>
      <c r="D1089" s="2">
        <v>249</v>
      </c>
      <c r="E1089">
        <v>1</v>
      </c>
      <c r="F1089" t="str">
        <f>IF(E1089=0, "No Diabetes", "Diabetes")</f>
        <v>Diabetes</v>
      </c>
      <c r="G1089" s="2">
        <v>35</v>
      </c>
      <c r="H1089">
        <v>1</v>
      </c>
      <c r="I1089" t="str">
        <f>IF(H1089=0, "No High Blood Pressure", "High Blood Pressure")</f>
        <v>High Blood Pressure</v>
      </c>
      <c r="J1089" s="2">
        <v>319000</v>
      </c>
      <c r="K1089" s="1">
        <v>1</v>
      </c>
      <c r="L1089" s="2">
        <v>128</v>
      </c>
      <c r="M1089">
        <v>0</v>
      </c>
      <c r="N1089">
        <v>1</v>
      </c>
      <c r="O1089" t="str">
        <f>IF(M1088=0, "Female", "Male")</f>
        <v>Female</v>
      </c>
      <c r="P1089">
        <v>0</v>
      </c>
      <c r="Q1089" t="str">
        <f>IF(P1089=0, "Non Smoker", "Smoker")</f>
        <v>Non Smoker</v>
      </c>
      <c r="R1089" s="2">
        <v>28</v>
      </c>
      <c r="S1089" s="2" t="str">
        <f t="shared" si="16"/>
        <v>Dead</v>
      </c>
      <c r="T1089">
        <v>0</v>
      </c>
      <c r="U1089">
        <v>1</v>
      </c>
    </row>
    <row r="1090" spans="1:21" x14ac:dyDescent="0.3">
      <c r="A1090" s="2">
        <v>50</v>
      </c>
      <c r="B1090">
        <v>0</v>
      </c>
      <c r="C1090" t="str">
        <f>IF(B1090=0, "No Anemia", "Anemia")</f>
        <v>No Anemia</v>
      </c>
      <c r="D1090" s="2">
        <v>582</v>
      </c>
      <c r="E1090">
        <v>0</v>
      </c>
      <c r="F1090" t="str">
        <f>IF(E1090=0, "No Diabetes", "Diabetes")</f>
        <v>No Diabetes</v>
      </c>
      <c r="G1090" s="2">
        <v>50</v>
      </c>
      <c r="H1090">
        <v>0</v>
      </c>
      <c r="I1090" t="str">
        <f>IF(H1090=0, "No High Blood Pressure", "High Blood Pressure")</f>
        <v>No High Blood Pressure</v>
      </c>
      <c r="J1090" s="2">
        <v>153000</v>
      </c>
      <c r="K1090" s="1">
        <v>0.6</v>
      </c>
      <c r="L1090" s="2">
        <v>134</v>
      </c>
      <c r="M1090">
        <v>0</v>
      </c>
      <c r="N1090">
        <v>1</v>
      </c>
      <c r="O1090" t="str">
        <f>IF(M1089=0, "Female", "Male")</f>
        <v>Female</v>
      </c>
      <c r="P1090">
        <v>0</v>
      </c>
      <c r="Q1090" t="str">
        <f>IF(P1090=0, "Non Smoker", "Smoker")</f>
        <v>Non Smoker</v>
      </c>
      <c r="R1090" s="2">
        <v>172</v>
      </c>
      <c r="S1090" s="2" t="str">
        <f t="shared" ref="S1090:S1153" si="17">IF(T1090=1, "Alive", "Dead")</f>
        <v>Dead</v>
      </c>
      <c r="T1090">
        <v>0</v>
      </c>
      <c r="U1090">
        <v>1</v>
      </c>
    </row>
    <row r="1091" spans="1:21" x14ac:dyDescent="0.3">
      <c r="A1091" s="2">
        <v>50</v>
      </c>
      <c r="B1091">
        <v>0</v>
      </c>
      <c r="C1091" t="str">
        <f>IF(B1091=0, "No Anemia", "Anemia")</f>
        <v>No Anemia</v>
      </c>
      <c r="D1091" s="2">
        <v>250</v>
      </c>
      <c r="E1091">
        <v>0</v>
      </c>
      <c r="F1091" t="str">
        <f>IF(E1091=0, "No Diabetes", "Diabetes")</f>
        <v>No Diabetes</v>
      </c>
      <c r="G1091" s="2">
        <v>25</v>
      </c>
      <c r="H1091">
        <v>0</v>
      </c>
      <c r="I1091" t="str">
        <f>IF(H1091=0, "No High Blood Pressure", "High Blood Pressure")</f>
        <v>No High Blood Pressure</v>
      </c>
      <c r="J1091" s="2">
        <v>262000</v>
      </c>
      <c r="K1091" s="1">
        <v>1</v>
      </c>
      <c r="L1091" s="2">
        <v>136</v>
      </c>
      <c r="M1091">
        <v>1</v>
      </c>
      <c r="N1091">
        <v>0</v>
      </c>
      <c r="O1091" t="str">
        <f>IF(M1090=0, "Female", "Male")</f>
        <v>Female</v>
      </c>
      <c r="P1091">
        <v>1</v>
      </c>
      <c r="Q1091" t="str">
        <f>IF(P1091=0, "Non Smoker", "Smoker")</f>
        <v>Smoker</v>
      </c>
      <c r="R1091" s="2">
        <v>120</v>
      </c>
      <c r="S1091" s="2" t="str">
        <f t="shared" si="17"/>
        <v>Alive</v>
      </c>
      <c r="T1091">
        <v>1</v>
      </c>
      <c r="U1091">
        <v>0</v>
      </c>
    </row>
    <row r="1092" spans="1:21" x14ac:dyDescent="0.3">
      <c r="A1092" s="2">
        <v>50</v>
      </c>
      <c r="B1092">
        <v>0</v>
      </c>
      <c r="C1092" t="str">
        <f>IF(B1092=0, "No Anemia", "Anemia")</f>
        <v>No Anemia</v>
      </c>
      <c r="D1092" s="2">
        <v>582</v>
      </c>
      <c r="E1092">
        <v>1</v>
      </c>
      <c r="F1092" t="str">
        <f>IF(E1092=0, "No Diabetes", "Diabetes")</f>
        <v>Diabetes</v>
      </c>
      <c r="G1092" s="2">
        <v>38</v>
      </c>
      <c r="H1092">
        <v>0</v>
      </c>
      <c r="I1092" t="str">
        <f>IF(H1092=0, "No High Blood Pressure", "High Blood Pressure")</f>
        <v>No High Blood Pressure</v>
      </c>
      <c r="J1092" s="2">
        <v>310000</v>
      </c>
      <c r="K1092" s="1">
        <v>1.9</v>
      </c>
      <c r="L1092" s="2">
        <v>135</v>
      </c>
      <c r="M1092">
        <v>1</v>
      </c>
      <c r="N1092">
        <v>0</v>
      </c>
      <c r="O1092" t="str">
        <f>IF(M1091=0, "Female", "Male")</f>
        <v>Male</v>
      </c>
      <c r="P1092">
        <v>1</v>
      </c>
      <c r="Q1092" t="str">
        <f>IF(P1092=0, "Non Smoker", "Smoker")</f>
        <v>Smoker</v>
      </c>
      <c r="R1092" s="2">
        <v>35</v>
      </c>
      <c r="S1092" s="2" t="str">
        <f t="shared" si="17"/>
        <v>Dead</v>
      </c>
      <c r="T1092">
        <v>0</v>
      </c>
      <c r="U1092">
        <v>1</v>
      </c>
    </row>
    <row r="1093" spans="1:21" x14ac:dyDescent="0.3">
      <c r="A1093" s="2">
        <v>50</v>
      </c>
      <c r="B1093">
        <v>0</v>
      </c>
      <c r="C1093" t="str">
        <f>IF(B1093=0, "No Anemia", "Anemia")</f>
        <v>No Anemia</v>
      </c>
      <c r="D1093" s="2">
        <v>250</v>
      </c>
      <c r="E1093">
        <v>0</v>
      </c>
      <c r="F1093" t="str">
        <f>IF(E1093=0, "No Diabetes", "Diabetes")</f>
        <v>No Diabetes</v>
      </c>
      <c r="G1093" s="2">
        <v>25</v>
      </c>
      <c r="H1093">
        <v>0</v>
      </c>
      <c r="I1093" t="str">
        <f>IF(H1093=0, "No High Blood Pressure", "High Blood Pressure")</f>
        <v>No High Blood Pressure</v>
      </c>
      <c r="J1093" s="2">
        <v>262000</v>
      </c>
      <c r="K1093" s="1">
        <v>1</v>
      </c>
      <c r="L1093" s="2">
        <v>136</v>
      </c>
      <c r="M1093">
        <v>1</v>
      </c>
      <c r="N1093">
        <v>0</v>
      </c>
      <c r="O1093" t="str">
        <f>IF(M1092=0, "Female", "Male")</f>
        <v>Male</v>
      </c>
      <c r="P1093">
        <v>1</v>
      </c>
      <c r="Q1093" t="str">
        <f>IF(P1093=0, "Non Smoker", "Smoker")</f>
        <v>Smoker</v>
      </c>
      <c r="R1093" s="2">
        <v>120</v>
      </c>
      <c r="S1093" s="2" t="str">
        <f t="shared" si="17"/>
        <v>Alive</v>
      </c>
      <c r="T1093">
        <v>1</v>
      </c>
      <c r="U1093">
        <v>0</v>
      </c>
    </row>
    <row r="1094" spans="1:21" x14ac:dyDescent="0.3">
      <c r="A1094" s="2">
        <v>50</v>
      </c>
      <c r="B1094">
        <v>1</v>
      </c>
      <c r="C1094" t="str">
        <f>IF(B1094=0, "No Anemia", "Anemia")</f>
        <v>Anemia</v>
      </c>
      <c r="D1094" s="2">
        <v>115</v>
      </c>
      <c r="E1094">
        <v>0</v>
      </c>
      <c r="F1094" t="str">
        <f>IF(E1094=0, "No Diabetes", "Diabetes")</f>
        <v>No Diabetes</v>
      </c>
      <c r="G1094" s="2">
        <v>20</v>
      </c>
      <c r="H1094">
        <v>0</v>
      </c>
      <c r="I1094" t="str">
        <f>IF(H1094=0, "No High Blood Pressure", "High Blood Pressure")</f>
        <v>No High Blood Pressure</v>
      </c>
      <c r="J1094" s="2">
        <v>189000</v>
      </c>
      <c r="K1094" s="1">
        <v>0.8</v>
      </c>
      <c r="L1094" s="2">
        <v>139</v>
      </c>
      <c r="M1094">
        <v>1</v>
      </c>
      <c r="N1094">
        <v>0</v>
      </c>
      <c r="O1094" t="str">
        <f>IF(M1093=0, "Female", "Male")</f>
        <v>Male</v>
      </c>
      <c r="P1094">
        <v>0</v>
      </c>
      <c r="Q1094" t="str">
        <f>IF(P1094=0, "Non Smoker", "Smoker")</f>
        <v>Non Smoker</v>
      </c>
      <c r="R1094" s="2">
        <v>146</v>
      </c>
      <c r="S1094" s="2" t="str">
        <f t="shared" si="17"/>
        <v>Alive</v>
      </c>
      <c r="T1094">
        <v>1</v>
      </c>
      <c r="U1094">
        <v>0</v>
      </c>
    </row>
    <row r="1095" spans="1:21" x14ac:dyDescent="0.3">
      <c r="A1095" s="2">
        <v>50</v>
      </c>
      <c r="B1095">
        <v>0</v>
      </c>
      <c r="C1095" t="str">
        <f>IF(B1095=0, "No Anemia", "Anemia")</f>
        <v>No Anemia</v>
      </c>
      <c r="D1095" s="2">
        <v>2522</v>
      </c>
      <c r="E1095">
        <v>0</v>
      </c>
      <c r="F1095" t="str">
        <f>IF(E1095=0, "No Diabetes", "Diabetes")</f>
        <v>No Diabetes</v>
      </c>
      <c r="G1095" s="2">
        <v>30</v>
      </c>
      <c r="H1095">
        <v>1</v>
      </c>
      <c r="I1095" t="str">
        <f>IF(H1095=0, "No High Blood Pressure", "High Blood Pressure")</f>
        <v>High Blood Pressure</v>
      </c>
      <c r="J1095" s="2">
        <v>404000</v>
      </c>
      <c r="K1095" s="1">
        <v>0.5</v>
      </c>
      <c r="L1095" s="2">
        <v>139</v>
      </c>
      <c r="M1095">
        <v>0</v>
      </c>
      <c r="N1095">
        <v>1</v>
      </c>
      <c r="O1095" t="str">
        <f>IF(M1094=0, "Female", "Male")</f>
        <v>Male</v>
      </c>
      <c r="P1095">
        <v>0</v>
      </c>
      <c r="Q1095" t="str">
        <f>IF(P1095=0, "Non Smoker", "Smoker")</f>
        <v>Non Smoker</v>
      </c>
      <c r="R1095" s="2">
        <v>214</v>
      </c>
      <c r="S1095" s="2" t="str">
        <f t="shared" si="17"/>
        <v>Alive</v>
      </c>
      <c r="T1095">
        <v>1</v>
      </c>
      <c r="U1095">
        <v>0</v>
      </c>
    </row>
    <row r="1096" spans="1:21" x14ac:dyDescent="0.3">
      <c r="A1096" s="2">
        <v>50</v>
      </c>
      <c r="B1096">
        <v>0</v>
      </c>
      <c r="C1096" t="str">
        <f>IF(B1096=0, "No Anemia", "Anemia")</f>
        <v>No Anemia</v>
      </c>
      <c r="D1096" s="2">
        <v>196</v>
      </c>
      <c r="E1096">
        <v>0</v>
      </c>
      <c r="F1096" t="str">
        <f>IF(E1096=0, "No Diabetes", "Diabetes")</f>
        <v>No Diabetes</v>
      </c>
      <c r="G1096" s="2">
        <v>45</v>
      </c>
      <c r="H1096">
        <v>0</v>
      </c>
      <c r="I1096" t="str">
        <f>IF(H1096=0, "No High Blood Pressure", "High Blood Pressure")</f>
        <v>No High Blood Pressure</v>
      </c>
      <c r="J1096" s="2">
        <v>395000</v>
      </c>
      <c r="K1096" s="1">
        <v>1.6</v>
      </c>
      <c r="L1096" s="2">
        <v>136</v>
      </c>
      <c r="M1096">
        <v>1</v>
      </c>
      <c r="N1096">
        <v>0</v>
      </c>
      <c r="O1096" t="str">
        <f>IF(M1095=0, "Female", "Male")</f>
        <v>Female</v>
      </c>
      <c r="P1096">
        <v>1</v>
      </c>
      <c r="Q1096" t="str">
        <f>IF(P1096=0, "Non Smoker", "Smoker")</f>
        <v>Smoker</v>
      </c>
      <c r="R1096" s="2">
        <v>285</v>
      </c>
      <c r="S1096" s="2" t="str">
        <f t="shared" si="17"/>
        <v>Alive</v>
      </c>
      <c r="T1096">
        <v>1</v>
      </c>
      <c r="U1096">
        <v>0</v>
      </c>
    </row>
    <row r="1097" spans="1:21" x14ac:dyDescent="0.3">
      <c r="A1097" s="2">
        <v>50</v>
      </c>
      <c r="B1097">
        <v>0</v>
      </c>
      <c r="C1097" t="str">
        <f>IF(B1097=0, "No Anemia", "Anemia")</f>
        <v>No Anemia</v>
      </c>
      <c r="D1097" s="2">
        <v>245</v>
      </c>
      <c r="E1097">
        <v>0</v>
      </c>
      <c r="F1097" t="str">
        <f>IF(E1097=0, "No Diabetes", "Diabetes")</f>
        <v>No Diabetes</v>
      </c>
      <c r="G1097" s="2">
        <v>45</v>
      </c>
      <c r="H1097">
        <v>1</v>
      </c>
      <c r="I1097" t="str">
        <f>IF(H1097=0, "No High Blood Pressure", "High Blood Pressure")</f>
        <v>High Blood Pressure</v>
      </c>
      <c r="J1097" s="2">
        <v>274000</v>
      </c>
      <c r="K1097" s="1">
        <v>1</v>
      </c>
      <c r="L1097" s="2">
        <v>133</v>
      </c>
      <c r="M1097">
        <v>1</v>
      </c>
      <c r="N1097">
        <v>0</v>
      </c>
      <c r="O1097" t="str">
        <f>IF(M1096=0, "Female", "Male")</f>
        <v>Male</v>
      </c>
      <c r="P1097">
        <v>0</v>
      </c>
      <c r="Q1097" t="str">
        <f>IF(P1097=0, "Non Smoker", "Smoker")</f>
        <v>Non Smoker</v>
      </c>
      <c r="R1097" s="2">
        <v>215</v>
      </c>
      <c r="S1097" s="2" t="str">
        <f t="shared" si="17"/>
        <v>Alive</v>
      </c>
      <c r="T1097">
        <v>1</v>
      </c>
      <c r="U1097">
        <v>0</v>
      </c>
    </row>
    <row r="1098" spans="1:21" x14ac:dyDescent="0.3">
      <c r="A1098" s="2">
        <v>50</v>
      </c>
      <c r="B1098">
        <v>1</v>
      </c>
      <c r="C1098" t="str">
        <f>IF(B1098=0, "No Anemia", "Anemia")</f>
        <v>Anemia</v>
      </c>
      <c r="D1098" s="2">
        <v>54</v>
      </c>
      <c r="E1098">
        <v>0</v>
      </c>
      <c r="F1098" t="str">
        <f>IF(E1098=0, "No Diabetes", "Diabetes")</f>
        <v>No Diabetes</v>
      </c>
      <c r="G1098" s="2">
        <v>40</v>
      </c>
      <c r="H1098">
        <v>0</v>
      </c>
      <c r="I1098" t="str">
        <f>IF(H1098=0, "No High Blood Pressure", "High Blood Pressure")</f>
        <v>No High Blood Pressure</v>
      </c>
      <c r="J1098" s="2">
        <v>279000</v>
      </c>
      <c r="K1098" s="1">
        <v>0.8</v>
      </c>
      <c r="L1098" s="2">
        <v>141</v>
      </c>
      <c r="M1098">
        <v>1</v>
      </c>
      <c r="N1098">
        <v>0</v>
      </c>
      <c r="O1098" t="str">
        <f>IF(M1097=0, "Female", "Male")</f>
        <v>Male</v>
      </c>
      <c r="P1098">
        <v>0</v>
      </c>
      <c r="Q1098" t="str">
        <f>IF(P1098=0, "Non Smoker", "Smoker")</f>
        <v>Non Smoker</v>
      </c>
      <c r="R1098" s="2">
        <v>250</v>
      </c>
      <c r="S1098" s="2" t="str">
        <f t="shared" si="17"/>
        <v>Alive</v>
      </c>
      <c r="T1098">
        <v>1</v>
      </c>
      <c r="U1098">
        <v>0</v>
      </c>
    </row>
    <row r="1099" spans="1:21" x14ac:dyDescent="0.3">
      <c r="A1099" s="2">
        <v>50</v>
      </c>
      <c r="B1099">
        <v>0</v>
      </c>
      <c r="C1099" t="str">
        <f>IF(B1099=0, "No Anemia", "Anemia")</f>
        <v>No Anemia</v>
      </c>
      <c r="D1099" s="2">
        <v>2522</v>
      </c>
      <c r="E1099">
        <v>0</v>
      </c>
      <c r="F1099" t="str">
        <f>IF(E1099=0, "No Diabetes", "Diabetes")</f>
        <v>No Diabetes</v>
      </c>
      <c r="G1099" s="2">
        <v>30</v>
      </c>
      <c r="H1099">
        <v>1</v>
      </c>
      <c r="I1099" t="str">
        <f>IF(H1099=0, "No High Blood Pressure", "High Blood Pressure")</f>
        <v>High Blood Pressure</v>
      </c>
      <c r="J1099" s="2">
        <v>404000</v>
      </c>
      <c r="K1099" s="1">
        <v>0.5</v>
      </c>
      <c r="L1099" s="2">
        <v>139</v>
      </c>
      <c r="M1099">
        <v>0</v>
      </c>
      <c r="N1099">
        <v>1</v>
      </c>
      <c r="O1099" t="str">
        <f>IF(M1098=0, "Female", "Male")</f>
        <v>Male</v>
      </c>
      <c r="P1099">
        <v>0</v>
      </c>
      <c r="Q1099" t="str">
        <f>IF(P1099=0, "Non Smoker", "Smoker")</f>
        <v>Non Smoker</v>
      </c>
      <c r="R1099" s="2">
        <v>214</v>
      </c>
      <c r="S1099" s="2" t="str">
        <f t="shared" si="17"/>
        <v>Alive</v>
      </c>
      <c r="T1099">
        <v>1</v>
      </c>
      <c r="U1099">
        <v>0</v>
      </c>
    </row>
    <row r="1100" spans="1:21" x14ac:dyDescent="0.3">
      <c r="A1100" s="2">
        <v>50</v>
      </c>
      <c r="B1100">
        <v>0</v>
      </c>
      <c r="C1100" t="str">
        <f>IF(B1100=0, "No Anemia", "Anemia")</f>
        <v>No Anemia</v>
      </c>
      <c r="D1100" s="2">
        <v>582</v>
      </c>
      <c r="E1100">
        <v>0</v>
      </c>
      <c r="F1100" t="str">
        <f>IF(E1100=0, "No Diabetes", "Diabetes")</f>
        <v>No Diabetes</v>
      </c>
      <c r="G1100" s="2">
        <v>50</v>
      </c>
      <c r="H1100">
        <v>0</v>
      </c>
      <c r="I1100" t="str">
        <f>IF(H1100=0, "No High Blood Pressure", "High Blood Pressure")</f>
        <v>No High Blood Pressure</v>
      </c>
      <c r="J1100" s="2">
        <v>153000</v>
      </c>
      <c r="K1100" s="1">
        <v>0.6</v>
      </c>
      <c r="L1100" s="2">
        <v>134</v>
      </c>
      <c r="M1100">
        <v>0</v>
      </c>
      <c r="N1100">
        <v>1</v>
      </c>
      <c r="O1100" t="str">
        <f>IF(M1099=0, "Female", "Male")</f>
        <v>Female</v>
      </c>
      <c r="P1100">
        <v>0</v>
      </c>
      <c r="Q1100" t="str">
        <f>IF(P1100=0, "Non Smoker", "Smoker")</f>
        <v>Non Smoker</v>
      </c>
      <c r="R1100" s="2">
        <v>172</v>
      </c>
      <c r="S1100" s="2" t="str">
        <f t="shared" si="17"/>
        <v>Dead</v>
      </c>
      <c r="T1100">
        <v>0</v>
      </c>
      <c r="U1100">
        <v>1</v>
      </c>
    </row>
    <row r="1101" spans="1:21" x14ac:dyDescent="0.3">
      <c r="A1101" s="2">
        <v>50</v>
      </c>
      <c r="B1101">
        <v>0</v>
      </c>
      <c r="C1101" t="str">
        <f>IF(B1101=0, "No Anemia", "Anemia")</f>
        <v>No Anemia</v>
      </c>
      <c r="D1101" s="2">
        <v>369</v>
      </c>
      <c r="E1101">
        <v>1</v>
      </c>
      <c r="F1101" t="str">
        <f>IF(E1101=0, "No Diabetes", "Diabetes")</f>
        <v>Diabetes</v>
      </c>
      <c r="G1101" s="2">
        <v>25</v>
      </c>
      <c r="H1101">
        <v>0</v>
      </c>
      <c r="I1101" t="str">
        <f>IF(H1101=0, "No High Blood Pressure", "High Blood Pressure")</f>
        <v>No High Blood Pressure</v>
      </c>
      <c r="J1101" s="2">
        <v>252000</v>
      </c>
      <c r="K1101" s="1">
        <v>1.6</v>
      </c>
      <c r="L1101" s="2">
        <v>136</v>
      </c>
      <c r="M1101">
        <v>1</v>
      </c>
      <c r="N1101">
        <v>0</v>
      </c>
      <c r="O1101" t="str">
        <f>IF(M1100=0, "Female", "Male")</f>
        <v>Female</v>
      </c>
      <c r="P1101">
        <v>0</v>
      </c>
      <c r="Q1101" t="str">
        <f>IF(P1101=0, "Non Smoker", "Smoker")</f>
        <v>Non Smoker</v>
      </c>
      <c r="R1101" s="2">
        <v>90</v>
      </c>
      <c r="S1101" s="2" t="str">
        <f t="shared" si="17"/>
        <v>Alive</v>
      </c>
      <c r="T1101">
        <v>1</v>
      </c>
      <c r="U1101">
        <v>0</v>
      </c>
    </row>
    <row r="1102" spans="1:21" x14ac:dyDescent="0.3">
      <c r="A1102" s="2">
        <v>50</v>
      </c>
      <c r="B1102">
        <v>0</v>
      </c>
      <c r="C1102" t="str">
        <f>IF(B1102=0, "No Anemia", "Anemia")</f>
        <v>No Anemia</v>
      </c>
      <c r="D1102" s="2">
        <v>582</v>
      </c>
      <c r="E1102">
        <v>1</v>
      </c>
      <c r="F1102" t="str">
        <f>IF(E1102=0, "No Diabetes", "Diabetes")</f>
        <v>Diabetes</v>
      </c>
      <c r="G1102" s="2">
        <v>38</v>
      </c>
      <c r="H1102">
        <v>0</v>
      </c>
      <c r="I1102" t="str">
        <f>IF(H1102=0, "No High Blood Pressure", "High Blood Pressure")</f>
        <v>No High Blood Pressure</v>
      </c>
      <c r="J1102" s="2">
        <v>310000</v>
      </c>
      <c r="K1102" s="1">
        <v>1.9</v>
      </c>
      <c r="L1102" s="2">
        <v>135</v>
      </c>
      <c r="M1102">
        <v>1</v>
      </c>
      <c r="N1102">
        <v>0</v>
      </c>
      <c r="O1102" t="str">
        <f>IF(M1101=0, "Female", "Male")</f>
        <v>Male</v>
      </c>
      <c r="P1102">
        <v>1</v>
      </c>
      <c r="Q1102" t="str">
        <f>IF(P1102=0, "Non Smoker", "Smoker")</f>
        <v>Smoker</v>
      </c>
      <c r="R1102" s="2">
        <v>35</v>
      </c>
      <c r="S1102" s="2" t="str">
        <f t="shared" si="17"/>
        <v>Dead</v>
      </c>
      <c r="T1102">
        <v>0</v>
      </c>
      <c r="U1102">
        <v>1</v>
      </c>
    </row>
    <row r="1103" spans="1:21" x14ac:dyDescent="0.3">
      <c r="A1103" s="2">
        <v>50</v>
      </c>
      <c r="B1103">
        <v>0</v>
      </c>
      <c r="C1103" t="str">
        <f>IF(B1103=0, "No Anemia", "Anemia")</f>
        <v>No Anemia</v>
      </c>
      <c r="D1103" s="2">
        <v>582</v>
      </c>
      <c r="E1103">
        <v>1</v>
      </c>
      <c r="F1103" t="str">
        <f>IF(E1103=0, "No Diabetes", "Diabetes")</f>
        <v>Diabetes</v>
      </c>
      <c r="G1103" s="2">
        <v>38</v>
      </c>
      <c r="H1103">
        <v>0</v>
      </c>
      <c r="I1103" t="str">
        <f>IF(H1103=0, "No High Blood Pressure", "High Blood Pressure")</f>
        <v>No High Blood Pressure</v>
      </c>
      <c r="J1103" s="2">
        <v>310000</v>
      </c>
      <c r="K1103" s="1">
        <v>1.9</v>
      </c>
      <c r="L1103" s="2">
        <v>135</v>
      </c>
      <c r="M1103">
        <v>1</v>
      </c>
      <c r="N1103">
        <v>0</v>
      </c>
      <c r="O1103" t="str">
        <f>IF(M1102=0, "Female", "Male")</f>
        <v>Male</v>
      </c>
      <c r="P1103">
        <v>1</v>
      </c>
      <c r="Q1103" t="str">
        <f>IF(P1103=0, "Non Smoker", "Smoker")</f>
        <v>Smoker</v>
      </c>
      <c r="R1103" s="2">
        <v>35</v>
      </c>
      <c r="S1103" s="2" t="str">
        <f t="shared" si="17"/>
        <v>Dead</v>
      </c>
      <c r="T1103">
        <v>0</v>
      </c>
      <c r="U1103">
        <v>1</v>
      </c>
    </row>
    <row r="1104" spans="1:21" x14ac:dyDescent="0.3">
      <c r="A1104" s="2">
        <v>50</v>
      </c>
      <c r="B1104">
        <v>1</v>
      </c>
      <c r="C1104" t="str">
        <f>IF(B1104=0, "No Anemia", "Anemia")</f>
        <v>Anemia</v>
      </c>
      <c r="D1104" s="2">
        <v>111</v>
      </c>
      <c r="E1104">
        <v>0</v>
      </c>
      <c r="F1104" t="str">
        <f>IF(E1104=0, "No Diabetes", "Diabetes")</f>
        <v>No Diabetes</v>
      </c>
      <c r="G1104" s="2">
        <v>20</v>
      </c>
      <c r="H1104">
        <v>0</v>
      </c>
      <c r="I1104" t="str">
        <f>IF(H1104=0, "No High Blood Pressure", "High Blood Pressure")</f>
        <v>No High Blood Pressure</v>
      </c>
      <c r="J1104" s="2">
        <v>210000</v>
      </c>
      <c r="K1104" s="1">
        <v>1.9</v>
      </c>
      <c r="L1104" s="2">
        <v>137</v>
      </c>
      <c r="M1104">
        <v>1</v>
      </c>
      <c r="N1104">
        <v>0</v>
      </c>
      <c r="O1104" t="str">
        <f>IF(M1103=0, "Female", "Male")</f>
        <v>Male</v>
      </c>
      <c r="P1104">
        <v>0</v>
      </c>
      <c r="Q1104" t="str">
        <f>IF(P1104=0, "Non Smoker", "Smoker")</f>
        <v>Non Smoker</v>
      </c>
      <c r="R1104" s="2">
        <v>7</v>
      </c>
      <c r="S1104" s="2" t="str">
        <f t="shared" si="17"/>
        <v>Dead</v>
      </c>
      <c r="T1104">
        <v>0</v>
      </c>
      <c r="U1104">
        <v>1</v>
      </c>
    </row>
    <row r="1105" spans="1:21" x14ac:dyDescent="0.3">
      <c r="A1105" s="2">
        <v>50</v>
      </c>
      <c r="B1105">
        <v>0</v>
      </c>
      <c r="C1105" t="str">
        <f>IF(B1105=0, "No Anemia", "Anemia")</f>
        <v>No Anemia</v>
      </c>
      <c r="D1105" s="2">
        <v>1846</v>
      </c>
      <c r="E1105">
        <v>1</v>
      </c>
      <c r="F1105" t="str">
        <f>IF(E1105=0, "No Diabetes", "Diabetes")</f>
        <v>Diabetes</v>
      </c>
      <c r="G1105" s="2">
        <v>35</v>
      </c>
      <c r="H1105">
        <v>0</v>
      </c>
      <c r="I1105" t="str">
        <f>IF(H1105=0, "No High Blood Pressure", "High Blood Pressure")</f>
        <v>No High Blood Pressure</v>
      </c>
      <c r="J1105" s="2">
        <v>263358.03000000003</v>
      </c>
      <c r="K1105" s="1">
        <v>1.18</v>
      </c>
      <c r="L1105" s="2">
        <v>137</v>
      </c>
      <c r="M1105">
        <v>1</v>
      </c>
      <c r="N1105">
        <v>0</v>
      </c>
      <c r="O1105" t="str">
        <f>IF(M1104=0, "Female", "Male")</f>
        <v>Male</v>
      </c>
      <c r="P1105">
        <v>1</v>
      </c>
      <c r="Q1105" t="str">
        <f>IF(P1105=0, "Non Smoker", "Smoker")</f>
        <v>Smoker</v>
      </c>
      <c r="R1105" s="2">
        <v>119</v>
      </c>
      <c r="S1105" s="2" t="str">
        <f t="shared" si="17"/>
        <v>Alive</v>
      </c>
      <c r="T1105">
        <v>1</v>
      </c>
      <c r="U1105">
        <v>0</v>
      </c>
    </row>
    <row r="1106" spans="1:21" x14ac:dyDescent="0.3">
      <c r="A1106" s="2">
        <v>50</v>
      </c>
      <c r="B1106">
        <v>1</v>
      </c>
      <c r="C1106" t="str">
        <f>IF(B1106=0, "No Anemia", "Anemia")</f>
        <v>Anemia</v>
      </c>
      <c r="D1106" s="2">
        <v>2334</v>
      </c>
      <c r="E1106">
        <v>1</v>
      </c>
      <c r="F1106" t="str">
        <f>IF(E1106=0, "No Diabetes", "Diabetes")</f>
        <v>Diabetes</v>
      </c>
      <c r="G1106" s="2">
        <v>35</v>
      </c>
      <c r="H1106">
        <v>0</v>
      </c>
      <c r="I1106" t="str">
        <f>IF(H1106=0, "No High Blood Pressure", "High Blood Pressure")</f>
        <v>No High Blood Pressure</v>
      </c>
      <c r="J1106" s="2">
        <v>75000</v>
      </c>
      <c r="K1106" s="1">
        <v>0.9</v>
      </c>
      <c r="L1106" s="2">
        <v>142</v>
      </c>
      <c r="M1106">
        <v>0</v>
      </c>
      <c r="N1106">
        <v>1</v>
      </c>
      <c r="O1106" t="str">
        <f>IF(M1105=0, "Female", "Male")</f>
        <v>Male</v>
      </c>
      <c r="P1106">
        <v>0</v>
      </c>
      <c r="Q1106" t="str">
        <f>IF(P1106=0, "Non Smoker", "Smoker")</f>
        <v>Non Smoker</v>
      </c>
      <c r="R1106" s="2">
        <v>126</v>
      </c>
      <c r="S1106" s="2" t="str">
        <f t="shared" si="17"/>
        <v>Dead</v>
      </c>
      <c r="T1106">
        <v>0</v>
      </c>
      <c r="U1106">
        <v>1</v>
      </c>
    </row>
    <row r="1107" spans="1:21" x14ac:dyDescent="0.3">
      <c r="A1107" s="2">
        <v>50</v>
      </c>
      <c r="B1107">
        <v>1</v>
      </c>
      <c r="C1107" t="str">
        <f>IF(B1107=0, "No Anemia", "Anemia")</f>
        <v>Anemia</v>
      </c>
      <c r="D1107" s="2">
        <v>121</v>
      </c>
      <c r="E1107">
        <v>1</v>
      </c>
      <c r="F1107" t="str">
        <f>IF(E1107=0, "No Diabetes", "Diabetes")</f>
        <v>Diabetes</v>
      </c>
      <c r="G1107" s="2">
        <v>40</v>
      </c>
      <c r="H1107">
        <v>0</v>
      </c>
      <c r="I1107" t="str">
        <f>IF(H1107=0, "No High Blood Pressure", "High Blood Pressure")</f>
        <v>No High Blood Pressure</v>
      </c>
      <c r="J1107" s="2">
        <v>260000</v>
      </c>
      <c r="K1107" s="1">
        <v>0.7</v>
      </c>
      <c r="L1107" s="2">
        <v>130</v>
      </c>
      <c r="M1107">
        <v>1</v>
      </c>
      <c r="N1107">
        <v>0</v>
      </c>
      <c r="O1107" t="str">
        <f>IF(M1106=0, "Female", "Male")</f>
        <v>Female</v>
      </c>
      <c r="P1107">
        <v>0</v>
      </c>
      <c r="Q1107" t="str">
        <f>IF(P1107=0, "Non Smoker", "Smoker")</f>
        <v>Non Smoker</v>
      </c>
      <c r="R1107" s="2">
        <v>175</v>
      </c>
      <c r="S1107" s="2" t="str">
        <f t="shared" si="17"/>
        <v>Alive</v>
      </c>
      <c r="T1107">
        <v>1</v>
      </c>
      <c r="U1107">
        <v>0</v>
      </c>
    </row>
    <row r="1108" spans="1:21" x14ac:dyDescent="0.3">
      <c r="A1108" s="2">
        <v>50</v>
      </c>
      <c r="B1108">
        <v>1</v>
      </c>
      <c r="C1108" t="str">
        <f>IF(B1108=0, "No Anemia", "Anemia")</f>
        <v>Anemia</v>
      </c>
      <c r="D1108" s="2">
        <v>111</v>
      </c>
      <c r="E1108">
        <v>0</v>
      </c>
      <c r="F1108" t="str">
        <f>IF(E1108=0, "No Diabetes", "Diabetes")</f>
        <v>No Diabetes</v>
      </c>
      <c r="G1108" s="2">
        <v>20</v>
      </c>
      <c r="H1108">
        <v>0</v>
      </c>
      <c r="I1108" t="str">
        <f>IF(H1108=0, "No High Blood Pressure", "High Blood Pressure")</f>
        <v>No High Blood Pressure</v>
      </c>
      <c r="J1108" s="2">
        <v>210000</v>
      </c>
      <c r="K1108" s="1">
        <v>1.9</v>
      </c>
      <c r="L1108" s="2">
        <v>137</v>
      </c>
      <c r="M1108">
        <v>1</v>
      </c>
      <c r="N1108">
        <v>0</v>
      </c>
      <c r="O1108" t="str">
        <f>IF(M1107=0, "Female", "Male")</f>
        <v>Male</v>
      </c>
      <c r="P1108">
        <v>0</v>
      </c>
      <c r="Q1108" t="str">
        <f>IF(P1108=0, "Non Smoker", "Smoker")</f>
        <v>Non Smoker</v>
      </c>
      <c r="R1108" s="2">
        <v>7</v>
      </c>
      <c r="S1108" s="2" t="str">
        <f t="shared" si="17"/>
        <v>Dead</v>
      </c>
      <c r="T1108">
        <v>0</v>
      </c>
      <c r="U1108">
        <v>1</v>
      </c>
    </row>
    <row r="1109" spans="1:21" x14ac:dyDescent="0.3">
      <c r="A1109" s="2">
        <v>50</v>
      </c>
      <c r="B1109">
        <v>1</v>
      </c>
      <c r="C1109" t="str">
        <f>IF(B1109=0, "No Anemia", "Anemia")</f>
        <v>Anemia</v>
      </c>
      <c r="D1109" s="2">
        <v>168</v>
      </c>
      <c r="E1109">
        <v>0</v>
      </c>
      <c r="F1109" t="str">
        <f>IF(E1109=0, "No Diabetes", "Diabetes")</f>
        <v>No Diabetes</v>
      </c>
      <c r="G1109" s="2">
        <v>38</v>
      </c>
      <c r="H1109">
        <v>1</v>
      </c>
      <c r="I1109" t="str">
        <f>IF(H1109=0, "No High Blood Pressure", "High Blood Pressure")</f>
        <v>High Blood Pressure</v>
      </c>
      <c r="J1109" s="2">
        <v>276000</v>
      </c>
      <c r="K1109" s="1">
        <v>1.1000000000000001</v>
      </c>
      <c r="L1109" s="2">
        <v>137</v>
      </c>
      <c r="M1109">
        <v>1</v>
      </c>
      <c r="N1109">
        <v>0</v>
      </c>
      <c r="O1109" t="str">
        <f>IF(M1108=0, "Female", "Male")</f>
        <v>Male</v>
      </c>
      <c r="P1109">
        <v>0</v>
      </c>
      <c r="Q1109" t="str">
        <f>IF(P1109=0, "Non Smoker", "Smoker")</f>
        <v>Non Smoker</v>
      </c>
      <c r="R1109" s="2">
        <v>11</v>
      </c>
      <c r="S1109" s="2" t="str">
        <f t="shared" si="17"/>
        <v>Dead</v>
      </c>
      <c r="T1109">
        <v>0</v>
      </c>
      <c r="U1109">
        <v>1</v>
      </c>
    </row>
    <row r="1110" spans="1:21" x14ac:dyDescent="0.3">
      <c r="A1110" s="2">
        <v>50</v>
      </c>
      <c r="B1110">
        <v>0</v>
      </c>
      <c r="C1110" t="str">
        <f>IF(B1110=0, "No Anemia", "Anemia")</f>
        <v>No Anemia</v>
      </c>
      <c r="D1110" s="2">
        <v>245</v>
      </c>
      <c r="E1110">
        <v>0</v>
      </c>
      <c r="F1110" t="str">
        <f>IF(E1110=0, "No Diabetes", "Diabetes")</f>
        <v>No Diabetes</v>
      </c>
      <c r="G1110" s="2">
        <v>45</v>
      </c>
      <c r="H1110">
        <v>1</v>
      </c>
      <c r="I1110" t="str">
        <f>IF(H1110=0, "No High Blood Pressure", "High Blood Pressure")</f>
        <v>High Blood Pressure</v>
      </c>
      <c r="J1110" s="2">
        <v>274000</v>
      </c>
      <c r="K1110" s="1">
        <v>1</v>
      </c>
      <c r="L1110" s="2">
        <v>133</v>
      </c>
      <c r="M1110">
        <v>1</v>
      </c>
      <c r="N1110">
        <v>0</v>
      </c>
      <c r="O1110" t="str">
        <f>IF(M1109=0, "Female", "Male")</f>
        <v>Male</v>
      </c>
      <c r="P1110">
        <v>0</v>
      </c>
      <c r="Q1110" t="str">
        <f>IF(P1110=0, "Non Smoker", "Smoker")</f>
        <v>Non Smoker</v>
      </c>
      <c r="R1110" s="2">
        <v>215</v>
      </c>
      <c r="S1110" s="2" t="str">
        <f t="shared" si="17"/>
        <v>Alive</v>
      </c>
      <c r="T1110">
        <v>1</v>
      </c>
      <c r="U1110">
        <v>0</v>
      </c>
    </row>
    <row r="1111" spans="1:21" x14ac:dyDescent="0.3">
      <c r="A1111" s="2">
        <v>50</v>
      </c>
      <c r="B1111">
        <v>1</v>
      </c>
      <c r="C1111" t="str">
        <f>IF(B1111=0, "No Anemia", "Anemia")</f>
        <v>Anemia</v>
      </c>
      <c r="D1111" s="2">
        <v>1051</v>
      </c>
      <c r="E1111">
        <v>1</v>
      </c>
      <c r="F1111" t="str">
        <f>IF(E1111=0, "No Diabetes", "Diabetes")</f>
        <v>Diabetes</v>
      </c>
      <c r="G1111" s="2">
        <v>30</v>
      </c>
      <c r="H1111">
        <v>0</v>
      </c>
      <c r="I1111" t="str">
        <f>IF(H1111=0, "No High Blood Pressure", "High Blood Pressure")</f>
        <v>No High Blood Pressure</v>
      </c>
      <c r="J1111" s="2">
        <v>232000</v>
      </c>
      <c r="K1111" s="1">
        <v>0.7</v>
      </c>
      <c r="L1111" s="2">
        <v>136</v>
      </c>
      <c r="M1111">
        <v>0</v>
      </c>
      <c r="N1111">
        <v>1</v>
      </c>
      <c r="O1111" t="str">
        <f>IF(M1110=0, "Female", "Male")</f>
        <v>Male</v>
      </c>
      <c r="P1111">
        <v>0</v>
      </c>
      <c r="Q1111" t="str">
        <f>IF(P1111=0, "Non Smoker", "Smoker")</f>
        <v>Non Smoker</v>
      </c>
      <c r="R1111" s="2">
        <v>246</v>
      </c>
      <c r="S1111" s="2" t="str">
        <f t="shared" si="17"/>
        <v>Alive</v>
      </c>
      <c r="T1111">
        <v>1</v>
      </c>
      <c r="U1111">
        <v>0</v>
      </c>
    </row>
    <row r="1112" spans="1:21" x14ac:dyDescent="0.3">
      <c r="A1112" s="2">
        <v>50</v>
      </c>
      <c r="B1112">
        <v>1</v>
      </c>
      <c r="C1112" t="str">
        <f>IF(B1112=0, "No Anemia", "Anemia")</f>
        <v>Anemia</v>
      </c>
      <c r="D1112" s="2">
        <v>115</v>
      </c>
      <c r="E1112">
        <v>0</v>
      </c>
      <c r="F1112" t="str">
        <f>IF(E1112=0, "No Diabetes", "Diabetes")</f>
        <v>No Diabetes</v>
      </c>
      <c r="G1112" s="2">
        <v>20</v>
      </c>
      <c r="H1112">
        <v>0</v>
      </c>
      <c r="I1112" t="str">
        <f>IF(H1112=0, "No High Blood Pressure", "High Blood Pressure")</f>
        <v>No High Blood Pressure</v>
      </c>
      <c r="J1112" s="2">
        <v>189000</v>
      </c>
      <c r="K1112" s="1">
        <v>0.8</v>
      </c>
      <c r="L1112" s="2">
        <v>139</v>
      </c>
      <c r="M1112">
        <v>1</v>
      </c>
      <c r="N1112">
        <v>0</v>
      </c>
      <c r="O1112" t="str">
        <f>IF(M1111=0, "Female", "Male")</f>
        <v>Female</v>
      </c>
      <c r="P1112">
        <v>0</v>
      </c>
      <c r="Q1112" t="str">
        <f>IF(P1112=0, "Non Smoker", "Smoker")</f>
        <v>Non Smoker</v>
      </c>
      <c r="R1112" s="2">
        <v>146</v>
      </c>
      <c r="S1112" s="2" t="str">
        <f t="shared" si="17"/>
        <v>Alive</v>
      </c>
      <c r="T1112">
        <v>1</v>
      </c>
      <c r="U1112">
        <v>0</v>
      </c>
    </row>
    <row r="1113" spans="1:21" x14ac:dyDescent="0.3">
      <c r="A1113" s="2">
        <v>50</v>
      </c>
      <c r="B1113">
        <v>0</v>
      </c>
      <c r="C1113" t="str">
        <f>IF(B1113=0, "No Anemia", "Anemia")</f>
        <v>No Anemia</v>
      </c>
      <c r="D1113" s="2">
        <v>1548</v>
      </c>
      <c r="E1113">
        <v>0</v>
      </c>
      <c r="F1113" t="str">
        <f>IF(E1113=0, "No Diabetes", "Diabetes")</f>
        <v>No Diabetes</v>
      </c>
      <c r="G1113" s="2">
        <v>30</v>
      </c>
      <c r="H1113">
        <v>1</v>
      </c>
      <c r="I1113" t="str">
        <f>IF(H1113=0, "No High Blood Pressure", "High Blood Pressure")</f>
        <v>High Blood Pressure</v>
      </c>
      <c r="J1113" s="2">
        <v>211000</v>
      </c>
      <c r="K1113" s="1">
        <v>0.8</v>
      </c>
      <c r="L1113" s="2">
        <v>138</v>
      </c>
      <c r="M1113">
        <v>1</v>
      </c>
      <c r="N1113">
        <v>0</v>
      </c>
      <c r="O1113" t="str">
        <f>IF(M1112=0, "Female", "Male")</f>
        <v>Male</v>
      </c>
      <c r="P1113">
        <v>0</v>
      </c>
      <c r="Q1113" t="str">
        <f>IF(P1113=0, "Non Smoker", "Smoker")</f>
        <v>Non Smoker</v>
      </c>
      <c r="R1113" s="2">
        <v>108</v>
      </c>
      <c r="S1113" s="2" t="str">
        <f t="shared" si="17"/>
        <v>Alive</v>
      </c>
      <c r="T1113">
        <v>1</v>
      </c>
      <c r="U1113">
        <v>0</v>
      </c>
    </row>
    <row r="1114" spans="1:21" x14ac:dyDescent="0.3">
      <c r="A1114" s="2">
        <v>50</v>
      </c>
      <c r="B1114">
        <v>0</v>
      </c>
      <c r="C1114" t="str">
        <f>IF(B1114=0, "No Anemia", "Anemia")</f>
        <v>No Anemia</v>
      </c>
      <c r="D1114" s="2">
        <v>1548</v>
      </c>
      <c r="E1114">
        <v>0</v>
      </c>
      <c r="F1114" t="str">
        <f>IF(E1114=0, "No Diabetes", "Diabetes")</f>
        <v>No Diabetes</v>
      </c>
      <c r="G1114" s="2">
        <v>30</v>
      </c>
      <c r="H1114">
        <v>1</v>
      </c>
      <c r="I1114" t="str">
        <f>IF(H1114=0, "No High Blood Pressure", "High Blood Pressure")</f>
        <v>High Blood Pressure</v>
      </c>
      <c r="J1114" s="2">
        <v>211000</v>
      </c>
      <c r="K1114" s="1">
        <v>0.8</v>
      </c>
      <c r="L1114" s="2">
        <v>138</v>
      </c>
      <c r="M1114">
        <v>1</v>
      </c>
      <c r="N1114">
        <v>0</v>
      </c>
      <c r="O1114" t="str">
        <f>IF(M1113=0, "Female", "Male")</f>
        <v>Male</v>
      </c>
      <c r="P1114">
        <v>0</v>
      </c>
      <c r="Q1114" t="str">
        <f>IF(P1114=0, "Non Smoker", "Smoker")</f>
        <v>Non Smoker</v>
      </c>
      <c r="R1114" s="2">
        <v>108</v>
      </c>
      <c r="S1114" s="2" t="str">
        <f t="shared" si="17"/>
        <v>Alive</v>
      </c>
      <c r="T1114">
        <v>1</v>
      </c>
      <c r="U1114">
        <v>0</v>
      </c>
    </row>
    <row r="1115" spans="1:21" x14ac:dyDescent="0.3">
      <c r="A1115" s="2">
        <v>50</v>
      </c>
      <c r="B1115">
        <v>1</v>
      </c>
      <c r="C1115" t="str">
        <f>IF(B1115=0, "No Anemia", "Anemia")</f>
        <v>Anemia</v>
      </c>
      <c r="D1115" s="2">
        <v>167</v>
      </c>
      <c r="E1115">
        <v>1</v>
      </c>
      <c r="F1115" t="str">
        <f>IF(E1115=0, "No Diabetes", "Diabetes")</f>
        <v>Diabetes</v>
      </c>
      <c r="G1115" s="2">
        <v>45</v>
      </c>
      <c r="H1115">
        <v>0</v>
      </c>
      <c r="I1115" t="str">
        <f>IF(H1115=0, "No High Blood Pressure", "High Blood Pressure")</f>
        <v>No High Blood Pressure</v>
      </c>
      <c r="J1115" s="2">
        <v>362000</v>
      </c>
      <c r="K1115" s="1">
        <v>1</v>
      </c>
      <c r="L1115" s="2">
        <v>136</v>
      </c>
      <c r="M1115">
        <v>0</v>
      </c>
      <c r="N1115">
        <v>1</v>
      </c>
      <c r="O1115" t="str">
        <f>IF(M1114=0, "Female", "Male")</f>
        <v>Male</v>
      </c>
      <c r="P1115">
        <v>0</v>
      </c>
      <c r="Q1115" t="str">
        <f>IF(P1115=0, "Non Smoker", "Smoker")</f>
        <v>Non Smoker</v>
      </c>
      <c r="R1115" s="2">
        <v>187</v>
      </c>
      <c r="S1115" s="2" t="str">
        <f t="shared" si="17"/>
        <v>Alive</v>
      </c>
      <c r="T1115">
        <v>1</v>
      </c>
      <c r="U1115">
        <v>0</v>
      </c>
    </row>
    <row r="1116" spans="1:21" x14ac:dyDescent="0.3">
      <c r="A1116" s="2">
        <v>50</v>
      </c>
      <c r="B1116">
        <v>1</v>
      </c>
      <c r="C1116" t="str">
        <f>IF(B1116=0, "No Anemia", "Anemia")</f>
        <v>Anemia</v>
      </c>
      <c r="D1116" s="2">
        <v>168</v>
      </c>
      <c r="E1116">
        <v>0</v>
      </c>
      <c r="F1116" t="str">
        <f>IF(E1116=0, "No Diabetes", "Diabetes")</f>
        <v>No Diabetes</v>
      </c>
      <c r="G1116" s="2">
        <v>38</v>
      </c>
      <c r="H1116">
        <v>1</v>
      </c>
      <c r="I1116" t="str">
        <f>IF(H1116=0, "No High Blood Pressure", "High Blood Pressure")</f>
        <v>High Blood Pressure</v>
      </c>
      <c r="J1116" s="2">
        <v>276000</v>
      </c>
      <c r="K1116" s="1">
        <v>1.1000000000000001</v>
      </c>
      <c r="L1116" s="2">
        <v>137</v>
      </c>
      <c r="M1116">
        <v>1</v>
      </c>
      <c r="N1116">
        <v>0</v>
      </c>
      <c r="O1116" t="str">
        <f>IF(M1115=0, "Female", "Male")</f>
        <v>Female</v>
      </c>
      <c r="P1116">
        <v>0</v>
      </c>
      <c r="Q1116" t="str">
        <f>IF(P1116=0, "Non Smoker", "Smoker")</f>
        <v>Non Smoker</v>
      </c>
      <c r="R1116" s="2">
        <v>11</v>
      </c>
      <c r="S1116" s="2" t="str">
        <f t="shared" si="17"/>
        <v>Dead</v>
      </c>
      <c r="T1116">
        <v>0</v>
      </c>
      <c r="U1116">
        <v>1</v>
      </c>
    </row>
    <row r="1117" spans="1:21" x14ac:dyDescent="0.3">
      <c r="A1117" s="2">
        <v>50</v>
      </c>
      <c r="B1117">
        <v>1</v>
      </c>
      <c r="C1117" t="str">
        <f>IF(B1117=0, "No Anemia", "Anemia")</f>
        <v>Anemia</v>
      </c>
      <c r="D1117" s="2">
        <v>168</v>
      </c>
      <c r="E1117">
        <v>0</v>
      </c>
      <c r="F1117" t="str">
        <f>IF(E1117=0, "No Diabetes", "Diabetes")</f>
        <v>No Diabetes</v>
      </c>
      <c r="G1117" s="2">
        <v>38</v>
      </c>
      <c r="H1117">
        <v>1</v>
      </c>
      <c r="I1117" t="str">
        <f>IF(H1117=0, "No High Blood Pressure", "High Blood Pressure")</f>
        <v>High Blood Pressure</v>
      </c>
      <c r="J1117" s="2">
        <v>276000</v>
      </c>
      <c r="K1117" s="1">
        <v>1.1000000000000001</v>
      </c>
      <c r="L1117" s="2">
        <v>137</v>
      </c>
      <c r="M1117">
        <v>1</v>
      </c>
      <c r="N1117">
        <v>0</v>
      </c>
      <c r="O1117" t="str">
        <f>IF(M1116=0, "Female", "Male")</f>
        <v>Male</v>
      </c>
      <c r="P1117">
        <v>0</v>
      </c>
      <c r="Q1117" t="str">
        <f>IF(P1117=0, "Non Smoker", "Smoker")</f>
        <v>Non Smoker</v>
      </c>
      <c r="R1117" s="2">
        <v>11</v>
      </c>
      <c r="S1117" s="2" t="str">
        <f t="shared" si="17"/>
        <v>Dead</v>
      </c>
      <c r="T1117">
        <v>0</v>
      </c>
      <c r="U1117">
        <v>1</v>
      </c>
    </row>
    <row r="1118" spans="1:21" x14ac:dyDescent="0.3">
      <c r="A1118" s="2">
        <v>50</v>
      </c>
      <c r="B1118">
        <v>0</v>
      </c>
      <c r="C1118" t="str">
        <f>IF(B1118=0, "No Anemia", "Anemia")</f>
        <v>No Anemia</v>
      </c>
      <c r="D1118" s="2">
        <v>124</v>
      </c>
      <c r="E1118">
        <v>1</v>
      </c>
      <c r="F1118" t="str">
        <f>IF(E1118=0, "No Diabetes", "Diabetes")</f>
        <v>Diabetes</v>
      </c>
      <c r="G1118" s="2">
        <v>30</v>
      </c>
      <c r="H1118">
        <v>1</v>
      </c>
      <c r="I1118" t="str">
        <f>IF(H1118=0, "No High Blood Pressure", "High Blood Pressure")</f>
        <v>High Blood Pressure</v>
      </c>
      <c r="J1118" s="2">
        <v>153000</v>
      </c>
      <c r="K1118" s="1">
        <v>1.2</v>
      </c>
      <c r="L1118" s="2">
        <v>136</v>
      </c>
      <c r="M1118">
        <v>0</v>
      </c>
      <c r="N1118">
        <v>1</v>
      </c>
      <c r="O1118" t="str">
        <f>IF(M1117=0, "Female", "Male")</f>
        <v>Male</v>
      </c>
      <c r="P1118">
        <v>1</v>
      </c>
      <c r="Q1118" t="str">
        <f>IF(P1118=0, "Non Smoker", "Smoker")</f>
        <v>Smoker</v>
      </c>
      <c r="R1118" s="2">
        <v>32</v>
      </c>
      <c r="S1118" s="2" t="str">
        <f t="shared" si="17"/>
        <v>Dead</v>
      </c>
      <c r="T1118">
        <v>0</v>
      </c>
      <c r="U1118">
        <v>1</v>
      </c>
    </row>
    <row r="1119" spans="1:21" x14ac:dyDescent="0.3">
      <c r="A1119" s="2">
        <v>50</v>
      </c>
      <c r="B1119">
        <v>0</v>
      </c>
      <c r="C1119" t="str">
        <f>IF(B1119=0, "No Anemia", "Anemia")</f>
        <v>No Anemia</v>
      </c>
      <c r="D1119" s="2">
        <v>124</v>
      </c>
      <c r="E1119">
        <v>1</v>
      </c>
      <c r="F1119" t="str">
        <f>IF(E1119=0, "No Diabetes", "Diabetes")</f>
        <v>Diabetes</v>
      </c>
      <c r="G1119" s="2">
        <v>30</v>
      </c>
      <c r="H1119">
        <v>1</v>
      </c>
      <c r="I1119" t="str">
        <f>IF(H1119=0, "No High Blood Pressure", "High Blood Pressure")</f>
        <v>High Blood Pressure</v>
      </c>
      <c r="J1119" s="2">
        <v>153000</v>
      </c>
      <c r="K1119" s="1">
        <v>1.2</v>
      </c>
      <c r="L1119" s="2">
        <v>136</v>
      </c>
      <c r="M1119">
        <v>0</v>
      </c>
      <c r="N1119">
        <v>1</v>
      </c>
      <c r="O1119" t="str">
        <f>IF(M1118=0, "Female", "Male")</f>
        <v>Female</v>
      </c>
      <c r="P1119">
        <v>1</v>
      </c>
      <c r="Q1119" t="str">
        <f>IF(P1119=0, "Non Smoker", "Smoker")</f>
        <v>Smoker</v>
      </c>
      <c r="R1119" s="2">
        <v>32</v>
      </c>
      <c r="S1119" s="2" t="str">
        <f t="shared" si="17"/>
        <v>Dead</v>
      </c>
      <c r="T1119">
        <v>0</v>
      </c>
      <c r="U1119">
        <v>1</v>
      </c>
    </row>
    <row r="1120" spans="1:21" x14ac:dyDescent="0.3">
      <c r="A1120" s="2">
        <v>50</v>
      </c>
      <c r="B1120">
        <v>0</v>
      </c>
      <c r="C1120" t="str">
        <f>IF(B1120=0, "No Anemia", "Anemia")</f>
        <v>No Anemia</v>
      </c>
      <c r="D1120" s="2">
        <v>185</v>
      </c>
      <c r="E1120">
        <v>0</v>
      </c>
      <c r="F1120" t="str">
        <f>IF(E1120=0, "No Diabetes", "Diabetes")</f>
        <v>No Diabetes</v>
      </c>
      <c r="G1120" s="2">
        <v>30</v>
      </c>
      <c r="H1120">
        <v>0</v>
      </c>
      <c r="I1120" t="str">
        <f>IF(H1120=0, "No High Blood Pressure", "High Blood Pressure")</f>
        <v>No High Blood Pressure</v>
      </c>
      <c r="J1120" s="2">
        <v>266000</v>
      </c>
      <c r="K1120" s="1">
        <v>0.7</v>
      </c>
      <c r="L1120" s="2">
        <v>141</v>
      </c>
      <c r="M1120">
        <v>1</v>
      </c>
      <c r="N1120">
        <v>0</v>
      </c>
      <c r="O1120" t="str">
        <f>IF(M1119=0, "Female", "Male")</f>
        <v>Female</v>
      </c>
      <c r="P1120">
        <v>1</v>
      </c>
      <c r="Q1120" t="str">
        <f>IF(P1120=0, "Non Smoker", "Smoker")</f>
        <v>Smoker</v>
      </c>
      <c r="R1120" s="2">
        <v>112</v>
      </c>
      <c r="S1120" s="2" t="str">
        <f t="shared" si="17"/>
        <v>Alive</v>
      </c>
      <c r="T1120">
        <v>1</v>
      </c>
      <c r="U1120">
        <v>0</v>
      </c>
    </row>
    <row r="1121" spans="1:21" x14ac:dyDescent="0.3">
      <c r="A1121" s="2">
        <v>50</v>
      </c>
      <c r="B1121">
        <v>0</v>
      </c>
      <c r="C1121" t="str">
        <f>IF(B1121=0, "No Anemia", "Anemia")</f>
        <v>No Anemia</v>
      </c>
      <c r="D1121" s="2">
        <v>582</v>
      </c>
      <c r="E1121">
        <v>1</v>
      </c>
      <c r="F1121" t="str">
        <f>IF(E1121=0, "No Diabetes", "Diabetes")</f>
        <v>Diabetes</v>
      </c>
      <c r="G1121" s="2">
        <v>38</v>
      </c>
      <c r="H1121">
        <v>0</v>
      </c>
      <c r="I1121" t="str">
        <f>IF(H1121=0, "No High Blood Pressure", "High Blood Pressure")</f>
        <v>No High Blood Pressure</v>
      </c>
      <c r="J1121" s="2">
        <v>310000</v>
      </c>
      <c r="K1121" s="1">
        <v>1.9</v>
      </c>
      <c r="L1121" s="2">
        <v>135</v>
      </c>
      <c r="M1121">
        <v>1</v>
      </c>
      <c r="N1121">
        <v>0</v>
      </c>
      <c r="O1121" t="str">
        <f>IF(M1120=0, "Female", "Male")</f>
        <v>Male</v>
      </c>
      <c r="P1121">
        <v>1</v>
      </c>
      <c r="Q1121" t="str">
        <f>IF(P1121=0, "Non Smoker", "Smoker")</f>
        <v>Smoker</v>
      </c>
      <c r="R1121" s="2">
        <v>35</v>
      </c>
      <c r="S1121" s="2" t="str">
        <f t="shared" si="17"/>
        <v>Dead</v>
      </c>
      <c r="T1121">
        <v>0</v>
      </c>
      <c r="U1121">
        <v>1</v>
      </c>
    </row>
    <row r="1122" spans="1:21" x14ac:dyDescent="0.3">
      <c r="A1122" s="2">
        <v>50</v>
      </c>
      <c r="B1122">
        <v>0</v>
      </c>
      <c r="C1122" t="str">
        <f>IF(B1122=0, "No Anemia", "Anemia")</f>
        <v>No Anemia</v>
      </c>
      <c r="D1122" s="2">
        <v>482</v>
      </c>
      <c r="E1122">
        <v>1</v>
      </c>
      <c r="F1122" t="str">
        <f>IF(E1122=0, "No Diabetes", "Diabetes")</f>
        <v>Diabetes</v>
      </c>
      <c r="G1122" s="2">
        <v>30</v>
      </c>
      <c r="H1122">
        <v>0</v>
      </c>
      <c r="I1122" t="str">
        <f>IF(H1122=0, "No High Blood Pressure", "High Blood Pressure")</f>
        <v>No High Blood Pressure</v>
      </c>
      <c r="J1122" s="2">
        <v>329000</v>
      </c>
      <c r="K1122" s="1">
        <v>0.9</v>
      </c>
      <c r="L1122" s="2">
        <v>132</v>
      </c>
      <c r="M1122">
        <v>0</v>
      </c>
      <c r="N1122">
        <v>1</v>
      </c>
      <c r="O1122" t="str">
        <f>IF(M1121=0, "Female", "Male")</f>
        <v>Male</v>
      </c>
      <c r="P1122">
        <v>0</v>
      </c>
      <c r="Q1122" t="str">
        <f>IF(P1122=0, "Non Smoker", "Smoker")</f>
        <v>Non Smoker</v>
      </c>
      <c r="R1122" s="2">
        <v>109</v>
      </c>
      <c r="S1122" s="2" t="str">
        <f t="shared" si="17"/>
        <v>Alive</v>
      </c>
      <c r="T1122">
        <v>1</v>
      </c>
      <c r="U1122">
        <v>0</v>
      </c>
    </row>
    <row r="1123" spans="1:21" x14ac:dyDescent="0.3">
      <c r="A1123" s="2">
        <v>50</v>
      </c>
      <c r="B1123">
        <v>0</v>
      </c>
      <c r="C1123" t="str">
        <f>IF(B1123=0, "No Anemia", "Anemia")</f>
        <v>No Anemia</v>
      </c>
      <c r="D1123" s="2">
        <v>1548</v>
      </c>
      <c r="E1123">
        <v>0</v>
      </c>
      <c r="F1123" t="str">
        <f>IF(E1123=0, "No Diabetes", "Diabetes")</f>
        <v>No Diabetes</v>
      </c>
      <c r="G1123" s="2">
        <v>30</v>
      </c>
      <c r="H1123">
        <v>1</v>
      </c>
      <c r="I1123" t="str">
        <f>IF(H1123=0, "No High Blood Pressure", "High Blood Pressure")</f>
        <v>High Blood Pressure</v>
      </c>
      <c r="J1123" s="2">
        <v>211000</v>
      </c>
      <c r="K1123" s="1">
        <v>0.8</v>
      </c>
      <c r="L1123" s="2">
        <v>138</v>
      </c>
      <c r="M1123">
        <v>1</v>
      </c>
      <c r="N1123">
        <v>0</v>
      </c>
      <c r="O1123" t="str">
        <f>IF(M1122=0, "Female", "Male")</f>
        <v>Female</v>
      </c>
      <c r="P1123">
        <v>0</v>
      </c>
      <c r="Q1123" t="str">
        <f>IF(P1123=0, "Non Smoker", "Smoker")</f>
        <v>Non Smoker</v>
      </c>
      <c r="R1123" s="2">
        <v>108</v>
      </c>
      <c r="S1123" s="2" t="str">
        <f t="shared" si="17"/>
        <v>Alive</v>
      </c>
      <c r="T1123">
        <v>1</v>
      </c>
      <c r="U1123">
        <v>0</v>
      </c>
    </row>
    <row r="1124" spans="1:21" x14ac:dyDescent="0.3">
      <c r="A1124" s="2">
        <v>50</v>
      </c>
      <c r="B1124">
        <v>1</v>
      </c>
      <c r="C1124" t="str">
        <f>IF(B1124=0, "No Anemia", "Anemia")</f>
        <v>Anemia</v>
      </c>
      <c r="D1124" s="2">
        <v>168</v>
      </c>
      <c r="E1124">
        <v>0</v>
      </c>
      <c r="F1124" t="str">
        <f>IF(E1124=0, "No Diabetes", "Diabetes")</f>
        <v>No Diabetes</v>
      </c>
      <c r="G1124" s="2">
        <v>38</v>
      </c>
      <c r="H1124">
        <v>1</v>
      </c>
      <c r="I1124" t="str">
        <f>IF(H1124=0, "No High Blood Pressure", "High Blood Pressure")</f>
        <v>High Blood Pressure</v>
      </c>
      <c r="J1124" s="2">
        <v>276000</v>
      </c>
      <c r="K1124" s="1">
        <v>1.1000000000000001</v>
      </c>
      <c r="L1124" s="2">
        <v>137</v>
      </c>
      <c r="M1124">
        <v>1</v>
      </c>
      <c r="N1124">
        <v>0</v>
      </c>
      <c r="O1124" t="str">
        <f>IF(M1123=0, "Female", "Male")</f>
        <v>Male</v>
      </c>
      <c r="P1124">
        <v>0</v>
      </c>
      <c r="Q1124" t="str">
        <f>IF(P1124=0, "Non Smoker", "Smoker")</f>
        <v>Non Smoker</v>
      </c>
      <c r="R1124" s="2">
        <v>11</v>
      </c>
      <c r="S1124" s="2" t="str">
        <f t="shared" si="17"/>
        <v>Dead</v>
      </c>
      <c r="T1124">
        <v>0</v>
      </c>
      <c r="U1124">
        <v>1</v>
      </c>
    </row>
    <row r="1125" spans="1:21" x14ac:dyDescent="0.3">
      <c r="A1125" s="2">
        <v>50</v>
      </c>
      <c r="B1125">
        <v>1</v>
      </c>
      <c r="C1125" t="str">
        <f>IF(B1125=0, "No Anemia", "Anemia")</f>
        <v>Anemia</v>
      </c>
      <c r="D1125" s="2">
        <v>582</v>
      </c>
      <c r="E1125">
        <v>1</v>
      </c>
      <c r="F1125" t="str">
        <f>IF(E1125=0, "No Diabetes", "Diabetes")</f>
        <v>Diabetes</v>
      </c>
      <c r="G1125" s="2">
        <v>20</v>
      </c>
      <c r="H1125">
        <v>1</v>
      </c>
      <c r="I1125" t="str">
        <f>IF(H1125=0, "No High Blood Pressure", "High Blood Pressure")</f>
        <v>High Blood Pressure</v>
      </c>
      <c r="J1125" s="2">
        <v>279000</v>
      </c>
      <c r="K1125" s="1">
        <v>1</v>
      </c>
      <c r="L1125" s="2">
        <v>134</v>
      </c>
      <c r="M1125">
        <v>0</v>
      </c>
      <c r="N1125">
        <v>1</v>
      </c>
      <c r="O1125" t="str">
        <f>IF(M1124=0, "Female", "Male")</f>
        <v>Male</v>
      </c>
      <c r="P1125">
        <v>0</v>
      </c>
      <c r="Q1125" t="str">
        <f>IF(P1125=0, "Non Smoker", "Smoker")</f>
        <v>Non Smoker</v>
      </c>
      <c r="R1125" s="2">
        <v>186</v>
      </c>
      <c r="S1125" s="2" t="str">
        <f t="shared" si="17"/>
        <v>Alive</v>
      </c>
      <c r="T1125">
        <v>1</v>
      </c>
      <c r="U1125">
        <v>0</v>
      </c>
    </row>
    <row r="1126" spans="1:21" x14ac:dyDescent="0.3">
      <c r="A1126" s="2">
        <v>50</v>
      </c>
      <c r="B1126">
        <v>1</v>
      </c>
      <c r="C1126" t="str">
        <f>IF(B1126=0, "No Anemia", "Anemia")</f>
        <v>Anemia</v>
      </c>
      <c r="D1126" s="2">
        <v>249</v>
      </c>
      <c r="E1126">
        <v>1</v>
      </c>
      <c r="F1126" t="str">
        <f>IF(E1126=0, "No Diabetes", "Diabetes")</f>
        <v>Diabetes</v>
      </c>
      <c r="G1126" s="2">
        <v>35</v>
      </c>
      <c r="H1126">
        <v>1</v>
      </c>
      <c r="I1126" t="str">
        <f>IF(H1126=0, "No High Blood Pressure", "High Blood Pressure")</f>
        <v>High Blood Pressure</v>
      </c>
      <c r="J1126" s="2">
        <v>319000</v>
      </c>
      <c r="K1126" s="1">
        <v>1</v>
      </c>
      <c r="L1126" s="2">
        <v>128</v>
      </c>
      <c r="M1126">
        <v>0</v>
      </c>
      <c r="N1126">
        <v>1</v>
      </c>
      <c r="O1126" t="str">
        <f>IF(M1125=0, "Female", "Male")</f>
        <v>Female</v>
      </c>
      <c r="P1126">
        <v>0</v>
      </c>
      <c r="Q1126" t="str">
        <f>IF(P1126=0, "Non Smoker", "Smoker")</f>
        <v>Non Smoker</v>
      </c>
      <c r="R1126" s="2">
        <v>28</v>
      </c>
      <c r="S1126" s="2" t="str">
        <f t="shared" si="17"/>
        <v>Dead</v>
      </c>
      <c r="T1126">
        <v>0</v>
      </c>
      <c r="U1126">
        <v>1</v>
      </c>
    </row>
    <row r="1127" spans="1:21" x14ac:dyDescent="0.3">
      <c r="A1127" s="2">
        <v>50</v>
      </c>
      <c r="B1127">
        <v>0</v>
      </c>
      <c r="C1127" t="str">
        <f>IF(B1127=0, "No Anemia", "Anemia")</f>
        <v>No Anemia</v>
      </c>
      <c r="D1127" s="2">
        <v>582</v>
      </c>
      <c r="E1127">
        <v>0</v>
      </c>
      <c r="F1127" t="str">
        <f>IF(E1127=0, "No Diabetes", "Diabetes")</f>
        <v>No Diabetes</v>
      </c>
      <c r="G1127" s="2">
        <v>50</v>
      </c>
      <c r="H1127">
        <v>0</v>
      </c>
      <c r="I1127" t="str">
        <f>IF(H1127=0, "No High Blood Pressure", "High Blood Pressure")</f>
        <v>No High Blood Pressure</v>
      </c>
      <c r="J1127" s="2">
        <v>153000</v>
      </c>
      <c r="K1127" s="1">
        <v>0.6</v>
      </c>
      <c r="L1127" s="2">
        <v>134</v>
      </c>
      <c r="M1127">
        <v>0</v>
      </c>
      <c r="N1127">
        <v>1</v>
      </c>
      <c r="O1127" t="str">
        <f>IF(M1126=0, "Female", "Male")</f>
        <v>Female</v>
      </c>
      <c r="P1127">
        <v>0</v>
      </c>
      <c r="Q1127" t="str">
        <f>IF(P1127=0, "Non Smoker", "Smoker")</f>
        <v>Non Smoker</v>
      </c>
      <c r="R1127" s="2">
        <v>172</v>
      </c>
      <c r="S1127" s="2" t="str">
        <f t="shared" si="17"/>
        <v>Dead</v>
      </c>
      <c r="T1127">
        <v>0</v>
      </c>
      <c r="U1127">
        <v>1</v>
      </c>
    </row>
    <row r="1128" spans="1:21" x14ac:dyDescent="0.3">
      <c r="A1128" s="2">
        <v>50</v>
      </c>
      <c r="B1128">
        <v>0</v>
      </c>
      <c r="C1128" t="str">
        <f>IF(B1128=0, "No Anemia", "Anemia")</f>
        <v>No Anemia</v>
      </c>
      <c r="D1128" s="2">
        <v>115</v>
      </c>
      <c r="E1128">
        <v>0</v>
      </c>
      <c r="F1128" t="str">
        <f>IF(E1128=0, "No Diabetes", "Diabetes")</f>
        <v>No Diabetes</v>
      </c>
      <c r="G1128" s="2">
        <v>45</v>
      </c>
      <c r="H1128">
        <v>1</v>
      </c>
      <c r="I1128" t="str">
        <f>IF(H1128=0, "No High Blood Pressure", "High Blood Pressure")</f>
        <v>High Blood Pressure</v>
      </c>
      <c r="J1128" s="2">
        <v>184000</v>
      </c>
      <c r="K1128" s="1">
        <v>0.9</v>
      </c>
      <c r="L1128" s="2">
        <v>134</v>
      </c>
      <c r="M1128">
        <v>1</v>
      </c>
      <c r="N1128">
        <v>0</v>
      </c>
      <c r="O1128" t="str">
        <f>IF(M1127=0, "Female", "Male")</f>
        <v>Female</v>
      </c>
      <c r="P1128">
        <v>1</v>
      </c>
      <c r="Q1128" t="str">
        <f>IF(P1128=0, "Non Smoker", "Smoker")</f>
        <v>Smoker</v>
      </c>
      <c r="R1128" s="2">
        <v>118</v>
      </c>
      <c r="S1128" s="2" t="str">
        <f t="shared" si="17"/>
        <v>Alive</v>
      </c>
      <c r="T1128">
        <v>1</v>
      </c>
      <c r="U1128">
        <v>0</v>
      </c>
    </row>
    <row r="1129" spans="1:21" x14ac:dyDescent="0.3">
      <c r="A1129" s="2">
        <v>50</v>
      </c>
      <c r="B1129">
        <v>1</v>
      </c>
      <c r="C1129" t="str">
        <f>IF(B1129=0, "No Anemia", "Anemia")</f>
        <v>Anemia</v>
      </c>
      <c r="D1129" s="2">
        <v>159</v>
      </c>
      <c r="E1129">
        <v>1</v>
      </c>
      <c r="F1129" t="str">
        <f>IF(E1129=0, "No Diabetes", "Diabetes")</f>
        <v>Diabetes</v>
      </c>
      <c r="G1129" s="2">
        <v>30</v>
      </c>
      <c r="H1129">
        <v>0</v>
      </c>
      <c r="I1129" t="str">
        <f>IF(H1129=0, "No High Blood Pressure", "High Blood Pressure")</f>
        <v>No High Blood Pressure</v>
      </c>
      <c r="J1129" s="2">
        <v>302000</v>
      </c>
      <c r="K1129" s="1">
        <v>1.2</v>
      </c>
      <c r="L1129" s="2">
        <v>138</v>
      </c>
      <c r="M1129">
        <v>0</v>
      </c>
      <c r="N1129">
        <v>1</v>
      </c>
      <c r="O1129" t="str">
        <f>IF(M1128=0, "Female", "Male")</f>
        <v>Male</v>
      </c>
      <c r="P1129">
        <v>0</v>
      </c>
      <c r="Q1129" t="str">
        <f>IF(P1129=0, "Non Smoker", "Smoker")</f>
        <v>Non Smoker</v>
      </c>
      <c r="R1129" s="2">
        <v>29</v>
      </c>
      <c r="S1129" s="2" t="str">
        <f t="shared" si="17"/>
        <v>Alive</v>
      </c>
      <c r="T1129">
        <v>1</v>
      </c>
      <c r="U1129">
        <v>0</v>
      </c>
    </row>
    <row r="1130" spans="1:21" x14ac:dyDescent="0.3">
      <c r="A1130" s="2">
        <v>50</v>
      </c>
      <c r="B1130">
        <v>0</v>
      </c>
      <c r="C1130" t="str">
        <f>IF(B1130=0, "No Anemia", "Anemia")</f>
        <v>No Anemia</v>
      </c>
      <c r="D1130" s="2">
        <v>245</v>
      </c>
      <c r="E1130">
        <v>0</v>
      </c>
      <c r="F1130" t="str">
        <f>IF(E1130=0, "No Diabetes", "Diabetes")</f>
        <v>No Diabetes</v>
      </c>
      <c r="G1130" s="2">
        <v>45</v>
      </c>
      <c r="H1130">
        <v>1</v>
      </c>
      <c r="I1130" t="str">
        <f>IF(H1130=0, "No High Blood Pressure", "High Blood Pressure")</f>
        <v>High Blood Pressure</v>
      </c>
      <c r="J1130" s="2">
        <v>274000</v>
      </c>
      <c r="K1130" s="1">
        <v>1</v>
      </c>
      <c r="L1130" s="2">
        <v>133</v>
      </c>
      <c r="M1130">
        <v>1</v>
      </c>
      <c r="N1130">
        <v>0</v>
      </c>
      <c r="O1130" t="str">
        <f>IF(M1129=0, "Female", "Male")</f>
        <v>Female</v>
      </c>
      <c r="P1130">
        <v>0</v>
      </c>
      <c r="Q1130" t="str">
        <f>IF(P1130=0, "Non Smoker", "Smoker")</f>
        <v>Non Smoker</v>
      </c>
      <c r="R1130" s="2">
        <v>215</v>
      </c>
      <c r="S1130" s="2" t="str">
        <f t="shared" si="17"/>
        <v>Alive</v>
      </c>
      <c r="T1130">
        <v>1</v>
      </c>
      <c r="U1130">
        <v>0</v>
      </c>
    </row>
    <row r="1131" spans="1:21" x14ac:dyDescent="0.3">
      <c r="A1131" s="2">
        <v>50</v>
      </c>
      <c r="B1131">
        <v>1</v>
      </c>
      <c r="C1131" t="str">
        <f>IF(B1131=0, "No Anemia", "Anemia")</f>
        <v>Anemia</v>
      </c>
      <c r="D1131" s="2">
        <v>1051</v>
      </c>
      <c r="E1131">
        <v>1</v>
      </c>
      <c r="F1131" t="str">
        <f>IF(E1131=0, "No Diabetes", "Diabetes")</f>
        <v>Diabetes</v>
      </c>
      <c r="G1131" s="2">
        <v>30</v>
      </c>
      <c r="H1131">
        <v>0</v>
      </c>
      <c r="I1131" t="str">
        <f>IF(H1131=0, "No High Blood Pressure", "High Blood Pressure")</f>
        <v>No High Blood Pressure</v>
      </c>
      <c r="J1131" s="2">
        <v>232000</v>
      </c>
      <c r="K1131" s="1">
        <v>0.7</v>
      </c>
      <c r="L1131" s="2">
        <v>136</v>
      </c>
      <c r="M1131">
        <v>0</v>
      </c>
      <c r="N1131">
        <v>1</v>
      </c>
      <c r="O1131" t="str">
        <f>IF(M1130=0, "Female", "Male")</f>
        <v>Male</v>
      </c>
      <c r="P1131">
        <v>0</v>
      </c>
      <c r="Q1131" t="str">
        <f>IF(P1131=0, "Non Smoker", "Smoker")</f>
        <v>Non Smoker</v>
      </c>
      <c r="R1131" s="2">
        <v>246</v>
      </c>
      <c r="S1131" s="2" t="str">
        <f t="shared" si="17"/>
        <v>Alive</v>
      </c>
      <c r="T1131">
        <v>1</v>
      </c>
      <c r="U1131">
        <v>0</v>
      </c>
    </row>
    <row r="1132" spans="1:21" x14ac:dyDescent="0.3">
      <c r="A1132" s="2">
        <v>50</v>
      </c>
      <c r="B1132">
        <v>1</v>
      </c>
      <c r="C1132" t="str">
        <f>IF(B1132=0, "No Anemia", "Anemia")</f>
        <v>Anemia</v>
      </c>
      <c r="D1132" s="2">
        <v>2334</v>
      </c>
      <c r="E1132">
        <v>1</v>
      </c>
      <c r="F1132" t="str">
        <f>IF(E1132=0, "No Diabetes", "Diabetes")</f>
        <v>Diabetes</v>
      </c>
      <c r="G1132" s="2">
        <v>35</v>
      </c>
      <c r="H1132">
        <v>0</v>
      </c>
      <c r="I1132" t="str">
        <f>IF(H1132=0, "No High Blood Pressure", "High Blood Pressure")</f>
        <v>No High Blood Pressure</v>
      </c>
      <c r="J1132" s="2">
        <v>75000</v>
      </c>
      <c r="K1132" s="1">
        <v>0.9</v>
      </c>
      <c r="L1132" s="2">
        <v>142</v>
      </c>
      <c r="M1132">
        <v>0</v>
      </c>
      <c r="N1132">
        <v>1</v>
      </c>
      <c r="O1132" t="str">
        <f>IF(M1131=0, "Female", "Male")</f>
        <v>Female</v>
      </c>
      <c r="P1132">
        <v>0</v>
      </c>
      <c r="Q1132" t="str">
        <f>IF(P1132=0, "Non Smoker", "Smoker")</f>
        <v>Non Smoker</v>
      </c>
      <c r="R1132" s="2">
        <v>126</v>
      </c>
      <c r="S1132" s="2" t="str">
        <f t="shared" si="17"/>
        <v>Dead</v>
      </c>
      <c r="T1132">
        <v>0</v>
      </c>
      <c r="U1132">
        <v>1</v>
      </c>
    </row>
    <row r="1133" spans="1:21" x14ac:dyDescent="0.3">
      <c r="A1133" s="2">
        <v>50</v>
      </c>
      <c r="B1133">
        <v>1</v>
      </c>
      <c r="C1133" t="str">
        <f>IF(B1133=0, "No Anemia", "Anemia")</f>
        <v>Anemia</v>
      </c>
      <c r="D1133" s="2">
        <v>298</v>
      </c>
      <c r="E1133">
        <v>0</v>
      </c>
      <c r="F1133" t="str">
        <f>IF(E1133=0, "No Diabetes", "Diabetes")</f>
        <v>No Diabetes</v>
      </c>
      <c r="G1133" s="2">
        <v>35</v>
      </c>
      <c r="H1133">
        <v>0</v>
      </c>
      <c r="I1133" t="str">
        <f>IF(H1133=0, "No High Blood Pressure", "High Blood Pressure")</f>
        <v>No High Blood Pressure</v>
      </c>
      <c r="J1133" s="2">
        <v>362000</v>
      </c>
      <c r="K1133" s="1">
        <v>0.9</v>
      </c>
      <c r="L1133" s="2">
        <v>140</v>
      </c>
      <c r="M1133">
        <v>1</v>
      </c>
      <c r="N1133">
        <v>0</v>
      </c>
      <c r="O1133" t="str">
        <f>IF(M1132=0, "Female", "Male")</f>
        <v>Female</v>
      </c>
      <c r="P1133">
        <v>1</v>
      </c>
      <c r="Q1133" t="str">
        <f>IF(P1133=0, "Non Smoker", "Smoker")</f>
        <v>Smoker</v>
      </c>
      <c r="R1133" s="2">
        <v>240</v>
      </c>
      <c r="S1133" s="2" t="str">
        <f t="shared" si="17"/>
        <v>Alive</v>
      </c>
      <c r="T1133">
        <v>1</v>
      </c>
      <c r="U1133">
        <v>0</v>
      </c>
    </row>
    <row r="1134" spans="1:21" x14ac:dyDescent="0.3">
      <c r="A1134" s="2">
        <v>50</v>
      </c>
      <c r="B1134">
        <v>1</v>
      </c>
      <c r="C1134" t="str">
        <f>IF(B1134=0, "No Anemia", "Anemia")</f>
        <v>Anemia</v>
      </c>
      <c r="D1134" s="2">
        <v>1051</v>
      </c>
      <c r="E1134">
        <v>1</v>
      </c>
      <c r="F1134" t="str">
        <f>IF(E1134=0, "No Diabetes", "Diabetes")</f>
        <v>Diabetes</v>
      </c>
      <c r="G1134" s="2">
        <v>30</v>
      </c>
      <c r="H1134">
        <v>0</v>
      </c>
      <c r="I1134" t="str">
        <f>IF(H1134=0, "No High Blood Pressure", "High Blood Pressure")</f>
        <v>No High Blood Pressure</v>
      </c>
      <c r="J1134" s="2">
        <v>232000</v>
      </c>
      <c r="K1134" s="1">
        <v>0.7</v>
      </c>
      <c r="L1134" s="2">
        <v>136</v>
      </c>
      <c r="M1134">
        <v>0</v>
      </c>
      <c r="N1134">
        <v>1</v>
      </c>
      <c r="O1134" t="str">
        <f>IF(M1133=0, "Female", "Male")</f>
        <v>Male</v>
      </c>
      <c r="P1134">
        <v>0</v>
      </c>
      <c r="Q1134" t="str">
        <f>IF(P1134=0, "Non Smoker", "Smoker")</f>
        <v>Non Smoker</v>
      </c>
      <c r="R1134" s="2">
        <v>246</v>
      </c>
      <c r="S1134" s="2" t="str">
        <f t="shared" si="17"/>
        <v>Alive</v>
      </c>
      <c r="T1134">
        <v>1</v>
      </c>
      <c r="U1134">
        <v>0</v>
      </c>
    </row>
    <row r="1135" spans="1:21" x14ac:dyDescent="0.3">
      <c r="A1135" s="2">
        <v>50</v>
      </c>
      <c r="B1135">
        <v>0</v>
      </c>
      <c r="C1135" t="str">
        <f>IF(B1135=0, "No Anemia", "Anemia")</f>
        <v>No Anemia</v>
      </c>
      <c r="D1135" s="2">
        <v>250</v>
      </c>
      <c r="E1135">
        <v>0</v>
      </c>
      <c r="F1135" t="str">
        <f>IF(E1135=0, "No Diabetes", "Diabetes")</f>
        <v>No Diabetes</v>
      </c>
      <c r="G1135" s="2">
        <v>25</v>
      </c>
      <c r="H1135">
        <v>0</v>
      </c>
      <c r="I1135" t="str">
        <f>IF(H1135=0, "No High Blood Pressure", "High Blood Pressure")</f>
        <v>No High Blood Pressure</v>
      </c>
      <c r="J1135" s="2">
        <v>262000</v>
      </c>
      <c r="K1135" s="1">
        <v>1</v>
      </c>
      <c r="L1135" s="2">
        <v>136</v>
      </c>
      <c r="M1135">
        <v>1</v>
      </c>
      <c r="N1135">
        <v>0</v>
      </c>
      <c r="O1135" t="str">
        <f>IF(M1134=0, "Female", "Male")</f>
        <v>Female</v>
      </c>
      <c r="P1135">
        <v>1</v>
      </c>
      <c r="Q1135" t="str">
        <f>IF(P1135=0, "Non Smoker", "Smoker")</f>
        <v>Smoker</v>
      </c>
      <c r="R1135" s="2">
        <v>120</v>
      </c>
      <c r="S1135" s="2" t="str">
        <f t="shared" si="17"/>
        <v>Alive</v>
      </c>
      <c r="T1135">
        <v>1</v>
      </c>
      <c r="U1135">
        <v>0</v>
      </c>
    </row>
    <row r="1136" spans="1:21" x14ac:dyDescent="0.3">
      <c r="A1136" s="2">
        <v>50</v>
      </c>
      <c r="B1136">
        <v>0</v>
      </c>
      <c r="C1136" t="str">
        <f>IF(B1136=0, "No Anemia", "Anemia")</f>
        <v>No Anemia</v>
      </c>
      <c r="D1136" s="2">
        <v>115</v>
      </c>
      <c r="E1136">
        <v>0</v>
      </c>
      <c r="F1136" t="str">
        <f>IF(E1136=0, "No Diabetes", "Diabetes")</f>
        <v>No Diabetes</v>
      </c>
      <c r="G1136" s="2">
        <v>45</v>
      </c>
      <c r="H1136">
        <v>1</v>
      </c>
      <c r="I1136" t="str">
        <f>IF(H1136=0, "No High Blood Pressure", "High Blood Pressure")</f>
        <v>High Blood Pressure</v>
      </c>
      <c r="J1136" s="2">
        <v>184000</v>
      </c>
      <c r="K1136" s="1">
        <v>0.9</v>
      </c>
      <c r="L1136" s="2">
        <v>134</v>
      </c>
      <c r="M1136">
        <v>1</v>
      </c>
      <c r="N1136">
        <v>0</v>
      </c>
      <c r="O1136" t="str">
        <f>IF(M1135=0, "Female", "Male")</f>
        <v>Male</v>
      </c>
      <c r="P1136">
        <v>1</v>
      </c>
      <c r="Q1136" t="str">
        <f>IF(P1136=0, "Non Smoker", "Smoker")</f>
        <v>Smoker</v>
      </c>
      <c r="R1136" s="2">
        <v>118</v>
      </c>
      <c r="S1136" s="2" t="str">
        <f t="shared" si="17"/>
        <v>Alive</v>
      </c>
      <c r="T1136">
        <v>1</v>
      </c>
      <c r="U1136">
        <v>0</v>
      </c>
    </row>
    <row r="1137" spans="1:21" x14ac:dyDescent="0.3">
      <c r="A1137" s="2">
        <v>50</v>
      </c>
      <c r="B1137">
        <v>0</v>
      </c>
      <c r="C1137" t="str">
        <f>IF(B1137=0, "No Anemia", "Anemia")</f>
        <v>No Anemia</v>
      </c>
      <c r="D1137" s="2">
        <v>115</v>
      </c>
      <c r="E1137">
        <v>0</v>
      </c>
      <c r="F1137" t="str">
        <f>IF(E1137=0, "No Diabetes", "Diabetes")</f>
        <v>No Diabetes</v>
      </c>
      <c r="G1137" s="2">
        <v>35</v>
      </c>
      <c r="H1137">
        <v>1</v>
      </c>
      <c r="I1137" t="str">
        <f>IF(H1137=0, "No High Blood Pressure", "High Blood Pressure")</f>
        <v>High Blood Pressure</v>
      </c>
      <c r="J1137" s="2">
        <v>153000</v>
      </c>
      <c r="K1137" s="1">
        <v>0.9</v>
      </c>
      <c r="L1137" s="2">
        <v>145</v>
      </c>
      <c r="M1137">
        <v>1</v>
      </c>
      <c r="N1137">
        <v>0</v>
      </c>
      <c r="O1137" t="str">
        <f>IF(M1136=0, "Female", "Male")</f>
        <v>Male</v>
      </c>
      <c r="P1137">
        <v>1</v>
      </c>
      <c r="Q1137" t="str">
        <f>IF(P1137=0, "Non Smoker", "Smoker")</f>
        <v>Smoker</v>
      </c>
      <c r="R1137" s="2">
        <v>118</v>
      </c>
      <c r="S1137" s="2" t="str">
        <f t="shared" si="17"/>
        <v>Alive</v>
      </c>
      <c r="T1137">
        <v>1</v>
      </c>
      <c r="U1137">
        <v>0</v>
      </c>
    </row>
    <row r="1138" spans="1:21" x14ac:dyDescent="0.3">
      <c r="A1138" s="2">
        <v>50</v>
      </c>
      <c r="B1138">
        <v>0</v>
      </c>
      <c r="C1138" t="str">
        <f>IF(B1138=0, "No Anemia", "Anemia")</f>
        <v>No Anemia</v>
      </c>
      <c r="D1138" s="2">
        <v>1846</v>
      </c>
      <c r="E1138">
        <v>1</v>
      </c>
      <c r="F1138" t="str">
        <f>IF(E1138=0, "No Diabetes", "Diabetes")</f>
        <v>Diabetes</v>
      </c>
      <c r="G1138" s="2">
        <v>35</v>
      </c>
      <c r="H1138">
        <v>0</v>
      </c>
      <c r="I1138" t="str">
        <f>IF(H1138=0, "No High Blood Pressure", "High Blood Pressure")</f>
        <v>No High Blood Pressure</v>
      </c>
      <c r="J1138" s="2">
        <v>263358.03000000003</v>
      </c>
      <c r="K1138" s="1">
        <v>1.18</v>
      </c>
      <c r="L1138" s="2">
        <v>137</v>
      </c>
      <c r="M1138">
        <v>1</v>
      </c>
      <c r="N1138">
        <v>0</v>
      </c>
      <c r="O1138" t="str">
        <f>IF(M1137=0, "Female", "Male")</f>
        <v>Male</v>
      </c>
      <c r="P1138">
        <v>1</v>
      </c>
      <c r="Q1138" t="str">
        <f>IF(P1138=0, "Non Smoker", "Smoker")</f>
        <v>Smoker</v>
      </c>
      <c r="R1138" s="2">
        <v>119</v>
      </c>
      <c r="S1138" s="2" t="str">
        <f t="shared" si="17"/>
        <v>Alive</v>
      </c>
      <c r="T1138">
        <v>1</v>
      </c>
      <c r="U1138">
        <v>0</v>
      </c>
    </row>
    <row r="1139" spans="1:21" x14ac:dyDescent="0.3">
      <c r="A1139" s="2">
        <v>50</v>
      </c>
      <c r="B1139">
        <v>1</v>
      </c>
      <c r="C1139" t="str">
        <f>IF(B1139=0, "No Anemia", "Anemia")</f>
        <v>Anemia</v>
      </c>
      <c r="D1139" s="2">
        <v>54</v>
      </c>
      <c r="E1139">
        <v>0</v>
      </c>
      <c r="F1139" t="str">
        <f>IF(E1139=0, "No Diabetes", "Diabetes")</f>
        <v>No Diabetes</v>
      </c>
      <c r="G1139" s="2">
        <v>40</v>
      </c>
      <c r="H1139">
        <v>0</v>
      </c>
      <c r="I1139" t="str">
        <f>IF(H1139=0, "No High Blood Pressure", "High Blood Pressure")</f>
        <v>No High Blood Pressure</v>
      </c>
      <c r="J1139" s="2">
        <v>279000</v>
      </c>
      <c r="K1139" s="1">
        <v>0.8</v>
      </c>
      <c r="L1139" s="2">
        <v>141</v>
      </c>
      <c r="M1139">
        <v>1</v>
      </c>
      <c r="N1139">
        <v>0</v>
      </c>
      <c r="O1139" t="str">
        <f>IF(M1138=0, "Female", "Male")</f>
        <v>Male</v>
      </c>
      <c r="P1139">
        <v>0</v>
      </c>
      <c r="Q1139" t="str">
        <f>IF(P1139=0, "Non Smoker", "Smoker")</f>
        <v>Non Smoker</v>
      </c>
      <c r="R1139" s="2">
        <v>250</v>
      </c>
      <c r="S1139" s="2" t="str">
        <f t="shared" si="17"/>
        <v>Alive</v>
      </c>
      <c r="T1139">
        <v>1</v>
      </c>
      <c r="U1139">
        <v>0</v>
      </c>
    </row>
    <row r="1140" spans="1:21" x14ac:dyDescent="0.3">
      <c r="A1140" s="2">
        <v>50</v>
      </c>
      <c r="B1140">
        <v>0</v>
      </c>
      <c r="C1140" t="str">
        <f>IF(B1140=0, "No Anemia", "Anemia")</f>
        <v>No Anemia</v>
      </c>
      <c r="D1140" s="2">
        <v>245</v>
      </c>
      <c r="E1140">
        <v>0</v>
      </c>
      <c r="F1140" t="str">
        <f>IF(E1140=0, "No Diabetes", "Diabetes")</f>
        <v>No Diabetes</v>
      </c>
      <c r="G1140" s="2">
        <v>45</v>
      </c>
      <c r="H1140">
        <v>1</v>
      </c>
      <c r="I1140" t="str">
        <f>IF(H1140=0, "No High Blood Pressure", "High Blood Pressure")</f>
        <v>High Blood Pressure</v>
      </c>
      <c r="J1140" s="2">
        <v>274000</v>
      </c>
      <c r="K1140" s="1">
        <v>1</v>
      </c>
      <c r="L1140" s="2">
        <v>133</v>
      </c>
      <c r="M1140">
        <v>1</v>
      </c>
      <c r="N1140">
        <v>0</v>
      </c>
      <c r="O1140" t="str">
        <f>IF(M1139=0, "Female", "Male")</f>
        <v>Male</v>
      </c>
      <c r="P1140">
        <v>0</v>
      </c>
      <c r="Q1140" t="str">
        <f>IF(P1140=0, "Non Smoker", "Smoker")</f>
        <v>Non Smoker</v>
      </c>
      <c r="R1140" s="2">
        <v>215</v>
      </c>
      <c r="S1140" s="2" t="str">
        <f t="shared" si="17"/>
        <v>Alive</v>
      </c>
      <c r="T1140">
        <v>1</v>
      </c>
      <c r="U1140">
        <v>0</v>
      </c>
    </row>
    <row r="1141" spans="1:21" x14ac:dyDescent="0.3">
      <c r="A1141" s="2">
        <v>50</v>
      </c>
      <c r="B1141">
        <v>1</v>
      </c>
      <c r="C1141" t="str">
        <f>IF(B1141=0, "No Anemia", "Anemia")</f>
        <v>Anemia</v>
      </c>
      <c r="D1141" s="2">
        <v>167</v>
      </c>
      <c r="E1141">
        <v>1</v>
      </c>
      <c r="F1141" t="str">
        <f>IF(E1141=0, "No Diabetes", "Diabetes")</f>
        <v>Diabetes</v>
      </c>
      <c r="G1141" s="2">
        <v>45</v>
      </c>
      <c r="H1141">
        <v>0</v>
      </c>
      <c r="I1141" t="str">
        <f>IF(H1141=0, "No High Blood Pressure", "High Blood Pressure")</f>
        <v>No High Blood Pressure</v>
      </c>
      <c r="J1141" s="2">
        <v>362000</v>
      </c>
      <c r="K1141" s="1">
        <v>1</v>
      </c>
      <c r="L1141" s="2">
        <v>136</v>
      </c>
      <c r="M1141">
        <v>0</v>
      </c>
      <c r="N1141">
        <v>1</v>
      </c>
      <c r="O1141" t="str">
        <f>IF(M1140=0, "Female", "Male")</f>
        <v>Male</v>
      </c>
      <c r="P1141">
        <v>0</v>
      </c>
      <c r="Q1141" t="str">
        <f>IF(P1141=0, "Non Smoker", "Smoker")</f>
        <v>Non Smoker</v>
      </c>
      <c r="R1141" s="2">
        <v>187</v>
      </c>
      <c r="S1141" s="2" t="str">
        <f t="shared" si="17"/>
        <v>Alive</v>
      </c>
      <c r="T1141">
        <v>1</v>
      </c>
      <c r="U1141">
        <v>0</v>
      </c>
    </row>
    <row r="1142" spans="1:21" x14ac:dyDescent="0.3">
      <c r="A1142" s="2">
        <v>50</v>
      </c>
      <c r="B1142">
        <v>0</v>
      </c>
      <c r="C1142" t="str">
        <f>IF(B1142=0, "No Anemia", "Anemia")</f>
        <v>No Anemia</v>
      </c>
      <c r="D1142" s="2">
        <v>185</v>
      </c>
      <c r="E1142">
        <v>0</v>
      </c>
      <c r="F1142" t="str">
        <f>IF(E1142=0, "No Diabetes", "Diabetes")</f>
        <v>No Diabetes</v>
      </c>
      <c r="G1142" s="2">
        <v>30</v>
      </c>
      <c r="H1142">
        <v>0</v>
      </c>
      <c r="I1142" t="str">
        <f>IF(H1142=0, "No High Blood Pressure", "High Blood Pressure")</f>
        <v>No High Blood Pressure</v>
      </c>
      <c r="J1142" s="2">
        <v>266000</v>
      </c>
      <c r="K1142" s="1">
        <v>0.7</v>
      </c>
      <c r="L1142" s="2">
        <v>141</v>
      </c>
      <c r="M1142">
        <v>1</v>
      </c>
      <c r="N1142">
        <v>0</v>
      </c>
      <c r="O1142" t="str">
        <f>IF(M1141=0, "Female", "Male")</f>
        <v>Female</v>
      </c>
      <c r="P1142">
        <v>1</v>
      </c>
      <c r="Q1142" t="str">
        <f>IF(P1142=0, "Non Smoker", "Smoker")</f>
        <v>Smoker</v>
      </c>
      <c r="R1142" s="2">
        <v>112</v>
      </c>
      <c r="S1142" s="2" t="str">
        <f t="shared" si="17"/>
        <v>Alive</v>
      </c>
      <c r="T1142">
        <v>1</v>
      </c>
      <c r="U1142">
        <v>0</v>
      </c>
    </row>
    <row r="1143" spans="1:21" x14ac:dyDescent="0.3">
      <c r="A1143" s="2">
        <v>50</v>
      </c>
      <c r="B1143">
        <v>1</v>
      </c>
      <c r="C1143" t="str">
        <f>IF(B1143=0, "No Anemia", "Anemia")</f>
        <v>Anemia</v>
      </c>
      <c r="D1143" s="2">
        <v>582</v>
      </c>
      <c r="E1143">
        <v>1</v>
      </c>
      <c r="F1143" t="str">
        <f>IF(E1143=0, "No Diabetes", "Diabetes")</f>
        <v>Diabetes</v>
      </c>
      <c r="G1143" s="2">
        <v>20</v>
      </c>
      <c r="H1143">
        <v>1</v>
      </c>
      <c r="I1143" t="str">
        <f>IF(H1143=0, "No High Blood Pressure", "High Blood Pressure")</f>
        <v>High Blood Pressure</v>
      </c>
      <c r="J1143" s="2">
        <v>279000</v>
      </c>
      <c r="K1143" s="1">
        <v>1</v>
      </c>
      <c r="L1143" s="2">
        <v>134</v>
      </c>
      <c r="M1143">
        <v>0</v>
      </c>
      <c r="N1143">
        <v>1</v>
      </c>
      <c r="O1143" t="str">
        <f>IF(M1142=0, "Female", "Male")</f>
        <v>Male</v>
      </c>
      <c r="P1143">
        <v>0</v>
      </c>
      <c r="Q1143" t="str">
        <f>IF(P1143=0, "Non Smoker", "Smoker")</f>
        <v>Non Smoker</v>
      </c>
      <c r="R1143" s="2">
        <v>186</v>
      </c>
      <c r="S1143" s="2" t="str">
        <f t="shared" si="17"/>
        <v>Alive</v>
      </c>
      <c r="T1143">
        <v>1</v>
      </c>
      <c r="U1143">
        <v>0</v>
      </c>
    </row>
    <row r="1144" spans="1:21" x14ac:dyDescent="0.3">
      <c r="A1144" s="2">
        <v>50</v>
      </c>
      <c r="B1144">
        <v>1</v>
      </c>
      <c r="C1144" t="str">
        <f>IF(B1144=0, "No Anemia", "Anemia")</f>
        <v>Anemia</v>
      </c>
      <c r="D1144" s="2">
        <v>111</v>
      </c>
      <c r="E1144">
        <v>0</v>
      </c>
      <c r="F1144" t="str">
        <f>IF(E1144=0, "No Diabetes", "Diabetes")</f>
        <v>No Diabetes</v>
      </c>
      <c r="G1144" s="2">
        <v>20</v>
      </c>
      <c r="H1144">
        <v>0</v>
      </c>
      <c r="I1144" t="str">
        <f>IF(H1144=0, "No High Blood Pressure", "High Blood Pressure")</f>
        <v>No High Blood Pressure</v>
      </c>
      <c r="J1144" s="2">
        <v>210000</v>
      </c>
      <c r="K1144" s="1">
        <v>1.9</v>
      </c>
      <c r="L1144" s="2">
        <v>137</v>
      </c>
      <c r="M1144">
        <v>1</v>
      </c>
      <c r="N1144">
        <v>0</v>
      </c>
      <c r="O1144" t="str">
        <f>IF(M1143=0, "Female", "Male")</f>
        <v>Female</v>
      </c>
      <c r="P1144">
        <v>0</v>
      </c>
      <c r="Q1144" t="str">
        <f>IF(P1144=0, "Non Smoker", "Smoker")</f>
        <v>Non Smoker</v>
      </c>
      <c r="R1144" s="2">
        <v>7</v>
      </c>
      <c r="S1144" s="2" t="str">
        <f t="shared" si="17"/>
        <v>Dead</v>
      </c>
      <c r="T1144">
        <v>0</v>
      </c>
      <c r="U1144">
        <v>1</v>
      </c>
    </row>
    <row r="1145" spans="1:21" x14ac:dyDescent="0.3">
      <c r="A1145" s="2">
        <v>50</v>
      </c>
      <c r="B1145">
        <v>0</v>
      </c>
      <c r="C1145" t="str">
        <f>IF(B1145=0, "No Anemia", "Anemia")</f>
        <v>No Anemia</v>
      </c>
      <c r="D1145" s="2">
        <v>196</v>
      </c>
      <c r="E1145">
        <v>0</v>
      </c>
      <c r="F1145" t="str">
        <f>IF(E1145=0, "No Diabetes", "Diabetes")</f>
        <v>No Diabetes</v>
      </c>
      <c r="G1145" s="2">
        <v>45</v>
      </c>
      <c r="H1145">
        <v>0</v>
      </c>
      <c r="I1145" t="str">
        <f>IF(H1145=0, "No High Blood Pressure", "High Blood Pressure")</f>
        <v>No High Blood Pressure</v>
      </c>
      <c r="J1145" s="2">
        <v>395000</v>
      </c>
      <c r="K1145" s="1">
        <v>1.6</v>
      </c>
      <c r="L1145" s="2">
        <v>136</v>
      </c>
      <c r="M1145">
        <v>1</v>
      </c>
      <c r="N1145">
        <v>0</v>
      </c>
      <c r="O1145" t="str">
        <f>IF(M1144=0, "Female", "Male")</f>
        <v>Male</v>
      </c>
      <c r="P1145">
        <v>1</v>
      </c>
      <c r="Q1145" t="str">
        <f>IF(P1145=0, "Non Smoker", "Smoker")</f>
        <v>Smoker</v>
      </c>
      <c r="R1145" s="2">
        <v>285</v>
      </c>
      <c r="S1145" s="2" t="str">
        <f t="shared" si="17"/>
        <v>Alive</v>
      </c>
      <c r="T1145">
        <v>1</v>
      </c>
      <c r="U1145">
        <v>0</v>
      </c>
    </row>
    <row r="1146" spans="1:21" x14ac:dyDescent="0.3">
      <c r="A1146" s="2">
        <v>50</v>
      </c>
      <c r="B1146">
        <v>1</v>
      </c>
      <c r="C1146" t="str">
        <f>IF(B1146=0, "No Anemia", "Anemia")</f>
        <v>Anemia</v>
      </c>
      <c r="D1146" s="2">
        <v>54</v>
      </c>
      <c r="E1146">
        <v>0</v>
      </c>
      <c r="F1146" t="str">
        <f>IF(E1146=0, "No Diabetes", "Diabetes")</f>
        <v>No Diabetes</v>
      </c>
      <c r="G1146" s="2">
        <v>40</v>
      </c>
      <c r="H1146">
        <v>0</v>
      </c>
      <c r="I1146" t="str">
        <f>IF(H1146=0, "No High Blood Pressure", "High Blood Pressure")</f>
        <v>No High Blood Pressure</v>
      </c>
      <c r="J1146" s="2">
        <v>279000</v>
      </c>
      <c r="K1146" s="1">
        <v>0.8</v>
      </c>
      <c r="L1146" s="2">
        <v>141</v>
      </c>
      <c r="M1146">
        <v>1</v>
      </c>
      <c r="N1146">
        <v>0</v>
      </c>
      <c r="O1146" t="str">
        <f>IF(M1145=0, "Female", "Male")</f>
        <v>Male</v>
      </c>
      <c r="P1146">
        <v>0</v>
      </c>
      <c r="Q1146" t="str">
        <f>IF(P1146=0, "Non Smoker", "Smoker")</f>
        <v>Non Smoker</v>
      </c>
      <c r="R1146" s="2">
        <v>250</v>
      </c>
      <c r="S1146" s="2" t="str">
        <f t="shared" si="17"/>
        <v>Alive</v>
      </c>
      <c r="T1146">
        <v>1</v>
      </c>
      <c r="U1146">
        <v>0</v>
      </c>
    </row>
    <row r="1147" spans="1:21" x14ac:dyDescent="0.3">
      <c r="A1147" s="2">
        <v>50</v>
      </c>
      <c r="B1147">
        <v>1</v>
      </c>
      <c r="C1147" t="str">
        <f>IF(B1147=0, "No Anemia", "Anemia")</f>
        <v>Anemia</v>
      </c>
      <c r="D1147" s="2">
        <v>2334</v>
      </c>
      <c r="E1147">
        <v>1</v>
      </c>
      <c r="F1147" t="str">
        <f>IF(E1147=0, "No Diabetes", "Diabetes")</f>
        <v>Diabetes</v>
      </c>
      <c r="G1147" s="2">
        <v>35</v>
      </c>
      <c r="H1147">
        <v>0</v>
      </c>
      <c r="I1147" t="str">
        <f>IF(H1147=0, "No High Blood Pressure", "High Blood Pressure")</f>
        <v>No High Blood Pressure</v>
      </c>
      <c r="J1147" s="2">
        <v>75000</v>
      </c>
      <c r="K1147" s="1">
        <v>0.9</v>
      </c>
      <c r="L1147" s="2">
        <v>142</v>
      </c>
      <c r="M1147">
        <v>0</v>
      </c>
      <c r="N1147">
        <v>1</v>
      </c>
      <c r="O1147" t="str">
        <f>IF(M1146=0, "Female", "Male")</f>
        <v>Male</v>
      </c>
      <c r="P1147">
        <v>0</v>
      </c>
      <c r="Q1147" t="str">
        <f>IF(P1147=0, "Non Smoker", "Smoker")</f>
        <v>Non Smoker</v>
      </c>
      <c r="R1147" s="2">
        <v>126</v>
      </c>
      <c r="S1147" s="2" t="str">
        <f t="shared" si="17"/>
        <v>Dead</v>
      </c>
      <c r="T1147">
        <v>0</v>
      </c>
      <c r="U1147">
        <v>1</v>
      </c>
    </row>
    <row r="1148" spans="1:21" x14ac:dyDescent="0.3">
      <c r="A1148" s="2">
        <v>50</v>
      </c>
      <c r="B1148">
        <v>1</v>
      </c>
      <c r="C1148" t="str">
        <f>IF(B1148=0, "No Anemia", "Anemia")</f>
        <v>Anemia</v>
      </c>
      <c r="D1148" s="2">
        <v>121</v>
      </c>
      <c r="E1148">
        <v>1</v>
      </c>
      <c r="F1148" t="str">
        <f>IF(E1148=0, "No Diabetes", "Diabetes")</f>
        <v>Diabetes</v>
      </c>
      <c r="G1148" s="2">
        <v>40</v>
      </c>
      <c r="H1148">
        <v>0</v>
      </c>
      <c r="I1148" t="str">
        <f>IF(H1148=0, "No High Blood Pressure", "High Blood Pressure")</f>
        <v>No High Blood Pressure</v>
      </c>
      <c r="J1148" s="2">
        <v>260000</v>
      </c>
      <c r="K1148" s="1">
        <v>0.7</v>
      </c>
      <c r="L1148" s="2">
        <v>130</v>
      </c>
      <c r="M1148">
        <v>1</v>
      </c>
      <c r="N1148">
        <v>0</v>
      </c>
      <c r="O1148" t="str">
        <f>IF(M1147=0, "Female", "Male")</f>
        <v>Female</v>
      </c>
      <c r="P1148">
        <v>0</v>
      </c>
      <c r="Q1148" t="str">
        <f>IF(P1148=0, "Non Smoker", "Smoker")</f>
        <v>Non Smoker</v>
      </c>
      <c r="R1148" s="2">
        <v>175</v>
      </c>
      <c r="S1148" s="2" t="str">
        <f t="shared" si="17"/>
        <v>Alive</v>
      </c>
      <c r="T1148">
        <v>1</v>
      </c>
      <c r="U1148">
        <v>0</v>
      </c>
    </row>
    <row r="1149" spans="1:21" x14ac:dyDescent="0.3">
      <c r="A1149" s="2">
        <v>50</v>
      </c>
      <c r="B1149">
        <v>0</v>
      </c>
      <c r="C1149" t="str">
        <f>IF(B1149=0, "No Anemia", "Anemia")</f>
        <v>No Anemia</v>
      </c>
      <c r="D1149" s="2">
        <v>115</v>
      </c>
      <c r="E1149">
        <v>0</v>
      </c>
      <c r="F1149" t="str">
        <f>IF(E1149=0, "No Diabetes", "Diabetes")</f>
        <v>No Diabetes</v>
      </c>
      <c r="G1149" s="2">
        <v>45</v>
      </c>
      <c r="H1149">
        <v>1</v>
      </c>
      <c r="I1149" t="str">
        <f>IF(H1149=0, "No High Blood Pressure", "High Blood Pressure")</f>
        <v>High Blood Pressure</v>
      </c>
      <c r="J1149" s="2">
        <v>184000</v>
      </c>
      <c r="K1149" s="1">
        <v>0.9</v>
      </c>
      <c r="L1149" s="2">
        <v>134</v>
      </c>
      <c r="M1149">
        <v>1</v>
      </c>
      <c r="N1149">
        <v>0</v>
      </c>
      <c r="O1149" t="str">
        <f>IF(M1148=0, "Female", "Male")</f>
        <v>Male</v>
      </c>
      <c r="P1149">
        <v>1</v>
      </c>
      <c r="Q1149" t="str">
        <f>IF(P1149=0, "Non Smoker", "Smoker")</f>
        <v>Smoker</v>
      </c>
      <c r="R1149" s="2">
        <v>118</v>
      </c>
      <c r="S1149" s="2" t="str">
        <f t="shared" si="17"/>
        <v>Alive</v>
      </c>
      <c r="T1149">
        <v>1</v>
      </c>
      <c r="U1149">
        <v>0</v>
      </c>
    </row>
    <row r="1150" spans="1:21" x14ac:dyDescent="0.3">
      <c r="A1150" s="2">
        <v>50</v>
      </c>
      <c r="B1150">
        <v>1</v>
      </c>
      <c r="C1150" t="str">
        <f>IF(B1150=0, "No Anemia", "Anemia")</f>
        <v>Anemia</v>
      </c>
      <c r="D1150" s="2">
        <v>115</v>
      </c>
      <c r="E1150">
        <v>0</v>
      </c>
      <c r="F1150" t="str">
        <f>IF(E1150=0, "No Diabetes", "Diabetes")</f>
        <v>No Diabetes</v>
      </c>
      <c r="G1150" s="2">
        <v>20</v>
      </c>
      <c r="H1150">
        <v>0</v>
      </c>
      <c r="I1150" t="str">
        <f>IF(H1150=0, "No High Blood Pressure", "High Blood Pressure")</f>
        <v>No High Blood Pressure</v>
      </c>
      <c r="J1150" s="2">
        <v>189000</v>
      </c>
      <c r="K1150" s="1">
        <v>0.8</v>
      </c>
      <c r="L1150" s="2">
        <v>139</v>
      </c>
      <c r="M1150">
        <v>1</v>
      </c>
      <c r="N1150">
        <v>0</v>
      </c>
      <c r="O1150" t="str">
        <f>IF(M1149=0, "Female", "Male")</f>
        <v>Male</v>
      </c>
      <c r="P1150">
        <v>0</v>
      </c>
      <c r="Q1150" t="str">
        <f>IF(P1150=0, "Non Smoker", "Smoker")</f>
        <v>Non Smoker</v>
      </c>
      <c r="R1150" s="2">
        <v>146</v>
      </c>
      <c r="S1150" s="2" t="str">
        <f t="shared" si="17"/>
        <v>Alive</v>
      </c>
      <c r="T1150">
        <v>1</v>
      </c>
      <c r="U1150">
        <v>0</v>
      </c>
    </row>
    <row r="1151" spans="1:21" x14ac:dyDescent="0.3">
      <c r="A1151" s="2">
        <v>50</v>
      </c>
      <c r="B1151">
        <v>0</v>
      </c>
      <c r="C1151" t="str">
        <f>IF(B1151=0, "No Anemia", "Anemia")</f>
        <v>No Anemia</v>
      </c>
      <c r="D1151" s="2">
        <v>2522</v>
      </c>
      <c r="E1151">
        <v>0</v>
      </c>
      <c r="F1151" t="str">
        <f>IF(E1151=0, "No Diabetes", "Diabetes")</f>
        <v>No Diabetes</v>
      </c>
      <c r="G1151" s="2">
        <v>30</v>
      </c>
      <c r="H1151">
        <v>1</v>
      </c>
      <c r="I1151" t="str">
        <f>IF(H1151=0, "No High Blood Pressure", "High Blood Pressure")</f>
        <v>High Blood Pressure</v>
      </c>
      <c r="J1151" s="2">
        <v>404000</v>
      </c>
      <c r="K1151" s="1">
        <v>0.5</v>
      </c>
      <c r="L1151" s="2">
        <v>139</v>
      </c>
      <c r="M1151">
        <v>0</v>
      </c>
      <c r="N1151">
        <v>1</v>
      </c>
      <c r="O1151" t="str">
        <f>IF(M1150=0, "Female", "Male")</f>
        <v>Male</v>
      </c>
      <c r="P1151">
        <v>0</v>
      </c>
      <c r="Q1151" t="str">
        <f>IF(P1151=0, "Non Smoker", "Smoker")</f>
        <v>Non Smoker</v>
      </c>
      <c r="R1151" s="2">
        <v>214</v>
      </c>
      <c r="S1151" s="2" t="str">
        <f t="shared" si="17"/>
        <v>Alive</v>
      </c>
      <c r="T1151">
        <v>1</v>
      </c>
      <c r="U1151">
        <v>0</v>
      </c>
    </row>
    <row r="1152" spans="1:21" x14ac:dyDescent="0.3">
      <c r="A1152" s="2">
        <v>50</v>
      </c>
      <c r="B1152">
        <v>0</v>
      </c>
      <c r="C1152" t="str">
        <f>IF(B1152=0, "No Anemia", "Anemia")</f>
        <v>No Anemia</v>
      </c>
      <c r="D1152" s="2">
        <v>2522</v>
      </c>
      <c r="E1152">
        <v>0</v>
      </c>
      <c r="F1152" t="str">
        <f>IF(E1152=0, "No Diabetes", "Diabetes")</f>
        <v>No Diabetes</v>
      </c>
      <c r="G1152" s="2">
        <v>30</v>
      </c>
      <c r="H1152">
        <v>1</v>
      </c>
      <c r="I1152" t="str">
        <f>IF(H1152=0, "No High Blood Pressure", "High Blood Pressure")</f>
        <v>High Blood Pressure</v>
      </c>
      <c r="J1152" s="2">
        <v>404000</v>
      </c>
      <c r="K1152" s="1">
        <v>0.5</v>
      </c>
      <c r="L1152" s="2">
        <v>139</v>
      </c>
      <c r="M1152">
        <v>0</v>
      </c>
      <c r="N1152">
        <v>1</v>
      </c>
      <c r="O1152" t="str">
        <f>IF(M1151=0, "Female", "Male")</f>
        <v>Female</v>
      </c>
      <c r="P1152">
        <v>0</v>
      </c>
      <c r="Q1152" t="str">
        <f>IF(P1152=0, "Non Smoker", "Smoker")</f>
        <v>Non Smoker</v>
      </c>
      <c r="R1152" s="2">
        <v>214</v>
      </c>
      <c r="S1152" s="2" t="str">
        <f t="shared" si="17"/>
        <v>Alive</v>
      </c>
      <c r="T1152">
        <v>1</v>
      </c>
      <c r="U1152">
        <v>0</v>
      </c>
    </row>
    <row r="1153" spans="1:21" x14ac:dyDescent="0.3">
      <c r="A1153" s="2">
        <v>50</v>
      </c>
      <c r="B1153">
        <v>1</v>
      </c>
      <c r="C1153" t="str">
        <f>IF(B1153=0, "No Anemia", "Anemia")</f>
        <v>Anemia</v>
      </c>
      <c r="D1153" s="2">
        <v>111</v>
      </c>
      <c r="E1153">
        <v>0</v>
      </c>
      <c r="F1153" t="str">
        <f>IF(E1153=0, "No Diabetes", "Diabetes")</f>
        <v>No Diabetes</v>
      </c>
      <c r="G1153" s="2">
        <v>20</v>
      </c>
      <c r="H1153">
        <v>0</v>
      </c>
      <c r="I1153" t="str">
        <f>IF(H1153=0, "No High Blood Pressure", "High Blood Pressure")</f>
        <v>No High Blood Pressure</v>
      </c>
      <c r="J1153" s="2">
        <v>210000</v>
      </c>
      <c r="K1153" s="1">
        <v>1.9</v>
      </c>
      <c r="L1153" s="2">
        <v>137</v>
      </c>
      <c r="M1153">
        <v>1</v>
      </c>
      <c r="N1153">
        <v>0</v>
      </c>
      <c r="O1153" t="str">
        <f>IF(M1152=0, "Female", "Male")</f>
        <v>Female</v>
      </c>
      <c r="P1153">
        <v>0</v>
      </c>
      <c r="Q1153" t="str">
        <f>IF(P1153=0, "Non Smoker", "Smoker")</f>
        <v>Non Smoker</v>
      </c>
      <c r="R1153" s="2">
        <v>7</v>
      </c>
      <c r="S1153" s="2" t="str">
        <f t="shared" si="17"/>
        <v>Dead</v>
      </c>
      <c r="T1153">
        <v>0</v>
      </c>
      <c r="U1153">
        <v>1</v>
      </c>
    </row>
    <row r="1154" spans="1:21" x14ac:dyDescent="0.3">
      <c r="A1154" s="2">
        <v>50</v>
      </c>
      <c r="B1154">
        <v>1</v>
      </c>
      <c r="C1154" t="str">
        <f>IF(B1154=0, "No Anemia", "Anemia")</f>
        <v>Anemia</v>
      </c>
      <c r="D1154" s="2">
        <v>168</v>
      </c>
      <c r="E1154">
        <v>0</v>
      </c>
      <c r="F1154" t="str">
        <f>IF(E1154=0, "No Diabetes", "Diabetes")</f>
        <v>No Diabetes</v>
      </c>
      <c r="G1154" s="2">
        <v>38</v>
      </c>
      <c r="H1154">
        <v>1</v>
      </c>
      <c r="I1154" t="str">
        <f>IF(H1154=0, "No High Blood Pressure", "High Blood Pressure")</f>
        <v>High Blood Pressure</v>
      </c>
      <c r="J1154" s="2">
        <v>276000</v>
      </c>
      <c r="K1154" s="1">
        <v>1.1000000000000001</v>
      </c>
      <c r="L1154" s="2">
        <v>137</v>
      </c>
      <c r="M1154">
        <v>1</v>
      </c>
      <c r="N1154">
        <v>0</v>
      </c>
      <c r="O1154" t="str">
        <f>IF(M1153=0, "Female", "Male")</f>
        <v>Male</v>
      </c>
      <c r="P1154">
        <v>0</v>
      </c>
      <c r="Q1154" t="str">
        <f>IF(P1154=0, "Non Smoker", "Smoker")</f>
        <v>Non Smoker</v>
      </c>
      <c r="R1154" s="2">
        <v>11</v>
      </c>
      <c r="S1154" s="2" t="str">
        <f t="shared" ref="S1154:S1217" si="18">IF(T1154=1, "Alive", "Dead")</f>
        <v>Dead</v>
      </c>
      <c r="T1154">
        <v>0</v>
      </c>
      <c r="U1154">
        <v>1</v>
      </c>
    </row>
    <row r="1155" spans="1:21" x14ac:dyDescent="0.3">
      <c r="A1155" s="2">
        <v>50</v>
      </c>
      <c r="B1155">
        <v>1</v>
      </c>
      <c r="C1155" t="str">
        <f>IF(B1155=0, "No Anemia", "Anemia")</f>
        <v>Anemia</v>
      </c>
      <c r="D1155" s="2">
        <v>168</v>
      </c>
      <c r="E1155">
        <v>0</v>
      </c>
      <c r="F1155" t="str">
        <f>IF(E1155=0, "No Diabetes", "Diabetes")</f>
        <v>No Diabetes</v>
      </c>
      <c r="G1155" s="2">
        <v>38</v>
      </c>
      <c r="H1155">
        <v>1</v>
      </c>
      <c r="I1155" t="str">
        <f>IF(H1155=0, "No High Blood Pressure", "High Blood Pressure")</f>
        <v>High Blood Pressure</v>
      </c>
      <c r="J1155" s="2">
        <v>276000</v>
      </c>
      <c r="K1155" s="1">
        <v>1.1000000000000001</v>
      </c>
      <c r="L1155" s="2">
        <v>137</v>
      </c>
      <c r="M1155">
        <v>1</v>
      </c>
      <c r="N1155">
        <v>0</v>
      </c>
      <c r="O1155" t="str">
        <f>IF(M1154=0, "Female", "Male")</f>
        <v>Male</v>
      </c>
      <c r="P1155">
        <v>0</v>
      </c>
      <c r="Q1155" t="str">
        <f>IF(P1155=0, "Non Smoker", "Smoker")</f>
        <v>Non Smoker</v>
      </c>
      <c r="R1155" s="2">
        <v>11</v>
      </c>
      <c r="S1155" s="2" t="str">
        <f t="shared" si="18"/>
        <v>Dead</v>
      </c>
      <c r="T1155">
        <v>0</v>
      </c>
      <c r="U1155">
        <v>1</v>
      </c>
    </row>
    <row r="1156" spans="1:21" x14ac:dyDescent="0.3">
      <c r="A1156" s="2">
        <v>50</v>
      </c>
      <c r="B1156">
        <v>1</v>
      </c>
      <c r="C1156" t="str">
        <f>IF(B1156=0, "No Anemia", "Anemia")</f>
        <v>Anemia</v>
      </c>
      <c r="D1156" s="2">
        <v>121</v>
      </c>
      <c r="E1156">
        <v>1</v>
      </c>
      <c r="F1156" t="str">
        <f>IF(E1156=0, "No Diabetes", "Diabetes")</f>
        <v>Diabetes</v>
      </c>
      <c r="G1156" s="2">
        <v>40</v>
      </c>
      <c r="H1156">
        <v>0</v>
      </c>
      <c r="I1156" t="str">
        <f>IF(H1156=0, "No High Blood Pressure", "High Blood Pressure")</f>
        <v>No High Blood Pressure</v>
      </c>
      <c r="J1156" s="2">
        <v>260000</v>
      </c>
      <c r="K1156" s="1">
        <v>0.7</v>
      </c>
      <c r="L1156" s="2">
        <v>130</v>
      </c>
      <c r="M1156">
        <v>1</v>
      </c>
      <c r="N1156">
        <v>0</v>
      </c>
      <c r="O1156" t="str">
        <f>IF(M1155=0, "Female", "Male")</f>
        <v>Male</v>
      </c>
      <c r="P1156">
        <v>0</v>
      </c>
      <c r="Q1156" t="str">
        <f>IF(P1156=0, "Non Smoker", "Smoker")</f>
        <v>Non Smoker</v>
      </c>
      <c r="R1156" s="2">
        <v>175</v>
      </c>
      <c r="S1156" s="2" t="str">
        <f t="shared" si="18"/>
        <v>Alive</v>
      </c>
      <c r="T1156">
        <v>1</v>
      </c>
      <c r="U1156">
        <v>0</v>
      </c>
    </row>
    <row r="1157" spans="1:21" x14ac:dyDescent="0.3">
      <c r="A1157" s="2">
        <v>50</v>
      </c>
      <c r="B1157">
        <v>0</v>
      </c>
      <c r="C1157" t="str">
        <f>IF(B1157=0, "No Anemia", "Anemia")</f>
        <v>No Anemia</v>
      </c>
      <c r="D1157" s="2">
        <v>369</v>
      </c>
      <c r="E1157">
        <v>1</v>
      </c>
      <c r="F1157" t="str">
        <f>IF(E1157=0, "No Diabetes", "Diabetes")</f>
        <v>Diabetes</v>
      </c>
      <c r="G1157" s="2">
        <v>25</v>
      </c>
      <c r="H1157">
        <v>0</v>
      </c>
      <c r="I1157" t="str">
        <f>IF(H1157=0, "No High Blood Pressure", "High Blood Pressure")</f>
        <v>No High Blood Pressure</v>
      </c>
      <c r="J1157" s="2">
        <v>252000</v>
      </c>
      <c r="K1157" s="1">
        <v>1.6</v>
      </c>
      <c r="L1157" s="2">
        <v>136</v>
      </c>
      <c r="M1157">
        <v>1</v>
      </c>
      <c r="N1157">
        <v>0</v>
      </c>
      <c r="O1157" t="str">
        <f>IF(M1156=0, "Female", "Male")</f>
        <v>Male</v>
      </c>
      <c r="P1157">
        <v>0</v>
      </c>
      <c r="Q1157" t="str">
        <f>IF(P1157=0, "Non Smoker", "Smoker")</f>
        <v>Non Smoker</v>
      </c>
      <c r="R1157" s="2">
        <v>90</v>
      </c>
      <c r="S1157" s="2" t="str">
        <f t="shared" si="18"/>
        <v>Alive</v>
      </c>
      <c r="T1157">
        <v>1</v>
      </c>
      <c r="U1157">
        <v>0</v>
      </c>
    </row>
    <row r="1158" spans="1:21" x14ac:dyDescent="0.3">
      <c r="A1158" s="2">
        <v>50</v>
      </c>
      <c r="B1158">
        <v>0</v>
      </c>
      <c r="C1158" t="str">
        <f>IF(B1158=0, "No Anemia", "Anemia")</f>
        <v>No Anemia</v>
      </c>
      <c r="D1158" s="2">
        <v>318</v>
      </c>
      <c r="E1158">
        <v>0</v>
      </c>
      <c r="F1158" t="str">
        <f>IF(E1158=0, "No Diabetes", "Diabetes")</f>
        <v>No Diabetes</v>
      </c>
      <c r="G1158" s="2">
        <v>40</v>
      </c>
      <c r="H1158">
        <v>1</v>
      </c>
      <c r="I1158" t="str">
        <f>IF(H1158=0, "No High Blood Pressure", "High Blood Pressure")</f>
        <v>High Blood Pressure</v>
      </c>
      <c r="J1158" s="2">
        <v>216000</v>
      </c>
      <c r="K1158" s="1">
        <v>2.2999999999999998</v>
      </c>
      <c r="L1158" s="2">
        <v>131</v>
      </c>
      <c r="M1158">
        <v>0</v>
      </c>
      <c r="N1158">
        <v>1</v>
      </c>
      <c r="O1158" t="str">
        <f>IF(M1157=0, "Female", "Male")</f>
        <v>Male</v>
      </c>
      <c r="P1158">
        <v>0</v>
      </c>
      <c r="Q1158" t="str">
        <f>IF(P1158=0, "Non Smoker", "Smoker")</f>
        <v>Non Smoker</v>
      </c>
      <c r="R1158" s="2">
        <v>60</v>
      </c>
      <c r="S1158" s="2" t="str">
        <f t="shared" si="18"/>
        <v>Dead</v>
      </c>
      <c r="T1158">
        <v>0</v>
      </c>
      <c r="U1158">
        <v>1</v>
      </c>
    </row>
    <row r="1159" spans="1:21" x14ac:dyDescent="0.3">
      <c r="A1159" s="2">
        <v>50</v>
      </c>
      <c r="B1159">
        <v>1</v>
      </c>
      <c r="C1159" t="str">
        <f>IF(B1159=0, "No Anemia", "Anemia")</f>
        <v>Anemia</v>
      </c>
      <c r="D1159" s="2">
        <v>582</v>
      </c>
      <c r="E1159">
        <v>1</v>
      </c>
      <c r="F1159" t="str">
        <f>IF(E1159=0, "No Diabetes", "Diabetes")</f>
        <v>Diabetes</v>
      </c>
      <c r="G1159" s="2">
        <v>20</v>
      </c>
      <c r="H1159">
        <v>1</v>
      </c>
      <c r="I1159" t="str">
        <f>IF(H1159=0, "No High Blood Pressure", "High Blood Pressure")</f>
        <v>High Blood Pressure</v>
      </c>
      <c r="J1159" s="2">
        <v>279000</v>
      </c>
      <c r="K1159" s="1">
        <v>1</v>
      </c>
      <c r="L1159" s="2">
        <v>134</v>
      </c>
      <c r="M1159">
        <v>0</v>
      </c>
      <c r="N1159">
        <v>1</v>
      </c>
      <c r="O1159" t="str">
        <f>IF(M1158=0, "Female", "Male")</f>
        <v>Female</v>
      </c>
      <c r="P1159">
        <v>0</v>
      </c>
      <c r="Q1159" t="str">
        <f>IF(P1159=0, "Non Smoker", "Smoker")</f>
        <v>Non Smoker</v>
      </c>
      <c r="R1159" s="2">
        <v>186</v>
      </c>
      <c r="S1159" s="2" t="str">
        <f t="shared" si="18"/>
        <v>Alive</v>
      </c>
      <c r="T1159">
        <v>1</v>
      </c>
      <c r="U1159">
        <v>0</v>
      </c>
    </row>
    <row r="1160" spans="1:21" x14ac:dyDescent="0.3">
      <c r="A1160" s="2">
        <v>50</v>
      </c>
      <c r="B1160">
        <v>1</v>
      </c>
      <c r="C1160" t="str">
        <f>IF(B1160=0, "No Anemia", "Anemia")</f>
        <v>Anemia</v>
      </c>
      <c r="D1160" s="2">
        <v>115</v>
      </c>
      <c r="E1160">
        <v>0</v>
      </c>
      <c r="F1160" t="str">
        <f>IF(E1160=0, "No Diabetes", "Diabetes")</f>
        <v>No Diabetes</v>
      </c>
      <c r="G1160" s="2">
        <v>20</v>
      </c>
      <c r="H1160">
        <v>0</v>
      </c>
      <c r="I1160" t="str">
        <f>IF(H1160=0, "No High Blood Pressure", "High Blood Pressure")</f>
        <v>No High Blood Pressure</v>
      </c>
      <c r="J1160" s="2">
        <v>189000</v>
      </c>
      <c r="K1160" s="1">
        <v>0.8</v>
      </c>
      <c r="L1160" s="2">
        <v>139</v>
      </c>
      <c r="M1160">
        <v>1</v>
      </c>
      <c r="N1160">
        <v>0</v>
      </c>
      <c r="O1160" t="str">
        <f>IF(M1159=0, "Female", "Male")</f>
        <v>Female</v>
      </c>
      <c r="P1160">
        <v>0</v>
      </c>
      <c r="Q1160" t="str">
        <f>IF(P1160=0, "Non Smoker", "Smoker")</f>
        <v>Non Smoker</v>
      </c>
      <c r="R1160" s="2">
        <v>146</v>
      </c>
      <c r="S1160" s="2" t="str">
        <f t="shared" si="18"/>
        <v>Alive</v>
      </c>
      <c r="T1160">
        <v>1</v>
      </c>
      <c r="U1160">
        <v>0</v>
      </c>
    </row>
    <row r="1161" spans="1:21" x14ac:dyDescent="0.3">
      <c r="A1161" s="2">
        <v>50</v>
      </c>
      <c r="B1161">
        <v>0</v>
      </c>
      <c r="C1161" t="str">
        <f>IF(B1161=0, "No Anemia", "Anemia")</f>
        <v>No Anemia</v>
      </c>
      <c r="D1161" s="2">
        <v>1548</v>
      </c>
      <c r="E1161">
        <v>0</v>
      </c>
      <c r="F1161" t="str">
        <f>IF(E1161=0, "No Diabetes", "Diabetes")</f>
        <v>No Diabetes</v>
      </c>
      <c r="G1161" s="2">
        <v>30</v>
      </c>
      <c r="H1161">
        <v>1</v>
      </c>
      <c r="I1161" t="str">
        <f>IF(H1161=0, "No High Blood Pressure", "High Blood Pressure")</f>
        <v>High Blood Pressure</v>
      </c>
      <c r="J1161" s="2">
        <v>211000</v>
      </c>
      <c r="K1161" s="1">
        <v>0.8</v>
      </c>
      <c r="L1161" s="2">
        <v>138</v>
      </c>
      <c r="M1161">
        <v>1</v>
      </c>
      <c r="N1161">
        <v>0</v>
      </c>
      <c r="O1161" t="str">
        <f>IF(M1160=0, "Female", "Male")</f>
        <v>Male</v>
      </c>
      <c r="P1161">
        <v>0</v>
      </c>
      <c r="Q1161" t="str">
        <f>IF(P1161=0, "Non Smoker", "Smoker")</f>
        <v>Non Smoker</v>
      </c>
      <c r="R1161" s="2">
        <v>108</v>
      </c>
      <c r="S1161" s="2" t="str">
        <f t="shared" si="18"/>
        <v>Alive</v>
      </c>
      <c r="T1161">
        <v>1</v>
      </c>
      <c r="U1161">
        <v>0</v>
      </c>
    </row>
    <row r="1162" spans="1:21" x14ac:dyDescent="0.3">
      <c r="A1162" s="2">
        <v>50</v>
      </c>
      <c r="B1162">
        <v>0</v>
      </c>
      <c r="C1162" t="str">
        <f>IF(B1162=0, "No Anemia", "Anemia")</f>
        <v>No Anemia</v>
      </c>
      <c r="D1162" s="2">
        <v>2522</v>
      </c>
      <c r="E1162">
        <v>0</v>
      </c>
      <c r="F1162" t="str">
        <f>IF(E1162=0, "No Diabetes", "Diabetes")</f>
        <v>No Diabetes</v>
      </c>
      <c r="G1162" s="2">
        <v>30</v>
      </c>
      <c r="H1162">
        <v>1</v>
      </c>
      <c r="I1162" t="str">
        <f>IF(H1162=0, "No High Blood Pressure", "High Blood Pressure")</f>
        <v>High Blood Pressure</v>
      </c>
      <c r="J1162" s="2">
        <v>404000</v>
      </c>
      <c r="K1162" s="1">
        <v>0.5</v>
      </c>
      <c r="L1162" s="2">
        <v>139</v>
      </c>
      <c r="M1162">
        <v>0</v>
      </c>
      <c r="N1162">
        <v>1</v>
      </c>
      <c r="O1162" t="str">
        <f>IF(M1161=0, "Female", "Male")</f>
        <v>Male</v>
      </c>
      <c r="P1162">
        <v>0</v>
      </c>
      <c r="Q1162" t="str">
        <f>IF(P1162=0, "Non Smoker", "Smoker")</f>
        <v>Non Smoker</v>
      </c>
      <c r="R1162" s="2">
        <v>214</v>
      </c>
      <c r="S1162" s="2" t="str">
        <f t="shared" si="18"/>
        <v>Alive</v>
      </c>
      <c r="T1162">
        <v>1</v>
      </c>
      <c r="U1162">
        <v>0</v>
      </c>
    </row>
    <row r="1163" spans="1:21" x14ac:dyDescent="0.3">
      <c r="A1163" s="2">
        <v>50</v>
      </c>
      <c r="B1163">
        <v>1</v>
      </c>
      <c r="C1163" t="str">
        <f>IF(B1163=0, "No Anemia", "Anemia")</f>
        <v>Anemia</v>
      </c>
      <c r="D1163" s="2">
        <v>167</v>
      </c>
      <c r="E1163">
        <v>1</v>
      </c>
      <c r="F1163" t="str">
        <f>IF(E1163=0, "No Diabetes", "Diabetes")</f>
        <v>Diabetes</v>
      </c>
      <c r="G1163" s="2">
        <v>45</v>
      </c>
      <c r="H1163">
        <v>0</v>
      </c>
      <c r="I1163" t="str">
        <f>IF(H1163=0, "No High Blood Pressure", "High Blood Pressure")</f>
        <v>No High Blood Pressure</v>
      </c>
      <c r="J1163" s="2">
        <v>362000</v>
      </c>
      <c r="K1163" s="1">
        <v>1</v>
      </c>
      <c r="L1163" s="2">
        <v>136</v>
      </c>
      <c r="M1163">
        <v>0</v>
      </c>
      <c r="N1163">
        <v>1</v>
      </c>
      <c r="O1163" t="str">
        <f>IF(M1162=0, "Female", "Male")</f>
        <v>Female</v>
      </c>
      <c r="P1163">
        <v>0</v>
      </c>
      <c r="Q1163" t="str">
        <f>IF(P1163=0, "Non Smoker", "Smoker")</f>
        <v>Non Smoker</v>
      </c>
      <c r="R1163" s="2">
        <v>187</v>
      </c>
      <c r="S1163" s="2" t="str">
        <f t="shared" si="18"/>
        <v>Alive</v>
      </c>
      <c r="T1163">
        <v>1</v>
      </c>
      <c r="U1163">
        <v>0</v>
      </c>
    </row>
    <row r="1164" spans="1:21" x14ac:dyDescent="0.3">
      <c r="A1164" s="2">
        <v>50</v>
      </c>
      <c r="B1164">
        <v>1</v>
      </c>
      <c r="C1164" t="str">
        <f>IF(B1164=0, "No Anemia", "Anemia")</f>
        <v>Anemia</v>
      </c>
      <c r="D1164" s="2">
        <v>54</v>
      </c>
      <c r="E1164">
        <v>0</v>
      </c>
      <c r="F1164" t="str">
        <f>IF(E1164=0, "No Diabetes", "Diabetes")</f>
        <v>No Diabetes</v>
      </c>
      <c r="G1164" s="2">
        <v>40</v>
      </c>
      <c r="H1164">
        <v>0</v>
      </c>
      <c r="I1164" t="str">
        <f>IF(H1164=0, "No High Blood Pressure", "High Blood Pressure")</f>
        <v>No High Blood Pressure</v>
      </c>
      <c r="J1164" s="2">
        <v>279000</v>
      </c>
      <c r="K1164" s="1">
        <v>0.8</v>
      </c>
      <c r="L1164" s="2">
        <v>141</v>
      </c>
      <c r="M1164">
        <v>1</v>
      </c>
      <c r="N1164">
        <v>0</v>
      </c>
      <c r="O1164" t="str">
        <f>IF(M1163=0, "Female", "Male")</f>
        <v>Female</v>
      </c>
      <c r="P1164">
        <v>0</v>
      </c>
      <c r="Q1164" t="str">
        <f>IF(P1164=0, "Non Smoker", "Smoker")</f>
        <v>Non Smoker</v>
      </c>
      <c r="R1164" s="2">
        <v>250</v>
      </c>
      <c r="S1164" s="2" t="str">
        <f t="shared" si="18"/>
        <v>Alive</v>
      </c>
      <c r="T1164">
        <v>1</v>
      </c>
      <c r="U1164">
        <v>0</v>
      </c>
    </row>
    <row r="1165" spans="1:21" x14ac:dyDescent="0.3">
      <c r="A1165" s="2">
        <v>50</v>
      </c>
      <c r="B1165">
        <v>1</v>
      </c>
      <c r="C1165" t="str">
        <f>IF(B1165=0, "No Anemia", "Anemia")</f>
        <v>Anemia</v>
      </c>
      <c r="D1165" s="2">
        <v>582</v>
      </c>
      <c r="E1165">
        <v>1</v>
      </c>
      <c r="F1165" t="str">
        <f>IF(E1165=0, "No Diabetes", "Diabetes")</f>
        <v>Diabetes</v>
      </c>
      <c r="G1165" s="2">
        <v>20</v>
      </c>
      <c r="H1165">
        <v>1</v>
      </c>
      <c r="I1165" t="str">
        <f>IF(H1165=0, "No High Blood Pressure", "High Blood Pressure")</f>
        <v>High Blood Pressure</v>
      </c>
      <c r="J1165" s="2">
        <v>279000</v>
      </c>
      <c r="K1165" s="1">
        <v>1</v>
      </c>
      <c r="L1165" s="2">
        <v>134</v>
      </c>
      <c r="M1165">
        <v>0</v>
      </c>
      <c r="N1165">
        <v>1</v>
      </c>
      <c r="O1165" t="str">
        <f>IF(M1164=0, "Female", "Male")</f>
        <v>Male</v>
      </c>
      <c r="P1165">
        <v>0</v>
      </c>
      <c r="Q1165" t="str">
        <f>IF(P1165=0, "Non Smoker", "Smoker")</f>
        <v>Non Smoker</v>
      </c>
      <c r="R1165" s="2">
        <v>186</v>
      </c>
      <c r="S1165" s="2" t="str">
        <f t="shared" si="18"/>
        <v>Alive</v>
      </c>
      <c r="T1165">
        <v>1</v>
      </c>
      <c r="U1165">
        <v>0</v>
      </c>
    </row>
    <row r="1166" spans="1:21" x14ac:dyDescent="0.3">
      <c r="A1166" s="2">
        <v>50</v>
      </c>
      <c r="B1166">
        <v>1</v>
      </c>
      <c r="C1166" t="str">
        <f>IF(B1166=0, "No Anemia", "Anemia")</f>
        <v>Anemia</v>
      </c>
      <c r="D1166" s="2">
        <v>298</v>
      </c>
      <c r="E1166">
        <v>0</v>
      </c>
      <c r="F1166" t="str">
        <f>IF(E1166=0, "No Diabetes", "Diabetes")</f>
        <v>No Diabetes</v>
      </c>
      <c r="G1166" s="2">
        <v>35</v>
      </c>
      <c r="H1166">
        <v>0</v>
      </c>
      <c r="I1166" t="str">
        <f>IF(H1166=0, "No High Blood Pressure", "High Blood Pressure")</f>
        <v>No High Blood Pressure</v>
      </c>
      <c r="J1166" s="2">
        <v>362000</v>
      </c>
      <c r="K1166" s="1">
        <v>0.9</v>
      </c>
      <c r="L1166" s="2">
        <v>140</v>
      </c>
      <c r="M1166">
        <v>1</v>
      </c>
      <c r="N1166">
        <v>0</v>
      </c>
      <c r="O1166" t="str">
        <f>IF(M1165=0, "Female", "Male")</f>
        <v>Female</v>
      </c>
      <c r="P1166">
        <v>1</v>
      </c>
      <c r="Q1166" t="str">
        <f>IF(P1166=0, "Non Smoker", "Smoker")</f>
        <v>Smoker</v>
      </c>
      <c r="R1166" s="2">
        <v>240</v>
      </c>
      <c r="S1166" s="2" t="str">
        <f t="shared" si="18"/>
        <v>Alive</v>
      </c>
      <c r="T1166">
        <v>1</v>
      </c>
      <c r="U1166">
        <v>0</v>
      </c>
    </row>
    <row r="1167" spans="1:21" x14ac:dyDescent="0.3">
      <c r="A1167" s="2">
        <v>50</v>
      </c>
      <c r="B1167">
        <v>1</v>
      </c>
      <c r="C1167" t="str">
        <f>IF(B1167=0, "No Anemia", "Anemia")</f>
        <v>Anemia</v>
      </c>
      <c r="D1167" s="2">
        <v>298</v>
      </c>
      <c r="E1167">
        <v>0</v>
      </c>
      <c r="F1167" t="str">
        <f>IF(E1167=0, "No Diabetes", "Diabetes")</f>
        <v>No Diabetes</v>
      </c>
      <c r="G1167" s="2">
        <v>35</v>
      </c>
      <c r="H1167">
        <v>0</v>
      </c>
      <c r="I1167" t="str">
        <f>IF(H1167=0, "No High Blood Pressure", "High Blood Pressure")</f>
        <v>No High Blood Pressure</v>
      </c>
      <c r="J1167" s="2">
        <v>362000</v>
      </c>
      <c r="K1167" s="1">
        <v>0.9</v>
      </c>
      <c r="L1167" s="2">
        <v>140</v>
      </c>
      <c r="M1167">
        <v>1</v>
      </c>
      <c r="N1167">
        <v>0</v>
      </c>
      <c r="O1167" t="str">
        <f>IF(M1166=0, "Female", "Male")</f>
        <v>Male</v>
      </c>
      <c r="P1167">
        <v>1</v>
      </c>
      <c r="Q1167" t="str">
        <f>IF(P1167=0, "Non Smoker", "Smoker")</f>
        <v>Smoker</v>
      </c>
      <c r="R1167" s="2">
        <v>240</v>
      </c>
      <c r="S1167" s="2" t="str">
        <f t="shared" si="18"/>
        <v>Alive</v>
      </c>
      <c r="T1167">
        <v>1</v>
      </c>
      <c r="U1167">
        <v>0</v>
      </c>
    </row>
    <row r="1168" spans="1:21" x14ac:dyDescent="0.3">
      <c r="A1168" s="2">
        <v>50</v>
      </c>
      <c r="B1168">
        <v>0</v>
      </c>
      <c r="C1168" t="str">
        <f>IF(B1168=0, "No Anemia", "Anemia")</f>
        <v>No Anemia</v>
      </c>
      <c r="D1168" s="2">
        <v>482</v>
      </c>
      <c r="E1168">
        <v>1</v>
      </c>
      <c r="F1168" t="str">
        <f>IF(E1168=0, "No Diabetes", "Diabetes")</f>
        <v>Diabetes</v>
      </c>
      <c r="G1168" s="2">
        <v>30</v>
      </c>
      <c r="H1168">
        <v>0</v>
      </c>
      <c r="I1168" t="str">
        <f>IF(H1168=0, "No High Blood Pressure", "High Blood Pressure")</f>
        <v>No High Blood Pressure</v>
      </c>
      <c r="J1168" s="2">
        <v>329000</v>
      </c>
      <c r="K1168" s="1">
        <v>0.9</v>
      </c>
      <c r="L1168" s="2">
        <v>132</v>
      </c>
      <c r="M1168">
        <v>0</v>
      </c>
      <c r="N1168">
        <v>1</v>
      </c>
      <c r="O1168" t="str">
        <f>IF(M1167=0, "Female", "Male")</f>
        <v>Male</v>
      </c>
      <c r="P1168">
        <v>0</v>
      </c>
      <c r="Q1168" t="str">
        <f>IF(P1168=0, "Non Smoker", "Smoker")</f>
        <v>Non Smoker</v>
      </c>
      <c r="R1168" s="2">
        <v>109</v>
      </c>
      <c r="S1168" s="2" t="str">
        <f t="shared" si="18"/>
        <v>Alive</v>
      </c>
      <c r="T1168">
        <v>1</v>
      </c>
      <c r="U1168">
        <v>0</v>
      </c>
    </row>
    <row r="1169" spans="1:21" x14ac:dyDescent="0.3">
      <c r="A1169" s="2">
        <v>50</v>
      </c>
      <c r="B1169">
        <v>1</v>
      </c>
      <c r="C1169" t="str">
        <f>IF(B1169=0, "No Anemia", "Anemia")</f>
        <v>Anemia</v>
      </c>
      <c r="D1169" s="2">
        <v>111</v>
      </c>
      <c r="E1169">
        <v>0</v>
      </c>
      <c r="F1169" t="str">
        <f>IF(E1169=0, "No Diabetes", "Diabetes")</f>
        <v>No Diabetes</v>
      </c>
      <c r="G1169" s="2">
        <v>20</v>
      </c>
      <c r="H1169">
        <v>0</v>
      </c>
      <c r="I1169" t="str">
        <f>IF(H1169=0, "No High Blood Pressure", "High Blood Pressure")</f>
        <v>No High Blood Pressure</v>
      </c>
      <c r="J1169" s="2">
        <v>210000</v>
      </c>
      <c r="K1169" s="1">
        <v>1.9</v>
      </c>
      <c r="L1169" s="2">
        <v>137</v>
      </c>
      <c r="M1169">
        <v>1</v>
      </c>
      <c r="N1169">
        <v>0</v>
      </c>
      <c r="O1169" t="str">
        <f>IF(M1168=0, "Female", "Male")</f>
        <v>Female</v>
      </c>
      <c r="P1169">
        <v>0</v>
      </c>
      <c r="Q1169" t="str">
        <f>IF(P1169=0, "Non Smoker", "Smoker")</f>
        <v>Non Smoker</v>
      </c>
      <c r="R1169" s="2">
        <v>7</v>
      </c>
      <c r="S1169" s="2" t="str">
        <f t="shared" si="18"/>
        <v>Dead</v>
      </c>
      <c r="T1169">
        <v>0</v>
      </c>
      <c r="U1169">
        <v>1</v>
      </c>
    </row>
    <row r="1170" spans="1:21" x14ac:dyDescent="0.3">
      <c r="A1170" s="2">
        <v>50</v>
      </c>
      <c r="B1170">
        <v>0</v>
      </c>
      <c r="C1170" t="str">
        <f>IF(B1170=0, "No Anemia", "Anemia")</f>
        <v>No Anemia</v>
      </c>
      <c r="D1170" s="2">
        <v>2522</v>
      </c>
      <c r="E1170">
        <v>0</v>
      </c>
      <c r="F1170" t="str">
        <f>IF(E1170=0, "No Diabetes", "Diabetes")</f>
        <v>No Diabetes</v>
      </c>
      <c r="G1170" s="2">
        <v>30</v>
      </c>
      <c r="H1170">
        <v>1</v>
      </c>
      <c r="I1170" t="str">
        <f>IF(H1170=0, "No High Blood Pressure", "High Blood Pressure")</f>
        <v>High Blood Pressure</v>
      </c>
      <c r="J1170" s="2">
        <v>404000</v>
      </c>
      <c r="K1170" s="1">
        <v>0.5</v>
      </c>
      <c r="L1170" s="2">
        <v>139</v>
      </c>
      <c r="M1170">
        <v>0</v>
      </c>
      <c r="N1170">
        <v>1</v>
      </c>
      <c r="O1170" t="str">
        <f>IF(M1169=0, "Female", "Male")</f>
        <v>Male</v>
      </c>
      <c r="P1170">
        <v>0</v>
      </c>
      <c r="Q1170" t="str">
        <f>IF(P1170=0, "Non Smoker", "Smoker")</f>
        <v>Non Smoker</v>
      </c>
      <c r="R1170" s="2">
        <v>214</v>
      </c>
      <c r="S1170" s="2" t="str">
        <f t="shared" si="18"/>
        <v>Alive</v>
      </c>
      <c r="T1170">
        <v>1</v>
      </c>
      <c r="U1170">
        <v>0</v>
      </c>
    </row>
    <row r="1171" spans="1:21" x14ac:dyDescent="0.3">
      <c r="A1171" s="2">
        <v>50</v>
      </c>
      <c r="B1171">
        <v>1</v>
      </c>
      <c r="C1171" t="str">
        <f>IF(B1171=0, "No Anemia", "Anemia")</f>
        <v>Anemia</v>
      </c>
      <c r="D1171" s="2">
        <v>582</v>
      </c>
      <c r="E1171">
        <v>1</v>
      </c>
      <c r="F1171" t="str">
        <f>IF(E1171=0, "No Diabetes", "Diabetes")</f>
        <v>Diabetes</v>
      </c>
      <c r="G1171" s="2">
        <v>20</v>
      </c>
      <c r="H1171">
        <v>1</v>
      </c>
      <c r="I1171" t="str">
        <f>IF(H1171=0, "No High Blood Pressure", "High Blood Pressure")</f>
        <v>High Blood Pressure</v>
      </c>
      <c r="J1171" s="2">
        <v>279000</v>
      </c>
      <c r="K1171" s="1">
        <v>1</v>
      </c>
      <c r="L1171" s="2">
        <v>134</v>
      </c>
      <c r="M1171">
        <v>0</v>
      </c>
      <c r="N1171">
        <v>1</v>
      </c>
      <c r="O1171" t="str">
        <f>IF(M1170=0, "Female", "Male")</f>
        <v>Female</v>
      </c>
      <c r="P1171">
        <v>0</v>
      </c>
      <c r="Q1171" t="str">
        <f>IF(P1171=0, "Non Smoker", "Smoker")</f>
        <v>Non Smoker</v>
      </c>
      <c r="R1171" s="2">
        <v>186</v>
      </c>
      <c r="S1171" s="2" t="str">
        <f t="shared" si="18"/>
        <v>Alive</v>
      </c>
      <c r="T1171">
        <v>1</v>
      </c>
      <c r="U1171">
        <v>0</v>
      </c>
    </row>
    <row r="1172" spans="1:21" x14ac:dyDescent="0.3">
      <c r="A1172" s="2">
        <v>50</v>
      </c>
      <c r="B1172">
        <v>0</v>
      </c>
      <c r="C1172" t="str">
        <f>IF(B1172=0, "No Anemia", "Anemia")</f>
        <v>No Anemia</v>
      </c>
      <c r="D1172" s="2">
        <v>185</v>
      </c>
      <c r="E1172">
        <v>0</v>
      </c>
      <c r="F1172" t="str">
        <f>IF(E1172=0, "No Diabetes", "Diabetes")</f>
        <v>No Diabetes</v>
      </c>
      <c r="G1172" s="2">
        <v>30</v>
      </c>
      <c r="H1172">
        <v>0</v>
      </c>
      <c r="I1172" t="str">
        <f>IF(H1172=0, "No High Blood Pressure", "High Blood Pressure")</f>
        <v>No High Blood Pressure</v>
      </c>
      <c r="J1172" s="2">
        <v>266000</v>
      </c>
      <c r="K1172" s="1">
        <v>0.7</v>
      </c>
      <c r="L1172" s="2">
        <v>141</v>
      </c>
      <c r="M1172">
        <v>1</v>
      </c>
      <c r="N1172">
        <v>0</v>
      </c>
      <c r="O1172" t="str">
        <f>IF(M1171=0, "Female", "Male")</f>
        <v>Female</v>
      </c>
      <c r="P1172">
        <v>1</v>
      </c>
      <c r="Q1172" t="str">
        <f>IF(P1172=0, "Non Smoker", "Smoker")</f>
        <v>Smoker</v>
      </c>
      <c r="R1172" s="2">
        <v>112</v>
      </c>
      <c r="S1172" s="2" t="str">
        <f t="shared" si="18"/>
        <v>Alive</v>
      </c>
      <c r="T1172">
        <v>1</v>
      </c>
      <c r="U1172">
        <v>0</v>
      </c>
    </row>
    <row r="1173" spans="1:21" x14ac:dyDescent="0.3">
      <c r="A1173" s="2">
        <v>50</v>
      </c>
      <c r="B1173">
        <v>1</v>
      </c>
      <c r="C1173" t="str">
        <f>IF(B1173=0, "No Anemia", "Anemia")</f>
        <v>Anemia</v>
      </c>
      <c r="D1173" s="2">
        <v>121</v>
      </c>
      <c r="E1173">
        <v>0</v>
      </c>
      <c r="F1173" t="str">
        <f>IF(E1173=0, "No Diabetes", "Diabetes")</f>
        <v>No Diabetes</v>
      </c>
      <c r="G1173" s="2">
        <v>40</v>
      </c>
      <c r="H1173">
        <v>0</v>
      </c>
      <c r="I1173" t="str">
        <f>IF(H1173=0, "No High Blood Pressure", "High Blood Pressure")</f>
        <v>No High Blood Pressure</v>
      </c>
      <c r="J1173" s="2">
        <v>277000</v>
      </c>
      <c r="K1173" s="1">
        <v>0.7</v>
      </c>
      <c r="L1173" s="2">
        <v>137</v>
      </c>
      <c r="M1173">
        <v>1</v>
      </c>
      <c r="N1173">
        <v>0</v>
      </c>
      <c r="O1173" t="str">
        <f>IF(M1172=0, "Female", "Male")</f>
        <v>Male</v>
      </c>
      <c r="P1173">
        <v>1</v>
      </c>
      <c r="Q1173" t="str">
        <f>IF(P1173=0, "Non Smoker", "Smoker")</f>
        <v>Smoker</v>
      </c>
      <c r="R1173" s="2">
        <v>175</v>
      </c>
      <c r="S1173" s="2" t="str">
        <f t="shared" si="18"/>
        <v>Alive</v>
      </c>
      <c r="T1173">
        <v>1</v>
      </c>
      <c r="U1173">
        <v>0</v>
      </c>
    </row>
    <row r="1174" spans="1:21" x14ac:dyDescent="0.3">
      <c r="A1174" s="2">
        <v>50</v>
      </c>
      <c r="B1174">
        <v>0</v>
      </c>
      <c r="C1174" t="str">
        <f>IF(B1174=0, "No Anemia", "Anemia")</f>
        <v>No Anemia</v>
      </c>
      <c r="D1174" s="2">
        <v>482</v>
      </c>
      <c r="E1174">
        <v>1</v>
      </c>
      <c r="F1174" t="str">
        <f>IF(E1174=0, "No Diabetes", "Diabetes")</f>
        <v>Diabetes</v>
      </c>
      <c r="G1174" s="2">
        <v>30</v>
      </c>
      <c r="H1174">
        <v>0</v>
      </c>
      <c r="I1174" t="str">
        <f>IF(H1174=0, "No High Blood Pressure", "High Blood Pressure")</f>
        <v>No High Blood Pressure</v>
      </c>
      <c r="J1174" s="2">
        <v>329000</v>
      </c>
      <c r="K1174" s="1">
        <v>0.9</v>
      </c>
      <c r="L1174" s="2">
        <v>132</v>
      </c>
      <c r="M1174">
        <v>0</v>
      </c>
      <c r="N1174">
        <v>1</v>
      </c>
      <c r="O1174" t="str">
        <f>IF(M1173=0, "Female", "Male")</f>
        <v>Male</v>
      </c>
      <c r="P1174">
        <v>0</v>
      </c>
      <c r="Q1174" t="str">
        <f>IF(P1174=0, "Non Smoker", "Smoker")</f>
        <v>Non Smoker</v>
      </c>
      <c r="R1174" s="2">
        <v>109</v>
      </c>
      <c r="S1174" s="2" t="str">
        <f t="shared" si="18"/>
        <v>Alive</v>
      </c>
      <c r="T1174">
        <v>1</v>
      </c>
      <c r="U1174">
        <v>0</v>
      </c>
    </row>
    <row r="1175" spans="1:21" x14ac:dyDescent="0.3">
      <c r="A1175" s="2">
        <v>50</v>
      </c>
      <c r="B1175">
        <v>0</v>
      </c>
      <c r="C1175" t="str">
        <f>IF(B1175=0, "No Anemia", "Anemia")</f>
        <v>No Anemia</v>
      </c>
      <c r="D1175" s="2">
        <v>482</v>
      </c>
      <c r="E1175">
        <v>1</v>
      </c>
      <c r="F1175" t="str">
        <f>IF(E1175=0, "No Diabetes", "Diabetes")</f>
        <v>Diabetes</v>
      </c>
      <c r="G1175" s="2">
        <v>30</v>
      </c>
      <c r="H1175">
        <v>0</v>
      </c>
      <c r="I1175" t="str">
        <f>IF(H1175=0, "No High Blood Pressure", "High Blood Pressure")</f>
        <v>No High Blood Pressure</v>
      </c>
      <c r="J1175" s="2">
        <v>329000</v>
      </c>
      <c r="K1175" s="1">
        <v>0.9</v>
      </c>
      <c r="L1175" s="2">
        <v>132</v>
      </c>
      <c r="M1175">
        <v>0</v>
      </c>
      <c r="N1175">
        <v>1</v>
      </c>
      <c r="O1175" t="str">
        <f>IF(M1174=0, "Female", "Male")</f>
        <v>Female</v>
      </c>
      <c r="P1175">
        <v>0</v>
      </c>
      <c r="Q1175" t="str">
        <f>IF(P1175=0, "Non Smoker", "Smoker")</f>
        <v>Non Smoker</v>
      </c>
      <c r="R1175" s="2">
        <v>109</v>
      </c>
      <c r="S1175" s="2" t="str">
        <f t="shared" si="18"/>
        <v>Alive</v>
      </c>
      <c r="T1175">
        <v>1</v>
      </c>
      <c r="U1175">
        <v>0</v>
      </c>
    </row>
    <row r="1176" spans="1:21" x14ac:dyDescent="0.3">
      <c r="A1176" s="2">
        <v>50</v>
      </c>
      <c r="B1176">
        <v>1</v>
      </c>
      <c r="C1176" t="str">
        <f>IF(B1176=0, "No Anemia", "Anemia")</f>
        <v>Anemia</v>
      </c>
      <c r="D1176" s="2">
        <v>298</v>
      </c>
      <c r="E1176">
        <v>0</v>
      </c>
      <c r="F1176" t="str">
        <f>IF(E1176=0, "No Diabetes", "Diabetes")</f>
        <v>No Diabetes</v>
      </c>
      <c r="G1176" s="2">
        <v>35</v>
      </c>
      <c r="H1176">
        <v>0</v>
      </c>
      <c r="I1176" t="str">
        <f>IF(H1176=0, "No High Blood Pressure", "High Blood Pressure")</f>
        <v>No High Blood Pressure</v>
      </c>
      <c r="J1176" s="2">
        <v>362000</v>
      </c>
      <c r="K1176" s="1">
        <v>0.9</v>
      </c>
      <c r="L1176" s="2">
        <v>140</v>
      </c>
      <c r="M1176">
        <v>1</v>
      </c>
      <c r="N1176">
        <v>0</v>
      </c>
      <c r="O1176" t="str">
        <f>IF(M1175=0, "Female", "Male")</f>
        <v>Female</v>
      </c>
      <c r="P1176">
        <v>1</v>
      </c>
      <c r="Q1176" t="str">
        <f>IF(P1176=0, "Non Smoker", "Smoker")</f>
        <v>Smoker</v>
      </c>
      <c r="R1176" s="2">
        <v>240</v>
      </c>
      <c r="S1176" s="2" t="str">
        <f t="shared" si="18"/>
        <v>Alive</v>
      </c>
      <c r="T1176">
        <v>1</v>
      </c>
      <c r="U1176">
        <v>0</v>
      </c>
    </row>
    <row r="1177" spans="1:21" x14ac:dyDescent="0.3">
      <c r="A1177" s="2">
        <v>50</v>
      </c>
      <c r="B1177">
        <v>1</v>
      </c>
      <c r="C1177" t="str">
        <f>IF(B1177=0, "No Anemia", "Anemia")</f>
        <v>Anemia</v>
      </c>
      <c r="D1177" s="2">
        <v>2334</v>
      </c>
      <c r="E1177">
        <v>1</v>
      </c>
      <c r="F1177" t="str">
        <f>IF(E1177=0, "No Diabetes", "Diabetes")</f>
        <v>Diabetes</v>
      </c>
      <c r="G1177" s="2">
        <v>35</v>
      </c>
      <c r="H1177">
        <v>0</v>
      </c>
      <c r="I1177" t="str">
        <f>IF(H1177=0, "No High Blood Pressure", "High Blood Pressure")</f>
        <v>No High Blood Pressure</v>
      </c>
      <c r="J1177" s="2">
        <v>75000</v>
      </c>
      <c r="K1177" s="1">
        <v>0.9</v>
      </c>
      <c r="L1177" s="2">
        <v>142</v>
      </c>
      <c r="M1177">
        <v>0</v>
      </c>
      <c r="N1177">
        <v>1</v>
      </c>
      <c r="O1177" t="str">
        <f>IF(M1176=0, "Female", "Male")</f>
        <v>Male</v>
      </c>
      <c r="P1177">
        <v>0</v>
      </c>
      <c r="Q1177" t="str">
        <f>IF(P1177=0, "Non Smoker", "Smoker")</f>
        <v>Non Smoker</v>
      </c>
      <c r="R1177" s="2">
        <v>126</v>
      </c>
      <c r="S1177" s="2" t="str">
        <f t="shared" si="18"/>
        <v>Dead</v>
      </c>
      <c r="T1177">
        <v>0</v>
      </c>
      <c r="U1177">
        <v>1</v>
      </c>
    </row>
    <row r="1178" spans="1:21" x14ac:dyDescent="0.3">
      <c r="A1178" s="2">
        <v>50</v>
      </c>
      <c r="B1178">
        <v>1</v>
      </c>
      <c r="C1178" t="str">
        <f>IF(B1178=0, "No Anemia", "Anemia")</f>
        <v>Anemia</v>
      </c>
      <c r="D1178" s="2">
        <v>1051</v>
      </c>
      <c r="E1178">
        <v>1</v>
      </c>
      <c r="F1178" t="str">
        <f>IF(E1178=0, "No Diabetes", "Diabetes")</f>
        <v>Diabetes</v>
      </c>
      <c r="G1178" s="2">
        <v>30</v>
      </c>
      <c r="H1178">
        <v>0</v>
      </c>
      <c r="I1178" t="str">
        <f>IF(H1178=0, "No High Blood Pressure", "High Blood Pressure")</f>
        <v>No High Blood Pressure</v>
      </c>
      <c r="J1178" s="2">
        <v>232000</v>
      </c>
      <c r="K1178" s="1">
        <v>0.7</v>
      </c>
      <c r="L1178" s="2">
        <v>136</v>
      </c>
      <c r="M1178">
        <v>0</v>
      </c>
      <c r="N1178">
        <v>1</v>
      </c>
      <c r="O1178" t="str">
        <f>IF(M1177=0, "Female", "Male")</f>
        <v>Female</v>
      </c>
      <c r="P1178">
        <v>0</v>
      </c>
      <c r="Q1178" t="str">
        <f>IF(P1178=0, "Non Smoker", "Smoker")</f>
        <v>Non Smoker</v>
      </c>
      <c r="R1178" s="2">
        <v>246</v>
      </c>
      <c r="S1178" s="2" t="str">
        <f t="shared" si="18"/>
        <v>Alive</v>
      </c>
      <c r="T1178">
        <v>1</v>
      </c>
      <c r="U1178">
        <v>0</v>
      </c>
    </row>
    <row r="1179" spans="1:21" x14ac:dyDescent="0.3">
      <c r="A1179" s="2">
        <v>50</v>
      </c>
      <c r="B1179">
        <v>0</v>
      </c>
      <c r="C1179" t="str">
        <f>IF(B1179=0, "No Anemia", "Anemia")</f>
        <v>No Anemia</v>
      </c>
      <c r="D1179" s="2">
        <v>115</v>
      </c>
      <c r="E1179">
        <v>0</v>
      </c>
      <c r="F1179" t="str">
        <f>IF(E1179=0, "No Diabetes", "Diabetes")</f>
        <v>No Diabetes</v>
      </c>
      <c r="G1179" s="2">
        <v>45</v>
      </c>
      <c r="H1179">
        <v>1</v>
      </c>
      <c r="I1179" t="str">
        <f>IF(H1179=0, "No High Blood Pressure", "High Blood Pressure")</f>
        <v>High Blood Pressure</v>
      </c>
      <c r="J1179" s="2">
        <v>184000</v>
      </c>
      <c r="K1179" s="1">
        <v>0.9</v>
      </c>
      <c r="L1179" s="2">
        <v>134</v>
      </c>
      <c r="M1179">
        <v>1</v>
      </c>
      <c r="N1179">
        <v>0</v>
      </c>
      <c r="O1179" t="str">
        <f>IF(M1178=0, "Female", "Male")</f>
        <v>Female</v>
      </c>
      <c r="P1179">
        <v>1</v>
      </c>
      <c r="Q1179" t="str">
        <f>IF(P1179=0, "Non Smoker", "Smoker")</f>
        <v>Smoker</v>
      </c>
      <c r="R1179" s="2">
        <v>118</v>
      </c>
      <c r="S1179" s="2" t="str">
        <f t="shared" si="18"/>
        <v>Alive</v>
      </c>
      <c r="T1179">
        <v>1</v>
      </c>
      <c r="U1179">
        <v>0</v>
      </c>
    </row>
    <row r="1180" spans="1:21" x14ac:dyDescent="0.3">
      <c r="A1180" s="2">
        <v>50</v>
      </c>
      <c r="B1180">
        <v>0</v>
      </c>
      <c r="C1180" t="str">
        <f>IF(B1180=0, "No Anemia", "Anemia")</f>
        <v>No Anemia</v>
      </c>
      <c r="D1180" s="2">
        <v>582</v>
      </c>
      <c r="E1180">
        <v>1</v>
      </c>
      <c r="F1180" t="str">
        <f>IF(E1180=0, "No Diabetes", "Diabetes")</f>
        <v>Diabetes</v>
      </c>
      <c r="G1180" s="2">
        <v>38</v>
      </c>
      <c r="H1180">
        <v>0</v>
      </c>
      <c r="I1180" t="str">
        <f>IF(H1180=0, "No High Blood Pressure", "High Blood Pressure")</f>
        <v>No High Blood Pressure</v>
      </c>
      <c r="J1180" s="2">
        <v>310000</v>
      </c>
      <c r="K1180" s="1">
        <v>1.9</v>
      </c>
      <c r="L1180" s="2">
        <v>135</v>
      </c>
      <c r="M1180">
        <v>1</v>
      </c>
      <c r="N1180">
        <v>0</v>
      </c>
      <c r="O1180" t="str">
        <f>IF(M1179=0, "Female", "Male")</f>
        <v>Male</v>
      </c>
      <c r="P1180">
        <v>1</v>
      </c>
      <c r="Q1180" t="str">
        <f>IF(P1180=0, "Non Smoker", "Smoker")</f>
        <v>Smoker</v>
      </c>
      <c r="R1180" s="2">
        <v>35</v>
      </c>
      <c r="S1180" s="2" t="str">
        <f t="shared" si="18"/>
        <v>Dead</v>
      </c>
      <c r="T1180">
        <v>0</v>
      </c>
      <c r="U1180">
        <v>1</v>
      </c>
    </row>
    <row r="1181" spans="1:21" x14ac:dyDescent="0.3">
      <c r="A1181" s="2">
        <v>50</v>
      </c>
      <c r="B1181">
        <v>1</v>
      </c>
      <c r="C1181" t="str">
        <f>IF(B1181=0, "No Anemia", "Anemia")</f>
        <v>Anemia</v>
      </c>
      <c r="D1181" s="2">
        <v>115</v>
      </c>
      <c r="E1181">
        <v>0</v>
      </c>
      <c r="F1181" t="str">
        <f>IF(E1181=0, "No Diabetes", "Diabetes")</f>
        <v>No Diabetes</v>
      </c>
      <c r="G1181" s="2">
        <v>20</v>
      </c>
      <c r="H1181">
        <v>0</v>
      </c>
      <c r="I1181" t="str">
        <f>IF(H1181=0, "No High Blood Pressure", "High Blood Pressure")</f>
        <v>No High Blood Pressure</v>
      </c>
      <c r="J1181" s="2">
        <v>189000</v>
      </c>
      <c r="K1181" s="1">
        <v>0.8</v>
      </c>
      <c r="L1181" s="2">
        <v>139</v>
      </c>
      <c r="M1181">
        <v>1</v>
      </c>
      <c r="N1181">
        <v>0</v>
      </c>
      <c r="O1181" t="str">
        <f>IF(M1180=0, "Female", "Male")</f>
        <v>Male</v>
      </c>
      <c r="P1181">
        <v>0</v>
      </c>
      <c r="Q1181" t="str">
        <f>IF(P1181=0, "Non Smoker", "Smoker")</f>
        <v>Non Smoker</v>
      </c>
      <c r="R1181" s="2">
        <v>146</v>
      </c>
      <c r="S1181" s="2" t="str">
        <f t="shared" si="18"/>
        <v>Alive</v>
      </c>
      <c r="T1181">
        <v>1</v>
      </c>
      <c r="U1181">
        <v>0</v>
      </c>
    </row>
    <row r="1182" spans="1:21" x14ac:dyDescent="0.3">
      <c r="A1182" s="2">
        <v>50</v>
      </c>
      <c r="B1182">
        <v>0</v>
      </c>
      <c r="C1182" t="str">
        <f>IF(B1182=0, "No Anemia", "Anemia")</f>
        <v>No Anemia</v>
      </c>
      <c r="D1182" s="2">
        <v>2522</v>
      </c>
      <c r="E1182">
        <v>0</v>
      </c>
      <c r="F1182" t="str">
        <f>IF(E1182=0, "No Diabetes", "Diabetes")</f>
        <v>No Diabetes</v>
      </c>
      <c r="G1182" s="2">
        <v>30</v>
      </c>
      <c r="H1182">
        <v>1</v>
      </c>
      <c r="I1182" t="str">
        <f>IF(H1182=0, "No High Blood Pressure", "High Blood Pressure")</f>
        <v>High Blood Pressure</v>
      </c>
      <c r="J1182" s="2">
        <v>404000</v>
      </c>
      <c r="K1182" s="1">
        <v>0.5</v>
      </c>
      <c r="L1182" s="2">
        <v>139</v>
      </c>
      <c r="M1182">
        <v>0</v>
      </c>
      <c r="N1182">
        <v>1</v>
      </c>
      <c r="O1182" t="str">
        <f>IF(M1181=0, "Female", "Male")</f>
        <v>Male</v>
      </c>
      <c r="P1182">
        <v>0</v>
      </c>
      <c r="Q1182" t="str">
        <f>IF(P1182=0, "Non Smoker", "Smoker")</f>
        <v>Non Smoker</v>
      </c>
      <c r="R1182" s="2">
        <v>214</v>
      </c>
      <c r="S1182" s="2" t="str">
        <f t="shared" si="18"/>
        <v>Alive</v>
      </c>
      <c r="T1182">
        <v>1</v>
      </c>
      <c r="U1182">
        <v>0</v>
      </c>
    </row>
    <row r="1183" spans="1:21" x14ac:dyDescent="0.3">
      <c r="A1183" s="2">
        <v>50</v>
      </c>
      <c r="B1183">
        <v>1</v>
      </c>
      <c r="C1183" t="str">
        <f>IF(B1183=0, "No Anemia", "Anemia")</f>
        <v>Anemia</v>
      </c>
      <c r="D1183" s="2">
        <v>582</v>
      </c>
      <c r="E1183">
        <v>1</v>
      </c>
      <c r="F1183" t="str">
        <f>IF(E1183=0, "No Diabetes", "Diabetes")</f>
        <v>Diabetes</v>
      </c>
      <c r="G1183" s="2">
        <v>20</v>
      </c>
      <c r="H1183">
        <v>1</v>
      </c>
      <c r="I1183" t="str">
        <f>IF(H1183=0, "No High Blood Pressure", "High Blood Pressure")</f>
        <v>High Blood Pressure</v>
      </c>
      <c r="J1183" s="2">
        <v>279000</v>
      </c>
      <c r="K1183" s="1">
        <v>1</v>
      </c>
      <c r="L1183" s="2">
        <v>134</v>
      </c>
      <c r="M1183">
        <v>0</v>
      </c>
      <c r="N1183">
        <v>1</v>
      </c>
      <c r="O1183" t="str">
        <f>IF(M1182=0, "Female", "Male")</f>
        <v>Female</v>
      </c>
      <c r="P1183">
        <v>0</v>
      </c>
      <c r="Q1183" t="str">
        <f>IF(P1183=0, "Non Smoker", "Smoker")</f>
        <v>Non Smoker</v>
      </c>
      <c r="R1183" s="2">
        <v>186</v>
      </c>
      <c r="S1183" s="2" t="str">
        <f t="shared" si="18"/>
        <v>Alive</v>
      </c>
      <c r="T1183">
        <v>1</v>
      </c>
      <c r="U1183">
        <v>0</v>
      </c>
    </row>
    <row r="1184" spans="1:21" x14ac:dyDescent="0.3">
      <c r="A1184" s="2">
        <v>50</v>
      </c>
      <c r="B1184">
        <v>1</v>
      </c>
      <c r="C1184" t="str">
        <f>IF(B1184=0, "No Anemia", "Anemia")</f>
        <v>Anemia</v>
      </c>
      <c r="D1184" s="2">
        <v>121</v>
      </c>
      <c r="E1184">
        <v>1</v>
      </c>
      <c r="F1184" t="str">
        <f>IF(E1184=0, "No Diabetes", "Diabetes")</f>
        <v>Diabetes</v>
      </c>
      <c r="G1184" s="2">
        <v>40</v>
      </c>
      <c r="H1184">
        <v>0</v>
      </c>
      <c r="I1184" t="str">
        <f>IF(H1184=0, "No High Blood Pressure", "High Blood Pressure")</f>
        <v>No High Blood Pressure</v>
      </c>
      <c r="J1184" s="2">
        <v>260000</v>
      </c>
      <c r="K1184" s="1">
        <v>0.7</v>
      </c>
      <c r="L1184" s="2">
        <v>130</v>
      </c>
      <c r="M1184">
        <v>1</v>
      </c>
      <c r="N1184">
        <v>0</v>
      </c>
      <c r="O1184" t="str">
        <f>IF(M1183=0, "Female", "Male")</f>
        <v>Female</v>
      </c>
      <c r="P1184">
        <v>0</v>
      </c>
      <c r="Q1184" t="str">
        <f>IF(P1184=0, "Non Smoker", "Smoker")</f>
        <v>Non Smoker</v>
      </c>
      <c r="R1184" s="2">
        <v>175</v>
      </c>
      <c r="S1184" s="2" t="str">
        <f t="shared" si="18"/>
        <v>Alive</v>
      </c>
      <c r="T1184">
        <v>1</v>
      </c>
      <c r="U1184">
        <v>0</v>
      </c>
    </row>
    <row r="1185" spans="1:21" x14ac:dyDescent="0.3">
      <c r="A1185" s="2">
        <v>50</v>
      </c>
      <c r="B1185">
        <v>0</v>
      </c>
      <c r="C1185" t="str">
        <f>IF(B1185=0, "No Anemia", "Anemia")</f>
        <v>No Anemia</v>
      </c>
      <c r="D1185" s="2">
        <v>482</v>
      </c>
      <c r="E1185">
        <v>1</v>
      </c>
      <c r="F1185" t="str">
        <f>IF(E1185=0, "No Diabetes", "Diabetes")</f>
        <v>Diabetes</v>
      </c>
      <c r="G1185" s="2">
        <v>30</v>
      </c>
      <c r="H1185">
        <v>0</v>
      </c>
      <c r="I1185" t="str">
        <f>IF(H1185=0, "No High Blood Pressure", "High Blood Pressure")</f>
        <v>No High Blood Pressure</v>
      </c>
      <c r="J1185" s="2">
        <v>329000</v>
      </c>
      <c r="K1185" s="1">
        <v>0.9</v>
      </c>
      <c r="L1185" s="2">
        <v>132</v>
      </c>
      <c r="M1185">
        <v>0</v>
      </c>
      <c r="N1185">
        <v>1</v>
      </c>
      <c r="O1185" t="str">
        <f>IF(M1184=0, "Female", "Male")</f>
        <v>Male</v>
      </c>
      <c r="P1185">
        <v>0</v>
      </c>
      <c r="Q1185" t="str">
        <f>IF(P1185=0, "Non Smoker", "Smoker")</f>
        <v>Non Smoker</v>
      </c>
      <c r="R1185" s="2">
        <v>109</v>
      </c>
      <c r="S1185" s="2" t="str">
        <f t="shared" si="18"/>
        <v>Alive</v>
      </c>
      <c r="T1185">
        <v>1</v>
      </c>
      <c r="U1185">
        <v>0</v>
      </c>
    </row>
    <row r="1186" spans="1:21" x14ac:dyDescent="0.3">
      <c r="A1186" s="2">
        <v>50</v>
      </c>
      <c r="B1186">
        <v>1</v>
      </c>
      <c r="C1186" t="str">
        <f>IF(B1186=0, "No Anemia", "Anemia")</f>
        <v>Anemia</v>
      </c>
      <c r="D1186" s="2">
        <v>168</v>
      </c>
      <c r="E1186">
        <v>0</v>
      </c>
      <c r="F1186" t="str">
        <f>IF(E1186=0, "No Diabetes", "Diabetes")</f>
        <v>No Diabetes</v>
      </c>
      <c r="G1186" s="2">
        <v>38</v>
      </c>
      <c r="H1186">
        <v>1</v>
      </c>
      <c r="I1186" t="str">
        <f>IF(H1186=0, "No High Blood Pressure", "High Blood Pressure")</f>
        <v>High Blood Pressure</v>
      </c>
      <c r="J1186" s="2">
        <v>276000</v>
      </c>
      <c r="K1186" s="1">
        <v>1.1000000000000001</v>
      </c>
      <c r="L1186" s="2">
        <v>137</v>
      </c>
      <c r="M1186">
        <v>1</v>
      </c>
      <c r="N1186">
        <v>0</v>
      </c>
      <c r="O1186" t="str">
        <f>IF(M1185=0, "Female", "Male")</f>
        <v>Female</v>
      </c>
      <c r="P1186">
        <v>0</v>
      </c>
      <c r="Q1186" t="str">
        <f>IF(P1186=0, "Non Smoker", "Smoker")</f>
        <v>Non Smoker</v>
      </c>
      <c r="R1186" s="2">
        <v>11</v>
      </c>
      <c r="S1186" s="2" t="str">
        <f t="shared" si="18"/>
        <v>Dead</v>
      </c>
      <c r="T1186">
        <v>0</v>
      </c>
      <c r="U1186">
        <v>1</v>
      </c>
    </row>
    <row r="1187" spans="1:21" x14ac:dyDescent="0.3">
      <c r="A1187" s="2">
        <v>50</v>
      </c>
      <c r="B1187">
        <v>1</v>
      </c>
      <c r="C1187" t="str">
        <f>IF(B1187=0, "No Anemia", "Anemia")</f>
        <v>Anemia</v>
      </c>
      <c r="D1187" s="2">
        <v>121</v>
      </c>
      <c r="E1187">
        <v>1</v>
      </c>
      <c r="F1187" t="str">
        <f>IF(E1187=0, "No Diabetes", "Diabetes")</f>
        <v>Diabetes</v>
      </c>
      <c r="G1187" s="2">
        <v>40</v>
      </c>
      <c r="H1187">
        <v>0</v>
      </c>
      <c r="I1187" t="str">
        <f>IF(H1187=0, "No High Blood Pressure", "High Blood Pressure")</f>
        <v>No High Blood Pressure</v>
      </c>
      <c r="J1187" s="2">
        <v>260000</v>
      </c>
      <c r="K1187" s="1">
        <v>0.7</v>
      </c>
      <c r="L1187" s="2">
        <v>130</v>
      </c>
      <c r="M1187">
        <v>1</v>
      </c>
      <c r="N1187">
        <v>0</v>
      </c>
      <c r="O1187" t="str">
        <f>IF(M1186=0, "Female", "Male")</f>
        <v>Male</v>
      </c>
      <c r="P1187">
        <v>0</v>
      </c>
      <c r="Q1187" t="str">
        <f>IF(P1187=0, "Non Smoker", "Smoker")</f>
        <v>Non Smoker</v>
      </c>
      <c r="R1187" s="2">
        <v>175</v>
      </c>
      <c r="S1187" s="2" t="str">
        <f t="shared" si="18"/>
        <v>Alive</v>
      </c>
      <c r="T1187">
        <v>1</v>
      </c>
      <c r="U1187">
        <v>0</v>
      </c>
    </row>
    <row r="1188" spans="1:21" x14ac:dyDescent="0.3">
      <c r="A1188" s="2">
        <v>50</v>
      </c>
      <c r="B1188">
        <v>1</v>
      </c>
      <c r="C1188" t="str">
        <f>IF(B1188=0, "No Anemia", "Anemia")</f>
        <v>Anemia</v>
      </c>
      <c r="D1188" s="2">
        <v>582</v>
      </c>
      <c r="E1188">
        <v>1</v>
      </c>
      <c r="F1188" t="str">
        <f>IF(E1188=0, "No Diabetes", "Diabetes")</f>
        <v>Diabetes</v>
      </c>
      <c r="G1188" s="2">
        <v>20</v>
      </c>
      <c r="H1188">
        <v>1</v>
      </c>
      <c r="I1188" t="str">
        <f>IF(H1188=0, "No High Blood Pressure", "High Blood Pressure")</f>
        <v>High Blood Pressure</v>
      </c>
      <c r="J1188" s="2">
        <v>279000</v>
      </c>
      <c r="K1188" s="1">
        <v>1</v>
      </c>
      <c r="L1188" s="2">
        <v>134</v>
      </c>
      <c r="M1188">
        <v>0</v>
      </c>
      <c r="N1188">
        <v>1</v>
      </c>
      <c r="O1188" t="str">
        <f>IF(M1187=0, "Female", "Male")</f>
        <v>Male</v>
      </c>
      <c r="P1188">
        <v>0</v>
      </c>
      <c r="Q1188" t="str">
        <f>IF(P1188=0, "Non Smoker", "Smoker")</f>
        <v>Non Smoker</v>
      </c>
      <c r="R1188" s="2">
        <v>186</v>
      </c>
      <c r="S1188" s="2" t="str">
        <f t="shared" si="18"/>
        <v>Alive</v>
      </c>
      <c r="T1188">
        <v>1</v>
      </c>
      <c r="U1188">
        <v>0</v>
      </c>
    </row>
    <row r="1189" spans="1:21" x14ac:dyDescent="0.3">
      <c r="A1189" s="2">
        <v>50</v>
      </c>
      <c r="B1189">
        <v>1</v>
      </c>
      <c r="C1189" t="str">
        <f>IF(B1189=0, "No Anemia", "Anemia")</f>
        <v>Anemia</v>
      </c>
      <c r="D1189" s="2">
        <v>121</v>
      </c>
      <c r="E1189">
        <v>1</v>
      </c>
      <c r="F1189" t="str">
        <f>IF(E1189=0, "No Diabetes", "Diabetes")</f>
        <v>Diabetes</v>
      </c>
      <c r="G1189" s="2">
        <v>40</v>
      </c>
      <c r="H1189">
        <v>0</v>
      </c>
      <c r="I1189" t="str">
        <f>IF(H1189=0, "No High Blood Pressure", "High Blood Pressure")</f>
        <v>No High Blood Pressure</v>
      </c>
      <c r="J1189" s="2">
        <v>260000</v>
      </c>
      <c r="K1189" s="1">
        <v>0.7</v>
      </c>
      <c r="L1189" s="2">
        <v>130</v>
      </c>
      <c r="M1189">
        <v>1</v>
      </c>
      <c r="N1189">
        <v>0</v>
      </c>
      <c r="O1189" t="str">
        <f>IF(M1188=0, "Female", "Male")</f>
        <v>Female</v>
      </c>
      <c r="P1189">
        <v>0</v>
      </c>
      <c r="Q1189" t="str">
        <f>IF(P1189=0, "Non Smoker", "Smoker")</f>
        <v>Non Smoker</v>
      </c>
      <c r="R1189" s="2">
        <v>175</v>
      </c>
      <c r="S1189" s="2" t="str">
        <f t="shared" si="18"/>
        <v>Alive</v>
      </c>
      <c r="T1189">
        <v>1</v>
      </c>
      <c r="U1189">
        <v>0</v>
      </c>
    </row>
    <row r="1190" spans="1:21" x14ac:dyDescent="0.3">
      <c r="A1190" s="2">
        <v>50</v>
      </c>
      <c r="B1190">
        <v>0</v>
      </c>
      <c r="C1190" t="str">
        <f>IF(B1190=0, "No Anemia", "Anemia")</f>
        <v>No Anemia</v>
      </c>
      <c r="D1190" s="2">
        <v>369</v>
      </c>
      <c r="E1190">
        <v>1</v>
      </c>
      <c r="F1190" t="str">
        <f>IF(E1190=0, "No Diabetes", "Diabetes")</f>
        <v>Diabetes</v>
      </c>
      <c r="G1190" s="2">
        <v>25</v>
      </c>
      <c r="H1190">
        <v>0</v>
      </c>
      <c r="I1190" t="str">
        <f>IF(H1190=0, "No High Blood Pressure", "High Blood Pressure")</f>
        <v>No High Blood Pressure</v>
      </c>
      <c r="J1190" s="2">
        <v>252000</v>
      </c>
      <c r="K1190" s="1">
        <v>1.6</v>
      </c>
      <c r="L1190" s="2">
        <v>136</v>
      </c>
      <c r="M1190">
        <v>1</v>
      </c>
      <c r="N1190">
        <v>0</v>
      </c>
      <c r="O1190" t="str">
        <f>IF(M1189=0, "Female", "Male")</f>
        <v>Male</v>
      </c>
      <c r="P1190">
        <v>0</v>
      </c>
      <c r="Q1190" t="str">
        <f>IF(P1190=0, "Non Smoker", "Smoker")</f>
        <v>Non Smoker</v>
      </c>
      <c r="R1190" s="2">
        <v>90</v>
      </c>
      <c r="S1190" s="2" t="str">
        <f t="shared" si="18"/>
        <v>Alive</v>
      </c>
      <c r="T1190">
        <v>1</v>
      </c>
      <c r="U1190">
        <v>0</v>
      </c>
    </row>
    <row r="1191" spans="1:21" x14ac:dyDescent="0.3">
      <c r="A1191" s="2">
        <v>50</v>
      </c>
      <c r="B1191">
        <v>0</v>
      </c>
      <c r="C1191" t="str">
        <f>IF(B1191=0, "No Anemia", "Anemia")</f>
        <v>No Anemia</v>
      </c>
      <c r="D1191" s="2">
        <v>185</v>
      </c>
      <c r="E1191">
        <v>0</v>
      </c>
      <c r="F1191" t="str">
        <f>IF(E1191=0, "No Diabetes", "Diabetes")</f>
        <v>No Diabetes</v>
      </c>
      <c r="G1191" s="2">
        <v>30</v>
      </c>
      <c r="H1191">
        <v>0</v>
      </c>
      <c r="I1191" t="str">
        <f>IF(H1191=0, "No High Blood Pressure", "High Blood Pressure")</f>
        <v>No High Blood Pressure</v>
      </c>
      <c r="J1191" s="2">
        <v>266000</v>
      </c>
      <c r="K1191" s="1">
        <v>0.7</v>
      </c>
      <c r="L1191" s="2">
        <v>141</v>
      </c>
      <c r="M1191">
        <v>1</v>
      </c>
      <c r="N1191">
        <v>0</v>
      </c>
      <c r="O1191" t="str">
        <f>IF(M1190=0, "Female", "Male")</f>
        <v>Male</v>
      </c>
      <c r="P1191">
        <v>1</v>
      </c>
      <c r="Q1191" t="str">
        <f>IF(P1191=0, "Non Smoker", "Smoker")</f>
        <v>Smoker</v>
      </c>
      <c r="R1191" s="2">
        <v>112</v>
      </c>
      <c r="S1191" s="2" t="str">
        <f t="shared" si="18"/>
        <v>Alive</v>
      </c>
      <c r="T1191">
        <v>1</v>
      </c>
      <c r="U1191">
        <v>0</v>
      </c>
    </row>
    <row r="1192" spans="1:21" x14ac:dyDescent="0.3">
      <c r="A1192" s="2">
        <v>50</v>
      </c>
      <c r="B1192">
        <v>0</v>
      </c>
      <c r="C1192" t="str">
        <f>IF(B1192=0, "No Anemia", "Anemia")</f>
        <v>No Anemia</v>
      </c>
      <c r="D1192" s="2">
        <v>250</v>
      </c>
      <c r="E1192">
        <v>1</v>
      </c>
      <c r="F1192" t="str">
        <f>IF(E1192=0, "No Diabetes", "Diabetes")</f>
        <v>Diabetes</v>
      </c>
      <c r="G1192" s="2">
        <v>60</v>
      </c>
      <c r="H1192">
        <v>0</v>
      </c>
      <c r="I1192" t="str">
        <f>IF(H1192=0, "No High Blood Pressure", "High Blood Pressure")</f>
        <v>No High Blood Pressure</v>
      </c>
      <c r="J1192" s="2">
        <v>271000</v>
      </c>
      <c r="K1192" s="1">
        <v>1</v>
      </c>
      <c r="L1192" s="2">
        <v>136</v>
      </c>
      <c r="M1192">
        <v>0</v>
      </c>
      <c r="N1192">
        <v>1</v>
      </c>
      <c r="O1192" t="str">
        <f>IF(M1191=0, "Female", "Male")</f>
        <v>Male</v>
      </c>
      <c r="P1192">
        <v>0</v>
      </c>
      <c r="Q1192" t="str">
        <f>IF(P1192=0, "Non Smoker", "Smoker")</f>
        <v>Non Smoker</v>
      </c>
      <c r="R1192" s="2">
        <v>120</v>
      </c>
      <c r="S1192" s="2" t="str">
        <f t="shared" si="18"/>
        <v>Alive</v>
      </c>
      <c r="T1192">
        <v>1</v>
      </c>
      <c r="U1192">
        <v>0</v>
      </c>
    </row>
    <row r="1193" spans="1:21" x14ac:dyDescent="0.3">
      <c r="A1193" s="2">
        <v>50</v>
      </c>
      <c r="B1193">
        <v>0</v>
      </c>
      <c r="C1193" t="str">
        <f>IF(B1193=0, "No Anemia", "Anemia")</f>
        <v>No Anemia</v>
      </c>
      <c r="D1193" s="2">
        <v>482</v>
      </c>
      <c r="E1193">
        <v>1</v>
      </c>
      <c r="F1193" t="str">
        <f>IF(E1193=0, "No Diabetes", "Diabetes")</f>
        <v>Diabetes</v>
      </c>
      <c r="G1193" s="2">
        <v>30</v>
      </c>
      <c r="H1193">
        <v>0</v>
      </c>
      <c r="I1193" t="str">
        <f>IF(H1193=0, "No High Blood Pressure", "High Blood Pressure")</f>
        <v>No High Blood Pressure</v>
      </c>
      <c r="J1193" s="2">
        <v>329000</v>
      </c>
      <c r="K1193" s="1">
        <v>0.9</v>
      </c>
      <c r="L1193" s="2">
        <v>132</v>
      </c>
      <c r="M1193">
        <v>0</v>
      </c>
      <c r="N1193">
        <v>1</v>
      </c>
      <c r="O1193" t="str">
        <f>IF(M1192=0, "Female", "Male")</f>
        <v>Female</v>
      </c>
      <c r="P1193">
        <v>0</v>
      </c>
      <c r="Q1193" t="str">
        <f>IF(P1193=0, "Non Smoker", "Smoker")</f>
        <v>Non Smoker</v>
      </c>
      <c r="R1193" s="2">
        <v>109</v>
      </c>
      <c r="S1193" s="2" t="str">
        <f t="shared" si="18"/>
        <v>Alive</v>
      </c>
      <c r="T1193">
        <v>1</v>
      </c>
      <c r="U1193">
        <v>0</v>
      </c>
    </row>
    <row r="1194" spans="1:21" x14ac:dyDescent="0.3">
      <c r="A1194" s="2">
        <v>50</v>
      </c>
      <c r="B1194">
        <v>1</v>
      </c>
      <c r="C1194" t="str">
        <f>IF(B1194=0, "No Anemia", "Anemia")</f>
        <v>Anemia</v>
      </c>
      <c r="D1194" s="2">
        <v>111</v>
      </c>
      <c r="E1194">
        <v>0</v>
      </c>
      <c r="F1194" t="str">
        <f>IF(E1194=0, "No Diabetes", "Diabetes")</f>
        <v>No Diabetes</v>
      </c>
      <c r="G1194" s="2">
        <v>20</v>
      </c>
      <c r="H1194">
        <v>0</v>
      </c>
      <c r="I1194" t="str">
        <f>IF(H1194=0, "No High Blood Pressure", "High Blood Pressure")</f>
        <v>No High Blood Pressure</v>
      </c>
      <c r="J1194" s="2">
        <v>210000</v>
      </c>
      <c r="K1194" s="1">
        <v>1.9</v>
      </c>
      <c r="L1194" s="2">
        <v>137</v>
      </c>
      <c r="M1194">
        <v>1</v>
      </c>
      <c r="N1194">
        <v>0</v>
      </c>
      <c r="O1194" t="str">
        <f>IF(M1193=0, "Female", "Male")</f>
        <v>Female</v>
      </c>
      <c r="P1194">
        <v>0</v>
      </c>
      <c r="Q1194" t="str">
        <f>IF(P1194=0, "Non Smoker", "Smoker")</f>
        <v>Non Smoker</v>
      </c>
      <c r="R1194" s="2">
        <v>7</v>
      </c>
      <c r="S1194" s="2" t="str">
        <f t="shared" si="18"/>
        <v>Dead</v>
      </c>
      <c r="T1194">
        <v>0</v>
      </c>
      <c r="U1194">
        <v>1</v>
      </c>
    </row>
    <row r="1195" spans="1:21" x14ac:dyDescent="0.3">
      <c r="A1195" s="2">
        <v>50</v>
      </c>
      <c r="B1195">
        <v>1</v>
      </c>
      <c r="C1195" t="str">
        <f>IF(B1195=0, "No Anemia", "Anemia")</f>
        <v>Anemia</v>
      </c>
      <c r="D1195" s="2">
        <v>168</v>
      </c>
      <c r="E1195">
        <v>0</v>
      </c>
      <c r="F1195" t="str">
        <f>IF(E1195=0, "No Diabetes", "Diabetes")</f>
        <v>No Diabetes</v>
      </c>
      <c r="G1195" s="2">
        <v>38</v>
      </c>
      <c r="H1195">
        <v>1</v>
      </c>
      <c r="I1195" t="str">
        <f>IF(H1195=0, "No High Blood Pressure", "High Blood Pressure")</f>
        <v>High Blood Pressure</v>
      </c>
      <c r="J1195" s="2">
        <v>276000</v>
      </c>
      <c r="K1195" s="1">
        <v>1.1000000000000001</v>
      </c>
      <c r="L1195" s="2">
        <v>137</v>
      </c>
      <c r="M1195">
        <v>1</v>
      </c>
      <c r="N1195">
        <v>0</v>
      </c>
      <c r="O1195" t="str">
        <f>IF(M1194=0, "Female", "Male")</f>
        <v>Male</v>
      </c>
      <c r="P1195">
        <v>0</v>
      </c>
      <c r="Q1195" t="str">
        <f>IF(P1195=0, "Non Smoker", "Smoker")</f>
        <v>Non Smoker</v>
      </c>
      <c r="R1195" s="2">
        <v>11</v>
      </c>
      <c r="S1195" s="2" t="str">
        <f t="shared" si="18"/>
        <v>Dead</v>
      </c>
      <c r="T1195">
        <v>0</v>
      </c>
      <c r="U1195">
        <v>1</v>
      </c>
    </row>
    <row r="1196" spans="1:21" x14ac:dyDescent="0.3">
      <c r="A1196" s="2">
        <v>50</v>
      </c>
      <c r="B1196">
        <v>0</v>
      </c>
      <c r="C1196" t="str">
        <f>IF(B1196=0, "No Anemia", "Anemia")</f>
        <v>No Anemia</v>
      </c>
      <c r="D1196" s="2">
        <v>124</v>
      </c>
      <c r="E1196">
        <v>1</v>
      </c>
      <c r="F1196" t="str">
        <f>IF(E1196=0, "No Diabetes", "Diabetes")</f>
        <v>Diabetes</v>
      </c>
      <c r="G1196" s="2">
        <v>30</v>
      </c>
      <c r="H1196">
        <v>1</v>
      </c>
      <c r="I1196" t="str">
        <f>IF(H1196=0, "No High Blood Pressure", "High Blood Pressure")</f>
        <v>High Blood Pressure</v>
      </c>
      <c r="J1196" s="2">
        <v>153000</v>
      </c>
      <c r="K1196" s="1">
        <v>1.2</v>
      </c>
      <c r="L1196" s="2">
        <v>136</v>
      </c>
      <c r="M1196">
        <v>0</v>
      </c>
      <c r="N1196">
        <v>1</v>
      </c>
      <c r="O1196" t="str">
        <f>IF(M1195=0, "Female", "Male")</f>
        <v>Male</v>
      </c>
      <c r="P1196">
        <v>1</v>
      </c>
      <c r="Q1196" t="str">
        <f>IF(P1196=0, "Non Smoker", "Smoker")</f>
        <v>Smoker</v>
      </c>
      <c r="R1196" s="2">
        <v>32</v>
      </c>
      <c r="S1196" s="2" t="str">
        <f t="shared" si="18"/>
        <v>Dead</v>
      </c>
      <c r="T1196">
        <v>0</v>
      </c>
      <c r="U1196">
        <v>1</v>
      </c>
    </row>
    <row r="1197" spans="1:21" x14ac:dyDescent="0.3">
      <c r="A1197" s="2">
        <v>50</v>
      </c>
      <c r="B1197">
        <v>1</v>
      </c>
      <c r="C1197" t="str">
        <f>IF(B1197=0, "No Anemia", "Anemia")</f>
        <v>Anemia</v>
      </c>
      <c r="D1197" s="2">
        <v>1051</v>
      </c>
      <c r="E1197">
        <v>1</v>
      </c>
      <c r="F1197" t="str">
        <f>IF(E1197=0, "No Diabetes", "Diabetes")</f>
        <v>Diabetes</v>
      </c>
      <c r="G1197" s="2">
        <v>30</v>
      </c>
      <c r="H1197">
        <v>0</v>
      </c>
      <c r="I1197" t="str">
        <f>IF(H1197=0, "No High Blood Pressure", "High Blood Pressure")</f>
        <v>No High Blood Pressure</v>
      </c>
      <c r="J1197" s="2">
        <v>232000</v>
      </c>
      <c r="K1197" s="1">
        <v>0.7</v>
      </c>
      <c r="L1197" s="2">
        <v>136</v>
      </c>
      <c r="M1197">
        <v>0</v>
      </c>
      <c r="N1197">
        <v>1</v>
      </c>
      <c r="O1197" t="str">
        <f>IF(M1196=0, "Female", "Male")</f>
        <v>Female</v>
      </c>
      <c r="P1197">
        <v>0</v>
      </c>
      <c r="Q1197" t="str">
        <f>IF(P1197=0, "Non Smoker", "Smoker")</f>
        <v>Non Smoker</v>
      </c>
      <c r="R1197" s="2">
        <v>246</v>
      </c>
      <c r="S1197" s="2" t="str">
        <f t="shared" si="18"/>
        <v>Alive</v>
      </c>
      <c r="T1197">
        <v>1</v>
      </c>
      <c r="U1197">
        <v>0</v>
      </c>
    </row>
    <row r="1198" spans="1:21" x14ac:dyDescent="0.3">
      <c r="A1198" s="2">
        <v>50</v>
      </c>
      <c r="B1198">
        <v>0</v>
      </c>
      <c r="C1198" t="str">
        <f>IF(B1198=0, "No Anemia", "Anemia")</f>
        <v>No Anemia</v>
      </c>
      <c r="D1198" s="2">
        <v>124</v>
      </c>
      <c r="E1198">
        <v>1</v>
      </c>
      <c r="F1198" t="str">
        <f>IF(E1198=0, "No Diabetes", "Diabetes")</f>
        <v>Diabetes</v>
      </c>
      <c r="G1198" s="2">
        <v>30</v>
      </c>
      <c r="H1198">
        <v>1</v>
      </c>
      <c r="I1198" t="str">
        <f>IF(H1198=0, "No High Blood Pressure", "High Blood Pressure")</f>
        <v>High Blood Pressure</v>
      </c>
      <c r="J1198" s="2">
        <v>153000</v>
      </c>
      <c r="K1198" s="1">
        <v>1.2</v>
      </c>
      <c r="L1198" s="2">
        <v>136</v>
      </c>
      <c r="M1198">
        <v>0</v>
      </c>
      <c r="N1198">
        <v>1</v>
      </c>
      <c r="O1198" t="str">
        <f>IF(M1197=0, "Female", "Male")</f>
        <v>Female</v>
      </c>
      <c r="P1198">
        <v>1</v>
      </c>
      <c r="Q1198" t="str">
        <f>IF(P1198=0, "Non Smoker", "Smoker")</f>
        <v>Smoker</v>
      </c>
      <c r="R1198" s="2">
        <v>32</v>
      </c>
      <c r="S1198" s="2" t="str">
        <f t="shared" si="18"/>
        <v>Dead</v>
      </c>
      <c r="T1198">
        <v>0</v>
      </c>
      <c r="U1198">
        <v>1</v>
      </c>
    </row>
    <row r="1199" spans="1:21" x14ac:dyDescent="0.3">
      <c r="A1199" s="2">
        <v>50</v>
      </c>
      <c r="B1199">
        <v>0</v>
      </c>
      <c r="C1199" t="str">
        <f>IF(B1199=0, "No Anemia", "Anemia")</f>
        <v>No Anemia</v>
      </c>
      <c r="D1199" s="2">
        <v>250</v>
      </c>
      <c r="E1199">
        <v>0</v>
      </c>
      <c r="F1199" t="str">
        <f>IF(E1199=0, "No Diabetes", "Diabetes")</f>
        <v>No Diabetes</v>
      </c>
      <c r="G1199" s="2">
        <v>25</v>
      </c>
      <c r="H1199">
        <v>0</v>
      </c>
      <c r="I1199" t="str">
        <f>IF(H1199=0, "No High Blood Pressure", "High Blood Pressure")</f>
        <v>No High Blood Pressure</v>
      </c>
      <c r="J1199" s="2">
        <v>262000</v>
      </c>
      <c r="K1199" s="1">
        <v>1</v>
      </c>
      <c r="L1199" s="2">
        <v>136</v>
      </c>
      <c r="M1199">
        <v>1</v>
      </c>
      <c r="N1199">
        <v>0</v>
      </c>
      <c r="O1199" t="str">
        <f>IF(M1198=0, "Female", "Male")</f>
        <v>Female</v>
      </c>
      <c r="P1199">
        <v>1</v>
      </c>
      <c r="Q1199" t="str">
        <f>IF(P1199=0, "Non Smoker", "Smoker")</f>
        <v>Smoker</v>
      </c>
      <c r="R1199" s="2">
        <v>120</v>
      </c>
      <c r="S1199" s="2" t="str">
        <f t="shared" si="18"/>
        <v>Alive</v>
      </c>
      <c r="T1199">
        <v>1</v>
      </c>
      <c r="U1199">
        <v>0</v>
      </c>
    </row>
    <row r="1200" spans="1:21" x14ac:dyDescent="0.3">
      <c r="A1200" s="2">
        <v>50</v>
      </c>
      <c r="B1200">
        <v>0</v>
      </c>
      <c r="C1200" t="str">
        <f>IF(B1200=0, "No Anemia", "Anemia")</f>
        <v>No Anemia</v>
      </c>
      <c r="D1200" s="2">
        <v>482</v>
      </c>
      <c r="E1200">
        <v>1</v>
      </c>
      <c r="F1200" t="str">
        <f>IF(E1200=0, "No Diabetes", "Diabetes")</f>
        <v>Diabetes</v>
      </c>
      <c r="G1200" s="2">
        <v>30</v>
      </c>
      <c r="H1200">
        <v>0</v>
      </c>
      <c r="I1200" t="str">
        <f>IF(H1200=0, "No High Blood Pressure", "High Blood Pressure")</f>
        <v>No High Blood Pressure</v>
      </c>
      <c r="J1200" s="2">
        <v>329000</v>
      </c>
      <c r="K1200" s="1">
        <v>0.9</v>
      </c>
      <c r="L1200" s="2">
        <v>132</v>
      </c>
      <c r="M1200">
        <v>0</v>
      </c>
      <c r="N1200">
        <v>1</v>
      </c>
      <c r="O1200" t="str">
        <f>IF(M1199=0, "Female", "Male")</f>
        <v>Male</v>
      </c>
      <c r="P1200">
        <v>0</v>
      </c>
      <c r="Q1200" t="str">
        <f>IF(P1200=0, "Non Smoker", "Smoker")</f>
        <v>Non Smoker</v>
      </c>
      <c r="R1200" s="2">
        <v>109</v>
      </c>
      <c r="S1200" s="2" t="str">
        <f t="shared" si="18"/>
        <v>Alive</v>
      </c>
      <c r="T1200">
        <v>1</v>
      </c>
      <c r="U1200">
        <v>0</v>
      </c>
    </row>
    <row r="1201" spans="1:21" x14ac:dyDescent="0.3">
      <c r="A1201" s="2">
        <v>50</v>
      </c>
      <c r="B1201">
        <v>1</v>
      </c>
      <c r="C1201" t="str">
        <f>IF(B1201=0, "No Anemia", "Anemia")</f>
        <v>Anemia</v>
      </c>
      <c r="D1201" s="2">
        <v>159</v>
      </c>
      <c r="E1201">
        <v>1</v>
      </c>
      <c r="F1201" t="str">
        <f>IF(E1201=0, "No Diabetes", "Diabetes")</f>
        <v>Diabetes</v>
      </c>
      <c r="G1201" s="2">
        <v>30</v>
      </c>
      <c r="H1201">
        <v>0</v>
      </c>
      <c r="I1201" t="str">
        <f>IF(H1201=0, "No High Blood Pressure", "High Blood Pressure")</f>
        <v>No High Blood Pressure</v>
      </c>
      <c r="J1201" s="2">
        <v>302000</v>
      </c>
      <c r="K1201" s="1">
        <v>1.2</v>
      </c>
      <c r="L1201" s="2">
        <v>138</v>
      </c>
      <c r="M1201">
        <v>0</v>
      </c>
      <c r="N1201">
        <v>1</v>
      </c>
      <c r="O1201" t="str">
        <f>IF(M1200=0, "Female", "Male")</f>
        <v>Female</v>
      </c>
      <c r="P1201">
        <v>0</v>
      </c>
      <c r="Q1201" t="str">
        <f>IF(P1201=0, "Non Smoker", "Smoker")</f>
        <v>Non Smoker</v>
      </c>
      <c r="R1201" s="2">
        <v>29</v>
      </c>
      <c r="S1201" s="2" t="str">
        <f t="shared" si="18"/>
        <v>Alive</v>
      </c>
      <c r="T1201">
        <v>1</v>
      </c>
      <c r="U1201">
        <v>0</v>
      </c>
    </row>
    <row r="1202" spans="1:21" x14ac:dyDescent="0.3">
      <c r="A1202" s="2">
        <v>50</v>
      </c>
      <c r="B1202">
        <v>0</v>
      </c>
      <c r="C1202" t="str">
        <f>IF(B1202=0, "No Anemia", "Anemia")</f>
        <v>No Anemia</v>
      </c>
      <c r="D1202" s="2">
        <v>582</v>
      </c>
      <c r="E1202">
        <v>1</v>
      </c>
      <c r="F1202" t="str">
        <f>IF(E1202=0, "No Diabetes", "Diabetes")</f>
        <v>Diabetes</v>
      </c>
      <c r="G1202" s="2">
        <v>38</v>
      </c>
      <c r="H1202">
        <v>0</v>
      </c>
      <c r="I1202" t="str">
        <f>IF(H1202=0, "No High Blood Pressure", "High Blood Pressure")</f>
        <v>No High Blood Pressure</v>
      </c>
      <c r="J1202" s="2">
        <v>310000</v>
      </c>
      <c r="K1202" s="1">
        <v>1.9</v>
      </c>
      <c r="L1202" s="2">
        <v>135</v>
      </c>
      <c r="M1202">
        <v>1</v>
      </c>
      <c r="N1202">
        <v>0</v>
      </c>
      <c r="O1202" t="str">
        <f>IF(M1201=0, "Female", "Male")</f>
        <v>Female</v>
      </c>
      <c r="P1202">
        <v>1</v>
      </c>
      <c r="Q1202" t="str">
        <f>IF(P1202=0, "Non Smoker", "Smoker")</f>
        <v>Smoker</v>
      </c>
      <c r="R1202" s="2">
        <v>35</v>
      </c>
      <c r="S1202" s="2" t="str">
        <f t="shared" si="18"/>
        <v>Dead</v>
      </c>
      <c r="T1202">
        <v>0</v>
      </c>
      <c r="U1202">
        <v>1</v>
      </c>
    </row>
    <row r="1203" spans="1:21" x14ac:dyDescent="0.3">
      <c r="A1203" s="2">
        <v>50</v>
      </c>
      <c r="B1203">
        <v>0</v>
      </c>
      <c r="C1203" t="str">
        <f>IF(B1203=0, "No Anemia", "Anemia")</f>
        <v>No Anemia</v>
      </c>
      <c r="D1203" s="2">
        <v>482</v>
      </c>
      <c r="E1203">
        <v>1</v>
      </c>
      <c r="F1203" t="str">
        <f>IF(E1203=0, "No Diabetes", "Diabetes")</f>
        <v>Diabetes</v>
      </c>
      <c r="G1203" s="2">
        <v>30</v>
      </c>
      <c r="H1203">
        <v>0</v>
      </c>
      <c r="I1203" t="str">
        <f>IF(H1203=0, "No High Blood Pressure", "High Blood Pressure")</f>
        <v>No High Blood Pressure</v>
      </c>
      <c r="J1203" s="2">
        <v>329000</v>
      </c>
      <c r="K1203" s="1">
        <v>0.9</v>
      </c>
      <c r="L1203" s="2">
        <v>132</v>
      </c>
      <c r="M1203">
        <v>0</v>
      </c>
      <c r="N1203">
        <v>1</v>
      </c>
      <c r="O1203" t="str">
        <f>IF(M1202=0, "Female", "Male")</f>
        <v>Male</v>
      </c>
      <c r="P1203">
        <v>0</v>
      </c>
      <c r="Q1203" t="str">
        <f>IF(P1203=0, "Non Smoker", "Smoker")</f>
        <v>Non Smoker</v>
      </c>
      <c r="R1203" s="2">
        <v>109</v>
      </c>
      <c r="S1203" s="2" t="str">
        <f t="shared" si="18"/>
        <v>Alive</v>
      </c>
      <c r="T1203">
        <v>1</v>
      </c>
      <c r="U1203">
        <v>0</v>
      </c>
    </row>
    <row r="1204" spans="1:21" x14ac:dyDescent="0.3">
      <c r="A1204" s="2">
        <v>50</v>
      </c>
      <c r="B1204">
        <v>1</v>
      </c>
      <c r="C1204" t="str">
        <f>IF(B1204=0, "No Anemia", "Anemia")</f>
        <v>Anemia</v>
      </c>
      <c r="D1204" s="2">
        <v>1051</v>
      </c>
      <c r="E1204">
        <v>1</v>
      </c>
      <c r="F1204" t="str">
        <f>IF(E1204=0, "No Diabetes", "Diabetes")</f>
        <v>Diabetes</v>
      </c>
      <c r="G1204" s="2">
        <v>30</v>
      </c>
      <c r="H1204">
        <v>0</v>
      </c>
      <c r="I1204" t="str">
        <f>IF(H1204=0, "No High Blood Pressure", "High Blood Pressure")</f>
        <v>No High Blood Pressure</v>
      </c>
      <c r="J1204" s="2">
        <v>232000</v>
      </c>
      <c r="K1204" s="1">
        <v>0.7</v>
      </c>
      <c r="L1204" s="2">
        <v>136</v>
      </c>
      <c r="M1204">
        <v>0</v>
      </c>
      <c r="N1204">
        <v>1</v>
      </c>
      <c r="O1204" t="str">
        <f>IF(M1203=0, "Female", "Male")</f>
        <v>Female</v>
      </c>
      <c r="P1204">
        <v>0</v>
      </c>
      <c r="Q1204" t="str">
        <f>IF(P1204=0, "Non Smoker", "Smoker")</f>
        <v>Non Smoker</v>
      </c>
      <c r="R1204" s="2">
        <v>246</v>
      </c>
      <c r="S1204" s="2" t="str">
        <f t="shared" si="18"/>
        <v>Alive</v>
      </c>
      <c r="T1204">
        <v>1</v>
      </c>
      <c r="U1204">
        <v>0</v>
      </c>
    </row>
    <row r="1205" spans="1:21" x14ac:dyDescent="0.3">
      <c r="A1205" s="2">
        <v>50</v>
      </c>
      <c r="B1205">
        <v>0</v>
      </c>
      <c r="C1205" t="str">
        <f>IF(B1205=0, "No Anemia", "Anemia")</f>
        <v>No Anemia</v>
      </c>
      <c r="D1205" s="2">
        <v>185</v>
      </c>
      <c r="E1205">
        <v>0</v>
      </c>
      <c r="F1205" t="str">
        <f>IF(E1205=0, "No Diabetes", "Diabetes")</f>
        <v>No Diabetes</v>
      </c>
      <c r="G1205" s="2">
        <v>30</v>
      </c>
      <c r="H1205">
        <v>0</v>
      </c>
      <c r="I1205" t="str">
        <f>IF(H1205=0, "No High Blood Pressure", "High Blood Pressure")</f>
        <v>No High Blood Pressure</v>
      </c>
      <c r="J1205" s="2">
        <v>266000</v>
      </c>
      <c r="K1205" s="1">
        <v>0.7</v>
      </c>
      <c r="L1205" s="2">
        <v>141</v>
      </c>
      <c r="M1205">
        <v>1</v>
      </c>
      <c r="N1205">
        <v>0</v>
      </c>
      <c r="O1205" t="str">
        <f>IF(M1204=0, "Female", "Male")</f>
        <v>Female</v>
      </c>
      <c r="P1205">
        <v>1</v>
      </c>
      <c r="Q1205" t="str">
        <f>IF(P1205=0, "Non Smoker", "Smoker")</f>
        <v>Smoker</v>
      </c>
      <c r="R1205" s="2">
        <v>112</v>
      </c>
      <c r="S1205" s="2" t="str">
        <f t="shared" si="18"/>
        <v>Alive</v>
      </c>
      <c r="T1205">
        <v>1</v>
      </c>
      <c r="U1205">
        <v>0</v>
      </c>
    </row>
    <row r="1206" spans="1:21" x14ac:dyDescent="0.3">
      <c r="A1206" s="2">
        <v>50</v>
      </c>
      <c r="B1206">
        <v>1</v>
      </c>
      <c r="C1206" t="str">
        <f>IF(B1206=0, "No Anemia", "Anemia")</f>
        <v>Anemia</v>
      </c>
      <c r="D1206" s="2">
        <v>159</v>
      </c>
      <c r="E1206">
        <v>1</v>
      </c>
      <c r="F1206" t="str">
        <f>IF(E1206=0, "No Diabetes", "Diabetes")</f>
        <v>Diabetes</v>
      </c>
      <c r="G1206" s="2">
        <v>30</v>
      </c>
      <c r="H1206">
        <v>0</v>
      </c>
      <c r="I1206" t="str">
        <f>IF(H1206=0, "No High Blood Pressure", "High Blood Pressure")</f>
        <v>No High Blood Pressure</v>
      </c>
      <c r="J1206" s="2">
        <v>302000</v>
      </c>
      <c r="K1206" s="1">
        <v>1.2</v>
      </c>
      <c r="L1206" s="2">
        <v>138</v>
      </c>
      <c r="M1206">
        <v>0</v>
      </c>
      <c r="N1206">
        <v>1</v>
      </c>
      <c r="O1206" t="str">
        <f>IF(M1205=0, "Female", "Male")</f>
        <v>Male</v>
      </c>
      <c r="P1206">
        <v>0</v>
      </c>
      <c r="Q1206" t="str">
        <f>IF(P1206=0, "Non Smoker", "Smoker")</f>
        <v>Non Smoker</v>
      </c>
      <c r="R1206" s="2">
        <v>29</v>
      </c>
      <c r="S1206" s="2" t="str">
        <f t="shared" si="18"/>
        <v>Alive</v>
      </c>
      <c r="T1206">
        <v>1</v>
      </c>
      <c r="U1206">
        <v>0</v>
      </c>
    </row>
    <row r="1207" spans="1:21" x14ac:dyDescent="0.3">
      <c r="A1207" s="2">
        <v>50</v>
      </c>
      <c r="B1207">
        <v>0</v>
      </c>
      <c r="C1207" t="str">
        <f>IF(B1207=0, "No Anemia", "Anemia")</f>
        <v>No Anemia</v>
      </c>
      <c r="D1207" s="2">
        <v>250</v>
      </c>
      <c r="E1207">
        <v>0</v>
      </c>
      <c r="F1207" t="str">
        <f>IF(E1207=0, "No Diabetes", "Diabetes")</f>
        <v>No Diabetes</v>
      </c>
      <c r="G1207" s="2">
        <v>25</v>
      </c>
      <c r="H1207">
        <v>0</v>
      </c>
      <c r="I1207" t="str">
        <f>IF(H1207=0, "No High Blood Pressure", "High Blood Pressure")</f>
        <v>No High Blood Pressure</v>
      </c>
      <c r="J1207" s="2">
        <v>262000</v>
      </c>
      <c r="K1207" s="1">
        <v>1</v>
      </c>
      <c r="L1207" s="2">
        <v>136</v>
      </c>
      <c r="M1207">
        <v>1</v>
      </c>
      <c r="N1207">
        <v>0</v>
      </c>
      <c r="O1207" t="str">
        <f>IF(M1206=0, "Female", "Male")</f>
        <v>Female</v>
      </c>
      <c r="P1207">
        <v>1</v>
      </c>
      <c r="Q1207" t="str">
        <f>IF(P1207=0, "Non Smoker", "Smoker")</f>
        <v>Smoker</v>
      </c>
      <c r="R1207" s="2">
        <v>120</v>
      </c>
      <c r="S1207" s="2" t="str">
        <f t="shared" si="18"/>
        <v>Alive</v>
      </c>
      <c r="T1207">
        <v>1</v>
      </c>
      <c r="U1207">
        <v>0</v>
      </c>
    </row>
    <row r="1208" spans="1:21" x14ac:dyDescent="0.3">
      <c r="A1208" s="2">
        <v>50</v>
      </c>
      <c r="B1208">
        <v>0</v>
      </c>
      <c r="C1208" t="str">
        <f>IF(B1208=0, "No Anemia", "Anemia")</f>
        <v>No Anemia</v>
      </c>
      <c r="D1208" s="2">
        <v>1548</v>
      </c>
      <c r="E1208">
        <v>0</v>
      </c>
      <c r="F1208" t="str">
        <f>IF(E1208=0, "No Diabetes", "Diabetes")</f>
        <v>No Diabetes</v>
      </c>
      <c r="G1208" s="2">
        <v>30</v>
      </c>
      <c r="H1208">
        <v>1</v>
      </c>
      <c r="I1208" t="str">
        <f>IF(H1208=0, "No High Blood Pressure", "High Blood Pressure")</f>
        <v>High Blood Pressure</v>
      </c>
      <c r="J1208" s="2">
        <v>211000</v>
      </c>
      <c r="K1208" s="1">
        <v>0.8</v>
      </c>
      <c r="L1208" s="2">
        <v>138</v>
      </c>
      <c r="M1208">
        <v>1</v>
      </c>
      <c r="N1208">
        <v>0</v>
      </c>
      <c r="O1208" t="str">
        <f>IF(M1207=0, "Female", "Male")</f>
        <v>Male</v>
      </c>
      <c r="P1208">
        <v>0</v>
      </c>
      <c r="Q1208" t="str">
        <f>IF(P1208=0, "Non Smoker", "Smoker")</f>
        <v>Non Smoker</v>
      </c>
      <c r="R1208" s="2">
        <v>108</v>
      </c>
      <c r="S1208" s="2" t="str">
        <f t="shared" si="18"/>
        <v>Alive</v>
      </c>
      <c r="T1208">
        <v>1</v>
      </c>
      <c r="U1208">
        <v>0</v>
      </c>
    </row>
    <row r="1209" spans="1:21" x14ac:dyDescent="0.3">
      <c r="A1209" s="2">
        <v>50</v>
      </c>
      <c r="B1209">
        <v>1</v>
      </c>
      <c r="C1209" t="str">
        <f>IF(B1209=0, "No Anemia", "Anemia")</f>
        <v>Anemia</v>
      </c>
      <c r="D1209" s="2">
        <v>1051</v>
      </c>
      <c r="E1209">
        <v>1</v>
      </c>
      <c r="F1209" t="str">
        <f>IF(E1209=0, "No Diabetes", "Diabetes")</f>
        <v>Diabetes</v>
      </c>
      <c r="G1209" s="2">
        <v>30</v>
      </c>
      <c r="H1209">
        <v>0</v>
      </c>
      <c r="I1209" t="str">
        <f>IF(H1209=0, "No High Blood Pressure", "High Blood Pressure")</f>
        <v>No High Blood Pressure</v>
      </c>
      <c r="J1209" s="2">
        <v>232000</v>
      </c>
      <c r="K1209" s="1">
        <v>0.7</v>
      </c>
      <c r="L1209" s="2">
        <v>136</v>
      </c>
      <c r="M1209">
        <v>0</v>
      </c>
      <c r="N1209">
        <v>1</v>
      </c>
      <c r="O1209" t="str">
        <f>IF(M1208=0, "Female", "Male")</f>
        <v>Male</v>
      </c>
      <c r="P1209">
        <v>0</v>
      </c>
      <c r="Q1209" t="str">
        <f>IF(P1209=0, "Non Smoker", "Smoker")</f>
        <v>Non Smoker</v>
      </c>
      <c r="R1209" s="2">
        <v>246</v>
      </c>
      <c r="S1209" s="2" t="str">
        <f t="shared" si="18"/>
        <v>Alive</v>
      </c>
      <c r="T1209">
        <v>1</v>
      </c>
      <c r="U1209">
        <v>0</v>
      </c>
    </row>
    <row r="1210" spans="1:21" x14ac:dyDescent="0.3">
      <c r="A1210" s="2">
        <v>50</v>
      </c>
      <c r="B1210">
        <v>0</v>
      </c>
      <c r="C1210" t="str">
        <f>IF(B1210=0, "No Anemia", "Anemia")</f>
        <v>No Anemia</v>
      </c>
      <c r="D1210" s="2">
        <v>369</v>
      </c>
      <c r="E1210">
        <v>1</v>
      </c>
      <c r="F1210" t="str">
        <f>IF(E1210=0, "No Diabetes", "Diabetes")</f>
        <v>Diabetes</v>
      </c>
      <c r="G1210" s="2">
        <v>25</v>
      </c>
      <c r="H1210">
        <v>0</v>
      </c>
      <c r="I1210" t="str">
        <f>IF(H1210=0, "No High Blood Pressure", "High Blood Pressure")</f>
        <v>No High Blood Pressure</v>
      </c>
      <c r="J1210" s="2">
        <v>252000</v>
      </c>
      <c r="K1210" s="1">
        <v>1.6</v>
      </c>
      <c r="L1210" s="2">
        <v>136</v>
      </c>
      <c r="M1210">
        <v>1</v>
      </c>
      <c r="N1210">
        <v>0</v>
      </c>
      <c r="O1210" t="str">
        <f>IF(M1209=0, "Female", "Male")</f>
        <v>Female</v>
      </c>
      <c r="P1210">
        <v>0</v>
      </c>
      <c r="Q1210" t="str">
        <f>IF(P1210=0, "Non Smoker", "Smoker")</f>
        <v>Non Smoker</v>
      </c>
      <c r="R1210" s="2">
        <v>90</v>
      </c>
      <c r="S1210" s="2" t="str">
        <f t="shared" si="18"/>
        <v>Alive</v>
      </c>
      <c r="T1210">
        <v>1</v>
      </c>
      <c r="U1210">
        <v>0</v>
      </c>
    </row>
    <row r="1211" spans="1:21" x14ac:dyDescent="0.3">
      <c r="A1211" s="2">
        <v>50</v>
      </c>
      <c r="B1211">
        <v>0</v>
      </c>
      <c r="C1211" t="str">
        <f>IF(B1211=0, "No Anemia", "Anemia")</f>
        <v>No Anemia</v>
      </c>
      <c r="D1211" s="2">
        <v>2522</v>
      </c>
      <c r="E1211">
        <v>0</v>
      </c>
      <c r="F1211" t="str">
        <f>IF(E1211=0, "No Diabetes", "Diabetes")</f>
        <v>No Diabetes</v>
      </c>
      <c r="G1211" s="2">
        <v>30</v>
      </c>
      <c r="H1211">
        <v>1</v>
      </c>
      <c r="I1211" t="str">
        <f>IF(H1211=0, "No High Blood Pressure", "High Blood Pressure")</f>
        <v>High Blood Pressure</v>
      </c>
      <c r="J1211" s="2">
        <v>404000</v>
      </c>
      <c r="K1211" s="1">
        <v>0.5</v>
      </c>
      <c r="L1211" s="2">
        <v>139</v>
      </c>
      <c r="M1211">
        <v>0</v>
      </c>
      <c r="N1211">
        <v>1</v>
      </c>
      <c r="O1211" t="str">
        <f>IF(M1210=0, "Female", "Male")</f>
        <v>Male</v>
      </c>
      <c r="P1211">
        <v>0</v>
      </c>
      <c r="Q1211" t="str">
        <f>IF(P1211=0, "Non Smoker", "Smoker")</f>
        <v>Non Smoker</v>
      </c>
      <c r="R1211" s="2">
        <v>214</v>
      </c>
      <c r="S1211" s="2" t="str">
        <f t="shared" si="18"/>
        <v>Alive</v>
      </c>
      <c r="T1211">
        <v>1</v>
      </c>
      <c r="U1211">
        <v>0</v>
      </c>
    </row>
    <row r="1212" spans="1:21" x14ac:dyDescent="0.3">
      <c r="A1212" s="2">
        <v>50</v>
      </c>
      <c r="B1212">
        <v>0</v>
      </c>
      <c r="C1212" t="str">
        <f>IF(B1212=0, "No Anemia", "Anemia")</f>
        <v>No Anemia</v>
      </c>
      <c r="D1212" s="2">
        <v>245</v>
      </c>
      <c r="E1212">
        <v>0</v>
      </c>
      <c r="F1212" t="str">
        <f>IF(E1212=0, "No Diabetes", "Diabetes")</f>
        <v>No Diabetes</v>
      </c>
      <c r="G1212" s="2">
        <v>45</v>
      </c>
      <c r="H1212">
        <v>1</v>
      </c>
      <c r="I1212" t="str">
        <f>IF(H1212=0, "No High Blood Pressure", "High Blood Pressure")</f>
        <v>High Blood Pressure</v>
      </c>
      <c r="J1212" s="2">
        <v>274000</v>
      </c>
      <c r="K1212" s="1">
        <v>1</v>
      </c>
      <c r="L1212" s="2">
        <v>133</v>
      </c>
      <c r="M1212">
        <v>1</v>
      </c>
      <c r="N1212">
        <v>0</v>
      </c>
      <c r="O1212" t="str">
        <f>IF(M1211=0, "Female", "Male")</f>
        <v>Female</v>
      </c>
      <c r="P1212">
        <v>0</v>
      </c>
      <c r="Q1212" t="str">
        <f>IF(P1212=0, "Non Smoker", "Smoker")</f>
        <v>Non Smoker</v>
      </c>
      <c r="R1212" s="2">
        <v>215</v>
      </c>
      <c r="S1212" s="2" t="str">
        <f t="shared" si="18"/>
        <v>Alive</v>
      </c>
      <c r="T1212">
        <v>1</v>
      </c>
      <c r="U1212">
        <v>0</v>
      </c>
    </row>
    <row r="1213" spans="1:21" x14ac:dyDescent="0.3">
      <c r="A1213" s="2">
        <v>50</v>
      </c>
      <c r="B1213">
        <v>1</v>
      </c>
      <c r="C1213" t="str">
        <f>IF(B1213=0, "No Anemia", "Anemia")</f>
        <v>Anemia</v>
      </c>
      <c r="D1213" s="2">
        <v>2334</v>
      </c>
      <c r="E1213">
        <v>1</v>
      </c>
      <c r="F1213" t="str">
        <f>IF(E1213=0, "No Diabetes", "Diabetes")</f>
        <v>Diabetes</v>
      </c>
      <c r="G1213" s="2">
        <v>35</v>
      </c>
      <c r="H1213">
        <v>0</v>
      </c>
      <c r="I1213" t="str">
        <f>IF(H1213=0, "No High Blood Pressure", "High Blood Pressure")</f>
        <v>No High Blood Pressure</v>
      </c>
      <c r="J1213" s="2">
        <v>75000</v>
      </c>
      <c r="K1213" s="1">
        <v>0.9</v>
      </c>
      <c r="L1213" s="2">
        <v>142</v>
      </c>
      <c r="M1213">
        <v>0</v>
      </c>
      <c r="N1213">
        <v>1</v>
      </c>
      <c r="O1213" t="str">
        <f>IF(M1212=0, "Female", "Male")</f>
        <v>Male</v>
      </c>
      <c r="P1213">
        <v>0</v>
      </c>
      <c r="Q1213" t="str">
        <f>IF(P1213=0, "Non Smoker", "Smoker")</f>
        <v>Non Smoker</v>
      </c>
      <c r="R1213" s="2">
        <v>126</v>
      </c>
      <c r="S1213" s="2" t="str">
        <f t="shared" si="18"/>
        <v>Dead</v>
      </c>
      <c r="T1213">
        <v>0</v>
      </c>
      <c r="U1213">
        <v>1</v>
      </c>
    </row>
    <row r="1214" spans="1:21" x14ac:dyDescent="0.3">
      <c r="A1214" s="2">
        <v>50</v>
      </c>
      <c r="B1214">
        <v>0</v>
      </c>
      <c r="C1214" t="str">
        <f>IF(B1214=0, "No Anemia", "Anemia")</f>
        <v>No Anemia</v>
      </c>
      <c r="D1214" s="2">
        <v>318</v>
      </c>
      <c r="E1214">
        <v>0</v>
      </c>
      <c r="F1214" t="str">
        <f>IF(E1214=0, "No Diabetes", "Diabetes")</f>
        <v>No Diabetes</v>
      </c>
      <c r="G1214" s="2">
        <v>40</v>
      </c>
      <c r="H1214">
        <v>1</v>
      </c>
      <c r="I1214" t="str">
        <f>IF(H1214=0, "No High Blood Pressure", "High Blood Pressure")</f>
        <v>High Blood Pressure</v>
      </c>
      <c r="J1214" s="2">
        <v>216000</v>
      </c>
      <c r="K1214" s="1">
        <v>2.2999999999999998</v>
      </c>
      <c r="L1214" s="2">
        <v>131</v>
      </c>
      <c r="M1214">
        <v>0</v>
      </c>
      <c r="N1214">
        <v>1</v>
      </c>
      <c r="O1214" t="str">
        <f>IF(M1213=0, "Female", "Male")</f>
        <v>Female</v>
      </c>
      <c r="P1214">
        <v>0</v>
      </c>
      <c r="Q1214" t="str">
        <f>IF(P1214=0, "Non Smoker", "Smoker")</f>
        <v>Non Smoker</v>
      </c>
      <c r="R1214" s="2">
        <v>60</v>
      </c>
      <c r="S1214" s="2" t="str">
        <f t="shared" si="18"/>
        <v>Dead</v>
      </c>
      <c r="T1214">
        <v>0</v>
      </c>
      <c r="U1214">
        <v>1</v>
      </c>
    </row>
    <row r="1215" spans="1:21" x14ac:dyDescent="0.3">
      <c r="A1215" s="2">
        <v>50</v>
      </c>
      <c r="B1215">
        <v>0</v>
      </c>
      <c r="C1215" t="str">
        <f>IF(B1215=0, "No Anemia", "Anemia")</f>
        <v>No Anemia</v>
      </c>
      <c r="D1215" s="2">
        <v>1548</v>
      </c>
      <c r="E1215">
        <v>0</v>
      </c>
      <c r="F1215" t="str">
        <f>IF(E1215=0, "No Diabetes", "Diabetes")</f>
        <v>No Diabetes</v>
      </c>
      <c r="G1215" s="2">
        <v>30</v>
      </c>
      <c r="H1215">
        <v>1</v>
      </c>
      <c r="I1215" t="str">
        <f>IF(H1215=0, "No High Blood Pressure", "High Blood Pressure")</f>
        <v>High Blood Pressure</v>
      </c>
      <c r="J1215" s="2">
        <v>211000</v>
      </c>
      <c r="K1215" s="1">
        <v>0.8</v>
      </c>
      <c r="L1215" s="2">
        <v>138</v>
      </c>
      <c r="M1215">
        <v>1</v>
      </c>
      <c r="N1215">
        <v>0</v>
      </c>
      <c r="O1215" t="str">
        <f>IF(M1214=0, "Female", "Male")</f>
        <v>Female</v>
      </c>
      <c r="P1215">
        <v>0</v>
      </c>
      <c r="Q1215" t="str">
        <f>IF(P1215=0, "Non Smoker", "Smoker")</f>
        <v>Non Smoker</v>
      </c>
      <c r="R1215" s="2">
        <v>108</v>
      </c>
      <c r="S1215" s="2" t="str">
        <f t="shared" si="18"/>
        <v>Alive</v>
      </c>
      <c r="T1215">
        <v>1</v>
      </c>
      <c r="U1215">
        <v>0</v>
      </c>
    </row>
    <row r="1216" spans="1:21" x14ac:dyDescent="0.3">
      <c r="A1216" s="2">
        <v>50</v>
      </c>
      <c r="B1216">
        <v>0</v>
      </c>
      <c r="C1216" t="str">
        <f>IF(B1216=0, "No Anemia", "Anemia")</f>
        <v>No Anemia</v>
      </c>
      <c r="D1216" s="2">
        <v>582</v>
      </c>
      <c r="E1216">
        <v>0</v>
      </c>
      <c r="F1216" t="str">
        <f>IF(E1216=0, "No Diabetes", "Diabetes")</f>
        <v>No Diabetes</v>
      </c>
      <c r="G1216" s="2">
        <v>62</v>
      </c>
      <c r="H1216">
        <v>1</v>
      </c>
      <c r="I1216" t="str">
        <f>IF(H1216=0, "No High Blood Pressure", "High Blood Pressure")</f>
        <v>High Blood Pressure</v>
      </c>
      <c r="J1216" s="2">
        <v>147000</v>
      </c>
      <c r="K1216" s="1">
        <v>0.8</v>
      </c>
      <c r="L1216" s="2">
        <v>140</v>
      </c>
      <c r="M1216">
        <v>1</v>
      </c>
      <c r="N1216">
        <v>0</v>
      </c>
      <c r="O1216" t="str">
        <f>IF(M1215=0, "Female", "Male")</f>
        <v>Male</v>
      </c>
      <c r="P1216">
        <v>1</v>
      </c>
      <c r="Q1216" t="str">
        <f>IF(P1216=0, "Non Smoker", "Smoker")</f>
        <v>Smoker</v>
      </c>
      <c r="R1216" s="2">
        <v>192</v>
      </c>
      <c r="S1216" s="2" t="str">
        <f t="shared" si="18"/>
        <v>Alive</v>
      </c>
      <c r="T1216">
        <v>1</v>
      </c>
      <c r="U1216">
        <v>0</v>
      </c>
    </row>
    <row r="1217" spans="1:21" x14ac:dyDescent="0.3">
      <c r="A1217" s="2">
        <v>50</v>
      </c>
      <c r="B1217">
        <v>0</v>
      </c>
      <c r="C1217" t="str">
        <f>IF(B1217=0, "No Anemia", "Anemia")</f>
        <v>No Anemia</v>
      </c>
      <c r="D1217" s="2">
        <v>124</v>
      </c>
      <c r="E1217">
        <v>1</v>
      </c>
      <c r="F1217" t="str">
        <f>IF(E1217=0, "No Diabetes", "Diabetes")</f>
        <v>Diabetes</v>
      </c>
      <c r="G1217" s="2">
        <v>30</v>
      </c>
      <c r="H1217">
        <v>1</v>
      </c>
      <c r="I1217" t="str">
        <f>IF(H1217=0, "No High Blood Pressure", "High Blood Pressure")</f>
        <v>High Blood Pressure</v>
      </c>
      <c r="J1217" s="2">
        <v>153000</v>
      </c>
      <c r="K1217" s="1">
        <v>1.2</v>
      </c>
      <c r="L1217" s="2">
        <v>136</v>
      </c>
      <c r="M1217">
        <v>0</v>
      </c>
      <c r="N1217">
        <v>1</v>
      </c>
      <c r="O1217" t="str">
        <f>IF(M1216=0, "Female", "Male")</f>
        <v>Male</v>
      </c>
      <c r="P1217">
        <v>1</v>
      </c>
      <c r="Q1217" t="str">
        <f>IF(P1217=0, "Non Smoker", "Smoker")</f>
        <v>Smoker</v>
      </c>
      <c r="R1217" s="2">
        <v>32</v>
      </c>
      <c r="S1217" s="2" t="str">
        <f t="shared" si="18"/>
        <v>Dead</v>
      </c>
      <c r="T1217">
        <v>0</v>
      </c>
      <c r="U1217">
        <v>1</v>
      </c>
    </row>
    <row r="1218" spans="1:21" x14ac:dyDescent="0.3">
      <c r="A1218" s="2">
        <v>50</v>
      </c>
      <c r="B1218">
        <v>1</v>
      </c>
      <c r="C1218" t="str">
        <f>IF(B1218=0, "No Anemia", "Anemia")</f>
        <v>Anemia</v>
      </c>
      <c r="D1218" s="2">
        <v>2334</v>
      </c>
      <c r="E1218">
        <v>1</v>
      </c>
      <c r="F1218" t="str">
        <f>IF(E1218=0, "No Diabetes", "Diabetes")</f>
        <v>Diabetes</v>
      </c>
      <c r="G1218" s="2">
        <v>35</v>
      </c>
      <c r="H1218">
        <v>0</v>
      </c>
      <c r="I1218" t="str">
        <f>IF(H1218=0, "No High Blood Pressure", "High Blood Pressure")</f>
        <v>No High Blood Pressure</v>
      </c>
      <c r="J1218" s="2">
        <v>75000</v>
      </c>
      <c r="K1218" s="1">
        <v>0.9</v>
      </c>
      <c r="L1218" s="2">
        <v>142</v>
      </c>
      <c r="M1218">
        <v>0</v>
      </c>
      <c r="N1218">
        <v>1</v>
      </c>
      <c r="O1218" t="str">
        <f>IF(M1217=0, "Female", "Male")</f>
        <v>Female</v>
      </c>
      <c r="P1218">
        <v>0</v>
      </c>
      <c r="Q1218" t="str">
        <f>IF(P1218=0, "Non Smoker", "Smoker")</f>
        <v>Non Smoker</v>
      </c>
      <c r="R1218" s="2">
        <v>126</v>
      </c>
      <c r="S1218" s="2" t="str">
        <f t="shared" ref="S1218:S1281" si="19">IF(T1218=1, "Alive", "Dead")</f>
        <v>Dead</v>
      </c>
      <c r="T1218">
        <v>0</v>
      </c>
      <c r="U1218">
        <v>1</v>
      </c>
    </row>
    <row r="1219" spans="1:21" x14ac:dyDescent="0.3">
      <c r="A1219" s="2">
        <v>50</v>
      </c>
      <c r="B1219">
        <v>1</v>
      </c>
      <c r="C1219" t="str">
        <f>IF(B1219=0, "No Anemia", "Anemia")</f>
        <v>Anemia</v>
      </c>
      <c r="D1219" s="2">
        <v>121</v>
      </c>
      <c r="E1219">
        <v>1</v>
      </c>
      <c r="F1219" t="str">
        <f>IF(E1219=0, "No Diabetes", "Diabetes")</f>
        <v>Diabetes</v>
      </c>
      <c r="G1219" s="2">
        <v>40</v>
      </c>
      <c r="H1219">
        <v>0</v>
      </c>
      <c r="I1219" t="str">
        <f>IF(H1219=0, "No High Blood Pressure", "High Blood Pressure")</f>
        <v>No High Blood Pressure</v>
      </c>
      <c r="J1219" s="2">
        <v>260000</v>
      </c>
      <c r="K1219" s="1">
        <v>0.7</v>
      </c>
      <c r="L1219" s="2">
        <v>130</v>
      </c>
      <c r="M1219">
        <v>1</v>
      </c>
      <c r="N1219">
        <v>0</v>
      </c>
      <c r="O1219" t="str">
        <f>IF(M1218=0, "Female", "Male")</f>
        <v>Female</v>
      </c>
      <c r="P1219">
        <v>0</v>
      </c>
      <c r="Q1219" t="str">
        <f>IF(P1219=0, "Non Smoker", "Smoker")</f>
        <v>Non Smoker</v>
      </c>
      <c r="R1219" s="2">
        <v>175</v>
      </c>
      <c r="S1219" s="2" t="str">
        <f t="shared" si="19"/>
        <v>Alive</v>
      </c>
      <c r="T1219">
        <v>1</v>
      </c>
      <c r="U1219">
        <v>0</v>
      </c>
    </row>
    <row r="1220" spans="1:21" x14ac:dyDescent="0.3">
      <c r="A1220" s="2">
        <v>50</v>
      </c>
      <c r="B1220">
        <v>1</v>
      </c>
      <c r="C1220" t="str">
        <f>IF(B1220=0, "No Anemia", "Anemia")</f>
        <v>Anemia</v>
      </c>
      <c r="D1220" s="2">
        <v>159</v>
      </c>
      <c r="E1220">
        <v>1</v>
      </c>
      <c r="F1220" t="str">
        <f>IF(E1220=0, "No Diabetes", "Diabetes")</f>
        <v>Diabetes</v>
      </c>
      <c r="G1220" s="2">
        <v>30</v>
      </c>
      <c r="H1220">
        <v>0</v>
      </c>
      <c r="I1220" t="str">
        <f>IF(H1220=0, "No High Blood Pressure", "High Blood Pressure")</f>
        <v>No High Blood Pressure</v>
      </c>
      <c r="J1220" s="2">
        <v>302000</v>
      </c>
      <c r="K1220" s="1">
        <v>1.2</v>
      </c>
      <c r="L1220" s="2">
        <v>138</v>
      </c>
      <c r="M1220">
        <v>0</v>
      </c>
      <c r="N1220">
        <v>1</v>
      </c>
      <c r="O1220" t="str">
        <f>IF(M1219=0, "Female", "Male")</f>
        <v>Male</v>
      </c>
      <c r="P1220">
        <v>0</v>
      </c>
      <c r="Q1220" t="str">
        <f>IF(P1220=0, "Non Smoker", "Smoker")</f>
        <v>Non Smoker</v>
      </c>
      <c r="R1220" s="2">
        <v>29</v>
      </c>
      <c r="S1220" s="2" t="str">
        <f t="shared" si="19"/>
        <v>Alive</v>
      </c>
      <c r="T1220">
        <v>1</v>
      </c>
      <c r="U1220">
        <v>0</v>
      </c>
    </row>
    <row r="1221" spans="1:21" x14ac:dyDescent="0.3">
      <c r="A1221" s="2">
        <v>50</v>
      </c>
      <c r="B1221">
        <v>0</v>
      </c>
      <c r="C1221" t="str">
        <f>IF(B1221=0, "No Anemia", "Anemia")</f>
        <v>No Anemia</v>
      </c>
      <c r="D1221" s="2">
        <v>582</v>
      </c>
      <c r="E1221">
        <v>1</v>
      </c>
      <c r="F1221" t="str">
        <f>IF(E1221=0, "No Diabetes", "Diabetes")</f>
        <v>Diabetes</v>
      </c>
      <c r="G1221" s="2">
        <v>38</v>
      </c>
      <c r="H1221">
        <v>0</v>
      </c>
      <c r="I1221" t="str">
        <f>IF(H1221=0, "No High Blood Pressure", "High Blood Pressure")</f>
        <v>No High Blood Pressure</v>
      </c>
      <c r="J1221" s="2">
        <v>310000</v>
      </c>
      <c r="K1221" s="1">
        <v>1.9</v>
      </c>
      <c r="L1221" s="2">
        <v>135</v>
      </c>
      <c r="M1221">
        <v>1</v>
      </c>
      <c r="N1221">
        <v>0</v>
      </c>
      <c r="O1221" t="str">
        <f>IF(M1220=0, "Female", "Male")</f>
        <v>Female</v>
      </c>
      <c r="P1221">
        <v>1</v>
      </c>
      <c r="Q1221" t="str">
        <f>IF(P1221=0, "Non Smoker", "Smoker")</f>
        <v>Smoker</v>
      </c>
      <c r="R1221" s="2">
        <v>35</v>
      </c>
      <c r="S1221" s="2" t="str">
        <f t="shared" si="19"/>
        <v>Dead</v>
      </c>
      <c r="T1221">
        <v>0</v>
      </c>
      <c r="U1221">
        <v>1</v>
      </c>
    </row>
    <row r="1222" spans="1:21" x14ac:dyDescent="0.3">
      <c r="A1222" s="2">
        <v>50</v>
      </c>
      <c r="B1222">
        <v>0</v>
      </c>
      <c r="C1222" t="str">
        <f>IF(B1222=0, "No Anemia", "Anemia")</f>
        <v>No Anemia</v>
      </c>
      <c r="D1222" s="2">
        <v>115</v>
      </c>
      <c r="E1222">
        <v>0</v>
      </c>
      <c r="F1222" t="str">
        <f>IF(E1222=0, "No Diabetes", "Diabetes")</f>
        <v>No Diabetes</v>
      </c>
      <c r="G1222" s="2">
        <v>45</v>
      </c>
      <c r="H1222">
        <v>1</v>
      </c>
      <c r="I1222" t="str">
        <f>IF(H1222=0, "No High Blood Pressure", "High Blood Pressure")</f>
        <v>High Blood Pressure</v>
      </c>
      <c r="J1222" s="2">
        <v>184000</v>
      </c>
      <c r="K1222" s="1">
        <v>0.9</v>
      </c>
      <c r="L1222" s="2">
        <v>134</v>
      </c>
      <c r="M1222">
        <v>1</v>
      </c>
      <c r="N1222">
        <v>0</v>
      </c>
      <c r="O1222" t="str">
        <f>IF(M1221=0, "Female", "Male")</f>
        <v>Male</v>
      </c>
      <c r="P1222">
        <v>1</v>
      </c>
      <c r="Q1222" t="str">
        <f>IF(P1222=0, "Non Smoker", "Smoker")</f>
        <v>Smoker</v>
      </c>
      <c r="R1222" s="2">
        <v>118</v>
      </c>
      <c r="S1222" s="2" t="str">
        <f t="shared" si="19"/>
        <v>Alive</v>
      </c>
      <c r="T1222">
        <v>1</v>
      </c>
      <c r="U1222">
        <v>0</v>
      </c>
    </row>
    <row r="1223" spans="1:21" x14ac:dyDescent="0.3">
      <c r="A1223" s="2">
        <v>50</v>
      </c>
      <c r="B1223">
        <v>1</v>
      </c>
      <c r="C1223" t="str">
        <f>IF(B1223=0, "No Anemia", "Anemia")</f>
        <v>Anemia</v>
      </c>
      <c r="D1223" s="2">
        <v>121</v>
      </c>
      <c r="E1223">
        <v>1</v>
      </c>
      <c r="F1223" t="str">
        <f>IF(E1223=0, "No Diabetes", "Diabetes")</f>
        <v>Diabetes</v>
      </c>
      <c r="G1223" s="2">
        <v>40</v>
      </c>
      <c r="H1223">
        <v>0</v>
      </c>
      <c r="I1223" t="str">
        <f>IF(H1223=0, "No High Blood Pressure", "High Blood Pressure")</f>
        <v>No High Blood Pressure</v>
      </c>
      <c r="J1223" s="2">
        <v>260000</v>
      </c>
      <c r="K1223" s="1">
        <v>0.7</v>
      </c>
      <c r="L1223" s="2">
        <v>130</v>
      </c>
      <c r="M1223">
        <v>1</v>
      </c>
      <c r="N1223">
        <v>0</v>
      </c>
      <c r="O1223" t="str">
        <f>IF(M1222=0, "Female", "Male")</f>
        <v>Male</v>
      </c>
      <c r="P1223">
        <v>0</v>
      </c>
      <c r="Q1223" t="str">
        <f>IF(P1223=0, "Non Smoker", "Smoker")</f>
        <v>Non Smoker</v>
      </c>
      <c r="R1223" s="2">
        <v>175</v>
      </c>
      <c r="S1223" s="2" t="str">
        <f t="shared" si="19"/>
        <v>Alive</v>
      </c>
      <c r="T1223">
        <v>1</v>
      </c>
      <c r="U1223">
        <v>0</v>
      </c>
    </row>
    <row r="1224" spans="1:21" x14ac:dyDescent="0.3">
      <c r="A1224" s="2">
        <v>50</v>
      </c>
      <c r="B1224">
        <v>1</v>
      </c>
      <c r="C1224" t="str">
        <f>IF(B1224=0, "No Anemia", "Anemia")</f>
        <v>Anemia</v>
      </c>
      <c r="D1224" s="2">
        <v>121</v>
      </c>
      <c r="E1224">
        <v>1</v>
      </c>
      <c r="F1224" t="str">
        <f>IF(E1224=0, "No Diabetes", "Diabetes")</f>
        <v>Diabetes</v>
      </c>
      <c r="G1224" s="2">
        <v>40</v>
      </c>
      <c r="H1224">
        <v>0</v>
      </c>
      <c r="I1224" t="str">
        <f>IF(H1224=0, "No High Blood Pressure", "High Blood Pressure")</f>
        <v>No High Blood Pressure</v>
      </c>
      <c r="J1224" s="2">
        <v>260000</v>
      </c>
      <c r="K1224" s="1">
        <v>0.7</v>
      </c>
      <c r="L1224" s="2">
        <v>130</v>
      </c>
      <c r="M1224">
        <v>1</v>
      </c>
      <c r="N1224">
        <v>0</v>
      </c>
      <c r="O1224" t="str">
        <f>IF(M1223=0, "Female", "Male")</f>
        <v>Male</v>
      </c>
      <c r="P1224">
        <v>0</v>
      </c>
      <c r="Q1224" t="str">
        <f>IF(P1224=0, "Non Smoker", "Smoker")</f>
        <v>Non Smoker</v>
      </c>
      <c r="R1224" s="2">
        <v>175</v>
      </c>
      <c r="S1224" s="2" t="str">
        <f t="shared" si="19"/>
        <v>Alive</v>
      </c>
      <c r="T1224">
        <v>1</v>
      </c>
      <c r="U1224">
        <v>0</v>
      </c>
    </row>
    <row r="1225" spans="1:21" x14ac:dyDescent="0.3">
      <c r="A1225" s="2">
        <v>50</v>
      </c>
      <c r="B1225">
        <v>1</v>
      </c>
      <c r="C1225" t="str">
        <f>IF(B1225=0, "No Anemia", "Anemia")</f>
        <v>Anemia</v>
      </c>
      <c r="D1225" s="2">
        <v>159</v>
      </c>
      <c r="E1225">
        <v>1</v>
      </c>
      <c r="F1225" t="str">
        <f>IF(E1225=0, "No Diabetes", "Diabetes")</f>
        <v>Diabetes</v>
      </c>
      <c r="G1225" s="2">
        <v>30</v>
      </c>
      <c r="H1225">
        <v>0</v>
      </c>
      <c r="I1225" t="str">
        <f>IF(H1225=0, "No High Blood Pressure", "High Blood Pressure")</f>
        <v>No High Blood Pressure</v>
      </c>
      <c r="J1225" s="2">
        <v>302000</v>
      </c>
      <c r="K1225" s="1">
        <v>1.2</v>
      </c>
      <c r="L1225" s="2">
        <v>138</v>
      </c>
      <c r="M1225">
        <v>0</v>
      </c>
      <c r="N1225">
        <v>1</v>
      </c>
      <c r="O1225" t="str">
        <f>IF(M1224=0, "Female", "Male")</f>
        <v>Male</v>
      </c>
      <c r="P1225">
        <v>0</v>
      </c>
      <c r="Q1225" t="str">
        <f>IF(P1225=0, "Non Smoker", "Smoker")</f>
        <v>Non Smoker</v>
      </c>
      <c r="R1225" s="2">
        <v>29</v>
      </c>
      <c r="S1225" s="2" t="str">
        <f t="shared" si="19"/>
        <v>Alive</v>
      </c>
      <c r="T1225">
        <v>1</v>
      </c>
      <c r="U1225">
        <v>0</v>
      </c>
    </row>
    <row r="1226" spans="1:21" x14ac:dyDescent="0.3">
      <c r="A1226" s="2">
        <v>50</v>
      </c>
      <c r="B1226">
        <v>0</v>
      </c>
      <c r="C1226" t="str">
        <f>IF(B1226=0, "No Anemia", "Anemia")</f>
        <v>No Anemia</v>
      </c>
      <c r="D1226" s="2">
        <v>1846</v>
      </c>
      <c r="E1226">
        <v>1</v>
      </c>
      <c r="F1226" t="str">
        <f>IF(E1226=0, "No Diabetes", "Diabetes")</f>
        <v>Diabetes</v>
      </c>
      <c r="G1226" s="2">
        <v>35</v>
      </c>
      <c r="H1226">
        <v>0</v>
      </c>
      <c r="I1226" t="str">
        <f>IF(H1226=0, "No High Blood Pressure", "High Blood Pressure")</f>
        <v>No High Blood Pressure</v>
      </c>
      <c r="J1226" s="2">
        <v>263358.03000000003</v>
      </c>
      <c r="K1226" s="1">
        <v>1.18</v>
      </c>
      <c r="L1226" s="2">
        <v>137</v>
      </c>
      <c r="M1226">
        <v>1</v>
      </c>
      <c r="N1226">
        <v>0</v>
      </c>
      <c r="O1226" t="str">
        <f>IF(M1225=0, "Female", "Male")</f>
        <v>Female</v>
      </c>
      <c r="P1226">
        <v>1</v>
      </c>
      <c r="Q1226" t="str">
        <f>IF(P1226=0, "Non Smoker", "Smoker")</f>
        <v>Smoker</v>
      </c>
      <c r="R1226" s="2">
        <v>119</v>
      </c>
      <c r="S1226" s="2" t="str">
        <f t="shared" si="19"/>
        <v>Alive</v>
      </c>
      <c r="T1226">
        <v>1</v>
      </c>
      <c r="U1226">
        <v>0</v>
      </c>
    </row>
    <row r="1227" spans="1:21" x14ac:dyDescent="0.3">
      <c r="A1227" s="2">
        <v>50</v>
      </c>
      <c r="B1227">
        <v>1</v>
      </c>
      <c r="C1227" t="str">
        <f>IF(B1227=0, "No Anemia", "Anemia")</f>
        <v>Anemia</v>
      </c>
      <c r="D1227" s="2">
        <v>168</v>
      </c>
      <c r="E1227">
        <v>0</v>
      </c>
      <c r="F1227" t="str">
        <f>IF(E1227=0, "No Diabetes", "Diabetes")</f>
        <v>No Diabetes</v>
      </c>
      <c r="G1227" s="2">
        <v>38</v>
      </c>
      <c r="H1227">
        <v>1</v>
      </c>
      <c r="I1227" t="str">
        <f>IF(H1227=0, "No High Blood Pressure", "High Blood Pressure")</f>
        <v>High Blood Pressure</v>
      </c>
      <c r="J1227" s="2">
        <v>276000</v>
      </c>
      <c r="K1227" s="1">
        <v>1.1000000000000001</v>
      </c>
      <c r="L1227" s="2">
        <v>137</v>
      </c>
      <c r="M1227">
        <v>1</v>
      </c>
      <c r="N1227">
        <v>0</v>
      </c>
      <c r="O1227" t="str">
        <f>IF(M1226=0, "Female", "Male")</f>
        <v>Male</v>
      </c>
      <c r="P1227">
        <v>0</v>
      </c>
      <c r="Q1227" t="str">
        <f>IF(P1227=0, "Non Smoker", "Smoker")</f>
        <v>Non Smoker</v>
      </c>
      <c r="R1227" s="2">
        <v>11</v>
      </c>
      <c r="S1227" s="2" t="str">
        <f t="shared" si="19"/>
        <v>Dead</v>
      </c>
      <c r="T1227">
        <v>0</v>
      </c>
      <c r="U1227">
        <v>1</v>
      </c>
    </row>
    <row r="1228" spans="1:21" x14ac:dyDescent="0.3">
      <c r="A1228" s="2">
        <v>50</v>
      </c>
      <c r="B1228">
        <v>1</v>
      </c>
      <c r="C1228" t="str">
        <f>IF(B1228=0, "No Anemia", "Anemia")</f>
        <v>Anemia</v>
      </c>
      <c r="D1228" s="2">
        <v>2334</v>
      </c>
      <c r="E1228">
        <v>1</v>
      </c>
      <c r="F1228" t="str">
        <f>IF(E1228=0, "No Diabetes", "Diabetes")</f>
        <v>Diabetes</v>
      </c>
      <c r="G1228" s="2">
        <v>35</v>
      </c>
      <c r="H1228">
        <v>0</v>
      </c>
      <c r="I1228" t="str">
        <f>IF(H1228=0, "No High Blood Pressure", "High Blood Pressure")</f>
        <v>No High Blood Pressure</v>
      </c>
      <c r="J1228" s="2">
        <v>75000</v>
      </c>
      <c r="K1228" s="1">
        <v>0.9</v>
      </c>
      <c r="L1228" s="2">
        <v>142</v>
      </c>
      <c r="M1228">
        <v>0</v>
      </c>
      <c r="N1228">
        <v>1</v>
      </c>
      <c r="O1228" t="str">
        <f>IF(M1227=0, "Female", "Male")</f>
        <v>Male</v>
      </c>
      <c r="P1228">
        <v>0</v>
      </c>
      <c r="Q1228" t="str">
        <f>IF(P1228=0, "Non Smoker", "Smoker")</f>
        <v>Non Smoker</v>
      </c>
      <c r="R1228" s="2">
        <v>126</v>
      </c>
      <c r="S1228" s="2" t="str">
        <f t="shared" si="19"/>
        <v>Dead</v>
      </c>
      <c r="T1228">
        <v>0</v>
      </c>
      <c r="U1228">
        <v>1</v>
      </c>
    </row>
    <row r="1229" spans="1:21" x14ac:dyDescent="0.3">
      <c r="A1229" s="2">
        <v>50</v>
      </c>
      <c r="B1229">
        <v>1</v>
      </c>
      <c r="C1229" t="str">
        <f>IF(B1229=0, "No Anemia", "Anemia")</f>
        <v>Anemia</v>
      </c>
      <c r="D1229" s="2">
        <v>1051</v>
      </c>
      <c r="E1229">
        <v>1</v>
      </c>
      <c r="F1229" t="str">
        <f>IF(E1229=0, "No Diabetes", "Diabetes")</f>
        <v>Diabetes</v>
      </c>
      <c r="G1229" s="2">
        <v>30</v>
      </c>
      <c r="H1229">
        <v>0</v>
      </c>
      <c r="I1229" t="str">
        <f>IF(H1229=0, "No High Blood Pressure", "High Blood Pressure")</f>
        <v>No High Blood Pressure</v>
      </c>
      <c r="J1229" s="2">
        <v>232000</v>
      </c>
      <c r="K1229" s="1">
        <v>0.7</v>
      </c>
      <c r="L1229" s="2">
        <v>136</v>
      </c>
      <c r="M1229">
        <v>0</v>
      </c>
      <c r="N1229">
        <v>1</v>
      </c>
      <c r="O1229" t="str">
        <f>IF(M1228=0, "Female", "Male")</f>
        <v>Female</v>
      </c>
      <c r="P1229">
        <v>0</v>
      </c>
      <c r="Q1229" t="str">
        <f>IF(P1229=0, "Non Smoker", "Smoker")</f>
        <v>Non Smoker</v>
      </c>
      <c r="R1229" s="2">
        <v>246</v>
      </c>
      <c r="S1229" s="2" t="str">
        <f t="shared" si="19"/>
        <v>Alive</v>
      </c>
      <c r="T1229">
        <v>1</v>
      </c>
      <c r="U1229">
        <v>0</v>
      </c>
    </row>
    <row r="1230" spans="1:21" x14ac:dyDescent="0.3">
      <c r="A1230" s="2">
        <v>50</v>
      </c>
      <c r="B1230">
        <v>0</v>
      </c>
      <c r="C1230" t="str">
        <f>IF(B1230=0, "No Anemia", "Anemia")</f>
        <v>No Anemia</v>
      </c>
      <c r="D1230" s="2">
        <v>582</v>
      </c>
      <c r="E1230">
        <v>1</v>
      </c>
      <c r="F1230" t="str">
        <f>IF(E1230=0, "No Diabetes", "Diabetes")</f>
        <v>Diabetes</v>
      </c>
      <c r="G1230" s="2">
        <v>38</v>
      </c>
      <c r="H1230">
        <v>0</v>
      </c>
      <c r="I1230" t="str">
        <f>IF(H1230=0, "No High Blood Pressure", "High Blood Pressure")</f>
        <v>No High Blood Pressure</v>
      </c>
      <c r="J1230" s="2">
        <v>310000</v>
      </c>
      <c r="K1230" s="1">
        <v>1.9</v>
      </c>
      <c r="L1230" s="2">
        <v>135</v>
      </c>
      <c r="M1230">
        <v>1</v>
      </c>
      <c r="N1230">
        <v>0</v>
      </c>
      <c r="O1230" t="str">
        <f>IF(M1229=0, "Female", "Male")</f>
        <v>Female</v>
      </c>
      <c r="P1230">
        <v>1</v>
      </c>
      <c r="Q1230" t="str">
        <f>IF(P1230=0, "Non Smoker", "Smoker")</f>
        <v>Smoker</v>
      </c>
      <c r="R1230" s="2">
        <v>35</v>
      </c>
      <c r="S1230" s="2" t="str">
        <f t="shared" si="19"/>
        <v>Dead</v>
      </c>
      <c r="T1230">
        <v>0</v>
      </c>
      <c r="U1230">
        <v>1</v>
      </c>
    </row>
    <row r="1231" spans="1:21" x14ac:dyDescent="0.3">
      <c r="A1231" s="2">
        <v>50</v>
      </c>
      <c r="B1231">
        <v>1</v>
      </c>
      <c r="C1231" t="str">
        <f>IF(B1231=0, "No Anemia", "Anemia")</f>
        <v>Anemia</v>
      </c>
      <c r="D1231" s="2">
        <v>115</v>
      </c>
      <c r="E1231">
        <v>0</v>
      </c>
      <c r="F1231" t="str">
        <f>IF(E1231=0, "No Diabetes", "Diabetes")</f>
        <v>No Diabetes</v>
      </c>
      <c r="G1231" s="2">
        <v>20</v>
      </c>
      <c r="H1231">
        <v>0</v>
      </c>
      <c r="I1231" t="str">
        <f>IF(H1231=0, "No High Blood Pressure", "High Blood Pressure")</f>
        <v>No High Blood Pressure</v>
      </c>
      <c r="J1231" s="2">
        <v>189000</v>
      </c>
      <c r="K1231" s="1">
        <v>0.8</v>
      </c>
      <c r="L1231" s="2">
        <v>139</v>
      </c>
      <c r="M1231">
        <v>1</v>
      </c>
      <c r="N1231">
        <v>0</v>
      </c>
      <c r="O1231" t="str">
        <f>IF(M1230=0, "Female", "Male")</f>
        <v>Male</v>
      </c>
      <c r="P1231">
        <v>0</v>
      </c>
      <c r="Q1231" t="str">
        <f>IF(P1231=0, "Non Smoker", "Smoker")</f>
        <v>Non Smoker</v>
      </c>
      <c r="R1231" s="2">
        <v>146</v>
      </c>
      <c r="S1231" s="2" t="str">
        <f t="shared" si="19"/>
        <v>Alive</v>
      </c>
      <c r="T1231">
        <v>1</v>
      </c>
      <c r="U1231">
        <v>0</v>
      </c>
    </row>
    <row r="1232" spans="1:21" x14ac:dyDescent="0.3">
      <c r="A1232" s="2">
        <v>50</v>
      </c>
      <c r="B1232">
        <v>1</v>
      </c>
      <c r="C1232" t="str">
        <f>IF(B1232=0, "No Anemia", "Anemia")</f>
        <v>Anemia</v>
      </c>
      <c r="D1232" s="2">
        <v>121</v>
      </c>
      <c r="E1232">
        <v>1</v>
      </c>
      <c r="F1232" t="str">
        <f>IF(E1232=0, "No Diabetes", "Diabetes")</f>
        <v>Diabetes</v>
      </c>
      <c r="G1232" s="2">
        <v>40</v>
      </c>
      <c r="H1232">
        <v>0</v>
      </c>
      <c r="I1232" t="str">
        <f>IF(H1232=0, "No High Blood Pressure", "High Blood Pressure")</f>
        <v>No High Blood Pressure</v>
      </c>
      <c r="J1232" s="2">
        <v>260000</v>
      </c>
      <c r="K1232" s="1">
        <v>0.7</v>
      </c>
      <c r="L1232" s="2">
        <v>130</v>
      </c>
      <c r="M1232">
        <v>1</v>
      </c>
      <c r="N1232">
        <v>0</v>
      </c>
      <c r="O1232" t="str">
        <f>IF(M1231=0, "Female", "Male")</f>
        <v>Male</v>
      </c>
      <c r="P1232">
        <v>0</v>
      </c>
      <c r="Q1232" t="str">
        <f>IF(P1232=0, "Non Smoker", "Smoker")</f>
        <v>Non Smoker</v>
      </c>
      <c r="R1232" s="2">
        <v>175</v>
      </c>
      <c r="S1232" s="2" t="str">
        <f t="shared" si="19"/>
        <v>Alive</v>
      </c>
      <c r="T1232">
        <v>1</v>
      </c>
      <c r="U1232">
        <v>0</v>
      </c>
    </row>
    <row r="1233" spans="1:21" x14ac:dyDescent="0.3">
      <c r="A1233" s="2">
        <v>50</v>
      </c>
      <c r="B1233">
        <v>1</v>
      </c>
      <c r="C1233" t="str">
        <f>IF(B1233=0, "No Anemia", "Anemia")</f>
        <v>Anemia</v>
      </c>
      <c r="D1233" s="2">
        <v>121</v>
      </c>
      <c r="E1233">
        <v>1</v>
      </c>
      <c r="F1233" t="str">
        <f>IF(E1233=0, "No Diabetes", "Diabetes")</f>
        <v>Diabetes</v>
      </c>
      <c r="G1233" s="2">
        <v>40</v>
      </c>
      <c r="H1233">
        <v>0</v>
      </c>
      <c r="I1233" t="str">
        <f>IF(H1233=0, "No High Blood Pressure", "High Blood Pressure")</f>
        <v>No High Blood Pressure</v>
      </c>
      <c r="J1233" s="2">
        <v>260000</v>
      </c>
      <c r="K1233" s="1">
        <v>0.7</v>
      </c>
      <c r="L1233" s="2">
        <v>130</v>
      </c>
      <c r="M1233">
        <v>1</v>
      </c>
      <c r="N1233">
        <v>0</v>
      </c>
      <c r="O1233" t="str">
        <f>IF(M1232=0, "Female", "Male")</f>
        <v>Male</v>
      </c>
      <c r="P1233">
        <v>0</v>
      </c>
      <c r="Q1233" t="str">
        <f>IF(P1233=0, "Non Smoker", "Smoker")</f>
        <v>Non Smoker</v>
      </c>
      <c r="R1233" s="2">
        <v>175</v>
      </c>
      <c r="S1233" s="2" t="str">
        <f t="shared" si="19"/>
        <v>Alive</v>
      </c>
      <c r="T1233">
        <v>1</v>
      </c>
      <c r="U1233">
        <v>0</v>
      </c>
    </row>
    <row r="1234" spans="1:21" x14ac:dyDescent="0.3">
      <c r="A1234" s="2">
        <v>50</v>
      </c>
      <c r="B1234">
        <v>0</v>
      </c>
      <c r="C1234" t="str">
        <f>IF(B1234=0, "No Anemia", "Anemia")</f>
        <v>No Anemia</v>
      </c>
      <c r="D1234" s="2">
        <v>369</v>
      </c>
      <c r="E1234">
        <v>1</v>
      </c>
      <c r="F1234" t="str">
        <f>IF(E1234=0, "No Diabetes", "Diabetes")</f>
        <v>Diabetes</v>
      </c>
      <c r="G1234" s="2">
        <v>25</v>
      </c>
      <c r="H1234">
        <v>0</v>
      </c>
      <c r="I1234" t="str">
        <f>IF(H1234=0, "No High Blood Pressure", "High Blood Pressure")</f>
        <v>No High Blood Pressure</v>
      </c>
      <c r="J1234" s="2">
        <v>252000</v>
      </c>
      <c r="K1234" s="1">
        <v>1.6</v>
      </c>
      <c r="L1234" s="2">
        <v>136</v>
      </c>
      <c r="M1234">
        <v>1</v>
      </c>
      <c r="N1234">
        <v>0</v>
      </c>
      <c r="O1234" t="str">
        <f>IF(M1233=0, "Female", "Male")</f>
        <v>Male</v>
      </c>
      <c r="P1234">
        <v>0</v>
      </c>
      <c r="Q1234" t="str">
        <f>IF(P1234=0, "Non Smoker", "Smoker")</f>
        <v>Non Smoker</v>
      </c>
      <c r="R1234" s="2">
        <v>90</v>
      </c>
      <c r="S1234" s="2" t="str">
        <f t="shared" si="19"/>
        <v>Alive</v>
      </c>
      <c r="T1234">
        <v>1</v>
      </c>
      <c r="U1234">
        <v>0</v>
      </c>
    </row>
    <row r="1235" spans="1:21" x14ac:dyDescent="0.3">
      <c r="A1235" s="2">
        <v>50</v>
      </c>
      <c r="B1235">
        <v>0</v>
      </c>
      <c r="C1235" t="str">
        <f>IF(B1235=0, "No Anemia", "Anemia")</f>
        <v>No Anemia</v>
      </c>
      <c r="D1235" s="2">
        <v>582</v>
      </c>
      <c r="E1235">
        <v>0</v>
      </c>
      <c r="F1235" t="str">
        <f>IF(E1235=0, "No Diabetes", "Diabetes")</f>
        <v>No Diabetes</v>
      </c>
      <c r="G1235" s="2">
        <v>50</v>
      </c>
      <c r="H1235">
        <v>0</v>
      </c>
      <c r="I1235" t="str">
        <f>IF(H1235=0, "No High Blood Pressure", "High Blood Pressure")</f>
        <v>No High Blood Pressure</v>
      </c>
      <c r="J1235" s="2">
        <v>153000</v>
      </c>
      <c r="K1235" s="1">
        <v>0.6</v>
      </c>
      <c r="L1235" s="2">
        <v>134</v>
      </c>
      <c r="M1235">
        <v>0</v>
      </c>
      <c r="N1235">
        <v>1</v>
      </c>
      <c r="O1235" t="str">
        <f>IF(M1234=0, "Female", "Male")</f>
        <v>Male</v>
      </c>
      <c r="P1235">
        <v>0</v>
      </c>
      <c r="Q1235" t="str">
        <f>IF(P1235=0, "Non Smoker", "Smoker")</f>
        <v>Non Smoker</v>
      </c>
      <c r="R1235" s="2">
        <v>172</v>
      </c>
      <c r="S1235" s="2" t="str">
        <f t="shared" si="19"/>
        <v>Dead</v>
      </c>
      <c r="T1235">
        <v>0</v>
      </c>
      <c r="U1235">
        <v>1</v>
      </c>
    </row>
    <row r="1236" spans="1:21" x14ac:dyDescent="0.3">
      <c r="A1236" s="2">
        <v>50</v>
      </c>
      <c r="B1236">
        <v>0</v>
      </c>
      <c r="C1236" t="str">
        <f>IF(B1236=0, "No Anemia", "Anemia")</f>
        <v>No Anemia</v>
      </c>
      <c r="D1236" s="2">
        <v>115</v>
      </c>
      <c r="E1236">
        <v>0</v>
      </c>
      <c r="F1236" t="str">
        <f>IF(E1236=0, "No Diabetes", "Diabetes")</f>
        <v>No Diabetes</v>
      </c>
      <c r="G1236" s="2">
        <v>45</v>
      </c>
      <c r="H1236">
        <v>1</v>
      </c>
      <c r="I1236" t="str">
        <f>IF(H1236=0, "No High Blood Pressure", "High Blood Pressure")</f>
        <v>High Blood Pressure</v>
      </c>
      <c r="J1236" s="2">
        <v>184000</v>
      </c>
      <c r="K1236" s="1">
        <v>0.9</v>
      </c>
      <c r="L1236" s="2">
        <v>134</v>
      </c>
      <c r="M1236">
        <v>1</v>
      </c>
      <c r="N1236">
        <v>0</v>
      </c>
      <c r="O1236" t="str">
        <f>IF(M1235=0, "Female", "Male")</f>
        <v>Female</v>
      </c>
      <c r="P1236">
        <v>1</v>
      </c>
      <c r="Q1236" t="str">
        <f>IF(P1236=0, "Non Smoker", "Smoker")</f>
        <v>Smoker</v>
      </c>
      <c r="R1236" s="2">
        <v>118</v>
      </c>
      <c r="S1236" s="2" t="str">
        <f t="shared" si="19"/>
        <v>Alive</v>
      </c>
      <c r="T1236">
        <v>1</v>
      </c>
      <c r="U1236">
        <v>0</v>
      </c>
    </row>
    <row r="1237" spans="1:21" x14ac:dyDescent="0.3">
      <c r="A1237" s="2">
        <v>50</v>
      </c>
      <c r="B1237">
        <v>0</v>
      </c>
      <c r="C1237" t="str">
        <f>IF(B1237=0, "No Anemia", "Anemia")</f>
        <v>No Anemia</v>
      </c>
      <c r="D1237" s="2">
        <v>482</v>
      </c>
      <c r="E1237">
        <v>1</v>
      </c>
      <c r="F1237" t="str">
        <f>IF(E1237=0, "No Diabetes", "Diabetes")</f>
        <v>Diabetes</v>
      </c>
      <c r="G1237" s="2">
        <v>30</v>
      </c>
      <c r="H1237">
        <v>0</v>
      </c>
      <c r="I1237" t="str">
        <f>IF(H1237=0, "No High Blood Pressure", "High Blood Pressure")</f>
        <v>No High Blood Pressure</v>
      </c>
      <c r="J1237" s="2">
        <v>329000</v>
      </c>
      <c r="K1237" s="1">
        <v>0.9</v>
      </c>
      <c r="L1237" s="2">
        <v>132</v>
      </c>
      <c r="M1237">
        <v>0</v>
      </c>
      <c r="N1237">
        <v>1</v>
      </c>
      <c r="O1237" t="str">
        <f>IF(M1236=0, "Female", "Male")</f>
        <v>Male</v>
      </c>
      <c r="P1237">
        <v>0</v>
      </c>
      <c r="Q1237" t="str">
        <f>IF(P1237=0, "Non Smoker", "Smoker")</f>
        <v>Non Smoker</v>
      </c>
      <c r="R1237" s="2">
        <v>109</v>
      </c>
      <c r="S1237" s="2" t="str">
        <f t="shared" si="19"/>
        <v>Alive</v>
      </c>
      <c r="T1237">
        <v>1</v>
      </c>
      <c r="U1237">
        <v>0</v>
      </c>
    </row>
    <row r="1238" spans="1:21" x14ac:dyDescent="0.3">
      <c r="A1238" s="2">
        <v>50</v>
      </c>
      <c r="B1238">
        <v>1</v>
      </c>
      <c r="C1238" t="str">
        <f>IF(B1238=0, "No Anemia", "Anemia")</f>
        <v>Anemia</v>
      </c>
      <c r="D1238" s="2">
        <v>249</v>
      </c>
      <c r="E1238">
        <v>1</v>
      </c>
      <c r="F1238" t="str">
        <f>IF(E1238=0, "No Diabetes", "Diabetes")</f>
        <v>Diabetes</v>
      </c>
      <c r="G1238" s="2">
        <v>35</v>
      </c>
      <c r="H1238">
        <v>1</v>
      </c>
      <c r="I1238" t="str">
        <f>IF(H1238=0, "No High Blood Pressure", "High Blood Pressure")</f>
        <v>High Blood Pressure</v>
      </c>
      <c r="J1238" s="2">
        <v>319000</v>
      </c>
      <c r="K1238" s="1">
        <v>1</v>
      </c>
      <c r="L1238" s="2">
        <v>128</v>
      </c>
      <c r="M1238">
        <v>0</v>
      </c>
      <c r="N1238">
        <v>1</v>
      </c>
      <c r="O1238" t="str">
        <f>IF(M1237=0, "Female", "Male")</f>
        <v>Female</v>
      </c>
      <c r="P1238">
        <v>0</v>
      </c>
      <c r="Q1238" t="str">
        <f>IF(P1238=0, "Non Smoker", "Smoker")</f>
        <v>Non Smoker</v>
      </c>
      <c r="R1238" s="2">
        <v>28</v>
      </c>
      <c r="S1238" s="2" t="str">
        <f t="shared" si="19"/>
        <v>Dead</v>
      </c>
      <c r="T1238">
        <v>0</v>
      </c>
      <c r="U1238">
        <v>1</v>
      </c>
    </row>
    <row r="1239" spans="1:21" x14ac:dyDescent="0.3">
      <c r="A1239" s="2">
        <v>50</v>
      </c>
      <c r="B1239">
        <v>1</v>
      </c>
      <c r="C1239" t="str">
        <f>IF(B1239=0, "No Anemia", "Anemia")</f>
        <v>Anemia</v>
      </c>
      <c r="D1239" s="2">
        <v>1051</v>
      </c>
      <c r="E1239">
        <v>1</v>
      </c>
      <c r="F1239" t="str">
        <f>IF(E1239=0, "No Diabetes", "Diabetes")</f>
        <v>Diabetes</v>
      </c>
      <c r="G1239" s="2">
        <v>30</v>
      </c>
      <c r="H1239">
        <v>0</v>
      </c>
      <c r="I1239" t="str">
        <f>IF(H1239=0, "No High Blood Pressure", "High Blood Pressure")</f>
        <v>No High Blood Pressure</v>
      </c>
      <c r="J1239" s="2">
        <v>232000</v>
      </c>
      <c r="K1239" s="1">
        <v>0.7</v>
      </c>
      <c r="L1239" s="2">
        <v>136</v>
      </c>
      <c r="M1239">
        <v>0</v>
      </c>
      <c r="N1239">
        <v>1</v>
      </c>
      <c r="O1239" t="str">
        <f>IF(M1238=0, "Female", "Male")</f>
        <v>Female</v>
      </c>
      <c r="P1239">
        <v>0</v>
      </c>
      <c r="Q1239" t="str">
        <f>IF(P1239=0, "Non Smoker", "Smoker")</f>
        <v>Non Smoker</v>
      </c>
      <c r="R1239" s="2">
        <v>246</v>
      </c>
      <c r="S1239" s="2" t="str">
        <f t="shared" si="19"/>
        <v>Alive</v>
      </c>
      <c r="T1239">
        <v>1</v>
      </c>
      <c r="U1239">
        <v>0</v>
      </c>
    </row>
    <row r="1240" spans="1:21" x14ac:dyDescent="0.3">
      <c r="A1240" s="2">
        <v>50</v>
      </c>
      <c r="B1240">
        <v>1</v>
      </c>
      <c r="C1240" t="str">
        <f>IF(B1240=0, "No Anemia", "Anemia")</f>
        <v>Anemia</v>
      </c>
      <c r="D1240" s="2">
        <v>159</v>
      </c>
      <c r="E1240">
        <v>1</v>
      </c>
      <c r="F1240" t="str">
        <f>IF(E1240=0, "No Diabetes", "Diabetes")</f>
        <v>Diabetes</v>
      </c>
      <c r="G1240" s="2">
        <v>30</v>
      </c>
      <c r="H1240">
        <v>0</v>
      </c>
      <c r="I1240" t="str">
        <f>IF(H1240=0, "No High Blood Pressure", "High Blood Pressure")</f>
        <v>No High Blood Pressure</v>
      </c>
      <c r="J1240" s="2">
        <v>302000</v>
      </c>
      <c r="K1240" s="1">
        <v>1.2</v>
      </c>
      <c r="L1240" s="2">
        <v>138</v>
      </c>
      <c r="M1240">
        <v>0</v>
      </c>
      <c r="N1240">
        <v>1</v>
      </c>
      <c r="O1240" t="str">
        <f>IF(M1239=0, "Female", "Male")</f>
        <v>Female</v>
      </c>
      <c r="P1240">
        <v>0</v>
      </c>
      <c r="Q1240" t="str">
        <f>IF(P1240=0, "Non Smoker", "Smoker")</f>
        <v>Non Smoker</v>
      </c>
      <c r="R1240" s="2">
        <v>29</v>
      </c>
      <c r="S1240" s="2" t="str">
        <f t="shared" si="19"/>
        <v>Alive</v>
      </c>
      <c r="T1240">
        <v>1</v>
      </c>
      <c r="U1240">
        <v>0</v>
      </c>
    </row>
    <row r="1241" spans="1:21" x14ac:dyDescent="0.3">
      <c r="A1241" s="2">
        <v>50</v>
      </c>
      <c r="B1241">
        <v>0</v>
      </c>
      <c r="C1241" t="str">
        <f>IF(B1241=0, "No Anemia", "Anemia")</f>
        <v>No Anemia</v>
      </c>
      <c r="D1241" s="2">
        <v>196</v>
      </c>
      <c r="E1241">
        <v>0</v>
      </c>
      <c r="F1241" t="str">
        <f>IF(E1241=0, "No Diabetes", "Diabetes")</f>
        <v>No Diabetes</v>
      </c>
      <c r="G1241" s="2">
        <v>45</v>
      </c>
      <c r="H1241">
        <v>0</v>
      </c>
      <c r="I1241" t="str">
        <f>IF(H1241=0, "No High Blood Pressure", "High Blood Pressure")</f>
        <v>No High Blood Pressure</v>
      </c>
      <c r="J1241" s="2">
        <v>395000</v>
      </c>
      <c r="K1241" s="1">
        <v>1.6</v>
      </c>
      <c r="L1241" s="2">
        <v>136</v>
      </c>
      <c r="M1241">
        <v>1</v>
      </c>
      <c r="N1241">
        <v>0</v>
      </c>
      <c r="O1241" t="str">
        <f>IF(M1240=0, "Female", "Male")</f>
        <v>Female</v>
      </c>
      <c r="P1241">
        <v>1</v>
      </c>
      <c r="Q1241" t="str">
        <f>IF(P1241=0, "Non Smoker", "Smoker")</f>
        <v>Smoker</v>
      </c>
      <c r="R1241" s="2">
        <v>285</v>
      </c>
      <c r="S1241" s="2" t="str">
        <f t="shared" si="19"/>
        <v>Alive</v>
      </c>
      <c r="T1241">
        <v>1</v>
      </c>
      <c r="U1241">
        <v>0</v>
      </c>
    </row>
    <row r="1242" spans="1:21" x14ac:dyDescent="0.3">
      <c r="A1242" s="2">
        <v>50</v>
      </c>
      <c r="B1242">
        <v>1</v>
      </c>
      <c r="C1242" t="str">
        <f>IF(B1242=0, "No Anemia", "Anemia")</f>
        <v>Anemia</v>
      </c>
      <c r="D1242" s="2">
        <v>168</v>
      </c>
      <c r="E1242">
        <v>0</v>
      </c>
      <c r="F1242" t="str">
        <f>IF(E1242=0, "No Diabetes", "Diabetes")</f>
        <v>No Diabetes</v>
      </c>
      <c r="G1242" s="2">
        <v>38</v>
      </c>
      <c r="H1242">
        <v>1</v>
      </c>
      <c r="I1242" t="str">
        <f>IF(H1242=0, "No High Blood Pressure", "High Blood Pressure")</f>
        <v>High Blood Pressure</v>
      </c>
      <c r="J1242" s="2">
        <v>276000</v>
      </c>
      <c r="K1242" s="1">
        <v>1.1000000000000001</v>
      </c>
      <c r="L1242" s="2">
        <v>137</v>
      </c>
      <c r="M1242">
        <v>1</v>
      </c>
      <c r="N1242">
        <v>0</v>
      </c>
      <c r="O1242" t="str">
        <f>IF(M1241=0, "Female", "Male")</f>
        <v>Male</v>
      </c>
      <c r="P1242">
        <v>0</v>
      </c>
      <c r="Q1242" t="str">
        <f>IF(P1242=0, "Non Smoker", "Smoker")</f>
        <v>Non Smoker</v>
      </c>
      <c r="R1242" s="2">
        <v>11</v>
      </c>
      <c r="S1242" s="2" t="str">
        <f t="shared" si="19"/>
        <v>Dead</v>
      </c>
      <c r="T1242">
        <v>0</v>
      </c>
      <c r="U1242">
        <v>1</v>
      </c>
    </row>
    <row r="1243" spans="1:21" x14ac:dyDescent="0.3">
      <c r="A1243" s="2">
        <v>50</v>
      </c>
      <c r="B1243">
        <v>0</v>
      </c>
      <c r="C1243" t="str">
        <f>IF(B1243=0, "No Anemia", "Anemia")</f>
        <v>No Anemia</v>
      </c>
      <c r="D1243" s="2">
        <v>369</v>
      </c>
      <c r="E1243">
        <v>1</v>
      </c>
      <c r="F1243" t="str">
        <f>IF(E1243=0, "No Diabetes", "Diabetes")</f>
        <v>Diabetes</v>
      </c>
      <c r="G1243" s="2">
        <v>25</v>
      </c>
      <c r="H1243">
        <v>0</v>
      </c>
      <c r="I1243" t="str">
        <f>IF(H1243=0, "No High Blood Pressure", "High Blood Pressure")</f>
        <v>No High Blood Pressure</v>
      </c>
      <c r="J1243" s="2">
        <v>252000</v>
      </c>
      <c r="K1243" s="1">
        <v>1.6</v>
      </c>
      <c r="L1243" s="2">
        <v>136</v>
      </c>
      <c r="M1243">
        <v>1</v>
      </c>
      <c r="N1243">
        <v>0</v>
      </c>
      <c r="O1243" t="str">
        <f>IF(M1242=0, "Female", "Male")</f>
        <v>Male</v>
      </c>
      <c r="P1243">
        <v>0</v>
      </c>
      <c r="Q1243" t="str">
        <f>IF(P1243=0, "Non Smoker", "Smoker")</f>
        <v>Non Smoker</v>
      </c>
      <c r="R1243" s="2">
        <v>90</v>
      </c>
      <c r="S1243" s="2" t="str">
        <f t="shared" si="19"/>
        <v>Alive</v>
      </c>
      <c r="T1243">
        <v>1</v>
      </c>
      <c r="U1243">
        <v>0</v>
      </c>
    </row>
    <row r="1244" spans="1:21" x14ac:dyDescent="0.3">
      <c r="A1244" s="2">
        <v>50</v>
      </c>
      <c r="B1244">
        <v>1</v>
      </c>
      <c r="C1244" t="str">
        <f>IF(B1244=0, "No Anemia", "Anemia")</f>
        <v>Anemia</v>
      </c>
      <c r="D1244" s="2">
        <v>298</v>
      </c>
      <c r="E1244">
        <v>0</v>
      </c>
      <c r="F1244" t="str">
        <f>IF(E1244=0, "No Diabetes", "Diabetes")</f>
        <v>No Diabetes</v>
      </c>
      <c r="G1244" s="2">
        <v>35</v>
      </c>
      <c r="H1244">
        <v>0</v>
      </c>
      <c r="I1244" t="str">
        <f>IF(H1244=0, "No High Blood Pressure", "High Blood Pressure")</f>
        <v>No High Blood Pressure</v>
      </c>
      <c r="J1244" s="2">
        <v>289000</v>
      </c>
      <c r="K1244" s="1">
        <v>0.9</v>
      </c>
      <c r="L1244" s="2">
        <v>140</v>
      </c>
      <c r="M1244">
        <v>1</v>
      </c>
      <c r="N1244">
        <v>0</v>
      </c>
      <c r="O1244" t="str">
        <f>IF(M1243=0, "Female", "Male")</f>
        <v>Male</v>
      </c>
      <c r="P1244">
        <v>1</v>
      </c>
      <c r="Q1244" t="str">
        <f>IF(P1244=0, "Non Smoker", "Smoker")</f>
        <v>Smoker</v>
      </c>
      <c r="R1244" s="2">
        <v>240</v>
      </c>
      <c r="S1244" s="2" t="str">
        <f t="shared" si="19"/>
        <v>Alive</v>
      </c>
      <c r="T1244">
        <v>1</v>
      </c>
      <c r="U1244">
        <v>0</v>
      </c>
    </row>
    <row r="1245" spans="1:21" x14ac:dyDescent="0.3">
      <c r="A1245" s="2">
        <v>50</v>
      </c>
      <c r="B1245">
        <v>1</v>
      </c>
      <c r="C1245" t="str">
        <f>IF(B1245=0, "No Anemia", "Anemia")</f>
        <v>Anemia</v>
      </c>
      <c r="D1245" s="2">
        <v>121</v>
      </c>
      <c r="E1245">
        <v>1</v>
      </c>
      <c r="F1245" t="str">
        <f>IF(E1245=0, "No Diabetes", "Diabetes")</f>
        <v>Diabetes</v>
      </c>
      <c r="G1245" s="2">
        <v>40</v>
      </c>
      <c r="H1245">
        <v>0</v>
      </c>
      <c r="I1245" t="str">
        <f>IF(H1245=0, "No High Blood Pressure", "High Blood Pressure")</f>
        <v>No High Blood Pressure</v>
      </c>
      <c r="J1245" s="2">
        <v>260000</v>
      </c>
      <c r="K1245" s="1">
        <v>0.7</v>
      </c>
      <c r="L1245" s="2">
        <v>130</v>
      </c>
      <c r="M1245">
        <v>1</v>
      </c>
      <c r="N1245">
        <v>0</v>
      </c>
      <c r="O1245" t="str">
        <f>IF(M1244=0, "Female", "Male")</f>
        <v>Male</v>
      </c>
      <c r="P1245">
        <v>0</v>
      </c>
      <c r="Q1245" t="str">
        <f>IF(P1245=0, "Non Smoker", "Smoker")</f>
        <v>Non Smoker</v>
      </c>
      <c r="R1245" s="2">
        <v>175</v>
      </c>
      <c r="S1245" s="2" t="str">
        <f t="shared" si="19"/>
        <v>Alive</v>
      </c>
      <c r="T1245">
        <v>1</v>
      </c>
      <c r="U1245">
        <v>0</v>
      </c>
    </row>
    <row r="1246" spans="1:21" x14ac:dyDescent="0.3">
      <c r="A1246" s="2">
        <v>50</v>
      </c>
      <c r="B1246">
        <v>0</v>
      </c>
      <c r="C1246" t="str">
        <f>IF(B1246=0, "No Anemia", "Anemia")</f>
        <v>No Anemia</v>
      </c>
      <c r="D1246" s="2">
        <v>482</v>
      </c>
      <c r="E1246">
        <v>1</v>
      </c>
      <c r="F1246" t="str">
        <f>IF(E1246=0, "No Diabetes", "Diabetes")</f>
        <v>Diabetes</v>
      </c>
      <c r="G1246" s="2">
        <v>30</v>
      </c>
      <c r="H1246">
        <v>0</v>
      </c>
      <c r="I1246" t="str">
        <f>IF(H1246=0, "No High Blood Pressure", "High Blood Pressure")</f>
        <v>No High Blood Pressure</v>
      </c>
      <c r="J1246" s="2">
        <v>329000</v>
      </c>
      <c r="K1246" s="1">
        <v>0.9</v>
      </c>
      <c r="L1246" s="2">
        <v>132</v>
      </c>
      <c r="M1246">
        <v>0</v>
      </c>
      <c r="N1246">
        <v>1</v>
      </c>
      <c r="O1246" t="str">
        <f>IF(M1245=0, "Female", "Male")</f>
        <v>Male</v>
      </c>
      <c r="P1246">
        <v>0</v>
      </c>
      <c r="Q1246" t="str">
        <f>IF(P1246=0, "Non Smoker", "Smoker")</f>
        <v>Non Smoker</v>
      </c>
      <c r="R1246" s="2">
        <v>109</v>
      </c>
      <c r="S1246" s="2" t="str">
        <f t="shared" si="19"/>
        <v>Alive</v>
      </c>
      <c r="T1246">
        <v>1</v>
      </c>
      <c r="U1246">
        <v>0</v>
      </c>
    </row>
    <row r="1247" spans="1:21" x14ac:dyDescent="0.3">
      <c r="A1247" s="2">
        <v>50</v>
      </c>
      <c r="B1247">
        <v>0</v>
      </c>
      <c r="C1247" t="str">
        <f>IF(B1247=0, "No Anemia", "Anemia")</f>
        <v>No Anemia</v>
      </c>
      <c r="D1247" s="2">
        <v>2522</v>
      </c>
      <c r="E1247">
        <v>0</v>
      </c>
      <c r="F1247" t="str">
        <f>IF(E1247=0, "No Diabetes", "Diabetes")</f>
        <v>No Diabetes</v>
      </c>
      <c r="G1247" s="2">
        <v>30</v>
      </c>
      <c r="H1247">
        <v>1</v>
      </c>
      <c r="I1247" t="str">
        <f>IF(H1247=0, "No High Blood Pressure", "High Blood Pressure")</f>
        <v>High Blood Pressure</v>
      </c>
      <c r="J1247" s="2">
        <v>404000</v>
      </c>
      <c r="K1247" s="1">
        <v>0.5</v>
      </c>
      <c r="L1247" s="2">
        <v>139</v>
      </c>
      <c r="M1247">
        <v>0</v>
      </c>
      <c r="N1247">
        <v>1</v>
      </c>
      <c r="O1247" t="str">
        <f>IF(M1246=0, "Female", "Male")</f>
        <v>Female</v>
      </c>
      <c r="P1247">
        <v>0</v>
      </c>
      <c r="Q1247" t="str">
        <f>IF(P1247=0, "Non Smoker", "Smoker")</f>
        <v>Non Smoker</v>
      </c>
      <c r="R1247" s="2">
        <v>214</v>
      </c>
      <c r="S1247" s="2" t="str">
        <f t="shared" si="19"/>
        <v>Alive</v>
      </c>
      <c r="T1247">
        <v>1</v>
      </c>
      <c r="U1247">
        <v>0</v>
      </c>
    </row>
    <row r="1248" spans="1:21" x14ac:dyDescent="0.3">
      <c r="A1248" s="2">
        <v>50</v>
      </c>
      <c r="B1248">
        <v>1</v>
      </c>
      <c r="C1248" t="str">
        <f>IF(B1248=0, "No Anemia", "Anemia")</f>
        <v>Anemia</v>
      </c>
      <c r="D1248" s="2">
        <v>167</v>
      </c>
      <c r="E1248">
        <v>1</v>
      </c>
      <c r="F1248" t="str">
        <f>IF(E1248=0, "No Diabetes", "Diabetes")</f>
        <v>Diabetes</v>
      </c>
      <c r="G1248" s="2">
        <v>45</v>
      </c>
      <c r="H1248">
        <v>0</v>
      </c>
      <c r="I1248" t="str">
        <f>IF(H1248=0, "No High Blood Pressure", "High Blood Pressure")</f>
        <v>No High Blood Pressure</v>
      </c>
      <c r="J1248" s="2">
        <v>362000</v>
      </c>
      <c r="K1248" s="1">
        <v>1</v>
      </c>
      <c r="L1248" s="2">
        <v>136</v>
      </c>
      <c r="M1248">
        <v>0</v>
      </c>
      <c r="N1248">
        <v>1</v>
      </c>
      <c r="O1248" t="str">
        <f>IF(M1247=0, "Female", "Male")</f>
        <v>Female</v>
      </c>
      <c r="P1248">
        <v>0</v>
      </c>
      <c r="Q1248" t="str">
        <f>IF(P1248=0, "Non Smoker", "Smoker")</f>
        <v>Non Smoker</v>
      </c>
      <c r="R1248" s="2">
        <v>187</v>
      </c>
      <c r="S1248" s="2" t="str">
        <f t="shared" si="19"/>
        <v>Alive</v>
      </c>
      <c r="T1248">
        <v>1</v>
      </c>
      <c r="U1248">
        <v>0</v>
      </c>
    </row>
    <row r="1249" spans="1:21" x14ac:dyDescent="0.3">
      <c r="A1249" s="2">
        <v>50</v>
      </c>
      <c r="B1249">
        <v>0</v>
      </c>
      <c r="C1249" t="str">
        <f>IF(B1249=0, "No Anemia", "Anemia")</f>
        <v>No Anemia</v>
      </c>
      <c r="D1249" s="2">
        <v>185</v>
      </c>
      <c r="E1249">
        <v>0</v>
      </c>
      <c r="F1249" t="str">
        <f>IF(E1249=0, "No Diabetes", "Diabetes")</f>
        <v>No Diabetes</v>
      </c>
      <c r="G1249" s="2">
        <v>30</v>
      </c>
      <c r="H1249">
        <v>0</v>
      </c>
      <c r="I1249" t="str">
        <f>IF(H1249=0, "No High Blood Pressure", "High Blood Pressure")</f>
        <v>No High Blood Pressure</v>
      </c>
      <c r="J1249" s="2">
        <v>266000</v>
      </c>
      <c r="K1249" s="1">
        <v>0.7</v>
      </c>
      <c r="L1249" s="2">
        <v>141</v>
      </c>
      <c r="M1249">
        <v>1</v>
      </c>
      <c r="N1249">
        <v>0</v>
      </c>
      <c r="O1249" t="str">
        <f>IF(M1248=0, "Female", "Male")</f>
        <v>Female</v>
      </c>
      <c r="P1249">
        <v>1</v>
      </c>
      <c r="Q1249" t="str">
        <f>IF(P1249=0, "Non Smoker", "Smoker")</f>
        <v>Smoker</v>
      </c>
      <c r="R1249" s="2">
        <v>112</v>
      </c>
      <c r="S1249" s="2" t="str">
        <f t="shared" si="19"/>
        <v>Alive</v>
      </c>
      <c r="T1249">
        <v>1</v>
      </c>
      <c r="U1249">
        <v>0</v>
      </c>
    </row>
    <row r="1250" spans="1:21" x14ac:dyDescent="0.3">
      <c r="A1250" s="2">
        <v>50</v>
      </c>
      <c r="B1250">
        <v>0</v>
      </c>
      <c r="C1250" t="str">
        <f>IF(B1250=0, "No Anemia", "Anemia")</f>
        <v>No Anemia</v>
      </c>
      <c r="D1250" s="2">
        <v>250</v>
      </c>
      <c r="E1250">
        <v>0</v>
      </c>
      <c r="F1250" t="str">
        <f>IF(E1250=0, "No Diabetes", "Diabetes")</f>
        <v>No Diabetes</v>
      </c>
      <c r="G1250" s="2">
        <v>25</v>
      </c>
      <c r="H1250">
        <v>0</v>
      </c>
      <c r="I1250" t="str">
        <f>IF(H1250=0, "No High Blood Pressure", "High Blood Pressure")</f>
        <v>No High Blood Pressure</v>
      </c>
      <c r="J1250" s="2">
        <v>262000</v>
      </c>
      <c r="K1250" s="1">
        <v>1</v>
      </c>
      <c r="L1250" s="2">
        <v>136</v>
      </c>
      <c r="M1250">
        <v>1</v>
      </c>
      <c r="N1250">
        <v>0</v>
      </c>
      <c r="O1250" t="str">
        <f>IF(M1249=0, "Female", "Male")</f>
        <v>Male</v>
      </c>
      <c r="P1250">
        <v>1</v>
      </c>
      <c r="Q1250" t="str">
        <f>IF(P1250=0, "Non Smoker", "Smoker")</f>
        <v>Smoker</v>
      </c>
      <c r="R1250" s="2">
        <v>120</v>
      </c>
      <c r="S1250" s="2" t="str">
        <f t="shared" si="19"/>
        <v>Alive</v>
      </c>
      <c r="T1250">
        <v>1</v>
      </c>
      <c r="U1250">
        <v>0</v>
      </c>
    </row>
    <row r="1251" spans="1:21" x14ac:dyDescent="0.3">
      <c r="A1251" s="2">
        <v>50</v>
      </c>
      <c r="B1251">
        <v>0</v>
      </c>
      <c r="C1251" t="str">
        <f>IF(B1251=0, "No Anemia", "Anemia")</f>
        <v>No Anemia</v>
      </c>
      <c r="D1251" s="2">
        <v>115</v>
      </c>
      <c r="E1251">
        <v>0</v>
      </c>
      <c r="F1251" t="str">
        <f>IF(E1251=0, "No Diabetes", "Diabetes")</f>
        <v>No Diabetes</v>
      </c>
      <c r="G1251" s="2">
        <v>45</v>
      </c>
      <c r="H1251">
        <v>1</v>
      </c>
      <c r="I1251" t="str">
        <f>IF(H1251=0, "No High Blood Pressure", "High Blood Pressure")</f>
        <v>High Blood Pressure</v>
      </c>
      <c r="J1251" s="2">
        <v>184000</v>
      </c>
      <c r="K1251" s="1">
        <v>0.9</v>
      </c>
      <c r="L1251" s="2">
        <v>134</v>
      </c>
      <c r="M1251">
        <v>1</v>
      </c>
      <c r="N1251">
        <v>0</v>
      </c>
      <c r="O1251" t="str">
        <f>IF(M1250=0, "Female", "Male")</f>
        <v>Male</v>
      </c>
      <c r="P1251">
        <v>1</v>
      </c>
      <c r="Q1251" t="str">
        <f>IF(P1251=0, "Non Smoker", "Smoker")</f>
        <v>Smoker</v>
      </c>
      <c r="R1251" s="2">
        <v>118</v>
      </c>
      <c r="S1251" s="2" t="str">
        <f t="shared" si="19"/>
        <v>Alive</v>
      </c>
      <c r="T1251">
        <v>1</v>
      </c>
      <c r="U1251">
        <v>0</v>
      </c>
    </row>
    <row r="1252" spans="1:21" x14ac:dyDescent="0.3">
      <c r="A1252" s="2">
        <v>50</v>
      </c>
      <c r="B1252">
        <v>0</v>
      </c>
      <c r="C1252" t="str">
        <f>IF(B1252=0, "No Anemia", "Anemia")</f>
        <v>No Anemia</v>
      </c>
      <c r="D1252" s="2">
        <v>582</v>
      </c>
      <c r="E1252">
        <v>0</v>
      </c>
      <c r="F1252" t="str">
        <f>IF(E1252=0, "No Diabetes", "Diabetes")</f>
        <v>No Diabetes</v>
      </c>
      <c r="G1252" s="2">
        <v>62</v>
      </c>
      <c r="H1252">
        <v>1</v>
      </c>
      <c r="I1252" t="str">
        <f>IF(H1252=0, "No High Blood Pressure", "High Blood Pressure")</f>
        <v>High Blood Pressure</v>
      </c>
      <c r="J1252" s="2">
        <v>147000</v>
      </c>
      <c r="K1252" s="1">
        <v>0.8</v>
      </c>
      <c r="L1252" s="2">
        <v>140</v>
      </c>
      <c r="M1252">
        <v>1</v>
      </c>
      <c r="N1252">
        <v>0</v>
      </c>
      <c r="O1252" t="str">
        <f>IF(M1251=0, "Female", "Male")</f>
        <v>Male</v>
      </c>
      <c r="P1252">
        <v>1</v>
      </c>
      <c r="Q1252" t="str">
        <f>IF(P1252=0, "Non Smoker", "Smoker")</f>
        <v>Smoker</v>
      </c>
      <c r="R1252" s="2">
        <v>192</v>
      </c>
      <c r="S1252" s="2" t="str">
        <f t="shared" si="19"/>
        <v>Alive</v>
      </c>
      <c r="T1252">
        <v>1</v>
      </c>
      <c r="U1252">
        <v>0</v>
      </c>
    </row>
    <row r="1253" spans="1:21" x14ac:dyDescent="0.3">
      <c r="A1253" s="2">
        <v>50</v>
      </c>
      <c r="B1253">
        <v>1</v>
      </c>
      <c r="C1253" t="str">
        <f>IF(B1253=0, "No Anemia", "Anemia")</f>
        <v>Anemia</v>
      </c>
      <c r="D1253" s="2">
        <v>168</v>
      </c>
      <c r="E1253">
        <v>0</v>
      </c>
      <c r="F1253" t="str">
        <f>IF(E1253=0, "No Diabetes", "Diabetes")</f>
        <v>No Diabetes</v>
      </c>
      <c r="G1253" s="2">
        <v>38</v>
      </c>
      <c r="H1253">
        <v>1</v>
      </c>
      <c r="I1253" t="str">
        <f>IF(H1253=0, "No High Blood Pressure", "High Blood Pressure")</f>
        <v>High Blood Pressure</v>
      </c>
      <c r="J1253" s="2">
        <v>276000</v>
      </c>
      <c r="K1253" s="1">
        <v>1.1000000000000001</v>
      </c>
      <c r="L1253" s="2">
        <v>137</v>
      </c>
      <c r="M1253">
        <v>1</v>
      </c>
      <c r="N1253">
        <v>0</v>
      </c>
      <c r="O1253" t="str">
        <f>IF(M1252=0, "Female", "Male")</f>
        <v>Male</v>
      </c>
      <c r="P1253">
        <v>0</v>
      </c>
      <c r="Q1253" t="str">
        <f>IF(P1253=0, "Non Smoker", "Smoker")</f>
        <v>Non Smoker</v>
      </c>
      <c r="R1253" s="2">
        <v>11</v>
      </c>
      <c r="S1253" s="2" t="str">
        <f t="shared" si="19"/>
        <v>Dead</v>
      </c>
      <c r="T1253">
        <v>0</v>
      </c>
      <c r="U1253">
        <v>1</v>
      </c>
    </row>
    <row r="1254" spans="1:21" x14ac:dyDescent="0.3">
      <c r="A1254" s="2">
        <v>50</v>
      </c>
      <c r="B1254">
        <v>0</v>
      </c>
      <c r="C1254" t="str">
        <f>IF(B1254=0, "No Anemia", "Anemia")</f>
        <v>No Anemia</v>
      </c>
      <c r="D1254" s="2">
        <v>185</v>
      </c>
      <c r="E1254">
        <v>0</v>
      </c>
      <c r="F1254" t="str">
        <f>IF(E1254=0, "No Diabetes", "Diabetes")</f>
        <v>No Diabetes</v>
      </c>
      <c r="G1254" s="2">
        <v>30</v>
      </c>
      <c r="H1254">
        <v>0</v>
      </c>
      <c r="I1254" t="str">
        <f>IF(H1254=0, "No High Blood Pressure", "High Blood Pressure")</f>
        <v>No High Blood Pressure</v>
      </c>
      <c r="J1254" s="2">
        <v>266000</v>
      </c>
      <c r="K1254" s="1">
        <v>0.7</v>
      </c>
      <c r="L1254" s="2">
        <v>141</v>
      </c>
      <c r="M1254">
        <v>1</v>
      </c>
      <c r="N1254">
        <v>0</v>
      </c>
      <c r="O1254" t="str">
        <f>IF(M1253=0, "Female", "Male")</f>
        <v>Male</v>
      </c>
      <c r="P1254">
        <v>1</v>
      </c>
      <c r="Q1254" t="str">
        <f>IF(P1254=0, "Non Smoker", "Smoker")</f>
        <v>Smoker</v>
      </c>
      <c r="R1254" s="2">
        <v>112</v>
      </c>
      <c r="S1254" s="2" t="str">
        <f t="shared" si="19"/>
        <v>Alive</v>
      </c>
      <c r="T1254">
        <v>1</v>
      </c>
      <c r="U1254">
        <v>0</v>
      </c>
    </row>
    <row r="1255" spans="1:21" x14ac:dyDescent="0.3">
      <c r="A1255" s="2">
        <v>50</v>
      </c>
      <c r="B1255">
        <v>1</v>
      </c>
      <c r="C1255" t="str">
        <f>IF(B1255=0, "No Anemia", "Anemia")</f>
        <v>Anemia</v>
      </c>
      <c r="D1255" s="2">
        <v>47</v>
      </c>
      <c r="E1255">
        <v>1</v>
      </c>
      <c r="F1255" t="str">
        <f>IF(E1255=0, "No Diabetes", "Diabetes")</f>
        <v>Diabetes</v>
      </c>
      <c r="G1255" s="2">
        <v>35</v>
      </c>
      <c r="H1255">
        <v>1</v>
      </c>
      <c r="I1255" t="str">
        <f>IF(H1255=0, "No High Blood Pressure", "High Blood Pressure")</f>
        <v>High Blood Pressure</v>
      </c>
      <c r="J1255" s="2">
        <v>319000</v>
      </c>
      <c r="K1255" s="1">
        <v>1</v>
      </c>
      <c r="L1255" s="2">
        <v>128</v>
      </c>
      <c r="M1255">
        <v>0</v>
      </c>
      <c r="N1255">
        <v>1</v>
      </c>
      <c r="O1255" t="str">
        <f>IF(M1254=0, "Female", "Male")</f>
        <v>Male</v>
      </c>
      <c r="P1255">
        <v>0</v>
      </c>
      <c r="Q1255" t="str">
        <f>IF(P1255=0, "Non Smoker", "Smoker")</f>
        <v>Non Smoker</v>
      </c>
      <c r="R1255" s="2">
        <v>28</v>
      </c>
      <c r="S1255" s="2" t="str">
        <f t="shared" si="19"/>
        <v>Dead</v>
      </c>
      <c r="T1255">
        <v>0</v>
      </c>
      <c r="U1255">
        <v>1</v>
      </c>
    </row>
    <row r="1256" spans="1:21" x14ac:dyDescent="0.3">
      <c r="A1256" s="2">
        <v>50</v>
      </c>
      <c r="B1256">
        <v>1</v>
      </c>
      <c r="C1256" t="str">
        <f>IF(B1256=0, "No Anemia", "Anemia")</f>
        <v>Anemia</v>
      </c>
      <c r="D1256" s="2">
        <v>249</v>
      </c>
      <c r="E1256">
        <v>1</v>
      </c>
      <c r="F1256" t="str">
        <f>IF(E1256=0, "No Diabetes", "Diabetes")</f>
        <v>Diabetes</v>
      </c>
      <c r="G1256" s="2">
        <v>35</v>
      </c>
      <c r="H1256">
        <v>1</v>
      </c>
      <c r="I1256" t="str">
        <f>IF(H1256=0, "No High Blood Pressure", "High Blood Pressure")</f>
        <v>High Blood Pressure</v>
      </c>
      <c r="J1256" s="2">
        <v>319000</v>
      </c>
      <c r="K1256" s="1">
        <v>1</v>
      </c>
      <c r="L1256" s="2">
        <v>128</v>
      </c>
      <c r="M1256">
        <v>0</v>
      </c>
      <c r="N1256">
        <v>1</v>
      </c>
      <c r="O1256" t="str">
        <f>IF(M1255=0, "Female", "Male")</f>
        <v>Female</v>
      </c>
      <c r="P1256">
        <v>0</v>
      </c>
      <c r="Q1256" t="str">
        <f>IF(P1256=0, "Non Smoker", "Smoker")</f>
        <v>Non Smoker</v>
      </c>
      <c r="R1256" s="2">
        <v>28</v>
      </c>
      <c r="S1256" s="2" t="str">
        <f t="shared" si="19"/>
        <v>Dead</v>
      </c>
      <c r="T1256">
        <v>0</v>
      </c>
      <c r="U1256">
        <v>1</v>
      </c>
    </row>
    <row r="1257" spans="1:21" x14ac:dyDescent="0.3">
      <c r="A1257" s="2">
        <v>50</v>
      </c>
      <c r="B1257">
        <v>1</v>
      </c>
      <c r="C1257" t="str">
        <f>IF(B1257=0, "No Anemia", "Anemia")</f>
        <v>Anemia</v>
      </c>
      <c r="D1257" s="2">
        <v>121</v>
      </c>
      <c r="E1257">
        <v>1</v>
      </c>
      <c r="F1257" t="str">
        <f>IF(E1257=0, "No Diabetes", "Diabetes")</f>
        <v>Diabetes</v>
      </c>
      <c r="G1257" s="2">
        <v>40</v>
      </c>
      <c r="H1257">
        <v>0</v>
      </c>
      <c r="I1257" t="str">
        <f>IF(H1257=0, "No High Blood Pressure", "High Blood Pressure")</f>
        <v>No High Blood Pressure</v>
      </c>
      <c r="J1257" s="2">
        <v>260000</v>
      </c>
      <c r="K1257" s="1">
        <v>0.7</v>
      </c>
      <c r="L1257" s="2">
        <v>130</v>
      </c>
      <c r="M1257">
        <v>1</v>
      </c>
      <c r="N1257">
        <v>0</v>
      </c>
      <c r="O1257" t="str">
        <f>IF(M1256=0, "Female", "Male")</f>
        <v>Female</v>
      </c>
      <c r="P1257">
        <v>0</v>
      </c>
      <c r="Q1257" t="str">
        <f>IF(P1257=0, "Non Smoker", "Smoker")</f>
        <v>Non Smoker</v>
      </c>
      <c r="R1257" s="2">
        <v>175</v>
      </c>
      <c r="S1257" s="2" t="str">
        <f t="shared" si="19"/>
        <v>Alive</v>
      </c>
      <c r="T1257">
        <v>1</v>
      </c>
      <c r="U1257">
        <v>0</v>
      </c>
    </row>
    <row r="1258" spans="1:21" x14ac:dyDescent="0.3">
      <c r="A1258" s="2">
        <v>50</v>
      </c>
      <c r="B1258">
        <v>1</v>
      </c>
      <c r="C1258" t="str">
        <f>IF(B1258=0, "No Anemia", "Anemia")</f>
        <v>Anemia</v>
      </c>
      <c r="D1258" s="2">
        <v>298</v>
      </c>
      <c r="E1258">
        <v>0</v>
      </c>
      <c r="F1258" t="str">
        <f>IF(E1258=0, "No Diabetes", "Diabetes")</f>
        <v>No Diabetes</v>
      </c>
      <c r="G1258" s="2">
        <v>35</v>
      </c>
      <c r="H1258">
        <v>0</v>
      </c>
      <c r="I1258" t="str">
        <f>IF(H1258=0, "No High Blood Pressure", "High Blood Pressure")</f>
        <v>No High Blood Pressure</v>
      </c>
      <c r="J1258" s="2">
        <v>362000</v>
      </c>
      <c r="K1258" s="1">
        <v>0.9</v>
      </c>
      <c r="L1258" s="2">
        <v>140</v>
      </c>
      <c r="M1258">
        <v>1</v>
      </c>
      <c r="N1258">
        <v>0</v>
      </c>
      <c r="O1258" t="str">
        <f>IF(M1257=0, "Female", "Male")</f>
        <v>Male</v>
      </c>
      <c r="P1258">
        <v>1</v>
      </c>
      <c r="Q1258" t="str">
        <f>IF(P1258=0, "Non Smoker", "Smoker")</f>
        <v>Smoker</v>
      </c>
      <c r="R1258" s="2">
        <v>240</v>
      </c>
      <c r="S1258" s="2" t="str">
        <f t="shared" si="19"/>
        <v>Alive</v>
      </c>
      <c r="T1258">
        <v>1</v>
      </c>
      <c r="U1258">
        <v>0</v>
      </c>
    </row>
    <row r="1259" spans="1:21" x14ac:dyDescent="0.3">
      <c r="A1259" s="2">
        <v>50</v>
      </c>
      <c r="B1259">
        <v>0</v>
      </c>
      <c r="C1259" t="str">
        <f>IF(B1259=0, "No Anemia", "Anemia")</f>
        <v>No Anemia</v>
      </c>
      <c r="D1259" s="2">
        <v>582</v>
      </c>
      <c r="E1259">
        <v>1</v>
      </c>
      <c r="F1259" t="str">
        <f>IF(E1259=0, "No Diabetes", "Diabetes")</f>
        <v>Diabetes</v>
      </c>
      <c r="G1259" s="2">
        <v>38</v>
      </c>
      <c r="H1259">
        <v>0</v>
      </c>
      <c r="I1259" t="str">
        <f>IF(H1259=0, "No High Blood Pressure", "High Blood Pressure")</f>
        <v>No High Blood Pressure</v>
      </c>
      <c r="J1259" s="2">
        <v>310000</v>
      </c>
      <c r="K1259" s="1">
        <v>1.9</v>
      </c>
      <c r="L1259" s="2">
        <v>135</v>
      </c>
      <c r="M1259">
        <v>1</v>
      </c>
      <c r="N1259">
        <v>0</v>
      </c>
      <c r="O1259" t="str">
        <f>IF(M1258=0, "Female", "Male")</f>
        <v>Male</v>
      </c>
      <c r="P1259">
        <v>1</v>
      </c>
      <c r="Q1259" t="str">
        <f>IF(P1259=0, "Non Smoker", "Smoker")</f>
        <v>Smoker</v>
      </c>
      <c r="R1259" s="2">
        <v>35</v>
      </c>
      <c r="S1259" s="2" t="str">
        <f t="shared" si="19"/>
        <v>Dead</v>
      </c>
      <c r="T1259">
        <v>0</v>
      </c>
      <c r="U1259">
        <v>1</v>
      </c>
    </row>
    <row r="1260" spans="1:21" x14ac:dyDescent="0.3">
      <c r="A1260" s="2">
        <v>50</v>
      </c>
      <c r="B1260">
        <v>1</v>
      </c>
      <c r="C1260" t="str">
        <f>IF(B1260=0, "No Anemia", "Anemia")</f>
        <v>Anemia</v>
      </c>
      <c r="D1260" s="2">
        <v>298</v>
      </c>
      <c r="E1260">
        <v>0</v>
      </c>
      <c r="F1260" t="str">
        <f>IF(E1260=0, "No Diabetes", "Diabetes")</f>
        <v>No Diabetes</v>
      </c>
      <c r="G1260" s="2">
        <v>35</v>
      </c>
      <c r="H1260">
        <v>0</v>
      </c>
      <c r="I1260" t="str">
        <f>IF(H1260=0, "No High Blood Pressure", "High Blood Pressure")</f>
        <v>No High Blood Pressure</v>
      </c>
      <c r="J1260" s="2">
        <v>362000</v>
      </c>
      <c r="K1260" s="1">
        <v>0.9</v>
      </c>
      <c r="L1260" s="2">
        <v>140</v>
      </c>
      <c r="M1260">
        <v>1</v>
      </c>
      <c r="N1260">
        <v>0</v>
      </c>
      <c r="O1260" t="str">
        <f>IF(M1259=0, "Female", "Male")</f>
        <v>Male</v>
      </c>
      <c r="P1260">
        <v>1</v>
      </c>
      <c r="Q1260" t="str">
        <f>IF(P1260=0, "Non Smoker", "Smoker")</f>
        <v>Smoker</v>
      </c>
      <c r="R1260" s="2">
        <v>240</v>
      </c>
      <c r="S1260" s="2" t="str">
        <f t="shared" si="19"/>
        <v>Alive</v>
      </c>
      <c r="T1260">
        <v>1</v>
      </c>
      <c r="U1260">
        <v>0</v>
      </c>
    </row>
    <row r="1261" spans="1:21" x14ac:dyDescent="0.3">
      <c r="A1261" s="2">
        <v>50</v>
      </c>
      <c r="B1261">
        <v>1</v>
      </c>
      <c r="C1261" t="str">
        <f>IF(B1261=0, "No Anemia", "Anemia")</f>
        <v>Anemia</v>
      </c>
      <c r="D1261" s="2">
        <v>1051</v>
      </c>
      <c r="E1261">
        <v>1</v>
      </c>
      <c r="F1261" t="str">
        <f>IF(E1261=0, "No Diabetes", "Diabetes")</f>
        <v>Diabetes</v>
      </c>
      <c r="G1261" s="2">
        <v>30</v>
      </c>
      <c r="H1261">
        <v>0</v>
      </c>
      <c r="I1261" t="str">
        <f>IF(H1261=0, "No High Blood Pressure", "High Blood Pressure")</f>
        <v>No High Blood Pressure</v>
      </c>
      <c r="J1261" s="2">
        <v>232000</v>
      </c>
      <c r="K1261" s="1">
        <v>0.7</v>
      </c>
      <c r="L1261" s="2">
        <v>136</v>
      </c>
      <c r="M1261">
        <v>0</v>
      </c>
      <c r="N1261">
        <v>1</v>
      </c>
      <c r="O1261" t="str">
        <f>IF(M1260=0, "Female", "Male")</f>
        <v>Male</v>
      </c>
      <c r="P1261">
        <v>0</v>
      </c>
      <c r="Q1261" t="str">
        <f>IF(P1261=0, "Non Smoker", "Smoker")</f>
        <v>Non Smoker</v>
      </c>
      <c r="R1261" s="2">
        <v>246</v>
      </c>
      <c r="S1261" s="2" t="str">
        <f t="shared" si="19"/>
        <v>Alive</v>
      </c>
      <c r="T1261">
        <v>1</v>
      </c>
      <c r="U1261">
        <v>0</v>
      </c>
    </row>
    <row r="1262" spans="1:21" x14ac:dyDescent="0.3">
      <c r="A1262" s="2">
        <v>50</v>
      </c>
      <c r="B1262">
        <v>1</v>
      </c>
      <c r="C1262" t="str">
        <f>IF(B1262=0, "No Anemia", "Anemia")</f>
        <v>Anemia</v>
      </c>
      <c r="D1262" s="2">
        <v>298</v>
      </c>
      <c r="E1262">
        <v>0</v>
      </c>
      <c r="F1262" t="str">
        <f>IF(E1262=0, "No Diabetes", "Diabetes")</f>
        <v>No Diabetes</v>
      </c>
      <c r="G1262" s="2">
        <v>35</v>
      </c>
      <c r="H1262">
        <v>0</v>
      </c>
      <c r="I1262" t="str">
        <f>IF(H1262=0, "No High Blood Pressure", "High Blood Pressure")</f>
        <v>No High Blood Pressure</v>
      </c>
      <c r="J1262" s="2">
        <v>362000</v>
      </c>
      <c r="K1262" s="1">
        <v>0.9</v>
      </c>
      <c r="L1262" s="2">
        <v>140</v>
      </c>
      <c r="M1262">
        <v>1</v>
      </c>
      <c r="N1262">
        <v>0</v>
      </c>
      <c r="O1262" t="str">
        <f>IF(M1261=0, "Female", "Male")</f>
        <v>Female</v>
      </c>
      <c r="P1262">
        <v>1</v>
      </c>
      <c r="Q1262" t="str">
        <f>IF(P1262=0, "Non Smoker", "Smoker")</f>
        <v>Smoker</v>
      </c>
      <c r="R1262" s="2">
        <v>240</v>
      </c>
      <c r="S1262" s="2" t="str">
        <f t="shared" si="19"/>
        <v>Alive</v>
      </c>
      <c r="T1262">
        <v>1</v>
      </c>
      <c r="U1262">
        <v>0</v>
      </c>
    </row>
    <row r="1263" spans="1:21" x14ac:dyDescent="0.3">
      <c r="A1263" s="2">
        <v>50</v>
      </c>
      <c r="B1263">
        <v>0</v>
      </c>
      <c r="C1263" t="str">
        <f>IF(B1263=0, "No Anemia", "Anemia")</f>
        <v>No Anemia</v>
      </c>
      <c r="D1263" s="2">
        <v>582</v>
      </c>
      <c r="E1263">
        <v>0</v>
      </c>
      <c r="F1263" t="str">
        <f>IF(E1263=0, "No Diabetes", "Diabetes")</f>
        <v>No Diabetes</v>
      </c>
      <c r="G1263" s="2">
        <v>62</v>
      </c>
      <c r="H1263">
        <v>1</v>
      </c>
      <c r="I1263" t="str">
        <f>IF(H1263=0, "No High Blood Pressure", "High Blood Pressure")</f>
        <v>High Blood Pressure</v>
      </c>
      <c r="J1263" s="2">
        <v>147000</v>
      </c>
      <c r="K1263" s="1">
        <v>0.8</v>
      </c>
      <c r="L1263" s="2">
        <v>140</v>
      </c>
      <c r="M1263">
        <v>1</v>
      </c>
      <c r="N1263">
        <v>0</v>
      </c>
      <c r="O1263" t="str">
        <f>IF(M1262=0, "Female", "Male")</f>
        <v>Male</v>
      </c>
      <c r="P1263">
        <v>1</v>
      </c>
      <c r="Q1263" t="str">
        <f>IF(P1263=0, "Non Smoker", "Smoker")</f>
        <v>Smoker</v>
      </c>
      <c r="R1263" s="2">
        <v>192</v>
      </c>
      <c r="S1263" s="2" t="str">
        <f t="shared" si="19"/>
        <v>Alive</v>
      </c>
      <c r="T1263">
        <v>1</v>
      </c>
      <c r="U1263">
        <v>0</v>
      </c>
    </row>
    <row r="1264" spans="1:21" x14ac:dyDescent="0.3">
      <c r="A1264" s="2">
        <v>50</v>
      </c>
      <c r="B1264">
        <v>0</v>
      </c>
      <c r="C1264" t="str">
        <f>IF(B1264=0, "No Anemia", "Anemia")</f>
        <v>No Anemia</v>
      </c>
      <c r="D1264" s="2">
        <v>245</v>
      </c>
      <c r="E1264">
        <v>0</v>
      </c>
      <c r="F1264" t="str">
        <f>IF(E1264=0, "No Diabetes", "Diabetes")</f>
        <v>No Diabetes</v>
      </c>
      <c r="G1264" s="2">
        <v>45</v>
      </c>
      <c r="H1264">
        <v>1</v>
      </c>
      <c r="I1264" t="str">
        <f>IF(H1264=0, "No High Blood Pressure", "High Blood Pressure")</f>
        <v>High Blood Pressure</v>
      </c>
      <c r="J1264" s="2">
        <v>274000</v>
      </c>
      <c r="K1264" s="1">
        <v>1</v>
      </c>
      <c r="L1264" s="2">
        <v>133</v>
      </c>
      <c r="M1264">
        <v>1</v>
      </c>
      <c r="N1264">
        <v>0</v>
      </c>
      <c r="O1264" t="str">
        <f>IF(M1263=0, "Female", "Male")</f>
        <v>Male</v>
      </c>
      <c r="P1264">
        <v>0</v>
      </c>
      <c r="Q1264" t="str">
        <f>IF(P1264=0, "Non Smoker", "Smoker")</f>
        <v>Non Smoker</v>
      </c>
      <c r="R1264" s="2">
        <v>215</v>
      </c>
      <c r="S1264" s="2" t="str">
        <f t="shared" si="19"/>
        <v>Alive</v>
      </c>
      <c r="T1264">
        <v>1</v>
      </c>
      <c r="U1264">
        <v>0</v>
      </c>
    </row>
    <row r="1265" spans="1:21" x14ac:dyDescent="0.3">
      <c r="A1265" s="2">
        <v>50</v>
      </c>
      <c r="B1265">
        <v>1</v>
      </c>
      <c r="C1265" t="str">
        <f>IF(B1265=0, "No Anemia", "Anemia")</f>
        <v>Anemia</v>
      </c>
      <c r="D1265" s="2">
        <v>298</v>
      </c>
      <c r="E1265">
        <v>0</v>
      </c>
      <c r="F1265" t="str">
        <f>IF(E1265=0, "No Diabetes", "Diabetes")</f>
        <v>No Diabetes</v>
      </c>
      <c r="G1265" s="2">
        <v>35</v>
      </c>
      <c r="H1265">
        <v>0</v>
      </c>
      <c r="I1265" t="str">
        <f>IF(H1265=0, "No High Blood Pressure", "High Blood Pressure")</f>
        <v>No High Blood Pressure</v>
      </c>
      <c r="J1265" s="2">
        <v>362000</v>
      </c>
      <c r="K1265" s="1">
        <v>0.9</v>
      </c>
      <c r="L1265" s="2">
        <v>140</v>
      </c>
      <c r="M1265">
        <v>1</v>
      </c>
      <c r="N1265">
        <v>0</v>
      </c>
      <c r="O1265" t="str">
        <f>IF(M1264=0, "Female", "Male")</f>
        <v>Male</v>
      </c>
      <c r="P1265">
        <v>1</v>
      </c>
      <c r="Q1265" t="str">
        <f>IF(P1265=0, "Non Smoker", "Smoker")</f>
        <v>Smoker</v>
      </c>
      <c r="R1265" s="2">
        <v>240</v>
      </c>
      <c r="S1265" s="2" t="str">
        <f t="shared" si="19"/>
        <v>Alive</v>
      </c>
      <c r="T1265">
        <v>1</v>
      </c>
      <c r="U1265">
        <v>0</v>
      </c>
    </row>
    <row r="1266" spans="1:21" x14ac:dyDescent="0.3">
      <c r="A1266" s="2">
        <v>50</v>
      </c>
      <c r="B1266">
        <v>1</v>
      </c>
      <c r="C1266" t="str">
        <f>IF(B1266=0, "No Anemia", "Anemia")</f>
        <v>Anemia</v>
      </c>
      <c r="D1266" s="2">
        <v>1051</v>
      </c>
      <c r="E1266">
        <v>1</v>
      </c>
      <c r="F1266" t="str">
        <f>IF(E1266=0, "No Diabetes", "Diabetes")</f>
        <v>Diabetes</v>
      </c>
      <c r="G1266" s="2">
        <v>30</v>
      </c>
      <c r="H1266">
        <v>0</v>
      </c>
      <c r="I1266" t="str">
        <f>IF(H1266=0, "No High Blood Pressure", "High Blood Pressure")</f>
        <v>No High Blood Pressure</v>
      </c>
      <c r="J1266" s="2">
        <v>232000</v>
      </c>
      <c r="K1266" s="1">
        <v>0.7</v>
      </c>
      <c r="L1266" s="2">
        <v>136</v>
      </c>
      <c r="M1266">
        <v>0</v>
      </c>
      <c r="N1266">
        <v>1</v>
      </c>
      <c r="O1266" t="str">
        <f>IF(M1265=0, "Female", "Male")</f>
        <v>Male</v>
      </c>
      <c r="P1266">
        <v>0</v>
      </c>
      <c r="Q1266" t="str">
        <f>IF(P1266=0, "Non Smoker", "Smoker")</f>
        <v>Non Smoker</v>
      </c>
      <c r="R1266" s="2">
        <v>246</v>
      </c>
      <c r="S1266" s="2" t="str">
        <f t="shared" si="19"/>
        <v>Alive</v>
      </c>
      <c r="T1266">
        <v>1</v>
      </c>
      <c r="U1266">
        <v>0</v>
      </c>
    </row>
    <row r="1267" spans="1:21" x14ac:dyDescent="0.3">
      <c r="A1267" s="2">
        <v>50</v>
      </c>
      <c r="B1267">
        <v>0</v>
      </c>
      <c r="C1267" t="str">
        <f>IF(B1267=0, "No Anemia", "Anemia")</f>
        <v>No Anemia</v>
      </c>
      <c r="D1267" s="2">
        <v>369</v>
      </c>
      <c r="E1267">
        <v>1</v>
      </c>
      <c r="F1267" t="str">
        <f>IF(E1267=0, "No Diabetes", "Diabetes")</f>
        <v>Diabetes</v>
      </c>
      <c r="G1267" s="2">
        <v>25</v>
      </c>
      <c r="H1267">
        <v>0</v>
      </c>
      <c r="I1267" t="str">
        <f>IF(H1267=0, "No High Blood Pressure", "High Blood Pressure")</f>
        <v>No High Blood Pressure</v>
      </c>
      <c r="J1267" s="2">
        <v>252000</v>
      </c>
      <c r="K1267" s="1">
        <v>1.6</v>
      </c>
      <c r="L1267" s="2">
        <v>136</v>
      </c>
      <c r="M1267">
        <v>1</v>
      </c>
      <c r="N1267">
        <v>0</v>
      </c>
      <c r="O1267" t="str">
        <f>IF(M1266=0, "Female", "Male")</f>
        <v>Female</v>
      </c>
      <c r="P1267">
        <v>0</v>
      </c>
      <c r="Q1267" t="str">
        <f>IF(P1267=0, "Non Smoker", "Smoker")</f>
        <v>Non Smoker</v>
      </c>
      <c r="R1267" s="2">
        <v>90</v>
      </c>
      <c r="S1267" s="2" t="str">
        <f t="shared" si="19"/>
        <v>Alive</v>
      </c>
      <c r="T1267">
        <v>1</v>
      </c>
      <c r="U1267">
        <v>0</v>
      </c>
    </row>
    <row r="1268" spans="1:21" x14ac:dyDescent="0.3">
      <c r="A1268" s="2">
        <v>50</v>
      </c>
      <c r="B1268">
        <v>0</v>
      </c>
      <c r="C1268" t="str">
        <f>IF(B1268=0, "No Anemia", "Anemia")</f>
        <v>No Anemia</v>
      </c>
      <c r="D1268" s="2">
        <v>250</v>
      </c>
      <c r="E1268">
        <v>0</v>
      </c>
      <c r="F1268" t="str">
        <f>IF(E1268=0, "No Diabetes", "Diabetes")</f>
        <v>No Diabetes</v>
      </c>
      <c r="G1268" s="2">
        <v>25</v>
      </c>
      <c r="H1268">
        <v>0</v>
      </c>
      <c r="I1268" t="str">
        <f>IF(H1268=0, "No High Blood Pressure", "High Blood Pressure")</f>
        <v>No High Blood Pressure</v>
      </c>
      <c r="J1268" s="2">
        <v>262000</v>
      </c>
      <c r="K1268" s="1">
        <v>1</v>
      </c>
      <c r="L1268" s="2">
        <v>136</v>
      </c>
      <c r="M1268">
        <v>1</v>
      </c>
      <c r="N1268">
        <v>0</v>
      </c>
      <c r="O1268" t="str">
        <f>IF(M1267=0, "Female", "Male")</f>
        <v>Male</v>
      </c>
      <c r="P1268">
        <v>1</v>
      </c>
      <c r="Q1268" t="str">
        <f>IF(P1268=0, "Non Smoker", "Smoker")</f>
        <v>Smoker</v>
      </c>
      <c r="R1268" s="2">
        <v>120</v>
      </c>
      <c r="S1268" s="2" t="str">
        <f t="shared" si="19"/>
        <v>Alive</v>
      </c>
      <c r="T1268">
        <v>1</v>
      </c>
      <c r="U1268">
        <v>0</v>
      </c>
    </row>
    <row r="1269" spans="1:21" x14ac:dyDescent="0.3">
      <c r="A1269" s="2">
        <v>50</v>
      </c>
      <c r="B1269">
        <v>0</v>
      </c>
      <c r="C1269" t="str">
        <f>IF(B1269=0, "No Anemia", "Anemia")</f>
        <v>No Anemia</v>
      </c>
      <c r="D1269" s="2">
        <v>1548</v>
      </c>
      <c r="E1269">
        <v>0</v>
      </c>
      <c r="F1269" t="str">
        <f>IF(E1269=0, "No Diabetes", "Diabetes")</f>
        <v>No Diabetes</v>
      </c>
      <c r="G1269" s="2">
        <v>30</v>
      </c>
      <c r="H1269">
        <v>1</v>
      </c>
      <c r="I1269" t="str">
        <f>IF(H1269=0, "No High Blood Pressure", "High Blood Pressure")</f>
        <v>High Blood Pressure</v>
      </c>
      <c r="J1269" s="2">
        <v>211000</v>
      </c>
      <c r="K1269" s="1">
        <v>0.8</v>
      </c>
      <c r="L1269" s="2">
        <v>138</v>
      </c>
      <c r="M1269">
        <v>1</v>
      </c>
      <c r="N1269">
        <v>0</v>
      </c>
      <c r="O1269" t="str">
        <f>IF(M1268=0, "Female", "Male")</f>
        <v>Male</v>
      </c>
      <c r="P1269">
        <v>0</v>
      </c>
      <c r="Q1269" t="str">
        <f>IF(P1269=0, "Non Smoker", "Smoker")</f>
        <v>Non Smoker</v>
      </c>
      <c r="R1269" s="2">
        <v>108</v>
      </c>
      <c r="S1269" s="2" t="str">
        <f t="shared" si="19"/>
        <v>Alive</v>
      </c>
      <c r="T1269">
        <v>1</v>
      </c>
      <c r="U1269">
        <v>0</v>
      </c>
    </row>
    <row r="1270" spans="1:21" x14ac:dyDescent="0.3">
      <c r="A1270" s="2">
        <v>50</v>
      </c>
      <c r="B1270">
        <v>0</v>
      </c>
      <c r="C1270" t="str">
        <f>IF(B1270=0, "No Anemia", "Anemia")</f>
        <v>No Anemia</v>
      </c>
      <c r="D1270" s="2">
        <v>1846</v>
      </c>
      <c r="E1270">
        <v>1</v>
      </c>
      <c r="F1270" t="str">
        <f>IF(E1270=0, "No Diabetes", "Diabetes")</f>
        <v>Diabetes</v>
      </c>
      <c r="G1270" s="2">
        <v>35</v>
      </c>
      <c r="H1270">
        <v>0</v>
      </c>
      <c r="I1270" t="str">
        <f>IF(H1270=0, "No High Blood Pressure", "High Blood Pressure")</f>
        <v>No High Blood Pressure</v>
      </c>
      <c r="J1270" s="2">
        <v>263358.03000000003</v>
      </c>
      <c r="K1270" s="1">
        <v>1.18</v>
      </c>
      <c r="L1270" s="2">
        <v>137</v>
      </c>
      <c r="M1270">
        <v>1</v>
      </c>
      <c r="N1270">
        <v>0</v>
      </c>
      <c r="O1270" t="str">
        <f>IF(M1269=0, "Female", "Male")</f>
        <v>Male</v>
      </c>
      <c r="P1270">
        <v>1</v>
      </c>
      <c r="Q1270" t="str">
        <f>IF(P1270=0, "Non Smoker", "Smoker")</f>
        <v>Smoker</v>
      </c>
      <c r="R1270" s="2">
        <v>119</v>
      </c>
      <c r="S1270" s="2" t="str">
        <f t="shared" si="19"/>
        <v>Alive</v>
      </c>
      <c r="T1270">
        <v>1</v>
      </c>
      <c r="U1270">
        <v>0</v>
      </c>
    </row>
    <row r="1271" spans="1:21" x14ac:dyDescent="0.3">
      <c r="A1271" s="2">
        <v>50</v>
      </c>
      <c r="B1271">
        <v>1</v>
      </c>
      <c r="C1271" t="str">
        <f>IF(B1271=0, "No Anemia", "Anemia")</f>
        <v>Anemia</v>
      </c>
      <c r="D1271" s="2">
        <v>54</v>
      </c>
      <c r="E1271">
        <v>0</v>
      </c>
      <c r="F1271" t="str">
        <f>IF(E1271=0, "No Diabetes", "Diabetes")</f>
        <v>No Diabetes</v>
      </c>
      <c r="G1271" s="2">
        <v>40</v>
      </c>
      <c r="H1271">
        <v>0</v>
      </c>
      <c r="I1271" t="str">
        <f>IF(H1271=0, "No High Blood Pressure", "High Blood Pressure")</f>
        <v>No High Blood Pressure</v>
      </c>
      <c r="J1271" s="2">
        <v>279000</v>
      </c>
      <c r="K1271" s="1">
        <v>0.8</v>
      </c>
      <c r="L1271" s="2">
        <v>141</v>
      </c>
      <c r="M1271">
        <v>1</v>
      </c>
      <c r="N1271">
        <v>0</v>
      </c>
      <c r="O1271" t="str">
        <f>IF(M1270=0, "Female", "Male")</f>
        <v>Male</v>
      </c>
      <c r="P1271">
        <v>0</v>
      </c>
      <c r="Q1271" t="str">
        <f>IF(P1271=0, "Non Smoker", "Smoker")</f>
        <v>Non Smoker</v>
      </c>
      <c r="R1271" s="2">
        <v>250</v>
      </c>
      <c r="S1271" s="2" t="str">
        <f t="shared" si="19"/>
        <v>Alive</v>
      </c>
      <c r="T1271">
        <v>1</v>
      </c>
      <c r="U1271">
        <v>0</v>
      </c>
    </row>
    <row r="1272" spans="1:21" x14ac:dyDescent="0.3">
      <c r="A1272" s="2">
        <v>50</v>
      </c>
      <c r="B1272">
        <v>0</v>
      </c>
      <c r="C1272" t="str">
        <f>IF(B1272=0, "No Anemia", "Anemia")</f>
        <v>No Anemia</v>
      </c>
      <c r="D1272" s="2">
        <v>318</v>
      </c>
      <c r="E1272">
        <v>0</v>
      </c>
      <c r="F1272" t="str">
        <f>IF(E1272=0, "No Diabetes", "Diabetes")</f>
        <v>No Diabetes</v>
      </c>
      <c r="G1272" s="2">
        <v>40</v>
      </c>
      <c r="H1272">
        <v>1</v>
      </c>
      <c r="I1272" t="str">
        <f>IF(H1272=0, "No High Blood Pressure", "High Blood Pressure")</f>
        <v>High Blood Pressure</v>
      </c>
      <c r="J1272" s="2">
        <v>216000</v>
      </c>
      <c r="K1272" s="1">
        <v>2.2999999999999998</v>
      </c>
      <c r="L1272" s="2">
        <v>131</v>
      </c>
      <c r="M1272">
        <v>0</v>
      </c>
      <c r="N1272">
        <v>1</v>
      </c>
      <c r="O1272" t="str">
        <f>IF(M1271=0, "Female", "Male")</f>
        <v>Male</v>
      </c>
      <c r="P1272">
        <v>0</v>
      </c>
      <c r="Q1272" t="str">
        <f>IF(P1272=0, "Non Smoker", "Smoker")</f>
        <v>Non Smoker</v>
      </c>
      <c r="R1272" s="2">
        <v>60</v>
      </c>
      <c r="S1272" s="2" t="str">
        <f t="shared" si="19"/>
        <v>Dead</v>
      </c>
      <c r="T1272">
        <v>0</v>
      </c>
      <c r="U1272">
        <v>1</v>
      </c>
    </row>
    <row r="1273" spans="1:21" x14ac:dyDescent="0.3">
      <c r="A1273" s="2">
        <v>50</v>
      </c>
      <c r="B1273">
        <v>1</v>
      </c>
      <c r="C1273" t="str">
        <f>IF(B1273=0, "No Anemia", "Anemia")</f>
        <v>Anemia</v>
      </c>
      <c r="D1273" s="2">
        <v>1051</v>
      </c>
      <c r="E1273">
        <v>1</v>
      </c>
      <c r="F1273" t="str">
        <f>IF(E1273=0, "No Diabetes", "Diabetes")</f>
        <v>Diabetes</v>
      </c>
      <c r="G1273" s="2">
        <v>30</v>
      </c>
      <c r="H1273">
        <v>0</v>
      </c>
      <c r="I1273" t="str">
        <f>IF(H1273=0, "No High Blood Pressure", "High Blood Pressure")</f>
        <v>No High Blood Pressure</v>
      </c>
      <c r="J1273" s="2">
        <v>232000</v>
      </c>
      <c r="K1273" s="1">
        <v>0.7</v>
      </c>
      <c r="L1273" s="2">
        <v>136</v>
      </c>
      <c r="M1273">
        <v>0</v>
      </c>
      <c r="N1273">
        <v>1</v>
      </c>
      <c r="O1273" t="str">
        <f>IF(M1272=0, "Female", "Male")</f>
        <v>Female</v>
      </c>
      <c r="P1273">
        <v>0</v>
      </c>
      <c r="Q1273" t="str">
        <f>IF(P1273=0, "Non Smoker", "Smoker")</f>
        <v>Non Smoker</v>
      </c>
      <c r="R1273" s="2">
        <v>246</v>
      </c>
      <c r="S1273" s="2" t="str">
        <f t="shared" si="19"/>
        <v>Alive</v>
      </c>
      <c r="T1273">
        <v>1</v>
      </c>
      <c r="U1273">
        <v>0</v>
      </c>
    </row>
    <row r="1274" spans="1:21" x14ac:dyDescent="0.3">
      <c r="A1274" s="2">
        <v>50</v>
      </c>
      <c r="B1274">
        <v>0</v>
      </c>
      <c r="C1274" t="str">
        <f>IF(B1274=0, "No Anemia", "Anemia")</f>
        <v>No Anemia</v>
      </c>
      <c r="D1274" s="2">
        <v>482</v>
      </c>
      <c r="E1274">
        <v>1</v>
      </c>
      <c r="F1274" t="str">
        <f>IF(E1274=0, "No Diabetes", "Diabetes")</f>
        <v>Diabetes</v>
      </c>
      <c r="G1274" s="2">
        <v>30</v>
      </c>
      <c r="H1274">
        <v>0</v>
      </c>
      <c r="I1274" t="str">
        <f>IF(H1274=0, "No High Blood Pressure", "High Blood Pressure")</f>
        <v>No High Blood Pressure</v>
      </c>
      <c r="J1274" s="2">
        <v>329000</v>
      </c>
      <c r="K1274" s="1">
        <v>0.9</v>
      </c>
      <c r="L1274" s="2">
        <v>132</v>
      </c>
      <c r="M1274">
        <v>0</v>
      </c>
      <c r="N1274">
        <v>1</v>
      </c>
      <c r="O1274" t="str">
        <f>IF(M1273=0, "Female", "Male")</f>
        <v>Female</v>
      </c>
      <c r="P1274">
        <v>0</v>
      </c>
      <c r="Q1274" t="str">
        <f>IF(P1274=0, "Non Smoker", "Smoker")</f>
        <v>Non Smoker</v>
      </c>
      <c r="R1274" s="2">
        <v>109</v>
      </c>
      <c r="S1274" s="2" t="str">
        <f t="shared" si="19"/>
        <v>Alive</v>
      </c>
      <c r="T1274">
        <v>1</v>
      </c>
      <c r="U1274">
        <v>0</v>
      </c>
    </row>
    <row r="1275" spans="1:21" x14ac:dyDescent="0.3">
      <c r="A1275" s="2">
        <v>50</v>
      </c>
      <c r="B1275">
        <v>0</v>
      </c>
      <c r="C1275" t="str">
        <f>IF(B1275=0, "No Anemia", "Anemia")</f>
        <v>No Anemia</v>
      </c>
      <c r="D1275" s="2">
        <v>2522</v>
      </c>
      <c r="E1275">
        <v>0</v>
      </c>
      <c r="F1275" t="str">
        <f>IF(E1275=0, "No Diabetes", "Diabetes")</f>
        <v>No Diabetes</v>
      </c>
      <c r="G1275" s="2">
        <v>30</v>
      </c>
      <c r="H1275">
        <v>1</v>
      </c>
      <c r="I1275" t="str">
        <f>IF(H1275=0, "No High Blood Pressure", "High Blood Pressure")</f>
        <v>High Blood Pressure</v>
      </c>
      <c r="J1275" s="2">
        <v>404000</v>
      </c>
      <c r="K1275" s="1">
        <v>0.5</v>
      </c>
      <c r="L1275" s="2">
        <v>139</v>
      </c>
      <c r="M1275">
        <v>0</v>
      </c>
      <c r="N1275">
        <v>1</v>
      </c>
      <c r="O1275" t="str">
        <f>IF(M1274=0, "Female", "Male")</f>
        <v>Female</v>
      </c>
      <c r="P1275">
        <v>0</v>
      </c>
      <c r="Q1275" t="str">
        <f>IF(P1275=0, "Non Smoker", "Smoker")</f>
        <v>Non Smoker</v>
      </c>
      <c r="R1275" s="2">
        <v>214</v>
      </c>
      <c r="S1275" s="2" t="str">
        <f t="shared" si="19"/>
        <v>Alive</v>
      </c>
      <c r="T1275">
        <v>1</v>
      </c>
      <c r="U1275">
        <v>0</v>
      </c>
    </row>
    <row r="1276" spans="1:21" x14ac:dyDescent="0.3">
      <c r="A1276" s="2">
        <v>50</v>
      </c>
      <c r="B1276">
        <v>0</v>
      </c>
      <c r="C1276" t="str">
        <f>IF(B1276=0, "No Anemia", "Anemia")</f>
        <v>No Anemia</v>
      </c>
      <c r="D1276" s="2">
        <v>1846</v>
      </c>
      <c r="E1276">
        <v>1</v>
      </c>
      <c r="F1276" t="str">
        <f>IF(E1276=0, "No Diabetes", "Diabetes")</f>
        <v>Diabetes</v>
      </c>
      <c r="G1276" s="2">
        <v>35</v>
      </c>
      <c r="H1276">
        <v>0</v>
      </c>
      <c r="I1276" t="str">
        <f>IF(H1276=0, "No High Blood Pressure", "High Blood Pressure")</f>
        <v>No High Blood Pressure</v>
      </c>
      <c r="J1276" s="2">
        <v>263358.03000000003</v>
      </c>
      <c r="K1276" s="1">
        <v>1.18</v>
      </c>
      <c r="L1276" s="2">
        <v>137</v>
      </c>
      <c r="M1276">
        <v>1</v>
      </c>
      <c r="N1276">
        <v>0</v>
      </c>
      <c r="O1276" t="str">
        <f>IF(M1275=0, "Female", "Male")</f>
        <v>Female</v>
      </c>
      <c r="P1276">
        <v>1</v>
      </c>
      <c r="Q1276" t="str">
        <f>IF(P1276=0, "Non Smoker", "Smoker")</f>
        <v>Smoker</v>
      </c>
      <c r="R1276" s="2">
        <v>119</v>
      </c>
      <c r="S1276" s="2" t="str">
        <f t="shared" si="19"/>
        <v>Alive</v>
      </c>
      <c r="T1276">
        <v>1</v>
      </c>
      <c r="U1276">
        <v>0</v>
      </c>
    </row>
    <row r="1277" spans="1:21" x14ac:dyDescent="0.3">
      <c r="A1277" s="2">
        <v>50</v>
      </c>
      <c r="B1277">
        <v>1</v>
      </c>
      <c r="C1277" t="str">
        <f>IF(B1277=0, "No Anemia", "Anemia")</f>
        <v>Anemia</v>
      </c>
      <c r="D1277" s="2">
        <v>582</v>
      </c>
      <c r="E1277">
        <v>1</v>
      </c>
      <c r="F1277" t="str">
        <f>IF(E1277=0, "No Diabetes", "Diabetes")</f>
        <v>Diabetes</v>
      </c>
      <c r="G1277" s="2">
        <v>20</v>
      </c>
      <c r="H1277">
        <v>1</v>
      </c>
      <c r="I1277" t="str">
        <f>IF(H1277=0, "No High Blood Pressure", "High Blood Pressure")</f>
        <v>High Blood Pressure</v>
      </c>
      <c r="J1277" s="2">
        <v>279000</v>
      </c>
      <c r="K1277" s="1">
        <v>1</v>
      </c>
      <c r="L1277" s="2">
        <v>134</v>
      </c>
      <c r="M1277">
        <v>0</v>
      </c>
      <c r="N1277">
        <v>1</v>
      </c>
      <c r="O1277" t="str">
        <f>IF(M1276=0, "Female", "Male")</f>
        <v>Male</v>
      </c>
      <c r="P1277">
        <v>0</v>
      </c>
      <c r="Q1277" t="str">
        <f>IF(P1277=0, "Non Smoker", "Smoker")</f>
        <v>Non Smoker</v>
      </c>
      <c r="R1277" s="2">
        <v>186</v>
      </c>
      <c r="S1277" s="2" t="str">
        <f t="shared" si="19"/>
        <v>Alive</v>
      </c>
      <c r="T1277">
        <v>1</v>
      </c>
      <c r="U1277">
        <v>0</v>
      </c>
    </row>
    <row r="1278" spans="1:21" x14ac:dyDescent="0.3">
      <c r="A1278" s="2">
        <v>50</v>
      </c>
      <c r="B1278">
        <v>0</v>
      </c>
      <c r="C1278" t="str">
        <f>IF(B1278=0, "No Anemia", "Anemia")</f>
        <v>No Anemia</v>
      </c>
      <c r="D1278" s="2">
        <v>2522</v>
      </c>
      <c r="E1278">
        <v>0</v>
      </c>
      <c r="F1278" t="str">
        <f>IF(E1278=0, "No Diabetes", "Diabetes")</f>
        <v>No Diabetes</v>
      </c>
      <c r="G1278" s="2">
        <v>30</v>
      </c>
      <c r="H1278">
        <v>1</v>
      </c>
      <c r="I1278" t="str">
        <f>IF(H1278=0, "No High Blood Pressure", "High Blood Pressure")</f>
        <v>High Blood Pressure</v>
      </c>
      <c r="J1278" s="2">
        <v>404000</v>
      </c>
      <c r="K1278" s="1">
        <v>0.5</v>
      </c>
      <c r="L1278" s="2">
        <v>139</v>
      </c>
      <c r="M1278">
        <v>0</v>
      </c>
      <c r="N1278">
        <v>1</v>
      </c>
      <c r="O1278" t="str">
        <f>IF(M1277=0, "Female", "Male")</f>
        <v>Female</v>
      </c>
      <c r="P1278">
        <v>0</v>
      </c>
      <c r="Q1278" t="str">
        <f>IF(P1278=0, "Non Smoker", "Smoker")</f>
        <v>Non Smoker</v>
      </c>
      <c r="R1278" s="2">
        <v>214</v>
      </c>
      <c r="S1278" s="2" t="str">
        <f t="shared" si="19"/>
        <v>Alive</v>
      </c>
      <c r="T1278">
        <v>1</v>
      </c>
      <c r="U1278">
        <v>0</v>
      </c>
    </row>
    <row r="1279" spans="1:21" x14ac:dyDescent="0.3">
      <c r="A1279" s="2">
        <v>50</v>
      </c>
      <c r="B1279">
        <v>1</v>
      </c>
      <c r="C1279" t="str">
        <f>IF(B1279=0, "No Anemia", "Anemia")</f>
        <v>Anemia</v>
      </c>
      <c r="D1279" s="2">
        <v>168</v>
      </c>
      <c r="E1279">
        <v>0</v>
      </c>
      <c r="F1279" t="str">
        <f>IF(E1279=0, "No Diabetes", "Diabetes")</f>
        <v>No Diabetes</v>
      </c>
      <c r="G1279" s="2">
        <v>38</v>
      </c>
      <c r="H1279">
        <v>1</v>
      </c>
      <c r="I1279" t="str">
        <f>IF(H1279=0, "No High Blood Pressure", "High Blood Pressure")</f>
        <v>High Blood Pressure</v>
      </c>
      <c r="J1279" s="2">
        <v>276000</v>
      </c>
      <c r="K1279" s="1">
        <v>1.1000000000000001</v>
      </c>
      <c r="L1279" s="2">
        <v>137</v>
      </c>
      <c r="M1279">
        <v>1</v>
      </c>
      <c r="N1279">
        <v>0</v>
      </c>
      <c r="O1279" t="str">
        <f>IF(M1278=0, "Female", "Male")</f>
        <v>Female</v>
      </c>
      <c r="P1279">
        <v>0</v>
      </c>
      <c r="Q1279" t="str">
        <f>IF(P1279=0, "Non Smoker", "Smoker")</f>
        <v>Non Smoker</v>
      </c>
      <c r="R1279" s="2">
        <v>11</v>
      </c>
      <c r="S1279" s="2" t="str">
        <f t="shared" si="19"/>
        <v>Dead</v>
      </c>
      <c r="T1279">
        <v>0</v>
      </c>
      <c r="U1279">
        <v>1</v>
      </c>
    </row>
    <row r="1280" spans="1:21" x14ac:dyDescent="0.3">
      <c r="A1280" s="2">
        <v>50</v>
      </c>
      <c r="B1280">
        <v>1</v>
      </c>
      <c r="C1280" t="str">
        <f>IF(B1280=0, "No Anemia", "Anemia")</f>
        <v>Anemia</v>
      </c>
      <c r="D1280" s="2">
        <v>168</v>
      </c>
      <c r="E1280">
        <v>0</v>
      </c>
      <c r="F1280" t="str">
        <f>IF(E1280=0, "No Diabetes", "Diabetes")</f>
        <v>No Diabetes</v>
      </c>
      <c r="G1280" s="2">
        <v>38</v>
      </c>
      <c r="H1280">
        <v>1</v>
      </c>
      <c r="I1280" t="str">
        <f>IF(H1280=0, "No High Blood Pressure", "High Blood Pressure")</f>
        <v>High Blood Pressure</v>
      </c>
      <c r="J1280" s="2">
        <v>276000</v>
      </c>
      <c r="K1280" s="1">
        <v>1.1000000000000001</v>
      </c>
      <c r="L1280" s="2">
        <v>137</v>
      </c>
      <c r="M1280">
        <v>1</v>
      </c>
      <c r="N1280">
        <v>0</v>
      </c>
      <c r="O1280" t="str">
        <f>IF(M1279=0, "Female", "Male")</f>
        <v>Male</v>
      </c>
      <c r="P1280">
        <v>0</v>
      </c>
      <c r="Q1280" t="str">
        <f>IF(P1280=0, "Non Smoker", "Smoker")</f>
        <v>Non Smoker</v>
      </c>
      <c r="R1280" s="2">
        <v>11</v>
      </c>
      <c r="S1280" s="2" t="str">
        <f t="shared" si="19"/>
        <v>Dead</v>
      </c>
      <c r="T1280">
        <v>0</v>
      </c>
      <c r="U1280">
        <v>1</v>
      </c>
    </row>
    <row r="1281" spans="1:21" x14ac:dyDescent="0.3">
      <c r="A1281" s="2">
        <v>50</v>
      </c>
      <c r="B1281">
        <v>1</v>
      </c>
      <c r="C1281" t="str">
        <f>IF(B1281=0, "No Anemia", "Anemia")</f>
        <v>Anemia</v>
      </c>
      <c r="D1281" s="2">
        <v>168</v>
      </c>
      <c r="E1281">
        <v>0</v>
      </c>
      <c r="F1281" t="str">
        <f>IF(E1281=0, "No Diabetes", "Diabetes")</f>
        <v>No Diabetes</v>
      </c>
      <c r="G1281" s="2">
        <v>38</v>
      </c>
      <c r="H1281">
        <v>1</v>
      </c>
      <c r="I1281" t="str">
        <f>IF(H1281=0, "No High Blood Pressure", "High Blood Pressure")</f>
        <v>High Blood Pressure</v>
      </c>
      <c r="J1281" s="2">
        <v>276000</v>
      </c>
      <c r="K1281" s="1">
        <v>1.1000000000000001</v>
      </c>
      <c r="L1281" s="2">
        <v>137</v>
      </c>
      <c r="M1281">
        <v>1</v>
      </c>
      <c r="N1281">
        <v>0</v>
      </c>
      <c r="O1281" t="str">
        <f>IF(M1280=0, "Female", "Male")</f>
        <v>Male</v>
      </c>
      <c r="P1281">
        <v>0</v>
      </c>
      <c r="Q1281" t="str">
        <f>IF(P1281=0, "Non Smoker", "Smoker")</f>
        <v>Non Smoker</v>
      </c>
      <c r="R1281" s="2">
        <v>11</v>
      </c>
      <c r="S1281" s="2" t="str">
        <f t="shared" si="19"/>
        <v>Dead</v>
      </c>
      <c r="T1281">
        <v>0</v>
      </c>
      <c r="U1281">
        <v>1</v>
      </c>
    </row>
    <row r="1282" spans="1:21" x14ac:dyDescent="0.3">
      <c r="A1282" s="2">
        <v>50</v>
      </c>
      <c r="B1282">
        <v>1</v>
      </c>
      <c r="C1282" t="str">
        <f>IF(B1282=0, "No Anemia", "Anemia")</f>
        <v>Anemia</v>
      </c>
      <c r="D1282" s="2">
        <v>249</v>
      </c>
      <c r="E1282">
        <v>1</v>
      </c>
      <c r="F1282" t="str">
        <f>IF(E1282=0, "No Diabetes", "Diabetes")</f>
        <v>Diabetes</v>
      </c>
      <c r="G1282" s="2">
        <v>35</v>
      </c>
      <c r="H1282">
        <v>1</v>
      </c>
      <c r="I1282" t="str">
        <f>IF(H1282=0, "No High Blood Pressure", "High Blood Pressure")</f>
        <v>High Blood Pressure</v>
      </c>
      <c r="J1282" s="2">
        <v>319000</v>
      </c>
      <c r="K1282" s="1">
        <v>1</v>
      </c>
      <c r="L1282" s="2">
        <v>128</v>
      </c>
      <c r="M1282">
        <v>0</v>
      </c>
      <c r="N1282">
        <v>1</v>
      </c>
      <c r="O1282" t="str">
        <f>IF(M1281=0, "Female", "Male")</f>
        <v>Male</v>
      </c>
      <c r="P1282">
        <v>0</v>
      </c>
      <c r="Q1282" t="str">
        <f>IF(P1282=0, "Non Smoker", "Smoker")</f>
        <v>Non Smoker</v>
      </c>
      <c r="R1282" s="2">
        <v>28</v>
      </c>
      <c r="S1282" s="2" t="str">
        <f t="shared" ref="S1282:S1345" si="20">IF(T1282=1, "Alive", "Dead")</f>
        <v>Dead</v>
      </c>
      <c r="T1282">
        <v>0</v>
      </c>
      <c r="U1282">
        <v>1</v>
      </c>
    </row>
    <row r="1283" spans="1:21" x14ac:dyDescent="0.3">
      <c r="A1283" s="2">
        <v>50</v>
      </c>
      <c r="B1283">
        <v>0</v>
      </c>
      <c r="C1283" t="str">
        <f>IF(B1283=0, "No Anemia", "Anemia")</f>
        <v>No Anemia</v>
      </c>
      <c r="D1283" s="2">
        <v>185</v>
      </c>
      <c r="E1283">
        <v>0</v>
      </c>
      <c r="F1283" t="str">
        <f>IF(E1283=0, "No Diabetes", "Diabetes")</f>
        <v>No Diabetes</v>
      </c>
      <c r="G1283" s="2">
        <v>30</v>
      </c>
      <c r="H1283">
        <v>0</v>
      </c>
      <c r="I1283" t="str">
        <f>IF(H1283=0, "No High Blood Pressure", "High Blood Pressure")</f>
        <v>No High Blood Pressure</v>
      </c>
      <c r="J1283" s="2">
        <v>266000</v>
      </c>
      <c r="K1283" s="1">
        <v>0.7</v>
      </c>
      <c r="L1283" s="2">
        <v>141</v>
      </c>
      <c r="M1283">
        <v>1</v>
      </c>
      <c r="N1283">
        <v>0</v>
      </c>
      <c r="O1283" t="str">
        <f>IF(M1282=0, "Female", "Male")</f>
        <v>Female</v>
      </c>
      <c r="P1283">
        <v>1</v>
      </c>
      <c r="Q1283" t="str">
        <f>IF(P1283=0, "Non Smoker", "Smoker")</f>
        <v>Smoker</v>
      </c>
      <c r="R1283" s="2">
        <v>112</v>
      </c>
      <c r="S1283" s="2" t="str">
        <f t="shared" si="20"/>
        <v>Alive</v>
      </c>
      <c r="T1283">
        <v>1</v>
      </c>
      <c r="U1283">
        <v>0</v>
      </c>
    </row>
    <row r="1284" spans="1:21" x14ac:dyDescent="0.3">
      <c r="A1284" s="2">
        <v>50</v>
      </c>
      <c r="B1284">
        <v>1</v>
      </c>
      <c r="C1284" t="str">
        <f>IF(B1284=0, "No Anemia", "Anemia")</f>
        <v>Anemia</v>
      </c>
      <c r="D1284" s="2">
        <v>159</v>
      </c>
      <c r="E1284">
        <v>1</v>
      </c>
      <c r="F1284" t="str">
        <f>IF(E1284=0, "No Diabetes", "Diabetes")</f>
        <v>Diabetes</v>
      </c>
      <c r="G1284" s="2">
        <v>30</v>
      </c>
      <c r="H1284">
        <v>0</v>
      </c>
      <c r="I1284" t="str">
        <f>IF(H1284=0, "No High Blood Pressure", "High Blood Pressure")</f>
        <v>No High Blood Pressure</v>
      </c>
      <c r="J1284" s="2">
        <v>302000</v>
      </c>
      <c r="K1284" s="1">
        <v>1.2</v>
      </c>
      <c r="L1284" s="2">
        <v>138</v>
      </c>
      <c r="M1284">
        <v>0</v>
      </c>
      <c r="N1284">
        <v>1</v>
      </c>
      <c r="O1284" t="str">
        <f>IF(M1283=0, "Female", "Male")</f>
        <v>Male</v>
      </c>
      <c r="P1284">
        <v>0</v>
      </c>
      <c r="Q1284" t="str">
        <f>IF(P1284=0, "Non Smoker", "Smoker")</f>
        <v>Non Smoker</v>
      </c>
      <c r="R1284" s="2">
        <v>29</v>
      </c>
      <c r="S1284" s="2" t="str">
        <f t="shared" si="20"/>
        <v>Alive</v>
      </c>
      <c r="T1284">
        <v>1</v>
      </c>
      <c r="U1284">
        <v>0</v>
      </c>
    </row>
    <row r="1285" spans="1:21" x14ac:dyDescent="0.3">
      <c r="A1285" s="2">
        <v>50</v>
      </c>
      <c r="B1285">
        <v>0</v>
      </c>
      <c r="C1285" t="str">
        <f>IF(B1285=0, "No Anemia", "Anemia")</f>
        <v>No Anemia</v>
      </c>
      <c r="D1285" s="2">
        <v>582</v>
      </c>
      <c r="E1285">
        <v>0</v>
      </c>
      <c r="F1285" t="str">
        <f>IF(E1285=0, "No Diabetes", "Diabetes")</f>
        <v>No Diabetes</v>
      </c>
      <c r="G1285" s="2">
        <v>62</v>
      </c>
      <c r="H1285">
        <v>1</v>
      </c>
      <c r="I1285" t="str">
        <f>IF(H1285=0, "No High Blood Pressure", "High Blood Pressure")</f>
        <v>High Blood Pressure</v>
      </c>
      <c r="J1285" s="2">
        <v>147000</v>
      </c>
      <c r="K1285" s="1">
        <v>0.8</v>
      </c>
      <c r="L1285" s="2">
        <v>140</v>
      </c>
      <c r="M1285">
        <v>1</v>
      </c>
      <c r="N1285">
        <v>0</v>
      </c>
      <c r="O1285" t="str">
        <f>IF(M1284=0, "Female", "Male")</f>
        <v>Female</v>
      </c>
      <c r="P1285">
        <v>1</v>
      </c>
      <c r="Q1285" t="str">
        <f>IF(P1285=0, "Non Smoker", "Smoker")</f>
        <v>Smoker</v>
      </c>
      <c r="R1285" s="2">
        <v>192</v>
      </c>
      <c r="S1285" s="2" t="str">
        <f t="shared" si="20"/>
        <v>Alive</v>
      </c>
      <c r="T1285">
        <v>1</v>
      </c>
      <c r="U1285">
        <v>0</v>
      </c>
    </row>
    <row r="1286" spans="1:21" x14ac:dyDescent="0.3">
      <c r="A1286" s="2">
        <v>50</v>
      </c>
      <c r="B1286">
        <v>1</v>
      </c>
      <c r="C1286" t="str">
        <f>IF(B1286=0, "No Anemia", "Anemia")</f>
        <v>Anemia</v>
      </c>
      <c r="D1286" s="2">
        <v>168</v>
      </c>
      <c r="E1286">
        <v>0</v>
      </c>
      <c r="F1286" t="str">
        <f>IF(E1286=0, "No Diabetes", "Diabetes")</f>
        <v>No Diabetes</v>
      </c>
      <c r="G1286" s="2">
        <v>38</v>
      </c>
      <c r="H1286">
        <v>1</v>
      </c>
      <c r="I1286" t="str">
        <f>IF(H1286=0, "No High Blood Pressure", "High Blood Pressure")</f>
        <v>High Blood Pressure</v>
      </c>
      <c r="J1286" s="2">
        <v>276000</v>
      </c>
      <c r="K1286" s="1">
        <v>1.1000000000000001</v>
      </c>
      <c r="L1286" s="2">
        <v>137</v>
      </c>
      <c r="M1286">
        <v>1</v>
      </c>
      <c r="N1286">
        <v>0</v>
      </c>
      <c r="O1286" t="str">
        <f>IF(M1285=0, "Female", "Male")</f>
        <v>Male</v>
      </c>
      <c r="P1286">
        <v>0</v>
      </c>
      <c r="Q1286" t="str">
        <f>IF(P1286=0, "Non Smoker", "Smoker")</f>
        <v>Non Smoker</v>
      </c>
      <c r="R1286" s="2">
        <v>11</v>
      </c>
      <c r="S1286" s="2" t="str">
        <f t="shared" si="20"/>
        <v>Dead</v>
      </c>
      <c r="T1286">
        <v>0</v>
      </c>
      <c r="U1286">
        <v>1</v>
      </c>
    </row>
    <row r="1287" spans="1:21" x14ac:dyDescent="0.3">
      <c r="A1287" s="2">
        <v>50</v>
      </c>
      <c r="B1287">
        <v>1</v>
      </c>
      <c r="C1287" t="str">
        <f>IF(B1287=0, "No Anemia", "Anemia")</f>
        <v>Anemia</v>
      </c>
      <c r="D1287" s="2">
        <v>168</v>
      </c>
      <c r="E1287">
        <v>0</v>
      </c>
      <c r="F1287" t="str">
        <f>IF(E1287=0, "No Diabetes", "Diabetes")</f>
        <v>No Diabetes</v>
      </c>
      <c r="G1287" s="2">
        <v>38</v>
      </c>
      <c r="H1287">
        <v>1</v>
      </c>
      <c r="I1287" t="str">
        <f>IF(H1287=0, "No High Blood Pressure", "High Blood Pressure")</f>
        <v>High Blood Pressure</v>
      </c>
      <c r="J1287" s="2">
        <v>276000</v>
      </c>
      <c r="K1287" s="1">
        <v>1.1000000000000001</v>
      </c>
      <c r="L1287" s="2">
        <v>137</v>
      </c>
      <c r="M1287">
        <v>1</v>
      </c>
      <c r="N1287">
        <v>0</v>
      </c>
      <c r="O1287" t="str">
        <f>IF(M1286=0, "Female", "Male")</f>
        <v>Male</v>
      </c>
      <c r="P1287">
        <v>0</v>
      </c>
      <c r="Q1287" t="str">
        <f>IF(P1287=0, "Non Smoker", "Smoker")</f>
        <v>Non Smoker</v>
      </c>
      <c r="R1287" s="2">
        <v>11</v>
      </c>
      <c r="S1287" s="2" t="str">
        <f t="shared" si="20"/>
        <v>Dead</v>
      </c>
      <c r="T1287">
        <v>0</v>
      </c>
      <c r="U1287">
        <v>1</v>
      </c>
    </row>
    <row r="1288" spans="1:21" x14ac:dyDescent="0.3">
      <c r="A1288" s="2">
        <v>50</v>
      </c>
      <c r="B1288">
        <v>1</v>
      </c>
      <c r="C1288" t="str">
        <f>IF(B1288=0, "No Anemia", "Anemia")</f>
        <v>Anemia</v>
      </c>
      <c r="D1288" s="2">
        <v>115</v>
      </c>
      <c r="E1288">
        <v>0</v>
      </c>
      <c r="F1288" t="str">
        <f>IF(E1288=0, "No Diabetes", "Diabetes")</f>
        <v>No Diabetes</v>
      </c>
      <c r="G1288" s="2">
        <v>20</v>
      </c>
      <c r="H1288">
        <v>0</v>
      </c>
      <c r="I1288" t="str">
        <f>IF(H1288=0, "No High Blood Pressure", "High Blood Pressure")</f>
        <v>No High Blood Pressure</v>
      </c>
      <c r="J1288" s="2">
        <v>189000</v>
      </c>
      <c r="K1288" s="1">
        <v>0.8</v>
      </c>
      <c r="L1288" s="2">
        <v>139</v>
      </c>
      <c r="M1288">
        <v>1</v>
      </c>
      <c r="N1288">
        <v>0</v>
      </c>
      <c r="O1288" t="str">
        <f>IF(M1287=0, "Female", "Male")</f>
        <v>Male</v>
      </c>
      <c r="P1288">
        <v>0</v>
      </c>
      <c r="Q1288" t="str">
        <f>IF(P1288=0, "Non Smoker", "Smoker")</f>
        <v>Non Smoker</v>
      </c>
      <c r="R1288" s="2">
        <v>146</v>
      </c>
      <c r="S1288" s="2" t="str">
        <f t="shared" si="20"/>
        <v>Alive</v>
      </c>
      <c r="T1288">
        <v>1</v>
      </c>
      <c r="U1288">
        <v>0</v>
      </c>
    </row>
    <row r="1289" spans="1:21" x14ac:dyDescent="0.3">
      <c r="A1289" s="2">
        <v>50</v>
      </c>
      <c r="B1289">
        <v>0</v>
      </c>
      <c r="C1289" t="str">
        <f>IF(B1289=0, "No Anemia", "Anemia")</f>
        <v>No Anemia</v>
      </c>
      <c r="D1289" s="2">
        <v>196</v>
      </c>
      <c r="E1289">
        <v>0</v>
      </c>
      <c r="F1289" t="str">
        <f>IF(E1289=0, "No Diabetes", "Diabetes")</f>
        <v>No Diabetes</v>
      </c>
      <c r="G1289" s="2">
        <v>45</v>
      </c>
      <c r="H1289">
        <v>0</v>
      </c>
      <c r="I1289" t="str">
        <f>IF(H1289=0, "No High Blood Pressure", "High Blood Pressure")</f>
        <v>No High Blood Pressure</v>
      </c>
      <c r="J1289" s="2">
        <v>395000</v>
      </c>
      <c r="K1289" s="1">
        <v>1.6</v>
      </c>
      <c r="L1289" s="2">
        <v>136</v>
      </c>
      <c r="M1289">
        <v>1</v>
      </c>
      <c r="N1289">
        <v>0</v>
      </c>
      <c r="O1289" t="str">
        <f>IF(M1288=0, "Female", "Male")</f>
        <v>Male</v>
      </c>
      <c r="P1289">
        <v>1</v>
      </c>
      <c r="Q1289" t="str">
        <f>IF(P1289=0, "Non Smoker", "Smoker")</f>
        <v>Smoker</v>
      </c>
      <c r="R1289" s="2">
        <v>285</v>
      </c>
      <c r="S1289" s="2" t="str">
        <f t="shared" si="20"/>
        <v>Alive</v>
      </c>
      <c r="T1289">
        <v>1</v>
      </c>
      <c r="U1289">
        <v>0</v>
      </c>
    </row>
    <row r="1290" spans="1:21" x14ac:dyDescent="0.3">
      <c r="A1290" s="2">
        <v>50</v>
      </c>
      <c r="B1290">
        <v>0</v>
      </c>
      <c r="C1290" t="str">
        <f>IF(B1290=0, "No Anemia", "Anemia")</f>
        <v>No Anemia</v>
      </c>
      <c r="D1290" s="2">
        <v>196</v>
      </c>
      <c r="E1290">
        <v>0</v>
      </c>
      <c r="F1290" t="str">
        <f>IF(E1290=0, "No Diabetes", "Diabetes")</f>
        <v>No Diabetes</v>
      </c>
      <c r="G1290" s="2">
        <v>45</v>
      </c>
      <c r="H1290">
        <v>0</v>
      </c>
      <c r="I1290" t="str">
        <f>IF(H1290=0, "No High Blood Pressure", "High Blood Pressure")</f>
        <v>No High Blood Pressure</v>
      </c>
      <c r="J1290" s="2">
        <v>395000</v>
      </c>
      <c r="K1290" s="1">
        <v>1.6</v>
      </c>
      <c r="L1290" s="2">
        <v>136</v>
      </c>
      <c r="M1290">
        <v>1</v>
      </c>
      <c r="N1290">
        <v>0</v>
      </c>
      <c r="O1290" t="str">
        <f>IF(M1289=0, "Female", "Male")</f>
        <v>Male</v>
      </c>
      <c r="P1290">
        <v>1</v>
      </c>
      <c r="Q1290" t="str">
        <f>IF(P1290=0, "Non Smoker", "Smoker")</f>
        <v>Smoker</v>
      </c>
      <c r="R1290" s="2">
        <v>285</v>
      </c>
      <c r="S1290" s="2" t="str">
        <f t="shared" si="20"/>
        <v>Alive</v>
      </c>
      <c r="T1290">
        <v>1</v>
      </c>
      <c r="U1290">
        <v>0</v>
      </c>
    </row>
    <row r="1291" spans="1:21" x14ac:dyDescent="0.3">
      <c r="A1291" s="2">
        <v>50</v>
      </c>
      <c r="B1291">
        <v>1</v>
      </c>
      <c r="C1291" t="str">
        <f>IF(B1291=0, "No Anemia", "Anemia")</f>
        <v>Anemia</v>
      </c>
      <c r="D1291" s="2">
        <v>168</v>
      </c>
      <c r="E1291">
        <v>0</v>
      </c>
      <c r="F1291" t="str">
        <f>IF(E1291=0, "No Diabetes", "Diabetes")</f>
        <v>No Diabetes</v>
      </c>
      <c r="G1291" s="2">
        <v>38</v>
      </c>
      <c r="H1291">
        <v>1</v>
      </c>
      <c r="I1291" t="str">
        <f>IF(H1291=0, "No High Blood Pressure", "High Blood Pressure")</f>
        <v>High Blood Pressure</v>
      </c>
      <c r="J1291" s="2">
        <v>276000</v>
      </c>
      <c r="K1291" s="1">
        <v>1.1000000000000001</v>
      </c>
      <c r="L1291" s="2">
        <v>137</v>
      </c>
      <c r="M1291">
        <v>1</v>
      </c>
      <c r="N1291">
        <v>0</v>
      </c>
      <c r="O1291" t="str">
        <f>IF(M1290=0, "Female", "Male")</f>
        <v>Male</v>
      </c>
      <c r="P1291">
        <v>0</v>
      </c>
      <c r="Q1291" t="str">
        <f>IF(P1291=0, "Non Smoker", "Smoker")</f>
        <v>Non Smoker</v>
      </c>
      <c r="R1291" s="2">
        <v>11</v>
      </c>
      <c r="S1291" s="2" t="str">
        <f t="shared" si="20"/>
        <v>Dead</v>
      </c>
      <c r="T1291">
        <v>0</v>
      </c>
      <c r="U1291">
        <v>1</v>
      </c>
    </row>
    <row r="1292" spans="1:21" x14ac:dyDescent="0.3">
      <c r="A1292" s="2">
        <v>50</v>
      </c>
      <c r="B1292">
        <v>0</v>
      </c>
      <c r="C1292" t="str">
        <f>IF(B1292=0, "No Anemia", "Anemia")</f>
        <v>No Anemia</v>
      </c>
      <c r="D1292" s="2">
        <v>369</v>
      </c>
      <c r="E1292">
        <v>1</v>
      </c>
      <c r="F1292" t="str">
        <f>IF(E1292=0, "No Diabetes", "Diabetes")</f>
        <v>Diabetes</v>
      </c>
      <c r="G1292" s="2">
        <v>25</v>
      </c>
      <c r="H1292">
        <v>0</v>
      </c>
      <c r="I1292" t="str">
        <f>IF(H1292=0, "No High Blood Pressure", "High Blood Pressure")</f>
        <v>No High Blood Pressure</v>
      </c>
      <c r="J1292" s="2">
        <v>252000</v>
      </c>
      <c r="K1292" s="1">
        <v>1.6</v>
      </c>
      <c r="L1292" s="2">
        <v>136</v>
      </c>
      <c r="M1292">
        <v>1</v>
      </c>
      <c r="N1292">
        <v>0</v>
      </c>
      <c r="O1292" t="str">
        <f>IF(M1291=0, "Female", "Male")</f>
        <v>Male</v>
      </c>
      <c r="P1292">
        <v>0</v>
      </c>
      <c r="Q1292" t="str">
        <f>IF(P1292=0, "Non Smoker", "Smoker")</f>
        <v>Non Smoker</v>
      </c>
      <c r="R1292" s="2">
        <v>90</v>
      </c>
      <c r="S1292" s="2" t="str">
        <f t="shared" si="20"/>
        <v>Alive</v>
      </c>
      <c r="T1292">
        <v>1</v>
      </c>
      <c r="U1292">
        <v>0</v>
      </c>
    </row>
    <row r="1293" spans="1:21" x14ac:dyDescent="0.3">
      <c r="A1293" s="2">
        <v>50</v>
      </c>
      <c r="B1293">
        <v>1</v>
      </c>
      <c r="C1293" t="str">
        <f>IF(B1293=0, "No Anemia", "Anemia")</f>
        <v>Anemia</v>
      </c>
      <c r="D1293" s="2">
        <v>582</v>
      </c>
      <c r="E1293">
        <v>1</v>
      </c>
      <c r="F1293" t="str">
        <f>IF(E1293=0, "No Diabetes", "Diabetes")</f>
        <v>Diabetes</v>
      </c>
      <c r="G1293" s="2">
        <v>20</v>
      </c>
      <c r="H1293">
        <v>1</v>
      </c>
      <c r="I1293" t="str">
        <f>IF(H1293=0, "No High Blood Pressure", "High Blood Pressure")</f>
        <v>High Blood Pressure</v>
      </c>
      <c r="J1293" s="2">
        <v>279000</v>
      </c>
      <c r="K1293" s="1">
        <v>1</v>
      </c>
      <c r="L1293" s="2">
        <v>134</v>
      </c>
      <c r="M1293">
        <v>0</v>
      </c>
      <c r="N1293">
        <v>1</v>
      </c>
      <c r="O1293" t="str">
        <f>IF(M1292=0, "Female", "Male")</f>
        <v>Male</v>
      </c>
      <c r="P1293">
        <v>0</v>
      </c>
      <c r="Q1293" t="str">
        <f>IF(P1293=0, "Non Smoker", "Smoker")</f>
        <v>Non Smoker</v>
      </c>
      <c r="R1293" s="2">
        <v>186</v>
      </c>
      <c r="S1293" s="2" t="str">
        <f t="shared" si="20"/>
        <v>Alive</v>
      </c>
      <c r="T1293">
        <v>1</v>
      </c>
      <c r="U1293">
        <v>0</v>
      </c>
    </row>
    <row r="1294" spans="1:21" x14ac:dyDescent="0.3">
      <c r="A1294" s="2">
        <v>50</v>
      </c>
      <c r="B1294">
        <v>1</v>
      </c>
      <c r="C1294" t="str">
        <f>IF(B1294=0, "No Anemia", "Anemia")</f>
        <v>Anemia</v>
      </c>
      <c r="D1294" s="2">
        <v>168</v>
      </c>
      <c r="E1294">
        <v>0</v>
      </c>
      <c r="F1294" t="str">
        <f>IF(E1294=0, "No Diabetes", "Diabetes")</f>
        <v>No Diabetes</v>
      </c>
      <c r="G1294" s="2">
        <v>38</v>
      </c>
      <c r="H1294">
        <v>1</v>
      </c>
      <c r="I1294" t="str">
        <f>IF(H1294=0, "No High Blood Pressure", "High Blood Pressure")</f>
        <v>High Blood Pressure</v>
      </c>
      <c r="J1294" s="2">
        <v>276000</v>
      </c>
      <c r="K1294" s="1">
        <v>1.1000000000000001</v>
      </c>
      <c r="L1294" s="2">
        <v>137</v>
      </c>
      <c r="M1294">
        <v>1</v>
      </c>
      <c r="N1294">
        <v>0</v>
      </c>
      <c r="O1294" t="str">
        <f>IF(M1293=0, "Female", "Male")</f>
        <v>Female</v>
      </c>
      <c r="P1294">
        <v>0</v>
      </c>
      <c r="Q1294" t="str">
        <f>IF(P1294=0, "Non Smoker", "Smoker")</f>
        <v>Non Smoker</v>
      </c>
      <c r="R1294" s="2">
        <v>11</v>
      </c>
      <c r="S1294" s="2" t="str">
        <f t="shared" si="20"/>
        <v>Dead</v>
      </c>
      <c r="T1294">
        <v>0</v>
      </c>
      <c r="U1294">
        <v>1</v>
      </c>
    </row>
    <row r="1295" spans="1:21" x14ac:dyDescent="0.3">
      <c r="A1295" s="2">
        <v>50</v>
      </c>
      <c r="B1295">
        <v>0</v>
      </c>
      <c r="C1295" t="str">
        <f>IF(B1295=0, "No Anemia", "Anemia")</f>
        <v>No Anemia</v>
      </c>
      <c r="D1295" s="2">
        <v>582</v>
      </c>
      <c r="E1295">
        <v>0</v>
      </c>
      <c r="F1295" t="str">
        <f>IF(E1295=0, "No Diabetes", "Diabetes")</f>
        <v>No Diabetes</v>
      </c>
      <c r="G1295" s="2">
        <v>62</v>
      </c>
      <c r="H1295">
        <v>1</v>
      </c>
      <c r="I1295" t="str">
        <f>IF(H1295=0, "No High Blood Pressure", "High Blood Pressure")</f>
        <v>High Blood Pressure</v>
      </c>
      <c r="J1295" s="2">
        <v>147000</v>
      </c>
      <c r="K1295" s="1">
        <v>0.8</v>
      </c>
      <c r="L1295" s="2">
        <v>140</v>
      </c>
      <c r="M1295">
        <v>1</v>
      </c>
      <c r="N1295">
        <v>0</v>
      </c>
      <c r="O1295" t="str">
        <f>IF(M1294=0, "Female", "Male")</f>
        <v>Male</v>
      </c>
      <c r="P1295">
        <v>1</v>
      </c>
      <c r="Q1295" t="str">
        <f>IF(P1295=0, "Non Smoker", "Smoker")</f>
        <v>Smoker</v>
      </c>
      <c r="R1295" s="2">
        <v>192</v>
      </c>
      <c r="S1295" s="2" t="str">
        <f t="shared" si="20"/>
        <v>Alive</v>
      </c>
      <c r="T1295">
        <v>1</v>
      </c>
      <c r="U1295">
        <v>0</v>
      </c>
    </row>
    <row r="1296" spans="1:21" x14ac:dyDescent="0.3">
      <c r="A1296" s="2">
        <v>50</v>
      </c>
      <c r="B1296">
        <v>1</v>
      </c>
      <c r="C1296" t="str">
        <f>IF(B1296=0, "No Anemia", "Anemia")</f>
        <v>Anemia</v>
      </c>
      <c r="D1296" s="2">
        <v>121</v>
      </c>
      <c r="E1296">
        <v>1</v>
      </c>
      <c r="F1296" t="str">
        <f>IF(E1296=0, "No Diabetes", "Diabetes")</f>
        <v>Diabetes</v>
      </c>
      <c r="G1296" s="2">
        <v>40</v>
      </c>
      <c r="H1296">
        <v>0</v>
      </c>
      <c r="I1296" t="str">
        <f>IF(H1296=0, "No High Blood Pressure", "High Blood Pressure")</f>
        <v>No High Blood Pressure</v>
      </c>
      <c r="J1296" s="2">
        <v>260000</v>
      </c>
      <c r="K1296" s="1">
        <v>0.7</v>
      </c>
      <c r="L1296" s="2">
        <v>130</v>
      </c>
      <c r="M1296">
        <v>1</v>
      </c>
      <c r="N1296">
        <v>0</v>
      </c>
      <c r="O1296" t="str">
        <f>IF(M1295=0, "Female", "Male")</f>
        <v>Male</v>
      </c>
      <c r="P1296">
        <v>0</v>
      </c>
      <c r="Q1296" t="str">
        <f>IF(P1296=0, "Non Smoker", "Smoker")</f>
        <v>Non Smoker</v>
      </c>
      <c r="R1296" s="2">
        <v>175</v>
      </c>
      <c r="S1296" s="2" t="str">
        <f t="shared" si="20"/>
        <v>Alive</v>
      </c>
      <c r="T1296">
        <v>1</v>
      </c>
      <c r="U1296">
        <v>0</v>
      </c>
    </row>
    <row r="1297" spans="1:21" x14ac:dyDescent="0.3">
      <c r="A1297" s="2">
        <v>50</v>
      </c>
      <c r="B1297">
        <v>0</v>
      </c>
      <c r="C1297" t="str">
        <f>IF(B1297=0, "No Anemia", "Anemia")</f>
        <v>No Anemia</v>
      </c>
      <c r="D1297" s="2">
        <v>124</v>
      </c>
      <c r="E1297">
        <v>1</v>
      </c>
      <c r="F1297" t="str">
        <f>IF(E1297=0, "No Diabetes", "Diabetes")</f>
        <v>Diabetes</v>
      </c>
      <c r="G1297" s="2">
        <v>30</v>
      </c>
      <c r="H1297">
        <v>1</v>
      </c>
      <c r="I1297" t="str">
        <f>IF(H1297=0, "No High Blood Pressure", "High Blood Pressure")</f>
        <v>High Blood Pressure</v>
      </c>
      <c r="J1297" s="2">
        <v>153000</v>
      </c>
      <c r="K1297" s="1">
        <v>1.2</v>
      </c>
      <c r="L1297" s="2">
        <v>136</v>
      </c>
      <c r="M1297">
        <v>0</v>
      </c>
      <c r="N1297">
        <v>1</v>
      </c>
      <c r="O1297" t="str">
        <f>IF(M1296=0, "Female", "Male")</f>
        <v>Male</v>
      </c>
      <c r="P1297">
        <v>1</v>
      </c>
      <c r="Q1297" t="str">
        <f>IF(P1297=0, "Non Smoker", "Smoker")</f>
        <v>Smoker</v>
      </c>
      <c r="R1297" s="2">
        <v>32</v>
      </c>
      <c r="S1297" s="2" t="str">
        <f t="shared" si="20"/>
        <v>Dead</v>
      </c>
      <c r="T1297">
        <v>0</v>
      </c>
      <c r="U1297">
        <v>1</v>
      </c>
    </row>
    <row r="1298" spans="1:21" x14ac:dyDescent="0.3">
      <c r="A1298" s="2">
        <v>50</v>
      </c>
      <c r="B1298">
        <v>1</v>
      </c>
      <c r="C1298" t="str">
        <f>IF(B1298=0, "No Anemia", "Anemia")</f>
        <v>Anemia</v>
      </c>
      <c r="D1298" s="2">
        <v>249</v>
      </c>
      <c r="E1298">
        <v>1</v>
      </c>
      <c r="F1298" t="str">
        <f>IF(E1298=0, "No Diabetes", "Diabetes")</f>
        <v>Diabetes</v>
      </c>
      <c r="G1298" s="2">
        <v>35</v>
      </c>
      <c r="H1298">
        <v>1</v>
      </c>
      <c r="I1298" t="str">
        <f>IF(H1298=0, "No High Blood Pressure", "High Blood Pressure")</f>
        <v>High Blood Pressure</v>
      </c>
      <c r="J1298" s="2">
        <v>319000</v>
      </c>
      <c r="K1298" s="1">
        <v>1</v>
      </c>
      <c r="L1298" s="2">
        <v>128</v>
      </c>
      <c r="M1298">
        <v>0</v>
      </c>
      <c r="N1298">
        <v>1</v>
      </c>
      <c r="O1298" t="str">
        <f>IF(M1297=0, "Female", "Male")</f>
        <v>Female</v>
      </c>
      <c r="P1298">
        <v>0</v>
      </c>
      <c r="Q1298" t="str">
        <f>IF(P1298=0, "Non Smoker", "Smoker")</f>
        <v>Non Smoker</v>
      </c>
      <c r="R1298" s="2">
        <v>28</v>
      </c>
      <c r="S1298" s="2" t="str">
        <f t="shared" si="20"/>
        <v>Dead</v>
      </c>
      <c r="T1298">
        <v>0</v>
      </c>
      <c r="U1298">
        <v>1</v>
      </c>
    </row>
    <row r="1299" spans="1:21" x14ac:dyDescent="0.3">
      <c r="A1299" s="2">
        <v>50</v>
      </c>
      <c r="B1299">
        <v>1</v>
      </c>
      <c r="C1299" t="str">
        <f>IF(B1299=0, "No Anemia", "Anemia")</f>
        <v>Anemia</v>
      </c>
      <c r="D1299" s="2">
        <v>298</v>
      </c>
      <c r="E1299">
        <v>0</v>
      </c>
      <c r="F1299" t="str">
        <f>IF(E1299=0, "No Diabetes", "Diabetes")</f>
        <v>No Diabetes</v>
      </c>
      <c r="G1299" s="2">
        <v>35</v>
      </c>
      <c r="H1299">
        <v>0</v>
      </c>
      <c r="I1299" t="str">
        <f>IF(H1299=0, "No High Blood Pressure", "High Blood Pressure")</f>
        <v>No High Blood Pressure</v>
      </c>
      <c r="J1299" s="2">
        <v>362000</v>
      </c>
      <c r="K1299" s="1">
        <v>0.9</v>
      </c>
      <c r="L1299" s="2">
        <v>140</v>
      </c>
      <c r="M1299">
        <v>1</v>
      </c>
      <c r="N1299">
        <v>0</v>
      </c>
      <c r="O1299" t="str">
        <f>IF(M1298=0, "Female", "Male")</f>
        <v>Female</v>
      </c>
      <c r="P1299">
        <v>1</v>
      </c>
      <c r="Q1299" t="str">
        <f>IF(P1299=0, "Non Smoker", "Smoker")</f>
        <v>Smoker</v>
      </c>
      <c r="R1299" s="2">
        <v>240</v>
      </c>
      <c r="S1299" s="2" t="str">
        <f t="shared" si="20"/>
        <v>Alive</v>
      </c>
      <c r="T1299">
        <v>1</v>
      </c>
      <c r="U1299">
        <v>0</v>
      </c>
    </row>
    <row r="1300" spans="1:21" x14ac:dyDescent="0.3">
      <c r="A1300" s="2">
        <v>50</v>
      </c>
      <c r="B1300">
        <v>1</v>
      </c>
      <c r="C1300" t="str">
        <f>IF(B1300=0, "No Anemia", "Anemia")</f>
        <v>Anemia</v>
      </c>
      <c r="D1300" s="2">
        <v>159</v>
      </c>
      <c r="E1300">
        <v>1</v>
      </c>
      <c r="F1300" t="str">
        <f>IF(E1300=0, "No Diabetes", "Diabetes")</f>
        <v>Diabetes</v>
      </c>
      <c r="G1300" s="2">
        <v>30</v>
      </c>
      <c r="H1300">
        <v>0</v>
      </c>
      <c r="I1300" t="str">
        <f>IF(H1300=0, "No High Blood Pressure", "High Blood Pressure")</f>
        <v>No High Blood Pressure</v>
      </c>
      <c r="J1300" s="2">
        <v>302000</v>
      </c>
      <c r="K1300" s="1">
        <v>1.2</v>
      </c>
      <c r="L1300" s="2">
        <v>138</v>
      </c>
      <c r="M1300">
        <v>0</v>
      </c>
      <c r="N1300">
        <v>1</v>
      </c>
      <c r="O1300" t="str">
        <f>IF(M1299=0, "Female", "Male")</f>
        <v>Male</v>
      </c>
      <c r="P1300">
        <v>0</v>
      </c>
      <c r="Q1300" t="str">
        <f>IF(P1300=0, "Non Smoker", "Smoker")</f>
        <v>Non Smoker</v>
      </c>
      <c r="R1300" s="2">
        <v>29</v>
      </c>
      <c r="S1300" s="2" t="str">
        <f t="shared" si="20"/>
        <v>Alive</v>
      </c>
      <c r="T1300">
        <v>1</v>
      </c>
      <c r="U1300">
        <v>0</v>
      </c>
    </row>
    <row r="1301" spans="1:21" x14ac:dyDescent="0.3">
      <c r="A1301" s="2">
        <v>50</v>
      </c>
      <c r="B1301">
        <v>1</v>
      </c>
      <c r="C1301" t="str">
        <f>IF(B1301=0, "No Anemia", "Anemia")</f>
        <v>Anemia</v>
      </c>
      <c r="D1301" s="2">
        <v>111</v>
      </c>
      <c r="E1301">
        <v>0</v>
      </c>
      <c r="F1301" t="str">
        <f>IF(E1301=0, "No Diabetes", "Diabetes")</f>
        <v>No Diabetes</v>
      </c>
      <c r="G1301" s="2">
        <v>20</v>
      </c>
      <c r="H1301">
        <v>0</v>
      </c>
      <c r="I1301" t="str">
        <f>IF(H1301=0, "No High Blood Pressure", "High Blood Pressure")</f>
        <v>No High Blood Pressure</v>
      </c>
      <c r="J1301" s="2">
        <v>210000</v>
      </c>
      <c r="K1301" s="1">
        <v>1.9</v>
      </c>
      <c r="L1301" s="2">
        <v>137</v>
      </c>
      <c r="M1301">
        <v>1</v>
      </c>
      <c r="N1301">
        <v>0</v>
      </c>
      <c r="O1301" t="str">
        <f>IF(M1300=0, "Female", "Male")</f>
        <v>Female</v>
      </c>
      <c r="P1301">
        <v>0</v>
      </c>
      <c r="Q1301" t="str">
        <f>IF(P1301=0, "Non Smoker", "Smoker")</f>
        <v>Non Smoker</v>
      </c>
      <c r="R1301" s="2">
        <v>7</v>
      </c>
      <c r="S1301" s="2" t="str">
        <f t="shared" si="20"/>
        <v>Dead</v>
      </c>
      <c r="T1301">
        <v>0</v>
      </c>
      <c r="U1301">
        <v>1</v>
      </c>
    </row>
    <row r="1302" spans="1:21" x14ac:dyDescent="0.3">
      <c r="A1302" s="2">
        <v>50</v>
      </c>
      <c r="B1302">
        <v>0</v>
      </c>
      <c r="C1302" t="str">
        <f>IF(B1302=0, "No Anemia", "Anemia")</f>
        <v>No Anemia</v>
      </c>
      <c r="D1302" s="2">
        <v>2522</v>
      </c>
      <c r="E1302">
        <v>0</v>
      </c>
      <c r="F1302" t="str">
        <f>IF(E1302=0, "No Diabetes", "Diabetes")</f>
        <v>No Diabetes</v>
      </c>
      <c r="G1302" s="2">
        <v>30</v>
      </c>
      <c r="H1302">
        <v>1</v>
      </c>
      <c r="I1302" t="str">
        <f>IF(H1302=0, "No High Blood Pressure", "High Blood Pressure")</f>
        <v>High Blood Pressure</v>
      </c>
      <c r="J1302" s="2">
        <v>404000</v>
      </c>
      <c r="K1302" s="1">
        <v>0.5</v>
      </c>
      <c r="L1302" s="2">
        <v>139</v>
      </c>
      <c r="M1302">
        <v>0</v>
      </c>
      <c r="N1302">
        <v>1</v>
      </c>
      <c r="O1302" t="str">
        <f>IF(M1301=0, "Female", "Male")</f>
        <v>Male</v>
      </c>
      <c r="P1302">
        <v>0</v>
      </c>
      <c r="Q1302" t="str">
        <f>IF(P1302=0, "Non Smoker", "Smoker")</f>
        <v>Non Smoker</v>
      </c>
      <c r="R1302" s="2">
        <v>214</v>
      </c>
      <c r="S1302" s="2" t="str">
        <f t="shared" si="20"/>
        <v>Alive</v>
      </c>
      <c r="T1302">
        <v>1</v>
      </c>
      <c r="U1302">
        <v>0</v>
      </c>
    </row>
    <row r="1303" spans="1:21" x14ac:dyDescent="0.3">
      <c r="A1303" s="2">
        <v>50</v>
      </c>
      <c r="B1303">
        <v>0</v>
      </c>
      <c r="C1303" t="str">
        <f>IF(B1303=0, "No Anemia", "Anemia")</f>
        <v>No Anemia</v>
      </c>
      <c r="D1303" s="2">
        <v>196</v>
      </c>
      <c r="E1303">
        <v>0</v>
      </c>
      <c r="F1303" t="str">
        <f>IF(E1303=0, "No Diabetes", "Diabetes")</f>
        <v>No Diabetes</v>
      </c>
      <c r="G1303" s="2">
        <v>45</v>
      </c>
      <c r="H1303">
        <v>0</v>
      </c>
      <c r="I1303" t="str">
        <f>IF(H1303=0, "No High Blood Pressure", "High Blood Pressure")</f>
        <v>No High Blood Pressure</v>
      </c>
      <c r="J1303" s="2">
        <v>395000</v>
      </c>
      <c r="K1303" s="1">
        <v>1.6</v>
      </c>
      <c r="L1303" s="2">
        <v>136</v>
      </c>
      <c r="M1303">
        <v>1</v>
      </c>
      <c r="N1303">
        <v>0</v>
      </c>
      <c r="O1303" t="str">
        <f>IF(M1302=0, "Female", "Male")</f>
        <v>Female</v>
      </c>
      <c r="P1303">
        <v>1</v>
      </c>
      <c r="Q1303" t="str">
        <f>IF(P1303=0, "Non Smoker", "Smoker")</f>
        <v>Smoker</v>
      </c>
      <c r="R1303" s="2">
        <v>285</v>
      </c>
      <c r="S1303" s="2" t="str">
        <f t="shared" si="20"/>
        <v>Alive</v>
      </c>
      <c r="T1303">
        <v>1</v>
      </c>
      <c r="U1303">
        <v>0</v>
      </c>
    </row>
    <row r="1304" spans="1:21" x14ac:dyDescent="0.3">
      <c r="A1304" s="2">
        <v>50</v>
      </c>
      <c r="B1304">
        <v>0</v>
      </c>
      <c r="C1304" t="str">
        <f>IF(B1304=0, "No Anemia", "Anemia")</f>
        <v>No Anemia</v>
      </c>
      <c r="D1304" s="2">
        <v>196</v>
      </c>
      <c r="E1304">
        <v>0</v>
      </c>
      <c r="F1304" t="str">
        <f>IF(E1304=0, "No Diabetes", "Diabetes")</f>
        <v>No Diabetes</v>
      </c>
      <c r="G1304" s="2">
        <v>45</v>
      </c>
      <c r="H1304">
        <v>0</v>
      </c>
      <c r="I1304" t="str">
        <f>IF(H1304=0, "No High Blood Pressure", "High Blood Pressure")</f>
        <v>No High Blood Pressure</v>
      </c>
      <c r="J1304" s="2">
        <v>395000</v>
      </c>
      <c r="K1304" s="1">
        <v>1.6</v>
      </c>
      <c r="L1304" s="2">
        <v>136</v>
      </c>
      <c r="M1304">
        <v>1</v>
      </c>
      <c r="N1304">
        <v>0</v>
      </c>
      <c r="O1304" t="str">
        <f>IF(M1303=0, "Female", "Male")</f>
        <v>Male</v>
      </c>
      <c r="P1304">
        <v>1</v>
      </c>
      <c r="Q1304" t="str">
        <f>IF(P1304=0, "Non Smoker", "Smoker")</f>
        <v>Smoker</v>
      </c>
      <c r="R1304" s="2">
        <v>285</v>
      </c>
      <c r="S1304" s="2" t="str">
        <f t="shared" si="20"/>
        <v>Alive</v>
      </c>
      <c r="T1304">
        <v>1</v>
      </c>
      <c r="U1304">
        <v>0</v>
      </c>
    </row>
    <row r="1305" spans="1:21" x14ac:dyDescent="0.3">
      <c r="A1305" s="2">
        <v>50</v>
      </c>
      <c r="B1305">
        <v>1</v>
      </c>
      <c r="C1305" t="str">
        <f>IF(B1305=0, "No Anemia", "Anemia")</f>
        <v>Anemia</v>
      </c>
      <c r="D1305" s="2">
        <v>167</v>
      </c>
      <c r="E1305">
        <v>1</v>
      </c>
      <c r="F1305" t="str">
        <f>IF(E1305=0, "No Diabetes", "Diabetes")</f>
        <v>Diabetes</v>
      </c>
      <c r="G1305" s="2">
        <v>45</v>
      </c>
      <c r="H1305">
        <v>0</v>
      </c>
      <c r="I1305" t="str">
        <f>IF(H1305=0, "No High Blood Pressure", "High Blood Pressure")</f>
        <v>No High Blood Pressure</v>
      </c>
      <c r="J1305" s="2">
        <v>362000</v>
      </c>
      <c r="K1305" s="1">
        <v>1</v>
      </c>
      <c r="L1305" s="2">
        <v>136</v>
      </c>
      <c r="M1305">
        <v>0</v>
      </c>
      <c r="N1305">
        <v>1</v>
      </c>
      <c r="O1305" t="str">
        <f>IF(M1304=0, "Female", "Male")</f>
        <v>Male</v>
      </c>
      <c r="P1305">
        <v>0</v>
      </c>
      <c r="Q1305" t="str">
        <f>IF(P1305=0, "Non Smoker", "Smoker")</f>
        <v>Non Smoker</v>
      </c>
      <c r="R1305" s="2">
        <v>187</v>
      </c>
      <c r="S1305" s="2" t="str">
        <f t="shared" si="20"/>
        <v>Alive</v>
      </c>
      <c r="T1305">
        <v>1</v>
      </c>
      <c r="U1305">
        <v>0</v>
      </c>
    </row>
    <row r="1306" spans="1:21" x14ac:dyDescent="0.3">
      <c r="A1306" s="2">
        <v>50</v>
      </c>
      <c r="B1306">
        <v>1</v>
      </c>
      <c r="C1306" t="str">
        <f>IF(B1306=0, "No Anemia", "Anemia")</f>
        <v>Anemia</v>
      </c>
      <c r="D1306" s="2">
        <v>167</v>
      </c>
      <c r="E1306">
        <v>1</v>
      </c>
      <c r="F1306" t="str">
        <f>IF(E1306=0, "No Diabetes", "Diabetes")</f>
        <v>Diabetes</v>
      </c>
      <c r="G1306" s="2">
        <v>45</v>
      </c>
      <c r="H1306">
        <v>0</v>
      </c>
      <c r="I1306" t="str">
        <f>IF(H1306=0, "No High Blood Pressure", "High Blood Pressure")</f>
        <v>No High Blood Pressure</v>
      </c>
      <c r="J1306" s="2">
        <v>362000</v>
      </c>
      <c r="K1306" s="1">
        <v>1</v>
      </c>
      <c r="L1306" s="2">
        <v>136</v>
      </c>
      <c r="M1306">
        <v>0</v>
      </c>
      <c r="N1306">
        <v>1</v>
      </c>
      <c r="O1306" t="str">
        <f>IF(M1305=0, "Female", "Male")</f>
        <v>Female</v>
      </c>
      <c r="P1306">
        <v>0</v>
      </c>
      <c r="Q1306" t="str">
        <f>IF(P1306=0, "Non Smoker", "Smoker")</f>
        <v>Non Smoker</v>
      </c>
      <c r="R1306" s="2">
        <v>187</v>
      </c>
      <c r="S1306" s="2" t="str">
        <f t="shared" si="20"/>
        <v>Alive</v>
      </c>
      <c r="T1306">
        <v>1</v>
      </c>
      <c r="U1306">
        <v>0</v>
      </c>
    </row>
    <row r="1307" spans="1:21" x14ac:dyDescent="0.3">
      <c r="A1307" s="2">
        <v>50</v>
      </c>
      <c r="B1307">
        <v>0</v>
      </c>
      <c r="C1307" t="str">
        <f>IF(B1307=0, "No Anemia", "Anemia")</f>
        <v>No Anemia</v>
      </c>
      <c r="D1307" s="2">
        <v>115</v>
      </c>
      <c r="E1307">
        <v>0</v>
      </c>
      <c r="F1307" t="str">
        <f>IF(E1307=0, "No Diabetes", "Diabetes")</f>
        <v>No Diabetes</v>
      </c>
      <c r="G1307" s="2">
        <v>45</v>
      </c>
      <c r="H1307">
        <v>1</v>
      </c>
      <c r="I1307" t="str">
        <f>IF(H1307=0, "No High Blood Pressure", "High Blood Pressure")</f>
        <v>High Blood Pressure</v>
      </c>
      <c r="J1307" s="2">
        <v>184000</v>
      </c>
      <c r="K1307" s="1">
        <v>0.9</v>
      </c>
      <c r="L1307" s="2">
        <v>134</v>
      </c>
      <c r="M1307">
        <v>1</v>
      </c>
      <c r="N1307">
        <v>0</v>
      </c>
      <c r="O1307" t="str">
        <f>IF(M1306=0, "Female", "Male")</f>
        <v>Female</v>
      </c>
      <c r="P1307">
        <v>1</v>
      </c>
      <c r="Q1307" t="str">
        <f>IF(P1307=0, "Non Smoker", "Smoker")</f>
        <v>Smoker</v>
      </c>
      <c r="R1307" s="2">
        <v>118</v>
      </c>
      <c r="S1307" s="2" t="str">
        <f t="shared" si="20"/>
        <v>Alive</v>
      </c>
      <c r="T1307">
        <v>1</v>
      </c>
      <c r="U1307">
        <v>0</v>
      </c>
    </row>
    <row r="1308" spans="1:21" x14ac:dyDescent="0.3">
      <c r="A1308" s="2">
        <v>50</v>
      </c>
      <c r="B1308">
        <v>0</v>
      </c>
      <c r="C1308" t="str">
        <f>IF(B1308=0, "No Anemia", "Anemia")</f>
        <v>No Anemia</v>
      </c>
      <c r="D1308" s="2">
        <v>196</v>
      </c>
      <c r="E1308">
        <v>0</v>
      </c>
      <c r="F1308" t="str">
        <f>IF(E1308=0, "No Diabetes", "Diabetes")</f>
        <v>No Diabetes</v>
      </c>
      <c r="G1308" s="2">
        <v>45</v>
      </c>
      <c r="H1308">
        <v>0</v>
      </c>
      <c r="I1308" t="str">
        <f>IF(H1308=0, "No High Blood Pressure", "High Blood Pressure")</f>
        <v>No High Blood Pressure</v>
      </c>
      <c r="J1308" s="2">
        <v>395000</v>
      </c>
      <c r="K1308" s="1">
        <v>1.6</v>
      </c>
      <c r="L1308" s="2">
        <v>136</v>
      </c>
      <c r="M1308">
        <v>1</v>
      </c>
      <c r="N1308">
        <v>0</v>
      </c>
      <c r="O1308" t="str">
        <f>IF(M1307=0, "Female", "Male")</f>
        <v>Male</v>
      </c>
      <c r="P1308">
        <v>1</v>
      </c>
      <c r="Q1308" t="str">
        <f>IF(P1308=0, "Non Smoker", "Smoker")</f>
        <v>Smoker</v>
      </c>
      <c r="R1308" s="2">
        <v>285</v>
      </c>
      <c r="S1308" s="2" t="str">
        <f t="shared" si="20"/>
        <v>Alive</v>
      </c>
      <c r="T1308">
        <v>1</v>
      </c>
      <c r="U1308">
        <v>0</v>
      </c>
    </row>
    <row r="1309" spans="1:21" x14ac:dyDescent="0.3">
      <c r="A1309" s="2">
        <v>50</v>
      </c>
      <c r="B1309">
        <v>0</v>
      </c>
      <c r="C1309" t="str">
        <f>IF(B1309=0, "No Anemia", "Anemia")</f>
        <v>No Anemia</v>
      </c>
      <c r="D1309" s="2">
        <v>124</v>
      </c>
      <c r="E1309">
        <v>1</v>
      </c>
      <c r="F1309" t="str">
        <f>IF(E1309=0, "No Diabetes", "Diabetes")</f>
        <v>Diabetes</v>
      </c>
      <c r="G1309" s="2">
        <v>30</v>
      </c>
      <c r="H1309">
        <v>1</v>
      </c>
      <c r="I1309" t="str">
        <f>IF(H1309=0, "No High Blood Pressure", "High Blood Pressure")</f>
        <v>High Blood Pressure</v>
      </c>
      <c r="J1309" s="2">
        <v>153000</v>
      </c>
      <c r="K1309" s="1">
        <v>1.2</v>
      </c>
      <c r="L1309" s="2">
        <v>136</v>
      </c>
      <c r="M1309">
        <v>0</v>
      </c>
      <c r="N1309">
        <v>1</v>
      </c>
      <c r="O1309" t="str">
        <f>IF(M1308=0, "Female", "Male")</f>
        <v>Male</v>
      </c>
      <c r="P1309">
        <v>1</v>
      </c>
      <c r="Q1309" t="str">
        <f>IF(P1309=0, "Non Smoker", "Smoker")</f>
        <v>Smoker</v>
      </c>
      <c r="R1309" s="2">
        <v>32</v>
      </c>
      <c r="S1309" s="2" t="str">
        <f t="shared" si="20"/>
        <v>Dead</v>
      </c>
      <c r="T1309">
        <v>0</v>
      </c>
      <c r="U1309">
        <v>1</v>
      </c>
    </row>
    <row r="1310" spans="1:21" x14ac:dyDescent="0.3">
      <c r="A1310" s="2">
        <v>50</v>
      </c>
      <c r="B1310">
        <v>1</v>
      </c>
      <c r="C1310" t="str">
        <f>IF(B1310=0, "No Anemia", "Anemia")</f>
        <v>Anemia</v>
      </c>
      <c r="D1310" s="2">
        <v>249</v>
      </c>
      <c r="E1310">
        <v>1</v>
      </c>
      <c r="F1310" t="str">
        <f>IF(E1310=0, "No Diabetes", "Diabetes")</f>
        <v>Diabetes</v>
      </c>
      <c r="G1310" s="2">
        <v>35</v>
      </c>
      <c r="H1310">
        <v>1</v>
      </c>
      <c r="I1310" t="str">
        <f>IF(H1310=0, "No High Blood Pressure", "High Blood Pressure")</f>
        <v>High Blood Pressure</v>
      </c>
      <c r="J1310" s="2">
        <v>319000</v>
      </c>
      <c r="K1310" s="1">
        <v>1</v>
      </c>
      <c r="L1310" s="2">
        <v>128</v>
      </c>
      <c r="M1310">
        <v>0</v>
      </c>
      <c r="N1310">
        <v>1</v>
      </c>
      <c r="O1310" t="str">
        <f>IF(M1309=0, "Female", "Male")</f>
        <v>Female</v>
      </c>
      <c r="P1310">
        <v>0</v>
      </c>
      <c r="Q1310" t="str">
        <f>IF(P1310=0, "Non Smoker", "Smoker")</f>
        <v>Non Smoker</v>
      </c>
      <c r="R1310" s="2">
        <v>28</v>
      </c>
      <c r="S1310" s="2" t="str">
        <f t="shared" si="20"/>
        <v>Dead</v>
      </c>
      <c r="T1310">
        <v>0</v>
      </c>
      <c r="U1310">
        <v>1</v>
      </c>
    </row>
    <row r="1311" spans="1:21" x14ac:dyDescent="0.3">
      <c r="A1311" s="2">
        <v>50</v>
      </c>
      <c r="B1311">
        <v>1</v>
      </c>
      <c r="C1311" t="str">
        <f>IF(B1311=0, "No Anemia", "Anemia")</f>
        <v>Anemia</v>
      </c>
      <c r="D1311" s="2">
        <v>159</v>
      </c>
      <c r="E1311">
        <v>1</v>
      </c>
      <c r="F1311" t="str">
        <f>IF(E1311=0, "No Diabetes", "Diabetes")</f>
        <v>Diabetes</v>
      </c>
      <c r="G1311" s="2">
        <v>30</v>
      </c>
      <c r="H1311">
        <v>0</v>
      </c>
      <c r="I1311" t="str">
        <f>IF(H1311=0, "No High Blood Pressure", "High Blood Pressure")</f>
        <v>No High Blood Pressure</v>
      </c>
      <c r="J1311" s="2">
        <v>302000</v>
      </c>
      <c r="K1311" s="1">
        <v>1.2</v>
      </c>
      <c r="L1311" s="2">
        <v>138</v>
      </c>
      <c r="M1311">
        <v>0</v>
      </c>
      <c r="N1311">
        <v>1</v>
      </c>
      <c r="O1311" t="str">
        <f>IF(M1310=0, "Female", "Male")</f>
        <v>Female</v>
      </c>
      <c r="P1311">
        <v>0</v>
      </c>
      <c r="Q1311" t="str">
        <f>IF(P1311=0, "Non Smoker", "Smoker")</f>
        <v>Non Smoker</v>
      </c>
      <c r="R1311" s="2">
        <v>29</v>
      </c>
      <c r="S1311" s="2" t="str">
        <f t="shared" si="20"/>
        <v>Alive</v>
      </c>
      <c r="T1311">
        <v>1</v>
      </c>
      <c r="U1311">
        <v>0</v>
      </c>
    </row>
    <row r="1312" spans="1:21" x14ac:dyDescent="0.3">
      <c r="A1312" s="2">
        <v>50</v>
      </c>
      <c r="B1312">
        <v>1</v>
      </c>
      <c r="C1312" t="str">
        <f>IF(B1312=0, "No Anemia", "Anemia")</f>
        <v>Anemia</v>
      </c>
      <c r="D1312" s="2">
        <v>298</v>
      </c>
      <c r="E1312">
        <v>0</v>
      </c>
      <c r="F1312" t="str">
        <f>IF(E1312=0, "No Diabetes", "Diabetes")</f>
        <v>No Diabetes</v>
      </c>
      <c r="G1312" s="2">
        <v>35</v>
      </c>
      <c r="H1312">
        <v>0</v>
      </c>
      <c r="I1312" t="str">
        <f>IF(H1312=0, "No High Blood Pressure", "High Blood Pressure")</f>
        <v>No High Blood Pressure</v>
      </c>
      <c r="J1312" s="2">
        <v>362000</v>
      </c>
      <c r="K1312" s="1">
        <v>0.9</v>
      </c>
      <c r="L1312" s="2">
        <v>140</v>
      </c>
      <c r="M1312">
        <v>1</v>
      </c>
      <c r="N1312">
        <v>0</v>
      </c>
      <c r="O1312" t="str">
        <f>IF(M1311=0, "Female", "Male")</f>
        <v>Female</v>
      </c>
      <c r="P1312">
        <v>1</v>
      </c>
      <c r="Q1312" t="str">
        <f>IF(P1312=0, "Non Smoker", "Smoker")</f>
        <v>Smoker</v>
      </c>
      <c r="R1312" s="2">
        <v>240</v>
      </c>
      <c r="S1312" s="2" t="str">
        <f t="shared" si="20"/>
        <v>Alive</v>
      </c>
      <c r="T1312">
        <v>1</v>
      </c>
      <c r="U1312">
        <v>0</v>
      </c>
    </row>
    <row r="1313" spans="1:21" x14ac:dyDescent="0.3">
      <c r="A1313" s="2">
        <v>50</v>
      </c>
      <c r="B1313">
        <v>1</v>
      </c>
      <c r="C1313" t="str">
        <f>IF(B1313=0, "No Anemia", "Anemia")</f>
        <v>Anemia</v>
      </c>
      <c r="D1313" s="2">
        <v>582</v>
      </c>
      <c r="E1313">
        <v>1</v>
      </c>
      <c r="F1313" t="str">
        <f>IF(E1313=0, "No Diabetes", "Diabetes")</f>
        <v>Diabetes</v>
      </c>
      <c r="G1313" s="2">
        <v>20</v>
      </c>
      <c r="H1313">
        <v>1</v>
      </c>
      <c r="I1313" t="str">
        <f>IF(H1313=0, "No High Blood Pressure", "High Blood Pressure")</f>
        <v>High Blood Pressure</v>
      </c>
      <c r="J1313" s="2">
        <v>279000</v>
      </c>
      <c r="K1313" s="1">
        <v>1</v>
      </c>
      <c r="L1313" s="2">
        <v>134</v>
      </c>
      <c r="M1313">
        <v>0</v>
      </c>
      <c r="N1313">
        <v>1</v>
      </c>
      <c r="O1313" t="str">
        <f>IF(M1312=0, "Female", "Male")</f>
        <v>Male</v>
      </c>
      <c r="P1313">
        <v>0</v>
      </c>
      <c r="Q1313" t="str">
        <f>IF(P1313=0, "Non Smoker", "Smoker")</f>
        <v>Non Smoker</v>
      </c>
      <c r="R1313" s="2">
        <v>186</v>
      </c>
      <c r="S1313" s="2" t="str">
        <f t="shared" si="20"/>
        <v>Alive</v>
      </c>
      <c r="T1313">
        <v>1</v>
      </c>
      <c r="U1313">
        <v>0</v>
      </c>
    </row>
    <row r="1314" spans="1:21" x14ac:dyDescent="0.3">
      <c r="A1314" s="2">
        <v>50</v>
      </c>
      <c r="B1314">
        <v>1</v>
      </c>
      <c r="C1314" t="str">
        <f>IF(B1314=0, "No Anemia", "Anemia")</f>
        <v>Anemia</v>
      </c>
      <c r="D1314" s="2">
        <v>2334</v>
      </c>
      <c r="E1314">
        <v>1</v>
      </c>
      <c r="F1314" t="str">
        <f>IF(E1314=0, "No Diabetes", "Diabetes")</f>
        <v>Diabetes</v>
      </c>
      <c r="G1314" s="2">
        <v>35</v>
      </c>
      <c r="H1314">
        <v>0</v>
      </c>
      <c r="I1314" t="str">
        <f>IF(H1314=0, "No High Blood Pressure", "High Blood Pressure")</f>
        <v>No High Blood Pressure</v>
      </c>
      <c r="J1314" s="2">
        <v>75000</v>
      </c>
      <c r="K1314" s="1">
        <v>0.9</v>
      </c>
      <c r="L1314" s="2">
        <v>142</v>
      </c>
      <c r="M1314">
        <v>0</v>
      </c>
      <c r="N1314">
        <v>1</v>
      </c>
      <c r="O1314" t="str">
        <f>IF(M1313=0, "Female", "Male")</f>
        <v>Female</v>
      </c>
      <c r="P1314">
        <v>0</v>
      </c>
      <c r="Q1314" t="str">
        <f>IF(P1314=0, "Non Smoker", "Smoker")</f>
        <v>Non Smoker</v>
      </c>
      <c r="R1314" s="2">
        <v>126</v>
      </c>
      <c r="S1314" s="2" t="str">
        <f t="shared" si="20"/>
        <v>Dead</v>
      </c>
      <c r="T1314">
        <v>0</v>
      </c>
      <c r="U1314">
        <v>1</v>
      </c>
    </row>
    <row r="1315" spans="1:21" x14ac:dyDescent="0.3">
      <c r="A1315" s="2">
        <v>50</v>
      </c>
      <c r="B1315">
        <v>1</v>
      </c>
      <c r="C1315" t="str">
        <f>IF(B1315=0, "No Anemia", "Anemia")</f>
        <v>Anemia</v>
      </c>
      <c r="D1315" s="2">
        <v>121</v>
      </c>
      <c r="E1315">
        <v>1</v>
      </c>
      <c r="F1315" t="str">
        <f>IF(E1315=0, "No Diabetes", "Diabetes")</f>
        <v>Diabetes</v>
      </c>
      <c r="G1315" s="2">
        <v>40</v>
      </c>
      <c r="H1315">
        <v>0</v>
      </c>
      <c r="I1315" t="str">
        <f>IF(H1315=0, "No High Blood Pressure", "High Blood Pressure")</f>
        <v>No High Blood Pressure</v>
      </c>
      <c r="J1315" s="2">
        <v>260000</v>
      </c>
      <c r="K1315" s="1">
        <v>0.7</v>
      </c>
      <c r="L1315" s="2">
        <v>130</v>
      </c>
      <c r="M1315">
        <v>1</v>
      </c>
      <c r="N1315">
        <v>0</v>
      </c>
      <c r="O1315" t="str">
        <f>IF(M1314=0, "Female", "Male")</f>
        <v>Female</v>
      </c>
      <c r="P1315">
        <v>0</v>
      </c>
      <c r="Q1315" t="str">
        <f>IF(P1315=0, "Non Smoker", "Smoker")</f>
        <v>Non Smoker</v>
      </c>
      <c r="R1315" s="2">
        <v>175</v>
      </c>
      <c r="S1315" s="2" t="str">
        <f t="shared" si="20"/>
        <v>Alive</v>
      </c>
      <c r="T1315">
        <v>1</v>
      </c>
      <c r="U1315">
        <v>0</v>
      </c>
    </row>
    <row r="1316" spans="1:21" x14ac:dyDescent="0.3">
      <c r="A1316" s="2">
        <v>50</v>
      </c>
      <c r="B1316">
        <v>1</v>
      </c>
      <c r="C1316" t="str">
        <f>IF(B1316=0, "No Anemia", "Anemia")</f>
        <v>Anemia</v>
      </c>
      <c r="D1316" s="2">
        <v>111</v>
      </c>
      <c r="E1316">
        <v>0</v>
      </c>
      <c r="F1316" t="str">
        <f>IF(E1316=0, "No Diabetes", "Diabetes")</f>
        <v>No Diabetes</v>
      </c>
      <c r="G1316" s="2">
        <v>20</v>
      </c>
      <c r="H1316">
        <v>0</v>
      </c>
      <c r="I1316" t="str">
        <f>IF(H1316=0, "No High Blood Pressure", "High Blood Pressure")</f>
        <v>No High Blood Pressure</v>
      </c>
      <c r="J1316" s="2">
        <v>210000</v>
      </c>
      <c r="K1316" s="1">
        <v>1.9</v>
      </c>
      <c r="L1316" s="2">
        <v>137</v>
      </c>
      <c r="M1316">
        <v>1</v>
      </c>
      <c r="N1316">
        <v>0</v>
      </c>
      <c r="O1316" t="str">
        <f>IF(M1315=0, "Female", "Male")</f>
        <v>Male</v>
      </c>
      <c r="P1316">
        <v>0</v>
      </c>
      <c r="Q1316" t="str">
        <f>IF(P1316=0, "Non Smoker", "Smoker")</f>
        <v>Non Smoker</v>
      </c>
      <c r="R1316" s="2">
        <v>7</v>
      </c>
      <c r="S1316" s="2" t="str">
        <f t="shared" si="20"/>
        <v>Dead</v>
      </c>
      <c r="T1316">
        <v>0</v>
      </c>
      <c r="U1316">
        <v>1</v>
      </c>
    </row>
    <row r="1317" spans="1:21" x14ac:dyDescent="0.3">
      <c r="A1317" s="2">
        <v>50</v>
      </c>
      <c r="B1317">
        <v>0</v>
      </c>
      <c r="C1317" t="str">
        <f>IF(B1317=0, "No Anemia", "Anemia")</f>
        <v>No Anemia</v>
      </c>
      <c r="D1317" s="2">
        <v>1548</v>
      </c>
      <c r="E1317">
        <v>0</v>
      </c>
      <c r="F1317" t="str">
        <f>IF(E1317=0, "No Diabetes", "Diabetes")</f>
        <v>No Diabetes</v>
      </c>
      <c r="G1317" s="2">
        <v>30</v>
      </c>
      <c r="H1317">
        <v>1</v>
      </c>
      <c r="I1317" t="str">
        <f>IF(H1317=0, "No High Blood Pressure", "High Blood Pressure")</f>
        <v>High Blood Pressure</v>
      </c>
      <c r="J1317" s="2">
        <v>211000</v>
      </c>
      <c r="K1317" s="1">
        <v>0.8</v>
      </c>
      <c r="L1317" s="2">
        <v>138</v>
      </c>
      <c r="M1317">
        <v>1</v>
      </c>
      <c r="N1317">
        <v>0</v>
      </c>
      <c r="O1317" t="str">
        <f>IF(M1316=0, "Female", "Male")</f>
        <v>Male</v>
      </c>
      <c r="P1317">
        <v>0</v>
      </c>
      <c r="Q1317" t="str">
        <f>IF(P1317=0, "Non Smoker", "Smoker")</f>
        <v>Non Smoker</v>
      </c>
      <c r="R1317" s="2">
        <v>108</v>
      </c>
      <c r="S1317" s="2" t="str">
        <f t="shared" si="20"/>
        <v>Alive</v>
      </c>
      <c r="T1317">
        <v>1</v>
      </c>
      <c r="U1317">
        <v>0</v>
      </c>
    </row>
    <row r="1318" spans="1:21" x14ac:dyDescent="0.3">
      <c r="A1318" s="2">
        <v>51</v>
      </c>
      <c r="B1318">
        <v>0</v>
      </c>
      <c r="C1318" t="str">
        <f>IF(B1318=0, "No Anemia", "Anemia")</f>
        <v>No Anemia</v>
      </c>
      <c r="D1318" s="2">
        <v>582</v>
      </c>
      <c r="E1318">
        <v>0</v>
      </c>
      <c r="F1318" t="str">
        <f>IF(E1318=0, "No Diabetes", "Diabetes")</f>
        <v>No Diabetes</v>
      </c>
      <c r="G1318" s="2">
        <v>40</v>
      </c>
      <c r="H1318">
        <v>0</v>
      </c>
      <c r="I1318" t="str">
        <f>IF(H1318=0, "No High Blood Pressure", "High Blood Pressure")</f>
        <v>No High Blood Pressure</v>
      </c>
      <c r="J1318" s="2">
        <v>210000</v>
      </c>
      <c r="K1318" s="1">
        <v>0.9</v>
      </c>
      <c r="L1318" s="2">
        <v>134</v>
      </c>
      <c r="M1318">
        <v>1</v>
      </c>
      <c r="N1318">
        <v>0</v>
      </c>
      <c r="O1318" t="str">
        <f>IF(M1317=0, "Female", "Male")</f>
        <v>Male</v>
      </c>
      <c r="P1318">
        <v>0</v>
      </c>
      <c r="Q1318" t="str">
        <f>IF(P1318=0, "Non Smoker", "Smoker")</f>
        <v>Non Smoker</v>
      </c>
      <c r="R1318" s="2">
        <v>244</v>
      </c>
      <c r="S1318" s="2" t="str">
        <f t="shared" si="20"/>
        <v>Alive</v>
      </c>
      <c r="T1318">
        <v>1</v>
      </c>
      <c r="U1318">
        <v>0</v>
      </c>
    </row>
    <row r="1319" spans="1:21" x14ac:dyDescent="0.3">
      <c r="A1319" s="2">
        <v>51</v>
      </c>
      <c r="B1319">
        <v>0</v>
      </c>
      <c r="C1319" t="str">
        <f>IF(B1319=0, "No Anemia", "Anemia")</f>
        <v>No Anemia</v>
      </c>
      <c r="D1319" s="2">
        <v>78</v>
      </c>
      <c r="E1319">
        <v>1</v>
      </c>
      <c r="F1319" t="str">
        <f>IF(E1319=0, "No Diabetes", "Diabetes")</f>
        <v>Diabetes</v>
      </c>
      <c r="G1319" s="2">
        <v>50</v>
      </c>
      <c r="H1319">
        <v>0</v>
      </c>
      <c r="I1319" t="str">
        <f>IF(H1319=0, "No High Blood Pressure", "High Blood Pressure")</f>
        <v>No High Blood Pressure</v>
      </c>
      <c r="J1319" s="2">
        <v>267000</v>
      </c>
      <c r="K1319" s="1">
        <v>0.7</v>
      </c>
      <c r="L1319" s="2">
        <v>140</v>
      </c>
      <c r="M1319">
        <v>1</v>
      </c>
      <c r="N1319">
        <v>0</v>
      </c>
      <c r="O1319" t="str">
        <f>IF(M1318=0, "Female", "Male")</f>
        <v>Male</v>
      </c>
      <c r="P1319">
        <v>0</v>
      </c>
      <c r="Q1319" t="str">
        <f>IF(P1319=0, "Non Smoker", "Smoker")</f>
        <v>Non Smoker</v>
      </c>
      <c r="R1319" s="2">
        <v>79</v>
      </c>
      <c r="S1319" s="2" t="str">
        <f t="shared" si="20"/>
        <v>Alive</v>
      </c>
      <c r="T1319">
        <v>1</v>
      </c>
      <c r="U1319">
        <v>0</v>
      </c>
    </row>
    <row r="1320" spans="1:21" x14ac:dyDescent="0.3">
      <c r="A1320" s="2">
        <v>51</v>
      </c>
      <c r="B1320">
        <v>0</v>
      </c>
      <c r="C1320" t="str">
        <f>IF(B1320=0, "No Anemia", "Anemia")</f>
        <v>No Anemia</v>
      </c>
      <c r="D1320" s="2">
        <v>1380</v>
      </c>
      <c r="E1320">
        <v>0</v>
      </c>
      <c r="F1320" t="str">
        <f>IF(E1320=0, "No Diabetes", "Diabetes")</f>
        <v>No Diabetes</v>
      </c>
      <c r="G1320" s="2">
        <v>25</v>
      </c>
      <c r="H1320">
        <v>1</v>
      </c>
      <c r="I1320" t="str">
        <f>IF(H1320=0, "No High Blood Pressure", "High Blood Pressure")</f>
        <v>High Blood Pressure</v>
      </c>
      <c r="J1320" s="2">
        <v>27100</v>
      </c>
      <c r="K1320" s="1">
        <v>0.9</v>
      </c>
      <c r="L1320" s="2">
        <v>130</v>
      </c>
      <c r="M1320">
        <v>1</v>
      </c>
      <c r="N1320">
        <v>0</v>
      </c>
      <c r="O1320" t="str">
        <f>IF(M1319=0, "Female", "Male")</f>
        <v>Male</v>
      </c>
      <c r="P1320">
        <v>0</v>
      </c>
      <c r="Q1320" t="str">
        <f>IF(P1320=0, "Non Smoker", "Smoker")</f>
        <v>Non Smoker</v>
      </c>
      <c r="R1320" s="2">
        <v>38</v>
      </c>
      <c r="S1320" s="2" t="str">
        <f t="shared" si="20"/>
        <v>Dead</v>
      </c>
      <c r="T1320">
        <v>0</v>
      </c>
      <c r="U1320">
        <v>1</v>
      </c>
    </row>
    <row r="1321" spans="1:21" x14ac:dyDescent="0.3">
      <c r="A1321" s="2">
        <v>51</v>
      </c>
      <c r="B1321">
        <v>1</v>
      </c>
      <c r="C1321" t="str">
        <f>IF(B1321=0, "No Anemia", "Anemia")</f>
        <v>Anemia</v>
      </c>
      <c r="D1321" s="2">
        <v>582</v>
      </c>
      <c r="E1321">
        <v>1</v>
      </c>
      <c r="F1321" t="str">
        <f>IF(E1321=0, "No Diabetes", "Diabetes")</f>
        <v>Diabetes</v>
      </c>
      <c r="G1321" s="2">
        <v>35</v>
      </c>
      <c r="H1321">
        <v>0</v>
      </c>
      <c r="I1321" t="str">
        <f>IF(H1321=0, "No High Blood Pressure", "High Blood Pressure")</f>
        <v>No High Blood Pressure</v>
      </c>
      <c r="J1321" s="2">
        <v>73000</v>
      </c>
      <c r="K1321" s="1">
        <v>1.5</v>
      </c>
      <c r="L1321" s="2">
        <v>136</v>
      </c>
      <c r="M1321">
        <v>1</v>
      </c>
      <c r="N1321">
        <v>0</v>
      </c>
      <c r="O1321" t="str">
        <f>IF(M1320=0, "Female", "Male")</f>
        <v>Male</v>
      </c>
      <c r="P1321">
        <v>1</v>
      </c>
      <c r="Q1321" t="str">
        <f>IF(P1321=0, "Non Smoker", "Smoker")</f>
        <v>Smoker</v>
      </c>
      <c r="R1321" s="2">
        <v>145</v>
      </c>
      <c r="S1321" s="2" t="str">
        <f t="shared" si="20"/>
        <v>Alive</v>
      </c>
      <c r="T1321">
        <v>1</v>
      </c>
      <c r="U1321">
        <v>0</v>
      </c>
    </row>
    <row r="1322" spans="1:21" x14ac:dyDescent="0.3">
      <c r="A1322" s="2">
        <v>51</v>
      </c>
      <c r="B1322">
        <v>0</v>
      </c>
      <c r="C1322" t="str">
        <f>IF(B1322=0, "No Anemia", "Anemia")</f>
        <v>No Anemia</v>
      </c>
      <c r="D1322" s="2">
        <v>582</v>
      </c>
      <c r="E1322">
        <v>1</v>
      </c>
      <c r="F1322" t="str">
        <f>IF(E1322=0, "No Diabetes", "Diabetes")</f>
        <v>Diabetes</v>
      </c>
      <c r="G1322" s="2">
        <v>40</v>
      </c>
      <c r="H1322">
        <v>0</v>
      </c>
      <c r="I1322" t="str">
        <f>IF(H1322=0, "No High Blood Pressure", "High Blood Pressure")</f>
        <v>No High Blood Pressure</v>
      </c>
      <c r="J1322" s="2">
        <v>497000</v>
      </c>
      <c r="K1322" s="1">
        <v>0.9</v>
      </c>
      <c r="L1322" s="2">
        <v>134</v>
      </c>
      <c r="M1322">
        <v>1</v>
      </c>
      <c r="N1322">
        <v>0</v>
      </c>
      <c r="O1322" t="str">
        <f>IF(M1321=0, "Female", "Male")</f>
        <v>Male</v>
      </c>
      <c r="P1322">
        <v>0</v>
      </c>
      <c r="Q1322" t="str">
        <f>IF(P1322=0, "Non Smoker", "Smoker")</f>
        <v>Non Smoker</v>
      </c>
      <c r="R1322" s="2">
        <v>244</v>
      </c>
      <c r="S1322" s="2" t="str">
        <f t="shared" si="20"/>
        <v>Alive</v>
      </c>
      <c r="T1322">
        <v>1</v>
      </c>
      <c r="U1322">
        <v>0</v>
      </c>
    </row>
    <row r="1323" spans="1:21" x14ac:dyDescent="0.3">
      <c r="A1323" s="2">
        <v>51</v>
      </c>
      <c r="B1323">
        <v>0</v>
      </c>
      <c r="C1323" t="str">
        <f>IF(B1323=0, "No Anemia", "Anemia")</f>
        <v>No Anemia</v>
      </c>
      <c r="D1323" s="2">
        <v>78</v>
      </c>
      <c r="E1323">
        <v>1</v>
      </c>
      <c r="F1323" t="str">
        <f>IF(E1323=0, "No Diabetes", "Diabetes")</f>
        <v>Diabetes</v>
      </c>
      <c r="G1323" s="2">
        <v>50</v>
      </c>
      <c r="H1323">
        <v>0</v>
      </c>
      <c r="I1323" t="str">
        <f>IF(H1323=0, "No High Blood Pressure", "High Blood Pressure")</f>
        <v>No High Blood Pressure</v>
      </c>
      <c r="J1323" s="2">
        <v>267000</v>
      </c>
      <c r="K1323" s="1">
        <v>0.7</v>
      </c>
      <c r="L1323" s="2">
        <v>140</v>
      </c>
      <c r="M1323">
        <v>1</v>
      </c>
      <c r="N1323">
        <v>0</v>
      </c>
      <c r="O1323" t="str">
        <f>IF(M1322=0, "Female", "Male")</f>
        <v>Male</v>
      </c>
      <c r="P1323">
        <v>0</v>
      </c>
      <c r="Q1323" t="str">
        <f>IF(P1323=0, "Non Smoker", "Smoker")</f>
        <v>Non Smoker</v>
      </c>
      <c r="R1323" s="2">
        <v>79</v>
      </c>
      <c r="S1323" s="2" t="str">
        <f t="shared" si="20"/>
        <v>Alive</v>
      </c>
      <c r="T1323">
        <v>1</v>
      </c>
      <c r="U1323">
        <v>0</v>
      </c>
    </row>
    <row r="1324" spans="1:21" x14ac:dyDescent="0.3">
      <c r="A1324" s="2">
        <v>51</v>
      </c>
      <c r="B1324">
        <v>0</v>
      </c>
      <c r="C1324" t="str">
        <f>IF(B1324=0, "No Anemia", "Anemia")</f>
        <v>No Anemia</v>
      </c>
      <c r="D1324" s="2">
        <v>582</v>
      </c>
      <c r="E1324">
        <v>1</v>
      </c>
      <c r="F1324" t="str">
        <f>IF(E1324=0, "No Diabetes", "Diabetes")</f>
        <v>Diabetes</v>
      </c>
      <c r="G1324" s="2">
        <v>40</v>
      </c>
      <c r="H1324">
        <v>0</v>
      </c>
      <c r="I1324" t="str">
        <f>IF(H1324=0, "No High Blood Pressure", "High Blood Pressure")</f>
        <v>No High Blood Pressure</v>
      </c>
      <c r="J1324" s="2">
        <v>328000</v>
      </c>
      <c r="K1324" s="1">
        <v>0.9</v>
      </c>
      <c r="L1324" s="2">
        <v>134</v>
      </c>
      <c r="M1324">
        <v>1</v>
      </c>
      <c r="N1324">
        <v>0</v>
      </c>
      <c r="O1324" t="str">
        <f>IF(M1323=0, "Female", "Male")</f>
        <v>Male</v>
      </c>
      <c r="P1324">
        <v>0</v>
      </c>
      <c r="Q1324" t="str">
        <f>IF(P1324=0, "Non Smoker", "Smoker")</f>
        <v>Non Smoker</v>
      </c>
      <c r="R1324" s="2">
        <v>244</v>
      </c>
      <c r="S1324" s="2" t="str">
        <f t="shared" si="20"/>
        <v>Alive</v>
      </c>
      <c r="T1324">
        <v>1</v>
      </c>
      <c r="U1324">
        <v>0</v>
      </c>
    </row>
    <row r="1325" spans="1:21" x14ac:dyDescent="0.3">
      <c r="A1325" s="2">
        <v>51</v>
      </c>
      <c r="B1325">
        <v>1</v>
      </c>
      <c r="C1325" t="str">
        <f>IF(B1325=0, "No Anemia", "Anemia")</f>
        <v>Anemia</v>
      </c>
      <c r="D1325" s="2">
        <v>582</v>
      </c>
      <c r="E1325">
        <v>1</v>
      </c>
      <c r="F1325" t="str">
        <f>IF(E1325=0, "No Diabetes", "Diabetes")</f>
        <v>Diabetes</v>
      </c>
      <c r="G1325" s="2">
        <v>35</v>
      </c>
      <c r="H1325">
        <v>0</v>
      </c>
      <c r="I1325" t="str">
        <f>IF(H1325=0, "No High Blood Pressure", "High Blood Pressure")</f>
        <v>No High Blood Pressure</v>
      </c>
      <c r="J1325" s="2">
        <v>263358.03000000003</v>
      </c>
      <c r="K1325" s="1">
        <v>1.5</v>
      </c>
      <c r="L1325" s="2">
        <v>136</v>
      </c>
      <c r="M1325">
        <v>1</v>
      </c>
      <c r="N1325">
        <v>0</v>
      </c>
      <c r="O1325" t="str">
        <f>IF(M1324=0, "Female", "Male")</f>
        <v>Male</v>
      </c>
      <c r="P1325">
        <v>1</v>
      </c>
      <c r="Q1325" t="str">
        <f>IF(P1325=0, "Non Smoker", "Smoker")</f>
        <v>Smoker</v>
      </c>
      <c r="R1325" s="2">
        <v>145</v>
      </c>
      <c r="S1325" s="2" t="str">
        <f t="shared" si="20"/>
        <v>Alive</v>
      </c>
      <c r="T1325">
        <v>1</v>
      </c>
      <c r="U1325">
        <v>0</v>
      </c>
    </row>
    <row r="1326" spans="1:21" x14ac:dyDescent="0.3">
      <c r="A1326" s="2">
        <v>51</v>
      </c>
      <c r="B1326">
        <v>0</v>
      </c>
      <c r="C1326" t="str">
        <f>IF(B1326=0, "No Anemia", "Anemia")</f>
        <v>No Anemia</v>
      </c>
      <c r="D1326" s="2">
        <v>78</v>
      </c>
      <c r="E1326">
        <v>0</v>
      </c>
      <c r="F1326" t="str">
        <f>IF(E1326=0, "No Diabetes", "Diabetes")</f>
        <v>No Diabetes</v>
      </c>
      <c r="G1326" s="2">
        <v>50</v>
      </c>
      <c r="H1326">
        <v>0</v>
      </c>
      <c r="I1326" t="str">
        <f>IF(H1326=0, "No High Blood Pressure", "High Blood Pressure")</f>
        <v>No High Blood Pressure</v>
      </c>
      <c r="J1326" s="2">
        <v>406000</v>
      </c>
      <c r="K1326" s="1">
        <v>0.7</v>
      </c>
      <c r="L1326" s="2">
        <v>140</v>
      </c>
      <c r="M1326">
        <v>1</v>
      </c>
      <c r="N1326">
        <v>0</v>
      </c>
      <c r="O1326" t="str">
        <f>IF(M1325=0, "Female", "Male")</f>
        <v>Male</v>
      </c>
      <c r="P1326">
        <v>0</v>
      </c>
      <c r="Q1326" t="str">
        <f>IF(P1326=0, "Non Smoker", "Smoker")</f>
        <v>Non Smoker</v>
      </c>
      <c r="R1326" s="2">
        <v>79</v>
      </c>
      <c r="S1326" s="2" t="str">
        <f t="shared" si="20"/>
        <v>Alive</v>
      </c>
      <c r="T1326">
        <v>1</v>
      </c>
      <c r="U1326">
        <v>0</v>
      </c>
    </row>
    <row r="1327" spans="1:21" x14ac:dyDescent="0.3">
      <c r="A1327" s="2">
        <v>51</v>
      </c>
      <c r="B1327">
        <v>0</v>
      </c>
      <c r="C1327" t="str">
        <f>IF(B1327=0, "No Anemia", "Anemia")</f>
        <v>No Anemia</v>
      </c>
      <c r="D1327" s="2">
        <v>582</v>
      </c>
      <c r="E1327">
        <v>1</v>
      </c>
      <c r="F1327" t="str">
        <f>IF(E1327=0, "No Diabetes", "Diabetes")</f>
        <v>Diabetes</v>
      </c>
      <c r="G1327" s="2">
        <v>40</v>
      </c>
      <c r="H1327">
        <v>0</v>
      </c>
      <c r="I1327" t="str">
        <f>IF(H1327=0, "No High Blood Pressure", "High Blood Pressure")</f>
        <v>No High Blood Pressure</v>
      </c>
      <c r="J1327" s="2">
        <v>221000</v>
      </c>
      <c r="K1327" s="1">
        <v>0.9</v>
      </c>
      <c r="L1327" s="2">
        <v>134</v>
      </c>
      <c r="M1327">
        <v>0</v>
      </c>
      <c r="N1327">
        <v>1</v>
      </c>
      <c r="O1327" t="str">
        <f>IF(M1326=0, "Female", "Male")</f>
        <v>Male</v>
      </c>
      <c r="P1327">
        <v>0</v>
      </c>
      <c r="Q1327" t="str">
        <f>IF(P1327=0, "Non Smoker", "Smoker")</f>
        <v>Non Smoker</v>
      </c>
      <c r="R1327" s="2">
        <v>244</v>
      </c>
      <c r="S1327" s="2" t="str">
        <f t="shared" si="20"/>
        <v>Alive</v>
      </c>
      <c r="T1327">
        <v>1</v>
      </c>
      <c r="U1327">
        <v>0</v>
      </c>
    </row>
    <row r="1328" spans="1:21" x14ac:dyDescent="0.3">
      <c r="A1328" s="2">
        <v>51</v>
      </c>
      <c r="B1328">
        <v>0</v>
      </c>
      <c r="C1328" t="str">
        <f>IF(B1328=0, "No Anemia", "Anemia")</f>
        <v>No Anemia</v>
      </c>
      <c r="D1328" s="2">
        <v>78</v>
      </c>
      <c r="E1328">
        <v>0</v>
      </c>
      <c r="F1328" t="str">
        <f>IF(E1328=0, "No Diabetes", "Diabetes")</f>
        <v>No Diabetes</v>
      </c>
      <c r="G1328" s="2">
        <v>50</v>
      </c>
      <c r="H1328">
        <v>0</v>
      </c>
      <c r="I1328" t="str">
        <f>IF(H1328=0, "No High Blood Pressure", "High Blood Pressure")</f>
        <v>No High Blood Pressure</v>
      </c>
      <c r="J1328" s="2">
        <v>406000</v>
      </c>
      <c r="K1328" s="1">
        <v>0.7</v>
      </c>
      <c r="L1328" s="2">
        <v>140</v>
      </c>
      <c r="M1328">
        <v>1</v>
      </c>
      <c r="N1328">
        <v>0</v>
      </c>
      <c r="O1328" t="str">
        <f>IF(M1327=0, "Female", "Male")</f>
        <v>Female</v>
      </c>
      <c r="P1328">
        <v>0</v>
      </c>
      <c r="Q1328" t="str">
        <f>IF(P1328=0, "Non Smoker", "Smoker")</f>
        <v>Non Smoker</v>
      </c>
      <c r="R1328" s="2">
        <v>79</v>
      </c>
      <c r="S1328" s="2" t="str">
        <f t="shared" si="20"/>
        <v>Alive</v>
      </c>
      <c r="T1328">
        <v>1</v>
      </c>
      <c r="U1328">
        <v>0</v>
      </c>
    </row>
    <row r="1329" spans="1:21" x14ac:dyDescent="0.3">
      <c r="A1329" s="2">
        <v>51</v>
      </c>
      <c r="B1329">
        <v>0</v>
      </c>
      <c r="C1329" t="str">
        <f>IF(B1329=0, "No Anemia", "Anemia")</f>
        <v>No Anemia</v>
      </c>
      <c r="D1329" s="2">
        <v>1380</v>
      </c>
      <c r="E1329">
        <v>0</v>
      </c>
      <c r="F1329" t="str">
        <f>IF(E1329=0, "No Diabetes", "Diabetes")</f>
        <v>No Diabetes</v>
      </c>
      <c r="G1329" s="2">
        <v>25</v>
      </c>
      <c r="H1329">
        <v>1</v>
      </c>
      <c r="I1329" t="str">
        <f>IF(H1329=0, "No High Blood Pressure", "High Blood Pressure")</f>
        <v>High Blood Pressure</v>
      </c>
      <c r="J1329" s="2">
        <v>271000</v>
      </c>
      <c r="K1329" s="1">
        <v>0.9</v>
      </c>
      <c r="L1329" s="2">
        <v>130</v>
      </c>
      <c r="M1329">
        <v>1</v>
      </c>
      <c r="N1329">
        <v>0</v>
      </c>
      <c r="O1329" t="str">
        <f>IF(M1328=0, "Female", "Male")</f>
        <v>Male</v>
      </c>
      <c r="P1329">
        <v>0</v>
      </c>
      <c r="Q1329" t="str">
        <f>IF(P1329=0, "Non Smoker", "Smoker")</f>
        <v>Non Smoker</v>
      </c>
      <c r="R1329" s="2">
        <v>38</v>
      </c>
      <c r="S1329" s="2" t="str">
        <f t="shared" si="20"/>
        <v>Dead</v>
      </c>
      <c r="T1329">
        <v>0</v>
      </c>
      <c r="U1329">
        <v>1</v>
      </c>
    </row>
    <row r="1330" spans="1:21" x14ac:dyDescent="0.3">
      <c r="A1330" s="2">
        <v>51</v>
      </c>
      <c r="B1330">
        <v>0</v>
      </c>
      <c r="C1330" t="str">
        <f>IF(B1330=0, "No Anemia", "Anemia")</f>
        <v>No Anemia</v>
      </c>
      <c r="D1330" s="2">
        <v>78</v>
      </c>
      <c r="E1330">
        <v>0</v>
      </c>
      <c r="F1330" t="str">
        <f>IF(E1330=0, "No Diabetes", "Diabetes")</f>
        <v>No Diabetes</v>
      </c>
      <c r="G1330" s="2">
        <v>50</v>
      </c>
      <c r="H1330">
        <v>0</v>
      </c>
      <c r="I1330" t="str">
        <f>IF(H1330=0, "No High Blood Pressure", "High Blood Pressure")</f>
        <v>No High Blood Pressure</v>
      </c>
      <c r="J1330" s="2">
        <v>406000</v>
      </c>
      <c r="K1330" s="1">
        <v>0.7</v>
      </c>
      <c r="L1330" s="2">
        <v>140</v>
      </c>
      <c r="M1330">
        <v>1</v>
      </c>
      <c r="N1330">
        <v>0</v>
      </c>
      <c r="O1330" t="str">
        <f>IF(M1329=0, "Female", "Male")</f>
        <v>Male</v>
      </c>
      <c r="P1330">
        <v>0</v>
      </c>
      <c r="Q1330" t="str">
        <f>IF(P1330=0, "Non Smoker", "Smoker")</f>
        <v>Non Smoker</v>
      </c>
      <c r="R1330" s="2">
        <v>79</v>
      </c>
      <c r="S1330" s="2" t="str">
        <f t="shared" si="20"/>
        <v>Alive</v>
      </c>
      <c r="T1330">
        <v>1</v>
      </c>
      <c r="U1330">
        <v>0</v>
      </c>
    </row>
    <row r="1331" spans="1:21" x14ac:dyDescent="0.3">
      <c r="A1331" s="2">
        <v>51</v>
      </c>
      <c r="B1331">
        <v>0</v>
      </c>
      <c r="C1331" t="str">
        <f>IF(B1331=0, "No Anemia", "Anemia")</f>
        <v>No Anemia</v>
      </c>
      <c r="D1331" s="2">
        <v>78</v>
      </c>
      <c r="E1331">
        <v>0</v>
      </c>
      <c r="F1331" t="str">
        <f>IF(E1331=0, "No Diabetes", "Diabetes")</f>
        <v>No Diabetes</v>
      </c>
      <c r="G1331" s="2">
        <v>50</v>
      </c>
      <c r="H1331">
        <v>0</v>
      </c>
      <c r="I1331" t="str">
        <f>IF(H1331=0, "No High Blood Pressure", "High Blood Pressure")</f>
        <v>No High Blood Pressure</v>
      </c>
      <c r="J1331" s="2">
        <v>406000</v>
      </c>
      <c r="K1331" s="1">
        <v>0.7</v>
      </c>
      <c r="L1331" s="2">
        <v>140</v>
      </c>
      <c r="M1331">
        <v>1</v>
      </c>
      <c r="N1331">
        <v>0</v>
      </c>
      <c r="O1331" t="str">
        <f>IF(M1330=0, "Female", "Male")</f>
        <v>Male</v>
      </c>
      <c r="P1331">
        <v>0</v>
      </c>
      <c r="Q1331" t="str">
        <f>IF(P1331=0, "Non Smoker", "Smoker")</f>
        <v>Non Smoker</v>
      </c>
      <c r="R1331" s="2">
        <v>79</v>
      </c>
      <c r="S1331" s="2" t="str">
        <f t="shared" si="20"/>
        <v>Alive</v>
      </c>
      <c r="T1331">
        <v>1</v>
      </c>
      <c r="U1331">
        <v>0</v>
      </c>
    </row>
    <row r="1332" spans="1:21" x14ac:dyDescent="0.3">
      <c r="A1332" s="2">
        <v>51</v>
      </c>
      <c r="B1332">
        <v>0</v>
      </c>
      <c r="C1332" t="str">
        <f>IF(B1332=0, "No Anemia", "Anemia")</f>
        <v>No Anemia</v>
      </c>
      <c r="D1332" s="2">
        <v>582</v>
      </c>
      <c r="E1332">
        <v>1</v>
      </c>
      <c r="F1332" t="str">
        <f>IF(E1332=0, "No Diabetes", "Diabetes")</f>
        <v>Diabetes</v>
      </c>
      <c r="G1332" s="2">
        <v>40</v>
      </c>
      <c r="H1332">
        <v>0</v>
      </c>
      <c r="I1332" t="str">
        <f>IF(H1332=0, "No High Blood Pressure", "High Blood Pressure")</f>
        <v>No High Blood Pressure</v>
      </c>
      <c r="J1332" s="2">
        <v>221000</v>
      </c>
      <c r="K1332" s="1">
        <v>0.9</v>
      </c>
      <c r="L1332" s="2">
        <v>134</v>
      </c>
      <c r="M1332">
        <v>0</v>
      </c>
      <c r="N1332">
        <v>1</v>
      </c>
      <c r="O1332" t="str">
        <f>IF(M1331=0, "Female", "Male")</f>
        <v>Male</v>
      </c>
      <c r="P1332">
        <v>0</v>
      </c>
      <c r="Q1332" t="str">
        <f>IF(P1332=0, "Non Smoker", "Smoker")</f>
        <v>Non Smoker</v>
      </c>
      <c r="R1332" s="2">
        <v>244</v>
      </c>
      <c r="S1332" s="2" t="str">
        <f t="shared" si="20"/>
        <v>Alive</v>
      </c>
      <c r="T1332">
        <v>1</v>
      </c>
      <c r="U1332">
        <v>0</v>
      </c>
    </row>
    <row r="1333" spans="1:21" x14ac:dyDescent="0.3">
      <c r="A1333" s="2">
        <v>51</v>
      </c>
      <c r="B1333">
        <v>0</v>
      </c>
      <c r="C1333" t="str">
        <f>IF(B1333=0, "No Anemia", "Anemia")</f>
        <v>No Anemia</v>
      </c>
      <c r="D1333" s="2">
        <v>1380</v>
      </c>
      <c r="E1333">
        <v>0</v>
      </c>
      <c r="F1333" t="str">
        <f>IF(E1333=0, "No Diabetes", "Diabetes")</f>
        <v>No Diabetes</v>
      </c>
      <c r="G1333" s="2">
        <v>25</v>
      </c>
      <c r="H1333">
        <v>1</v>
      </c>
      <c r="I1333" t="str">
        <f>IF(H1333=0, "No High Blood Pressure", "High Blood Pressure")</f>
        <v>High Blood Pressure</v>
      </c>
      <c r="J1333" s="2">
        <v>271000</v>
      </c>
      <c r="K1333" s="1">
        <v>0.9</v>
      </c>
      <c r="L1333" s="2">
        <v>130</v>
      </c>
      <c r="M1333">
        <v>1</v>
      </c>
      <c r="N1333">
        <v>0</v>
      </c>
      <c r="O1333" t="str">
        <f>IF(M1332=0, "Female", "Male")</f>
        <v>Female</v>
      </c>
      <c r="P1333">
        <v>0</v>
      </c>
      <c r="Q1333" t="str">
        <f>IF(P1333=0, "Non Smoker", "Smoker")</f>
        <v>Non Smoker</v>
      </c>
      <c r="R1333" s="2">
        <v>38</v>
      </c>
      <c r="S1333" s="2" t="str">
        <f t="shared" si="20"/>
        <v>Dead</v>
      </c>
      <c r="T1333">
        <v>0</v>
      </c>
      <c r="U1333">
        <v>1</v>
      </c>
    </row>
    <row r="1334" spans="1:21" x14ac:dyDescent="0.3">
      <c r="A1334" s="2">
        <v>51</v>
      </c>
      <c r="B1334">
        <v>1</v>
      </c>
      <c r="C1334" t="str">
        <f>IF(B1334=0, "No Anemia", "Anemia")</f>
        <v>Anemia</v>
      </c>
      <c r="D1334" s="2">
        <v>582</v>
      </c>
      <c r="E1334">
        <v>1</v>
      </c>
      <c r="F1334" t="str">
        <f>IF(E1334=0, "No Diabetes", "Diabetes")</f>
        <v>Diabetes</v>
      </c>
      <c r="G1334" s="2">
        <v>35</v>
      </c>
      <c r="H1334">
        <v>0</v>
      </c>
      <c r="I1334" t="str">
        <f>IF(H1334=0, "No High Blood Pressure", "High Blood Pressure")</f>
        <v>No High Blood Pressure</v>
      </c>
      <c r="J1334" s="2">
        <v>263358.03000000003</v>
      </c>
      <c r="K1334" s="1">
        <v>1.5</v>
      </c>
      <c r="L1334" s="2">
        <v>136</v>
      </c>
      <c r="M1334">
        <v>1</v>
      </c>
      <c r="N1334">
        <v>0</v>
      </c>
      <c r="O1334" t="str">
        <f>IF(M1333=0, "Female", "Male")</f>
        <v>Male</v>
      </c>
      <c r="P1334">
        <v>1</v>
      </c>
      <c r="Q1334" t="str">
        <f>IF(P1334=0, "Non Smoker", "Smoker")</f>
        <v>Smoker</v>
      </c>
      <c r="R1334" s="2">
        <v>145</v>
      </c>
      <c r="S1334" s="2" t="str">
        <f t="shared" si="20"/>
        <v>Alive</v>
      </c>
      <c r="T1334">
        <v>1</v>
      </c>
      <c r="U1334">
        <v>0</v>
      </c>
    </row>
    <row r="1335" spans="1:21" x14ac:dyDescent="0.3">
      <c r="A1335" s="2">
        <v>51</v>
      </c>
      <c r="B1335">
        <v>0</v>
      </c>
      <c r="C1335" t="str">
        <f>IF(B1335=0, "No Anemia", "Anemia")</f>
        <v>No Anemia</v>
      </c>
      <c r="D1335" s="2">
        <v>78</v>
      </c>
      <c r="E1335">
        <v>0</v>
      </c>
      <c r="F1335" t="str">
        <f>IF(E1335=0, "No Diabetes", "Diabetes")</f>
        <v>No Diabetes</v>
      </c>
      <c r="G1335" s="2">
        <v>50</v>
      </c>
      <c r="H1335">
        <v>0</v>
      </c>
      <c r="I1335" t="str">
        <f>IF(H1335=0, "No High Blood Pressure", "High Blood Pressure")</f>
        <v>No High Blood Pressure</v>
      </c>
      <c r="J1335" s="2">
        <v>406000</v>
      </c>
      <c r="K1335" s="1">
        <v>0.7</v>
      </c>
      <c r="L1335" s="2">
        <v>140</v>
      </c>
      <c r="M1335">
        <v>1</v>
      </c>
      <c r="N1335">
        <v>0</v>
      </c>
      <c r="O1335" t="str">
        <f>IF(M1334=0, "Female", "Male")</f>
        <v>Male</v>
      </c>
      <c r="P1335">
        <v>0</v>
      </c>
      <c r="Q1335" t="str">
        <f>IF(P1335=0, "Non Smoker", "Smoker")</f>
        <v>Non Smoker</v>
      </c>
      <c r="R1335" s="2">
        <v>79</v>
      </c>
      <c r="S1335" s="2" t="str">
        <f t="shared" si="20"/>
        <v>Alive</v>
      </c>
      <c r="T1335">
        <v>1</v>
      </c>
      <c r="U1335">
        <v>0</v>
      </c>
    </row>
    <row r="1336" spans="1:21" x14ac:dyDescent="0.3">
      <c r="A1336" s="2">
        <v>51</v>
      </c>
      <c r="B1336">
        <v>0</v>
      </c>
      <c r="C1336" t="str">
        <f>IF(B1336=0, "No Anemia", "Anemia")</f>
        <v>No Anemia</v>
      </c>
      <c r="D1336" s="2">
        <v>78</v>
      </c>
      <c r="E1336">
        <v>0</v>
      </c>
      <c r="F1336" t="str">
        <f>IF(E1336=0, "No Diabetes", "Diabetes")</f>
        <v>No Diabetes</v>
      </c>
      <c r="G1336" s="2">
        <v>50</v>
      </c>
      <c r="H1336">
        <v>0</v>
      </c>
      <c r="I1336" t="str">
        <f>IF(H1336=0, "No High Blood Pressure", "High Blood Pressure")</f>
        <v>No High Blood Pressure</v>
      </c>
      <c r="J1336" s="2">
        <v>406000</v>
      </c>
      <c r="K1336" s="1">
        <v>0.7</v>
      </c>
      <c r="L1336" s="2">
        <v>140</v>
      </c>
      <c r="M1336">
        <v>1</v>
      </c>
      <c r="N1336">
        <v>0</v>
      </c>
      <c r="O1336" t="str">
        <f>IF(M1335=0, "Female", "Male")</f>
        <v>Male</v>
      </c>
      <c r="P1336">
        <v>0</v>
      </c>
      <c r="Q1336" t="str">
        <f>IF(P1336=0, "Non Smoker", "Smoker")</f>
        <v>Non Smoker</v>
      </c>
      <c r="R1336" s="2">
        <v>79</v>
      </c>
      <c r="S1336" s="2" t="str">
        <f t="shared" si="20"/>
        <v>Alive</v>
      </c>
      <c r="T1336">
        <v>1</v>
      </c>
      <c r="U1336">
        <v>0</v>
      </c>
    </row>
    <row r="1337" spans="1:21" x14ac:dyDescent="0.3">
      <c r="A1337" s="2">
        <v>51</v>
      </c>
      <c r="B1337">
        <v>0</v>
      </c>
      <c r="C1337" t="str">
        <f>IF(B1337=0, "No Anemia", "Anemia")</f>
        <v>No Anemia</v>
      </c>
      <c r="D1337" s="2">
        <v>78</v>
      </c>
      <c r="E1337">
        <v>0</v>
      </c>
      <c r="F1337" t="str">
        <f>IF(E1337=0, "No Diabetes", "Diabetes")</f>
        <v>No Diabetes</v>
      </c>
      <c r="G1337" s="2">
        <v>50</v>
      </c>
      <c r="H1337">
        <v>0</v>
      </c>
      <c r="I1337" t="str">
        <f>IF(H1337=0, "No High Blood Pressure", "High Blood Pressure")</f>
        <v>No High Blood Pressure</v>
      </c>
      <c r="J1337" s="2">
        <v>406000</v>
      </c>
      <c r="K1337" s="1">
        <v>0.7</v>
      </c>
      <c r="L1337" s="2">
        <v>140</v>
      </c>
      <c r="M1337">
        <v>1</v>
      </c>
      <c r="N1337">
        <v>0</v>
      </c>
      <c r="O1337" t="str">
        <f>IF(M1336=0, "Female", "Male")</f>
        <v>Male</v>
      </c>
      <c r="P1337">
        <v>0</v>
      </c>
      <c r="Q1337" t="str">
        <f>IF(P1337=0, "Non Smoker", "Smoker")</f>
        <v>Non Smoker</v>
      </c>
      <c r="R1337" s="2">
        <v>79</v>
      </c>
      <c r="S1337" s="2" t="str">
        <f t="shared" si="20"/>
        <v>Alive</v>
      </c>
      <c r="T1337">
        <v>1</v>
      </c>
      <c r="U1337">
        <v>0</v>
      </c>
    </row>
    <row r="1338" spans="1:21" x14ac:dyDescent="0.3">
      <c r="A1338" s="2">
        <v>51</v>
      </c>
      <c r="B1338">
        <v>0</v>
      </c>
      <c r="C1338" t="str">
        <f>IF(B1338=0, "No Anemia", "Anemia")</f>
        <v>No Anemia</v>
      </c>
      <c r="D1338" s="2">
        <v>1380</v>
      </c>
      <c r="E1338">
        <v>0</v>
      </c>
      <c r="F1338" t="str">
        <f>IF(E1338=0, "No Diabetes", "Diabetes")</f>
        <v>No Diabetes</v>
      </c>
      <c r="G1338" s="2">
        <v>25</v>
      </c>
      <c r="H1338">
        <v>1</v>
      </c>
      <c r="I1338" t="str">
        <f>IF(H1338=0, "No High Blood Pressure", "High Blood Pressure")</f>
        <v>High Blood Pressure</v>
      </c>
      <c r="J1338" s="2">
        <v>271000</v>
      </c>
      <c r="K1338" s="1">
        <v>0.9</v>
      </c>
      <c r="L1338" s="2">
        <v>130</v>
      </c>
      <c r="M1338">
        <v>1</v>
      </c>
      <c r="N1338">
        <v>0</v>
      </c>
      <c r="O1338" t="str">
        <f>IF(M1337=0, "Female", "Male")</f>
        <v>Male</v>
      </c>
      <c r="P1338">
        <v>0</v>
      </c>
      <c r="Q1338" t="str">
        <f>IF(P1338=0, "Non Smoker", "Smoker")</f>
        <v>Non Smoker</v>
      </c>
      <c r="R1338" s="2">
        <v>38</v>
      </c>
      <c r="S1338" s="2" t="str">
        <f t="shared" si="20"/>
        <v>Dead</v>
      </c>
      <c r="T1338">
        <v>0</v>
      </c>
      <c r="U1338">
        <v>1</v>
      </c>
    </row>
    <row r="1339" spans="1:21" x14ac:dyDescent="0.3">
      <c r="A1339" s="2">
        <v>51</v>
      </c>
      <c r="B1339">
        <v>0</v>
      </c>
      <c r="C1339" t="str">
        <f>IF(B1339=0, "No Anemia", "Anemia")</f>
        <v>No Anemia</v>
      </c>
      <c r="D1339" s="2">
        <v>1380</v>
      </c>
      <c r="E1339">
        <v>0</v>
      </c>
      <c r="F1339" t="str">
        <f>IF(E1339=0, "No Diabetes", "Diabetes")</f>
        <v>No Diabetes</v>
      </c>
      <c r="G1339" s="2">
        <v>25</v>
      </c>
      <c r="H1339">
        <v>1</v>
      </c>
      <c r="I1339" t="str">
        <f>IF(H1339=0, "No High Blood Pressure", "High Blood Pressure")</f>
        <v>High Blood Pressure</v>
      </c>
      <c r="J1339" s="2">
        <v>271000</v>
      </c>
      <c r="K1339" s="1">
        <v>0.9</v>
      </c>
      <c r="L1339" s="2">
        <v>130</v>
      </c>
      <c r="M1339">
        <v>1</v>
      </c>
      <c r="N1339">
        <v>0</v>
      </c>
      <c r="O1339" t="str">
        <f>IF(M1338=0, "Female", "Male")</f>
        <v>Male</v>
      </c>
      <c r="P1339">
        <v>0</v>
      </c>
      <c r="Q1339" t="str">
        <f>IF(P1339=0, "Non Smoker", "Smoker")</f>
        <v>Non Smoker</v>
      </c>
      <c r="R1339" s="2">
        <v>38</v>
      </c>
      <c r="S1339" s="2" t="str">
        <f t="shared" si="20"/>
        <v>Dead</v>
      </c>
      <c r="T1339">
        <v>0</v>
      </c>
      <c r="U1339">
        <v>1</v>
      </c>
    </row>
    <row r="1340" spans="1:21" x14ac:dyDescent="0.3">
      <c r="A1340" s="2">
        <v>51</v>
      </c>
      <c r="B1340">
        <v>0</v>
      </c>
      <c r="C1340" t="str">
        <f>IF(B1340=0, "No Anemia", "Anemia")</f>
        <v>No Anemia</v>
      </c>
      <c r="D1340" s="2">
        <v>1380</v>
      </c>
      <c r="E1340">
        <v>0</v>
      </c>
      <c r="F1340" t="str">
        <f>IF(E1340=0, "No Diabetes", "Diabetes")</f>
        <v>No Diabetes</v>
      </c>
      <c r="G1340" s="2">
        <v>25</v>
      </c>
      <c r="H1340">
        <v>1</v>
      </c>
      <c r="I1340" t="str">
        <f>IF(H1340=0, "No High Blood Pressure", "High Blood Pressure")</f>
        <v>High Blood Pressure</v>
      </c>
      <c r="J1340" s="2">
        <v>271000</v>
      </c>
      <c r="K1340" s="1">
        <v>0.9</v>
      </c>
      <c r="L1340" s="2">
        <v>130</v>
      </c>
      <c r="M1340">
        <v>1</v>
      </c>
      <c r="N1340">
        <v>0</v>
      </c>
      <c r="O1340" t="str">
        <f>IF(M1339=0, "Female", "Male")</f>
        <v>Male</v>
      </c>
      <c r="P1340">
        <v>0</v>
      </c>
      <c r="Q1340" t="str">
        <f>IF(P1340=0, "Non Smoker", "Smoker")</f>
        <v>Non Smoker</v>
      </c>
      <c r="R1340" s="2">
        <v>38</v>
      </c>
      <c r="S1340" s="2" t="str">
        <f t="shared" si="20"/>
        <v>Dead</v>
      </c>
      <c r="T1340">
        <v>0</v>
      </c>
      <c r="U1340">
        <v>1</v>
      </c>
    </row>
    <row r="1341" spans="1:21" x14ac:dyDescent="0.3">
      <c r="A1341" s="2">
        <v>51</v>
      </c>
      <c r="B1341">
        <v>0</v>
      </c>
      <c r="C1341" t="str">
        <f>IF(B1341=0, "No Anemia", "Anemia")</f>
        <v>No Anemia</v>
      </c>
      <c r="D1341" s="2">
        <v>1380</v>
      </c>
      <c r="E1341">
        <v>0</v>
      </c>
      <c r="F1341" t="str">
        <f>IF(E1341=0, "No Diabetes", "Diabetes")</f>
        <v>No Diabetes</v>
      </c>
      <c r="G1341" s="2">
        <v>25</v>
      </c>
      <c r="H1341">
        <v>1</v>
      </c>
      <c r="I1341" t="str">
        <f>IF(H1341=0, "No High Blood Pressure", "High Blood Pressure")</f>
        <v>High Blood Pressure</v>
      </c>
      <c r="J1341" s="2">
        <v>271000</v>
      </c>
      <c r="K1341" s="1">
        <v>0.9</v>
      </c>
      <c r="L1341" s="2">
        <v>130</v>
      </c>
      <c r="M1341">
        <v>1</v>
      </c>
      <c r="N1341">
        <v>0</v>
      </c>
      <c r="O1341" t="str">
        <f>IF(M1340=0, "Female", "Male")</f>
        <v>Male</v>
      </c>
      <c r="P1341">
        <v>0</v>
      </c>
      <c r="Q1341" t="str">
        <f>IF(P1341=0, "Non Smoker", "Smoker")</f>
        <v>Non Smoker</v>
      </c>
      <c r="R1341" s="2">
        <v>38</v>
      </c>
      <c r="S1341" s="2" t="str">
        <f t="shared" si="20"/>
        <v>Dead</v>
      </c>
      <c r="T1341">
        <v>0</v>
      </c>
      <c r="U1341">
        <v>1</v>
      </c>
    </row>
    <row r="1342" spans="1:21" x14ac:dyDescent="0.3">
      <c r="A1342" s="2">
        <v>51</v>
      </c>
      <c r="B1342">
        <v>1</v>
      </c>
      <c r="C1342" t="str">
        <f>IF(B1342=0, "No Anemia", "Anemia")</f>
        <v>Anemia</v>
      </c>
      <c r="D1342" s="2">
        <v>582</v>
      </c>
      <c r="E1342">
        <v>1</v>
      </c>
      <c r="F1342" t="str">
        <f>IF(E1342=0, "No Diabetes", "Diabetes")</f>
        <v>Diabetes</v>
      </c>
      <c r="G1342" s="2">
        <v>35</v>
      </c>
      <c r="H1342">
        <v>0</v>
      </c>
      <c r="I1342" t="str">
        <f>IF(H1342=0, "No High Blood Pressure", "High Blood Pressure")</f>
        <v>No High Blood Pressure</v>
      </c>
      <c r="J1342" s="2">
        <v>263358.03000000003</v>
      </c>
      <c r="K1342" s="1">
        <v>1.5</v>
      </c>
      <c r="L1342" s="2">
        <v>136</v>
      </c>
      <c r="M1342">
        <v>1</v>
      </c>
      <c r="N1342">
        <v>0</v>
      </c>
      <c r="O1342" t="str">
        <f>IF(M1341=0, "Female", "Male")</f>
        <v>Male</v>
      </c>
      <c r="P1342">
        <v>1</v>
      </c>
      <c r="Q1342" t="str">
        <f>IF(P1342=0, "Non Smoker", "Smoker")</f>
        <v>Smoker</v>
      </c>
      <c r="R1342" s="2">
        <v>145</v>
      </c>
      <c r="S1342" s="2" t="str">
        <f t="shared" si="20"/>
        <v>Alive</v>
      </c>
      <c r="T1342">
        <v>1</v>
      </c>
      <c r="U1342">
        <v>0</v>
      </c>
    </row>
    <row r="1343" spans="1:21" x14ac:dyDescent="0.3">
      <c r="A1343" s="2">
        <v>51</v>
      </c>
      <c r="B1343">
        <v>1</v>
      </c>
      <c r="C1343" t="str">
        <f>IF(B1343=0, "No Anemia", "Anemia")</f>
        <v>Anemia</v>
      </c>
      <c r="D1343" s="2">
        <v>582</v>
      </c>
      <c r="E1343">
        <v>1</v>
      </c>
      <c r="F1343" t="str">
        <f>IF(E1343=0, "No Diabetes", "Diabetes")</f>
        <v>Diabetes</v>
      </c>
      <c r="G1343" s="2">
        <v>35</v>
      </c>
      <c r="H1343">
        <v>0</v>
      </c>
      <c r="I1343" t="str">
        <f>IF(H1343=0, "No High Blood Pressure", "High Blood Pressure")</f>
        <v>No High Blood Pressure</v>
      </c>
      <c r="J1343" s="2">
        <v>263358.03000000003</v>
      </c>
      <c r="K1343" s="1">
        <v>1.5</v>
      </c>
      <c r="L1343" s="2">
        <v>136</v>
      </c>
      <c r="M1343">
        <v>1</v>
      </c>
      <c r="N1343">
        <v>0</v>
      </c>
      <c r="O1343" t="str">
        <f>IF(M1342=0, "Female", "Male")</f>
        <v>Male</v>
      </c>
      <c r="P1343">
        <v>1</v>
      </c>
      <c r="Q1343" t="str">
        <f>IF(P1343=0, "Non Smoker", "Smoker")</f>
        <v>Smoker</v>
      </c>
      <c r="R1343" s="2">
        <v>145</v>
      </c>
      <c r="S1343" s="2" t="str">
        <f t="shared" si="20"/>
        <v>Alive</v>
      </c>
      <c r="T1343">
        <v>1</v>
      </c>
      <c r="U1343">
        <v>0</v>
      </c>
    </row>
    <row r="1344" spans="1:21" x14ac:dyDescent="0.3">
      <c r="A1344" s="2">
        <v>51</v>
      </c>
      <c r="B1344">
        <v>1</v>
      </c>
      <c r="C1344" t="str">
        <f>IF(B1344=0, "No Anemia", "Anemia")</f>
        <v>Anemia</v>
      </c>
      <c r="D1344" s="2">
        <v>582</v>
      </c>
      <c r="E1344">
        <v>1</v>
      </c>
      <c r="F1344" t="str">
        <f>IF(E1344=0, "No Diabetes", "Diabetes")</f>
        <v>Diabetes</v>
      </c>
      <c r="G1344" s="2">
        <v>35</v>
      </c>
      <c r="H1344">
        <v>0</v>
      </c>
      <c r="I1344" t="str">
        <f>IF(H1344=0, "No High Blood Pressure", "High Blood Pressure")</f>
        <v>No High Blood Pressure</v>
      </c>
      <c r="J1344" s="2">
        <v>263358.03000000003</v>
      </c>
      <c r="K1344" s="1">
        <v>1.5</v>
      </c>
      <c r="L1344" s="2">
        <v>136</v>
      </c>
      <c r="M1344">
        <v>1</v>
      </c>
      <c r="N1344">
        <v>0</v>
      </c>
      <c r="O1344" t="str">
        <f>IF(M1343=0, "Female", "Male")</f>
        <v>Male</v>
      </c>
      <c r="P1344">
        <v>1</v>
      </c>
      <c r="Q1344" t="str">
        <f>IF(P1344=0, "Non Smoker", "Smoker")</f>
        <v>Smoker</v>
      </c>
      <c r="R1344" s="2">
        <v>145</v>
      </c>
      <c r="S1344" s="2" t="str">
        <f t="shared" si="20"/>
        <v>Alive</v>
      </c>
      <c r="T1344">
        <v>1</v>
      </c>
      <c r="U1344">
        <v>0</v>
      </c>
    </row>
    <row r="1345" spans="1:21" x14ac:dyDescent="0.3">
      <c r="A1345" s="2">
        <v>51</v>
      </c>
      <c r="B1345">
        <v>0</v>
      </c>
      <c r="C1345" t="str">
        <f>IF(B1345=0, "No Anemia", "Anemia")</f>
        <v>No Anemia</v>
      </c>
      <c r="D1345" s="2">
        <v>78</v>
      </c>
      <c r="E1345">
        <v>0</v>
      </c>
      <c r="F1345" t="str">
        <f>IF(E1345=0, "No Diabetes", "Diabetes")</f>
        <v>No Diabetes</v>
      </c>
      <c r="G1345" s="2">
        <v>50</v>
      </c>
      <c r="H1345">
        <v>0</v>
      </c>
      <c r="I1345" t="str">
        <f>IF(H1345=0, "No High Blood Pressure", "High Blood Pressure")</f>
        <v>No High Blood Pressure</v>
      </c>
      <c r="J1345" s="2">
        <v>406000</v>
      </c>
      <c r="K1345" s="1">
        <v>0.7</v>
      </c>
      <c r="L1345" s="2">
        <v>140</v>
      </c>
      <c r="M1345">
        <v>1</v>
      </c>
      <c r="N1345">
        <v>0</v>
      </c>
      <c r="O1345" t="str">
        <f>IF(M1344=0, "Female", "Male")</f>
        <v>Male</v>
      </c>
      <c r="P1345">
        <v>0</v>
      </c>
      <c r="Q1345" t="str">
        <f>IF(P1345=0, "Non Smoker", "Smoker")</f>
        <v>Non Smoker</v>
      </c>
      <c r="R1345" s="2">
        <v>79</v>
      </c>
      <c r="S1345" s="2" t="str">
        <f t="shared" si="20"/>
        <v>Alive</v>
      </c>
      <c r="T1345">
        <v>1</v>
      </c>
      <c r="U1345">
        <v>0</v>
      </c>
    </row>
    <row r="1346" spans="1:21" x14ac:dyDescent="0.3">
      <c r="A1346" s="2">
        <v>51</v>
      </c>
      <c r="B1346">
        <v>1</v>
      </c>
      <c r="C1346" t="str">
        <f>IF(B1346=0, "No Anemia", "Anemia")</f>
        <v>Anemia</v>
      </c>
      <c r="D1346" s="2">
        <v>582</v>
      </c>
      <c r="E1346">
        <v>1</v>
      </c>
      <c r="F1346" t="str">
        <f>IF(E1346=0, "No Diabetes", "Diabetes")</f>
        <v>Diabetes</v>
      </c>
      <c r="G1346" s="2">
        <v>35</v>
      </c>
      <c r="H1346">
        <v>0</v>
      </c>
      <c r="I1346" t="str">
        <f>IF(H1346=0, "No High Blood Pressure", "High Blood Pressure")</f>
        <v>No High Blood Pressure</v>
      </c>
      <c r="J1346" s="2">
        <v>263358.03000000003</v>
      </c>
      <c r="K1346" s="1">
        <v>1.5</v>
      </c>
      <c r="L1346" s="2">
        <v>136</v>
      </c>
      <c r="M1346">
        <v>1</v>
      </c>
      <c r="N1346">
        <v>0</v>
      </c>
      <c r="O1346" t="str">
        <f>IF(M1345=0, "Female", "Male")</f>
        <v>Male</v>
      </c>
      <c r="P1346">
        <v>1</v>
      </c>
      <c r="Q1346" t="str">
        <f>IF(P1346=0, "Non Smoker", "Smoker")</f>
        <v>Smoker</v>
      </c>
      <c r="R1346" s="2">
        <v>145</v>
      </c>
      <c r="S1346" s="2" t="str">
        <f t="shared" ref="S1346:S1409" si="21">IF(T1346=1, "Alive", "Dead")</f>
        <v>Alive</v>
      </c>
      <c r="T1346">
        <v>1</v>
      </c>
      <c r="U1346">
        <v>0</v>
      </c>
    </row>
    <row r="1347" spans="1:21" x14ac:dyDescent="0.3">
      <c r="A1347" s="2">
        <v>51</v>
      </c>
      <c r="B1347">
        <v>0</v>
      </c>
      <c r="C1347" t="str">
        <f>IF(B1347=0, "No Anemia", "Anemia")</f>
        <v>No Anemia</v>
      </c>
      <c r="D1347" s="2">
        <v>582</v>
      </c>
      <c r="E1347">
        <v>1</v>
      </c>
      <c r="F1347" t="str">
        <f>IF(E1347=0, "No Diabetes", "Diabetes")</f>
        <v>Diabetes</v>
      </c>
      <c r="G1347" s="2">
        <v>40</v>
      </c>
      <c r="H1347">
        <v>0</v>
      </c>
      <c r="I1347" t="str">
        <f>IF(H1347=0, "No High Blood Pressure", "High Blood Pressure")</f>
        <v>No High Blood Pressure</v>
      </c>
      <c r="J1347" s="2">
        <v>221000</v>
      </c>
      <c r="K1347" s="1">
        <v>0.9</v>
      </c>
      <c r="L1347" s="2">
        <v>134</v>
      </c>
      <c r="M1347">
        <v>0</v>
      </c>
      <c r="N1347">
        <v>1</v>
      </c>
      <c r="O1347" t="str">
        <f>IF(M1346=0, "Female", "Male")</f>
        <v>Male</v>
      </c>
      <c r="P1347">
        <v>0</v>
      </c>
      <c r="Q1347" t="str">
        <f>IF(P1347=0, "Non Smoker", "Smoker")</f>
        <v>Non Smoker</v>
      </c>
      <c r="R1347" s="2">
        <v>244</v>
      </c>
      <c r="S1347" s="2" t="str">
        <f t="shared" si="21"/>
        <v>Alive</v>
      </c>
      <c r="T1347">
        <v>1</v>
      </c>
      <c r="U1347">
        <v>0</v>
      </c>
    </row>
    <row r="1348" spans="1:21" x14ac:dyDescent="0.3">
      <c r="A1348" s="2">
        <v>51</v>
      </c>
      <c r="B1348">
        <v>1</v>
      </c>
      <c r="C1348" t="str">
        <f>IF(B1348=0, "No Anemia", "Anemia")</f>
        <v>Anemia</v>
      </c>
      <c r="D1348" s="2">
        <v>582</v>
      </c>
      <c r="E1348">
        <v>1</v>
      </c>
      <c r="F1348" t="str">
        <f>IF(E1348=0, "No Diabetes", "Diabetes")</f>
        <v>Diabetes</v>
      </c>
      <c r="G1348" s="2">
        <v>35</v>
      </c>
      <c r="H1348">
        <v>0</v>
      </c>
      <c r="I1348" t="str">
        <f>IF(H1348=0, "No High Blood Pressure", "High Blood Pressure")</f>
        <v>No High Blood Pressure</v>
      </c>
      <c r="J1348" s="2">
        <v>263358.03000000003</v>
      </c>
      <c r="K1348" s="1">
        <v>1.5</v>
      </c>
      <c r="L1348" s="2">
        <v>136</v>
      </c>
      <c r="M1348">
        <v>1</v>
      </c>
      <c r="N1348">
        <v>0</v>
      </c>
      <c r="O1348" t="str">
        <f>IF(M1347=0, "Female", "Male")</f>
        <v>Female</v>
      </c>
      <c r="P1348">
        <v>1</v>
      </c>
      <c r="Q1348" t="str">
        <f>IF(P1348=0, "Non Smoker", "Smoker")</f>
        <v>Smoker</v>
      </c>
      <c r="R1348" s="2">
        <v>145</v>
      </c>
      <c r="S1348" s="2" t="str">
        <f t="shared" si="21"/>
        <v>Alive</v>
      </c>
      <c r="T1348">
        <v>1</v>
      </c>
      <c r="U1348">
        <v>0</v>
      </c>
    </row>
    <row r="1349" spans="1:21" x14ac:dyDescent="0.3">
      <c r="A1349" s="2">
        <v>51</v>
      </c>
      <c r="B1349">
        <v>0</v>
      </c>
      <c r="C1349" t="str">
        <f>IF(B1349=0, "No Anemia", "Anemia")</f>
        <v>No Anemia</v>
      </c>
      <c r="D1349" s="2">
        <v>78</v>
      </c>
      <c r="E1349">
        <v>0</v>
      </c>
      <c r="F1349" t="str">
        <f>IF(E1349=0, "No Diabetes", "Diabetes")</f>
        <v>No Diabetes</v>
      </c>
      <c r="G1349" s="2">
        <v>50</v>
      </c>
      <c r="H1349">
        <v>0</v>
      </c>
      <c r="I1349" t="str">
        <f>IF(H1349=0, "No High Blood Pressure", "High Blood Pressure")</f>
        <v>No High Blood Pressure</v>
      </c>
      <c r="J1349" s="2">
        <v>406000</v>
      </c>
      <c r="K1349" s="1">
        <v>0.7</v>
      </c>
      <c r="L1349" s="2">
        <v>140</v>
      </c>
      <c r="M1349">
        <v>1</v>
      </c>
      <c r="N1349">
        <v>0</v>
      </c>
      <c r="O1349" t="str">
        <f>IF(M1348=0, "Female", "Male")</f>
        <v>Male</v>
      </c>
      <c r="P1349">
        <v>0</v>
      </c>
      <c r="Q1349" t="str">
        <f>IF(P1349=0, "Non Smoker", "Smoker")</f>
        <v>Non Smoker</v>
      </c>
      <c r="R1349" s="2">
        <v>79</v>
      </c>
      <c r="S1349" s="2" t="str">
        <f t="shared" si="21"/>
        <v>Alive</v>
      </c>
      <c r="T1349">
        <v>1</v>
      </c>
      <c r="U1349">
        <v>0</v>
      </c>
    </row>
    <row r="1350" spans="1:21" x14ac:dyDescent="0.3">
      <c r="A1350" s="2">
        <v>51</v>
      </c>
      <c r="B1350">
        <v>1</v>
      </c>
      <c r="C1350" t="str">
        <f>IF(B1350=0, "No Anemia", "Anemia")</f>
        <v>Anemia</v>
      </c>
      <c r="D1350" s="2">
        <v>582</v>
      </c>
      <c r="E1350">
        <v>1</v>
      </c>
      <c r="F1350" t="str">
        <f>IF(E1350=0, "No Diabetes", "Diabetes")</f>
        <v>Diabetes</v>
      </c>
      <c r="G1350" s="2">
        <v>35</v>
      </c>
      <c r="H1350">
        <v>0</v>
      </c>
      <c r="I1350" t="str">
        <f>IF(H1350=0, "No High Blood Pressure", "High Blood Pressure")</f>
        <v>No High Blood Pressure</v>
      </c>
      <c r="J1350" s="2">
        <v>263358.03000000003</v>
      </c>
      <c r="K1350" s="1">
        <v>1.5</v>
      </c>
      <c r="L1350" s="2">
        <v>136</v>
      </c>
      <c r="M1350">
        <v>1</v>
      </c>
      <c r="N1350">
        <v>0</v>
      </c>
      <c r="O1350" t="str">
        <f>IF(M1349=0, "Female", "Male")</f>
        <v>Male</v>
      </c>
      <c r="P1350">
        <v>1</v>
      </c>
      <c r="Q1350" t="str">
        <f>IF(P1350=0, "Non Smoker", "Smoker")</f>
        <v>Smoker</v>
      </c>
      <c r="R1350" s="2">
        <v>145</v>
      </c>
      <c r="S1350" s="2" t="str">
        <f t="shared" si="21"/>
        <v>Alive</v>
      </c>
      <c r="T1350">
        <v>1</v>
      </c>
      <c r="U1350">
        <v>0</v>
      </c>
    </row>
    <row r="1351" spans="1:21" x14ac:dyDescent="0.3">
      <c r="A1351" s="2">
        <v>51</v>
      </c>
      <c r="B1351">
        <v>0</v>
      </c>
      <c r="C1351" t="str">
        <f>IF(B1351=0, "No Anemia", "Anemia")</f>
        <v>No Anemia</v>
      </c>
      <c r="D1351" s="2">
        <v>1380</v>
      </c>
      <c r="E1351">
        <v>1</v>
      </c>
      <c r="F1351" t="str">
        <f>IF(E1351=0, "No Diabetes", "Diabetes")</f>
        <v>Diabetes</v>
      </c>
      <c r="G1351" s="2">
        <v>25</v>
      </c>
      <c r="H1351">
        <v>1</v>
      </c>
      <c r="I1351" t="str">
        <f>IF(H1351=0, "No High Blood Pressure", "High Blood Pressure")</f>
        <v>High Blood Pressure</v>
      </c>
      <c r="J1351" s="2">
        <v>188000</v>
      </c>
      <c r="K1351" s="1">
        <v>0.9</v>
      </c>
      <c r="L1351" s="2">
        <v>130</v>
      </c>
      <c r="M1351">
        <v>1</v>
      </c>
      <c r="N1351">
        <v>0</v>
      </c>
      <c r="O1351" t="str">
        <f>IF(M1350=0, "Female", "Male")</f>
        <v>Male</v>
      </c>
      <c r="P1351">
        <v>0</v>
      </c>
      <c r="Q1351" t="str">
        <f>IF(P1351=0, "Non Smoker", "Smoker")</f>
        <v>Non Smoker</v>
      </c>
      <c r="R1351" s="2">
        <v>38</v>
      </c>
      <c r="S1351" s="2" t="str">
        <f t="shared" si="21"/>
        <v>Dead</v>
      </c>
      <c r="T1351">
        <v>0</v>
      </c>
      <c r="U1351">
        <v>1</v>
      </c>
    </row>
    <row r="1352" spans="1:21" x14ac:dyDescent="0.3">
      <c r="A1352" s="2">
        <v>51</v>
      </c>
      <c r="B1352">
        <v>0</v>
      </c>
      <c r="C1352" t="str">
        <f>IF(B1352=0, "No Anemia", "Anemia")</f>
        <v>No Anemia</v>
      </c>
      <c r="D1352" s="2">
        <v>1380</v>
      </c>
      <c r="E1352">
        <v>0</v>
      </c>
      <c r="F1352" t="str">
        <f>IF(E1352=0, "No Diabetes", "Diabetes")</f>
        <v>No Diabetes</v>
      </c>
      <c r="G1352" s="2">
        <v>25</v>
      </c>
      <c r="H1352">
        <v>1</v>
      </c>
      <c r="I1352" t="str">
        <f>IF(H1352=0, "No High Blood Pressure", "High Blood Pressure")</f>
        <v>High Blood Pressure</v>
      </c>
      <c r="J1352" s="2">
        <v>271000</v>
      </c>
      <c r="K1352" s="1">
        <v>0.9</v>
      </c>
      <c r="L1352" s="2">
        <v>130</v>
      </c>
      <c r="M1352">
        <v>1</v>
      </c>
      <c r="N1352">
        <v>0</v>
      </c>
      <c r="O1352" t="str">
        <f>IF(M1351=0, "Female", "Male")</f>
        <v>Male</v>
      </c>
      <c r="P1352">
        <v>0</v>
      </c>
      <c r="Q1352" t="str">
        <f>IF(P1352=0, "Non Smoker", "Smoker")</f>
        <v>Non Smoker</v>
      </c>
      <c r="R1352" s="2">
        <v>38</v>
      </c>
      <c r="S1352" s="2" t="str">
        <f t="shared" si="21"/>
        <v>Dead</v>
      </c>
      <c r="T1352">
        <v>0</v>
      </c>
      <c r="U1352">
        <v>1</v>
      </c>
    </row>
    <row r="1353" spans="1:21" x14ac:dyDescent="0.3">
      <c r="A1353" s="2">
        <v>51</v>
      </c>
      <c r="B1353">
        <v>0</v>
      </c>
      <c r="C1353" t="str">
        <f>IF(B1353=0, "No Anemia", "Anemia")</f>
        <v>No Anemia</v>
      </c>
      <c r="D1353" s="2">
        <v>78</v>
      </c>
      <c r="E1353">
        <v>0</v>
      </c>
      <c r="F1353" t="str">
        <f>IF(E1353=0, "No Diabetes", "Diabetes")</f>
        <v>No Diabetes</v>
      </c>
      <c r="G1353" s="2">
        <v>50</v>
      </c>
      <c r="H1353">
        <v>0</v>
      </c>
      <c r="I1353" t="str">
        <f>IF(H1353=0, "No High Blood Pressure", "High Blood Pressure")</f>
        <v>No High Blood Pressure</v>
      </c>
      <c r="J1353" s="2">
        <v>406000</v>
      </c>
      <c r="K1353" s="1">
        <v>0.7</v>
      </c>
      <c r="L1353" s="2">
        <v>140</v>
      </c>
      <c r="M1353">
        <v>1</v>
      </c>
      <c r="N1353">
        <v>0</v>
      </c>
      <c r="O1353" t="str">
        <f>IF(M1352=0, "Female", "Male")</f>
        <v>Male</v>
      </c>
      <c r="P1353">
        <v>0</v>
      </c>
      <c r="Q1353" t="str">
        <f>IF(P1353=0, "Non Smoker", "Smoker")</f>
        <v>Non Smoker</v>
      </c>
      <c r="R1353" s="2">
        <v>79</v>
      </c>
      <c r="S1353" s="2" t="str">
        <f t="shared" si="21"/>
        <v>Alive</v>
      </c>
      <c r="T1353">
        <v>1</v>
      </c>
      <c r="U1353">
        <v>0</v>
      </c>
    </row>
    <row r="1354" spans="1:21" x14ac:dyDescent="0.3">
      <c r="A1354" s="2">
        <v>51</v>
      </c>
      <c r="B1354">
        <v>0</v>
      </c>
      <c r="C1354" t="str">
        <f>IF(B1354=0, "No Anemia", "Anemia")</f>
        <v>No Anemia</v>
      </c>
      <c r="D1354" s="2">
        <v>78</v>
      </c>
      <c r="E1354">
        <v>0</v>
      </c>
      <c r="F1354" t="str">
        <f>IF(E1354=0, "No Diabetes", "Diabetes")</f>
        <v>No Diabetes</v>
      </c>
      <c r="G1354" s="2">
        <v>50</v>
      </c>
      <c r="H1354">
        <v>0</v>
      </c>
      <c r="I1354" t="str">
        <f>IF(H1354=0, "No High Blood Pressure", "High Blood Pressure")</f>
        <v>No High Blood Pressure</v>
      </c>
      <c r="J1354" s="2">
        <v>406000</v>
      </c>
      <c r="K1354" s="1">
        <v>0.7</v>
      </c>
      <c r="L1354" s="2">
        <v>140</v>
      </c>
      <c r="M1354">
        <v>1</v>
      </c>
      <c r="N1354">
        <v>0</v>
      </c>
      <c r="O1354" t="str">
        <f>IF(M1353=0, "Female", "Male")</f>
        <v>Male</v>
      </c>
      <c r="P1354">
        <v>0</v>
      </c>
      <c r="Q1354" t="str">
        <f>IF(P1354=0, "Non Smoker", "Smoker")</f>
        <v>Non Smoker</v>
      </c>
      <c r="R1354" s="2">
        <v>79</v>
      </c>
      <c r="S1354" s="2" t="str">
        <f t="shared" si="21"/>
        <v>Alive</v>
      </c>
      <c r="T1354">
        <v>1</v>
      </c>
      <c r="U1354">
        <v>0</v>
      </c>
    </row>
    <row r="1355" spans="1:21" x14ac:dyDescent="0.3">
      <c r="A1355" s="2">
        <v>51</v>
      </c>
      <c r="B1355">
        <v>1</v>
      </c>
      <c r="C1355" t="str">
        <f>IF(B1355=0, "No Anemia", "Anemia")</f>
        <v>Anemia</v>
      </c>
      <c r="D1355" s="2">
        <v>582</v>
      </c>
      <c r="E1355">
        <v>1</v>
      </c>
      <c r="F1355" t="str">
        <f>IF(E1355=0, "No Diabetes", "Diabetes")</f>
        <v>Diabetes</v>
      </c>
      <c r="G1355" s="2">
        <v>35</v>
      </c>
      <c r="H1355">
        <v>0</v>
      </c>
      <c r="I1355" t="str">
        <f>IF(H1355=0, "No High Blood Pressure", "High Blood Pressure")</f>
        <v>No High Blood Pressure</v>
      </c>
      <c r="J1355" s="2">
        <v>263358.03000000003</v>
      </c>
      <c r="K1355" s="1">
        <v>1.5</v>
      </c>
      <c r="L1355" s="2">
        <v>136</v>
      </c>
      <c r="M1355">
        <v>1</v>
      </c>
      <c r="N1355">
        <v>0</v>
      </c>
      <c r="O1355" t="str">
        <f>IF(M1354=0, "Female", "Male")</f>
        <v>Male</v>
      </c>
      <c r="P1355">
        <v>1</v>
      </c>
      <c r="Q1355" t="str">
        <f>IF(P1355=0, "Non Smoker", "Smoker")</f>
        <v>Smoker</v>
      </c>
      <c r="R1355" s="2">
        <v>145</v>
      </c>
      <c r="S1355" s="2" t="str">
        <f t="shared" si="21"/>
        <v>Alive</v>
      </c>
      <c r="T1355">
        <v>1</v>
      </c>
      <c r="U1355">
        <v>0</v>
      </c>
    </row>
    <row r="1356" spans="1:21" x14ac:dyDescent="0.3">
      <c r="A1356" s="2">
        <v>51</v>
      </c>
      <c r="B1356">
        <v>0</v>
      </c>
      <c r="C1356" t="str">
        <f>IF(B1356=0, "No Anemia", "Anemia")</f>
        <v>No Anemia</v>
      </c>
      <c r="D1356" s="2">
        <v>78</v>
      </c>
      <c r="E1356">
        <v>0</v>
      </c>
      <c r="F1356" t="str">
        <f>IF(E1356=0, "No Diabetes", "Diabetes")</f>
        <v>No Diabetes</v>
      </c>
      <c r="G1356" s="2">
        <v>50</v>
      </c>
      <c r="H1356">
        <v>0</v>
      </c>
      <c r="I1356" t="str">
        <f>IF(H1356=0, "No High Blood Pressure", "High Blood Pressure")</f>
        <v>No High Blood Pressure</v>
      </c>
      <c r="J1356" s="2">
        <v>406000</v>
      </c>
      <c r="K1356" s="1">
        <v>0.7</v>
      </c>
      <c r="L1356" s="2">
        <v>140</v>
      </c>
      <c r="M1356">
        <v>1</v>
      </c>
      <c r="N1356">
        <v>0</v>
      </c>
      <c r="O1356" t="str">
        <f>IF(M1355=0, "Female", "Male")</f>
        <v>Male</v>
      </c>
      <c r="P1356">
        <v>0</v>
      </c>
      <c r="Q1356" t="str">
        <f>IF(P1356=0, "Non Smoker", "Smoker")</f>
        <v>Non Smoker</v>
      </c>
      <c r="R1356" s="2">
        <v>79</v>
      </c>
      <c r="S1356" s="2" t="str">
        <f t="shared" si="21"/>
        <v>Alive</v>
      </c>
      <c r="T1356">
        <v>1</v>
      </c>
      <c r="U1356">
        <v>0</v>
      </c>
    </row>
    <row r="1357" spans="1:21" x14ac:dyDescent="0.3">
      <c r="A1357" s="2">
        <v>51</v>
      </c>
      <c r="B1357">
        <v>1</v>
      </c>
      <c r="C1357" t="str">
        <f>IF(B1357=0, "No Anemia", "Anemia")</f>
        <v>Anemia</v>
      </c>
      <c r="D1357" s="2">
        <v>582</v>
      </c>
      <c r="E1357">
        <v>1</v>
      </c>
      <c r="F1357" t="str">
        <f>IF(E1357=0, "No Diabetes", "Diabetes")</f>
        <v>Diabetes</v>
      </c>
      <c r="G1357" s="2">
        <v>35</v>
      </c>
      <c r="H1357">
        <v>0</v>
      </c>
      <c r="I1357" t="str">
        <f>IF(H1357=0, "No High Blood Pressure", "High Blood Pressure")</f>
        <v>No High Blood Pressure</v>
      </c>
      <c r="J1357" s="2">
        <v>263358.03000000003</v>
      </c>
      <c r="K1357" s="1">
        <v>1.5</v>
      </c>
      <c r="L1357" s="2">
        <v>136</v>
      </c>
      <c r="M1357">
        <v>1</v>
      </c>
      <c r="N1357">
        <v>0</v>
      </c>
      <c r="O1357" t="str">
        <f>IF(M1356=0, "Female", "Male")</f>
        <v>Male</v>
      </c>
      <c r="P1357">
        <v>1</v>
      </c>
      <c r="Q1357" t="str">
        <f>IF(P1357=0, "Non Smoker", "Smoker")</f>
        <v>Smoker</v>
      </c>
      <c r="R1357" s="2">
        <v>145</v>
      </c>
      <c r="S1357" s="2" t="str">
        <f t="shared" si="21"/>
        <v>Alive</v>
      </c>
      <c r="T1357">
        <v>1</v>
      </c>
      <c r="U1357">
        <v>0</v>
      </c>
    </row>
    <row r="1358" spans="1:21" x14ac:dyDescent="0.3">
      <c r="A1358" s="2">
        <v>51</v>
      </c>
      <c r="B1358">
        <v>0</v>
      </c>
      <c r="C1358" t="str">
        <f>IF(B1358=0, "No Anemia", "Anemia")</f>
        <v>No Anemia</v>
      </c>
      <c r="D1358" s="2">
        <v>78</v>
      </c>
      <c r="E1358">
        <v>0</v>
      </c>
      <c r="F1358" t="str">
        <f>IF(E1358=0, "No Diabetes", "Diabetes")</f>
        <v>No Diabetes</v>
      </c>
      <c r="G1358" s="2">
        <v>50</v>
      </c>
      <c r="H1358">
        <v>0</v>
      </c>
      <c r="I1358" t="str">
        <f>IF(H1358=0, "No High Blood Pressure", "High Blood Pressure")</f>
        <v>No High Blood Pressure</v>
      </c>
      <c r="J1358" s="2">
        <v>406000</v>
      </c>
      <c r="K1358" s="1">
        <v>0.7</v>
      </c>
      <c r="L1358" s="2">
        <v>140</v>
      </c>
      <c r="M1358">
        <v>1</v>
      </c>
      <c r="N1358">
        <v>0</v>
      </c>
      <c r="O1358" t="str">
        <f>IF(M1357=0, "Female", "Male")</f>
        <v>Male</v>
      </c>
      <c r="P1358">
        <v>0</v>
      </c>
      <c r="Q1358" t="str">
        <f>IF(P1358=0, "Non Smoker", "Smoker")</f>
        <v>Non Smoker</v>
      </c>
      <c r="R1358" s="2">
        <v>79</v>
      </c>
      <c r="S1358" s="2" t="str">
        <f t="shared" si="21"/>
        <v>Alive</v>
      </c>
      <c r="T1358">
        <v>1</v>
      </c>
      <c r="U1358">
        <v>0</v>
      </c>
    </row>
    <row r="1359" spans="1:21" x14ac:dyDescent="0.3">
      <c r="A1359" s="2">
        <v>51</v>
      </c>
      <c r="B1359">
        <v>1</v>
      </c>
      <c r="C1359" t="str">
        <f>IF(B1359=0, "No Anemia", "Anemia")</f>
        <v>Anemia</v>
      </c>
      <c r="D1359" s="2">
        <v>582</v>
      </c>
      <c r="E1359">
        <v>1</v>
      </c>
      <c r="F1359" t="str">
        <f>IF(E1359=0, "No Diabetes", "Diabetes")</f>
        <v>Diabetes</v>
      </c>
      <c r="G1359" s="2">
        <v>35</v>
      </c>
      <c r="H1359">
        <v>0</v>
      </c>
      <c r="I1359" t="str">
        <f>IF(H1359=0, "No High Blood Pressure", "High Blood Pressure")</f>
        <v>No High Blood Pressure</v>
      </c>
      <c r="J1359" s="2">
        <v>263358.03000000003</v>
      </c>
      <c r="K1359" s="1">
        <v>1.5</v>
      </c>
      <c r="L1359" s="2">
        <v>136</v>
      </c>
      <c r="M1359">
        <v>1</v>
      </c>
      <c r="N1359">
        <v>0</v>
      </c>
      <c r="O1359" t="str">
        <f>IF(M1358=0, "Female", "Male")</f>
        <v>Male</v>
      </c>
      <c r="P1359">
        <v>1</v>
      </c>
      <c r="Q1359" t="str">
        <f>IF(P1359=0, "Non Smoker", "Smoker")</f>
        <v>Smoker</v>
      </c>
      <c r="R1359" s="2">
        <v>145</v>
      </c>
      <c r="S1359" s="2" t="str">
        <f t="shared" si="21"/>
        <v>Alive</v>
      </c>
      <c r="T1359">
        <v>1</v>
      </c>
      <c r="U1359">
        <v>0</v>
      </c>
    </row>
    <row r="1360" spans="1:21" x14ac:dyDescent="0.3">
      <c r="A1360" s="2">
        <v>51</v>
      </c>
      <c r="B1360">
        <v>0</v>
      </c>
      <c r="C1360" t="str">
        <f>IF(B1360=0, "No Anemia", "Anemia")</f>
        <v>No Anemia</v>
      </c>
      <c r="D1360" s="2">
        <v>78</v>
      </c>
      <c r="E1360">
        <v>0</v>
      </c>
      <c r="F1360" t="str">
        <f>IF(E1360=0, "No Diabetes", "Diabetes")</f>
        <v>No Diabetes</v>
      </c>
      <c r="G1360" s="2">
        <v>50</v>
      </c>
      <c r="H1360">
        <v>0</v>
      </c>
      <c r="I1360" t="str">
        <f>IF(H1360=0, "No High Blood Pressure", "High Blood Pressure")</f>
        <v>No High Blood Pressure</v>
      </c>
      <c r="J1360" s="2">
        <v>406000</v>
      </c>
      <c r="K1360" s="1">
        <v>0.7</v>
      </c>
      <c r="L1360" s="2">
        <v>140</v>
      </c>
      <c r="M1360">
        <v>1</v>
      </c>
      <c r="N1360">
        <v>0</v>
      </c>
      <c r="O1360" t="str">
        <f>IF(M1359=0, "Female", "Male")</f>
        <v>Male</v>
      </c>
      <c r="P1360">
        <v>0</v>
      </c>
      <c r="Q1360" t="str">
        <f>IF(P1360=0, "Non Smoker", "Smoker")</f>
        <v>Non Smoker</v>
      </c>
      <c r="R1360" s="2">
        <v>79</v>
      </c>
      <c r="S1360" s="2" t="str">
        <f t="shared" si="21"/>
        <v>Alive</v>
      </c>
      <c r="T1360">
        <v>1</v>
      </c>
      <c r="U1360">
        <v>0</v>
      </c>
    </row>
    <row r="1361" spans="1:21" x14ac:dyDescent="0.3">
      <c r="A1361" s="2">
        <v>51</v>
      </c>
      <c r="B1361">
        <v>0</v>
      </c>
      <c r="C1361" t="str">
        <f>IF(B1361=0, "No Anemia", "Anemia")</f>
        <v>No Anemia</v>
      </c>
      <c r="D1361" s="2">
        <v>78</v>
      </c>
      <c r="E1361">
        <v>0</v>
      </c>
      <c r="F1361" t="str">
        <f>IF(E1361=0, "No Diabetes", "Diabetes")</f>
        <v>No Diabetes</v>
      </c>
      <c r="G1361" s="2">
        <v>50</v>
      </c>
      <c r="H1361">
        <v>0</v>
      </c>
      <c r="I1361" t="str">
        <f>IF(H1361=0, "No High Blood Pressure", "High Blood Pressure")</f>
        <v>No High Blood Pressure</v>
      </c>
      <c r="J1361" s="2">
        <v>406000</v>
      </c>
      <c r="K1361" s="1">
        <v>0.7</v>
      </c>
      <c r="L1361" s="2">
        <v>140</v>
      </c>
      <c r="M1361">
        <v>1</v>
      </c>
      <c r="N1361">
        <v>0</v>
      </c>
      <c r="O1361" t="str">
        <f>IF(M1360=0, "Female", "Male")</f>
        <v>Male</v>
      </c>
      <c r="P1361">
        <v>0</v>
      </c>
      <c r="Q1361" t="str">
        <f>IF(P1361=0, "Non Smoker", "Smoker")</f>
        <v>Non Smoker</v>
      </c>
      <c r="R1361" s="2">
        <v>79</v>
      </c>
      <c r="S1361" s="2" t="str">
        <f t="shared" si="21"/>
        <v>Alive</v>
      </c>
      <c r="T1361">
        <v>1</v>
      </c>
      <c r="U1361">
        <v>0</v>
      </c>
    </row>
    <row r="1362" spans="1:21" x14ac:dyDescent="0.3">
      <c r="A1362" s="2">
        <v>51</v>
      </c>
      <c r="B1362">
        <v>1</v>
      </c>
      <c r="C1362" t="str">
        <f>IF(B1362=0, "No Anemia", "Anemia")</f>
        <v>Anemia</v>
      </c>
      <c r="D1362" s="2">
        <v>582</v>
      </c>
      <c r="E1362">
        <v>1</v>
      </c>
      <c r="F1362" t="str">
        <f>IF(E1362=0, "No Diabetes", "Diabetes")</f>
        <v>Diabetes</v>
      </c>
      <c r="G1362" s="2">
        <v>35</v>
      </c>
      <c r="H1362">
        <v>0</v>
      </c>
      <c r="I1362" t="str">
        <f>IF(H1362=0, "No High Blood Pressure", "High Blood Pressure")</f>
        <v>No High Blood Pressure</v>
      </c>
      <c r="J1362" s="2">
        <v>263358.03000000003</v>
      </c>
      <c r="K1362" s="1">
        <v>1.5</v>
      </c>
      <c r="L1362" s="2">
        <v>136</v>
      </c>
      <c r="M1362">
        <v>1</v>
      </c>
      <c r="N1362">
        <v>0</v>
      </c>
      <c r="O1362" t="str">
        <f>IF(M1361=0, "Female", "Male")</f>
        <v>Male</v>
      </c>
      <c r="P1362">
        <v>1</v>
      </c>
      <c r="Q1362" t="str">
        <f>IF(P1362=0, "Non Smoker", "Smoker")</f>
        <v>Smoker</v>
      </c>
      <c r="R1362" s="2">
        <v>145</v>
      </c>
      <c r="S1362" s="2" t="str">
        <f t="shared" si="21"/>
        <v>Alive</v>
      </c>
      <c r="T1362">
        <v>1</v>
      </c>
      <c r="U1362">
        <v>0</v>
      </c>
    </row>
    <row r="1363" spans="1:21" x14ac:dyDescent="0.3">
      <c r="A1363" s="2">
        <v>51</v>
      </c>
      <c r="B1363">
        <v>1</v>
      </c>
      <c r="C1363" t="str">
        <f>IF(B1363=0, "No Anemia", "Anemia")</f>
        <v>Anemia</v>
      </c>
      <c r="D1363" s="2">
        <v>582</v>
      </c>
      <c r="E1363">
        <v>1</v>
      </c>
      <c r="F1363" t="str">
        <f>IF(E1363=0, "No Diabetes", "Diabetes")</f>
        <v>Diabetes</v>
      </c>
      <c r="G1363" s="2">
        <v>35</v>
      </c>
      <c r="H1363">
        <v>0</v>
      </c>
      <c r="I1363" t="str">
        <f>IF(H1363=0, "No High Blood Pressure", "High Blood Pressure")</f>
        <v>No High Blood Pressure</v>
      </c>
      <c r="J1363" s="2">
        <v>263358.03000000003</v>
      </c>
      <c r="K1363" s="1">
        <v>1.5</v>
      </c>
      <c r="L1363" s="2">
        <v>136</v>
      </c>
      <c r="M1363">
        <v>1</v>
      </c>
      <c r="N1363">
        <v>0</v>
      </c>
      <c r="O1363" t="str">
        <f>IF(M1362=0, "Female", "Male")</f>
        <v>Male</v>
      </c>
      <c r="P1363">
        <v>1</v>
      </c>
      <c r="Q1363" t="str">
        <f>IF(P1363=0, "Non Smoker", "Smoker")</f>
        <v>Smoker</v>
      </c>
      <c r="R1363" s="2">
        <v>145</v>
      </c>
      <c r="S1363" s="2" t="str">
        <f t="shared" si="21"/>
        <v>Alive</v>
      </c>
      <c r="T1363">
        <v>1</v>
      </c>
      <c r="U1363">
        <v>0</v>
      </c>
    </row>
    <row r="1364" spans="1:21" x14ac:dyDescent="0.3">
      <c r="A1364" s="2">
        <v>51</v>
      </c>
      <c r="B1364">
        <v>0</v>
      </c>
      <c r="C1364" t="str">
        <f>IF(B1364=0, "No Anemia", "Anemia")</f>
        <v>No Anemia</v>
      </c>
      <c r="D1364" s="2">
        <v>1380</v>
      </c>
      <c r="E1364">
        <v>0</v>
      </c>
      <c r="F1364" t="str">
        <f>IF(E1364=0, "No Diabetes", "Diabetes")</f>
        <v>No Diabetes</v>
      </c>
      <c r="G1364" s="2">
        <v>25</v>
      </c>
      <c r="H1364">
        <v>1</v>
      </c>
      <c r="I1364" t="str">
        <f>IF(H1364=0, "No High Blood Pressure", "High Blood Pressure")</f>
        <v>High Blood Pressure</v>
      </c>
      <c r="J1364" s="2">
        <v>271000</v>
      </c>
      <c r="K1364" s="1">
        <v>0.9</v>
      </c>
      <c r="L1364" s="2">
        <v>130</v>
      </c>
      <c r="M1364">
        <v>1</v>
      </c>
      <c r="N1364">
        <v>0</v>
      </c>
      <c r="O1364" t="str">
        <f>IF(M1363=0, "Female", "Male")</f>
        <v>Male</v>
      </c>
      <c r="P1364">
        <v>0</v>
      </c>
      <c r="Q1364" t="str">
        <f>IF(P1364=0, "Non Smoker", "Smoker")</f>
        <v>Non Smoker</v>
      </c>
      <c r="R1364" s="2">
        <v>38</v>
      </c>
      <c r="S1364" s="2" t="str">
        <f t="shared" si="21"/>
        <v>Dead</v>
      </c>
      <c r="T1364">
        <v>0</v>
      </c>
      <c r="U1364">
        <v>1</v>
      </c>
    </row>
    <row r="1365" spans="1:21" x14ac:dyDescent="0.3">
      <c r="A1365" s="2">
        <v>51</v>
      </c>
      <c r="B1365">
        <v>1</v>
      </c>
      <c r="C1365" t="str">
        <f>IF(B1365=0, "No Anemia", "Anemia")</f>
        <v>Anemia</v>
      </c>
      <c r="D1365" s="2">
        <v>582</v>
      </c>
      <c r="E1365">
        <v>1</v>
      </c>
      <c r="F1365" t="str">
        <f>IF(E1365=0, "No Diabetes", "Diabetes")</f>
        <v>Diabetes</v>
      </c>
      <c r="G1365" s="2">
        <v>35</v>
      </c>
      <c r="H1365">
        <v>0</v>
      </c>
      <c r="I1365" t="str">
        <f>IF(H1365=0, "No High Blood Pressure", "High Blood Pressure")</f>
        <v>No High Blood Pressure</v>
      </c>
      <c r="J1365" s="2">
        <v>263358.03000000003</v>
      </c>
      <c r="K1365" s="1">
        <v>1.5</v>
      </c>
      <c r="L1365" s="2">
        <v>136</v>
      </c>
      <c r="M1365">
        <v>1</v>
      </c>
      <c r="N1365">
        <v>0</v>
      </c>
      <c r="O1365" t="str">
        <f>IF(M1364=0, "Female", "Male")</f>
        <v>Male</v>
      </c>
      <c r="P1365">
        <v>1</v>
      </c>
      <c r="Q1365" t="str">
        <f>IF(P1365=0, "Non Smoker", "Smoker")</f>
        <v>Smoker</v>
      </c>
      <c r="R1365" s="2">
        <v>145</v>
      </c>
      <c r="S1365" s="2" t="str">
        <f t="shared" si="21"/>
        <v>Alive</v>
      </c>
      <c r="T1365">
        <v>1</v>
      </c>
      <c r="U1365">
        <v>0</v>
      </c>
    </row>
    <row r="1366" spans="1:21" x14ac:dyDescent="0.3">
      <c r="A1366" s="2">
        <v>51</v>
      </c>
      <c r="B1366">
        <v>0</v>
      </c>
      <c r="C1366" t="str">
        <f>IF(B1366=0, "No Anemia", "Anemia")</f>
        <v>No Anemia</v>
      </c>
      <c r="D1366" s="2">
        <v>78</v>
      </c>
      <c r="E1366">
        <v>0</v>
      </c>
      <c r="F1366" t="str">
        <f>IF(E1366=0, "No Diabetes", "Diabetes")</f>
        <v>No Diabetes</v>
      </c>
      <c r="G1366" s="2">
        <v>50</v>
      </c>
      <c r="H1366">
        <v>0</v>
      </c>
      <c r="I1366" t="str">
        <f>IF(H1366=0, "No High Blood Pressure", "High Blood Pressure")</f>
        <v>No High Blood Pressure</v>
      </c>
      <c r="J1366" s="2">
        <v>406000</v>
      </c>
      <c r="K1366" s="1">
        <v>0.7</v>
      </c>
      <c r="L1366" s="2">
        <v>140</v>
      </c>
      <c r="M1366">
        <v>1</v>
      </c>
      <c r="N1366">
        <v>0</v>
      </c>
      <c r="O1366" t="str">
        <f>IF(M1365=0, "Female", "Male")</f>
        <v>Male</v>
      </c>
      <c r="P1366">
        <v>0</v>
      </c>
      <c r="Q1366" t="str">
        <f>IF(P1366=0, "Non Smoker", "Smoker")</f>
        <v>Non Smoker</v>
      </c>
      <c r="R1366" s="2">
        <v>79</v>
      </c>
      <c r="S1366" s="2" t="str">
        <f t="shared" si="21"/>
        <v>Alive</v>
      </c>
      <c r="T1366">
        <v>1</v>
      </c>
      <c r="U1366">
        <v>0</v>
      </c>
    </row>
    <row r="1367" spans="1:21" x14ac:dyDescent="0.3">
      <c r="A1367" s="2">
        <v>51</v>
      </c>
      <c r="B1367">
        <v>1</v>
      </c>
      <c r="C1367" t="str">
        <f>IF(B1367=0, "No Anemia", "Anemia")</f>
        <v>Anemia</v>
      </c>
      <c r="D1367" s="2">
        <v>582</v>
      </c>
      <c r="E1367">
        <v>1</v>
      </c>
      <c r="F1367" t="str">
        <f>IF(E1367=0, "No Diabetes", "Diabetes")</f>
        <v>Diabetes</v>
      </c>
      <c r="G1367" s="2">
        <v>35</v>
      </c>
      <c r="H1367">
        <v>0</v>
      </c>
      <c r="I1367" t="str">
        <f>IF(H1367=0, "No High Blood Pressure", "High Blood Pressure")</f>
        <v>No High Blood Pressure</v>
      </c>
      <c r="J1367" s="2">
        <v>263358.03000000003</v>
      </c>
      <c r="K1367" s="1">
        <v>1.5</v>
      </c>
      <c r="L1367" s="2">
        <v>136</v>
      </c>
      <c r="M1367">
        <v>1</v>
      </c>
      <c r="N1367">
        <v>0</v>
      </c>
      <c r="O1367" t="str">
        <f>IF(M1366=0, "Female", "Male")</f>
        <v>Male</v>
      </c>
      <c r="P1367">
        <v>1</v>
      </c>
      <c r="Q1367" t="str">
        <f>IF(P1367=0, "Non Smoker", "Smoker")</f>
        <v>Smoker</v>
      </c>
      <c r="R1367" s="2">
        <v>145</v>
      </c>
      <c r="S1367" s="2" t="str">
        <f t="shared" si="21"/>
        <v>Alive</v>
      </c>
      <c r="T1367">
        <v>1</v>
      </c>
      <c r="U1367">
        <v>0</v>
      </c>
    </row>
    <row r="1368" spans="1:21" x14ac:dyDescent="0.3">
      <c r="A1368" s="2">
        <v>51</v>
      </c>
      <c r="B1368">
        <v>0</v>
      </c>
      <c r="C1368" t="str">
        <f>IF(B1368=0, "No Anemia", "Anemia")</f>
        <v>No Anemia</v>
      </c>
      <c r="D1368" s="2">
        <v>78</v>
      </c>
      <c r="E1368">
        <v>0</v>
      </c>
      <c r="F1368" t="str">
        <f>IF(E1368=0, "No Diabetes", "Diabetes")</f>
        <v>No Diabetes</v>
      </c>
      <c r="G1368" s="2">
        <v>50</v>
      </c>
      <c r="H1368">
        <v>0</v>
      </c>
      <c r="I1368" t="str">
        <f>IF(H1368=0, "No High Blood Pressure", "High Blood Pressure")</f>
        <v>No High Blood Pressure</v>
      </c>
      <c r="J1368" s="2">
        <v>406000</v>
      </c>
      <c r="K1368" s="1">
        <v>0.7</v>
      </c>
      <c r="L1368" s="2">
        <v>140</v>
      </c>
      <c r="M1368">
        <v>1</v>
      </c>
      <c r="N1368">
        <v>0</v>
      </c>
      <c r="O1368" t="str">
        <f>IF(M1367=0, "Female", "Male")</f>
        <v>Male</v>
      </c>
      <c r="P1368">
        <v>0</v>
      </c>
      <c r="Q1368" t="str">
        <f>IF(P1368=0, "Non Smoker", "Smoker")</f>
        <v>Non Smoker</v>
      </c>
      <c r="R1368" s="2">
        <v>79</v>
      </c>
      <c r="S1368" s="2" t="str">
        <f t="shared" si="21"/>
        <v>Alive</v>
      </c>
      <c r="T1368">
        <v>1</v>
      </c>
      <c r="U1368">
        <v>0</v>
      </c>
    </row>
    <row r="1369" spans="1:21" x14ac:dyDescent="0.3">
      <c r="A1369" s="2">
        <v>51</v>
      </c>
      <c r="B1369">
        <v>0</v>
      </c>
      <c r="C1369" t="str">
        <f>IF(B1369=0, "No Anemia", "Anemia")</f>
        <v>No Anemia</v>
      </c>
      <c r="D1369" s="2">
        <v>582</v>
      </c>
      <c r="E1369">
        <v>1</v>
      </c>
      <c r="F1369" t="str">
        <f>IF(E1369=0, "No Diabetes", "Diabetes")</f>
        <v>Diabetes</v>
      </c>
      <c r="G1369" s="2">
        <v>40</v>
      </c>
      <c r="H1369">
        <v>0</v>
      </c>
      <c r="I1369" t="str">
        <f>IF(H1369=0, "No High Blood Pressure", "High Blood Pressure")</f>
        <v>No High Blood Pressure</v>
      </c>
      <c r="J1369" s="2">
        <v>221000</v>
      </c>
      <c r="K1369" s="1">
        <v>0.9</v>
      </c>
      <c r="L1369" s="2">
        <v>134</v>
      </c>
      <c r="M1369">
        <v>0</v>
      </c>
      <c r="N1369">
        <v>1</v>
      </c>
      <c r="O1369" t="str">
        <f>IF(M1368=0, "Female", "Male")</f>
        <v>Male</v>
      </c>
      <c r="P1369">
        <v>0</v>
      </c>
      <c r="Q1369" t="str">
        <f>IF(P1369=0, "Non Smoker", "Smoker")</f>
        <v>Non Smoker</v>
      </c>
      <c r="R1369" s="2">
        <v>244</v>
      </c>
      <c r="S1369" s="2" t="str">
        <f t="shared" si="21"/>
        <v>Alive</v>
      </c>
      <c r="T1369">
        <v>1</v>
      </c>
      <c r="U1369">
        <v>0</v>
      </c>
    </row>
    <row r="1370" spans="1:21" x14ac:dyDescent="0.3">
      <c r="A1370" s="2">
        <v>51</v>
      </c>
      <c r="B1370">
        <v>0</v>
      </c>
      <c r="C1370" t="str">
        <f>IF(B1370=0, "No Anemia", "Anemia")</f>
        <v>No Anemia</v>
      </c>
      <c r="D1370" s="2">
        <v>78</v>
      </c>
      <c r="E1370">
        <v>0</v>
      </c>
      <c r="F1370" t="str">
        <f>IF(E1370=0, "No Diabetes", "Diabetes")</f>
        <v>No Diabetes</v>
      </c>
      <c r="G1370" s="2">
        <v>50</v>
      </c>
      <c r="H1370">
        <v>0</v>
      </c>
      <c r="I1370" t="str">
        <f>IF(H1370=0, "No High Blood Pressure", "High Blood Pressure")</f>
        <v>No High Blood Pressure</v>
      </c>
      <c r="J1370" s="2">
        <v>406000</v>
      </c>
      <c r="K1370" s="1">
        <v>0.7</v>
      </c>
      <c r="L1370" s="2">
        <v>140</v>
      </c>
      <c r="M1370">
        <v>1</v>
      </c>
      <c r="N1370">
        <v>0</v>
      </c>
      <c r="O1370" t="str">
        <f>IF(M1369=0, "Female", "Male")</f>
        <v>Female</v>
      </c>
      <c r="P1370">
        <v>0</v>
      </c>
      <c r="Q1370" t="str">
        <f>IF(P1370=0, "Non Smoker", "Smoker")</f>
        <v>Non Smoker</v>
      </c>
      <c r="R1370" s="2">
        <v>79</v>
      </c>
      <c r="S1370" s="2" t="str">
        <f t="shared" si="21"/>
        <v>Alive</v>
      </c>
      <c r="T1370">
        <v>1</v>
      </c>
      <c r="U1370">
        <v>0</v>
      </c>
    </row>
    <row r="1371" spans="1:21" x14ac:dyDescent="0.3">
      <c r="A1371" s="2">
        <v>51</v>
      </c>
      <c r="B1371">
        <v>1</v>
      </c>
      <c r="C1371" t="str">
        <f>IF(B1371=0, "No Anemia", "Anemia")</f>
        <v>Anemia</v>
      </c>
      <c r="D1371" s="2">
        <v>582</v>
      </c>
      <c r="E1371">
        <v>1</v>
      </c>
      <c r="F1371" t="str">
        <f>IF(E1371=0, "No Diabetes", "Diabetes")</f>
        <v>Diabetes</v>
      </c>
      <c r="G1371" s="2">
        <v>35</v>
      </c>
      <c r="H1371">
        <v>0</v>
      </c>
      <c r="I1371" t="str">
        <f>IF(H1371=0, "No High Blood Pressure", "High Blood Pressure")</f>
        <v>No High Blood Pressure</v>
      </c>
      <c r="J1371" s="2">
        <v>263358.03000000003</v>
      </c>
      <c r="K1371" s="1">
        <v>1.5</v>
      </c>
      <c r="L1371" s="2">
        <v>136</v>
      </c>
      <c r="M1371">
        <v>1</v>
      </c>
      <c r="N1371">
        <v>0</v>
      </c>
      <c r="O1371" t="str">
        <f>IF(M1370=0, "Female", "Male")</f>
        <v>Male</v>
      </c>
      <c r="P1371">
        <v>1</v>
      </c>
      <c r="Q1371" t="str">
        <f>IF(P1371=0, "Non Smoker", "Smoker")</f>
        <v>Smoker</v>
      </c>
      <c r="R1371" s="2">
        <v>145</v>
      </c>
      <c r="S1371" s="2" t="str">
        <f t="shared" si="21"/>
        <v>Alive</v>
      </c>
      <c r="T1371">
        <v>1</v>
      </c>
      <c r="U1371">
        <v>0</v>
      </c>
    </row>
    <row r="1372" spans="1:21" x14ac:dyDescent="0.3">
      <c r="A1372" s="2">
        <v>52</v>
      </c>
      <c r="B1372">
        <v>1</v>
      </c>
      <c r="C1372" t="str">
        <f>IF(B1372=0, "No Anemia", "Anemia")</f>
        <v>Anemia</v>
      </c>
      <c r="D1372" s="2">
        <v>58</v>
      </c>
      <c r="E1372">
        <v>1</v>
      </c>
      <c r="F1372" t="str">
        <f>IF(E1372=0, "No Diabetes", "Diabetes")</f>
        <v>Diabetes</v>
      </c>
      <c r="G1372" s="2">
        <v>35</v>
      </c>
      <c r="H1372">
        <v>0</v>
      </c>
      <c r="I1372" t="str">
        <f>IF(H1372=0, "No High Blood Pressure", "High Blood Pressure")</f>
        <v>No High Blood Pressure</v>
      </c>
      <c r="J1372" s="2">
        <v>282000</v>
      </c>
      <c r="K1372" s="1">
        <v>1.4</v>
      </c>
      <c r="L1372" s="2">
        <v>136</v>
      </c>
      <c r="M1372">
        <v>0</v>
      </c>
      <c r="N1372">
        <v>1</v>
      </c>
      <c r="O1372" t="str">
        <f>IF(M1371=0, "Female", "Male")</f>
        <v>Male</v>
      </c>
      <c r="P1372">
        <v>0</v>
      </c>
      <c r="Q1372" t="str">
        <f>IF(P1372=0, "Non Smoker", "Smoker")</f>
        <v>Non Smoker</v>
      </c>
      <c r="R1372" s="2">
        <v>120</v>
      </c>
      <c r="S1372" s="2" t="str">
        <f t="shared" si="21"/>
        <v>Alive</v>
      </c>
      <c r="T1372">
        <v>1</v>
      </c>
      <c r="U1372">
        <v>0</v>
      </c>
    </row>
    <row r="1373" spans="1:21" x14ac:dyDescent="0.3">
      <c r="A1373" s="2">
        <v>52</v>
      </c>
      <c r="B1373">
        <v>1</v>
      </c>
      <c r="C1373" t="str">
        <f>IF(B1373=0, "No Anemia", "Anemia")</f>
        <v>Anemia</v>
      </c>
      <c r="D1373" s="2">
        <v>58</v>
      </c>
      <c r="E1373">
        <v>1</v>
      </c>
      <c r="F1373" t="str">
        <f>IF(E1373=0, "No Diabetes", "Diabetes")</f>
        <v>Diabetes</v>
      </c>
      <c r="G1373" s="2">
        <v>35</v>
      </c>
      <c r="H1373">
        <v>0</v>
      </c>
      <c r="I1373" t="str">
        <f>IF(H1373=0, "No High Blood Pressure", "High Blood Pressure")</f>
        <v>No High Blood Pressure</v>
      </c>
      <c r="J1373" s="2">
        <v>227000</v>
      </c>
      <c r="K1373" s="1">
        <v>1.4</v>
      </c>
      <c r="L1373" s="2">
        <v>136</v>
      </c>
      <c r="M1373">
        <v>0</v>
      </c>
      <c r="N1373">
        <v>1</v>
      </c>
      <c r="O1373" t="str">
        <f>IF(M1372=0, "Female", "Male")</f>
        <v>Female</v>
      </c>
      <c r="P1373">
        <v>0</v>
      </c>
      <c r="Q1373" t="str">
        <f>IF(P1373=0, "Non Smoker", "Smoker")</f>
        <v>Non Smoker</v>
      </c>
      <c r="R1373" s="2">
        <v>120</v>
      </c>
      <c r="S1373" s="2" t="str">
        <f t="shared" si="21"/>
        <v>Alive</v>
      </c>
      <c r="T1373">
        <v>1</v>
      </c>
      <c r="U1373">
        <v>0</v>
      </c>
    </row>
    <row r="1374" spans="1:21" x14ac:dyDescent="0.3">
      <c r="A1374" s="2">
        <v>52</v>
      </c>
      <c r="B1374">
        <v>1</v>
      </c>
      <c r="C1374" t="str">
        <f>IF(B1374=0, "No Anemia", "Anemia")</f>
        <v>Anemia</v>
      </c>
      <c r="D1374" s="2">
        <v>58</v>
      </c>
      <c r="E1374">
        <v>1</v>
      </c>
      <c r="F1374" t="str">
        <f>IF(E1374=0, "No Diabetes", "Diabetes")</f>
        <v>Diabetes</v>
      </c>
      <c r="G1374" s="2">
        <v>30</v>
      </c>
      <c r="H1374">
        <v>1</v>
      </c>
      <c r="I1374" t="str">
        <f>IF(H1374=0, "No High Blood Pressure", "High Blood Pressure")</f>
        <v>High Blood Pressure</v>
      </c>
      <c r="J1374" s="2">
        <v>334000</v>
      </c>
      <c r="K1374" s="1">
        <v>1</v>
      </c>
      <c r="L1374" s="2">
        <v>142</v>
      </c>
      <c r="M1374">
        <v>1</v>
      </c>
      <c r="N1374">
        <v>0</v>
      </c>
      <c r="O1374" t="str">
        <f>IF(M1373=0, "Female", "Male")</f>
        <v>Female</v>
      </c>
      <c r="P1374">
        <v>1</v>
      </c>
      <c r="Q1374" t="str">
        <f>IF(P1374=0, "Non Smoker", "Smoker")</f>
        <v>Smoker</v>
      </c>
      <c r="R1374" s="2">
        <v>216</v>
      </c>
      <c r="S1374" s="2" t="str">
        <f t="shared" si="21"/>
        <v>Alive</v>
      </c>
      <c r="T1374">
        <v>1</v>
      </c>
      <c r="U1374">
        <v>0</v>
      </c>
    </row>
    <row r="1375" spans="1:21" x14ac:dyDescent="0.3">
      <c r="A1375" s="2">
        <v>52</v>
      </c>
      <c r="B1375">
        <v>1</v>
      </c>
      <c r="C1375" t="str">
        <f>IF(B1375=0, "No Anemia", "Anemia")</f>
        <v>Anemia</v>
      </c>
      <c r="D1375" s="2">
        <v>191</v>
      </c>
      <c r="E1375">
        <v>1</v>
      </c>
      <c r="F1375" t="str">
        <f>IF(E1375=0, "No Diabetes", "Diabetes")</f>
        <v>Diabetes</v>
      </c>
      <c r="G1375" s="2">
        <v>30</v>
      </c>
      <c r="H1375">
        <v>1</v>
      </c>
      <c r="I1375" t="str">
        <f>IF(H1375=0, "No High Blood Pressure", "High Blood Pressure")</f>
        <v>High Blood Pressure</v>
      </c>
      <c r="J1375" s="2">
        <v>305000</v>
      </c>
      <c r="K1375" s="1">
        <v>1</v>
      </c>
      <c r="L1375" s="2">
        <v>137</v>
      </c>
      <c r="M1375">
        <v>1</v>
      </c>
      <c r="N1375">
        <v>0</v>
      </c>
      <c r="O1375" t="str">
        <f>IF(M1374=0, "Female", "Male")</f>
        <v>Male</v>
      </c>
      <c r="P1375">
        <v>0</v>
      </c>
      <c r="Q1375" t="str">
        <f>IF(P1375=0, "Non Smoker", "Smoker")</f>
        <v>Non Smoker</v>
      </c>
      <c r="R1375" s="2">
        <v>216</v>
      </c>
      <c r="S1375" s="2" t="str">
        <f t="shared" si="21"/>
        <v>Alive</v>
      </c>
      <c r="T1375">
        <v>1</v>
      </c>
      <c r="U1375">
        <v>0</v>
      </c>
    </row>
    <row r="1376" spans="1:21" x14ac:dyDescent="0.3">
      <c r="A1376" s="2">
        <v>52</v>
      </c>
      <c r="B1376">
        <v>0</v>
      </c>
      <c r="C1376" t="str">
        <f>IF(B1376=0, "No Anemia", "Anemia")</f>
        <v>No Anemia</v>
      </c>
      <c r="D1376" s="2">
        <v>3966</v>
      </c>
      <c r="E1376">
        <v>0</v>
      </c>
      <c r="F1376" t="str">
        <f>IF(E1376=0, "No Diabetes", "Diabetes")</f>
        <v>No Diabetes</v>
      </c>
      <c r="G1376" s="2">
        <v>40</v>
      </c>
      <c r="H1376">
        <v>0</v>
      </c>
      <c r="I1376" t="str">
        <f>IF(H1376=0, "No High Blood Pressure", "High Blood Pressure")</f>
        <v>No High Blood Pressure</v>
      </c>
      <c r="J1376" s="2">
        <v>368000</v>
      </c>
      <c r="K1376" s="1">
        <v>0.9</v>
      </c>
      <c r="L1376" s="2">
        <v>140</v>
      </c>
      <c r="M1376">
        <v>1</v>
      </c>
      <c r="N1376">
        <v>0</v>
      </c>
      <c r="O1376" t="str">
        <f>IF(M1375=0, "Female", "Male")</f>
        <v>Male</v>
      </c>
      <c r="P1376">
        <v>1</v>
      </c>
      <c r="Q1376" t="str">
        <f>IF(P1376=0, "Non Smoker", "Smoker")</f>
        <v>Smoker</v>
      </c>
      <c r="R1376" s="2">
        <v>146</v>
      </c>
      <c r="S1376" s="2" t="str">
        <f t="shared" si="21"/>
        <v>Dead</v>
      </c>
      <c r="T1376">
        <v>0</v>
      </c>
      <c r="U1376">
        <v>1</v>
      </c>
    </row>
    <row r="1377" spans="1:21" x14ac:dyDescent="0.3">
      <c r="A1377" s="2">
        <v>52</v>
      </c>
      <c r="B1377">
        <v>0</v>
      </c>
      <c r="C1377" t="str">
        <f>IF(B1377=0, "No Anemia", "Anemia")</f>
        <v>No Anemia</v>
      </c>
      <c r="D1377" s="2">
        <v>61</v>
      </c>
      <c r="E1377">
        <v>0</v>
      </c>
      <c r="F1377" t="str">
        <f>IF(E1377=0, "No Diabetes", "Diabetes")</f>
        <v>No Diabetes</v>
      </c>
      <c r="G1377" s="2">
        <v>35</v>
      </c>
      <c r="H1377">
        <v>0</v>
      </c>
      <c r="I1377" t="str">
        <f>IF(H1377=0, "No High Blood Pressure", "High Blood Pressure")</f>
        <v>No High Blood Pressure</v>
      </c>
      <c r="J1377" s="2">
        <v>277000</v>
      </c>
      <c r="K1377" s="1">
        <v>1.4</v>
      </c>
      <c r="L1377" s="2">
        <v>136</v>
      </c>
      <c r="M1377">
        <v>0</v>
      </c>
      <c r="N1377">
        <v>1</v>
      </c>
      <c r="O1377" t="str">
        <f>IF(M1376=0, "Female", "Male")</f>
        <v>Male</v>
      </c>
      <c r="P1377">
        <v>0</v>
      </c>
      <c r="Q1377" t="str">
        <f>IF(P1377=0, "Non Smoker", "Smoker")</f>
        <v>Non Smoker</v>
      </c>
      <c r="R1377" s="2">
        <v>120</v>
      </c>
      <c r="S1377" s="2" t="str">
        <f t="shared" si="21"/>
        <v>Alive</v>
      </c>
      <c r="T1377">
        <v>1</v>
      </c>
      <c r="U1377">
        <v>0</v>
      </c>
    </row>
    <row r="1378" spans="1:21" x14ac:dyDescent="0.3">
      <c r="A1378" s="2">
        <v>52</v>
      </c>
      <c r="B1378">
        <v>0</v>
      </c>
      <c r="C1378" t="str">
        <f>IF(B1378=0, "No Anemia", "Anemia")</f>
        <v>No Anemia</v>
      </c>
      <c r="D1378" s="2">
        <v>3966</v>
      </c>
      <c r="E1378">
        <v>0</v>
      </c>
      <c r="F1378" t="str">
        <f>IF(E1378=0, "No Diabetes", "Diabetes")</f>
        <v>No Diabetes</v>
      </c>
      <c r="G1378" s="2">
        <v>45</v>
      </c>
      <c r="H1378">
        <v>0</v>
      </c>
      <c r="I1378" t="str">
        <f>IF(H1378=0, "No High Blood Pressure", "High Blood Pressure")</f>
        <v>No High Blood Pressure</v>
      </c>
      <c r="J1378" s="2">
        <v>275000</v>
      </c>
      <c r="K1378" s="1">
        <v>0.9</v>
      </c>
      <c r="L1378" s="2">
        <v>140</v>
      </c>
      <c r="M1378">
        <v>0</v>
      </c>
      <c r="N1378">
        <v>1</v>
      </c>
      <c r="O1378" t="str">
        <f>IF(M1377=0, "Female", "Male")</f>
        <v>Female</v>
      </c>
      <c r="P1378">
        <v>0</v>
      </c>
      <c r="Q1378" t="str">
        <f>IF(P1378=0, "Non Smoker", "Smoker")</f>
        <v>Non Smoker</v>
      </c>
      <c r="R1378" s="2">
        <v>146</v>
      </c>
      <c r="S1378" s="2" t="str">
        <f t="shared" si="21"/>
        <v>Alive</v>
      </c>
      <c r="T1378">
        <v>1</v>
      </c>
      <c r="U1378">
        <v>0</v>
      </c>
    </row>
    <row r="1379" spans="1:21" x14ac:dyDescent="0.3">
      <c r="A1379" s="2">
        <v>52</v>
      </c>
      <c r="B1379">
        <v>1</v>
      </c>
      <c r="C1379" t="str">
        <f>IF(B1379=0, "No Anemia", "Anemia")</f>
        <v>Anemia</v>
      </c>
      <c r="D1379" s="2">
        <v>191</v>
      </c>
      <c r="E1379">
        <v>0</v>
      </c>
      <c r="F1379" t="str">
        <f>IF(E1379=0, "No Diabetes", "Diabetes")</f>
        <v>No Diabetes</v>
      </c>
      <c r="G1379" s="2">
        <v>40</v>
      </c>
      <c r="H1379">
        <v>1</v>
      </c>
      <c r="I1379" t="str">
        <f>IF(H1379=0, "No High Blood Pressure", "High Blood Pressure")</f>
        <v>High Blood Pressure</v>
      </c>
      <c r="J1379" s="2">
        <v>164000</v>
      </c>
      <c r="K1379" s="1">
        <v>1</v>
      </c>
      <c r="L1379" s="2">
        <v>139</v>
      </c>
      <c r="M1379">
        <v>0</v>
      </c>
      <c r="N1379">
        <v>1</v>
      </c>
      <c r="O1379" t="str">
        <f>IF(M1378=0, "Female", "Male")</f>
        <v>Female</v>
      </c>
      <c r="P1379">
        <v>0</v>
      </c>
      <c r="Q1379" t="str">
        <f>IF(P1379=0, "Non Smoker", "Smoker")</f>
        <v>Non Smoker</v>
      </c>
      <c r="R1379" s="2">
        <v>216</v>
      </c>
      <c r="S1379" s="2" t="str">
        <f t="shared" si="21"/>
        <v>Alive</v>
      </c>
      <c r="T1379">
        <v>1</v>
      </c>
      <c r="U1379">
        <v>0</v>
      </c>
    </row>
    <row r="1380" spans="1:21" x14ac:dyDescent="0.3">
      <c r="A1380" s="2">
        <v>52</v>
      </c>
      <c r="B1380">
        <v>1</v>
      </c>
      <c r="C1380" t="str">
        <f>IF(B1380=0, "No Anemia", "Anemia")</f>
        <v>Anemia</v>
      </c>
      <c r="D1380" s="2">
        <v>190</v>
      </c>
      <c r="E1380">
        <v>1</v>
      </c>
      <c r="F1380" t="str">
        <f>IF(E1380=0, "No Diabetes", "Diabetes")</f>
        <v>Diabetes</v>
      </c>
      <c r="G1380" s="2">
        <v>38</v>
      </c>
      <c r="H1380">
        <v>0</v>
      </c>
      <c r="I1380" t="str">
        <f>IF(H1380=0, "No High Blood Pressure", "High Blood Pressure")</f>
        <v>No High Blood Pressure</v>
      </c>
      <c r="J1380" s="2">
        <v>382000</v>
      </c>
      <c r="K1380" s="1">
        <v>1</v>
      </c>
      <c r="L1380" s="2">
        <v>140</v>
      </c>
      <c r="M1380">
        <v>1</v>
      </c>
      <c r="N1380">
        <v>0</v>
      </c>
      <c r="O1380" t="str">
        <f>IF(M1379=0, "Female", "Male")</f>
        <v>Female</v>
      </c>
      <c r="P1380">
        <v>1</v>
      </c>
      <c r="Q1380" t="str">
        <f>IF(P1380=0, "Non Smoker", "Smoker")</f>
        <v>Smoker</v>
      </c>
      <c r="R1380" s="2">
        <v>258</v>
      </c>
      <c r="S1380" s="2" t="str">
        <f t="shared" si="21"/>
        <v>Alive</v>
      </c>
      <c r="T1380">
        <v>1</v>
      </c>
      <c r="U1380">
        <v>0</v>
      </c>
    </row>
    <row r="1381" spans="1:21" x14ac:dyDescent="0.3">
      <c r="A1381" s="2">
        <v>52</v>
      </c>
      <c r="B1381">
        <v>1</v>
      </c>
      <c r="C1381" t="str">
        <f>IF(B1381=0, "No Anemia", "Anemia")</f>
        <v>Anemia</v>
      </c>
      <c r="D1381" s="2">
        <v>58</v>
      </c>
      <c r="E1381">
        <v>1</v>
      </c>
      <c r="F1381" t="str">
        <f>IF(E1381=0, "No Diabetes", "Diabetes")</f>
        <v>Diabetes</v>
      </c>
      <c r="G1381" s="2">
        <v>35</v>
      </c>
      <c r="H1381">
        <v>0</v>
      </c>
      <c r="I1381" t="str">
        <f>IF(H1381=0, "No High Blood Pressure", "High Blood Pressure")</f>
        <v>No High Blood Pressure</v>
      </c>
      <c r="J1381" s="2">
        <v>75000</v>
      </c>
      <c r="K1381" s="1">
        <v>1.4</v>
      </c>
      <c r="L1381" s="2">
        <v>136</v>
      </c>
      <c r="M1381">
        <v>0</v>
      </c>
      <c r="N1381">
        <v>1</v>
      </c>
      <c r="O1381" t="str">
        <f>IF(M1380=0, "Female", "Male")</f>
        <v>Male</v>
      </c>
      <c r="P1381">
        <v>0</v>
      </c>
      <c r="Q1381" t="str">
        <f>IF(P1381=0, "Non Smoker", "Smoker")</f>
        <v>Non Smoker</v>
      </c>
      <c r="R1381" s="2">
        <v>120</v>
      </c>
      <c r="S1381" s="2" t="str">
        <f t="shared" si="21"/>
        <v>Alive</v>
      </c>
      <c r="T1381">
        <v>1</v>
      </c>
      <c r="U1381">
        <v>0</v>
      </c>
    </row>
    <row r="1382" spans="1:21" x14ac:dyDescent="0.3">
      <c r="A1382" s="2">
        <v>52</v>
      </c>
      <c r="B1382">
        <v>0</v>
      </c>
      <c r="C1382" t="str">
        <f>IF(B1382=0, "No Anemia", "Anemia")</f>
        <v>No Anemia</v>
      </c>
      <c r="D1382" s="2">
        <v>61</v>
      </c>
      <c r="E1382">
        <v>0</v>
      </c>
      <c r="F1382" t="str">
        <f>IF(E1382=0, "No Diabetes", "Diabetes")</f>
        <v>No Diabetes</v>
      </c>
      <c r="G1382" s="2">
        <v>35</v>
      </c>
      <c r="H1382">
        <v>0</v>
      </c>
      <c r="I1382" t="str">
        <f>IF(H1382=0, "No High Blood Pressure", "High Blood Pressure")</f>
        <v>No High Blood Pressure</v>
      </c>
      <c r="J1382" s="2">
        <v>277000</v>
      </c>
      <c r="K1382" s="1">
        <v>1.4</v>
      </c>
      <c r="L1382" s="2">
        <v>136</v>
      </c>
      <c r="M1382">
        <v>0</v>
      </c>
      <c r="N1382">
        <v>1</v>
      </c>
      <c r="O1382" t="str">
        <f>IF(M1381=0, "Female", "Male")</f>
        <v>Female</v>
      </c>
      <c r="P1382">
        <v>0</v>
      </c>
      <c r="Q1382" t="str">
        <f>IF(P1382=0, "Non Smoker", "Smoker")</f>
        <v>Non Smoker</v>
      </c>
      <c r="R1382" s="2">
        <v>120</v>
      </c>
      <c r="S1382" s="2" t="str">
        <f t="shared" si="21"/>
        <v>Alive</v>
      </c>
      <c r="T1382">
        <v>1</v>
      </c>
      <c r="U1382">
        <v>0</v>
      </c>
    </row>
    <row r="1383" spans="1:21" x14ac:dyDescent="0.3">
      <c r="A1383" s="2">
        <v>52</v>
      </c>
      <c r="B1383">
        <v>1</v>
      </c>
      <c r="C1383" t="str">
        <f>IF(B1383=0, "No Anemia", "Anemia")</f>
        <v>Anemia</v>
      </c>
      <c r="D1383" s="2">
        <v>191</v>
      </c>
      <c r="E1383">
        <v>0</v>
      </c>
      <c r="F1383" t="str">
        <f>IF(E1383=0, "No Diabetes", "Diabetes")</f>
        <v>No Diabetes</v>
      </c>
      <c r="G1383" s="2">
        <v>60</v>
      </c>
      <c r="H1383">
        <v>1</v>
      </c>
      <c r="I1383" t="str">
        <f>IF(H1383=0, "No High Blood Pressure", "High Blood Pressure")</f>
        <v>High Blood Pressure</v>
      </c>
      <c r="J1383" s="2">
        <v>263358.03000000003</v>
      </c>
      <c r="K1383" s="1">
        <v>1</v>
      </c>
      <c r="L1383" s="2">
        <v>139</v>
      </c>
      <c r="M1383">
        <v>1</v>
      </c>
      <c r="N1383">
        <v>0</v>
      </c>
      <c r="O1383" t="str">
        <f>IF(M1382=0, "Female", "Male")</f>
        <v>Female</v>
      </c>
      <c r="P1383">
        <v>0</v>
      </c>
      <c r="Q1383" t="str">
        <f>IF(P1383=0, "Non Smoker", "Smoker")</f>
        <v>Non Smoker</v>
      </c>
      <c r="R1383" s="2">
        <v>216</v>
      </c>
      <c r="S1383" s="2" t="str">
        <f t="shared" si="21"/>
        <v>Alive</v>
      </c>
      <c r="T1383">
        <v>1</v>
      </c>
      <c r="U1383">
        <v>0</v>
      </c>
    </row>
    <row r="1384" spans="1:21" x14ac:dyDescent="0.3">
      <c r="A1384" s="2">
        <v>52</v>
      </c>
      <c r="B1384">
        <v>0</v>
      </c>
      <c r="C1384" t="str">
        <f>IF(B1384=0, "No Anemia", "Anemia")</f>
        <v>No Anemia</v>
      </c>
      <c r="D1384" s="2">
        <v>190</v>
      </c>
      <c r="E1384">
        <v>0</v>
      </c>
      <c r="F1384" t="str">
        <f>IF(E1384=0, "No Diabetes", "Diabetes")</f>
        <v>No Diabetes</v>
      </c>
      <c r="G1384" s="2">
        <v>35</v>
      </c>
      <c r="H1384">
        <v>0</v>
      </c>
      <c r="I1384" t="str">
        <f>IF(H1384=0, "No High Blood Pressure", "High Blood Pressure")</f>
        <v>No High Blood Pressure</v>
      </c>
      <c r="J1384" s="2">
        <v>311000</v>
      </c>
      <c r="K1384" s="1">
        <v>1</v>
      </c>
      <c r="L1384" s="2">
        <v>142</v>
      </c>
      <c r="M1384">
        <v>1</v>
      </c>
      <c r="N1384">
        <v>0</v>
      </c>
      <c r="O1384" t="str">
        <f>IF(M1383=0, "Female", "Male")</f>
        <v>Male</v>
      </c>
      <c r="P1384">
        <v>1</v>
      </c>
      <c r="Q1384" t="str">
        <f>IF(P1384=0, "Non Smoker", "Smoker")</f>
        <v>Smoker</v>
      </c>
      <c r="R1384" s="2">
        <v>258</v>
      </c>
      <c r="S1384" s="2" t="str">
        <f t="shared" si="21"/>
        <v>Alive</v>
      </c>
      <c r="T1384">
        <v>1</v>
      </c>
      <c r="U1384">
        <v>0</v>
      </c>
    </row>
    <row r="1385" spans="1:21" x14ac:dyDescent="0.3">
      <c r="A1385" s="2">
        <v>52</v>
      </c>
      <c r="B1385">
        <v>1</v>
      </c>
      <c r="C1385" t="str">
        <f>IF(B1385=0, "No Anemia", "Anemia")</f>
        <v>Anemia</v>
      </c>
      <c r="D1385" s="2">
        <v>58</v>
      </c>
      <c r="E1385">
        <v>0</v>
      </c>
      <c r="F1385" t="str">
        <f>IF(E1385=0, "No Diabetes", "Diabetes")</f>
        <v>No Diabetes</v>
      </c>
      <c r="G1385" s="2">
        <v>35</v>
      </c>
      <c r="H1385">
        <v>0</v>
      </c>
      <c r="I1385" t="str">
        <f>IF(H1385=0, "No High Blood Pressure", "High Blood Pressure")</f>
        <v>No High Blood Pressure</v>
      </c>
      <c r="J1385" s="2">
        <v>277000</v>
      </c>
      <c r="K1385" s="1">
        <v>1.4</v>
      </c>
      <c r="L1385" s="2">
        <v>136</v>
      </c>
      <c r="M1385">
        <v>1</v>
      </c>
      <c r="N1385">
        <v>0</v>
      </c>
      <c r="O1385" t="str">
        <f>IF(M1384=0, "Female", "Male")</f>
        <v>Male</v>
      </c>
      <c r="P1385">
        <v>0</v>
      </c>
      <c r="Q1385" t="str">
        <f>IF(P1385=0, "Non Smoker", "Smoker")</f>
        <v>Non Smoker</v>
      </c>
      <c r="R1385" s="2">
        <v>120</v>
      </c>
      <c r="S1385" s="2" t="str">
        <f t="shared" si="21"/>
        <v>Alive</v>
      </c>
      <c r="T1385">
        <v>1</v>
      </c>
      <c r="U1385">
        <v>0</v>
      </c>
    </row>
    <row r="1386" spans="1:21" x14ac:dyDescent="0.3">
      <c r="A1386" s="2">
        <v>52</v>
      </c>
      <c r="B1386">
        <v>1</v>
      </c>
      <c r="C1386" t="str">
        <f>IF(B1386=0, "No Anemia", "Anemia")</f>
        <v>Anemia</v>
      </c>
      <c r="D1386" s="2">
        <v>58</v>
      </c>
      <c r="E1386">
        <v>1</v>
      </c>
      <c r="F1386" t="str">
        <f>IF(E1386=0, "No Diabetes", "Diabetes")</f>
        <v>Diabetes</v>
      </c>
      <c r="G1386" s="2">
        <v>35</v>
      </c>
      <c r="H1386">
        <v>0</v>
      </c>
      <c r="I1386" t="str">
        <f>IF(H1386=0, "No High Blood Pressure", "High Blood Pressure")</f>
        <v>No High Blood Pressure</v>
      </c>
      <c r="J1386" s="2">
        <v>203000</v>
      </c>
      <c r="K1386" s="1">
        <v>1.4</v>
      </c>
      <c r="L1386" s="2">
        <v>136</v>
      </c>
      <c r="M1386">
        <v>0</v>
      </c>
      <c r="N1386">
        <v>1</v>
      </c>
      <c r="O1386" t="str">
        <f>IF(M1385=0, "Female", "Male")</f>
        <v>Male</v>
      </c>
      <c r="P1386">
        <v>0</v>
      </c>
      <c r="Q1386" t="str">
        <f>IF(P1386=0, "Non Smoker", "Smoker")</f>
        <v>Non Smoker</v>
      </c>
      <c r="R1386" s="2">
        <v>120</v>
      </c>
      <c r="S1386" s="2" t="str">
        <f t="shared" si="21"/>
        <v>Alive</v>
      </c>
      <c r="T1386">
        <v>1</v>
      </c>
      <c r="U1386">
        <v>0</v>
      </c>
    </row>
    <row r="1387" spans="1:21" x14ac:dyDescent="0.3">
      <c r="A1387" s="2">
        <v>52</v>
      </c>
      <c r="B1387">
        <v>0</v>
      </c>
      <c r="C1387" t="str">
        <f>IF(B1387=0, "No Anemia", "Anemia")</f>
        <v>No Anemia</v>
      </c>
      <c r="D1387" s="2">
        <v>3966</v>
      </c>
      <c r="E1387">
        <v>0</v>
      </c>
      <c r="F1387" t="str">
        <f>IF(E1387=0, "No Diabetes", "Diabetes")</f>
        <v>No Diabetes</v>
      </c>
      <c r="G1387" s="2">
        <v>45</v>
      </c>
      <c r="H1387">
        <v>0</v>
      </c>
      <c r="I1387" t="str">
        <f>IF(H1387=0, "No High Blood Pressure", "High Blood Pressure")</f>
        <v>No High Blood Pressure</v>
      </c>
      <c r="J1387" s="2">
        <v>275000</v>
      </c>
      <c r="K1387" s="1">
        <v>0.9</v>
      </c>
      <c r="L1387" s="2">
        <v>140</v>
      </c>
      <c r="M1387">
        <v>0</v>
      </c>
      <c r="N1387">
        <v>1</v>
      </c>
      <c r="O1387" t="str">
        <f>IF(M1386=0, "Female", "Male")</f>
        <v>Female</v>
      </c>
      <c r="P1387">
        <v>0</v>
      </c>
      <c r="Q1387" t="str">
        <f>IF(P1387=0, "Non Smoker", "Smoker")</f>
        <v>Non Smoker</v>
      </c>
      <c r="R1387" s="2">
        <v>146</v>
      </c>
      <c r="S1387" s="2" t="str">
        <f t="shared" si="21"/>
        <v>Alive</v>
      </c>
      <c r="T1387">
        <v>1</v>
      </c>
      <c r="U1387">
        <v>0</v>
      </c>
    </row>
    <row r="1388" spans="1:21" x14ac:dyDescent="0.3">
      <c r="A1388" s="2">
        <v>52</v>
      </c>
      <c r="B1388">
        <v>0</v>
      </c>
      <c r="C1388" t="str">
        <f>IF(B1388=0, "No Anemia", "Anemia")</f>
        <v>No Anemia</v>
      </c>
      <c r="D1388" s="2">
        <v>191</v>
      </c>
      <c r="E1388">
        <v>1</v>
      </c>
      <c r="F1388" t="str">
        <f>IF(E1388=0, "No Diabetes", "Diabetes")</f>
        <v>Diabetes</v>
      </c>
      <c r="G1388" s="2">
        <v>30</v>
      </c>
      <c r="H1388">
        <v>1</v>
      </c>
      <c r="I1388" t="str">
        <f>IF(H1388=0, "No High Blood Pressure", "High Blood Pressure")</f>
        <v>High Blood Pressure</v>
      </c>
      <c r="J1388" s="2">
        <v>334000</v>
      </c>
      <c r="K1388" s="1">
        <v>1</v>
      </c>
      <c r="L1388" s="2">
        <v>142</v>
      </c>
      <c r="M1388">
        <v>1</v>
      </c>
      <c r="N1388">
        <v>0</v>
      </c>
      <c r="O1388" t="str">
        <f>IF(M1387=0, "Female", "Male")</f>
        <v>Female</v>
      </c>
      <c r="P1388">
        <v>1</v>
      </c>
      <c r="Q1388" t="str">
        <f>IF(P1388=0, "Non Smoker", "Smoker")</f>
        <v>Smoker</v>
      </c>
      <c r="R1388" s="2">
        <v>216</v>
      </c>
      <c r="S1388" s="2" t="str">
        <f t="shared" si="21"/>
        <v>Alive</v>
      </c>
      <c r="T1388">
        <v>1</v>
      </c>
      <c r="U1388">
        <v>0</v>
      </c>
    </row>
    <row r="1389" spans="1:21" x14ac:dyDescent="0.3">
      <c r="A1389" s="2">
        <v>52</v>
      </c>
      <c r="B1389">
        <v>1</v>
      </c>
      <c r="C1389" t="str">
        <f>IF(B1389=0, "No Anemia", "Anemia")</f>
        <v>Anemia</v>
      </c>
      <c r="D1389" s="2">
        <v>58</v>
      </c>
      <c r="E1389">
        <v>0</v>
      </c>
      <c r="F1389" t="str">
        <f>IF(E1389=0, "No Diabetes", "Diabetes")</f>
        <v>No Diabetes</v>
      </c>
      <c r="G1389" s="2">
        <v>35</v>
      </c>
      <c r="H1389">
        <v>0</v>
      </c>
      <c r="I1389" t="str">
        <f>IF(H1389=0, "No High Blood Pressure", "High Blood Pressure")</f>
        <v>No High Blood Pressure</v>
      </c>
      <c r="J1389" s="2">
        <v>277000</v>
      </c>
      <c r="K1389" s="1">
        <v>1.4</v>
      </c>
      <c r="L1389" s="2">
        <v>136</v>
      </c>
      <c r="M1389">
        <v>0</v>
      </c>
      <c r="N1389">
        <v>1</v>
      </c>
      <c r="O1389" t="str">
        <f>IF(M1388=0, "Female", "Male")</f>
        <v>Male</v>
      </c>
      <c r="P1389">
        <v>0</v>
      </c>
      <c r="Q1389" t="str">
        <f>IF(P1389=0, "Non Smoker", "Smoker")</f>
        <v>Non Smoker</v>
      </c>
      <c r="R1389" s="2">
        <v>120</v>
      </c>
      <c r="S1389" s="2" t="str">
        <f t="shared" si="21"/>
        <v>Alive</v>
      </c>
      <c r="T1389">
        <v>1</v>
      </c>
      <c r="U1389">
        <v>0</v>
      </c>
    </row>
    <row r="1390" spans="1:21" x14ac:dyDescent="0.3">
      <c r="A1390" s="2">
        <v>52</v>
      </c>
      <c r="B1390">
        <v>1</v>
      </c>
      <c r="C1390" t="str">
        <f>IF(B1390=0, "No Anemia", "Anemia")</f>
        <v>Anemia</v>
      </c>
      <c r="D1390" s="2">
        <v>191</v>
      </c>
      <c r="E1390">
        <v>1</v>
      </c>
      <c r="F1390" t="str">
        <f>IF(E1390=0, "No Diabetes", "Diabetes")</f>
        <v>Diabetes</v>
      </c>
      <c r="G1390" s="2">
        <v>30</v>
      </c>
      <c r="H1390">
        <v>1</v>
      </c>
      <c r="I1390" t="str">
        <f>IF(H1390=0, "No High Blood Pressure", "High Blood Pressure")</f>
        <v>High Blood Pressure</v>
      </c>
      <c r="J1390" s="2">
        <v>334000</v>
      </c>
      <c r="K1390" s="1">
        <v>1</v>
      </c>
      <c r="L1390" s="2">
        <v>142</v>
      </c>
      <c r="M1390">
        <v>1</v>
      </c>
      <c r="N1390">
        <v>0</v>
      </c>
      <c r="O1390" t="str">
        <f>IF(M1389=0, "Female", "Male")</f>
        <v>Female</v>
      </c>
      <c r="P1390">
        <v>1</v>
      </c>
      <c r="Q1390" t="str">
        <f>IF(P1390=0, "Non Smoker", "Smoker")</f>
        <v>Smoker</v>
      </c>
      <c r="R1390" s="2">
        <v>216</v>
      </c>
      <c r="S1390" s="2" t="str">
        <f t="shared" si="21"/>
        <v>Alive</v>
      </c>
      <c r="T1390">
        <v>1</v>
      </c>
      <c r="U1390">
        <v>0</v>
      </c>
    </row>
    <row r="1391" spans="1:21" x14ac:dyDescent="0.3">
      <c r="A1391" s="2">
        <v>52</v>
      </c>
      <c r="B1391">
        <v>0</v>
      </c>
      <c r="C1391" t="str">
        <f>IF(B1391=0, "No Anemia", "Anemia")</f>
        <v>No Anemia</v>
      </c>
      <c r="D1391" s="2">
        <v>3966</v>
      </c>
      <c r="E1391">
        <v>0</v>
      </c>
      <c r="F1391" t="str">
        <f>IF(E1391=0, "No Diabetes", "Diabetes")</f>
        <v>No Diabetes</v>
      </c>
      <c r="G1391" s="2">
        <v>40</v>
      </c>
      <c r="H1391">
        <v>0</v>
      </c>
      <c r="I1391" t="str">
        <f>IF(H1391=0, "No High Blood Pressure", "High Blood Pressure")</f>
        <v>No High Blood Pressure</v>
      </c>
      <c r="J1391" s="2">
        <v>325000</v>
      </c>
      <c r="K1391" s="1">
        <v>0.9</v>
      </c>
      <c r="L1391" s="2">
        <v>140</v>
      </c>
      <c r="M1391">
        <v>1</v>
      </c>
      <c r="N1391">
        <v>0</v>
      </c>
      <c r="O1391" t="str">
        <f>IF(M1390=0, "Female", "Male")</f>
        <v>Male</v>
      </c>
      <c r="P1391">
        <v>1</v>
      </c>
      <c r="Q1391" t="str">
        <f>IF(P1391=0, "Non Smoker", "Smoker")</f>
        <v>Smoker</v>
      </c>
      <c r="R1391" s="2">
        <v>146</v>
      </c>
      <c r="S1391" s="2" t="str">
        <f t="shared" si="21"/>
        <v>Alive</v>
      </c>
      <c r="T1391">
        <v>1</v>
      </c>
      <c r="U1391">
        <v>0</v>
      </c>
    </row>
    <row r="1392" spans="1:21" x14ac:dyDescent="0.3">
      <c r="A1392" s="2">
        <v>52</v>
      </c>
      <c r="B1392">
        <v>0</v>
      </c>
      <c r="C1392" t="str">
        <f>IF(B1392=0, "No Anemia", "Anemia")</f>
        <v>No Anemia</v>
      </c>
      <c r="D1392" s="2">
        <v>3966</v>
      </c>
      <c r="E1392">
        <v>0</v>
      </c>
      <c r="F1392" t="str">
        <f>IF(E1392=0, "No Diabetes", "Diabetes")</f>
        <v>No Diabetes</v>
      </c>
      <c r="G1392" s="2">
        <v>40</v>
      </c>
      <c r="H1392">
        <v>0</v>
      </c>
      <c r="I1392" t="str">
        <f>IF(H1392=0, "No High Blood Pressure", "High Blood Pressure")</f>
        <v>No High Blood Pressure</v>
      </c>
      <c r="J1392" s="2">
        <v>325000</v>
      </c>
      <c r="K1392" s="1">
        <v>0.9</v>
      </c>
      <c r="L1392" s="2">
        <v>140</v>
      </c>
      <c r="M1392">
        <v>1</v>
      </c>
      <c r="N1392">
        <v>0</v>
      </c>
      <c r="O1392" t="str">
        <f>IF(M1391=0, "Female", "Male")</f>
        <v>Male</v>
      </c>
      <c r="P1392">
        <v>1</v>
      </c>
      <c r="Q1392" t="str">
        <f>IF(P1392=0, "Non Smoker", "Smoker")</f>
        <v>Smoker</v>
      </c>
      <c r="R1392" s="2">
        <v>146</v>
      </c>
      <c r="S1392" s="2" t="str">
        <f t="shared" si="21"/>
        <v>Alive</v>
      </c>
      <c r="T1392">
        <v>1</v>
      </c>
      <c r="U1392">
        <v>0</v>
      </c>
    </row>
    <row r="1393" spans="1:21" x14ac:dyDescent="0.3">
      <c r="A1393" s="2">
        <v>52</v>
      </c>
      <c r="B1393">
        <v>1</v>
      </c>
      <c r="C1393" t="str">
        <f>IF(B1393=0, "No Anemia", "Anemia")</f>
        <v>Anemia</v>
      </c>
      <c r="D1393" s="2">
        <v>191</v>
      </c>
      <c r="E1393">
        <v>1</v>
      </c>
      <c r="F1393" t="str">
        <f>IF(E1393=0, "No Diabetes", "Diabetes")</f>
        <v>Diabetes</v>
      </c>
      <c r="G1393" s="2">
        <v>30</v>
      </c>
      <c r="H1393">
        <v>1</v>
      </c>
      <c r="I1393" t="str">
        <f>IF(H1393=0, "No High Blood Pressure", "High Blood Pressure")</f>
        <v>High Blood Pressure</v>
      </c>
      <c r="J1393" s="2">
        <v>334000</v>
      </c>
      <c r="K1393" s="1">
        <v>1</v>
      </c>
      <c r="L1393" s="2">
        <v>142</v>
      </c>
      <c r="M1393">
        <v>1</v>
      </c>
      <c r="N1393">
        <v>0</v>
      </c>
      <c r="O1393" t="str">
        <f>IF(M1392=0, "Female", "Male")</f>
        <v>Male</v>
      </c>
      <c r="P1393">
        <v>1</v>
      </c>
      <c r="Q1393" t="str">
        <f>IF(P1393=0, "Non Smoker", "Smoker")</f>
        <v>Smoker</v>
      </c>
      <c r="R1393" s="2">
        <v>216</v>
      </c>
      <c r="S1393" s="2" t="str">
        <f t="shared" si="21"/>
        <v>Alive</v>
      </c>
      <c r="T1393">
        <v>1</v>
      </c>
      <c r="U1393">
        <v>0</v>
      </c>
    </row>
    <row r="1394" spans="1:21" x14ac:dyDescent="0.3">
      <c r="A1394" s="2">
        <v>52</v>
      </c>
      <c r="B1394">
        <v>1</v>
      </c>
      <c r="C1394" t="str">
        <f>IF(B1394=0, "No Anemia", "Anemia")</f>
        <v>Anemia</v>
      </c>
      <c r="D1394" s="2">
        <v>58</v>
      </c>
      <c r="E1394">
        <v>0</v>
      </c>
      <c r="F1394" t="str">
        <f>IF(E1394=0, "No Diabetes", "Diabetes")</f>
        <v>No Diabetes</v>
      </c>
      <c r="G1394" s="2">
        <v>35</v>
      </c>
      <c r="H1394">
        <v>0</v>
      </c>
      <c r="I1394" t="str">
        <f>IF(H1394=0, "No High Blood Pressure", "High Blood Pressure")</f>
        <v>No High Blood Pressure</v>
      </c>
      <c r="J1394" s="2">
        <v>277000</v>
      </c>
      <c r="K1394" s="1">
        <v>1.4</v>
      </c>
      <c r="L1394" s="2">
        <v>136</v>
      </c>
      <c r="M1394">
        <v>0</v>
      </c>
      <c r="N1394">
        <v>1</v>
      </c>
      <c r="O1394" t="str">
        <f>IF(M1393=0, "Female", "Male")</f>
        <v>Male</v>
      </c>
      <c r="P1394">
        <v>0</v>
      </c>
      <c r="Q1394" t="str">
        <f>IF(P1394=0, "Non Smoker", "Smoker")</f>
        <v>Non Smoker</v>
      </c>
      <c r="R1394" s="2">
        <v>120</v>
      </c>
      <c r="S1394" s="2" t="str">
        <f t="shared" si="21"/>
        <v>Alive</v>
      </c>
      <c r="T1394">
        <v>1</v>
      </c>
      <c r="U1394">
        <v>0</v>
      </c>
    </row>
    <row r="1395" spans="1:21" x14ac:dyDescent="0.3">
      <c r="A1395" s="2">
        <v>52</v>
      </c>
      <c r="B1395">
        <v>1</v>
      </c>
      <c r="C1395" t="str">
        <f>IF(B1395=0, "No Anemia", "Anemia")</f>
        <v>Anemia</v>
      </c>
      <c r="D1395" s="2">
        <v>191</v>
      </c>
      <c r="E1395">
        <v>1</v>
      </c>
      <c r="F1395" t="str">
        <f>IF(E1395=0, "No Diabetes", "Diabetes")</f>
        <v>Diabetes</v>
      </c>
      <c r="G1395" s="2">
        <v>30</v>
      </c>
      <c r="H1395">
        <v>1</v>
      </c>
      <c r="I1395" t="str">
        <f>IF(H1395=0, "No High Blood Pressure", "High Blood Pressure")</f>
        <v>High Blood Pressure</v>
      </c>
      <c r="J1395" s="2">
        <v>334000</v>
      </c>
      <c r="K1395" s="1">
        <v>1</v>
      </c>
      <c r="L1395" s="2">
        <v>142</v>
      </c>
      <c r="M1395">
        <v>1</v>
      </c>
      <c r="N1395">
        <v>0</v>
      </c>
      <c r="O1395" t="str">
        <f>IF(M1394=0, "Female", "Male")</f>
        <v>Female</v>
      </c>
      <c r="P1395">
        <v>1</v>
      </c>
      <c r="Q1395" t="str">
        <f>IF(P1395=0, "Non Smoker", "Smoker")</f>
        <v>Smoker</v>
      </c>
      <c r="R1395" s="2">
        <v>216</v>
      </c>
      <c r="S1395" s="2" t="str">
        <f t="shared" si="21"/>
        <v>Alive</v>
      </c>
      <c r="T1395">
        <v>1</v>
      </c>
      <c r="U1395">
        <v>0</v>
      </c>
    </row>
    <row r="1396" spans="1:21" x14ac:dyDescent="0.3">
      <c r="A1396" s="2">
        <v>52</v>
      </c>
      <c r="B1396">
        <v>0</v>
      </c>
      <c r="C1396" t="str">
        <f>IF(B1396=0, "No Anemia", "Anemia")</f>
        <v>No Anemia</v>
      </c>
      <c r="D1396" s="2">
        <v>190</v>
      </c>
      <c r="E1396">
        <v>1</v>
      </c>
      <c r="F1396" t="str">
        <f>IF(E1396=0, "No Diabetes", "Diabetes")</f>
        <v>Diabetes</v>
      </c>
      <c r="G1396" s="2">
        <v>38</v>
      </c>
      <c r="H1396">
        <v>0</v>
      </c>
      <c r="I1396" t="str">
        <f>IF(H1396=0, "No High Blood Pressure", "High Blood Pressure")</f>
        <v>No High Blood Pressure</v>
      </c>
      <c r="J1396" s="2">
        <v>382000</v>
      </c>
      <c r="K1396" s="1">
        <v>1</v>
      </c>
      <c r="L1396" s="2">
        <v>140</v>
      </c>
      <c r="M1396">
        <v>1</v>
      </c>
      <c r="N1396">
        <v>0</v>
      </c>
      <c r="O1396" t="str">
        <f>IF(M1395=0, "Female", "Male")</f>
        <v>Male</v>
      </c>
      <c r="P1396">
        <v>1</v>
      </c>
      <c r="Q1396" t="str">
        <f>IF(P1396=0, "Non Smoker", "Smoker")</f>
        <v>Smoker</v>
      </c>
      <c r="R1396" s="2">
        <v>258</v>
      </c>
      <c r="S1396" s="2" t="str">
        <f t="shared" si="21"/>
        <v>Alive</v>
      </c>
      <c r="T1396">
        <v>1</v>
      </c>
      <c r="U1396">
        <v>0</v>
      </c>
    </row>
    <row r="1397" spans="1:21" x14ac:dyDescent="0.3">
      <c r="A1397" s="2">
        <v>52</v>
      </c>
      <c r="B1397">
        <v>1</v>
      </c>
      <c r="C1397" t="str">
        <f>IF(B1397=0, "No Anemia", "Anemia")</f>
        <v>Anemia</v>
      </c>
      <c r="D1397" s="2">
        <v>191</v>
      </c>
      <c r="E1397">
        <v>1</v>
      </c>
      <c r="F1397" t="str">
        <f>IF(E1397=0, "No Diabetes", "Diabetes")</f>
        <v>Diabetes</v>
      </c>
      <c r="G1397" s="2">
        <v>30</v>
      </c>
      <c r="H1397">
        <v>1</v>
      </c>
      <c r="I1397" t="str">
        <f>IF(H1397=0, "No High Blood Pressure", "High Blood Pressure")</f>
        <v>High Blood Pressure</v>
      </c>
      <c r="J1397" s="2">
        <v>334000</v>
      </c>
      <c r="K1397" s="1">
        <v>1</v>
      </c>
      <c r="L1397" s="2">
        <v>142</v>
      </c>
      <c r="M1397">
        <v>1</v>
      </c>
      <c r="N1397">
        <v>0</v>
      </c>
      <c r="O1397" t="str">
        <f>IF(M1396=0, "Female", "Male")</f>
        <v>Male</v>
      </c>
      <c r="P1397">
        <v>1</v>
      </c>
      <c r="Q1397" t="str">
        <f>IF(P1397=0, "Non Smoker", "Smoker")</f>
        <v>Smoker</v>
      </c>
      <c r="R1397" s="2">
        <v>216</v>
      </c>
      <c r="S1397" s="2" t="str">
        <f t="shared" si="21"/>
        <v>Alive</v>
      </c>
      <c r="T1397">
        <v>1</v>
      </c>
      <c r="U1397">
        <v>0</v>
      </c>
    </row>
    <row r="1398" spans="1:21" x14ac:dyDescent="0.3">
      <c r="A1398" s="2">
        <v>52</v>
      </c>
      <c r="B1398">
        <v>0</v>
      </c>
      <c r="C1398" t="str">
        <f>IF(B1398=0, "No Anemia", "Anemia")</f>
        <v>No Anemia</v>
      </c>
      <c r="D1398" s="2">
        <v>190</v>
      </c>
      <c r="E1398">
        <v>1</v>
      </c>
      <c r="F1398" t="str">
        <f>IF(E1398=0, "No Diabetes", "Diabetes")</f>
        <v>Diabetes</v>
      </c>
      <c r="G1398" s="2">
        <v>38</v>
      </c>
      <c r="H1398">
        <v>0</v>
      </c>
      <c r="I1398" t="str">
        <f>IF(H1398=0, "No High Blood Pressure", "High Blood Pressure")</f>
        <v>No High Blood Pressure</v>
      </c>
      <c r="J1398" s="2">
        <v>382000</v>
      </c>
      <c r="K1398" s="1">
        <v>1</v>
      </c>
      <c r="L1398" s="2">
        <v>140</v>
      </c>
      <c r="M1398">
        <v>1</v>
      </c>
      <c r="N1398">
        <v>0</v>
      </c>
      <c r="O1398" t="str">
        <f>IF(M1397=0, "Female", "Male")</f>
        <v>Male</v>
      </c>
      <c r="P1398">
        <v>1</v>
      </c>
      <c r="Q1398" t="str">
        <f>IF(P1398=0, "Non Smoker", "Smoker")</f>
        <v>Smoker</v>
      </c>
      <c r="R1398" s="2">
        <v>258</v>
      </c>
      <c r="S1398" s="2" t="str">
        <f t="shared" si="21"/>
        <v>Alive</v>
      </c>
      <c r="T1398">
        <v>1</v>
      </c>
      <c r="U1398">
        <v>0</v>
      </c>
    </row>
    <row r="1399" spans="1:21" x14ac:dyDescent="0.3">
      <c r="A1399" s="2">
        <v>52</v>
      </c>
      <c r="B1399">
        <v>0</v>
      </c>
      <c r="C1399" t="str">
        <f>IF(B1399=0, "No Anemia", "Anemia")</f>
        <v>No Anemia</v>
      </c>
      <c r="D1399" s="2">
        <v>3966</v>
      </c>
      <c r="E1399">
        <v>0</v>
      </c>
      <c r="F1399" t="str">
        <f>IF(E1399=0, "No Diabetes", "Diabetes")</f>
        <v>No Diabetes</v>
      </c>
      <c r="G1399" s="2">
        <v>40</v>
      </c>
      <c r="H1399">
        <v>0</v>
      </c>
      <c r="I1399" t="str">
        <f>IF(H1399=0, "No High Blood Pressure", "High Blood Pressure")</f>
        <v>No High Blood Pressure</v>
      </c>
      <c r="J1399" s="2">
        <v>325000</v>
      </c>
      <c r="K1399" s="1">
        <v>0.9</v>
      </c>
      <c r="L1399" s="2">
        <v>140</v>
      </c>
      <c r="M1399">
        <v>1</v>
      </c>
      <c r="N1399">
        <v>0</v>
      </c>
      <c r="O1399" t="str">
        <f>IF(M1398=0, "Female", "Male")</f>
        <v>Male</v>
      </c>
      <c r="P1399">
        <v>1</v>
      </c>
      <c r="Q1399" t="str">
        <f>IF(P1399=0, "Non Smoker", "Smoker")</f>
        <v>Smoker</v>
      </c>
      <c r="R1399" s="2">
        <v>146</v>
      </c>
      <c r="S1399" s="2" t="str">
        <f t="shared" si="21"/>
        <v>Alive</v>
      </c>
      <c r="T1399">
        <v>1</v>
      </c>
      <c r="U1399">
        <v>0</v>
      </c>
    </row>
    <row r="1400" spans="1:21" x14ac:dyDescent="0.3">
      <c r="A1400" s="2">
        <v>52</v>
      </c>
      <c r="B1400">
        <v>0</v>
      </c>
      <c r="C1400" t="str">
        <f>IF(B1400=0, "No Anemia", "Anemia")</f>
        <v>No Anemia</v>
      </c>
      <c r="D1400" s="2">
        <v>190</v>
      </c>
      <c r="E1400">
        <v>1</v>
      </c>
      <c r="F1400" t="str">
        <f>IF(E1400=0, "No Diabetes", "Diabetes")</f>
        <v>Diabetes</v>
      </c>
      <c r="G1400" s="2">
        <v>38</v>
      </c>
      <c r="H1400">
        <v>0</v>
      </c>
      <c r="I1400" t="str">
        <f>IF(H1400=0, "No High Blood Pressure", "High Blood Pressure")</f>
        <v>No High Blood Pressure</v>
      </c>
      <c r="J1400" s="2">
        <v>382000</v>
      </c>
      <c r="K1400" s="1">
        <v>1</v>
      </c>
      <c r="L1400" s="2">
        <v>140</v>
      </c>
      <c r="M1400">
        <v>1</v>
      </c>
      <c r="N1400">
        <v>0</v>
      </c>
      <c r="O1400" t="str">
        <f>IF(M1399=0, "Female", "Male")</f>
        <v>Male</v>
      </c>
      <c r="P1400">
        <v>1</v>
      </c>
      <c r="Q1400" t="str">
        <f>IF(P1400=0, "Non Smoker", "Smoker")</f>
        <v>Smoker</v>
      </c>
      <c r="R1400" s="2">
        <v>258</v>
      </c>
      <c r="S1400" s="2" t="str">
        <f t="shared" si="21"/>
        <v>Alive</v>
      </c>
      <c r="T1400">
        <v>1</v>
      </c>
      <c r="U1400">
        <v>0</v>
      </c>
    </row>
    <row r="1401" spans="1:21" x14ac:dyDescent="0.3">
      <c r="A1401" s="2">
        <v>52</v>
      </c>
      <c r="B1401">
        <v>0</v>
      </c>
      <c r="C1401" t="str">
        <f>IF(B1401=0, "No Anemia", "Anemia")</f>
        <v>No Anemia</v>
      </c>
      <c r="D1401" s="2">
        <v>190</v>
      </c>
      <c r="E1401">
        <v>1</v>
      </c>
      <c r="F1401" t="str">
        <f>IF(E1401=0, "No Diabetes", "Diabetes")</f>
        <v>Diabetes</v>
      </c>
      <c r="G1401" s="2">
        <v>38</v>
      </c>
      <c r="H1401">
        <v>0</v>
      </c>
      <c r="I1401" t="str">
        <f>IF(H1401=0, "No High Blood Pressure", "High Blood Pressure")</f>
        <v>No High Blood Pressure</v>
      </c>
      <c r="J1401" s="2">
        <v>382000</v>
      </c>
      <c r="K1401" s="1">
        <v>1</v>
      </c>
      <c r="L1401" s="2">
        <v>140</v>
      </c>
      <c r="M1401">
        <v>1</v>
      </c>
      <c r="N1401">
        <v>0</v>
      </c>
      <c r="O1401" t="str">
        <f>IF(M1400=0, "Female", "Male")</f>
        <v>Male</v>
      </c>
      <c r="P1401">
        <v>1</v>
      </c>
      <c r="Q1401" t="str">
        <f>IF(P1401=0, "Non Smoker", "Smoker")</f>
        <v>Smoker</v>
      </c>
      <c r="R1401" s="2">
        <v>258</v>
      </c>
      <c r="S1401" s="2" t="str">
        <f t="shared" si="21"/>
        <v>Alive</v>
      </c>
      <c r="T1401">
        <v>1</v>
      </c>
      <c r="U1401">
        <v>0</v>
      </c>
    </row>
    <row r="1402" spans="1:21" x14ac:dyDescent="0.3">
      <c r="A1402" s="2">
        <v>52</v>
      </c>
      <c r="B1402">
        <v>0</v>
      </c>
      <c r="C1402" t="str">
        <f>IF(B1402=0, "No Anemia", "Anemia")</f>
        <v>No Anemia</v>
      </c>
      <c r="D1402" s="2">
        <v>3966</v>
      </c>
      <c r="E1402">
        <v>0</v>
      </c>
      <c r="F1402" t="str">
        <f>IF(E1402=0, "No Diabetes", "Diabetes")</f>
        <v>No Diabetes</v>
      </c>
      <c r="G1402" s="2">
        <v>40</v>
      </c>
      <c r="H1402">
        <v>0</v>
      </c>
      <c r="I1402" t="str">
        <f>IF(H1402=0, "No High Blood Pressure", "High Blood Pressure")</f>
        <v>No High Blood Pressure</v>
      </c>
      <c r="J1402" s="2">
        <v>325000</v>
      </c>
      <c r="K1402" s="1">
        <v>0.9</v>
      </c>
      <c r="L1402" s="2">
        <v>140</v>
      </c>
      <c r="M1402">
        <v>1</v>
      </c>
      <c r="N1402">
        <v>0</v>
      </c>
      <c r="O1402" t="str">
        <f>IF(M1401=0, "Female", "Male")</f>
        <v>Male</v>
      </c>
      <c r="P1402">
        <v>1</v>
      </c>
      <c r="Q1402" t="str">
        <f>IF(P1402=0, "Non Smoker", "Smoker")</f>
        <v>Smoker</v>
      </c>
      <c r="R1402" s="2">
        <v>146</v>
      </c>
      <c r="S1402" s="2" t="str">
        <f t="shared" si="21"/>
        <v>Alive</v>
      </c>
      <c r="T1402">
        <v>1</v>
      </c>
      <c r="U1402">
        <v>0</v>
      </c>
    </row>
    <row r="1403" spans="1:21" x14ac:dyDescent="0.3">
      <c r="A1403" s="2">
        <v>52</v>
      </c>
      <c r="B1403">
        <v>0</v>
      </c>
      <c r="C1403" t="str">
        <f>IF(B1403=0, "No Anemia", "Anemia")</f>
        <v>No Anemia</v>
      </c>
      <c r="D1403" s="2">
        <v>132</v>
      </c>
      <c r="E1403">
        <v>0</v>
      </c>
      <c r="F1403" t="str">
        <f>IF(E1403=0, "No Diabetes", "Diabetes")</f>
        <v>No Diabetes</v>
      </c>
      <c r="G1403" s="2">
        <v>30</v>
      </c>
      <c r="H1403">
        <v>0</v>
      </c>
      <c r="I1403" t="str">
        <f>IF(H1403=0, "No High Blood Pressure", "High Blood Pressure")</f>
        <v>No High Blood Pressure</v>
      </c>
      <c r="J1403" s="2">
        <v>218000</v>
      </c>
      <c r="K1403" s="1">
        <v>0.7</v>
      </c>
      <c r="L1403" s="2">
        <v>136</v>
      </c>
      <c r="M1403">
        <v>1</v>
      </c>
      <c r="N1403">
        <v>0</v>
      </c>
      <c r="O1403" t="str">
        <f>IF(M1402=0, "Female", "Male")</f>
        <v>Male</v>
      </c>
      <c r="P1403">
        <v>1</v>
      </c>
      <c r="Q1403" t="str">
        <f>IF(P1403=0, "Non Smoker", "Smoker")</f>
        <v>Smoker</v>
      </c>
      <c r="R1403" s="2">
        <v>112</v>
      </c>
      <c r="S1403" s="2" t="str">
        <f t="shared" si="21"/>
        <v>Alive</v>
      </c>
      <c r="T1403">
        <v>1</v>
      </c>
      <c r="U1403">
        <v>0</v>
      </c>
    </row>
    <row r="1404" spans="1:21" x14ac:dyDescent="0.3">
      <c r="A1404" s="2">
        <v>52</v>
      </c>
      <c r="B1404">
        <v>0</v>
      </c>
      <c r="C1404" t="str">
        <f>IF(B1404=0, "No Anemia", "Anemia")</f>
        <v>No Anemia</v>
      </c>
      <c r="D1404" s="2">
        <v>3966</v>
      </c>
      <c r="E1404">
        <v>0</v>
      </c>
      <c r="F1404" t="str">
        <f>IF(E1404=0, "No Diabetes", "Diabetes")</f>
        <v>No Diabetes</v>
      </c>
      <c r="G1404" s="2">
        <v>40</v>
      </c>
      <c r="H1404">
        <v>0</v>
      </c>
      <c r="I1404" t="str">
        <f>IF(H1404=0, "No High Blood Pressure", "High Blood Pressure")</f>
        <v>No High Blood Pressure</v>
      </c>
      <c r="J1404" s="2">
        <v>325000</v>
      </c>
      <c r="K1404" s="1">
        <v>0.9</v>
      </c>
      <c r="L1404" s="2">
        <v>140</v>
      </c>
      <c r="M1404">
        <v>1</v>
      </c>
      <c r="N1404">
        <v>0</v>
      </c>
      <c r="O1404" t="str">
        <f>IF(M1403=0, "Female", "Male")</f>
        <v>Male</v>
      </c>
      <c r="P1404">
        <v>1</v>
      </c>
      <c r="Q1404" t="str">
        <f>IF(P1404=0, "Non Smoker", "Smoker")</f>
        <v>Smoker</v>
      </c>
      <c r="R1404" s="2">
        <v>146</v>
      </c>
      <c r="S1404" s="2" t="str">
        <f t="shared" si="21"/>
        <v>Alive</v>
      </c>
      <c r="T1404">
        <v>1</v>
      </c>
      <c r="U1404">
        <v>0</v>
      </c>
    </row>
    <row r="1405" spans="1:21" x14ac:dyDescent="0.3">
      <c r="A1405" s="2">
        <v>52</v>
      </c>
      <c r="B1405">
        <v>0</v>
      </c>
      <c r="C1405" t="str">
        <f>IF(B1405=0, "No Anemia", "Anemia")</f>
        <v>No Anemia</v>
      </c>
      <c r="D1405" s="2">
        <v>3966</v>
      </c>
      <c r="E1405">
        <v>0</v>
      </c>
      <c r="F1405" t="str">
        <f>IF(E1405=0, "No Diabetes", "Diabetes")</f>
        <v>No Diabetes</v>
      </c>
      <c r="G1405" s="2">
        <v>40</v>
      </c>
      <c r="H1405">
        <v>0</v>
      </c>
      <c r="I1405" t="str">
        <f>IF(H1405=0, "No High Blood Pressure", "High Blood Pressure")</f>
        <v>No High Blood Pressure</v>
      </c>
      <c r="J1405" s="2">
        <v>325000</v>
      </c>
      <c r="K1405" s="1">
        <v>0.9</v>
      </c>
      <c r="L1405" s="2">
        <v>140</v>
      </c>
      <c r="M1405">
        <v>1</v>
      </c>
      <c r="N1405">
        <v>0</v>
      </c>
      <c r="O1405" t="str">
        <f>IF(M1404=0, "Female", "Male")</f>
        <v>Male</v>
      </c>
      <c r="P1405">
        <v>1</v>
      </c>
      <c r="Q1405" t="str">
        <f>IF(P1405=0, "Non Smoker", "Smoker")</f>
        <v>Smoker</v>
      </c>
      <c r="R1405" s="2">
        <v>146</v>
      </c>
      <c r="S1405" s="2" t="str">
        <f t="shared" si="21"/>
        <v>Alive</v>
      </c>
      <c r="T1405">
        <v>1</v>
      </c>
      <c r="U1405">
        <v>0</v>
      </c>
    </row>
    <row r="1406" spans="1:21" x14ac:dyDescent="0.3">
      <c r="A1406" s="2">
        <v>52</v>
      </c>
      <c r="B1406">
        <v>0</v>
      </c>
      <c r="C1406" t="str">
        <f>IF(B1406=0, "No Anemia", "Anemia")</f>
        <v>No Anemia</v>
      </c>
      <c r="D1406" s="2">
        <v>190</v>
      </c>
      <c r="E1406">
        <v>1</v>
      </c>
      <c r="F1406" t="str">
        <f>IF(E1406=0, "No Diabetes", "Diabetes")</f>
        <v>Diabetes</v>
      </c>
      <c r="G1406" s="2">
        <v>38</v>
      </c>
      <c r="H1406">
        <v>0</v>
      </c>
      <c r="I1406" t="str">
        <f>IF(H1406=0, "No High Blood Pressure", "High Blood Pressure")</f>
        <v>No High Blood Pressure</v>
      </c>
      <c r="J1406" s="2">
        <v>382000</v>
      </c>
      <c r="K1406" s="1">
        <v>1</v>
      </c>
      <c r="L1406" s="2">
        <v>140</v>
      </c>
      <c r="M1406">
        <v>1</v>
      </c>
      <c r="N1406">
        <v>0</v>
      </c>
      <c r="O1406" t="str">
        <f>IF(M1405=0, "Female", "Male")</f>
        <v>Male</v>
      </c>
      <c r="P1406">
        <v>1</v>
      </c>
      <c r="Q1406" t="str">
        <f>IF(P1406=0, "Non Smoker", "Smoker")</f>
        <v>Smoker</v>
      </c>
      <c r="R1406" s="2">
        <v>258</v>
      </c>
      <c r="S1406" s="2" t="str">
        <f t="shared" si="21"/>
        <v>Alive</v>
      </c>
      <c r="T1406">
        <v>1</v>
      </c>
      <c r="U1406">
        <v>0</v>
      </c>
    </row>
    <row r="1407" spans="1:21" x14ac:dyDescent="0.3">
      <c r="A1407" s="2">
        <v>52</v>
      </c>
      <c r="B1407">
        <v>0</v>
      </c>
      <c r="C1407" t="str">
        <f>IF(B1407=0, "No Anemia", "Anemia")</f>
        <v>No Anemia</v>
      </c>
      <c r="D1407" s="2">
        <v>190</v>
      </c>
      <c r="E1407">
        <v>1</v>
      </c>
      <c r="F1407" t="str">
        <f>IF(E1407=0, "No Diabetes", "Diabetes")</f>
        <v>Diabetes</v>
      </c>
      <c r="G1407" s="2">
        <v>38</v>
      </c>
      <c r="H1407">
        <v>0</v>
      </c>
      <c r="I1407" t="str">
        <f>IF(H1407=0, "No High Blood Pressure", "High Blood Pressure")</f>
        <v>No High Blood Pressure</v>
      </c>
      <c r="J1407" s="2">
        <v>382000</v>
      </c>
      <c r="K1407" s="1">
        <v>1</v>
      </c>
      <c r="L1407" s="2">
        <v>140</v>
      </c>
      <c r="M1407">
        <v>1</v>
      </c>
      <c r="N1407">
        <v>0</v>
      </c>
      <c r="O1407" t="str">
        <f>IF(M1406=0, "Female", "Male")</f>
        <v>Male</v>
      </c>
      <c r="P1407">
        <v>1</v>
      </c>
      <c r="Q1407" t="str">
        <f>IF(P1407=0, "Non Smoker", "Smoker")</f>
        <v>Smoker</v>
      </c>
      <c r="R1407" s="2">
        <v>258</v>
      </c>
      <c r="S1407" s="2" t="str">
        <f t="shared" si="21"/>
        <v>Alive</v>
      </c>
      <c r="T1407">
        <v>1</v>
      </c>
      <c r="U1407">
        <v>0</v>
      </c>
    </row>
    <row r="1408" spans="1:21" x14ac:dyDescent="0.3">
      <c r="A1408" s="2">
        <v>52</v>
      </c>
      <c r="B1408">
        <v>0</v>
      </c>
      <c r="C1408" t="str">
        <f>IF(B1408=0, "No Anemia", "Anemia")</f>
        <v>No Anemia</v>
      </c>
      <c r="D1408" s="2">
        <v>3966</v>
      </c>
      <c r="E1408">
        <v>0</v>
      </c>
      <c r="F1408" t="str">
        <f>IF(E1408=0, "No Diabetes", "Diabetes")</f>
        <v>No Diabetes</v>
      </c>
      <c r="G1408" s="2">
        <v>40</v>
      </c>
      <c r="H1408">
        <v>0</v>
      </c>
      <c r="I1408" t="str">
        <f>IF(H1408=0, "No High Blood Pressure", "High Blood Pressure")</f>
        <v>No High Blood Pressure</v>
      </c>
      <c r="J1408" s="2">
        <v>325000</v>
      </c>
      <c r="K1408" s="1">
        <v>0.9</v>
      </c>
      <c r="L1408" s="2">
        <v>140</v>
      </c>
      <c r="M1408">
        <v>1</v>
      </c>
      <c r="N1408">
        <v>0</v>
      </c>
      <c r="O1408" t="str">
        <f>IF(M1407=0, "Female", "Male")</f>
        <v>Male</v>
      </c>
      <c r="P1408">
        <v>1</v>
      </c>
      <c r="Q1408" t="str">
        <f>IF(P1408=0, "Non Smoker", "Smoker")</f>
        <v>Smoker</v>
      </c>
      <c r="R1408" s="2">
        <v>146</v>
      </c>
      <c r="S1408" s="2" t="str">
        <f t="shared" si="21"/>
        <v>Alive</v>
      </c>
      <c r="T1408">
        <v>1</v>
      </c>
      <c r="U1408">
        <v>0</v>
      </c>
    </row>
    <row r="1409" spans="1:21" x14ac:dyDescent="0.3">
      <c r="A1409" s="2">
        <v>52</v>
      </c>
      <c r="B1409">
        <v>1</v>
      </c>
      <c r="C1409" t="str">
        <f>IF(B1409=0, "No Anemia", "Anemia")</f>
        <v>Anemia</v>
      </c>
      <c r="D1409" s="2">
        <v>191</v>
      </c>
      <c r="E1409">
        <v>1</v>
      </c>
      <c r="F1409" t="str">
        <f>IF(E1409=0, "No Diabetes", "Diabetes")</f>
        <v>Diabetes</v>
      </c>
      <c r="G1409" s="2">
        <v>30</v>
      </c>
      <c r="H1409">
        <v>1</v>
      </c>
      <c r="I1409" t="str">
        <f>IF(H1409=0, "No High Blood Pressure", "High Blood Pressure")</f>
        <v>High Blood Pressure</v>
      </c>
      <c r="J1409" s="2">
        <v>334000</v>
      </c>
      <c r="K1409" s="1">
        <v>1</v>
      </c>
      <c r="L1409" s="2">
        <v>142</v>
      </c>
      <c r="M1409">
        <v>1</v>
      </c>
      <c r="N1409">
        <v>0</v>
      </c>
      <c r="O1409" t="str">
        <f>IF(M1408=0, "Female", "Male")</f>
        <v>Male</v>
      </c>
      <c r="P1409">
        <v>1</v>
      </c>
      <c r="Q1409" t="str">
        <f>IF(P1409=0, "Non Smoker", "Smoker")</f>
        <v>Smoker</v>
      </c>
      <c r="R1409" s="2">
        <v>216</v>
      </c>
      <c r="S1409" s="2" t="str">
        <f t="shared" si="21"/>
        <v>Alive</v>
      </c>
      <c r="T1409">
        <v>1</v>
      </c>
      <c r="U1409">
        <v>0</v>
      </c>
    </row>
    <row r="1410" spans="1:21" x14ac:dyDescent="0.3">
      <c r="A1410" s="2">
        <v>52</v>
      </c>
      <c r="B1410">
        <v>1</v>
      </c>
      <c r="C1410" t="str">
        <f>IF(B1410=0, "No Anemia", "Anemia")</f>
        <v>Anemia</v>
      </c>
      <c r="D1410" s="2">
        <v>58</v>
      </c>
      <c r="E1410">
        <v>0</v>
      </c>
      <c r="F1410" t="str">
        <f>IF(E1410=0, "No Diabetes", "Diabetes")</f>
        <v>No Diabetes</v>
      </c>
      <c r="G1410" s="2">
        <v>35</v>
      </c>
      <c r="H1410">
        <v>0</v>
      </c>
      <c r="I1410" t="str">
        <f>IF(H1410=0, "No High Blood Pressure", "High Blood Pressure")</f>
        <v>No High Blood Pressure</v>
      </c>
      <c r="J1410" s="2">
        <v>277000</v>
      </c>
      <c r="K1410" s="1">
        <v>1.4</v>
      </c>
      <c r="L1410" s="2">
        <v>136</v>
      </c>
      <c r="M1410">
        <v>0</v>
      </c>
      <c r="N1410">
        <v>1</v>
      </c>
      <c r="O1410" t="str">
        <f>IF(M1409=0, "Female", "Male")</f>
        <v>Male</v>
      </c>
      <c r="P1410">
        <v>0</v>
      </c>
      <c r="Q1410" t="str">
        <f>IF(P1410=0, "Non Smoker", "Smoker")</f>
        <v>Non Smoker</v>
      </c>
      <c r="R1410" s="2">
        <v>120</v>
      </c>
      <c r="S1410" s="2" t="str">
        <f t="shared" ref="S1410:S1473" si="22">IF(T1410=1, "Alive", "Dead")</f>
        <v>Alive</v>
      </c>
      <c r="T1410">
        <v>1</v>
      </c>
      <c r="U1410">
        <v>0</v>
      </c>
    </row>
    <row r="1411" spans="1:21" x14ac:dyDescent="0.3">
      <c r="A1411" s="2">
        <v>52</v>
      </c>
      <c r="B1411">
        <v>1</v>
      </c>
      <c r="C1411" t="str">
        <f>IF(B1411=0, "No Anemia", "Anemia")</f>
        <v>Anemia</v>
      </c>
      <c r="D1411" s="2">
        <v>191</v>
      </c>
      <c r="E1411">
        <v>1</v>
      </c>
      <c r="F1411" t="str">
        <f>IF(E1411=0, "No Diabetes", "Diabetes")</f>
        <v>Diabetes</v>
      </c>
      <c r="G1411" s="2">
        <v>30</v>
      </c>
      <c r="H1411">
        <v>1</v>
      </c>
      <c r="I1411" t="str">
        <f>IF(H1411=0, "No High Blood Pressure", "High Blood Pressure")</f>
        <v>High Blood Pressure</v>
      </c>
      <c r="J1411" s="2">
        <v>334000</v>
      </c>
      <c r="K1411" s="1">
        <v>1</v>
      </c>
      <c r="L1411" s="2">
        <v>142</v>
      </c>
      <c r="M1411">
        <v>1</v>
      </c>
      <c r="N1411">
        <v>0</v>
      </c>
      <c r="O1411" t="str">
        <f>IF(M1410=0, "Female", "Male")</f>
        <v>Female</v>
      </c>
      <c r="P1411">
        <v>1</v>
      </c>
      <c r="Q1411" t="str">
        <f>IF(P1411=0, "Non Smoker", "Smoker")</f>
        <v>Smoker</v>
      </c>
      <c r="R1411" s="2">
        <v>216</v>
      </c>
      <c r="S1411" s="2" t="str">
        <f t="shared" si="22"/>
        <v>Alive</v>
      </c>
      <c r="T1411">
        <v>1</v>
      </c>
      <c r="U1411">
        <v>0</v>
      </c>
    </row>
    <row r="1412" spans="1:21" x14ac:dyDescent="0.3">
      <c r="A1412" s="2">
        <v>52</v>
      </c>
      <c r="B1412">
        <v>0</v>
      </c>
      <c r="C1412" t="str">
        <f>IF(B1412=0, "No Anemia", "Anemia")</f>
        <v>No Anemia</v>
      </c>
      <c r="D1412" s="2">
        <v>3966</v>
      </c>
      <c r="E1412">
        <v>0</v>
      </c>
      <c r="F1412" t="str">
        <f>IF(E1412=0, "No Diabetes", "Diabetes")</f>
        <v>No Diabetes</v>
      </c>
      <c r="G1412" s="2">
        <v>40</v>
      </c>
      <c r="H1412">
        <v>0</v>
      </c>
      <c r="I1412" t="str">
        <f>IF(H1412=0, "No High Blood Pressure", "High Blood Pressure")</f>
        <v>No High Blood Pressure</v>
      </c>
      <c r="J1412" s="2">
        <v>325000</v>
      </c>
      <c r="K1412" s="1">
        <v>0.9</v>
      </c>
      <c r="L1412" s="2">
        <v>140</v>
      </c>
      <c r="M1412">
        <v>1</v>
      </c>
      <c r="N1412">
        <v>0</v>
      </c>
      <c r="O1412" t="str">
        <f>IF(M1411=0, "Female", "Male")</f>
        <v>Male</v>
      </c>
      <c r="P1412">
        <v>1</v>
      </c>
      <c r="Q1412" t="str">
        <f>IF(P1412=0, "Non Smoker", "Smoker")</f>
        <v>Smoker</v>
      </c>
      <c r="R1412" s="2">
        <v>146</v>
      </c>
      <c r="S1412" s="2" t="str">
        <f t="shared" si="22"/>
        <v>Alive</v>
      </c>
      <c r="T1412">
        <v>1</v>
      </c>
      <c r="U1412">
        <v>0</v>
      </c>
    </row>
    <row r="1413" spans="1:21" x14ac:dyDescent="0.3">
      <c r="A1413" s="2">
        <v>52</v>
      </c>
      <c r="B1413">
        <v>1</v>
      </c>
      <c r="C1413" t="str">
        <f>IF(B1413=0, "No Anemia", "Anemia")</f>
        <v>Anemia</v>
      </c>
      <c r="D1413" s="2">
        <v>191</v>
      </c>
      <c r="E1413">
        <v>1</v>
      </c>
      <c r="F1413" t="str">
        <f>IF(E1413=0, "No Diabetes", "Diabetes")</f>
        <v>Diabetes</v>
      </c>
      <c r="G1413" s="2">
        <v>30</v>
      </c>
      <c r="H1413">
        <v>1</v>
      </c>
      <c r="I1413" t="str">
        <f>IF(H1413=0, "No High Blood Pressure", "High Blood Pressure")</f>
        <v>High Blood Pressure</v>
      </c>
      <c r="J1413" s="2">
        <v>334000</v>
      </c>
      <c r="K1413" s="1">
        <v>1</v>
      </c>
      <c r="L1413" s="2">
        <v>142</v>
      </c>
      <c r="M1413">
        <v>1</v>
      </c>
      <c r="N1413">
        <v>0</v>
      </c>
      <c r="O1413" t="str">
        <f>IF(M1412=0, "Female", "Male")</f>
        <v>Male</v>
      </c>
      <c r="P1413">
        <v>1</v>
      </c>
      <c r="Q1413" t="str">
        <f>IF(P1413=0, "Non Smoker", "Smoker")</f>
        <v>Smoker</v>
      </c>
      <c r="R1413" s="2">
        <v>216</v>
      </c>
      <c r="S1413" s="2" t="str">
        <f t="shared" si="22"/>
        <v>Alive</v>
      </c>
      <c r="T1413">
        <v>1</v>
      </c>
      <c r="U1413">
        <v>0</v>
      </c>
    </row>
    <row r="1414" spans="1:21" x14ac:dyDescent="0.3">
      <c r="A1414" s="2">
        <v>52</v>
      </c>
      <c r="B1414">
        <v>1</v>
      </c>
      <c r="C1414" t="str">
        <f>IF(B1414=0, "No Anemia", "Anemia")</f>
        <v>Anemia</v>
      </c>
      <c r="D1414" s="2">
        <v>58</v>
      </c>
      <c r="E1414">
        <v>0</v>
      </c>
      <c r="F1414" t="str">
        <f>IF(E1414=0, "No Diabetes", "Diabetes")</f>
        <v>No Diabetes</v>
      </c>
      <c r="G1414" s="2">
        <v>35</v>
      </c>
      <c r="H1414">
        <v>0</v>
      </c>
      <c r="I1414" t="str">
        <f>IF(H1414=0, "No High Blood Pressure", "High Blood Pressure")</f>
        <v>No High Blood Pressure</v>
      </c>
      <c r="J1414" s="2">
        <v>277000</v>
      </c>
      <c r="K1414" s="1">
        <v>1.4</v>
      </c>
      <c r="L1414" s="2">
        <v>136</v>
      </c>
      <c r="M1414">
        <v>0</v>
      </c>
      <c r="N1414">
        <v>1</v>
      </c>
      <c r="O1414" t="str">
        <f>IF(M1413=0, "Female", "Male")</f>
        <v>Male</v>
      </c>
      <c r="P1414">
        <v>0</v>
      </c>
      <c r="Q1414" t="str">
        <f>IF(P1414=0, "Non Smoker", "Smoker")</f>
        <v>Non Smoker</v>
      </c>
      <c r="R1414" s="2">
        <v>120</v>
      </c>
      <c r="S1414" s="2" t="str">
        <f t="shared" si="22"/>
        <v>Alive</v>
      </c>
      <c r="T1414">
        <v>1</v>
      </c>
      <c r="U1414">
        <v>0</v>
      </c>
    </row>
    <row r="1415" spans="1:21" x14ac:dyDescent="0.3">
      <c r="A1415" s="2">
        <v>52</v>
      </c>
      <c r="B1415">
        <v>1</v>
      </c>
      <c r="C1415" t="str">
        <f>IF(B1415=0, "No Anemia", "Anemia")</f>
        <v>Anemia</v>
      </c>
      <c r="D1415" s="2">
        <v>191</v>
      </c>
      <c r="E1415">
        <v>1</v>
      </c>
      <c r="F1415" t="str">
        <f>IF(E1415=0, "No Diabetes", "Diabetes")</f>
        <v>Diabetes</v>
      </c>
      <c r="G1415" s="2">
        <v>30</v>
      </c>
      <c r="H1415">
        <v>1</v>
      </c>
      <c r="I1415" t="str">
        <f>IF(H1415=0, "No High Blood Pressure", "High Blood Pressure")</f>
        <v>High Blood Pressure</v>
      </c>
      <c r="J1415" s="2">
        <v>334000</v>
      </c>
      <c r="K1415" s="1">
        <v>1</v>
      </c>
      <c r="L1415" s="2">
        <v>142</v>
      </c>
      <c r="M1415">
        <v>1</v>
      </c>
      <c r="N1415">
        <v>0</v>
      </c>
      <c r="O1415" t="str">
        <f>IF(M1414=0, "Female", "Male")</f>
        <v>Female</v>
      </c>
      <c r="P1415">
        <v>1</v>
      </c>
      <c r="Q1415" t="str">
        <f>IF(P1415=0, "Non Smoker", "Smoker")</f>
        <v>Smoker</v>
      </c>
      <c r="R1415" s="2">
        <v>216</v>
      </c>
      <c r="S1415" s="2" t="str">
        <f t="shared" si="22"/>
        <v>Alive</v>
      </c>
      <c r="T1415">
        <v>1</v>
      </c>
      <c r="U1415">
        <v>0</v>
      </c>
    </row>
    <row r="1416" spans="1:21" x14ac:dyDescent="0.3">
      <c r="A1416" s="2">
        <v>52</v>
      </c>
      <c r="B1416">
        <v>0</v>
      </c>
      <c r="C1416" t="str">
        <f>IF(B1416=0, "No Anemia", "Anemia")</f>
        <v>No Anemia</v>
      </c>
      <c r="D1416" s="2">
        <v>132</v>
      </c>
      <c r="E1416">
        <v>0</v>
      </c>
      <c r="F1416" t="str">
        <f>IF(E1416=0, "No Diabetes", "Diabetes")</f>
        <v>No Diabetes</v>
      </c>
      <c r="G1416" s="2">
        <v>30</v>
      </c>
      <c r="H1416">
        <v>0</v>
      </c>
      <c r="I1416" t="str">
        <f>IF(H1416=0, "No High Blood Pressure", "High Blood Pressure")</f>
        <v>No High Blood Pressure</v>
      </c>
      <c r="J1416" s="2">
        <v>218000</v>
      </c>
      <c r="K1416" s="1">
        <v>0.7</v>
      </c>
      <c r="L1416" s="2">
        <v>136</v>
      </c>
      <c r="M1416">
        <v>1</v>
      </c>
      <c r="N1416">
        <v>0</v>
      </c>
      <c r="O1416" t="str">
        <f>IF(M1415=0, "Female", "Male")</f>
        <v>Male</v>
      </c>
      <c r="P1416">
        <v>1</v>
      </c>
      <c r="Q1416" t="str">
        <f>IF(P1416=0, "Non Smoker", "Smoker")</f>
        <v>Smoker</v>
      </c>
      <c r="R1416" s="2">
        <v>112</v>
      </c>
      <c r="S1416" s="2" t="str">
        <f t="shared" si="22"/>
        <v>Alive</v>
      </c>
      <c r="T1416">
        <v>1</v>
      </c>
      <c r="U1416">
        <v>0</v>
      </c>
    </row>
    <row r="1417" spans="1:21" x14ac:dyDescent="0.3">
      <c r="A1417" s="2">
        <v>52</v>
      </c>
      <c r="B1417">
        <v>1</v>
      </c>
      <c r="C1417" t="str">
        <f>IF(B1417=0, "No Anemia", "Anemia")</f>
        <v>Anemia</v>
      </c>
      <c r="D1417" s="2">
        <v>191</v>
      </c>
      <c r="E1417">
        <v>1</v>
      </c>
      <c r="F1417" t="str">
        <f>IF(E1417=0, "No Diabetes", "Diabetes")</f>
        <v>Diabetes</v>
      </c>
      <c r="G1417" s="2">
        <v>30</v>
      </c>
      <c r="H1417">
        <v>1</v>
      </c>
      <c r="I1417" t="str">
        <f>IF(H1417=0, "No High Blood Pressure", "High Blood Pressure")</f>
        <v>High Blood Pressure</v>
      </c>
      <c r="J1417" s="2">
        <v>334000</v>
      </c>
      <c r="K1417" s="1">
        <v>1</v>
      </c>
      <c r="L1417" s="2">
        <v>142</v>
      </c>
      <c r="M1417">
        <v>1</v>
      </c>
      <c r="N1417">
        <v>0</v>
      </c>
      <c r="O1417" t="str">
        <f>IF(M1416=0, "Female", "Male")</f>
        <v>Male</v>
      </c>
      <c r="P1417">
        <v>1</v>
      </c>
      <c r="Q1417" t="str">
        <f>IF(P1417=0, "Non Smoker", "Smoker")</f>
        <v>Smoker</v>
      </c>
      <c r="R1417" s="2">
        <v>216</v>
      </c>
      <c r="S1417" s="2" t="str">
        <f t="shared" si="22"/>
        <v>Alive</v>
      </c>
      <c r="T1417">
        <v>1</v>
      </c>
      <c r="U1417">
        <v>0</v>
      </c>
    </row>
    <row r="1418" spans="1:21" x14ac:dyDescent="0.3">
      <c r="A1418" s="2">
        <v>52</v>
      </c>
      <c r="B1418">
        <v>0</v>
      </c>
      <c r="C1418" t="str">
        <f>IF(B1418=0, "No Anemia", "Anemia")</f>
        <v>No Anemia</v>
      </c>
      <c r="D1418" s="2">
        <v>3966</v>
      </c>
      <c r="E1418">
        <v>0</v>
      </c>
      <c r="F1418" t="str">
        <f>IF(E1418=0, "No Diabetes", "Diabetes")</f>
        <v>No Diabetes</v>
      </c>
      <c r="G1418" s="2">
        <v>40</v>
      </c>
      <c r="H1418">
        <v>0</v>
      </c>
      <c r="I1418" t="str">
        <f>IF(H1418=0, "No High Blood Pressure", "High Blood Pressure")</f>
        <v>No High Blood Pressure</v>
      </c>
      <c r="J1418" s="2">
        <v>325000</v>
      </c>
      <c r="K1418" s="1">
        <v>0.9</v>
      </c>
      <c r="L1418" s="2">
        <v>140</v>
      </c>
      <c r="M1418">
        <v>1</v>
      </c>
      <c r="N1418">
        <v>0</v>
      </c>
      <c r="O1418" t="str">
        <f>IF(M1417=0, "Female", "Male")</f>
        <v>Male</v>
      </c>
      <c r="P1418">
        <v>1</v>
      </c>
      <c r="Q1418" t="str">
        <f>IF(P1418=0, "Non Smoker", "Smoker")</f>
        <v>Smoker</v>
      </c>
      <c r="R1418" s="2">
        <v>146</v>
      </c>
      <c r="S1418" s="2" t="str">
        <f t="shared" si="22"/>
        <v>Alive</v>
      </c>
      <c r="T1418">
        <v>1</v>
      </c>
      <c r="U1418">
        <v>0</v>
      </c>
    </row>
    <row r="1419" spans="1:21" x14ac:dyDescent="0.3">
      <c r="A1419" s="2">
        <v>52</v>
      </c>
      <c r="B1419">
        <v>0</v>
      </c>
      <c r="C1419" t="str">
        <f>IF(B1419=0, "No Anemia", "Anemia")</f>
        <v>No Anemia</v>
      </c>
      <c r="D1419" s="2">
        <v>132</v>
      </c>
      <c r="E1419">
        <v>0</v>
      </c>
      <c r="F1419" t="str">
        <f>IF(E1419=0, "No Diabetes", "Diabetes")</f>
        <v>No Diabetes</v>
      </c>
      <c r="G1419" s="2">
        <v>30</v>
      </c>
      <c r="H1419">
        <v>0</v>
      </c>
      <c r="I1419" t="str">
        <f>IF(H1419=0, "No High Blood Pressure", "High Blood Pressure")</f>
        <v>No High Blood Pressure</v>
      </c>
      <c r="J1419" s="2">
        <v>218000</v>
      </c>
      <c r="K1419" s="1">
        <v>0.7</v>
      </c>
      <c r="L1419" s="2">
        <v>136</v>
      </c>
      <c r="M1419">
        <v>1</v>
      </c>
      <c r="N1419">
        <v>0</v>
      </c>
      <c r="O1419" t="str">
        <f>IF(M1418=0, "Female", "Male")</f>
        <v>Male</v>
      </c>
      <c r="P1419">
        <v>1</v>
      </c>
      <c r="Q1419" t="str">
        <f>IF(P1419=0, "Non Smoker", "Smoker")</f>
        <v>Smoker</v>
      </c>
      <c r="R1419" s="2">
        <v>112</v>
      </c>
      <c r="S1419" s="2" t="str">
        <f t="shared" si="22"/>
        <v>Alive</v>
      </c>
      <c r="T1419">
        <v>1</v>
      </c>
      <c r="U1419">
        <v>0</v>
      </c>
    </row>
    <row r="1420" spans="1:21" x14ac:dyDescent="0.3">
      <c r="A1420" s="2">
        <v>52</v>
      </c>
      <c r="B1420">
        <v>0</v>
      </c>
      <c r="C1420" t="str">
        <f>IF(B1420=0, "No Anemia", "Anemia")</f>
        <v>No Anemia</v>
      </c>
      <c r="D1420" s="2">
        <v>132</v>
      </c>
      <c r="E1420">
        <v>0</v>
      </c>
      <c r="F1420" t="str">
        <f>IF(E1420=0, "No Diabetes", "Diabetes")</f>
        <v>No Diabetes</v>
      </c>
      <c r="G1420" s="2">
        <v>30</v>
      </c>
      <c r="H1420">
        <v>0</v>
      </c>
      <c r="I1420" t="str">
        <f>IF(H1420=0, "No High Blood Pressure", "High Blood Pressure")</f>
        <v>No High Blood Pressure</v>
      </c>
      <c r="J1420" s="2">
        <v>218000</v>
      </c>
      <c r="K1420" s="1">
        <v>0.7</v>
      </c>
      <c r="L1420" s="2">
        <v>136</v>
      </c>
      <c r="M1420">
        <v>1</v>
      </c>
      <c r="N1420">
        <v>0</v>
      </c>
      <c r="O1420" t="str">
        <f>IF(M1419=0, "Female", "Male")</f>
        <v>Male</v>
      </c>
      <c r="P1420">
        <v>1</v>
      </c>
      <c r="Q1420" t="str">
        <f>IF(P1420=0, "Non Smoker", "Smoker")</f>
        <v>Smoker</v>
      </c>
      <c r="R1420" s="2">
        <v>112</v>
      </c>
      <c r="S1420" s="2" t="str">
        <f t="shared" si="22"/>
        <v>Alive</v>
      </c>
      <c r="T1420">
        <v>1</v>
      </c>
      <c r="U1420">
        <v>0</v>
      </c>
    </row>
    <row r="1421" spans="1:21" x14ac:dyDescent="0.3">
      <c r="A1421" s="2">
        <v>52</v>
      </c>
      <c r="B1421">
        <v>0</v>
      </c>
      <c r="C1421" t="str">
        <f>IF(B1421=0, "No Anemia", "Anemia")</f>
        <v>No Anemia</v>
      </c>
      <c r="D1421" s="2">
        <v>3966</v>
      </c>
      <c r="E1421">
        <v>0</v>
      </c>
      <c r="F1421" t="str">
        <f>IF(E1421=0, "No Diabetes", "Diabetes")</f>
        <v>No Diabetes</v>
      </c>
      <c r="G1421" s="2">
        <v>40</v>
      </c>
      <c r="H1421">
        <v>0</v>
      </c>
      <c r="I1421" t="str">
        <f>IF(H1421=0, "No High Blood Pressure", "High Blood Pressure")</f>
        <v>No High Blood Pressure</v>
      </c>
      <c r="J1421" s="2">
        <v>325000</v>
      </c>
      <c r="K1421" s="1">
        <v>0.9</v>
      </c>
      <c r="L1421" s="2">
        <v>140</v>
      </c>
      <c r="M1421">
        <v>1</v>
      </c>
      <c r="N1421">
        <v>0</v>
      </c>
      <c r="O1421" t="str">
        <f>IF(M1420=0, "Female", "Male")</f>
        <v>Male</v>
      </c>
      <c r="P1421">
        <v>1</v>
      </c>
      <c r="Q1421" t="str">
        <f>IF(P1421=0, "Non Smoker", "Smoker")</f>
        <v>Smoker</v>
      </c>
      <c r="R1421" s="2">
        <v>146</v>
      </c>
      <c r="S1421" s="2" t="str">
        <f t="shared" si="22"/>
        <v>Alive</v>
      </c>
      <c r="T1421">
        <v>1</v>
      </c>
      <c r="U1421">
        <v>0</v>
      </c>
    </row>
    <row r="1422" spans="1:21" x14ac:dyDescent="0.3">
      <c r="A1422" s="2">
        <v>52</v>
      </c>
      <c r="B1422">
        <v>0</v>
      </c>
      <c r="C1422" t="str">
        <f>IF(B1422=0, "No Anemia", "Anemia")</f>
        <v>No Anemia</v>
      </c>
      <c r="D1422" s="2">
        <v>190</v>
      </c>
      <c r="E1422">
        <v>1</v>
      </c>
      <c r="F1422" t="str">
        <f>IF(E1422=0, "No Diabetes", "Diabetes")</f>
        <v>Diabetes</v>
      </c>
      <c r="G1422" s="2">
        <v>38</v>
      </c>
      <c r="H1422">
        <v>0</v>
      </c>
      <c r="I1422" t="str">
        <f>IF(H1422=0, "No High Blood Pressure", "High Blood Pressure")</f>
        <v>No High Blood Pressure</v>
      </c>
      <c r="J1422" s="2">
        <v>382000</v>
      </c>
      <c r="K1422" s="1">
        <v>1</v>
      </c>
      <c r="L1422" s="2">
        <v>140</v>
      </c>
      <c r="M1422">
        <v>1</v>
      </c>
      <c r="N1422">
        <v>0</v>
      </c>
      <c r="O1422" t="str">
        <f>IF(M1421=0, "Female", "Male")</f>
        <v>Male</v>
      </c>
      <c r="P1422">
        <v>1</v>
      </c>
      <c r="Q1422" t="str">
        <f>IF(P1422=0, "Non Smoker", "Smoker")</f>
        <v>Smoker</v>
      </c>
      <c r="R1422" s="2">
        <v>258</v>
      </c>
      <c r="S1422" s="2" t="str">
        <f t="shared" si="22"/>
        <v>Alive</v>
      </c>
      <c r="T1422">
        <v>1</v>
      </c>
      <c r="U1422">
        <v>0</v>
      </c>
    </row>
    <row r="1423" spans="1:21" x14ac:dyDescent="0.3">
      <c r="A1423" s="2">
        <v>52</v>
      </c>
      <c r="B1423">
        <v>0</v>
      </c>
      <c r="C1423" t="str">
        <f>IF(B1423=0, "No Anemia", "Anemia")</f>
        <v>No Anemia</v>
      </c>
      <c r="D1423" s="2">
        <v>190</v>
      </c>
      <c r="E1423">
        <v>1</v>
      </c>
      <c r="F1423" t="str">
        <f>IF(E1423=0, "No Diabetes", "Diabetes")</f>
        <v>Diabetes</v>
      </c>
      <c r="G1423" s="2">
        <v>38</v>
      </c>
      <c r="H1423">
        <v>0</v>
      </c>
      <c r="I1423" t="str">
        <f>IF(H1423=0, "No High Blood Pressure", "High Blood Pressure")</f>
        <v>No High Blood Pressure</v>
      </c>
      <c r="J1423" s="2">
        <v>382000</v>
      </c>
      <c r="K1423" s="1">
        <v>1</v>
      </c>
      <c r="L1423" s="2">
        <v>140</v>
      </c>
      <c r="M1423">
        <v>1</v>
      </c>
      <c r="N1423">
        <v>0</v>
      </c>
      <c r="O1423" t="str">
        <f>IF(M1422=0, "Female", "Male")</f>
        <v>Male</v>
      </c>
      <c r="P1423">
        <v>1</v>
      </c>
      <c r="Q1423" t="str">
        <f>IF(P1423=0, "Non Smoker", "Smoker")</f>
        <v>Smoker</v>
      </c>
      <c r="R1423" s="2">
        <v>258</v>
      </c>
      <c r="S1423" s="2" t="str">
        <f t="shared" si="22"/>
        <v>Alive</v>
      </c>
      <c r="T1423">
        <v>1</v>
      </c>
      <c r="U1423">
        <v>0</v>
      </c>
    </row>
    <row r="1424" spans="1:21" x14ac:dyDescent="0.3">
      <c r="A1424" s="2">
        <v>52</v>
      </c>
      <c r="B1424">
        <v>0</v>
      </c>
      <c r="C1424" t="str">
        <f>IF(B1424=0, "No Anemia", "Anemia")</f>
        <v>No Anemia</v>
      </c>
      <c r="D1424" s="2">
        <v>190</v>
      </c>
      <c r="E1424">
        <v>1</v>
      </c>
      <c r="F1424" t="str">
        <f>IF(E1424=0, "No Diabetes", "Diabetes")</f>
        <v>Diabetes</v>
      </c>
      <c r="G1424" s="2">
        <v>38</v>
      </c>
      <c r="H1424">
        <v>0</v>
      </c>
      <c r="I1424" t="str">
        <f>IF(H1424=0, "No High Blood Pressure", "High Blood Pressure")</f>
        <v>No High Blood Pressure</v>
      </c>
      <c r="J1424" s="2">
        <v>382000</v>
      </c>
      <c r="K1424" s="1">
        <v>1</v>
      </c>
      <c r="L1424" s="2">
        <v>140</v>
      </c>
      <c r="M1424">
        <v>1</v>
      </c>
      <c r="N1424">
        <v>0</v>
      </c>
      <c r="O1424" t="str">
        <f>IF(M1423=0, "Female", "Male")</f>
        <v>Male</v>
      </c>
      <c r="P1424">
        <v>1</v>
      </c>
      <c r="Q1424" t="str">
        <f>IF(P1424=0, "Non Smoker", "Smoker")</f>
        <v>Smoker</v>
      </c>
      <c r="R1424" s="2">
        <v>258</v>
      </c>
      <c r="S1424" s="2" t="str">
        <f t="shared" si="22"/>
        <v>Alive</v>
      </c>
      <c r="T1424">
        <v>1</v>
      </c>
      <c r="U1424">
        <v>0</v>
      </c>
    </row>
    <row r="1425" spans="1:21" x14ac:dyDescent="0.3">
      <c r="A1425" s="2">
        <v>52</v>
      </c>
      <c r="B1425">
        <v>1</v>
      </c>
      <c r="C1425" t="str">
        <f>IF(B1425=0, "No Anemia", "Anemia")</f>
        <v>Anemia</v>
      </c>
      <c r="D1425" s="2">
        <v>58</v>
      </c>
      <c r="E1425">
        <v>0</v>
      </c>
      <c r="F1425" t="str">
        <f>IF(E1425=0, "No Diabetes", "Diabetes")</f>
        <v>No Diabetes</v>
      </c>
      <c r="G1425" s="2">
        <v>35</v>
      </c>
      <c r="H1425">
        <v>0</v>
      </c>
      <c r="I1425" t="str">
        <f>IF(H1425=0, "No High Blood Pressure", "High Blood Pressure")</f>
        <v>No High Blood Pressure</v>
      </c>
      <c r="J1425" s="2">
        <v>277000</v>
      </c>
      <c r="K1425" s="1">
        <v>1.4</v>
      </c>
      <c r="L1425" s="2">
        <v>136</v>
      </c>
      <c r="M1425">
        <v>0</v>
      </c>
      <c r="N1425">
        <v>1</v>
      </c>
      <c r="O1425" t="str">
        <f>IF(M1424=0, "Female", "Male")</f>
        <v>Male</v>
      </c>
      <c r="P1425">
        <v>0</v>
      </c>
      <c r="Q1425" t="str">
        <f>IF(P1425=0, "Non Smoker", "Smoker")</f>
        <v>Non Smoker</v>
      </c>
      <c r="R1425" s="2">
        <v>120</v>
      </c>
      <c r="S1425" s="2" t="str">
        <f t="shared" si="22"/>
        <v>Alive</v>
      </c>
      <c r="T1425">
        <v>1</v>
      </c>
      <c r="U1425">
        <v>0</v>
      </c>
    </row>
    <row r="1426" spans="1:21" x14ac:dyDescent="0.3">
      <c r="A1426" s="2">
        <v>52</v>
      </c>
      <c r="B1426">
        <v>1</v>
      </c>
      <c r="C1426" t="str">
        <f>IF(B1426=0, "No Anemia", "Anemia")</f>
        <v>Anemia</v>
      </c>
      <c r="D1426" s="2">
        <v>191</v>
      </c>
      <c r="E1426">
        <v>1</v>
      </c>
      <c r="F1426" t="str">
        <f>IF(E1426=0, "No Diabetes", "Diabetes")</f>
        <v>Diabetes</v>
      </c>
      <c r="G1426" s="2">
        <v>30</v>
      </c>
      <c r="H1426">
        <v>1</v>
      </c>
      <c r="I1426" t="str">
        <f>IF(H1426=0, "No High Blood Pressure", "High Blood Pressure")</f>
        <v>High Blood Pressure</v>
      </c>
      <c r="J1426" s="2">
        <v>334000</v>
      </c>
      <c r="K1426" s="1">
        <v>1</v>
      </c>
      <c r="L1426" s="2">
        <v>142</v>
      </c>
      <c r="M1426">
        <v>1</v>
      </c>
      <c r="N1426">
        <v>0</v>
      </c>
      <c r="O1426" t="str">
        <f>IF(M1425=0, "Female", "Male")</f>
        <v>Female</v>
      </c>
      <c r="P1426">
        <v>1</v>
      </c>
      <c r="Q1426" t="str">
        <f>IF(P1426=0, "Non Smoker", "Smoker")</f>
        <v>Smoker</v>
      </c>
      <c r="R1426" s="2">
        <v>216</v>
      </c>
      <c r="S1426" s="2" t="str">
        <f t="shared" si="22"/>
        <v>Alive</v>
      </c>
      <c r="T1426">
        <v>1</v>
      </c>
      <c r="U1426">
        <v>0</v>
      </c>
    </row>
    <row r="1427" spans="1:21" x14ac:dyDescent="0.3">
      <c r="A1427" s="2">
        <v>52</v>
      </c>
      <c r="B1427">
        <v>0</v>
      </c>
      <c r="C1427" t="str">
        <f>IF(B1427=0, "No Anemia", "Anemia")</f>
        <v>No Anemia</v>
      </c>
      <c r="D1427" s="2">
        <v>3966</v>
      </c>
      <c r="E1427">
        <v>0</v>
      </c>
      <c r="F1427" t="str">
        <f>IF(E1427=0, "No Diabetes", "Diabetes")</f>
        <v>No Diabetes</v>
      </c>
      <c r="G1427" s="2">
        <v>40</v>
      </c>
      <c r="H1427">
        <v>0</v>
      </c>
      <c r="I1427" t="str">
        <f>IF(H1427=0, "No High Blood Pressure", "High Blood Pressure")</f>
        <v>No High Blood Pressure</v>
      </c>
      <c r="J1427" s="2">
        <v>325000</v>
      </c>
      <c r="K1427" s="1">
        <v>0.9</v>
      </c>
      <c r="L1427" s="2">
        <v>140</v>
      </c>
      <c r="M1427">
        <v>1</v>
      </c>
      <c r="N1427">
        <v>0</v>
      </c>
      <c r="O1427" t="str">
        <f>IF(M1426=0, "Female", "Male")</f>
        <v>Male</v>
      </c>
      <c r="P1427">
        <v>1</v>
      </c>
      <c r="Q1427" t="str">
        <f>IF(P1427=0, "Non Smoker", "Smoker")</f>
        <v>Smoker</v>
      </c>
      <c r="R1427" s="2">
        <v>146</v>
      </c>
      <c r="S1427" s="2" t="str">
        <f t="shared" si="22"/>
        <v>Alive</v>
      </c>
      <c r="T1427">
        <v>1</v>
      </c>
      <c r="U1427">
        <v>0</v>
      </c>
    </row>
    <row r="1428" spans="1:21" x14ac:dyDescent="0.3">
      <c r="A1428" s="2">
        <v>52</v>
      </c>
      <c r="B1428">
        <v>1</v>
      </c>
      <c r="C1428" t="str">
        <f>IF(B1428=0, "No Anemia", "Anemia")</f>
        <v>Anemia</v>
      </c>
      <c r="D1428" s="2">
        <v>191</v>
      </c>
      <c r="E1428">
        <v>1</v>
      </c>
      <c r="F1428" t="str">
        <f>IF(E1428=0, "No Diabetes", "Diabetes")</f>
        <v>Diabetes</v>
      </c>
      <c r="G1428" s="2">
        <v>30</v>
      </c>
      <c r="H1428">
        <v>1</v>
      </c>
      <c r="I1428" t="str">
        <f>IF(H1428=0, "No High Blood Pressure", "High Blood Pressure")</f>
        <v>High Blood Pressure</v>
      </c>
      <c r="J1428" s="2">
        <v>334000</v>
      </c>
      <c r="K1428" s="1">
        <v>1</v>
      </c>
      <c r="L1428" s="2">
        <v>142</v>
      </c>
      <c r="M1428">
        <v>1</v>
      </c>
      <c r="N1428">
        <v>0</v>
      </c>
      <c r="O1428" t="str">
        <f>IF(M1427=0, "Female", "Male")</f>
        <v>Male</v>
      </c>
      <c r="P1428">
        <v>1</v>
      </c>
      <c r="Q1428" t="str">
        <f>IF(P1428=0, "Non Smoker", "Smoker")</f>
        <v>Smoker</v>
      </c>
      <c r="R1428" s="2">
        <v>216</v>
      </c>
      <c r="S1428" s="2" t="str">
        <f t="shared" si="22"/>
        <v>Alive</v>
      </c>
      <c r="T1428">
        <v>1</v>
      </c>
      <c r="U1428">
        <v>0</v>
      </c>
    </row>
    <row r="1429" spans="1:21" x14ac:dyDescent="0.3">
      <c r="A1429" s="2">
        <v>52</v>
      </c>
      <c r="B1429">
        <v>1</v>
      </c>
      <c r="C1429" t="str">
        <f>IF(B1429=0, "No Anemia", "Anemia")</f>
        <v>Anemia</v>
      </c>
      <c r="D1429" s="2">
        <v>191</v>
      </c>
      <c r="E1429">
        <v>1</v>
      </c>
      <c r="F1429" t="str">
        <f>IF(E1429=0, "No Diabetes", "Diabetes")</f>
        <v>Diabetes</v>
      </c>
      <c r="G1429" s="2">
        <v>30</v>
      </c>
      <c r="H1429">
        <v>1</v>
      </c>
      <c r="I1429" t="str">
        <f>IF(H1429=0, "No High Blood Pressure", "High Blood Pressure")</f>
        <v>High Blood Pressure</v>
      </c>
      <c r="J1429" s="2">
        <v>334000</v>
      </c>
      <c r="K1429" s="1">
        <v>1</v>
      </c>
      <c r="L1429" s="2">
        <v>142</v>
      </c>
      <c r="M1429">
        <v>1</v>
      </c>
      <c r="N1429">
        <v>0</v>
      </c>
      <c r="O1429" t="str">
        <f>IF(M1428=0, "Female", "Male")</f>
        <v>Male</v>
      </c>
      <c r="P1429">
        <v>1</v>
      </c>
      <c r="Q1429" t="str">
        <f>IF(P1429=0, "Non Smoker", "Smoker")</f>
        <v>Smoker</v>
      </c>
      <c r="R1429" s="2">
        <v>216</v>
      </c>
      <c r="S1429" s="2" t="str">
        <f t="shared" si="22"/>
        <v>Alive</v>
      </c>
      <c r="T1429">
        <v>1</v>
      </c>
      <c r="U1429">
        <v>0</v>
      </c>
    </row>
    <row r="1430" spans="1:21" x14ac:dyDescent="0.3">
      <c r="A1430" s="2">
        <v>52</v>
      </c>
      <c r="B1430">
        <v>1</v>
      </c>
      <c r="C1430" t="str">
        <f>IF(B1430=0, "No Anemia", "Anemia")</f>
        <v>Anemia</v>
      </c>
      <c r="D1430" s="2">
        <v>58</v>
      </c>
      <c r="E1430">
        <v>0</v>
      </c>
      <c r="F1430" t="str">
        <f>IF(E1430=0, "No Diabetes", "Diabetes")</f>
        <v>No Diabetes</v>
      </c>
      <c r="G1430" s="2">
        <v>35</v>
      </c>
      <c r="H1430">
        <v>0</v>
      </c>
      <c r="I1430" t="str">
        <f>IF(H1430=0, "No High Blood Pressure", "High Blood Pressure")</f>
        <v>No High Blood Pressure</v>
      </c>
      <c r="J1430" s="2">
        <v>277000</v>
      </c>
      <c r="K1430" s="1">
        <v>1.4</v>
      </c>
      <c r="L1430" s="2">
        <v>136</v>
      </c>
      <c r="M1430">
        <v>0</v>
      </c>
      <c r="N1430">
        <v>1</v>
      </c>
      <c r="O1430" t="str">
        <f>IF(M1429=0, "Female", "Male")</f>
        <v>Male</v>
      </c>
      <c r="P1430">
        <v>0</v>
      </c>
      <c r="Q1430" t="str">
        <f>IF(P1430=0, "Non Smoker", "Smoker")</f>
        <v>Non Smoker</v>
      </c>
      <c r="R1430" s="2">
        <v>120</v>
      </c>
      <c r="S1430" s="2" t="str">
        <f t="shared" si="22"/>
        <v>Alive</v>
      </c>
      <c r="T1430">
        <v>1</v>
      </c>
      <c r="U1430">
        <v>0</v>
      </c>
    </row>
    <row r="1431" spans="1:21" x14ac:dyDescent="0.3">
      <c r="A1431" s="2">
        <v>52</v>
      </c>
      <c r="B1431">
        <v>1</v>
      </c>
      <c r="C1431" t="str">
        <f>IF(B1431=0, "No Anemia", "Anemia")</f>
        <v>Anemia</v>
      </c>
      <c r="D1431" s="2">
        <v>191</v>
      </c>
      <c r="E1431">
        <v>1</v>
      </c>
      <c r="F1431" t="str">
        <f>IF(E1431=0, "No Diabetes", "Diabetes")</f>
        <v>Diabetes</v>
      </c>
      <c r="G1431" s="2">
        <v>30</v>
      </c>
      <c r="H1431">
        <v>1</v>
      </c>
      <c r="I1431" t="str">
        <f>IF(H1431=0, "No High Blood Pressure", "High Blood Pressure")</f>
        <v>High Blood Pressure</v>
      </c>
      <c r="J1431" s="2">
        <v>334000</v>
      </c>
      <c r="K1431" s="1">
        <v>1</v>
      </c>
      <c r="L1431" s="2">
        <v>142</v>
      </c>
      <c r="M1431">
        <v>1</v>
      </c>
      <c r="N1431">
        <v>0</v>
      </c>
      <c r="O1431" t="str">
        <f>IF(M1430=0, "Female", "Male")</f>
        <v>Female</v>
      </c>
      <c r="P1431">
        <v>1</v>
      </c>
      <c r="Q1431" t="str">
        <f>IF(P1431=0, "Non Smoker", "Smoker")</f>
        <v>Smoker</v>
      </c>
      <c r="R1431" s="2">
        <v>216</v>
      </c>
      <c r="S1431" s="2" t="str">
        <f t="shared" si="22"/>
        <v>Alive</v>
      </c>
      <c r="T1431">
        <v>1</v>
      </c>
      <c r="U1431">
        <v>0</v>
      </c>
    </row>
    <row r="1432" spans="1:21" x14ac:dyDescent="0.3">
      <c r="A1432" s="2">
        <v>52</v>
      </c>
      <c r="B1432">
        <v>1</v>
      </c>
      <c r="C1432" t="str">
        <f>IF(B1432=0, "No Anemia", "Anemia")</f>
        <v>Anemia</v>
      </c>
      <c r="D1432" s="2">
        <v>58</v>
      </c>
      <c r="E1432">
        <v>0</v>
      </c>
      <c r="F1432" t="str">
        <f>IF(E1432=0, "No Diabetes", "Diabetes")</f>
        <v>No Diabetes</v>
      </c>
      <c r="G1432" s="2">
        <v>35</v>
      </c>
      <c r="H1432">
        <v>0</v>
      </c>
      <c r="I1432" t="str">
        <f>IF(H1432=0, "No High Blood Pressure", "High Blood Pressure")</f>
        <v>No High Blood Pressure</v>
      </c>
      <c r="J1432" s="2">
        <v>277000</v>
      </c>
      <c r="K1432" s="1">
        <v>1.4</v>
      </c>
      <c r="L1432" s="2">
        <v>136</v>
      </c>
      <c r="M1432">
        <v>0</v>
      </c>
      <c r="N1432">
        <v>1</v>
      </c>
      <c r="O1432" t="str">
        <f>IF(M1431=0, "Female", "Male")</f>
        <v>Male</v>
      </c>
      <c r="P1432">
        <v>0</v>
      </c>
      <c r="Q1432" t="str">
        <f>IF(P1432=0, "Non Smoker", "Smoker")</f>
        <v>Non Smoker</v>
      </c>
      <c r="R1432" s="2">
        <v>120</v>
      </c>
      <c r="S1432" s="2" t="str">
        <f t="shared" si="22"/>
        <v>Alive</v>
      </c>
      <c r="T1432">
        <v>1</v>
      </c>
      <c r="U1432">
        <v>0</v>
      </c>
    </row>
    <row r="1433" spans="1:21" x14ac:dyDescent="0.3">
      <c r="A1433" s="2">
        <v>52</v>
      </c>
      <c r="B1433">
        <v>1</v>
      </c>
      <c r="C1433" t="str">
        <f>IF(B1433=0, "No Anemia", "Anemia")</f>
        <v>Anemia</v>
      </c>
      <c r="D1433" s="2">
        <v>191</v>
      </c>
      <c r="E1433">
        <v>1</v>
      </c>
      <c r="F1433" t="str">
        <f>IF(E1433=0, "No Diabetes", "Diabetes")</f>
        <v>Diabetes</v>
      </c>
      <c r="G1433" s="2">
        <v>30</v>
      </c>
      <c r="H1433">
        <v>1</v>
      </c>
      <c r="I1433" t="str">
        <f>IF(H1433=0, "No High Blood Pressure", "High Blood Pressure")</f>
        <v>High Blood Pressure</v>
      </c>
      <c r="J1433" s="2">
        <v>334000</v>
      </c>
      <c r="K1433" s="1">
        <v>1</v>
      </c>
      <c r="L1433" s="2">
        <v>142</v>
      </c>
      <c r="M1433">
        <v>1</v>
      </c>
      <c r="N1433">
        <v>0</v>
      </c>
      <c r="O1433" t="str">
        <f>IF(M1432=0, "Female", "Male")</f>
        <v>Female</v>
      </c>
      <c r="P1433">
        <v>1</v>
      </c>
      <c r="Q1433" t="str">
        <f>IF(P1433=0, "Non Smoker", "Smoker")</f>
        <v>Smoker</v>
      </c>
      <c r="R1433" s="2">
        <v>216</v>
      </c>
      <c r="S1433" s="2" t="str">
        <f t="shared" si="22"/>
        <v>Alive</v>
      </c>
      <c r="T1433">
        <v>1</v>
      </c>
      <c r="U1433">
        <v>0</v>
      </c>
    </row>
    <row r="1434" spans="1:21" x14ac:dyDescent="0.3">
      <c r="A1434" s="2">
        <v>52</v>
      </c>
      <c r="B1434">
        <v>0</v>
      </c>
      <c r="C1434" t="str">
        <f>IF(B1434=0, "No Anemia", "Anemia")</f>
        <v>No Anemia</v>
      </c>
      <c r="D1434" s="2">
        <v>3966</v>
      </c>
      <c r="E1434">
        <v>0</v>
      </c>
      <c r="F1434" t="str">
        <f>IF(E1434=0, "No Diabetes", "Diabetes")</f>
        <v>No Diabetes</v>
      </c>
      <c r="G1434" s="2">
        <v>40</v>
      </c>
      <c r="H1434">
        <v>0</v>
      </c>
      <c r="I1434" t="str">
        <f>IF(H1434=0, "No High Blood Pressure", "High Blood Pressure")</f>
        <v>No High Blood Pressure</v>
      </c>
      <c r="J1434" s="2">
        <v>325000</v>
      </c>
      <c r="K1434" s="1">
        <v>0.9</v>
      </c>
      <c r="L1434" s="2">
        <v>140</v>
      </c>
      <c r="M1434">
        <v>1</v>
      </c>
      <c r="N1434">
        <v>0</v>
      </c>
      <c r="O1434" t="str">
        <f>IF(M1433=0, "Female", "Male")</f>
        <v>Male</v>
      </c>
      <c r="P1434">
        <v>1</v>
      </c>
      <c r="Q1434" t="str">
        <f>IF(P1434=0, "Non Smoker", "Smoker")</f>
        <v>Smoker</v>
      </c>
      <c r="R1434" s="2">
        <v>146</v>
      </c>
      <c r="S1434" s="2" t="str">
        <f t="shared" si="22"/>
        <v>Alive</v>
      </c>
      <c r="T1434">
        <v>1</v>
      </c>
      <c r="U1434">
        <v>0</v>
      </c>
    </row>
    <row r="1435" spans="1:21" x14ac:dyDescent="0.3">
      <c r="A1435" s="2">
        <v>52</v>
      </c>
      <c r="B1435">
        <v>1</v>
      </c>
      <c r="C1435" t="str">
        <f>IF(B1435=0, "No Anemia", "Anemia")</f>
        <v>Anemia</v>
      </c>
      <c r="D1435" s="2">
        <v>191</v>
      </c>
      <c r="E1435">
        <v>1</v>
      </c>
      <c r="F1435" t="str">
        <f>IF(E1435=0, "No Diabetes", "Diabetes")</f>
        <v>Diabetes</v>
      </c>
      <c r="G1435" s="2">
        <v>30</v>
      </c>
      <c r="H1435">
        <v>1</v>
      </c>
      <c r="I1435" t="str">
        <f>IF(H1435=0, "No High Blood Pressure", "High Blood Pressure")</f>
        <v>High Blood Pressure</v>
      </c>
      <c r="J1435" s="2">
        <v>334000</v>
      </c>
      <c r="K1435" s="1">
        <v>1</v>
      </c>
      <c r="L1435" s="2">
        <v>142</v>
      </c>
      <c r="M1435">
        <v>1</v>
      </c>
      <c r="N1435">
        <v>0</v>
      </c>
      <c r="O1435" t="str">
        <f>IF(M1434=0, "Female", "Male")</f>
        <v>Male</v>
      </c>
      <c r="P1435">
        <v>1</v>
      </c>
      <c r="Q1435" t="str">
        <f>IF(P1435=0, "Non Smoker", "Smoker")</f>
        <v>Smoker</v>
      </c>
      <c r="R1435" s="2">
        <v>216</v>
      </c>
      <c r="S1435" s="2" t="str">
        <f t="shared" si="22"/>
        <v>Alive</v>
      </c>
      <c r="T1435">
        <v>1</v>
      </c>
      <c r="U1435">
        <v>0</v>
      </c>
    </row>
    <row r="1436" spans="1:21" x14ac:dyDescent="0.3">
      <c r="A1436" s="2">
        <v>52</v>
      </c>
      <c r="B1436">
        <v>0</v>
      </c>
      <c r="C1436" t="str">
        <f>IF(B1436=0, "No Anemia", "Anemia")</f>
        <v>No Anemia</v>
      </c>
      <c r="D1436" s="2">
        <v>190</v>
      </c>
      <c r="E1436">
        <v>1</v>
      </c>
      <c r="F1436" t="str">
        <f>IF(E1436=0, "No Diabetes", "Diabetes")</f>
        <v>Diabetes</v>
      </c>
      <c r="G1436" s="2">
        <v>38</v>
      </c>
      <c r="H1436">
        <v>0</v>
      </c>
      <c r="I1436" t="str">
        <f>IF(H1436=0, "No High Blood Pressure", "High Blood Pressure")</f>
        <v>No High Blood Pressure</v>
      </c>
      <c r="J1436" s="2">
        <v>382000</v>
      </c>
      <c r="K1436" s="1">
        <v>1</v>
      </c>
      <c r="L1436" s="2">
        <v>140</v>
      </c>
      <c r="M1436">
        <v>1</v>
      </c>
      <c r="N1436">
        <v>0</v>
      </c>
      <c r="O1436" t="str">
        <f>IF(M1435=0, "Female", "Male")</f>
        <v>Male</v>
      </c>
      <c r="P1436">
        <v>1</v>
      </c>
      <c r="Q1436" t="str">
        <f>IF(P1436=0, "Non Smoker", "Smoker")</f>
        <v>Smoker</v>
      </c>
      <c r="R1436" s="2">
        <v>258</v>
      </c>
      <c r="S1436" s="2" t="str">
        <f t="shared" si="22"/>
        <v>Alive</v>
      </c>
      <c r="T1436">
        <v>1</v>
      </c>
      <c r="U1436">
        <v>0</v>
      </c>
    </row>
    <row r="1437" spans="1:21" x14ac:dyDescent="0.3">
      <c r="A1437" s="2">
        <v>52</v>
      </c>
      <c r="B1437">
        <v>0</v>
      </c>
      <c r="C1437" t="str">
        <f>IF(B1437=0, "No Anemia", "Anemia")</f>
        <v>No Anemia</v>
      </c>
      <c r="D1437" s="2">
        <v>132</v>
      </c>
      <c r="E1437">
        <v>0</v>
      </c>
      <c r="F1437" t="str">
        <f>IF(E1437=0, "No Diabetes", "Diabetes")</f>
        <v>No Diabetes</v>
      </c>
      <c r="G1437" s="2">
        <v>30</v>
      </c>
      <c r="H1437">
        <v>0</v>
      </c>
      <c r="I1437" t="str">
        <f>IF(H1437=0, "No High Blood Pressure", "High Blood Pressure")</f>
        <v>No High Blood Pressure</v>
      </c>
      <c r="J1437" s="2">
        <v>218000</v>
      </c>
      <c r="K1437" s="1">
        <v>0.7</v>
      </c>
      <c r="L1437" s="2">
        <v>136</v>
      </c>
      <c r="M1437">
        <v>1</v>
      </c>
      <c r="N1437">
        <v>0</v>
      </c>
      <c r="O1437" t="str">
        <f>IF(M1436=0, "Female", "Male")</f>
        <v>Male</v>
      </c>
      <c r="P1437">
        <v>1</v>
      </c>
      <c r="Q1437" t="str">
        <f>IF(P1437=0, "Non Smoker", "Smoker")</f>
        <v>Smoker</v>
      </c>
      <c r="R1437" s="2">
        <v>112</v>
      </c>
      <c r="S1437" s="2" t="str">
        <f t="shared" si="22"/>
        <v>Alive</v>
      </c>
      <c r="T1437">
        <v>1</v>
      </c>
      <c r="U1437">
        <v>0</v>
      </c>
    </row>
    <row r="1438" spans="1:21" x14ac:dyDescent="0.3">
      <c r="A1438" s="2">
        <v>52</v>
      </c>
      <c r="B1438">
        <v>1</v>
      </c>
      <c r="C1438" t="str">
        <f>IF(B1438=0, "No Anemia", "Anemia")</f>
        <v>Anemia</v>
      </c>
      <c r="D1438" s="2">
        <v>191</v>
      </c>
      <c r="E1438">
        <v>1</v>
      </c>
      <c r="F1438" t="str">
        <f>IF(E1438=0, "No Diabetes", "Diabetes")</f>
        <v>Diabetes</v>
      </c>
      <c r="G1438" s="2">
        <v>30</v>
      </c>
      <c r="H1438">
        <v>1</v>
      </c>
      <c r="I1438" t="str">
        <f>IF(H1438=0, "No High Blood Pressure", "High Blood Pressure")</f>
        <v>High Blood Pressure</v>
      </c>
      <c r="J1438" s="2">
        <v>334000</v>
      </c>
      <c r="K1438" s="1">
        <v>1</v>
      </c>
      <c r="L1438" s="2">
        <v>142</v>
      </c>
      <c r="M1438">
        <v>1</v>
      </c>
      <c r="N1438">
        <v>0</v>
      </c>
      <c r="O1438" t="str">
        <f>IF(M1437=0, "Female", "Male")</f>
        <v>Male</v>
      </c>
      <c r="P1438">
        <v>1</v>
      </c>
      <c r="Q1438" t="str">
        <f>IF(P1438=0, "Non Smoker", "Smoker")</f>
        <v>Smoker</v>
      </c>
      <c r="R1438" s="2">
        <v>216</v>
      </c>
      <c r="S1438" s="2" t="str">
        <f t="shared" si="22"/>
        <v>Alive</v>
      </c>
      <c r="T1438">
        <v>1</v>
      </c>
      <c r="U1438">
        <v>0</v>
      </c>
    </row>
    <row r="1439" spans="1:21" x14ac:dyDescent="0.3">
      <c r="A1439" s="2">
        <v>52</v>
      </c>
      <c r="B1439">
        <v>1</v>
      </c>
      <c r="C1439" t="str">
        <f>IF(B1439=0, "No Anemia", "Anemia")</f>
        <v>Anemia</v>
      </c>
      <c r="D1439" s="2">
        <v>191</v>
      </c>
      <c r="E1439">
        <v>1</v>
      </c>
      <c r="F1439" t="str">
        <f>IF(E1439=0, "No Diabetes", "Diabetes")</f>
        <v>Diabetes</v>
      </c>
      <c r="G1439" s="2">
        <v>30</v>
      </c>
      <c r="H1439">
        <v>1</v>
      </c>
      <c r="I1439" t="str">
        <f>IF(H1439=0, "No High Blood Pressure", "High Blood Pressure")</f>
        <v>High Blood Pressure</v>
      </c>
      <c r="J1439" s="2">
        <v>334000</v>
      </c>
      <c r="K1439" s="1">
        <v>1</v>
      </c>
      <c r="L1439" s="2">
        <v>142</v>
      </c>
      <c r="M1439">
        <v>1</v>
      </c>
      <c r="N1439">
        <v>0</v>
      </c>
      <c r="O1439" t="str">
        <f>IF(M1438=0, "Female", "Male")</f>
        <v>Male</v>
      </c>
      <c r="P1439">
        <v>1</v>
      </c>
      <c r="Q1439" t="str">
        <f>IF(P1439=0, "Non Smoker", "Smoker")</f>
        <v>Smoker</v>
      </c>
      <c r="R1439" s="2">
        <v>216</v>
      </c>
      <c r="S1439" s="2" t="str">
        <f t="shared" si="22"/>
        <v>Alive</v>
      </c>
      <c r="T1439">
        <v>1</v>
      </c>
      <c r="U1439">
        <v>0</v>
      </c>
    </row>
    <row r="1440" spans="1:21" x14ac:dyDescent="0.3">
      <c r="A1440" s="2">
        <v>52</v>
      </c>
      <c r="B1440">
        <v>0</v>
      </c>
      <c r="C1440" t="str">
        <f>IF(B1440=0, "No Anemia", "Anemia")</f>
        <v>No Anemia</v>
      </c>
      <c r="D1440" s="2">
        <v>190</v>
      </c>
      <c r="E1440">
        <v>1</v>
      </c>
      <c r="F1440" t="str">
        <f>IF(E1440=0, "No Diabetes", "Diabetes")</f>
        <v>Diabetes</v>
      </c>
      <c r="G1440" s="2">
        <v>38</v>
      </c>
      <c r="H1440">
        <v>0</v>
      </c>
      <c r="I1440" t="str">
        <f>IF(H1440=0, "No High Blood Pressure", "High Blood Pressure")</f>
        <v>No High Blood Pressure</v>
      </c>
      <c r="J1440" s="2">
        <v>382000</v>
      </c>
      <c r="K1440" s="1">
        <v>1</v>
      </c>
      <c r="L1440" s="2">
        <v>140</v>
      </c>
      <c r="M1440">
        <v>1</v>
      </c>
      <c r="N1440">
        <v>0</v>
      </c>
      <c r="O1440" t="str">
        <f>IF(M1439=0, "Female", "Male")</f>
        <v>Male</v>
      </c>
      <c r="P1440">
        <v>1</v>
      </c>
      <c r="Q1440" t="str">
        <f>IF(P1440=0, "Non Smoker", "Smoker")</f>
        <v>Smoker</v>
      </c>
      <c r="R1440" s="2">
        <v>258</v>
      </c>
      <c r="S1440" s="2" t="str">
        <f t="shared" si="22"/>
        <v>Alive</v>
      </c>
      <c r="T1440">
        <v>1</v>
      </c>
      <c r="U1440">
        <v>0</v>
      </c>
    </row>
    <row r="1441" spans="1:21" x14ac:dyDescent="0.3">
      <c r="A1441" s="2">
        <v>52</v>
      </c>
      <c r="B1441">
        <v>0</v>
      </c>
      <c r="C1441" t="str">
        <f>IF(B1441=0, "No Anemia", "Anemia")</f>
        <v>No Anemia</v>
      </c>
      <c r="D1441" s="2">
        <v>190</v>
      </c>
      <c r="E1441">
        <v>1</v>
      </c>
      <c r="F1441" t="str">
        <f>IF(E1441=0, "No Diabetes", "Diabetes")</f>
        <v>Diabetes</v>
      </c>
      <c r="G1441" s="2">
        <v>38</v>
      </c>
      <c r="H1441">
        <v>0</v>
      </c>
      <c r="I1441" t="str">
        <f>IF(H1441=0, "No High Blood Pressure", "High Blood Pressure")</f>
        <v>No High Blood Pressure</v>
      </c>
      <c r="J1441" s="2">
        <v>382000</v>
      </c>
      <c r="K1441" s="1">
        <v>1</v>
      </c>
      <c r="L1441" s="2">
        <v>140</v>
      </c>
      <c r="M1441">
        <v>1</v>
      </c>
      <c r="N1441">
        <v>0</v>
      </c>
      <c r="O1441" t="str">
        <f>IF(M1440=0, "Female", "Male")</f>
        <v>Male</v>
      </c>
      <c r="P1441">
        <v>1</v>
      </c>
      <c r="Q1441" t="str">
        <f>IF(P1441=0, "Non Smoker", "Smoker")</f>
        <v>Smoker</v>
      </c>
      <c r="R1441" s="2">
        <v>258</v>
      </c>
      <c r="S1441" s="2" t="str">
        <f t="shared" si="22"/>
        <v>Alive</v>
      </c>
      <c r="T1441">
        <v>1</v>
      </c>
      <c r="U1441">
        <v>0</v>
      </c>
    </row>
    <row r="1442" spans="1:21" x14ac:dyDescent="0.3">
      <c r="A1442" s="2">
        <v>52</v>
      </c>
      <c r="B1442">
        <v>1</v>
      </c>
      <c r="C1442" t="str">
        <f>IF(B1442=0, "No Anemia", "Anemia")</f>
        <v>Anemia</v>
      </c>
      <c r="D1442" s="2">
        <v>191</v>
      </c>
      <c r="E1442">
        <v>1</v>
      </c>
      <c r="F1442" t="str">
        <f>IF(E1442=0, "No Diabetes", "Diabetes")</f>
        <v>Diabetes</v>
      </c>
      <c r="G1442" s="2">
        <v>30</v>
      </c>
      <c r="H1442">
        <v>1</v>
      </c>
      <c r="I1442" t="str">
        <f>IF(H1442=0, "No High Blood Pressure", "High Blood Pressure")</f>
        <v>High Blood Pressure</v>
      </c>
      <c r="J1442" s="2">
        <v>334000</v>
      </c>
      <c r="K1442" s="1">
        <v>1</v>
      </c>
      <c r="L1442" s="2">
        <v>142</v>
      </c>
      <c r="M1442">
        <v>1</v>
      </c>
      <c r="N1442">
        <v>0</v>
      </c>
      <c r="O1442" t="str">
        <f>IF(M1441=0, "Female", "Male")</f>
        <v>Male</v>
      </c>
      <c r="P1442">
        <v>1</v>
      </c>
      <c r="Q1442" t="str">
        <f>IF(P1442=0, "Non Smoker", "Smoker")</f>
        <v>Smoker</v>
      </c>
      <c r="R1442" s="2">
        <v>216</v>
      </c>
      <c r="S1442" s="2" t="str">
        <f t="shared" si="22"/>
        <v>Alive</v>
      </c>
      <c r="T1442">
        <v>1</v>
      </c>
      <c r="U1442">
        <v>0</v>
      </c>
    </row>
    <row r="1443" spans="1:21" x14ac:dyDescent="0.3">
      <c r="A1443" s="2">
        <v>52</v>
      </c>
      <c r="B1443">
        <v>1</v>
      </c>
      <c r="C1443" t="str">
        <f>IF(B1443=0, "No Anemia", "Anemia")</f>
        <v>Anemia</v>
      </c>
      <c r="D1443" s="2">
        <v>58</v>
      </c>
      <c r="E1443">
        <v>1</v>
      </c>
      <c r="F1443" t="str">
        <f>IF(E1443=0, "No Diabetes", "Diabetes")</f>
        <v>Diabetes</v>
      </c>
      <c r="G1443" s="2">
        <v>35</v>
      </c>
      <c r="H1443">
        <v>0</v>
      </c>
      <c r="I1443" t="str">
        <f>IF(H1443=0, "No High Blood Pressure", "High Blood Pressure")</f>
        <v>No High Blood Pressure</v>
      </c>
      <c r="J1443" s="2">
        <v>75000</v>
      </c>
      <c r="K1443" s="1">
        <v>1.4</v>
      </c>
      <c r="L1443" s="2">
        <v>136</v>
      </c>
      <c r="M1443">
        <v>0</v>
      </c>
      <c r="N1443">
        <v>1</v>
      </c>
      <c r="O1443" t="str">
        <f>IF(M1442=0, "Female", "Male")</f>
        <v>Male</v>
      </c>
      <c r="P1443">
        <v>0</v>
      </c>
      <c r="Q1443" t="str">
        <f>IF(P1443=0, "Non Smoker", "Smoker")</f>
        <v>Non Smoker</v>
      </c>
      <c r="R1443" s="2">
        <v>120</v>
      </c>
      <c r="S1443" s="2" t="str">
        <f t="shared" si="22"/>
        <v>Alive</v>
      </c>
      <c r="T1443">
        <v>1</v>
      </c>
      <c r="U1443">
        <v>0</v>
      </c>
    </row>
    <row r="1444" spans="1:21" x14ac:dyDescent="0.3">
      <c r="A1444" s="2">
        <v>52</v>
      </c>
      <c r="B1444">
        <v>1</v>
      </c>
      <c r="C1444" t="str">
        <f>IF(B1444=0, "No Anemia", "Anemia")</f>
        <v>Anemia</v>
      </c>
      <c r="D1444" s="2">
        <v>191</v>
      </c>
      <c r="E1444">
        <v>1</v>
      </c>
      <c r="F1444" t="str">
        <f>IF(E1444=0, "No Diabetes", "Diabetes")</f>
        <v>Diabetes</v>
      </c>
      <c r="G1444" s="2">
        <v>30</v>
      </c>
      <c r="H1444">
        <v>1</v>
      </c>
      <c r="I1444" t="str">
        <f>IF(H1444=0, "No High Blood Pressure", "High Blood Pressure")</f>
        <v>High Blood Pressure</v>
      </c>
      <c r="J1444" s="2">
        <v>334000</v>
      </c>
      <c r="K1444" s="1">
        <v>1</v>
      </c>
      <c r="L1444" s="2">
        <v>142</v>
      </c>
      <c r="M1444">
        <v>1</v>
      </c>
      <c r="N1444">
        <v>0</v>
      </c>
      <c r="O1444" t="str">
        <f>IF(M1443=0, "Female", "Male")</f>
        <v>Female</v>
      </c>
      <c r="P1444">
        <v>1</v>
      </c>
      <c r="Q1444" t="str">
        <f>IF(P1444=0, "Non Smoker", "Smoker")</f>
        <v>Smoker</v>
      </c>
      <c r="R1444" s="2">
        <v>216</v>
      </c>
      <c r="S1444" s="2" t="str">
        <f t="shared" si="22"/>
        <v>Alive</v>
      </c>
      <c r="T1444">
        <v>1</v>
      </c>
      <c r="U1444">
        <v>0</v>
      </c>
    </row>
    <row r="1445" spans="1:21" x14ac:dyDescent="0.3">
      <c r="A1445" s="2">
        <v>52</v>
      </c>
      <c r="B1445">
        <v>0</v>
      </c>
      <c r="C1445" t="str">
        <f>IF(B1445=0, "No Anemia", "Anemia")</f>
        <v>No Anemia</v>
      </c>
      <c r="D1445" s="2">
        <v>132</v>
      </c>
      <c r="E1445">
        <v>0</v>
      </c>
      <c r="F1445" t="str">
        <f>IF(E1445=0, "No Diabetes", "Diabetes")</f>
        <v>No Diabetes</v>
      </c>
      <c r="G1445" s="2">
        <v>30</v>
      </c>
      <c r="H1445">
        <v>0</v>
      </c>
      <c r="I1445" t="str">
        <f>IF(H1445=0, "No High Blood Pressure", "High Blood Pressure")</f>
        <v>No High Blood Pressure</v>
      </c>
      <c r="J1445" s="2">
        <v>218000</v>
      </c>
      <c r="K1445" s="1">
        <v>0.7</v>
      </c>
      <c r="L1445" s="2">
        <v>136</v>
      </c>
      <c r="M1445">
        <v>1</v>
      </c>
      <c r="N1445">
        <v>0</v>
      </c>
      <c r="O1445" t="str">
        <f>IF(M1444=0, "Female", "Male")</f>
        <v>Male</v>
      </c>
      <c r="P1445">
        <v>1</v>
      </c>
      <c r="Q1445" t="str">
        <f>IF(P1445=0, "Non Smoker", "Smoker")</f>
        <v>Smoker</v>
      </c>
      <c r="R1445" s="2">
        <v>112</v>
      </c>
      <c r="S1445" s="2" t="str">
        <f t="shared" si="22"/>
        <v>Alive</v>
      </c>
      <c r="T1445">
        <v>1</v>
      </c>
      <c r="U1445">
        <v>0</v>
      </c>
    </row>
    <row r="1446" spans="1:21" x14ac:dyDescent="0.3">
      <c r="A1446" s="2">
        <v>52</v>
      </c>
      <c r="B1446">
        <v>1</v>
      </c>
      <c r="C1446" t="str">
        <f>IF(B1446=0, "No Anemia", "Anemia")</f>
        <v>Anemia</v>
      </c>
      <c r="D1446" s="2">
        <v>191</v>
      </c>
      <c r="E1446">
        <v>1</v>
      </c>
      <c r="F1446" t="str">
        <f>IF(E1446=0, "No Diabetes", "Diabetes")</f>
        <v>Diabetes</v>
      </c>
      <c r="G1446" s="2">
        <v>30</v>
      </c>
      <c r="H1446">
        <v>1</v>
      </c>
      <c r="I1446" t="str">
        <f>IF(H1446=0, "No High Blood Pressure", "High Blood Pressure")</f>
        <v>High Blood Pressure</v>
      </c>
      <c r="J1446" s="2">
        <v>334000</v>
      </c>
      <c r="K1446" s="1">
        <v>1</v>
      </c>
      <c r="L1446" s="2">
        <v>142</v>
      </c>
      <c r="M1446">
        <v>1</v>
      </c>
      <c r="N1446">
        <v>0</v>
      </c>
      <c r="O1446" t="str">
        <f>IF(M1445=0, "Female", "Male")</f>
        <v>Male</v>
      </c>
      <c r="P1446">
        <v>1</v>
      </c>
      <c r="Q1446" t="str">
        <f>IF(P1446=0, "Non Smoker", "Smoker")</f>
        <v>Smoker</v>
      </c>
      <c r="R1446" s="2">
        <v>216</v>
      </c>
      <c r="S1446" s="2" t="str">
        <f t="shared" si="22"/>
        <v>Alive</v>
      </c>
      <c r="T1446">
        <v>1</v>
      </c>
      <c r="U1446">
        <v>0</v>
      </c>
    </row>
    <row r="1447" spans="1:21" x14ac:dyDescent="0.3">
      <c r="A1447" s="2">
        <v>52</v>
      </c>
      <c r="B1447">
        <v>0</v>
      </c>
      <c r="C1447" t="str">
        <f>IF(B1447=0, "No Anemia", "Anemia")</f>
        <v>No Anemia</v>
      </c>
      <c r="D1447" s="2">
        <v>190</v>
      </c>
      <c r="E1447">
        <v>1</v>
      </c>
      <c r="F1447" t="str">
        <f>IF(E1447=0, "No Diabetes", "Diabetes")</f>
        <v>Diabetes</v>
      </c>
      <c r="G1447" s="2">
        <v>38</v>
      </c>
      <c r="H1447">
        <v>0</v>
      </c>
      <c r="I1447" t="str">
        <f>IF(H1447=0, "No High Blood Pressure", "High Blood Pressure")</f>
        <v>No High Blood Pressure</v>
      </c>
      <c r="J1447" s="2">
        <v>382000</v>
      </c>
      <c r="K1447" s="1">
        <v>1</v>
      </c>
      <c r="L1447" s="2">
        <v>140</v>
      </c>
      <c r="M1447">
        <v>1</v>
      </c>
      <c r="N1447">
        <v>0</v>
      </c>
      <c r="O1447" t="str">
        <f>IF(M1446=0, "Female", "Male")</f>
        <v>Male</v>
      </c>
      <c r="P1447">
        <v>1</v>
      </c>
      <c r="Q1447" t="str">
        <f>IF(P1447=0, "Non Smoker", "Smoker")</f>
        <v>Smoker</v>
      </c>
      <c r="R1447" s="2">
        <v>258</v>
      </c>
      <c r="S1447" s="2" t="str">
        <f t="shared" si="22"/>
        <v>Alive</v>
      </c>
      <c r="T1447">
        <v>1</v>
      </c>
      <c r="U1447">
        <v>0</v>
      </c>
    </row>
    <row r="1448" spans="1:21" x14ac:dyDescent="0.3">
      <c r="A1448" s="2">
        <v>52</v>
      </c>
      <c r="B1448">
        <v>0</v>
      </c>
      <c r="C1448" t="str">
        <f>IF(B1448=0, "No Anemia", "Anemia")</f>
        <v>No Anemia</v>
      </c>
      <c r="D1448" s="2">
        <v>190</v>
      </c>
      <c r="E1448">
        <v>1</v>
      </c>
      <c r="F1448" t="str">
        <f>IF(E1448=0, "No Diabetes", "Diabetes")</f>
        <v>Diabetes</v>
      </c>
      <c r="G1448" s="2">
        <v>38</v>
      </c>
      <c r="H1448">
        <v>0</v>
      </c>
      <c r="I1448" t="str">
        <f>IF(H1448=0, "No High Blood Pressure", "High Blood Pressure")</f>
        <v>No High Blood Pressure</v>
      </c>
      <c r="J1448" s="2">
        <v>382000</v>
      </c>
      <c r="K1448" s="1">
        <v>1</v>
      </c>
      <c r="L1448" s="2">
        <v>140</v>
      </c>
      <c r="M1448">
        <v>1</v>
      </c>
      <c r="N1448">
        <v>0</v>
      </c>
      <c r="O1448" t="str">
        <f>IF(M1447=0, "Female", "Male")</f>
        <v>Male</v>
      </c>
      <c r="P1448">
        <v>1</v>
      </c>
      <c r="Q1448" t="str">
        <f>IF(P1448=0, "Non Smoker", "Smoker")</f>
        <v>Smoker</v>
      </c>
      <c r="R1448" s="2">
        <v>258</v>
      </c>
      <c r="S1448" s="2" t="str">
        <f t="shared" si="22"/>
        <v>Alive</v>
      </c>
      <c r="T1448">
        <v>1</v>
      </c>
      <c r="U1448">
        <v>0</v>
      </c>
    </row>
    <row r="1449" spans="1:21" x14ac:dyDescent="0.3">
      <c r="A1449" s="2">
        <v>52</v>
      </c>
      <c r="B1449">
        <v>1</v>
      </c>
      <c r="C1449" t="str">
        <f>IF(B1449=0, "No Anemia", "Anemia")</f>
        <v>Anemia</v>
      </c>
      <c r="D1449" s="2">
        <v>191</v>
      </c>
      <c r="E1449">
        <v>1</v>
      </c>
      <c r="F1449" t="str">
        <f>IF(E1449=0, "No Diabetes", "Diabetes")</f>
        <v>Diabetes</v>
      </c>
      <c r="G1449" s="2">
        <v>30</v>
      </c>
      <c r="H1449">
        <v>1</v>
      </c>
      <c r="I1449" t="str">
        <f>IF(H1449=0, "No High Blood Pressure", "High Blood Pressure")</f>
        <v>High Blood Pressure</v>
      </c>
      <c r="J1449" s="2">
        <v>334000</v>
      </c>
      <c r="K1449" s="1">
        <v>1</v>
      </c>
      <c r="L1449" s="2">
        <v>142</v>
      </c>
      <c r="M1449">
        <v>1</v>
      </c>
      <c r="N1449">
        <v>0</v>
      </c>
      <c r="O1449" t="str">
        <f>IF(M1448=0, "Female", "Male")</f>
        <v>Male</v>
      </c>
      <c r="P1449">
        <v>1</v>
      </c>
      <c r="Q1449" t="str">
        <f>IF(P1449=0, "Non Smoker", "Smoker")</f>
        <v>Smoker</v>
      </c>
      <c r="R1449" s="2">
        <v>216</v>
      </c>
      <c r="S1449" s="2" t="str">
        <f t="shared" si="22"/>
        <v>Alive</v>
      </c>
      <c r="T1449">
        <v>1</v>
      </c>
      <c r="U1449">
        <v>0</v>
      </c>
    </row>
    <row r="1450" spans="1:21" x14ac:dyDescent="0.3">
      <c r="A1450" s="2">
        <v>52</v>
      </c>
      <c r="B1450">
        <v>0</v>
      </c>
      <c r="C1450" t="str">
        <f>IF(B1450=0, "No Anemia", "Anemia")</f>
        <v>No Anemia</v>
      </c>
      <c r="D1450" s="2">
        <v>190</v>
      </c>
      <c r="E1450">
        <v>1</v>
      </c>
      <c r="F1450" t="str">
        <f>IF(E1450=0, "No Diabetes", "Diabetes")</f>
        <v>Diabetes</v>
      </c>
      <c r="G1450" s="2">
        <v>38</v>
      </c>
      <c r="H1450">
        <v>0</v>
      </c>
      <c r="I1450" t="str">
        <f>IF(H1450=0, "No High Blood Pressure", "High Blood Pressure")</f>
        <v>No High Blood Pressure</v>
      </c>
      <c r="J1450" s="2">
        <v>382000</v>
      </c>
      <c r="K1450" s="1">
        <v>1</v>
      </c>
      <c r="L1450" s="2">
        <v>140</v>
      </c>
      <c r="M1450">
        <v>1</v>
      </c>
      <c r="N1450">
        <v>0</v>
      </c>
      <c r="O1450" t="str">
        <f>IF(M1449=0, "Female", "Male")</f>
        <v>Male</v>
      </c>
      <c r="P1450">
        <v>1</v>
      </c>
      <c r="Q1450" t="str">
        <f>IF(P1450=0, "Non Smoker", "Smoker")</f>
        <v>Smoker</v>
      </c>
      <c r="R1450" s="2">
        <v>258</v>
      </c>
      <c r="S1450" s="2" t="str">
        <f t="shared" si="22"/>
        <v>Alive</v>
      </c>
      <c r="T1450">
        <v>1</v>
      </c>
      <c r="U1450">
        <v>0</v>
      </c>
    </row>
    <row r="1451" spans="1:21" x14ac:dyDescent="0.3">
      <c r="A1451" s="2">
        <v>52</v>
      </c>
      <c r="B1451">
        <v>0</v>
      </c>
      <c r="C1451" t="str">
        <f>IF(B1451=0, "No Anemia", "Anemia")</f>
        <v>No Anemia</v>
      </c>
      <c r="D1451" s="2">
        <v>132</v>
      </c>
      <c r="E1451">
        <v>0</v>
      </c>
      <c r="F1451" t="str">
        <f>IF(E1451=0, "No Diabetes", "Diabetes")</f>
        <v>No Diabetes</v>
      </c>
      <c r="G1451" s="2">
        <v>30</v>
      </c>
      <c r="H1451">
        <v>0</v>
      </c>
      <c r="I1451" t="str">
        <f>IF(H1451=0, "No High Blood Pressure", "High Blood Pressure")</f>
        <v>No High Blood Pressure</v>
      </c>
      <c r="J1451" s="2">
        <v>218000</v>
      </c>
      <c r="K1451" s="1">
        <v>0.7</v>
      </c>
      <c r="L1451" s="2">
        <v>136</v>
      </c>
      <c r="M1451">
        <v>1</v>
      </c>
      <c r="N1451">
        <v>0</v>
      </c>
      <c r="O1451" t="str">
        <f>IF(M1450=0, "Female", "Male")</f>
        <v>Male</v>
      </c>
      <c r="P1451">
        <v>1</v>
      </c>
      <c r="Q1451" t="str">
        <f>IF(P1451=0, "Non Smoker", "Smoker")</f>
        <v>Smoker</v>
      </c>
      <c r="R1451" s="2">
        <v>112</v>
      </c>
      <c r="S1451" s="2" t="str">
        <f t="shared" si="22"/>
        <v>Alive</v>
      </c>
      <c r="T1451">
        <v>1</v>
      </c>
      <c r="U1451">
        <v>0</v>
      </c>
    </row>
    <row r="1452" spans="1:21" x14ac:dyDescent="0.3">
      <c r="A1452" s="2">
        <v>52</v>
      </c>
      <c r="B1452">
        <v>0</v>
      </c>
      <c r="C1452" t="str">
        <f>IF(B1452=0, "No Anemia", "Anemia")</f>
        <v>No Anemia</v>
      </c>
      <c r="D1452" s="2">
        <v>3966</v>
      </c>
      <c r="E1452">
        <v>0</v>
      </c>
      <c r="F1452" t="str">
        <f>IF(E1452=0, "No Diabetes", "Diabetes")</f>
        <v>No Diabetes</v>
      </c>
      <c r="G1452" s="2">
        <v>40</v>
      </c>
      <c r="H1452">
        <v>0</v>
      </c>
      <c r="I1452" t="str">
        <f>IF(H1452=0, "No High Blood Pressure", "High Blood Pressure")</f>
        <v>No High Blood Pressure</v>
      </c>
      <c r="J1452" s="2">
        <v>325000</v>
      </c>
      <c r="K1452" s="1">
        <v>0.9</v>
      </c>
      <c r="L1452" s="2">
        <v>140</v>
      </c>
      <c r="M1452">
        <v>1</v>
      </c>
      <c r="N1452">
        <v>0</v>
      </c>
      <c r="O1452" t="str">
        <f>IF(M1451=0, "Female", "Male")</f>
        <v>Male</v>
      </c>
      <c r="P1452">
        <v>1</v>
      </c>
      <c r="Q1452" t="str">
        <f>IF(P1452=0, "Non Smoker", "Smoker")</f>
        <v>Smoker</v>
      </c>
      <c r="R1452" s="2">
        <v>146</v>
      </c>
      <c r="S1452" s="2" t="str">
        <f t="shared" si="22"/>
        <v>Alive</v>
      </c>
      <c r="T1452">
        <v>1</v>
      </c>
      <c r="U1452">
        <v>0</v>
      </c>
    </row>
    <row r="1453" spans="1:21" x14ac:dyDescent="0.3">
      <c r="A1453" s="2">
        <v>52</v>
      </c>
      <c r="B1453">
        <v>1</v>
      </c>
      <c r="C1453" t="str">
        <f>IF(B1453=0, "No Anemia", "Anemia")</f>
        <v>Anemia</v>
      </c>
      <c r="D1453" s="2">
        <v>191</v>
      </c>
      <c r="E1453">
        <v>1</v>
      </c>
      <c r="F1453" t="str">
        <f>IF(E1453=0, "No Diabetes", "Diabetes")</f>
        <v>Diabetes</v>
      </c>
      <c r="G1453" s="2">
        <v>30</v>
      </c>
      <c r="H1453">
        <v>1</v>
      </c>
      <c r="I1453" t="str">
        <f>IF(H1453=0, "No High Blood Pressure", "High Blood Pressure")</f>
        <v>High Blood Pressure</v>
      </c>
      <c r="J1453" s="2">
        <v>334000</v>
      </c>
      <c r="K1453" s="1">
        <v>1</v>
      </c>
      <c r="L1453" s="2">
        <v>142</v>
      </c>
      <c r="M1453">
        <v>1</v>
      </c>
      <c r="N1453">
        <v>0</v>
      </c>
      <c r="O1453" t="str">
        <f>IF(M1452=0, "Female", "Male")</f>
        <v>Male</v>
      </c>
      <c r="P1453">
        <v>1</v>
      </c>
      <c r="Q1453" t="str">
        <f>IF(P1453=0, "Non Smoker", "Smoker")</f>
        <v>Smoker</v>
      </c>
      <c r="R1453" s="2">
        <v>216</v>
      </c>
      <c r="S1453" s="2" t="str">
        <f t="shared" si="22"/>
        <v>Alive</v>
      </c>
      <c r="T1453">
        <v>1</v>
      </c>
      <c r="U1453">
        <v>0</v>
      </c>
    </row>
    <row r="1454" spans="1:21" x14ac:dyDescent="0.3">
      <c r="A1454" s="2">
        <v>52</v>
      </c>
      <c r="B1454">
        <v>0</v>
      </c>
      <c r="C1454" t="str">
        <f>IF(B1454=0, "No Anemia", "Anemia")</f>
        <v>No Anemia</v>
      </c>
      <c r="D1454" s="2">
        <v>3966</v>
      </c>
      <c r="E1454">
        <v>0</v>
      </c>
      <c r="F1454" t="str">
        <f>IF(E1454=0, "No Diabetes", "Diabetes")</f>
        <v>No Diabetes</v>
      </c>
      <c r="G1454" s="2">
        <v>40</v>
      </c>
      <c r="H1454">
        <v>0</v>
      </c>
      <c r="I1454" t="str">
        <f>IF(H1454=0, "No High Blood Pressure", "High Blood Pressure")</f>
        <v>No High Blood Pressure</v>
      </c>
      <c r="J1454" s="2">
        <v>325000</v>
      </c>
      <c r="K1454" s="1">
        <v>0.9</v>
      </c>
      <c r="L1454" s="2">
        <v>140</v>
      </c>
      <c r="M1454">
        <v>1</v>
      </c>
      <c r="N1454">
        <v>0</v>
      </c>
      <c r="O1454" t="str">
        <f>IF(M1453=0, "Female", "Male")</f>
        <v>Male</v>
      </c>
      <c r="P1454">
        <v>1</v>
      </c>
      <c r="Q1454" t="str">
        <f>IF(P1454=0, "Non Smoker", "Smoker")</f>
        <v>Smoker</v>
      </c>
      <c r="R1454" s="2">
        <v>146</v>
      </c>
      <c r="S1454" s="2" t="str">
        <f t="shared" si="22"/>
        <v>Alive</v>
      </c>
      <c r="T1454">
        <v>1</v>
      </c>
      <c r="U1454">
        <v>0</v>
      </c>
    </row>
    <row r="1455" spans="1:21" x14ac:dyDescent="0.3">
      <c r="A1455" s="2">
        <v>52</v>
      </c>
      <c r="B1455">
        <v>0</v>
      </c>
      <c r="C1455" t="str">
        <f>IF(B1455=0, "No Anemia", "Anemia")</f>
        <v>No Anemia</v>
      </c>
      <c r="D1455" s="2">
        <v>132</v>
      </c>
      <c r="E1455">
        <v>0</v>
      </c>
      <c r="F1455" t="str">
        <f>IF(E1455=0, "No Diabetes", "Diabetes")</f>
        <v>No Diabetes</v>
      </c>
      <c r="G1455" s="2">
        <v>30</v>
      </c>
      <c r="H1455">
        <v>0</v>
      </c>
      <c r="I1455" t="str">
        <f>IF(H1455=0, "No High Blood Pressure", "High Blood Pressure")</f>
        <v>No High Blood Pressure</v>
      </c>
      <c r="J1455" s="2">
        <v>218000</v>
      </c>
      <c r="K1455" s="1">
        <v>0.7</v>
      </c>
      <c r="L1455" s="2">
        <v>136</v>
      </c>
      <c r="M1455">
        <v>1</v>
      </c>
      <c r="N1455">
        <v>0</v>
      </c>
      <c r="O1455" t="str">
        <f>IF(M1454=0, "Female", "Male")</f>
        <v>Male</v>
      </c>
      <c r="P1455">
        <v>1</v>
      </c>
      <c r="Q1455" t="str">
        <f>IF(P1455=0, "Non Smoker", "Smoker")</f>
        <v>Smoker</v>
      </c>
      <c r="R1455" s="2">
        <v>112</v>
      </c>
      <c r="S1455" s="2" t="str">
        <f t="shared" si="22"/>
        <v>Alive</v>
      </c>
      <c r="T1455">
        <v>1</v>
      </c>
      <c r="U1455">
        <v>0</v>
      </c>
    </row>
    <row r="1456" spans="1:21" x14ac:dyDescent="0.3">
      <c r="A1456" s="2">
        <v>52</v>
      </c>
      <c r="B1456">
        <v>1</v>
      </c>
      <c r="C1456" t="str">
        <f>IF(B1456=0, "No Anemia", "Anemia")</f>
        <v>Anemia</v>
      </c>
      <c r="D1456" s="2">
        <v>191</v>
      </c>
      <c r="E1456">
        <v>1</v>
      </c>
      <c r="F1456" t="str">
        <f>IF(E1456=0, "No Diabetes", "Diabetes")</f>
        <v>Diabetes</v>
      </c>
      <c r="G1456" s="2">
        <v>30</v>
      </c>
      <c r="H1456">
        <v>1</v>
      </c>
      <c r="I1456" t="str">
        <f>IF(H1456=0, "No High Blood Pressure", "High Blood Pressure")</f>
        <v>High Blood Pressure</v>
      </c>
      <c r="J1456" s="2">
        <v>334000</v>
      </c>
      <c r="K1456" s="1">
        <v>1</v>
      </c>
      <c r="L1456" s="2">
        <v>142</v>
      </c>
      <c r="M1456">
        <v>1</v>
      </c>
      <c r="N1456">
        <v>0</v>
      </c>
      <c r="O1456" t="str">
        <f>IF(M1455=0, "Female", "Male")</f>
        <v>Male</v>
      </c>
      <c r="P1456">
        <v>1</v>
      </c>
      <c r="Q1456" t="str">
        <f>IF(P1456=0, "Non Smoker", "Smoker")</f>
        <v>Smoker</v>
      </c>
      <c r="R1456" s="2">
        <v>216</v>
      </c>
      <c r="S1456" s="2" t="str">
        <f t="shared" si="22"/>
        <v>Alive</v>
      </c>
      <c r="T1456">
        <v>1</v>
      </c>
      <c r="U1456">
        <v>0</v>
      </c>
    </row>
    <row r="1457" spans="1:21" x14ac:dyDescent="0.3">
      <c r="A1457" s="2">
        <v>53</v>
      </c>
      <c r="B1457">
        <v>1</v>
      </c>
      <c r="C1457" t="str">
        <f>IF(B1457=0, "No Anemia", "Anemia")</f>
        <v>Anemia</v>
      </c>
      <c r="D1457" s="2">
        <v>446</v>
      </c>
      <c r="E1457">
        <v>0</v>
      </c>
      <c r="F1457" t="str">
        <f>IF(E1457=0, "No Diabetes", "Diabetes")</f>
        <v>No Diabetes</v>
      </c>
      <c r="G1457" s="2">
        <v>45</v>
      </c>
      <c r="H1457">
        <v>1</v>
      </c>
      <c r="I1457" t="str">
        <f>IF(H1457=0, "No High Blood Pressure", "High Blood Pressure")</f>
        <v>High Blood Pressure</v>
      </c>
      <c r="J1457" s="2">
        <v>274000</v>
      </c>
      <c r="K1457" s="1">
        <v>1</v>
      </c>
      <c r="L1457" s="2">
        <v>133</v>
      </c>
      <c r="M1457">
        <v>1</v>
      </c>
      <c r="N1457">
        <v>0</v>
      </c>
      <c r="O1457" t="str">
        <f>IF(M1456=0, "Female", "Male")</f>
        <v>Male</v>
      </c>
      <c r="P1457">
        <v>0</v>
      </c>
      <c r="Q1457" t="str">
        <f>IF(P1457=0, "Non Smoker", "Smoker")</f>
        <v>Non Smoker</v>
      </c>
      <c r="R1457" s="2">
        <v>215</v>
      </c>
      <c r="S1457" s="2" t="str">
        <f t="shared" si="22"/>
        <v>Alive</v>
      </c>
      <c r="T1457">
        <v>1</v>
      </c>
      <c r="U1457">
        <v>0</v>
      </c>
    </row>
    <row r="1458" spans="1:21" x14ac:dyDescent="0.3">
      <c r="A1458" s="2">
        <v>53</v>
      </c>
      <c r="B1458">
        <v>1</v>
      </c>
      <c r="C1458" t="str">
        <f>IF(B1458=0, "No Anemia", "Anemia")</f>
        <v>Anemia</v>
      </c>
      <c r="D1458" s="2">
        <v>1807</v>
      </c>
      <c r="E1458">
        <v>0</v>
      </c>
      <c r="F1458" t="str">
        <f>IF(E1458=0, "No Diabetes", "Diabetes")</f>
        <v>No Diabetes</v>
      </c>
      <c r="G1458" s="2">
        <v>38</v>
      </c>
      <c r="H1458">
        <v>0</v>
      </c>
      <c r="I1458" t="str">
        <f>IF(H1458=0, "No High Blood Pressure", "High Blood Pressure")</f>
        <v>No High Blood Pressure</v>
      </c>
      <c r="J1458" s="2">
        <v>330000</v>
      </c>
      <c r="K1458" s="1">
        <v>1.4</v>
      </c>
      <c r="L1458" s="2">
        <v>137</v>
      </c>
      <c r="M1458">
        <v>1</v>
      </c>
      <c r="N1458">
        <v>0</v>
      </c>
      <c r="O1458" t="str">
        <f>IF(M1457=0, "Female", "Male")</f>
        <v>Male</v>
      </c>
      <c r="P1458">
        <v>1</v>
      </c>
      <c r="Q1458" t="str">
        <f>IF(P1458=0, "Non Smoker", "Smoker")</f>
        <v>Smoker</v>
      </c>
      <c r="R1458" s="2">
        <v>209</v>
      </c>
      <c r="S1458" s="2" t="str">
        <f t="shared" si="22"/>
        <v>Alive</v>
      </c>
      <c r="T1458">
        <v>1</v>
      </c>
      <c r="U1458">
        <v>0</v>
      </c>
    </row>
    <row r="1459" spans="1:21" x14ac:dyDescent="0.3">
      <c r="A1459" s="2">
        <v>53</v>
      </c>
      <c r="B1459">
        <v>0</v>
      </c>
      <c r="C1459" t="str">
        <f>IF(B1459=0, "No Anemia", "Anemia")</f>
        <v>No Anemia</v>
      </c>
      <c r="D1459" s="2">
        <v>82</v>
      </c>
      <c r="E1459">
        <v>1</v>
      </c>
      <c r="F1459" t="str">
        <f>IF(E1459=0, "No Diabetes", "Diabetes")</f>
        <v>Diabetes</v>
      </c>
      <c r="G1459" s="2">
        <v>60</v>
      </c>
      <c r="H1459">
        <v>0</v>
      </c>
      <c r="I1459" t="str">
        <f>IF(H1459=0, "No High Blood Pressure", "High Blood Pressure")</f>
        <v>No High Blood Pressure</v>
      </c>
      <c r="J1459" s="2">
        <v>368000</v>
      </c>
      <c r="K1459" s="1">
        <v>0.8</v>
      </c>
      <c r="L1459" s="2">
        <v>135</v>
      </c>
      <c r="M1459">
        <v>1</v>
      </c>
      <c r="N1459">
        <v>0</v>
      </c>
      <c r="O1459" t="str">
        <f>IF(M1458=0, "Female", "Male")</f>
        <v>Male</v>
      </c>
      <c r="P1459">
        <v>0</v>
      </c>
      <c r="Q1459" t="str">
        <f>IF(P1459=0, "Non Smoker", "Smoker")</f>
        <v>Non Smoker</v>
      </c>
      <c r="R1459" s="2">
        <v>22</v>
      </c>
      <c r="S1459" s="2" t="str">
        <f t="shared" si="22"/>
        <v>Alive</v>
      </c>
      <c r="T1459">
        <v>1</v>
      </c>
      <c r="U1459">
        <v>0</v>
      </c>
    </row>
    <row r="1460" spans="1:21" x14ac:dyDescent="0.3">
      <c r="A1460" s="2">
        <v>53</v>
      </c>
      <c r="B1460">
        <v>0</v>
      </c>
      <c r="C1460" t="str">
        <f>IF(B1460=0, "No Anemia", "Anemia")</f>
        <v>No Anemia</v>
      </c>
      <c r="D1460" s="2">
        <v>205</v>
      </c>
      <c r="E1460">
        <v>1</v>
      </c>
      <c r="F1460" t="str">
        <f>IF(E1460=0, "No Diabetes", "Diabetes")</f>
        <v>Diabetes</v>
      </c>
      <c r="G1460" s="2">
        <v>40</v>
      </c>
      <c r="H1460">
        <v>0</v>
      </c>
      <c r="I1460" t="str">
        <f>IF(H1460=0, "No High Blood Pressure", "High Blood Pressure")</f>
        <v>No High Blood Pressure</v>
      </c>
      <c r="J1460" s="2">
        <v>223000</v>
      </c>
      <c r="K1460" s="1">
        <v>1.2</v>
      </c>
      <c r="L1460" s="2">
        <v>130</v>
      </c>
      <c r="M1460">
        <v>0</v>
      </c>
      <c r="N1460">
        <v>1</v>
      </c>
      <c r="O1460" t="str">
        <f>IF(M1459=0, "Female", "Male")</f>
        <v>Male</v>
      </c>
      <c r="P1460">
        <v>0</v>
      </c>
      <c r="Q1460" t="str">
        <f>IF(P1460=0, "Non Smoker", "Smoker")</f>
        <v>Non Smoker</v>
      </c>
      <c r="R1460" s="2">
        <v>214</v>
      </c>
      <c r="S1460" s="2" t="str">
        <f t="shared" si="22"/>
        <v>Alive</v>
      </c>
      <c r="T1460">
        <v>1</v>
      </c>
      <c r="U1460">
        <v>0</v>
      </c>
    </row>
    <row r="1461" spans="1:21" x14ac:dyDescent="0.3">
      <c r="A1461" s="2">
        <v>53</v>
      </c>
      <c r="B1461">
        <v>1</v>
      </c>
      <c r="C1461" t="str">
        <f>IF(B1461=0, "No Anemia", "Anemia")</f>
        <v>Anemia</v>
      </c>
      <c r="D1461" s="2">
        <v>407</v>
      </c>
      <c r="E1461">
        <v>0</v>
      </c>
      <c r="F1461" t="str">
        <f>IF(E1461=0, "No Diabetes", "Diabetes")</f>
        <v>No Diabetes</v>
      </c>
      <c r="G1461" s="2">
        <v>45</v>
      </c>
      <c r="H1461">
        <v>0</v>
      </c>
      <c r="I1461" t="str">
        <f>IF(H1461=0, "No High Blood Pressure", "High Blood Pressure")</f>
        <v>No High Blood Pressure</v>
      </c>
      <c r="J1461" s="2">
        <v>305000</v>
      </c>
      <c r="K1461" s="1">
        <v>1.1000000000000001</v>
      </c>
      <c r="L1461" s="2">
        <v>137</v>
      </c>
      <c r="M1461">
        <v>1</v>
      </c>
      <c r="N1461">
        <v>0</v>
      </c>
      <c r="O1461" t="str">
        <f>IF(M1460=0, "Female", "Male")</f>
        <v>Female</v>
      </c>
      <c r="P1461">
        <v>1</v>
      </c>
      <c r="Q1461" t="str">
        <f>IF(P1461=0, "Non Smoker", "Smoker")</f>
        <v>Smoker</v>
      </c>
      <c r="R1461" s="2">
        <v>209</v>
      </c>
      <c r="S1461" s="2" t="str">
        <f t="shared" si="22"/>
        <v>Alive</v>
      </c>
      <c r="T1461">
        <v>1</v>
      </c>
      <c r="U1461">
        <v>0</v>
      </c>
    </row>
    <row r="1462" spans="1:21" x14ac:dyDescent="0.3">
      <c r="A1462" s="2">
        <v>53</v>
      </c>
      <c r="B1462">
        <v>1</v>
      </c>
      <c r="C1462" t="str">
        <f>IF(B1462=0, "No Anemia", "Anemia")</f>
        <v>Anemia</v>
      </c>
      <c r="D1462" s="2">
        <v>1071</v>
      </c>
      <c r="E1462">
        <v>0</v>
      </c>
      <c r="F1462" t="str">
        <f>IF(E1462=0, "No Diabetes", "Diabetes")</f>
        <v>No Diabetes</v>
      </c>
      <c r="G1462" s="2">
        <v>45</v>
      </c>
      <c r="H1462">
        <v>0</v>
      </c>
      <c r="I1462" t="str">
        <f>IF(H1462=0, "No High Blood Pressure", "High Blood Pressure")</f>
        <v>No High Blood Pressure</v>
      </c>
      <c r="J1462" s="2">
        <v>305000</v>
      </c>
      <c r="K1462" s="1">
        <v>1.1000000000000001</v>
      </c>
      <c r="L1462" s="2">
        <v>137</v>
      </c>
      <c r="M1462">
        <v>1</v>
      </c>
      <c r="N1462">
        <v>0</v>
      </c>
      <c r="O1462" t="str">
        <f>IF(M1461=0, "Female", "Male")</f>
        <v>Male</v>
      </c>
      <c r="P1462">
        <v>1</v>
      </c>
      <c r="Q1462" t="str">
        <f>IF(P1462=0, "Non Smoker", "Smoker")</f>
        <v>Smoker</v>
      </c>
      <c r="R1462" s="2">
        <v>209</v>
      </c>
      <c r="S1462" s="2" t="str">
        <f t="shared" si="22"/>
        <v>Alive</v>
      </c>
      <c r="T1462">
        <v>1</v>
      </c>
      <c r="U1462">
        <v>0</v>
      </c>
    </row>
    <row r="1463" spans="1:21" x14ac:dyDescent="0.3">
      <c r="A1463" s="2">
        <v>53</v>
      </c>
      <c r="B1463">
        <v>1</v>
      </c>
      <c r="C1463" t="str">
        <f>IF(B1463=0, "No Anemia", "Anemia")</f>
        <v>Anemia</v>
      </c>
      <c r="D1463" s="2">
        <v>81</v>
      </c>
      <c r="E1463">
        <v>0</v>
      </c>
      <c r="F1463" t="str">
        <f>IF(E1463=0, "No Diabetes", "Diabetes")</f>
        <v>No Diabetes</v>
      </c>
      <c r="G1463" s="2">
        <v>20</v>
      </c>
      <c r="H1463">
        <v>1</v>
      </c>
      <c r="I1463" t="str">
        <f>IF(H1463=0, "No High Blood Pressure", "High Blood Pressure")</f>
        <v>High Blood Pressure</v>
      </c>
      <c r="J1463" s="2">
        <v>418000</v>
      </c>
      <c r="K1463" s="1">
        <v>1.4</v>
      </c>
      <c r="L1463" s="2">
        <v>139</v>
      </c>
      <c r="M1463">
        <v>0</v>
      </c>
      <c r="N1463">
        <v>1</v>
      </c>
      <c r="O1463" t="str">
        <f>IF(M1462=0, "Female", "Male")</f>
        <v>Male</v>
      </c>
      <c r="P1463">
        <v>0</v>
      </c>
      <c r="Q1463" t="str">
        <f>IF(P1463=0, "Non Smoker", "Smoker")</f>
        <v>Non Smoker</v>
      </c>
      <c r="R1463" s="2">
        <v>43</v>
      </c>
      <c r="S1463" s="2" t="str">
        <f t="shared" si="22"/>
        <v>Dead</v>
      </c>
      <c r="T1463">
        <v>0</v>
      </c>
      <c r="U1463">
        <v>1</v>
      </c>
    </row>
    <row r="1464" spans="1:21" x14ac:dyDescent="0.3">
      <c r="A1464" s="2">
        <v>53</v>
      </c>
      <c r="B1464">
        <v>1</v>
      </c>
      <c r="C1464" t="str">
        <f>IF(B1464=0, "No Anemia", "Anemia")</f>
        <v>Anemia</v>
      </c>
      <c r="D1464" s="2">
        <v>270</v>
      </c>
      <c r="E1464">
        <v>0</v>
      </c>
      <c r="F1464" t="str">
        <f>IF(E1464=0, "No Diabetes", "Diabetes")</f>
        <v>No Diabetes</v>
      </c>
      <c r="G1464" s="2">
        <v>45</v>
      </c>
      <c r="H1464">
        <v>0</v>
      </c>
      <c r="I1464" t="str">
        <f>IF(H1464=0, "No High Blood Pressure", "High Blood Pressure")</f>
        <v>No High Blood Pressure</v>
      </c>
      <c r="J1464" s="2">
        <v>305000</v>
      </c>
      <c r="K1464" s="1">
        <v>1.1000000000000001</v>
      </c>
      <c r="L1464" s="2">
        <v>137</v>
      </c>
      <c r="M1464">
        <v>1</v>
      </c>
      <c r="N1464">
        <v>0</v>
      </c>
      <c r="O1464" t="str">
        <f>IF(M1463=0, "Female", "Male")</f>
        <v>Female</v>
      </c>
      <c r="P1464">
        <v>1</v>
      </c>
      <c r="Q1464" t="str">
        <f>IF(P1464=0, "Non Smoker", "Smoker")</f>
        <v>Smoker</v>
      </c>
      <c r="R1464" s="2">
        <v>209</v>
      </c>
      <c r="S1464" s="2" t="str">
        <f t="shared" si="22"/>
        <v>Alive</v>
      </c>
      <c r="T1464">
        <v>1</v>
      </c>
      <c r="U1464">
        <v>0</v>
      </c>
    </row>
    <row r="1465" spans="1:21" x14ac:dyDescent="0.3">
      <c r="A1465" s="2">
        <v>53</v>
      </c>
      <c r="B1465">
        <v>1</v>
      </c>
      <c r="C1465" t="str">
        <f>IF(B1465=0, "No Anemia", "Anemia")</f>
        <v>Anemia</v>
      </c>
      <c r="D1465" s="2">
        <v>270</v>
      </c>
      <c r="E1465">
        <v>1</v>
      </c>
      <c r="F1465" t="str">
        <f>IF(E1465=0, "No Diabetes", "Diabetes")</f>
        <v>Diabetes</v>
      </c>
      <c r="G1465" s="2">
        <v>40</v>
      </c>
      <c r="H1465">
        <v>0</v>
      </c>
      <c r="I1465" t="str">
        <f>IF(H1465=0, "No High Blood Pressure", "High Blood Pressure")</f>
        <v>No High Blood Pressure</v>
      </c>
      <c r="J1465" s="2">
        <v>235000</v>
      </c>
      <c r="K1465" s="1">
        <v>0.7</v>
      </c>
      <c r="L1465" s="2">
        <v>139</v>
      </c>
      <c r="M1465">
        <v>1</v>
      </c>
      <c r="N1465">
        <v>0</v>
      </c>
      <c r="O1465" t="str">
        <f>IF(M1464=0, "Female", "Male")</f>
        <v>Male</v>
      </c>
      <c r="P1465">
        <v>0</v>
      </c>
      <c r="Q1465" t="str">
        <f>IF(P1465=0, "Non Smoker", "Smoker")</f>
        <v>Non Smoker</v>
      </c>
      <c r="R1465" s="2">
        <v>104</v>
      </c>
      <c r="S1465" s="2" t="str">
        <f t="shared" si="22"/>
        <v>Alive</v>
      </c>
      <c r="T1465">
        <v>1</v>
      </c>
      <c r="U1465">
        <v>0</v>
      </c>
    </row>
    <row r="1466" spans="1:21" x14ac:dyDescent="0.3">
      <c r="A1466" s="2">
        <v>53</v>
      </c>
      <c r="B1466">
        <v>1</v>
      </c>
      <c r="C1466" t="str">
        <f>IF(B1466=0, "No Anemia", "Anemia")</f>
        <v>Anemia</v>
      </c>
      <c r="D1466" s="2">
        <v>582</v>
      </c>
      <c r="E1466">
        <v>0</v>
      </c>
      <c r="F1466" t="str">
        <f>IF(E1466=0, "No Diabetes", "Diabetes")</f>
        <v>No Diabetes</v>
      </c>
      <c r="G1466" s="2">
        <v>45</v>
      </c>
      <c r="H1466">
        <v>0</v>
      </c>
      <c r="I1466" t="str">
        <f>IF(H1466=0, "No High Blood Pressure", "High Blood Pressure")</f>
        <v>No High Blood Pressure</v>
      </c>
      <c r="J1466" s="2">
        <v>263358.03000000003</v>
      </c>
      <c r="K1466" s="1">
        <v>1.18</v>
      </c>
      <c r="L1466" s="2">
        <v>137</v>
      </c>
      <c r="M1466">
        <v>1</v>
      </c>
      <c r="N1466">
        <v>0</v>
      </c>
      <c r="O1466" t="str">
        <f>IF(M1465=0, "Female", "Male")</f>
        <v>Male</v>
      </c>
      <c r="P1466">
        <v>1</v>
      </c>
      <c r="Q1466" t="str">
        <f>IF(P1466=0, "Non Smoker", "Smoker")</f>
        <v>Smoker</v>
      </c>
      <c r="R1466" s="2">
        <v>205</v>
      </c>
      <c r="S1466" s="2" t="str">
        <f t="shared" si="22"/>
        <v>Alive</v>
      </c>
      <c r="T1466">
        <v>1</v>
      </c>
      <c r="U1466">
        <v>0</v>
      </c>
    </row>
    <row r="1467" spans="1:21" x14ac:dyDescent="0.3">
      <c r="A1467" s="2">
        <v>53</v>
      </c>
      <c r="B1467">
        <v>0</v>
      </c>
      <c r="C1467" t="str">
        <f>IF(B1467=0, "No Anemia", "Anemia")</f>
        <v>No Anemia</v>
      </c>
      <c r="D1467" s="2">
        <v>207</v>
      </c>
      <c r="E1467">
        <v>1</v>
      </c>
      <c r="F1467" t="str">
        <f>IF(E1467=0, "No Diabetes", "Diabetes")</f>
        <v>Diabetes</v>
      </c>
      <c r="G1467" s="2">
        <v>40</v>
      </c>
      <c r="H1467">
        <v>0</v>
      </c>
      <c r="I1467" t="str">
        <f>IF(H1467=0, "No High Blood Pressure", "High Blood Pressure")</f>
        <v>No High Blood Pressure</v>
      </c>
      <c r="J1467" s="2">
        <v>203000</v>
      </c>
      <c r="K1467" s="1">
        <v>1.2</v>
      </c>
      <c r="L1467" s="2">
        <v>130</v>
      </c>
      <c r="M1467">
        <v>0</v>
      </c>
      <c r="N1467">
        <v>1</v>
      </c>
      <c r="O1467" t="str">
        <f>IF(M1466=0, "Female", "Male")</f>
        <v>Male</v>
      </c>
      <c r="P1467">
        <v>0</v>
      </c>
      <c r="Q1467" t="str">
        <f>IF(P1467=0, "Non Smoker", "Smoker")</f>
        <v>Non Smoker</v>
      </c>
      <c r="R1467" s="2">
        <v>214</v>
      </c>
      <c r="S1467" s="2" t="str">
        <f t="shared" si="22"/>
        <v>Alive</v>
      </c>
      <c r="T1467">
        <v>1</v>
      </c>
      <c r="U1467">
        <v>0</v>
      </c>
    </row>
    <row r="1468" spans="1:21" x14ac:dyDescent="0.3">
      <c r="A1468" s="2">
        <v>53</v>
      </c>
      <c r="B1468">
        <v>1</v>
      </c>
      <c r="C1468" t="str">
        <f>IF(B1468=0, "No Anemia", "Anemia")</f>
        <v>Anemia</v>
      </c>
      <c r="D1468" s="2">
        <v>270</v>
      </c>
      <c r="E1468">
        <v>0</v>
      </c>
      <c r="F1468" t="str">
        <f>IF(E1468=0, "No Diabetes", "Diabetes")</f>
        <v>No Diabetes</v>
      </c>
      <c r="G1468" s="2">
        <v>50</v>
      </c>
      <c r="H1468">
        <v>0</v>
      </c>
      <c r="I1468" t="str">
        <f>IF(H1468=0, "No High Blood Pressure", "High Blood Pressure")</f>
        <v>No High Blood Pressure</v>
      </c>
      <c r="J1468" s="2">
        <v>248000</v>
      </c>
      <c r="K1468" s="1">
        <v>1.1000000000000001</v>
      </c>
      <c r="L1468" s="2">
        <v>148</v>
      </c>
      <c r="M1468">
        <v>1</v>
      </c>
      <c r="N1468">
        <v>0</v>
      </c>
      <c r="O1468" t="str">
        <f>IF(M1467=0, "Female", "Male")</f>
        <v>Female</v>
      </c>
      <c r="P1468">
        <v>0</v>
      </c>
      <c r="Q1468" t="str">
        <f>IF(P1468=0, "Non Smoker", "Smoker")</f>
        <v>Non Smoker</v>
      </c>
      <c r="R1468" s="2">
        <v>209</v>
      </c>
      <c r="S1468" s="2" t="str">
        <f t="shared" si="22"/>
        <v>Alive</v>
      </c>
      <c r="T1468">
        <v>1</v>
      </c>
      <c r="U1468">
        <v>0</v>
      </c>
    </row>
    <row r="1469" spans="1:21" x14ac:dyDescent="0.3">
      <c r="A1469" s="2">
        <v>53</v>
      </c>
      <c r="B1469">
        <v>1</v>
      </c>
      <c r="C1469" t="str">
        <f>IF(B1469=0, "No Anemia", "Anemia")</f>
        <v>Anemia</v>
      </c>
      <c r="D1469" s="2">
        <v>270</v>
      </c>
      <c r="E1469">
        <v>1</v>
      </c>
      <c r="F1469" t="str">
        <f>IF(E1469=0, "No Diabetes", "Diabetes")</f>
        <v>Diabetes</v>
      </c>
      <c r="G1469" s="2">
        <v>40</v>
      </c>
      <c r="H1469">
        <v>0</v>
      </c>
      <c r="I1469" t="str">
        <f>IF(H1469=0, "No High Blood Pressure", "High Blood Pressure")</f>
        <v>No High Blood Pressure</v>
      </c>
      <c r="J1469" s="2">
        <v>336000</v>
      </c>
      <c r="K1469" s="1">
        <v>1.2</v>
      </c>
      <c r="L1469" s="2">
        <v>135</v>
      </c>
      <c r="M1469">
        <v>1</v>
      </c>
      <c r="N1469">
        <v>0</v>
      </c>
      <c r="O1469" t="str">
        <f>IF(M1468=0, "Female", "Male")</f>
        <v>Male</v>
      </c>
      <c r="P1469">
        <v>0</v>
      </c>
      <c r="Q1469" t="str">
        <f>IF(P1469=0, "Non Smoker", "Smoker")</f>
        <v>Non Smoker</v>
      </c>
      <c r="R1469" s="2">
        <v>90</v>
      </c>
      <c r="S1469" s="2" t="str">
        <f t="shared" si="22"/>
        <v>Alive</v>
      </c>
      <c r="T1469">
        <v>1</v>
      </c>
      <c r="U1469">
        <v>0</v>
      </c>
    </row>
    <row r="1470" spans="1:21" x14ac:dyDescent="0.3">
      <c r="A1470" s="2">
        <v>53</v>
      </c>
      <c r="B1470">
        <v>1</v>
      </c>
      <c r="C1470" t="str">
        <f>IF(B1470=0, "No Anemia", "Anemia")</f>
        <v>Anemia</v>
      </c>
      <c r="D1470" s="2">
        <v>446</v>
      </c>
      <c r="E1470">
        <v>0</v>
      </c>
      <c r="F1470" t="str">
        <f>IF(E1470=0, "No Diabetes", "Diabetes")</f>
        <v>No Diabetes</v>
      </c>
      <c r="G1470" s="2">
        <v>45</v>
      </c>
      <c r="H1470">
        <v>1</v>
      </c>
      <c r="I1470" t="str">
        <f>IF(H1470=0, "No High Blood Pressure", "High Blood Pressure")</f>
        <v>High Blood Pressure</v>
      </c>
      <c r="J1470" s="2">
        <v>274000</v>
      </c>
      <c r="K1470" s="1">
        <v>1</v>
      </c>
      <c r="L1470" s="2">
        <v>133</v>
      </c>
      <c r="M1470">
        <v>1</v>
      </c>
      <c r="N1470">
        <v>0</v>
      </c>
      <c r="O1470" t="str">
        <f>IF(M1469=0, "Female", "Male")</f>
        <v>Male</v>
      </c>
      <c r="P1470">
        <v>0</v>
      </c>
      <c r="Q1470" t="str">
        <f>IF(P1470=0, "Non Smoker", "Smoker")</f>
        <v>Non Smoker</v>
      </c>
      <c r="R1470" s="2">
        <v>215</v>
      </c>
      <c r="S1470" s="2" t="str">
        <f t="shared" si="22"/>
        <v>Alive</v>
      </c>
      <c r="T1470">
        <v>1</v>
      </c>
      <c r="U1470">
        <v>0</v>
      </c>
    </row>
    <row r="1471" spans="1:21" x14ac:dyDescent="0.3">
      <c r="A1471" s="2">
        <v>53</v>
      </c>
      <c r="B1471">
        <v>1</v>
      </c>
      <c r="C1471" t="str">
        <f>IF(B1471=0, "No Anemia", "Anemia")</f>
        <v>Anemia</v>
      </c>
      <c r="D1471" s="2">
        <v>1807</v>
      </c>
      <c r="E1471">
        <v>0</v>
      </c>
      <c r="F1471" t="str">
        <f>IF(E1471=0, "No Diabetes", "Diabetes")</f>
        <v>No Diabetes</v>
      </c>
      <c r="G1471" s="2">
        <v>45</v>
      </c>
      <c r="H1471">
        <v>0</v>
      </c>
      <c r="I1471" t="str">
        <f>IF(H1471=0, "No High Blood Pressure", "High Blood Pressure")</f>
        <v>No High Blood Pressure</v>
      </c>
      <c r="J1471" s="2">
        <v>305000</v>
      </c>
      <c r="K1471" s="1">
        <v>1.1000000000000001</v>
      </c>
      <c r="L1471" s="2">
        <v>137</v>
      </c>
      <c r="M1471">
        <v>1</v>
      </c>
      <c r="N1471">
        <v>0</v>
      </c>
      <c r="O1471" t="str">
        <f>IF(M1470=0, "Female", "Male")</f>
        <v>Male</v>
      </c>
      <c r="P1471">
        <v>1</v>
      </c>
      <c r="Q1471" t="str">
        <f>IF(P1471=0, "Non Smoker", "Smoker")</f>
        <v>Smoker</v>
      </c>
      <c r="R1471" s="2">
        <v>209</v>
      </c>
      <c r="S1471" s="2" t="str">
        <f t="shared" si="22"/>
        <v>Alive</v>
      </c>
      <c r="T1471">
        <v>1</v>
      </c>
      <c r="U1471">
        <v>0</v>
      </c>
    </row>
    <row r="1472" spans="1:21" x14ac:dyDescent="0.3">
      <c r="A1472" s="2">
        <v>53</v>
      </c>
      <c r="B1472">
        <v>1</v>
      </c>
      <c r="C1472" t="str">
        <f>IF(B1472=0, "No Anemia", "Anemia")</f>
        <v>Anemia</v>
      </c>
      <c r="D1472" s="2">
        <v>707</v>
      </c>
      <c r="E1472">
        <v>0</v>
      </c>
      <c r="F1472" t="str">
        <f>IF(E1472=0, "No Diabetes", "Diabetes")</f>
        <v>No Diabetes</v>
      </c>
      <c r="G1472" s="2">
        <v>60</v>
      </c>
      <c r="H1472">
        <v>1</v>
      </c>
      <c r="I1472" t="str">
        <f>IF(H1472=0, "No High Blood Pressure", "High Blood Pressure")</f>
        <v>High Blood Pressure</v>
      </c>
      <c r="J1472" s="2">
        <v>263358.03000000003</v>
      </c>
      <c r="K1472" s="1">
        <v>1</v>
      </c>
      <c r="L1472" s="2">
        <v>139</v>
      </c>
      <c r="M1472">
        <v>1</v>
      </c>
      <c r="N1472">
        <v>0</v>
      </c>
      <c r="O1472" t="str">
        <f>IF(M1471=0, "Female", "Male")</f>
        <v>Male</v>
      </c>
      <c r="P1472">
        <v>0</v>
      </c>
      <c r="Q1472" t="str">
        <f>IF(P1472=0, "Non Smoker", "Smoker")</f>
        <v>Non Smoker</v>
      </c>
      <c r="R1472" s="2">
        <v>215</v>
      </c>
      <c r="S1472" s="2" t="str">
        <f t="shared" si="22"/>
        <v>Alive</v>
      </c>
      <c r="T1472">
        <v>1</v>
      </c>
      <c r="U1472">
        <v>0</v>
      </c>
    </row>
    <row r="1473" spans="1:21" x14ac:dyDescent="0.3">
      <c r="A1473" s="2">
        <v>53</v>
      </c>
      <c r="B1473">
        <v>1</v>
      </c>
      <c r="C1473" t="str">
        <f>IF(B1473=0, "No Anemia", "Anemia")</f>
        <v>Anemia</v>
      </c>
      <c r="D1473" s="2">
        <v>2917</v>
      </c>
      <c r="E1473">
        <v>0</v>
      </c>
      <c r="F1473" t="str">
        <f>IF(E1473=0, "No Diabetes", "Diabetes")</f>
        <v>No Diabetes</v>
      </c>
      <c r="G1473" s="2">
        <v>45</v>
      </c>
      <c r="H1473">
        <v>0</v>
      </c>
      <c r="I1473" t="str">
        <f>IF(H1473=0, "No High Blood Pressure", "High Blood Pressure")</f>
        <v>No High Blood Pressure</v>
      </c>
      <c r="J1473" s="2">
        <v>305000</v>
      </c>
      <c r="K1473" s="1">
        <v>1.1000000000000001</v>
      </c>
      <c r="L1473" s="2">
        <v>137</v>
      </c>
      <c r="M1473">
        <v>1</v>
      </c>
      <c r="N1473">
        <v>0</v>
      </c>
      <c r="O1473" t="str">
        <f>IF(M1472=0, "Female", "Male")</f>
        <v>Male</v>
      </c>
      <c r="P1473">
        <v>1</v>
      </c>
      <c r="Q1473" t="str">
        <f>IF(P1473=0, "Non Smoker", "Smoker")</f>
        <v>Smoker</v>
      </c>
      <c r="R1473" s="2">
        <v>209</v>
      </c>
      <c r="S1473" s="2" t="str">
        <f t="shared" si="22"/>
        <v>Alive</v>
      </c>
      <c r="T1473">
        <v>1</v>
      </c>
      <c r="U1473">
        <v>0</v>
      </c>
    </row>
    <row r="1474" spans="1:21" x14ac:dyDescent="0.3">
      <c r="A1474" s="2">
        <v>53</v>
      </c>
      <c r="B1474">
        <v>1</v>
      </c>
      <c r="C1474" t="str">
        <f>IF(B1474=0, "No Anemia", "Anemia")</f>
        <v>Anemia</v>
      </c>
      <c r="D1474" s="2">
        <v>582</v>
      </c>
      <c r="E1474">
        <v>0</v>
      </c>
      <c r="F1474" t="str">
        <f>IF(E1474=0, "No Diabetes", "Diabetes")</f>
        <v>No Diabetes</v>
      </c>
      <c r="G1474" s="2">
        <v>35</v>
      </c>
      <c r="H1474">
        <v>0</v>
      </c>
      <c r="I1474" t="str">
        <f>IF(H1474=0, "No High Blood Pressure", "High Blood Pressure")</f>
        <v>No High Blood Pressure</v>
      </c>
      <c r="J1474" s="2">
        <v>141000</v>
      </c>
      <c r="K1474" s="1">
        <v>1</v>
      </c>
      <c r="L1474" s="2">
        <v>140</v>
      </c>
      <c r="M1474">
        <v>1</v>
      </c>
      <c r="N1474">
        <v>0</v>
      </c>
      <c r="O1474" t="str">
        <f>IF(M1473=0, "Female", "Male")</f>
        <v>Male</v>
      </c>
      <c r="P1474">
        <v>0</v>
      </c>
      <c r="Q1474" t="str">
        <f>IF(P1474=0, "Non Smoker", "Smoker")</f>
        <v>Non Smoker</v>
      </c>
      <c r="R1474" s="2">
        <v>206</v>
      </c>
      <c r="S1474" s="2" t="str">
        <f t="shared" ref="S1474:S1537" si="23">IF(T1474=1, "Alive", "Dead")</f>
        <v>Alive</v>
      </c>
      <c r="T1474">
        <v>1</v>
      </c>
      <c r="U1474">
        <v>0</v>
      </c>
    </row>
    <row r="1475" spans="1:21" x14ac:dyDescent="0.3">
      <c r="A1475" s="2">
        <v>53</v>
      </c>
      <c r="B1475">
        <v>1</v>
      </c>
      <c r="C1475" t="str">
        <f>IF(B1475=0, "No Anemia", "Anemia")</f>
        <v>Anemia</v>
      </c>
      <c r="D1475" s="2">
        <v>207</v>
      </c>
      <c r="E1475">
        <v>0</v>
      </c>
      <c r="F1475" t="str">
        <f>IF(E1475=0, "No Diabetes", "Diabetes")</f>
        <v>No Diabetes</v>
      </c>
      <c r="G1475" s="2">
        <v>38</v>
      </c>
      <c r="H1475">
        <v>0</v>
      </c>
      <c r="I1475" t="str">
        <f>IF(H1475=0, "No High Blood Pressure", "High Blood Pressure")</f>
        <v>No High Blood Pressure</v>
      </c>
      <c r="J1475" s="2">
        <v>330000</v>
      </c>
      <c r="K1475" s="1">
        <v>1.4</v>
      </c>
      <c r="L1475" s="2">
        <v>137</v>
      </c>
      <c r="M1475">
        <v>1</v>
      </c>
      <c r="N1475">
        <v>0</v>
      </c>
      <c r="O1475" t="str">
        <f>IF(M1474=0, "Female", "Male")</f>
        <v>Male</v>
      </c>
      <c r="P1475">
        <v>1</v>
      </c>
      <c r="Q1475" t="str">
        <f>IF(P1475=0, "Non Smoker", "Smoker")</f>
        <v>Smoker</v>
      </c>
      <c r="R1475" s="2">
        <v>209</v>
      </c>
      <c r="S1475" s="2" t="str">
        <f t="shared" si="23"/>
        <v>Alive</v>
      </c>
      <c r="T1475">
        <v>1</v>
      </c>
      <c r="U1475">
        <v>0</v>
      </c>
    </row>
    <row r="1476" spans="1:21" x14ac:dyDescent="0.3">
      <c r="A1476" s="2">
        <v>53</v>
      </c>
      <c r="B1476">
        <v>1</v>
      </c>
      <c r="C1476" t="str">
        <f>IF(B1476=0, "No Anemia", "Anemia")</f>
        <v>Anemia</v>
      </c>
      <c r="D1476" s="2">
        <v>270</v>
      </c>
      <c r="E1476">
        <v>1</v>
      </c>
      <c r="F1476" t="str">
        <f>IF(E1476=0, "No Diabetes", "Diabetes")</f>
        <v>Diabetes</v>
      </c>
      <c r="G1476" s="2">
        <v>60</v>
      </c>
      <c r="H1476">
        <v>0</v>
      </c>
      <c r="I1476" t="str">
        <f>IF(H1476=0, "No High Blood Pressure", "High Blood Pressure")</f>
        <v>No High Blood Pressure</v>
      </c>
      <c r="J1476" s="2">
        <v>368000</v>
      </c>
      <c r="K1476" s="1">
        <v>0.8</v>
      </c>
      <c r="L1476" s="2">
        <v>135</v>
      </c>
      <c r="M1476">
        <v>1</v>
      </c>
      <c r="N1476">
        <v>0</v>
      </c>
      <c r="O1476" t="str">
        <f>IF(M1475=0, "Female", "Male")</f>
        <v>Male</v>
      </c>
      <c r="P1476">
        <v>0</v>
      </c>
      <c r="Q1476" t="str">
        <f>IF(P1476=0, "Non Smoker", "Smoker")</f>
        <v>Non Smoker</v>
      </c>
      <c r="R1476" s="2">
        <v>22</v>
      </c>
      <c r="S1476" s="2" t="str">
        <f t="shared" si="23"/>
        <v>Alive</v>
      </c>
      <c r="T1476">
        <v>1</v>
      </c>
      <c r="U1476">
        <v>0</v>
      </c>
    </row>
    <row r="1477" spans="1:21" x14ac:dyDescent="0.3">
      <c r="A1477" s="2">
        <v>53</v>
      </c>
      <c r="B1477">
        <v>1</v>
      </c>
      <c r="C1477" t="str">
        <f>IF(B1477=0, "No Anemia", "Anemia")</f>
        <v>Anemia</v>
      </c>
      <c r="D1477" s="2">
        <v>582</v>
      </c>
      <c r="E1477">
        <v>0</v>
      </c>
      <c r="F1477" t="str">
        <f>IF(E1477=0, "No Diabetes", "Diabetes")</f>
        <v>No Diabetes</v>
      </c>
      <c r="G1477" s="2">
        <v>45</v>
      </c>
      <c r="H1477">
        <v>0</v>
      </c>
      <c r="I1477" t="str">
        <f>IF(H1477=0, "No High Blood Pressure", "High Blood Pressure")</f>
        <v>No High Blood Pressure</v>
      </c>
      <c r="J1477" s="2">
        <v>305000</v>
      </c>
      <c r="K1477" s="1">
        <v>1.1000000000000001</v>
      </c>
      <c r="L1477" s="2">
        <v>137</v>
      </c>
      <c r="M1477">
        <v>1</v>
      </c>
      <c r="N1477">
        <v>0</v>
      </c>
      <c r="O1477" t="str">
        <f>IF(M1476=0, "Female", "Male")</f>
        <v>Male</v>
      </c>
      <c r="P1477">
        <v>0</v>
      </c>
      <c r="Q1477" t="str">
        <f>IF(P1477=0, "Non Smoker", "Smoker")</f>
        <v>Non Smoker</v>
      </c>
      <c r="R1477" s="2">
        <v>209</v>
      </c>
      <c r="S1477" s="2" t="str">
        <f t="shared" si="23"/>
        <v>Alive</v>
      </c>
      <c r="T1477">
        <v>1</v>
      </c>
      <c r="U1477">
        <v>0</v>
      </c>
    </row>
    <row r="1478" spans="1:21" x14ac:dyDescent="0.3">
      <c r="A1478" s="2">
        <v>53</v>
      </c>
      <c r="B1478">
        <v>1</v>
      </c>
      <c r="C1478" t="str">
        <f>IF(B1478=0, "No Anemia", "Anemia")</f>
        <v>Anemia</v>
      </c>
      <c r="D1478" s="2">
        <v>205</v>
      </c>
      <c r="E1478">
        <v>0</v>
      </c>
      <c r="F1478" t="str">
        <f>IF(E1478=0, "No Diabetes", "Diabetes")</f>
        <v>No Diabetes</v>
      </c>
      <c r="G1478" s="2">
        <v>60</v>
      </c>
      <c r="H1478">
        <v>1</v>
      </c>
      <c r="I1478" t="str">
        <f>IF(H1478=0, "No High Blood Pressure", "High Blood Pressure")</f>
        <v>High Blood Pressure</v>
      </c>
      <c r="J1478" s="2">
        <v>263358.03000000003</v>
      </c>
      <c r="K1478" s="1">
        <v>1</v>
      </c>
      <c r="L1478" s="2">
        <v>139</v>
      </c>
      <c r="M1478">
        <v>1</v>
      </c>
      <c r="N1478">
        <v>0</v>
      </c>
      <c r="O1478" t="str">
        <f>IF(M1477=0, "Female", "Male")</f>
        <v>Male</v>
      </c>
      <c r="P1478">
        <v>0</v>
      </c>
      <c r="Q1478" t="str">
        <f>IF(P1478=0, "Non Smoker", "Smoker")</f>
        <v>Non Smoker</v>
      </c>
      <c r="R1478" s="2">
        <v>215</v>
      </c>
      <c r="S1478" s="2" t="str">
        <f t="shared" si="23"/>
        <v>Alive</v>
      </c>
      <c r="T1478">
        <v>1</v>
      </c>
      <c r="U1478">
        <v>0</v>
      </c>
    </row>
    <row r="1479" spans="1:21" x14ac:dyDescent="0.3">
      <c r="A1479" s="2">
        <v>53</v>
      </c>
      <c r="B1479">
        <v>0</v>
      </c>
      <c r="C1479" t="str">
        <f>IF(B1479=0, "No Anemia", "Anemia")</f>
        <v>No Anemia</v>
      </c>
      <c r="D1479" s="2">
        <v>207</v>
      </c>
      <c r="E1479">
        <v>1</v>
      </c>
      <c r="F1479" t="str">
        <f>IF(E1479=0, "No Diabetes", "Diabetes")</f>
        <v>Diabetes</v>
      </c>
      <c r="G1479" s="2">
        <v>40</v>
      </c>
      <c r="H1479">
        <v>0</v>
      </c>
      <c r="I1479" t="str">
        <f>IF(H1479=0, "No High Blood Pressure", "High Blood Pressure")</f>
        <v>No High Blood Pressure</v>
      </c>
      <c r="J1479" s="2">
        <v>329000</v>
      </c>
      <c r="K1479" s="1">
        <v>1.2</v>
      </c>
      <c r="L1479" s="2">
        <v>130</v>
      </c>
      <c r="M1479">
        <v>0</v>
      </c>
      <c r="N1479">
        <v>1</v>
      </c>
      <c r="O1479" t="str">
        <f>IF(M1478=0, "Female", "Male")</f>
        <v>Male</v>
      </c>
      <c r="P1479">
        <v>0</v>
      </c>
      <c r="Q1479" t="str">
        <f>IF(P1479=0, "Non Smoker", "Smoker")</f>
        <v>Non Smoker</v>
      </c>
      <c r="R1479" s="2">
        <v>214</v>
      </c>
      <c r="S1479" s="2" t="str">
        <f t="shared" si="23"/>
        <v>Alive</v>
      </c>
      <c r="T1479">
        <v>1</v>
      </c>
      <c r="U1479">
        <v>0</v>
      </c>
    </row>
    <row r="1480" spans="1:21" x14ac:dyDescent="0.3">
      <c r="A1480" s="2">
        <v>53</v>
      </c>
      <c r="B1480">
        <v>0</v>
      </c>
      <c r="C1480" t="str">
        <f>IF(B1480=0, "No Anemia", "Anemia")</f>
        <v>No Anemia</v>
      </c>
      <c r="D1480" s="2">
        <v>217</v>
      </c>
      <c r="E1480">
        <v>1</v>
      </c>
      <c r="F1480" t="str">
        <f>IF(E1480=0, "No Diabetes", "Diabetes")</f>
        <v>Diabetes</v>
      </c>
      <c r="G1480" s="2">
        <v>40</v>
      </c>
      <c r="H1480">
        <v>0</v>
      </c>
      <c r="I1480" t="str">
        <f>IF(H1480=0, "No High Blood Pressure", "High Blood Pressure")</f>
        <v>No High Blood Pressure</v>
      </c>
      <c r="J1480" s="2">
        <v>223000</v>
      </c>
      <c r="K1480" s="1">
        <v>1.2</v>
      </c>
      <c r="L1480" s="2">
        <v>130</v>
      </c>
      <c r="M1480">
        <v>0</v>
      </c>
      <c r="N1480">
        <v>1</v>
      </c>
      <c r="O1480" t="str">
        <f>IF(M1479=0, "Female", "Male")</f>
        <v>Female</v>
      </c>
      <c r="P1480">
        <v>0</v>
      </c>
      <c r="Q1480" t="str">
        <f>IF(P1480=0, "Non Smoker", "Smoker")</f>
        <v>Non Smoker</v>
      </c>
      <c r="R1480" s="2">
        <v>214</v>
      </c>
      <c r="S1480" s="2" t="str">
        <f t="shared" si="23"/>
        <v>Alive</v>
      </c>
      <c r="T1480">
        <v>1</v>
      </c>
      <c r="U1480">
        <v>0</v>
      </c>
    </row>
    <row r="1481" spans="1:21" x14ac:dyDescent="0.3">
      <c r="A1481" s="2">
        <v>53</v>
      </c>
      <c r="B1481">
        <v>1</v>
      </c>
      <c r="C1481" t="str">
        <f>IF(B1481=0, "No Anemia", "Anemia")</f>
        <v>Anemia</v>
      </c>
      <c r="D1481" s="2">
        <v>86</v>
      </c>
      <c r="E1481">
        <v>0</v>
      </c>
      <c r="F1481" t="str">
        <f>IF(E1481=0, "No Diabetes", "Diabetes")</f>
        <v>No Diabetes</v>
      </c>
      <c r="G1481" s="2">
        <v>60</v>
      </c>
      <c r="H1481">
        <v>1</v>
      </c>
      <c r="I1481" t="str">
        <f>IF(H1481=0, "No High Blood Pressure", "High Blood Pressure")</f>
        <v>High Blood Pressure</v>
      </c>
      <c r="J1481" s="2">
        <v>263358.03000000003</v>
      </c>
      <c r="K1481" s="1">
        <v>1</v>
      </c>
      <c r="L1481" s="2">
        <v>139</v>
      </c>
      <c r="M1481">
        <v>1</v>
      </c>
      <c r="N1481">
        <v>0</v>
      </c>
      <c r="O1481" t="str">
        <f>IF(M1480=0, "Female", "Male")</f>
        <v>Female</v>
      </c>
      <c r="P1481">
        <v>0</v>
      </c>
      <c r="Q1481" t="str">
        <f>IF(P1481=0, "Non Smoker", "Smoker")</f>
        <v>Non Smoker</v>
      </c>
      <c r="R1481" s="2">
        <v>215</v>
      </c>
      <c r="S1481" s="2" t="str">
        <f t="shared" si="23"/>
        <v>Alive</v>
      </c>
      <c r="T1481">
        <v>1</v>
      </c>
      <c r="U1481">
        <v>0</v>
      </c>
    </row>
    <row r="1482" spans="1:21" x14ac:dyDescent="0.3">
      <c r="A1482" s="2">
        <v>53</v>
      </c>
      <c r="B1482">
        <v>1</v>
      </c>
      <c r="C1482" t="str">
        <f>IF(B1482=0, "No Anemia", "Anemia")</f>
        <v>Anemia</v>
      </c>
      <c r="D1482" s="2">
        <v>208</v>
      </c>
      <c r="E1482">
        <v>0</v>
      </c>
      <c r="F1482" t="str">
        <f>IF(E1482=0, "No Diabetes", "Diabetes")</f>
        <v>No Diabetes</v>
      </c>
      <c r="G1482" s="2">
        <v>60</v>
      </c>
      <c r="H1482">
        <v>1</v>
      </c>
      <c r="I1482" t="str">
        <f>IF(H1482=0, "No High Blood Pressure", "High Blood Pressure")</f>
        <v>High Blood Pressure</v>
      </c>
      <c r="J1482" s="2">
        <v>249000</v>
      </c>
      <c r="K1482" s="1">
        <v>0.7</v>
      </c>
      <c r="L1482" s="2">
        <v>138</v>
      </c>
      <c r="M1482">
        <v>1</v>
      </c>
      <c r="N1482">
        <v>0</v>
      </c>
      <c r="O1482" t="str">
        <f>IF(M1481=0, "Female", "Male")</f>
        <v>Male</v>
      </c>
      <c r="P1482">
        <v>1</v>
      </c>
      <c r="Q1482" t="str">
        <f>IF(P1482=0, "Non Smoker", "Smoker")</f>
        <v>Smoker</v>
      </c>
      <c r="R1482" s="2">
        <v>106</v>
      </c>
      <c r="S1482" s="2" t="str">
        <f t="shared" si="23"/>
        <v>Alive</v>
      </c>
      <c r="T1482">
        <v>1</v>
      </c>
      <c r="U1482">
        <v>0</v>
      </c>
    </row>
    <row r="1483" spans="1:21" x14ac:dyDescent="0.3">
      <c r="A1483" s="2">
        <v>53</v>
      </c>
      <c r="B1483">
        <v>0</v>
      </c>
      <c r="C1483" t="str">
        <f>IF(B1483=0, "No Anemia", "Anemia")</f>
        <v>No Anemia</v>
      </c>
      <c r="D1483" s="2">
        <v>63</v>
      </c>
      <c r="E1483">
        <v>1</v>
      </c>
      <c r="F1483" t="str">
        <f>IF(E1483=0, "No Diabetes", "Diabetes")</f>
        <v>Diabetes</v>
      </c>
      <c r="G1483" s="2">
        <v>60</v>
      </c>
      <c r="H1483">
        <v>0</v>
      </c>
      <c r="I1483" t="str">
        <f>IF(H1483=0, "No High Blood Pressure", "High Blood Pressure")</f>
        <v>No High Blood Pressure</v>
      </c>
      <c r="J1483" s="2">
        <v>368000</v>
      </c>
      <c r="K1483" s="1">
        <v>0.85</v>
      </c>
      <c r="L1483" s="2">
        <v>139</v>
      </c>
      <c r="M1483">
        <v>1</v>
      </c>
      <c r="N1483">
        <v>0</v>
      </c>
      <c r="O1483" t="str">
        <f>IF(M1482=0, "Female", "Male")</f>
        <v>Male</v>
      </c>
      <c r="P1483">
        <v>0</v>
      </c>
      <c r="Q1483" t="str">
        <f>IF(P1483=0, "Non Smoker", "Smoker")</f>
        <v>Non Smoker</v>
      </c>
      <c r="R1483" s="2">
        <v>22</v>
      </c>
      <c r="S1483" s="2" t="str">
        <f t="shared" si="23"/>
        <v>Alive</v>
      </c>
      <c r="T1483">
        <v>1</v>
      </c>
      <c r="U1483">
        <v>0</v>
      </c>
    </row>
    <row r="1484" spans="1:21" x14ac:dyDescent="0.3">
      <c r="A1484" s="2">
        <v>53</v>
      </c>
      <c r="B1484">
        <v>1</v>
      </c>
      <c r="C1484" t="str">
        <f>IF(B1484=0, "No Anemia", "Anemia")</f>
        <v>Anemia</v>
      </c>
      <c r="D1484" s="2">
        <v>2208</v>
      </c>
      <c r="E1484">
        <v>0</v>
      </c>
      <c r="F1484" t="str">
        <f>IF(E1484=0, "No Diabetes", "Diabetes")</f>
        <v>No Diabetes</v>
      </c>
      <c r="G1484" s="2">
        <v>60</v>
      </c>
      <c r="H1484">
        <v>1</v>
      </c>
      <c r="I1484" t="str">
        <f>IF(H1484=0, "No High Blood Pressure", "High Blood Pressure")</f>
        <v>High Blood Pressure</v>
      </c>
      <c r="J1484" s="2">
        <v>249000</v>
      </c>
      <c r="K1484" s="1">
        <v>0.7</v>
      </c>
      <c r="L1484" s="2">
        <v>138</v>
      </c>
      <c r="M1484">
        <v>1</v>
      </c>
      <c r="N1484">
        <v>0</v>
      </c>
      <c r="O1484" t="str">
        <f>IF(M1483=0, "Female", "Male")</f>
        <v>Male</v>
      </c>
      <c r="P1484">
        <v>1</v>
      </c>
      <c r="Q1484" t="str">
        <f>IF(P1484=0, "Non Smoker", "Smoker")</f>
        <v>Smoker</v>
      </c>
      <c r="R1484" s="2">
        <v>106</v>
      </c>
      <c r="S1484" s="2" t="str">
        <f t="shared" si="23"/>
        <v>Alive</v>
      </c>
      <c r="T1484">
        <v>1</v>
      </c>
      <c r="U1484">
        <v>0</v>
      </c>
    </row>
    <row r="1485" spans="1:21" x14ac:dyDescent="0.3">
      <c r="A1485" s="2">
        <v>53</v>
      </c>
      <c r="B1485">
        <v>0</v>
      </c>
      <c r="C1485" t="str">
        <f>IF(B1485=0, "No Anemia", "Anemia")</f>
        <v>No Anemia</v>
      </c>
      <c r="D1485" s="2">
        <v>62</v>
      </c>
      <c r="E1485">
        <v>0</v>
      </c>
      <c r="F1485" t="str">
        <f>IF(E1485=0, "No Diabetes", "Diabetes")</f>
        <v>No Diabetes</v>
      </c>
      <c r="G1485" s="2">
        <v>60</v>
      </c>
      <c r="H1485">
        <v>0</v>
      </c>
      <c r="I1485" t="str">
        <f>IF(H1485=0, "No High Blood Pressure", "High Blood Pressure")</f>
        <v>No High Blood Pressure</v>
      </c>
      <c r="J1485" s="2">
        <v>220000</v>
      </c>
      <c r="K1485" s="1">
        <v>0.7</v>
      </c>
      <c r="L1485" s="2">
        <v>133</v>
      </c>
      <c r="M1485">
        <v>1</v>
      </c>
      <c r="N1485">
        <v>0</v>
      </c>
      <c r="O1485" t="str">
        <f>IF(M1484=0, "Female", "Male")</f>
        <v>Male</v>
      </c>
      <c r="P1485">
        <v>1</v>
      </c>
      <c r="Q1485" t="str">
        <f>IF(P1485=0, "Non Smoker", "Smoker")</f>
        <v>Smoker</v>
      </c>
      <c r="R1485" s="2">
        <v>134</v>
      </c>
      <c r="S1485" s="2" t="str">
        <f t="shared" si="23"/>
        <v>Alive</v>
      </c>
      <c r="T1485">
        <v>1</v>
      </c>
      <c r="U1485">
        <v>0</v>
      </c>
    </row>
    <row r="1486" spans="1:21" x14ac:dyDescent="0.3">
      <c r="A1486" s="2">
        <v>53</v>
      </c>
      <c r="B1486">
        <v>0</v>
      </c>
      <c r="C1486" t="str">
        <f>IF(B1486=0, "No Anemia", "Anemia")</f>
        <v>No Anemia</v>
      </c>
      <c r="D1486" s="2">
        <v>84</v>
      </c>
      <c r="E1486">
        <v>0</v>
      </c>
      <c r="F1486" t="str">
        <f>IF(E1486=0, "No Diabetes", "Diabetes")</f>
        <v>No Diabetes</v>
      </c>
      <c r="G1486" s="2">
        <v>60</v>
      </c>
      <c r="H1486">
        <v>0</v>
      </c>
      <c r="I1486" t="str">
        <f>IF(H1486=0, "No High Blood Pressure", "High Blood Pressure")</f>
        <v>No High Blood Pressure</v>
      </c>
      <c r="J1486" s="2">
        <v>220000</v>
      </c>
      <c r="K1486" s="1">
        <v>0.7</v>
      </c>
      <c r="L1486" s="2">
        <v>133</v>
      </c>
      <c r="M1486">
        <v>1</v>
      </c>
      <c r="N1486">
        <v>0</v>
      </c>
      <c r="O1486" t="str">
        <f>IF(M1485=0, "Female", "Male")</f>
        <v>Male</v>
      </c>
      <c r="P1486">
        <v>1</v>
      </c>
      <c r="Q1486" t="str">
        <f>IF(P1486=0, "Non Smoker", "Smoker")</f>
        <v>Smoker</v>
      </c>
      <c r="R1486" s="2">
        <v>134</v>
      </c>
      <c r="S1486" s="2" t="str">
        <f t="shared" si="23"/>
        <v>Alive</v>
      </c>
      <c r="T1486">
        <v>1</v>
      </c>
      <c r="U1486">
        <v>0</v>
      </c>
    </row>
    <row r="1487" spans="1:21" x14ac:dyDescent="0.3">
      <c r="A1487" s="2">
        <v>53</v>
      </c>
      <c r="B1487">
        <v>0</v>
      </c>
      <c r="C1487" t="str">
        <f>IF(B1487=0, "No Anemia", "Anemia")</f>
        <v>No Anemia</v>
      </c>
      <c r="D1487" s="2">
        <v>217</v>
      </c>
      <c r="E1487">
        <v>1</v>
      </c>
      <c r="F1487" t="str">
        <f>IF(E1487=0, "No Diabetes", "Diabetes")</f>
        <v>Diabetes</v>
      </c>
      <c r="G1487" s="2">
        <v>40</v>
      </c>
      <c r="H1487">
        <v>0</v>
      </c>
      <c r="I1487" t="str">
        <f>IF(H1487=0, "No High Blood Pressure", "High Blood Pressure")</f>
        <v>No High Blood Pressure</v>
      </c>
      <c r="J1487" s="2">
        <v>223000</v>
      </c>
      <c r="K1487" s="1">
        <v>1.2</v>
      </c>
      <c r="L1487" s="2">
        <v>130</v>
      </c>
      <c r="M1487">
        <v>0</v>
      </c>
      <c r="N1487">
        <v>1</v>
      </c>
      <c r="O1487" t="str">
        <f>IF(M1486=0, "Female", "Male")</f>
        <v>Male</v>
      </c>
      <c r="P1487">
        <v>0</v>
      </c>
      <c r="Q1487" t="str">
        <f>IF(P1487=0, "Non Smoker", "Smoker")</f>
        <v>Non Smoker</v>
      </c>
      <c r="R1487" s="2">
        <v>214</v>
      </c>
      <c r="S1487" s="2" t="str">
        <f t="shared" si="23"/>
        <v>Alive</v>
      </c>
      <c r="T1487">
        <v>1</v>
      </c>
      <c r="U1487">
        <v>0</v>
      </c>
    </row>
    <row r="1488" spans="1:21" x14ac:dyDescent="0.3">
      <c r="A1488" s="2">
        <v>53</v>
      </c>
      <c r="B1488">
        <v>1</v>
      </c>
      <c r="C1488" t="str">
        <f>IF(B1488=0, "No Anemia", "Anemia")</f>
        <v>Anemia</v>
      </c>
      <c r="D1488" s="2">
        <v>410</v>
      </c>
      <c r="E1488">
        <v>0</v>
      </c>
      <c r="F1488" t="str">
        <f>IF(E1488=0, "No Diabetes", "Diabetes")</f>
        <v>No Diabetes</v>
      </c>
      <c r="G1488" s="2">
        <v>45</v>
      </c>
      <c r="H1488">
        <v>0</v>
      </c>
      <c r="I1488" t="str">
        <f>IF(H1488=0, "No High Blood Pressure", "High Blood Pressure")</f>
        <v>No High Blood Pressure</v>
      </c>
      <c r="J1488" s="2">
        <v>305000</v>
      </c>
      <c r="K1488" s="1">
        <v>1.1000000000000001</v>
      </c>
      <c r="L1488" s="2">
        <v>137</v>
      </c>
      <c r="M1488">
        <v>1</v>
      </c>
      <c r="N1488">
        <v>0</v>
      </c>
      <c r="O1488" t="str">
        <f>IF(M1487=0, "Female", "Male")</f>
        <v>Female</v>
      </c>
      <c r="P1488">
        <v>1</v>
      </c>
      <c r="Q1488" t="str">
        <f>IF(P1488=0, "Non Smoker", "Smoker")</f>
        <v>Smoker</v>
      </c>
      <c r="R1488" s="2">
        <v>209</v>
      </c>
      <c r="S1488" s="2" t="str">
        <f t="shared" si="23"/>
        <v>Alive</v>
      </c>
      <c r="T1488">
        <v>1</v>
      </c>
      <c r="U1488">
        <v>0</v>
      </c>
    </row>
    <row r="1489" spans="1:21" x14ac:dyDescent="0.3">
      <c r="A1489" s="2">
        <v>53</v>
      </c>
      <c r="B1489">
        <v>1</v>
      </c>
      <c r="C1489" t="str">
        <f>IF(B1489=0, "No Anemia", "Anemia")</f>
        <v>Anemia</v>
      </c>
      <c r="D1489" s="2">
        <v>1807</v>
      </c>
      <c r="E1489">
        <v>0</v>
      </c>
      <c r="F1489" t="str">
        <f>IF(E1489=0, "No Diabetes", "Diabetes")</f>
        <v>No Diabetes</v>
      </c>
      <c r="G1489" s="2">
        <v>38</v>
      </c>
      <c r="H1489">
        <v>0</v>
      </c>
      <c r="I1489" t="str">
        <f>IF(H1489=0, "No High Blood Pressure", "High Blood Pressure")</f>
        <v>No High Blood Pressure</v>
      </c>
      <c r="J1489" s="2">
        <v>330000</v>
      </c>
      <c r="K1489" s="1">
        <v>1.4</v>
      </c>
      <c r="L1489" s="2">
        <v>137</v>
      </c>
      <c r="M1489">
        <v>1</v>
      </c>
      <c r="N1489">
        <v>0</v>
      </c>
      <c r="O1489" t="str">
        <f>IF(M1488=0, "Female", "Male")</f>
        <v>Male</v>
      </c>
      <c r="P1489">
        <v>1</v>
      </c>
      <c r="Q1489" t="str">
        <f>IF(P1489=0, "Non Smoker", "Smoker")</f>
        <v>Smoker</v>
      </c>
      <c r="R1489" s="2">
        <v>209</v>
      </c>
      <c r="S1489" s="2" t="str">
        <f t="shared" si="23"/>
        <v>Alive</v>
      </c>
      <c r="T1489">
        <v>1</v>
      </c>
      <c r="U1489">
        <v>0</v>
      </c>
    </row>
    <row r="1490" spans="1:21" x14ac:dyDescent="0.3">
      <c r="A1490" s="2">
        <v>53</v>
      </c>
      <c r="B1490">
        <v>1</v>
      </c>
      <c r="C1490" t="str">
        <f>IF(B1490=0, "No Anemia", "Anemia")</f>
        <v>Anemia</v>
      </c>
      <c r="D1490" s="2">
        <v>1071</v>
      </c>
      <c r="E1490">
        <v>0</v>
      </c>
      <c r="F1490" t="str">
        <f>IF(E1490=0, "No Diabetes", "Diabetes")</f>
        <v>No Diabetes</v>
      </c>
      <c r="G1490" s="2">
        <v>45</v>
      </c>
      <c r="H1490">
        <v>0</v>
      </c>
      <c r="I1490" t="str">
        <f>IF(H1490=0, "No High Blood Pressure", "High Blood Pressure")</f>
        <v>No High Blood Pressure</v>
      </c>
      <c r="J1490" s="2">
        <v>305000</v>
      </c>
      <c r="K1490" s="1">
        <v>1.1000000000000001</v>
      </c>
      <c r="L1490" s="2">
        <v>137</v>
      </c>
      <c r="M1490">
        <v>1</v>
      </c>
      <c r="N1490">
        <v>0</v>
      </c>
      <c r="O1490" t="str">
        <f>IF(M1489=0, "Female", "Male")</f>
        <v>Male</v>
      </c>
      <c r="P1490">
        <v>1</v>
      </c>
      <c r="Q1490" t="str">
        <f>IF(P1490=0, "Non Smoker", "Smoker")</f>
        <v>Smoker</v>
      </c>
      <c r="R1490" s="2">
        <v>209</v>
      </c>
      <c r="S1490" s="2" t="str">
        <f t="shared" si="23"/>
        <v>Alive</v>
      </c>
      <c r="T1490">
        <v>1</v>
      </c>
      <c r="U1490">
        <v>0</v>
      </c>
    </row>
    <row r="1491" spans="1:21" x14ac:dyDescent="0.3">
      <c r="A1491" s="2">
        <v>53</v>
      </c>
      <c r="B1491">
        <v>1</v>
      </c>
      <c r="C1491" t="str">
        <f>IF(B1491=0, "No Anemia", "Anemia")</f>
        <v>Anemia</v>
      </c>
      <c r="D1491" s="2">
        <v>617</v>
      </c>
      <c r="E1491">
        <v>0</v>
      </c>
      <c r="F1491" t="str">
        <f>IF(E1491=0, "No Diabetes", "Diabetes")</f>
        <v>No Diabetes</v>
      </c>
      <c r="G1491" s="2">
        <v>60</v>
      </c>
      <c r="H1491">
        <v>1</v>
      </c>
      <c r="I1491" t="str">
        <f>IF(H1491=0, "No High Blood Pressure", "High Blood Pressure")</f>
        <v>High Blood Pressure</v>
      </c>
      <c r="J1491" s="2">
        <v>263358.03000000003</v>
      </c>
      <c r="K1491" s="1">
        <v>1</v>
      </c>
      <c r="L1491" s="2">
        <v>139</v>
      </c>
      <c r="M1491">
        <v>1</v>
      </c>
      <c r="N1491">
        <v>0</v>
      </c>
      <c r="O1491" t="str">
        <f>IF(M1490=0, "Female", "Male")</f>
        <v>Male</v>
      </c>
      <c r="P1491">
        <v>0</v>
      </c>
      <c r="Q1491" t="str">
        <f>IF(P1491=0, "Non Smoker", "Smoker")</f>
        <v>Non Smoker</v>
      </c>
      <c r="R1491" s="2">
        <v>215</v>
      </c>
      <c r="S1491" s="2" t="str">
        <f t="shared" si="23"/>
        <v>Alive</v>
      </c>
      <c r="T1491">
        <v>1</v>
      </c>
      <c r="U1491">
        <v>0</v>
      </c>
    </row>
    <row r="1492" spans="1:21" x14ac:dyDescent="0.3">
      <c r="A1492" s="2">
        <v>53</v>
      </c>
      <c r="B1492">
        <v>0</v>
      </c>
      <c r="C1492" t="str">
        <f>IF(B1492=0, "No Anemia", "Anemia")</f>
        <v>No Anemia</v>
      </c>
      <c r="D1492" s="2">
        <v>66</v>
      </c>
      <c r="E1492">
        <v>0</v>
      </c>
      <c r="F1492" t="str">
        <f>IF(E1492=0, "No Diabetes", "Diabetes")</f>
        <v>No Diabetes</v>
      </c>
      <c r="G1492" s="2">
        <v>40</v>
      </c>
      <c r="H1492">
        <v>0</v>
      </c>
      <c r="I1492" t="str">
        <f>IF(H1492=0, "No High Blood Pressure", "High Blood Pressure")</f>
        <v>No High Blood Pressure</v>
      </c>
      <c r="J1492" s="2">
        <v>203000</v>
      </c>
      <c r="K1492" s="1">
        <v>1</v>
      </c>
      <c r="L1492" s="2">
        <v>138</v>
      </c>
      <c r="M1492">
        <v>1</v>
      </c>
      <c r="N1492">
        <v>0</v>
      </c>
      <c r="O1492" t="str">
        <f>IF(M1491=0, "Female", "Male")</f>
        <v>Male</v>
      </c>
      <c r="P1492">
        <v>0</v>
      </c>
      <c r="Q1492" t="str">
        <f>IF(P1492=0, "Non Smoker", "Smoker")</f>
        <v>Non Smoker</v>
      </c>
      <c r="R1492" s="2">
        <v>233</v>
      </c>
      <c r="S1492" s="2" t="str">
        <f t="shared" si="23"/>
        <v>Alive</v>
      </c>
      <c r="T1492">
        <v>1</v>
      </c>
      <c r="U1492">
        <v>0</v>
      </c>
    </row>
    <row r="1493" spans="1:21" x14ac:dyDescent="0.3">
      <c r="A1493" s="2">
        <v>53</v>
      </c>
      <c r="B1493">
        <v>1</v>
      </c>
      <c r="C1493" t="str">
        <f>IF(B1493=0, "No Anemia", "Anemia")</f>
        <v>Anemia</v>
      </c>
      <c r="D1493" s="2">
        <v>446</v>
      </c>
      <c r="E1493">
        <v>1</v>
      </c>
      <c r="F1493" t="str">
        <f>IF(E1493=0, "No Diabetes", "Diabetes")</f>
        <v>Diabetes</v>
      </c>
      <c r="G1493" s="2">
        <v>30</v>
      </c>
      <c r="H1493">
        <v>1</v>
      </c>
      <c r="I1493" t="str">
        <f>IF(H1493=0, "No High Blood Pressure", "High Blood Pressure")</f>
        <v>High Blood Pressure</v>
      </c>
      <c r="J1493" s="2">
        <v>334000</v>
      </c>
      <c r="K1493" s="1">
        <v>1</v>
      </c>
      <c r="L1493" s="2">
        <v>142</v>
      </c>
      <c r="M1493">
        <v>1</v>
      </c>
      <c r="N1493">
        <v>0</v>
      </c>
      <c r="O1493" t="str">
        <f>IF(M1492=0, "Female", "Male")</f>
        <v>Male</v>
      </c>
      <c r="P1493">
        <v>1</v>
      </c>
      <c r="Q1493" t="str">
        <f>IF(P1493=0, "Non Smoker", "Smoker")</f>
        <v>Smoker</v>
      </c>
      <c r="R1493" s="2">
        <v>215</v>
      </c>
      <c r="S1493" s="2" t="str">
        <f t="shared" si="23"/>
        <v>Alive</v>
      </c>
      <c r="T1493">
        <v>1</v>
      </c>
      <c r="U1493">
        <v>0</v>
      </c>
    </row>
    <row r="1494" spans="1:21" x14ac:dyDescent="0.3">
      <c r="A1494" s="2">
        <v>53</v>
      </c>
      <c r="B1494">
        <v>1</v>
      </c>
      <c r="C1494" t="str">
        <f>IF(B1494=0, "No Anemia", "Anemia")</f>
        <v>Anemia</v>
      </c>
      <c r="D1494" s="2">
        <v>270</v>
      </c>
      <c r="E1494">
        <v>0</v>
      </c>
      <c r="F1494" t="str">
        <f>IF(E1494=0, "No Diabetes", "Diabetes")</f>
        <v>No Diabetes</v>
      </c>
      <c r="G1494" s="2">
        <v>20</v>
      </c>
      <c r="H1494">
        <v>0</v>
      </c>
      <c r="I1494" t="str">
        <f>IF(H1494=0, "No High Blood Pressure", "High Blood Pressure")</f>
        <v>No High Blood Pressure</v>
      </c>
      <c r="J1494" s="2">
        <v>263358.03000000003</v>
      </c>
      <c r="K1494" s="1">
        <v>1.83</v>
      </c>
      <c r="L1494" s="2">
        <v>134</v>
      </c>
      <c r="M1494">
        <v>1</v>
      </c>
      <c r="N1494">
        <v>0</v>
      </c>
      <c r="O1494" t="str">
        <f>IF(M1493=0, "Female", "Male")</f>
        <v>Male</v>
      </c>
      <c r="P1494">
        <v>1</v>
      </c>
      <c r="Q1494" t="str">
        <f>IF(P1494=0, "Non Smoker", "Smoker")</f>
        <v>Smoker</v>
      </c>
      <c r="R1494" s="2">
        <v>91</v>
      </c>
      <c r="S1494" s="2" t="str">
        <f t="shared" si="23"/>
        <v>Dead</v>
      </c>
      <c r="T1494">
        <v>0</v>
      </c>
      <c r="U1494">
        <v>1</v>
      </c>
    </row>
    <row r="1495" spans="1:21" x14ac:dyDescent="0.3">
      <c r="A1495" s="2">
        <v>53</v>
      </c>
      <c r="B1495">
        <v>1</v>
      </c>
      <c r="C1495" t="str">
        <f>IF(B1495=0, "No Anemia", "Anemia")</f>
        <v>Anemia</v>
      </c>
      <c r="D1495" s="2">
        <v>446</v>
      </c>
      <c r="E1495">
        <v>0</v>
      </c>
      <c r="F1495" t="str">
        <f>IF(E1495=0, "No Diabetes", "Diabetes")</f>
        <v>No Diabetes</v>
      </c>
      <c r="G1495" s="2">
        <v>20</v>
      </c>
      <c r="H1495">
        <v>1</v>
      </c>
      <c r="I1495" t="str">
        <f>IF(H1495=0, "No High Blood Pressure", "High Blood Pressure")</f>
        <v>High Blood Pressure</v>
      </c>
      <c r="J1495" s="2">
        <v>418000</v>
      </c>
      <c r="K1495" s="1">
        <v>1.4</v>
      </c>
      <c r="L1495" s="2">
        <v>139</v>
      </c>
      <c r="M1495">
        <v>0</v>
      </c>
      <c r="N1495">
        <v>1</v>
      </c>
      <c r="O1495" t="str">
        <f>IF(M1494=0, "Female", "Male")</f>
        <v>Male</v>
      </c>
      <c r="P1495">
        <v>0</v>
      </c>
      <c r="Q1495" t="str">
        <f>IF(P1495=0, "Non Smoker", "Smoker")</f>
        <v>Non Smoker</v>
      </c>
      <c r="R1495" s="2">
        <v>43</v>
      </c>
      <c r="S1495" s="2" t="str">
        <f t="shared" si="23"/>
        <v>Dead</v>
      </c>
      <c r="T1495">
        <v>0</v>
      </c>
      <c r="U1495">
        <v>1</v>
      </c>
    </row>
    <row r="1496" spans="1:21" x14ac:dyDescent="0.3">
      <c r="A1496" s="2">
        <v>53</v>
      </c>
      <c r="B1496">
        <v>1</v>
      </c>
      <c r="C1496" t="str">
        <f>IF(B1496=0, "No Anemia", "Anemia")</f>
        <v>Anemia</v>
      </c>
      <c r="D1496" s="2">
        <v>91</v>
      </c>
      <c r="E1496">
        <v>0</v>
      </c>
      <c r="F1496" t="str">
        <f>IF(E1496=0, "No Diabetes", "Diabetes")</f>
        <v>No Diabetes</v>
      </c>
      <c r="G1496" s="2">
        <v>25</v>
      </c>
      <c r="H1496">
        <v>1</v>
      </c>
      <c r="I1496" t="str">
        <f>IF(H1496=0, "No High Blood Pressure", "High Blood Pressure")</f>
        <v>High Blood Pressure</v>
      </c>
      <c r="J1496" s="2">
        <v>166000</v>
      </c>
      <c r="K1496" s="1">
        <v>1</v>
      </c>
      <c r="L1496" s="2">
        <v>138</v>
      </c>
      <c r="M1496">
        <v>1</v>
      </c>
      <c r="N1496">
        <v>0</v>
      </c>
      <c r="O1496" t="str">
        <f>IF(M1495=0, "Female", "Male")</f>
        <v>Female</v>
      </c>
      <c r="P1496">
        <v>0</v>
      </c>
      <c r="Q1496" t="str">
        <f>IF(P1496=0, "Non Smoker", "Smoker")</f>
        <v>Non Smoker</v>
      </c>
      <c r="R1496" s="2">
        <v>43</v>
      </c>
      <c r="S1496" s="2" t="str">
        <f t="shared" si="23"/>
        <v>Dead</v>
      </c>
      <c r="T1496">
        <v>0</v>
      </c>
      <c r="U1496">
        <v>1</v>
      </c>
    </row>
    <row r="1497" spans="1:21" x14ac:dyDescent="0.3">
      <c r="A1497" s="2">
        <v>53</v>
      </c>
      <c r="B1497">
        <v>0</v>
      </c>
      <c r="C1497" t="str">
        <f>IF(B1497=0, "No Anemia", "Anemia")</f>
        <v>No Anemia</v>
      </c>
      <c r="D1497" s="2">
        <v>78</v>
      </c>
      <c r="E1497">
        <v>0</v>
      </c>
      <c r="F1497" t="str">
        <f>IF(E1497=0, "No Diabetes", "Diabetes")</f>
        <v>No Diabetes</v>
      </c>
      <c r="G1497" s="2">
        <v>60</v>
      </c>
      <c r="H1497">
        <v>0</v>
      </c>
      <c r="I1497" t="str">
        <f>IF(H1497=0, "No High Blood Pressure", "High Blood Pressure")</f>
        <v>No High Blood Pressure</v>
      </c>
      <c r="J1497" s="2">
        <v>220000</v>
      </c>
      <c r="K1497" s="1">
        <v>0.7</v>
      </c>
      <c r="L1497" s="2">
        <v>133</v>
      </c>
      <c r="M1497">
        <v>1</v>
      </c>
      <c r="N1497">
        <v>0</v>
      </c>
      <c r="O1497" t="str">
        <f>IF(M1496=0, "Female", "Male")</f>
        <v>Male</v>
      </c>
      <c r="P1497">
        <v>1</v>
      </c>
      <c r="Q1497" t="str">
        <f>IF(P1497=0, "Non Smoker", "Smoker")</f>
        <v>Smoker</v>
      </c>
      <c r="R1497" s="2">
        <v>134</v>
      </c>
      <c r="S1497" s="2" t="str">
        <f t="shared" si="23"/>
        <v>Alive</v>
      </c>
      <c r="T1497">
        <v>1</v>
      </c>
      <c r="U1497">
        <v>0</v>
      </c>
    </row>
    <row r="1498" spans="1:21" x14ac:dyDescent="0.3">
      <c r="A1498" s="2">
        <v>53</v>
      </c>
      <c r="B1498">
        <v>1</v>
      </c>
      <c r="C1498" t="str">
        <f>IF(B1498=0, "No Anemia", "Anemia")</f>
        <v>Anemia</v>
      </c>
      <c r="D1498" s="2">
        <v>270</v>
      </c>
      <c r="E1498">
        <v>1</v>
      </c>
      <c r="F1498" t="str">
        <f>IF(E1498=0, "No Diabetes", "Diabetes")</f>
        <v>Diabetes</v>
      </c>
      <c r="G1498" s="2">
        <v>35</v>
      </c>
      <c r="H1498">
        <v>0</v>
      </c>
      <c r="I1498" t="str">
        <f>IF(H1498=0, "No High Blood Pressure", "High Blood Pressure")</f>
        <v>No High Blood Pressure</v>
      </c>
      <c r="J1498" s="2">
        <v>227000</v>
      </c>
      <c r="K1498" s="1">
        <v>3.4</v>
      </c>
      <c r="L1498" s="2">
        <v>145</v>
      </c>
      <c r="M1498">
        <v>1</v>
      </c>
      <c r="N1498">
        <v>0</v>
      </c>
      <c r="O1498" t="str">
        <f>IF(M1497=0, "Female", "Male")</f>
        <v>Male</v>
      </c>
      <c r="P1498">
        <v>0</v>
      </c>
      <c r="Q1498" t="str">
        <f>IF(P1498=0, "Non Smoker", "Smoker")</f>
        <v>Non Smoker</v>
      </c>
      <c r="R1498" s="2">
        <v>105</v>
      </c>
      <c r="S1498" s="2" t="str">
        <f t="shared" si="23"/>
        <v>Alive</v>
      </c>
      <c r="T1498">
        <v>1</v>
      </c>
      <c r="U1498">
        <v>0</v>
      </c>
    </row>
    <row r="1499" spans="1:21" x14ac:dyDescent="0.3">
      <c r="A1499" s="2">
        <v>53</v>
      </c>
      <c r="B1499">
        <v>1</v>
      </c>
      <c r="C1499" t="str">
        <f>IF(B1499=0, "No Anemia", "Anemia")</f>
        <v>Anemia</v>
      </c>
      <c r="D1499" s="2">
        <v>91</v>
      </c>
      <c r="E1499">
        <v>0</v>
      </c>
      <c r="F1499" t="str">
        <f>IF(E1499=0, "No Diabetes", "Diabetes")</f>
        <v>No Diabetes</v>
      </c>
      <c r="G1499" s="2">
        <v>20</v>
      </c>
      <c r="H1499">
        <v>1</v>
      </c>
      <c r="I1499" t="str">
        <f>IF(H1499=0, "No High Blood Pressure", "High Blood Pressure")</f>
        <v>High Blood Pressure</v>
      </c>
      <c r="J1499" s="2">
        <v>418000</v>
      </c>
      <c r="K1499" s="1">
        <v>1.4</v>
      </c>
      <c r="L1499" s="2">
        <v>139</v>
      </c>
      <c r="M1499">
        <v>0</v>
      </c>
      <c r="N1499">
        <v>1</v>
      </c>
      <c r="O1499" t="str">
        <f>IF(M1498=0, "Female", "Male")</f>
        <v>Male</v>
      </c>
      <c r="P1499">
        <v>0</v>
      </c>
      <c r="Q1499" t="str">
        <f>IF(P1499=0, "Non Smoker", "Smoker")</f>
        <v>Non Smoker</v>
      </c>
      <c r="R1499" s="2">
        <v>43</v>
      </c>
      <c r="S1499" s="2" t="str">
        <f t="shared" si="23"/>
        <v>Dead</v>
      </c>
      <c r="T1499">
        <v>0</v>
      </c>
      <c r="U1499">
        <v>1</v>
      </c>
    </row>
    <row r="1500" spans="1:21" x14ac:dyDescent="0.3">
      <c r="A1500" s="2">
        <v>53</v>
      </c>
      <c r="B1500">
        <v>0</v>
      </c>
      <c r="C1500" t="str">
        <f>IF(B1500=0, "No Anemia", "Anemia")</f>
        <v>No Anemia</v>
      </c>
      <c r="D1500" s="2">
        <v>56</v>
      </c>
      <c r="E1500">
        <v>0</v>
      </c>
      <c r="F1500" t="str">
        <f>IF(E1500=0, "No Diabetes", "Diabetes")</f>
        <v>No Diabetes</v>
      </c>
      <c r="G1500" s="2">
        <v>50</v>
      </c>
      <c r="H1500">
        <v>0</v>
      </c>
      <c r="I1500" t="str">
        <f>IF(H1500=0, "No High Blood Pressure", "High Blood Pressure")</f>
        <v>No High Blood Pressure</v>
      </c>
      <c r="J1500" s="2">
        <v>308000</v>
      </c>
      <c r="K1500" s="1">
        <v>0.7</v>
      </c>
      <c r="L1500" s="2">
        <v>135</v>
      </c>
      <c r="M1500">
        <v>1</v>
      </c>
      <c r="N1500">
        <v>0</v>
      </c>
      <c r="O1500" t="str">
        <f>IF(M1499=0, "Female", "Male")</f>
        <v>Female</v>
      </c>
      <c r="P1500">
        <v>1</v>
      </c>
      <c r="Q1500" t="str">
        <f>IF(P1500=0, "Non Smoker", "Smoker")</f>
        <v>Smoker</v>
      </c>
      <c r="R1500" s="2">
        <v>231</v>
      </c>
      <c r="S1500" s="2" t="str">
        <f t="shared" si="23"/>
        <v>Alive</v>
      </c>
      <c r="T1500">
        <v>1</v>
      </c>
      <c r="U1500">
        <v>0</v>
      </c>
    </row>
    <row r="1501" spans="1:21" x14ac:dyDescent="0.3">
      <c r="A1501" s="2">
        <v>53</v>
      </c>
      <c r="B1501">
        <v>1</v>
      </c>
      <c r="C1501" t="str">
        <f>IF(B1501=0, "No Anemia", "Anemia")</f>
        <v>Anemia</v>
      </c>
      <c r="D1501" s="2">
        <v>446</v>
      </c>
      <c r="E1501">
        <v>0</v>
      </c>
      <c r="F1501" t="str">
        <f>IF(E1501=0, "No Diabetes", "Diabetes")</f>
        <v>No Diabetes</v>
      </c>
      <c r="G1501" s="2">
        <v>60</v>
      </c>
      <c r="H1501">
        <v>1</v>
      </c>
      <c r="I1501" t="str">
        <f>IF(H1501=0, "No High Blood Pressure", "High Blood Pressure")</f>
        <v>High Blood Pressure</v>
      </c>
      <c r="J1501" s="2">
        <v>263358.03000000003</v>
      </c>
      <c r="K1501" s="1">
        <v>1</v>
      </c>
      <c r="L1501" s="2">
        <v>139</v>
      </c>
      <c r="M1501">
        <v>1</v>
      </c>
      <c r="N1501">
        <v>0</v>
      </c>
      <c r="O1501" t="str">
        <f>IF(M1500=0, "Female", "Male")</f>
        <v>Male</v>
      </c>
      <c r="P1501">
        <v>0</v>
      </c>
      <c r="Q1501" t="str">
        <f>IF(P1501=0, "Non Smoker", "Smoker")</f>
        <v>Non Smoker</v>
      </c>
      <c r="R1501" s="2">
        <v>215</v>
      </c>
      <c r="S1501" s="2" t="str">
        <f t="shared" si="23"/>
        <v>Alive</v>
      </c>
      <c r="T1501">
        <v>1</v>
      </c>
      <c r="U1501">
        <v>0</v>
      </c>
    </row>
    <row r="1502" spans="1:21" x14ac:dyDescent="0.3">
      <c r="A1502" s="2">
        <v>53</v>
      </c>
      <c r="B1502">
        <v>1</v>
      </c>
      <c r="C1502" t="str">
        <f>IF(B1502=0, "No Anemia", "Anemia")</f>
        <v>Anemia</v>
      </c>
      <c r="D1502" s="2">
        <v>270</v>
      </c>
      <c r="E1502">
        <v>1</v>
      </c>
      <c r="F1502" t="str">
        <f>IF(E1502=0, "No Diabetes", "Diabetes")</f>
        <v>Diabetes</v>
      </c>
      <c r="G1502" s="2">
        <v>35</v>
      </c>
      <c r="H1502">
        <v>0</v>
      </c>
      <c r="I1502" t="str">
        <f>IF(H1502=0, "No High Blood Pressure", "High Blood Pressure")</f>
        <v>No High Blood Pressure</v>
      </c>
      <c r="J1502" s="2">
        <v>227000</v>
      </c>
      <c r="K1502" s="1">
        <v>3.4</v>
      </c>
      <c r="L1502" s="2">
        <v>145</v>
      </c>
      <c r="M1502">
        <v>1</v>
      </c>
      <c r="N1502">
        <v>0</v>
      </c>
      <c r="O1502" t="str">
        <f>IF(M1501=0, "Female", "Male")</f>
        <v>Male</v>
      </c>
      <c r="P1502">
        <v>0</v>
      </c>
      <c r="Q1502" t="str">
        <f>IF(P1502=0, "Non Smoker", "Smoker")</f>
        <v>Non Smoker</v>
      </c>
      <c r="R1502" s="2">
        <v>105</v>
      </c>
      <c r="S1502" s="2" t="str">
        <f t="shared" si="23"/>
        <v>Alive</v>
      </c>
      <c r="T1502">
        <v>1</v>
      </c>
      <c r="U1502">
        <v>0</v>
      </c>
    </row>
    <row r="1503" spans="1:21" x14ac:dyDescent="0.3">
      <c r="A1503" s="2">
        <v>53</v>
      </c>
      <c r="B1503">
        <v>0</v>
      </c>
      <c r="C1503" t="str">
        <f>IF(B1503=0, "No Anemia", "Anemia")</f>
        <v>No Anemia</v>
      </c>
      <c r="D1503" s="2">
        <v>207</v>
      </c>
      <c r="E1503">
        <v>1</v>
      </c>
      <c r="F1503" t="str">
        <f>IF(E1503=0, "No Diabetes", "Diabetes")</f>
        <v>Diabetes</v>
      </c>
      <c r="G1503" s="2">
        <v>40</v>
      </c>
      <c r="H1503">
        <v>0</v>
      </c>
      <c r="I1503" t="str">
        <f>IF(H1503=0, "No High Blood Pressure", "High Blood Pressure")</f>
        <v>No High Blood Pressure</v>
      </c>
      <c r="J1503" s="2">
        <v>223000</v>
      </c>
      <c r="K1503" s="1">
        <v>1.2</v>
      </c>
      <c r="L1503" s="2">
        <v>130</v>
      </c>
      <c r="M1503">
        <v>0</v>
      </c>
      <c r="N1503">
        <v>1</v>
      </c>
      <c r="O1503" t="str">
        <f>IF(M1502=0, "Female", "Male")</f>
        <v>Male</v>
      </c>
      <c r="P1503">
        <v>0</v>
      </c>
      <c r="Q1503" t="str">
        <f>IF(P1503=0, "Non Smoker", "Smoker")</f>
        <v>Non Smoker</v>
      </c>
      <c r="R1503" s="2">
        <v>214</v>
      </c>
      <c r="S1503" s="2" t="str">
        <f t="shared" si="23"/>
        <v>Alive</v>
      </c>
      <c r="T1503">
        <v>1</v>
      </c>
      <c r="U1503">
        <v>0</v>
      </c>
    </row>
    <row r="1504" spans="1:21" x14ac:dyDescent="0.3">
      <c r="A1504" s="2">
        <v>53</v>
      </c>
      <c r="B1504">
        <v>1</v>
      </c>
      <c r="C1504" t="str">
        <f>IF(B1504=0, "No Anemia", "Anemia")</f>
        <v>Anemia</v>
      </c>
      <c r="D1504" s="2">
        <v>1808</v>
      </c>
      <c r="E1504">
        <v>0</v>
      </c>
      <c r="F1504" t="str">
        <f>IF(E1504=0, "No Diabetes", "Diabetes")</f>
        <v>No Diabetes</v>
      </c>
      <c r="G1504" s="2">
        <v>60</v>
      </c>
      <c r="H1504">
        <v>1</v>
      </c>
      <c r="I1504" t="str">
        <f>IF(H1504=0, "No High Blood Pressure", "High Blood Pressure")</f>
        <v>High Blood Pressure</v>
      </c>
      <c r="J1504" s="2">
        <v>249000</v>
      </c>
      <c r="K1504" s="1">
        <v>0.7</v>
      </c>
      <c r="L1504" s="2">
        <v>138</v>
      </c>
      <c r="M1504">
        <v>1</v>
      </c>
      <c r="N1504">
        <v>0</v>
      </c>
      <c r="O1504" t="str">
        <f>IF(M1503=0, "Female", "Male")</f>
        <v>Female</v>
      </c>
      <c r="P1504">
        <v>1</v>
      </c>
      <c r="Q1504" t="str">
        <f>IF(P1504=0, "Non Smoker", "Smoker")</f>
        <v>Smoker</v>
      </c>
      <c r="R1504" s="2">
        <v>106</v>
      </c>
      <c r="S1504" s="2" t="str">
        <f t="shared" si="23"/>
        <v>Alive</v>
      </c>
      <c r="T1504">
        <v>1</v>
      </c>
      <c r="U1504">
        <v>0</v>
      </c>
    </row>
    <row r="1505" spans="1:21" x14ac:dyDescent="0.3">
      <c r="A1505" s="2">
        <v>53</v>
      </c>
      <c r="B1505">
        <v>0</v>
      </c>
      <c r="C1505" t="str">
        <f>IF(B1505=0, "No Anemia", "Anemia")</f>
        <v>No Anemia</v>
      </c>
      <c r="D1505" s="2">
        <v>207</v>
      </c>
      <c r="E1505">
        <v>1</v>
      </c>
      <c r="F1505" t="str">
        <f>IF(E1505=0, "No Diabetes", "Diabetes")</f>
        <v>Diabetes</v>
      </c>
      <c r="G1505" s="2">
        <v>40</v>
      </c>
      <c r="H1505">
        <v>0</v>
      </c>
      <c r="I1505" t="str">
        <f>IF(H1505=0, "No High Blood Pressure", "High Blood Pressure")</f>
        <v>No High Blood Pressure</v>
      </c>
      <c r="J1505" s="2">
        <v>223000</v>
      </c>
      <c r="K1505" s="1">
        <v>1.2</v>
      </c>
      <c r="L1505" s="2">
        <v>130</v>
      </c>
      <c r="M1505">
        <v>0</v>
      </c>
      <c r="N1505">
        <v>1</v>
      </c>
      <c r="O1505" t="str">
        <f>IF(M1504=0, "Female", "Male")</f>
        <v>Male</v>
      </c>
      <c r="P1505">
        <v>0</v>
      </c>
      <c r="Q1505" t="str">
        <f>IF(P1505=0, "Non Smoker", "Smoker")</f>
        <v>Non Smoker</v>
      </c>
      <c r="R1505" s="2">
        <v>214</v>
      </c>
      <c r="S1505" s="2" t="str">
        <f t="shared" si="23"/>
        <v>Alive</v>
      </c>
      <c r="T1505">
        <v>1</v>
      </c>
      <c r="U1505">
        <v>0</v>
      </c>
    </row>
    <row r="1506" spans="1:21" x14ac:dyDescent="0.3">
      <c r="A1506" s="2">
        <v>53</v>
      </c>
      <c r="B1506">
        <v>0</v>
      </c>
      <c r="C1506" t="str">
        <f>IF(B1506=0, "No Anemia", "Anemia")</f>
        <v>No Anemia</v>
      </c>
      <c r="D1506" s="2">
        <v>56</v>
      </c>
      <c r="E1506">
        <v>0</v>
      </c>
      <c r="F1506" t="str">
        <f>IF(E1506=0, "No Diabetes", "Diabetes")</f>
        <v>No Diabetes</v>
      </c>
      <c r="G1506" s="2">
        <v>50</v>
      </c>
      <c r="H1506">
        <v>0</v>
      </c>
      <c r="I1506" t="str">
        <f>IF(H1506=0, "No High Blood Pressure", "High Blood Pressure")</f>
        <v>No High Blood Pressure</v>
      </c>
      <c r="J1506" s="2">
        <v>308000</v>
      </c>
      <c r="K1506" s="1">
        <v>0.7</v>
      </c>
      <c r="L1506" s="2">
        <v>135</v>
      </c>
      <c r="M1506">
        <v>1</v>
      </c>
      <c r="N1506">
        <v>0</v>
      </c>
      <c r="O1506" t="str">
        <f>IF(M1505=0, "Female", "Male")</f>
        <v>Female</v>
      </c>
      <c r="P1506">
        <v>1</v>
      </c>
      <c r="Q1506" t="str">
        <f>IF(P1506=0, "Non Smoker", "Smoker")</f>
        <v>Smoker</v>
      </c>
      <c r="R1506" s="2">
        <v>231</v>
      </c>
      <c r="S1506" s="2" t="str">
        <f t="shared" si="23"/>
        <v>Alive</v>
      </c>
      <c r="T1506">
        <v>1</v>
      </c>
      <c r="U1506">
        <v>0</v>
      </c>
    </row>
    <row r="1507" spans="1:21" x14ac:dyDescent="0.3">
      <c r="A1507" s="2">
        <v>53</v>
      </c>
      <c r="B1507">
        <v>1</v>
      </c>
      <c r="C1507" t="str">
        <f>IF(B1507=0, "No Anemia", "Anemia")</f>
        <v>Anemia</v>
      </c>
      <c r="D1507" s="2">
        <v>91</v>
      </c>
      <c r="E1507">
        <v>0</v>
      </c>
      <c r="F1507" t="str">
        <f>IF(E1507=0, "No Diabetes", "Diabetes")</f>
        <v>No Diabetes</v>
      </c>
      <c r="G1507" s="2">
        <v>20</v>
      </c>
      <c r="H1507">
        <v>1</v>
      </c>
      <c r="I1507" t="str">
        <f>IF(H1507=0, "No High Blood Pressure", "High Blood Pressure")</f>
        <v>High Blood Pressure</v>
      </c>
      <c r="J1507" s="2">
        <v>418000</v>
      </c>
      <c r="K1507" s="1">
        <v>1.4</v>
      </c>
      <c r="L1507" s="2">
        <v>139</v>
      </c>
      <c r="M1507">
        <v>0</v>
      </c>
      <c r="N1507">
        <v>1</v>
      </c>
      <c r="O1507" t="str">
        <f>IF(M1506=0, "Female", "Male")</f>
        <v>Male</v>
      </c>
      <c r="P1507">
        <v>0</v>
      </c>
      <c r="Q1507" t="str">
        <f>IF(P1507=0, "Non Smoker", "Smoker")</f>
        <v>Non Smoker</v>
      </c>
      <c r="R1507" s="2">
        <v>43</v>
      </c>
      <c r="S1507" s="2" t="str">
        <f t="shared" si="23"/>
        <v>Dead</v>
      </c>
      <c r="T1507">
        <v>0</v>
      </c>
      <c r="U1507">
        <v>1</v>
      </c>
    </row>
    <row r="1508" spans="1:21" x14ac:dyDescent="0.3">
      <c r="A1508" s="2">
        <v>53</v>
      </c>
      <c r="B1508">
        <v>1</v>
      </c>
      <c r="C1508" t="str">
        <f>IF(B1508=0, "No Anemia", "Anemia")</f>
        <v>Anemia</v>
      </c>
      <c r="D1508" s="2">
        <v>1808</v>
      </c>
      <c r="E1508">
        <v>0</v>
      </c>
      <c r="F1508" t="str">
        <f>IF(E1508=0, "No Diabetes", "Diabetes")</f>
        <v>No Diabetes</v>
      </c>
      <c r="G1508" s="2">
        <v>60</v>
      </c>
      <c r="H1508">
        <v>1</v>
      </c>
      <c r="I1508" t="str">
        <f>IF(H1508=0, "No High Blood Pressure", "High Blood Pressure")</f>
        <v>High Blood Pressure</v>
      </c>
      <c r="J1508" s="2">
        <v>249000</v>
      </c>
      <c r="K1508" s="1">
        <v>0.7</v>
      </c>
      <c r="L1508" s="2">
        <v>138</v>
      </c>
      <c r="M1508">
        <v>1</v>
      </c>
      <c r="N1508">
        <v>0</v>
      </c>
      <c r="O1508" t="str">
        <f>IF(M1507=0, "Female", "Male")</f>
        <v>Female</v>
      </c>
      <c r="P1508">
        <v>1</v>
      </c>
      <c r="Q1508" t="str">
        <f>IF(P1508=0, "Non Smoker", "Smoker")</f>
        <v>Smoker</v>
      </c>
      <c r="R1508" s="2">
        <v>106</v>
      </c>
      <c r="S1508" s="2" t="str">
        <f t="shared" si="23"/>
        <v>Alive</v>
      </c>
      <c r="T1508">
        <v>1</v>
      </c>
      <c r="U1508">
        <v>0</v>
      </c>
    </row>
    <row r="1509" spans="1:21" x14ac:dyDescent="0.3">
      <c r="A1509" s="2">
        <v>53</v>
      </c>
      <c r="B1509">
        <v>0</v>
      </c>
      <c r="C1509" t="str">
        <f>IF(B1509=0, "No Anemia", "Anemia")</f>
        <v>No Anemia</v>
      </c>
      <c r="D1509" s="2">
        <v>196</v>
      </c>
      <c r="E1509">
        <v>0</v>
      </c>
      <c r="F1509" t="str">
        <f>IF(E1509=0, "No Diabetes", "Diabetes")</f>
        <v>No Diabetes</v>
      </c>
      <c r="G1509" s="2">
        <v>60</v>
      </c>
      <c r="H1509">
        <v>0</v>
      </c>
      <c r="I1509" t="str">
        <f>IF(H1509=0, "No High Blood Pressure", "High Blood Pressure")</f>
        <v>No High Blood Pressure</v>
      </c>
      <c r="J1509" s="2">
        <v>220000</v>
      </c>
      <c r="K1509" s="1">
        <v>0.7</v>
      </c>
      <c r="L1509" s="2">
        <v>133</v>
      </c>
      <c r="M1509">
        <v>1</v>
      </c>
      <c r="N1509">
        <v>0</v>
      </c>
      <c r="O1509" t="str">
        <f>IF(M1508=0, "Female", "Male")</f>
        <v>Male</v>
      </c>
      <c r="P1509">
        <v>1</v>
      </c>
      <c r="Q1509" t="str">
        <f>IF(P1509=0, "Non Smoker", "Smoker")</f>
        <v>Smoker</v>
      </c>
      <c r="R1509" s="2">
        <v>134</v>
      </c>
      <c r="S1509" s="2" t="str">
        <f t="shared" si="23"/>
        <v>Alive</v>
      </c>
      <c r="T1509">
        <v>1</v>
      </c>
      <c r="U1509">
        <v>0</v>
      </c>
    </row>
    <row r="1510" spans="1:21" x14ac:dyDescent="0.3">
      <c r="A1510" s="2">
        <v>53</v>
      </c>
      <c r="B1510">
        <v>1</v>
      </c>
      <c r="C1510" t="str">
        <f>IF(B1510=0, "No Anemia", "Anemia")</f>
        <v>Anemia</v>
      </c>
      <c r="D1510" s="2">
        <v>582</v>
      </c>
      <c r="E1510">
        <v>0</v>
      </c>
      <c r="F1510" t="str">
        <f>IF(E1510=0, "No Diabetes", "Diabetes")</f>
        <v>No Diabetes</v>
      </c>
      <c r="G1510" s="2">
        <v>45</v>
      </c>
      <c r="H1510">
        <v>0</v>
      </c>
      <c r="I1510" t="str">
        <f>IF(H1510=0, "No High Blood Pressure", "High Blood Pressure")</f>
        <v>No High Blood Pressure</v>
      </c>
      <c r="J1510" s="2">
        <v>305000</v>
      </c>
      <c r="K1510" s="1">
        <v>1.1000000000000001</v>
      </c>
      <c r="L1510" s="2">
        <v>137</v>
      </c>
      <c r="M1510">
        <v>1</v>
      </c>
      <c r="N1510">
        <v>0</v>
      </c>
      <c r="O1510" t="str">
        <f>IF(M1509=0, "Female", "Male")</f>
        <v>Male</v>
      </c>
      <c r="P1510">
        <v>1</v>
      </c>
      <c r="Q1510" t="str">
        <f>IF(P1510=0, "Non Smoker", "Smoker")</f>
        <v>Smoker</v>
      </c>
      <c r="R1510" s="2">
        <v>209</v>
      </c>
      <c r="S1510" s="2" t="str">
        <f t="shared" si="23"/>
        <v>Alive</v>
      </c>
      <c r="T1510">
        <v>1</v>
      </c>
      <c r="U1510">
        <v>0</v>
      </c>
    </row>
    <row r="1511" spans="1:21" x14ac:dyDescent="0.3">
      <c r="A1511" s="2">
        <v>53</v>
      </c>
      <c r="B1511">
        <v>0</v>
      </c>
      <c r="C1511" t="str">
        <f>IF(B1511=0, "No Anemia", "Anemia")</f>
        <v>No Anemia</v>
      </c>
      <c r="D1511" s="2">
        <v>207</v>
      </c>
      <c r="E1511">
        <v>1</v>
      </c>
      <c r="F1511" t="str">
        <f>IF(E1511=0, "No Diabetes", "Diabetes")</f>
        <v>Diabetes</v>
      </c>
      <c r="G1511" s="2">
        <v>40</v>
      </c>
      <c r="H1511">
        <v>0</v>
      </c>
      <c r="I1511" t="str">
        <f>IF(H1511=0, "No High Blood Pressure", "High Blood Pressure")</f>
        <v>No High Blood Pressure</v>
      </c>
      <c r="J1511" s="2">
        <v>223000</v>
      </c>
      <c r="K1511" s="1">
        <v>1.2</v>
      </c>
      <c r="L1511" s="2">
        <v>130</v>
      </c>
      <c r="M1511">
        <v>0</v>
      </c>
      <c r="N1511">
        <v>1</v>
      </c>
      <c r="O1511" t="str">
        <f>IF(M1510=0, "Female", "Male")</f>
        <v>Male</v>
      </c>
      <c r="P1511">
        <v>0</v>
      </c>
      <c r="Q1511" t="str">
        <f>IF(P1511=0, "Non Smoker", "Smoker")</f>
        <v>Non Smoker</v>
      </c>
      <c r="R1511" s="2">
        <v>214</v>
      </c>
      <c r="S1511" s="2" t="str">
        <f t="shared" si="23"/>
        <v>Alive</v>
      </c>
      <c r="T1511">
        <v>1</v>
      </c>
      <c r="U1511">
        <v>0</v>
      </c>
    </row>
    <row r="1512" spans="1:21" x14ac:dyDescent="0.3">
      <c r="A1512" s="2">
        <v>53</v>
      </c>
      <c r="B1512">
        <v>1</v>
      </c>
      <c r="C1512" t="str">
        <f>IF(B1512=0, "No Anemia", "Anemia")</f>
        <v>Anemia</v>
      </c>
      <c r="D1512" s="2">
        <v>91</v>
      </c>
      <c r="E1512">
        <v>0</v>
      </c>
      <c r="F1512" t="str">
        <f>IF(E1512=0, "No Diabetes", "Diabetes")</f>
        <v>No Diabetes</v>
      </c>
      <c r="G1512" s="2">
        <v>25</v>
      </c>
      <c r="H1512">
        <v>1</v>
      </c>
      <c r="I1512" t="str">
        <f>IF(H1512=0, "No High Blood Pressure", "High Blood Pressure")</f>
        <v>High Blood Pressure</v>
      </c>
      <c r="J1512" s="2">
        <v>166000</v>
      </c>
      <c r="K1512" s="1">
        <v>1</v>
      </c>
      <c r="L1512" s="2">
        <v>138</v>
      </c>
      <c r="M1512">
        <v>1</v>
      </c>
      <c r="N1512">
        <v>0</v>
      </c>
      <c r="O1512" t="str">
        <f>IF(M1511=0, "Female", "Male")</f>
        <v>Female</v>
      </c>
      <c r="P1512">
        <v>0</v>
      </c>
      <c r="Q1512" t="str">
        <f>IF(P1512=0, "Non Smoker", "Smoker")</f>
        <v>Non Smoker</v>
      </c>
      <c r="R1512" s="2">
        <v>43</v>
      </c>
      <c r="S1512" s="2" t="str">
        <f t="shared" si="23"/>
        <v>Dead</v>
      </c>
      <c r="T1512">
        <v>0</v>
      </c>
      <c r="U1512">
        <v>1</v>
      </c>
    </row>
    <row r="1513" spans="1:21" x14ac:dyDescent="0.3">
      <c r="A1513" s="2">
        <v>53</v>
      </c>
      <c r="B1513">
        <v>0</v>
      </c>
      <c r="C1513" t="str">
        <f>IF(B1513=0, "No Anemia", "Anemia")</f>
        <v>No Anemia</v>
      </c>
      <c r="D1513" s="2">
        <v>207</v>
      </c>
      <c r="E1513">
        <v>1</v>
      </c>
      <c r="F1513" t="str">
        <f>IF(E1513=0, "No Diabetes", "Diabetes")</f>
        <v>Diabetes</v>
      </c>
      <c r="G1513" s="2">
        <v>40</v>
      </c>
      <c r="H1513">
        <v>0</v>
      </c>
      <c r="I1513" t="str">
        <f>IF(H1513=0, "No High Blood Pressure", "High Blood Pressure")</f>
        <v>No High Blood Pressure</v>
      </c>
      <c r="J1513" s="2">
        <v>223000</v>
      </c>
      <c r="K1513" s="1">
        <v>1.2</v>
      </c>
      <c r="L1513" s="2">
        <v>130</v>
      </c>
      <c r="M1513">
        <v>0</v>
      </c>
      <c r="N1513">
        <v>1</v>
      </c>
      <c r="O1513" t="str">
        <f>IF(M1512=0, "Female", "Male")</f>
        <v>Male</v>
      </c>
      <c r="P1513">
        <v>0</v>
      </c>
      <c r="Q1513" t="str">
        <f>IF(P1513=0, "Non Smoker", "Smoker")</f>
        <v>Non Smoker</v>
      </c>
      <c r="R1513" s="2">
        <v>214</v>
      </c>
      <c r="S1513" s="2" t="str">
        <f t="shared" si="23"/>
        <v>Alive</v>
      </c>
      <c r="T1513">
        <v>1</v>
      </c>
      <c r="U1513">
        <v>0</v>
      </c>
    </row>
    <row r="1514" spans="1:21" x14ac:dyDescent="0.3">
      <c r="A1514" s="2">
        <v>53</v>
      </c>
      <c r="B1514">
        <v>1</v>
      </c>
      <c r="C1514" t="str">
        <f>IF(B1514=0, "No Anemia", "Anemia")</f>
        <v>Anemia</v>
      </c>
      <c r="D1514" s="2">
        <v>707</v>
      </c>
      <c r="E1514">
        <v>0</v>
      </c>
      <c r="F1514" t="str">
        <f>IF(E1514=0, "No Diabetes", "Diabetes")</f>
        <v>No Diabetes</v>
      </c>
      <c r="G1514" s="2">
        <v>38</v>
      </c>
      <c r="H1514">
        <v>0</v>
      </c>
      <c r="I1514" t="str">
        <f>IF(H1514=0, "No High Blood Pressure", "High Blood Pressure")</f>
        <v>No High Blood Pressure</v>
      </c>
      <c r="J1514" s="2">
        <v>330000</v>
      </c>
      <c r="K1514" s="1">
        <v>1.4</v>
      </c>
      <c r="L1514" s="2">
        <v>137</v>
      </c>
      <c r="M1514">
        <v>1</v>
      </c>
      <c r="N1514">
        <v>0</v>
      </c>
      <c r="O1514" t="str">
        <f>IF(M1513=0, "Female", "Male")</f>
        <v>Female</v>
      </c>
      <c r="P1514">
        <v>1</v>
      </c>
      <c r="Q1514" t="str">
        <f>IF(P1514=0, "Non Smoker", "Smoker")</f>
        <v>Smoker</v>
      </c>
      <c r="R1514" s="2">
        <v>209</v>
      </c>
      <c r="S1514" s="2" t="str">
        <f t="shared" si="23"/>
        <v>Alive</v>
      </c>
      <c r="T1514">
        <v>1</v>
      </c>
      <c r="U1514">
        <v>0</v>
      </c>
    </row>
    <row r="1515" spans="1:21" x14ac:dyDescent="0.3">
      <c r="A1515" s="2">
        <v>53</v>
      </c>
      <c r="B1515">
        <v>0</v>
      </c>
      <c r="C1515" t="str">
        <f>IF(B1515=0, "No Anemia", "Anemia")</f>
        <v>No Anemia</v>
      </c>
      <c r="D1515" s="2">
        <v>56</v>
      </c>
      <c r="E1515">
        <v>0</v>
      </c>
      <c r="F1515" t="str">
        <f>IF(E1515=0, "No Diabetes", "Diabetes")</f>
        <v>No Diabetes</v>
      </c>
      <c r="G1515" s="2">
        <v>50</v>
      </c>
      <c r="H1515">
        <v>0</v>
      </c>
      <c r="I1515" t="str">
        <f>IF(H1515=0, "No High Blood Pressure", "High Blood Pressure")</f>
        <v>No High Blood Pressure</v>
      </c>
      <c r="J1515" s="2">
        <v>308000</v>
      </c>
      <c r="K1515" s="1">
        <v>0.7</v>
      </c>
      <c r="L1515" s="2">
        <v>135</v>
      </c>
      <c r="M1515">
        <v>1</v>
      </c>
      <c r="N1515">
        <v>0</v>
      </c>
      <c r="O1515" t="str">
        <f>IF(M1514=0, "Female", "Male")</f>
        <v>Male</v>
      </c>
      <c r="P1515">
        <v>1</v>
      </c>
      <c r="Q1515" t="str">
        <f>IF(P1515=0, "Non Smoker", "Smoker")</f>
        <v>Smoker</v>
      </c>
      <c r="R1515" s="2">
        <v>231</v>
      </c>
      <c r="S1515" s="2" t="str">
        <f t="shared" si="23"/>
        <v>Alive</v>
      </c>
      <c r="T1515">
        <v>1</v>
      </c>
      <c r="U1515">
        <v>0</v>
      </c>
    </row>
    <row r="1516" spans="1:21" x14ac:dyDescent="0.3">
      <c r="A1516" s="2">
        <v>53</v>
      </c>
      <c r="B1516">
        <v>1</v>
      </c>
      <c r="C1516" t="str">
        <f>IF(B1516=0, "No Anemia", "Anemia")</f>
        <v>Anemia</v>
      </c>
      <c r="D1516" s="2">
        <v>1808</v>
      </c>
      <c r="E1516">
        <v>0</v>
      </c>
      <c r="F1516" t="str">
        <f>IF(E1516=0, "No Diabetes", "Diabetes")</f>
        <v>No Diabetes</v>
      </c>
      <c r="G1516" s="2">
        <v>60</v>
      </c>
      <c r="H1516">
        <v>1</v>
      </c>
      <c r="I1516" t="str">
        <f>IF(H1516=0, "No High Blood Pressure", "High Blood Pressure")</f>
        <v>High Blood Pressure</v>
      </c>
      <c r="J1516" s="2">
        <v>249000</v>
      </c>
      <c r="K1516" s="1">
        <v>0.7</v>
      </c>
      <c r="L1516" s="2">
        <v>138</v>
      </c>
      <c r="M1516">
        <v>1</v>
      </c>
      <c r="N1516">
        <v>0</v>
      </c>
      <c r="O1516" t="str">
        <f>IF(M1515=0, "Female", "Male")</f>
        <v>Male</v>
      </c>
      <c r="P1516">
        <v>1</v>
      </c>
      <c r="Q1516" t="str">
        <f>IF(P1516=0, "Non Smoker", "Smoker")</f>
        <v>Smoker</v>
      </c>
      <c r="R1516" s="2">
        <v>106</v>
      </c>
      <c r="S1516" s="2" t="str">
        <f t="shared" si="23"/>
        <v>Alive</v>
      </c>
      <c r="T1516">
        <v>1</v>
      </c>
      <c r="U1516">
        <v>0</v>
      </c>
    </row>
    <row r="1517" spans="1:21" x14ac:dyDescent="0.3">
      <c r="A1517" s="2">
        <v>53</v>
      </c>
      <c r="B1517">
        <v>0</v>
      </c>
      <c r="C1517" t="str">
        <f>IF(B1517=0, "No Anemia", "Anemia")</f>
        <v>No Anemia</v>
      </c>
      <c r="D1517" s="2">
        <v>56</v>
      </c>
      <c r="E1517">
        <v>0</v>
      </c>
      <c r="F1517" t="str">
        <f>IF(E1517=0, "No Diabetes", "Diabetes")</f>
        <v>No Diabetes</v>
      </c>
      <c r="G1517" s="2">
        <v>50</v>
      </c>
      <c r="H1517">
        <v>0</v>
      </c>
      <c r="I1517" t="str">
        <f>IF(H1517=0, "No High Blood Pressure", "High Blood Pressure")</f>
        <v>No High Blood Pressure</v>
      </c>
      <c r="J1517" s="2">
        <v>308000</v>
      </c>
      <c r="K1517" s="1">
        <v>0.7</v>
      </c>
      <c r="L1517" s="2">
        <v>135</v>
      </c>
      <c r="M1517">
        <v>1</v>
      </c>
      <c r="N1517">
        <v>0</v>
      </c>
      <c r="O1517" t="str">
        <f>IF(M1516=0, "Female", "Male")</f>
        <v>Male</v>
      </c>
      <c r="P1517">
        <v>1</v>
      </c>
      <c r="Q1517" t="str">
        <f>IF(P1517=0, "Non Smoker", "Smoker")</f>
        <v>Smoker</v>
      </c>
      <c r="R1517" s="2">
        <v>231</v>
      </c>
      <c r="S1517" s="2" t="str">
        <f t="shared" si="23"/>
        <v>Alive</v>
      </c>
      <c r="T1517">
        <v>1</v>
      </c>
      <c r="U1517">
        <v>0</v>
      </c>
    </row>
    <row r="1518" spans="1:21" x14ac:dyDescent="0.3">
      <c r="A1518" s="2">
        <v>53</v>
      </c>
      <c r="B1518">
        <v>1</v>
      </c>
      <c r="C1518" t="str">
        <f>IF(B1518=0, "No Anemia", "Anemia")</f>
        <v>Anemia</v>
      </c>
      <c r="D1518" s="2">
        <v>270</v>
      </c>
      <c r="E1518">
        <v>1</v>
      </c>
      <c r="F1518" t="str">
        <f>IF(E1518=0, "No Diabetes", "Diabetes")</f>
        <v>Diabetes</v>
      </c>
      <c r="G1518" s="2">
        <v>35</v>
      </c>
      <c r="H1518">
        <v>0</v>
      </c>
      <c r="I1518" t="str">
        <f>IF(H1518=0, "No High Blood Pressure", "High Blood Pressure")</f>
        <v>No High Blood Pressure</v>
      </c>
      <c r="J1518" s="2">
        <v>227000</v>
      </c>
      <c r="K1518" s="1">
        <v>3.4</v>
      </c>
      <c r="L1518" s="2">
        <v>145</v>
      </c>
      <c r="M1518">
        <v>1</v>
      </c>
      <c r="N1518">
        <v>0</v>
      </c>
      <c r="O1518" t="str">
        <f>IF(M1517=0, "Female", "Male")</f>
        <v>Male</v>
      </c>
      <c r="P1518">
        <v>0</v>
      </c>
      <c r="Q1518" t="str">
        <f>IF(P1518=0, "Non Smoker", "Smoker")</f>
        <v>Non Smoker</v>
      </c>
      <c r="R1518" s="2">
        <v>105</v>
      </c>
      <c r="S1518" s="2" t="str">
        <f t="shared" si="23"/>
        <v>Alive</v>
      </c>
      <c r="T1518">
        <v>1</v>
      </c>
      <c r="U1518">
        <v>0</v>
      </c>
    </row>
    <row r="1519" spans="1:21" x14ac:dyDescent="0.3">
      <c r="A1519" s="2">
        <v>53</v>
      </c>
      <c r="B1519">
        <v>1</v>
      </c>
      <c r="C1519" t="str">
        <f>IF(B1519=0, "No Anemia", "Anemia")</f>
        <v>Anemia</v>
      </c>
      <c r="D1519" s="2">
        <v>582</v>
      </c>
      <c r="E1519">
        <v>0</v>
      </c>
      <c r="F1519" t="str">
        <f>IF(E1519=0, "No Diabetes", "Diabetes")</f>
        <v>No Diabetes</v>
      </c>
      <c r="G1519" s="2">
        <v>45</v>
      </c>
      <c r="H1519">
        <v>0</v>
      </c>
      <c r="I1519" t="str">
        <f>IF(H1519=0, "No High Blood Pressure", "High Blood Pressure")</f>
        <v>No High Blood Pressure</v>
      </c>
      <c r="J1519" s="2">
        <v>305000</v>
      </c>
      <c r="K1519" s="1">
        <v>1.1000000000000001</v>
      </c>
      <c r="L1519" s="2">
        <v>137</v>
      </c>
      <c r="M1519">
        <v>1</v>
      </c>
      <c r="N1519">
        <v>0</v>
      </c>
      <c r="O1519" t="str">
        <f>IF(M1518=0, "Female", "Male")</f>
        <v>Male</v>
      </c>
      <c r="P1519">
        <v>1</v>
      </c>
      <c r="Q1519" t="str">
        <f>IF(P1519=0, "Non Smoker", "Smoker")</f>
        <v>Smoker</v>
      </c>
      <c r="R1519" s="2">
        <v>209</v>
      </c>
      <c r="S1519" s="2" t="str">
        <f t="shared" si="23"/>
        <v>Alive</v>
      </c>
      <c r="T1519">
        <v>1</v>
      </c>
      <c r="U1519">
        <v>0</v>
      </c>
    </row>
    <row r="1520" spans="1:21" x14ac:dyDescent="0.3">
      <c r="A1520" s="2">
        <v>53</v>
      </c>
      <c r="B1520">
        <v>1</v>
      </c>
      <c r="C1520" t="str">
        <f>IF(B1520=0, "No Anemia", "Anemia")</f>
        <v>Anemia</v>
      </c>
      <c r="D1520" s="2">
        <v>707</v>
      </c>
      <c r="E1520">
        <v>0</v>
      </c>
      <c r="F1520" t="str">
        <f>IF(E1520=0, "No Diabetes", "Diabetes")</f>
        <v>No Diabetes</v>
      </c>
      <c r="G1520" s="2">
        <v>38</v>
      </c>
      <c r="H1520">
        <v>0</v>
      </c>
      <c r="I1520" t="str">
        <f>IF(H1520=0, "No High Blood Pressure", "High Blood Pressure")</f>
        <v>No High Blood Pressure</v>
      </c>
      <c r="J1520" s="2">
        <v>330000</v>
      </c>
      <c r="K1520" s="1">
        <v>1.4</v>
      </c>
      <c r="L1520" s="2">
        <v>137</v>
      </c>
      <c r="M1520">
        <v>1</v>
      </c>
      <c r="N1520">
        <v>0</v>
      </c>
      <c r="O1520" t="str">
        <f>IF(M1519=0, "Female", "Male")</f>
        <v>Male</v>
      </c>
      <c r="P1520">
        <v>1</v>
      </c>
      <c r="Q1520" t="str">
        <f>IF(P1520=0, "Non Smoker", "Smoker")</f>
        <v>Smoker</v>
      </c>
      <c r="R1520" s="2">
        <v>209</v>
      </c>
      <c r="S1520" s="2" t="str">
        <f t="shared" si="23"/>
        <v>Alive</v>
      </c>
      <c r="T1520">
        <v>1</v>
      </c>
      <c r="U1520">
        <v>0</v>
      </c>
    </row>
    <row r="1521" spans="1:21" x14ac:dyDescent="0.3">
      <c r="A1521" s="2">
        <v>53</v>
      </c>
      <c r="B1521">
        <v>1</v>
      </c>
      <c r="C1521" t="str">
        <f>IF(B1521=0, "No Anemia", "Anemia")</f>
        <v>Anemia</v>
      </c>
      <c r="D1521" s="2">
        <v>707</v>
      </c>
      <c r="E1521">
        <v>0</v>
      </c>
      <c r="F1521" t="str">
        <f>IF(E1521=0, "No Diabetes", "Diabetes")</f>
        <v>No Diabetes</v>
      </c>
      <c r="G1521" s="2">
        <v>38</v>
      </c>
      <c r="H1521">
        <v>0</v>
      </c>
      <c r="I1521" t="str">
        <f>IF(H1521=0, "No High Blood Pressure", "High Blood Pressure")</f>
        <v>No High Blood Pressure</v>
      </c>
      <c r="J1521" s="2">
        <v>330000</v>
      </c>
      <c r="K1521" s="1">
        <v>1.4</v>
      </c>
      <c r="L1521" s="2">
        <v>137</v>
      </c>
      <c r="M1521">
        <v>1</v>
      </c>
      <c r="N1521">
        <v>0</v>
      </c>
      <c r="O1521" t="str">
        <f>IF(M1520=0, "Female", "Male")</f>
        <v>Male</v>
      </c>
      <c r="P1521">
        <v>1</v>
      </c>
      <c r="Q1521" t="str">
        <f>IF(P1521=0, "Non Smoker", "Smoker")</f>
        <v>Smoker</v>
      </c>
      <c r="R1521" s="2">
        <v>209</v>
      </c>
      <c r="S1521" s="2" t="str">
        <f t="shared" si="23"/>
        <v>Alive</v>
      </c>
      <c r="T1521">
        <v>1</v>
      </c>
      <c r="U1521">
        <v>0</v>
      </c>
    </row>
    <row r="1522" spans="1:21" x14ac:dyDescent="0.3">
      <c r="A1522" s="2">
        <v>53</v>
      </c>
      <c r="B1522">
        <v>1</v>
      </c>
      <c r="C1522" t="str">
        <f>IF(B1522=0, "No Anemia", "Anemia")</f>
        <v>Anemia</v>
      </c>
      <c r="D1522" s="2">
        <v>270</v>
      </c>
      <c r="E1522">
        <v>1</v>
      </c>
      <c r="F1522" t="str">
        <f>IF(E1522=0, "No Diabetes", "Diabetes")</f>
        <v>Diabetes</v>
      </c>
      <c r="G1522" s="2">
        <v>35</v>
      </c>
      <c r="H1522">
        <v>0</v>
      </c>
      <c r="I1522" t="str">
        <f>IF(H1522=0, "No High Blood Pressure", "High Blood Pressure")</f>
        <v>No High Blood Pressure</v>
      </c>
      <c r="J1522" s="2">
        <v>227000</v>
      </c>
      <c r="K1522" s="1">
        <v>3.4</v>
      </c>
      <c r="L1522" s="2">
        <v>145</v>
      </c>
      <c r="M1522">
        <v>1</v>
      </c>
      <c r="N1522">
        <v>0</v>
      </c>
      <c r="O1522" t="str">
        <f>IF(M1521=0, "Female", "Male")</f>
        <v>Male</v>
      </c>
      <c r="P1522">
        <v>0</v>
      </c>
      <c r="Q1522" t="str">
        <f>IF(P1522=0, "Non Smoker", "Smoker")</f>
        <v>Non Smoker</v>
      </c>
      <c r="R1522" s="2">
        <v>105</v>
      </c>
      <c r="S1522" s="2" t="str">
        <f t="shared" si="23"/>
        <v>Alive</v>
      </c>
      <c r="T1522">
        <v>1</v>
      </c>
      <c r="U1522">
        <v>0</v>
      </c>
    </row>
    <row r="1523" spans="1:21" x14ac:dyDescent="0.3">
      <c r="A1523" s="2">
        <v>53</v>
      </c>
      <c r="B1523">
        <v>1</v>
      </c>
      <c r="C1523" t="str">
        <f>IF(B1523=0, "No Anemia", "Anemia")</f>
        <v>Anemia</v>
      </c>
      <c r="D1523" s="2">
        <v>270</v>
      </c>
      <c r="E1523">
        <v>1</v>
      </c>
      <c r="F1523" t="str">
        <f>IF(E1523=0, "No Diabetes", "Diabetes")</f>
        <v>Diabetes</v>
      </c>
      <c r="G1523" s="2">
        <v>35</v>
      </c>
      <c r="H1523">
        <v>0</v>
      </c>
      <c r="I1523" t="str">
        <f>IF(H1523=0, "No High Blood Pressure", "High Blood Pressure")</f>
        <v>No High Blood Pressure</v>
      </c>
      <c r="J1523" s="2">
        <v>227000</v>
      </c>
      <c r="K1523" s="1">
        <v>3.4</v>
      </c>
      <c r="L1523" s="2">
        <v>145</v>
      </c>
      <c r="M1523">
        <v>1</v>
      </c>
      <c r="N1523">
        <v>0</v>
      </c>
      <c r="O1523" t="str">
        <f>IF(M1522=0, "Female", "Male")</f>
        <v>Male</v>
      </c>
      <c r="P1523">
        <v>0</v>
      </c>
      <c r="Q1523" t="str">
        <f>IF(P1523=0, "Non Smoker", "Smoker")</f>
        <v>Non Smoker</v>
      </c>
      <c r="R1523" s="2">
        <v>105</v>
      </c>
      <c r="S1523" s="2" t="str">
        <f t="shared" si="23"/>
        <v>Alive</v>
      </c>
      <c r="T1523">
        <v>1</v>
      </c>
      <c r="U1523">
        <v>0</v>
      </c>
    </row>
    <row r="1524" spans="1:21" x14ac:dyDescent="0.3">
      <c r="A1524" s="2">
        <v>53</v>
      </c>
      <c r="B1524">
        <v>1</v>
      </c>
      <c r="C1524" t="str">
        <f>IF(B1524=0, "No Anemia", "Anemia")</f>
        <v>Anemia</v>
      </c>
      <c r="D1524" s="2">
        <v>91</v>
      </c>
      <c r="E1524">
        <v>0</v>
      </c>
      <c r="F1524" t="str">
        <f>IF(E1524=0, "No Diabetes", "Diabetes")</f>
        <v>No Diabetes</v>
      </c>
      <c r="G1524" s="2">
        <v>20</v>
      </c>
      <c r="H1524">
        <v>1</v>
      </c>
      <c r="I1524" t="str">
        <f>IF(H1524=0, "No High Blood Pressure", "High Blood Pressure")</f>
        <v>High Blood Pressure</v>
      </c>
      <c r="J1524" s="2">
        <v>418000</v>
      </c>
      <c r="K1524" s="1">
        <v>1.4</v>
      </c>
      <c r="L1524" s="2">
        <v>139</v>
      </c>
      <c r="M1524">
        <v>0</v>
      </c>
      <c r="N1524">
        <v>1</v>
      </c>
      <c r="O1524" t="str">
        <f>IF(M1523=0, "Female", "Male")</f>
        <v>Male</v>
      </c>
      <c r="P1524">
        <v>0</v>
      </c>
      <c r="Q1524" t="str">
        <f>IF(P1524=0, "Non Smoker", "Smoker")</f>
        <v>Non Smoker</v>
      </c>
      <c r="R1524" s="2">
        <v>43</v>
      </c>
      <c r="S1524" s="2" t="str">
        <f t="shared" si="23"/>
        <v>Dead</v>
      </c>
      <c r="T1524">
        <v>0</v>
      </c>
      <c r="U1524">
        <v>1</v>
      </c>
    </row>
    <row r="1525" spans="1:21" x14ac:dyDescent="0.3">
      <c r="A1525" s="2">
        <v>53</v>
      </c>
      <c r="B1525">
        <v>1</v>
      </c>
      <c r="C1525" t="str">
        <f>IF(B1525=0, "No Anemia", "Anemia")</f>
        <v>Anemia</v>
      </c>
      <c r="D1525" s="2">
        <v>1808</v>
      </c>
      <c r="E1525">
        <v>0</v>
      </c>
      <c r="F1525" t="str">
        <f>IF(E1525=0, "No Diabetes", "Diabetes")</f>
        <v>No Diabetes</v>
      </c>
      <c r="G1525" s="2">
        <v>60</v>
      </c>
      <c r="H1525">
        <v>1</v>
      </c>
      <c r="I1525" t="str">
        <f>IF(H1525=0, "No High Blood Pressure", "High Blood Pressure")</f>
        <v>High Blood Pressure</v>
      </c>
      <c r="J1525" s="2">
        <v>249000</v>
      </c>
      <c r="K1525" s="1">
        <v>0.7</v>
      </c>
      <c r="L1525" s="2">
        <v>138</v>
      </c>
      <c r="M1525">
        <v>1</v>
      </c>
      <c r="N1525">
        <v>0</v>
      </c>
      <c r="O1525" t="str">
        <f>IF(M1524=0, "Female", "Male")</f>
        <v>Female</v>
      </c>
      <c r="P1525">
        <v>1</v>
      </c>
      <c r="Q1525" t="str">
        <f>IF(P1525=0, "Non Smoker", "Smoker")</f>
        <v>Smoker</v>
      </c>
      <c r="R1525" s="2">
        <v>106</v>
      </c>
      <c r="S1525" s="2" t="str">
        <f t="shared" si="23"/>
        <v>Alive</v>
      </c>
      <c r="T1525">
        <v>1</v>
      </c>
      <c r="U1525">
        <v>0</v>
      </c>
    </row>
    <row r="1526" spans="1:21" x14ac:dyDescent="0.3">
      <c r="A1526" s="2">
        <v>53</v>
      </c>
      <c r="B1526">
        <v>1</v>
      </c>
      <c r="C1526" t="str">
        <f>IF(B1526=0, "No Anemia", "Anemia")</f>
        <v>Anemia</v>
      </c>
      <c r="D1526" s="2">
        <v>1808</v>
      </c>
      <c r="E1526">
        <v>0</v>
      </c>
      <c r="F1526" t="str">
        <f>IF(E1526=0, "No Diabetes", "Diabetes")</f>
        <v>No Diabetes</v>
      </c>
      <c r="G1526" s="2">
        <v>60</v>
      </c>
      <c r="H1526">
        <v>1</v>
      </c>
      <c r="I1526" t="str">
        <f>IF(H1526=0, "No High Blood Pressure", "High Blood Pressure")</f>
        <v>High Blood Pressure</v>
      </c>
      <c r="J1526" s="2">
        <v>249000</v>
      </c>
      <c r="K1526" s="1">
        <v>0.7</v>
      </c>
      <c r="L1526" s="2">
        <v>138</v>
      </c>
      <c r="M1526">
        <v>1</v>
      </c>
      <c r="N1526">
        <v>0</v>
      </c>
      <c r="O1526" t="str">
        <f>IF(M1525=0, "Female", "Male")</f>
        <v>Male</v>
      </c>
      <c r="P1526">
        <v>1</v>
      </c>
      <c r="Q1526" t="str">
        <f>IF(P1526=0, "Non Smoker", "Smoker")</f>
        <v>Smoker</v>
      </c>
      <c r="R1526" s="2">
        <v>106</v>
      </c>
      <c r="S1526" s="2" t="str">
        <f t="shared" si="23"/>
        <v>Alive</v>
      </c>
      <c r="T1526">
        <v>1</v>
      </c>
      <c r="U1526">
        <v>0</v>
      </c>
    </row>
    <row r="1527" spans="1:21" x14ac:dyDescent="0.3">
      <c r="A1527" s="2">
        <v>53</v>
      </c>
      <c r="B1527">
        <v>1</v>
      </c>
      <c r="C1527" t="str">
        <f>IF(B1527=0, "No Anemia", "Anemia")</f>
        <v>Anemia</v>
      </c>
      <c r="D1527" s="2">
        <v>270</v>
      </c>
      <c r="E1527">
        <v>1</v>
      </c>
      <c r="F1527" t="str">
        <f>IF(E1527=0, "No Diabetes", "Diabetes")</f>
        <v>Diabetes</v>
      </c>
      <c r="G1527" s="2">
        <v>35</v>
      </c>
      <c r="H1527">
        <v>0</v>
      </c>
      <c r="I1527" t="str">
        <f>IF(H1527=0, "No High Blood Pressure", "High Blood Pressure")</f>
        <v>No High Blood Pressure</v>
      </c>
      <c r="J1527" s="2">
        <v>227000</v>
      </c>
      <c r="K1527" s="1">
        <v>3.4</v>
      </c>
      <c r="L1527" s="2">
        <v>145</v>
      </c>
      <c r="M1527">
        <v>1</v>
      </c>
      <c r="N1527">
        <v>0</v>
      </c>
      <c r="O1527" t="str">
        <f>IF(M1526=0, "Female", "Male")</f>
        <v>Male</v>
      </c>
      <c r="P1527">
        <v>0</v>
      </c>
      <c r="Q1527" t="str">
        <f>IF(P1527=0, "Non Smoker", "Smoker")</f>
        <v>Non Smoker</v>
      </c>
      <c r="R1527" s="2">
        <v>105</v>
      </c>
      <c r="S1527" s="2" t="str">
        <f t="shared" si="23"/>
        <v>Alive</v>
      </c>
      <c r="T1527">
        <v>1</v>
      </c>
      <c r="U1527">
        <v>0</v>
      </c>
    </row>
    <row r="1528" spans="1:21" x14ac:dyDescent="0.3">
      <c r="A1528" s="2">
        <v>53</v>
      </c>
      <c r="B1528">
        <v>0</v>
      </c>
      <c r="C1528" t="str">
        <f>IF(B1528=0, "No Anemia", "Anemia")</f>
        <v>No Anemia</v>
      </c>
      <c r="D1528" s="2">
        <v>207</v>
      </c>
      <c r="E1528">
        <v>1</v>
      </c>
      <c r="F1528" t="str">
        <f>IF(E1528=0, "No Diabetes", "Diabetes")</f>
        <v>Diabetes</v>
      </c>
      <c r="G1528" s="2">
        <v>40</v>
      </c>
      <c r="H1528">
        <v>0</v>
      </c>
      <c r="I1528" t="str">
        <f>IF(H1528=0, "No High Blood Pressure", "High Blood Pressure")</f>
        <v>No High Blood Pressure</v>
      </c>
      <c r="J1528" s="2">
        <v>223000</v>
      </c>
      <c r="K1528" s="1">
        <v>1.2</v>
      </c>
      <c r="L1528" s="2">
        <v>130</v>
      </c>
      <c r="M1528">
        <v>0</v>
      </c>
      <c r="N1528">
        <v>1</v>
      </c>
      <c r="O1528" t="str">
        <f>IF(M1527=0, "Female", "Male")</f>
        <v>Male</v>
      </c>
      <c r="P1528">
        <v>0</v>
      </c>
      <c r="Q1528" t="str">
        <f>IF(P1528=0, "Non Smoker", "Smoker")</f>
        <v>Non Smoker</v>
      </c>
      <c r="R1528" s="2">
        <v>214</v>
      </c>
      <c r="S1528" s="2" t="str">
        <f t="shared" si="23"/>
        <v>Alive</v>
      </c>
      <c r="T1528">
        <v>1</v>
      </c>
      <c r="U1528">
        <v>0</v>
      </c>
    </row>
    <row r="1529" spans="1:21" x14ac:dyDescent="0.3">
      <c r="A1529" s="2">
        <v>53</v>
      </c>
      <c r="B1529">
        <v>1</v>
      </c>
      <c r="C1529" t="str">
        <f>IF(B1529=0, "No Anemia", "Anemia")</f>
        <v>Anemia</v>
      </c>
      <c r="D1529" s="2">
        <v>707</v>
      </c>
      <c r="E1529">
        <v>0</v>
      </c>
      <c r="F1529" t="str">
        <f>IF(E1529=0, "No Diabetes", "Diabetes")</f>
        <v>No Diabetes</v>
      </c>
      <c r="G1529" s="2">
        <v>38</v>
      </c>
      <c r="H1529">
        <v>0</v>
      </c>
      <c r="I1529" t="str">
        <f>IF(H1529=0, "No High Blood Pressure", "High Blood Pressure")</f>
        <v>No High Blood Pressure</v>
      </c>
      <c r="J1529" s="2">
        <v>330000</v>
      </c>
      <c r="K1529" s="1">
        <v>1.4</v>
      </c>
      <c r="L1529" s="2">
        <v>137</v>
      </c>
      <c r="M1529">
        <v>1</v>
      </c>
      <c r="N1529">
        <v>0</v>
      </c>
      <c r="O1529" t="str">
        <f>IF(M1528=0, "Female", "Male")</f>
        <v>Female</v>
      </c>
      <c r="P1529">
        <v>1</v>
      </c>
      <c r="Q1529" t="str">
        <f>IF(P1529=0, "Non Smoker", "Smoker")</f>
        <v>Smoker</v>
      </c>
      <c r="R1529" s="2">
        <v>209</v>
      </c>
      <c r="S1529" s="2" t="str">
        <f t="shared" si="23"/>
        <v>Alive</v>
      </c>
      <c r="T1529">
        <v>1</v>
      </c>
      <c r="U1529">
        <v>0</v>
      </c>
    </row>
    <row r="1530" spans="1:21" x14ac:dyDescent="0.3">
      <c r="A1530" s="2">
        <v>53</v>
      </c>
      <c r="B1530">
        <v>0</v>
      </c>
      <c r="C1530" t="str">
        <f>IF(B1530=0, "No Anemia", "Anemia")</f>
        <v>No Anemia</v>
      </c>
      <c r="D1530" s="2">
        <v>56</v>
      </c>
      <c r="E1530">
        <v>0</v>
      </c>
      <c r="F1530" t="str">
        <f>IF(E1530=0, "No Diabetes", "Diabetes")</f>
        <v>No Diabetes</v>
      </c>
      <c r="G1530" s="2">
        <v>50</v>
      </c>
      <c r="H1530">
        <v>0</v>
      </c>
      <c r="I1530" t="str">
        <f>IF(H1530=0, "No High Blood Pressure", "High Blood Pressure")</f>
        <v>No High Blood Pressure</v>
      </c>
      <c r="J1530" s="2">
        <v>308000</v>
      </c>
      <c r="K1530" s="1">
        <v>0.7</v>
      </c>
      <c r="L1530" s="2">
        <v>135</v>
      </c>
      <c r="M1530">
        <v>1</v>
      </c>
      <c r="N1530">
        <v>0</v>
      </c>
      <c r="O1530" t="str">
        <f>IF(M1529=0, "Female", "Male")</f>
        <v>Male</v>
      </c>
      <c r="P1530">
        <v>1</v>
      </c>
      <c r="Q1530" t="str">
        <f>IF(P1530=0, "Non Smoker", "Smoker")</f>
        <v>Smoker</v>
      </c>
      <c r="R1530" s="2">
        <v>231</v>
      </c>
      <c r="S1530" s="2" t="str">
        <f t="shared" si="23"/>
        <v>Alive</v>
      </c>
      <c r="T1530">
        <v>1</v>
      </c>
      <c r="U1530">
        <v>0</v>
      </c>
    </row>
    <row r="1531" spans="1:21" x14ac:dyDescent="0.3">
      <c r="A1531" s="2">
        <v>53</v>
      </c>
      <c r="B1531">
        <v>0</v>
      </c>
      <c r="C1531" t="str">
        <f>IF(B1531=0, "No Anemia", "Anemia")</f>
        <v>No Anemia</v>
      </c>
      <c r="D1531" s="2">
        <v>56</v>
      </c>
      <c r="E1531">
        <v>0</v>
      </c>
      <c r="F1531" t="str">
        <f>IF(E1531=0, "No Diabetes", "Diabetes")</f>
        <v>No Diabetes</v>
      </c>
      <c r="G1531" s="2">
        <v>50</v>
      </c>
      <c r="H1531">
        <v>0</v>
      </c>
      <c r="I1531" t="str">
        <f>IF(H1531=0, "No High Blood Pressure", "High Blood Pressure")</f>
        <v>No High Blood Pressure</v>
      </c>
      <c r="J1531" s="2">
        <v>308000</v>
      </c>
      <c r="K1531" s="1">
        <v>0.7</v>
      </c>
      <c r="L1531" s="2">
        <v>135</v>
      </c>
      <c r="M1531">
        <v>1</v>
      </c>
      <c r="N1531">
        <v>0</v>
      </c>
      <c r="O1531" t="str">
        <f>IF(M1530=0, "Female", "Male")</f>
        <v>Male</v>
      </c>
      <c r="P1531">
        <v>1</v>
      </c>
      <c r="Q1531" t="str">
        <f>IF(P1531=0, "Non Smoker", "Smoker")</f>
        <v>Smoker</v>
      </c>
      <c r="R1531" s="2">
        <v>231</v>
      </c>
      <c r="S1531" s="2" t="str">
        <f t="shared" si="23"/>
        <v>Alive</v>
      </c>
      <c r="T1531">
        <v>1</v>
      </c>
      <c r="U1531">
        <v>0</v>
      </c>
    </row>
    <row r="1532" spans="1:21" x14ac:dyDescent="0.3">
      <c r="A1532" s="2">
        <v>53</v>
      </c>
      <c r="B1532">
        <v>0</v>
      </c>
      <c r="C1532" t="str">
        <f>IF(B1532=0, "No Anemia", "Anemia")</f>
        <v>No Anemia</v>
      </c>
      <c r="D1532" s="2">
        <v>56</v>
      </c>
      <c r="E1532">
        <v>0</v>
      </c>
      <c r="F1532" t="str">
        <f>IF(E1532=0, "No Diabetes", "Diabetes")</f>
        <v>No Diabetes</v>
      </c>
      <c r="G1532" s="2">
        <v>50</v>
      </c>
      <c r="H1532">
        <v>0</v>
      </c>
      <c r="I1532" t="str">
        <f>IF(H1532=0, "No High Blood Pressure", "High Blood Pressure")</f>
        <v>No High Blood Pressure</v>
      </c>
      <c r="J1532" s="2">
        <v>308000</v>
      </c>
      <c r="K1532" s="1">
        <v>0.7</v>
      </c>
      <c r="L1532" s="2">
        <v>135</v>
      </c>
      <c r="M1532">
        <v>1</v>
      </c>
      <c r="N1532">
        <v>0</v>
      </c>
      <c r="O1532" t="str">
        <f>IF(M1531=0, "Female", "Male")</f>
        <v>Male</v>
      </c>
      <c r="P1532">
        <v>1</v>
      </c>
      <c r="Q1532" t="str">
        <f>IF(P1532=0, "Non Smoker", "Smoker")</f>
        <v>Smoker</v>
      </c>
      <c r="R1532" s="2">
        <v>231</v>
      </c>
      <c r="S1532" s="2" t="str">
        <f t="shared" si="23"/>
        <v>Alive</v>
      </c>
      <c r="T1532">
        <v>1</v>
      </c>
      <c r="U1532">
        <v>0</v>
      </c>
    </row>
    <row r="1533" spans="1:21" x14ac:dyDescent="0.3">
      <c r="A1533" s="2">
        <v>53</v>
      </c>
      <c r="B1533">
        <v>1</v>
      </c>
      <c r="C1533" t="str">
        <f>IF(B1533=0, "No Anemia", "Anemia")</f>
        <v>Anemia</v>
      </c>
      <c r="D1533" s="2">
        <v>270</v>
      </c>
      <c r="E1533">
        <v>1</v>
      </c>
      <c r="F1533" t="str">
        <f>IF(E1533=0, "No Diabetes", "Diabetes")</f>
        <v>Diabetes</v>
      </c>
      <c r="G1533" s="2">
        <v>35</v>
      </c>
      <c r="H1533">
        <v>0</v>
      </c>
      <c r="I1533" t="str">
        <f>IF(H1533=0, "No High Blood Pressure", "High Blood Pressure")</f>
        <v>No High Blood Pressure</v>
      </c>
      <c r="J1533" s="2">
        <v>227000</v>
      </c>
      <c r="K1533" s="1">
        <v>3.4</v>
      </c>
      <c r="L1533" s="2">
        <v>145</v>
      </c>
      <c r="M1533">
        <v>1</v>
      </c>
      <c r="N1533">
        <v>0</v>
      </c>
      <c r="O1533" t="str">
        <f>IF(M1532=0, "Female", "Male")</f>
        <v>Male</v>
      </c>
      <c r="P1533">
        <v>0</v>
      </c>
      <c r="Q1533" t="str">
        <f>IF(P1533=0, "Non Smoker", "Smoker")</f>
        <v>Non Smoker</v>
      </c>
      <c r="R1533" s="2">
        <v>105</v>
      </c>
      <c r="S1533" s="2" t="str">
        <f t="shared" si="23"/>
        <v>Alive</v>
      </c>
      <c r="T1533">
        <v>1</v>
      </c>
      <c r="U1533">
        <v>0</v>
      </c>
    </row>
    <row r="1534" spans="1:21" x14ac:dyDescent="0.3">
      <c r="A1534" s="2">
        <v>53</v>
      </c>
      <c r="B1534">
        <v>0</v>
      </c>
      <c r="C1534" t="str">
        <f>IF(B1534=0, "No Anemia", "Anemia")</f>
        <v>No Anemia</v>
      </c>
      <c r="D1534" s="2">
        <v>207</v>
      </c>
      <c r="E1534">
        <v>1</v>
      </c>
      <c r="F1534" t="str">
        <f>IF(E1534=0, "No Diabetes", "Diabetes")</f>
        <v>Diabetes</v>
      </c>
      <c r="G1534" s="2">
        <v>40</v>
      </c>
      <c r="H1534">
        <v>0</v>
      </c>
      <c r="I1534" t="str">
        <f>IF(H1534=0, "No High Blood Pressure", "High Blood Pressure")</f>
        <v>No High Blood Pressure</v>
      </c>
      <c r="J1534" s="2">
        <v>223000</v>
      </c>
      <c r="K1534" s="1">
        <v>1.2</v>
      </c>
      <c r="L1534" s="2">
        <v>130</v>
      </c>
      <c r="M1534">
        <v>0</v>
      </c>
      <c r="N1534">
        <v>1</v>
      </c>
      <c r="O1534" t="str">
        <f>IF(M1533=0, "Female", "Male")</f>
        <v>Male</v>
      </c>
      <c r="P1534">
        <v>0</v>
      </c>
      <c r="Q1534" t="str">
        <f>IF(P1534=0, "Non Smoker", "Smoker")</f>
        <v>Non Smoker</v>
      </c>
      <c r="R1534" s="2">
        <v>214</v>
      </c>
      <c r="S1534" s="2" t="str">
        <f t="shared" si="23"/>
        <v>Alive</v>
      </c>
      <c r="T1534">
        <v>1</v>
      </c>
      <c r="U1534">
        <v>0</v>
      </c>
    </row>
    <row r="1535" spans="1:21" x14ac:dyDescent="0.3">
      <c r="A1535" s="2">
        <v>53</v>
      </c>
      <c r="B1535">
        <v>1</v>
      </c>
      <c r="C1535" t="str">
        <f>IF(B1535=0, "No Anemia", "Anemia")</f>
        <v>Anemia</v>
      </c>
      <c r="D1535" s="2">
        <v>707</v>
      </c>
      <c r="E1535">
        <v>0</v>
      </c>
      <c r="F1535" t="str">
        <f>IF(E1535=0, "No Diabetes", "Diabetes")</f>
        <v>No Diabetes</v>
      </c>
      <c r="G1535" s="2">
        <v>38</v>
      </c>
      <c r="H1535">
        <v>0</v>
      </c>
      <c r="I1535" t="str">
        <f>IF(H1535=0, "No High Blood Pressure", "High Blood Pressure")</f>
        <v>No High Blood Pressure</v>
      </c>
      <c r="J1535" s="2">
        <v>330000</v>
      </c>
      <c r="K1535" s="1">
        <v>1.4</v>
      </c>
      <c r="L1535" s="2">
        <v>137</v>
      </c>
      <c r="M1535">
        <v>1</v>
      </c>
      <c r="N1535">
        <v>0</v>
      </c>
      <c r="O1535" t="str">
        <f>IF(M1534=0, "Female", "Male")</f>
        <v>Female</v>
      </c>
      <c r="P1535">
        <v>1</v>
      </c>
      <c r="Q1535" t="str">
        <f>IF(P1535=0, "Non Smoker", "Smoker")</f>
        <v>Smoker</v>
      </c>
      <c r="R1535" s="2">
        <v>209</v>
      </c>
      <c r="S1535" s="2" t="str">
        <f t="shared" si="23"/>
        <v>Alive</v>
      </c>
      <c r="T1535">
        <v>1</v>
      </c>
      <c r="U1535">
        <v>0</v>
      </c>
    </row>
    <row r="1536" spans="1:21" x14ac:dyDescent="0.3">
      <c r="A1536" s="2">
        <v>53</v>
      </c>
      <c r="B1536">
        <v>1</v>
      </c>
      <c r="C1536" t="str">
        <f>IF(B1536=0, "No Anemia", "Anemia")</f>
        <v>Anemia</v>
      </c>
      <c r="D1536" s="2">
        <v>270</v>
      </c>
      <c r="E1536">
        <v>1</v>
      </c>
      <c r="F1536" t="str">
        <f>IF(E1536=0, "No Diabetes", "Diabetes")</f>
        <v>Diabetes</v>
      </c>
      <c r="G1536" s="2">
        <v>35</v>
      </c>
      <c r="H1536">
        <v>0</v>
      </c>
      <c r="I1536" t="str">
        <f>IF(H1536=0, "No High Blood Pressure", "High Blood Pressure")</f>
        <v>No High Blood Pressure</v>
      </c>
      <c r="J1536" s="2">
        <v>227000</v>
      </c>
      <c r="K1536" s="1">
        <v>3.4</v>
      </c>
      <c r="L1536" s="2">
        <v>145</v>
      </c>
      <c r="M1536">
        <v>1</v>
      </c>
      <c r="N1536">
        <v>0</v>
      </c>
      <c r="O1536" t="str">
        <f>IF(M1535=0, "Female", "Male")</f>
        <v>Male</v>
      </c>
      <c r="P1536">
        <v>0</v>
      </c>
      <c r="Q1536" t="str">
        <f>IF(P1536=0, "Non Smoker", "Smoker")</f>
        <v>Non Smoker</v>
      </c>
      <c r="R1536" s="2">
        <v>105</v>
      </c>
      <c r="S1536" s="2" t="str">
        <f t="shared" si="23"/>
        <v>Alive</v>
      </c>
      <c r="T1536">
        <v>1</v>
      </c>
      <c r="U1536">
        <v>0</v>
      </c>
    </row>
    <row r="1537" spans="1:21" x14ac:dyDescent="0.3">
      <c r="A1537" s="2">
        <v>53</v>
      </c>
      <c r="B1537">
        <v>0</v>
      </c>
      <c r="C1537" t="str">
        <f>IF(B1537=0, "No Anemia", "Anemia")</f>
        <v>No Anemia</v>
      </c>
      <c r="D1537" s="2">
        <v>207</v>
      </c>
      <c r="E1537">
        <v>1</v>
      </c>
      <c r="F1537" t="str">
        <f>IF(E1537=0, "No Diabetes", "Diabetes")</f>
        <v>Diabetes</v>
      </c>
      <c r="G1537" s="2">
        <v>40</v>
      </c>
      <c r="H1537">
        <v>0</v>
      </c>
      <c r="I1537" t="str">
        <f>IF(H1537=0, "No High Blood Pressure", "High Blood Pressure")</f>
        <v>No High Blood Pressure</v>
      </c>
      <c r="J1537" s="2">
        <v>223000</v>
      </c>
      <c r="K1537" s="1">
        <v>1.2</v>
      </c>
      <c r="L1537" s="2">
        <v>130</v>
      </c>
      <c r="M1537">
        <v>0</v>
      </c>
      <c r="N1537">
        <v>1</v>
      </c>
      <c r="O1537" t="str">
        <f>IF(M1536=0, "Female", "Male")</f>
        <v>Male</v>
      </c>
      <c r="P1537">
        <v>0</v>
      </c>
      <c r="Q1537" t="str">
        <f>IF(P1537=0, "Non Smoker", "Smoker")</f>
        <v>Non Smoker</v>
      </c>
      <c r="R1537" s="2">
        <v>214</v>
      </c>
      <c r="S1537" s="2" t="str">
        <f t="shared" si="23"/>
        <v>Alive</v>
      </c>
      <c r="T1537">
        <v>1</v>
      </c>
      <c r="U1537">
        <v>0</v>
      </c>
    </row>
    <row r="1538" spans="1:21" x14ac:dyDescent="0.3">
      <c r="A1538" s="2">
        <v>53</v>
      </c>
      <c r="B1538">
        <v>1</v>
      </c>
      <c r="C1538" t="str">
        <f>IF(B1538=0, "No Anemia", "Anemia")</f>
        <v>Anemia</v>
      </c>
      <c r="D1538" s="2">
        <v>582</v>
      </c>
      <c r="E1538">
        <v>0</v>
      </c>
      <c r="F1538" t="str">
        <f>IF(E1538=0, "No Diabetes", "Diabetes")</f>
        <v>No Diabetes</v>
      </c>
      <c r="G1538" s="2">
        <v>45</v>
      </c>
      <c r="H1538">
        <v>0</v>
      </c>
      <c r="I1538" t="str">
        <f>IF(H1538=0, "No High Blood Pressure", "High Blood Pressure")</f>
        <v>No High Blood Pressure</v>
      </c>
      <c r="J1538" s="2">
        <v>305000</v>
      </c>
      <c r="K1538" s="1">
        <v>1.1000000000000001</v>
      </c>
      <c r="L1538" s="2">
        <v>137</v>
      </c>
      <c r="M1538">
        <v>1</v>
      </c>
      <c r="N1538">
        <v>0</v>
      </c>
      <c r="O1538" t="str">
        <f>IF(M1537=0, "Female", "Male")</f>
        <v>Female</v>
      </c>
      <c r="P1538">
        <v>1</v>
      </c>
      <c r="Q1538" t="str">
        <f>IF(P1538=0, "Non Smoker", "Smoker")</f>
        <v>Smoker</v>
      </c>
      <c r="R1538" s="2">
        <v>209</v>
      </c>
      <c r="S1538" s="2" t="str">
        <f t="shared" ref="S1538:S1601" si="24">IF(T1538=1, "Alive", "Dead")</f>
        <v>Alive</v>
      </c>
      <c r="T1538">
        <v>1</v>
      </c>
      <c r="U1538">
        <v>0</v>
      </c>
    </row>
    <row r="1539" spans="1:21" x14ac:dyDescent="0.3">
      <c r="A1539" s="2">
        <v>53</v>
      </c>
      <c r="B1539">
        <v>1</v>
      </c>
      <c r="C1539" t="str">
        <f>IF(B1539=0, "No Anemia", "Anemia")</f>
        <v>Anemia</v>
      </c>
      <c r="D1539" s="2">
        <v>91</v>
      </c>
      <c r="E1539">
        <v>0</v>
      </c>
      <c r="F1539" t="str">
        <f>IF(E1539=0, "No Diabetes", "Diabetes")</f>
        <v>No Diabetes</v>
      </c>
      <c r="G1539" s="2">
        <v>20</v>
      </c>
      <c r="H1539">
        <v>1</v>
      </c>
      <c r="I1539" t="str">
        <f>IF(H1539=0, "No High Blood Pressure", "High Blood Pressure")</f>
        <v>High Blood Pressure</v>
      </c>
      <c r="J1539" s="2">
        <v>418000</v>
      </c>
      <c r="K1539" s="1">
        <v>1.4</v>
      </c>
      <c r="L1539" s="2">
        <v>139</v>
      </c>
      <c r="M1539">
        <v>0</v>
      </c>
      <c r="N1539">
        <v>1</v>
      </c>
      <c r="O1539" t="str">
        <f>IF(M1538=0, "Female", "Male")</f>
        <v>Male</v>
      </c>
      <c r="P1539">
        <v>0</v>
      </c>
      <c r="Q1539" t="str">
        <f>IF(P1539=0, "Non Smoker", "Smoker")</f>
        <v>Non Smoker</v>
      </c>
      <c r="R1539" s="2">
        <v>43</v>
      </c>
      <c r="S1539" s="2" t="str">
        <f t="shared" si="24"/>
        <v>Dead</v>
      </c>
      <c r="T1539">
        <v>0</v>
      </c>
      <c r="U1539">
        <v>1</v>
      </c>
    </row>
    <row r="1540" spans="1:21" x14ac:dyDescent="0.3">
      <c r="A1540" s="2">
        <v>53</v>
      </c>
      <c r="B1540">
        <v>0</v>
      </c>
      <c r="C1540" t="str">
        <f>IF(B1540=0, "No Anemia", "Anemia")</f>
        <v>No Anemia</v>
      </c>
      <c r="D1540" s="2">
        <v>207</v>
      </c>
      <c r="E1540">
        <v>1</v>
      </c>
      <c r="F1540" t="str">
        <f>IF(E1540=0, "No Diabetes", "Diabetes")</f>
        <v>Diabetes</v>
      </c>
      <c r="G1540" s="2">
        <v>40</v>
      </c>
      <c r="H1540">
        <v>0</v>
      </c>
      <c r="I1540" t="str">
        <f>IF(H1540=0, "No High Blood Pressure", "High Blood Pressure")</f>
        <v>No High Blood Pressure</v>
      </c>
      <c r="J1540" s="2">
        <v>223000</v>
      </c>
      <c r="K1540" s="1">
        <v>1.2</v>
      </c>
      <c r="L1540" s="2">
        <v>130</v>
      </c>
      <c r="M1540">
        <v>0</v>
      </c>
      <c r="N1540">
        <v>1</v>
      </c>
      <c r="O1540" t="str">
        <f>IF(M1539=0, "Female", "Male")</f>
        <v>Female</v>
      </c>
      <c r="P1540">
        <v>0</v>
      </c>
      <c r="Q1540" t="str">
        <f>IF(P1540=0, "Non Smoker", "Smoker")</f>
        <v>Non Smoker</v>
      </c>
      <c r="R1540" s="2">
        <v>214</v>
      </c>
      <c r="S1540" s="2" t="str">
        <f t="shared" si="24"/>
        <v>Alive</v>
      </c>
      <c r="T1540">
        <v>1</v>
      </c>
      <c r="U1540">
        <v>0</v>
      </c>
    </row>
    <row r="1541" spans="1:21" x14ac:dyDescent="0.3">
      <c r="A1541" s="2">
        <v>53</v>
      </c>
      <c r="B1541">
        <v>1</v>
      </c>
      <c r="C1541" t="str">
        <f>IF(B1541=0, "No Anemia", "Anemia")</f>
        <v>Anemia</v>
      </c>
      <c r="D1541" s="2">
        <v>446</v>
      </c>
      <c r="E1541">
        <v>0</v>
      </c>
      <c r="F1541" t="str">
        <f>IF(E1541=0, "No Diabetes", "Diabetes")</f>
        <v>No Diabetes</v>
      </c>
      <c r="G1541" s="2">
        <v>60</v>
      </c>
      <c r="H1541">
        <v>1</v>
      </c>
      <c r="I1541" t="str">
        <f>IF(H1541=0, "No High Blood Pressure", "High Blood Pressure")</f>
        <v>High Blood Pressure</v>
      </c>
      <c r="J1541" s="2">
        <v>263358.03000000003</v>
      </c>
      <c r="K1541" s="1">
        <v>1</v>
      </c>
      <c r="L1541" s="2">
        <v>139</v>
      </c>
      <c r="M1541">
        <v>1</v>
      </c>
      <c r="N1541">
        <v>0</v>
      </c>
      <c r="O1541" t="str">
        <f>IF(M1540=0, "Female", "Male")</f>
        <v>Female</v>
      </c>
      <c r="P1541">
        <v>0</v>
      </c>
      <c r="Q1541" t="str">
        <f>IF(P1541=0, "Non Smoker", "Smoker")</f>
        <v>Non Smoker</v>
      </c>
      <c r="R1541" s="2">
        <v>215</v>
      </c>
      <c r="S1541" s="2" t="str">
        <f t="shared" si="24"/>
        <v>Alive</v>
      </c>
      <c r="T1541">
        <v>1</v>
      </c>
      <c r="U1541">
        <v>0</v>
      </c>
    </row>
    <row r="1542" spans="1:21" x14ac:dyDescent="0.3">
      <c r="A1542" s="2">
        <v>53</v>
      </c>
      <c r="B1542">
        <v>1</v>
      </c>
      <c r="C1542" t="str">
        <f>IF(B1542=0, "No Anemia", "Anemia")</f>
        <v>Anemia</v>
      </c>
      <c r="D1542" s="2">
        <v>270</v>
      </c>
      <c r="E1542">
        <v>1</v>
      </c>
      <c r="F1542" t="str">
        <f>IF(E1542=0, "No Diabetes", "Diabetes")</f>
        <v>Diabetes</v>
      </c>
      <c r="G1542" s="2">
        <v>35</v>
      </c>
      <c r="H1542">
        <v>0</v>
      </c>
      <c r="I1542" t="str">
        <f>IF(H1542=0, "No High Blood Pressure", "High Blood Pressure")</f>
        <v>No High Blood Pressure</v>
      </c>
      <c r="J1542" s="2">
        <v>227000</v>
      </c>
      <c r="K1542" s="1">
        <v>3.4</v>
      </c>
      <c r="L1542" s="2">
        <v>145</v>
      </c>
      <c r="M1542">
        <v>1</v>
      </c>
      <c r="N1542">
        <v>0</v>
      </c>
      <c r="O1542" t="str">
        <f>IF(M1541=0, "Female", "Male")</f>
        <v>Male</v>
      </c>
      <c r="P1542">
        <v>0</v>
      </c>
      <c r="Q1542" t="str">
        <f>IF(P1542=0, "Non Smoker", "Smoker")</f>
        <v>Non Smoker</v>
      </c>
      <c r="R1542" s="2">
        <v>105</v>
      </c>
      <c r="S1542" s="2" t="str">
        <f t="shared" si="24"/>
        <v>Alive</v>
      </c>
      <c r="T1542">
        <v>1</v>
      </c>
      <c r="U1542">
        <v>0</v>
      </c>
    </row>
    <row r="1543" spans="1:21" x14ac:dyDescent="0.3">
      <c r="A1543" s="2">
        <v>53</v>
      </c>
      <c r="B1543">
        <v>0</v>
      </c>
      <c r="C1543" t="str">
        <f>IF(B1543=0, "No Anemia", "Anemia")</f>
        <v>No Anemia</v>
      </c>
      <c r="D1543" s="2">
        <v>207</v>
      </c>
      <c r="E1543">
        <v>1</v>
      </c>
      <c r="F1543" t="str">
        <f>IF(E1543=0, "No Diabetes", "Diabetes")</f>
        <v>Diabetes</v>
      </c>
      <c r="G1543" s="2">
        <v>40</v>
      </c>
      <c r="H1543">
        <v>0</v>
      </c>
      <c r="I1543" t="str">
        <f>IF(H1543=0, "No High Blood Pressure", "High Blood Pressure")</f>
        <v>No High Blood Pressure</v>
      </c>
      <c r="J1543" s="2">
        <v>223000</v>
      </c>
      <c r="K1543" s="1">
        <v>1.2</v>
      </c>
      <c r="L1543" s="2">
        <v>130</v>
      </c>
      <c r="M1543">
        <v>0</v>
      </c>
      <c r="N1543">
        <v>1</v>
      </c>
      <c r="O1543" t="str">
        <f>IF(M1542=0, "Female", "Male")</f>
        <v>Male</v>
      </c>
      <c r="P1543">
        <v>0</v>
      </c>
      <c r="Q1543" t="str">
        <f>IF(P1543=0, "Non Smoker", "Smoker")</f>
        <v>Non Smoker</v>
      </c>
      <c r="R1543" s="2">
        <v>214</v>
      </c>
      <c r="S1543" s="2" t="str">
        <f t="shared" si="24"/>
        <v>Alive</v>
      </c>
      <c r="T1543">
        <v>1</v>
      </c>
      <c r="U1543">
        <v>0</v>
      </c>
    </row>
    <row r="1544" spans="1:21" x14ac:dyDescent="0.3">
      <c r="A1544" s="2">
        <v>53</v>
      </c>
      <c r="B1544">
        <v>1</v>
      </c>
      <c r="C1544" t="str">
        <f>IF(B1544=0, "No Anemia", "Anemia")</f>
        <v>Anemia</v>
      </c>
      <c r="D1544" s="2">
        <v>446</v>
      </c>
      <c r="E1544">
        <v>0</v>
      </c>
      <c r="F1544" t="str">
        <f>IF(E1544=0, "No Diabetes", "Diabetes")</f>
        <v>No Diabetes</v>
      </c>
      <c r="G1544" s="2">
        <v>60</v>
      </c>
      <c r="H1544">
        <v>1</v>
      </c>
      <c r="I1544" t="str">
        <f>IF(H1544=0, "No High Blood Pressure", "High Blood Pressure")</f>
        <v>High Blood Pressure</v>
      </c>
      <c r="J1544" s="2">
        <v>263358.03000000003</v>
      </c>
      <c r="K1544" s="1">
        <v>1</v>
      </c>
      <c r="L1544" s="2">
        <v>139</v>
      </c>
      <c r="M1544">
        <v>1</v>
      </c>
      <c r="N1544">
        <v>0</v>
      </c>
      <c r="O1544" t="str">
        <f>IF(M1543=0, "Female", "Male")</f>
        <v>Female</v>
      </c>
      <c r="P1544">
        <v>0</v>
      </c>
      <c r="Q1544" t="str">
        <f>IF(P1544=0, "Non Smoker", "Smoker")</f>
        <v>Non Smoker</v>
      </c>
      <c r="R1544" s="2">
        <v>215</v>
      </c>
      <c r="S1544" s="2" t="str">
        <f t="shared" si="24"/>
        <v>Alive</v>
      </c>
      <c r="T1544">
        <v>1</v>
      </c>
      <c r="U1544">
        <v>0</v>
      </c>
    </row>
    <row r="1545" spans="1:21" x14ac:dyDescent="0.3">
      <c r="A1545" s="2">
        <v>53</v>
      </c>
      <c r="B1545">
        <v>0</v>
      </c>
      <c r="C1545" t="str">
        <f>IF(B1545=0, "No Anemia", "Anemia")</f>
        <v>No Anemia</v>
      </c>
      <c r="D1545" s="2">
        <v>56</v>
      </c>
      <c r="E1545">
        <v>0</v>
      </c>
      <c r="F1545" t="str">
        <f>IF(E1545=0, "No Diabetes", "Diabetes")</f>
        <v>No Diabetes</v>
      </c>
      <c r="G1545" s="2">
        <v>50</v>
      </c>
      <c r="H1545">
        <v>0</v>
      </c>
      <c r="I1545" t="str">
        <f>IF(H1545=0, "No High Blood Pressure", "High Blood Pressure")</f>
        <v>No High Blood Pressure</v>
      </c>
      <c r="J1545" s="2">
        <v>308000</v>
      </c>
      <c r="K1545" s="1">
        <v>0.7</v>
      </c>
      <c r="L1545" s="2">
        <v>135</v>
      </c>
      <c r="M1545">
        <v>1</v>
      </c>
      <c r="N1545">
        <v>0</v>
      </c>
      <c r="O1545" t="str">
        <f>IF(M1544=0, "Female", "Male")</f>
        <v>Male</v>
      </c>
      <c r="P1545">
        <v>1</v>
      </c>
      <c r="Q1545" t="str">
        <f>IF(P1545=0, "Non Smoker", "Smoker")</f>
        <v>Smoker</v>
      </c>
      <c r="R1545" s="2">
        <v>231</v>
      </c>
      <c r="S1545" s="2" t="str">
        <f t="shared" si="24"/>
        <v>Alive</v>
      </c>
      <c r="T1545">
        <v>1</v>
      </c>
      <c r="U1545">
        <v>0</v>
      </c>
    </row>
    <row r="1546" spans="1:21" x14ac:dyDescent="0.3">
      <c r="A1546" s="2">
        <v>53</v>
      </c>
      <c r="B1546">
        <v>0</v>
      </c>
      <c r="C1546" t="str">
        <f>IF(B1546=0, "No Anemia", "Anemia")</f>
        <v>No Anemia</v>
      </c>
      <c r="D1546" s="2">
        <v>207</v>
      </c>
      <c r="E1546">
        <v>1</v>
      </c>
      <c r="F1546" t="str">
        <f>IF(E1546=0, "No Diabetes", "Diabetes")</f>
        <v>Diabetes</v>
      </c>
      <c r="G1546" s="2">
        <v>40</v>
      </c>
      <c r="H1546">
        <v>0</v>
      </c>
      <c r="I1546" t="str">
        <f>IF(H1546=0, "No High Blood Pressure", "High Blood Pressure")</f>
        <v>No High Blood Pressure</v>
      </c>
      <c r="J1546" s="2">
        <v>223000</v>
      </c>
      <c r="K1546" s="1">
        <v>1.2</v>
      </c>
      <c r="L1546" s="2">
        <v>130</v>
      </c>
      <c r="M1546">
        <v>0</v>
      </c>
      <c r="N1546">
        <v>1</v>
      </c>
      <c r="O1546" t="str">
        <f>IF(M1545=0, "Female", "Male")</f>
        <v>Male</v>
      </c>
      <c r="P1546">
        <v>0</v>
      </c>
      <c r="Q1546" t="str">
        <f>IF(P1546=0, "Non Smoker", "Smoker")</f>
        <v>Non Smoker</v>
      </c>
      <c r="R1546" s="2">
        <v>214</v>
      </c>
      <c r="S1546" s="2" t="str">
        <f t="shared" si="24"/>
        <v>Alive</v>
      </c>
      <c r="T1546">
        <v>1</v>
      </c>
      <c r="U1546">
        <v>0</v>
      </c>
    </row>
    <row r="1547" spans="1:21" x14ac:dyDescent="0.3">
      <c r="A1547" s="2">
        <v>53</v>
      </c>
      <c r="B1547">
        <v>1</v>
      </c>
      <c r="C1547" t="str">
        <f>IF(B1547=0, "No Anemia", "Anemia")</f>
        <v>Anemia</v>
      </c>
      <c r="D1547" s="2">
        <v>582</v>
      </c>
      <c r="E1547">
        <v>0</v>
      </c>
      <c r="F1547" t="str">
        <f>IF(E1547=0, "No Diabetes", "Diabetes")</f>
        <v>No Diabetes</v>
      </c>
      <c r="G1547" s="2">
        <v>45</v>
      </c>
      <c r="H1547">
        <v>0</v>
      </c>
      <c r="I1547" t="str">
        <f>IF(H1547=0, "No High Blood Pressure", "High Blood Pressure")</f>
        <v>No High Blood Pressure</v>
      </c>
      <c r="J1547" s="2">
        <v>305000</v>
      </c>
      <c r="K1547" s="1">
        <v>1.1000000000000001</v>
      </c>
      <c r="L1547" s="2">
        <v>137</v>
      </c>
      <c r="M1547">
        <v>1</v>
      </c>
      <c r="N1547">
        <v>0</v>
      </c>
      <c r="O1547" t="str">
        <f>IF(M1546=0, "Female", "Male")</f>
        <v>Female</v>
      </c>
      <c r="P1547">
        <v>1</v>
      </c>
      <c r="Q1547" t="str">
        <f>IF(P1547=0, "Non Smoker", "Smoker")</f>
        <v>Smoker</v>
      </c>
      <c r="R1547" s="2">
        <v>209</v>
      </c>
      <c r="S1547" s="2" t="str">
        <f t="shared" si="24"/>
        <v>Alive</v>
      </c>
      <c r="T1547">
        <v>1</v>
      </c>
      <c r="U1547">
        <v>0</v>
      </c>
    </row>
    <row r="1548" spans="1:21" x14ac:dyDescent="0.3">
      <c r="A1548" s="2">
        <v>53</v>
      </c>
      <c r="B1548">
        <v>1</v>
      </c>
      <c r="C1548" t="str">
        <f>IF(B1548=0, "No Anemia", "Anemia")</f>
        <v>Anemia</v>
      </c>
      <c r="D1548" s="2">
        <v>1808</v>
      </c>
      <c r="E1548">
        <v>0</v>
      </c>
      <c r="F1548" t="str">
        <f>IF(E1548=0, "No Diabetes", "Diabetes")</f>
        <v>No Diabetes</v>
      </c>
      <c r="G1548" s="2">
        <v>60</v>
      </c>
      <c r="H1548">
        <v>1</v>
      </c>
      <c r="I1548" t="str">
        <f>IF(H1548=0, "No High Blood Pressure", "High Blood Pressure")</f>
        <v>High Blood Pressure</v>
      </c>
      <c r="J1548" s="2">
        <v>249000</v>
      </c>
      <c r="K1548" s="1">
        <v>0.7</v>
      </c>
      <c r="L1548" s="2">
        <v>138</v>
      </c>
      <c r="M1548">
        <v>1</v>
      </c>
      <c r="N1548">
        <v>0</v>
      </c>
      <c r="O1548" t="str">
        <f>IF(M1547=0, "Female", "Male")</f>
        <v>Male</v>
      </c>
      <c r="P1548">
        <v>1</v>
      </c>
      <c r="Q1548" t="str">
        <f>IF(P1548=0, "Non Smoker", "Smoker")</f>
        <v>Smoker</v>
      </c>
      <c r="R1548" s="2">
        <v>106</v>
      </c>
      <c r="S1548" s="2" t="str">
        <f t="shared" si="24"/>
        <v>Alive</v>
      </c>
      <c r="T1548">
        <v>1</v>
      </c>
      <c r="U1548">
        <v>0</v>
      </c>
    </row>
    <row r="1549" spans="1:21" x14ac:dyDescent="0.3">
      <c r="A1549" s="2">
        <v>53</v>
      </c>
      <c r="B1549">
        <v>0</v>
      </c>
      <c r="C1549" t="str">
        <f>IF(B1549=0, "No Anemia", "Anemia")</f>
        <v>No Anemia</v>
      </c>
      <c r="D1549" s="2">
        <v>207</v>
      </c>
      <c r="E1549">
        <v>1</v>
      </c>
      <c r="F1549" t="str">
        <f>IF(E1549=0, "No Diabetes", "Diabetes")</f>
        <v>Diabetes</v>
      </c>
      <c r="G1549" s="2">
        <v>40</v>
      </c>
      <c r="H1549">
        <v>0</v>
      </c>
      <c r="I1549" t="str">
        <f>IF(H1549=0, "No High Blood Pressure", "High Blood Pressure")</f>
        <v>No High Blood Pressure</v>
      </c>
      <c r="J1549" s="2">
        <v>223000</v>
      </c>
      <c r="K1549" s="1">
        <v>1.2</v>
      </c>
      <c r="L1549" s="2">
        <v>130</v>
      </c>
      <c r="M1549">
        <v>0</v>
      </c>
      <c r="N1549">
        <v>1</v>
      </c>
      <c r="O1549" t="str">
        <f>IF(M1548=0, "Female", "Male")</f>
        <v>Male</v>
      </c>
      <c r="P1549">
        <v>0</v>
      </c>
      <c r="Q1549" t="str">
        <f>IF(P1549=0, "Non Smoker", "Smoker")</f>
        <v>Non Smoker</v>
      </c>
      <c r="R1549" s="2">
        <v>214</v>
      </c>
      <c r="S1549" s="2" t="str">
        <f t="shared" si="24"/>
        <v>Alive</v>
      </c>
      <c r="T1549">
        <v>1</v>
      </c>
      <c r="U1549">
        <v>0</v>
      </c>
    </row>
    <row r="1550" spans="1:21" x14ac:dyDescent="0.3">
      <c r="A1550" s="2">
        <v>53</v>
      </c>
      <c r="B1550">
        <v>0</v>
      </c>
      <c r="C1550" t="str">
        <f>IF(B1550=0, "No Anemia", "Anemia")</f>
        <v>No Anemia</v>
      </c>
      <c r="D1550" s="2">
        <v>63</v>
      </c>
      <c r="E1550">
        <v>1</v>
      </c>
      <c r="F1550" t="str">
        <f>IF(E1550=0, "No Diabetes", "Diabetes")</f>
        <v>Diabetes</v>
      </c>
      <c r="G1550" s="2">
        <v>60</v>
      </c>
      <c r="H1550">
        <v>0</v>
      </c>
      <c r="I1550" t="str">
        <f>IF(H1550=0, "No High Blood Pressure", "High Blood Pressure")</f>
        <v>No High Blood Pressure</v>
      </c>
      <c r="J1550" s="2">
        <v>368000</v>
      </c>
      <c r="K1550" s="1">
        <v>0.8</v>
      </c>
      <c r="L1550" s="2">
        <v>135</v>
      </c>
      <c r="M1550">
        <v>1</v>
      </c>
      <c r="N1550">
        <v>0</v>
      </c>
      <c r="O1550" t="str">
        <f>IF(M1549=0, "Female", "Male")</f>
        <v>Female</v>
      </c>
      <c r="P1550">
        <v>0</v>
      </c>
      <c r="Q1550" t="str">
        <f>IF(P1550=0, "Non Smoker", "Smoker")</f>
        <v>Non Smoker</v>
      </c>
      <c r="R1550" s="2">
        <v>22</v>
      </c>
      <c r="S1550" s="2" t="str">
        <f t="shared" si="24"/>
        <v>Alive</v>
      </c>
      <c r="T1550">
        <v>1</v>
      </c>
      <c r="U1550">
        <v>0</v>
      </c>
    </row>
    <row r="1551" spans="1:21" x14ac:dyDescent="0.3">
      <c r="A1551" s="2">
        <v>53</v>
      </c>
      <c r="B1551">
        <v>0</v>
      </c>
      <c r="C1551" t="str">
        <f>IF(B1551=0, "No Anemia", "Anemia")</f>
        <v>No Anemia</v>
      </c>
      <c r="D1551" s="2">
        <v>63</v>
      </c>
      <c r="E1551">
        <v>1</v>
      </c>
      <c r="F1551" t="str">
        <f>IF(E1551=0, "No Diabetes", "Diabetes")</f>
        <v>Diabetes</v>
      </c>
      <c r="G1551" s="2">
        <v>60</v>
      </c>
      <c r="H1551">
        <v>0</v>
      </c>
      <c r="I1551" t="str">
        <f>IF(H1551=0, "No High Blood Pressure", "High Blood Pressure")</f>
        <v>No High Blood Pressure</v>
      </c>
      <c r="J1551" s="2">
        <v>368000</v>
      </c>
      <c r="K1551" s="1">
        <v>0.8</v>
      </c>
      <c r="L1551" s="2">
        <v>135</v>
      </c>
      <c r="M1551">
        <v>1</v>
      </c>
      <c r="N1551">
        <v>0</v>
      </c>
      <c r="O1551" t="str">
        <f>IF(M1550=0, "Female", "Male")</f>
        <v>Male</v>
      </c>
      <c r="P1551">
        <v>0</v>
      </c>
      <c r="Q1551" t="str">
        <f>IF(P1551=0, "Non Smoker", "Smoker")</f>
        <v>Non Smoker</v>
      </c>
      <c r="R1551" s="2">
        <v>22</v>
      </c>
      <c r="S1551" s="2" t="str">
        <f t="shared" si="24"/>
        <v>Alive</v>
      </c>
      <c r="T1551">
        <v>1</v>
      </c>
      <c r="U1551">
        <v>0</v>
      </c>
    </row>
    <row r="1552" spans="1:21" x14ac:dyDescent="0.3">
      <c r="A1552" s="2">
        <v>53</v>
      </c>
      <c r="B1552">
        <v>0</v>
      </c>
      <c r="C1552" t="str">
        <f>IF(B1552=0, "No Anemia", "Anemia")</f>
        <v>No Anemia</v>
      </c>
      <c r="D1552" s="2">
        <v>56</v>
      </c>
      <c r="E1552">
        <v>0</v>
      </c>
      <c r="F1552" t="str">
        <f>IF(E1552=0, "No Diabetes", "Diabetes")</f>
        <v>No Diabetes</v>
      </c>
      <c r="G1552" s="2">
        <v>50</v>
      </c>
      <c r="H1552">
        <v>0</v>
      </c>
      <c r="I1552" t="str">
        <f>IF(H1552=0, "No High Blood Pressure", "High Blood Pressure")</f>
        <v>No High Blood Pressure</v>
      </c>
      <c r="J1552" s="2">
        <v>308000</v>
      </c>
      <c r="K1552" s="1">
        <v>0.7</v>
      </c>
      <c r="L1552" s="2">
        <v>135</v>
      </c>
      <c r="M1552">
        <v>1</v>
      </c>
      <c r="N1552">
        <v>0</v>
      </c>
      <c r="O1552" t="str">
        <f>IF(M1551=0, "Female", "Male")</f>
        <v>Male</v>
      </c>
      <c r="P1552">
        <v>1</v>
      </c>
      <c r="Q1552" t="str">
        <f>IF(P1552=0, "Non Smoker", "Smoker")</f>
        <v>Smoker</v>
      </c>
      <c r="R1552" s="2">
        <v>231</v>
      </c>
      <c r="S1552" s="2" t="str">
        <f t="shared" si="24"/>
        <v>Alive</v>
      </c>
      <c r="T1552">
        <v>1</v>
      </c>
      <c r="U1552">
        <v>0</v>
      </c>
    </row>
    <row r="1553" spans="1:21" x14ac:dyDescent="0.3">
      <c r="A1553" s="2">
        <v>53</v>
      </c>
      <c r="B1553">
        <v>1</v>
      </c>
      <c r="C1553" t="str">
        <f>IF(B1553=0, "No Anemia", "Anemia")</f>
        <v>Anemia</v>
      </c>
      <c r="D1553" s="2">
        <v>270</v>
      </c>
      <c r="E1553">
        <v>1</v>
      </c>
      <c r="F1553" t="str">
        <f>IF(E1553=0, "No Diabetes", "Diabetes")</f>
        <v>Diabetes</v>
      </c>
      <c r="G1553" s="2">
        <v>35</v>
      </c>
      <c r="H1553">
        <v>0</v>
      </c>
      <c r="I1553" t="str">
        <f>IF(H1553=0, "No High Blood Pressure", "High Blood Pressure")</f>
        <v>No High Blood Pressure</v>
      </c>
      <c r="J1553" s="2">
        <v>227000</v>
      </c>
      <c r="K1553" s="1">
        <v>3.4</v>
      </c>
      <c r="L1553" s="2">
        <v>145</v>
      </c>
      <c r="M1553">
        <v>1</v>
      </c>
      <c r="N1553">
        <v>0</v>
      </c>
      <c r="O1553" t="str">
        <f>IF(M1552=0, "Female", "Male")</f>
        <v>Male</v>
      </c>
      <c r="P1553">
        <v>0</v>
      </c>
      <c r="Q1553" t="str">
        <f>IF(P1553=0, "Non Smoker", "Smoker")</f>
        <v>Non Smoker</v>
      </c>
      <c r="R1553" s="2">
        <v>105</v>
      </c>
      <c r="S1553" s="2" t="str">
        <f t="shared" si="24"/>
        <v>Alive</v>
      </c>
      <c r="T1553">
        <v>1</v>
      </c>
      <c r="U1553">
        <v>0</v>
      </c>
    </row>
    <row r="1554" spans="1:21" x14ac:dyDescent="0.3">
      <c r="A1554" s="2">
        <v>53</v>
      </c>
      <c r="B1554">
        <v>0</v>
      </c>
      <c r="C1554" t="str">
        <f>IF(B1554=0, "No Anemia", "Anemia")</f>
        <v>No Anemia</v>
      </c>
      <c r="D1554" s="2">
        <v>63</v>
      </c>
      <c r="E1554">
        <v>1</v>
      </c>
      <c r="F1554" t="str">
        <f>IF(E1554=0, "No Diabetes", "Diabetes")</f>
        <v>Diabetes</v>
      </c>
      <c r="G1554" s="2">
        <v>60</v>
      </c>
      <c r="H1554">
        <v>0</v>
      </c>
      <c r="I1554" t="str">
        <f>IF(H1554=0, "No High Blood Pressure", "High Blood Pressure")</f>
        <v>No High Blood Pressure</v>
      </c>
      <c r="J1554" s="2">
        <v>368000</v>
      </c>
      <c r="K1554" s="1">
        <v>0.8</v>
      </c>
      <c r="L1554" s="2">
        <v>135</v>
      </c>
      <c r="M1554">
        <v>1</v>
      </c>
      <c r="N1554">
        <v>0</v>
      </c>
      <c r="O1554" t="str">
        <f>IF(M1553=0, "Female", "Male")</f>
        <v>Male</v>
      </c>
      <c r="P1554">
        <v>0</v>
      </c>
      <c r="Q1554" t="str">
        <f>IF(P1554=0, "Non Smoker", "Smoker")</f>
        <v>Non Smoker</v>
      </c>
      <c r="R1554" s="2">
        <v>22</v>
      </c>
      <c r="S1554" s="2" t="str">
        <f t="shared" si="24"/>
        <v>Alive</v>
      </c>
      <c r="T1554">
        <v>1</v>
      </c>
      <c r="U1554">
        <v>0</v>
      </c>
    </row>
    <row r="1555" spans="1:21" x14ac:dyDescent="0.3">
      <c r="A1555" s="2">
        <v>53</v>
      </c>
      <c r="B1555">
        <v>1</v>
      </c>
      <c r="C1555" t="str">
        <f>IF(B1555=0, "No Anemia", "Anemia")</f>
        <v>Anemia</v>
      </c>
      <c r="D1555" s="2">
        <v>270</v>
      </c>
      <c r="E1555">
        <v>1</v>
      </c>
      <c r="F1555" t="str">
        <f>IF(E1555=0, "No Diabetes", "Diabetes")</f>
        <v>Diabetes</v>
      </c>
      <c r="G1555" s="2">
        <v>35</v>
      </c>
      <c r="H1555">
        <v>0</v>
      </c>
      <c r="I1555" t="str">
        <f>IF(H1555=0, "No High Blood Pressure", "High Blood Pressure")</f>
        <v>No High Blood Pressure</v>
      </c>
      <c r="J1555" s="2">
        <v>227000</v>
      </c>
      <c r="K1555" s="1">
        <v>3.4</v>
      </c>
      <c r="L1555" s="2">
        <v>145</v>
      </c>
      <c r="M1555">
        <v>1</v>
      </c>
      <c r="N1555">
        <v>0</v>
      </c>
      <c r="O1555" t="str">
        <f>IF(M1554=0, "Female", "Male")</f>
        <v>Male</v>
      </c>
      <c r="P1555">
        <v>0</v>
      </c>
      <c r="Q1555" t="str">
        <f>IF(P1555=0, "Non Smoker", "Smoker")</f>
        <v>Non Smoker</v>
      </c>
      <c r="R1555" s="2">
        <v>105</v>
      </c>
      <c r="S1555" s="2" t="str">
        <f t="shared" si="24"/>
        <v>Alive</v>
      </c>
      <c r="T1555">
        <v>1</v>
      </c>
      <c r="U1555">
        <v>0</v>
      </c>
    </row>
    <row r="1556" spans="1:21" x14ac:dyDescent="0.3">
      <c r="A1556" s="2">
        <v>53</v>
      </c>
      <c r="B1556">
        <v>1</v>
      </c>
      <c r="C1556" t="str">
        <f>IF(B1556=0, "No Anemia", "Anemia")</f>
        <v>Anemia</v>
      </c>
      <c r="D1556" s="2">
        <v>807</v>
      </c>
      <c r="E1556">
        <v>0</v>
      </c>
      <c r="F1556" t="str">
        <f>IF(E1556=0, "No Diabetes", "Diabetes")</f>
        <v>No Diabetes</v>
      </c>
      <c r="G1556" s="2">
        <v>38</v>
      </c>
      <c r="H1556">
        <v>0</v>
      </c>
      <c r="I1556" t="str">
        <f>IF(H1556=0, "No High Blood Pressure", "High Blood Pressure")</f>
        <v>No High Blood Pressure</v>
      </c>
      <c r="J1556" s="2">
        <v>330000</v>
      </c>
      <c r="K1556" s="1">
        <v>1.4</v>
      </c>
      <c r="L1556" s="2">
        <v>137</v>
      </c>
      <c r="M1556">
        <v>1</v>
      </c>
      <c r="N1556">
        <v>0</v>
      </c>
      <c r="O1556" t="str">
        <f>IF(M1555=0, "Female", "Male")</f>
        <v>Male</v>
      </c>
      <c r="P1556">
        <v>1</v>
      </c>
      <c r="Q1556" t="str">
        <f>IF(P1556=0, "Non Smoker", "Smoker")</f>
        <v>Smoker</v>
      </c>
      <c r="R1556" s="2">
        <v>209</v>
      </c>
      <c r="S1556" s="2" t="str">
        <f t="shared" si="24"/>
        <v>Alive</v>
      </c>
      <c r="T1556">
        <v>1</v>
      </c>
      <c r="U1556">
        <v>0</v>
      </c>
    </row>
    <row r="1557" spans="1:21" x14ac:dyDescent="0.3">
      <c r="A1557" s="2">
        <v>53</v>
      </c>
      <c r="B1557">
        <v>0</v>
      </c>
      <c r="C1557" t="str">
        <f>IF(B1557=0, "No Anemia", "Anemia")</f>
        <v>No Anemia</v>
      </c>
      <c r="D1557" s="2">
        <v>207</v>
      </c>
      <c r="E1557">
        <v>1</v>
      </c>
      <c r="F1557" t="str">
        <f>IF(E1557=0, "No Diabetes", "Diabetes")</f>
        <v>Diabetes</v>
      </c>
      <c r="G1557" s="2">
        <v>40</v>
      </c>
      <c r="H1557">
        <v>0</v>
      </c>
      <c r="I1557" t="str">
        <f>IF(H1557=0, "No High Blood Pressure", "High Blood Pressure")</f>
        <v>No High Blood Pressure</v>
      </c>
      <c r="J1557" s="2">
        <v>223000</v>
      </c>
      <c r="K1557" s="1">
        <v>1.2</v>
      </c>
      <c r="L1557" s="2">
        <v>130</v>
      </c>
      <c r="M1557">
        <v>0</v>
      </c>
      <c r="N1557">
        <v>1</v>
      </c>
      <c r="O1557" t="str">
        <f>IF(M1556=0, "Female", "Male")</f>
        <v>Male</v>
      </c>
      <c r="P1557">
        <v>0</v>
      </c>
      <c r="Q1557" t="str">
        <f>IF(P1557=0, "Non Smoker", "Smoker")</f>
        <v>Non Smoker</v>
      </c>
      <c r="R1557" s="2">
        <v>214</v>
      </c>
      <c r="S1557" s="2" t="str">
        <f t="shared" si="24"/>
        <v>Alive</v>
      </c>
      <c r="T1557">
        <v>1</v>
      </c>
      <c r="U1557">
        <v>0</v>
      </c>
    </row>
    <row r="1558" spans="1:21" x14ac:dyDescent="0.3">
      <c r="A1558" s="2">
        <v>53</v>
      </c>
      <c r="B1558">
        <v>0</v>
      </c>
      <c r="C1558" t="str">
        <f>IF(B1558=0, "No Anemia", "Anemia")</f>
        <v>No Anemia</v>
      </c>
      <c r="D1558" s="2">
        <v>207</v>
      </c>
      <c r="E1558">
        <v>1</v>
      </c>
      <c r="F1558" t="str">
        <f>IF(E1558=0, "No Diabetes", "Diabetes")</f>
        <v>Diabetes</v>
      </c>
      <c r="G1558" s="2">
        <v>40</v>
      </c>
      <c r="H1558">
        <v>0</v>
      </c>
      <c r="I1558" t="str">
        <f>IF(H1558=0, "No High Blood Pressure", "High Blood Pressure")</f>
        <v>No High Blood Pressure</v>
      </c>
      <c r="J1558" s="2">
        <v>223000</v>
      </c>
      <c r="K1558" s="1">
        <v>1.2</v>
      </c>
      <c r="L1558" s="2">
        <v>130</v>
      </c>
      <c r="M1558">
        <v>0</v>
      </c>
      <c r="N1558">
        <v>1</v>
      </c>
      <c r="O1558" t="str">
        <f>IF(M1557=0, "Female", "Male")</f>
        <v>Female</v>
      </c>
      <c r="P1558">
        <v>0</v>
      </c>
      <c r="Q1558" t="str">
        <f>IF(P1558=0, "Non Smoker", "Smoker")</f>
        <v>Non Smoker</v>
      </c>
      <c r="R1558" s="2">
        <v>214</v>
      </c>
      <c r="S1558" s="2" t="str">
        <f t="shared" si="24"/>
        <v>Alive</v>
      </c>
      <c r="T1558">
        <v>1</v>
      </c>
      <c r="U1558">
        <v>0</v>
      </c>
    </row>
    <row r="1559" spans="1:21" x14ac:dyDescent="0.3">
      <c r="A1559" s="2">
        <v>53</v>
      </c>
      <c r="B1559">
        <v>0</v>
      </c>
      <c r="C1559" t="str">
        <f>IF(B1559=0, "No Anemia", "Anemia")</f>
        <v>No Anemia</v>
      </c>
      <c r="D1559" s="2">
        <v>63</v>
      </c>
      <c r="E1559">
        <v>1</v>
      </c>
      <c r="F1559" t="str">
        <f>IF(E1559=0, "No Diabetes", "Diabetes")</f>
        <v>Diabetes</v>
      </c>
      <c r="G1559" s="2">
        <v>60</v>
      </c>
      <c r="H1559">
        <v>0</v>
      </c>
      <c r="I1559" t="str">
        <f>IF(H1559=0, "No High Blood Pressure", "High Blood Pressure")</f>
        <v>No High Blood Pressure</v>
      </c>
      <c r="J1559" s="2">
        <v>368000</v>
      </c>
      <c r="K1559" s="1">
        <v>0.8</v>
      </c>
      <c r="L1559" s="2">
        <v>135</v>
      </c>
      <c r="M1559">
        <v>1</v>
      </c>
      <c r="N1559">
        <v>0</v>
      </c>
      <c r="O1559" t="str">
        <f>IF(M1558=0, "Female", "Male")</f>
        <v>Female</v>
      </c>
      <c r="P1559">
        <v>0</v>
      </c>
      <c r="Q1559" t="str">
        <f>IF(P1559=0, "Non Smoker", "Smoker")</f>
        <v>Non Smoker</v>
      </c>
      <c r="R1559" s="2">
        <v>22</v>
      </c>
      <c r="S1559" s="2" t="str">
        <f t="shared" si="24"/>
        <v>Alive</v>
      </c>
      <c r="T1559">
        <v>1</v>
      </c>
      <c r="U1559">
        <v>0</v>
      </c>
    </row>
    <row r="1560" spans="1:21" x14ac:dyDescent="0.3">
      <c r="A1560" s="2">
        <v>53</v>
      </c>
      <c r="B1560">
        <v>1</v>
      </c>
      <c r="C1560" t="str">
        <f>IF(B1560=0, "No Anemia", "Anemia")</f>
        <v>Anemia</v>
      </c>
      <c r="D1560" s="2">
        <v>270</v>
      </c>
      <c r="E1560">
        <v>1</v>
      </c>
      <c r="F1560" t="str">
        <f>IF(E1560=0, "No Diabetes", "Diabetes")</f>
        <v>Diabetes</v>
      </c>
      <c r="G1560" s="2">
        <v>35</v>
      </c>
      <c r="H1560">
        <v>0</v>
      </c>
      <c r="I1560" t="str">
        <f>IF(H1560=0, "No High Blood Pressure", "High Blood Pressure")</f>
        <v>No High Blood Pressure</v>
      </c>
      <c r="J1560" s="2">
        <v>227000</v>
      </c>
      <c r="K1560" s="1">
        <v>3.4</v>
      </c>
      <c r="L1560" s="2">
        <v>145</v>
      </c>
      <c r="M1560">
        <v>1</v>
      </c>
      <c r="N1560">
        <v>0</v>
      </c>
      <c r="O1560" t="str">
        <f>IF(M1559=0, "Female", "Male")</f>
        <v>Male</v>
      </c>
      <c r="P1560">
        <v>0</v>
      </c>
      <c r="Q1560" t="str">
        <f>IF(P1560=0, "Non Smoker", "Smoker")</f>
        <v>Non Smoker</v>
      </c>
      <c r="R1560" s="2">
        <v>105</v>
      </c>
      <c r="S1560" s="2" t="str">
        <f t="shared" si="24"/>
        <v>Alive</v>
      </c>
      <c r="T1560">
        <v>1</v>
      </c>
      <c r="U1560">
        <v>0</v>
      </c>
    </row>
    <row r="1561" spans="1:21" x14ac:dyDescent="0.3">
      <c r="A1561" s="2">
        <v>53</v>
      </c>
      <c r="B1561">
        <v>0</v>
      </c>
      <c r="C1561" t="str">
        <f>IF(B1561=0, "No Anemia", "Anemia")</f>
        <v>No Anemia</v>
      </c>
      <c r="D1561" s="2">
        <v>63</v>
      </c>
      <c r="E1561">
        <v>1</v>
      </c>
      <c r="F1561" t="str">
        <f>IF(E1561=0, "No Diabetes", "Diabetes")</f>
        <v>Diabetes</v>
      </c>
      <c r="G1561" s="2">
        <v>60</v>
      </c>
      <c r="H1561">
        <v>0</v>
      </c>
      <c r="I1561" t="str">
        <f>IF(H1561=0, "No High Blood Pressure", "High Blood Pressure")</f>
        <v>No High Blood Pressure</v>
      </c>
      <c r="J1561" s="2">
        <v>368000</v>
      </c>
      <c r="K1561" s="1">
        <v>0.8</v>
      </c>
      <c r="L1561" s="2">
        <v>135</v>
      </c>
      <c r="M1561">
        <v>1</v>
      </c>
      <c r="N1561">
        <v>0</v>
      </c>
      <c r="O1561" t="str">
        <f>IF(M1560=0, "Female", "Male")</f>
        <v>Male</v>
      </c>
      <c r="P1561">
        <v>0</v>
      </c>
      <c r="Q1561" t="str">
        <f>IF(P1561=0, "Non Smoker", "Smoker")</f>
        <v>Non Smoker</v>
      </c>
      <c r="R1561" s="2">
        <v>22</v>
      </c>
      <c r="S1561" s="2" t="str">
        <f t="shared" si="24"/>
        <v>Alive</v>
      </c>
      <c r="T1561">
        <v>1</v>
      </c>
      <c r="U1561">
        <v>0</v>
      </c>
    </row>
    <row r="1562" spans="1:21" x14ac:dyDescent="0.3">
      <c r="A1562" s="2">
        <v>53</v>
      </c>
      <c r="B1562">
        <v>0</v>
      </c>
      <c r="C1562" t="str">
        <f>IF(B1562=0, "No Anemia", "Anemia")</f>
        <v>No Anemia</v>
      </c>
      <c r="D1562" s="2">
        <v>63</v>
      </c>
      <c r="E1562">
        <v>1</v>
      </c>
      <c r="F1562" t="str">
        <f>IF(E1562=0, "No Diabetes", "Diabetes")</f>
        <v>Diabetes</v>
      </c>
      <c r="G1562" s="2">
        <v>60</v>
      </c>
      <c r="H1562">
        <v>0</v>
      </c>
      <c r="I1562" t="str">
        <f>IF(H1562=0, "No High Blood Pressure", "High Blood Pressure")</f>
        <v>No High Blood Pressure</v>
      </c>
      <c r="J1562" s="2">
        <v>368000</v>
      </c>
      <c r="K1562" s="1">
        <v>0.8</v>
      </c>
      <c r="L1562" s="2">
        <v>135</v>
      </c>
      <c r="M1562">
        <v>1</v>
      </c>
      <c r="N1562">
        <v>0</v>
      </c>
      <c r="O1562" t="str">
        <f>IF(M1561=0, "Female", "Male")</f>
        <v>Male</v>
      </c>
      <c r="P1562">
        <v>0</v>
      </c>
      <c r="Q1562" t="str">
        <f>IF(P1562=0, "Non Smoker", "Smoker")</f>
        <v>Non Smoker</v>
      </c>
      <c r="R1562" s="2">
        <v>22</v>
      </c>
      <c r="S1562" s="2" t="str">
        <f t="shared" si="24"/>
        <v>Alive</v>
      </c>
      <c r="T1562">
        <v>1</v>
      </c>
      <c r="U1562">
        <v>0</v>
      </c>
    </row>
    <row r="1563" spans="1:21" x14ac:dyDescent="0.3">
      <c r="A1563" s="2">
        <v>53</v>
      </c>
      <c r="B1563">
        <v>1</v>
      </c>
      <c r="C1563" t="str">
        <f>IF(B1563=0, "No Anemia", "Anemia")</f>
        <v>Anemia</v>
      </c>
      <c r="D1563" s="2">
        <v>91</v>
      </c>
      <c r="E1563">
        <v>0</v>
      </c>
      <c r="F1563" t="str">
        <f>IF(E1563=0, "No Diabetes", "Diabetes")</f>
        <v>No Diabetes</v>
      </c>
      <c r="G1563" s="2">
        <v>20</v>
      </c>
      <c r="H1563">
        <v>1</v>
      </c>
      <c r="I1563" t="str">
        <f>IF(H1563=0, "No High Blood Pressure", "High Blood Pressure")</f>
        <v>High Blood Pressure</v>
      </c>
      <c r="J1563" s="2">
        <v>418000</v>
      </c>
      <c r="K1563" s="1">
        <v>1.4</v>
      </c>
      <c r="L1563" s="2">
        <v>139</v>
      </c>
      <c r="M1563">
        <v>0</v>
      </c>
      <c r="N1563">
        <v>1</v>
      </c>
      <c r="O1563" t="str">
        <f>IF(M1562=0, "Female", "Male")</f>
        <v>Male</v>
      </c>
      <c r="P1563">
        <v>0</v>
      </c>
      <c r="Q1563" t="str">
        <f>IF(P1563=0, "Non Smoker", "Smoker")</f>
        <v>Non Smoker</v>
      </c>
      <c r="R1563" s="2">
        <v>43</v>
      </c>
      <c r="S1563" s="2" t="str">
        <f t="shared" si="24"/>
        <v>Dead</v>
      </c>
      <c r="T1563">
        <v>0</v>
      </c>
      <c r="U1563">
        <v>1</v>
      </c>
    </row>
    <row r="1564" spans="1:21" x14ac:dyDescent="0.3">
      <c r="A1564" s="2">
        <v>53</v>
      </c>
      <c r="B1564">
        <v>1</v>
      </c>
      <c r="C1564" t="str">
        <f>IF(B1564=0, "No Anemia", "Anemia")</f>
        <v>Anemia</v>
      </c>
      <c r="D1564" s="2">
        <v>1808</v>
      </c>
      <c r="E1564">
        <v>0</v>
      </c>
      <c r="F1564" t="str">
        <f>IF(E1564=0, "No Diabetes", "Diabetes")</f>
        <v>No Diabetes</v>
      </c>
      <c r="G1564" s="2">
        <v>60</v>
      </c>
      <c r="H1564">
        <v>1</v>
      </c>
      <c r="I1564" t="str">
        <f>IF(H1564=0, "No High Blood Pressure", "High Blood Pressure")</f>
        <v>High Blood Pressure</v>
      </c>
      <c r="J1564" s="2">
        <v>249000</v>
      </c>
      <c r="K1564" s="1">
        <v>0.7</v>
      </c>
      <c r="L1564" s="2">
        <v>138</v>
      </c>
      <c r="M1564">
        <v>1</v>
      </c>
      <c r="N1564">
        <v>0</v>
      </c>
      <c r="O1564" t="str">
        <f>IF(M1563=0, "Female", "Male")</f>
        <v>Female</v>
      </c>
      <c r="P1564">
        <v>1</v>
      </c>
      <c r="Q1564" t="str">
        <f>IF(P1564=0, "Non Smoker", "Smoker")</f>
        <v>Smoker</v>
      </c>
      <c r="R1564" s="2">
        <v>106</v>
      </c>
      <c r="S1564" s="2" t="str">
        <f t="shared" si="24"/>
        <v>Alive</v>
      </c>
      <c r="T1564">
        <v>1</v>
      </c>
      <c r="U1564">
        <v>0</v>
      </c>
    </row>
    <row r="1565" spans="1:21" x14ac:dyDescent="0.3">
      <c r="A1565" s="2">
        <v>53</v>
      </c>
      <c r="B1565">
        <v>1</v>
      </c>
      <c r="C1565" t="str">
        <f>IF(B1565=0, "No Anemia", "Anemia")</f>
        <v>Anemia</v>
      </c>
      <c r="D1565" s="2">
        <v>1808</v>
      </c>
      <c r="E1565">
        <v>0</v>
      </c>
      <c r="F1565" t="str">
        <f>IF(E1565=0, "No Diabetes", "Diabetes")</f>
        <v>No Diabetes</v>
      </c>
      <c r="G1565" s="2">
        <v>60</v>
      </c>
      <c r="H1565">
        <v>1</v>
      </c>
      <c r="I1565" t="str">
        <f>IF(H1565=0, "No High Blood Pressure", "High Blood Pressure")</f>
        <v>High Blood Pressure</v>
      </c>
      <c r="J1565" s="2">
        <v>249000</v>
      </c>
      <c r="K1565" s="1">
        <v>0.7</v>
      </c>
      <c r="L1565" s="2">
        <v>138</v>
      </c>
      <c r="M1565">
        <v>1</v>
      </c>
      <c r="N1565">
        <v>0</v>
      </c>
      <c r="O1565" t="str">
        <f>IF(M1564=0, "Female", "Male")</f>
        <v>Male</v>
      </c>
      <c r="P1565">
        <v>1</v>
      </c>
      <c r="Q1565" t="str">
        <f>IF(P1565=0, "Non Smoker", "Smoker")</f>
        <v>Smoker</v>
      </c>
      <c r="R1565" s="2">
        <v>106</v>
      </c>
      <c r="S1565" s="2" t="str">
        <f t="shared" si="24"/>
        <v>Alive</v>
      </c>
      <c r="T1565">
        <v>1</v>
      </c>
      <c r="U1565">
        <v>0</v>
      </c>
    </row>
    <row r="1566" spans="1:21" x14ac:dyDescent="0.3">
      <c r="A1566" s="2">
        <v>53</v>
      </c>
      <c r="B1566">
        <v>0</v>
      </c>
      <c r="C1566" t="str">
        <f>IF(B1566=0, "No Anemia", "Anemia")</f>
        <v>No Anemia</v>
      </c>
      <c r="D1566" s="2">
        <v>207</v>
      </c>
      <c r="E1566">
        <v>1</v>
      </c>
      <c r="F1566" t="str">
        <f>IF(E1566=0, "No Diabetes", "Diabetes")</f>
        <v>Diabetes</v>
      </c>
      <c r="G1566" s="2">
        <v>40</v>
      </c>
      <c r="H1566">
        <v>0</v>
      </c>
      <c r="I1566" t="str">
        <f>IF(H1566=0, "No High Blood Pressure", "High Blood Pressure")</f>
        <v>No High Blood Pressure</v>
      </c>
      <c r="J1566" s="2">
        <v>223000</v>
      </c>
      <c r="K1566" s="1">
        <v>1.2</v>
      </c>
      <c r="L1566" s="2">
        <v>130</v>
      </c>
      <c r="M1566">
        <v>0</v>
      </c>
      <c r="N1566">
        <v>1</v>
      </c>
      <c r="O1566" t="str">
        <f>IF(M1565=0, "Female", "Male")</f>
        <v>Male</v>
      </c>
      <c r="P1566">
        <v>0</v>
      </c>
      <c r="Q1566" t="str">
        <f>IF(P1566=0, "Non Smoker", "Smoker")</f>
        <v>Non Smoker</v>
      </c>
      <c r="R1566" s="2">
        <v>214</v>
      </c>
      <c r="S1566" s="2" t="str">
        <f t="shared" si="24"/>
        <v>Alive</v>
      </c>
      <c r="T1566">
        <v>1</v>
      </c>
      <c r="U1566">
        <v>0</v>
      </c>
    </row>
    <row r="1567" spans="1:21" x14ac:dyDescent="0.3">
      <c r="A1567" s="2">
        <v>53</v>
      </c>
      <c r="B1567">
        <v>0</v>
      </c>
      <c r="C1567" t="str">
        <f>IF(B1567=0, "No Anemia", "Anemia")</f>
        <v>No Anemia</v>
      </c>
      <c r="D1567" s="2">
        <v>196</v>
      </c>
      <c r="E1567">
        <v>0</v>
      </c>
      <c r="F1567" t="str">
        <f>IF(E1567=0, "No Diabetes", "Diabetes")</f>
        <v>No Diabetes</v>
      </c>
      <c r="G1567" s="2">
        <v>60</v>
      </c>
      <c r="H1567">
        <v>0</v>
      </c>
      <c r="I1567" t="str">
        <f>IF(H1567=0, "No High Blood Pressure", "High Blood Pressure")</f>
        <v>No High Blood Pressure</v>
      </c>
      <c r="J1567" s="2">
        <v>220000</v>
      </c>
      <c r="K1567" s="1">
        <v>0.7</v>
      </c>
      <c r="L1567" s="2">
        <v>133</v>
      </c>
      <c r="M1567">
        <v>1</v>
      </c>
      <c r="N1567">
        <v>0</v>
      </c>
      <c r="O1567" t="str">
        <f>IF(M1566=0, "Female", "Male")</f>
        <v>Female</v>
      </c>
      <c r="P1567">
        <v>1</v>
      </c>
      <c r="Q1567" t="str">
        <f>IF(P1567=0, "Non Smoker", "Smoker")</f>
        <v>Smoker</v>
      </c>
      <c r="R1567" s="2">
        <v>134</v>
      </c>
      <c r="S1567" s="2" t="str">
        <f t="shared" si="24"/>
        <v>Alive</v>
      </c>
      <c r="T1567">
        <v>1</v>
      </c>
      <c r="U1567">
        <v>0</v>
      </c>
    </row>
    <row r="1568" spans="1:21" x14ac:dyDescent="0.3">
      <c r="A1568" s="2">
        <v>53</v>
      </c>
      <c r="B1568">
        <v>1</v>
      </c>
      <c r="C1568" t="str">
        <f>IF(B1568=0, "No Anemia", "Anemia")</f>
        <v>Anemia</v>
      </c>
      <c r="D1568" s="2">
        <v>270</v>
      </c>
      <c r="E1568">
        <v>1</v>
      </c>
      <c r="F1568" t="str">
        <f>IF(E1568=0, "No Diabetes", "Diabetes")</f>
        <v>Diabetes</v>
      </c>
      <c r="G1568" s="2">
        <v>35</v>
      </c>
      <c r="H1568">
        <v>0</v>
      </c>
      <c r="I1568" t="str">
        <f>IF(H1568=0, "No High Blood Pressure", "High Blood Pressure")</f>
        <v>No High Blood Pressure</v>
      </c>
      <c r="J1568" s="2">
        <v>227000</v>
      </c>
      <c r="K1568" s="1">
        <v>3.4</v>
      </c>
      <c r="L1568" s="2">
        <v>145</v>
      </c>
      <c r="M1568">
        <v>1</v>
      </c>
      <c r="N1568">
        <v>0</v>
      </c>
      <c r="O1568" t="str">
        <f>IF(M1567=0, "Female", "Male")</f>
        <v>Male</v>
      </c>
      <c r="P1568">
        <v>0</v>
      </c>
      <c r="Q1568" t="str">
        <f>IF(P1568=0, "Non Smoker", "Smoker")</f>
        <v>Non Smoker</v>
      </c>
      <c r="R1568" s="2">
        <v>105</v>
      </c>
      <c r="S1568" s="2" t="str">
        <f t="shared" si="24"/>
        <v>Alive</v>
      </c>
      <c r="T1568">
        <v>1</v>
      </c>
      <c r="U1568">
        <v>0</v>
      </c>
    </row>
    <row r="1569" spans="1:21" x14ac:dyDescent="0.3">
      <c r="A1569" s="2">
        <v>53</v>
      </c>
      <c r="B1569">
        <v>1</v>
      </c>
      <c r="C1569" t="str">
        <f>IF(B1569=0, "No Anemia", "Anemia")</f>
        <v>Anemia</v>
      </c>
      <c r="D1569" s="2">
        <v>582</v>
      </c>
      <c r="E1569">
        <v>0</v>
      </c>
      <c r="F1569" t="str">
        <f>IF(E1569=0, "No Diabetes", "Diabetes")</f>
        <v>No Diabetes</v>
      </c>
      <c r="G1569" s="2">
        <v>45</v>
      </c>
      <c r="H1569">
        <v>0</v>
      </c>
      <c r="I1569" t="str">
        <f>IF(H1569=0, "No High Blood Pressure", "High Blood Pressure")</f>
        <v>No High Blood Pressure</v>
      </c>
      <c r="J1569" s="2">
        <v>305000</v>
      </c>
      <c r="K1569" s="1">
        <v>1.1000000000000001</v>
      </c>
      <c r="L1569" s="2">
        <v>137</v>
      </c>
      <c r="M1569">
        <v>1</v>
      </c>
      <c r="N1569">
        <v>0</v>
      </c>
      <c r="O1569" t="str">
        <f>IF(M1568=0, "Female", "Male")</f>
        <v>Male</v>
      </c>
      <c r="P1569">
        <v>1</v>
      </c>
      <c r="Q1569" t="str">
        <f>IF(P1569=0, "Non Smoker", "Smoker")</f>
        <v>Smoker</v>
      </c>
      <c r="R1569" s="2">
        <v>209</v>
      </c>
      <c r="S1569" s="2" t="str">
        <f t="shared" si="24"/>
        <v>Alive</v>
      </c>
      <c r="T1569">
        <v>1</v>
      </c>
      <c r="U1569">
        <v>0</v>
      </c>
    </row>
    <row r="1570" spans="1:21" x14ac:dyDescent="0.3">
      <c r="A1570" s="2">
        <v>53</v>
      </c>
      <c r="B1570">
        <v>1</v>
      </c>
      <c r="C1570" t="str">
        <f>IF(B1570=0, "No Anemia", "Anemia")</f>
        <v>Anemia</v>
      </c>
      <c r="D1570" s="2">
        <v>91</v>
      </c>
      <c r="E1570">
        <v>0</v>
      </c>
      <c r="F1570" t="str">
        <f>IF(E1570=0, "No Diabetes", "Diabetes")</f>
        <v>No Diabetes</v>
      </c>
      <c r="G1570" s="2">
        <v>20</v>
      </c>
      <c r="H1570">
        <v>1</v>
      </c>
      <c r="I1570" t="str">
        <f>IF(H1570=0, "No High Blood Pressure", "High Blood Pressure")</f>
        <v>High Blood Pressure</v>
      </c>
      <c r="J1570" s="2">
        <v>418000</v>
      </c>
      <c r="K1570" s="1">
        <v>1.4</v>
      </c>
      <c r="L1570" s="2">
        <v>139</v>
      </c>
      <c r="M1570">
        <v>0</v>
      </c>
      <c r="N1570">
        <v>1</v>
      </c>
      <c r="O1570" t="str">
        <f>IF(M1569=0, "Female", "Male")</f>
        <v>Male</v>
      </c>
      <c r="P1570">
        <v>0</v>
      </c>
      <c r="Q1570" t="str">
        <f>IF(P1570=0, "Non Smoker", "Smoker")</f>
        <v>Non Smoker</v>
      </c>
      <c r="R1570" s="2">
        <v>43</v>
      </c>
      <c r="S1570" s="2" t="str">
        <f t="shared" si="24"/>
        <v>Dead</v>
      </c>
      <c r="T1570">
        <v>0</v>
      </c>
      <c r="U1570">
        <v>1</v>
      </c>
    </row>
    <row r="1571" spans="1:21" x14ac:dyDescent="0.3">
      <c r="A1571" s="2">
        <v>53</v>
      </c>
      <c r="B1571">
        <v>1</v>
      </c>
      <c r="C1571" t="str">
        <f>IF(B1571=0, "No Anemia", "Anemia")</f>
        <v>Anemia</v>
      </c>
      <c r="D1571" s="2">
        <v>582</v>
      </c>
      <c r="E1571">
        <v>0</v>
      </c>
      <c r="F1571" t="str">
        <f>IF(E1571=0, "No Diabetes", "Diabetes")</f>
        <v>No Diabetes</v>
      </c>
      <c r="G1571" s="2">
        <v>45</v>
      </c>
      <c r="H1571">
        <v>0</v>
      </c>
      <c r="I1571" t="str">
        <f>IF(H1571=0, "No High Blood Pressure", "High Blood Pressure")</f>
        <v>No High Blood Pressure</v>
      </c>
      <c r="J1571" s="2">
        <v>305000</v>
      </c>
      <c r="K1571" s="1">
        <v>1.1000000000000001</v>
      </c>
      <c r="L1571" s="2">
        <v>137</v>
      </c>
      <c r="M1571">
        <v>1</v>
      </c>
      <c r="N1571">
        <v>0</v>
      </c>
      <c r="O1571" t="str">
        <f>IF(M1570=0, "Female", "Male")</f>
        <v>Female</v>
      </c>
      <c r="P1571">
        <v>1</v>
      </c>
      <c r="Q1571" t="str">
        <f>IF(P1571=0, "Non Smoker", "Smoker")</f>
        <v>Smoker</v>
      </c>
      <c r="R1571" s="2">
        <v>209</v>
      </c>
      <c r="S1571" s="2" t="str">
        <f t="shared" si="24"/>
        <v>Alive</v>
      </c>
      <c r="T1571">
        <v>1</v>
      </c>
      <c r="U1571">
        <v>0</v>
      </c>
    </row>
    <row r="1572" spans="1:21" x14ac:dyDescent="0.3">
      <c r="A1572" s="2">
        <v>53</v>
      </c>
      <c r="B1572">
        <v>0</v>
      </c>
      <c r="C1572" t="str">
        <f>IF(B1572=0, "No Anemia", "Anemia")</f>
        <v>No Anemia</v>
      </c>
      <c r="D1572" s="2">
        <v>196</v>
      </c>
      <c r="E1572">
        <v>0</v>
      </c>
      <c r="F1572" t="str">
        <f>IF(E1572=0, "No Diabetes", "Diabetes")</f>
        <v>No Diabetes</v>
      </c>
      <c r="G1572" s="2">
        <v>60</v>
      </c>
      <c r="H1572">
        <v>0</v>
      </c>
      <c r="I1572" t="str">
        <f>IF(H1572=0, "No High Blood Pressure", "High Blood Pressure")</f>
        <v>No High Blood Pressure</v>
      </c>
      <c r="J1572" s="2">
        <v>220000</v>
      </c>
      <c r="K1572" s="1">
        <v>0.7</v>
      </c>
      <c r="L1572" s="2">
        <v>133</v>
      </c>
      <c r="M1572">
        <v>1</v>
      </c>
      <c r="N1572">
        <v>0</v>
      </c>
      <c r="O1572" t="str">
        <f>IF(M1571=0, "Female", "Male")</f>
        <v>Male</v>
      </c>
      <c r="P1572">
        <v>1</v>
      </c>
      <c r="Q1572" t="str">
        <f>IF(P1572=0, "Non Smoker", "Smoker")</f>
        <v>Smoker</v>
      </c>
      <c r="R1572" s="2">
        <v>134</v>
      </c>
      <c r="S1572" s="2" t="str">
        <f t="shared" si="24"/>
        <v>Alive</v>
      </c>
      <c r="T1572">
        <v>1</v>
      </c>
      <c r="U1572">
        <v>0</v>
      </c>
    </row>
    <row r="1573" spans="1:21" x14ac:dyDescent="0.3">
      <c r="A1573" s="2">
        <v>53</v>
      </c>
      <c r="B1573">
        <v>0</v>
      </c>
      <c r="C1573" t="str">
        <f>IF(B1573=0, "No Anemia", "Anemia")</f>
        <v>No Anemia</v>
      </c>
      <c r="D1573" s="2">
        <v>196</v>
      </c>
      <c r="E1573">
        <v>0</v>
      </c>
      <c r="F1573" t="str">
        <f>IF(E1573=0, "No Diabetes", "Diabetes")</f>
        <v>No Diabetes</v>
      </c>
      <c r="G1573" s="2">
        <v>60</v>
      </c>
      <c r="H1573">
        <v>0</v>
      </c>
      <c r="I1573" t="str">
        <f>IF(H1573=0, "No High Blood Pressure", "High Blood Pressure")</f>
        <v>No High Blood Pressure</v>
      </c>
      <c r="J1573" s="2">
        <v>368000</v>
      </c>
      <c r="K1573" s="1">
        <v>0.7</v>
      </c>
      <c r="L1573" s="2">
        <v>133</v>
      </c>
      <c r="M1573">
        <v>1</v>
      </c>
      <c r="N1573">
        <v>0</v>
      </c>
      <c r="O1573" t="str">
        <f>IF(M1572=0, "Female", "Male")</f>
        <v>Male</v>
      </c>
      <c r="P1573">
        <v>1</v>
      </c>
      <c r="Q1573" t="str">
        <f>IF(P1573=0, "Non Smoker", "Smoker")</f>
        <v>Smoker</v>
      </c>
      <c r="R1573" s="2">
        <v>134</v>
      </c>
      <c r="S1573" s="2" t="str">
        <f t="shared" si="24"/>
        <v>Alive</v>
      </c>
      <c r="T1573">
        <v>1</v>
      </c>
      <c r="U1573">
        <v>0</v>
      </c>
    </row>
    <row r="1574" spans="1:21" x14ac:dyDescent="0.3">
      <c r="A1574" s="2">
        <v>53</v>
      </c>
      <c r="B1574">
        <v>1</v>
      </c>
      <c r="C1574" t="str">
        <f>IF(B1574=0, "No Anemia", "Anemia")</f>
        <v>Anemia</v>
      </c>
      <c r="D1574" s="2">
        <v>270</v>
      </c>
      <c r="E1574">
        <v>1</v>
      </c>
      <c r="F1574" t="str">
        <f>IF(E1574=0, "No Diabetes", "Diabetes")</f>
        <v>Diabetes</v>
      </c>
      <c r="G1574" s="2">
        <v>35</v>
      </c>
      <c r="H1574">
        <v>0</v>
      </c>
      <c r="I1574" t="str">
        <f>IF(H1574=0, "No High Blood Pressure", "High Blood Pressure")</f>
        <v>No High Blood Pressure</v>
      </c>
      <c r="J1574" s="2">
        <v>227000</v>
      </c>
      <c r="K1574" s="1">
        <v>3.4</v>
      </c>
      <c r="L1574" s="2">
        <v>145</v>
      </c>
      <c r="M1574">
        <v>1</v>
      </c>
      <c r="N1574">
        <v>0</v>
      </c>
      <c r="O1574" t="str">
        <f>IF(M1573=0, "Female", "Male")</f>
        <v>Male</v>
      </c>
      <c r="P1574">
        <v>0</v>
      </c>
      <c r="Q1574" t="str">
        <f>IF(P1574=0, "Non Smoker", "Smoker")</f>
        <v>Non Smoker</v>
      </c>
      <c r="R1574" s="2">
        <v>105</v>
      </c>
      <c r="S1574" s="2" t="str">
        <f t="shared" si="24"/>
        <v>Alive</v>
      </c>
      <c r="T1574">
        <v>1</v>
      </c>
      <c r="U1574">
        <v>0</v>
      </c>
    </row>
    <row r="1575" spans="1:21" x14ac:dyDescent="0.3">
      <c r="A1575" s="2">
        <v>53</v>
      </c>
      <c r="B1575">
        <v>0</v>
      </c>
      <c r="C1575" t="str">
        <f>IF(B1575=0, "No Anemia", "Anemia")</f>
        <v>No Anemia</v>
      </c>
      <c r="D1575" s="2">
        <v>63</v>
      </c>
      <c r="E1575">
        <v>1</v>
      </c>
      <c r="F1575" t="str">
        <f>IF(E1575=0, "No Diabetes", "Diabetes")</f>
        <v>Diabetes</v>
      </c>
      <c r="G1575" s="2">
        <v>60</v>
      </c>
      <c r="H1575">
        <v>0</v>
      </c>
      <c r="I1575" t="str">
        <f>IF(H1575=0, "No High Blood Pressure", "High Blood Pressure")</f>
        <v>No High Blood Pressure</v>
      </c>
      <c r="J1575" s="2">
        <v>368000</v>
      </c>
      <c r="K1575" s="1">
        <v>0.8</v>
      </c>
      <c r="L1575" s="2">
        <v>135</v>
      </c>
      <c r="M1575">
        <v>1</v>
      </c>
      <c r="N1575">
        <v>0</v>
      </c>
      <c r="O1575" t="str">
        <f>IF(M1574=0, "Female", "Male")</f>
        <v>Male</v>
      </c>
      <c r="P1575">
        <v>0</v>
      </c>
      <c r="Q1575" t="str">
        <f>IF(P1575=0, "Non Smoker", "Smoker")</f>
        <v>Non Smoker</v>
      </c>
      <c r="R1575" s="2">
        <v>22</v>
      </c>
      <c r="S1575" s="2" t="str">
        <f t="shared" si="24"/>
        <v>Alive</v>
      </c>
      <c r="T1575">
        <v>1</v>
      </c>
      <c r="U1575">
        <v>0</v>
      </c>
    </row>
    <row r="1576" spans="1:21" x14ac:dyDescent="0.3">
      <c r="A1576" s="2">
        <v>53</v>
      </c>
      <c r="B1576">
        <v>0</v>
      </c>
      <c r="C1576" t="str">
        <f>IF(B1576=0, "No Anemia", "Anemia")</f>
        <v>No Anemia</v>
      </c>
      <c r="D1576" s="2">
        <v>207</v>
      </c>
      <c r="E1576">
        <v>1</v>
      </c>
      <c r="F1576" t="str">
        <f>IF(E1576=0, "No Diabetes", "Diabetes")</f>
        <v>Diabetes</v>
      </c>
      <c r="G1576" s="2">
        <v>40</v>
      </c>
      <c r="H1576">
        <v>0</v>
      </c>
      <c r="I1576" t="str">
        <f>IF(H1576=0, "No High Blood Pressure", "High Blood Pressure")</f>
        <v>No High Blood Pressure</v>
      </c>
      <c r="J1576" s="2">
        <v>223000</v>
      </c>
      <c r="K1576" s="1">
        <v>1.2</v>
      </c>
      <c r="L1576" s="2">
        <v>130</v>
      </c>
      <c r="M1576">
        <v>0</v>
      </c>
      <c r="N1576">
        <v>1</v>
      </c>
      <c r="O1576" t="str">
        <f>IF(M1575=0, "Female", "Male")</f>
        <v>Male</v>
      </c>
      <c r="P1576">
        <v>0</v>
      </c>
      <c r="Q1576" t="str">
        <f>IF(P1576=0, "Non Smoker", "Smoker")</f>
        <v>Non Smoker</v>
      </c>
      <c r="R1576" s="2">
        <v>214</v>
      </c>
      <c r="S1576" s="2" t="str">
        <f t="shared" si="24"/>
        <v>Alive</v>
      </c>
      <c r="T1576">
        <v>1</v>
      </c>
      <c r="U1576">
        <v>0</v>
      </c>
    </row>
    <row r="1577" spans="1:21" x14ac:dyDescent="0.3">
      <c r="A1577" s="2">
        <v>53</v>
      </c>
      <c r="B1577">
        <v>0</v>
      </c>
      <c r="C1577" t="str">
        <f>IF(B1577=0, "No Anemia", "Anemia")</f>
        <v>No Anemia</v>
      </c>
      <c r="D1577" s="2">
        <v>63</v>
      </c>
      <c r="E1577">
        <v>1</v>
      </c>
      <c r="F1577" t="str">
        <f>IF(E1577=0, "No Diabetes", "Diabetes")</f>
        <v>Diabetes</v>
      </c>
      <c r="G1577" s="2">
        <v>60</v>
      </c>
      <c r="H1577">
        <v>0</v>
      </c>
      <c r="I1577" t="str">
        <f>IF(H1577=0, "No High Blood Pressure", "High Blood Pressure")</f>
        <v>No High Blood Pressure</v>
      </c>
      <c r="J1577" s="2">
        <v>368000</v>
      </c>
      <c r="K1577" s="1">
        <v>0.8</v>
      </c>
      <c r="L1577" s="2">
        <v>135</v>
      </c>
      <c r="M1577">
        <v>1</v>
      </c>
      <c r="N1577">
        <v>0</v>
      </c>
      <c r="O1577" t="str">
        <f>IF(M1576=0, "Female", "Male")</f>
        <v>Female</v>
      </c>
      <c r="P1577">
        <v>0</v>
      </c>
      <c r="Q1577" t="str">
        <f>IF(P1577=0, "Non Smoker", "Smoker")</f>
        <v>Non Smoker</v>
      </c>
      <c r="R1577" s="2">
        <v>22</v>
      </c>
      <c r="S1577" s="2" t="str">
        <f t="shared" si="24"/>
        <v>Alive</v>
      </c>
      <c r="T1577">
        <v>1</v>
      </c>
      <c r="U1577">
        <v>0</v>
      </c>
    </row>
    <row r="1578" spans="1:21" x14ac:dyDescent="0.3">
      <c r="A1578" s="2">
        <v>53</v>
      </c>
      <c r="B1578">
        <v>1</v>
      </c>
      <c r="C1578" t="str">
        <f>IF(B1578=0, "No Anemia", "Anemia")</f>
        <v>Anemia</v>
      </c>
      <c r="D1578" s="2">
        <v>582</v>
      </c>
      <c r="E1578">
        <v>0</v>
      </c>
      <c r="F1578" t="str">
        <f>IF(E1578=0, "No Diabetes", "Diabetes")</f>
        <v>No Diabetes</v>
      </c>
      <c r="G1578" s="2">
        <v>45</v>
      </c>
      <c r="H1578">
        <v>0</v>
      </c>
      <c r="I1578" t="str">
        <f>IF(H1578=0, "No High Blood Pressure", "High Blood Pressure")</f>
        <v>No High Blood Pressure</v>
      </c>
      <c r="J1578" s="2">
        <v>305000</v>
      </c>
      <c r="K1578" s="1">
        <v>1.1000000000000001</v>
      </c>
      <c r="L1578" s="2">
        <v>137</v>
      </c>
      <c r="M1578">
        <v>1</v>
      </c>
      <c r="N1578">
        <v>0</v>
      </c>
      <c r="O1578" t="str">
        <f>IF(M1577=0, "Female", "Male")</f>
        <v>Male</v>
      </c>
      <c r="P1578">
        <v>1</v>
      </c>
      <c r="Q1578" t="str">
        <f>IF(P1578=0, "Non Smoker", "Smoker")</f>
        <v>Smoker</v>
      </c>
      <c r="R1578" s="2">
        <v>209</v>
      </c>
      <c r="S1578" s="2" t="str">
        <f t="shared" si="24"/>
        <v>Alive</v>
      </c>
      <c r="T1578">
        <v>1</v>
      </c>
      <c r="U1578">
        <v>0</v>
      </c>
    </row>
    <row r="1579" spans="1:21" x14ac:dyDescent="0.3">
      <c r="A1579" s="2">
        <v>53</v>
      </c>
      <c r="B1579">
        <v>1</v>
      </c>
      <c r="C1579" t="str">
        <f>IF(B1579=0, "No Anemia", "Anemia")</f>
        <v>Anemia</v>
      </c>
      <c r="D1579" s="2">
        <v>91</v>
      </c>
      <c r="E1579">
        <v>0</v>
      </c>
      <c r="F1579" t="str">
        <f>IF(E1579=0, "No Diabetes", "Diabetes")</f>
        <v>No Diabetes</v>
      </c>
      <c r="G1579" s="2">
        <v>20</v>
      </c>
      <c r="H1579">
        <v>1</v>
      </c>
      <c r="I1579" t="str">
        <f>IF(H1579=0, "No High Blood Pressure", "High Blood Pressure")</f>
        <v>High Blood Pressure</v>
      </c>
      <c r="J1579" s="2">
        <v>418000</v>
      </c>
      <c r="K1579" s="1">
        <v>1.4</v>
      </c>
      <c r="L1579" s="2">
        <v>139</v>
      </c>
      <c r="M1579">
        <v>0</v>
      </c>
      <c r="N1579">
        <v>1</v>
      </c>
      <c r="O1579" t="str">
        <f>IF(M1578=0, "Female", "Male")</f>
        <v>Male</v>
      </c>
      <c r="P1579">
        <v>0</v>
      </c>
      <c r="Q1579" t="str">
        <f>IF(P1579=0, "Non Smoker", "Smoker")</f>
        <v>Non Smoker</v>
      </c>
      <c r="R1579" s="2">
        <v>43</v>
      </c>
      <c r="S1579" s="2" t="str">
        <f t="shared" si="24"/>
        <v>Dead</v>
      </c>
      <c r="T1579">
        <v>0</v>
      </c>
      <c r="U1579">
        <v>1</v>
      </c>
    </row>
    <row r="1580" spans="1:21" x14ac:dyDescent="0.3">
      <c r="A1580" s="2">
        <v>53</v>
      </c>
      <c r="B1580">
        <v>0</v>
      </c>
      <c r="C1580" t="str">
        <f>IF(B1580=0, "No Anemia", "Anemia")</f>
        <v>No Anemia</v>
      </c>
      <c r="D1580" s="2">
        <v>196</v>
      </c>
      <c r="E1580">
        <v>0</v>
      </c>
      <c r="F1580" t="str">
        <f>IF(E1580=0, "No Diabetes", "Diabetes")</f>
        <v>No Diabetes</v>
      </c>
      <c r="G1580" s="2">
        <v>60</v>
      </c>
      <c r="H1580">
        <v>0</v>
      </c>
      <c r="I1580" t="str">
        <f>IF(H1580=0, "No High Blood Pressure", "High Blood Pressure")</f>
        <v>No High Blood Pressure</v>
      </c>
      <c r="J1580" s="2">
        <v>220000</v>
      </c>
      <c r="K1580" s="1">
        <v>0.7</v>
      </c>
      <c r="L1580" s="2">
        <v>133</v>
      </c>
      <c r="M1580">
        <v>1</v>
      </c>
      <c r="N1580">
        <v>0</v>
      </c>
      <c r="O1580" t="str">
        <f>IF(M1579=0, "Female", "Male")</f>
        <v>Female</v>
      </c>
      <c r="P1580">
        <v>1</v>
      </c>
      <c r="Q1580" t="str">
        <f>IF(P1580=0, "Non Smoker", "Smoker")</f>
        <v>Smoker</v>
      </c>
      <c r="R1580" s="2">
        <v>134</v>
      </c>
      <c r="S1580" s="2" t="str">
        <f t="shared" si="24"/>
        <v>Alive</v>
      </c>
      <c r="T1580">
        <v>1</v>
      </c>
      <c r="U1580">
        <v>0</v>
      </c>
    </row>
    <row r="1581" spans="1:21" x14ac:dyDescent="0.3">
      <c r="A1581" s="2">
        <v>53</v>
      </c>
      <c r="B1581">
        <v>0</v>
      </c>
      <c r="C1581" t="str">
        <f>IF(B1581=0, "No Anemia", "Anemia")</f>
        <v>No Anemia</v>
      </c>
      <c r="D1581" s="2">
        <v>56</v>
      </c>
      <c r="E1581">
        <v>0</v>
      </c>
      <c r="F1581" t="str">
        <f>IF(E1581=0, "No Diabetes", "Diabetes")</f>
        <v>No Diabetes</v>
      </c>
      <c r="G1581" s="2">
        <v>50</v>
      </c>
      <c r="H1581">
        <v>0</v>
      </c>
      <c r="I1581" t="str">
        <f>IF(H1581=0, "No High Blood Pressure", "High Blood Pressure")</f>
        <v>No High Blood Pressure</v>
      </c>
      <c r="J1581" s="2">
        <v>308000</v>
      </c>
      <c r="K1581" s="1">
        <v>0.7</v>
      </c>
      <c r="L1581" s="2">
        <v>135</v>
      </c>
      <c r="M1581">
        <v>1</v>
      </c>
      <c r="N1581">
        <v>0</v>
      </c>
      <c r="O1581" t="str">
        <f>IF(M1580=0, "Female", "Male")</f>
        <v>Male</v>
      </c>
      <c r="P1581">
        <v>1</v>
      </c>
      <c r="Q1581" t="str">
        <f>IF(P1581=0, "Non Smoker", "Smoker")</f>
        <v>Smoker</v>
      </c>
      <c r="R1581" s="2">
        <v>231</v>
      </c>
      <c r="S1581" s="2" t="str">
        <f t="shared" si="24"/>
        <v>Alive</v>
      </c>
      <c r="T1581">
        <v>1</v>
      </c>
      <c r="U1581">
        <v>0</v>
      </c>
    </row>
    <row r="1582" spans="1:21" x14ac:dyDescent="0.3">
      <c r="A1582" s="2">
        <v>53</v>
      </c>
      <c r="B1582">
        <v>1</v>
      </c>
      <c r="C1582" t="str">
        <f>IF(B1582=0, "No Anemia", "Anemia")</f>
        <v>Anemia</v>
      </c>
      <c r="D1582" s="2">
        <v>270</v>
      </c>
      <c r="E1582">
        <v>1</v>
      </c>
      <c r="F1582" t="str">
        <f>IF(E1582=0, "No Diabetes", "Diabetes")</f>
        <v>Diabetes</v>
      </c>
      <c r="G1582" s="2">
        <v>35</v>
      </c>
      <c r="H1582">
        <v>0</v>
      </c>
      <c r="I1582" t="str">
        <f>IF(H1582=0, "No High Blood Pressure", "High Blood Pressure")</f>
        <v>No High Blood Pressure</v>
      </c>
      <c r="J1582" s="2">
        <v>227000</v>
      </c>
      <c r="K1582" s="1">
        <v>3.4</v>
      </c>
      <c r="L1582" s="2">
        <v>145</v>
      </c>
      <c r="M1582">
        <v>1</v>
      </c>
      <c r="N1582">
        <v>0</v>
      </c>
      <c r="O1582" t="str">
        <f>IF(M1581=0, "Female", "Male")</f>
        <v>Male</v>
      </c>
      <c r="P1582">
        <v>0</v>
      </c>
      <c r="Q1582" t="str">
        <f>IF(P1582=0, "Non Smoker", "Smoker")</f>
        <v>Non Smoker</v>
      </c>
      <c r="R1582" s="2">
        <v>105</v>
      </c>
      <c r="S1582" s="2" t="str">
        <f t="shared" si="24"/>
        <v>Alive</v>
      </c>
      <c r="T1582">
        <v>1</v>
      </c>
      <c r="U1582">
        <v>0</v>
      </c>
    </row>
    <row r="1583" spans="1:21" x14ac:dyDescent="0.3">
      <c r="A1583" s="2">
        <v>53</v>
      </c>
      <c r="B1583">
        <v>1</v>
      </c>
      <c r="C1583" t="str">
        <f>IF(B1583=0, "No Anemia", "Anemia")</f>
        <v>Anemia</v>
      </c>
      <c r="D1583" s="2">
        <v>1808</v>
      </c>
      <c r="E1583">
        <v>0</v>
      </c>
      <c r="F1583" t="str">
        <f>IF(E1583=0, "No Diabetes", "Diabetes")</f>
        <v>No Diabetes</v>
      </c>
      <c r="G1583" s="2">
        <v>60</v>
      </c>
      <c r="H1583">
        <v>1</v>
      </c>
      <c r="I1583" t="str">
        <f>IF(H1583=0, "No High Blood Pressure", "High Blood Pressure")</f>
        <v>High Blood Pressure</v>
      </c>
      <c r="J1583" s="2">
        <v>249000</v>
      </c>
      <c r="K1583" s="1">
        <v>0.7</v>
      </c>
      <c r="L1583" s="2">
        <v>138</v>
      </c>
      <c r="M1583">
        <v>1</v>
      </c>
      <c r="N1583">
        <v>0</v>
      </c>
      <c r="O1583" t="str">
        <f>IF(M1582=0, "Female", "Male")</f>
        <v>Male</v>
      </c>
      <c r="P1583">
        <v>1</v>
      </c>
      <c r="Q1583" t="str">
        <f>IF(P1583=0, "Non Smoker", "Smoker")</f>
        <v>Smoker</v>
      </c>
      <c r="R1583" s="2">
        <v>106</v>
      </c>
      <c r="S1583" s="2" t="str">
        <f t="shared" si="24"/>
        <v>Alive</v>
      </c>
      <c r="T1583">
        <v>1</v>
      </c>
      <c r="U1583">
        <v>0</v>
      </c>
    </row>
    <row r="1584" spans="1:21" x14ac:dyDescent="0.3">
      <c r="A1584" s="2">
        <v>53</v>
      </c>
      <c r="B1584">
        <v>0</v>
      </c>
      <c r="C1584" t="str">
        <f>IF(B1584=0, "No Anemia", "Anemia")</f>
        <v>No Anemia</v>
      </c>
      <c r="D1584" s="2">
        <v>207</v>
      </c>
      <c r="E1584">
        <v>1</v>
      </c>
      <c r="F1584" t="str">
        <f>IF(E1584=0, "No Diabetes", "Diabetes")</f>
        <v>Diabetes</v>
      </c>
      <c r="G1584" s="2">
        <v>40</v>
      </c>
      <c r="H1584">
        <v>0</v>
      </c>
      <c r="I1584" t="str">
        <f>IF(H1584=0, "No High Blood Pressure", "High Blood Pressure")</f>
        <v>No High Blood Pressure</v>
      </c>
      <c r="J1584" s="2">
        <v>223000</v>
      </c>
      <c r="K1584" s="1">
        <v>1.2</v>
      </c>
      <c r="L1584" s="2">
        <v>130</v>
      </c>
      <c r="M1584">
        <v>0</v>
      </c>
      <c r="N1584">
        <v>1</v>
      </c>
      <c r="O1584" t="str">
        <f>IF(M1583=0, "Female", "Male")</f>
        <v>Male</v>
      </c>
      <c r="P1584">
        <v>0</v>
      </c>
      <c r="Q1584" t="str">
        <f>IF(P1584=0, "Non Smoker", "Smoker")</f>
        <v>Non Smoker</v>
      </c>
      <c r="R1584" s="2">
        <v>214</v>
      </c>
      <c r="S1584" s="2" t="str">
        <f t="shared" si="24"/>
        <v>Alive</v>
      </c>
      <c r="T1584">
        <v>1</v>
      </c>
      <c r="U1584">
        <v>0</v>
      </c>
    </row>
    <row r="1585" spans="1:21" x14ac:dyDescent="0.3">
      <c r="A1585" s="2">
        <v>53</v>
      </c>
      <c r="B1585">
        <v>1</v>
      </c>
      <c r="C1585" t="str">
        <f>IF(B1585=0, "No Anemia", "Anemia")</f>
        <v>Anemia</v>
      </c>
      <c r="D1585" s="2">
        <v>446</v>
      </c>
      <c r="E1585">
        <v>0</v>
      </c>
      <c r="F1585" t="str">
        <f>IF(E1585=0, "No Diabetes", "Diabetes")</f>
        <v>No Diabetes</v>
      </c>
      <c r="G1585" s="2">
        <v>60</v>
      </c>
      <c r="H1585">
        <v>1</v>
      </c>
      <c r="I1585" t="str">
        <f>IF(H1585=0, "No High Blood Pressure", "High Blood Pressure")</f>
        <v>High Blood Pressure</v>
      </c>
      <c r="J1585" s="2">
        <v>263358.03000000003</v>
      </c>
      <c r="K1585" s="1">
        <v>1</v>
      </c>
      <c r="L1585" s="2">
        <v>139</v>
      </c>
      <c r="M1585">
        <v>1</v>
      </c>
      <c r="N1585">
        <v>0</v>
      </c>
      <c r="O1585" t="str">
        <f>IF(M1584=0, "Female", "Male")</f>
        <v>Female</v>
      </c>
      <c r="P1585">
        <v>0</v>
      </c>
      <c r="Q1585" t="str">
        <f>IF(P1585=0, "Non Smoker", "Smoker")</f>
        <v>Non Smoker</v>
      </c>
      <c r="R1585" s="2">
        <v>215</v>
      </c>
      <c r="S1585" s="2" t="str">
        <f t="shared" si="24"/>
        <v>Alive</v>
      </c>
      <c r="T1585">
        <v>1</v>
      </c>
      <c r="U1585">
        <v>0</v>
      </c>
    </row>
    <row r="1586" spans="1:21" x14ac:dyDescent="0.3">
      <c r="A1586" s="2">
        <v>53</v>
      </c>
      <c r="B1586">
        <v>0</v>
      </c>
      <c r="C1586" t="str">
        <f>IF(B1586=0, "No Anemia", "Anemia")</f>
        <v>No Anemia</v>
      </c>
      <c r="D1586" s="2">
        <v>207</v>
      </c>
      <c r="E1586">
        <v>1</v>
      </c>
      <c r="F1586" t="str">
        <f>IF(E1586=0, "No Diabetes", "Diabetes")</f>
        <v>Diabetes</v>
      </c>
      <c r="G1586" s="2">
        <v>40</v>
      </c>
      <c r="H1586">
        <v>0</v>
      </c>
      <c r="I1586" t="str">
        <f>IF(H1586=0, "No High Blood Pressure", "High Blood Pressure")</f>
        <v>No High Blood Pressure</v>
      </c>
      <c r="J1586" s="2">
        <v>223000</v>
      </c>
      <c r="K1586" s="1">
        <v>1.2</v>
      </c>
      <c r="L1586" s="2">
        <v>130</v>
      </c>
      <c r="M1586">
        <v>0</v>
      </c>
      <c r="N1586">
        <v>1</v>
      </c>
      <c r="O1586" t="str">
        <f>IF(M1585=0, "Female", "Male")</f>
        <v>Male</v>
      </c>
      <c r="P1586">
        <v>0</v>
      </c>
      <c r="Q1586" t="str">
        <f>IF(P1586=0, "Non Smoker", "Smoker")</f>
        <v>Non Smoker</v>
      </c>
      <c r="R1586" s="2">
        <v>214</v>
      </c>
      <c r="S1586" s="2" t="str">
        <f t="shared" si="24"/>
        <v>Alive</v>
      </c>
      <c r="T1586">
        <v>1</v>
      </c>
      <c r="U1586">
        <v>0</v>
      </c>
    </row>
    <row r="1587" spans="1:21" x14ac:dyDescent="0.3">
      <c r="A1587" s="2">
        <v>53</v>
      </c>
      <c r="B1587">
        <v>0</v>
      </c>
      <c r="C1587" t="str">
        <f>IF(B1587=0, "No Anemia", "Anemia")</f>
        <v>No Anemia</v>
      </c>
      <c r="D1587" s="2">
        <v>207</v>
      </c>
      <c r="E1587">
        <v>1</v>
      </c>
      <c r="F1587" t="str">
        <f>IF(E1587=0, "No Diabetes", "Diabetes")</f>
        <v>Diabetes</v>
      </c>
      <c r="G1587" s="2">
        <v>40</v>
      </c>
      <c r="H1587">
        <v>0</v>
      </c>
      <c r="I1587" t="str">
        <f>IF(H1587=0, "No High Blood Pressure", "High Blood Pressure")</f>
        <v>No High Blood Pressure</v>
      </c>
      <c r="J1587" s="2">
        <v>223000</v>
      </c>
      <c r="K1587" s="1">
        <v>1.2</v>
      </c>
      <c r="L1587" s="2">
        <v>130</v>
      </c>
      <c r="M1587">
        <v>0</v>
      </c>
      <c r="N1587">
        <v>1</v>
      </c>
      <c r="O1587" t="str">
        <f>IF(M1586=0, "Female", "Male")</f>
        <v>Female</v>
      </c>
      <c r="P1587">
        <v>0</v>
      </c>
      <c r="Q1587" t="str">
        <f>IF(P1587=0, "Non Smoker", "Smoker")</f>
        <v>Non Smoker</v>
      </c>
      <c r="R1587" s="2">
        <v>214</v>
      </c>
      <c r="S1587" s="2" t="str">
        <f t="shared" si="24"/>
        <v>Alive</v>
      </c>
      <c r="T1587">
        <v>1</v>
      </c>
      <c r="U1587">
        <v>0</v>
      </c>
    </row>
    <row r="1588" spans="1:21" x14ac:dyDescent="0.3">
      <c r="A1588" s="2">
        <v>53</v>
      </c>
      <c r="B1588">
        <v>1</v>
      </c>
      <c r="C1588" t="str">
        <f>IF(B1588=0, "No Anemia", "Anemia")</f>
        <v>Anemia</v>
      </c>
      <c r="D1588" s="2">
        <v>270</v>
      </c>
      <c r="E1588">
        <v>1</v>
      </c>
      <c r="F1588" t="str">
        <f>IF(E1588=0, "No Diabetes", "Diabetes")</f>
        <v>Diabetes</v>
      </c>
      <c r="G1588" s="2">
        <v>35</v>
      </c>
      <c r="H1588">
        <v>0</v>
      </c>
      <c r="I1588" t="str">
        <f>IF(H1588=0, "No High Blood Pressure", "High Blood Pressure")</f>
        <v>No High Blood Pressure</v>
      </c>
      <c r="J1588" s="2">
        <v>227000</v>
      </c>
      <c r="K1588" s="1">
        <v>3.4</v>
      </c>
      <c r="L1588" s="2">
        <v>145</v>
      </c>
      <c r="M1588">
        <v>1</v>
      </c>
      <c r="N1588">
        <v>0</v>
      </c>
      <c r="O1588" t="str">
        <f>IF(M1587=0, "Female", "Male")</f>
        <v>Female</v>
      </c>
      <c r="P1588">
        <v>0</v>
      </c>
      <c r="Q1588" t="str">
        <f>IF(P1588=0, "Non Smoker", "Smoker")</f>
        <v>Non Smoker</v>
      </c>
      <c r="R1588" s="2">
        <v>105</v>
      </c>
      <c r="S1588" s="2" t="str">
        <f t="shared" si="24"/>
        <v>Alive</v>
      </c>
      <c r="T1588">
        <v>1</v>
      </c>
      <c r="U1588">
        <v>0</v>
      </c>
    </row>
    <row r="1589" spans="1:21" x14ac:dyDescent="0.3">
      <c r="A1589" s="2">
        <v>53</v>
      </c>
      <c r="B1589">
        <v>1</v>
      </c>
      <c r="C1589" t="str">
        <f>IF(B1589=0, "No Anemia", "Anemia")</f>
        <v>Anemia</v>
      </c>
      <c r="D1589" s="2">
        <v>446</v>
      </c>
      <c r="E1589">
        <v>0</v>
      </c>
      <c r="F1589" t="str">
        <f>IF(E1589=0, "No Diabetes", "Diabetes")</f>
        <v>No Diabetes</v>
      </c>
      <c r="G1589" s="2">
        <v>60</v>
      </c>
      <c r="H1589">
        <v>1</v>
      </c>
      <c r="I1589" t="str">
        <f>IF(H1589=0, "No High Blood Pressure", "High Blood Pressure")</f>
        <v>High Blood Pressure</v>
      </c>
      <c r="J1589" s="2">
        <v>263358.03000000003</v>
      </c>
      <c r="K1589" s="1">
        <v>1</v>
      </c>
      <c r="L1589" s="2">
        <v>139</v>
      </c>
      <c r="M1589">
        <v>1</v>
      </c>
      <c r="N1589">
        <v>0</v>
      </c>
      <c r="O1589" t="str">
        <f>IF(M1588=0, "Female", "Male")</f>
        <v>Male</v>
      </c>
      <c r="P1589">
        <v>0</v>
      </c>
      <c r="Q1589" t="str">
        <f>IF(P1589=0, "Non Smoker", "Smoker")</f>
        <v>Non Smoker</v>
      </c>
      <c r="R1589" s="2">
        <v>215</v>
      </c>
      <c r="S1589" s="2" t="str">
        <f t="shared" si="24"/>
        <v>Alive</v>
      </c>
      <c r="T1589">
        <v>1</v>
      </c>
      <c r="U1589">
        <v>0</v>
      </c>
    </row>
    <row r="1590" spans="1:21" x14ac:dyDescent="0.3">
      <c r="A1590" s="2">
        <v>53</v>
      </c>
      <c r="B1590">
        <v>1</v>
      </c>
      <c r="C1590" t="str">
        <f>IF(B1590=0, "No Anemia", "Anemia")</f>
        <v>Anemia</v>
      </c>
      <c r="D1590" s="2">
        <v>1808</v>
      </c>
      <c r="E1590">
        <v>0</v>
      </c>
      <c r="F1590" t="str">
        <f>IF(E1590=0, "No Diabetes", "Diabetes")</f>
        <v>No Diabetes</v>
      </c>
      <c r="G1590" s="2">
        <v>60</v>
      </c>
      <c r="H1590">
        <v>1</v>
      </c>
      <c r="I1590" t="str">
        <f>IF(H1590=0, "No High Blood Pressure", "High Blood Pressure")</f>
        <v>High Blood Pressure</v>
      </c>
      <c r="J1590" s="2">
        <v>249000</v>
      </c>
      <c r="K1590" s="1">
        <v>0.7</v>
      </c>
      <c r="L1590" s="2">
        <v>138</v>
      </c>
      <c r="M1590">
        <v>1</v>
      </c>
      <c r="N1590">
        <v>0</v>
      </c>
      <c r="O1590" t="str">
        <f>IF(M1589=0, "Female", "Male")</f>
        <v>Male</v>
      </c>
      <c r="P1590">
        <v>1</v>
      </c>
      <c r="Q1590" t="str">
        <f>IF(P1590=0, "Non Smoker", "Smoker")</f>
        <v>Smoker</v>
      </c>
      <c r="R1590" s="2">
        <v>106</v>
      </c>
      <c r="S1590" s="2" t="str">
        <f t="shared" si="24"/>
        <v>Alive</v>
      </c>
      <c r="T1590">
        <v>1</v>
      </c>
      <c r="U1590">
        <v>0</v>
      </c>
    </row>
    <row r="1591" spans="1:21" x14ac:dyDescent="0.3">
      <c r="A1591" s="2">
        <v>53</v>
      </c>
      <c r="B1591">
        <v>1</v>
      </c>
      <c r="C1591" t="str">
        <f>IF(B1591=0, "No Anemia", "Anemia")</f>
        <v>Anemia</v>
      </c>
      <c r="D1591" s="2">
        <v>91</v>
      </c>
      <c r="E1591">
        <v>0</v>
      </c>
      <c r="F1591" t="str">
        <f>IF(E1591=0, "No Diabetes", "Diabetes")</f>
        <v>No Diabetes</v>
      </c>
      <c r="G1591" s="2">
        <v>20</v>
      </c>
      <c r="H1591">
        <v>1</v>
      </c>
      <c r="I1591" t="str">
        <f>IF(H1591=0, "No High Blood Pressure", "High Blood Pressure")</f>
        <v>High Blood Pressure</v>
      </c>
      <c r="J1591" s="2">
        <v>418000</v>
      </c>
      <c r="K1591" s="1">
        <v>1.4</v>
      </c>
      <c r="L1591" s="2">
        <v>139</v>
      </c>
      <c r="M1591">
        <v>0</v>
      </c>
      <c r="N1591">
        <v>1</v>
      </c>
      <c r="O1591" t="str">
        <f>IF(M1590=0, "Female", "Male")</f>
        <v>Male</v>
      </c>
      <c r="P1591">
        <v>0</v>
      </c>
      <c r="Q1591" t="str">
        <f>IF(P1591=0, "Non Smoker", "Smoker")</f>
        <v>Non Smoker</v>
      </c>
      <c r="R1591" s="2">
        <v>43</v>
      </c>
      <c r="S1591" s="2" t="str">
        <f t="shared" si="24"/>
        <v>Dead</v>
      </c>
      <c r="T1591">
        <v>0</v>
      </c>
      <c r="U1591">
        <v>1</v>
      </c>
    </row>
    <row r="1592" spans="1:21" x14ac:dyDescent="0.3">
      <c r="A1592" s="2">
        <v>53</v>
      </c>
      <c r="B1592">
        <v>1</v>
      </c>
      <c r="C1592" t="str">
        <f>IF(B1592=0, "No Anemia", "Anemia")</f>
        <v>Anemia</v>
      </c>
      <c r="D1592" s="2">
        <v>1808</v>
      </c>
      <c r="E1592">
        <v>0</v>
      </c>
      <c r="F1592" t="str">
        <f>IF(E1592=0, "No Diabetes", "Diabetes")</f>
        <v>No Diabetes</v>
      </c>
      <c r="G1592" s="2">
        <v>60</v>
      </c>
      <c r="H1592">
        <v>1</v>
      </c>
      <c r="I1592" t="str">
        <f>IF(H1592=0, "No High Blood Pressure", "High Blood Pressure")</f>
        <v>High Blood Pressure</v>
      </c>
      <c r="J1592" s="2">
        <v>249000</v>
      </c>
      <c r="K1592" s="1">
        <v>0.7</v>
      </c>
      <c r="L1592" s="2">
        <v>138</v>
      </c>
      <c r="M1592">
        <v>1</v>
      </c>
      <c r="N1592">
        <v>0</v>
      </c>
      <c r="O1592" t="str">
        <f>IF(M1591=0, "Female", "Male")</f>
        <v>Female</v>
      </c>
      <c r="P1592">
        <v>1</v>
      </c>
      <c r="Q1592" t="str">
        <f>IF(P1592=0, "Non Smoker", "Smoker")</f>
        <v>Smoker</v>
      </c>
      <c r="R1592" s="2">
        <v>106</v>
      </c>
      <c r="S1592" s="2" t="str">
        <f t="shared" si="24"/>
        <v>Alive</v>
      </c>
      <c r="T1592">
        <v>1</v>
      </c>
      <c r="U1592">
        <v>0</v>
      </c>
    </row>
    <row r="1593" spans="1:21" x14ac:dyDescent="0.3">
      <c r="A1593" s="2">
        <v>53</v>
      </c>
      <c r="B1593">
        <v>1</v>
      </c>
      <c r="C1593" t="str">
        <f>IF(B1593=0, "No Anemia", "Anemia")</f>
        <v>Anemia</v>
      </c>
      <c r="D1593" s="2">
        <v>1808</v>
      </c>
      <c r="E1593">
        <v>0</v>
      </c>
      <c r="F1593" t="str">
        <f>IF(E1593=0, "No Diabetes", "Diabetes")</f>
        <v>No Diabetes</v>
      </c>
      <c r="G1593" s="2">
        <v>60</v>
      </c>
      <c r="H1593">
        <v>1</v>
      </c>
      <c r="I1593" t="str">
        <f>IF(H1593=0, "No High Blood Pressure", "High Blood Pressure")</f>
        <v>High Blood Pressure</v>
      </c>
      <c r="J1593" s="2">
        <v>249000</v>
      </c>
      <c r="K1593" s="1">
        <v>0.7</v>
      </c>
      <c r="L1593" s="2">
        <v>138</v>
      </c>
      <c r="M1593">
        <v>1</v>
      </c>
      <c r="N1593">
        <v>0</v>
      </c>
      <c r="O1593" t="str">
        <f>IF(M1592=0, "Female", "Male")</f>
        <v>Male</v>
      </c>
      <c r="P1593">
        <v>1</v>
      </c>
      <c r="Q1593" t="str">
        <f>IF(P1593=0, "Non Smoker", "Smoker")</f>
        <v>Smoker</v>
      </c>
      <c r="R1593" s="2">
        <v>106</v>
      </c>
      <c r="S1593" s="2" t="str">
        <f t="shared" si="24"/>
        <v>Alive</v>
      </c>
      <c r="T1593">
        <v>1</v>
      </c>
      <c r="U1593">
        <v>0</v>
      </c>
    </row>
    <row r="1594" spans="1:21" x14ac:dyDescent="0.3">
      <c r="A1594" s="2">
        <v>53</v>
      </c>
      <c r="B1594">
        <v>0</v>
      </c>
      <c r="C1594" t="str">
        <f>IF(B1594=0, "No Anemia", "Anemia")</f>
        <v>No Anemia</v>
      </c>
      <c r="D1594" s="2">
        <v>207</v>
      </c>
      <c r="E1594">
        <v>1</v>
      </c>
      <c r="F1594" t="str">
        <f>IF(E1594=0, "No Diabetes", "Diabetes")</f>
        <v>Diabetes</v>
      </c>
      <c r="G1594" s="2">
        <v>40</v>
      </c>
      <c r="H1594">
        <v>0</v>
      </c>
      <c r="I1594" t="str">
        <f>IF(H1594=0, "No High Blood Pressure", "High Blood Pressure")</f>
        <v>No High Blood Pressure</v>
      </c>
      <c r="J1594" s="2">
        <v>223000</v>
      </c>
      <c r="K1594" s="1">
        <v>1.2</v>
      </c>
      <c r="L1594" s="2">
        <v>130</v>
      </c>
      <c r="M1594">
        <v>0</v>
      </c>
      <c r="N1594">
        <v>1</v>
      </c>
      <c r="O1594" t="str">
        <f>IF(M1593=0, "Female", "Male")</f>
        <v>Male</v>
      </c>
      <c r="P1594">
        <v>0</v>
      </c>
      <c r="Q1594" t="str">
        <f>IF(P1594=0, "Non Smoker", "Smoker")</f>
        <v>Non Smoker</v>
      </c>
      <c r="R1594" s="2">
        <v>214</v>
      </c>
      <c r="S1594" s="2" t="str">
        <f t="shared" si="24"/>
        <v>Alive</v>
      </c>
      <c r="T1594">
        <v>1</v>
      </c>
      <c r="U1594">
        <v>0</v>
      </c>
    </row>
    <row r="1595" spans="1:21" x14ac:dyDescent="0.3">
      <c r="A1595" s="2">
        <v>53</v>
      </c>
      <c r="B1595">
        <v>0</v>
      </c>
      <c r="C1595" t="str">
        <f>IF(B1595=0, "No Anemia", "Anemia")</f>
        <v>No Anemia</v>
      </c>
      <c r="D1595" s="2">
        <v>196</v>
      </c>
      <c r="E1595">
        <v>0</v>
      </c>
      <c r="F1595" t="str">
        <f>IF(E1595=0, "No Diabetes", "Diabetes")</f>
        <v>No Diabetes</v>
      </c>
      <c r="G1595" s="2">
        <v>60</v>
      </c>
      <c r="H1595">
        <v>0</v>
      </c>
      <c r="I1595" t="str">
        <f>IF(H1595=0, "No High Blood Pressure", "High Blood Pressure")</f>
        <v>No High Blood Pressure</v>
      </c>
      <c r="J1595" s="2">
        <v>220000</v>
      </c>
      <c r="K1595" s="1">
        <v>0.7</v>
      </c>
      <c r="L1595" s="2">
        <v>133</v>
      </c>
      <c r="M1595">
        <v>1</v>
      </c>
      <c r="N1595">
        <v>0</v>
      </c>
      <c r="O1595" t="str">
        <f>IF(M1594=0, "Female", "Male")</f>
        <v>Female</v>
      </c>
      <c r="P1595">
        <v>1</v>
      </c>
      <c r="Q1595" t="str">
        <f>IF(P1595=0, "Non Smoker", "Smoker")</f>
        <v>Smoker</v>
      </c>
      <c r="R1595" s="2">
        <v>134</v>
      </c>
      <c r="S1595" s="2" t="str">
        <f t="shared" si="24"/>
        <v>Alive</v>
      </c>
      <c r="T1595">
        <v>1</v>
      </c>
      <c r="U1595">
        <v>0</v>
      </c>
    </row>
    <row r="1596" spans="1:21" x14ac:dyDescent="0.3">
      <c r="A1596" s="2">
        <v>53</v>
      </c>
      <c r="B1596">
        <v>1</v>
      </c>
      <c r="C1596" t="str">
        <f>IF(B1596=0, "No Anemia", "Anemia")</f>
        <v>Anemia</v>
      </c>
      <c r="D1596" s="2">
        <v>582</v>
      </c>
      <c r="E1596">
        <v>0</v>
      </c>
      <c r="F1596" t="str">
        <f>IF(E1596=0, "No Diabetes", "Diabetes")</f>
        <v>No Diabetes</v>
      </c>
      <c r="G1596" s="2">
        <v>45</v>
      </c>
      <c r="H1596">
        <v>0</v>
      </c>
      <c r="I1596" t="str">
        <f>IF(H1596=0, "No High Blood Pressure", "High Blood Pressure")</f>
        <v>No High Blood Pressure</v>
      </c>
      <c r="J1596" s="2">
        <v>305000</v>
      </c>
      <c r="K1596" s="1">
        <v>1.1000000000000001</v>
      </c>
      <c r="L1596" s="2">
        <v>137</v>
      </c>
      <c r="M1596">
        <v>1</v>
      </c>
      <c r="N1596">
        <v>0</v>
      </c>
      <c r="O1596" t="str">
        <f>IF(M1595=0, "Female", "Male")</f>
        <v>Male</v>
      </c>
      <c r="P1596">
        <v>1</v>
      </c>
      <c r="Q1596" t="str">
        <f>IF(P1596=0, "Non Smoker", "Smoker")</f>
        <v>Smoker</v>
      </c>
      <c r="R1596" s="2">
        <v>209</v>
      </c>
      <c r="S1596" s="2" t="str">
        <f t="shared" si="24"/>
        <v>Alive</v>
      </c>
      <c r="T1596">
        <v>1</v>
      </c>
      <c r="U1596">
        <v>0</v>
      </c>
    </row>
    <row r="1597" spans="1:21" x14ac:dyDescent="0.3">
      <c r="A1597" s="2">
        <v>53</v>
      </c>
      <c r="B1597">
        <v>1</v>
      </c>
      <c r="C1597" t="str">
        <f>IF(B1597=0, "No Anemia", "Anemia")</f>
        <v>Anemia</v>
      </c>
      <c r="D1597" s="2">
        <v>582</v>
      </c>
      <c r="E1597">
        <v>0</v>
      </c>
      <c r="F1597" t="str">
        <f>IF(E1597=0, "No Diabetes", "Diabetes")</f>
        <v>No Diabetes</v>
      </c>
      <c r="G1597" s="2">
        <v>45</v>
      </c>
      <c r="H1597">
        <v>0</v>
      </c>
      <c r="I1597" t="str">
        <f>IF(H1597=0, "No High Blood Pressure", "High Blood Pressure")</f>
        <v>No High Blood Pressure</v>
      </c>
      <c r="J1597" s="2">
        <v>305000</v>
      </c>
      <c r="K1597" s="1">
        <v>1.1000000000000001</v>
      </c>
      <c r="L1597" s="2">
        <v>137</v>
      </c>
      <c r="M1597">
        <v>1</v>
      </c>
      <c r="N1597">
        <v>0</v>
      </c>
      <c r="O1597" t="str">
        <f>IF(M1596=0, "Female", "Male")</f>
        <v>Male</v>
      </c>
      <c r="P1597">
        <v>1</v>
      </c>
      <c r="Q1597" t="str">
        <f>IF(P1597=0, "Non Smoker", "Smoker")</f>
        <v>Smoker</v>
      </c>
      <c r="R1597" s="2">
        <v>209</v>
      </c>
      <c r="S1597" s="2" t="str">
        <f t="shared" si="24"/>
        <v>Alive</v>
      </c>
      <c r="T1597">
        <v>1</v>
      </c>
      <c r="U1597">
        <v>0</v>
      </c>
    </row>
    <row r="1598" spans="1:21" x14ac:dyDescent="0.3">
      <c r="A1598" s="2">
        <v>53</v>
      </c>
      <c r="B1598">
        <v>0</v>
      </c>
      <c r="C1598" t="str">
        <f>IF(B1598=0, "No Anemia", "Anemia")</f>
        <v>No Anemia</v>
      </c>
      <c r="D1598" s="2">
        <v>207</v>
      </c>
      <c r="E1598">
        <v>1</v>
      </c>
      <c r="F1598" t="str">
        <f>IF(E1598=0, "No Diabetes", "Diabetes")</f>
        <v>Diabetes</v>
      </c>
      <c r="G1598" s="2">
        <v>40</v>
      </c>
      <c r="H1598">
        <v>0</v>
      </c>
      <c r="I1598" t="str">
        <f>IF(H1598=0, "No High Blood Pressure", "High Blood Pressure")</f>
        <v>No High Blood Pressure</v>
      </c>
      <c r="J1598" s="2">
        <v>223000</v>
      </c>
      <c r="K1598" s="1">
        <v>1.2</v>
      </c>
      <c r="L1598" s="2">
        <v>130</v>
      </c>
      <c r="M1598">
        <v>0</v>
      </c>
      <c r="N1598">
        <v>1</v>
      </c>
      <c r="O1598" t="str">
        <f>IF(M1597=0, "Female", "Male")</f>
        <v>Male</v>
      </c>
      <c r="P1598">
        <v>0</v>
      </c>
      <c r="Q1598" t="str">
        <f>IF(P1598=0, "Non Smoker", "Smoker")</f>
        <v>Non Smoker</v>
      </c>
      <c r="R1598" s="2">
        <v>214</v>
      </c>
      <c r="S1598" s="2" t="str">
        <f t="shared" si="24"/>
        <v>Alive</v>
      </c>
      <c r="T1598">
        <v>1</v>
      </c>
      <c r="U1598">
        <v>0</v>
      </c>
    </row>
    <row r="1599" spans="1:21" x14ac:dyDescent="0.3">
      <c r="A1599" s="2">
        <v>53</v>
      </c>
      <c r="B1599">
        <v>0</v>
      </c>
      <c r="C1599" t="str">
        <f>IF(B1599=0, "No Anemia", "Anemia")</f>
        <v>No Anemia</v>
      </c>
      <c r="D1599" s="2">
        <v>207</v>
      </c>
      <c r="E1599">
        <v>1</v>
      </c>
      <c r="F1599" t="str">
        <f>IF(E1599=0, "No Diabetes", "Diabetes")</f>
        <v>Diabetes</v>
      </c>
      <c r="G1599" s="2">
        <v>40</v>
      </c>
      <c r="H1599">
        <v>0</v>
      </c>
      <c r="I1599" t="str">
        <f>IF(H1599=0, "No High Blood Pressure", "High Blood Pressure")</f>
        <v>No High Blood Pressure</v>
      </c>
      <c r="J1599" s="2">
        <v>223000</v>
      </c>
      <c r="K1599" s="1">
        <v>1.2</v>
      </c>
      <c r="L1599" s="2">
        <v>130</v>
      </c>
      <c r="M1599">
        <v>0</v>
      </c>
      <c r="N1599">
        <v>1</v>
      </c>
      <c r="O1599" t="str">
        <f>IF(M1598=0, "Female", "Male")</f>
        <v>Female</v>
      </c>
      <c r="P1599">
        <v>0</v>
      </c>
      <c r="Q1599" t="str">
        <f>IF(P1599=0, "Non Smoker", "Smoker")</f>
        <v>Non Smoker</v>
      </c>
      <c r="R1599" s="2">
        <v>214</v>
      </c>
      <c r="S1599" s="2" t="str">
        <f t="shared" si="24"/>
        <v>Alive</v>
      </c>
      <c r="T1599">
        <v>1</v>
      </c>
      <c r="U1599">
        <v>0</v>
      </c>
    </row>
    <row r="1600" spans="1:21" x14ac:dyDescent="0.3">
      <c r="A1600" s="2">
        <v>53</v>
      </c>
      <c r="B1600">
        <v>0</v>
      </c>
      <c r="C1600" t="str">
        <f>IF(B1600=0, "No Anemia", "Anemia")</f>
        <v>No Anemia</v>
      </c>
      <c r="D1600" s="2">
        <v>207</v>
      </c>
      <c r="E1600">
        <v>1</v>
      </c>
      <c r="F1600" t="str">
        <f>IF(E1600=0, "No Diabetes", "Diabetes")</f>
        <v>Diabetes</v>
      </c>
      <c r="G1600" s="2">
        <v>40</v>
      </c>
      <c r="H1600">
        <v>0</v>
      </c>
      <c r="I1600" t="str">
        <f>IF(H1600=0, "No High Blood Pressure", "High Blood Pressure")</f>
        <v>No High Blood Pressure</v>
      </c>
      <c r="J1600" s="2">
        <v>223000</v>
      </c>
      <c r="K1600" s="1">
        <v>1.2</v>
      </c>
      <c r="L1600" s="2">
        <v>130</v>
      </c>
      <c r="M1600">
        <v>0</v>
      </c>
      <c r="N1600">
        <v>1</v>
      </c>
      <c r="O1600" t="str">
        <f>IF(M1599=0, "Female", "Male")</f>
        <v>Female</v>
      </c>
      <c r="P1600">
        <v>0</v>
      </c>
      <c r="Q1600" t="str">
        <f>IF(P1600=0, "Non Smoker", "Smoker")</f>
        <v>Non Smoker</v>
      </c>
      <c r="R1600" s="2">
        <v>214</v>
      </c>
      <c r="S1600" s="2" t="str">
        <f t="shared" si="24"/>
        <v>Alive</v>
      </c>
      <c r="T1600">
        <v>1</v>
      </c>
      <c r="U1600">
        <v>0</v>
      </c>
    </row>
    <row r="1601" spans="1:21" x14ac:dyDescent="0.3">
      <c r="A1601" s="2">
        <v>53</v>
      </c>
      <c r="B1601">
        <v>1</v>
      </c>
      <c r="C1601" t="str">
        <f>IF(B1601=0, "No Anemia", "Anemia")</f>
        <v>Anemia</v>
      </c>
      <c r="D1601" s="2">
        <v>270</v>
      </c>
      <c r="E1601">
        <v>1</v>
      </c>
      <c r="F1601" t="str">
        <f>IF(E1601=0, "No Diabetes", "Diabetes")</f>
        <v>Diabetes</v>
      </c>
      <c r="G1601" s="2">
        <v>35</v>
      </c>
      <c r="H1601">
        <v>0</v>
      </c>
      <c r="I1601" t="str">
        <f>IF(H1601=0, "No High Blood Pressure", "High Blood Pressure")</f>
        <v>No High Blood Pressure</v>
      </c>
      <c r="J1601" s="2">
        <v>227000</v>
      </c>
      <c r="K1601" s="1">
        <v>3.4</v>
      </c>
      <c r="L1601" s="2">
        <v>145</v>
      </c>
      <c r="M1601">
        <v>1</v>
      </c>
      <c r="N1601">
        <v>0</v>
      </c>
      <c r="O1601" t="str">
        <f>IF(M1600=0, "Female", "Male")</f>
        <v>Female</v>
      </c>
      <c r="P1601">
        <v>0</v>
      </c>
      <c r="Q1601" t="str">
        <f>IF(P1601=0, "Non Smoker", "Smoker")</f>
        <v>Non Smoker</v>
      </c>
      <c r="R1601" s="2">
        <v>105</v>
      </c>
      <c r="S1601" s="2" t="str">
        <f t="shared" si="24"/>
        <v>Alive</v>
      </c>
      <c r="T1601">
        <v>1</v>
      </c>
      <c r="U1601">
        <v>0</v>
      </c>
    </row>
    <row r="1602" spans="1:21" x14ac:dyDescent="0.3">
      <c r="A1602" s="2">
        <v>53</v>
      </c>
      <c r="B1602">
        <v>1</v>
      </c>
      <c r="C1602" t="str">
        <f>IF(B1602=0, "No Anemia", "Anemia")</f>
        <v>Anemia</v>
      </c>
      <c r="D1602" s="2">
        <v>446</v>
      </c>
      <c r="E1602">
        <v>0</v>
      </c>
      <c r="F1602" t="str">
        <f>IF(E1602=0, "No Diabetes", "Diabetes")</f>
        <v>No Diabetes</v>
      </c>
      <c r="G1602" s="2">
        <v>60</v>
      </c>
      <c r="H1602">
        <v>1</v>
      </c>
      <c r="I1602" t="str">
        <f>IF(H1602=0, "No High Blood Pressure", "High Blood Pressure")</f>
        <v>High Blood Pressure</v>
      </c>
      <c r="J1602" s="2">
        <v>263358.03000000003</v>
      </c>
      <c r="K1602" s="1">
        <v>1</v>
      </c>
      <c r="L1602" s="2">
        <v>139</v>
      </c>
      <c r="M1602">
        <v>1</v>
      </c>
      <c r="N1602">
        <v>0</v>
      </c>
      <c r="O1602" t="str">
        <f>IF(M1601=0, "Female", "Male")</f>
        <v>Male</v>
      </c>
      <c r="P1602">
        <v>0</v>
      </c>
      <c r="Q1602" t="str">
        <f>IF(P1602=0, "Non Smoker", "Smoker")</f>
        <v>Non Smoker</v>
      </c>
      <c r="R1602" s="2">
        <v>215</v>
      </c>
      <c r="S1602" s="2" t="str">
        <f t="shared" ref="S1602:S1665" si="25">IF(T1602=1, "Alive", "Dead")</f>
        <v>Alive</v>
      </c>
      <c r="T1602">
        <v>1</v>
      </c>
      <c r="U1602">
        <v>0</v>
      </c>
    </row>
    <row r="1603" spans="1:21" x14ac:dyDescent="0.3">
      <c r="A1603" s="2">
        <v>53</v>
      </c>
      <c r="B1603">
        <v>0</v>
      </c>
      <c r="C1603" t="str">
        <f>IF(B1603=0, "No Anemia", "Anemia")</f>
        <v>No Anemia</v>
      </c>
      <c r="D1603" s="2">
        <v>63</v>
      </c>
      <c r="E1603">
        <v>1</v>
      </c>
      <c r="F1603" t="str">
        <f>IF(E1603=0, "No Diabetes", "Diabetes")</f>
        <v>Diabetes</v>
      </c>
      <c r="G1603" s="2">
        <v>60</v>
      </c>
      <c r="H1603">
        <v>0</v>
      </c>
      <c r="I1603" t="str">
        <f>IF(H1603=0, "No High Blood Pressure", "High Blood Pressure")</f>
        <v>No High Blood Pressure</v>
      </c>
      <c r="J1603" s="2">
        <v>368000</v>
      </c>
      <c r="K1603" s="1">
        <v>0.8</v>
      </c>
      <c r="L1603" s="2">
        <v>135</v>
      </c>
      <c r="M1603">
        <v>1</v>
      </c>
      <c r="N1603">
        <v>0</v>
      </c>
      <c r="O1603" t="str">
        <f>IF(M1602=0, "Female", "Male")</f>
        <v>Male</v>
      </c>
      <c r="P1603">
        <v>0</v>
      </c>
      <c r="Q1603" t="str">
        <f>IF(P1603=0, "Non Smoker", "Smoker")</f>
        <v>Non Smoker</v>
      </c>
      <c r="R1603" s="2">
        <v>22</v>
      </c>
      <c r="S1603" s="2" t="str">
        <f t="shared" si="25"/>
        <v>Alive</v>
      </c>
      <c r="T1603">
        <v>1</v>
      </c>
      <c r="U1603">
        <v>0</v>
      </c>
    </row>
    <row r="1604" spans="1:21" x14ac:dyDescent="0.3">
      <c r="A1604" s="2">
        <v>53</v>
      </c>
      <c r="B1604">
        <v>1</v>
      </c>
      <c r="C1604" t="str">
        <f>IF(B1604=0, "No Anemia", "Anemia")</f>
        <v>Anemia</v>
      </c>
      <c r="D1604" s="2">
        <v>91</v>
      </c>
      <c r="E1604">
        <v>0</v>
      </c>
      <c r="F1604" t="str">
        <f>IF(E1604=0, "No Diabetes", "Diabetes")</f>
        <v>No Diabetes</v>
      </c>
      <c r="G1604" s="2">
        <v>20</v>
      </c>
      <c r="H1604">
        <v>1</v>
      </c>
      <c r="I1604" t="str">
        <f>IF(H1604=0, "No High Blood Pressure", "High Blood Pressure")</f>
        <v>High Blood Pressure</v>
      </c>
      <c r="J1604" s="2">
        <v>418000</v>
      </c>
      <c r="K1604" s="1">
        <v>1.4</v>
      </c>
      <c r="L1604" s="2">
        <v>139</v>
      </c>
      <c r="M1604">
        <v>0</v>
      </c>
      <c r="N1604">
        <v>1</v>
      </c>
      <c r="O1604" t="str">
        <f>IF(M1603=0, "Female", "Male")</f>
        <v>Male</v>
      </c>
      <c r="P1604">
        <v>0</v>
      </c>
      <c r="Q1604" t="str">
        <f>IF(P1604=0, "Non Smoker", "Smoker")</f>
        <v>Non Smoker</v>
      </c>
      <c r="R1604" s="2">
        <v>43</v>
      </c>
      <c r="S1604" s="2" t="str">
        <f t="shared" si="25"/>
        <v>Dead</v>
      </c>
      <c r="T1604">
        <v>0</v>
      </c>
      <c r="U1604">
        <v>1</v>
      </c>
    </row>
    <row r="1605" spans="1:21" x14ac:dyDescent="0.3">
      <c r="A1605" s="2">
        <v>53</v>
      </c>
      <c r="B1605">
        <v>1</v>
      </c>
      <c r="C1605" t="str">
        <f>IF(B1605=0, "No Anemia", "Anemia")</f>
        <v>Anemia</v>
      </c>
      <c r="D1605" s="2">
        <v>1808</v>
      </c>
      <c r="E1605">
        <v>0</v>
      </c>
      <c r="F1605" t="str">
        <f>IF(E1605=0, "No Diabetes", "Diabetes")</f>
        <v>No Diabetes</v>
      </c>
      <c r="G1605" s="2">
        <v>60</v>
      </c>
      <c r="H1605">
        <v>1</v>
      </c>
      <c r="I1605" t="str">
        <f>IF(H1605=0, "No High Blood Pressure", "High Blood Pressure")</f>
        <v>High Blood Pressure</v>
      </c>
      <c r="J1605" s="2">
        <v>249000</v>
      </c>
      <c r="K1605" s="1">
        <v>0.7</v>
      </c>
      <c r="L1605" s="2">
        <v>138</v>
      </c>
      <c r="M1605">
        <v>1</v>
      </c>
      <c r="N1605">
        <v>0</v>
      </c>
      <c r="O1605" t="str">
        <f>IF(M1604=0, "Female", "Male")</f>
        <v>Female</v>
      </c>
      <c r="P1605">
        <v>1</v>
      </c>
      <c r="Q1605" t="str">
        <f>IF(P1605=0, "Non Smoker", "Smoker")</f>
        <v>Smoker</v>
      </c>
      <c r="R1605" s="2">
        <v>106</v>
      </c>
      <c r="S1605" s="2" t="str">
        <f t="shared" si="25"/>
        <v>Alive</v>
      </c>
      <c r="T1605">
        <v>1</v>
      </c>
      <c r="U1605">
        <v>0</v>
      </c>
    </row>
    <row r="1606" spans="1:21" x14ac:dyDescent="0.3">
      <c r="A1606" s="2">
        <v>53</v>
      </c>
      <c r="B1606">
        <v>1</v>
      </c>
      <c r="C1606" t="str">
        <f>IF(B1606=0, "No Anemia", "Anemia")</f>
        <v>Anemia</v>
      </c>
      <c r="D1606" s="2">
        <v>707</v>
      </c>
      <c r="E1606">
        <v>0</v>
      </c>
      <c r="F1606" t="str">
        <f>IF(E1606=0, "No Diabetes", "Diabetes")</f>
        <v>No Diabetes</v>
      </c>
      <c r="G1606" s="2">
        <v>38</v>
      </c>
      <c r="H1606">
        <v>0</v>
      </c>
      <c r="I1606" t="str">
        <f>IF(H1606=0, "No High Blood Pressure", "High Blood Pressure")</f>
        <v>No High Blood Pressure</v>
      </c>
      <c r="J1606" s="2">
        <v>330000</v>
      </c>
      <c r="K1606" s="1">
        <v>1.4</v>
      </c>
      <c r="L1606" s="2">
        <v>137</v>
      </c>
      <c r="M1606">
        <v>1</v>
      </c>
      <c r="N1606">
        <v>0</v>
      </c>
      <c r="O1606" t="str">
        <f>IF(M1605=0, "Female", "Male")</f>
        <v>Male</v>
      </c>
      <c r="P1606">
        <v>1</v>
      </c>
      <c r="Q1606" t="str">
        <f>IF(P1606=0, "Non Smoker", "Smoker")</f>
        <v>Smoker</v>
      </c>
      <c r="R1606" s="2">
        <v>209</v>
      </c>
      <c r="S1606" s="2" t="str">
        <f t="shared" si="25"/>
        <v>Alive</v>
      </c>
      <c r="T1606">
        <v>1</v>
      </c>
      <c r="U1606">
        <v>0</v>
      </c>
    </row>
    <row r="1607" spans="1:21" x14ac:dyDescent="0.3">
      <c r="A1607" s="2">
        <v>53</v>
      </c>
      <c r="B1607">
        <v>1</v>
      </c>
      <c r="C1607" t="str">
        <f>IF(B1607=0, "No Anemia", "Anemia")</f>
        <v>Anemia</v>
      </c>
      <c r="D1607" s="2">
        <v>446</v>
      </c>
      <c r="E1607">
        <v>0</v>
      </c>
      <c r="F1607" t="str">
        <f>IF(E1607=0, "No Diabetes", "Diabetes")</f>
        <v>No Diabetes</v>
      </c>
      <c r="G1607" s="2">
        <v>60</v>
      </c>
      <c r="H1607">
        <v>1</v>
      </c>
      <c r="I1607" t="str">
        <f>IF(H1607=0, "No High Blood Pressure", "High Blood Pressure")</f>
        <v>High Blood Pressure</v>
      </c>
      <c r="J1607" s="2">
        <v>263358.03000000003</v>
      </c>
      <c r="K1607" s="1">
        <v>1</v>
      </c>
      <c r="L1607" s="2">
        <v>139</v>
      </c>
      <c r="M1607">
        <v>1</v>
      </c>
      <c r="N1607">
        <v>0</v>
      </c>
      <c r="O1607" t="str">
        <f>IF(M1606=0, "Female", "Male")</f>
        <v>Male</v>
      </c>
      <c r="P1607">
        <v>0</v>
      </c>
      <c r="Q1607" t="str">
        <f>IF(P1607=0, "Non Smoker", "Smoker")</f>
        <v>Non Smoker</v>
      </c>
      <c r="R1607" s="2">
        <v>215</v>
      </c>
      <c r="S1607" s="2" t="str">
        <f t="shared" si="25"/>
        <v>Alive</v>
      </c>
      <c r="T1607">
        <v>1</v>
      </c>
      <c r="U1607">
        <v>0</v>
      </c>
    </row>
    <row r="1608" spans="1:21" x14ac:dyDescent="0.3">
      <c r="A1608" s="2">
        <v>53</v>
      </c>
      <c r="B1608">
        <v>1</v>
      </c>
      <c r="C1608" t="str">
        <f>IF(B1608=0, "No Anemia", "Anemia")</f>
        <v>Anemia</v>
      </c>
      <c r="D1608" s="2">
        <v>91</v>
      </c>
      <c r="E1608">
        <v>0</v>
      </c>
      <c r="F1608" t="str">
        <f>IF(E1608=0, "No Diabetes", "Diabetes")</f>
        <v>No Diabetes</v>
      </c>
      <c r="G1608" s="2">
        <v>20</v>
      </c>
      <c r="H1608">
        <v>1</v>
      </c>
      <c r="I1608" t="str">
        <f>IF(H1608=0, "No High Blood Pressure", "High Blood Pressure")</f>
        <v>High Blood Pressure</v>
      </c>
      <c r="J1608" s="2">
        <v>418000</v>
      </c>
      <c r="K1608" s="1">
        <v>1.4</v>
      </c>
      <c r="L1608" s="2">
        <v>139</v>
      </c>
      <c r="M1608">
        <v>0</v>
      </c>
      <c r="N1608">
        <v>1</v>
      </c>
      <c r="O1608" t="str">
        <f>IF(M1607=0, "Female", "Male")</f>
        <v>Male</v>
      </c>
      <c r="P1608">
        <v>0</v>
      </c>
      <c r="Q1608" t="str">
        <f>IF(P1608=0, "Non Smoker", "Smoker")</f>
        <v>Non Smoker</v>
      </c>
      <c r="R1608" s="2">
        <v>43</v>
      </c>
      <c r="S1608" s="2" t="str">
        <f t="shared" si="25"/>
        <v>Dead</v>
      </c>
      <c r="T1608">
        <v>0</v>
      </c>
      <c r="U1608">
        <v>1</v>
      </c>
    </row>
    <row r="1609" spans="1:21" x14ac:dyDescent="0.3">
      <c r="A1609" s="2">
        <v>53</v>
      </c>
      <c r="B1609">
        <v>1</v>
      </c>
      <c r="C1609" t="str">
        <f>IF(B1609=0, "No Anemia", "Anemia")</f>
        <v>Anemia</v>
      </c>
      <c r="D1609" s="2">
        <v>582</v>
      </c>
      <c r="E1609">
        <v>0</v>
      </c>
      <c r="F1609" t="str">
        <f>IF(E1609=0, "No Diabetes", "Diabetes")</f>
        <v>No Diabetes</v>
      </c>
      <c r="G1609" s="2">
        <v>45</v>
      </c>
      <c r="H1609">
        <v>0</v>
      </c>
      <c r="I1609" t="str">
        <f>IF(H1609=0, "No High Blood Pressure", "High Blood Pressure")</f>
        <v>No High Blood Pressure</v>
      </c>
      <c r="J1609" s="2">
        <v>305000</v>
      </c>
      <c r="K1609" s="1">
        <v>1.1000000000000001</v>
      </c>
      <c r="L1609" s="2">
        <v>137</v>
      </c>
      <c r="M1609">
        <v>1</v>
      </c>
      <c r="N1609">
        <v>0</v>
      </c>
      <c r="O1609" t="str">
        <f>IF(M1608=0, "Female", "Male")</f>
        <v>Female</v>
      </c>
      <c r="P1609">
        <v>1</v>
      </c>
      <c r="Q1609" t="str">
        <f>IF(P1609=0, "Non Smoker", "Smoker")</f>
        <v>Smoker</v>
      </c>
      <c r="R1609" s="2">
        <v>209</v>
      </c>
      <c r="S1609" s="2" t="str">
        <f t="shared" si="25"/>
        <v>Alive</v>
      </c>
      <c r="T1609">
        <v>1</v>
      </c>
      <c r="U1609">
        <v>0</v>
      </c>
    </row>
    <row r="1610" spans="1:21" x14ac:dyDescent="0.3">
      <c r="A1610" s="2">
        <v>53</v>
      </c>
      <c r="B1610">
        <v>1</v>
      </c>
      <c r="C1610" t="str">
        <f>IF(B1610=0, "No Anemia", "Anemia")</f>
        <v>Anemia</v>
      </c>
      <c r="D1610" s="2">
        <v>1808</v>
      </c>
      <c r="E1610">
        <v>0</v>
      </c>
      <c r="F1610" t="str">
        <f>IF(E1610=0, "No Diabetes", "Diabetes")</f>
        <v>No Diabetes</v>
      </c>
      <c r="G1610" s="2">
        <v>60</v>
      </c>
      <c r="H1610">
        <v>1</v>
      </c>
      <c r="I1610" t="str">
        <f>IF(H1610=0, "No High Blood Pressure", "High Blood Pressure")</f>
        <v>High Blood Pressure</v>
      </c>
      <c r="J1610" s="2">
        <v>249000</v>
      </c>
      <c r="K1610" s="1">
        <v>0.7</v>
      </c>
      <c r="L1610" s="2">
        <v>138</v>
      </c>
      <c r="M1610">
        <v>1</v>
      </c>
      <c r="N1610">
        <v>0</v>
      </c>
      <c r="O1610" t="str">
        <f>IF(M1609=0, "Female", "Male")</f>
        <v>Male</v>
      </c>
      <c r="P1610">
        <v>1</v>
      </c>
      <c r="Q1610" t="str">
        <f>IF(P1610=0, "Non Smoker", "Smoker")</f>
        <v>Smoker</v>
      </c>
      <c r="R1610" s="2">
        <v>106</v>
      </c>
      <c r="S1610" s="2" t="str">
        <f t="shared" si="25"/>
        <v>Alive</v>
      </c>
      <c r="T1610">
        <v>1</v>
      </c>
      <c r="U1610">
        <v>0</v>
      </c>
    </row>
    <row r="1611" spans="1:21" x14ac:dyDescent="0.3">
      <c r="A1611" s="2">
        <v>53</v>
      </c>
      <c r="B1611">
        <v>1</v>
      </c>
      <c r="C1611" t="str">
        <f>IF(B1611=0, "No Anemia", "Anemia")</f>
        <v>Anemia</v>
      </c>
      <c r="D1611" s="2">
        <v>270</v>
      </c>
      <c r="E1611">
        <v>1</v>
      </c>
      <c r="F1611" t="str">
        <f>IF(E1611=0, "No Diabetes", "Diabetes")</f>
        <v>Diabetes</v>
      </c>
      <c r="G1611" s="2">
        <v>35</v>
      </c>
      <c r="H1611">
        <v>0</v>
      </c>
      <c r="I1611" t="str">
        <f>IF(H1611=0, "No High Blood Pressure", "High Blood Pressure")</f>
        <v>No High Blood Pressure</v>
      </c>
      <c r="J1611" s="2">
        <v>227000</v>
      </c>
      <c r="K1611" s="1">
        <v>3.4</v>
      </c>
      <c r="L1611" s="2">
        <v>145</v>
      </c>
      <c r="M1611">
        <v>1</v>
      </c>
      <c r="N1611">
        <v>0</v>
      </c>
      <c r="O1611" t="str">
        <f>IF(M1610=0, "Female", "Male")</f>
        <v>Male</v>
      </c>
      <c r="P1611">
        <v>0</v>
      </c>
      <c r="Q1611" t="str">
        <f>IF(P1611=0, "Non Smoker", "Smoker")</f>
        <v>Non Smoker</v>
      </c>
      <c r="R1611" s="2">
        <v>105</v>
      </c>
      <c r="S1611" s="2" t="str">
        <f t="shared" si="25"/>
        <v>Alive</v>
      </c>
      <c r="T1611">
        <v>1</v>
      </c>
      <c r="U1611">
        <v>0</v>
      </c>
    </row>
    <row r="1612" spans="1:21" x14ac:dyDescent="0.3">
      <c r="A1612" s="2">
        <v>53</v>
      </c>
      <c r="B1612">
        <v>1</v>
      </c>
      <c r="C1612" t="str">
        <f>IF(B1612=0, "No Anemia", "Anemia")</f>
        <v>Anemia</v>
      </c>
      <c r="D1612" s="2">
        <v>1808</v>
      </c>
      <c r="E1612">
        <v>0</v>
      </c>
      <c r="F1612" t="str">
        <f>IF(E1612=0, "No Diabetes", "Diabetes")</f>
        <v>No Diabetes</v>
      </c>
      <c r="G1612" s="2">
        <v>60</v>
      </c>
      <c r="H1612">
        <v>1</v>
      </c>
      <c r="I1612" t="str">
        <f>IF(H1612=0, "No High Blood Pressure", "High Blood Pressure")</f>
        <v>High Blood Pressure</v>
      </c>
      <c r="J1612" s="2">
        <v>249000</v>
      </c>
      <c r="K1612" s="1">
        <v>0.7</v>
      </c>
      <c r="L1612" s="2">
        <v>138</v>
      </c>
      <c r="M1612">
        <v>1</v>
      </c>
      <c r="N1612">
        <v>0</v>
      </c>
      <c r="O1612" t="str">
        <f>IF(M1611=0, "Female", "Male")</f>
        <v>Male</v>
      </c>
      <c r="P1612">
        <v>1</v>
      </c>
      <c r="Q1612" t="str">
        <f>IF(P1612=0, "Non Smoker", "Smoker")</f>
        <v>Smoker</v>
      </c>
      <c r="R1612" s="2">
        <v>106</v>
      </c>
      <c r="S1612" s="2" t="str">
        <f t="shared" si="25"/>
        <v>Alive</v>
      </c>
      <c r="T1612">
        <v>1</v>
      </c>
      <c r="U1612">
        <v>0</v>
      </c>
    </row>
    <row r="1613" spans="1:21" x14ac:dyDescent="0.3">
      <c r="A1613" s="2">
        <v>53</v>
      </c>
      <c r="B1613">
        <v>0</v>
      </c>
      <c r="C1613" t="str">
        <f>IF(B1613=0, "No Anemia", "Anemia")</f>
        <v>No Anemia</v>
      </c>
      <c r="D1613" s="2">
        <v>56</v>
      </c>
      <c r="E1613">
        <v>0</v>
      </c>
      <c r="F1613" t="str">
        <f>IF(E1613=0, "No Diabetes", "Diabetes")</f>
        <v>No Diabetes</v>
      </c>
      <c r="G1613" s="2">
        <v>50</v>
      </c>
      <c r="H1613">
        <v>0</v>
      </c>
      <c r="I1613" t="str">
        <f>IF(H1613=0, "No High Blood Pressure", "High Blood Pressure")</f>
        <v>No High Blood Pressure</v>
      </c>
      <c r="J1613" s="2">
        <v>308000</v>
      </c>
      <c r="K1613" s="1">
        <v>0.7</v>
      </c>
      <c r="L1613" s="2">
        <v>135</v>
      </c>
      <c r="M1613">
        <v>1</v>
      </c>
      <c r="N1613">
        <v>0</v>
      </c>
      <c r="O1613" t="str">
        <f>IF(M1612=0, "Female", "Male")</f>
        <v>Male</v>
      </c>
      <c r="P1613">
        <v>1</v>
      </c>
      <c r="Q1613" t="str">
        <f>IF(P1613=0, "Non Smoker", "Smoker")</f>
        <v>Smoker</v>
      </c>
      <c r="R1613" s="2">
        <v>231</v>
      </c>
      <c r="S1613" s="2" t="str">
        <f t="shared" si="25"/>
        <v>Alive</v>
      </c>
      <c r="T1613">
        <v>1</v>
      </c>
      <c r="U1613">
        <v>0</v>
      </c>
    </row>
    <row r="1614" spans="1:21" x14ac:dyDescent="0.3">
      <c r="A1614" s="2">
        <v>53</v>
      </c>
      <c r="B1614">
        <v>0</v>
      </c>
      <c r="C1614" t="str">
        <f>IF(B1614=0, "No Anemia", "Anemia")</f>
        <v>No Anemia</v>
      </c>
      <c r="D1614" s="2">
        <v>56</v>
      </c>
      <c r="E1614">
        <v>0</v>
      </c>
      <c r="F1614" t="str">
        <f>IF(E1614=0, "No Diabetes", "Diabetes")</f>
        <v>No Diabetes</v>
      </c>
      <c r="G1614" s="2">
        <v>50</v>
      </c>
      <c r="H1614">
        <v>0</v>
      </c>
      <c r="I1614" t="str">
        <f>IF(H1614=0, "No High Blood Pressure", "High Blood Pressure")</f>
        <v>No High Blood Pressure</v>
      </c>
      <c r="J1614" s="2">
        <v>308000</v>
      </c>
      <c r="K1614" s="1">
        <v>0.7</v>
      </c>
      <c r="L1614" s="2">
        <v>135</v>
      </c>
      <c r="M1614">
        <v>1</v>
      </c>
      <c r="N1614">
        <v>0</v>
      </c>
      <c r="O1614" t="str">
        <f>IF(M1613=0, "Female", "Male")</f>
        <v>Male</v>
      </c>
      <c r="P1614">
        <v>1</v>
      </c>
      <c r="Q1614" t="str">
        <f>IF(P1614=0, "Non Smoker", "Smoker")</f>
        <v>Smoker</v>
      </c>
      <c r="R1614" s="2">
        <v>231</v>
      </c>
      <c r="S1614" s="2" t="str">
        <f t="shared" si="25"/>
        <v>Alive</v>
      </c>
      <c r="T1614">
        <v>1</v>
      </c>
      <c r="U1614">
        <v>0</v>
      </c>
    </row>
    <row r="1615" spans="1:21" x14ac:dyDescent="0.3">
      <c r="A1615" s="2">
        <v>53</v>
      </c>
      <c r="B1615">
        <v>1</v>
      </c>
      <c r="C1615" t="str">
        <f>IF(B1615=0, "No Anemia", "Anemia")</f>
        <v>Anemia</v>
      </c>
      <c r="D1615" s="2">
        <v>1808</v>
      </c>
      <c r="E1615">
        <v>0</v>
      </c>
      <c r="F1615" t="str">
        <f>IF(E1615=0, "No Diabetes", "Diabetes")</f>
        <v>No Diabetes</v>
      </c>
      <c r="G1615" s="2">
        <v>60</v>
      </c>
      <c r="H1615">
        <v>1</v>
      </c>
      <c r="I1615" t="str">
        <f>IF(H1615=0, "No High Blood Pressure", "High Blood Pressure")</f>
        <v>High Blood Pressure</v>
      </c>
      <c r="J1615" s="2">
        <v>249000</v>
      </c>
      <c r="K1615" s="1">
        <v>0.7</v>
      </c>
      <c r="L1615" s="2">
        <v>138</v>
      </c>
      <c r="M1615">
        <v>1</v>
      </c>
      <c r="N1615">
        <v>0</v>
      </c>
      <c r="O1615" t="str">
        <f>IF(M1614=0, "Female", "Male")</f>
        <v>Male</v>
      </c>
      <c r="P1615">
        <v>1</v>
      </c>
      <c r="Q1615" t="str">
        <f>IF(P1615=0, "Non Smoker", "Smoker")</f>
        <v>Smoker</v>
      </c>
      <c r="R1615" s="2">
        <v>106</v>
      </c>
      <c r="S1615" s="2" t="str">
        <f t="shared" si="25"/>
        <v>Alive</v>
      </c>
      <c r="T1615">
        <v>1</v>
      </c>
      <c r="U1615">
        <v>0</v>
      </c>
    </row>
    <row r="1616" spans="1:21" x14ac:dyDescent="0.3">
      <c r="A1616" s="2">
        <v>53</v>
      </c>
      <c r="B1616">
        <v>0</v>
      </c>
      <c r="C1616" t="str">
        <f>IF(B1616=0, "No Anemia", "Anemia")</f>
        <v>No Anemia</v>
      </c>
      <c r="D1616" s="2">
        <v>207</v>
      </c>
      <c r="E1616">
        <v>1</v>
      </c>
      <c r="F1616" t="str">
        <f>IF(E1616=0, "No Diabetes", "Diabetes")</f>
        <v>Diabetes</v>
      </c>
      <c r="G1616" s="2">
        <v>40</v>
      </c>
      <c r="H1616">
        <v>0</v>
      </c>
      <c r="I1616" t="str">
        <f>IF(H1616=0, "No High Blood Pressure", "High Blood Pressure")</f>
        <v>No High Blood Pressure</v>
      </c>
      <c r="J1616" s="2">
        <v>223000</v>
      </c>
      <c r="K1616" s="1">
        <v>1.2</v>
      </c>
      <c r="L1616" s="2">
        <v>130</v>
      </c>
      <c r="M1616">
        <v>0</v>
      </c>
      <c r="N1616">
        <v>1</v>
      </c>
      <c r="O1616" t="str">
        <f>IF(M1615=0, "Female", "Male")</f>
        <v>Male</v>
      </c>
      <c r="P1616">
        <v>0</v>
      </c>
      <c r="Q1616" t="str">
        <f>IF(P1616=0, "Non Smoker", "Smoker")</f>
        <v>Non Smoker</v>
      </c>
      <c r="R1616" s="2">
        <v>214</v>
      </c>
      <c r="S1616" s="2" t="str">
        <f t="shared" si="25"/>
        <v>Alive</v>
      </c>
      <c r="T1616">
        <v>1</v>
      </c>
      <c r="U1616">
        <v>0</v>
      </c>
    </row>
    <row r="1617" spans="1:21" x14ac:dyDescent="0.3">
      <c r="A1617" s="2">
        <v>53</v>
      </c>
      <c r="B1617">
        <v>1</v>
      </c>
      <c r="C1617" t="str">
        <f>IF(B1617=0, "No Anemia", "Anemia")</f>
        <v>Anemia</v>
      </c>
      <c r="D1617" s="2">
        <v>270</v>
      </c>
      <c r="E1617">
        <v>1</v>
      </c>
      <c r="F1617" t="str">
        <f>IF(E1617=0, "No Diabetes", "Diabetes")</f>
        <v>Diabetes</v>
      </c>
      <c r="G1617" s="2">
        <v>35</v>
      </c>
      <c r="H1617">
        <v>0</v>
      </c>
      <c r="I1617" t="str">
        <f>IF(H1617=0, "No High Blood Pressure", "High Blood Pressure")</f>
        <v>No High Blood Pressure</v>
      </c>
      <c r="J1617" s="2">
        <v>227000</v>
      </c>
      <c r="K1617" s="1">
        <v>3.4</v>
      </c>
      <c r="L1617" s="2">
        <v>145</v>
      </c>
      <c r="M1617">
        <v>1</v>
      </c>
      <c r="N1617">
        <v>0</v>
      </c>
      <c r="O1617" t="str">
        <f>IF(M1616=0, "Female", "Male")</f>
        <v>Female</v>
      </c>
      <c r="P1617">
        <v>0</v>
      </c>
      <c r="Q1617" t="str">
        <f>IF(P1617=0, "Non Smoker", "Smoker")</f>
        <v>Non Smoker</v>
      </c>
      <c r="R1617" s="2">
        <v>105</v>
      </c>
      <c r="S1617" s="2" t="str">
        <f t="shared" si="25"/>
        <v>Alive</v>
      </c>
      <c r="T1617">
        <v>1</v>
      </c>
      <c r="U1617">
        <v>0</v>
      </c>
    </row>
    <row r="1618" spans="1:21" x14ac:dyDescent="0.3">
      <c r="A1618" s="2">
        <v>53</v>
      </c>
      <c r="B1618">
        <v>1</v>
      </c>
      <c r="C1618" t="str">
        <f>IF(B1618=0, "No Anemia", "Anemia")</f>
        <v>Anemia</v>
      </c>
      <c r="D1618" s="2">
        <v>446</v>
      </c>
      <c r="E1618">
        <v>0</v>
      </c>
      <c r="F1618" t="str">
        <f>IF(E1618=0, "No Diabetes", "Diabetes")</f>
        <v>No Diabetes</v>
      </c>
      <c r="G1618" s="2">
        <v>60</v>
      </c>
      <c r="H1618">
        <v>1</v>
      </c>
      <c r="I1618" t="str">
        <f>IF(H1618=0, "No High Blood Pressure", "High Blood Pressure")</f>
        <v>High Blood Pressure</v>
      </c>
      <c r="J1618" s="2">
        <v>263358.03000000003</v>
      </c>
      <c r="K1618" s="1">
        <v>1</v>
      </c>
      <c r="L1618" s="2">
        <v>139</v>
      </c>
      <c r="M1618">
        <v>1</v>
      </c>
      <c r="N1618">
        <v>0</v>
      </c>
      <c r="O1618" t="str">
        <f>IF(M1617=0, "Female", "Male")</f>
        <v>Male</v>
      </c>
      <c r="P1618">
        <v>0</v>
      </c>
      <c r="Q1618" t="str">
        <f>IF(P1618=0, "Non Smoker", "Smoker")</f>
        <v>Non Smoker</v>
      </c>
      <c r="R1618" s="2">
        <v>215</v>
      </c>
      <c r="S1618" s="2" t="str">
        <f t="shared" si="25"/>
        <v>Alive</v>
      </c>
      <c r="T1618">
        <v>1</v>
      </c>
      <c r="U1618">
        <v>0</v>
      </c>
    </row>
    <row r="1619" spans="1:21" x14ac:dyDescent="0.3">
      <c r="A1619" s="2">
        <v>53</v>
      </c>
      <c r="B1619">
        <v>1</v>
      </c>
      <c r="C1619" t="str">
        <f>IF(B1619=0, "No Anemia", "Anemia")</f>
        <v>Anemia</v>
      </c>
      <c r="D1619" s="2">
        <v>446</v>
      </c>
      <c r="E1619">
        <v>0</v>
      </c>
      <c r="F1619" t="str">
        <f>IF(E1619=0, "No Diabetes", "Diabetes")</f>
        <v>No Diabetes</v>
      </c>
      <c r="G1619" s="2">
        <v>60</v>
      </c>
      <c r="H1619">
        <v>1</v>
      </c>
      <c r="I1619" t="str">
        <f>IF(H1619=0, "No High Blood Pressure", "High Blood Pressure")</f>
        <v>High Blood Pressure</v>
      </c>
      <c r="J1619" s="2">
        <v>263358.03000000003</v>
      </c>
      <c r="K1619" s="1">
        <v>1</v>
      </c>
      <c r="L1619" s="2">
        <v>139</v>
      </c>
      <c r="M1619">
        <v>1</v>
      </c>
      <c r="N1619">
        <v>0</v>
      </c>
      <c r="O1619" t="str">
        <f>IF(M1618=0, "Female", "Male")</f>
        <v>Male</v>
      </c>
      <c r="P1619">
        <v>0</v>
      </c>
      <c r="Q1619" t="str">
        <f>IF(P1619=0, "Non Smoker", "Smoker")</f>
        <v>Non Smoker</v>
      </c>
      <c r="R1619" s="2">
        <v>215</v>
      </c>
      <c r="S1619" s="2" t="str">
        <f t="shared" si="25"/>
        <v>Alive</v>
      </c>
      <c r="T1619">
        <v>1</v>
      </c>
      <c r="U1619">
        <v>0</v>
      </c>
    </row>
    <row r="1620" spans="1:21" x14ac:dyDescent="0.3">
      <c r="A1620" s="2">
        <v>53</v>
      </c>
      <c r="B1620">
        <v>0</v>
      </c>
      <c r="C1620" t="str">
        <f>IF(B1620=0, "No Anemia", "Anemia")</f>
        <v>No Anemia</v>
      </c>
      <c r="D1620" s="2">
        <v>207</v>
      </c>
      <c r="E1620">
        <v>1</v>
      </c>
      <c r="F1620" t="str">
        <f>IF(E1620=0, "No Diabetes", "Diabetes")</f>
        <v>Diabetes</v>
      </c>
      <c r="G1620" s="2">
        <v>40</v>
      </c>
      <c r="H1620">
        <v>0</v>
      </c>
      <c r="I1620" t="str">
        <f>IF(H1620=0, "No High Blood Pressure", "High Blood Pressure")</f>
        <v>No High Blood Pressure</v>
      </c>
      <c r="J1620" s="2">
        <v>223000</v>
      </c>
      <c r="K1620" s="1">
        <v>1.2</v>
      </c>
      <c r="L1620" s="2">
        <v>130</v>
      </c>
      <c r="M1620">
        <v>0</v>
      </c>
      <c r="N1620">
        <v>1</v>
      </c>
      <c r="O1620" t="str">
        <f>IF(M1619=0, "Female", "Male")</f>
        <v>Male</v>
      </c>
      <c r="P1620">
        <v>0</v>
      </c>
      <c r="Q1620" t="str">
        <f>IF(P1620=0, "Non Smoker", "Smoker")</f>
        <v>Non Smoker</v>
      </c>
      <c r="R1620" s="2">
        <v>214</v>
      </c>
      <c r="S1620" s="2" t="str">
        <f t="shared" si="25"/>
        <v>Alive</v>
      </c>
      <c r="T1620">
        <v>1</v>
      </c>
      <c r="U1620">
        <v>0</v>
      </c>
    </row>
    <row r="1621" spans="1:21" x14ac:dyDescent="0.3">
      <c r="A1621" s="2">
        <v>53</v>
      </c>
      <c r="B1621">
        <v>0</v>
      </c>
      <c r="C1621" t="str">
        <f>IF(B1621=0, "No Anemia", "Anemia")</f>
        <v>No Anemia</v>
      </c>
      <c r="D1621" s="2">
        <v>56</v>
      </c>
      <c r="E1621">
        <v>0</v>
      </c>
      <c r="F1621" t="str">
        <f>IF(E1621=0, "No Diabetes", "Diabetes")</f>
        <v>No Diabetes</v>
      </c>
      <c r="G1621" s="2">
        <v>50</v>
      </c>
      <c r="H1621">
        <v>0</v>
      </c>
      <c r="I1621" t="str">
        <f>IF(H1621=0, "No High Blood Pressure", "High Blood Pressure")</f>
        <v>No High Blood Pressure</v>
      </c>
      <c r="J1621" s="2">
        <v>308000</v>
      </c>
      <c r="K1621" s="1">
        <v>0.7</v>
      </c>
      <c r="L1621" s="2">
        <v>135</v>
      </c>
      <c r="M1621">
        <v>1</v>
      </c>
      <c r="N1621">
        <v>0</v>
      </c>
      <c r="O1621" t="str">
        <f>IF(M1620=0, "Female", "Male")</f>
        <v>Female</v>
      </c>
      <c r="P1621">
        <v>1</v>
      </c>
      <c r="Q1621" t="str">
        <f>IF(P1621=0, "Non Smoker", "Smoker")</f>
        <v>Smoker</v>
      </c>
      <c r="R1621" s="2">
        <v>231</v>
      </c>
      <c r="S1621" s="2" t="str">
        <f t="shared" si="25"/>
        <v>Alive</v>
      </c>
      <c r="T1621">
        <v>1</v>
      </c>
      <c r="U1621">
        <v>0</v>
      </c>
    </row>
    <row r="1622" spans="1:21" x14ac:dyDescent="0.3">
      <c r="A1622" s="2">
        <v>53</v>
      </c>
      <c r="B1622">
        <v>1</v>
      </c>
      <c r="C1622" t="str">
        <f>IF(B1622=0, "No Anemia", "Anemia")</f>
        <v>Anemia</v>
      </c>
      <c r="D1622" s="2">
        <v>1808</v>
      </c>
      <c r="E1622">
        <v>0</v>
      </c>
      <c r="F1622" t="str">
        <f>IF(E1622=0, "No Diabetes", "Diabetes")</f>
        <v>No Diabetes</v>
      </c>
      <c r="G1622" s="2">
        <v>60</v>
      </c>
      <c r="H1622">
        <v>1</v>
      </c>
      <c r="I1622" t="str">
        <f>IF(H1622=0, "No High Blood Pressure", "High Blood Pressure")</f>
        <v>High Blood Pressure</v>
      </c>
      <c r="J1622" s="2">
        <v>249000</v>
      </c>
      <c r="K1622" s="1">
        <v>0.7</v>
      </c>
      <c r="L1622" s="2">
        <v>138</v>
      </c>
      <c r="M1622">
        <v>1</v>
      </c>
      <c r="N1622">
        <v>0</v>
      </c>
      <c r="O1622" t="str">
        <f>IF(M1621=0, "Female", "Male")</f>
        <v>Male</v>
      </c>
      <c r="P1622">
        <v>1</v>
      </c>
      <c r="Q1622" t="str">
        <f>IF(P1622=0, "Non Smoker", "Smoker")</f>
        <v>Smoker</v>
      </c>
      <c r="R1622" s="2">
        <v>106</v>
      </c>
      <c r="S1622" s="2" t="str">
        <f t="shared" si="25"/>
        <v>Alive</v>
      </c>
      <c r="T1622">
        <v>1</v>
      </c>
      <c r="U1622">
        <v>0</v>
      </c>
    </row>
    <row r="1623" spans="1:21" x14ac:dyDescent="0.3">
      <c r="A1623" s="2">
        <v>53</v>
      </c>
      <c r="B1623">
        <v>1</v>
      </c>
      <c r="C1623" t="str">
        <f>IF(B1623=0, "No Anemia", "Anemia")</f>
        <v>Anemia</v>
      </c>
      <c r="D1623" s="2">
        <v>707</v>
      </c>
      <c r="E1623">
        <v>0</v>
      </c>
      <c r="F1623" t="str">
        <f>IF(E1623=0, "No Diabetes", "Diabetes")</f>
        <v>No Diabetes</v>
      </c>
      <c r="G1623" s="2">
        <v>38</v>
      </c>
      <c r="H1623">
        <v>0</v>
      </c>
      <c r="I1623" t="str">
        <f>IF(H1623=0, "No High Blood Pressure", "High Blood Pressure")</f>
        <v>No High Blood Pressure</v>
      </c>
      <c r="J1623" s="2">
        <v>330000</v>
      </c>
      <c r="K1623" s="1">
        <v>1.4</v>
      </c>
      <c r="L1623" s="2">
        <v>137</v>
      </c>
      <c r="M1623">
        <v>1</v>
      </c>
      <c r="N1623">
        <v>0</v>
      </c>
      <c r="O1623" t="str">
        <f>IF(M1622=0, "Female", "Male")</f>
        <v>Male</v>
      </c>
      <c r="P1623">
        <v>1</v>
      </c>
      <c r="Q1623" t="str">
        <f>IF(P1623=0, "Non Smoker", "Smoker")</f>
        <v>Smoker</v>
      </c>
      <c r="R1623" s="2">
        <v>209</v>
      </c>
      <c r="S1623" s="2" t="str">
        <f t="shared" si="25"/>
        <v>Alive</v>
      </c>
      <c r="T1623">
        <v>1</v>
      </c>
      <c r="U1623">
        <v>0</v>
      </c>
    </row>
    <row r="1624" spans="1:21" x14ac:dyDescent="0.3">
      <c r="A1624" s="2">
        <v>53</v>
      </c>
      <c r="B1624">
        <v>0</v>
      </c>
      <c r="C1624" t="str">
        <f>IF(B1624=0, "No Anemia", "Anemia")</f>
        <v>No Anemia</v>
      </c>
      <c r="D1624" s="2">
        <v>207</v>
      </c>
      <c r="E1624">
        <v>1</v>
      </c>
      <c r="F1624" t="str">
        <f>IF(E1624=0, "No Diabetes", "Diabetes")</f>
        <v>Diabetes</v>
      </c>
      <c r="G1624" s="2">
        <v>40</v>
      </c>
      <c r="H1624">
        <v>0</v>
      </c>
      <c r="I1624" t="str">
        <f>IF(H1624=0, "No High Blood Pressure", "High Blood Pressure")</f>
        <v>No High Blood Pressure</v>
      </c>
      <c r="J1624" s="2">
        <v>223000</v>
      </c>
      <c r="K1624" s="1">
        <v>1.2</v>
      </c>
      <c r="L1624" s="2">
        <v>130</v>
      </c>
      <c r="M1624">
        <v>0</v>
      </c>
      <c r="N1624">
        <v>1</v>
      </c>
      <c r="O1624" t="str">
        <f>IF(M1623=0, "Female", "Male")</f>
        <v>Male</v>
      </c>
      <c r="P1624">
        <v>0</v>
      </c>
      <c r="Q1624" t="str">
        <f>IF(P1624=0, "Non Smoker", "Smoker")</f>
        <v>Non Smoker</v>
      </c>
      <c r="R1624" s="2">
        <v>214</v>
      </c>
      <c r="S1624" s="2" t="str">
        <f t="shared" si="25"/>
        <v>Alive</v>
      </c>
      <c r="T1624">
        <v>1</v>
      </c>
      <c r="U1624">
        <v>0</v>
      </c>
    </row>
    <row r="1625" spans="1:21" x14ac:dyDescent="0.3">
      <c r="A1625" s="2">
        <v>53</v>
      </c>
      <c r="B1625">
        <v>0</v>
      </c>
      <c r="C1625" t="str">
        <f>IF(B1625=0, "No Anemia", "Anemia")</f>
        <v>No Anemia</v>
      </c>
      <c r="D1625" s="2">
        <v>63</v>
      </c>
      <c r="E1625">
        <v>1</v>
      </c>
      <c r="F1625" t="str">
        <f>IF(E1625=0, "No Diabetes", "Diabetes")</f>
        <v>Diabetes</v>
      </c>
      <c r="G1625" s="2">
        <v>60</v>
      </c>
      <c r="H1625">
        <v>0</v>
      </c>
      <c r="I1625" t="str">
        <f>IF(H1625=0, "No High Blood Pressure", "High Blood Pressure")</f>
        <v>No High Blood Pressure</v>
      </c>
      <c r="J1625" s="2">
        <v>368000</v>
      </c>
      <c r="K1625" s="1">
        <v>0.8</v>
      </c>
      <c r="L1625" s="2">
        <v>135</v>
      </c>
      <c r="M1625">
        <v>1</v>
      </c>
      <c r="N1625">
        <v>0</v>
      </c>
      <c r="O1625" t="str">
        <f>IF(M1624=0, "Female", "Male")</f>
        <v>Female</v>
      </c>
      <c r="P1625">
        <v>0</v>
      </c>
      <c r="Q1625" t="str">
        <f>IF(P1625=0, "Non Smoker", "Smoker")</f>
        <v>Non Smoker</v>
      </c>
      <c r="R1625" s="2">
        <v>22</v>
      </c>
      <c r="S1625" s="2" t="str">
        <f t="shared" si="25"/>
        <v>Alive</v>
      </c>
      <c r="T1625">
        <v>1</v>
      </c>
      <c r="U1625">
        <v>0</v>
      </c>
    </row>
    <row r="1626" spans="1:21" x14ac:dyDescent="0.3">
      <c r="A1626" s="2">
        <v>53</v>
      </c>
      <c r="B1626">
        <v>0</v>
      </c>
      <c r="C1626" t="str">
        <f>IF(B1626=0, "No Anemia", "Anemia")</f>
        <v>No Anemia</v>
      </c>
      <c r="D1626" s="2">
        <v>196</v>
      </c>
      <c r="E1626">
        <v>0</v>
      </c>
      <c r="F1626" t="str">
        <f>IF(E1626=0, "No Diabetes", "Diabetes")</f>
        <v>No Diabetes</v>
      </c>
      <c r="G1626" s="2">
        <v>60</v>
      </c>
      <c r="H1626">
        <v>0</v>
      </c>
      <c r="I1626" t="str">
        <f>IF(H1626=0, "No High Blood Pressure", "High Blood Pressure")</f>
        <v>No High Blood Pressure</v>
      </c>
      <c r="J1626" s="2">
        <v>220000</v>
      </c>
      <c r="K1626" s="1">
        <v>0.7</v>
      </c>
      <c r="L1626" s="2">
        <v>133</v>
      </c>
      <c r="M1626">
        <v>1</v>
      </c>
      <c r="N1626">
        <v>0</v>
      </c>
      <c r="O1626" t="str">
        <f>IF(M1625=0, "Female", "Male")</f>
        <v>Male</v>
      </c>
      <c r="P1626">
        <v>1</v>
      </c>
      <c r="Q1626" t="str">
        <f>IF(P1626=0, "Non Smoker", "Smoker")</f>
        <v>Smoker</v>
      </c>
      <c r="R1626" s="2">
        <v>134</v>
      </c>
      <c r="S1626" s="2" t="str">
        <f t="shared" si="25"/>
        <v>Alive</v>
      </c>
      <c r="T1626">
        <v>1</v>
      </c>
      <c r="U1626">
        <v>0</v>
      </c>
    </row>
    <row r="1627" spans="1:21" x14ac:dyDescent="0.3">
      <c r="A1627" s="2">
        <v>53</v>
      </c>
      <c r="B1627">
        <v>1</v>
      </c>
      <c r="C1627" t="str">
        <f>IF(B1627=0, "No Anemia", "Anemia")</f>
        <v>Anemia</v>
      </c>
      <c r="D1627" s="2">
        <v>582</v>
      </c>
      <c r="E1627">
        <v>0</v>
      </c>
      <c r="F1627" t="str">
        <f>IF(E1627=0, "No Diabetes", "Diabetes")</f>
        <v>No Diabetes</v>
      </c>
      <c r="G1627" s="2">
        <v>45</v>
      </c>
      <c r="H1627">
        <v>0</v>
      </c>
      <c r="I1627" t="str">
        <f>IF(H1627=0, "No High Blood Pressure", "High Blood Pressure")</f>
        <v>No High Blood Pressure</v>
      </c>
      <c r="J1627" s="2">
        <v>305000</v>
      </c>
      <c r="K1627" s="1">
        <v>1.1000000000000001</v>
      </c>
      <c r="L1627" s="2">
        <v>137</v>
      </c>
      <c r="M1627">
        <v>1</v>
      </c>
      <c r="N1627">
        <v>0</v>
      </c>
      <c r="O1627" t="str">
        <f>IF(M1626=0, "Female", "Male")</f>
        <v>Male</v>
      </c>
      <c r="P1627">
        <v>1</v>
      </c>
      <c r="Q1627" t="str">
        <f>IF(P1627=0, "Non Smoker", "Smoker")</f>
        <v>Smoker</v>
      </c>
      <c r="R1627" s="2">
        <v>209</v>
      </c>
      <c r="S1627" s="2" t="str">
        <f t="shared" si="25"/>
        <v>Alive</v>
      </c>
      <c r="T1627">
        <v>1</v>
      </c>
      <c r="U1627">
        <v>0</v>
      </c>
    </row>
    <row r="1628" spans="1:21" x14ac:dyDescent="0.3">
      <c r="A1628" s="2">
        <v>53</v>
      </c>
      <c r="B1628">
        <v>1</v>
      </c>
      <c r="C1628" t="str">
        <f>IF(B1628=0, "No Anemia", "Anemia")</f>
        <v>Anemia</v>
      </c>
      <c r="D1628" s="2">
        <v>1808</v>
      </c>
      <c r="E1628">
        <v>0</v>
      </c>
      <c r="F1628" t="str">
        <f>IF(E1628=0, "No Diabetes", "Diabetes")</f>
        <v>No Diabetes</v>
      </c>
      <c r="G1628" s="2">
        <v>60</v>
      </c>
      <c r="H1628">
        <v>1</v>
      </c>
      <c r="I1628" t="str">
        <f>IF(H1628=0, "No High Blood Pressure", "High Blood Pressure")</f>
        <v>High Blood Pressure</v>
      </c>
      <c r="J1628" s="2">
        <v>249000</v>
      </c>
      <c r="K1628" s="1">
        <v>0.7</v>
      </c>
      <c r="L1628" s="2">
        <v>138</v>
      </c>
      <c r="M1628">
        <v>1</v>
      </c>
      <c r="N1628">
        <v>0</v>
      </c>
      <c r="O1628" t="str">
        <f>IF(M1627=0, "Female", "Male")</f>
        <v>Male</v>
      </c>
      <c r="P1628">
        <v>1</v>
      </c>
      <c r="Q1628" t="str">
        <f>IF(P1628=0, "Non Smoker", "Smoker")</f>
        <v>Smoker</v>
      </c>
      <c r="R1628" s="2">
        <v>106</v>
      </c>
      <c r="S1628" s="2" t="str">
        <f t="shared" si="25"/>
        <v>Alive</v>
      </c>
      <c r="T1628">
        <v>1</v>
      </c>
      <c r="U1628">
        <v>0</v>
      </c>
    </row>
    <row r="1629" spans="1:21" x14ac:dyDescent="0.3">
      <c r="A1629" s="2">
        <v>53</v>
      </c>
      <c r="B1629">
        <v>1</v>
      </c>
      <c r="C1629" t="str">
        <f>IF(B1629=0, "No Anemia", "Anemia")</f>
        <v>Anemia</v>
      </c>
      <c r="D1629" s="2">
        <v>446</v>
      </c>
      <c r="E1629">
        <v>0</v>
      </c>
      <c r="F1629" t="str">
        <f>IF(E1629=0, "No Diabetes", "Diabetes")</f>
        <v>No Diabetes</v>
      </c>
      <c r="G1629" s="2">
        <v>60</v>
      </c>
      <c r="H1629">
        <v>1</v>
      </c>
      <c r="I1629" t="str">
        <f>IF(H1629=0, "No High Blood Pressure", "High Blood Pressure")</f>
        <v>High Blood Pressure</v>
      </c>
      <c r="J1629" s="2">
        <v>263358.03000000003</v>
      </c>
      <c r="K1629" s="1">
        <v>1</v>
      </c>
      <c r="L1629" s="2">
        <v>139</v>
      </c>
      <c r="M1629">
        <v>1</v>
      </c>
      <c r="N1629">
        <v>0</v>
      </c>
      <c r="O1629" t="str">
        <f>IF(M1628=0, "Female", "Male")</f>
        <v>Male</v>
      </c>
      <c r="P1629">
        <v>0</v>
      </c>
      <c r="Q1629" t="str">
        <f>IF(P1629=0, "Non Smoker", "Smoker")</f>
        <v>Non Smoker</v>
      </c>
      <c r="R1629" s="2">
        <v>215</v>
      </c>
      <c r="S1629" s="2" t="str">
        <f t="shared" si="25"/>
        <v>Alive</v>
      </c>
      <c r="T1629">
        <v>1</v>
      </c>
      <c r="U1629">
        <v>0</v>
      </c>
    </row>
    <row r="1630" spans="1:21" x14ac:dyDescent="0.3">
      <c r="A1630" s="2">
        <v>53</v>
      </c>
      <c r="B1630">
        <v>1</v>
      </c>
      <c r="C1630" t="str">
        <f>IF(B1630=0, "No Anemia", "Anemia")</f>
        <v>Anemia</v>
      </c>
      <c r="D1630" s="2">
        <v>446</v>
      </c>
      <c r="E1630">
        <v>0</v>
      </c>
      <c r="F1630" t="str">
        <f>IF(E1630=0, "No Diabetes", "Diabetes")</f>
        <v>No Diabetes</v>
      </c>
      <c r="G1630" s="2">
        <v>60</v>
      </c>
      <c r="H1630">
        <v>1</v>
      </c>
      <c r="I1630" t="str">
        <f>IF(H1630=0, "No High Blood Pressure", "High Blood Pressure")</f>
        <v>High Blood Pressure</v>
      </c>
      <c r="J1630" s="2">
        <v>263358.03000000003</v>
      </c>
      <c r="K1630" s="1">
        <v>1</v>
      </c>
      <c r="L1630" s="2">
        <v>139</v>
      </c>
      <c r="M1630">
        <v>1</v>
      </c>
      <c r="N1630">
        <v>0</v>
      </c>
      <c r="O1630" t="str">
        <f>IF(M1629=0, "Female", "Male")</f>
        <v>Male</v>
      </c>
      <c r="P1630">
        <v>0</v>
      </c>
      <c r="Q1630" t="str">
        <f>IF(P1630=0, "Non Smoker", "Smoker")</f>
        <v>Non Smoker</v>
      </c>
      <c r="R1630" s="2">
        <v>215</v>
      </c>
      <c r="S1630" s="2" t="str">
        <f t="shared" si="25"/>
        <v>Alive</v>
      </c>
      <c r="T1630">
        <v>1</v>
      </c>
      <c r="U1630">
        <v>0</v>
      </c>
    </row>
    <row r="1631" spans="1:21" x14ac:dyDescent="0.3">
      <c r="A1631" s="2">
        <v>53</v>
      </c>
      <c r="B1631">
        <v>1</v>
      </c>
      <c r="C1631" t="str">
        <f>IF(B1631=0, "No Anemia", "Anemia")</f>
        <v>Anemia</v>
      </c>
      <c r="D1631" s="2">
        <v>582</v>
      </c>
      <c r="E1631">
        <v>0</v>
      </c>
      <c r="F1631" t="str">
        <f>IF(E1631=0, "No Diabetes", "Diabetes")</f>
        <v>No Diabetes</v>
      </c>
      <c r="G1631" s="2">
        <v>45</v>
      </c>
      <c r="H1631">
        <v>0</v>
      </c>
      <c r="I1631" t="str">
        <f>IF(H1631=0, "No High Blood Pressure", "High Blood Pressure")</f>
        <v>No High Blood Pressure</v>
      </c>
      <c r="J1631" s="2">
        <v>305000</v>
      </c>
      <c r="K1631" s="1">
        <v>1.1000000000000001</v>
      </c>
      <c r="L1631" s="2">
        <v>137</v>
      </c>
      <c r="M1631">
        <v>1</v>
      </c>
      <c r="N1631">
        <v>0</v>
      </c>
      <c r="O1631" t="str">
        <f>IF(M1630=0, "Female", "Male")</f>
        <v>Male</v>
      </c>
      <c r="P1631">
        <v>1</v>
      </c>
      <c r="Q1631" t="str">
        <f>IF(P1631=0, "Non Smoker", "Smoker")</f>
        <v>Smoker</v>
      </c>
      <c r="R1631" s="2">
        <v>209</v>
      </c>
      <c r="S1631" s="2" t="str">
        <f t="shared" si="25"/>
        <v>Alive</v>
      </c>
      <c r="T1631">
        <v>1</v>
      </c>
      <c r="U1631">
        <v>0</v>
      </c>
    </row>
    <row r="1632" spans="1:21" x14ac:dyDescent="0.3">
      <c r="A1632" s="2">
        <v>53</v>
      </c>
      <c r="B1632">
        <v>1</v>
      </c>
      <c r="C1632" t="str">
        <f>IF(B1632=0, "No Anemia", "Anemia")</f>
        <v>Anemia</v>
      </c>
      <c r="D1632" s="2">
        <v>91</v>
      </c>
      <c r="E1632">
        <v>0</v>
      </c>
      <c r="F1632" t="str">
        <f>IF(E1632=0, "No Diabetes", "Diabetes")</f>
        <v>No Diabetes</v>
      </c>
      <c r="G1632" s="2">
        <v>20</v>
      </c>
      <c r="H1632">
        <v>1</v>
      </c>
      <c r="I1632" t="str">
        <f>IF(H1632=0, "No High Blood Pressure", "High Blood Pressure")</f>
        <v>High Blood Pressure</v>
      </c>
      <c r="J1632" s="2">
        <v>418000</v>
      </c>
      <c r="K1632" s="1">
        <v>1.4</v>
      </c>
      <c r="L1632" s="2">
        <v>139</v>
      </c>
      <c r="M1632">
        <v>0</v>
      </c>
      <c r="N1632">
        <v>1</v>
      </c>
      <c r="O1632" t="str">
        <f>IF(M1631=0, "Female", "Male")</f>
        <v>Male</v>
      </c>
      <c r="P1632">
        <v>0</v>
      </c>
      <c r="Q1632" t="str">
        <f>IF(P1632=0, "Non Smoker", "Smoker")</f>
        <v>Non Smoker</v>
      </c>
      <c r="R1632" s="2">
        <v>43</v>
      </c>
      <c r="S1632" s="2" t="str">
        <f t="shared" si="25"/>
        <v>Dead</v>
      </c>
      <c r="T1632">
        <v>0</v>
      </c>
      <c r="U1632">
        <v>1</v>
      </c>
    </row>
    <row r="1633" spans="1:21" x14ac:dyDescent="0.3">
      <c r="A1633" s="2">
        <v>53</v>
      </c>
      <c r="B1633">
        <v>1</v>
      </c>
      <c r="C1633" t="str">
        <f>IF(B1633=0, "No Anemia", "Anemia")</f>
        <v>Anemia</v>
      </c>
      <c r="D1633" s="2">
        <v>1808</v>
      </c>
      <c r="E1633">
        <v>0</v>
      </c>
      <c r="F1633" t="str">
        <f>IF(E1633=0, "No Diabetes", "Diabetes")</f>
        <v>No Diabetes</v>
      </c>
      <c r="G1633" s="2">
        <v>60</v>
      </c>
      <c r="H1633">
        <v>1</v>
      </c>
      <c r="I1633" t="str">
        <f>IF(H1633=0, "No High Blood Pressure", "High Blood Pressure")</f>
        <v>High Blood Pressure</v>
      </c>
      <c r="J1633" s="2">
        <v>249000</v>
      </c>
      <c r="K1633" s="1">
        <v>0.7</v>
      </c>
      <c r="L1633" s="2">
        <v>138</v>
      </c>
      <c r="M1633">
        <v>1</v>
      </c>
      <c r="N1633">
        <v>0</v>
      </c>
      <c r="O1633" t="str">
        <f>IF(M1632=0, "Female", "Male")</f>
        <v>Female</v>
      </c>
      <c r="P1633">
        <v>1</v>
      </c>
      <c r="Q1633" t="str">
        <f>IF(P1633=0, "Non Smoker", "Smoker")</f>
        <v>Smoker</v>
      </c>
      <c r="R1633" s="2">
        <v>106</v>
      </c>
      <c r="S1633" s="2" t="str">
        <f t="shared" si="25"/>
        <v>Alive</v>
      </c>
      <c r="T1633">
        <v>1</v>
      </c>
      <c r="U1633">
        <v>0</v>
      </c>
    </row>
    <row r="1634" spans="1:21" x14ac:dyDescent="0.3">
      <c r="A1634" s="2">
        <v>53</v>
      </c>
      <c r="B1634">
        <v>1</v>
      </c>
      <c r="C1634" t="str">
        <f>IF(B1634=0, "No Anemia", "Anemia")</f>
        <v>Anemia</v>
      </c>
      <c r="D1634" s="2">
        <v>91</v>
      </c>
      <c r="E1634">
        <v>0</v>
      </c>
      <c r="F1634" t="str">
        <f>IF(E1634=0, "No Diabetes", "Diabetes")</f>
        <v>No Diabetes</v>
      </c>
      <c r="G1634" s="2">
        <v>20</v>
      </c>
      <c r="H1634">
        <v>1</v>
      </c>
      <c r="I1634" t="str">
        <f>IF(H1634=0, "No High Blood Pressure", "High Blood Pressure")</f>
        <v>High Blood Pressure</v>
      </c>
      <c r="J1634" s="2">
        <v>418000</v>
      </c>
      <c r="K1634" s="1">
        <v>1.4</v>
      </c>
      <c r="L1634" s="2">
        <v>139</v>
      </c>
      <c r="M1634">
        <v>0</v>
      </c>
      <c r="N1634">
        <v>1</v>
      </c>
      <c r="O1634" t="str">
        <f>IF(M1633=0, "Female", "Male")</f>
        <v>Male</v>
      </c>
      <c r="P1634">
        <v>0</v>
      </c>
      <c r="Q1634" t="str">
        <f>IF(P1634=0, "Non Smoker", "Smoker")</f>
        <v>Non Smoker</v>
      </c>
      <c r="R1634" s="2">
        <v>43</v>
      </c>
      <c r="S1634" s="2" t="str">
        <f t="shared" si="25"/>
        <v>Dead</v>
      </c>
      <c r="T1634">
        <v>0</v>
      </c>
      <c r="U1634">
        <v>1</v>
      </c>
    </row>
    <row r="1635" spans="1:21" x14ac:dyDescent="0.3">
      <c r="A1635" s="2">
        <v>53</v>
      </c>
      <c r="B1635">
        <v>1</v>
      </c>
      <c r="C1635" t="str">
        <f>IF(B1635=0, "No Anemia", "Anemia")</f>
        <v>Anemia</v>
      </c>
      <c r="D1635" s="2">
        <v>582</v>
      </c>
      <c r="E1635">
        <v>0</v>
      </c>
      <c r="F1635" t="str">
        <f>IF(E1635=0, "No Diabetes", "Diabetes")</f>
        <v>No Diabetes</v>
      </c>
      <c r="G1635" s="2">
        <v>45</v>
      </c>
      <c r="H1635">
        <v>0</v>
      </c>
      <c r="I1635" t="str">
        <f>IF(H1635=0, "No High Blood Pressure", "High Blood Pressure")</f>
        <v>No High Blood Pressure</v>
      </c>
      <c r="J1635" s="2">
        <v>305000</v>
      </c>
      <c r="K1635" s="1">
        <v>1.1000000000000001</v>
      </c>
      <c r="L1635" s="2">
        <v>137</v>
      </c>
      <c r="M1635">
        <v>1</v>
      </c>
      <c r="N1635">
        <v>0</v>
      </c>
      <c r="O1635" t="str">
        <f>IF(M1634=0, "Female", "Male")</f>
        <v>Female</v>
      </c>
      <c r="P1635">
        <v>1</v>
      </c>
      <c r="Q1635" t="str">
        <f>IF(P1635=0, "Non Smoker", "Smoker")</f>
        <v>Smoker</v>
      </c>
      <c r="R1635" s="2">
        <v>209</v>
      </c>
      <c r="S1635" s="2" t="str">
        <f t="shared" si="25"/>
        <v>Alive</v>
      </c>
      <c r="T1635">
        <v>1</v>
      </c>
      <c r="U1635">
        <v>0</v>
      </c>
    </row>
    <row r="1636" spans="1:21" x14ac:dyDescent="0.3">
      <c r="A1636" s="2">
        <v>53</v>
      </c>
      <c r="B1636">
        <v>0</v>
      </c>
      <c r="C1636" t="str">
        <f>IF(B1636=0, "No Anemia", "Anemia")</f>
        <v>No Anemia</v>
      </c>
      <c r="D1636" s="2">
        <v>207</v>
      </c>
      <c r="E1636">
        <v>1</v>
      </c>
      <c r="F1636" t="str">
        <f>IF(E1636=0, "No Diabetes", "Diabetes")</f>
        <v>Diabetes</v>
      </c>
      <c r="G1636" s="2">
        <v>40</v>
      </c>
      <c r="H1636">
        <v>0</v>
      </c>
      <c r="I1636" t="str">
        <f>IF(H1636=0, "No High Blood Pressure", "High Blood Pressure")</f>
        <v>No High Blood Pressure</v>
      </c>
      <c r="J1636" s="2">
        <v>223000</v>
      </c>
      <c r="K1636" s="1">
        <v>1.2</v>
      </c>
      <c r="L1636" s="2">
        <v>130</v>
      </c>
      <c r="M1636">
        <v>0</v>
      </c>
      <c r="N1636">
        <v>1</v>
      </c>
      <c r="O1636" t="str">
        <f>IF(M1635=0, "Female", "Male")</f>
        <v>Male</v>
      </c>
      <c r="P1636">
        <v>0</v>
      </c>
      <c r="Q1636" t="str">
        <f>IF(P1636=0, "Non Smoker", "Smoker")</f>
        <v>Non Smoker</v>
      </c>
      <c r="R1636" s="2">
        <v>214</v>
      </c>
      <c r="S1636" s="2" t="str">
        <f t="shared" si="25"/>
        <v>Alive</v>
      </c>
      <c r="T1636">
        <v>1</v>
      </c>
      <c r="U1636">
        <v>0</v>
      </c>
    </row>
    <row r="1637" spans="1:21" x14ac:dyDescent="0.3">
      <c r="A1637" s="2">
        <v>53</v>
      </c>
      <c r="B1637">
        <v>1</v>
      </c>
      <c r="C1637" t="str">
        <f>IF(B1637=0, "No Anemia", "Anemia")</f>
        <v>Anemia</v>
      </c>
      <c r="D1637" s="2">
        <v>707</v>
      </c>
      <c r="E1637">
        <v>0</v>
      </c>
      <c r="F1637" t="str">
        <f>IF(E1637=0, "No Diabetes", "Diabetes")</f>
        <v>No Diabetes</v>
      </c>
      <c r="G1637" s="2">
        <v>38</v>
      </c>
      <c r="H1637">
        <v>0</v>
      </c>
      <c r="I1637" t="str">
        <f>IF(H1637=0, "No High Blood Pressure", "High Blood Pressure")</f>
        <v>No High Blood Pressure</v>
      </c>
      <c r="J1637" s="2">
        <v>330000</v>
      </c>
      <c r="K1637" s="1">
        <v>1.4</v>
      </c>
      <c r="L1637" s="2">
        <v>137</v>
      </c>
      <c r="M1637">
        <v>1</v>
      </c>
      <c r="N1637">
        <v>0</v>
      </c>
      <c r="O1637" t="str">
        <f>IF(M1636=0, "Female", "Male")</f>
        <v>Female</v>
      </c>
      <c r="P1637">
        <v>1</v>
      </c>
      <c r="Q1637" t="str">
        <f>IF(P1637=0, "Non Smoker", "Smoker")</f>
        <v>Smoker</v>
      </c>
      <c r="R1637" s="2">
        <v>209</v>
      </c>
      <c r="S1637" s="2" t="str">
        <f t="shared" si="25"/>
        <v>Alive</v>
      </c>
      <c r="T1637">
        <v>1</v>
      </c>
      <c r="U1637">
        <v>0</v>
      </c>
    </row>
    <row r="1638" spans="1:21" x14ac:dyDescent="0.3">
      <c r="A1638" s="2">
        <v>53</v>
      </c>
      <c r="B1638">
        <v>0</v>
      </c>
      <c r="C1638" t="str">
        <f>IF(B1638=0, "No Anemia", "Anemia")</f>
        <v>No Anemia</v>
      </c>
      <c r="D1638" s="2">
        <v>207</v>
      </c>
      <c r="E1638">
        <v>1</v>
      </c>
      <c r="F1638" t="str">
        <f>IF(E1638=0, "No Diabetes", "Diabetes")</f>
        <v>Diabetes</v>
      </c>
      <c r="G1638" s="2">
        <v>40</v>
      </c>
      <c r="H1638">
        <v>0</v>
      </c>
      <c r="I1638" t="str">
        <f>IF(H1638=0, "No High Blood Pressure", "High Blood Pressure")</f>
        <v>No High Blood Pressure</v>
      </c>
      <c r="J1638" s="2">
        <v>223000</v>
      </c>
      <c r="K1638" s="1">
        <v>1.2</v>
      </c>
      <c r="L1638" s="2">
        <v>130</v>
      </c>
      <c r="M1638">
        <v>0</v>
      </c>
      <c r="N1638">
        <v>1</v>
      </c>
      <c r="O1638" t="str">
        <f>IF(M1637=0, "Female", "Male")</f>
        <v>Male</v>
      </c>
      <c r="P1638">
        <v>0</v>
      </c>
      <c r="Q1638" t="str">
        <f>IF(P1638=0, "Non Smoker", "Smoker")</f>
        <v>Non Smoker</v>
      </c>
      <c r="R1638" s="2">
        <v>214</v>
      </c>
      <c r="S1638" s="2" t="str">
        <f t="shared" si="25"/>
        <v>Alive</v>
      </c>
      <c r="T1638">
        <v>1</v>
      </c>
      <c r="U1638">
        <v>0</v>
      </c>
    </row>
    <row r="1639" spans="1:21" x14ac:dyDescent="0.3">
      <c r="A1639" s="2">
        <v>53</v>
      </c>
      <c r="B1639">
        <v>0</v>
      </c>
      <c r="C1639" t="str">
        <f>IF(B1639=0, "No Anemia", "Anemia")</f>
        <v>No Anemia</v>
      </c>
      <c r="D1639" s="2">
        <v>56</v>
      </c>
      <c r="E1639">
        <v>0</v>
      </c>
      <c r="F1639" t="str">
        <f>IF(E1639=0, "No Diabetes", "Diabetes")</f>
        <v>No Diabetes</v>
      </c>
      <c r="G1639" s="2">
        <v>50</v>
      </c>
      <c r="H1639">
        <v>0</v>
      </c>
      <c r="I1639" t="str">
        <f>IF(H1639=0, "No High Blood Pressure", "High Blood Pressure")</f>
        <v>No High Blood Pressure</v>
      </c>
      <c r="J1639" s="2">
        <v>308000</v>
      </c>
      <c r="K1639" s="1">
        <v>0.7</v>
      </c>
      <c r="L1639" s="2">
        <v>135</v>
      </c>
      <c r="M1639">
        <v>1</v>
      </c>
      <c r="N1639">
        <v>0</v>
      </c>
      <c r="O1639" t="str">
        <f>IF(M1638=0, "Female", "Male")</f>
        <v>Female</v>
      </c>
      <c r="P1639">
        <v>1</v>
      </c>
      <c r="Q1639" t="str">
        <f>IF(P1639=0, "Non Smoker", "Smoker")</f>
        <v>Smoker</v>
      </c>
      <c r="R1639" s="2">
        <v>231</v>
      </c>
      <c r="S1639" s="2" t="str">
        <f t="shared" si="25"/>
        <v>Alive</v>
      </c>
      <c r="T1639">
        <v>1</v>
      </c>
      <c r="U1639">
        <v>0</v>
      </c>
    </row>
    <row r="1640" spans="1:21" x14ac:dyDescent="0.3">
      <c r="A1640" s="2">
        <v>53</v>
      </c>
      <c r="B1640">
        <v>0</v>
      </c>
      <c r="C1640" t="str">
        <f>IF(B1640=0, "No Anemia", "Anemia")</f>
        <v>No Anemia</v>
      </c>
      <c r="D1640" s="2">
        <v>56</v>
      </c>
      <c r="E1640">
        <v>0</v>
      </c>
      <c r="F1640" t="str">
        <f>IF(E1640=0, "No Diabetes", "Diabetes")</f>
        <v>No Diabetes</v>
      </c>
      <c r="G1640" s="2">
        <v>50</v>
      </c>
      <c r="H1640">
        <v>0</v>
      </c>
      <c r="I1640" t="str">
        <f>IF(H1640=0, "No High Blood Pressure", "High Blood Pressure")</f>
        <v>No High Blood Pressure</v>
      </c>
      <c r="J1640" s="2">
        <v>308000</v>
      </c>
      <c r="K1640" s="1">
        <v>0.7</v>
      </c>
      <c r="L1640" s="2">
        <v>135</v>
      </c>
      <c r="M1640">
        <v>1</v>
      </c>
      <c r="N1640">
        <v>0</v>
      </c>
      <c r="O1640" t="str">
        <f>IF(M1639=0, "Female", "Male")</f>
        <v>Male</v>
      </c>
      <c r="P1640">
        <v>1</v>
      </c>
      <c r="Q1640" t="str">
        <f>IF(P1640=0, "Non Smoker", "Smoker")</f>
        <v>Smoker</v>
      </c>
      <c r="R1640" s="2">
        <v>231</v>
      </c>
      <c r="S1640" s="2" t="str">
        <f t="shared" si="25"/>
        <v>Alive</v>
      </c>
      <c r="T1640">
        <v>1</v>
      </c>
      <c r="U1640">
        <v>0</v>
      </c>
    </row>
    <row r="1641" spans="1:21" x14ac:dyDescent="0.3">
      <c r="A1641" s="2">
        <v>53</v>
      </c>
      <c r="B1641">
        <v>0</v>
      </c>
      <c r="C1641" t="str">
        <f>IF(B1641=0, "No Anemia", "Anemia")</f>
        <v>No Anemia</v>
      </c>
      <c r="D1641" s="2">
        <v>63</v>
      </c>
      <c r="E1641">
        <v>1</v>
      </c>
      <c r="F1641" t="str">
        <f>IF(E1641=0, "No Diabetes", "Diabetes")</f>
        <v>Diabetes</v>
      </c>
      <c r="G1641" s="2">
        <v>60</v>
      </c>
      <c r="H1641">
        <v>0</v>
      </c>
      <c r="I1641" t="str">
        <f>IF(H1641=0, "No High Blood Pressure", "High Blood Pressure")</f>
        <v>No High Blood Pressure</v>
      </c>
      <c r="J1641" s="2">
        <v>368000</v>
      </c>
      <c r="K1641" s="1">
        <v>0.8</v>
      </c>
      <c r="L1641" s="2">
        <v>135</v>
      </c>
      <c r="M1641">
        <v>1</v>
      </c>
      <c r="N1641">
        <v>0</v>
      </c>
      <c r="O1641" t="str">
        <f>IF(M1640=0, "Female", "Male")</f>
        <v>Male</v>
      </c>
      <c r="P1641">
        <v>0</v>
      </c>
      <c r="Q1641" t="str">
        <f>IF(P1641=0, "Non Smoker", "Smoker")</f>
        <v>Non Smoker</v>
      </c>
      <c r="R1641" s="2">
        <v>22</v>
      </c>
      <c r="S1641" s="2" t="str">
        <f t="shared" si="25"/>
        <v>Alive</v>
      </c>
      <c r="T1641">
        <v>1</v>
      </c>
      <c r="U1641">
        <v>0</v>
      </c>
    </row>
    <row r="1642" spans="1:21" x14ac:dyDescent="0.3">
      <c r="A1642" s="2">
        <v>53</v>
      </c>
      <c r="B1642">
        <v>0</v>
      </c>
      <c r="C1642" t="str">
        <f>IF(B1642=0, "No Anemia", "Anemia")</f>
        <v>No Anemia</v>
      </c>
      <c r="D1642" s="2">
        <v>207</v>
      </c>
      <c r="E1642">
        <v>1</v>
      </c>
      <c r="F1642" t="str">
        <f>IF(E1642=0, "No Diabetes", "Diabetes")</f>
        <v>Diabetes</v>
      </c>
      <c r="G1642" s="2">
        <v>40</v>
      </c>
      <c r="H1642">
        <v>0</v>
      </c>
      <c r="I1642" t="str">
        <f>IF(H1642=0, "No High Blood Pressure", "High Blood Pressure")</f>
        <v>No High Blood Pressure</v>
      </c>
      <c r="J1642" s="2">
        <v>223000</v>
      </c>
      <c r="K1642" s="1">
        <v>1.2</v>
      </c>
      <c r="L1642" s="2">
        <v>130</v>
      </c>
      <c r="M1642">
        <v>0</v>
      </c>
      <c r="N1642">
        <v>1</v>
      </c>
      <c r="O1642" t="str">
        <f>IF(M1641=0, "Female", "Male")</f>
        <v>Male</v>
      </c>
      <c r="P1642">
        <v>0</v>
      </c>
      <c r="Q1642" t="str">
        <f>IF(P1642=0, "Non Smoker", "Smoker")</f>
        <v>Non Smoker</v>
      </c>
      <c r="R1642" s="2">
        <v>214</v>
      </c>
      <c r="S1642" s="2" t="str">
        <f t="shared" si="25"/>
        <v>Alive</v>
      </c>
      <c r="T1642">
        <v>1</v>
      </c>
      <c r="U1642">
        <v>0</v>
      </c>
    </row>
    <row r="1643" spans="1:21" x14ac:dyDescent="0.3">
      <c r="A1643" s="2">
        <v>53</v>
      </c>
      <c r="B1643">
        <v>1</v>
      </c>
      <c r="C1643" t="str">
        <f>IF(B1643=0, "No Anemia", "Anemia")</f>
        <v>Anemia</v>
      </c>
      <c r="D1643" s="2">
        <v>582</v>
      </c>
      <c r="E1643">
        <v>0</v>
      </c>
      <c r="F1643" t="str">
        <f>IF(E1643=0, "No Diabetes", "Diabetes")</f>
        <v>No Diabetes</v>
      </c>
      <c r="G1643" s="2">
        <v>45</v>
      </c>
      <c r="H1643">
        <v>0</v>
      </c>
      <c r="I1643" t="str">
        <f>IF(H1643=0, "No High Blood Pressure", "High Blood Pressure")</f>
        <v>No High Blood Pressure</v>
      </c>
      <c r="J1643" s="2">
        <v>305000</v>
      </c>
      <c r="K1643" s="1">
        <v>1.1000000000000001</v>
      </c>
      <c r="L1643" s="2">
        <v>137</v>
      </c>
      <c r="M1643">
        <v>1</v>
      </c>
      <c r="N1643">
        <v>0</v>
      </c>
      <c r="O1643" t="str">
        <f>IF(M1642=0, "Female", "Male")</f>
        <v>Female</v>
      </c>
      <c r="P1643">
        <v>1</v>
      </c>
      <c r="Q1643" t="str">
        <f>IF(P1643=0, "Non Smoker", "Smoker")</f>
        <v>Smoker</v>
      </c>
      <c r="R1643" s="2">
        <v>209</v>
      </c>
      <c r="S1643" s="2" t="str">
        <f t="shared" si="25"/>
        <v>Alive</v>
      </c>
      <c r="T1643">
        <v>1</v>
      </c>
      <c r="U1643">
        <v>0</v>
      </c>
    </row>
    <row r="1644" spans="1:21" x14ac:dyDescent="0.3">
      <c r="A1644" s="2">
        <v>54</v>
      </c>
      <c r="B1644">
        <v>1</v>
      </c>
      <c r="C1644" t="str">
        <f>IF(B1644=0, "No Anemia", "Anemia")</f>
        <v>Anemia</v>
      </c>
      <c r="D1644" s="2">
        <v>427</v>
      </c>
      <c r="E1644">
        <v>0</v>
      </c>
      <c r="F1644" t="str">
        <f>IF(E1644=0, "No Diabetes", "Diabetes")</f>
        <v>No Diabetes</v>
      </c>
      <c r="G1644" s="2">
        <v>70</v>
      </c>
      <c r="H1644">
        <v>1</v>
      </c>
      <c r="I1644" t="str">
        <f>IF(H1644=0, "No High Blood Pressure", "High Blood Pressure")</f>
        <v>High Blood Pressure</v>
      </c>
      <c r="J1644" s="2">
        <v>151000</v>
      </c>
      <c r="K1644" s="1">
        <v>9</v>
      </c>
      <c r="L1644" s="2">
        <v>137</v>
      </c>
      <c r="M1644">
        <v>0</v>
      </c>
      <c r="N1644">
        <v>1</v>
      </c>
      <c r="O1644" t="str">
        <f>IF(M1643=0, "Female", "Male")</f>
        <v>Male</v>
      </c>
      <c r="P1644">
        <v>0</v>
      </c>
      <c r="Q1644" t="str">
        <f>IF(P1644=0, "Non Smoker", "Smoker")</f>
        <v>Non Smoker</v>
      </c>
      <c r="R1644" s="2">
        <v>196</v>
      </c>
      <c r="S1644" s="2" t="str">
        <f t="shared" si="25"/>
        <v>Dead</v>
      </c>
      <c r="T1644">
        <v>0</v>
      </c>
      <c r="U1644">
        <v>1</v>
      </c>
    </row>
    <row r="1645" spans="1:21" x14ac:dyDescent="0.3">
      <c r="A1645" s="2">
        <v>54</v>
      </c>
      <c r="B1645">
        <v>1</v>
      </c>
      <c r="C1645" t="str">
        <f>IF(B1645=0, "No Anemia", "Anemia")</f>
        <v>Anemia</v>
      </c>
      <c r="D1645" s="2">
        <v>427</v>
      </c>
      <c r="E1645">
        <v>0</v>
      </c>
      <c r="F1645" t="str">
        <f>IF(E1645=0, "No Diabetes", "Diabetes")</f>
        <v>No Diabetes</v>
      </c>
      <c r="G1645" s="2">
        <v>70</v>
      </c>
      <c r="H1645">
        <v>1</v>
      </c>
      <c r="I1645" t="str">
        <f>IF(H1645=0, "No High Blood Pressure", "High Blood Pressure")</f>
        <v>High Blood Pressure</v>
      </c>
      <c r="J1645" s="2">
        <v>151000</v>
      </c>
      <c r="K1645" s="1">
        <v>9</v>
      </c>
      <c r="L1645" s="2">
        <v>137</v>
      </c>
      <c r="M1645">
        <v>0</v>
      </c>
      <c r="N1645">
        <v>1</v>
      </c>
      <c r="O1645" t="str">
        <f>IF(M1644=0, "Female", "Male")</f>
        <v>Female</v>
      </c>
      <c r="P1645">
        <v>0</v>
      </c>
      <c r="Q1645" t="str">
        <f>IF(P1645=0, "Non Smoker", "Smoker")</f>
        <v>Non Smoker</v>
      </c>
      <c r="R1645" s="2">
        <v>196</v>
      </c>
      <c r="S1645" s="2" t="str">
        <f t="shared" si="25"/>
        <v>Dead</v>
      </c>
      <c r="T1645">
        <v>0</v>
      </c>
      <c r="U1645">
        <v>1</v>
      </c>
    </row>
    <row r="1646" spans="1:21" x14ac:dyDescent="0.3">
      <c r="A1646" s="2">
        <v>54</v>
      </c>
      <c r="B1646">
        <v>1</v>
      </c>
      <c r="C1646" t="str">
        <f>IF(B1646=0, "No Anemia", "Anemia")</f>
        <v>Anemia</v>
      </c>
      <c r="D1646" s="2">
        <v>427</v>
      </c>
      <c r="E1646">
        <v>0</v>
      </c>
      <c r="F1646" t="str">
        <f>IF(E1646=0, "No Diabetes", "Diabetes")</f>
        <v>No Diabetes</v>
      </c>
      <c r="G1646" s="2">
        <v>70</v>
      </c>
      <c r="H1646">
        <v>1</v>
      </c>
      <c r="I1646" t="str">
        <f>IF(H1646=0, "No High Blood Pressure", "High Blood Pressure")</f>
        <v>High Blood Pressure</v>
      </c>
      <c r="J1646" s="2">
        <v>151000</v>
      </c>
      <c r="K1646" s="1">
        <v>9</v>
      </c>
      <c r="L1646" s="2">
        <v>137</v>
      </c>
      <c r="M1646">
        <v>0</v>
      </c>
      <c r="N1646">
        <v>1</v>
      </c>
      <c r="O1646" t="str">
        <f>IF(M1645=0, "Female", "Male")</f>
        <v>Female</v>
      </c>
      <c r="P1646">
        <v>0</v>
      </c>
      <c r="Q1646" t="str">
        <f>IF(P1646=0, "Non Smoker", "Smoker")</f>
        <v>Non Smoker</v>
      </c>
      <c r="R1646" s="2">
        <v>196</v>
      </c>
      <c r="S1646" s="2" t="str">
        <f t="shared" si="25"/>
        <v>Dead</v>
      </c>
      <c r="T1646">
        <v>0</v>
      </c>
      <c r="U1646">
        <v>1</v>
      </c>
    </row>
    <row r="1647" spans="1:21" x14ac:dyDescent="0.3">
      <c r="A1647" s="2">
        <v>54</v>
      </c>
      <c r="B1647">
        <v>0</v>
      </c>
      <c r="C1647" t="str">
        <f>IF(B1647=0, "No Anemia", "Anemia")</f>
        <v>No Anemia</v>
      </c>
      <c r="D1647" s="2">
        <v>582</v>
      </c>
      <c r="E1647">
        <v>1</v>
      </c>
      <c r="F1647" t="str">
        <f>IF(E1647=0, "No Diabetes", "Diabetes")</f>
        <v>Diabetes</v>
      </c>
      <c r="G1647" s="2">
        <v>38</v>
      </c>
      <c r="H1647">
        <v>0</v>
      </c>
      <c r="I1647" t="str">
        <f>IF(H1647=0, "No High Blood Pressure", "High Blood Pressure")</f>
        <v>No High Blood Pressure</v>
      </c>
      <c r="J1647" s="2">
        <v>264000</v>
      </c>
      <c r="K1647" s="1">
        <v>1.8</v>
      </c>
      <c r="L1647" s="2">
        <v>134</v>
      </c>
      <c r="M1647">
        <v>1</v>
      </c>
      <c r="N1647">
        <v>0</v>
      </c>
      <c r="O1647" t="str">
        <f>IF(M1646=0, "Female", "Male")</f>
        <v>Female</v>
      </c>
      <c r="P1647">
        <v>0</v>
      </c>
      <c r="Q1647" t="str">
        <f>IF(P1647=0, "Non Smoker", "Smoker")</f>
        <v>Non Smoker</v>
      </c>
      <c r="R1647" s="2">
        <v>213</v>
      </c>
      <c r="S1647" s="2" t="str">
        <f t="shared" si="25"/>
        <v>Alive</v>
      </c>
      <c r="T1647">
        <v>1</v>
      </c>
      <c r="U1647">
        <v>0</v>
      </c>
    </row>
    <row r="1648" spans="1:21" x14ac:dyDescent="0.3">
      <c r="A1648" s="2">
        <v>54</v>
      </c>
      <c r="B1648">
        <v>0</v>
      </c>
      <c r="C1648" t="str">
        <f>IF(B1648=0, "No Anemia", "Anemia")</f>
        <v>No Anemia</v>
      </c>
      <c r="D1648" s="2">
        <v>582</v>
      </c>
      <c r="E1648">
        <v>1</v>
      </c>
      <c r="F1648" t="str">
        <f>IF(E1648=0, "No Diabetes", "Diabetes")</f>
        <v>Diabetes</v>
      </c>
      <c r="G1648" s="2">
        <v>38</v>
      </c>
      <c r="H1648">
        <v>0</v>
      </c>
      <c r="I1648" t="str">
        <f>IF(H1648=0, "No High Blood Pressure", "High Blood Pressure")</f>
        <v>No High Blood Pressure</v>
      </c>
      <c r="J1648" s="2">
        <v>264000</v>
      </c>
      <c r="K1648" s="1">
        <v>1.8</v>
      </c>
      <c r="L1648" s="2">
        <v>134</v>
      </c>
      <c r="M1648">
        <v>1</v>
      </c>
      <c r="N1648">
        <v>0</v>
      </c>
      <c r="O1648" t="str">
        <f>IF(M1647=0, "Female", "Male")</f>
        <v>Male</v>
      </c>
      <c r="P1648">
        <v>0</v>
      </c>
      <c r="Q1648" t="str">
        <f>IF(P1648=0, "Non Smoker", "Smoker")</f>
        <v>Non Smoker</v>
      </c>
      <c r="R1648" s="2">
        <v>213</v>
      </c>
      <c r="S1648" s="2" t="str">
        <f t="shared" si="25"/>
        <v>Alive</v>
      </c>
      <c r="T1648">
        <v>1</v>
      </c>
      <c r="U1648">
        <v>0</v>
      </c>
    </row>
    <row r="1649" spans="1:21" x14ac:dyDescent="0.3">
      <c r="A1649" s="2">
        <v>54</v>
      </c>
      <c r="B1649">
        <v>1</v>
      </c>
      <c r="C1649" t="str">
        <f>IF(B1649=0, "No Anemia", "Anemia")</f>
        <v>Anemia</v>
      </c>
      <c r="D1649" s="2">
        <v>427</v>
      </c>
      <c r="E1649">
        <v>0</v>
      </c>
      <c r="F1649" t="str">
        <f>IF(E1649=0, "No Diabetes", "Diabetes")</f>
        <v>No Diabetes</v>
      </c>
      <c r="G1649" s="2">
        <v>70</v>
      </c>
      <c r="H1649">
        <v>1</v>
      </c>
      <c r="I1649" t="str">
        <f>IF(H1649=0, "No High Blood Pressure", "High Blood Pressure")</f>
        <v>High Blood Pressure</v>
      </c>
      <c r="J1649" s="2">
        <v>151000</v>
      </c>
      <c r="K1649" s="1">
        <v>9</v>
      </c>
      <c r="L1649" s="2">
        <v>137</v>
      </c>
      <c r="M1649">
        <v>0</v>
      </c>
      <c r="N1649">
        <v>1</v>
      </c>
      <c r="O1649" t="str">
        <f>IF(M1648=0, "Female", "Male")</f>
        <v>Male</v>
      </c>
      <c r="P1649">
        <v>0</v>
      </c>
      <c r="Q1649" t="str">
        <f>IF(P1649=0, "Non Smoker", "Smoker")</f>
        <v>Non Smoker</v>
      </c>
      <c r="R1649" s="2">
        <v>196</v>
      </c>
      <c r="S1649" s="2" t="str">
        <f t="shared" si="25"/>
        <v>Dead</v>
      </c>
      <c r="T1649">
        <v>0</v>
      </c>
      <c r="U1649">
        <v>1</v>
      </c>
    </row>
    <row r="1650" spans="1:21" x14ac:dyDescent="0.3">
      <c r="A1650" s="2">
        <v>54</v>
      </c>
      <c r="B1650">
        <v>1</v>
      </c>
      <c r="C1650" t="str">
        <f>IF(B1650=0, "No Anemia", "Anemia")</f>
        <v>Anemia</v>
      </c>
      <c r="D1650" s="2">
        <v>427</v>
      </c>
      <c r="E1650">
        <v>0</v>
      </c>
      <c r="F1650" t="str">
        <f>IF(E1650=0, "No Diabetes", "Diabetes")</f>
        <v>No Diabetes</v>
      </c>
      <c r="G1650" s="2">
        <v>70</v>
      </c>
      <c r="H1650">
        <v>1</v>
      </c>
      <c r="I1650" t="str">
        <f>IF(H1650=0, "No High Blood Pressure", "High Blood Pressure")</f>
        <v>High Blood Pressure</v>
      </c>
      <c r="J1650" s="2">
        <v>151000</v>
      </c>
      <c r="K1650" s="1">
        <v>9</v>
      </c>
      <c r="L1650" s="2">
        <v>137</v>
      </c>
      <c r="M1650">
        <v>0</v>
      </c>
      <c r="N1650">
        <v>1</v>
      </c>
      <c r="O1650" t="str">
        <f>IF(M1649=0, "Female", "Male")</f>
        <v>Female</v>
      </c>
      <c r="P1650">
        <v>0</v>
      </c>
      <c r="Q1650" t="str">
        <f>IF(P1650=0, "Non Smoker", "Smoker")</f>
        <v>Non Smoker</v>
      </c>
      <c r="R1650" s="2">
        <v>196</v>
      </c>
      <c r="S1650" s="2" t="str">
        <f t="shared" si="25"/>
        <v>Dead</v>
      </c>
      <c r="T1650">
        <v>0</v>
      </c>
      <c r="U1650">
        <v>1</v>
      </c>
    </row>
    <row r="1651" spans="1:21" x14ac:dyDescent="0.3">
      <c r="A1651" s="2">
        <v>54</v>
      </c>
      <c r="B1651">
        <v>1</v>
      </c>
      <c r="C1651" t="str">
        <f>IF(B1651=0, "No Anemia", "Anemia")</f>
        <v>Anemia</v>
      </c>
      <c r="D1651" s="2">
        <v>427</v>
      </c>
      <c r="E1651">
        <v>0</v>
      </c>
      <c r="F1651" t="str">
        <f>IF(E1651=0, "No Diabetes", "Diabetes")</f>
        <v>No Diabetes</v>
      </c>
      <c r="G1651" s="2">
        <v>70</v>
      </c>
      <c r="H1651">
        <v>1</v>
      </c>
      <c r="I1651" t="str">
        <f>IF(H1651=0, "No High Blood Pressure", "High Blood Pressure")</f>
        <v>High Blood Pressure</v>
      </c>
      <c r="J1651" s="2">
        <v>151000</v>
      </c>
      <c r="K1651" s="1">
        <v>9</v>
      </c>
      <c r="L1651" s="2">
        <v>137</v>
      </c>
      <c r="M1651">
        <v>0</v>
      </c>
      <c r="N1651">
        <v>1</v>
      </c>
      <c r="O1651" t="str">
        <f>IF(M1650=0, "Female", "Male")</f>
        <v>Female</v>
      </c>
      <c r="P1651">
        <v>0</v>
      </c>
      <c r="Q1651" t="str">
        <f>IF(P1651=0, "Non Smoker", "Smoker")</f>
        <v>Non Smoker</v>
      </c>
      <c r="R1651" s="2">
        <v>196</v>
      </c>
      <c r="S1651" s="2" t="str">
        <f t="shared" si="25"/>
        <v>Dead</v>
      </c>
      <c r="T1651">
        <v>0</v>
      </c>
      <c r="U1651">
        <v>1</v>
      </c>
    </row>
    <row r="1652" spans="1:21" x14ac:dyDescent="0.3">
      <c r="A1652" s="2">
        <v>54</v>
      </c>
      <c r="B1652">
        <v>1</v>
      </c>
      <c r="C1652" t="str">
        <f>IF(B1652=0, "No Anemia", "Anemia")</f>
        <v>Anemia</v>
      </c>
      <c r="D1652" s="2">
        <v>427</v>
      </c>
      <c r="E1652">
        <v>0</v>
      </c>
      <c r="F1652" t="str">
        <f>IF(E1652=0, "No Diabetes", "Diabetes")</f>
        <v>No Diabetes</v>
      </c>
      <c r="G1652" s="2">
        <v>70</v>
      </c>
      <c r="H1652">
        <v>1</v>
      </c>
      <c r="I1652" t="str">
        <f>IF(H1652=0, "No High Blood Pressure", "High Blood Pressure")</f>
        <v>High Blood Pressure</v>
      </c>
      <c r="J1652" s="2">
        <v>151000</v>
      </c>
      <c r="K1652" s="1">
        <v>9</v>
      </c>
      <c r="L1652" s="2">
        <v>137</v>
      </c>
      <c r="M1652">
        <v>0</v>
      </c>
      <c r="N1652">
        <v>1</v>
      </c>
      <c r="O1652" t="str">
        <f>IF(M1651=0, "Female", "Male")</f>
        <v>Female</v>
      </c>
      <c r="P1652">
        <v>0</v>
      </c>
      <c r="Q1652" t="str">
        <f>IF(P1652=0, "Non Smoker", "Smoker")</f>
        <v>Non Smoker</v>
      </c>
      <c r="R1652" s="2">
        <v>196</v>
      </c>
      <c r="S1652" s="2" t="str">
        <f t="shared" si="25"/>
        <v>Dead</v>
      </c>
      <c r="T1652">
        <v>0</v>
      </c>
      <c r="U1652">
        <v>1</v>
      </c>
    </row>
    <row r="1653" spans="1:21" x14ac:dyDescent="0.3">
      <c r="A1653" s="2">
        <v>54</v>
      </c>
      <c r="B1653">
        <v>1</v>
      </c>
      <c r="C1653" t="str">
        <f>IF(B1653=0, "No Anemia", "Anemia")</f>
        <v>Anemia</v>
      </c>
      <c r="D1653" s="2">
        <v>427</v>
      </c>
      <c r="E1653">
        <v>0</v>
      </c>
      <c r="F1653" t="str">
        <f>IF(E1653=0, "No Diabetes", "Diabetes")</f>
        <v>No Diabetes</v>
      </c>
      <c r="G1653" s="2">
        <v>70</v>
      </c>
      <c r="H1653">
        <v>1</v>
      </c>
      <c r="I1653" t="str">
        <f>IF(H1653=0, "No High Blood Pressure", "High Blood Pressure")</f>
        <v>High Blood Pressure</v>
      </c>
      <c r="J1653" s="2">
        <v>151000</v>
      </c>
      <c r="K1653" s="1">
        <v>9</v>
      </c>
      <c r="L1653" s="2">
        <v>137</v>
      </c>
      <c r="M1653">
        <v>0</v>
      </c>
      <c r="N1653">
        <v>1</v>
      </c>
      <c r="O1653" t="str">
        <f>IF(M1652=0, "Female", "Male")</f>
        <v>Female</v>
      </c>
      <c r="P1653">
        <v>0</v>
      </c>
      <c r="Q1653" t="str">
        <f>IF(P1653=0, "Non Smoker", "Smoker")</f>
        <v>Non Smoker</v>
      </c>
      <c r="R1653" s="2">
        <v>196</v>
      </c>
      <c r="S1653" s="2" t="str">
        <f t="shared" si="25"/>
        <v>Dead</v>
      </c>
      <c r="T1653">
        <v>0</v>
      </c>
      <c r="U1653">
        <v>1</v>
      </c>
    </row>
    <row r="1654" spans="1:21" x14ac:dyDescent="0.3">
      <c r="A1654" s="2">
        <v>54</v>
      </c>
      <c r="B1654">
        <v>0</v>
      </c>
      <c r="C1654" t="str">
        <f>IF(B1654=0, "No Anemia", "Anemia")</f>
        <v>No Anemia</v>
      </c>
      <c r="D1654" s="2">
        <v>582</v>
      </c>
      <c r="E1654">
        <v>1</v>
      </c>
      <c r="F1654" t="str">
        <f>IF(E1654=0, "No Diabetes", "Diabetes")</f>
        <v>Diabetes</v>
      </c>
      <c r="G1654" s="2">
        <v>38</v>
      </c>
      <c r="H1654">
        <v>0</v>
      </c>
      <c r="I1654" t="str">
        <f>IF(H1654=0, "No High Blood Pressure", "High Blood Pressure")</f>
        <v>No High Blood Pressure</v>
      </c>
      <c r="J1654" s="2">
        <v>264000</v>
      </c>
      <c r="K1654" s="1">
        <v>1.8</v>
      </c>
      <c r="L1654" s="2">
        <v>134</v>
      </c>
      <c r="M1654">
        <v>1</v>
      </c>
      <c r="N1654">
        <v>0</v>
      </c>
      <c r="O1654" t="str">
        <f>IF(M1653=0, "Female", "Male")</f>
        <v>Female</v>
      </c>
      <c r="P1654">
        <v>0</v>
      </c>
      <c r="Q1654" t="str">
        <f>IF(P1654=0, "Non Smoker", "Smoker")</f>
        <v>Non Smoker</v>
      </c>
      <c r="R1654" s="2">
        <v>213</v>
      </c>
      <c r="S1654" s="2" t="str">
        <f t="shared" si="25"/>
        <v>Alive</v>
      </c>
      <c r="T1654">
        <v>1</v>
      </c>
      <c r="U1654">
        <v>0</v>
      </c>
    </row>
    <row r="1655" spans="1:21" x14ac:dyDescent="0.3">
      <c r="A1655" s="2">
        <v>54</v>
      </c>
      <c r="B1655">
        <v>1</v>
      </c>
      <c r="C1655" t="str">
        <f>IF(B1655=0, "No Anemia", "Anemia")</f>
        <v>Anemia</v>
      </c>
      <c r="D1655" s="2">
        <v>427</v>
      </c>
      <c r="E1655">
        <v>0</v>
      </c>
      <c r="F1655" t="str">
        <f>IF(E1655=0, "No Diabetes", "Diabetes")</f>
        <v>No Diabetes</v>
      </c>
      <c r="G1655" s="2">
        <v>70</v>
      </c>
      <c r="H1655">
        <v>1</v>
      </c>
      <c r="I1655" t="str">
        <f>IF(H1655=0, "No High Blood Pressure", "High Blood Pressure")</f>
        <v>High Blood Pressure</v>
      </c>
      <c r="J1655" s="2">
        <v>151000</v>
      </c>
      <c r="K1655" s="1">
        <v>9</v>
      </c>
      <c r="L1655" s="2">
        <v>137</v>
      </c>
      <c r="M1655">
        <v>0</v>
      </c>
      <c r="N1655">
        <v>1</v>
      </c>
      <c r="O1655" t="str">
        <f>IF(M1654=0, "Female", "Male")</f>
        <v>Male</v>
      </c>
      <c r="P1655">
        <v>0</v>
      </c>
      <c r="Q1655" t="str">
        <f>IF(P1655=0, "Non Smoker", "Smoker")</f>
        <v>Non Smoker</v>
      </c>
      <c r="R1655" s="2">
        <v>196</v>
      </c>
      <c r="S1655" s="2" t="str">
        <f t="shared" si="25"/>
        <v>Dead</v>
      </c>
      <c r="T1655">
        <v>0</v>
      </c>
      <c r="U1655">
        <v>1</v>
      </c>
    </row>
    <row r="1656" spans="1:21" x14ac:dyDescent="0.3">
      <c r="A1656" s="2">
        <v>54</v>
      </c>
      <c r="B1656">
        <v>0</v>
      </c>
      <c r="C1656" t="str">
        <f>IF(B1656=0, "No Anemia", "Anemia")</f>
        <v>No Anemia</v>
      </c>
      <c r="D1656" s="2">
        <v>582</v>
      </c>
      <c r="E1656">
        <v>1</v>
      </c>
      <c r="F1656" t="str">
        <f>IF(E1656=0, "No Diabetes", "Diabetes")</f>
        <v>Diabetes</v>
      </c>
      <c r="G1656" s="2">
        <v>38</v>
      </c>
      <c r="H1656">
        <v>0</v>
      </c>
      <c r="I1656" t="str">
        <f>IF(H1656=0, "No High Blood Pressure", "High Blood Pressure")</f>
        <v>No High Blood Pressure</v>
      </c>
      <c r="J1656" s="2">
        <v>264000</v>
      </c>
      <c r="K1656" s="1">
        <v>1.8</v>
      </c>
      <c r="L1656" s="2">
        <v>134</v>
      </c>
      <c r="M1656">
        <v>1</v>
      </c>
      <c r="N1656">
        <v>0</v>
      </c>
      <c r="O1656" t="str">
        <f>IF(M1655=0, "Female", "Male")</f>
        <v>Female</v>
      </c>
      <c r="P1656">
        <v>0</v>
      </c>
      <c r="Q1656" t="str">
        <f>IF(P1656=0, "Non Smoker", "Smoker")</f>
        <v>Non Smoker</v>
      </c>
      <c r="R1656" s="2">
        <v>213</v>
      </c>
      <c r="S1656" s="2" t="str">
        <f t="shared" si="25"/>
        <v>Alive</v>
      </c>
      <c r="T1656">
        <v>1</v>
      </c>
      <c r="U1656">
        <v>0</v>
      </c>
    </row>
    <row r="1657" spans="1:21" x14ac:dyDescent="0.3">
      <c r="A1657" s="2">
        <v>54</v>
      </c>
      <c r="B1657">
        <v>0</v>
      </c>
      <c r="C1657" t="str">
        <f>IF(B1657=0, "No Anemia", "Anemia")</f>
        <v>No Anemia</v>
      </c>
      <c r="D1657" s="2">
        <v>582</v>
      </c>
      <c r="E1657">
        <v>1</v>
      </c>
      <c r="F1657" t="str">
        <f>IF(E1657=0, "No Diabetes", "Diabetes")</f>
        <v>Diabetes</v>
      </c>
      <c r="G1657" s="2">
        <v>38</v>
      </c>
      <c r="H1657">
        <v>0</v>
      </c>
      <c r="I1657" t="str">
        <f>IF(H1657=0, "No High Blood Pressure", "High Blood Pressure")</f>
        <v>No High Blood Pressure</v>
      </c>
      <c r="J1657" s="2">
        <v>263358.03000000003</v>
      </c>
      <c r="K1657" s="1">
        <v>1.8</v>
      </c>
      <c r="L1657" s="2">
        <v>134</v>
      </c>
      <c r="M1657">
        <v>0</v>
      </c>
      <c r="N1657">
        <v>1</v>
      </c>
      <c r="O1657" t="str">
        <f>IF(M1656=0, "Female", "Male")</f>
        <v>Male</v>
      </c>
      <c r="P1657">
        <v>0</v>
      </c>
      <c r="Q1657" t="str">
        <f>IF(P1657=0, "Non Smoker", "Smoker")</f>
        <v>Non Smoker</v>
      </c>
      <c r="R1657" s="2">
        <v>213</v>
      </c>
      <c r="S1657" s="2" t="str">
        <f t="shared" si="25"/>
        <v>Alive</v>
      </c>
      <c r="T1657">
        <v>1</v>
      </c>
      <c r="U1657">
        <v>0</v>
      </c>
    </row>
    <row r="1658" spans="1:21" x14ac:dyDescent="0.3">
      <c r="A1658" s="2">
        <v>54</v>
      </c>
      <c r="B1658">
        <v>0</v>
      </c>
      <c r="C1658" t="str">
        <f>IF(B1658=0, "No Anemia", "Anemia")</f>
        <v>No Anemia</v>
      </c>
      <c r="D1658" s="2">
        <v>582</v>
      </c>
      <c r="E1658">
        <v>1</v>
      </c>
      <c r="F1658" t="str">
        <f>IF(E1658=0, "No Diabetes", "Diabetes")</f>
        <v>Diabetes</v>
      </c>
      <c r="G1658" s="2">
        <v>38</v>
      </c>
      <c r="H1658">
        <v>0</v>
      </c>
      <c r="I1658" t="str">
        <f>IF(H1658=0, "No High Blood Pressure", "High Blood Pressure")</f>
        <v>No High Blood Pressure</v>
      </c>
      <c r="J1658" s="2">
        <v>264000</v>
      </c>
      <c r="K1658" s="1">
        <v>1.8</v>
      </c>
      <c r="L1658" s="2">
        <v>134</v>
      </c>
      <c r="M1658">
        <v>1</v>
      </c>
      <c r="N1658">
        <v>0</v>
      </c>
      <c r="O1658" t="str">
        <f>IF(M1657=0, "Female", "Male")</f>
        <v>Female</v>
      </c>
      <c r="P1658">
        <v>0</v>
      </c>
      <c r="Q1658" t="str">
        <f>IF(P1658=0, "Non Smoker", "Smoker")</f>
        <v>Non Smoker</v>
      </c>
      <c r="R1658" s="2">
        <v>213</v>
      </c>
      <c r="S1658" s="2" t="str">
        <f t="shared" si="25"/>
        <v>Alive</v>
      </c>
      <c r="T1658">
        <v>1</v>
      </c>
      <c r="U1658">
        <v>0</v>
      </c>
    </row>
    <row r="1659" spans="1:21" x14ac:dyDescent="0.3">
      <c r="A1659" s="2">
        <v>54</v>
      </c>
      <c r="B1659">
        <v>0</v>
      </c>
      <c r="C1659" t="str">
        <f>IF(B1659=0, "No Anemia", "Anemia")</f>
        <v>No Anemia</v>
      </c>
      <c r="D1659" s="2">
        <v>582</v>
      </c>
      <c r="E1659">
        <v>1</v>
      </c>
      <c r="F1659" t="str">
        <f>IF(E1659=0, "No Diabetes", "Diabetes")</f>
        <v>Diabetes</v>
      </c>
      <c r="G1659" s="2">
        <v>38</v>
      </c>
      <c r="H1659">
        <v>0</v>
      </c>
      <c r="I1659" t="str">
        <f>IF(H1659=0, "No High Blood Pressure", "High Blood Pressure")</f>
        <v>No High Blood Pressure</v>
      </c>
      <c r="J1659" s="2">
        <v>264000</v>
      </c>
      <c r="K1659" s="1">
        <v>1.8</v>
      </c>
      <c r="L1659" s="2">
        <v>134</v>
      </c>
      <c r="M1659">
        <v>1</v>
      </c>
      <c r="N1659">
        <v>0</v>
      </c>
      <c r="O1659" t="str">
        <f>IF(M1658=0, "Female", "Male")</f>
        <v>Male</v>
      </c>
      <c r="P1659">
        <v>0</v>
      </c>
      <c r="Q1659" t="str">
        <f>IF(P1659=0, "Non Smoker", "Smoker")</f>
        <v>Non Smoker</v>
      </c>
      <c r="R1659" s="2">
        <v>213</v>
      </c>
      <c r="S1659" s="2" t="str">
        <f t="shared" si="25"/>
        <v>Alive</v>
      </c>
      <c r="T1659">
        <v>1</v>
      </c>
      <c r="U1659">
        <v>0</v>
      </c>
    </row>
    <row r="1660" spans="1:21" x14ac:dyDescent="0.3">
      <c r="A1660" s="2">
        <v>54</v>
      </c>
      <c r="B1660">
        <v>0</v>
      </c>
      <c r="C1660" t="str">
        <f>IF(B1660=0, "No Anemia", "Anemia")</f>
        <v>No Anemia</v>
      </c>
      <c r="D1660" s="2">
        <v>582</v>
      </c>
      <c r="E1660">
        <v>1</v>
      </c>
      <c r="F1660" t="str">
        <f>IF(E1660=0, "No Diabetes", "Diabetes")</f>
        <v>Diabetes</v>
      </c>
      <c r="G1660" s="2">
        <v>38</v>
      </c>
      <c r="H1660">
        <v>0</v>
      </c>
      <c r="I1660" t="str">
        <f>IF(H1660=0, "No High Blood Pressure", "High Blood Pressure")</f>
        <v>No High Blood Pressure</v>
      </c>
      <c r="J1660" s="2">
        <v>264000</v>
      </c>
      <c r="K1660" s="1">
        <v>1.8</v>
      </c>
      <c r="L1660" s="2">
        <v>134</v>
      </c>
      <c r="M1660">
        <v>1</v>
      </c>
      <c r="N1660">
        <v>0</v>
      </c>
      <c r="O1660" t="str">
        <f>IF(M1659=0, "Female", "Male")</f>
        <v>Male</v>
      </c>
      <c r="P1660">
        <v>0</v>
      </c>
      <c r="Q1660" t="str">
        <f>IF(P1660=0, "Non Smoker", "Smoker")</f>
        <v>Non Smoker</v>
      </c>
      <c r="R1660" s="2">
        <v>213</v>
      </c>
      <c r="S1660" s="2" t="str">
        <f t="shared" si="25"/>
        <v>Alive</v>
      </c>
      <c r="T1660">
        <v>1</v>
      </c>
      <c r="U1660">
        <v>0</v>
      </c>
    </row>
    <row r="1661" spans="1:21" x14ac:dyDescent="0.3">
      <c r="A1661" s="2">
        <v>55</v>
      </c>
      <c r="B1661">
        <v>0</v>
      </c>
      <c r="C1661" t="str">
        <f>IF(B1661=0, "No Anemia", "Anemia")</f>
        <v>No Anemia</v>
      </c>
      <c r="D1661" s="2">
        <v>748</v>
      </c>
      <c r="E1661">
        <v>0</v>
      </c>
      <c r="F1661" t="str">
        <f>IF(E1661=0, "No Diabetes", "Diabetes")</f>
        <v>No Diabetes</v>
      </c>
      <c r="G1661" s="2">
        <v>45</v>
      </c>
      <c r="H1661">
        <v>0</v>
      </c>
      <c r="I1661" t="str">
        <f>IF(H1661=0, "No High Blood Pressure", "High Blood Pressure")</f>
        <v>No High Blood Pressure</v>
      </c>
      <c r="J1661" s="2">
        <v>263358.03000000003</v>
      </c>
      <c r="K1661" s="1">
        <v>1.3</v>
      </c>
      <c r="L1661" s="2">
        <v>137</v>
      </c>
      <c r="M1661">
        <v>1</v>
      </c>
      <c r="N1661">
        <v>0</v>
      </c>
      <c r="O1661" t="str">
        <f>IF(M1660=0, "Female", "Male")</f>
        <v>Male</v>
      </c>
      <c r="P1661">
        <v>1</v>
      </c>
      <c r="Q1661" t="str">
        <f>IF(P1661=0, "Non Smoker", "Smoker")</f>
        <v>Smoker</v>
      </c>
      <c r="R1661" s="2">
        <v>88</v>
      </c>
      <c r="S1661" s="2" t="str">
        <f t="shared" si="25"/>
        <v>Alive</v>
      </c>
      <c r="T1661">
        <v>1</v>
      </c>
      <c r="U1661">
        <v>0</v>
      </c>
    </row>
    <row r="1662" spans="1:21" x14ac:dyDescent="0.3">
      <c r="A1662" s="2">
        <v>55</v>
      </c>
      <c r="B1662">
        <v>1</v>
      </c>
      <c r="C1662" t="str">
        <f>IF(B1662=0, "No Anemia", "Anemia")</f>
        <v>Anemia</v>
      </c>
      <c r="D1662" s="2">
        <v>582</v>
      </c>
      <c r="E1662">
        <v>1</v>
      </c>
      <c r="F1662" t="str">
        <f>IF(E1662=0, "No Diabetes", "Diabetes")</f>
        <v>Diabetes</v>
      </c>
      <c r="G1662" s="2">
        <v>35</v>
      </c>
      <c r="H1662">
        <v>0</v>
      </c>
      <c r="I1662" t="str">
        <f>IF(H1662=0, "No High Blood Pressure", "High Blood Pressure")</f>
        <v>No High Blood Pressure</v>
      </c>
      <c r="J1662" s="2">
        <v>371000</v>
      </c>
      <c r="K1662" s="1">
        <v>0.7</v>
      </c>
      <c r="L1662" s="2">
        <v>140</v>
      </c>
      <c r="M1662">
        <v>0</v>
      </c>
      <c r="N1662">
        <v>1</v>
      </c>
      <c r="O1662" t="str">
        <f>IF(M1661=0, "Female", "Male")</f>
        <v>Male</v>
      </c>
      <c r="P1662">
        <v>0</v>
      </c>
      <c r="Q1662" t="str">
        <f>IF(P1662=0, "Non Smoker", "Smoker")</f>
        <v>Non Smoker</v>
      </c>
      <c r="R1662" s="2">
        <v>197</v>
      </c>
      <c r="S1662" s="2" t="str">
        <f t="shared" si="25"/>
        <v>Alive</v>
      </c>
      <c r="T1662">
        <v>1</v>
      </c>
      <c r="U1662">
        <v>0</v>
      </c>
    </row>
    <row r="1663" spans="1:21" x14ac:dyDescent="0.3">
      <c r="A1663" s="2">
        <v>55</v>
      </c>
      <c r="B1663">
        <v>1</v>
      </c>
      <c r="C1663" t="str">
        <f>IF(B1663=0, "No Anemia", "Anemia")</f>
        <v>Anemia</v>
      </c>
      <c r="D1663" s="2">
        <v>180</v>
      </c>
      <c r="E1663">
        <v>0</v>
      </c>
      <c r="F1663" t="str">
        <f>IF(E1663=0, "No Diabetes", "Diabetes")</f>
        <v>No Diabetes</v>
      </c>
      <c r="G1663" s="2">
        <v>25</v>
      </c>
      <c r="H1663">
        <v>0</v>
      </c>
      <c r="I1663" t="str">
        <f>IF(H1663=0, "No High Blood Pressure", "High Blood Pressure")</f>
        <v>No High Blood Pressure</v>
      </c>
      <c r="J1663" s="2">
        <v>130000</v>
      </c>
      <c r="K1663" s="1">
        <v>0.8</v>
      </c>
      <c r="L1663" s="2">
        <v>134</v>
      </c>
      <c r="M1663">
        <v>1</v>
      </c>
      <c r="N1663">
        <v>0</v>
      </c>
      <c r="O1663" t="str">
        <f>IF(M1662=0, "Female", "Male")</f>
        <v>Female</v>
      </c>
      <c r="P1663">
        <v>0</v>
      </c>
      <c r="Q1663" t="str">
        <f>IF(P1663=0, "Non Smoker", "Smoker")</f>
        <v>Non Smoker</v>
      </c>
      <c r="R1663" s="2">
        <v>211</v>
      </c>
      <c r="S1663" s="2" t="str">
        <f t="shared" si="25"/>
        <v>Alive</v>
      </c>
      <c r="T1663">
        <v>1</v>
      </c>
      <c r="U1663">
        <v>0</v>
      </c>
    </row>
    <row r="1664" spans="1:21" x14ac:dyDescent="0.3">
      <c r="A1664" s="2">
        <v>55</v>
      </c>
      <c r="B1664">
        <v>1</v>
      </c>
      <c r="C1664" t="str">
        <f>IF(B1664=0, "No Anemia", "Anemia")</f>
        <v>Anemia</v>
      </c>
      <c r="D1664" s="2">
        <v>2794</v>
      </c>
      <c r="E1664">
        <v>0</v>
      </c>
      <c r="F1664" t="str">
        <f>IF(E1664=0, "No Diabetes", "Diabetes")</f>
        <v>No Diabetes</v>
      </c>
      <c r="G1664" s="2">
        <v>35</v>
      </c>
      <c r="H1664">
        <v>1</v>
      </c>
      <c r="I1664" t="str">
        <f>IF(H1664=0, "No High Blood Pressure", "High Blood Pressure")</f>
        <v>High Blood Pressure</v>
      </c>
      <c r="J1664" s="2">
        <v>254000</v>
      </c>
      <c r="K1664" s="1">
        <v>1</v>
      </c>
      <c r="L1664" s="2">
        <v>139</v>
      </c>
      <c r="M1664">
        <v>1</v>
      </c>
      <c r="N1664">
        <v>0</v>
      </c>
      <c r="O1664" t="str">
        <f>IF(M1663=0, "Female", "Male")</f>
        <v>Male</v>
      </c>
      <c r="P1664">
        <v>1</v>
      </c>
      <c r="Q1664" t="str">
        <f>IF(P1664=0, "Non Smoker", "Smoker")</f>
        <v>Smoker</v>
      </c>
      <c r="R1664" s="2">
        <v>206</v>
      </c>
      <c r="S1664" s="2" t="str">
        <f t="shared" si="25"/>
        <v>Alive</v>
      </c>
      <c r="T1664">
        <v>1</v>
      </c>
      <c r="U1664">
        <v>0</v>
      </c>
    </row>
    <row r="1665" spans="1:21" x14ac:dyDescent="0.3">
      <c r="A1665" s="2">
        <v>55</v>
      </c>
      <c r="B1665">
        <v>1</v>
      </c>
      <c r="C1665" t="str">
        <f>IF(B1665=0, "No Anemia", "Anemia")</f>
        <v>Anemia</v>
      </c>
      <c r="D1665" s="2">
        <v>2794</v>
      </c>
      <c r="E1665">
        <v>0</v>
      </c>
      <c r="F1665" t="str">
        <f>IF(E1665=0, "No Diabetes", "Diabetes")</f>
        <v>No Diabetes</v>
      </c>
      <c r="G1665" s="2">
        <v>50</v>
      </c>
      <c r="H1665">
        <v>1</v>
      </c>
      <c r="I1665" t="str">
        <f>IF(H1665=0, "No High Blood Pressure", "High Blood Pressure")</f>
        <v>High Blood Pressure</v>
      </c>
      <c r="J1665" s="2">
        <v>235000</v>
      </c>
      <c r="K1665" s="1">
        <v>1</v>
      </c>
      <c r="L1665" s="2">
        <v>138</v>
      </c>
      <c r="M1665">
        <v>1</v>
      </c>
      <c r="N1665">
        <v>0</v>
      </c>
      <c r="O1665" t="str">
        <f>IF(M1664=0, "Female", "Male")</f>
        <v>Male</v>
      </c>
      <c r="P1665">
        <v>0</v>
      </c>
      <c r="Q1665" t="str">
        <f>IF(P1665=0, "Non Smoker", "Smoker")</f>
        <v>Non Smoker</v>
      </c>
      <c r="R1665" s="2">
        <v>206</v>
      </c>
      <c r="S1665" s="2" t="str">
        <f t="shared" si="25"/>
        <v>Alive</v>
      </c>
      <c r="T1665">
        <v>1</v>
      </c>
      <c r="U1665">
        <v>0</v>
      </c>
    </row>
    <row r="1666" spans="1:21" x14ac:dyDescent="0.3">
      <c r="A1666" s="2">
        <v>55</v>
      </c>
      <c r="B1666">
        <v>1</v>
      </c>
      <c r="C1666" t="str">
        <f>IF(B1666=0, "No Anemia", "Anemia")</f>
        <v>Anemia</v>
      </c>
      <c r="D1666" s="2">
        <v>90</v>
      </c>
      <c r="E1666">
        <v>1</v>
      </c>
      <c r="F1666" t="str">
        <f>IF(E1666=0, "No Diabetes", "Diabetes")</f>
        <v>Diabetes</v>
      </c>
      <c r="G1666" s="2">
        <v>35</v>
      </c>
      <c r="H1666">
        <v>1</v>
      </c>
      <c r="I1666" t="str">
        <f>IF(H1666=0, "No High Blood Pressure", "High Blood Pressure")</f>
        <v>High Blood Pressure</v>
      </c>
      <c r="J1666" s="2">
        <v>371000</v>
      </c>
      <c r="K1666" s="1">
        <v>0.7</v>
      </c>
      <c r="L1666" s="2">
        <v>140</v>
      </c>
      <c r="M1666">
        <v>0</v>
      </c>
      <c r="N1666">
        <v>1</v>
      </c>
      <c r="O1666" t="str">
        <f>IF(M1665=0, "Female", "Male")</f>
        <v>Male</v>
      </c>
      <c r="P1666">
        <v>0</v>
      </c>
      <c r="Q1666" t="str">
        <f>IF(P1666=0, "Non Smoker", "Smoker")</f>
        <v>Non Smoker</v>
      </c>
      <c r="R1666" s="2">
        <v>197</v>
      </c>
      <c r="S1666" s="2" t="str">
        <f t="shared" ref="S1666:S1729" si="26">IF(T1666=1, "Alive", "Dead")</f>
        <v>Alive</v>
      </c>
      <c r="T1666">
        <v>1</v>
      </c>
      <c r="U1666">
        <v>0</v>
      </c>
    </row>
    <row r="1667" spans="1:21" x14ac:dyDescent="0.3">
      <c r="A1667" s="2">
        <v>55</v>
      </c>
      <c r="B1667">
        <v>0</v>
      </c>
      <c r="C1667" t="str">
        <f>IF(B1667=0, "No Anemia", "Anemia")</f>
        <v>No Anemia</v>
      </c>
      <c r="D1667" s="2">
        <v>84</v>
      </c>
      <c r="E1667">
        <v>1</v>
      </c>
      <c r="F1667" t="str">
        <f>IF(E1667=0, "No Diabetes", "Diabetes")</f>
        <v>Diabetes</v>
      </c>
      <c r="G1667" s="2">
        <v>38</v>
      </c>
      <c r="H1667">
        <v>0</v>
      </c>
      <c r="I1667" t="str">
        <f>IF(H1667=0, "No High Blood Pressure", "High Blood Pressure")</f>
        <v>No High Blood Pressure</v>
      </c>
      <c r="J1667" s="2">
        <v>451000</v>
      </c>
      <c r="K1667" s="1">
        <v>1.3</v>
      </c>
      <c r="L1667" s="2">
        <v>136</v>
      </c>
      <c r="M1667">
        <v>1</v>
      </c>
      <c r="N1667">
        <v>0</v>
      </c>
      <c r="O1667" t="str">
        <f>IF(M1666=0, "Female", "Male")</f>
        <v>Female</v>
      </c>
      <c r="P1667">
        <v>0</v>
      </c>
      <c r="Q1667" t="str">
        <f>IF(P1667=0, "Non Smoker", "Smoker")</f>
        <v>Non Smoker</v>
      </c>
      <c r="R1667" s="2">
        <v>246</v>
      </c>
      <c r="S1667" s="2" t="str">
        <f t="shared" si="26"/>
        <v>Alive</v>
      </c>
      <c r="T1667">
        <v>1</v>
      </c>
      <c r="U1667">
        <v>0</v>
      </c>
    </row>
    <row r="1668" spans="1:21" x14ac:dyDescent="0.3">
      <c r="A1668" s="2">
        <v>55</v>
      </c>
      <c r="B1668">
        <v>0</v>
      </c>
      <c r="C1668" t="str">
        <f>IF(B1668=0, "No Anemia", "Anemia")</f>
        <v>No Anemia</v>
      </c>
      <c r="D1668" s="2">
        <v>47</v>
      </c>
      <c r="E1668">
        <v>0</v>
      </c>
      <c r="F1668" t="str">
        <f>IF(E1668=0, "No Diabetes", "Diabetes")</f>
        <v>No Diabetes</v>
      </c>
      <c r="G1668" s="2">
        <v>45</v>
      </c>
      <c r="H1668">
        <v>1</v>
      </c>
      <c r="I1668" t="str">
        <f>IF(H1668=0, "No High Blood Pressure", "High Blood Pressure")</f>
        <v>High Blood Pressure</v>
      </c>
      <c r="J1668" s="2">
        <v>324000</v>
      </c>
      <c r="K1668" s="1">
        <v>0.9</v>
      </c>
      <c r="L1668" s="2">
        <v>140</v>
      </c>
      <c r="M1668">
        <v>0</v>
      </c>
      <c r="N1668">
        <v>1</v>
      </c>
      <c r="O1668" t="str">
        <f>IF(M1667=0, "Female", "Male")</f>
        <v>Male</v>
      </c>
      <c r="P1668">
        <v>0</v>
      </c>
      <c r="Q1668" t="str">
        <f>IF(P1668=0, "Non Smoker", "Smoker")</f>
        <v>Non Smoker</v>
      </c>
      <c r="R1668" s="2">
        <v>74</v>
      </c>
      <c r="S1668" s="2" t="str">
        <f t="shared" si="26"/>
        <v>Alive</v>
      </c>
      <c r="T1668">
        <v>1</v>
      </c>
      <c r="U1668">
        <v>0</v>
      </c>
    </row>
    <row r="1669" spans="1:21" x14ac:dyDescent="0.3">
      <c r="A1669" s="2">
        <v>55</v>
      </c>
      <c r="B1669">
        <v>0</v>
      </c>
      <c r="C1669" t="str">
        <f>IF(B1669=0, "No Anemia", "Anemia")</f>
        <v>No Anemia</v>
      </c>
      <c r="D1669" s="2">
        <v>47</v>
      </c>
      <c r="E1669">
        <v>0</v>
      </c>
      <c r="F1669" t="str">
        <f>IF(E1669=0, "No Diabetes", "Diabetes")</f>
        <v>No Diabetes</v>
      </c>
      <c r="G1669" s="2">
        <v>45</v>
      </c>
      <c r="H1669">
        <v>1</v>
      </c>
      <c r="I1669" t="str">
        <f>IF(H1669=0, "No High Blood Pressure", "High Blood Pressure")</f>
        <v>High Blood Pressure</v>
      </c>
      <c r="J1669" s="2">
        <v>324000</v>
      </c>
      <c r="K1669" s="1">
        <v>0.9</v>
      </c>
      <c r="L1669" s="2">
        <v>140</v>
      </c>
      <c r="M1669">
        <v>0</v>
      </c>
      <c r="N1669">
        <v>1</v>
      </c>
      <c r="O1669" t="str">
        <f>IF(M1668=0, "Female", "Male")</f>
        <v>Female</v>
      </c>
      <c r="P1669">
        <v>0</v>
      </c>
      <c r="Q1669" t="str">
        <f>IF(P1669=0, "Non Smoker", "Smoker")</f>
        <v>Non Smoker</v>
      </c>
      <c r="R1669" s="2">
        <v>74</v>
      </c>
      <c r="S1669" s="2" t="str">
        <f t="shared" si="26"/>
        <v>Alive</v>
      </c>
      <c r="T1669">
        <v>1</v>
      </c>
      <c r="U1669">
        <v>0</v>
      </c>
    </row>
    <row r="1670" spans="1:21" x14ac:dyDescent="0.3">
      <c r="A1670" s="2">
        <v>55</v>
      </c>
      <c r="B1670">
        <v>0</v>
      </c>
      <c r="C1670" t="str">
        <f>IF(B1670=0, "No Anemia", "Anemia")</f>
        <v>No Anemia</v>
      </c>
      <c r="D1670" s="2">
        <v>221</v>
      </c>
      <c r="E1670">
        <v>1</v>
      </c>
      <c r="F1670" t="str">
        <f>IF(E1670=0, "No Diabetes", "Diabetes")</f>
        <v>Diabetes</v>
      </c>
      <c r="G1670" s="2">
        <v>35</v>
      </c>
      <c r="H1670">
        <v>0</v>
      </c>
      <c r="I1670" t="str">
        <f>IF(H1670=0, "No High Blood Pressure", "High Blood Pressure")</f>
        <v>No High Blood Pressure</v>
      </c>
      <c r="J1670" s="2">
        <v>231000</v>
      </c>
      <c r="K1670" s="1">
        <v>0.8</v>
      </c>
      <c r="L1670" s="2">
        <v>143</v>
      </c>
      <c r="M1670">
        <v>0</v>
      </c>
      <c r="N1670">
        <v>1</v>
      </c>
      <c r="O1670" t="str">
        <f>IF(M1669=0, "Female", "Male")</f>
        <v>Female</v>
      </c>
      <c r="P1670">
        <v>0</v>
      </c>
      <c r="Q1670" t="str">
        <f>IF(P1670=0, "Non Smoker", "Smoker")</f>
        <v>Non Smoker</v>
      </c>
      <c r="R1670" s="2">
        <v>215</v>
      </c>
      <c r="S1670" s="2" t="str">
        <f t="shared" si="26"/>
        <v>Alive</v>
      </c>
      <c r="T1670">
        <v>1</v>
      </c>
      <c r="U1670">
        <v>0</v>
      </c>
    </row>
    <row r="1671" spans="1:21" x14ac:dyDescent="0.3">
      <c r="A1671" s="2">
        <v>55</v>
      </c>
      <c r="B1671">
        <v>0</v>
      </c>
      <c r="C1671" t="str">
        <f>IF(B1671=0, "No Anemia", "Anemia")</f>
        <v>No Anemia</v>
      </c>
      <c r="D1671" s="2">
        <v>170</v>
      </c>
      <c r="E1671">
        <v>1</v>
      </c>
      <c r="F1671" t="str">
        <f>IF(E1671=0, "No Diabetes", "Diabetes")</f>
        <v>Diabetes</v>
      </c>
      <c r="G1671" s="2">
        <v>40</v>
      </c>
      <c r="H1671">
        <v>0</v>
      </c>
      <c r="I1671" t="str">
        <f>IF(H1671=0, "No High Blood Pressure", "High Blood Pressure")</f>
        <v>No High Blood Pressure</v>
      </c>
      <c r="J1671" s="2">
        <v>336000</v>
      </c>
      <c r="K1671" s="1">
        <v>1.2</v>
      </c>
      <c r="L1671" s="2">
        <v>135</v>
      </c>
      <c r="M1671">
        <v>1</v>
      </c>
      <c r="N1671">
        <v>0</v>
      </c>
      <c r="O1671" t="str">
        <f>IF(M1670=0, "Female", "Male")</f>
        <v>Female</v>
      </c>
      <c r="P1671">
        <v>0</v>
      </c>
      <c r="Q1671" t="str">
        <f>IF(P1671=0, "Non Smoker", "Smoker")</f>
        <v>Non Smoker</v>
      </c>
      <c r="R1671" s="2">
        <v>250</v>
      </c>
      <c r="S1671" s="2" t="str">
        <f t="shared" si="26"/>
        <v>Alive</v>
      </c>
      <c r="T1671">
        <v>1</v>
      </c>
      <c r="U1671">
        <v>0</v>
      </c>
    </row>
    <row r="1672" spans="1:21" x14ac:dyDescent="0.3">
      <c r="A1672" s="2">
        <v>55</v>
      </c>
      <c r="B1672">
        <v>0</v>
      </c>
      <c r="C1672" t="str">
        <f>IF(B1672=0, "No Anemia", "Anemia")</f>
        <v>No Anemia</v>
      </c>
      <c r="D1672" s="2">
        <v>336</v>
      </c>
      <c r="E1672">
        <v>0</v>
      </c>
      <c r="F1672" t="str">
        <f>IF(E1672=0, "No Diabetes", "Diabetes")</f>
        <v>No Diabetes</v>
      </c>
      <c r="G1672" s="2">
        <v>40</v>
      </c>
      <c r="H1672">
        <v>1</v>
      </c>
      <c r="I1672" t="str">
        <f>IF(H1672=0, "No High Blood Pressure", "High Blood Pressure")</f>
        <v>High Blood Pressure</v>
      </c>
      <c r="J1672" s="2">
        <v>325000</v>
      </c>
      <c r="K1672" s="1">
        <v>0.9</v>
      </c>
      <c r="L1672" s="2">
        <v>140</v>
      </c>
      <c r="M1672">
        <v>1</v>
      </c>
      <c r="N1672">
        <v>0</v>
      </c>
      <c r="O1672" t="str">
        <f>IF(M1671=0, "Female", "Male")</f>
        <v>Male</v>
      </c>
      <c r="P1672">
        <v>1</v>
      </c>
      <c r="Q1672" t="str">
        <f>IF(P1672=0, "Non Smoker", "Smoker")</f>
        <v>Smoker</v>
      </c>
      <c r="R1672" s="2">
        <v>74</v>
      </c>
      <c r="S1672" s="2" t="str">
        <f t="shared" si="26"/>
        <v>Alive</v>
      </c>
      <c r="T1672">
        <v>1</v>
      </c>
      <c r="U1672">
        <v>0</v>
      </c>
    </row>
    <row r="1673" spans="1:21" x14ac:dyDescent="0.3">
      <c r="A1673" s="2">
        <v>55</v>
      </c>
      <c r="B1673">
        <v>0</v>
      </c>
      <c r="C1673" t="str">
        <f>IF(B1673=0, "No Anemia", "Anemia")</f>
        <v>No Anemia</v>
      </c>
      <c r="D1673" s="2">
        <v>47</v>
      </c>
      <c r="E1673">
        <v>0</v>
      </c>
      <c r="F1673" t="str">
        <f>IF(E1673=0, "No Diabetes", "Diabetes")</f>
        <v>No Diabetes</v>
      </c>
      <c r="G1673" s="2">
        <v>45</v>
      </c>
      <c r="H1673">
        <v>1</v>
      </c>
      <c r="I1673" t="str">
        <f>IF(H1673=0, "No High Blood Pressure", "High Blood Pressure")</f>
        <v>High Blood Pressure</v>
      </c>
      <c r="J1673" s="2">
        <v>324000</v>
      </c>
      <c r="K1673" s="1">
        <v>0.9</v>
      </c>
      <c r="L1673" s="2">
        <v>140</v>
      </c>
      <c r="M1673">
        <v>0</v>
      </c>
      <c r="N1673">
        <v>1</v>
      </c>
      <c r="O1673" t="str">
        <f>IF(M1672=0, "Female", "Male")</f>
        <v>Male</v>
      </c>
      <c r="P1673">
        <v>0</v>
      </c>
      <c r="Q1673" t="str">
        <f>IF(P1673=0, "Non Smoker", "Smoker")</f>
        <v>Non Smoker</v>
      </c>
      <c r="R1673" s="2">
        <v>74</v>
      </c>
      <c r="S1673" s="2" t="str">
        <f t="shared" si="26"/>
        <v>Alive</v>
      </c>
      <c r="T1673">
        <v>1</v>
      </c>
      <c r="U1673">
        <v>0</v>
      </c>
    </row>
    <row r="1674" spans="1:21" x14ac:dyDescent="0.3">
      <c r="A1674" s="2">
        <v>55</v>
      </c>
      <c r="B1674">
        <v>0</v>
      </c>
      <c r="C1674" t="str">
        <f>IF(B1674=0, "No Anemia", "Anemia")</f>
        <v>No Anemia</v>
      </c>
      <c r="D1674" s="2">
        <v>47</v>
      </c>
      <c r="E1674">
        <v>0</v>
      </c>
      <c r="F1674" t="str">
        <f>IF(E1674=0, "No Diabetes", "Diabetes")</f>
        <v>No Diabetes</v>
      </c>
      <c r="G1674" s="2">
        <v>45</v>
      </c>
      <c r="H1674">
        <v>1</v>
      </c>
      <c r="I1674" t="str">
        <f>IF(H1674=0, "No High Blood Pressure", "High Blood Pressure")</f>
        <v>High Blood Pressure</v>
      </c>
      <c r="J1674" s="2">
        <v>324000</v>
      </c>
      <c r="K1674" s="1">
        <v>0.9</v>
      </c>
      <c r="L1674" s="2">
        <v>140</v>
      </c>
      <c r="M1674">
        <v>0</v>
      </c>
      <c r="N1674">
        <v>1</v>
      </c>
      <c r="O1674" t="str">
        <f>IF(M1673=0, "Female", "Male")</f>
        <v>Female</v>
      </c>
      <c r="P1674">
        <v>0</v>
      </c>
      <c r="Q1674" t="str">
        <f>IF(P1674=0, "Non Smoker", "Smoker")</f>
        <v>Non Smoker</v>
      </c>
      <c r="R1674" s="2">
        <v>74</v>
      </c>
      <c r="S1674" s="2" t="str">
        <f t="shared" si="26"/>
        <v>Alive</v>
      </c>
      <c r="T1674">
        <v>1</v>
      </c>
      <c r="U1674">
        <v>0</v>
      </c>
    </row>
    <row r="1675" spans="1:21" x14ac:dyDescent="0.3">
      <c r="A1675" s="2">
        <v>55</v>
      </c>
      <c r="B1675">
        <v>0</v>
      </c>
      <c r="C1675" t="str">
        <f>IF(B1675=0, "No Anemia", "Anemia")</f>
        <v>No Anemia</v>
      </c>
      <c r="D1675" s="2">
        <v>182</v>
      </c>
      <c r="E1675">
        <v>1</v>
      </c>
      <c r="F1675" t="str">
        <f>IF(E1675=0, "No Diabetes", "Diabetes")</f>
        <v>Diabetes</v>
      </c>
      <c r="G1675" s="2">
        <v>25</v>
      </c>
      <c r="H1675">
        <v>0</v>
      </c>
      <c r="I1675" t="str">
        <f>IF(H1675=0, "No High Blood Pressure", "High Blood Pressure")</f>
        <v>No High Blood Pressure</v>
      </c>
      <c r="J1675" s="2">
        <v>318000</v>
      </c>
      <c r="K1675" s="1">
        <v>1.2</v>
      </c>
      <c r="L1675" s="2">
        <v>137</v>
      </c>
      <c r="M1675">
        <v>0</v>
      </c>
      <c r="N1675">
        <v>1</v>
      </c>
      <c r="O1675" t="str">
        <f>IF(M1674=0, "Female", "Male")</f>
        <v>Female</v>
      </c>
      <c r="P1675">
        <v>0</v>
      </c>
      <c r="Q1675" t="str">
        <f>IF(P1675=0, "Non Smoker", "Smoker")</f>
        <v>Non Smoker</v>
      </c>
      <c r="R1675" s="2">
        <v>74</v>
      </c>
      <c r="S1675" s="2" t="str">
        <f t="shared" si="26"/>
        <v>Alive</v>
      </c>
      <c r="T1675">
        <v>1</v>
      </c>
      <c r="U1675">
        <v>0</v>
      </c>
    </row>
    <row r="1676" spans="1:21" x14ac:dyDescent="0.3">
      <c r="A1676" s="2">
        <v>55</v>
      </c>
      <c r="B1676">
        <v>0</v>
      </c>
      <c r="C1676" t="str">
        <f>IF(B1676=0, "No Anemia", "Anemia")</f>
        <v>No Anemia</v>
      </c>
      <c r="D1676" s="2">
        <v>336</v>
      </c>
      <c r="E1676">
        <v>0</v>
      </c>
      <c r="F1676" t="str">
        <f>IF(E1676=0, "No Diabetes", "Diabetes")</f>
        <v>No Diabetes</v>
      </c>
      <c r="G1676" s="2">
        <v>40</v>
      </c>
      <c r="H1676">
        <v>1</v>
      </c>
      <c r="I1676" t="str">
        <f>IF(H1676=0, "No High Blood Pressure", "High Blood Pressure")</f>
        <v>High Blood Pressure</v>
      </c>
      <c r="J1676" s="2">
        <v>325000</v>
      </c>
      <c r="K1676" s="1">
        <v>0.9</v>
      </c>
      <c r="L1676" s="2">
        <v>140</v>
      </c>
      <c r="M1676">
        <v>1</v>
      </c>
      <c r="N1676">
        <v>0</v>
      </c>
      <c r="O1676" t="str">
        <f>IF(M1675=0, "Female", "Male")</f>
        <v>Female</v>
      </c>
      <c r="P1676">
        <v>1</v>
      </c>
      <c r="Q1676" t="str">
        <f>IF(P1676=0, "Non Smoker", "Smoker")</f>
        <v>Smoker</v>
      </c>
      <c r="R1676" s="2">
        <v>74</v>
      </c>
      <c r="S1676" s="2" t="str">
        <f t="shared" si="26"/>
        <v>Alive</v>
      </c>
      <c r="T1676">
        <v>1</v>
      </c>
      <c r="U1676">
        <v>0</v>
      </c>
    </row>
    <row r="1677" spans="1:21" x14ac:dyDescent="0.3">
      <c r="A1677" s="2">
        <v>55</v>
      </c>
      <c r="B1677">
        <v>0</v>
      </c>
      <c r="C1677" t="str">
        <f>IF(B1677=0, "No Anemia", "Anemia")</f>
        <v>No Anemia</v>
      </c>
      <c r="D1677" s="2">
        <v>47</v>
      </c>
      <c r="E1677">
        <v>0</v>
      </c>
      <c r="F1677" t="str">
        <f>IF(E1677=0, "No Diabetes", "Diabetes")</f>
        <v>No Diabetes</v>
      </c>
      <c r="G1677" s="2">
        <v>45</v>
      </c>
      <c r="H1677">
        <v>1</v>
      </c>
      <c r="I1677" t="str">
        <f>IF(H1677=0, "No High Blood Pressure", "High Blood Pressure")</f>
        <v>High Blood Pressure</v>
      </c>
      <c r="J1677" s="2">
        <v>324000</v>
      </c>
      <c r="K1677" s="1">
        <v>0.9</v>
      </c>
      <c r="L1677" s="2">
        <v>140</v>
      </c>
      <c r="M1677">
        <v>0</v>
      </c>
      <c r="N1677">
        <v>1</v>
      </c>
      <c r="O1677" t="str">
        <f>IF(M1676=0, "Female", "Male")</f>
        <v>Male</v>
      </c>
      <c r="P1677">
        <v>0</v>
      </c>
      <c r="Q1677" t="str">
        <f>IF(P1677=0, "Non Smoker", "Smoker")</f>
        <v>Non Smoker</v>
      </c>
      <c r="R1677" s="2">
        <v>74</v>
      </c>
      <c r="S1677" s="2" t="str">
        <f t="shared" si="26"/>
        <v>Alive</v>
      </c>
      <c r="T1677">
        <v>1</v>
      </c>
      <c r="U1677">
        <v>0</v>
      </c>
    </row>
    <row r="1678" spans="1:21" x14ac:dyDescent="0.3">
      <c r="A1678" s="2">
        <v>55</v>
      </c>
      <c r="B1678">
        <v>0</v>
      </c>
      <c r="C1678" t="str">
        <f>IF(B1678=0, "No Anemia", "Anemia")</f>
        <v>No Anemia</v>
      </c>
      <c r="D1678" s="2">
        <v>58</v>
      </c>
      <c r="E1678">
        <v>1</v>
      </c>
      <c r="F1678" t="str">
        <f>IF(E1678=0, "No Diabetes", "Diabetes")</f>
        <v>Diabetes</v>
      </c>
      <c r="G1678" s="2">
        <v>40</v>
      </c>
      <c r="H1678">
        <v>0</v>
      </c>
      <c r="I1678" t="str">
        <f>IF(H1678=0, "No High Blood Pressure", "High Blood Pressure")</f>
        <v>No High Blood Pressure</v>
      </c>
      <c r="J1678" s="2">
        <v>336000</v>
      </c>
      <c r="K1678" s="1">
        <v>1.2</v>
      </c>
      <c r="L1678" s="2">
        <v>135</v>
      </c>
      <c r="M1678">
        <v>1</v>
      </c>
      <c r="N1678">
        <v>0</v>
      </c>
      <c r="O1678" t="str">
        <f>IF(M1677=0, "Female", "Male")</f>
        <v>Female</v>
      </c>
      <c r="P1678">
        <v>0</v>
      </c>
      <c r="Q1678" t="str">
        <f>IF(P1678=0, "Non Smoker", "Smoker")</f>
        <v>Non Smoker</v>
      </c>
      <c r="R1678" s="2">
        <v>250</v>
      </c>
      <c r="S1678" s="2" t="str">
        <f t="shared" si="26"/>
        <v>Alive</v>
      </c>
      <c r="T1678">
        <v>1</v>
      </c>
      <c r="U1678">
        <v>0</v>
      </c>
    </row>
    <row r="1679" spans="1:21" x14ac:dyDescent="0.3">
      <c r="A1679" s="2">
        <v>55</v>
      </c>
      <c r="B1679">
        <v>0</v>
      </c>
      <c r="C1679" t="str">
        <f>IF(B1679=0, "No Anemia", "Anemia")</f>
        <v>No Anemia</v>
      </c>
      <c r="D1679" s="2">
        <v>572</v>
      </c>
      <c r="E1679">
        <v>0</v>
      </c>
      <c r="F1679" t="str">
        <f>IF(E1679=0, "No Diabetes", "Diabetes")</f>
        <v>No Diabetes</v>
      </c>
      <c r="G1679" s="2">
        <v>60</v>
      </c>
      <c r="H1679">
        <v>0</v>
      </c>
      <c r="I1679" t="str">
        <f>IF(H1679=0, "No High Blood Pressure", "High Blood Pressure")</f>
        <v>No High Blood Pressure</v>
      </c>
      <c r="J1679" s="2">
        <v>317000</v>
      </c>
      <c r="K1679" s="1">
        <v>0.8</v>
      </c>
      <c r="L1679" s="2">
        <v>140</v>
      </c>
      <c r="M1679">
        <v>0</v>
      </c>
      <c r="N1679">
        <v>1</v>
      </c>
      <c r="O1679" t="str">
        <f>IF(M1678=0, "Female", "Male")</f>
        <v>Male</v>
      </c>
      <c r="P1679">
        <v>1</v>
      </c>
      <c r="Q1679" t="str">
        <f>IF(P1679=0, "Non Smoker", "Smoker")</f>
        <v>Smoker</v>
      </c>
      <c r="R1679" s="2">
        <v>215</v>
      </c>
      <c r="S1679" s="2" t="str">
        <f t="shared" si="26"/>
        <v>Alive</v>
      </c>
      <c r="T1679">
        <v>1</v>
      </c>
      <c r="U1679">
        <v>0</v>
      </c>
    </row>
    <row r="1680" spans="1:21" x14ac:dyDescent="0.3">
      <c r="A1680" s="2">
        <v>55</v>
      </c>
      <c r="B1680">
        <v>0</v>
      </c>
      <c r="C1680" t="str">
        <f>IF(B1680=0, "No Anemia", "Anemia")</f>
        <v>No Anemia</v>
      </c>
      <c r="D1680" s="2">
        <v>2017</v>
      </c>
      <c r="E1680">
        <v>0</v>
      </c>
      <c r="F1680" t="str">
        <f>IF(E1680=0, "No Diabetes", "Diabetes")</f>
        <v>No Diabetes</v>
      </c>
      <c r="G1680" s="2">
        <v>45</v>
      </c>
      <c r="H1680">
        <v>1</v>
      </c>
      <c r="I1680" t="str">
        <f>IF(H1680=0, "No High Blood Pressure", "High Blood Pressure")</f>
        <v>High Blood Pressure</v>
      </c>
      <c r="J1680" s="2">
        <v>305000</v>
      </c>
      <c r="K1680" s="1">
        <v>1.1000000000000001</v>
      </c>
      <c r="L1680" s="2">
        <v>137</v>
      </c>
      <c r="M1680">
        <v>1</v>
      </c>
      <c r="N1680">
        <v>0</v>
      </c>
      <c r="O1680" t="str">
        <f>IF(M1679=0, "Female", "Male")</f>
        <v>Female</v>
      </c>
      <c r="P1680">
        <v>1</v>
      </c>
      <c r="Q1680" t="str">
        <f>IF(P1680=0, "Non Smoker", "Smoker")</f>
        <v>Smoker</v>
      </c>
      <c r="R1680" s="2">
        <v>74</v>
      </c>
      <c r="S1680" s="2" t="str">
        <f t="shared" si="26"/>
        <v>Alive</v>
      </c>
      <c r="T1680">
        <v>1</v>
      </c>
      <c r="U1680">
        <v>0</v>
      </c>
    </row>
    <row r="1681" spans="1:21" x14ac:dyDescent="0.3">
      <c r="A1681" s="2">
        <v>55</v>
      </c>
      <c r="B1681">
        <v>0</v>
      </c>
      <c r="C1681" t="str">
        <f>IF(B1681=0, "No Anemia", "Anemia")</f>
        <v>No Anemia</v>
      </c>
      <c r="D1681" s="2">
        <v>748</v>
      </c>
      <c r="E1681">
        <v>0</v>
      </c>
      <c r="F1681" t="str">
        <f>IF(E1681=0, "No Diabetes", "Diabetes")</f>
        <v>No Diabetes</v>
      </c>
      <c r="G1681" s="2">
        <v>45</v>
      </c>
      <c r="H1681">
        <v>0</v>
      </c>
      <c r="I1681" t="str">
        <f>IF(H1681=0, "No High Blood Pressure", "High Blood Pressure")</f>
        <v>No High Blood Pressure</v>
      </c>
      <c r="J1681" s="2">
        <v>263358.03000000003</v>
      </c>
      <c r="K1681" s="1">
        <v>1.3</v>
      </c>
      <c r="L1681" s="2">
        <v>137</v>
      </c>
      <c r="M1681">
        <v>1</v>
      </c>
      <c r="N1681">
        <v>0</v>
      </c>
      <c r="O1681" t="str">
        <f>IF(M1680=0, "Female", "Male")</f>
        <v>Male</v>
      </c>
      <c r="P1681">
        <v>1</v>
      </c>
      <c r="Q1681" t="str">
        <f>IF(P1681=0, "Non Smoker", "Smoker")</f>
        <v>Smoker</v>
      </c>
      <c r="R1681" s="2">
        <v>88</v>
      </c>
      <c r="S1681" s="2" t="str">
        <f t="shared" si="26"/>
        <v>Alive</v>
      </c>
      <c r="T1681">
        <v>1</v>
      </c>
      <c r="U1681">
        <v>0</v>
      </c>
    </row>
    <row r="1682" spans="1:21" x14ac:dyDescent="0.3">
      <c r="A1682" s="2">
        <v>55</v>
      </c>
      <c r="B1682">
        <v>0</v>
      </c>
      <c r="C1682" t="str">
        <f>IF(B1682=0, "No Anemia", "Anemia")</f>
        <v>No Anemia</v>
      </c>
      <c r="D1682" s="2">
        <v>47</v>
      </c>
      <c r="E1682">
        <v>0</v>
      </c>
      <c r="F1682" t="str">
        <f>IF(E1682=0, "No Diabetes", "Diabetes")</f>
        <v>No Diabetes</v>
      </c>
      <c r="G1682" s="2">
        <v>45</v>
      </c>
      <c r="H1682">
        <v>1</v>
      </c>
      <c r="I1682" t="str">
        <f>IF(H1682=0, "No High Blood Pressure", "High Blood Pressure")</f>
        <v>High Blood Pressure</v>
      </c>
      <c r="J1682" s="2">
        <v>324000</v>
      </c>
      <c r="K1682" s="1">
        <v>0.9</v>
      </c>
      <c r="L1682" s="2">
        <v>140</v>
      </c>
      <c r="M1682">
        <v>0</v>
      </c>
      <c r="N1682">
        <v>1</v>
      </c>
      <c r="O1682" t="str">
        <f>IF(M1681=0, "Female", "Male")</f>
        <v>Male</v>
      </c>
      <c r="P1682">
        <v>0</v>
      </c>
      <c r="Q1682" t="str">
        <f>IF(P1682=0, "Non Smoker", "Smoker")</f>
        <v>Non Smoker</v>
      </c>
      <c r="R1682" s="2">
        <v>74</v>
      </c>
      <c r="S1682" s="2" t="str">
        <f t="shared" si="26"/>
        <v>Alive</v>
      </c>
      <c r="T1682">
        <v>1</v>
      </c>
      <c r="U1682">
        <v>0</v>
      </c>
    </row>
    <row r="1683" spans="1:21" x14ac:dyDescent="0.3">
      <c r="A1683" s="2">
        <v>55</v>
      </c>
      <c r="B1683">
        <v>0</v>
      </c>
      <c r="C1683" t="str">
        <f>IF(B1683=0, "No Anemia", "Anemia")</f>
        <v>No Anemia</v>
      </c>
      <c r="D1683" s="2">
        <v>47</v>
      </c>
      <c r="E1683">
        <v>0</v>
      </c>
      <c r="F1683" t="str">
        <f>IF(E1683=0, "No Diabetes", "Diabetes")</f>
        <v>No Diabetes</v>
      </c>
      <c r="G1683" s="2">
        <v>45</v>
      </c>
      <c r="H1683">
        <v>1</v>
      </c>
      <c r="I1683" t="str">
        <f>IF(H1683=0, "No High Blood Pressure", "High Blood Pressure")</f>
        <v>High Blood Pressure</v>
      </c>
      <c r="J1683" s="2">
        <v>324000</v>
      </c>
      <c r="K1683" s="1">
        <v>0.9</v>
      </c>
      <c r="L1683" s="2">
        <v>140</v>
      </c>
      <c r="M1683">
        <v>0</v>
      </c>
      <c r="N1683">
        <v>1</v>
      </c>
      <c r="O1683" t="str">
        <f>IF(M1682=0, "Female", "Male")</f>
        <v>Female</v>
      </c>
      <c r="P1683">
        <v>0</v>
      </c>
      <c r="Q1683" t="str">
        <f>IF(P1683=0, "Non Smoker", "Smoker")</f>
        <v>Non Smoker</v>
      </c>
      <c r="R1683" s="2">
        <v>74</v>
      </c>
      <c r="S1683" s="2" t="str">
        <f t="shared" si="26"/>
        <v>Alive</v>
      </c>
      <c r="T1683">
        <v>1</v>
      </c>
      <c r="U1683">
        <v>0</v>
      </c>
    </row>
    <row r="1684" spans="1:21" x14ac:dyDescent="0.3">
      <c r="A1684" s="2">
        <v>55</v>
      </c>
      <c r="B1684">
        <v>1</v>
      </c>
      <c r="C1684" t="str">
        <f>IF(B1684=0, "No Anemia", "Anemia")</f>
        <v>Anemia</v>
      </c>
      <c r="D1684" s="2">
        <v>835</v>
      </c>
      <c r="E1684">
        <v>0</v>
      </c>
      <c r="F1684" t="str">
        <f>IF(E1684=0, "No Diabetes", "Diabetes")</f>
        <v>No Diabetes</v>
      </c>
      <c r="G1684" s="2">
        <v>40</v>
      </c>
      <c r="H1684">
        <v>0</v>
      </c>
      <c r="I1684" t="str">
        <f>IF(H1684=0, "No High Blood Pressure", "High Blood Pressure")</f>
        <v>No High Blood Pressure</v>
      </c>
      <c r="J1684" s="2">
        <v>279000</v>
      </c>
      <c r="K1684" s="1">
        <v>0.7</v>
      </c>
      <c r="L1684" s="2">
        <v>140</v>
      </c>
      <c r="M1684">
        <v>1</v>
      </c>
      <c r="N1684">
        <v>0</v>
      </c>
      <c r="O1684" t="str">
        <f>IF(M1683=0, "Female", "Male")</f>
        <v>Female</v>
      </c>
      <c r="P1684">
        <v>1</v>
      </c>
      <c r="Q1684" t="str">
        <f>IF(P1684=0, "Non Smoker", "Smoker")</f>
        <v>Smoker</v>
      </c>
      <c r="R1684" s="2">
        <v>147</v>
      </c>
      <c r="S1684" s="2" t="str">
        <f t="shared" si="26"/>
        <v>Alive</v>
      </c>
      <c r="T1684">
        <v>1</v>
      </c>
      <c r="U1684">
        <v>0</v>
      </c>
    </row>
    <row r="1685" spans="1:21" x14ac:dyDescent="0.3">
      <c r="A1685" s="2">
        <v>55</v>
      </c>
      <c r="B1685">
        <v>1</v>
      </c>
      <c r="C1685" t="str">
        <f>IF(B1685=0, "No Anemia", "Anemia")</f>
        <v>Anemia</v>
      </c>
      <c r="D1685" s="2">
        <v>2794</v>
      </c>
      <c r="E1685">
        <v>1</v>
      </c>
      <c r="F1685" t="str">
        <f>IF(E1685=0, "No Diabetes", "Diabetes")</f>
        <v>Diabetes</v>
      </c>
      <c r="G1685" s="2">
        <v>35</v>
      </c>
      <c r="H1685">
        <v>1</v>
      </c>
      <c r="I1685" t="str">
        <f>IF(H1685=0, "No High Blood Pressure", "High Blood Pressure")</f>
        <v>High Blood Pressure</v>
      </c>
      <c r="J1685" s="2">
        <v>371000</v>
      </c>
      <c r="K1685" s="1">
        <v>0.7</v>
      </c>
      <c r="L1685" s="2">
        <v>140</v>
      </c>
      <c r="M1685">
        <v>0</v>
      </c>
      <c r="N1685">
        <v>1</v>
      </c>
      <c r="O1685" t="str">
        <f>IF(M1684=0, "Female", "Male")</f>
        <v>Male</v>
      </c>
      <c r="P1685">
        <v>0</v>
      </c>
      <c r="Q1685" t="str">
        <f>IF(P1685=0, "Non Smoker", "Smoker")</f>
        <v>Non Smoker</v>
      </c>
      <c r="R1685" s="2">
        <v>197</v>
      </c>
      <c r="S1685" s="2" t="str">
        <f t="shared" si="26"/>
        <v>Alive</v>
      </c>
      <c r="T1685">
        <v>1</v>
      </c>
      <c r="U1685">
        <v>0</v>
      </c>
    </row>
    <row r="1686" spans="1:21" x14ac:dyDescent="0.3">
      <c r="A1686" s="2">
        <v>55</v>
      </c>
      <c r="B1686">
        <v>1</v>
      </c>
      <c r="C1686" t="str">
        <f>IF(B1686=0, "No Anemia", "Anemia")</f>
        <v>Anemia</v>
      </c>
      <c r="D1686" s="2">
        <v>180</v>
      </c>
      <c r="E1686">
        <v>1</v>
      </c>
      <c r="F1686" t="str">
        <f>IF(E1686=0, "No Diabetes", "Diabetes")</f>
        <v>Diabetes</v>
      </c>
      <c r="G1686" s="2">
        <v>30</v>
      </c>
      <c r="H1686">
        <v>0</v>
      </c>
      <c r="I1686" t="str">
        <f>IF(H1686=0, "No High Blood Pressure", "High Blood Pressure")</f>
        <v>No High Blood Pressure</v>
      </c>
      <c r="J1686" s="2">
        <v>244000</v>
      </c>
      <c r="K1686" s="1">
        <v>1.6</v>
      </c>
      <c r="L1686" s="2">
        <v>130</v>
      </c>
      <c r="M1686">
        <v>0</v>
      </c>
      <c r="N1686">
        <v>1</v>
      </c>
      <c r="O1686" t="str">
        <f>IF(M1685=0, "Female", "Male")</f>
        <v>Female</v>
      </c>
      <c r="P1686">
        <v>0</v>
      </c>
      <c r="Q1686" t="str">
        <f>IF(P1686=0, "Non Smoker", "Smoker")</f>
        <v>Non Smoker</v>
      </c>
      <c r="R1686" s="2">
        <v>211</v>
      </c>
      <c r="S1686" s="2" t="str">
        <f t="shared" si="26"/>
        <v>Dead</v>
      </c>
      <c r="T1686">
        <v>0</v>
      </c>
      <c r="U1686">
        <v>1</v>
      </c>
    </row>
    <row r="1687" spans="1:21" x14ac:dyDescent="0.3">
      <c r="A1687" s="2">
        <v>55</v>
      </c>
      <c r="B1687">
        <v>0</v>
      </c>
      <c r="C1687" t="str">
        <f>IF(B1687=0, "No Anemia", "Anemia")</f>
        <v>No Anemia</v>
      </c>
      <c r="D1687" s="2">
        <v>47</v>
      </c>
      <c r="E1687">
        <v>0</v>
      </c>
      <c r="F1687" t="str">
        <f>IF(E1687=0, "No Diabetes", "Diabetes")</f>
        <v>No Diabetes</v>
      </c>
      <c r="G1687" s="2">
        <v>45</v>
      </c>
      <c r="H1687">
        <v>1</v>
      </c>
      <c r="I1687" t="str">
        <f>IF(H1687=0, "No High Blood Pressure", "High Blood Pressure")</f>
        <v>High Blood Pressure</v>
      </c>
      <c r="J1687" s="2">
        <v>324000</v>
      </c>
      <c r="K1687" s="1">
        <v>0.9</v>
      </c>
      <c r="L1687" s="2">
        <v>140</v>
      </c>
      <c r="M1687">
        <v>0</v>
      </c>
      <c r="N1687">
        <v>1</v>
      </c>
      <c r="O1687" t="str">
        <f>IF(M1686=0, "Female", "Male")</f>
        <v>Female</v>
      </c>
      <c r="P1687">
        <v>0</v>
      </c>
      <c r="Q1687" t="str">
        <f>IF(P1687=0, "Non Smoker", "Smoker")</f>
        <v>Non Smoker</v>
      </c>
      <c r="R1687" s="2">
        <v>74</v>
      </c>
      <c r="S1687" s="2" t="str">
        <f t="shared" si="26"/>
        <v>Alive</v>
      </c>
      <c r="T1687">
        <v>1</v>
      </c>
      <c r="U1687">
        <v>0</v>
      </c>
    </row>
    <row r="1688" spans="1:21" x14ac:dyDescent="0.3">
      <c r="A1688" s="2">
        <v>55</v>
      </c>
      <c r="B1688">
        <v>0</v>
      </c>
      <c r="C1688" t="str">
        <f>IF(B1688=0, "No Anemia", "Anemia")</f>
        <v>No Anemia</v>
      </c>
      <c r="D1688" s="2">
        <v>1820</v>
      </c>
      <c r="E1688">
        <v>1</v>
      </c>
      <c r="F1688" t="str">
        <f>IF(E1688=0, "No Diabetes", "Diabetes")</f>
        <v>Diabetes</v>
      </c>
      <c r="G1688" s="2">
        <v>38</v>
      </c>
      <c r="H1688">
        <v>0</v>
      </c>
      <c r="I1688" t="str">
        <f>IF(H1688=0, "No High Blood Pressure", "High Blood Pressure")</f>
        <v>No High Blood Pressure</v>
      </c>
      <c r="J1688" s="2">
        <v>327000</v>
      </c>
      <c r="K1688" s="1">
        <v>1.2</v>
      </c>
      <c r="L1688" s="2">
        <v>139</v>
      </c>
      <c r="M1688">
        <v>0</v>
      </c>
      <c r="N1688">
        <v>1</v>
      </c>
      <c r="O1688" t="str">
        <f>IF(M1687=0, "Female", "Male")</f>
        <v>Female</v>
      </c>
      <c r="P1688">
        <v>0</v>
      </c>
      <c r="Q1688" t="str">
        <f>IF(P1688=0, "Non Smoker", "Smoker")</f>
        <v>Non Smoker</v>
      </c>
      <c r="R1688" s="2">
        <v>271</v>
      </c>
      <c r="S1688" s="2" t="str">
        <f t="shared" si="26"/>
        <v>Alive</v>
      </c>
      <c r="T1688">
        <v>1</v>
      </c>
      <c r="U1688">
        <v>0</v>
      </c>
    </row>
    <row r="1689" spans="1:21" x14ac:dyDescent="0.3">
      <c r="A1689" s="2">
        <v>55</v>
      </c>
      <c r="B1689">
        <v>1</v>
      </c>
      <c r="C1689" t="str">
        <f>IF(B1689=0, "No Anemia", "Anemia")</f>
        <v>Anemia</v>
      </c>
      <c r="D1689" s="2">
        <v>2794</v>
      </c>
      <c r="E1689">
        <v>1</v>
      </c>
      <c r="F1689" t="str">
        <f>IF(E1689=0, "No Diabetes", "Diabetes")</f>
        <v>Diabetes</v>
      </c>
      <c r="G1689" s="2">
        <v>35</v>
      </c>
      <c r="H1689">
        <v>1</v>
      </c>
      <c r="I1689" t="str">
        <f>IF(H1689=0, "No High Blood Pressure", "High Blood Pressure")</f>
        <v>High Blood Pressure</v>
      </c>
      <c r="J1689" s="2">
        <v>371000</v>
      </c>
      <c r="K1689" s="1">
        <v>0.7</v>
      </c>
      <c r="L1689" s="2">
        <v>140</v>
      </c>
      <c r="M1689">
        <v>0</v>
      </c>
      <c r="N1689">
        <v>1</v>
      </c>
      <c r="O1689" t="str">
        <f>IF(M1688=0, "Female", "Male")</f>
        <v>Female</v>
      </c>
      <c r="P1689">
        <v>0</v>
      </c>
      <c r="Q1689" t="str">
        <f>IF(P1689=0, "Non Smoker", "Smoker")</f>
        <v>Non Smoker</v>
      </c>
      <c r="R1689" s="2">
        <v>197</v>
      </c>
      <c r="S1689" s="2" t="str">
        <f t="shared" si="26"/>
        <v>Alive</v>
      </c>
      <c r="T1689">
        <v>1</v>
      </c>
      <c r="U1689">
        <v>0</v>
      </c>
    </row>
    <row r="1690" spans="1:21" x14ac:dyDescent="0.3">
      <c r="A1690" s="2">
        <v>55</v>
      </c>
      <c r="B1690">
        <v>0</v>
      </c>
      <c r="C1690" t="str">
        <f>IF(B1690=0, "No Anemia", "Anemia")</f>
        <v>No Anemia</v>
      </c>
      <c r="D1690" s="2">
        <v>748</v>
      </c>
      <c r="E1690">
        <v>0</v>
      </c>
      <c r="F1690" t="str">
        <f>IF(E1690=0, "No Diabetes", "Diabetes")</f>
        <v>No Diabetes</v>
      </c>
      <c r="G1690" s="2">
        <v>45</v>
      </c>
      <c r="H1690">
        <v>0</v>
      </c>
      <c r="I1690" t="str">
        <f>IF(H1690=0, "No High Blood Pressure", "High Blood Pressure")</f>
        <v>No High Blood Pressure</v>
      </c>
      <c r="J1690" s="2">
        <v>263358.03000000003</v>
      </c>
      <c r="K1690" s="1">
        <v>1.3</v>
      </c>
      <c r="L1690" s="2">
        <v>137</v>
      </c>
      <c r="M1690">
        <v>1</v>
      </c>
      <c r="N1690">
        <v>0</v>
      </c>
      <c r="O1690" t="str">
        <f>IF(M1689=0, "Female", "Male")</f>
        <v>Female</v>
      </c>
      <c r="P1690">
        <v>1</v>
      </c>
      <c r="Q1690" t="str">
        <f>IF(P1690=0, "Non Smoker", "Smoker")</f>
        <v>Smoker</v>
      </c>
      <c r="R1690" s="2">
        <v>88</v>
      </c>
      <c r="S1690" s="2" t="str">
        <f t="shared" si="26"/>
        <v>Alive</v>
      </c>
      <c r="T1690">
        <v>1</v>
      </c>
      <c r="U1690">
        <v>0</v>
      </c>
    </row>
    <row r="1691" spans="1:21" x14ac:dyDescent="0.3">
      <c r="A1691" s="2">
        <v>55</v>
      </c>
      <c r="B1691">
        <v>0</v>
      </c>
      <c r="C1691" t="str">
        <f>IF(B1691=0, "No Anemia", "Anemia")</f>
        <v>No Anemia</v>
      </c>
      <c r="D1691" s="2">
        <v>1820</v>
      </c>
      <c r="E1691">
        <v>1</v>
      </c>
      <c r="F1691" t="str">
        <f>IF(E1691=0, "No Diabetes", "Diabetes")</f>
        <v>Diabetes</v>
      </c>
      <c r="G1691" s="2">
        <v>25</v>
      </c>
      <c r="H1691">
        <v>0</v>
      </c>
      <c r="I1691" t="str">
        <f>IF(H1691=0, "No High Blood Pressure", "High Blood Pressure")</f>
        <v>No High Blood Pressure</v>
      </c>
      <c r="J1691" s="2">
        <v>390000</v>
      </c>
      <c r="K1691" s="1">
        <v>1.2</v>
      </c>
      <c r="L1691" s="2">
        <v>139</v>
      </c>
      <c r="M1691">
        <v>1</v>
      </c>
      <c r="N1691">
        <v>0</v>
      </c>
      <c r="O1691" t="str">
        <f>IF(M1690=0, "Female", "Male")</f>
        <v>Male</v>
      </c>
      <c r="P1691">
        <v>0</v>
      </c>
      <c r="Q1691" t="str">
        <f>IF(P1691=0, "Non Smoker", "Smoker")</f>
        <v>Non Smoker</v>
      </c>
      <c r="R1691" s="2">
        <v>271</v>
      </c>
      <c r="S1691" s="2" t="str">
        <f t="shared" si="26"/>
        <v>Alive</v>
      </c>
      <c r="T1691">
        <v>1</v>
      </c>
      <c r="U1691">
        <v>0</v>
      </c>
    </row>
    <row r="1692" spans="1:21" x14ac:dyDescent="0.3">
      <c r="A1692" s="2">
        <v>55</v>
      </c>
      <c r="B1692">
        <v>0</v>
      </c>
      <c r="C1692" t="str">
        <f>IF(B1692=0, "No Anemia", "Anemia")</f>
        <v>No Anemia</v>
      </c>
      <c r="D1692" s="2">
        <v>47</v>
      </c>
      <c r="E1692">
        <v>0</v>
      </c>
      <c r="F1692" t="str">
        <f>IF(E1692=0, "No Diabetes", "Diabetes")</f>
        <v>No Diabetes</v>
      </c>
      <c r="G1692" s="2">
        <v>45</v>
      </c>
      <c r="H1692">
        <v>1</v>
      </c>
      <c r="I1692" t="str">
        <f>IF(H1692=0, "No High Blood Pressure", "High Blood Pressure")</f>
        <v>High Blood Pressure</v>
      </c>
      <c r="J1692" s="2">
        <v>324000</v>
      </c>
      <c r="K1692" s="1">
        <v>0.9</v>
      </c>
      <c r="L1692" s="2">
        <v>140</v>
      </c>
      <c r="M1692">
        <v>0</v>
      </c>
      <c r="N1692">
        <v>1</v>
      </c>
      <c r="O1692" t="str">
        <f>IF(M1691=0, "Female", "Male")</f>
        <v>Male</v>
      </c>
      <c r="P1692">
        <v>0</v>
      </c>
      <c r="Q1692" t="str">
        <f>IF(P1692=0, "Non Smoker", "Smoker")</f>
        <v>Non Smoker</v>
      </c>
      <c r="R1692" s="2">
        <v>74</v>
      </c>
      <c r="S1692" s="2" t="str">
        <f t="shared" si="26"/>
        <v>Alive</v>
      </c>
      <c r="T1692">
        <v>1</v>
      </c>
      <c r="U1692">
        <v>0</v>
      </c>
    </row>
    <row r="1693" spans="1:21" x14ac:dyDescent="0.3">
      <c r="A1693" s="2">
        <v>55</v>
      </c>
      <c r="B1693">
        <v>1</v>
      </c>
      <c r="C1693" t="str">
        <f>IF(B1693=0, "No Anemia", "Anemia")</f>
        <v>Anemia</v>
      </c>
      <c r="D1693" s="2">
        <v>2794</v>
      </c>
      <c r="E1693">
        <v>0</v>
      </c>
      <c r="F1693" t="str">
        <f>IF(E1693=0, "No Diabetes", "Diabetes")</f>
        <v>No Diabetes</v>
      </c>
      <c r="G1693" s="2">
        <v>35</v>
      </c>
      <c r="H1693">
        <v>1</v>
      </c>
      <c r="I1693" t="str">
        <f>IF(H1693=0, "No High Blood Pressure", "High Blood Pressure")</f>
        <v>High Blood Pressure</v>
      </c>
      <c r="J1693" s="2">
        <v>140000</v>
      </c>
      <c r="K1693" s="1">
        <v>1</v>
      </c>
      <c r="L1693" s="2">
        <v>140</v>
      </c>
      <c r="M1693">
        <v>1</v>
      </c>
      <c r="N1693">
        <v>0</v>
      </c>
      <c r="O1693" t="str">
        <f>IF(M1692=0, "Female", "Male")</f>
        <v>Female</v>
      </c>
      <c r="P1693">
        <v>0</v>
      </c>
      <c r="Q1693" t="str">
        <f>IF(P1693=0, "Non Smoker", "Smoker")</f>
        <v>Non Smoker</v>
      </c>
      <c r="R1693" s="2">
        <v>206</v>
      </c>
      <c r="S1693" s="2" t="str">
        <f t="shared" si="26"/>
        <v>Alive</v>
      </c>
      <c r="T1693">
        <v>1</v>
      </c>
      <c r="U1693">
        <v>0</v>
      </c>
    </row>
    <row r="1694" spans="1:21" x14ac:dyDescent="0.3">
      <c r="A1694" s="2">
        <v>55</v>
      </c>
      <c r="B1694">
        <v>1</v>
      </c>
      <c r="C1694" t="str">
        <f>IF(B1694=0, "No Anemia", "Anemia")</f>
        <v>Anemia</v>
      </c>
      <c r="D1694" s="2">
        <v>655</v>
      </c>
      <c r="E1694">
        <v>1</v>
      </c>
      <c r="F1694" t="str">
        <f>IF(E1694=0, "No Diabetes", "Diabetes")</f>
        <v>Diabetes</v>
      </c>
      <c r="G1694" s="2">
        <v>35</v>
      </c>
      <c r="H1694">
        <v>1</v>
      </c>
      <c r="I1694" t="str">
        <f>IF(H1694=0, "No High Blood Pressure", "High Blood Pressure")</f>
        <v>High Blood Pressure</v>
      </c>
      <c r="J1694" s="2">
        <v>371000</v>
      </c>
      <c r="K1694" s="1">
        <v>0.7</v>
      </c>
      <c r="L1694" s="2">
        <v>140</v>
      </c>
      <c r="M1694">
        <v>0</v>
      </c>
      <c r="N1694">
        <v>1</v>
      </c>
      <c r="O1694" t="str">
        <f>IF(M1693=0, "Female", "Male")</f>
        <v>Male</v>
      </c>
      <c r="P1694">
        <v>0</v>
      </c>
      <c r="Q1694" t="str">
        <f>IF(P1694=0, "Non Smoker", "Smoker")</f>
        <v>Non Smoker</v>
      </c>
      <c r="R1694" s="2">
        <v>197</v>
      </c>
      <c r="S1694" s="2" t="str">
        <f t="shared" si="26"/>
        <v>Alive</v>
      </c>
      <c r="T1694">
        <v>1</v>
      </c>
      <c r="U1694">
        <v>0</v>
      </c>
    </row>
    <row r="1695" spans="1:21" x14ac:dyDescent="0.3">
      <c r="A1695" s="2">
        <v>55</v>
      </c>
      <c r="B1695">
        <v>0</v>
      </c>
      <c r="C1695" t="str">
        <f>IF(B1695=0, "No Anemia", "Anemia")</f>
        <v>No Anemia</v>
      </c>
      <c r="D1695" s="2">
        <v>754</v>
      </c>
      <c r="E1695">
        <v>0</v>
      </c>
      <c r="F1695" t="str">
        <f>IF(E1695=0, "No Diabetes", "Diabetes")</f>
        <v>No Diabetes</v>
      </c>
      <c r="G1695" s="2">
        <v>20</v>
      </c>
      <c r="H1695">
        <v>0</v>
      </c>
      <c r="I1695" t="str">
        <f>IF(H1695=0, "No High Blood Pressure", "High Blood Pressure")</f>
        <v>No High Blood Pressure</v>
      </c>
      <c r="J1695" s="2">
        <v>263358.03000000003</v>
      </c>
      <c r="K1695" s="1">
        <v>1.83</v>
      </c>
      <c r="L1695" s="2">
        <v>134</v>
      </c>
      <c r="M1695">
        <v>1</v>
      </c>
      <c r="N1695">
        <v>0</v>
      </c>
      <c r="O1695" t="str">
        <f>IF(M1694=0, "Female", "Male")</f>
        <v>Female</v>
      </c>
      <c r="P1695">
        <v>1</v>
      </c>
      <c r="Q1695" t="str">
        <f>IF(P1695=0, "Non Smoker", "Smoker")</f>
        <v>Smoker</v>
      </c>
      <c r="R1695" s="2">
        <v>241</v>
      </c>
      <c r="S1695" s="2" t="str">
        <f t="shared" si="26"/>
        <v>Dead</v>
      </c>
      <c r="T1695">
        <v>0</v>
      </c>
      <c r="U1695">
        <v>1</v>
      </c>
    </row>
    <row r="1696" spans="1:21" x14ac:dyDescent="0.3">
      <c r="A1696" s="2">
        <v>55</v>
      </c>
      <c r="B1696">
        <v>1</v>
      </c>
      <c r="C1696" t="str">
        <f>IF(B1696=0, "No Anemia", "Anemia")</f>
        <v>Anemia</v>
      </c>
      <c r="D1696" s="2">
        <v>2794</v>
      </c>
      <c r="E1696">
        <v>0</v>
      </c>
      <c r="F1696" t="str">
        <f>IF(E1696=0, "No Diabetes", "Diabetes")</f>
        <v>No Diabetes</v>
      </c>
      <c r="G1696" s="2">
        <v>25</v>
      </c>
      <c r="H1696">
        <v>1</v>
      </c>
      <c r="I1696" t="str">
        <f>IF(H1696=0, "No High Blood Pressure", "High Blood Pressure")</f>
        <v>High Blood Pressure</v>
      </c>
      <c r="J1696" s="2">
        <v>166000</v>
      </c>
      <c r="K1696" s="1">
        <v>1</v>
      </c>
      <c r="L1696" s="2">
        <v>138</v>
      </c>
      <c r="M1696">
        <v>1</v>
      </c>
      <c r="N1696">
        <v>0</v>
      </c>
      <c r="O1696" t="str">
        <f>IF(M1695=0, "Female", "Male")</f>
        <v>Male</v>
      </c>
      <c r="P1696">
        <v>0</v>
      </c>
      <c r="Q1696" t="str">
        <f>IF(P1696=0, "Non Smoker", "Smoker")</f>
        <v>Non Smoker</v>
      </c>
      <c r="R1696" s="2">
        <v>206</v>
      </c>
      <c r="S1696" s="2" t="str">
        <f t="shared" si="26"/>
        <v>Alive</v>
      </c>
      <c r="T1696">
        <v>1</v>
      </c>
      <c r="U1696">
        <v>0</v>
      </c>
    </row>
    <row r="1697" spans="1:21" x14ac:dyDescent="0.3">
      <c r="A1697" s="2">
        <v>55</v>
      </c>
      <c r="B1697">
        <v>0</v>
      </c>
      <c r="C1697" t="str">
        <f>IF(B1697=0, "No Anemia", "Anemia")</f>
        <v>No Anemia</v>
      </c>
      <c r="D1697" s="2">
        <v>129</v>
      </c>
      <c r="E1697">
        <v>0</v>
      </c>
      <c r="F1697" t="str">
        <f>IF(E1697=0, "No Diabetes", "Diabetes")</f>
        <v>No Diabetes</v>
      </c>
      <c r="G1697" s="2">
        <v>35</v>
      </c>
      <c r="H1697">
        <v>1</v>
      </c>
      <c r="I1697" t="str">
        <f>IF(H1697=0, "No High Blood Pressure", "High Blood Pressure")</f>
        <v>High Blood Pressure</v>
      </c>
      <c r="J1697" s="2">
        <v>141000</v>
      </c>
      <c r="K1697" s="1">
        <v>1</v>
      </c>
      <c r="L1697" s="2">
        <v>140</v>
      </c>
      <c r="M1697">
        <v>1</v>
      </c>
      <c r="N1697">
        <v>0</v>
      </c>
      <c r="O1697" t="str">
        <f>IF(M1696=0, "Female", "Male")</f>
        <v>Male</v>
      </c>
      <c r="P1697">
        <v>0</v>
      </c>
      <c r="Q1697" t="str">
        <f>IF(P1697=0, "Non Smoker", "Smoker")</f>
        <v>Non Smoker</v>
      </c>
      <c r="R1697" s="2">
        <v>206</v>
      </c>
      <c r="S1697" s="2" t="str">
        <f t="shared" si="26"/>
        <v>Alive</v>
      </c>
      <c r="T1697">
        <v>1</v>
      </c>
      <c r="U1697">
        <v>0</v>
      </c>
    </row>
    <row r="1698" spans="1:21" x14ac:dyDescent="0.3">
      <c r="A1698" s="2">
        <v>55</v>
      </c>
      <c r="B1698">
        <v>1</v>
      </c>
      <c r="C1698" t="str">
        <f>IF(B1698=0, "No Anemia", "Anemia")</f>
        <v>Anemia</v>
      </c>
      <c r="D1698" s="2">
        <v>2794</v>
      </c>
      <c r="E1698">
        <v>0</v>
      </c>
      <c r="F1698" t="str">
        <f>IF(E1698=0, "No Diabetes", "Diabetes")</f>
        <v>No Diabetes</v>
      </c>
      <c r="G1698" s="2">
        <v>25</v>
      </c>
      <c r="H1698">
        <v>1</v>
      </c>
      <c r="I1698" t="str">
        <f>IF(H1698=0, "No High Blood Pressure", "High Blood Pressure")</f>
        <v>High Blood Pressure</v>
      </c>
      <c r="J1698" s="2">
        <v>314000</v>
      </c>
      <c r="K1698" s="1">
        <v>1</v>
      </c>
      <c r="L1698" s="2">
        <v>138</v>
      </c>
      <c r="M1698">
        <v>1</v>
      </c>
      <c r="N1698">
        <v>0</v>
      </c>
      <c r="O1698" t="str">
        <f>IF(M1697=0, "Female", "Male")</f>
        <v>Male</v>
      </c>
      <c r="P1698">
        <v>0</v>
      </c>
      <c r="Q1698" t="str">
        <f>IF(P1698=0, "Non Smoker", "Smoker")</f>
        <v>Non Smoker</v>
      </c>
      <c r="R1698" s="2">
        <v>206</v>
      </c>
      <c r="S1698" s="2" t="str">
        <f t="shared" si="26"/>
        <v>Alive</v>
      </c>
      <c r="T1698">
        <v>1</v>
      </c>
      <c r="U1698">
        <v>0</v>
      </c>
    </row>
    <row r="1699" spans="1:21" x14ac:dyDescent="0.3">
      <c r="A1699" s="2">
        <v>55</v>
      </c>
      <c r="B1699">
        <v>0</v>
      </c>
      <c r="C1699" t="str">
        <f>IF(B1699=0, "No Anemia", "Anemia")</f>
        <v>No Anemia</v>
      </c>
      <c r="D1699" s="2">
        <v>582</v>
      </c>
      <c r="E1699">
        <v>1</v>
      </c>
      <c r="F1699" t="str">
        <f>IF(E1699=0, "No Diabetes", "Diabetes")</f>
        <v>Diabetes</v>
      </c>
      <c r="G1699" s="2">
        <v>35</v>
      </c>
      <c r="H1699">
        <v>1</v>
      </c>
      <c r="I1699" t="str">
        <f>IF(H1699=0, "No High Blood Pressure", "High Blood Pressure")</f>
        <v>High Blood Pressure</v>
      </c>
      <c r="J1699" s="2">
        <v>249000</v>
      </c>
      <c r="K1699" s="1">
        <v>0.7</v>
      </c>
      <c r="L1699" s="2">
        <v>140</v>
      </c>
      <c r="M1699">
        <v>1</v>
      </c>
      <c r="N1699">
        <v>0</v>
      </c>
      <c r="O1699" t="str">
        <f>IF(M1698=0, "Female", "Male")</f>
        <v>Male</v>
      </c>
      <c r="P1699">
        <v>0</v>
      </c>
      <c r="Q1699" t="str">
        <f>IF(P1699=0, "Non Smoker", "Smoker")</f>
        <v>Non Smoker</v>
      </c>
      <c r="R1699" s="2">
        <v>197</v>
      </c>
      <c r="S1699" s="2" t="str">
        <f t="shared" si="26"/>
        <v>Alive</v>
      </c>
      <c r="T1699">
        <v>1</v>
      </c>
      <c r="U1699">
        <v>0</v>
      </c>
    </row>
    <row r="1700" spans="1:21" x14ac:dyDescent="0.3">
      <c r="A1700" s="2">
        <v>55</v>
      </c>
      <c r="B1700">
        <v>0</v>
      </c>
      <c r="C1700" t="str">
        <f>IF(B1700=0, "No Anemia", "Anemia")</f>
        <v>No Anemia</v>
      </c>
      <c r="D1700" s="2">
        <v>66</v>
      </c>
      <c r="E1700">
        <v>0</v>
      </c>
      <c r="F1700" t="str">
        <f>IF(E1700=0, "No Diabetes", "Diabetes")</f>
        <v>No Diabetes</v>
      </c>
      <c r="G1700" s="2">
        <v>40</v>
      </c>
      <c r="H1700">
        <v>0</v>
      </c>
      <c r="I1700" t="str">
        <f>IF(H1700=0, "No High Blood Pressure", "High Blood Pressure")</f>
        <v>No High Blood Pressure</v>
      </c>
      <c r="J1700" s="2">
        <v>204000</v>
      </c>
      <c r="K1700" s="1">
        <v>1</v>
      </c>
      <c r="L1700" s="2">
        <v>138</v>
      </c>
      <c r="M1700">
        <v>1</v>
      </c>
      <c r="N1700">
        <v>0</v>
      </c>
      <c r="O1700" t="str">
        <f>IF(M1699=0, "Female", "Male")</f>
        <v>Male</v>
      </c>
      <c r="P1700">
        <v>1</v>
      </c>
      <c r="Q1700" t="str">
        <f>IF(P1700=0, "Non Smoker", "Smoker")</f>
        <v>Smoker</v>
      </c>
      <c r="R1700" s="2">
        <v>233</v>
      </c>
      <c r="S1700" s="2" t="str">
        <f t="shared" si="26"/>
        <v>Alive</v>
      </c>
      <c r="T1700">
        <v>1</v>
      </c>
      <c r="U1700">
        <v>0</v>
      </c>
    </row>
    <row r="1701" spans="1:21" x14ac:dyDescent="0.3">
      <c r="A1701" s="2">
        <v>55</v>
      </c>
      <c r="B1701">
        <v>0</v>
      </c>
      <c r="C1701" t="str">
        <f>IF(B1701=0, "No Anemia", "Anemia")</f>
        <v>No Anemia</v>
      </c>
      <c r="D1701" s="2">
        <v>2017</v>
      </c>
      <c r="E1701">
        <v>0</v>
      </c>
      <c r="F1701" t="str">
        <f>IF(E1701=0, "No Diabetes", "Diabetes")</f>
        <v>No Diabetes</v>
      </c>
      <c r="G1701" s="2">
        <v>35</v>
      </c>
      <c r="H1701">
        <v>1</v>
      </c>
      <c r="I1701" t="str">
        <f>IF(H1701=0, "No High Blood Pressure", "High Blood Pressure")</f>
        <v>High Blood Pressure</v>
      </c>
      <c r="J1701" s="2">
        <v>141000</v>
      </c>
      <c r="K1701" s="1">
        <v>1</v>
      </c>
      <c r="L1701" s="2">
        <v>140</v>
      </c>
      <c r="M1701">
        <v>1</v>
      </c>
      <c r="N1701">
        <v>0</v>
      </c>
      <c r="O1701" t="str">
        <f>IF(M1700=0, "Female", "Male")</f>
        <v>Male</v>
      </c>
      <c r="P1701">
        <v>0</v>
      </c>
      <c r="Q1701" t="str">
        <f>IF(P1701=0, "Non Smoker", "Smoker")</f>
        <v>Non Smoker</v>
      </c>
      <c r="R1701" s="2">
        <v>206</v>
      </c>
      <c r="S1701" s="2" t="str">
        <f t="shared" si="26"/>
        <v>Alive</v>
      </c>
      <c r="T1701">
        <v>1</v>
      </c>
      <c r="U1701">
        <v>0</v>
      </c>
    </row>
    <row r="1702" spans="1:21" x14ac:dyDescent="0.3">
      <c r="A1702" s="2">
        <v>55</v>
      </c>
      <c r="B1702">
        <v>0</v>
      </c>
      <c r="C1702" t="str">
        <f>IF(B1702=0, "No Anemia", "Anemia")</f>
        <v>No Anemia</v>
      </c>
      <c r="D1702" s="2">
        <v>109</v>
      </c>
      <c r="E1702">
        <v>0</v>
      </c>
      <c r="F1702" t="str">
        <f>IF(E1702=0, "No Diabetes", "Diabetes")</f>
        <v>No Diabetes</v>
      </c>
      <c r="G1702" s="2">
        <v>35</v>
      </c>
      <c r="H1702">
        <v>0</v>
      </c>
      <c r="I1702" t="str">
        <f>IF(H1702=0, "No High Blood Pressure", "High Blood Pressure")</f>
        <v>No High Blood Pressure</v>
      </c>
      <c r="J1702" s="2">
        <v>255000</v>
      </c>
      <c r="K1702" s="1">
        <v>1.1000000000000001</v>
      </c>
      <c r="L1702" s="2">
        <v>139</v>
      </c>
      <c r="M1702">
        <v>1</v>
      </c>
      <c r="N1702">
        <v>0</v>
      </c>
      <c r="O1702" t="str">
        <f>IF(M1701=0, "Female", "Male")</f>
        <v>Male</v>
      </c>
      <c r="P1702">
        <v>1</v>
      </c>
      <c r="Q1702" t="str">
        <f>IF(P1702=0, "Non Smoker", "Smoker")</f>
        <v>Smoker</v>
      </c>
      <c r="R1702" s="2">
        <v>60</v>
      </c>
      <c r="S1702" s="2" t="str">
        <f t="shared" si="26"/>
        <v>Alive</v>
      </c>
      <c r="T1702">
        <v>1</v>
      </c>
      <c r="U1702">
        <v>0</v>
      </c>
    </row>
    <row r="1703" spans="1:21" x14ac:dyDescent="0.3">
      <c r="A1703" s="2">
        <v>55</v>
      </c>
      <c r="B1703">
        <v>0</v>
      </c>
      <c r="C1703" t="str">
        <f>IF(B1703=0, "No Anemia", "Anemia")</f>
        <v>No Anemia</v>
      </c>
      <c r="D1703" s="2">
        <v>60</v>
      </c>
      <c r="E1703">
        <v>0</v>
      </c>
      <c r="F1703" t="str">
        <f>IF(E1703=0, "No Diabetes", "Diabetes")</f>
        <v>No Diabetes</v>
      </c>
      <c r="G1703" s="2">
        <v>35</v>
      </c>
      <c r="H1703">
        <v>0</v>
      </c>
      <c r="I1703" t="str">
        <f>IF(H1703=0, "No High Blood Pressure", "High Blood Pressure")</f>
        <v>No High Blood Pressure</v>
      </c>
      <c r="J1703" s="2">
        <v>255000</v>
      </c>
      <c r="K1703" s="1">
        <v>1.2</v>
      </c>
      <c r="L1703" s="2">
        <v>135</v>
      </c>
      <c r="M1703">
        <v>1</v>
      </c>
      <c r="N1703">
        <v>0</v>
      </c>
      <c r="O1703" t="str">
        <f>IF(M1702=0, "Female", "Male")</f>
        <v>Male</v>
      </c>
      <c r="P1703">
        <v>1</v>
      </c>
      <c r="Q1703" t="str">
        <f>IF(P1703=0, "Non Smoker", "Smoker")</f>
        <v>Smoker</v>
      </c>
      <c r="R1703" s="2">
        <v>90</v>
      </c>
      <c r="S1703" s="2" t="str">
        <f t="shared" si="26"/>
        <v>Alive</v>
      </c>
      <c r="T1703">
        <v>1</v>
      </c>
      <c r="U1703">
        <v>0</v>
      </c>
    </row>
    <row r="1704" spans="1:21" x14ac:dyDescent="0.3">
      <c r="A1704" s="2">
        <v>55</v>
      </c>
      <c r="B1704">
        <v>0</v>
      </c>
      <c r="C1704" t="str">
        <f>IF(B1704=0, "No Anemia", "Anemia")</f>
        <v>No Anemia</v>
      </c>
      <c r="D1704" s="2">
        <v>748</v>
      </c>
      <c r="E1704">
        <v>0</v>
      </c>
      <c r="F1704" t="str">
        <f>IF(E1704=0, "No Diabetes", "Diabetes")</f>
        <v>No Diabetes</v>
      </c>
      <c r="G1704" s="2">
        <v>45</v>
      </c>
      <c r="H1704">
        <v>0</v>
      </c>
      <c r="I1704" t="str">
        <f>IF(H1704=0, "No High Blood Pressure", "High Blood Pressure")</f>
        <v>No High Blood Pressure</v>
      </c>
      <c r="J1704" s="2">
        <v>263358.03000000003</v>
      </c>
      <c r="K1704" s="1">
        <v>1.3</v>
      </c>
      <c r="L1704" s="2">
        <v>137</v>
      </c>
      <c r="M1704">
        <v>1</v>
      </c>
      <c r="N1704">
        <v>0</v>
      </c>
      <c r="O1704" t="str">
        <f>IF(M1703=0, "Female", "Male")</f>
        <v>Male</v>
      </c>
      <c r="P1704">
        <v>1</v>
      </c>
      <c r="Q1704" t="str">
        <f>IF(P1704=0, "Non Smoker", "Smoker")</f>
        <v>Smoker</v>
      </c>
      <c r="R1704" s="2">
        <v>88</v>
      </c>
      <c r="S1704" s="2" t="str">
        <f t="shared" si="26"/>
        <v>Alive</v>
      </c>
      <c r="T1704">
        <v>1</v>
      </c>
      <c r="U1704">
        <v>0</v>
      </c>
    </row>
    <row r="1705" spans="1:21" x14ac:dyDescent="0.3">
      <c r="A1705" s="2">
        <v>55</v>
      </c>
      <c r="B1705">
        <v>0</v>
      </c>
      <c r="C1705" t="str">
        <f>IF(B1705=0, "No Anemia", "Anemia")</f>
        <v>No Anemia</v>
      </c>
      <c r="D1705" s="2">
        <v>109</v>
      </c>
      <c r="E1705">
        <v>0</v>
      </c>
      <c r="F1705" t="str">
        <f>IF(E1705=0, "No Diabetes", "Diabetes")</f>
        <v>No Diabetes</v>
      </c>
      <c r="G1705" s="2">
        <v>35</v>
      </c>
      <c r="H1705">
        <v>0</v>
      </c>
      <c r="I1705" t="str">
        <f>IF(H1705=0, "No High Blood Pressure", "High Blood Pressure")</f>
        <v>No High Blood Pressure</v>
      </c>
      <c r="J1705" s="2">
        <v>255000</v>
      </c>
      <c r="K1705" s="1">
        <v>1.1000000000000001</v>
      </c>
      <c r="L1705" s="2">
        <v>139</v>
      </c>
      <c r="M1705">
        <v>1</v>
      </c>
      <c r="N1705">
        <v>0</v>
      </c>
      <c r="O1705" t="str">
        <f>IF(M1704=0, "Female", "Male")</f>
        <v>Male</v>
      </c>
      <c r="P1705">
        <v>1</v>
      </c>
      <c r="Q1705" t="str">
        <f>IF(P1705=0, "Non Smoker", "Smoker")</f>
        <v>Smoker</v>
      </c>
      <c r="R1705" s="2">
        <v>60</v>
      </c>
      <c r="S1705" s="2" t="str">
        <f t="shared" si="26"/>
        <v>Alive</v>
      </c>
      <c r="T1705">
        <v>1</v>
      </c>
      <c r="U1705">
        <v>0</v>
      </c>
    </row>
    <row r="1706" spans="1:21" x14ac:dyDescent="0.3">
      <c r="A1706" s="2">
        <v>55</v>
      </c>
      <c r="B1706">
        <v>0</v>
      </c>
      <c r="C1706" t="str">
        <f>IF(B1706=0, "No Anemia", "Anemia")</f>
        <v>No Anemia</v>
      </c>
      <c r="D1706" s="2">
        <v>572</v>
      </c>
      <c r="E1706">
        <v>0</v>
      </c>
      <c r="F1706" t="str">
        <f>IF(E1706=0, "No Diabetes", "Diabetes")</f>
        <v>No Diabetes</v>
      </c>
      <c r="G1706" s="2">
        <v>38</v>
      </c>
      <c r="H1706">
        <v>0</v>
      </c>
      <c r="I1706" t="str">
        <f>IF(H1706=0, "No High Blood Pressure", "High Blood Pressure")</f>
        <v>No High Blood Pressure</v>
      </c>
      <c r="J1706" s="2">
        <v>294000</v>
      </c>
      <c r="K1706" s="1">
        <v>1.7</v>
      </c>
      <c r="L1706" s="2">
        <v>139</v>
      </c>
      <c r="M1706">
        <v>0</v>
      </c>
      <c r="N1706">
        <v>1</v>
      </c>
      <c r="O1706" t="str">
        <f>IF(M1705=0, "Female", "Male")</f>
        <v>Male</v>
      </c>
      <c r="P1706">
        <v>0</v>
      </c>
      <c r="Q1706" t="str">
        <f>IF(P1706=0, "Non Smoker", "Smoker")</f>
        <v>Non Smoker</v>
      </c>
      <c r="R1706" s="2">
        <v>220</v>
      </c>
      <c r="S1706" s="2" t="str">
        <f t="shared" si="26"/>
        <v>Alive</v>
      </c>
      <c r="T1706">
        <v>1</v>
      </c>
      <c r="U1706">
        <v>0</v>
      </c>
    </row>
    <row r="1707" spans="1:21" x14ac:dyDescent="0.3">
      <c r="A1707" s="2">
        <v>55</v>
      </c>
      <c r="B1707">
        <v>0</v>
      </c>
      <c r="C1707" t="str">
        <f>IF(B1707=0, "No Anemia", "Anemia")</f>
        <v>No Anemia</v>
      </c>
      <c r="D1707" s="2">
        <v>835</v>
      </c>
      <c r="E1707">
        <v>1</v>
      </c>
      <c r="F1707" t="str">
        <f>IF(E1707=0, "No Diabetes", "Diabetes")</f>
        <v>Diabetes</v>
      </c>
      <c r="G1707" s="2">
        <v>38</v>
      </c>
      <c r="H1707">
        <v>1</v>
      </c>
      <c r="I1707" t="str">
        <f>IF(H1707=0, "No High Blood Pressure", "High Blood Pressure")</f>
        <v>High Blood Pressure</v>
      </c>
      <c r="J1707" s="2">
        <v>302000</v>
      </c>
      <c r="K1707" s="1">
        <v>0.9</v>
      </c>
      <c r="L1707" s="2">
        <v>140</v>
      </c>
      <c r="M1707">
        <v>0</v>
      </c>
      <c r="N1707">
        <v>1</v>
      </c>
      <c r="O1707" t="str">
        <f>IF(M1706=0, "Female", "Male")</f>
        <v>Female</v>
      </c>
      <c r="P1707">
        <v>0</v>
      </c>
      <c r="Q1707" t="str">
        <f>IF(P1707=0, "Non Smoker", "Smoker")</f>
        <v>Non Smoker</v>
      </c>
      <c r="R1707" s="2">
        <v>187</v>
      </c>
      <c r="S1707" s="2" t="str">
        <f t="shared" si="26"/>
        <v>Alive</v>
      </c>
      <c r="T1707">
        <v>1</v>
      </c>
      <c r="U1707">
        <v>0</v>
      </c>
    </row>
    <row r="1708" spans="1:21" x14ac:dyDescent="0.3">
      <c r="A1708" s="2">
        <v>55</v>
      </c>
      <c r="B1708">
        <v>1</v>
      </c>
      <c r="C1708" t="str">
        <f>IF(B1708=0, "No Anemia", "Anemia")</f>
        <v>Anemia</v>
      </c>
      <c r="D1708" s="2">
        <v>2794</v>
      </c>
      <c r="E1708">
        <v>1</v>
      </c>
      <c r="F1708" t="str">
        <f>IF(E1708=0, "No Diabetes", "Diabetes")</f>
        <v>Diabetes</v>
      </c>
      <c r="G1708" s="2">
        <v>35</v>
      </c>
      <c r="H1708">
        <v>1</v>
      </c>
      <c r="I1708" t="str">
        <f>IF(H1708=0, "No High Blood Pressure", "High Blood Pressure")</f>
        <v>High Blood Pressure</v>
      </c>
      <c r="J1708" s="2">
        <v>497000</v>
      </c>
      <c r="K1708" s="1">
        <v>1</v>
      </c>
      <c r="L1708" s="2">
        <v>140</v>
      </c>
      <c r="M1708">
        <v>1</v>
      </c>
      <c r="N1708">
        <v>0</v>
      </c>
      <c r="O1708" t="str">
        <f>IF(M1707=0, "Female", "Male")</f>
        <v>Female</v>
      </c>
      <c r="P1708">
        <v>0</v>
      </c>
      <c r="Q1708" t="str">
        <f>IF(P1708=0, "Non Smoker", "Smoker")</f>
        <v>Non Smoker</v>
      </c>
      <c r="R1708" s="2">
        <v>206</v>
      </c>
      <c r="S1708" s="2" t="str">
        <f t="shared" si="26"/>
        <v>Alive</v>
      </c>
      <c r="T1708">
        <v>1</v>
      </c>
      <c r="U1708">
        <v>0</v>
      </c>
    </row>
    <row r="1709" spans="1:21" x14ac:dyDescent="0.3">
      <c r="A1709" s="2">
        <v>55</v>
      </c>
      <c r="B1709">
        <v>0</v>
      </c>
      <c r="C1709" t="str">
        <f>IF(B1709=0, "No Anemia", "Anemia")</f>
        <v>No Anemia</v>
      </c>
      <c r="D1709" s="2">
        <v>787</v>
      </c>
      <c r="E1709">
        <v>0</v>
      </c>
      <c r="F1709" t="str">
        <f>IF(E1709=0, "No Diabetes", "Diabetes")</f>
        <v>No Diabetes</v>
      </c>
      <c r="G1709" s="2">
        <v>35</v>
      </c>
      <c r="H1709">
        <v>1</v>
      </c>
      <c r="I1709" t="str">
        <f>IF(H1709=0, "No High Blood Pressure", "High Blood Pressure")</f>
        <v>High Blood Pressure</v>
      </c>
      <c r="J1709" s="2">
        <v>141000</v>
      </c>
      <c r="K1709" s="1">
        <v>1</v>
      </c>
      <c r="L1709" s="2">
        <v>140</v>
      </c>
      <c r="M1709">
        <v>1</v>
      </c>
      <c r="N1709">
        <v>0</v>
      </c>
      <c r="O1709" t="str">
        <f>IF(M1708=0, "Female", "Male")</f>
        <v>Male</v>
      </c>
      <c r="P1709">
        <v>0</v>
      </c>
      <c r="Q1709" t="str">
        <f>IF(P1709=0, "Non Smoker", "Smoker")</f>
        <v>Non Smoker</v>
      </c>
      <c r="R1709" s="2">
        <v>206</v>
      </c>
      <c r="S1709" s="2" t="str">
        <f t="shared" si="26"/>
        <v>Alive</v>
      </c>
      <c r="T1709">
        <v>1</v>
      </c>
      <c r="U1709">
        <v>0</v>
      </c>
    </row>
    <row r="1710" spans="1:21" x14ac:dyDescent="0.3">
      <c r="A1710" s="2">
        <v>55</v>
      </c>
      <c r="B1710">
        <v>0</v>
      </c>
      <c r="C1710" t="str">
        <f>IF(B1710=0, "No Anemia", "Anemia")</f>
        <v>No Anemia</v>
      </c>
      <c r="D1710" s="2">
        <v>1196</v>
      </c>
      <c r="E1710">
        <v>1</v>
      </c>
      <c r="F1710" t="str">
        <f>IF(E1710=0, "No Diabetes", "Diabetes")</f>
        <v>Diabetes</v>
      </c>
      <c r="G1710" s="2">
        <v>40</v>
      </c>
      <c r="H1710">
        <v>0</v>
      </c>
      <c r="I1710" t="str">
        <f>IF(H1710=0, "No High Blood Pressure", "High Blood Pressure")</f>
        <v>No High Blood Pressure</v>
      </c>
      <c r="J1710" s="2">
        <v>237000</v>
      </c>
      <c r="K1710" s="1">
        <v>1.2</v>
      </c>
      <c r="L1710" s="2">
        <v>140</v>
      </c>
      <c r="M1710">
        <v>1</v>
      </c>
      <c r="N1710">
        <v>0</v>
      </c>
      <c r="O1710" t="str">
        <f>IF(M1709=0, "Female", "Male")</f>
        <v>Male</v>
      </c>
      <c r="P1710">
        <v>0</v>
      </c>
      <c r="Q1710" t="str">
        <f>IF(P1710=0, "Non Smoker", "Smoker")</f>
        <v>Non Smoker</v>
      </c>
      <c r="R1710" s="2">
        <v>74</v>
      </c>
      <c r="S1710" s="2" t="str">
        <f t="shared" si="26"/>
        <v>Alive</v>
      </c>
      <c r="T1710">
        <v>1</v>
      </c>
      <c r="U1710">
        <v>0</v>
      </c>
    </row>
    <row r="1711" spans="1:21" x14ac:dyDescent="0.3">
      <c r="A1711" s="2">
        <v>55</v>
      </c>
      <c r="B1711">
        <v>0</v>
      </c>
      <c r="C1711" t="str">
        <f>IF(B1711=0, "No Anemia", "Anemia")</f>
        <v>No Anemia</v>
      </c>
      <c r="D1711" s="2">
        <v>2017</v>
      </c>
      <c r="E1711">
        <v>1</v>
      </c>
      <c r="F1711" t="str">
        <f>IF(E1711=0, "No Diabetes", "Diabetes")</f>
        <v>Diabetes</v>
      </c>
      <c r="G1711" s="2">
        <v>25</v>
      </c>
      <c r="H1711">
        <v>0</v>
      </c>
      <c r="I1711" t="str">
        <f>IF(H1711=0, "No High Blood Pressure", "High Blood Pressure")</f>
        <v>No High Blood Pressure</v>
      </c>
      <c r="J1711" s="2">
        <v>504000</v>
      </c>
      <c r="K1711" s="1">
        <v>1.1000000000000001</v>
      </c>
      <c r="L1711" s="2">
        <v>138</v>
      </c>
      <c r="M1711">
        <v>1</v>
      </c>
      <c r="N1711">
        <v>0</v>
      </c>
      <c r="O1711" t="str">
        <f>IF(M1710=0, "Female", "Male")</f>
        <v>Male</v>
      </c>
      <c r="P1711">
        <v>0</v>
      </c>
      <c r="Q1711" t="str">
        <f>IF(P1711=0, "Non Smoker", "Smoker")</f>
        <v>Non Smoker</v>
      </c>
      <c r="R1711" s="2">
        <v>214</v>
      </c>
      <c r="S1711" s="2" t="str">
        <f t="shared" si="26"/>
        <v>Dead</v>
      </c>
      <c r="T1711">
        <v>0</v>
      </c>
      <c r="U1711">
        <v>1</v>
      </c>
    </row>
    <row r="1712" spans="1:21" x14ac:dyDescent="0.3">
      <c r="A1712" s="2">
        <v>55</v>
      </c>
      <c r="B1712">
        <v>0</v>
      </c>
      <c r="C1712" t="str">
        <f>IF(B1712=0, "No Anemia", "Anemia")</f>
        <v>No Anemia</v>
      </c>
      <c r="D1712" s="2">
        <v>47</v>
      </c>
      <c r="E1712">
        <v>0</v>
      </c>
      <c r="F1712" t="str">
        <f>IF(E1712=0, "No Diabetes", "Diabetes")</f>
        <v>No Diabetes</v>
      </c>
      <c r="G1712" s="2">
        <v>45</v>
      </c>
      <c r="H1712">
        <v>1</v>
      </c>
      <c r="I1712" t="str">
        <f>IF(H1712=0, "No High Blood Pressure", "High Blood Pressure")</f>
        <v>High Blood Pressure</v>
      </c>
      <c r="J1712" s="2">
        <v>324000</v>
      </c>
      <c r="K1712" s="1">
        <v>0.9</v>
      </c>
      <c r="L1712" s="2">
        <v>140</v>
      </c>
      <c r="M1712">
        <v>0</v>
      </c>
      <c r="N1712">
        <v>1</v>
      </c>
      <c r="O1712" t="str">
        <f>IF(M1711=0, "Female", "Male")</f>
        <v>Male</v>
      </c>
      <c r="P1712">
        <v>0</v>
      </c>
      <c r="Q1712" t="str">
        <f>IF(P1712=0, "Non Smoker", "Smoker")</f>
        <v>Non Smoker</v>
      </c>
      <c r="R1712" s="2">
        <v>74</v>
      </c>
      <c r="S1712" s="2" t="str">
        <f t="shared" si="26"/>
        <v>Alive</v>
      </c>
      <c r="T1712">
        <v>1</v>
      </c>
      <c r="U1712">
        <v>0</v>
      </c>
    </row>
    <row r="1713" spans="1:21" x14ac:dyDescent="0.3">
      <c r="A1713" s="2">
        <v>55</v>
      </c>
      <c r="B1713">
        <v>0</v>
      </c>
      <c r="C1713" t="str">
        <f>IF(B1713=0, "No Anemia", "Anemia")</f>
        <v>No Anemia</v>
      </c>
      <c r="D1713" s="2">
        <v>572</v>
      </c>
      <c r="E1713">
        <v>0</v>
      </c>
      <c r="F1713" t="str">
        <f>IF(E1713=0, "No Diabetes", "Diabetes")</f>
        <v>No Diabetes</v>
      </c>
      <c r="G1713" s="2">
        <v>60</v>
      </c>
      <c r="H1713">
        <v>0</v>
      </c>
      <c r="I1713" t="str">
        <f>IF(H1713=0, "No High Blood Pressure", "High Blood Pressure")</f>
        <v>No High Blood Pressure</v>
      </c>
      <c r="J1713" s="2">
        <v>325000</v>
      </c>
      <c r="K1713" s="1">
        <v>0.8</v>
      </c>
      <c r="L1713" s="2">
        <v>140</v>
      </c>
      <c r="M1713">
        <v>1</v>
      </c>
      <c r="N1713">
        <v>0</v>
      </c>
      <c r="O1713" t="str">
        <f>IF(M1712=0, "Female", "Male")</f>
        <v>Female</v>
      </c>
      <c r="P1713">
        <v>1</v>
      </c>
      <c r="Q1713" t="str">
        <f>IF(P1713=0, "Non Smoker", "Smoker")</f>
        <v>Smoker</v>
      </c>
      <c r="R1713" s="2">
        <v>215</v>
      </c>
      <c r="S1713" s="2" t="str">
        <f t="shared" si="26"/>
        <v>Alive</v>
      </c>
      <c r="T1713">
        <v>1</v>
      </c>
      <c r="U1713">
        <v>0</v>
      </c>
    </row>
    <row r="1714" spans="1:21" x14ac:dyDescent="0.3">
      <c r="A1714" s="2">
        <v>55</v>
      </c>
      <c r="B1714">
        <v>0</v>
      </c>
      <c r="C1714" t="str">
        <f>IF(B1714=0, "No Anemia", "Anemia")</f>
        <v>No Anemia</v>
      </c>
      <c r="D1714" s="2">
        <v>582</v>
      </c>
      <c r="E1714">
        <v>1</v>
      </c>
      <c r="F1714" t="str">
        <f>IF(E1714=0, "No Diabetes", "Diabetes")</f>
        <v>Diabetes</v>
      </c>
      <c r="G1714" s="2">
        <v>35</v>
      </c>
      <c r="H1714">
        <v>1</v>
      </c>
      <c r="I1714" t="str">
        <f>IF(H1714=0, "No High Blood Pressure", "High Blood Pressure")</f>
        <v>High Blood Pressure</v>
      </c>
      <c r="J1714" s="2">
        <v>194000</v>
      </c>
      <c r="K1714" s="1">
        <v>0.7</v>
      </c>
      <c r="L1714" s="2">
        <v>140</v>
      </c>
      <c r="M1714">
        <v>1</v>
      </c>
      <c r="N1714">
        <v>0</v>
      </c>
      <c r="O1714" t="str">
        <f>IF(M1713=0, "Female", "Male")</f>
        <v>Male</v>
      </c>
      <c r="P1714">
        <v>0</v>
      </c>
      <c r="Q1714" t="str">
        <f>IF(P1714=0, "Non Smoker", "Smoker")</f>
        <v>Non Smoker</v>
      </c>
      <c r="R1714" s="2">
        <v>197</v>
      </c>
      <c r="S1714" s="2" t="str">
        <f t="shared" si="26"/>
        <v>Alive</v>
      </c>
      <c r="T1714">
        <v>1</v>
      </c>
      <c r="U1714">
        <v>0</v>
      </c>
    </row>
    <row r="1715" spans="1:21" x14ac:dyDescent="0.3">
      <c r="A1715" s="2">
        <v>55</v>
      </c>
      <c r="B1715">
        <v>1</v>
      </c>
      <c r="C1715" t="str">
        <f>IF(B1715=0, "No Anemia", "Anemia")</f>
        <v>Anemia</v>
      </c>
      <c r="D1715" s="2">
        <v>2794</v>
      </c>
      <c r="E1715">
        <v>0</v>
      </c>
      <c r="F1715" t="str">
        <f>IF(E1715=0, "No Diabetes", "Diabetes")</f>
        <v>No Diabetes</v>
      </c>
      <c r="G1715" s="2">
        <v>25</v>
      </c>
      <c r="H1715">
        <v>1</v>
      </c>
      <c r="I1715" t="str">
        <f>IF(H1715=0, "No High Blood Pressure", "High Blood Pressure")</f>
        <v>High Blood Pressure</v>
      </c>
      <c r="J1715" s="2">
        <v>314000</v>
      </c>
      <c r="K1715" s="1">
        <v>1</v>
      </c>
      <c r="L1715" s="2">
        <v>138</v>
      </c>
      <c r="M1715">
        <v>1</v>
      </c>
      <c r="N1715">
        <v>0</v>
      </c>
      <c r="O1715" t="str">
        <f>IF(M1714=0, "Female", "Male")</f>
        <v>Male</v>
      </c>
      <c r="P1715">
        <v>0</v>
      </c>
      <c r="Q1715" t="str">
        <f>IF(P1715=0, "Non Smoker", "Smoker")</f>
        <v>Non Smoker</v>
      </c>
      <c r="R1715" s="2">
        <v>206</v>
      </c>
      <c r="S1715" s="2" t="str">
        <f t="shared" si="26"/>
        <v>Alive</v>
      </c>
      <c r="T1715">
        <v>1</v>
      </c>
      <c r="U1715">
        <v>0</v>
      </c>
    </row>
    <row r="1716" spans="1:21" x14ac:dyDescent="0.3">
      <c r="A1716" s="2">
        <v>55</v>
      </c>
      <c r="B1716">
        <v>1</v>
      </c>
      <c r="C1716" t="str">
        <f>IF(B1716=0, "No Anemia", "Anemia")</f>
        <v>Anemia</v>
      </c>
      <c r="D1716" s="2">
        <v>180</v>
      </c>
      <c r="E1716">
        <v>1</v>
      </c>
      <c r="F1716" t="str">
        <f>IF(E1716=0, "No Diabetes", "Diabetes")</f>
        <v>Diabetes</v>
      </c>
      <c r="G1716" s="2">
        <v>45</v>
      </c>
      <c r="H1716">
        <v>0</v>
      </c>
      <c r="I1716" t="str">
        <f>IF(H1716=0, "No High Blood Pressure", "High Blood Pressure")</f>
        <v>No High Blood Pressure</v>
      </c>
      <c r="J1716" s="2">
        <v>263358.03000000003</v>
      </c>
      <c r="K1716" s="1">
        <v>1.18</v>
      </c>
      <c r="L1716" s="2">
        <v>137</v>
      </c>
      <c r="M1716">
        <v>1</v>
      </c>
      <c r="N1716">
        <v>0</v>
      </c>
      <c r="O1716" t="str">
        <f>IF(M1715=0, "Female", "Male")</f>
        <v>Male</v>
      </c>
      <c r="P1716">
        <v>1</v>
      </c>
      <c r="Q1716" t="str">
        <f>IF(P1716=0, "Non Smoker", "Smoker")</f>
        <v>Smoker</v>
      </c>
      <c r="R1716" s="2">
        <v>211</v>
      </c>
      <c r="S1716" s="2" t="str">
        <f t="shared" si="26"/>
        <v>Alive</v>
      </c>
      <c r="T1716">
        <v>1</v>
      </c>
      <c r="U1716">
        <v>0</v>
      </c>
    </row>
    <row r="1717" spans="1:21" x14ac:dyDescent="0.3">
      <c r="A1717" s="2">
        <v>55</v>
      </c>
      <c r="B1717">
        <v>0</v>
      </c>
      <c r="C1717" t="str">
        <f>IF(B1717=0, "No Anemia", "Anemia")</f>
        <v>No Anemia</v>
      </c>
      <c r="D1717" s="2">
        <v>2017</v>
      </c>
      <c r="E1717">
        <v>1</v>
      </c>
      <c r="F1717" t="str">
        <f>IF(E1717=0, "No Diabetes", "Diabetes")</f>
        <v>Diabetes</v>
      </c>
      <c r="G1717" s="2">
        <v>25</v>
      </c>
      <c r="H1717">
        <v>0</v>
      </c>
      <c r="I1717" t="str">
        <f>IF(H1717=0, "No High Blood Pressure", "High Blood Pressure")</f>
        <v>No High Blood Pressure</v>
      </c>
      <c r="J1717" s="2">
        <v>254000</v>
      </c>
      <c r="K1717" s="1">
        <v>1.1000000000000001</v>
      </c>
      <c r="L1717" s="2">
        <v>138</v>
      </c>
      <c r="M1717">
        <v>1</v>
      </c>
      <c r="N1717">
        <v>0</v>
      </c>
      <c r="O1717" t="str">
        <f>IF(M1716=0, "Female", "Male")</f>
        <v>Male</v>
      </c>
      <c r="P1717">
        <v>0</v>
      </c>
      <c r="Q1717" t="str">
        <f>IF(P1717=0, "Non Smoker", "Smoker")</f>
        <v>Non Smoker</v>
      </c>
      <c r="R1717" s="2">
        <v>214</v>
      </c>
      <c r="S1717" s="2" t="str">
        <f t="shared" si="26"/>
        <v>Dead</v>
      </c>
      <c r="T1717">
        <v>0</v>
      </c>
      <c r="U1717">
        <v>1</v>
      </c>
    </row>
    <row r="1718" spans="1:21" x14ac:dyDescent="0.3">
      <c r="A1718" s="2">
        <v>55</v>
      </c>
      <c r="B1718">
        <v>0</v>
      </c>
      <c r="C1718" t="str">
        <f>IF(B1718=0, "No Anemia", "Anemia")</f>
        <v>No Anemia</v>
      </c>
      <c r="D1718" s="2">
        <v>1820</v>
      </c>
      <c r="E1718">
        <v>0</v>
      </c>
      <c r="F1718" t="str">
        <f>IF(E1718=0, "No Diabetes", "Diabetes")</f>
        <v>No Diabetes</v>
      </c>
      <c r="G1718" s="2">
        <v>38</v>
      </c>
      <c r="H1718">
        <v>0</v>
      </c>
      <c r="I1718" t="str">
        <f>IF(H1718=0, "No High Blood Pressure", "High Blood Pressure")</f>
        <v>No High Blood Pressure</v>
      </c>
      <c r="J1718" s="2">
        <v>304000</v>
      </c>
      <c r="K1718" s="1">
        <v>1.2</v>
      </c>
      <c r="L1718" s="2">
        <v>139</v>
      </c>
      <c r="M1718">
        <v>1</v>
      </c>
      <c r="N1718">
        <v>0</v>
      </c>
      <c r="O1718" t="str">
        <f>IF(M1717=0, "Female", "Male")</f>
        <v>Male</v>
      </c>
      <c r="P1718">
        <v>1</v>
      </c>
      <c r="Q1718" t="str">
        <f>IF(P1718=0, "Non Smoker", "Smoker")</f>
        <v>Smoker</v>
      </c>
      <c r="R1718" s="2">
        <v>271</v>
      </c>
      <c r="S1718" s="2" t="str">
        <f t="shared" si="26"/>
        <v>Alive</v>
      </c>
      <c r="T1718">
        <v>1</v>
      </c>
      <c r="U1718">
        <v>0</v>
      </c>
    </row>
    <row r="1719" spans="1:21" x14ac:dyDescent="0.3">
      <c r="A1719" s="2">
        <v>55</v>
      </c>
      <c r="B1719">
        <v>0</v>
      </c>
      <c r="C1719" t="str">
        <f>IF(B1719=0, "No Anemia", "Anemia")</f>
        <v>No Anemia</v>
      </c>
      <c r="D1719" s="2">
        <v>748</v>
      </c>
      <c r="E1719">
        <v>0</v>
      </c>
      <c r="F1719" t="str">
        <f>IF(E1719=0, "No Diabetes", "Diabetes")</f>
        <v>No Diabetes</v>
      </c>
      <c r="G1719" s="2">
        <v>45</v>
      </c>
      <c r="H1719">
        <v>0</v>
      </c>
      <c r="I1719" t="str">
        <f>IF(H1719=0, "No High Blood Pressure", "High Blood Pressure")</f>
        <v>No High Blood Pressure</v>
      </c>
      <c r="J1719" s="2">
        <v>263358.03000000003</v>
      </c>
      <c r="K1719" s="1">
        <v>1.3</v>
      </c>
      <c r="L1719" s="2">
        <v>137</v>
      </c>
      <c r="M1719">
        <v>1</v>
      </c>
      <c r="N1719">
        <v>0</v>
      </c>
      <c r="O1719" t="str">
        <f>IF(M1718=0, "Female", "Male")</f>
        <v>Male</v>
      </c>
      <c r="P1719">
        <v>1</v>
      </c>
      <c r="Q1719" t="str">
        <f>IF(P1719=0, "Non Smoker", "Smoker")</f>
        <v>Smoker</v>
      </c>
      <c r="R1719" s="2">
        <v>88</v>
      </c>
      <c r="S1719" s="2" t="str">
        <f t="shared" si="26"/>
        <v>Alive</v>
      </c>
      <c r="T1719">
        <v>1</v>
      </c>
      <c r="U1719">
        <v>0</v>
      </c>
    </row>
    <row r="1720" spans="1:21" x14ac:dyDescent="0.3">
      <c r="A1720" s="2">
        <v>55</v>
      </c>
      <c r="B1720">
        <v>0</v>
      </c>
      <c r="C1720" t="str">
        <f>IF(B1720=0, "No Anemia", "Anemia")</f>
        <v>No Anemia</v>
      </c>
      <c r="D1720" s="2">
        <v>748</v>
      </c>
      <c r="E1720">
        <v>0</v>
      </c>
      <c r="F1720" t="str">
        <f>IF(E1720=0, "No Diabetes", "Diabetes")</f>
        <v>No Diabetes</v>
      </c>
      <c r="G1720" s="2">
        <v>45</v>
      </c>
      <c r="H1720">
        <v>0</v>
      </c>
      <c r="I1720" t="str">
        <f>IF(H1720=0, "No High Blood Pressure", "High Blood Pressure")</f>
        <v>No High Blood Pressure</v>
      </c>
      <c r="J1720" s="2">
        <v>263358.03000000003</v>
      </c>
      <c r="K1720" s="1">
        <v>1.3</v>
      </c>
      <c r="L1720" s="2">
        <v>137</v>
      </c>
      <c r="M1720">
        <v>1</v>
      </c>
      <c r="N1720">
        <v>0</v>
      </c>
      <c r="O1720" t="str">
        <f>IF(M1719=0, "Female", "Male")</f>
        <v>Male</v>
      </c>
      <c r="P1720">
        <v>1</v>
      </c>
      <c r="Q1720" t="str">
        <f>IF(P1720=0, "Non Smoker", "Smoker")</f>
        <v>Smoker</v>
      </c>
      <c r="R1720" s="2">
        <v>88</v>
      </c>
      <c r="S1720" s="2" t="str">
        <f t="shared" si="26"/>
        <v>Alive</v>
      </c>
      <c r="T1720">
        <v>1</v>
      </c>
      <c r="U1720">
        <v>0</v>
      </c>
    </row>
    <row r="1721" spans="1:21" x14ac:dyDescent="0.3">
      <c r="A1721" s="2">
        <v>55</v>
      </c>
      <c r="B1721">
        <v>0</v>
      </c>
      <c r="C1721" t="str">
        <f>IF(B1721=0, "No Anemia", "Anemia")</f>
        <v>No Anemia</v>
      </c>
      <c r="D1721" s="2">
        <v>672</v>
      </c>
      <c r="E1721">
        <v>1</v>
      </c>
      <c r="F1721" t="str">
        <f>IF(E1721=0, "No Diabetes", "Diabetes")</f>
        <v>Diabetes</v>
      </c>
      <c r="G1721" s="2">
        <v>35</v>
      </c>
      <c r="H1721">
        <v>0</v>
      </c>
      <c r="I1721" t="str">
        <f>IF(H1721=0, "No High Blood Pressure", "High Blood Pressure")</f>
        <v>No High Blood Pressure</v>
      </c>
      <c r="J1721" s="2">
        <v>231000</v>
      </c>
      <c r="K1721" s="1">
        <v>0.8</v>
      </c>
      <c r="L1721" s="2">
        <v>143</v>
      </c>
      <c r="M1721">
        <v>0</v>
      </c>
      <c r="N1721">
        <v>1</v>
      </c>
      <c r="O1721" t="str">
        <f>IF(M1720=0, "Female", "Male")</f>
        <v>Male</v>
      </c>
      <c r="P1721">
        <v>0</v>
      </c>
      <c r="Q1721" t="str">
        <f>IF(P1721=0, "Non Smoker", "Smoker")</f>
        <v>Non Smoker</v>
      </c>
      <c r="R1721" s="2">
        <v>215</v>
      </c>
      <c r="S1721" s="2" t="str">
        <f t="shared" si="26"/>
        <v>Alive</v>
      </c>
      <c r="T1721">
        <v>1</v>
      </c>
      <c r="U1721">
        <v>0</v>
      </c>
    </row>
    <row r="1722" spans="1:21" x14ac:dyDescent="0.3">
      <c r="A1722" s="2">
        <v>55</v>
      </c>
      <c r="B1722">
        <v>0</v>
      </c>
      <c r="C1722" t="str">
        <f>IF(B1722=0, "No Anemia", "Anemia")</f>
        <v>No Anemia</v>
      </c>
      <c r="D1722" s="2">
        <v>47</v>
      </c>
      <c r="E1722">
        <v>0</v>
      </c>
      <c r="F1722" t="str">
        <f>IF(E1722=0, "No Diabetes", "Diabetes")</f>
        <v>No Diabetes</v>
      </c>
      <c r="G1722" s="2">
        <v>45</v>
      </c>
      <c r="H1722">
        <v>1</v>
      </c>
      <c r="I1722" t="str">
        <f>IF(H1722=0, "No High Blood Pressure", "High Blood Pressure")</f>
        <v>High Blood Pressure</v>
      </c>
      <c r="J1722" s="2">
        <v>324000</v>
      </c>
      <c r="K1722" s="1">
        <v>0.9</v>
      </c>
      <c r="L1722" s="2">
        <v>140</v>
      </c>
      <c r="M1722">
        <v>0</v>
      </c>
      <c r="N1722">
        <v>1</v>
      </c>
      <c r="O1722" t="str">
        <f>IF(M1721=0, "Female", "Male")</f>
        <v>Female</v>
      </c>
      <c r="P1722">
        <v>0</v>
      </c>
      <c r="Q1722" t="str">
        <f>IF(P1722=0, "Non Smoker", "Smoker")</f>
        <v>Non Smoker</v>
      </c>
      <c r="R1722" s="2">
        <v>74</v>
      </c>
      <c r="S1722" s="2" t="str">
        <f t="shared" si="26"/>
        <v>Alive</v>
      </c>
      <c r="T1722">
        <v>1</v>
      </c>
      <c r="U1722">
        <v>0</v>
      </c>
    </row>
    <row r="1723" spans="1:21" x14ac:dyDescent="0.3">
      <c r="A1723" s="2">
        <v>55</v>
      </c>
      <c r="B1723">
        <v>0</v>
      </c>
      <c r="C1723" t="str">
        <f>IF(B1723=0, "No Anemia", "Anemia")</f>
        <v>No Anemia</v>
      </c>
      <c r="D1723" s="2">
        <v>47</v>
      </c>
      <c r="E1723">
        <v>0</v>
      </c>
      <c r="F1723" t="str">
        <f>IF(E1723=0, "No Diabetes", "Diabetes")</f>
        <v>No Diabetes</v>
      </c>
      <c r="G1723" s="2">
        <v>45</v>
      </c>
      <c r="H1723">
        <v>1</v>
      </c>
      <c r="I1723" t="str">
        <f>IF(H1723=0, "No High Blood Pressure", "High Blood Pressure")</f>
        <v>High Blood Pressure</v>
      </c>
      <c r="J1723" s="2">
        <v>324000</v>
      </c>
      <c r="K1723" s="1">
        <v>0.9</v>
      </c>
      <c r="L1723" s="2">
        <v>140</v>
      </c>
      <c r="M1723">
        <v>0</v>
      </c>
      <c r="N1723">
        <v>1</v>
      </c>
      <c r="O1723" t="str">
        <f>IF(M1722=0, "Female", "Male")</f>
        <v>Female</v>
      </c>
      <c r="P1723">
        <v>0</v>
      </c>
      <c r="Q1723" t="str">
        <f>IF(P1723=0, "Non Smoker", "Smoker")</f>
        <v>Non Smoker</v>
      </c>
      <c r="R1723" s="2">
        <v>74</v>
      </c>
      <c r="S1723" s="2" t="str">
        <f t="shared" si="26"/>
        <v>Alive</v>
      </c>
      <c r="T1723">
        <v>1</v>
      </c>
      <c r="U1723">
        <v>0</v>
      </c>
    </row>
    <row r="1724" spans="1:21" x14ac:dyDescent="0.3">
      <c r="A1724" s="2">
        <v>55</v>
      </c>
      <c r="B1724">
        <v>1</v>
      </c>
      <c r="C1724" t="str">
        <f>IF(B1724=0, "No Anemia", "Anemia")</f>
        <v>Anemia</v>
      </c>
      <c r="D1724" s="2">
        <v>2794</v>
      </c>
      <c r="E1724">
        <v>0</v>
      </c>
      <c r="F1724" t="str">
        <f>IF(E1724=0, "No Diabetes", "Diabetes")</f>
        <v>No Diabetes</v>
      </c>
      <c r="G1724" s="2">
        <v>25</v>
      </c>
      <c r="H1724">
        <v>1</v>
      </c>
      <c r="I1724" t="str">
        <f>IF(H1724=0, "No High Blood Pressure", "High Blood Pressure")</f>
        <v>High Blood Pressure</v>
      </c>
      <c r="J1724" s="2">
        <v>51000</v>
      </c>
      <c r="K1724" s="1">
        <v>1</v>
      </c>
      <c r="L1724" s="2">
        <v>138</v>
      </c>
      <c r="M1724">
        <v>1</v>
      </c>
      <c r="N1724">
        <v>0</v>
      </c>
      <c r="O1724" t="str">
        <f>IF(M1723=0, "Female", "Male")</f>
        <v>Female</v>
      </c>
      <c r="P1724">
        <v>0</v>
      </c>
      <c r="Q1724" t="str">
        <f>IF(P1724=0, "Non Smoker", "Smoker")</f>
        <v>Non Smoker</v>
      </c>
      <c r="R1724" s="2">
        <v>206</v>
      </c>
      <c r="S1724" s="2" t="str">
        <f t="shared" si="26"/>
        <v>Alive</v>
      </c>
      <c r="T1724">
        <v>1</v>
      </c>
      <c r="U1724">
        <v>0</v>
      </c>
    </row>
    <row r="1725" spans="1:21" x14ac:dyDescent="0.3">
      <c r="A1725" s="2">
        <v>55</v>
      </c>
      <c r="B1725">
        <v>0</v>
      </c>
      <c r="C1725" t="str">
        <f>IF(B1725=0, "No Anemia", "Anemia")</f>
        <v>No Anemia</v>
      </c>
      <c r="D1725" s="2">
        <v>7861</v>
      </c>
      <c r="E1725">
        <v>1</v>
      </c>
      <c r="F1725" t="str">
        <f>IF(E1725=0, "No Diabetes", "Diabetes")</f>
        <v>Diabetes</v>
      </c>
      <c r="G1725" s="2">
        <v>35</v>
      </c>
      <c r="H1725">
        <v>1</v>
      </c>
      <c r="I1725" t="str">
        <f>IF(H1725=0, "No High Blood Pressure", "High Blood Pressure")</f>
        <v>High Blood Pressure</v>
      </c>
      <c r="J1725" s="2">
        <v>350000</v>
      </c>
      <c r="K1725" s="1">
        <v>1</v>
      </c>
      <c r="L1725" s="2">
        <v>140</v>
      </c>
      <c r="M1725">
        <v>1</v>
      </c>
      <c r="N1725">
        <v>0</v>
      </c>
      <c r="O1725" t="str">
        <f>IF(M1724=0, "Female", "Male")</f>
        <v>Male</v>
      </c>
      <c r="P1725">
        <v>0</v>
      </c>
      <c r="Q1725" t="str">
        <f>IF(P1725=0, "Non Smoker", "Smoker")</f>
        <v>Non Smoker</v>
      </c>
      <c r="R1725" s="2">
        <v>206</v>
      </c>
      <c r="S1725" s="2" t="str">
        <f t="shared" si="26"/>
        <v>Alive</v>
      </c>
      <c r="T1725">
        <v>1</v>
      </c>
      <c r="U1725">
        <v>0</v>
      </c>
    </row>
    <row r="1726" spans="1:21" x14ac:dyDescent="0.3">
      <c r="A1726" s="2">
        <v>55</v>
      </c>
      <c r="B1726">
        <v>1</v>
      </c>
      <c r="C1726" t="str">
        <f>IF(B1726=0, "No Anemia", "Anemia")</f>
        <v>Anemia</v>
      </c>
      <c r="D1726" s="2">
        <v>582</v>
      </c>
      <c r="E1726">
        <v>1</v>
      </c>
      <c r="F1726" t="str">
        <f>IF(E1726=0, "No Diabetes", "Diabetes")</f>
        <v>Diabetes</v>
      </c>
      <c r="G1726" s="2">
        <v>55</v>
      </c>
      <c r="H1726">
        <v>0</v>
      </c>
      <c r="I1726" t="str">
        <f>IF(H1726=0, "No High Blood Pressure", "High Blood Pressure")</f>
        <v>No High Blood Pressure</v>
      </c>
      <c r="J1726" s="2">
        <v>87000</v>
      </c>
      <c r="K1726" s="1">
        <v>1.9</v>
      </c>
      <c r="L1726" s="2">
        <v>121</v>
      </c>
      <c r="M1726">
        <v>0</v>
      </c>
      <c r="N1726">
        <v>1</v>
      </c>
      <c r="O1726" t="str">
        <f>IF(M1725=0, "Female", "Male")</f>
        <v>Male</v>
      </c>
      <c r="P1726">
        <v>0</v>
      </c>
      <c r="Q1726" t="str">
        <f>IF(P1726=0, "Non Smoker", "Smoker")</f>
        <v>Non Smoker</v>
      </c>
      <c r="R1726" s="2">
        <v>45</v>
      </c>
      <c r="S1726" s="2" t="str">
        <f t="shared" si="26"/>
        <v>Dead</v>
      </c>
      <c r="T1726">
        <v>0</v>
      </c>
      <c r="U1726">
        <v>1</v>
      </c>
    </row>
    <row r="1727" spans="1:21" x14ac:dyDescent="0.3">
      <c r="A1727" s="2">
        <v>55</v>
      </c>
      <c r="B1727">
        <v>1</v>
      </c>
      <c r="C1727" t="str">
        <f>IF(B1727=0, "No Anemia", "Anemia")</f>
        <v>Anemia</v>
      </c>
      <c r="D1727" s="2">
        <v>2794</v>
      </c>
      <c r="E1727">
        <v>0</v>
      </c>
      <c r="F1727" t="str">
        <f>IF(E1727=0, "No Diabetes", "Diabetes")</f>
        <v>No Diabetes</v>
      </c>
      <c r="G1727" s="2">
        <v>25</v>
      </c>
      <c r="H1727">
        <v>1</v>
      </c>
      <c r="I1727" t="str">
        <f>IF(H1727=0, "No High Blood Pressure", "High Blood Pressure")</f>
        <v>High Blood Pressure</v>
      </c>
      <c r="J1727" s="2">
        <v>314000</v>
      </c>
      <c r="K1727" s="1">
        <v>1</v>
      </c>
      <c r="L1727" s="2">
        <v>138</v>
      </c>
      <c r="M1727">
        <v>1</v>
      </c>
      <c r="N1727">
        <v>0</v>
      </c>
      <c r="O1727" t="str">
        <f>IF(M1726=0, "Female", "Male")</f>
        <v>Female</v>
      </c>
      <c r="P1727">
        <v>0</v>
      </c>
      <c r="Q1727" t="str">
        <f>IF(P1727=0, "Non Smoker", "Smoker")</f>
        <v>Non Smoker</v>
      </c>
      <c r="R1727" s="2">
        <v>206</v>
      </c>
      <c r="S1727" s="2" t="str">
        <f t="shared" si="26"/>
        <v>Alive</v>
      </c>
      <c r="T1727">
        <v>1</v>
      </c>
      <c r="U1727">
        <v>0</v>
      </c>
    </row>
    <row r="1728" spans="1:21" x14ac:dyDescent="0.3">
      <c r="A1728" s="2">
        <v>55</v>
      </c>
      <c r="B1728">
        <v>1</v>
      </c>
      <c r="C1728" t="str">
        <f>IF(B1728=0, "No Anemia", "Anemia")</f>
        <v>Anemia</v>
      </c>
      <c r="D1728" s="2">
        <v>290</v>
      </c>
      <c r="E1728">
        <v>0</v>
      </c>
      <c r="F1728" t="str">
        <f>IF(E1728=0, "No Diabetes", "Diabetes")</f>
        <v>No Diabetes</v>
      </c>
      <c r="G1728" s="2">
        <v>38</v>
      </c>
      <c r="H1728">
        <v>0</v>
      </c>
      <c r="I1728" t="str">
        <f>IF(H1728=0, "No High Blood Pressure", "High Blood Pressure")</f>
        <v>No High Blood Pressure</v>
      </c>
      <c r="J1728" s="2">
        <v>270000</v>
      </c>
      <c r="K1728" s="1">
        <v>1.2</v>
      </c>
      <c r="L1728" s="2">
        <v>139</v>
      </c>
      <c r="M1728">
        <v>0</v>
      </c>
      <c r="N1728">
        <v>1</v>
      </c>
      <c r="O1728" t="str">
        <f>IF(M1727=0, "Female", "Male")</f>
        <v>Male</v>
      </c>
      <c r="P1728">
        <v>0</v>
      </c>
      <c r="Q1728" t="str">
        <f>IF(P1728=0, "Non Smoker", "Smoker")</f>
        <v>Non Smoker</v>
      </c>
      <c r="R1728" s="2">
        <v>271</v>
      </c>
      <c r="S1728" s="2" t="str">
        <f t="shared" si="26"/>
        <v>Alive</v>
      </c>
      <c r="T1728">
        <v>1</v>
      </c>
      <c r="U1728">
        <v>0</v>
      </c>
    </row>
    <row r="1729" spans="1:21" x14ac:dyDescent="0.3">
      <c r="A1729" s="2">
        <v>55</v>
      </c>
      <c r="B1729">
        <v>0</v>
      </c>
      <c r="C1729" t="str">
        <f>IF(B1729=0, "No Anemia", "Anemia")</f>
        <v>No Anemia</v>
      </c>
      <c r="D1729" s="2">
        <v>366</v>
      </c>
      <c r="E1729">
        <v>0</v>
      </c>
      <c r="F1729" t="str">
        <f>IF(E1729=0, "No Diabetes", "Diabetes")</f>
        <v>No Diabetes</v>
      </c>
      <c r="G1729" s="2">
        <v>40</v>
      </c>
      <c r="H1729">
        <v>0</v>
      </c>
      <c r="I1729" t="str">
        <f>IF(H1729=0, "No High Blood Pressure", "High Blood Pressure")</f>
        <v>No High Blood Pressure</v>
      </c>
      <c r="J1729" s="2">
        <v>203000</v>
      </c>
      <c r="K1729" s="1">
        <v>1</v>
      </c>
      <c r="L1729" s="2">
        <v>138</v>
      </c>
      <c r="M1729">
        <v>1</v>
      </c>
      <c r="N1729">
        <v>0</v>
      </c>
      <c r="O1729" t="str">
        <f>IF(M1728=0, "Female", "Male")</f>
        <v>Female</v>
      </c>
      <c r="P1729">
        <v>0</v>
      </c>
      <c r="Q1729" t="str">
        <f>IF(P1729=0, "Non Smoker", "Smoker")</f>
        <v>Non Smoker</v>
      </c>
      <c r="R1729" s="2">
        <v>233</v>
      </c>
      <c r="S1729" s="2" t="str">
        <f t="shared" si="26"/>
        <v>Alive</v>
      </c>
      <c r="T1729">
        <v>1</v>
      </c>
      <c r="U1729">
        <v>0</v>
      </c>
    </row>
    <row r="1730" spans="1:21" x14ac:dyDescent="0.3">
      <c r="A1730" s="2">
        <v>55</v>
      </c>
      <c r="B1730">
        <v>0</v>
      </c>
      <c r="C1730" t="str">
        <f>IF(B1730=0, "No Anemia", "Anemia")</f>
        <v>No Anemia</v>
      </c>
      <c r="D1730" s="2">
        <v>47</v>
      </c>
      <c r="E1730">
        <v>0</v>
      </c>
      <c r="F1730" t="str">
        <f>IF(E1730=0, "No Diabetes", "Diabetes")</f>
        <v>No Diabetes</v>
      </c>
      <c r="G1730" s="2">
        <v>45</v>
      </c>
      <c r="H1730">
        <v>1</v>
      </c>
      <c r="I1730" t="str">
        <f>IF(H1730=0, "No High Blood Pressure", "High Blood Pressure")</f>
        <v>High Blood Pressure</v>
      </c>
      <c r="J1730" s="2">
        <v>324000</v>
      </c>
      <c r="K1730" s="1">
        <v>0.9</v>
      </c>
      <c r="L1730" s="2">
        <v>140</v>
      </c>
      <c r="M1730">
        <v>0</v>
      </c>
      <c r="N1730">
        <v>1</v>
      </c>
      <c r="O1730" t="str">
        <f>IF(M1729=0, "Female", "Male")</f>
        <v>Male</v>
      </c>
      <c r="P1730">
        <v>0</v>
      </c>
      <c r="Q1730" t="str">
        <f>IF(P1730=0, "Non Smoker", "Smoker")</f>
        <v>Non Smoker</v>
      </c>
      <c r="R1730" s="2">
        <v>74</v>
      </c>
      <c r="S1730" s="2" t="str">
        <f t="shared" ref="S1730:S1793" si="27">IF(T1730=1, "Alive", "Dead")</f>
        <v>Alive</v>
      </c>
      <c r="T1730">
        <v>1</v>
      </c>
      <c r="U1730">
        <v>0</v>
      </c>
    </row>
    <row r="1731" spans="1:21" x14ac:dyDescent="0.3">
      <c r="A1731" s="2">
        <v>55</v>
      </c>
      <c r="B1731">
        <v>0</v>
      </c>
      <c r="C1731" t="str">
        <f>IF(B1731=0, "No Anemia", "Anemia")</f>
        <v>No Anemia</v>
      </c>
      <c r="D1731" s="2">
        <v>47</v>
      </c>
      <c r="E1731">
        <v>0</v>
      </c>
      <c r="F1731" t="str">
        <f>IF(E1731=0, "No Diabetes", "Diabetes")</f>
        <v>No Diabetes</v>
      </c>
      <c r="G1731" s="2">
        <v>35</v>
      </c>
      <c r="H1731">
        <v>1</v>
      </c>
      <c r="I1731" t="str">
        <f>IF(H1731=0, "No High Blood Pressure", "High Blood Pressure")</f>
        <v>High Blood Pressure</v>
      </c>
      <c r="J1731" s="2">
        <v>173000</v>
      </c>
      <c r="K1731" s="1">
        <v>1.1000000000000001</v>
      </c>
      <c r="L1731" s="2">
        <v>137</v>
      </c>
      <c r="M1731">
        <v>1</v>
      </c>
      <c r="N1731">
        <v>0</v>
      </c>
      <c r="O1731" t="str">
        <f>IF(M1730=0, "Female", "Male")</f>
        <v>Female</v>
      </c>
      <c r="P1731">
        <v>0</v>
      </c>
      <c r="Q1731" t="str">
        <f>IF(P1731=0, "Non Smoker", "Smoker")</f>
        <v>Non Smoker</v>
      </c>
      <c r="R1731" s="2">
        <v>79</v>
      </c>
      <c r="S1731" s="2" t="str">
        <f t="shared" si="27"/>
        <v>Alive</v>
      </c>
      <c r="T1731">
        <v>1</v>
      </c>
      <c r="U1731">
        <v>0</v>
      </c>
    </row>
    <row r="1732" spans="1:21" x14ac:dyDescent="0.3">
      <c r="A1732" s="2">
        <v>55</v>
      </c>
      <c r="B1732">
        <v>0</v>
      </c>
      <c r="C1732" t="str">
        <f>IF(B1732=0, "No Anemia", "Anemia")</f>
        <v>No Anemia</v>
      </c>
      <c r="D1732" s="2">
        <v>1820</v>
      </c>
      <c r="E1732">
        <v>0</v>
      </c>
      <c r="F1732" t="str">
        <f>IF(E1732=0, "No Diabetes", "Diabetes")</f>
        <v>No Diabetes</v>
      </c>
      <c r="G1732" s="2">
        <v>38</v>
      </c>
      <c r="H1732">
        <v>0</v>
      </c>
      <c r="I1732" t="str">
        <f>IF(H1732=0, "No High Blood Pressure", "High Blood Pressure")</f>
        <v>No High Blood Pressure</v>
      </c>
      <c r="J1732" s="2">
        <v>270000</v>
      </c>
      <c r="K1732" s="1">
        <v>1.2</v>
      </c>
      <c r="L1732" s="2">
        <v>139</v>
      </c>
      <c r="M1732">
        <v>0</v>
      </c>
      <c r="N1732">
        <v>1</v>
      </c>
      <c r="O1732" t="str">
        <f>IF(M1731=0, "Female", "Male")</f>
        <v>Male</v>
      </c>
      <c r="P1732">
        <v>0</v>
      </c>
      <c r="Q1732" t="str">
        <f>IF(P1732=0, "Non Smoker", "Smoker")</f>
        <v>Non Smoker</v>
      </c>
      <c r="R1732" s="2">
        <v>271</v>
      </c>
      <c r="S1732" s="2" t="str">
        <f t="shared" si="27"/>
        <v>Alive</v>
      </c>
      <c r="T1732">
        <v>1</v>
      </c>
      <c r="U1732">
        <v>0</v>
      </c>
    </row>
    <row r="1733" spans="1:21" x14ac:dyDescent="0.3">
      <c r="A1733" s="2">
        <v>55</v>
      </c>
      <c r="B1733">
        <v>0</v>
      </c>
      <c r="C1733" t="str">
        <f>IF(B1733=0, "No Anemia", "Anemia")</f>
        <v>No Anemia</v>
      </c>
      <c r="D1733" s="2">
        <v>47</v>
      </c>
      <c r="E1733">
        <v>0</v>
      </c>
      <c r="F1733" t="str">
        <f>IF(E1733=0, "No Diabetes", "Diabetes")</f>
        <v>No Diabetes</v>
      </c>
      <c r="G1733" s="2">
        <v>35</v>
      </c>
      <c r="H1733">
        <v>1</v>
      </c>
      <c r="I1733" t="str">
        <f>IF(H1733=0, "No High Blood Pressure", "High Blood Pressure")</f>
        <v>High Blood Pressure</v>
      </c>
      <c r="J1733" s="2">
        <v>173000</v>
      </c>
      <c r="K1733" s="1">
        <v>1.1000000000000001</v>
      </c>
      <c r="L1733" s="2">
        <v>137</v>
      </c>
      <c r="M1733">
        <v>1</v>
      </c>
      <c r="N1733">
        <v>0</v>
      </c>
      <c r="O1733" t="str">
        <f>IF(M1732=0, "Female", "Male")</f>
        <v>Female</v>
      </c>
      <c r="P1733">
        <v>0</v>
      </c>
      <c r="Q1733" t="str">
        <f>IF(P1733=0, "Non Smoker", "Smoker")</f>
        <v>Non Smoker</v>
      </c>
      <c r="R1733" s="2">
        <v>79</v>
      </c>
      <c r="S1733" s="2" t="str">
        <f t="shared" si="27"/>
        <v>Alive</v>
      </c>
      <c r="T1733">
        <v>1</v>
      </c>
      <c r="U1733">
        <v>0</v>
      </c>
    </row>
    <row r="1734" spans="1:21" x14ac:dyDescent="0.3">
      <c r="A1734" s="2">
        <v>55</v>
      </c>
      <c r="B1734">
        <v>0</v>
      </c>
      <c r="C1734" t="str">
        <f>IF(B1734=0, "No Anemia", "Anemia")</f>
        <v>No Anemia</v>
      </c>
      <c r="D1734" s="2">
        <v>748</v>
      </c>
      <c r="E1734">
        <v>0</v>
      </c>
      <c r="F1734" t="str">
        <f>IF(E1734=0, "No Diabetes", "Diabetes")</f>
        <v>No Diabetes</v>
      </c>
      <c r="G1734" s="2">
        <v>45</v>
      </c>
      <c r="H1734">
        <v>0</v>
      </c>
      <c r="I1734" t="str">
        <f>IF(H1734=0, "No High Blood Pressure", "High Blood Pressure")</f>
        <v>No High Blood Pressure</v>
      </c>
      <c r="J1734" s="2">
        <v>263000</v>
      </c>
      <c r="K1734" s="1">
        <v>1.3</v>
      </c>
      <c r="L1734" s="2">
        <v>137</v>
      </c>
      <c r="M1734">
        <v>1</v>
      </c>
      <c r="N1734">
        <v>0</v>
      </c>
      <c r="O1734" t="str">
        <f>IF(M1733=0, "Female", "Male")</f>
        <v>Male</v>
      </c>
      <c r="P1734">
        <v>0</v>
      </c>
      <c r="Q1734" t="str">
        <f>IF(P1734=0, "Non Smoker", "Smoker")</f>
        <v>Non Smoker</v>
      </c>
      <c r="R1734" s="2">
        <v>88</v>
      </c>
      <c r="S1734" s="2" t="str">
        <f t="shared" si="27"/>
        <v>Alive</v>
      </c>
      <c r="T1734">
        <v>1</v>
      </c>
      <c r="U1734">
        <v>0</v>
      </c>
    </row>
    <row r="1735" spans="1:21" x14ac:dyDescent="0.3">
      <c r="A1735" s="2">
        <v>55</v>
      </c>
      <c r="B1735">
        <v>0</v>
      </c>
      <c r="C1735" t="str">
        <f>IF(B1735=0, "No Anemia", "Anemia")</f>
        <v>No Anemia</v>
      </c>
      <c r="D1735" s="2">
        <v>336</v>
      </c>
      <c r="E1735">
        <v>0</v>
      </c>
      <c r="F1735" t="str">
        <f>IF(E1735=0, "No Diabetes", "Diabetes")</f>
        <v>No Diabetes</v>
      </c>
      <c r="G1735" s="2">
        <v>45</v>
      </c>
      <c r="H1735">
        <v>1</v>
      </c>
      <c r="I1735" t="str">
        <f>IF(H1735=0, "No High Blood Pressure", "High Blood Pressure")</f>
        <v>High Blood Pressure</v>
      </c>
      <c r="J1735" s="2">
        <v>324000</v>
      </c>
      <c r="K1735" s="1">
        <v>0.9</v>
      </c>
      <c r="L1735" s="2">
        <v>140</v>
      </c>
      <c r="M1735">
        <v>0</v>
      </c>
      <c r="N1735">
        <v>1</v>
      </c>
      <c r="O1735" t="str">
        <f>IF(M1734=0, "Female", "Male")</f>
        <v>Male</v>
      </c>
      <c r="P1735">
        <v>0</v>
      </c>
      <c r="Q1735" t="str">
        <f>IF(P1735=0, "Non Smoker", "Smoker")</f>
        <v>Non Smoker</v>
      </c>
      <c r="R1735" s="2">
        <v>74</v>
      </c>
      <c r="S1735" s="2" t="str">
        <f t="shared" si="27"/>
        <v>Alive</v>
      </c>
      <c r="T1735">
        <v>1</v>
      </c>
      <c r="U1735">
        <v>0</v>
      </c>
    </row>
    <row r="1736" spans="1:21" x14ac:dyDescent="0.3">
      <c r="A1736" s="2">
        <v>55</v>
      </c>
      <c r="B1736">
        <v>0</v>
      </c>
      <c r="C1736" t="str">
        <f>IF(B1736=0, "No Anemia", "Anemia")</f>
        <v>No Anemia</v>
      </c>
      <c r="D1736" s="2">
        <v>84</v>
      </c>
      <c r="E1736">
        <v>1</v>
      </c>
      <c r="F1736" t="str">
        <f>IF(E1736=0, "No Diabetes", "Diabetes")</f>
        <v>Diabetes</v>
      </c>
      <c r="G1736" s="2">
        <v>38</v>
      </c>
      <c r="H1736">
        <v>0</v>
      </c>
      <c r="I1736" t="str">
        <f>IF(H1736=0, "No High Blood Pressure", "High Blood Pressure")</f>
        <v>No High Blood Pressure</v>
      </c>
      <c r="J1736" s="2">
        <v>451000</v>
      </c>
      <c r="K1736" s="1">
        <v>1.3</v>
      </c>
      <c r="L1736" s="2">
        <v>136</v>
      </c>
      <c r="M1736">
        <v>0</v>
      </c>
      <c r="N1736">
        <v>1</v>
      </c>
      <c r="O1736" t="str">
        <f>IF(M1735=0, "Female", "Male")</f>
        <v>Female</v>
      </c>
      <c r="P1736">
        <v>0</v>
      </c>
      <c r="Q1736" t="str">
        <f>IF(P1736=0, "Non Smoker", "Smoker")</f>
        <v>Non Smoker</v>
      </c>
      <c r="R1736" s="2">
        <v>246</v>
      </c>
      <c r="S1736" s="2" t="str">
        <f t="shared" si="27"/>
        <v>Alive</v>
      </c>
      <c r="T1736">
        <v>1</v>
      </c>
      <c r="U1736">
        <v>0</v>
      </c>
    </row>
    <row r="1737" spans="1:21" x14ac:dyDescent="0.3">
      <c r="A1737" s="2">
        <v>55</v>
      </c>
      <c r="B1737">
        <v>0</v>
      </c>
      <c r="C1737" t="str">
        <f>IF(B1737=0, "No Anemia", "Anemia")</f>
        <v>No Anemia</v>
      </c>
      <c r="D1737" s="2">
        <v>336</v>
      </c>
      <c r="E1737">
        <v>0</v>
      </c>
      <c r="F1737" t="str">
        <f>IF(E1737=0, "No Diabetes", "Diabetes")</f>
        <v>No Diabetes</v>
      </c>
      <c r="G1737" s="2">
        <v>45</v>
      </c>
      <c r="H1737">
        <v>1</v>
      </c>
      <c r="I1737" t="str">
        <f>IF(H1737=0, "No High Blood Pressure", "High Blood Pressure")</f>
        <v>High Blood Pressure</v>
      </c>
      <c r="J1737" s="2">
        <v>324000</v>
      </c>
      <c r="K1737" s="1">
        <v>0.9</v>
      </c>
      <c r="L1737" s="2">
        <v>140</v>
      </c>
      <c r="M1737">
        <v>0</v>
      </c>
      <c r="N1737">
        <v>1</v>
      </c>
      <c r="O1737" t="str">
        <f>IF(M1736=0, "Female", "Male")</f>
        <v>Female</v>
      </c>
      <c r="P1737">
        <v>0</v>
      </c>
      <c r="Q1737" t="str">
        <f>IF(P1737=0, "Non Smoker", "Smoker")</f>
        <v>Non Smoker</v>
      </c>
      <c r="R1737" s="2">
        <v>74</v>
      </c>
      <c r="S1737" s="2" t="str">
        <f t="shared" si="27"/>
        <v>Alive</v>
      </c>
      <c r="T1737">
        <v>1</v>
      </c>
      <c r="U1737">
        <v>0</v>
      </c>
    </row>
    <row r="1738" spans="1:21" x14ac:dyDescent="0.3">
      <c r="A1738" s="2">
        <v>55</v>
      </c>
      <c r="B1738">
        <v>1</v>
      </c>
      <c r="C1738" t="str">
        <f>IF(B1738=0, "No Anemia", "Anemia")</f>
        <v>Anemia</v>
      </c>
      <c r="D1738" s="2">
        <v>180</v>
      </c>
      <c r="E1738">
        <v>0</v>
      </c>
      <c r="F1738" t="str">
        <f>IF(E1738=0, "No Diabetes", "Diabetes")</f>
        <v>No Diabetes</v>
      </c>
      <c r="G1738" s="2">
        <v>45</v>
      </c>
      <c r="H1738">
        <v>0</v>
      </c>
      <c r="I1738" t="str">
        <f>IF(H1738=0, "No High Blood Pressure", "High Blood Pressure")</f>
        <v>No High Blood Pressure</v>
      </c>
      <c r="J1738" s="2">
        <v>263358.03000000003</v>
      </c>
      <c r="K1738" s="1">
        <v>1.18</v>
      </c>
      <c r="L1738" s="2">
        <v>137</v>
      </c>
      <c r="M1738">
        <v>1</v>
      </c>
      <c r="N1738">
        <v>0</v>
      </c>
      <c r="O1738" t="str">
        <f>IF(M1737=0, "Female", "Male")</f>
        <v>Female</v>
      </c>
      <c r="P1738">
        <v>1</v>
      </c>
      <c r="Q1738" t="str">
        <f>IF(P1738=0, "Non Smoker", "Smoker")</f>
        <v>Smoker</v>
      </c>
      <c r="R1738" s="2">
        <v>211</v>
      </c>
      <c r="S1738" s="2" t="str">
        <f t="shared" si="27"/>
        <v>Alive</v>
      </c>
      <c r="T1738">
        <v>1</v>
      </c>
      <c r="U1738">
        <v>0</v>
      </c>
    </row>
    <row r="1739" spans="1:21" x14ac:dyDescent="0.3">
      <c r="A1739" s="2">
        <v>55</v>
      </c>
      <c r="B1739">
        <v>0</v>
      </c>
      <c r="C1739" t="str">
        <f>IF(B1739=0, "No Anemia", "Anemia")</f>
        <v>No Anemia</v>
      </c>
      <c r="D1739" s="2">
        <v>582</v>
      </c>
      <c r="E1739">
        <v>1</v>
      </c>
      <c r="F1739" t="str">
        <f>IF(E1739=0, "No Diabetes", "Diabetes")</f>
        <v>Diabetes</v>
      </c>
      <c r="G1739" s="2">
        <v>35</v>
      </c>
      <c r="H1739">
        <v>1</v>
      </c>
      <c r="I1739" t="str">
        <f>IF(H1739=0, "No High Blood Pressure", "High Blood Pressure")</f>
        <v>High Blood Pressure</v>
      </c>
      <c r="J1739" s="2">
        <v>371000</v>
      </c>
      <c r="K1739" s="1">
        <v>0.7</v>
      </c>
      <c r="L1739" s="2">
        <v>140</v>
      </c>
      <c r="M1739">
        <v>0</v>
      </c>
      <c r="N1739">
        <v>1</v>
      </c>
      <c r="O1739" t="str">
        <f>IF(M1738=0, "Female", "Male")</f>
        <v>Male</v>
      </c>
      <c r="P1739">
        <v>0</v>
      </c>
      <c r="Q1739" t="str">
        <f>IF(P1739=0, "Non Smoker", "Smoker")</f>
        <v>Non Smoker</v>
      </c>
      <c r="R1739" s="2">
        <v>197</v>
      </c>
      <c r="S1739" s="2" t="str">
        <f t="shared" si="27"/>
        <v>Alive</v>
      </c>
      <c r="T1739">
        <v>1</v>
      </c>
      <c r="U1739">
        <v>0</v>
      </c>
    </row>
    <row r="1740" spans="1:21" x14ac:dyDescent="0.3">
      <c r="A1740" s="2">
        <v>55</v>
      </c>
      <c r="B1740">
        <v>0</v>
      </c>
      <c r="C1740" t="str">
        <f>IF(B1740=0, "No Anemia", "Anemia")</f>
        <v>No Anemia</v>
      </c>
      <c r="D1740" s="2">
        <v>47</v>
      </c>
      <c r="E1740">
        <v>0</v>
      </c>
      <c r="F1740" t="str">
        <f>IF(E1740=0, "No Diabetes", "Diabetes")</f>
        <v>No Diabetes</v>
      </c>
      <c r="G1740" s="2">
        <v>35</v>
      </c>
      <c r="H1740">
        <v>1</v>
      </c>
      <c r="I1740" t="str">
        <f>IF(H1740=0, "No High Blood Pressure", "High Blood Pressure")</f>
        <v>High Blood Pressure</v>
      </c>
      <c r="J1740" s="2">
        <v>173000</v>
      </c>
      <c r="K1740" s="1">
        <v>1.1000000000000001</v>
      </c>
      <c r="L1740" s="2">
        <v>137</v>
      </c>
      <c r="M1740">
        <v>1</v>
      </c>
      <c r="N1740">
        <v>0</v>
      </c>
      <c r="O1740" t="str">
        <f>IF(M1739=0, "Female", "Male")</f>
        <v>Female</v>
      </c>
      <c r="P1740">
        <v>0</v>
      </c>
      <c r="Q1740" t="str">
        <f>IF(P1740=0, "Non Smoker", "Smoker")</f>
        <v>Non Smoker</v>
      </c>
      <c r="R1740" s="2">
        <v>79</v>
      </c>
      <c r="S1740" s="2" t="str">
        <f t="shared" si="27"/>
        <v>Alive</v>
      </c>
      <c r="T1740">
        <v>1</v>
      </c>
      <c r="U1740">
        <v>0</v>
      </c>
    </row>
    <row r="1741" spans="1:21" x14ac:dyDescent="0.3">
      <c r="A1741" s="2">
        <v>55</v>
      </c>
      <c r="B1741">
        <v>0</v>
      </c>
      <c r="C1741" t="str">
        <f>IF(B1741=0, "No Anemia", "Anemia")</f>
        <v>No Anemia</v>
      </c>
      <c r="D1741" s="2">
        <v>1820</v>
      </c>
      <c r="E1741">
        <v>0</v>
      </c>
      <c r="F1741" t="str">
        <f>IF(E1741=0, "No Diabetes", "Diabetes")</f>
        <v>No Diabetes</v>
      </c>
      <c r="G1741" s="2">
        <v>38</v>
      </c>
      <c r="H1741">
        <v>0</v>
      </c>
      <c r="I1741" t="str">
        <f>IF(H1741=0, "No High Blood Pressure", "High Blood Pressure")</f>
        <v>No High Blood Pressure</v>
      </c>
      <c r="J1741" s="2">
        <v>270000</v>
      </c>
      <c r="K1741" s="1">
        <v>1.2</v>
      </c>
      <c r="L1741" s="2">
        <v>139</v>
      </c>
      <c r="M1741">
        <v>0</v>
      </c>
      <c r="N1741">
        <v>1</v>
      </c>
      <c r="O1741" t="str">
        <f>IF(M1740=0, "Female", "Male")</f>
        <v>Male</v>
      </c>
      <c r="P1741">
        <v>0</v>
      </c>
      <c r="Q1741" t="str">
        <f>IF(P1741=0, "Non Smoker", "Smoker")</f>
        <v>Non Smoker</v>
      </c>
      <c r="R1741" s="2">
        <v>271</v>
      </c>
      <c r="S1741" s="2" t="str">
        <f t="shared" si="27"/>
        <v>Alive</v>
      </c>
      <c r="T1741">
        <v>1</v>
      </c>
      <c r="U1741">
        <v>0</v>
      </c>
    </row>
    <row r="1742" spans="1:21" x14ac:dyDescent="0.3">
      <c r="A1742" s="2">
        <v>55</v>
      </c>
      <c r="B1742">
        <v>0</v>
      </c>
      <c r="C1742" t="str">
        <f>IF(B1742=0, "No Anemia", "Anemia")</f>
        <v>No Anemia</v>
      </c>
      <c r="D1742" s="2">
        <v>336</v>
      </c>
      <c r="E1742">
        <v>0</v>
      </c>
      <c r="F1742" t="str">
        <f>IF(E1742=0, "No Diabetes", "Diabetes")</f>
        <v>No Diabetes</v>
      </c>
      <c r="G1742" s="2">
        <v>45</v>
      </c>
      <c r="H1742">
        <v>1</v>
      </c>
      <c r="I1742" t="str">
        <f>IF(H1742=0, "No High Blood Pressure", "High Blood Pressure")</f>
        <v>High Blood Pressure</v>
      </c>
      <c r="J1742" s="2">
        <v>324000</v>
      </c>
      <c r="K1742" s="1">
        <v>0.9</v>
      </c>
      <c r="L1742" s="2">
        <v>140</v>
      </c>
      <c r="M1742">
        <v>0</v>
      </c>
      <c r="N1742">
        <v>1</v>
      </c>
      <c r="O1742" t="str">
        <f>IF(M1741=0, "Female", "Male")</f>
        <v>Female</v>
      </c>
      <c r="P1742">
        <v>0</v>
      </c>
      <c r="Q1742" t="str">
        <f>IF(P1742=0, "Non Smoker", "Smoker")</f>
        <v>Non Smoker</v>
      </c>
      <c r="R1742" s="2">
        <v>74</v>
      </c>
      <c r="S1742" s="2" t="str">
        <f t="shared" si="27"/>
        <v>Alive</v>
      </c>
      <c r="T1742">
        <v>1</v>
      </c>
      <c r="U1742">
        <v>0</v>
      </c>
    </row>
    <row r="1743" spans="1:21" x14ac:dyDescent="0.3">
      <c r="A1743" s="2">
        <v>55</v>
      </c>
      <c r="B1743">
        <v>0</v>
      </c>
      <c r="C1743" t="str">
        <f>IF(B1743=0, "No Anemia", "Anemia")</f>
        <v>No Anemia</v>
      </c>
      <c r="D1743" s="2">
        <v>66</v>
      </c>
      <c r="E1743">
        <v>0</v>
      </c>
      <c r="F1743" t="str">
        <f>IF(E1743=0, "No Diabetes", "Diabetes")</f>
        <v>No Diabetes</v>
      </c>
      <c r="G1743" s="2">
        <v>40</v>
      </c>
      <c r="H1743">
        <v>0</v>
      </c>
      <c r="I1743" t="str">
        <f>IF(H1743=0, "No High Blood Pressure", "High Blood Pressure")</f>
        <v>No High Blood Pressure</v>
      </c>
      <c r="J1743" s="2">
        <v>203000</v>
      </c>
      <c r="K1743" s="1">
        <v>1</v>
      </c>
      <c r="L1743" s="2">
        <v>138</v>
      </c>
      <c r="M1743">
        <v>1</v>
      </c>
      <c r="N1743">
        <v>0</v>
      </c>
      <c r="O1743" t="str">
        <f>IF(M1742=0, "Female", "Male")</f>
        <v>Female</v>
      </c>
      <c r="P1743">
        <v>0</v>
      </c>
      <c r="Q1743" t="str">
        <f>IF(P1743=0, "Non Smoker", "Smoker")</f>
        <v>Non Smoker</v>
      </c>
      <c r="R1743" s="2">
        <v>233</v>
      </c>
      <c r="S1743" s="2" t="str">
        <f t="shared" si="27"/>
        <v>Alive</v>
      </c>
      <c r="T1743">
        <v>1</v>
      </c>
      <c r="U1743">
        <v>0</v>
      </c>
    </row>
    <row r="1744" spans="1:21" x14ac:dyDescent="0.3">
      <c r="A1744" s="2">
        <v>55</v>
      </c>
      <c r="B1744">
        <v>0</v>
      </c>
      <c r="C1744" t="str">
        <f>IF(B1744=0, "No Anemia", "Anemia")</f>
        <v>No Anemia</v>
      </c>
      <c r="D1744" s="2">
        <v>7861</v>
      </c>
      <c r="E1744">
        <v>0</v>
      </c>
      <c r="F1744" t="str">
        <f>IF(E1744=0, "No Diabetes", "Diabetes")</f>
        <v>No Diabetes</v>
      </c>
      <c r="G1744" s="2">
        <v>38</v>
      </c>
      <c r="H1744">
        <v>0</v>
      </c>
      <c r="I1744" t="str">
        <f>IF(H1744=0, "No High Blood Pressure", "High Blood Pressure")</f>
        <v>No High Blood Pressure</v>
      </c>
      <c r="J1744" s="2">
        <v>263358.03000000003</v>
      </c>
      <c r="K1744" s="1">
        <v>1.1000000000000001</v>
      </c>
      <c r="L1744" s="2">
        <v>136</v>
      </c>
      <c r="M1744">
        <v>1</v>
      </c>
      <c r="N1744">
        <v>0</v>
      </c>
      <c r="O1744" t="str">
        <f>IF(M1743=0, "Female", "Male")</f>
        <v>Male</v>
      </c>
      <c r="P1744">
        <v>0</v>
      </c>
      <c r="Q1744" t="str">
        <f>IF(P1744=0, "Non Smoker", "Smoker")</f>
        <v>Non Smoker</v>
      </c>
      <c r="R1744" s="2">
        <v>6</v>
      </c>
      <c r="S1744" s="2" t="str">
        <f t="shared" si="27"/>
        <v>Dead</v>
      </c>
      <c r="T1744">
        <v>0</v>
      </c>
      <c r="U1744">
        <v>1</v>
      </c>
    </row>
    <row r="1745" spans="1:21" x14ac:dyDescent="0.3">
      <c r="A1745" s="2">
        <v>55</v>
      </c>
      <c r="B1745">
        <v>0</v>
      </c>
      <c r="C1745" t="str">
        <f>IF(B1745=0, "No Anemia", "Anemia")</f>
        <v>No Anemia</v>
      </c>
      <c r="D1745" s="2">
        <v>1820</v>
      </c>
      <c r="E1745">
        <v>0</v>
      </c>
      <c r="F1745" t="str">
        <f>IF(E1745=0, "No Diabetes", "Diabetes")</f>
        <v>No Diabetes</v>
      </c>
      <c r="G1745" s="2">
        <v>38</v>
      </c>
      <c r="H1745">
        <v>0</v>
      </c>
      <c r="I1745" t="str">
        <f>IF(H1745=0, "No High Blood Pressure", "High Blood Pressure")</f>
        <v>No High Blood Pressure</v>
      </c>
      <c r="J1745" s="2">
        <v>270000</v>
      </c>
      <c r="K1745" s="1">
        <v>1.2</v>
      </c>
      <c r="L1745" s="2">
        <v>139</v>
      </c>
      <c r="M1745">
        <v>0</v>
      </c>
      <c r="N1745">
        <v>1</v>
      </c>
      <c r="O1745" t="str">
        <f>IF(M1744=0, "Female", "Male")</f>
        <v>Male</v>
      </c>
      <c r="P1745">
        <v>0</v>
      </c>
      <c r="Q1745" t="str">
        <f>IF(P1745=0, "Non Smoker", "Smoker")</f>
        <v>Non Smoker</v>
      </c>
      <c r="R1745" s="2">
        <v>271</v>
      </c>
      <c r="S1745" s="2" t="str">
        <f t="shared" si="27"/>
        <v>Alive</v>
      </c>
      <c r="T1745">
        <v>1</v>
      </c>
      <c r="U1745">
        <v>0</v>
      </c>
    </row>
    <row r="1746" spans="1:21" x14ac:dyDescent="0.3">
      <c r="A1746" s="2">
        <v>55</v>
      </c>
      <c r="B1746">
        <v>0</v>
      </c>
      <c r="C1746" t="str">
        <f>IF(B1746=0, "No Anemia", "Anemia")</f>
        <v>No Anemia</v>
      </c>
      <c r="D1746" s="2">
        <v>835</v>
      </c>
      <c r="E1746">
        <v>0</v>
      </c>
      <c r="F1746" t="str">
        <f>IF(E1746=0, "No Diabetes", "Diabetes")</f>
        <v>No Diabetes</v>
      </c>
      <c r="G1746" s="2">
        <v>40</v>
      </c>
      <c r="H1746">
        <v>0</v>
      </c>
      <c r="I1746" t="str">
        <f>IF(H1746=0, "No High Blood Pressure", "High Blood Pressure")</f>
        <v>No High Blood Pressure</v>
      </c>
      <c r="J1746" s="2">
        <v>279000</v>
      </c>
      <c r="K1746" s="1">
        <v>0.7</v>
      </c>
      <c r="L1746" s="2">
        <v>140</v>
      </c>
      <c r="M1746">
        <v>1</v>
      </c>
      <c r="N1746">
        <v>0</v>
      </c>
      <c r="O1746" t="str">
        <f>IF(M1745=0, "Female", "Male")</f>
        <v>Female</v>
      </c>
      <c r="P1746">
        <v>1</v>
      </c>
      <c r="Q1746" t="str">
        <f>IF(P1746=0, "Non Smoker", "Smoker")</f>
        <v>Smoker</v>
      </c>
      <c r="R1746" s="2">
        <v>147</v>
      </c>
      <c r="S1746" s="2" t="str">
        <f t="shared" si="27"/>
        <v>Alive</v>
      </c>
      <c r="T1746">
        <v>1</v>
      </c>
      <c r="U1746">
        <v>0</v>
      </c>
    </row>
    <row r="1747" spans="1:21" x14ac:dyDescent="0.3">
      <c r="A1747" s="2">
        <v>55</v>
      </c>
      <c r="B1747">
        <v>0</v>
      </c>
      <c r="C1747" t="str">
        <f>IF(B1747=0, "No Anemia", "Anemia")</f>
        <v>No Anemia</v>
      </c>
      <c r="D1747" s="2">
        <v>1199</v>
      </c>
      <c r="E1747">
        <v>0</v>
      </c>
      <c r="F1747" t="str">
        <f>IF(E1747=0, "No Diabetes", "Diabetes")</f>
        <v>No Diabetes</v>
      </c>
      <c r="G1747" s="2">
        <v>20</v>
      </c>
      <c r="H1747">
        <v>0</v>
      </c>
      <c r="I1747" t="str">
        <f>IF(H1747=0, "No High Blood Pressure", "High Blood Pressure")</f>
        <v>No High Blood Pressure</v>
      </c>
      <c r="J1747" s="2">
        <v>263358.03000000003</v>
      </c>
      <c r="K1747" s="1">
        <v>1.83</v>
      </c>
      <c r="L1747" s="2">
        <v>134</v>
      </c>
      <c r="M1747">
        <v>1</v>
      </c>
      <c r="N1747">
        <v>0</v>
      </c>
      <c r="O1747" t="str">
        <f>IF(M1746=0, "Female", "Male")</f>
        <v>Male</v>
      </c>
      <c r="P1747">
        <v>1</v>
      </c>
      <c r="Q1747" t="str">
        <f>IF(P1747=0, "Non Smoker", "Smoker")</f>
        <v>Smoker</v>
      </c>
      <c r="R1747" s="2">
        <v>241</v>
      </c>
      <c r="S1747" s="2" t="str">
        <f t="shared" si="27"/>
        <v>Dead</v>
      </c>
      <c r="T1747">
        <v>0</v>
      </c>
      <c r="U1747">
        <v>1</v>
      </c>
    </row>
    <row r="1748" spans="1:21" x14ac:dyDescent="0.3">
      <c r="A1748" s="2">
        <v>55</v>
      </c>
      <c r="B1748">
        <v>1</v>
      </c>
      <c r="C1748" t="str">
        <f>IF(B1748=0, "No Anemia", "Anemia")</f>
        <v>Anemia</v>
      </c>
      <c r="D1748" s="2">
        <v>2794</v>
      </c>
      <c r="E1748">
        <v>0</v>
      </c>
      <c r="F1748" t="str">
        <f>IF(E1748=0, "No Diabetes", "Diabetes")</f>
        <v>No Diabetes</v>
      </c>
      <c r="G1748" s="2">
        <v>35</v>
      </c>
      <c r="H1748">
        <v>1</v>
      </c>
      <c r="I1748" t="str">
        <f>IF(H1748=0, "No High Blood Pressure", "High Blood Pressure")</f>
        <v>High Blood Pressure</v>
      </c>
      <c r="J1748" s="2">
        <v>141000</v>
      </c>
      <c r="K1748" s="1">
        <v>1</v>
      </c>
      <c r="L1748" s="2">
        <v>140</v>
      </c>
      <c r="M1748">
        <v>1</v>
      </c>
      <c r="N1748">
        <v>0</v>
      </c>
      <c r="O1748" t="str">
        <f>IF(M1747=0, "Female", "Male")</f>
        <v>Male</v>
      </c>
      <c r="P1748">
        <v>0</v>
      </c>
      <c r="Q1748" t="str">
        <f>IF(P1748=0, "Non Smoker", "Smoker")</f>
        <v>Non Smoker</v>
      </c>
      <c r="R1748" s="2">
        <v>206</v>
      </c>
      <c r="S1748" s="2" t="str">
        <f t="shared" si="27"/>
        <v>Alive</v>
      </c>
      <c r="T1748">
        <v>1</v>
      </c>
      <c r="U1748">
        <v>0</v>
      </c>
    </row>
    <row r="1749" spans="1:21" x14ac:dyDescent="0.3">
      <c r="A1749" s="2">
        <v>55</v>
      </c>
      <c r="B1749">
        <v>0</v>
      </c>
      <c r="C1749" t="str">
        <f>IF(B1749=0, "No Anemia", "Anemia")</f>
        <v>No Anemia</v>
      </c>
      <c r="D1749" s="2">
        <v>84</v>
      </c>
      <c r="E1749">
        <v>1</v>
      </c>
      <c r="F1749" t="str">
        <f>IF(E1749=0, "No Diabetes", "Diabetes")</f>
        <v>Diabetes</v>
      </c>
      <c r="G1749" s="2">
        <v>38</v>
      </c>
      <c r="H1749">
        <v>0</v>
      </c>
      <c r="I1749" t="str">
        <f>IF(H1749=0, "No High Blood Pressure", "High Blood Pressure")</f>
        <v>No High Blood Pressure</v>
      </c>
      <c r="J1749" s="2">
        <v>451000</v>
      </c>
      <c r="K1749" s="1">
        <v>1.3</v>
      </c>
      <c r="L1749" s="2">
        <v>136</v>
      </c>
      <c r="M1749">
        <v>0</v>
      </c>
      <c r="N1749">
        <v>1</v>
      </c>
      <c r="O1749" t="str">
        <f>IF(M1748=0, "Female", "Male")</f>
        <v>Male</v>
      </c>
      <c r="P1749">
        <v>0</v>
      </c>
      <c r="Q1749" t="str">
        <f>IF(P1749=0, "Non Smoker", "Smoker")</f>
        <v>Non Smoker</v>
      </c>
      <c r="R1749" s="2">
        <v>246</v>
      </c>
      <c r="S1749" s="2" t="str">
        <f t="shared" si="27"/>
        <v>Alive</v>
      </c>
      <c r="T1749">
        <v>1</v>
      </c>
      <c r="U1749">
        <v>0</v>
      </c>
    </row>
    <row r="1750" spans="1:21" x14ac:dyDescent="0.3">
      <c r="A1750" s="2">
        <v>55</v>
      </c>
      <c r="B1750">
        <v>0</v>
      </c>
      <c r="C1750" t="str">
        <f>IF(B1750=0, "No Anemia", "Anemia")</f>
        <v>No Anemia</v>
      </c>
      <c r="D1750" s="2">
        <v>66</v>
      </c>
      <c r="E1750">
        <v>0</v>
      </c>
      <c r="F1750" t="str">
        <f>IF(E1750=0, "No Diabetes", "Diabetes")</f>
        <v>No Diabetes</v>
      </c>
      <c r="G1750" s="2">
        <v>40</v>
      </c>
      <c r="H1750">
        <v>0</v>
      </c>
      <c r="I1750" t="str">
        <f>IF(H1750=0, "No High Blood Pressure", "High Blood Pressure")</f>
        <v>No High Blood Pressure</v>
      </c>
      <c r="J1750" s="2">
        <v>203000</v>
      </c>
      <c r="K1750" s="1">
        <v>1</v>
      </c>
      <c r="L1750" s="2">
        <v>138</v>
      </c>
      <c r="M1750">
        <v>1</v>
      </c>
      <c r="N1750">
        <v>0</v>
      </c>
      <c r="O1750" t="str">
        <f>IF(M1749=0, "Female", "Male")</f>
        <v>Female</v>
      </c>
      <c r="P1750">
        <v>0</v>
      </c>
      <c r="Q1750" t="str">
        <f>IF(P1750=0, "Non Smoker", "Smoker")</f>
        <v>Non Smoker</v>
      </c>
      <c r="R1750" s="2">
        <v>233</v>
      </c>
      <c r="S1750" s="2" t="str">
        <f t="shared" si="27"/>
        <v>Alive</v>
      </c>
      <c r="T1750">
        <v>1</v>
      </c>
      <c r="U1750">
        <v>0</v>
      </c>
    </row>
    <row r="1751" spans="1:21" x14ac:dyDescent="0.3">
      <c r="A1751" s="2">
        <v>55</v>
      </c>
      <c r="B1751">
        <v>0</v>
      </c>
      <c r="C1751" t="str">
        <f>IF(B1751=0, "No Anemia", "Anemia")</f>
        <v>No Anemia</v>
      </c>
      <c r="D1751" s="2">
        <v>1820</v>
      </c>
      <c r="E1751">
        <v>0</v>
      </c>
      <c r="F1751" t="str">
        <f>IF(E1751=0, "No Diabetes", "Diabetes")</f>
        <v>No Diabetes</v>
      </c>
      <c r="G1751" s="2">
        <v>38</v>
      </c>
      <c r="H1751">
        <v>0</v>
      </c>
      <c r="I1751" t="str">
        <f>IF(H1751=0, "No High Blood Pressure", "High Blood Pressure")</f>
        <v>No High Blood Pressure</v>
      </c>
      <c r="J1751" s="2">
        <v>270000</v>
      </c>
      <c r="K1751" s="1">
        <v>1.2</v>
      </c>
      <c r="L1751" s="2">
        <v>139</v>
      </c>
      <c r="M1751">
        <v>0</v>
      </c>
      <c r="N1751">
        <v>1</v>
      </c>
      <c r="O1751" t="str">
        <f>IF(M1750=0, "Female", "Male")</f>
        <v>Male</v>
      </c>
      <c r="P1751">
        <v>0</v>
      </c>
      <c r="Q1751" t="str">
        <f>IF(P1751=0, "Non Smoker", "Smoker")</f>
        <v>Non Smoker</v>
      </c>
      <c r="R1751" s="2">
        <v>271</v>
      </c>
      <c r="S1751" s="2" t="str">
        <f t="shared" si="27"/>
        <v>Alive</v>
      </c>
      <c r="T1751">
        <v>1</v>
      </c>
      <c r="U1751">
        <v>0</v>
      </c>
    </row>
    <row r="1752" spans="1:21" x14ac:dyDescent="0.3">
      <c r="A1752" s="2">
        <v>55</v>
      </c>
      <c r="B1752">
        <v>0</v>
      </c>
      <c r="C1752" t="str">
        <f>IF(B1752=0, "No Anemia", "Anemia")</f>
        <v>No Anemia</v>
      </c>
      <c r="D1752" s="2">
        <v>582</v>
      </c>
      <c r="E1752">
        <v>1</v>
      </c>
      <c r="F1752" t="str">
        <f>IF(E1752=0, "No Diabetes", "Diabetes")</f>
        <v>Diabetes</v>
      </c>
      <c r="G1752" s="2">
        <v>35</v>
      </c>
      <c r="H1752">
        <v>1</v>
      </c>
      <c r="I1752" t="str">
        <f>IF(H1752=0, "No High Blood Pressure", "High Blood Pressure")</f>
        <v>High Blood Pressure</v>
      </c>
      <c r="J1752" s="2">
        <v>371000</v>
      </c>
      <c r="K1752" s="1">
        <v>0.7</v>
      </c>
      <c r="L1752" s="2">
        <v>140</v>
      </c>
      <c r="M1752">
        <v>0</v>
      </c>
      <c r="N1752">
        <v>1</v>
      </c>
      <c r="O1752" t="str">
        <f>IF(M1751=0, "Female", "Male")</f>
        <v>Female</v>
      </c>
      <c r="P1752">
        <v>0</v>
      </c>
      <c r="Q1752" t="str">
        <f>IF(P1752=0, "Non Smoker", "Smoker")</f>
        <v>Non Smoker</v>
      </c>
      <c r="R1752" s="2">
        <v>197</v>
      </c>
      <c r="S1752" s="2" t="str">
        <f t="shared" si="27"/>
        <v>Alive</v>
      </c>
      <c r="T1752">
        <v>1</v>
      </c>
      <c r="U1752">
        <v>0</v>
      </c>
    </row>
    <row r="1753" spans="1:21" x14ac:dyDescent="0.3">
      <c r="A1753" s="2">
        <v>55</v>
      </c>
      <c r="B1753">
        <v>1</v>
      </c>
      <c r="C1753" t="str">
        <f>IF(B1753=0, "No Anemia", "Anemia")</f>
        <v>Anemia</v>
      </c>
      <c r="D1753" s="2">
        <v>2794</v>
      </c>
      <c r="E1753">
        <v>0</v>
      </c>
      <c r="F1753" t="str">
        <f>IF(E1753=0, "No Diabetes", "Diabetes")</f>
        <v>No Diabetes</v>
      </c>
      <c r="G1753" s="2">
        <v>35</v>
      </c>
      <c r="H1753">
        <v>1</v>
      </c>
      <c r="I1753" t="str">
        <f>IF(H1753=0, "No High Blood Pressure", "High Blood Pressure")</f>
        <v>High Blood Pressure</v>
      </c>
      <c r="J1753" s="2">
        <v>141000</v>
      </c>
      <c r="K1753" s="1">
        <v>1</v>
      </c>
      <c r="L1753" s="2">
        <v>140</v>
      </c>
      <c r="M1753">
        <v>1</v>
      </c>
      <c r="N1753">
        <v>0</v>
      </c>
      <c r="O1753" t="str">
        <f>IF(M1752=0, "Female", "Male")</f>
        <v>Female</v>
      </c>
      <c r="P1753">
        <v>0</v>
      </c>
      <c r="Q1753" t="str">
        <f>IF(P1753=0, "Non Smoker", "Smoker")</f>
        <v>Non Smoker</v>
      </c>
      <c r="R1753" s="2">
        <v>206</v>
      </c>
      <c r="S1753" s="2" t="str">
        <f t="shared" si="27"/>
        <v>Alive</v>
      </c>
      <c r="T1753">
        <v>1</v>
      </c>
      <c r="U1753">
        <v>0</v>
      </c>
    </row>
    <row r="1754" spans="1:21" x14ac:dyDescent="0.3">
      <c r="A1754" s="2">
        <v>55</v>
      </c>
      <c r="B1754">
        <v>0</v>
      </c>
      <c r="C1754" t="str">
        <f>IF(B1754=0, "No Anemia", "Anemia")</f>
        <v>No Anemia</v>
      </c>
      <c r="D1754" s="2">
        <v>748</v>
      </c>
      <c r="E1754">
        <v>0</v>
      </c>
      <c r="F1754" t="str">
        <f>IF(E1754=0, "No Diabetes", "Diabetes")</f>
        <v>No Diabetes</v>
      </c>
      <c r="G1754" s="2">
        <v>45</v>
      </c>
      <c r="H1754">
        <v>0</v>
      </c>
      <c r="I1754" t="str">
        <f>IF(H1754=0, "No High Blood Pressure", "High Blood Pressure")</f>
        <v>No High Blood Pressure</v>
      </c>
      <c r="J1754" s="2">
        <v>263000</v>
      </c>
      <c r="K1754" s="1">
        <v>1.3</v>
      </c>
      <c r="L1754" s="2">
        <v>137</v>
      </c>
      <c r="M1754">
        <v>1</v>
      </c>
      <c r="N1754">
        <v>0</v>
      </c>
      <c r="O1754" t="str">
        <f>IF(M1753=0, "Female", "Male")</f>
        <v>Male</v>
      </c>
      <c r="P1754">
        <v>0</v>
      </c>
      <c r="Q1754" t="str">
        <f>IF(P1754=0, "Non Smoker", "Smoker")</f>
        <v>Non Smoker</v>
      </c>
      <c r="R1754" s="2">
        <v>88</v>
      </c>
      <c r="S1754" s="2" t="str">
        <f t="shared" si="27"/>
        <v>Alive</v>
      </c>
      <c r="T1754">
        <v>1</v>
      </c>
      <c r="U1754">
        <v>0</v>
      </c>
    </row>
    <row r="1755" spans="1:21" x14ac:dyDescent="0.3">
      <c r="A1755" s="2">
        <v>55</v>
      </c>
      <c r="B1755">
        <v>0</v>
      </c>
      <c r="C1755" t="str">
        <f>IF(B1755=0, "No Anemia", "Anemia")</f>
        <v>No Anemia</v>
      </c>
      <c r="D1755" s="2">
        <v>336</v>
      </c>
      <c r="E1755">
        <v>0</v>
      </c>
      <c r="F1755" t="str">
        <f>IF(E1755=0, "No Diabetes", "Diabetes")</f>
        <v>No Diabetes</v>
      </c>
      <c r="G1755" s="2">
        <v>45</v>
      </c>
      <c r="H1755">
        <v>1</v>
      </c>
      <c r="I1755" t="str">
        <f>IF(H1755=0, "No High Blood Pressure", "High Blood Pressure")</f>
        <v>High Blood Pressure</v>
      </c>
      <c r="J1755" s="2">
        <v>324000</v>
      </c>
      <c r="K1755" s="1">
        <v>0.9</v>
      </c>
      <c r="L1755" s="2">
        <v>140</v>
      </c>
      <c r="M1755">
        <v>0</v>
      </c>
      <c r="N1755">
        <v>1</v>
      </c>
      <c r="O1755" t="str">
        <f>IF(M1754=0, "Female", "Male")</f>
        <v>Male</v>
      </c>
      <c r="P1755">
        <v>0</v>
      </c>
      <c r="Q1755" t="str">
        <f>IF(P1755=0, "Non Smoker", "Smoker")</f>
        <v>Non Smoker</v>
      </c>
      <c r="R1755" s="2">
        <v>74</v>
      </c>
      <c r="S1755" s="2" t="str">
        <f t="shared" si="27"/>
        <v>Alive</v>
      </c>
      <c r="T1755">
        <v>1</v>
      </c>
      <c r="U1755">
        <v>0</v>
      </c>
    </row>
    <row r="1756" spans="1:21" x14ac:dyDescent="0.3">
      <c r="A1756" s="2">
        <v>55</v>
      </c>
      <c r="B1756">
        <v>0</v>
      </c>
      <c r="C1756" t="str">
        <f>IF(B1756=0, "No Anemia", "Anemia")</f>
        <v>No Anemia</v>
      </c>
      <c r="D1756" s="2">
        <v>748</v>
      </c>
      <c r="E1756">
        <v>0</v>
      </c>
      <c r="F1756" t="str">
        <f>IF(E1756=0, "No Diabetes", "Diabetes")</f>
        <v>No Diabetes</v>
      </c>
      <c r="G1756" s="2">
        <v>45</v>
      </c>
      <c r="H1756">
        <v>0</v>
      </c>
      <c r="I1756" t="str">
        <f>IF(H1756=0, "No High Blood Pressure", "High Blood Pressure")</f>
        <v>No High Blood Pressure</v>
      </c>
      <c r="J1756" s="2">
        <v>263000</v>
      </c>
      <c r="K1756" s="1">
        <v>1.3</v>
      </c>
      <c r="L1756" s="2">
        <v>137</v>
      </c>
      <c r="M1756">
        <v>1</v>
      </c>
      <c r="N1756">
        <v>0</v>
      </c>
      <c r="O1756" t="str">
        <f>IF(M1755=0, "Female", "Male")</f>
        <v>Female</v>
      </c>
      <c r="P1756">
        <v>0</v>
      </c>
      <c r="Q1756" t="str">
        <f>IF(P1756=0, "Non Smoker", "Smoker")</f>
        <v>Non Smoker</v>
      </c>
      <c r="R1756" s="2">
        <v>88</v>
      </c>
      <c r="S1756" s="2" t="str">
        <f t="shared" si="27"/>
        <v>Alive</v>
      </c>
      <c r="T1756">
        <v>1</v>
      </c>
      <c r="U1756">
        <v>0</v>
      </c>
    </row>
    <row r="1757" spans="1:21" x14ac:dyDescent="0.3">
      <c r="A1757" s="2">
        <v>55</v>
      </c>
      <c r="B1757">
        <v>0</v>
      </c>
      <c r="C1757" t="str">
        <f>IF(B1757=0, "No Anemia", "Anemia")</f>
        <v>No Anemia</v>
      </c>
      <c r="D1757" s="2">
        <v>60</v>
      </c>
      <c r="E1757">
        <v>0</v>
      </c>
      <c r="F1757" t="str">
        <f>IF(E1757=0, "No Diabetes", "Diabetes")</f>
        <v>No Diabetes</v>
      </c>
      <c r="G1757" s="2">
        <v>35</v>
      </c>
      <c r="H1757">
        <v>0</v>
      </c>
      <c r="I1757" t="str">
        <f>IF(H1757=0, "No High Blood Pressure", "High Blood Pressure")</f>
        <v>No High Blood Pressure</v>
      </c>
      <c r="J1757" s="2">
        <v>228000</v>
      </c>
      <c r="K1757" s="1">
        <v>1.2</v>
      </c>
      <c r="L1757" s="2">
        <v>135</v>
      </c>
      <c r="M1757">
        <v>1</v>
      </c>
      <c r="N1757">
        <v>0</v>
      </c>
      <c r="O1757" t="str">
        <f>IF(M1756=0, "Female", "Male")</f>
        <v>Male</v>
      </c>
      <c r="P1757">
        <v>1</v>
      </c>
      <c r="Q1757" t="str">
        <f>IF(P1757=0, "Non Smoker", "Smoker")</f>
        <v>Smoker</v>
      </c>
      <c r="R1757" s="2">
        <v>90</v>
      </c>
      <c r="S1757" s="2" t="str">
        <f t="shared" si="27"/>
        <v>Alive</v>
      </c>
      <c r="T1757">
        <v>1</v>
      </c>
      <c r="U1757">
        <v>0</v>
      </c>
    </row>
    <row r="1758" spans="1:21" x14ac:dyDescent="0.3">
      <c r="A1758" s="2">
        <v>55</v>
      </c>
      <c r="B1758">
        <v>0</v>
      </c>
      <c r="C1758" t="str">
        <f>IF(B1758=0, "No Anemia", "Anemia")</f>
        <v>No Anemia</v>
      </c>
      <c r="D1758" s="2">
        <v>572</v>
      </c>
      <c r="E1758">
        <v>1</v>
      </c>
      <c r="F1758" t="str">
        <f>IF(E1758=0, "No Diabetes", "Diabetes")</f>
        <v>Diabetes</v>
      </c>
      <c r="G1758" s="2">
        <v>35</v>
      </c>
      <c r="H1758">
        <v>0</v>
      </c>
      <c r="I1758" t="str">
        <f>IF(H1758=0, "No High Blood Pressure", "High Blood Pressure")</f>
        <v>No High Blood Pressure</v>
      </c>
      <c r="J1758" s="2">
        <v>231000</v>
      </c>
      <c r="K1758" s="1">
        <v>0.8</v>
      </c>
      <c r="L1758" s="2">
        <v>143</v>
      </c>
      <c r="M1758">
        <v>0</v>
      </c>
      <c r="N1758">
        <v>1</v>
      </c>
      <c r="O1758" t="str">
        <f>IF(M1757=0, "Female", "Male")</f>
        <v>Male</v>
      </c>
      <c r="P1758">
        <v>0</v>
      </c>
      <c r="Q1758" t="str">
        <f>IF(P1758=0, "Non Smoker", "Smoker")</f>
        <v>Non Smoker</v>
      </c>
      <c r="R1758" s="2">
        <v>215</v>
      </c>
      <c r="S1758" s="2" t="str">
        <f t="shared" si="27"/>
        <v>Alive</v>
      </c>
      <c r="T1758">
        <v>1</v>
      </c>
      <c r="U1758">
        <v>0</v>
      </c>
    </row>
    <row r="1759" spans="1:21" x14ac:dyDescent="0.3">
      <c r="A1759" s="2">
        <v>55</v>
      </c>
      <c r="B1759">
        <v>0</v>
      </c>
      <c r="C1759" t="str">
        <f>IF(B1759=0, "No Anemia", "Anemia")</f>
        <v>No Anemia</v>
      </c>
      <c r="D1759" s="2">
        <v>2017</v>
      </c>
      <c r="E1759">
        <v>0</v>
      </c>
      <c r="F1759" t="str">
        <f>IF(E1759=0, "No Diabetes", "Diabetes")</f>
        <v>No Diabetes</v>
      </c>
      <c r="G1759" s="2">
        <v>25</v>
      </c>
      <c r="H1759">
        <v>0</v>
      </c>
      <c r="I1759" t="str">
        <f>IF(H1759=0, "No High Blood Pressure", "High Blood Pressure")</f>
        <v>No High Blood Pressure</v>
      </c>
      <c r="J1759" s="2">
        <v>314000</v>
      </c>
      <c r="K1759" s="1">
        <v>1.1000000000000001</v>
      </c>
      <c r="L1759" s="2">
        <v>138</v>
      </c>
      <c r="M1759">
        <v>1</v>
      </c>
      <c r="N1759">
        <v>0</v>
      </c>
      <c r="O1759" t="str">
        <f>IF(M1758=0, "Female", "Male")</f>
        <v>Female</v>
      </c>
      <c r="P1759">
        <v>0</v>
      </c>
      <c r="Q1759" t="str">
        <f>IF(P1759=0, "Non Smoker", "Smoker")</f>
        <v>Non Smoker</v>
      </c>
      <c r="R1759" s="2">
        <v>214</v>
      </c>
      <c r="S1759" s="2" t="str">
        <f t="shared" si="27"/>
        <v>Dead</v>
      </c>
      <c r="T1759">
        <v>0</v>
      </c>
      <c r="U1759">
        <v>1</v>
      </c>
    </row>
    <row r="1760" spans="1:21" x14ac:dyDescent="0.3">
      <c r="A1760" s="2">
        <v>55</v>
      </c>
      <c r="B1760">
        <v>0</v>
      </c>
      <c r="C1760" t="str">
        <f>IF(B1760=0, "No Anemia", "Anemia")</f>
        <v>No Anemia</v>
      </c>
      <c r="D1760" s="2">
        <v>109</v>
      </c>
      <c r="E1760">
        <v>0</v>
      </c>
      <c r="F1760" t="str">
        <f>IF(E1760=0, "No Diabetes", "Diabetes")</f>
        <v>No Diabetes</v>
      </c>
      <c r="G1760" s="2">
        <v>35</v>
      </c>
      <c r="H1760">
        <v>0</v>
      </c>
      <c r="I1760" t="str">
        <f>IF(H1760=0, "No High Blood Pressure", "High Blood Pressure")</f>
        <v>No High Blood Pressure</v>
      </c>
      <c r="J1760" s="2">
        <v>254000</v>
      </c>
      <c r="K1760" s="1">
        <v>1.1000000000000001</v>
      </c>
      <c r="L1760" s="2">
        <v>139</v>
      </c>
      <c r="M1760">
        <v>1</v>
      </c>
      <c r="N1760">
        <v>0</v>
      </c>
      <c r="O1760" t="str">
        <f>IF(M1759=0, "Female", "Male")</f>
        <v>Male</v>
      </c>
      <c r="P1760">
        <v>1</v>
      </c>
      <c r="Q1760" t="str">
        <f>IF(P1760=0, "Non Smoker", "Smoker")</f>
        <v>Smoker</v>
      </c>
      <c r="R1760" s="2">
        <v>60</v>
      </c>
      <c r="S1760" s="2" t="str">
        <f t="shared" si="27"/>
        <v>Alive</v>
      </c>
      <c r="T1760">
        <v>1</v>
      </c>
      <c r="U1760">
        <v>0</v>
      </c>
    </row>
    <row r="1761" spans="1:21" x14ac:dyDescent="0.3">
      <c r="A1761" s="2">
        <v>55</v>
      </c>
      <c r="B1761">
        <v>1</v>
      </c>
      <c r="C1761" t="str">
        <f>IF(B1761=0, "No Anemia", "Anemia")</f>
        <v>Anemia</v>
      </c>
      <c r="D1761" s="2">
        <v>170</v>
      </c>
      <c r="E1761">
        <v>1</v>
      </c>
      <c r="F1761" t="str">
        <f>IF(E1761=0, "No Diabetes", "Diabetes")</f>
        <v>Diabetes</v>
      </c>
      <c r="G1761" s="2">
        <v>40</v>
      </c>
      <c r="H1761">
        <v>0</v>
      </c>
      <c r="I1761" t="str">
        <f>IF(H1761=0, "No High Blood Pressure", "High Blood Pressure")</f>
        <v>No High Blood Pressure</v>
      </c>
      <c r="J1761" s="2">
        <v>336000</v>
      </c>
      <c r="K1761" s="1">
        <v>1.2</v>
      </c>
      <c r="L1761" s="2">
        <v>135</v>
      </c>
      <c r="M1761">
        <v>1</v>
      </c>
      <c r="N1761">
        <v>0</v>
      </c>
      <c r="O1761" t="str">
        <f>IF(M1760=0, "Female", "Male")</f>
        <v>Male</v>
      </c>
      <c r="P1761">
        <v>0</v>
      </c>
      <c r="Q1761" t="str">
        <f>IF(P1761=0, "Non Smoker", "Smoker")</f>
        <v>Non Smoker</v>
      </c>
      <c r="R1761" s="2">
        <v>250</v>
      </c>
      <c r="S1761" s="2" t="str">
        <f t="shared" si="27"/>
        <v>Alive</v>
      </c>
      <c r="T1761">
        <v>1</v>
      </c>
      <c r="U1761">
        <v>0</v>
      </c>
    </row>
    <row r="1762" spans="1:21" x14ac:dyDescent="0.3">
      <c r="A1762" s="2">
        <v>55</v>
      </c>
      <c r="B1762">
        <v>0</v>
      </c>
      <c r="C1762" t="str">
        <f>IF(B1762=0, "No Anemia", "Anemia")</f>
        <v>No Anemia</v>
      </c>
      <c r="D1762" s="2">
        <v>60</v>
      </c>
      <c r="E1762">
        <v>0</v>
      </c>
      <c r="F1762" t="str">
        <f>IF(E1762=0, "No Diabetes", "Diabetes")</f>
        <v>No Diabetes</v>
      </c>
      <c r="G1762" s="2">
        <v>35</v>
      </c>
      <c r="H1762">
        <v>0</v>
      </c>
      <c r="I1762" t="str">
        <f>IF(H1762=0, "No High Blood Pressure", "High Blood Pressure")</f>
        <v>No High Blood Pressure</v>
      </c>
      <c r="J1762" s="2">
        <v>228000</v>
      </c>
      <c r="K1762" s="1">
        <v>1.2</v>
      </c>
      <c r="L1762" s="2">
        <v>135</v>
      </c>
      <c r="M1762">
        <v>1</v>
      </c>
      <c r="N1762">
        <v>0</v>
      </c>
      <c r="O1762" t="str">
        <f>IF(M1761=0, "Female", "Male")</f>
        <v>Male</v>
      </c>
      <c r="P1762">
        <v>1</v>
      </c>
      <c r="Q1762" t="str">
        <f>IF(P1762=0, "Non Smoker", "Smoker")</f>
        <v>Smoker</v>
      </c>
      <c r="R1762" s="2">
        <v>90</v>
      </c>
      <c r="S1762" s="2" t="str">
        <f t="shared" si="27"/>
        <v>Alive</v>
      </c>
      <c r="T1762">
        <v>1</v>
      </c>
      <c r="U1762">
        <v>0</v>
      </c>
    </row>
    <row r="1763" spans="1:21" x14ac:dyDescent="0.3">
      <c r="A1763" s="2">
        <v>55</v>
      </c>
      <c r="B1763">
        <v>1</v>
      </c>
      <c r="C1763" t="str">
        <f>IF(B1763=0, "No Anemia", "Anemia")</f>
        <v>Anemia</v>
      </c>
      <c r="D1763" s="2">
        <v>25</v>
      </c>
      <c r="E1763">
        <v>1</v>
      </c>
      <c r="F1763" t="str">
        <f>IF(E1763=0, "No Diabetes", "Diabetes")</f>
        <v>Diabetes</v>
      </c>
      <c r="G1763" s="2">
        <v>40</v>
      </c>
      <c r="H1763">
        <v>0</v>
      </c>
      <c r="I1763" t="str">
        <f>IF(H1763=0, "No High Blood Pressure", "High Blood Pressure")</f>
        <v>No High Blood Pressure</v>
      </c>
      <c r="J1763" s="2">
        <v>336000</v>
      </c>
      <c r="K1763" s="1">
        <v>1.2</v>
      </c>
      <c r="L1763" s="2">
        <v>135</v>
      </c>
      <c r="M1763">
        <v>1</v>
      </c>
      <c r="N1763">
        <v>0</v>
      </c>
      <c r="O1763" t="str">
        <f>IF(M1762=0, "Female", "Male")</f>
        <v>Male</v>
      </c>
      <c r="P1763">
        <v>0</v>
      </c>
      <c r="Q1763" t="str">
        <f>IF(P1763=0, "Non Smoker", "Smoker")</f>
        <v>Non Smoker</v>
      </c>
      <c r="R1763" s="2">
        <v>250</v>
      </c>
      <c r="S1763" s="2" t="str">
        <f t="shared" si="27"/>
        <v>Alive</v>
      </c>
      <c r="T1763">
        <v>1</v>
      </c>
      <c r="U1763">
        <v>0</v>
      </c>
    </row>
    <row r="1764" spans="1:21" x14ac:dyDescent="0.3">
      <c r="A1764" s="2">
        <v>55</v>
      </c>
      <c r="B1764">
        <v>0</v>
      </c>
      <c r="C1764" t="str">
        <f>IF(B1764=0, "No Anemia", "Anemia")</f>
        <v>No Anemia</v>
      </c>
      <c r="D1764" s="2">
        <v>2017</v>
      </c>
      <c r="E1764">
        <v>0</v>
      </c>
      <c r="F1764" t="str">
        <f>IF(E1764=0, "No Diabetes", "Diabetes")</f>
        <v>No Diabetes</v>
      </c>
      <c r="G1764" s="2">
        <v>25</v>
      </c>
      <c r="H1764">
        <v>0</v>
      </c>
      <c r="I1764" t="str">
        <f>IF(H1764=0, "No High Blood Pressure", "High Blood Pressure")</f>
        <v>No High Blood Pressure</v>
      </c>
      <c r="J1764" s="2">
        <v>314000</v>
      </c>
      <c r="K1764" s="1">
        <v>1.1000000000000001</v>
      </c>
      <c r="L1764" s="2">
        <v>138</v>
      </c>
      <c r="M1764">
        <v>1</v>
      </c>
      <c r="N1764">
        <v>0</v>
      </c>
      <c r="O1764" t="str">
        <f>IF(M1763=0, "Female", "Male")</f>
        <v>Male</v>
      </c>
      <c r="P1764">
        <v>0</v>
      </c>
      <c r="Q1764" t="str">
        <f>IF(P1764=0, "Non Smoker", "Smoker")</f>
        <v>Non Smoker</v>
      </c>
      <c r="R1764" s="2">
        <v>214</v>
      </c>
      <c r="S1764" s="2" t="str">
        <f t="shared" si="27"/>
        <v>Dead</v>
      </c>
      <c r="T1764">
        <v>0</v>
      </c>
      <c r="U1764">
        <v>1</v>
      </c>
    </row>
    <row r="1765" spans="1:21" x14ac:dyDescent="0.3">
      <c r="A1765" s="2">
        <v>55</v>
      </c>
      <c r="B1765">
        <v>0</v>
      </c>
      <c r="C1765" t="str">
        <f>IF(B1765=0, "No Anemia", "Anemia")</f>
        <v>No Anemia</v>
      </c>
      <c r="D1765" s="2">
        <v>47</v>
      </c>
      <c r="E1765">
        <v>0</v>
      </c>
      <c r="F1765" t="str">
        <f>IF(E1765=0, "No Diabetes", "Diabetes")</f>
        <v>No Diabetes</v>
      </c>
      <c r="G1765" s="2">
        <v>35</v>
      </c>
      <c r="H1765">
        <v>1</v>
      </c>
      <c r="I1765" t="str">
        <f>IF(H1765=0, "No High Blood Pressure", "High Blood Pressure")</f>
        <v>High Blood Pressure</v>
      </c>
      <c r="J1765" s="2">
        <v>173000</v>
      </c>
      <c r="K1765" s="1">
        <v>1.1000000000000001</v>
      </c>
      <c r="L1765" s="2">
        <v>137</v>
      </c>
      <c r="M1765">
        <v>1</v>
      </c>
      <c r="N1765">
        <v>0</v>
      </c>
      <c r="O1765" t="str">
        <f>IF(M1764=0, "Female", "Male")</f>
        <v>Male</v>
      </c>
      <c r="P1765">
        <v>0</v>
      </c>
      <c r="Q1765" t="str">
        <f>IF(P1765=0, "Non Smoker", "Smoker")</f>
        <v>Non Smoker</v>
      </c>
      <c r="R1765" s="2">
        <v>79</v>
      </c>
      <c r="S1765" s="2" t="str">
        <f t="shared" si="27"/>
        <v>Alive</v>
      </c>
      <c r="T1765">
        <v>1</v>
      </c>
      <c r="U1765">
        <v>0</v>
      </c>
    </row>
    <row r="1766" spans="1:21" x14ac:dyDescent="0.3">
      <c r="A1766" s="2">
        <v>55</v>
      </c>
      <c r="B1766">
        <v>0</v>
      </c>
      <c r="C1766" t="str">
        <f>IF(B1766=0, "No Anemia", "Anemia")</f>
        <v>No Anemia</v>
      </c>
      <c r="D1766" s="2">
        <v>2017</v>
      </c>
      <c r="E1766">
        <v>0</v>
      </c>
      <c r="F1766" t="str">
        <f>IF(E1766=0, "No Diabetes", "Diabetes")</f>
        <v>No Diabetes</v>
      </c>
      <c r="G1766" s="2">
        <v>25</v>
      </c>
      <c r="H1766">
        <v>0</v>
      </c>
      <c r="I1766" t="str">
        <f>IF(H1766=0, "No High Blood Pressure", "High Blood Pressure")</f>
        <v>No High Blood Pressure</v>
      </c>
      <c r="J1766" s="2">
        <v>314000</v>
      </c>
      <c r="K1766" s="1">
        <v>1.1000000000000001</v>
      </c>
      <c r="L1766" s="2">
        <v>138</v>
      </c>
      <c r="M1766">
        <v>1</v>
      </c>
      <c r="N1766">
        <v>0</v>
      </c>
      <c r="O1766" t="str">
        <f>IF(M1765=0, "Female", "Male")</f>
        <v>Male</v>
      </c>
      <c r="P1766">
        <v>0</v>
      </c>
      <c r="Q1766" t="str">
        <f>IF(P1766=0, "Non Smoker", "Smoker")</f>
        <v>Non Smoker</v>
      </c>
      <c r="R1766" s="2">
        <v>214</v>
      </c>
      <c r="S1766" s="2" t="str">
        <f t="shared" si="27"/>
        <v>Dead</v>
      </c>
      <c r="T1766">
        <v>0</v>
      </c>
      <c r="U1766">
        <v>1</v>
      </c>
    </row>
    <row r="1767" spans="1:21" x14ac:dyDescent="0.3">
      <c r="A1767" s="2">
        <v>55</v>
      </c>
      <c r="B1767">
        <v>0</v>
      </c>
      <c r="C1767" t="str">
        <f>IF(B1767=0, "No Anemia", "Anemia")</f>
        <v>No Anemia</v>
      </c>
      <c r="D1767" s="2">
        <v>1820</v>
      </c>
      <c r="E1767">
        <v>0</v>
      </c>
      <c r="F1767" t="str">
        <f>IF(E1767=0, "No Diabetes", "Diabetes")</f>
        <v>No Diabetes</v>
      </c>
      <c r="G1767" s="2">
        <v>38</v>
      </c>
      <c r="H1767">
        <v>0</v>
      </c>
      <c r="I1767" t="str">
        <f>IF(H1767=0, "No High Blood Pressure", "High Blood Pressure")</f>
        <v>No High Blood Pressure</v>
      </c>
      <c r="J1767" s="2">
        <v>270000</v>
      </c>
      <c r="K1767" s="1">
        <v>1.2</v>
      </c>
      <c r="L1767" s="2">
        <v>139</v>
      </c>
      <c r="M1767">
        <v>0</v>
      </c>
      <c r="N1767">
        <v>1</v>
      </c>
      <c r="O1767" t="str">
        <f>IF(M1766=0, "Female", "Male")</f>
        <v>Male</v>
      </c>
      <c r="P1767">
        <v>0</v>
      </c>
      <c r="Q1767" t="str">
        <f>IF(P1767=0, "Non Smoker", "Smoker")</f>
        <v>Non Smoker</v>
      </c>
      <c r="R1767" s="2">
        <v>271</v>
      </c>
      <c r="S1767" s="2" t="str">
        <f t="shared" si="27"/>
        <v>Alive</v>
      </c>
      <c r="T1767">
        <v>1</v>
      </c>
      <c r="U1767">
        <v>0</v>
      </c>
    </row>
    <row r="1768" spans="1:21" x14ac:dyDescent="0.3">
      <c r="A1768" s="2">
        <v>55</v>
      </c>
      <c r="B1768">
        <v>0</v>
      </c>
      <c r="C1768" t="str">
        <f>IF(B1768=0, "No Anemia", "Anemia")</f>
        <v>No Anemia</v>
      </c>
      <c r="D1768" s="2">
        <v>835</v>
      </c>
      <c r="E1768">
        <v>0</v>
      </c>
      <c r="F1768" t="str">
        <f>IF(E1768=0, "No Diabetes", "Diabetes")</f>
        <v>No Diabetes</v>
      </c>
      <c r="G1768" s="2">
        <v>40</v>
      </c>
      <c r="H1768">
        <v>0</v>
      </c>
      <c r="I1768" t="str">
        <f>IF(H1768=0, "No High Blood Pressure", "High Blood Pressure")</f>
        <v>No High Blood Pressure</v>
      </c>
      <c r="J1768" s="2">
        <v>279000</v>
      </c>
      <c r="K1768" s="1">
        <v>0.7</v>
      </c>
      <c r="L1768" s="2">
        <v>140</v>
      </c>
      <c r="M1768">
        <v>1</v>
      </c>
      <c r="N1768">
        <v>0</v>
      </c>
      <c r="O1768" t="str">
        <f>IF(M1767=0, "Female", "Male")</f>
        <v>Female</v>
      </c>
      <c r="P1768">
        <v>1</v>
      </c>
      <c r="Q1768" t="str">
        <f>IF(P1768=0, "Non Smoker", "Smoker")</f>
        <v>Smoker</v>
      </c>
      <c r="R1768" s="2">
        <v>147</v>
      </c>
      <c r="S1768" s="2" t="str">
        <f t="shared" si="27"/>
        <v>Alive</v>
      </c>
      <c r="T1768">
        <v>1</v>
      </c>
      <c r="U1768">
        <v>0</v>
      </c>
    </row>
    <row r="1769" spans="1:21" x14ac:dyDescent="0.3">
      <c r="A1769" s="2">
        <v>55</v>
      </c>
      <c r="B1769">
        <v>1</v>
      </c>
      <c r="C1769" t="str">
        <f>IF(B1769=0, "No Anemia", "Anemia")</f>
        <v>Anemia</v>
      </c>
      <c r="D1769" s="2">
        <v>2794</v>
      </c>
      <c r="E1769">
        <v>0</v>
      </c>
      <c r="F1769" t="str">
        <f>IF(E1769=0, "No Diabetes", "Diabetes")</f>
        <v>No Diabetes</v>
      </c>
      <c r="G1769" s="2">
        <v>35</v>
      </c>
      <c r="H1769">
        <v>1</v>
      </c>
      <c r="I1769" t="str">
        <f>IF(H1769=0, "No High Blood Pressure", "High Blood Pressure")</f>
        <v>High Blood Pressure</v>
      </c>
      <c r="J1769" s="2">
        <v>141000</v>
      </c>
      <c r="K1769" s="1">
        <v>1</v>
      </c>
      <c r="L1769" s="2">
        <v>140</v>
      </c>
      <c r="M1769">
        <v>1</v>
      </c>
      <c r="N1769">
        <v>0</v>
      </c>
      <c r="O1769" t="str">
        <f>IF(M1768=0, "Female", "Male")</f>
        <v>Male</v>
      </c>
      <c r="P1769">
        <v>0</v>
      </c>
      <c r="Q1769" t="str">
        <f>IF(P1769=0, "Non Smoker", "Smoker")</f>
        <v>Non Smoker</v>
      </c>
      <c r="R1769" s="2">
        <v>206</v>
      </c>
      <c r="S1769" s="2" t="str">
        <f t="shared" si="27"/>
        <v>Alive</v>
      </c>
      <c r="T1769">
        <v>1</v>
      </c>
      <c r="U1769">
        <v>0</v>
      </c>
    </row>
    <row r="1770" spans="1:21" x14ac:dyDescent="0.3">
      <c r="A1770" s="2">
        <v>55</v>
      </c>
      <c r="B1770">
        <v>0</v>
      </c>
      <c r="C1770" t="str">
        <f>IF(B1770=0, "No Anemia", "Anemia")</f>
        <v>No Anemia</v>
      </c>
      <c r="D1770" s="2">
        <v>336</v>
      </c>
      <c r="E1770">
        <v>0</v>
      </c>
      <c r="F1770" t="str">
        <f>IF(E1770=0, "No Diabetes", "Diabetes")</f>
        <v>No Diabetes</v>
      </c>
      <c r="G1770" s="2">
        <v>45</v>
      </c>
      <c r="H1770">
        <v>1</v>
      </c>
      <c r="I1770" t="str">
        <f>IF(H1770=0, "No High Blood Pressure", "High Blood Pressure")</f>
        <v>High Blood Pressure</v>
      </c>
      <c r="J1770" s="2">
        <v>324000</v>
      </c>
      <c r="K1770" s="1">
        <v>0.9</v>
      </c>
      <c r="L1770" s="2">
        <v>140</v>
      </c>
      <c r="M1770">
        <v>0</v>
      </c>
      <c r="N1770">
        <v>1</v>
      </c>
      <c r="O1770" t="str">
        <f>IF(M1769=0, "Female", "Male")</f>
        <v>Male</v>
      </c>
      <c r="P1770">
        <v>0</v>
      </c>
      <c r="Q1770" t="str">
        <f>IF(P1770=0, "Non Smoker", "Smoker")</f>
        <v>Non Smoker</v>
      </c>
      <c r="R1770" s="2">
        <v>74</v>
      </c>
      <c r="S1770" s="2" t="str">
        <f t="shared" si="27"/>
        <v>Alive</v>
      </c>
      <c r="T1770">
        <v>1</v>
      </c>
      <c r="U1770">
        <v>0</v>
      </c>
    </row>
    <row r="1771" spans="1:21" x14ac:dyDescent="0.3">
      <c r="A1771" s="2">
        <v>55</v>
      </c>
      <c r="B1771">
        <v>0</v>
      </c>
      <c r="C1771" t="str">
        <f>IF(B1771=0, "No Anemia", "Anemia")</f>
        <v>No Anemia</v>
      </c>
      <c r="D1771" s="2">
        <v>748</v>
      </c>
      <c r="E1771">
        <v>0</v>
      </c>
      <c r="F1771" t="str">
        <f>IF(E1771=0, "No Diabetes", "Diabetes")</f>
        <v>No Diabetes</v>
      </c>
      <c r="G1771" s="2">
        <v>45</v>
      </c>
      <c r="H1771">
        <v>0</v>
      </c>
      <c r="I1771" t="str">
        <f>IF(H1771=0, "No High Blood Pressure", "High Blood Pressure")</f>
        <v>No High Blood Pressure</v>
      </c>
      <c r="J1771" s="2">
        <v>263000</v>
      </c>
      <c r="K1771" s="1">
        <v>1.3</v>
      </c>
      <c r="L1771" s="2">
        <v>137</v>
      </c>
      <c r="M1771">
        <v>1</v>
      </c>
      <c r="N1771">
        <v>0</v>
      </c>
      <c r="O1771" t="str">
        <f>IF(M1770=0, "Female", "Male")</f>
        <v>Female</v>
      </c>
      <c r="P1771">
        <v>0</v>
      </c>
      <c r="Q1771" t="str">
        <f>IF(P1771=0, "Non Smoker", "Smoker")</f>
        <v>Non Smoker</v>
      </c>
      <c r="R1771" s="2">
        <v>88</v>
      </c>
      <c r="S1771" s="2" t="str">
        <f t="shared" si="27"/>
        <v>Alive</v>
      </c>
      <c r="T1771">
        <v>1</v>
      </c>
      <c r="U1771">
        <v>0</v>
      </c>
    </row>
    <row r="1772" spans="1:21" x14ac:dyDescent="0.3">
      <c r="A1772" s="2">
        <v>55</v>
      </c>
      <c r="B1772">
        <v>0</v>
      </c>
      <c r="C1772" t="str">
        <f>IF(B1772=0, "No Anemia", "Anemia")</f>
        <v>No Anemia</v>
      </c>
      <c r="D1772" s="2">
        <v>66</v>
      </c>
      <c r="E1772">
        <v>0</v>
      </c>
      <c r="F1772" t="str">
        <f>IF(E1772=0, "No Diabetes", "Diabetes")</f>
        <v>No Diabetes</v>
      </c>
      <c r="G1772" s="2">
        <v>40</v>
      </c>
      <c r="H1772">
        <v>0</v>
      </c>
      <c r="I1772" t="str">
        <f>IF(H1772=0, "No High Blood Pressure", "High Blood Pressure")</f>
        <v>No High Blood Pressure</v>
      </c>
      <c r="J1772" s="2">
        <v>203000</v>
      </c>
      <c r="K1772" s="1">
        <v>1</v>
      </c>
      <c r="L1772" s="2">
        <v>138</v>
      </c>
      <c r="M1772">
        <v>1</v>
      </c>
      <c r="N1772">
        <v>0</v>
      </c>
      <c r="O1772" t="str">
        <f>IF(M1771=0, "Female", "Male")</f>
        <v>Male</v>
      </c>
      <c r="P1772">
        <v>0</v>
      </c>
      <c r="Q1772" t="str">
        <f>IF(P1772=0, "Non Smoker", "Smoker")</f>
        <v>Non Smoker</v>
      </c>
      <c r="R1772" s="2">
        <v>233</v>
      </c>
      <c r="S1772" s="2" t="str">
        <f t="shared" si="27"/>
        <v>Alive</v>
      </c>
      <c r="T1772">
        <v>1</v>
      </c>
      <c r="U1772">
        <v>0</v>
      </c>
    </row>
    <row r="1773" spans="1:21" x14ac:dyDescent="0.3">
      <c r="A1773" s="2">
        <v>55</v>
      </c>
      <c r="B1773">
        <v>0</v>
      </c>
      <c r="C1773" t="str">
        <f>IF(B1773=0, "No Anemia", "Anemia")</f>
        <v>No Anemia</v>
      </c>
      <c r="D1773" s="2">
        <v>60</v>
      </c>
      <c r="E1773">
        <v>0</v>
      </c>
      <c r="F1773" t="str">
        <f>IF(E1773=0, "No Diabetes", "Diabetes")</f>
        <v>No Diabetes</v>
      </c>
      <c r="G1773" s="2">
        <v>35</v>
      </c>
      <c r="H1773">
        <v>0</v>
      </c>
      <c r="I1773" t="str">
        <f>IF(H1773=0, "No High Blood Pressure", "High Blood Pressure")</f>
        <v>No High Blood Pressure</v>
      </c>
      <c r="J1773" s="2">
        <v>228000</v>
      </c>
      <c r="K1773" s="1">
        <v>1.2</v>
      </c>
      <c r="L1773" s="2">
        <v>135</v>
      </c>
      <c r="M1773">
        <v>1</v>
      </c>
      <c r="N1773">
        <v>0</v>
      </c>
      <c r="O1773" t="str">
        <f>IF(M1772=0, "Female", "Male")</f>
        <v>Male</v>
      </c>
      <c r="P1773">
        <v>1</v>
      </c>
      <c r="Q1773" t="str">
        <f>IF(P1773=0, "Non Smoker", "Smoker")</f>
        <v>Smoker</v>
      </c>
      <c r="R1773" s="2">
        <v>90</v>
      </c>
      <c r="S1773" s="2" t="str">
        <f t="shared" si="27"/>
        <v>Alive</v>
      </c>
      <c r="T1773">
        <v>1</v>
      </c>
      <c r="U1773">
        <v>0</v>
      </c>
    </row>
    <row r="1774" spans="1:21" x14ac:dyDescent="0.3">
      <c r="A1774" s="2">
        <v>55</v>
      </c>
      <c r="B1774">
        <v>1</v>
      </c>
      <c r="C1774" t="str">
        <f>IF(B1774=0, "No Anemia", "Anemia")</f>
        <v>Anemia</v>
      </c>
      <c r="D1774" s="2">
        <v>180</v>
      </c>
      <c r="E1774">
        <v>0</v>
      </c>
      <c r="F1774" t="str">
        <f>IF(E1774=0, "No Diabetes", "Diabetes")</f>
        <v>No Diabetes</v>
      </c>
      <c r="G1774" s="2">
        <v>45</v>
      </c>
      <c r="H1774">
        <v>0</v>
      </c>
      <c r="I1774" t="str">
        <f>IF(H1774=0, "No High Blood Pressure", "High Blood Pressure")</f>
        <v>No High Blood Pressure</v>
      </c>
      <c r="J1774" s="2">
        <v>263358.03000000003</v>
      </c>
      <c r="K1774" s="1">
        <v>1.18</v>
      </c>
      <c r="L1774" s="2">
        <v>137</v>
      </c>
      <c r="M1774">
        <v>1</v>
      </c>
      <c r="N1774">
        <v>0</v>
      </c>
      <c r="O1774" t="str">
        <f>IF(M1773=0, "Female", "Male")</f>
        <v>Male</v>
      </c>
      <c r="P1774">
        <v>1</v>
      </c>
      <c r="Q1774" t="str">
        <f>IF(P1774=0, "Non Smoker", "Smoker")</f>
        <v>Smoker</v>
      </c>
      <c r="R1774" s="2">
        <v>211</v>
      </c>
      <c r="S1774" s="2" t="str">
        <f t="shared" si="27"/>
        <v>Alive</v>
      </c>
      <c r="T1774">
        <v>1</v>
      </c>
      <c r="U1774">
        <v>0</v>
      </c>
    </row>
    <row r="1775" spans="1:21" x14ac:dyDescent="0.3">
      <c r="A1775" s="2">
        <v>55</v>
      </c>
      <c r="B1775">
        <v>1</v>
      </c>
      <c r="C1775" t="str">
        <f>IF(B1775=0, "No Anemia", "Anemia")</f>
        <v>Anemia</v>
      </c>
      <c r="D1775" s="2">
        <v>180</v>
      </c>
      <c r="E1775">
        <v>0</v>
      </c>
      <c r="F1775" t="str">
        <f>IF(E1775=0, "No Diabetes", "Diabetes")</f>
        <v>No Diabetes</v>
      </c>
      <c r="G1775" s="2">
        <v>45</v>
      </c>
      <c r="H1775">
        <v>0</v>
      </c>
      <c r="I1775" t="str">
        <f>IF(H1775=0, "No High Blood Pressure", "High Blood Pressure")</f>
        <v>No High Blood Pressure</v>
      </c>
      <c r="J1775" s="2">
        <v>263358.03000000003</v>
      </c>
      <c r="K1775" s="1">
        <v>1.18</v>
      </c>
      <c r="L1775" s="2">
        <v>137</v>
      </c>
      <c r="M1775">
        <v>1</v>
      </c>
      <c r="N1775">
        <v>0</v>
      </c>
      <c r="O1775" t="str">
        <f>IF(M1774=0, "Female", "Male")</f>
        <v>Male</v>
      </c>
      <c r="P1775">
        <v>1</v>
      </c>
      <c r="Q1775" t="str">
        <f>IF(P1775=0, "Non Smoker", "Smoker")</f>
        <v>Smoker</v>
      </c>
      <c r="R1775" s="2">
        <v>211</v>
      </c>
      <c r="S1775" s="2" t="str">
        <f t="shared" si="27"/>
        <v>Alive</v>
      </c>
      <c r="T1775">
        <v>1</v>
      </c>
      <c r="U1775">
        <v>0</v>
      </c>
    </row>
    <row r="1776" spans="1:21" x14ac:dyDescent="0.3">
      <c r="A1776" s="2">
        <v>55</v>
      </c>
      <c r="B1776">
        <v>0</v>
      </c>
      <c r="C1776" t="str">
        <f>IF(B1776=0, "No Anemia", "Anemia")</f>
        <v>No Anemia</v>
      </c>
      <c r="D1776" s="2">
        <v>1820</v>
      </c>
      <c r="E1776">
        <v>0</v>
      </c>
      <c r="F1776" t="str">
        <f>IF(E1776=0, "No Diabetes", "Diabetes")</f>
        <v>No Diabetes</v>
      </c>
      <c r="G1776" s="2">
        <v>38</v>
      </c>
      <c r="H1776">
        <v>0</v>
      </c>
      <c r="I1776" t="str">
        <f>IF(H1776=0, "No High Blood Pressure", "High Blood Pressure")</f>
        <v>No High Blood Pressure</v>
      </c>
      <c r="J1776" s="2">
        <v>270000</v>
      </c>
      <c r="K1776" s="1">
        <v>1.2</v>
      </c>
      <c r="L1776" s="2">
        <v>139</v>
      </c>
      <c r="M1776">
        <v>0</v>
      </c>
      <c r="N1776">
        <v>1</v>
      </c>
      <c r="O1776" t="str">
        <f>IF(M1775=0, "Female", "Male")</f>
        <v>Male</v>
      </c>
      <c r="P1776">
        <v>0</v>
      </c>
      <c r="Q1776" t="str">
        <f>IF(P1776=0, "Non Smoker", "Smoker")</f>
        <v>Non Smoker</v>
      </c>
      <c r="R1776" s="2">
        <v>271</v>
      </c>
      <c r="S1776" s="2" t="str">
        <f t="shared" si="27"/>
        <v>Alive</v>
      </c>
      <c r="T1776">
        <v>1</v>
      </c>
      <c r="U1776">
        <v>0</v>
      </c>
    </row>
    <row r="1777" spans="1:21" x14ac:dyDescent="0.3">
      <c r="A1777" s="2">
        <v>55</v>
      </c>
      <c r="B1777">
        <v>0</v>
      </c>
      <c r="C1777" t="str">
        <f>IF(B1777=0, "No Anemia", "Anemia")</f>
        <v>No Anemia</v>
      </c>
      <c r="D1777" s="2">
        <v>109</v>
      </c>
      <c r="E1777">
        <v>0</v>
      </c>
      <c r="F1777" t="str">
        <f>IF(E1777=0, "No Diabetes", "Diabetes")</f>
        <v>No Diabetes</v>
      </c>
      <c r="G1777" s="2">
        <v>35</v>
      </c>
      <c r="H1777">
        <v>0</v>
      </c>
      <c r="I1777" t="str">
        <f>IF(H1777=0, "No High Blood Pressure", "High Blood Pressure")</f>
        <v>No High Blood Pressure</v>
      </c>
      <c r="J1777" s="2">
        <v>254000</v>
      </c>
      <c r="K1777" s="1">
        <v>1.1000000000000001</v>
      </c>
      <c r="L1777" s="2">
        <v>139</v>
      </c>
      <c r="M1777">
        <v>1</v>
      </c>
      <c r="N1777">
        <v>0</v>
      </c>
      <c r="O1777" t="str">
        <f>IF(M1776=0, "Female", "Male")</f>
        <v>Female</v>
      </c>
      <c r="P1777">
        <v>1</v>
      </c>
      <c r="Q1777" t="str">
        <f>IF(P1777=0, "Non Smoker", "Smoker")</f>
        <v>Smoker</v>
      </c>
      <c r="R1777" s="2">
        <v>60</v>
      </c>
      <c r="S1777" s="2" t="str">
        <f t="shared" si="27"/>
        <v>Alive</v>
      </c>
      <c r="T1777">
        <v>1</v>
      </c>
      <c r="U1777">
        <v>0</v>
      </c>
    </row>
    <row r="1778" spans="1:21" x14ac:dyDescent="0.3">
      <c r="A1778" s="2">
        <v>55</v>
      </c>
      <c r="B1778">
        <v>0</v>
      </c>
      <c r="C1778" t="str">
        <f>IF(B1778=0, "No Anemia", "Anemia")</f>
        <v>No Anemia</v>
      </c>
      <c r="D1778" s="2">
        <v>109</v>
      </c>
      <c r="E1778">
        <v>0</v>
      </c>
      <c r="F1778" t="str">
        <f>IF(E1778=0, "No Diabetes", "Diabetes")</f>
        <v>No Diabetes</v>
      </c>
      <c r="G1778" s="2">
        <v>35</v>
      </c>
      <c r="H1778">
        <v>0</v>
      </c>
      <c r="I1778" t="str">
        <f>IF(H1778=0, "No High Blood Pressure", "High Blood Pressure")</f>
        <v>No High Blood Pressure</v>
      </c>
      <c r="J1778" s="2">
        <v>254000</v>
      </c>
      <c r="K1778" s="1">
        <v>1.1000000000000001</v>
      </c>
      <c r="L1778" s="2">
        <v>139</v>
      </c>
      <c r="M1778">
        <v>1</v>
      </c>
      <c r="N1778">
        <v>0</v>
      </c>
      <c r="O1778" t="str">
        <f>IF(M1777=0, "Female", "Male")</f>
        <v>Male</v>
      </c>
      <c r="P1778">
        <v>1</v>
      </c>
      <c r="Q1778" t="str">
        <f>IF(P1778=0, "Non Smoker", "Smoker")</f>
        <v>Smoker</v>
      </c>
      <c r="R1778" s="2">
        <v>60</v>
      </c>
      <c r="S1778" s="2" t="str">
        <f t="shared" si="27"/>
        <v>Alive</v>
      </c>
      <c r="T1778">
        <v>1</v>
      </c>
      <c r="U1778">
        <v>0</v>
      </c>
    </row>
    <row r="1779" spans="1:21" x14ac:dyDescent="0.3">
      <c r="A1779" s="2">
        <v>55</v>
      </c>
      <c r="B1779">
        <v>0</v>
      </c>
      <c r="C1779" t="str">
        <f>IF(B1779=0, "No Anemia", "Anemia")</f>
        <v>No Anemia</v>
      </c>
      <c r="D1779" s="2">
        <v>47</v>
      </c>
      <c r="E1779">
        <v>0</v>
      </c>
      <c r="F1779" t="str">
        <f>IF(E1779=0, "No Diabetes", "Diabetes")</f>
        <v>No Diabetes</v>
      </c>
      <c r="G1779" s="2">
        <v>35</v>
      </c>
      <c r="H1779">
        <v>1</v>
      </c>
      <c r="I1779" t="str">
        <f>IF(H1779=0, "No High Blood Pressure", "High Blood Pressure")</f>
        <v>High Blood Pressure</v>
      </c>
      <c r="J1779" s="2">
        <v>173000</v>
      </c>
      <c r="K1779" s="1">
        <v>1.1000000000000001</v>
      </c>
      <c r="L1779" s="2">
        <v>137</v>
      </c>
      <c r="M1779">
        <v>1</v>
      </c>
      <c r="N1779">
        <v>0</v>
      </c>
      <c r="O1779" t="str">
        <f>IF(M1778=0, "Female", "Male")</f>
        <v>Male</v>
      </c>
      <c r="P1779">
        <v>0</v>
      </c>
      <c r="Q1779" t="str">
        <f>IF(P1779=0, "Non Smoker", "Smoker")</f>
        <v>Non Smoker</v>
      </c>
      <c r="R1779" s="2">
        <v>79</v>
      </c>
      <c r="S1779" s="2" t="str">
        <f t="shared" si="27"/>
        <v>Alive</v>
      </c>
      <c r="T1779">
        <v>1</v>
      </c>
      <c r="U1779">
        <v>0</v>
      </c>
    </row>
    <row r="1780" spans="1:21" x14ac:dyDescent="0.3">
      <c r="A1780" s="2">
        <v>55</v>
      </c>
      <c r="B1780">
        <v>0</v>
      </c>
      <c r="C1780" t="str">
        <f>IF(B1780=0, "No Anemia", "Anemia")</f>
        <v>No Anemia</v>
      </c>
      <c r="D1780" s="2">
        <v>1820</v>
      </c>
      <c r="E1780">
        <v>0</v>
      </c>
      <c r="F1780" t="str">
        <f>IF(E1780=0, "No Diabetes", "Diabetes")</f>
        <v>No Diabetes</v>
      </c>
      <c r="G1780" s="2">
        <v>38</v>
      </c>
      <c r="H1780">
        <v>0</v>
      </c>
      <c r="I1780" t="str">
        <f>IF(H1780=0, "No High Blood Pressure", "High Blood Pressure")</f>
        <v>No High Blood Pressure</v>
      </c>
      <c r="J1780" s="2">
        <v>270000</v>
      </c>
      <c r="K1780" s="1">
        <v>1.2</v>
      </c>
      <c r="L1780" s="2">
        <v>139</v>
      </c>
      <c r="M1780">
        <v>0</v>
      </c>
      <c r="N1780">
        <v>1</v>
      </c>
      <c r="O1780" t="str">
        <f>IF(M1779=0, "Female", "Male")</f>
        <v>Male</v>
      </c>
      <c r="P1780">
        <v>0</v>
      </c>
      <c r="Q1780" t="str">
        <f>IF(P1780=0, "Non Smoker", "Smoker")</f>
        <v>Non Smoker</v>
      </c>
      <c r="R1780" s="2">
        <v>271</v>
      </c>
      <c r="S1780" s="2" t="str">
        <f t="shared" si="27"/>
        <v>Alive</v>
      </c>
      <c r="T1780">
        <v>1</v>
      </c>
      <c r="U1780">
        <v>0</v>
      </c>
    </row>
    <row r="1781" spans="1:21" x14ac:dyDescent="0.3">
      <c r="A1781" s="2">
        <v>55</v>
      </c>
      <c r="B1781">
        <v>0</v>
      </c>
      <c r="C1781" t="str">
        <f>IF(B1781=0, "No Anemia", "Anemia")</f>
        <v>No Anemia</v>
      </c>
      <c r="D1781" s="2">
        <v>1820</v>
      </c>
      <c r="E1781">
        <v>0</v>
      </c>
      <c r="F1781" t="str">
        <f>IF(E1781=0, "No Diabetes", "Diabetes")</f>
        <v>No Diabetes</v>
      </c>
      <c r="G1781" s="2">
        <v>38</v>
      </c>
      <c r="H1781">
        <v>0</v>
      </c>
      <c r="I1781" t="str">
        <f>IF(H1781=0, "No High Blood Pressure", "High Blood Pressure")</f>
        <v>No High Blood Pressure</v>
      </c>
      <c r="J1781" s="2">
        <v>270000</v>
      </c>
      <c r="K1781" s="1">
        <v>1.2</v>
      </c>
      <c r="L1781" s="2">
        <v>139</v>
      </c>
      <c r="M1781">
        <v>0</v>
      </c>
      <c r="N1781">
        <v>1</v>
      </c>
      <c r="O1781" t="str">
        <f>IF(M1780=0, "Female", "Male")</f>
        <v>Female</v>
      </c>
      <c r="P1781">
        <v>0</v>
      </c>
      <c r="Q1781" t="str">
        <f>IF(P1781=0, "Non Smoker", "Smoker")</f>
        <v>Non Smoker</v>
      </c>
      <c r="R1781" s="2">
        <v>271</v>
      </c>
      <c r="S1781" s="2" t="str">
        <f t="shared" si="27"/>
        <v>Alive</v>
      </c>
      <c r="T1781">
        <v>1</v>
      </c>
      <c r="U1781">
        <v>0</v>
      </c>
    </row>
    <row r="1782" spans="1:21" x14ac:dyDescent="0.3">
      <c r="A1782" s="2">
        <v>55</v>
      </c>
      <c r="B1782">
        <v>0</v>
      </c>
      <c r="C1782" t="str">
        <f>IF(B1782=0, "No Anemia", "Anemia")</f>
        <v>No Anemia</v>
      </c>
      <c r="D1782" s="2">
        <v>47</v>
      </c>
      <c r="E1782">
        <v>0</v>
      </c>
      <c r="F1782" t="str">
        <f>IF(E1782=0, "No Diabetes", "Diabetes")</f>
        <v>No Diabetes</v>
      </c>
      <c r="G1782" s="2">
        <v>35</v>
      </c>
      <c r="H1782">
        <v>1</v>
      </c>
      <c r="I1782" t="str">
        <f>IF(H1782=0, "No High Blood Pressure", "High Blood Pressure")</f>
        <v>High Blood Pressure</v>
      </c>
      <c r="J1782" s="2">
        <v>173000</v>
      </c>
      <c r="K1782" s="1">
        <v>1.1000000000000001</v>
      </c>
      <c r="L1782" s="2">
        <v>137</v>
      </c>
      <c r="M1782">
        <v>1</v>
      </c>
      <c r="N1782">
        <v>0</v>
      </c>
      <c r="O1782" t="str">
        <f>IF(M1781=0, "Female", "Male")</f>
        <v>Female</v>
      </c>
      <c r="P1782">
        <v>0</v>
      </c>
      <c r="Q1782" t="str">
        <f>IF(P1782=0, "Non Smoker", "Smoker")</f>
        <v>Non Smoker</v>
      </c>
      <c r="R1782" s="2">
        <v>79</v>
      </c>
      <c r="S1782" s="2" t="str">
        <f t="shared" si="27"/>
        <v>Alive</v>
      </c>
      <c r="T1782">
        <v>1</v>
      </c>
      <c r="U1782">
        <v>0</v>
      </c>
    </row>
    <row r="1783" spans="1:21" x14ac:dyDescent="0.3">
      <c r="A1783" s="2">
        <v>55</v>
      </c>
      <c r="B1783">
        <v>0</v>
      </c>
      <c r="C1783" t="str">
        <f>IF(B1783=0, "No Anemia", "Anemia")</f>
        <v>No Anemia</v>
      </c>
      <c r="D1783" s="2">
        <v>1199</v>
      </c>
      <c r="E1783">
        <v>0</v>
      </c>
      <c r="F1783" t="str">
        <f>IF(E1783=0, "No Diabetes", "Diabetes")</f>
        <v>No Diabetes</v>
      </c>
      <c r="G1783" s="2">
        <v>20</v>
      </c>
      <c r="H1783">
        <v>0</v>
      </c>
      <c r="I1783" t="str">
        <f>IF(H1783=0, "No High Blood Pressure", "High Blood Pressure")</f>
        <v>No High Blood Pressure</v>
      </c>
      <c r="J1783" s="2">
        <v>263358.03000000003</v>
      </c>
      <c r="K1783" s="1">
        <v>1.83</v>
      </c>
      <c r="L1783" s="2">
        <v>134</v>
      </c>
      <c r="M1783">
        <v>1</v>
      </c>
      <c r="N1783">
        <v>0</v>
      </c>
      <c r="O1783" t="str">
        <f>IF(M1782=0, "Female", "Male")</f>
        <v>Male</v>
      </c>
      <c r="P1783">
        <v>1</v>
      </c>
      <c r="Q1783" t="str">
        <f>IF(P1783=0, "Non Smoker", "Smoker")</f>
        <v>Smoker</v>
      </c>
      <c r="R1783" s="2">
        <v>241</v>
      </c>
      <c r="S1783" s="2" t="str">
        <f t="shared" si="27"/>
        <v>Dead</v>
      </c>
      <c r="T1783">
        <v>0</v>
      </c>
      <c r="U1783">
        <v>1</v>
      </c>
    </row>
    <row r="1784" spans="1:21" x14ac:dyDescent="0.3">
      <c r="A1784" s="2">
        <v>55</v>
      </c>
      <c r="B1784">
        <v>0</v>
      </c>
      <c r="C1784" t="str">
        <f>IF(B1784=0, "No Anemia", "Anemia")</f>
        <v>No Anemia</v>
      </c>
      <c r="D1784" s="2">
        <v>1199</v>
      </c>
      <c r="E1784">
        <v>0</v>
      </c>
      <c r="F1784" t="str">
        <f>IF(E1784=0, "No Diabetes", "Diabetes")</f>
        <v>No Diabetes</v>
      </c>
      <c r="G1784" s="2">
        <v>20</v>
      </c>
      <c r="H1784">
        <v>0</v>
      </c>
      <c r="I1784" t="str">
        <f>IF(H1784=0, "No High Blood Pressure", "High Blood Pressure")</f>
        <v>No High Blood Pressure</v>
      </c>
      <c r="J1784" s="2">
        <v>263358.03000000003</v>
      </c>
      <c r="K1784" s="1">
        <v>1.83</v>
      </c>
      <c r="L1784" s="2">
        <v>134</v>
      </c>
      <c r="M1784">
        <v>1</v>
      </c>
      <c r="N1784">
        <v>0</v>
      </c>
      <c r="O1784" t="str">
        <f>IF(M1783=0, "Female", "Male")</f>
        <v>Male</v>
      </c>
      <c r="P1784">
        <v>1</v>
      </c>
      <c r="Q1784" t="str">
        <f>IF(P1784=0, "Non Smoker", "Smoker")</f>
        <v>Smoker</v>
      </c>
      <c r="R1784" s="2">
        <v>241</v>
      </c>
      <c r="S1784" s="2" t="str">
        <f t="shared" si="27"/>
        <v>Dead</v>
      </c>
      <c r="T1784">
        <v>0</v>
      </c>
      <c r="U1784">
        <v>1</v>
      </c>
    </row>
    <row r="1785" spans="1:21" x14ac:dyDescent="0.3">
      <c r="A1785" s="2">
        <v>55</v>
      </c>
      <c r="B1785">
        <v>0</v>
      </c>
      <c r="C1785" t="str">
        <f>IF(B1785=0, "No Anemia", "Anemia")</f>
        <v>No Anemia</v>
      </c>
      <c r="D1785" s="2">
        <v>2017</v>
      </c>
      <c r="E1785">
        <v>0</v>
      </c>
      <c r="F1785" t="str">
        <f>IF(E1785=0, "No Diabetes", "Diabetes")</f>
        <v>No Diabetes</v>
      </c>
      <c r="G1785" s="2">
        <v>25</v>
      </c>
      <c r="H1785">
        <v>0</v>
      </c>
      <c r="I1785" t="str">
        <f>IF(H1785=0, "No High Blood Pressure", "High Blood Pressure")</f>
        <v>No High Blood Pressure</v>
      </c>
      <c r="J1785" s="2">
        <v>314000</v>
      </c>
      <c r="K1785" s="1">
        <v>1.1000000000000001</v>
      </c>
      <c r="L1785" s="2">
        <v>138</v>
      </c>
      <c r="M1785">
        <v>1</v>
      </c>
      <c r="N1785">
        <v>0</v>
      </c>
      <c r="O1785" t="str">
        <f>IF(M1784=0, "Female", "Male")</f>
        <v>Male</v>
      </c>
      <c r="P1785">
        <v>0</v>
      </c>
      <c r="Q1785" t="str">
        <f>IF(P1785=0, "Non Smoker", "Smoker")</f>
        <v>Non Smoker</v>
      </c>
      <c r="R1785" s="2">
        <v>214</v>
      </c>
      <c r="S1785" s="2" t="str">
        <f t="shared" si="27"/>
        <v>Dead</v>
      </c>
      <c r="T1785">
        <v>0</v>
      </c>
      <c r="U1785">
        <v>1</v>
      </c>
    </row>
    <row r="1786" spans="1:21" x14ac:dyDescent="0.3">
      <c r="A1786" s="2">
        <v>55</v>
      </c>
      <c r="B1786">
        <v>1</v>
      </c>
      <c r="C1786" t="str">
        <f>IF(B1786=0, "No Anemia", "Anemia")</f>
        <v>Anemia</v>
      </c>
      <c r="D1786" s="2">
        <v>170</v>
      </c>
      <c r="E1786">
        <v>1</v>
      </c>
      <c r="F1786" t="str">
        <f>IF(E1786=0, "No Diabetes", "Diabetes")</f>
        <v>Diabetes</v>
      </c>
      <c r="G1786" s="2">
        <v>40</v>
      </c>
      <c r="H1786">
        <v>0</v>
      </c>
      <c r="I1786" t="str">
        <f>IF(H1786=0, "No High Blood Pressure", "High Blood Pressure")</f>
        <v>No High Blood Pressure</v>
      </c>
      <c r="J1786" s="2">
        <v>336000</v>
      </c>
      <c r="K1786" s="1">
        <v>1.2</v>
      </c>
      <c r="L1786" s="2">
        <v>135</v>
      </c>
      <c r="M1786">
        <v>1</v>
      </c>
      <c r="N1786">
        <v>0</v>
      </c>
      <c r="O1786" t="str">
        <f>IF(M1785=0, "Female", "Male")</f>
        <v>Male</v>
      </c>
      <c r="P1786">
        <v>0</v>
      </c>
      <c r="Q1786" t="str">
        <f>IF(P1786=0, "Non Smoker", "Smoker")</f>
        <v>Non Smoker</v>
      </c>
      <c r="R1786" s="2">
        <v>250</v>
      </c>
      <c r="S1786" s="2" t="str">
        <f t="shared" si="27"/>
        <v>Alive</v>
      </c>
      <c r="T1786">
        <v>1</v>
      </c>
      <c r="U1786">
        <v>0</v>
      </c>
    </row>
    <row r="1787" spans="1:21" x14ac:dyDescent="0.3">
      <c r="A1787" s="2">
        <v>55</v>
      </c>
      <c r="B1787">
        <v>1</v>
      </c>
      <c r="C1787" t="str">
        <f>IF(B1787=0, "No Anemia", "Anemia")</f>
        <v>Anemia</v>
      </c>
      <c r="D1787" s="2">
        <v>170</v>
      </c>
      <c r="E1787">
        <v>1</v>
      </c>
      <c r="F1787" t="str">
        <f>IF(E1787=0, "No Diabetes", "Diabetes")</f>
        <v>Diabetes</v>
      </c>
      <c r="G1787" s="2">
        <v>40</v>
      </c>
      <c r="H1787">
        <v>0</v>
      </c>
      <c r="I1787" t="str">
        <f>IF(H1787=0, "No High Blood Pressure", "High Blood Pressure")</f>
        <v>No High Blood Pressure</v>
      </c>
      <c r="J1787" s="2">
        <v>336000</v>
      </c>
      <c r="K1787" s="1">
        <v>1.2</v>
      </c>
      <c r="L1787" s="2">
        <v>135</v>
      </c>
      <c r="M1787">
        <v>1</v>
      </c>
      <c r="N1787">
        <v>0</v>
      </c>
      <c r="O1787" t="str">
        <f>IF(M1786=0, "Female", "Male")</f>
        <v>Male</v>
      </c>
      <c r="P1787">
        <v>0</v>
      </c>
      <c r="Q1787" t="str">
        <f>IF(P1787=0, "Non Smoker", "Smoker")</f>
        <v>Non Smoker</v>
      </c>
      <c r="R1787" s="2">
        <v>250</v>
      </c>
      <c r="S1787" s="2" t="str">
        <f t="shared" si="27"/>
        <v>Alive</v>
      </c>
      <c r="T1787">
        <v>1</v>
      </c>
      <c r="U1787">
        <v>0</v>
      </c>
    </row>
    <row r="1788" spans="1:21" x14ac:dyDescent="0.3">
      <c r="A1788" s="2">
        <v>55</v>
      </c>
      <c r="B1788">
        <v>0</v>
      </c>
      <c r="C1788" t="str">
        <f>IF(B1788=0, "No Anemia", "Anemia")</f>
        <v>No Anemia</v>
      </c>
      <c r="D1788" s="2">
        <v>336</v>
      </c>
      <c r="E1788">
        <v>0</v>
      </c>
      <c r="F1788" t="str">
        <f>IF(E1788=0, "No Diabetes", "Diabetes")</f>
        <v>No Diabetes</v>
      </c>
      <c r="G1788" s="2">
        <v>45</v>
      </c>
      <c r="H1788">
        <v>1</v>
      </c>
      <c r="I1788" t="str">
        <f>IF(H1788=0, "No High Blood Pressure", "High Blood Pressure")</f>
        <v>High Blood Pressure</v>
      </c>
      <c r="J1788" s="2">
        <v>324000</v>
      </c>
      <c r="K1788" s="1">
        <v>0.9</v>
      </c>
      <c r="L1788" s="2">
        <v>140</v>
      </c>
      <c r="M1788">
        <v>0</v>
      </c>
      <c r="N1788">
        <v>1</v>
      </c>
      <c r="O1788" t="str">
        <f>IF(M1787=0, "Female", "Male")</f>
        <v>Male</v>
      </c>
      <c r="P1788">
        <v>0</v>
      </c>
      <c r="Q1788" t="str">
        <f>IF(P1788=0, "Non Smoker", "Smoker")</f>
        <v>Non Smoker</v>
      </c>
      <c r="R1788" s="2">
        <v>74</v>
      </c>
      <c r="S1788" s="2" t="str">
        <f t="shared" si="27"/>
        <v>Alive</v>
      </c>
      <c r="T1788">
        <v>1</v>
      </c>
      <c r="U1788">
        <v>0</v>
      </c>
    </row>
    <row r="1789" spans="1:21" x14ac:dyDescent="0.3">
      <c r="A1789" s="2">
        <v>55</v>
      </c>
      <c r="B1789">
        <v>1</v>
      </c>
      <c r="C1789" t="str">
        <f>IF(B1789=0, "No Anemia", "Anemia")</f>
        <v>Anemia</v>
      </c>
      <c r="D1789" s="2">
        <v>180</v>
      </c>
      <c r="E1789">
        <v>0</v>
      </c>
      <c r="F1789" t="str">
        <f>IF(E1789=0, "No Diabetes", "Diabetes")</f>
        <v>No Diabetes</v>
      </c>
      <c r="G1789" s="2">
        <v>45</v>
      </c>
      <c r="H1789">
        <v>0</v>
      </c>
      <c r="I1789" t="str">
        <f>IF(H1789=0, "No High Blood Pressure", "High Blood Pressure")</f>
        <v>No High Blood Pressure</v>
      </c>
      <c r="J1789" s="2">
        <v>263358.03000000003</v>
      </c>
      <c r="K1789" s="1">
        <v>1.18</v>
      </c>
      <c r="L1789" s="2">
        <v>137</v>
      </c>
      <c r="M1789">
        <v>1</v>
      </c>
      <c r="N1789">
        <v>0</v>
      </c>
      <c r="O1789" t="str">
        <f>IF(M1788=0, "Female", "Male")</f>
        <v>Female</v>
      </c>
      <c r="P1789">
        <v>1</v>
      </c>
      <c r="Q1789" t="str">
        <f>IF(P1789=0, "Non Smoker", "Smoker")</f>
        <v>Smoker</v>
      </c>
      <c r="R1789" s="2">
        <v>211</v>
      </c>
      <c r="S1789" s="2" t="str">
        <f t="shared" si="27"/>
        <v>Alive</v>
      </c>
      <c r="T1789">
        <v>1</v>
      </c>
      <c r="U1789">
        <v>0</v>
      </c>
    </row>
    <row r="1790" spans="1:21" x14ac:dyDescent="0.3">
      <c r="A1790" s="2">
        <v>55</v>
      </c>
      <c r="B1790">
        <v>0</v>
      </c>
      <c r="C1790" t="str">
        <f>IF(B1790=0, "No Anemia", "Anemia")</f>
        <v>No Anemia</v>
      </c>
      <c r="D1790" s="2">
        <v>7861</v>
      </c>
      <c r="E1790">
        <v>0</v>
      </c>
      <c r="F1790" t="str">
        <f>IF(E1790=0, "No Diabetes", "Diabetes")</f>
        <v>No Diabetes</v>
      </c>
      <c r="G1790" s="2">
        <v>38</v>
      </c>
      <c r="H1790">
        <v>0</v>
      </c>
      <c r="I1790" t="str">
        <f>IF(H1790=0, "No High Blood Pressure", "High Blood Pressure")</f>
        <v>No High Blood Pressure</v>
      </c>
      <c r="J1790" s="2">
        <v>263358.03000000003</v>
      </c>
      <c r="K1790" s="1">
        <v>1.1000000000000001</v>
      </c>
      <c r="L1790" s="2">
        <v>136</v>
      </c>
      <c r="M1790">
        <v>1</v>
      </c>
      <c r="N1790">
        <v>0</v>
      </c>
      <c r="O1790" t="str">
        <f>IF(M1789=0, "Female", "Male")</f>
        <v>Male</v>
      </c>
      <c r="P1790">
        <v>0</v>
      </c>
      <c r="Q1790" t="str">
        <f>IF(P1790=0, "Non Smoker", "Smoker")</f>
        <v>Non Smoker</v>
      </c>
      <c r="R1790" s="2">
        <v>6</v>
      </c>
      <c r="S1790" s="2" t="str">
        <f t="shared" si="27"/>
        <v>Dead</v>
      </c>
      <c r="T1790">
        <v>0</v>
      </c>
      <c r="U1790">
        <v>1</v>
      </c>
    </row>
    <row r="1791" spans="1:21" x14ac:dyDescent="0.3">
      <c r="A1791" s="2">
        <v>55</v>
      </c>
      <c r="B1791">
        <v>0</v>
      </c>
      <c r="C1791" t="str">
        <f>IF(B1791=0, "No Anemia", "Anemia")</f>
        <v>No Anemia</v>
      </c>
      <c r="D1791" s="2">
        <v>84</v>
      </c>
      <c r="E1791">
        <v>1</v>
      </c>
      <c r="F1791" t="str">
        <f>IF(E1791=0, "No Diabetes", "Diabetes")</f>
        <v>Diabetes</v>
      </c>
      <c r="G1791" s="2">
        <v>38</v>
      </c>
      <c r="H1791">
        <v>0</v>
      </c>
      <c r="I1791" t="str">
        <f>IF(H1791=0, "No High Blood Pressure", "High Blood Pressure")</f>
        <v>No High Blood Pressure</v>
      </c>
      <c r="J1791" s="2">
        <v>451000</v>
      </c>
      <c r="K1791" s="1">
        <v>1.3</v>
      </c>
      <c r="L1791" s="2">
        <v>136</v>
      </c>
      <c r="M1791">
        <v>0</v>
      </c>
      <c r="N1791">
        <v>1</v>
      </c>
      <c r="O1791" t="str">
        <f>IF(M1790=0, "Female", "Male")</f>
        <v>Male</v>
      </c>
      <c r="P1791">
        <v>0</v>
      </c>
      <c r="Q1791" t="str">
        <f>IF(P1791=0, "Non Smoker", "Smoker")</f>
        <v>Non Smoker</v>
      </c>
      <c r="R1791" s="2">
        <v>246</v>
      </c>
      <c r="S1791" s="2" t="str">
        <f t="shared" si="27"/>
        <v>Alive</v>
      </c>
      <c r="T1791">
        <v>1</v>
      </c>
      <c r="U1791">
        <v>0</v>
      </c>
    </row>
    <row r="1792" spans="1:21" x14ac:dyDescent="0.3">
      <c r="A1792" s="2">
        <v>55</v>
      </c>
      <c r="B1792">
        <v>0</v>
      </c>
      <c r="C1792" t="str">
        <f>IF(B1792=0, "No Anemia", "Anemia")</f>
        <v>No Anemia</v>
      </c>
      <c r="D1792" s="2">
        <v>1199</v>
      </c>
      <c r="E1792">
        <v>0</v>
      </c>
      <c r="F1792" t="str">
        <f>IF(E1792=0, "No Diabetes", "Diabetes")</f>
        <v>No Diabetes</v>
      </c>
      <c r="G1792" s="2">
        <v>20</v>
      </c>
      <c r="H1792">
        <v>0</v>
      </c>
      <c r="I1792" t="str">
        <f>IF(H1792=0, "No High Blood Pressure", "High Blood Pressure")</f>
        <v>No High Blood Pressure</v>
      </c>
      <c r="J1792" s="2">
        <v>263358.03000000003</v>
      </c>
      <c r="K1792" s="1">
        <v>1.83</v>
      </c>
      <c r="L1792" s="2">
        <v>134</v>
      </c>
      <c r="M1792">
        <v>1</v>
      </c>
      <c r="N1792">
        <v>0</v>
      </c>
      <c r="O1792" t="str">
        <f>IF(M1791=0, "Female", "Male")</f>
        <v>Female</v>
      </c>
      <c r="P1792">
        <v>1</v>
      </c>
      <c r="Q1792" t="str">
        <f>IF(P1792=0, "Non Smoker", "Smoker")</f>
        <v>Smoker</v>
      </c>
      <c r="R1792" s="2">
        <v>241</v>
      </c>
      <c r="S1792" s="2" t="str">
        <f t="shared" si="27"/>
        <v>Dead</v>
      </c>
      <c r="T1792">
        <v>0</v>
      </c>
      <c r="U1792">
        <v>1</v>
      </c>
    </row>
    <row r="1793" spans="1:21" x14ac:dyDescent="0.3">
      <c r="A1793" s="2">
        <v>55</v>
      </c>
      <c r="B1793">
        <v>1</v>
      </c>
      <c r="C1793" t="str">
        <f>IF(B1793=0, "No Anemia", "Anemia")</f>
        <v>Anemia</v>
      </c>
      <c r="D1793" s="2">
        <v>180</v>
      </c>
      <c r="E1793">
        <v>0</v>
      </c>
      <c r="F1793" t="str">
        <f>IF(E1793=0, "No Diabetes", "Diabetes")</f>
        <v>No Diabetes</v>
      </c>
      <c r="G1793" s="2">
        <v>45</v>
      </c>
      <c r="H1793">
        <v>0</v>
      </c>
      <c r="I1793" t="str">
        <f>IF(H1793=0, "No High Blood Pressure", "High Blood Pressure")</f>
        <v>No High Blood Pressure</v>
      </c>
      <c r="J1793" s="2">
        <v>263358.03000000003</v>
      </c>
      <c r="K1793" s="1">
        <v>1.18</v>
      </c>
      <c r="L1793" s="2">
        <v>137</v>
      </c>
      <c r="M1793">
        <v>1</v>
      </c>
      <c r="N1793">
        <v>0</v>
      </c>
      <c r="O1793" t="str">
        <f>IF(M1792=0, "Female", "Male")</f>
        <v>Male</v>
      </c>
      <c r="P1793">
        <v>1</v>
      </c>
      <c r="Q1793" t="str">
        <f>IF(P1793=0, "Non Smoker", "Smoker")</f>
        <v>Smoker</v>
      </c>
      <c r="R1793" s="2">
        <v>211</v>
      </c>
      <c r="S1793" s="2" t="str">
        <f t="shared" si="27"/>
        <v>Alive</v>
      </c>
      <c r="T1793">
        <v>1</v>
      </c>
      <c r="U1793">
        <v>0</v>
      </c>
    </row>
    <row r="1794" spans="1:21" x14ac:dyDescent="0.3">
      <c r="A1794" s="2">
        <v>55</v>
      </c>
      <c r="B1794">
        <v>0</v>
      </c>
      <c r="C1794" t="str">
        <f>IF(B1794=0, "No Anemia", "Anemia")</f>
        <v>No Anemia</v>
      </c>
      <c r="D1794" s="2">
        <v>47</v>
      </c>
      <c r="E1794">
        <v>0</v>
      </c>
      <c r="F1794" t="str">
        <f>IF(E1794=0, "No Diabetes", "Diabetes")</f>
        <v>No Diabetes</v>
      </c>
      <c r="G1794" s="2">
        <v>35</v>
      </c>
      <c r="H1794">
        <v>1</v>
      </c>
      <c r="I1794" t="str">
        <f>IF(H1794=0, "No High Blood Pressure", "High Blood Pressure")</f>
        <v>High Blood Pressure</v>
      </c>
      <c r="J1794" s="2">
        <v>173000</v>
      </c>
      <c r="K1794" s="1">
        <v>1.1000000000000001</v>
      </c>
      <c r="L1794" s="2">
        <v>137</v>
      </c>
      <c r="M1794">
        <v>1</v>
      </c>
      <c r="N1794">
        <v>0</v>
      </c>
      <c r="O1794" t="str">
        <f>IF(M1793=0, "Female", "Male")</f>
        <v>Male</v>
      </c>
      <c r="P1794">
        <v>0</v>
      </c>
      <c r="Q1794" t="str">
        <f>IF(P1794=0, "Non Smoker", "Smoker")</f>
        <v>Non Smoker</v>
      </c>
      <c r="R1794" s="2">
        <v>79</v>
      </c>
      <c r="S1794" s="2" t="str">
        <f t="shared" ref="S1794:S1857" si="28">IF(T1794=1, "Alive", "Dead")</f>
        <v>Alive</v>
      </c>
      <c r="T1794">
        <v>1</v>
      </c>
      <c r="U1794">
        <v>0</v>
      </c>
    </row>
    <row r="1795" spans="1:21" x14ac:dyDescent="0.3">
      <c r="A1795" s="2">
        <v>55</v>
      </c>
      <c r="B1795">
        <v>0</v>
      </c>
      <c r="C1795" t="str">
        <f>IF(B1795=0, "No Anemia", "Anemia")</f>
        <v>No Anemia</v>
      </c>
      <c r="D1795" s="2">
        <v>47</v>
      </c>
      <c r="E1795">
        <v>0</v>
      </c>
      <c r="F1795" t="str">
        <f>IF(E1795=0, "No Diabetes", "Diabetes")</f>
        <v>No Diabetes</v>
      </c>
      <c r="G1795" s="2">
        <v>35</v>
      </c>
      <c r="H1795">
        <v>1</v>
      </c>
      <c r="I1795" t="str">
        <f>IF(H1795=0, "No High Blood Pressure", "High Blood Pressure")</f>
        <v>High Blood Pressure</v>
      </c>
      <c r="J1795" s="2">
        <v>173000</v>
      </c>
      <c r="K1795" s="1">
        <v>1.1000000000000001</v>
      </c>
      <c r="L1795" s="2">
        <v>137</v>
      </c>
      <c r="M1795">
        <v>1</v>
      </c>
      <c r="N1795">
        <v>0</v>
      </c>
      <c r="O1795" t="str">
        <f>IF(M1794=0, "Female", "Male")</f>
        <v>Male</v>
      </c>
      <c r="P1795">
        <v>0</v>
      </c>
      <c r="Q1795" t="str">
        <f>IF(P1795=0, "Non Smoker", "Smoker")</f>
        <v>Non Smoker</v>
      </c>
      <c r="R1795" s="2">
        <v>79</v>
      </c>
      <c r="S1795" s="2" t="str">
        <f t="shared" si="28"/>
        <v>Alive</v>
      </c>
      <c r="T1795">
        <v>1</v>
      </c>
      <c r="U1795">
        <v>0</v>
      </c>
    </row>
    <row r="1796" spans="1:21" x14ac:dyDescent="0.3">
      <c r="A1796" s="2">
        <v>55</v>
      </c>
      <c r="B1796">
        <v>0</v>
      </c>
      <c r="C1796" t="str">
        <f>IF(B1796=0, "No Anemia", "Anemia")</f>
        <v>No Anemia</v>
      </c>
      <c r="D1796" s="2">
        <v>66</v>
      </c>
      <c r="E1796">
        <v>0</v>
      </c>
      <c r="F1796" t="str">
        <f>IF(E1796=0, "No Diabetes", "Diabetes")</f>
        <v>No Diabetes</v>
      </c>
      <c r="G1796" s="2">
        <v>40</v>
      </c>
      <c r="H1796">
        <v>0</v>
      </c>
      <c r="I1796" t="str">
        <f>IF(H1796=0, "No High Blood Pressure", "High Blood Pressure")</f>
        <v>No High Blood Pressure</v>
      </c>
      <c r="J1796" s="2">
        <v>203000</v>
      </c>
      <c r="K1796" s="1">
        <v>1</v>
      </c>
      <c r="L1796" s="2">
        <v>138</v>
      </c>
      <c r="M1796">
        <v>1</v>
      </c>
      <c r="N1796">
        <v>0</v>
      </c>
      <c r="O1796" t="str">
        <f>IF(M1795=0, "Female", "Male")</f>
        <v>Male</v>
      </c>
      <c r="P1796">
        <v>0</v>
      </c>
      <c r="Q1796" t="str">
        <f>IF(P1796=0, "Non Smoker", "Smoker")</f>
        <v>Non Smoker</v>
      </c>
      <c r="R1796" s="2">
        <v>233</v>
      </c>
      <c r="S1796" s="2" t="str">
        <f t="shared" si="28"/>
        <v>Alive</v>
      </c>
      <c r="T1796">
        <v>1</v>
      </c>
      <c r="U1796">
        <v>0</v>
      </c>
    </row>
    <row r="1797" spans="1:21" x14ac:dyDescent="0.3">
      <c r="A1797" s="2">
        <v>55</v>
      </c>
      <c r="B1797">
        <v>0</v>
      </c>
      <c r="C1797" t="str">
        <f>IF(B1797=0, "No Anemia", "Anemia")</f>
        <v>No Anemia</v>
      </c>
      <c r="D1797" s="2">
        <v>1199</v>
      </c>
      <c r="E1797">
        <v>0</v>
      </c>
      <c r="F1797" t="str">
        <f>IF(E1797=0, "No Diabetes", "Diabetes")</f>
        <v>No Diabetes</v>
      </c>
      <c r="G1797" s="2">
        <v>20</v>
      </c>
      <c r="H1797">
        <v>0</v>
      </c>
      <c r="I1797" t="str">
        <f>IF(H1797=0, "No High Blood Pressure", "High Blood Pressure")</f>
        <v>No High Blood Pressure</v>
      </c>
      <c r="J1797" s="2">
        <v>263358.03000000003</v>
      </c>
      <c r="K1797" s="1">
        <v>1.83</v>
      </c>
      <c r="L1797" s="2">
        <v>134</v>
      </c>
      <c r="M1797">
        <v>1</v>
      </c>
      <c r="N1797">
        <v>0</v>
      </c>
      <c r="O1797" t="str">
        <f>IF(M1796=0, "Female", "Male")</f>
        <v>Male</v>
      </c>
      <c r="P1797">
        <v>1</v>
      </c>
      <c r="Q1797" t="str">
        <f>IF(P1797=0, "Non Smoker", "Smoker")</f>
        <v>Smoker</v>
      </c>
      <c r="R1797" s="2">
        <v>241</v>
      </c>
      <c r="S1797" s="2" t="str">
        <f t="shared" si="28"/>
        <v>Dead</v>
      </c>
      <c r="T1797">
        <v>0</v>
      </c>
      <c r="U1797">
        <v>1</v>
      </c>
    </row>
    <row r="1798" spans="1:21" x14ac:dyDescent="0.3">
      <c r="A1798" s="2">
        <v>55</v>
      </c>
      <c r="B1798">
        <v>0</v>
      </c>
      <c r="C1798" t="str">
        <f>IF(B1798=0, "No Anemia", "Anemia")</f>
        <v>No Anemia</v>
      </c>
      <c r="D1798" s="2">
        <v>66</v>
      </c>
      <c r="E1798">
        <v>0</v>
      </c>
      <c r="F1798" t="str">
        <f>IF(E1798=0, "No Diabetes", "Diabetes")</f>
        <v>No Diabetes</v>
      </c>
      <c r="G1798" s="2">
        <v>40</v>
      </c>
      <c r="H1798">
        <v>0</v>
      </c>
      <c r="I1798" t="str">
        <f>IF(H1798=0, "No High Blood Pressure", "High Blood Pressure")</f>
        <v>No High Blood Pressure</v>
      </c>
      <c r="J1798" s="2">
        <v>203000</v>
      </c>
      <c r="K1798" s="1">
        <v>1</v>
      </c>
      <c r="L1798" s="2">
        <v>138</v>
      </c>
      <c r="M1798">
        <v>1</v>
      </c>
      <c r="N1798">
        <v>0</v>
      </c>
      <c r="O1798" t="str">
        <f>IF(M1797=0, "Female", "Male")</f>
        <v>Male</v>
      </c>
      <c r="P1798">
        <v>0</v>
      </c>
      <c r="Q1798" t="str">
        <f>IF(P1798=0, "Non Smoker", "Smoker")</f>
        <v>Non Smoker</v>
      </c>
      <c r="R1798" s="2">
        <v>233</v>
      </c>
      <c r="S1798" s="2" t="str">
        <f t="shared" si="28"/>
        <v>Alive</v>
      </c>
      <c r="T1798">
        <v>1</v>
      </c>
      <c r="U1798">
        <v>0</v>
      </c>
    </row>
    <row r="1799" spans="1:21" x14ac:dyDescent="0.3">
      <c r="A1799" s="2">
        <v>55</v>
      </c>
      <c r="B1799">
        <v>1</v>
      </c>
      <c r="C1799" t="str">
        <f>IF(B1799=0, "No Anemia", "Anemia")</f>
        <v>Anemia</v>
      </c>
      <c r="D1799" s="2">
        <v>2794</v>
      </c>
      <c r="E1799">
        <v>0</v>
      </c>
      <c r="F1799" t="str">
        <f>IF(E1799=0, "No Diabetes", "Diabetes")</f>
        <v>No Diabetes</v>
      </c>
      <c r="G1799" s="2">
        <v>35</v>
      </c>
      <c r="H1799">
        <v>1</v>
      </c>
      <c r="I1799" t="str">
        <f>IF(H1799=0, "No High Blood Pressure", "High Blood Pressure")</f>
        <v>High Blood Pressure</v>
      </c>
      <c r="J1799" s="2">
        <v>141000</v>
      </c>
      <c r="K1799" s="1">
        <v>1</v>
      </c>
      <c r="L1799" s="2">
        <v>140</v>
      </c>
      <c r="M1799">
        <v>1</v>
      </c>
      <c r="N1799">
        <v>0</v>
      </c>
      <c r="O1799" t="str">
        <f>IF(M1798=0, "Female", "Male")</f>
        <v>Male</v>
      </c>
      <c r="P1799">
        <v>0</v>
      </c>
      <c r="Q1799" t="str">
        <f>IF(P1799=0, "Non Smoker", "Smoker")</f>
        <v>Non Smoker</v>
      </c>
      <c r="R1799" s="2">
        <v>206</v>
      </c>
      <c r="S1799" s="2" t="str">
        <f t="shared" si="28"/>
        <v>Alive</v>
      </c>
      <c r="T1799">
        <v>1</v>
      </c>
      <c r="U1799">
        <v>0</v>
      </c>
    </row>
    <row r="1800" spans="1:21" x14ac:dyDescent="0.3">
      <c r="A1800" s="2">
        <v>55</v>
      </c>
      <c r="B1800">
        <v>0</v>
      </c>
      <c r="C1800" t="str">
        <f>IF(B1800=0, "No Anemia", "Anemia")</f>
        <v>No Anemia</v>
      </c>
      <c r="D1800" s="2">
        <v>1820</v>
      </c>
      <c r="E1800">
        <v>0</v>
      </c>
      <c r="F1800" t="str">
        <f>IF(E1800=0, "No Diabetes", "Diabetes")</f>
        <v>No Diabetes</v>
      </c>
      <c r="G1800" s="2">
        <v>38</v>
      </c>
      <c r="H1800">
        <v>0</v>
      </c>
      <c r="I1800" t="str">
        <f>IF(H1800=0, "No High Blood Pressure", "High Blood Pressure")</f>
        <v>No High Blood Pressure</v>
      </c>
      <c r="J1800" s="2">
        <v>270000</v>
      </c>
      <c r="K1800" s="1">
        <v>1.2</v>
      </c>
      <c r="L1800" s="2">
        <v>139</v>
      </c>
      <c r="M1800">
        <v>0</v>
      </c>
      <c r="N1800">
        <v>1</v>
      </c>
      <c r="O1800" t="str">
        <f>IF(M1799=0, "Female", "Male")</f>
        <v>Male</v>
      </c>
      <c r="P1800">
        <v>0</v>
      </c>
      <c r="Q1800" t="str">
        <f>IF(P1800=0, "Non Smoker", "Smoker")</f>
        <v>Non Smoker</v>
      </c>
      <c r="R1800" s="2">
        <v>271</v>
      </c>
      <c r="S1800" s="2" t="str">
        <f t="shared" si="28"/>
        <v>Alive</v>
      </c>
      <c r="T1800">
        <v>1</v>
      </c>
      <c r="U1800">
        <v>0</v>
      </c>
    </row>
    <row r="1801" spans="1:21" x14ac:dyDescent="0.3">
      <c r="A1801" s="2">
        <v>55</v>
      </c>
      <c r="B1801">
        <v>0</v>
      </c>
      <c r="C1801" t="str">
        <f>IF(B1801=0, "No Anemia", "Anemia")</f>
        <v>No Anemia</v>
      </c>
      <c r="D1801" s="2">
        <v>47</v>
      </c>
      <c r="E1801">
        <v>0</v>
      </c>
      <c r="F1801" t="str">
        <f>IF(E1801=0, "No Diabetes", "Diabetes")</f>
        <v>No Diabetes</v>
      </c>
      <c r="G1801" s="2">
        <v>45</v>
      </c>
      <c r="H1801">
        <v>1</v>
      </c>
      <c r="I1801" t="str">
        <f>IF(H1801=0, "No High Blood Pressure", "High Blood Pressure")</f>
        <v>High Blood Pressure</v>
      </c>
      <c r="J1801" s="2">
        <v>324000</v>
      </c>
      <c r="K1801" s="1">
        <v>0.9</v>
      </c>
      <c r="L1801" s="2">
        <v>140</v>
      </c>
      <c r="M1801">
        <v>0</v>
      </c>
      <c r="N1801">
        <v>1</v>
      </c>
      <c r="O1801" t="str">
        <f>IF(M1800=0, "Female", "Male")</f>
        <v>Female</v>
      </c>
      <c r="P1801">
        <v>0</v>
      </c>
      <c r="Q1801" t="str">
        <f>IF(P1801=0, "Non Smoker", "Smoker")</f>
        <v>Non Smoker</v>
      </c>
      <c r="R1801" s="2">
        <v>74</v>
      </c>
      <c r="S1801" s="2" t="str">
        <f t="shared" si="28"/>
        <v>Alive</v>
      </c>
      <c r="T1801">
        <v>1</v>
      </c>
      <c r="U1801">
        <v>0</v>
      </c>
    </row>
    <row r="1802" spans="1:21" x14ac:dyDescent="0.3">
      <c r="A1802" s="2">
        <v>55</v>
      </c>
      <c r="B1802">
        <v>0</v>
      </c>
      <c r="C1802" t="str">
        <f>IF(B1802=0, "No Anemia", "Anemia")</f>
        <v>No Anemia</v>
      </c>
      <c r="D1802" s="2">
        <v>336</v>
      </c>
      <c r="E1802">
        <v>0</v>
      </c>
      <c r="F1802" t="str">
        <f>IF(E1802=0, "No Diabetes", "Diabetes")</f>
        <v>No Diabetes</v>
      </c>
      <c r="G1802" s="2">
        <v>45</v>
      </c>
      <c r="H1802">
        <v>1</v>
      </c>
      <c r="I1802" t="str">
        <f>IF(H1802=0, "No High Blood Pressure", "High Blood Pressure")</f>
        <v>High Blood Pressure</v>
      </c>
      <c r="J1802" s="2">
        <v>324000</v>
      </c>
      <c r="K1802" s="1">
        <v>0.9</v>
      </c>
      <c r="L1802" s="2">
        <v>140</v>
      </c>
      <c r="M1802">
        <v>0</v>
      </c>
      <c r="N1802">
        <v>1</v>
      </c>
      <c r="O1802" t="str">
        <f>IF(M1801=0, "Female", "Male")</f>
        <v>Female</v>
      </c>
      <c r="P1802">
        <v>0</v>
      </c>
      <c r="Q1802" t="str">
        <f>IF(P1802=0, "Non Smoker", "Smoker")</f>
        <v>Non Smoker</v>
      </c>
      <c r="R1802" s="2">
        <v>74</v>
      </c>
      <c r="S1802" s="2" t="str">
        <f t="shared" si="28"/>
        <v>Alive</v>
      </c>
      <c r="T1802">
        <v>1</v>
      </c>
      <c r="U1802">
        <v>0</v>
      </c>
    </row>
    <row r="1803" spans="1:21" x14ac:dyDescent="0.3">
      <c r="A1803" s="2">
        <v>55</v>
      </c>
      <c r="B1803">
        <v>0</v>
      </c>
      <c r="C1803" t="str">
        <f>IF(B1803=0, "No Anemia", "Anemia")</f>
        <v>No Anemia</v>
      </c>
      <c r="D1803" s="2">
        <v>66</v>
      </c>
      <c r="E1803">
        <v>0</v>
      </c>
      <c r="F1803" t="str">
        <f>IF(E1803=0, "No Diabetes", "Diabetes")</f>
        <v>No Diabetes</v>
      </c>
      <c r="G1803" s="2">
        <v>40</v>
      </c>
      <c r="H1803">
        <v>0</v>
      </c>
      <c r="I1803" t="str">
        <f>IF(H1803=0, "No High Blood Pressure", "High Blood Pressure")</f>
        <v>No High Blood Pressure</v>
      </c>
      <c r="J1803" s="2">
        <v>203000</v>
      </c>
      <c r="K1803" s="1">
        <v>1</v>
      </c>
      <c r="L1803" s="2">
        <v>138</v>
      </c>
      <c r="M1803">
        <v>1</v>
      </c>
      <c r="N1803">
        <v>0</v>
      </c>
      <c r="O1803" t="str">
        <f>IF(M1802=0, "Female", "Male")</f>
        <v>Female</v>
      </c>
      <c r="P1803">
        <v>0</v>
      </c>
      <c r="Q1803" t="str">
        <f>IF(P1803=0, "Non Smoker", "Smoker")</f>
        <v>Non Smoker</v>
      </c>
      <c r="R1803" s="2">
        <v>233</v>
      </c>
      <c r="S1803" s="2" t="str">
        <f t="shared" si="28"/>
        <v>Alive</v>
      </c>
      <c r="T1803">
        <v>1</v>
      </c>
      <c r="U1803">
        <v>0</v>
      </c>
    </row>
    <row r="1804" spans="1:21" x14ac:dyDescent="0.3">
      <c r="A1804" s="2">
        <v>55</v>
      </c>
      <c r="B1804">
        <v>0</v>
      </c>
      <c r="C1804" t="str">
        <f>IF(B1804=0, "No Anemia", "Anemia")</f>
        <v>No Anemia</v>
      </c>
      <c r="D1804" s="2">
        <v>7861</v>
      </c>
      <c r="E1804">
        <v>0</v>
      </c>
      <c r="F1804" t="str">
        <f>IF(E1804=0, "No Diabetes", "Diabetes")</f>
        <v>No Diabetes</v>
      </c>
      <c r="G1804" s="2">
        <v>38</v>
      </c>
      <c r="H1804">
        <v>0</v>
      </c>
      <c r="I1804" t="str">
        <f>IF(H1804=0, "No High Blood Pressure", "High Blood Pressure")</f>
        <v>No High Blood Pressure</v>
      </c>
      <c r="J1804" s="2">
        <v>263358.03000000003</v>
      </c>
      <c r="K1804" s="1">
        <v>1.1000000000000001</v>
      </c>
      <c r="L1804" s="2">
        <v>136</v>
      </c>
      <c r="M1804">
        <v>1</v>
      </c>
      <c r="N1804">
        <v>0</v>
      </c>
      <c r="O1804" t="str">
        <f>IF(M1803=0, "Female", "Male")</f>
        <v>Male</v>
      </c>
      <c r="P1804">
        <v>0</v>
      </c>
      <c r="Q1804" t="str">
        <f>IF(P1804=0, "Non Smoker", "Smoker")</f>
        <v>Non Smoker</v>
      </c>
      <c r="R1804" s="2">
        <v>6</v>
      </c>
      <c r="S1804" s="2" t="str">
        <f t="shared" si="28"/>
        <v>Dead</v>
      </c>
      <c r="T1804">
        <v>0</v>
      </c>
      <c r="U1804">
        <v>1</v>
      </c>
    </row>
    <row r="1805" spans="1:21" x14ac:dyDescent="0.3">
      <c r="A1805" s="2">
        <v>55</v>
      </c>
      <c r="B1805">
        <v>0</v>
      </c>
      <c r="C1805" t="str">
        <f>IF(B1805=0, "No Anemia", "Anemia")</f>
        <v>No Anemia</v>
      </c>
      <c r="D1805" s="2">
        <v>84</v>
      </c>
      <c r="E1805">
        <v>1</v>
      </c>
      <c r="F1805" t="str">
        <f>IF(E1805=0, "No Diabetes", "Diabetes")</f>
        <v>Diabetes</v>
      </c>
      <c r="G1805" s="2">
        <v>38</v>
      </c>
      <c r="H1805">
        <v>0</v>
      </c>
      <c r="I1805" t="str">
        <f>IF(H1805=0, "No High Blood Pressure", "High Blood Pressure")</f>
        <v>No High Blood Pressure</v>
      </c>
      <c r="J1805" s="2">
        <v>451000</v>
      </c>
      <c r="K1805" s="1">
        <v>1.3</v>
      </c>
      <c r="L1805" s="2">
        <v>136</v>
      </c>
      <c r="M1805">
        <v>0</v>
      </c>
      <c r="N1805">
        <v>1</v>
      </c>
      <c r="O1805" t="str">
        <f>IF(M1804=0, "Female", "Male")</f>
        <v>Male</v>
      </c>
      <c r="P1805">
        <v>0</v>
      </c>
      <c r="Q1805" t="str">
        <f>IF(P1805=0, "Non Smoker", "Smoker")</f>
        <v>Non Smoker</v>
      </c>
      <c r="R1805" s="2">
        <v>246</v>
      </c>
      <c r="S1805" s="2" t="str">
        <f t="shared" si="28"/>
        <v>Alive</v>
      </c>
      <c r="T1805">
        <v>1</v>
      </c>
      <c r="U1805">
        <v>0</v>
      </c>
    </row>
    <row r="1806" spans="1:21" x14ac:dyDescent="0.3">
      <c r="A1806" s="2">
        <v>55</v>
      </c>
      <c r="B1806">
        <v>0</v>
      </c>
      <c r="C1806" t="str">
        <f>IF(B1806=0, "No Anemia", "Anemia")</f>
        <v>No Anemia</v>
      </c>
      <c r="D1806" s="2">
        <v>835</v>
      </c>
      <c r="E1806">
        <v>0</v>
      </c>
      <c r="F1806" t="str">
        <f>IF(E1806=0, "No Diabetes", "Diabetes")</f>
        <v>No Diabetes</v>
      </c>
      <c r="G1806" s="2">
        <v>40</v>
      </c>
      <c r="H1806">
        <v>0</v>
      </c>
      <c r="I1806" t="str">
        <f>IF(H1806=0, "No High Blood Pressure", "High Blood Pressure")</f>
        <v>No High Blood Pressure</v>
      </c>
      <c r="J1806" s="2">
        <v>279000</v>
      </c>
      <c r="K1806" s="1">
        <v>0.7</v>
      </c>
      <c r="L1806" s="2">
        <v>140</v>
      </c>
      <c r="M1806">
        <v>1</v>
      </c>
      <c r="N1806">
        <v>0</v>
      </c>
      <c r="O1806" t="str">
        <f>IF(M1805=0, "Female", "Male")</f>
        <v>Female</v>
      </c>
      <c r="P1806">
        <v>1</v>
      </c>
      <c r="Q1806" t="str">
        <f>IF(P1806=0, "Non Smoker", "Smoker")</f>
        <v>Smoker</v>
      </c>
      <c r="R1806" s="2">
        <v>147</v>
      </c>
      <c r="S1806" s="2" t="str">
        <f t="shared" si="28"/>
        <v>Alive</v>
      </c>
      <c r="T1806">
        <v>1</v>
      </c>
      <c r="U1806">
        <v>0</v>
      </c>
    </row>
    <row r="1807" spans="1:21" x14ac:dyDescent="0.3">
      <c r="A1807" s="2">
        <v>55</v>
      </c>
      <c r="B1807">
        <v>0</v>
      </c>
      <c r="C1807" t="str">
        <f>IF(B1807=0, "No Anemia", "Anemia")</f>
        <v>No Anemia</v>
      </c>
      <c r="D1807" s="2">
        <v>748</v>
      </c>
      <c r="E1807">
        <v>0</v>
      </c>
      <c r="F1807" t="str">
        <f>IF(E1807=0, "No Diabetes", "Diabetes")</f>
        <v>No Diabetes</v>
      </c>
      <c r="G1807" s="2">
        <v>45</v>
      </c>
      <c r="H1807">
        <v>0</v>
      </c>
      <c r="I1807" t="str">
        <f>IF(H1807=0, "No High Blood Pressure", "High Blood Pressure")</f>
        <v>No High Blood Pressure</v>
      </c>
      <c r="J1807" s="2">
        <v>263000</v>
      </c>
      <c r="K1807" s="1">
        <v>1.3</v>
      </c>
      <c r="L1807" s="2">
        <v>137</v>
      </c>
      <c r="M1807">
        <v>1</v>
      </c>
      <c r="N1807">
        <v>0</v>
      </c>
      <c r="O1807" t="str">
        <f>IF(M1806=0, "Female", "Male")</f>
        <v>Male</v>
      </c>
      <c r="P1807">
        <v>0</v>
      </c>
      <c r="Q1807" t="str">
        <f>IF(P1807=0, "Non Smoker", "Smoker")</f>
        <v>Non Smoker</v>
      </c>
      <c r="R1807" s="2">
        <v>88</v>
      </c>
      <c r="S1807" s="2" t="str">
        <f t="shared" si="28"/>
        <v>Alive</v>
      </c>
      <c r="T1807">
        <v>1</v>
      </c>
      <c r="U1807">
        <v>0</v>
      </c>
    </row>
    <row r="1808" spans="1:21" x14ac:dyDescent="0.3">
      <c r="A1808" s="2">
        <v>55</v>
      </c>
      <c r="B1808">
        <v>1</v>
      </c>
      <c r="C1808" t="str">
        <f>IF(B1808=0, "No Anemia", "Anemia")</f>
        <v>Anemia</v>
      </c>
      <c r="D1808" s="2">
        <v>180</v>
      </c>
      <c r="E1808">
        <v>0</v>
      </c>
      <c r="F1808" t="str">
        <f>IF(E1808=0, "No Diabetes", "Diabetes")</f>
        <v>No Diabetes</v>
      </c>
      <c r="G1808" s="2">
        <v>45</v>
      </c>
      <c r="H1808">
        <v>0</v>
      </c>
      <c r="I1808" t="str">
        <f>IF(H1808=0, "No High Blood Pressure", "High Blood Pressure")</f>
        <v>No High Blood Pressure</v>
      </c>
      <c r="J1808" s="2">
        <v>263358.03000000003</v>
      </c>
      <c r="K1808" s="1">
        <v>1.18</v>
      </c>
      <c r="L1808" s="2">
        <v>137</v>
      </c>
      <c r="M1808">
        <v>1</v>
      </c>
      <c r="N1808">
        <v>0</v>
      </c>
      <c r="O1808" t="str">
        <f>IF(M1807=0, "Female", "Male")</f>
        <v>Male</v>
      </c>
      <c r="P1808">
        <v>1</v>
      </c>
      <c r="Q1808" t="str">
        <f>IF(P1808=0, "Non Smoker", "Smoker")</f>
        <v>Smoker</v>
      </c>
      <c r="R1808" s="2">
        <v>211</v>
      </c>
      <c r="S1808" s="2" t="str">
        <f t="shared" si="28"/>
        <v>Alive</v>
      </c>
      <c r="T1808">
        <v>1</v>
      </c>
      <c r="U1808">
        <v>0</v>
      </c>
    </row>
    <row r="1809" spans="1:21" x14ac:dyDescent="0.3">
      <c r="A1809" s="2">
        <v>55</v>
      </c>
      <c r="B1809">
        <v>1</v>
      </c>
      <c r="C1809" t="str">
        <f>IF(B1809=0, "No Anemia", "Anemia")</f>
        <v>Anemia</v>
      </c>
      <c r="D1809" s="2">
        <v>180</v>
      </c>
      <c r="E1809">
        <v>0</v>
      </c>
      <c r="F1809" t="str">
        <f>IF(E1809=0, "No Diabetes", "Diabetes")</f>
        <v>No Diabetes</v>
      </c>
      <c r="G1809" s="2">
        <v>45</v>
      </c>
      <c r="H1809">
        <v>0</v>
      </c>
      <c r="I1809" t="str">
        <f>IF(H1809=0, "No High Blood Pressure", "High Blood Pressure")</f>
        <v>No High Blood Pressure</v>
      </c>
      <c r="J1809" s="2">
        <v>263358.03000000003</v>
      </c>
      <c r="K1809" s="1">
        <v>1.18</v>
      </c>
      <c r="L1809" s="2">
        <v>137</v>
      </c>
      <c r="M1809">
        <v>1</v>
      </c>
      <c r="N1809">
        <v>0</v>
      </c>
      <c r="O1809" t="str">
        <f>IF(M1808=0, "Female", "Male")</f>
        <v>Male</v>
      </c>
      <c r="P1809">
        <v>1</v>
      </c>
      <c r="Q1809" t="str">
        <f>IF(P1809=0, "Non Smoker", "Smoker")</f>
        <v>Smoker</v>
      </c>
      <c r="R1809" s="2">
        <v>211</v>
      </c>
      <c r="S1809" s="2" t="str">
        <f t="shared" si="28"/>
        <v>Alive</v>
      </c>
      <c r="T1809">
        <v>1</v>
      </c>
      <c r="U1809">
        <v>0</v>
      </c>
    </row>
    <row r="1810" spans="1:21" x14ac:dyDescent="0.3">
      <c r="A1810" s="2">
        <v>55</v>
      </c>
      <c r="B1810">
        <v>0</v>
      </c>
      <c r="C1810" t="str">
        <f>IF(B1810=0, "No Anemia", "Anemia")</f>
        <v>No Anemia</v>
      </c>
      <c r="D1810" s="2">
        <v>2017</v>
      </c>
      <c r="E1810">
        <v>0</v>
      </c>
      <c r="F1810" t="str">
        <f>IF(E1810=0, "No Diabetes", "Diabetes")</f>
        <v>No Diabetes</v>
      </c>
      <c r="G1810" s="2">
        <v>25</v>
      </c>
      <c r="H1810">
        <v>0</v>
      </c>
      <c r="I1810" t="str">
        <f>IF(H1810=0, "No High Blood Pressure", "High Blood Pressure")</f>
        <v>No High Blood Pressure</v>
      </c>
      <c r="J1810" s="2">
        <v>314000</v>
      </c>
      <c r="K1810" s="1">
        <v>1.1000000000000001</v>
      </c>
      <c r="L1810" s="2">
        <v>138</v>
      </c>
      <c r="M1810">
        <v>1</v>
      </c>
      <c r="N1810">
        <v>0</v>
      </c>
      <c r="O1810" t="str">
        <f>IF(M1809=0, "Female", "Male")</f>
        <v>Male</v>
      </c>
      <c r="P1810">
        <v>0</v>
      </c>
      <c r="Q1810" t="str">
        <f>IF(P1810=0, "Non Smoker", "Smoker")</f>
        <v>Non Smoker</v>
      </c>
      <c r="R1810" s="2">
        <v>214</v>
      </c>
      <c r="S1810" s="2" t="str">
        <f t="shared" si="28"/>
        <v>Dead</v>
      </c>
      <c r="T1810">
        <v>0</v>
      </c>
      <c r="U1810">
        <v>1</v>
      </c>
    </row>
    <row r="1811" spans="1:21" x14ac:dyDescent="0.3">
      <c r="A1811" s="2">
        <v>55</v>
      </c>
      <c r="B1811">
        <v>0</v>
      </c>
      <c r="C1811" t="str">
        <f>IF(B1811=0, "No Anemia", "Anemia")</f>
        <v>No Anemia</v>
      </c>
      <c r="D1811" s="2">
        <v>7861</v>
      </c>
      <c r="E1811">
        <v>0</v>
      </c>
      <c r="F1811" t="str">
        <f>IF(E1811=0, "No Diabetes", "Diabetes")</f>
        <v>No Diabetes</v>
      </c>
      <c r="G1811" s="2">
        <v>38</v>
      </c>
      <c r="H1811">
        <v>0</v>
      </c>
      <c r="I1811" t="str">
        <f>IF(H1811=0, "No High Blood Pressure", "High Blood Pressure")</f>
        <v>No High Blood Pressure</v>
      </c>
      <c r="J1811" s="2">
        <v>263358.03000000003</v>
      </c>
      <c r="K1811" s="1">
        <v>1.1000000000000001</v>
      </c>
      <c r="L1811" s="2">
        <v>136</v>
      </c>
      <c r="M1811">
        <v>1</v>
      </c>
      <c r="N1811">
        <v>0</v>
      </c>
      <c r="O1811" t="str">
        <f>IF(M1810=0, "Female", "Male")</f>
        <v>Male</v>
      </c>
      <c r="P1811">
        <v>0</v>
      </c>
      <c r="Q1811" t="str">
        <f>IF(P1811=0, "Non Smoker", "Smoker")</f>
        <v>Non Smoker</v>
      </c>
      <c r="R1811" s="2">
        <v>6</v>
      </c>
      <c r="S1811" s="2" t="str">
        <f t="shared" si="28"/>
        <v>Dead</v>
      </c>
      <c r="T1811">
        <v>0</v>
      </c>
      <c r="U1811">
        <v>1</v>
      </c>
    </row>
    <row r="1812" spans="1:21" x14ac:dyDescent="0.3">
      <c r="A1812" s="2">
        <v>55</v>
      </c>
      <c r="B1812">
        <v>0</v>
      </c>
      <c r="C1812" t="str">
        <f>IF(B1812=0, "No Anemia", "Anemia")</f>
        <v>No Anemia</v>
      </c>
      <c r="D1812" s="2">
        <v>7861</v>
      </c>
      <c r="E1812">
        <v>0</v>
      </c>
      <c r="F1812" t="str">
        <f>IF(E1812=0, "No Diabetes", "Diabetes")</f>
        <v>No Diabetes</v>
      </c>
      <c r="G1812" s="2">
        <v>38</v>
      </c>
      <c r="H1812">
        <v>0</v>
      </c>
      <c r="I1812" t="str">
        <f>IF(H1812=0, "No High Blood Pressure", "High Blood Pressure")</f>
        <v>No High Blood Pressure</v>
      </c>
      <c r="J1812" s="2">
        <v>263358.03000000003</v>
      </c>
      <c r="K1812" s="1">
        <v>1.1000000000000001</v>
      </c>
      <c r="L1812" s="2">
        <v>136</v>
      </c>
      <c r="M1812">
        <v>1</v>
      </c>
      <c r="N1812">
        <v>0</v>
      </c>
      <c r="O1812" t="str">
        <f>IF(M1811=0, "Female", "Male")</f>
        <v>Male</v>
      </c>
      <c r="P1812">
        <v>0</v>
      </c>
      <c r="Q1812" t="str">
        <f>IF(P1812=0, "Non Smoker", "Smoker")</f>
        <v>Non Smoker</v>
      </c>
      <c r="R1812" s="2">
        <v>6</v>
      </c>
      <c r="S1812" s="2" t="str">
        <f t="shared" si="28"/>
        <v>Dead</v>
      </c>
      <c r="T1812">
        <v>0</v>
      </c>
      <c r="U1812">
        <v>1</v>
      </c>
    </row>
    <row r="1813" spans="1:21" x14ac:dyDescent="0.3">
      <c r="A1813" s="2">
        <v>55</v>
      </c>
      <c r="B1813">
        <v>0</v>
      </c>
      <c r="C1813" t="str">
        <f>IF(B1813=0, "No Anemia", "Anemia")</f>
        <v>No Anemia</v>
      </c>
      <c r="D1813" s="2">
        <v>582</v>
      </c>
      <c r="E1813">
        <v>1</v>
      </c>
      <c r="F1813" t="str">
        <f>IF(E1813=0, "No Diabetes", "Diabetes")</f>
        <v>Diabetes</v>
      </c>
      <c r="G1813" s="2">
        <v>35</v>
      </c>
      <c r="H1813">
        <v>1</v>
      </c>
      <c r="I1813" t="str">
        <f>IF(H1813=0, "No High Blood Pressure", "High Blood Pressure")</f>
        <v>High Blood Pressure</v>
      </c>
      <c r="J1813" s="2">
        <v>371000</v>
      </c>
      <c r="K1813" s="1">
        <v>0.7</v>
      </c>
      <c r="L1813" s="2">
        <v>140</v>
      </c>
      <c r="M1813">
        <v>0</v>
      </c>
      <c r="N1813">
        <v>1</v>
      </c>
      <c r="O1813" t="str">
        <f>IF(M1812=0, "Female", "Male")</f>
        <v>Male</v>
      </c>
      <c r="P1813">
        <v>0</v>
      </c>
      <c r="Q1813" t="str">
        <f>IF(P1813=0, "Non Smoker", "Smoker")</f>
        <v>Non Smoker</v>
      </c>
      <c r="R1813" s="2">
        <v>197</v>
      </c>
      <c r="S1813" s="2" t="str">
        <f t="shared" si="28"/>
        <v>Alive</v>
      </c>
      <c r="T1813">
        <v>1</v>
      </c>
      <c r="U1813">
        <v>0</v>
      </c>
    </row>
    <row r="1814" spans="1:21" x14ac:dyDescent="0.3">
      <c r="A1814" s="2">
        <v>55</v>
      </c>
      <c r="B1814">
        <v>1</v>
      </c>
      <c r="C1814" t="str">
        <f>IF(B1814=0, "No Anemia", "Anemia")</f>
        <v>Anemia</v>
      </c>
      <c r="D1814" s="2">
        <v>180</v>
      </c>
      <c r="E1814">
        <v>0</v>
      </c>
      <c r="F1814" t="str">
        <f>IF(E1814=0, "No Diabetes", "Diabetes")</f>
        <v>No Diabetes</v>
      </c>
      <c r="G1814" s="2">
        <v>45</v>
      </c>
      <c r="H1814">
        <v>0</v>
      </c>
      <c r="I1814" t="str">
        <f>IF(H1814=0, "No High Blood Pressure", "High Blood Pressure")</f>
        <v>No High Blood Pressure</v>
      </c>
      <c r="J1814" s="2">
        <v>263358.03000000003</v>
      </c>
      <c r="K1814" s="1">
        <v>1.18</v>
      </c>
      <c r="L1814" s="2">
        <v>137</v>
      </c>
      <c r="M1814">
        <v>1</v>
      </c>
      <c r="N1814">
        <v>0</v>
      </c>
      <c r="O1814" t="str">
        <f>IF(M1813=0, "Female", "Male")</f>
        <v>Female</v>
      </c>
      <c r="P1814">
        <v>1</v>
      </c>
      <c r="Q1814" t="str">
        <f>IF(P1814=0, "Non Smoker", "Smoker")</f>
        <v>Smoker</v>
      </c>
      <c r="R1814" s="2">
        <v>211</v>
      </c>
      <c r="S1814" s="2" t="str">
        <f t="shared" si="28"/>
        <v>Alive</v>
      </c>
      <c r="T1814">
        <v>1</v>
      </c>
      <c r="U1814">
        <v>0</v>
      </c>
    </row>
    <row r="1815" spans="1:21" x14ac:dyDescent="0.3">
      <c r="A1815" s="2">
        <v>55</v>
      </c>
      <c r="B1815">
        <v>0</v>
      </c>
      <c r="C1815" t="str">
        <f>IF(B1815=0, "No Anemia", "Anemia")</f>
        <v>No Anemia</v>
      </c>
      <c r="D1815" s="2">
        <v>2017</v>
      </c>
      <c r="E1815">
        <v>0</v>
      </c>
      <c r="F1815" t="str">
        <f>IF(E1815=0, "No Diabetes", "Diabetes")</f>
        <v>No Diabetes</v>
      </c>
      <c r="G1815" s="2">
        <v>25</v>
      </c>
      <c r="H1815">
        <v>0</v>
      </c>
      <c r="I1815" t="str">
        <f>IF(H1815=0, "No High Blood Pressure", "High Blood Pressure")</f>
        <v>No High Blood Pressure</v>
      </c>
      <c r="J1815" s="2">
        <v>314000</v>
      </c>
      <c r="K1815" s="1">
        <v>1.1000000000000001</v>
      </c>
      <c r="L1815" s="2">
        <v>138</v>
      </c>
      <c r="M1815">
        <v>1</v>
      </c>
      <c r="N1815">
        <v>0</v>
      </c>
      <c r="O1815" t="str">
        <f>IF(M1814=0, "Female", "Male")</f>
        <v>Male</v>
      </c>
      <c r="P1815">
        <v>0</v>
      </c>
      <c r="Q1815" t="str">
        <f>IF(P1815=0, "Non Smoker", "Smoker")</f>
        <v>Non Smoker</v>
      </c>
      <c r="R1815" s="2">
        <v>214</v>
      </c>
      <c r="S1815" s="2" t="str">
        <f t="shared" si="28"/>
        <v>Dead</v>
      </c>
      <c r="T1815">
        <v>0</v>
      </c>
      <c r="U1815">
        <v>1</v>
      </c>
    </row>
    <row r="1816" spans="1:21" x14ac:dyDescent="0.3">
      <c r="A1816" s="2">
        <v>55</v>
      </c>
      <c r="B1816">
        <v>0</v>
      </c>
      <c r="C1816" t="str">
        <f>IF(B1816=0, "No Anemia", "Anemia")</f>
        <v>No Anemia</v>
      </c>
      <c r="D1816" s="2">
        <v>748</v>
      </c>
      <c r="E1816">
        <v>0</v>
      </c>
      <c r="F1816" t="str">
        <f>IF(E1816=0, "No Diabetes", "Diabetes")</f>
        <v>No Diabetes</v>
      </c>
      <c r="G1816" s="2">
        <v>45</v>
      </c>
      <c r="H1816">
        <v>0</v>
      </c>
      <c r="I1816" t="str">
        <f>IF(H1816=0, "No High Blood Pressure", "High Blood Pressure")</f>
        <v>No High Blood Pressure</v>
      </c>
      <c r="J1816" s="2">
        <v>263000</v>
      </c>
      <c r="K1816" s="1">
        <v>1.3</v>
      </c>
      <c r="L1816" s="2">
        <v>137</v>
      </c>
      <c r="M1816">
        <v>1</v>
      </c>
      <c r="N1816">
        <v>0</v>
      </c>
      <c r="O1816" t="str">
        <f>IF(M1815=0, "Female", "Male")</f>
        <v>Male</v>
      </c>
      <c r="P1816">
        <v>0</v>
      </c>
      <c r="Q1816" t="str">
        <f>IF(P1816=0, "Non Smoker", "Smoker")</f>
        <v>Non Smoker</v>
      </c>
      <c r="R1816" s="2">
        <v>88</v>
      </c>
      <c r="S1816" s="2" t="str">
        <f t="shared" si="28"/>
        <v>Alive</v>
      </c>
      <c r="T1816">
        <v>1</v>
      </c>
      <c r="U1816">
        <v>0</v>
      </c>
    </row>
    <row r="1817" spans="1:21" x14ac:dyDescent="0.3">
      <c r="A1817" s="2">
        <v>55</v>
      </c>
      <c r="B1817">
        <v>0</v>
      </c>
      <c r="C1817" t="str">
        <f>IF(B1817=0, "No Anemia", "Anemia")</f>
        <v>No Anemia</v>
      </c>
      <c r="D1817" s="2">
        <v>2017</v>
      </c>
      <c r="E1817">
        <v>0</v>
      </c>
      <c r="F1817" t="str">
        <f>IF(E1817=0, "No Diabetes", "Diabetes")</f>
        <v>No Diabetes</v>
      </c>
      <c r="G1817" s="2">
        <v>25</v>
      </c>
      <c r="H1817">
        <v>0</v>
      </c>
      <c r="I1817" t="str">
        <f>IF(H1817=0, "No High Blood Pressure", "High Blood Pressure")</f>
        <v>No High Blood Pressure</v>
      </c>
      <c r="J1817" s="2">
        <v>314000</v>
      </c>
      <c r="K1817" s="1">
        <v>1.1000000000000001</v>
      </c>
      <c r="L1817" s="2">
        <v>138</v>
      </c>
      <c r="M1817">
        <v>1</v>
      </c>
      <c r="N1817">
        <v>0</v>
      </c>
      <c r="O1817" t="str">
        <f>IF(M1816=0, "Female", "Male")</f>
        <v>Male</v>
      </c>
      <c r="P1817">
        <v>0</v>
      </c>
      <c r="Q1817" t="str">
        <f>IF(P1817=0, "Non Smoker", "Smoker")</f>
        <v>Non Smoker</v>
      </c>
      <c r="R1817" s="2">
        <v>214</v>
      </c>
      <c r="S1817" s="2" t="str">
        <f t="shared" si="28"/>
        <v>Dead</v>
      </c>
      <c r="T1817">
        <v>0</v>
      </c>
      <c r="U1817">
        <v>1</v>
      </c>
    </row>
    <row r="1818" spans="1:21" x14ac:dyDescent="0.3">
      <c r="A1818" s="2">
        <v>55</v>
      </c>
      <c r="B1818">
        <v>0</v>
      </c>
      <c r="C1818" t="str">
        <f>IF(B1818=0, "No Anemia", "Anemia")</f>
        <v>No Anemia</v>
      </c>
      <c r="D1818" s="2">
        <v>84</v>
      </c>
      <c r="E1818">
        <v>1</v>
      </c>
      <c r="F1818" t="str">
        <f>IF(E1818=0, "No Diabetes", "Diabetes")</f>
        <v>Diabetes</v>
      </c>
      <c r="G1818" s="2">
        <v>38</v>
      </c>
      <c r="H1818">
        <v>0</v>
      </c>
      <c r="I1818" t="str">
        <f>IF(H1818=0, "No High Blood Pressure", "High Blood Pressure")</f>
        <v>No High Blood Pressure</v>
      </c>
      <c r="J1818" s="2">
        <v>451000</v>
      </c>
      <c r="K1818" s="1">
        <v>1.3</v>
      </c>
      <c r="L1818" s="2">
        <v>136</v>
      </c>
      <c r="M1818">
        <v>0</v>
      </c>
      <c r="N1818">
        <v>1</v>
      </c>
      <c r="O1818" t="str">
        <f>IF(M1817=0, "Female", "Male")</f>
        <v>Male</v>
      </c>
      <c r="P1818">
        <v>0</v>
      </c>
      <c r="Q1818" t="str">
        <f>IF(P1818=0, "Non Smoker", "Smoker")</f>
        <v>Non Smoker</v>
      </c>
      <c r="R1818" s="2">
        <v>246</v>
      </c>
      <c r="S1818" s="2" t="str">
        <f t="shared" si="28"/>
        <v>Alive</v>
      </c>
      <c r="T1818">
        <v>1</v>
      </c>
      <c r="U1818">
        <v>0</v>
      </c>
    </row>
    <row r="1819" spans="1:21" x14ac:dyDescent="0.3">
      <c r="A1819" s="2">
        <v>55</v>
      </c>
      <c r="B1819">
        <v>0</v>
      </c>
      <c r="C1819" t="str">
        <f>IF(B1819=0, "No Anemia", "Anemia")</f>
        <v>No Anemia</v>
      </c>
      <c r="D1819" s="2">
        <v>84</v>
      </c>
      <c r="E1819">
        <v>1</v>
      </c>
      <c r="F1819" t="str">
        <f>IF(E1819=0, "No Diabetes", "Diabetes")</f>
        <v>Diabetes</v>
      </c>
      <c r="G1819" s="2">
        <v>38</v>
      </c>
      <c r="H1819">
        <v>0</v>
      </c>
      <c r="I1819" t="str">
        <f>IF(H1819=0, "No High Blood Pressure", "High Blood Pressure")</f>
        <v>No High Blood Pressure</v>
      </c>
      <c r="J1819" s="2">
        <v>451000</v>
      </c>
      <c r="K1819" s="1">
        <v>1.3</v>
      </c>
      <c r="L1819" s="2">
        <v>136</v>
      </c>
      <c r="M1819">
        <v>0</v>
      </c>
      <c r="N1819">
        <v>1</v>
      </c>
      <c r="O1819" t="str">
        <f>IF(M1818=0, "Female", "Male")</f>
        <v>Female</v>
      </c>
      <c r="P1819">
        <v>0</v>
      </c>
      <c r="Q1819" t="str">
        <f>IF(P1819=0, "Non Smoker", "Smoker")</f>
        <v>Non Smoker</v>
      </c>
      <c r="R1819" s="2">
        <v>246</v>
      </c>
      <c r="S1819" s="2" t="str">
        <f t="shared" si="28"/>
        <v>Alive</v>
      </c>
      <c r="T1819">
        <v>1</v>
      </c>
      <c r="U1819">
        <v>0</v>
      </c>
    </row>
    <row r="1820" spans="1:21" x14ac:dyDescent="0.3">
      <c r="A1820" s="2">
        <v>55</v>
      </c>
      <c r="B1820">
        <v>0</v>
      </c>
      <c r="C1820" t="str">
        <f>IF(B1820=0, "No Anemia", "Anemia")</f>
        <v>No Anemia</v>
      </c>
      <c r="D1820" s="2">
        <v>582</v>
      </c>
      <c r="E1820">
        <v>1</v>
      </c>
      <c r="F1820" t="str">
        <f>IF(E1820=0, "No Diabetes", "Diabetes")</f>
        <v>Diabetes</v>
      </c>
      <c r="G1820" s="2">
        <v>35</v>
      </c>
      <c r="H1820">
        <v>1</v>
      </c>
      <c r="I1820" t="str">
        <f>IF(H1820=0, "No High Blood Pressure", "High Blood Pressure")</f>
        <v>High Blood Pressure</v>
      </c>
      <c r="J1820" s="2">
        <v>371000</v>
      </c>
      <c r="K1820" s="1">
        <v>0.7</v>
      </c>
      <c r="L1820" s="2">
        <v>140</v>
      </c>
      <c r="M1820">
        <v>0</v>
      </c>
      <c r="N1820">
        <v>1</v>
      </c>
      <c r="O1820" t="str">
        <f>IF(M1819=0, "Female", "Male")</f>
        <v>Female</v>
      </c>
      <c r="P1820">
        <v>0</v>
      </c>
      <c r="Q1820" t="str">
        <f>IF(P1820=0, "Non Smoker", "Smoker")</f>
        <v>Non Smoker</v>
      </c>
      <c r="R1820" s="2">
        <v>197</v>
      </c>
      <c r="S1820" s="2" t="str">
        <f t="shared" si="28"/>
        <v>Alive</v>
      </c>
      <c r="T1820">
        <v>1</v>
      </c>
      <c r="U1820">
        <v>0</v>
      </c>
    </row>
    <row r="1821" spans="1:21" x14ac:dyDescent="0.3">
      <c r="A1821" s="2">
        <v>55</v>
      </c>
      <c r="B1821">
        <v>0</v>
      </c>
      <c r="C1821" t="str">
        <f>IF(B1821=0, "No Anemia", "Anemia")</f>
        <v>No Anemia</v>
      </c>
      <c r="D1821" s="2">
        <v>582</v>
      </c>
      <c r="E1821">
        <v>1</v>
      </c>
      <c r="F1821" t="str">
        <f>IF(E1821=0, "No Diabetes", "Diabetes")</f>
        <v>Diabetes</v>
      </c>
      <c r="G1821" s="2">
        <v>35</v>
      </c>
      <c r="H1821">
        <v>1</v>
      </c>
      <c r="I1821" t="str">
        <f>IF(H1821=0, "No High Blood Pressure", "High Blood Pressure")</f>
        <v>High Blood Pressure</v>
      </c>
      <c r="J1821" s="2">
        <v>371000</v>
      </c>
      <c r="K1821" s="1">
        <v>0.7</v>
      </c>
      <c r="L1821" s="2">
        <v>140</v>
      </c>
      <c r="M1821">
        <v>0</v>
      </c>
      <c r="N1821">
        <v>1</v>
      </c>
      <c r="O1821" t="str">
        <f>IF(M1820=0, "Female", "Male")</f>
        <v>Female</v>
      </c>
      <c r="P1821">
        <v>0</v>
      </c>
      <c r="Q1821" t="str">
        <f>IF(P1821=0, "Non Smoker", "Smoker")</f>
        <v>Non Smoker</v>
      </c>
      <c r="R1821" s="2">
        <v>197</v>
      </c>
      <c r="S1821" s="2" t="str">
        <f t="shared" si="28"/>
        <v>Alive</v>
      </c>
      <c r="T1821">
        <v>1</v>
      </c>
      <c r="U1821">
        <v>0</v>
      </c>
    </row>
    <row r="1822" spans="1:21" x14ac:dyDescent="0.3">
      <c r="A1822" s="2">
        <v>55</v>
      </c>
      <c r="B1822">
        <v>1</v>
      </c>
      <c r="C1822" t="str">
        <f>IF(B1822=0, "No Anemia", "Anemia")</f>
        <v>Anemia</v>
      </c>
      <c r="D1822" s="2">
        <v>180</v>
      </c>
      <c r="E1822">
        <v>0</v>
      </c>
      <c r="F1822" t="str">
        <f>IF(E1822=0, "No Diabetes", "Diabetes")</f>
        <v>No Diabetes</v>
      </c>
      <c r="G1822" s="2">
        <v>45</v>
      </c>
      <c r="H1822">
        <v>0</v>
      </c>
      <c r="I1822" t="str">
        <f>IF(H1822=0, "No High Blood Pressure", "High Blood Pressure")</f>
        <v>No High Blood Pressure</v>
      </c>
      <c r="J1822" s="2">
        <v>263358.03000000003</v>
      </c>
      <c r="K1822" s="1">
        <v>1.18</v>
      </c>
      <c r="L1822" s="2">
        <v>137</v>
      </c>
      <c r="M1822">
        <v>1</v>
      </c>
      <c r="N1822">
        <v>0</v>
      </c>
      <c r="O1822" t="str">
        <f>IF(M1821=0, "Female", "Male")</f>
        <v>Female</v>
      </c>
      <c r="P1822">
        <v>1</v>
      </c>
      <c r="Q1822" t="str">
        <f>IF(P1822=0, "Non Smoker", "Smoker")</f>
        <v>Smoker</v>
      </c>
      <c r="R1822" s="2">
        <v>211</v>
      </c>
      <c r="S1822" s="2" t="str">
        <f t="shared" si="28"/>
        <v>Alive</v>
      </c>
      <c r="T1822">
        <v>1</v>
      </c>
      <c r="U1822">
        <v>0</v>
      </c>
    </row>
    <row r="1823" spans="1:21" x14ac:dyDescent="0.3">
      <c r="A1823" s="2">
        <v>55</v>
      </c>
      <c r="B1823">
        <v>1</v>
      </c>
      <c r="C1823" t="str">
        <f>IF(B1823=0, "No Anemia", "Anemia")</f>
        <v>Anemia</v>
      </c>
      <c r="D1823" s="2">
        <v>170</v>
      </c>
      <c r="E1823">
        <v>1</v>
      </c>
      <c r="F1823" t="str">
        <f>IF(E1823=0, "No Diabetes", "Diabetes")</f>
        <v>Diabetes</v>
      </c>
      <c r="G1823" s="2">
        <v>40</v>
      </c>
      <c r="H1823">
        <v>0</v>
      </c>
      <c r="I1823" t="str">
        <f>IF(H1823=0, "No High Blood Pressure", "High Blood Pressure")</f>
        <v>No High Blood Pressure</v>
      </c>
      <c r="J1823" s="2">
        <v>336000</v>
      </c>
      <c r="K1823" s="1">
        <v>1.2</v>
      </c>
      <c r="L1823" s="2">
        <v>135</v>
      </c>
      <c r="M1823">
        <v>1</v>
      </c>
      <c r="N1823">
        <v>0</v>
      </c>
      <c r="O1823" t="str">
        <f>IF(M1822=0, "Female", "Male")</f>
        <v>Male</v>
      </c>
      <c r="P1823">
        <v>0</v>
      </c>
      <c r="Q1823" t="str">
        <f>IF(P1823=0, "Non Smoker", "Smoker")</f>
        <v>Non Smoker</v>
      </c>
      <c r="R1823" s="2">
        <v>250</v>
      </c>
      <c r="S1823" s="2" t="str">
        <f t="shared" si="28"/>
        <v>Alive</v>
      </c>
      <c r="T1823">
        <v>1</v>
      </c>
      <c r="U1823">
        <v>0</v>
      </c>
    </row>
    <row r="1824" spans="1:21" x14ac:dyDescent="0.3">
      <c r="A1824" s="2">
        <v>55</v>
      </c>
      <c r="B1824">
        <v>1</v>
      </c>
      <c r="C1824" t="str">
        <f>IF(B1824=0, "No Anemia", "Anemia")</f>
        <v>Anemia</v>
      </c>
      <c r="D1824" s="2">
        <v>170</v>
      </c>
      <c r="E1824">
        <v>1</v>
      </c>
      <c r="F1824" t="str">
        <f>IF(E1824=0, "No Diabetes", "Diabetes")</f>
        <v>Diabetes</v>
      </c>
      <c r="G1824" s="2">
        <v>40</v>
      </c>
      <c r="H1824">
        <v>0</v>
      </c>
      <c r="I1824" t="str">
        <f>IF(H1824=0, "No High Blood Pressure", "High Blood Pressure")</f>
        <v>No High Blood Pressure</v>
      </c>
      <c r="J1824" s="2">
        <v>336000</v>
      </c>
      <c r="K1824" s="1">
        <v>1.2</v>
      </c>
      <c r="L1824" s="2">
        <v>135</v>
      </c>
      <c r="M1824">
        <v>1</v>
      </c>
      <c r="N1824">
        <v>0</v>
      </c>
      <c r="O1824" t="str">
        <f>IF(M1823=0, "Female", "Male")</f>
        <v>Male</v>
      </c>
      <c r="P1824">
        <v>0</v>
      </c>
      <c r="Q1824" t="str">
        <f>IF(P1824=0, "Non Smoker", "Smoker")</f>
        <v>Non Smoker</v>
      </c>
      <c r="R1824" s="2">
        <v>250</v>
      </c>
      <c r="S1824" s="2" t="str">
        <f t="shared" si="28"/>
        <v>Alive</v>
      </c>
      <c r="T1824">
        <v>1</v>
      </c>
      <c r="U1824">
        <v>0</v>
      </c>
    </row>
    <row r="1825" spans="1:21" x14ac:dyDescent="0.3">
      <c r="A1825" s="2">
        <v>55</v>
      </c>
      <c r="B1825">
        <v>0</v>
      </c>
      <c r="C1825" t="str">
        <f>IF(B1825=0, "No Anemia", "Anemia")</f>
        <v>No Anemia</v>
      </c>
      <c r="D1825" s="2">
        <v>47</v>
      </c>
      <c r="E1825">
        <v>0</v>
      </c>
      <c r="F1825" t="str">
        <f>IF(E1825=0, "No Diabetes", "Diabetes")</f>
        <v>No Diabetes</v>
      </c>
      <c r="G1825" s="2">
        <v>35</v>
      </c>
      <c r="H1825">
        <v>1</v>
      </c>
      <c r="I1825" t="str">
        <f>IF(H1825=0, "No High Blood Pressure", "High Blood Pressure")</f>
        <v>High Blood Pressure</v>
      </c>
      <c r="J1825" s="2">
        <v>173000</v>
      </c>
      <c r="K1825" s="1">
        <v>1.1000000000000001</v>
      </c>
      <c r="L1825" s="2">
        <v>137</v>
      </c>
      <c r="M1825">
        <v>1</v>
      </c>
      <c r="N1825">
        <v>0</v>
      </c>
      <c r="O1825" t="str">
        <f>IF(M1824=0, "Female", "Male")</f>
        <v>Male</v>
      </c>
      <c r="P1825">
        <v>0</v>
      </c>
      <c r="Q1825" t="str">
        <f>IF(P1825=0, "Non Smoker", "Smoker")</f>
        <v>Non Smoker</v>
      </c>
      <c r="R1825" s="2">
        <v>79</v>
      </c>
      <c r="S1825" s="2" t="str">
        <f t="shared" si="28"/>
        <v>Alive</v>
      </c>
      <c r="T1825">
        <v>1</v>
      </c>
      <c r="U1825">
        <v>0</v>
      </c>
    </row>
    <row r="1826" spans="1:21" x14ac:dyDescent="0.3">
      <c r="A1826" s="2">
        <v>55</v>
      </c>
      <c r="B1826">
        <v>0</v>
      </c>
      <c r="C1826" t="str">
        <f>IF(B1826=0, "No Anemia", "Anemia")</f>
        <v>No Anemia</v>
      </c>
      <c r="D1826" s="2">
        <v>572</v>
      </c>
      <c r="E1826">
        <v>1</v>
      </c>
      <c r="F1826" t="str">
        <f>IF(E1826=0, "No Diabetes", "Diabetes")</f>
        <v>Diabetes</v>
      </c>
      <c r="G1826" s="2">
        <v>35</v>
      </c>
      <c r="H1826">
        <v>0</v>
      </c>
      <c r="I1826" t="str">
        <f>IF(H1826=0, "No High Blood Pressure", "High Blood Pressure")</f>
        <v>No High Blood Pressure</v>
      </c>
      <c r="J1826" s="2">
        <v>231000</v>
      </c>
      <c r="K1826" s="1">
        <v>0.8</v>
      </c>
      <c r="L1826" s="2">
        <v>143</v>
      </c>
      <c r="M1826">
        <v>0</v>
      </c>
      <c r="N1826">
        <v>1</v>
      </c>
      <c r="O1826" t="str">
        <f>IF(M1825=0, "Female", "Male")</f>
        <v>Male</v>
      </c>
      <c r="P1826">
        <v>0</v>
      </c>
      <c r="Q1826" t="str">
        <f>IF(P1826=0, "Non Smoker", "Smoker")</f>
        <v>Non Smoker</v>
      </c>
      <c r="R1826" s="2">
        <v>215</v>
      </c>
      <c r="S1826" s="2" t="str">
        <f t="shared" si="28"/>
        <v>Alive</v>
      </c>
      <c r="T1826">
        <v>1</v>
      </c>
      <c r="U1826">
        <v>0</v>
      </c>
    </row>
    <row r="1827" spans="1:21" x14ac:dyDescent="0.3">
      <c r="A1827" s="2">
        <v>55</v>
      </c>
      <c r="B1827">
        <v>0</v>
      </c>
      <c r="C1827" t="str">
        <f>IF(B1827=0, "No Anemia", "Anemia")</f>
        <v>No Anemia</v>
      </c>
      <c r="D1827" s="2">
        <v>2017</v>
      </c>
      <c r="E1827">
        <v>0</v>
      </c>
      <c r="F1827" t="str">
        <f>IF(E1827=0, "No Diabetes", "Diabetes")</f>
        <v>No Diabetes</v>
      </c>
      <c r="G1827" s="2">
        <v>25</v>
      </c>
      <c r="H1827">
        <v>0</v>
      </c>
      <c r="I1827" t="str">
        <f>IF(H1827=0, "No High Blood Pressure", "High Blood Pressure")</f>
        <v>No High Blood Pressure</v>
      </c>
      <c r="J1827" s="2">
        <v>314000</v>
      </c>
      <c r="K1827" s="1">
        <v>1.1000000000000001</v>
      </c>
      <c r="L1827" s="2">
        <v>138</v>
      </c>
      <c r="M1827">
        <v>1</v>
      </c>
      <c r="N1827">
        <v>0</v>
      </c>
      <c r="O1827" t="str">
        <f>IF(M1826=0, "Female", "Male")</f>
        <v>Female</v>
      </c>
      <c r="P1827">
        <v>0</v>
      </c>
      <c r="Q1827" t="str">
        <f>IF(P1827=0, "Non Smoker", "Smoker")</f>
        <v>Non Smoker</v>
      </c>
      <c r="R1827" s="2">
        <v>214</v>
      </c>
      <c r="S1827" s="2" t="str">
        <f t="shared" si="28"/>
        <v>Dead</v>
      </c>
      <c r="T1827">
        <v>0</v>
      </c>
      <c r="U1827">
        <v>1</v>
      </c>
    </row>
    <row r="1828" spans="1:21" x14ac:dyDescent="0.3">
      <c r="A1828" s="2">
        <v>55</v>
      </c>
      <c r="B1828">
        <v>1</v>
      </c>
      <c r="C1828" t="str">
        <f>IF(B1828=0, "No Anemia", "Anemia")</f>
        <v>Anemia</v>
      </c>
      <c r="D1828" s="2">
        <v>180</v>
      </c>
      <c r="E1828">
        <v>0</v>
      </c>
      <c r="F1828" t="str">
        <f>IF(E1828=0, "No Diabetes", "Diabetes")</f>
        <v>No Diabetes</v>
      </c>
      <c r="G1828" s="2">
        <v>45</v>
      </c>
      <c r="H1828">
        <v>0</v>
      </c>
      <c r="I1828" t="str">
        <f>IF(H1828=0, "No High Blood Pressure", "High Blood Pressure")</f>
        <v>No High Blood Pressure</v>
      </c>
      <c r="J1828" s="2">
        <v>263358.03000000003</v>
      </c>
      <c r="K1828" s="1">
        <v>1.18</v>
      </c>
      <c r="L1828" s="2">
        <v>137</v>
      </c>
      <c r="M1828">
        <v>1</v>
      </c>
      <c r="N1828">
        <v>0</v>
      </c>
      <c r="O1828" t="str">
        <f>IF(M1827=0, "Female", "Male")</f>
        <v>Male</v>
      </c>
      <c r="P1828">
        <v>1</v>
      </c>
      <c r="Q1828" t="str">
        <f>IF(P1828=0, "Non Smoker", "Smoker")</f>
        <v>Smoker</v>
      </c>
      <c r="R1828" s="2">
        <v>211</v>
      </c>
      <c r="S1828" s="2" t="str">
        <f t="shared" si="28"/>
        <v>Alive</v>
      </c>
      <c r="T1828">
        <v>1</v>
      </c>
      <c r="U1828">
        <v>0</v>
      </c>
    </row>
    <row r="1829" spans="1:21" x14ac:dyDescent="0.3">
      <c r="A1829" s="2">
        <v>55</v>
      </c>
      <c r="B1829">
        <v>1</v>
      </c>
      <c r="C1829" t="str">
        <f>IF(B1829=0, "No Anemia", "Anemia")</f>
        <v>Anemia</v>
      </c>
      <c r="D1829" s="2">
        <v>180</v>
      </c>
      <c r="E1829">
        <v>0</v>
      </c>
      <c r="F1829" t="str">
        <f>IF(E1829=0, "No Diabetes", "Diabetes")</f>
        <v>No Diabetes</v>
      </c>
      <c r="G1829" s="2">
        <v>45</v>
      </c>
      <c r="H1829">
        <v>0</v>
      </c>
      <c r="I1829" t="str">
        <f>IF(H1829=0, "No High Blood Pressure", "High Blood Pressure")</f>
        <v>No High Blood Pressure</v>
      </c>
      <c r="J1829" s="2">
        <v>263358.03000000003</v>
      </c>
      <c r="K1829" s="1">
        <v>1.18</v>
      </c>
      <c r="L1829" s="2">
        <v>137</v>
      </c>
      <c r="M1829">
        <v>1</v>
      </c>
      <c r="N1829">
        <v>0</v>
      </c>
      <c r="O1829" t="str">
        <f>IF(M1828=0, "Female", "Male")</f>
        <v>Male</v>
      </c>
      <c r="P1829">
        <v>1</v>
      </c>
      <c r="Q1829" t="str">
        <f>IF(P1829=0, "Non Smoker", "Smoker")</f>
        <v>Smoker</v>
      </c>
      <c r="R1829" s="2">
        <v>211</v>
      </c>
      <c r="S1829" s="2" t="str">
        <f t="shared" si="28"/>
        <v>Alive</v>
      </c>
      <c r="T1829">
        <v>1</v>
      </c>
      <c r="U1829">
        <v>0</v>
      </c>
    </row>
    <row r="1830" spans="1:21" x14ac:dyDescent="0.3">
      <c r="A1830" s="2">
        <v>55</v>
      </c>
      <c r="B1830">
        <v>0</v>
      </c>
      <c r="C1830" t="str">
        <f>IF(B1830=0, "No Anemia", "Anemia")</f>
        <v>No Anemia</v>
      </c>
      <c r="D1830" s="2">
        <v>2017</v>
      </c>
      <c r="E1830">
        <v>0</v>
      </c>
      <c r="F1830" t="str">
        <f>IF(E1830=0, "No Diabetes", "Diabetes")</f>
        <v>No Diabetes</v>
      </c>
      <c r="G1830" s="2">
        <v>25</v>
      </c>
      <c r="H1830">
        <v>0</v>
      </c>
      <c r="I1830" t="str">
        <f>IF(H1830=0, "No High Blood Pressure", "High Blood Pressure")</f>
        <v>No High Blood Pressure</v>
      </c>
      <c r="J1830" s="2">
        <v>314000</v>
      </c>
      <c r="K1830" s="1">
        <v>1.1000000000000001</v>
      </c>
      <c r="L1830" s="2">
        <v>138</v>
      </c>
      <c r="M1830">
        <v>1</v>
      </c>
      <c r="N1830">
        <v>0</v>
      </c>
      <c r="O1830" t="str">
        <f>IF(M1829=0, "Female", "Male")</f>
        <v>Male</v>
      </c>
      <c r="P1830">
        <v>0</v>
      </c>
      <c r="Q1830" t="str">
        <f>IF(P1830=0, "Non Smoker", "Smoker")</f>
        <v>Non Smoker</v>
      </c>
      <c r="R1830" s="2">
        <v>214</v>
      </c>
      <c r="S1830" s="2" t="str">
        <f t="shared" si="28"/>
        <v>Dead</v>
      </c>
      <c r="T1830">
        <v>0</v>
      </c>
      <c r="U1830">
        <v>1</v>
      </c>
    </row>
    <row r="1831" spans="1:21" x14ac:dyDescent="0.3">
      <c r="A1831" s="2">
        <v>55</v>
      </c>
      <c r="B1831">
        <v>1</v>
      </c>
      <c r="C1831" t="str">
        <f>IF(B1831=0, "No Anemia", "Anemia")</f>
        <v>Anemia</v>
      </c>
      <c r="D1831" s="2">
        <v>170</v>
      </c>
      <c r="E1831">
        <v>1</v>
      </c>
      <c r="F1831" t="str">
        <f>IF(E1831=0, "No Diabetes", "Diabetes")</f>
        <v>Diabetes</v>
      </c>
      <c r="G1831" s="2">
        <v>40</v>
      </c>
      <c r="H1831">
        <v>0</v>
      </c>
      <c r="I1831" t="str">
        <f>IF(H1831=0, "No High Blood Pressure", "High Blood Pressure")</f>
        <v>No High Blood Pressure</v>
      </c>
      <c r="J1831" s="2">
        <v>336000</v>
      </c>
      <c r="K1831" s="1">
        <v>1.2</v>
      </c>
      <c r="L1831" s="2">
        <v>135</v>
      </c>
      <c r="M1831">
        <v>1</v>
      </c>
      <c r="N1831">
        <v>0</v>
      </c>
      <c r="O1831" t="str">
        <f>IF(M1830=0, "Female", "Male")</f>
        <v>Male</v>
      </c>
      <c r="P1831">
        <v>0</v>
      </c>
      <c r="Q1831" t="str">
        <f>IF(P1831=0, "Non Smoker", "Smoker")</f>
        <v>Non Smoker</v>
      </c>
      <c r="R1831" s="2">
        <v>250</v>
      </c>
      <c r="S1831" s="2" t="str">
        <f t="shared" si="28"/>
        <v>Alive</v>
      </c>
      <c r="T1831">
        <v>1</v>
      </c>
      <c r="U1831">
        <v>0</v>
      </c>
    </row>
    <row r="1832" spans="1:21" x14ac:dyDescent="0.3">
      <c r="A1832" s="2">
        <v>55</v>
      </c>
      <c r="B1832">
        <v>0</v>
      </c>
      <c r="C1832" t="str">
        <f>IF(B1832=0, "No Anemia", "Anemia")</f>
        <v>No Anemia</v>
      </c>
      <c r="D1832" s="2">
        <v>1820</v>
      </c>
      <c r="E1832">
        <v>0</v>
      </c>
      <c r="F1832" t="str">
        <f>IF(E1832=0, "No Diabetes", "Diabetes")</f>
        <v>No Diabetes</v>
      </c>
      <c r="G1832" s="2">
        <v>38</v>
      </c>
      <c r="H1832">
        <v>0</v>
      </c>
      <c r="I1832" t="str">
        <f>IF(H1832=0, "No High Blood Pressure", "High Blood Pressure")</f>
        <v>No High Blood Pressure</v>
      </c>
      <c r="J1832" s="2">
        <v>270000</v>
      </c>
      <c r="K1832" s="1">
        <v>1.2</v>
      </c>
      <c r="L1832" s="2">
        <v>139</v>
      </c>
      <c r="M1832">
        <v>0</v>
      </c>
      <c r="N1832">
        <v>1</v>
      </c>
      <c r="O1832" t="str">
        <f>IF(M1831=0, "Female", "Male")</f>
        <v>Male</v>
      </c>
      <c r="P1832">
        <v>0</v>
      </c>
      <c r="Q1832" t="str">
        <f>IF(P1832=0, "Non Smoker", "Smoker")</f>
        <v>Non Smoker</v>
      </c>
      <c r="R1832" s="2">
        <v>271</v>
      </c>
      <c r="S1832" s="2" t="str">
        <f t="shared" si="28"/>
        <v>Alive</v>
      </c>
      <c r="T1832">
        <v>1</v>
      </c>
      <c r="U1832">
        <v>0</v>
      </c>
    </row>
    <row r="1833" spans="1:21" x14ac:dyDescent="0.3">
      <c r="A1833" s="2">
        <v>55</v>
      </c>
      <c r="B1833">
        <v>0</v>
      </c>
      <c r="C1833" t="str">
        <f>IF(B1833=0, "No Anemia", "Anemia")</f>
        <v>No Anemia</v>
      </c>
      <c r="D1833" s="2">
        <v>748</v>
      </c>
      <c r="E1833">
        <v>0</v>
      </c>
      <c r="F1833" t="str">
        <f>IF(E1833=0, "No Diabetes", "Diabetes")</f>
        <v>No Diabetes</v>
      </c>
      <c r="G1833" s="2">
        <v>45</v>
      </c>
      <c r="H1833">
        <v>0</v>
      </c>
      <c r="I1833" t="str">
        <f>IF(H1833=0, "No High Blood Pressure", "High Blood Pressure")</f>
        <v>No High Blood Pressure</v>
      </c>
      <c r="J1833" s="2">
        <v>263000</v>
      </c>
      <c r="K1833" s="1">
        <v>1.3</v>
      </c>
      <c r="L1833" s="2">
        <v>137</v>
      </c>
      <c r="M1833">
        <v>1</v>
      </c>
      <c r="N1833">
        <v>0</v>
      </c>
      <c r="O1833" t="str">
        <f>IF(M1832=0, "Female", "Male")</f>
        <v>Female</v>
      </c>
      <c r="P1833">
        <v>0</v>
      </c>
      <c r="Q1833" t="str">
        <f>IF(P1833=0, "Non Smoker", "Smoker")</f>
        <v>Non Smoker</v>
      </c>
      <c r="R1833" s="2">
        <v>88</v>
      </c>
      <c r="S1833" s="2" t="str">
        <f t="shared" si="28"/>
        <v>Alive</v>
      </c>
      <c r="T1833">
        <v>1</v>
      </c>
      <c r="U1833">
        <v>0</v>
      </c>
    </row>
    <row r="1834" spans="1:21" x14ac:dyDescent="0.3">
      <c r="A1834" s="2">
        <v>55</v>
      </c>
      <c r="B1834">
        <v>0</v>
      </c>
      <c r="C1834" t="str">
        <f>IF(B1834=0, "No Anemia", "Anemia")</f>
        <v>No Anemia</v>
      </c>
      <c r="D1834" s="2">
        <v>1199</v>
      </c>
      <c r="E1834">
        <v>0</v>
      </c>
      <c r="F1834" t="str">
        <f>IF(E1834=0, "No Diabetes", "Diabetes")</f>
        <v>No Diabetes</v>
      </c>
      <c r="G1834" s="2">
        <v>20</v>
      </c>
      <c r="H1834">
        <v>0</v>
      </c>
      <c r="I1834" t="str">
        <f>IF(H1834=0, "No High Blood Pressure", "High Blood Pressure")</f>
        <v>No High Blood Pressure</v>
      </c>
      <c r="J1834" s="2">
        <v>263358.03000000003</v>
      </c>
      <c r="K1834" s="1">
        <v>1.83</v>
      </c>
      <c r="L1834" s="2">
        <v>134</v>
      </c>
      <c r="M1834">
        <v>1</v>
      </c>
      <c r="N1834">
        <v>0</v>
      </c>
      <c r="O1834" t="str">
        <f>IF(M1833=0, "Female", "Male")</f>
        <v>Male</v>
      </c>
      <c r="P1834">
        <v>1</v>
      </c>
      <c r="Q1834" t="str">
        <f>IF(P1834=0, "Non Smoker", "Smoker")</f>
        <v>Smoker</v>
      </c>
      <c r="R1834" s="2">
        <v>241</v>
      </c>
      <c r="S1834" s="2" t="str">
        <f t="shared" si="28"/>
        <v>Dead</v>
      </c>
      <c r="T1834">
        <v>0</v>
      </c>
      <c r="U1834">
        <v>1</v>
      </c>
    </row>
    <row r="1835" spans="1:21" x14ac:dyDescent="0.3">
      <c r="A1835" s="2">
        <v>55</v>
      </c>
      <c r="B1835">
        <v>1</v>
      </c>
      <c r="C1835" t="str">
        <f>IF(B1835=0, "No Anemia", "Anemia")</f>
        <v>Anemia</v>
      </c>
      <c r="D1835" s="2">
        <v>170</v>
      </c>
      <c r="E1835">
        <v>1</v>
      </c>
      <c r="F1835" t="str">
        <f>IF(E1835=0, "No Diabetes", "Diabetes")</f>
        <v>Diabetes</v>
      </c>
      <c r="G1835" s="2">
        <v>40</v>
      </c>
      <c r="H1835">
        <v>0</v>
      </c>
      <c r="I1835" t="str">
        <f>IF(H1835=0, "No High Blood Pressure", "High Blood Pressure")</f>
        <v>No High Blood Pressure</v>
      </c>
      <c r="J1835" s="2">
        <v>336000</v>
      </c>
      <c r="K1835" s="1">
        <v>1.2</v>
      </c>
      <c r="L1835" s="2">
        <v>135</v>
      </c>
      <c r="M1835">
        <v>1</v>
      </c>
      <c r="N1835">
        <v>0</v>
      </c>
      <c r="O1835" t="str">
        <f>IF(M1834=0, "Female", "Male")</f>
        <v>Male</v>
      </c>
      <c r="P1835">
        <v>0</v>
      </c>
      <c r="Q1835" t="str">
        <f>IF(P1835=0, "Non Smoker", "Smoker")</f>
        <v>Non Smoker</v>
      </c>
      <c r="R1835" s="2">
        <v>250</v>
      </c>
      <c r="S1835" s="2" t="str">
        <f t="shared" si="28"/>
        <v>Alive</v>
      </c>
      <c r="T1835">
        <v>1</v>
      </c>
      <c r="U1835">
        <v>0</v>
      </c>
    </row>
    <row r="1836" spans="1:21" x14ac:dyDescent="0.3">
      <c r="A1836" s="2">
        <v>55</v>
      </c>
      <c r="B1836">
        <v>0</v>
      </c>
      <c r="C1836" t="str">
        <f>IF(B1836=0, "No Anemia", "Anemia")</f>
        <v>No Anemia</v>
      </c>
      <c r="D1836" s="2">
        <v>47</v>
      </c>
      <c r="E1836">
        <v>0</v>
      </c>
      <c r="F1836" t="str">
        <f>IF(E1836=0, "No Diabetes", "Diabetes")</f>
        <v>No Diabetes</v>
      </c>
      <c r="G1836" s="2">
        <v>35</v>
      </c>
      <c r="H1836">
        <v>1</v>
      </c>
      <c r="I1836" t="str">
        <f>IF(H1836=0, "No High Blood Pressure", "High Blood Pressure")</f>
        <v>High Blood Pressure</v>
      </c>
      <c r="J1836" s="2">
        <v>173000</v>
      </c>
      <c r="K1836" s="1">
        <v>1.1000000000000001</v>
      </c>
      <c r="L1836" s="2">
        <v>137</v>
      </c>
      <c r="M1836">
        <v>1</v>
      </c>
      <c r="N1836">
        <v>0</v>
      </c>
      <c r="O1836" t="str">
        <f>IF(M1835=0, "Female", "Male")</f>
        <v>Male</v>
      </c>
      <c r="P1836">
        <v>0</v>
      </c>
      <c r="Q1836" t="str">
        <f>IF(P1836=0, "Non Smoker", "Smoker")</f>
        <v>Non Smoker</v>
      </c>
      <c r="R1836" s="2">
        <v>79</v>
      </c>
      <c r="S1836" s="2" t="str">
        <f t="shared" si="28"/>
        <v>Alive</v>
      </c>
      <c r="T1836">
        <v>1</v>
      </c>
      <c r="U1836">
        <v>0</v>
      </c>
    </row>
    <row r="1837" spans="1:21" x14ac:dyDescent="0.3">
      <c r="A1837" s="2">
        <v>55</v>
      </c>
      <c r="B1837">
        <v>0</v>
      </c>
      <c r="C1837" t="str">
        <f>IF(B1837=0, "No Anemia", "Anemia")</f>
        <v>No Anemia</v>
      </c>
      <c r="D1837" s="2">
        <v>84</v>
      </c>
      <c r="E1837">
        <v>1</v>
      </c>
      <c r="F1837" t="str">
        <f>IF(E1837=0, "No Diabetes", "Diabetes")</f>
        <v>Diabetes</v>
      </c>
      <c r="G1837" s="2">
        <v>38</v>
      </c>
      <c r="H1837">
        <v>0</v>
      </c>
      <c r="I1837" t="str">
        <f>IF(H1837=0, "No High Blood Pressure", "High Blood Pressure")</f>
        <v>No High Blood Pressure</v>
      </c>
      <c r="J1837" s="2">
        <v>451000</v>
      </c>
      <c r="K1837" s="1">
        <v>1.3</v>
      </c>
      <c r="L1837" s="2">
        <v>136</v>
      </c>
      <c r="M1837">
        <v>0</v>
      </c>
      <c r="N1837">
        <v>1</v>
      </c>
      <c r="O1837" t="str">
        <f>IF(M1836=0, "Female", "Male")</f>
        <v>Male</v>
      </c>
      <c r="P1837">
        <v>0</v>
      </c>
      <c r="Q1837" t="str">
        <f>IF(P1837=0, "Non Smoker", "Smoker")</f>
        <v>Non Smoker</v>
      </c>
      <c r="R1837" s="2">
        <v>246</v>
      </c>
      <c r="S1837" s="2" t="str">
        <f t="shared" si="28"/>
        <v>Alive</v>
      </c>
      <c r="T1837">
        <v>1</v>
      </c>
      <c r="U1837">
        <v>0</v>
      </c>
    </row>
    <row r="1838" spans="1:21" x14ac:dyDescent="0.3">
      <c r="A1838" s="2">
        <v>55</v>
      </c>
      <c r="B1838">
        <v>0</v>
      </c>
      <c r="C1838" t="str">
        <f>IF(B1838=0, "No Anemia", "Anemia")</f>
        <v>No Anemia</v>
      </c>
      <c r="D1838" s="2">
        <v>60</v>
      </c>
      <c r="E1838">
        <v>0</v>
      </c>
      <c r="F1838" t="str">
        <f>IF(E1838=0, "No Diabetes", "Diabetes")</f>
        <v>No Diabetes</v>
      </c>
      <c r="G1838" s="2">
        <v>35</v>
      </c>
      <c r="H1838">
        <v>0</v>
      </c>
      <c r="I1838" t="str">
        <f>IF(H1838=0, "No High Blood Pressure", "High Blood Pressure")</f>
        <v>No High Blood Pressure</v>
      </c>
      <c r="J1838" s="2">
        <v>228000</v>
      </c>
      <c r="K1838" s="1">
        <v>1.2</v>
      </c>
      <c r="L1838" s="2">
        <v>135</v>
      </c>
      <c r="M1838">
        <v>1</v>
      </c>
      <c r="N1838">
        <v>0</v>
      </c>
      <c r="O1838" t="str">
        <f>IF(M1837=0, "Female", "Male")</f>
        <v>Female</v>
      </c>
      <c r="P1838">
        <v>1</v>
      </c>
      <c r="Q1838" t="str">
        <f>IF(P1838=0, "Non Smoker", "Smoker")</f>
        <v>Smoker</v>
      </c>
      <c r="R1838" s="2">
        <v>90</v>
      </c>
      <c r="S1838" s="2" t="str">
        <f t="shared" si="28"/>
        <v>Alive</v>
      </c>
      <c r="T1838">
        <v>1</v>
      </c>
      <c r="U1838">
        <v>0</v>
      </c>
    </row>
    <row r="1839" spans="1:21" x14ac:dyDescent="0.3">
      <c r="A1839" s="2">
        <v>55</v>
      </c>
      <c r="B1839">
        <v>1</v>
      </c>
      <c r="C1839" t="str">
        <f>IF(B1839=0, "No Anemia", "Anemia")</f>
        <v>Anemia</v>
      </c>
      <c r="D1839" s="2">
        <v>2794</v>
      </c>
      <c r="E1839">
        <v>0</v>
      </c>
      <c r="F1839" t="str">
        <f>IF(E1839=0, "No Diabetes", "Diabetes")</f>
        <v>No Diabetes</v>
      </c>
      <c r="G1839" s="2">
        <v>35</v>
      </c>
      <c r="H1839">
        <v>1</v>
      </c>
      <c r="I1839" t="str">
        <f>IF(H1839=0, "No High Blood Pressure", "High Blood Pressure")</f>
        <v>High Blood Pressure</v>
      </c>
      <c r="J1839" s="2">
        <v>141000</v>
      </c>
      <c r="K1839" s="1">
        <v>1</v>
      </c>
      <c r="L1839" s="2">
        <v>140</v>
      </c>
      <c r="M1839">
        <v>1</v>
      </c>
      <c r="N1839">
        <v>0</v>
      </c>
      <c r="O1839" t="str">
        <f>IF(M1838=0, "Female", "Male")</f>
        <v>Male</v>
      </c>
      <c r="P1839">
        <v>0</v>
      </c>
      <c r="Q1839" t="str">
        <f>IF(P1839=0, "Non Smoker", "Smoker")</f>
        <v>Non Smoker</v>
      </c>
      <c r="R1839" s="2">
        <v>206</v>
      </c>
      <c r="S1839" s="2" t="str">
        <f t="shared" si="28"/>
        <v>Alive</v>
      </c>
      <c r="T1839">
        <v>1</v>
      </c>
      <c r="U1839">
        <v>0</v>
      </c>
    </row>
    <row r="1840" spans="1:21" x14ac:dyDescent="0.3">
      <c r="A1840" s="2">
        <v>55</v>
      </c>
      <c r="B1840">
        <v>0</v>
      </c>
      <c r="C1840" t="str">
        <f>IF(B1840=0, "No Anemia", "Anemia")</f>
        <v>No Anemia</v>
      </c>
      <c r="D1840" s="2">
        <v>835</v>
      </c>
      <c r="E1840">
        <v>0</v>
      </c>
      <c r="F1840" t="str">
        <f>IF(E1840=0, "No Diabetes", "Diabetes")</f>
        <v>No Diabetes</v>
      </c>
      <c r="G1840" s="2">
        <v>40</v>
      </c>
      <c r="H1840">
        <v>0</v>
      </c>
      <c r="I1840" t="str">
        <f>IF(H1840=0, "No High Blood Pressure", "High Blood Pressure")</f>
        <v>No High Blood Pressure</v>
      </c>
      <c r="J1840" s="2">
        <v>279000</v>
      </c>
      <c r="K1840" s="1">
        <v>0.7</v>
      </c>
      <c r="L1840" s="2">
        <v>140</v>
      </c>
      <c r="M1840">
        <v>1</v>
      </c>
      <c r="N1840">
        <v>0</v>
      </c>
      <c r="O1840" t="str">
        <f>IF(M1839=0, "Female", "Male")</f>
        <v>Male</v>
      </c>
      <c r="P1840">
        <v>1</v>
      </c>
      <c r="Q1840" t="str">
        <f>IF(P1840=0, "Non Smoker", "Smoker")</f>
        <v>Smoker</v>
      </c>
      <c r="R1840" s="2">
        <v>147</v>
      </c>
      <c r="S1840" s="2" t="str">
        <f t="shared" si="28"/>
        <v>Alive</v>
      </c>
      <c r="T1840">
        <v>1</v>
      </c>
      <c r="U1840">
        <v>0</v>
      </c>
    </row>
    <row r="1841" spans="1:21" x14ac:dyDescent="0.3">
      <c r="A1841" s="2">
        <v>55</v>
      </c>
      <c r="B1841">
        <v>1</v>
      </c>
      <c r="C1841" t="str">
        <f>IF(B1841=0, "No Anemia", "Anemia")</f>
        <v>Anemia</v>
      </c>
      <c r="D1841" s="2">
        <v>180</v>
      </c>
      <c r="E1841">
        <v>0</v>
      </c>
      <c r="F1841" t="str">
        <f>IF(E1841=0, "No Diabetes", "Diabetes")</f>
        <v>No Diabetes</v>
      </c>
      <c r="G1841" s="2">
        <v>45</v>
      </c>
      <c r="H1841">
        <v>0</v>
      </c>
      <c r="I1841" t="str">
        <f>IF(H1841=0, "No High Blood Pressure", "High Blood Pressure")</f>
        <v>No High Blood Pressure</v>
      </c>
      <c r="J1841" s="2">
        <v>263358.03000000003</v>
      </c>
      <c r="K1841" s="1">
        <v>1.18</v>
      </c>
      <c r="L1841" s="2">
        <v>137</v>
      </c>
      <c r="M1841">
        <v>1</v>
      </c>
      <c r="N1841">
        <v>0</v>
      </c>
      <c r="O1841" t="str">
        <f>IF(M1840=0, "Female", "Male")</f>
        <v>Male</v>
      </c>
      <c r="P1841">
        <v>1</v>
      </c>
      <c r="Q1841" t="str">
        <f>IF(P1841=0, "Non Smoker", "Smoker")</f>
        <v>Smoker</v>
      </c>
      <c r="R1841" s="2">
        <v>211</v>
      </c>
      <c r="S1841" s="2" t="str">
        <f t="shared" si="28"/>
        <v>Alive</v>
      </c>
      <c r="T1841">
        <v>1</v>
      </c>
      <c r="U1841">
        <v>0</v>
      </c>
    </row>
    <row r="1842" spans="1:21" x14ac:dyDescent="0.3">
      <c r="A1842" s="2">
        <v>55</v>
      </c>
      <c r="B1842">
        <v>0</v>
      </c>
      <c r="C1842" t="str">
        <f>IF(B1842=0, "No Anemia", "Anemia")</f>
        <v>No Anemia</v>
      </c>
      <c r="D1842" s="2">
        <v>7861</v>
      </c>
      <c r="E1842">
        <v>0</v>
      </c>
      <c r="F1842" t="str">
        <f>IF(E1842=0, "No Diabetes", "Diabetes")</f>
        <v>No Diabetes</v>
      </c>
      <c r="G1842" s="2">
        <v>38</v>
      </c>
      <c r="H1842">
        <v>0</v>
      </c>
      <c r="I1842" t="str">
        <f>IF(H1842=0, "No High Blood Pressure", "High Blood Pressure")</f>
        <v>No High Blood Pressure</v>
      </c>
      <c r="J1842" s="2">
        <v>263358.03000000003</v>
      </c>
      <c r="K1842" s="1">
        <v>1.1000000000000001</v>
      </c>
      <c r="L1842" s="2">
        <v>136</v>
      </c>
      <c r="M1842">
        <v>1</v>
      </c>
      <c r="N1842">
        <v>0</v>
      </c>
      <c r="O1842" t="str">
        <f>IF(M1841=0, "Female", "Male")</f>
        <v>Male</v>
      </c>
      <c r="P1842">
        <v>0</v>
      </c>
      <c r="Q1842" t="str">
        <f>IF(P1842=0, "Non Smoker", "Smoker")</f>
        <v>Non Smoker</v>
      </c>
      <c r="R1842" s="2">
        <v>6</v>
      </c>
      <c r="S1842" s="2" t="str">
        <f t="shared" si="28"/>
        <v>Dead</v>
      </c>
      <c r="T1842">
        <v>0</v>
      </c>
      <c r="U1842">
        <v>1</v>
      </c>
    </row>
    <row r="1843" spans="1:21" x14ac:dyDescent="0.3">
      <c r="A1843" s="2">
        <v>55</v>
      </c>
      <c r="B1843">
        <v>0</v>
      </c>
      <c r="C1843" t="str">
        <f>IF(B1843=0, "No Anemia", "Anemia")</f>
        <v>No Anemia</v>
      </c>
      <c r="D1843" s="2">
        <v>84</v>
      </c>
      <c r="E1843">
        <v>1</v>
      </c>
      <c r="F1843" t="str">
        <f>IF(E1843=0, "No Diabetes", "Diabetes")</f>
        <v>Diabetes</v>
      </c>
      <c r="G1843" s="2">
        <v>38</v>
      </c>
      <c r="H1843">
        <v>0</v>
      </c>
      <c r="I1843" t="str">
        <f>IF(H1843=0, "No High Blood Pressure", "High Blood Pressure")</f>
        <v>No High Blood Pressure</v>
      </c>
      <c r="J1843" s="2">
        <v>451000</v>
      </c>
      <c r="K1843" s="1">
        <v>1.3</v>
      </c>
      <c r="L1843" s="2">
        <v>136</v>
      </c>
      <c r="M1843">
        <v>0</v>
      </c>
      <c r="N1843">
        <v>1</v>
      </c>
      <c r="O1843" t="str">
        <f>IF(M1842=0, "Female", "Male")</f>
        <v>Male</v>
      </c>
      <c r="P1843">
        <v>0</v>
      </c>
      <c r="Q1843" t="str">
        <f>IF(P1843=0, "Non Smoker", "Smoker")</f>
        <v>Non Smoker</v>
      </c>
      <c r="R1843" s="2">
        <v>246</v>
      </c>
      <c r="S1843" s="2" t="str">
        <f t="shared" si="28"/>
        <v>Alive</v>
      </c>
      <c r="T1843">
        <v>1</v>
      </c>
      <c r="U1843">
        <v>0</v>
      </c>
    </row>
    <row r="1844" spans="1:21" x14ac:dyDescent="0.3">
      <c r="A1844" s="2">
        <v>55</v>
      </c>
      <c r="B1844">
        <v>0</v>
      </c>
      <c r="C1844" t="str">
        <f>IF(B1844=0, "No Anemia", "Anemia")</f>
        <v>No Anemia</v>
      </c>
      <c r="D1844" s="2">
        <v>835</v>
      </c>
      <c r="E1844">
        <v>0</v>
      </c>
      <c r="F1844" t="str">
        <f>IF(E1844=0, "No Diabetes", "Diabetes")</f>
        <v>No Diabetes</v>
      </c>
      <c r="G1844" s="2">
        <v>40</v>
      </c>
      <c r="H1844">
        <v>0</v>
      </c>
      <c r="I1844" t="str">
        <f>IF(H1844=0, "No High Blood Pressure", "High Blood Pressure")</f>
        <v>No High Blood Pressure</v>
      </c>
      <c r="J1844" s="2">
        <v>279000</v>
      </c>
      <c r="K1844" s="1">
        <v>0.7</v>
      </c>
      <c r="L1844" s="2">
        <v>140</v>
      </c>
      <c r="M1844">
        <v>1</v>
      </c>
      <c r="N1844">
        <v>0</v>
      </c>
      <c r="O1844" t="str">
        <f>IF(M1843=0, "Female", "Male")</f>
        <v>Female</v>
      </c>
      <c r="P1844">
        <v>1</v>
      </c>
      <c r="Q1844" t="str">
        <f>IF(P1844=0, "Non Smoker", "Smoker")</f>
        <v>Smoker</v>
      </c>
      <c r="R1844" s="2">
        <v>147</v>
      </c>
      <c r="S1844" s="2" t="str">
        <f t="shared" si="28"/>
        <v>Alive</v>
      </c>
      <c r="T1844">
        <v>1</v>
      </c>
      <c r="U1844">
        <v>0</v>
      </c>
    </row>
    <row r="1845" spans="1:21" x14ac:dyDescent="0.3">
      <c r="A1845" s="2">
        <v>55</v>
      </c>
      <c r="B1845">
        <v>1</v>
      </c>
      <c r="C1845" t="str">
        <f>IF(B1845=0, "No Anemia", "Anemia")</f>
        <v>Anemia</v>
      </c>
      <c r="D1845" s="2">
        <v>180</v>
      </c>
      <c r="E1845">
        <v>0</v>
      </c>
      <c r="F1845" t="str">
        <f>IF(E1845=0, "No Diabetes", "Diabetes")</f>
        <v>No Diabetes</v>
      </c>
      <c r="G1845" s="2">
        <v>45</v>
      </c>
      <c r="H1845">
        <v>0</v>
      </c>
      <c r="I1845" t="str">
        <f>IF(H1845=0, "No High Blood Pressure", "High Blood Pressure")</f>
        <v>No High Blood Pressure</v>
      </c>
      <c r="J1845" s="2">
        <v>263358.03000000003</v>
      </c>
      <c r="K1845" s="1">
        <v>1.18</v>
      </c>
      <c r="L1845" s="2">
        <v>137</v>
      </c>
      <c r="M1845">
        <v>1</v>
      </c>
      <c r="N1845">
        <v>0</v>
      </c>
      <c r="O1845" t="str">
        <f>IF(M1844=0, "Female", "Male")</f>
        <v>Male</v>
      </c>
      <c r="P1845">
        <v>1</v>
      </c>
      <c r="Q1845" t="str">
        <f>IF(P1845=0, "Non Smoker", "Smoker")</f>
        <v>Smoker</v>
      </c>
      <c r="R1845" s="2">
        <v>211</v>
      </c>
      <c r="S1845" s="2" t="str">
        <f t="shared" si="28"/>
        <v>Alive</v>
      </c>
      <c r="T1845">
        <v>1</v>
      </c>
      <c r="U1845">
        <v>0</v>
      </c>
    </row>
    <row r="1846" spans="1:21" x14ac:dyDescent="0.3">
      <c r="A1846" s="2">
        <v>55</v>
      </c>
      <c r="B1846">
        <v>1</v>
      </c>
      <c r="C1846" t="str">
        <f>IF(B1846=0, "No Anemia", "Anemia")</f>
        <v>Anemia</v>
      </c>
      <c r="D1846" s="2">
        <v>170</v>
      </c>
      <c r="E1846">
        <v>1</v>
      </c>
      <c r="F1846" t="str">
        <f>IF(E1846=0, "No Diabetes", "Diabetes")</f>
        <v>Diabetes</v>
      </c>
      <c r="G1846" s="2">
        <v>40</v>
      </c>
      <c r="H1846">
        <v>0</v>
      </c>
      <c r="I1846" t="str">
        <f>IF(H1846=0, "No High Blood Pressure", "High Blood Pressure")</f>
        <v>No High Blood Pressure</v>
      </c>
      <c r="J1846" s="2">
        <v>336000</v>
      </c>
      <c r="K1846" s="1">
        <v>1.2</v>
      </c>
      <c r="L1846" s="2">
        <v>135</v>
      </c>
      <c r="M1846">
        <v>1</v>
      </c>
      <c r="N1846">
        <v>0</v>
      </c>
      <c r="O1846" t="str">
        <f>IF(M1845=0, "Female", "Male")</f>
        <v>Male</v>
      </c>
      <c r="P1846">
        <v>0</v>
      </c>
      <c r="Q1846" t="str">
        <f>IF(P1846=0, "Non Smoker", "Smoker")</f>
        <v>Non Smoker</v>
      </c>
      <c r="R1846" s="2">
        <v>250</v>
      </c>
      <c r="S1846" s="2" t="str">
        <f t="shared" si="28"/>
        <v>Alive</v>
      </c>
      <c r="T1846">
        <v>1</v>
      </c>
      <c r="U1846">
        <v>0</v>
      </c>
    </row>
    <row r="1847" spans="1:21" x14ac:dyDescent="0.3">
      <c r="A1847" s="2">
        <v>55</v>
      </c>
      <c r="B1847">
        <v>0</v>
      </c>
      <c r="C1847" t="str">
        <f>IF(B1847=0, "No Anemia", "Anemia")</f>
        <v>No Anemia</v>
      </c>
      <c r="D1847" s="2">
        <v>7861</v>
      </c>
      <c r="E1847">
        <v>0</v>
      </c>
      <c r="F1847" t="str">
        <f>IF(E1847=0, "No Diabetes", "Diabetes")</f>
        <v>No Diabetes</v>
      </c>
      <c r="G1847" s="2">
        <v>38</v>
      </c>
      <c r="H1847">
        <v>0</v>
      </c>
      <c r="I1847" t="str">
        <f>IF(H1847=0, "No High Blood Pressure", "High Blood Pressure")</f>
        <v>No High Blood Pressure</v>
      </c>
      <c r="J1847" s="2">
        <v>263358.03000000003</v>
      </c>
      <c r="K1847" s="1">
        <v>1.1000000000000001</v>
      </c>
      <c r="L1847" s="2">
        <v>136</v>
      </c>
      <c r="M1847">
        <v>1</v>
      </c>
      <c r="N1847">
        <v>0</v>
      </c>
      <c r="O1847" t="str">
        <f>IF(M1846=0, "Female", "Male")</f>
        <v>Male</v>
      </c>
      <c r="P1847">
        <v>0</v>
      </c>
      <c r="Q1847" t="str">
        <f>IF(P1847=0, "Non Smoker", "Smoker")</f>
        <v>Non Smoker</v>
      </c>
      <c r="R1847" s="2">
        <v>6</v>
      </c>
      <c r="S1847" s="2" t="str">
        <f t="shared" si="28"/>
        <v>Dead</v>
      </c>
      <c r="T1847">
        <v>0</v>
      </c>
      <c r="U1847">
        <v>1</v>
      </c>
    </row>
    <row r="1848" spans="1:21" x14ac:dyDescent="0.3">
      <c r="A1848" s="2">
        <v>55</v>
      </c>
      <c r="B1848">
        <v>0</v>
      </c>
      <c r="C1848" t="str">
        <f>IF(B1848=0, "No Anemia", "Anemia")</f>
        <v>No Anemia</v>
      </c>
      <c r="D1848" s="2">
        <v>572</v>
      </c>
      <c r="E1848">
        <v>1</v>
      </c>
      <c r="F1848" t="str">
        <f>IF(E1848=0, "No Diabetes", "Diabetes")</f>
        <v>Diabetes</v>
      </c>
      <c r="G1848" s="2">
        <v>35</v>
      </c>
      <c r="H1848">
        <v>0</v>
      </c>
      <c r="I1848" t="str">
        <f>IF(H1848=0, "No High Blood Pressure", "High Blood Pressure")</f>
        <v>No High Blood Pressure</v>
      </c>
      <c r="J1848" s="2">
        <v>231000</v>
      </c>
      <c r="K1848" s="1">
        <v>0.8</v>
      </c>
      <c r="L1848" s="2">
        <v>143</v>
      </c>
      <c r="M1848">
        <v>0</v>
      </c>
      <c r="N1848">
        <v>1</v>
      </c>
      <c r="O1848" t="str">
        <f>IF(M1847=0, "Female", "Male")</f>
        <v>Male</v>
      </c>
      <c r="P1848">
        <v>0</v>
      </c>
      <c r="Q1848" t="str">
        <f>IF(P1848=0, "Non Smoker", "Smoker")</f>
        <v>Non Smoker</v>
      </c>
      <c r="R1848" s="2">
        <v>215</v>
      </c>
      <c r="S1848" s="2" t="str">
        <f t="shared" si="28"/>
        <v>Alive</v>
      </c>
      <c r="T1848">
        <v>1</v>
      </c>
      <c r="U1848">
        <v>0</v>
      </c>
    </row>
    <row r="1849" spans="1:21" x14ac:dyDescent="0.3">
      <c r="A1849" s="2">
        <v>55</v>
      </c>
      <c r="B1849">
        <v>0</v>
      </c>
      <c r="C1849" t="str">
        <f>IF(B1849=0, "No Anemia", "Anemia")</f>
        <v>No Anemia</v>
      </c>
      <c r="D1849" s="2">
        <v>1199</v>
      </c>
      <c r="E1849">
        <v>0</v>
      </c>
      <c r="F1849" t="str">
        <f>IF(E1849=0, "No Diabetes", "Diabetes")</f>
        <v>No Diabetes</v>
      </c>
      <c r="G1849" s="2">
        <v>20</v>
      </c>
      <c r="H1849">
        <v>0</v>
      </c>
      <c r="I1849" t="str">
        <f>IF(H1849=0, "No High Blood Pressure", "High Blood Pressure")</f>
        <v>No High Blood Pressure</v>
      </c>
      <c r="J1849" s="2">
        <v>263358.03000000003</v>
      </c>
      <c r="K1849" s="1">
        <v>1.83</v>
      </c>
      <c r="L1849" s="2">
        <v>134</v>
      </c>
      <c r="M1849">
        <v>1</v>
      </c>
      <c r="N1849">
        <v>0</v>
      </c>
      <c r="O1849" t="str">
        <f>IF(M1848=0, "Female", "Male")</f>
        <v>Female</v>
      </c>
      <c r="P1849">
        <v>1</v>
      </c>
      <c r="Q1849" t="str">
        <f>IF(P1849=0, "Non Smoker", "Smoker")</f>
        <v>Smoker</v>
      </c>
      <c r="R1849" s="2">
        <v>241</v>
      </c>
      <c r="S1849" s="2" t="str">
        <f t="shared" si="28"/>
        <v>Dead</v>
      </c>
      <c r="T1849">
        <v>0</v>
      </c>
      <c r="U1849">
        <v>1</v>
      </c>
    </row>
    <row r="1850" spans="1:21" x14ac:dyDescent="0.3">
      <c r="A1850" s="2">
        <v>55</v>
      </c>
      <c r="B1850">
        <v>1</v>
      </c>
      <c r="C1850" t="str">
        <f>IF(B1850=0, "No Anemia", "Anemia")</f>
        <v>Anemia</v>
      </c>
      <c r="D1850" s="2">
        <v>180</v>
      </c>
      <c r="E1850">
        <v>0</v>
      </c>
      <c r="F1850" t="str">
        <f>IF(E1850=0, "No Diabetes", "Diabetes")</f>
        <v>No Diabetes</v>
      </c>
      <c r="G1850" s="2">
        <v>45</v>
      </c>
      <c r="H1850">
        <v>0</v>
      </c>
      <c r="I1850" t="str">
        <f>IF(H1850=0, "No High Blood Pressure", "High Blood Pressure")</f>
        <v>No High Blood Pressure</v>
      </c>
      <c r="J1850" s="2">
        <v>263358.03000000003</v>
      </c>
      <c r="K1850" s="1">
        <v>1.18</v>
      </c>
      <c r="L1850" s="2">
        <v>137</v>
      </c>
      <c r="M1850">
        <v>1</v>
      </c>
      <c r="N1850">
        <v>0</v>
      </c>
      <c r="O1850" t="str">
        <f>IF(M1849=0, "Female", "Male")</f>
        <v>Male</v>
      </c>
      <c r="P1850">
        <v>1</v>
      </c>
      <c r="Q1850" t="str">
        <f>IF(P1850=0, "Non Smoker", "Smoker")</f>
        <v>Smoker</v>
      </c>
      <c r="R1850" s="2">
        <v>211</v>
      </c>
      <c r="S1850" s="2" t="str">
        <f t="shared" si="28"/>
        <v>Alive</v>
      </c>
      <c r="T1850">
        <v>1</v>
      </c>
      <c r="U1850">
        <v>0</v>
      </c>
    </row>
    <row r="1851" spans="1:21" x14ac:dyDescent="0.3">
      <c r="A1851" s="2">
        <v>55</v>
      </c>
      <c r="B1851">
        <v>0</v>
      </c>
      <c r="C1851" t="str">
        <f>IF(B1851=0, "No Anemia", "Anemia")</f>
        <v>No Anemia</v>
      </c>
      <c r="D1851" s="2">
        <v>2017</v>
      </c>
      <c r="E1851">
        <v>0</v>
      </c>
      <c r="F1851" t="str">
        <f>IF(E1851=0, "No Diabetes", "Diabetes")</f>
        <v>No Diabetes</v>
      </c>
      <c r="G1851" s="2">
        <v>25</v>
      </c>
      <c r="H1851">
        <v>0</v>
      </c>
      <c r="I1851" t="str">
        <f>IF(H1851=0, "No High Blood Pressure", "High Blood Pressure")</f>
        <v>No High Blood Pressure</v>
      </c>
      <c r="J1851" s="2">
        <v>314000</v>
      </c>
      <c r="K1851" s="1">
        <v>1.1000000000000001</v>
      </c>
      <c r="L1851" s="2">
        <v>138</v>
      </c>
      <c r="M1851">
        <v>1</v>
      </c>
      <c r="N1851">
        <v>0</v>
      </c>
      <c r="O1851" t="str">
        <f>IF(M1850=0, "Female", "Male")</f>
        <v>Male</v>
      </c>
      <c r="P1851">
        <v>0</v>
      </c>
      <c r="Q1851" t="str">
        <f>IF(P1851=0, "Non Smoker", "Smoker")</f>
        <v>Non Smoker</v>
      </c>
      <c r="R1851" s="2">
        <v>214</v>
      </c>
      <c r="S1851" s="2" t="str">
        <f t="shared" si="28"/>
        <v>Dead</v>
      </c>
      <c r="T1851">
        <v>0</v>
      </c>
      <c r="U1851">
        <v>1</v>
      </c>
    </row>
    <row r="1852" spans="1:21" x14ac:dyDescent="0.3">
      <c r="A1852" s="2">
        <v>55</v>
      </c>
      <c r="B1852">
        <v>0</v>
      </c>
      <c r="C1852" t="str">
        <f>IF(B1852=0, "No Anemia", "Anemia")</f>
        <v>No Anemia</v>
      </c>
      <c r="D1852" s="2">
        <v>1820</v>
      </c>
      <c r="E1852">
        <v>0</v>
      </c>
      <c r="F1852" t="str">
        <f>IF(E1852=0, "No Diabetes", "Diabetes")</f>
        <v>No Diabetes</v>
      </c>
      <c r="G1852" s="2">
        <v>38</v>
      </c>
      <c r="H1852">
        <v>0</v>
      </c>
      <c r="I1852" t="str">
        <f>IF(H1852=0, "No High Blood Pressure", "High Blood Pressure")</f>
        <v>No High Blood Pressure</v>
      </c>
      <c r="J1852" s="2">
        <v>270000</v>
      </c>
      <c r="K1852" s="1">
        <v>1.2</v>
      </c>
      <c r="L1852" s="2">
        <v>139</v>
      </c>
      <c r="M1852">
        <v>0</v>
      </c>
      <c r="N1852">
        <v>1</v>
      </c>
      <c r="O1852" t="str">
        <f>IF(M1851=0, "Female", "Male")</f>
        <v>Male</v>
      </c>
      <c r="P1852">
        <v>0</v>
      </c>
      <c r="Q1852" t="str">
        <f>IF(P1852=0, "Non Smoker", "Smoker")</f>
        <v>Non Smoker</v>
      </c>
      <c r="R1852" s="2">
        <v>271</v>
      </c>
      <c r="S1852" s="2" t="str">
        <f t="shared" si="28"/>
        <v>Alive</v>
      </c>
      <c r="T1852">
        <v>1</v>
      </c>
      <c r="U1852">
        <v>0</v>
      </c>
    </row>
    <row r="1853" spans="1:21" x14ac:dyDescent="0.3">
      <c r="A1853" s="2">
        <v>55</v>
      </c>
      <c r="B1853">
        <v>1</v>
      </c>
      <c r="C1853" t="str">
        <f>IF(B1853=0, "No Anemia", "Anemia")</f>
        <v>Anemia</v>
      </c>
      <c r="D1853" s="2">
        <v>180</v>
      </c>
      <c r="E1853">
        <v>0</v>
      </c>
      <c r="F1853" t="str">
        <f>IF(E1853=0, "No Diabetes", "Diabetes")</f>
        <v>No Diabetes</v>
      </c>
      <c r="G1853" s="2">
        <v>45</v>
      </c>
      <c r="H1853">
        <v>0</v>
      </c>
      <c r="I1853" t="str">
        <f>IF(H1853=0, "No High Blood Pressure", "High Blood Pressure")</f>
        <v>No High Blood Pressure</v>
      </c>
      <c r="J1853" s="2">
        <v>263358.03000000003</v>
      </c>
      <c r="K1853" s="1">
        <v>1.18</v>
      </c>
      <c r="L1853" s="2">
        <v>137</v>
      </c>
      <c r="M1853">
        <v>1</v>
      </c>
      <c r="N1853">
        <v>0</v>
      </c>
      <c r="O1853" t="str">
        <f>IF(M1852=0, "Female", "Male")</f>
        <v>Female</v>
      </c>
      <c r="P1853">
        <v>1</v>
      </c>
      <c r="Q1853" t="str">
        <f>IF(P1853=0, "Non Smoker", "Smoker")</f>
        <v>Smoker</v>
      </c>
      <c r="R1853" s="2">
        <v>211</v>
      </c>
      <c r="S1853" s="2" t="str">
        <f t="shared" si="28"/>
        <v>Alive</v>
      </c>
      <c r="T1853">
        <v>1</v>
      </c>
      <c r="U1853">
        <v>0</v>
      </c>
    </row>
    <row r="1854" spans="1:21" x14ac:dyDescent="0.3">
      <c r="A1854" s="2">
        <v>55</v>
      </c>
      <c r="B1854">
        <v>0</v>
      </c>
      <c r="C1854" t="str">
        <f>IF(B1854=0, "No Anemia", "Anemia")</f>
        <v>No Anemia</v>
      </c>
      <c r="D1854" s="2">
        <v>1820</v>
      </c>
      <c r="E1854">
        <v>0</v>
      </c>
      <c r="F1854" t="str">
        <f>IF(E1854=0, "No Diabetes", "Diabetes")</f>
        <v>No Diabetes</v>
      </c>
      <c r="G1854" s="2">
        <v>38</v>
      </c>
      <c r="H1854">
        <v>0</v>
      </c>
      <c r="I1854" t="str">
        <f>IF(H1854=0, "No High Blood Pressure", "High Blood Pressure")</f>
        <v>No High Blood Pressure</v>
      </c>
      <c r="J1854" s="2">
        <v>270000</v>
      </c>
      <c r="K1854" s="1">
        <v>1.2</v>
      </c>
      <c r="L1854" s="2">
        <v>139</v>
      </c>
      <c r="M1854">
        <v>0</v>
      </c>
      <c r="N1854">
        <v>1</v>
      </c>
      <c r="O1854" t="str">
        <f>IF(M1853=0, "Female", "Male")</f>
        <v>Male</v>
      </c>
      <c r="P1854">
        <v>0</v>
      </c>
      <c r="Q1854" t="str">
        <f>IF(P1854=0, "Non Smoker", "Smoker")</f>
        <v>Non Smoker</v>
      </c>
      <c r="R1854" s="2">
        <v>271</v>
      </c>
      <c r="S1854" s="2" t="str">
        <f t="shared" si="28"/>
        <v>Alive</v>
      </c>
      <c r="T1854">
        <v>1</v>
      </c>
      <c r="U1854">
        <v>0</v>
      </c>
    </row>
    <row r="1855" spans="1:21" x14ac:dyDescent="0.3">
      <c r="A1855" s="2">
        <v>55</v>
      </c>
      <c r="B1855">
        <v>0</v>
      </c>
      <c r="C1855" t="str">
        <f>IF(B1855=0, "No Anemia", "Anemia")</f>
        <v>No Anemia</v>
      </c>
      <c r="D1855" s="2">
        <v>1199</v>
      </c>
      <c r="E1855">
        <v>0</v>
      </c>
      <c r="F1855" t="str">
        <f>IF(E1855=0, "No Diabetes", "Diabetes")</f>
        <v>No Diabetes</v>
      </c>
      <c r="G1855" s="2">
        <v>20</v>
      </c>
      <c r="H1855">
        <v>0</v>
      </c>
      <c r="I1855" t="str">
        <f>IF(H1855=0, "No High Blood Pressure", "High Blood Pressure")</f>
        <v>No High Blood Pressure</v>
      </c>
      <c r="J1855" s="2">
        <v>263358.03000000003</v>
      </c>
      <c r="K1855" s="1">
        <v>1.83</v>
      </c>
      <c r="L1855" s="2">
        <v>134</v>
      </c>
      <c r="M1855">
        <v>1</v>
      </c>
      <c r="N1855">
        <v>0</v>
      </c>
      <c r="O1855" t="str">
        <f>IF(M1854=0, "Female", "Male")</f>
        <v>Female</v>
      </c>
      <c r="P1855">
        <v>1</v>
      </c>
      <c r="Q1855" t="str">
        <f>IF(P1855=0, "Non Smoker", "Smoker")</f>
        <v>Smoker</v>
      </c>
      <c r="R1855" s="2">
        <v>241</v>
      </c>
      <c r="S1855" s="2" t="str">
        <f t="shared" si="28"/>
        <v>Dead</v>
      </c>
      <c r="T1855">
        <v>0</v>
      </c>
      <c r="U1855">
        <v>1</v>
      </c>
    </row>
    <row r="1856" spans="1:21" x14ac:dyDescent="0.3">
      <c r="A1856" s="2">
        <v>55</v>
      </c>
      <c r="B1856">
        <v>1</v>
      </c>
      <c r="C1856" t="str">
        <f>IF(B1856=0, "No Anemia", "Anemia")</f>
        <v>Anemia</v>
      </c>
      <c r="D1856" s="2">
        <v>2794</v>
      </c>
      <c r="E1856">
        <v>0</v>
      </c>
      <c r="F1856" t="str">
        <f>IF(E1856=0, "No Diabetes", "Diabetes")</f>
        <v>No Diabetes</v>
      </c>
      <c r="G1856" s="2">
        <v>35</v>
      </c>
      <c r="H1856">
        <v>1</v>
      </c>
      <c r="I1856" t="str">
        <f>IF(H1856=0, "No High Blood Pressure", "High Blood Pressure")</f>
        <v>High Blood Pressure</v>
      </c>
      <c r="J1856" s="2">
        <v>141000</v>
      </c>
      <c r="K1856" s="1">
        <v>1</v>
      </c>
      <c r="L1856" s="2">
        <v>140</v>
      </c>
      <c r="M1856">
        <v>1</v>
      </c>
      <c r="N1856">
        <v>0</v>
      </c>
      <c r="O1856" t="str">
        <f>IF(M1855=0, "Female", "Male")</f>
        <v>Male</v>
      </c>
      <c r="P1856">
        <v>0</v>
      </c>
      <c r="Q1856" t="str">
        <f>IF(P1856=0, "Non Smoker", "Smoker")</f>
        <v>Non Smoker</v>
      </c>
      <c r="R1856" s="2">
        <v>206</v>
      </c>
      <c r="S1856" s="2" t="str">
        <f t="shared" si="28"/>
        <v>Alive</v>
      </c>
      <c r="T1856">
        <v>1</v>
      </c>
      <c r="U1856">
        <v>0</v>
      </c>
    </row>
    <row r="1857" spans="1:21" x14ac:dyDescent="0.3">
      <c r="A1857" s="2">
        <v>55</v>
      </c>
      <c r="B1857">
        <v>0</v>
      </c>
      <c r="C1857" t="str">
        <f>IF(B1857=0, "No Anemia", "Anemia")</f>
        <v>No Anemia</v>
      </c>
      <c r="D1857" s="2">
        <v>84</v>
      </c>
      <c r="E1857">
        <v>1</v>
      </c>
      <c r="F1857" t="str">
        <f>IF(E1857=0, "No Diabetes", "Diabetes")</f>
        <v>Diabetes</v>
      </c>
      <c r="G1857" s="2">
        <v>38</v>
      </c>
      <c r="H1857">
        <v>0</v>
      </c>
      <c r="I1857" t="str">
        <f>IF(H1857=0, "No High Blood Pressure", "High Blood Pressure")</f>
        <v>No High Blood Pressure</v>
      </c>
      <c r="J1857" s="2">
        <v>451000</v>
      </c>
      <c r="K1857" s="1">
        <v>1.3</v>
      </c>
      <c r="L1857" s="2">
        <v>136</v>
      </c>
      <c r="M1857">
        <v>0</v>
      </c>
      <c r="N1857">
        <v>1</v>
      </c>
      <c r="O1857" t="str">
        <f>IF(M1856=0, "Female", "Male")</f>
        <v>Male</v>
      </c>
      <c r="P1857">
        <v>0</v>
      </c>
      <c r="Q1857" t="str">
        <f>IF(P1857=0, "Non Smoker", "Smoker")</f>
        <v>Non Smoker</v>
      </c>
      <c r="R1857" s="2">
        <v>246</v>
      </c>
      <c r="S1857" s="2" t="str">
        <f t="shared" si="28"/>
        <v>Alive</v>
      </c>
      <c r="T1857">
        <v>1</v>
      </c>
      <c r="U1857">
        <v>0</v>
      </c>
    </row>
    <row r="1858" spans="1:21" x14ac:dyDescent="0.3">
      <c r="A1858" s="2">
        <v>55</v>
      </c>
      <c r="B1858">
        <v>0</v>
      </c>
      <c r="C1858" t="str">
        <f>IF(B1858=0, "No Anemia", "Anemia")</f>
        <v>No Anemia</v>
      </c>
      <c r="D1858" s="2">
        <v>835</v>
      </c>
      <c r="E1858">
        <v>0</v>
      </c>
      <c r="F1858" t="str">
        <f>IF(E1858=0, "No Diabetes", "Diabetes")</f>
        <v>No Diabetes</v>
      </c>
      <c r="G1858" s="2">
        <v>40</v>
      </c>
      <c r="H1858">
        <v>0</v>
      </c>
      <c r="I1858" t="str">
        <f>IF(H1858=0, "No High Blood Pressure", "High Blood Pressure")</f>
        <v>No High Blood Pressure</v>
      </c>
      <c r="J1858" s="2">
        <v>279000</v>
      </c>
      <c r="K1858" s="1">
        <v>0.7</v>
      </c>
      <c r="L1858" s="2">
        <v>140</v>
      </c>
      <c r="M1858">
        <v>1</v>
      </c>
      <c r="N1858">
        <v>0</v>
      </c>
      <c r="O1858" t="str">
        <f>IF(M1857=0, "Female", "Male")</f>
        <v>Female</v>
      </c>
      <c r="P1858">
        <v>1</v>
      </c>
      <c r="Q1858" t="str">
        <f>IF(P1858=0, "Non Smoker", "Smoker")</f>
        <v>Smoker</v>
      </c>
      <c r="R1858" s="2">
        <v>147</v>
      </c>
      <c r="S1858" s="2" t="str">
        <f t="shared" ref="S1858:S1921" si="29">IF(T1858=1, "Alive", "Dead")</f>
        <v>Alive</v>
      </c>
      <c r="T1858">
        <v>1</v>
      </c>
      <c r="U1858">
        <v>0</v>
      </c>
    </row>
    <row r="1859" spans="1:21" x14ac:dyDescent="0.3">
      <c r="A1859" s="2">
        <v>55</v>
      </c>
      <c r="B1859">
        <v>1</v>
      </c>
      <c r="C1859" t="str">
        <f>IF(B1859=0, "No Anemia", "Anemia")</f>
        <v>Anemia</v>
      </c>
      <c r="D1859" s="2">
        <v>2794</v>
      </c>
      <c r="E1859">
        <v>0</v>
      </c>
      <c r="F1859" t="str">
        <f>IF(E1859=0, "No Diabetes", "Diabetes")</f>
        <v>No Diabetes</v>
      </c>
      <c r="G1859" s="2">
        <v>35</v>
      </c>
      <c r="H1859">
        <v>1</v>
      </c>
      <c r="I1859" t="str">
        <f>IF(H1859=0, "No High Blood Pressure", "High Blood Pressure")</f>
        <v>High Blood Pressure</v>
      </c>
      <c r="J1859" s="2">
        <v>141000</v>
      </c>
      <c r="K1859" s="1">
        <v>1</v>
      </c>
      <c r="L1859" s="2">
        <v>140</v>
      </c>
      <c r="M1859">
        <v>1</v>
      </c>
      <c r="N1859">
        <v>0</v>
      </c>
      <c r="O1859" t="str">
        <f>IF(M1858=0, "Female", "Male")</f>
        <v>Male</v>
      </c>
      <c r="P1859">
        <v>0</v>
      </c>
      <c r="Q1859" t="str">
        <f>IF(P1859=0, "Non Smoker", "Smoker")</f>
        <v>Non Smoker</v>
      </c>
      <c r="R1859" s="2">
        <v>206</v>
      </c>
      <c r="S1859" s="2" t="str">
        <f t="shared" si="29"/>
        <v>Alive</v>
      </c>
      <c r="T1859">
        <v>1</v>
      </c>
      <c r="U1859">
        <v>0</v>
      </c>
    </row>
    <row r="1860" spans="1:21" x14ac:dyDescent="0.3">
      <c r="A1860" s="2">
        <v>55</v>
      </c>
      <c r="B1860">
        <v>0</v>
      </c>
      <c r="C1860" t="str">
        <f>IF(B1860=0, "No Anemia", "Anemia")</f>
        <v>No Anemia</v>
      </c>
      <c r="D1860" s="2">
        <v>582</v>
      </c>
      <c r="E1860">
        <v>1</v>
      </c>
      <c r="F1860" t="str">
        <f>IF(E1860=0, "No Diabetes", "Diabetes")</f>
        <v>Diabetes</v>
      </c>
      <c r="G1860" s="2">
        <v>35</v>
      </c>
      <c r="H1860">
        <v>1</v>
      </c>
      <c r="I1860" t="str">
        <f>IF(H1860=0, "No High Blood Pressure", "High Blood Pressure")</f>
        <v>High Blood Pressure</v>
      </c>
      <c r="J1860" s="2">
        <v>371000</v>
      </c>
      <c r="K1860" s="1">
        <v>0.7</v>
      </c>
      <c r="L1860" s="2">
        <v>140</v>
      </c>
      <c r="M1860">
        <v>0</v>
      </c>
      <c r="N1860">
        <v>1</v>
      </c>
      <c r="O1860" t="str">
        <f>IF(M1859=0, "Female", "Male")</f>
        <v>Male</v>
      </c>
      <c r="P1860">
        <v>0</v>
      </c>
      <c r="Q1860" t="str">
        <f>IF(P1860=0, "Non Smoker", "Smoker")</f>
        <v>Non Smoker</v>
      </c>
      <c r="R1860" s="2">
        <v>197</v>
      </c>
      <c r="S1860" s="2" t="str">
        <f t="shared" si="29"/>
        <v>Alive</v>
      </c>
      <c r="T1860">
        <v>1</v>
      </c>
      <c r="U1860">
        <v>0</v>
      </c>
    </row>
    <row r="1861" spans="1:21" x14ac:dyDescent="0.3">
      <c r="A1861" s="2">
        <v>55</v>
      </c>
      <c r="B1861">
        <v>0</v>
      </c>
      <c r="C1861" t="str">
        <f>IF(B1861=0, "No Anemia", "Anemia")</f>
        <v>No Anemia</v>
      </c>
      <c r="D1861" s="2">
        <v>2017</v>
      </c>
      <c r="E1861">
        <v>0</v>
      </c>
      <c r="F1861" t="str">
        <f>IF(E1861=0, "No Diabetes", "Diabetes")</f>
        <v>No Diabetes</v>
      </c>
      <c r="G1861" s="2">
        <v>25</v>
      </c>
      <c r="H1861">
        <v>0</v>
      </c>
      <c r="I1861" t="str">
        <f>IF(H1861=0, "No High Blood Pressure", "High Blood Pressure")</f>
        <v>No High Blood Pressure</v>
      </c>
      <c r="J1861" s="2">
        <v>314000</v>
      </c>
      <c r="K1861" s="1">
        <v>1.1000000000000001</v>
      </c>
      <c r="L1861" s="2">
        <v>138</v>
      </c>
      <c r="M1861">
        <v>1</v>
      </c>
      <c r="N1861">
        <v>0</v>
      </c>
      <c r="O1861" t="str">
        <f>IF(M1860=0, "Female", "Male")</f>
        <v>Female</v>
      </c>
      <c r="P1861">
        <v>0</v>
      </c>
      <c r="Q1861" t="str">
        <f>IF(P1861=0, "Non Smoker", "Smoker")</f>
        <v>Non Smoker</v>
      </c>
      <c r="R1861" s="2">
        <v>214</v>
      </c>
      <c r="S1861" s="2" t="str">
        <f t="shared" si="29"/>
        <v>Dead</v>
      </c>
      <c r="T1861">
        <v>0</v>
      </c>
      <c r="U1861">
        <v>1</v>
      </c>
    </row>
    <row r="1862" spans="1:21" x14ac:dyDescent="0.3">
      <c r="A1862" s="2">
        <v>55</v>
      </c>
      <c r="B1862">
        <v>1</v>
      </c>
      <c r="C1862" t="str">
        <f>IF(B1862=0, "No Anemia", "Anemia")</f>
        <v>Anemia</v>
      </c>
      <c r="D1862" s="2">
        <v>170</v>
      </c>
      <c r="E1862">
        <v>1</v>
      </c>
      <c r="F1862" t="str">
        <f>IF(E1862=0, "No Diabetes", "Diabetes")</f>
        <v>Diabetes</v>
      </c>
      <c r="G1862" s="2">
        <v>40</v>
      </c>
      <c r="H1862">
        <v>0</v>
      </c>
      <c r="I1862" t="str">
        <f>IF(H1862=0, "No High Blood Pressure", "High Blood Pressure")</f>
        <v>No High Blood Pressure</v>
      </c>
      <c r="J1862" s="2">
        <v>336000</v>
      </c>
      <c r="K1862" s="1">
        <v>1.2</v>
      </c>
      <c r="L1862" s="2">
        <v>135</v>
      </c>
      <c r="M1862">
        <v>1</v>
      </c>
      <c r="N1862">
        <v>0</v>
      </c>
      <c r="O1862" t="str">
        <f>IF(M1861=0, "Female", "Male")</f>
        <v>Male</v>
      </c>
      <c r="P1862">
        <v>0</v>
      </c>
      <c r="Q1862" t="str">
        <f>IF(P1862=0, "Non Smoker", "Smoker")</f>
        <v>Non Smoker</v>
      </c>
      <c r="R1862" s="2">
        <v>250</v>
      </c>
      <c r="S1862" s="2" t="str">
        <f t="shared" si="29"/>
        <v>Alive</v>
      </c>
      <c r="T1862">
        <v>1</v>
      </c>
      <c r="U1862">
        <v>0</v>
      </c>
    </row>
    <row r="1863" spans="1:21" x14ac:dyDescent="0.3">
      <c r="A1863" s="2">
        <v>55</v>
      </c>
      <c r="B1863">
        <v>1</v>
      </c>
      <c r="C1863" t="str">
        <f>IF(B1863=0, "No Anemia", "Anemia")</f>
        <v>Anemia</v>
      </c>
      <c r="D1863" s="2">
        <v>170</v>
      </c>
      <c r="E1863">
        <v>1</v>
      </c>
      <c r="F1863" t="str">
        <f>IF(E1863=0, "No Diabetes", "Diabetes")</f>
        <v>Diabetes</v>
      </c>
      <c r="G1863" s="2">
        <v>40</v>
      </c>
      <c r="H1863">
        <v>0</v>
      </c>
      <c r="I1863" t="str">
        <f>IF(H1863=0, "No High Blood Pressure", "High Blood Pressure")</f>
        <v>No High Blood Pressure</v>
      </c>
      <c r="J1863" s="2">
        <v>336000</v>
      </c>
      <c r="K1863" s="1">
        <v>1.2</v>
      </c>
      <c r="L1863" s="2">
        <v>135</v>
      </c>
      <c r="M1863">
        <v>1</v>
      </c>
      <c r="N1863">
        <v>0</v>
      </c>
      <c r="O1863" t="str">
        <f>IF(M1862=0, "Female", "Male")</f>
        <v>Male</v>
      </c>
      <c r="P1863">
        <v>0</v>
      </c>
      <c r="Q1863" t="str">
        <f>IF(P1863=0, "Non Smoker", "Smoker")</f>
        <v>Non Smoker</v>
      </c>
      <c r="R1863" s="2">
        <v>250</v>
      </c>
      <c r="S1863" s="2" t="str">
        <f t="shared" si="29"/>
        <v>Alive</v>
      </c>
      <c r="T1863">
        <v>1</v>
      </c>
      <c r="U1863">
        <v>0</v>
      </c>
    </row>
    <row r="1864" spans="1:21" x14ac:dyDescent="0.3">
      <c r="A1864" s="2">
        <v>55</v>
      </c>
      <c r="B1864">
        <v>0</v>
      </c>
      <c r="C1864" t="str">
        <f>IF(B1864=0, "No Anemia", "Anemia")</f>
        <v>No Anemia</v>
      </c>
      <c r="D1864" s="2">
        <v>7861</v>
      </c>
      <c r="E1864">
        <v>0</v>
      </c>
      <c r="F1864" t="str">
        <f>IF(E1864=0, "No Diabetes", "Diabetes")</f>
        <v>No Diabetes</v>
      </c>
      <c r="G1864" s="2">
        <v>38</v>
      </c>
      <c r="H1864">
        <v>0</v>
      </c>
      <c r="I1864" t="str">
        <f>IF(H1864=0, "No High Blood Pressure", "High Blood Pressure")</f>
        <v>No High Blood Pressure</v>
      </c>
      <c r="J1864" s="2">
        <v>263358.03000000003</v>
      </c>
      <c r="K1864" s="1">
        <v>1.1000000000000001</v>
      </c>
      <c r="L1864" s="2">
        <v>136</v>
      </c>
      <c r="M1864">
        <v>1</v>
      </c>
      <c r="N1864">
        <v>0</v>
      </c>
      <c r="O1864" t="str">
        <f>IF(M1863=0, "Female", "Male")</f>
        <v>Male</v>
      </c>
      <c r="P1864">
        <v>0</v>
      </c>
      <c r="Q1864" t="str">
        <f>IF(P1864=0, "Non Smoker", "Smoker")</f>
        <v>Non Smoker</v>
      </c>
      <c r="R1864" s="2">
        <v>6</v>
      </c>
      <c r="S1864" s="2" t="str">
        <f t="shared" si="29"/>
        <v>Dead</v>
      </c>
      <c r="T1864">
        <v>0</v>
      </c>
      <c r="U1864">
        <v>1</v>
      </c>
    </row>
    <row r="1865" spans="1:21" x14ac:dyDescent="0.3">
      <c r="A1865" s="2">
        <v>55</v>
      </c>
      <c r="B1865">
        <v>0</v>
      </c>
      <c r="C1865" t="str">
        <f>IF(B1865=0, "No Anemia", "Anemia")</f>
        <v>No Anemia</v>
      </c>
      <c r="D1865" s="2">
        <v>336</v>
      </c>
      <c r="E1865">
        <v>0</v>
      </c>
      <c r="F1865" t="str">
        <f>IF(E1865=0, "No Diabetes", "Diabetes")</f>
        <v>No Diabetes</v>
      </c>
      <c r="G1865" s="2">
        <v>45</v>
      </c>
      <c r="H1865">
        <v>1</v>
      </c>
      <c r="I1865" t="str">
        <f>IF(H1865=0, "No High Blood Pressure", "High Blood Pressure")</f>
        <v>High Blood Pressure</v>
      </c>
      <c r="J1865" s="2">
        <v>324000</v>
      </c>
      <c r="K1865" s="1">
        <v>0.9</v>
      </c>
      <c r="L1865" s="2">
        <v>140</v>
      </c>
      <c r="M1865">
        <v>0</v>
      </c>
      <c r="N1865">
        <v>1</v>
      </c>
      <c r="O1865" t="str">
        <f>IF(M1864=0, "Female", "Male")</f>
        <v>Male</v>
      </c>
      <c r="P1865">
        <v>0</v>
      </c>
      <c r="Q1865" t="str">
        <f>IF(P1865=0, "Non Smoker", "Smoker")</f>
        <v>Non Smoker</v>
      </c>
      <c r="R1865" s="2">
        <v>74</v>
      </c>
      <c r="S1865" s="2" t="str">
        <f t="shared" si="29"/>
        <v>Alive</v>
      </c>
      <c r="T1865">
        <v>1</v>
      </c>
      <c r="U1865">
        <v>0</v>
      </c>
    </row>
    <row r="1866" spans="1:21" x14ac:dyDescent="0.3">
      <c r="A1866" s="2">
        <v>55</v>
      </c>
      <c r="B1866">
        <v>0</v>
      </c>
      <c r="C1866" t="str">
        <f>IF(B1866=0, "No Anemia", "Anemia")</f>
        <v>No Anemia</v>
      </c>
      <c r="D1866" s="2">
        <v>572</v>
      </c>
      <c r="E1866">
        <v>1</v>
      </c>
      <c r="F1866" t="str">
        <f>IF(E1866=0, "No Diabetes", "Diabetes")</f>
        <v>Diabetes</v>
      </c>
      <c r="G1866" s="2">
        <v>35</v>
      </c>
      <c r="H1866">
        <v>0</v>
      </c>
      <c r="I1866" t="str">
        <f>IF(H1866=0, "No High Blood Pressure", "High Blood Pressure")</f>
        <v>No High Blood Pressure</v>
      </c>
      <c r="J1866" s="2">
        <v>231000</v>
      </c>
      <c r="K1866" s="1">
        <v>0.8</v>
      </c>
      <c r="L1866" s="2">
        <v>143</v>
      </c>
      <c r="M1866">
        <v>0</v>
      </c>
      <c r="N1866">
        <v>1</v>
      </c>
      <c r="O1866" t="str">
        <f>IF(M1865=0, "Female", "Male")</f>
        <v>Female</v>
      </c>
      <c r="P1866">
        <v>0</v>
      </c>
      <c r="Q1866" t="str">
        <f>IF(P1866=0, "Non Smoker", "Smoker")</f>
        <v>Non Smoker</v>
      </c>
      <c r="R1866" s="2">
        <v>215</v>
      </c>
      <c r="S1866" s="2" t="str">
        <f t="shared" si="29"/>
        <v>Alive</v>
      </c>
      <c r="T1866">
        <v>1</v>
      </c>
      <c r="U1866">
        <v>0</v>
      </c>
    </row>
    <row r="1867" spans="1:21" x14ac:dyDescent="0.3">
      <c r="A1867" s="2">
        <v>55</v>
      </c>
      <c r="B1867">
        <v>0</v>
      </c>
      <c r="C1867" t="str">
        <f>IF(B1867=0, "No Anemia", "Anemia")</f>
        <v>No Anemia</v>
      </c>
      <c r="D1867" s="2">
        <v>2017</v>
      </c>
      <c r="E1867">
        <v>0</v>
      </c>
      <c r="F1867" t="str">
        <f>IF(E1867=0, "No Diabetes", "Diabetes")</f>
        <v>No Diabetes</v>
      </c>
      <c r="G1867" s="2">
        <v>25</v>
      </c>
      <c r="H1867">
        <v>0</v>
      </c>
      <c r="I1867" t="str">
        <f>IF(H1867=0, "No High Blood Pressure", "High Blood Pressure")</f>
        <v>No High Blood Pressure</v>
      </c>
      <c r="J1867" s="2">
        <v>314000</v>
      </c>
      <c r="K1867" s="1">
        <v>1.1000000000000001</v>
      </c>
      <c r="L1867" s="2">
        <v>138</v>
      </c>
      <c r="M1867">
        <v>1</v>
      </c>
      <c r="N1867">
        <v>0</v>
      </c>
      <c r="O1867" t="str">
        <f>IF(M1866=0, "Female", "Male")</f>
        <v>Female</v>
      </c>
      <c r="P1867">
        <v>0</v>
      </c>
      <c r="Q1867" t="str">
        <f>IF(P1867=0, "Non Smoker", "Smoker")</f>
        <v>Non Smoker</v>
      </c>
      <c r="R1867" s="2">
        <v>214</v>
      </c>
      <c r="S1867" s="2" t="str">
        <f t="shared" si="29"/>
        <v>Dead</v>
      </c>
      <c r="T1867">
        <v>0</v>
      </c>
      <c r="U1867">
        <v>1</v>
      </c>
    </row>
    <row r="1868" spans="1:21" x14ac:dyDescent="0.3">
      <c r="A1868" s="2">
        <v>55</v>
      </c>
      <c r="B1868">
        <v>1</v>
      </c>
      <c r="C1868" t="str">
        <f>IF(B1868=0, "No Anemia", "Anemia")</f>
        <v>Anemia</v>
      </c>
      <c r="D1868" s="2">
        <v>170</v>
      </c>
      <c r="E1868">
        <v>1</v>
      </c>
      <c r="F1868" t="str">
        <f>IF(E1868=0, "No Diabetes", "Diabetes")</f>
        <v>Diabetes</v>
      </c>
      <c r="G1868" s="2">
        <v>40</v>
      </c>
      <c r="H1868">
        <v>0</v>
      </c>
      <c r="I1868" t="str">
        <f>IF(H1868=0, "No High Blood Pressure", "High Blood Pressure")</f>
        <v>No High Blood Pressure</v>
      </c>
      <c r="J1868" s="2">
        <v>336000</v>
      </c>
      <c r="K1868" s="1">
        <v>1.2</v>
      </c>
      <c r="L1868" s="2">
        <v>135</v>
      </c>
      <c r="M1868">
        <v>1</v>
      </c>
      <c r="N1868">
        <v>0</v>
      </c>
      <c r="O1868" t="str">
        <f>IF(M1867=0, "Female", "Male")</f>
        <v>Male</v>
      </c>
      <c r="P1868">
        <v>0</v>
      </c>
      <c r="Q1868" t="str">
        <f>IF(P1868=0, "Non Smoker", "Smoker")</f>
        <v>Non Smoker</v>
      </c>
      <c r="R1868" s="2">
        <v>250</v>
      </c>
      <c r="S1868" s="2" t="str">
        <f t="shared" si="29"/>
        <v>Alive</v>
      </c>
      <c r="T1868">
        <v>1</v>
      </c>
      <c r="U1868">
        <v>0</v>
      </c>
    </row>
    <row r="1869" spans="1:21" x14ac:dyDescent="0.3">
      <c r="A1869" s="2">
        <v>55</v>
      </c>
      <c r="B1869">
        <v>0</v>
      </c>
      <c r="C1869" t="str">
        <f>IF(B1869=0, "No Anemia", "Anemia")</f>
        <v>No Anemia</v>
      </c>
      <c r="D1869" s="2">
        <v>7861</v>
      </c>
      <c r="E1869">
        <v>0</v>
      </c>
      <c r="F1869" t="str">
        <f>IF(E1869=0, "No Diabetes", "Diabetes")</f>
        <v>No Diabetes</v>
      </c>
      <c r="G1869" s="2">
        <v>38</v>
      </c>
      <c r="H1869">
        <v>0</v>
      </c>
      <c r="I1869" t="str">
        <f>IF(H1869=0, "No High Blood Pressure", "High Blood Pressure")</f>
        <v>No High Blood Pressure</v>
      </c>
      <c r="J1869" s="2">
        <v>263358.03000000003</v>
      </c>
      <c r="K1869" s="1">
        <v>1.1000000000000001</v>
      </c>
      <c r="L1869" s="2">
        <v>136</v>
      </c>
      <c r="M1869">
        <v>1</v>
      </c>
      <c r="N1869">
        <v>0</v>
      </c>
      <c r="O1869" t="str">
        <f>IF(M1868=0, "Female", "Male")</f>
        <v>Male</v>
      </c>
      <c r="P1869">
        <v>0</v>
      </c>
      <c r="Q1869" t="str">
        <f>IF(P1869=0, "Non Smoker", "Smoker")</f>
        <v>Non Smoker</v>
      </c>
      <c r="R1869" s="2">
        <v>6</v>
      </c>
      <c r="S1869" s="2" t="str">
        <f t="shared" si="29"/>
        <v>Dead</v>
      </c>
      <c r="T1869">
        <v>0</v>
      </c>
      <c r="U1869">
        <v>1</v>
      </c>
    </row>
    <row r="1870" spans="1:21" x14ac:dyDescent="0.3">
      <c r="A1870" s="2">
        <v>55</v>
      </c>
      <c r="B1870">
        <v>0</v>
      </c>
      <c r="C1870" t="str">
        <f>IF(B1870=0, "No Anemia", "Anemia")</f>
        <v>No Anemia</v>
      </c>
      <c r="D1870" s="2">
        <v>66</v>
      </c>
      <c r="E1870">
        <v>0</v>
      </c>
      <c r="F1870" t="str">
        <f>IF(E1870=0, "No Diabetes", "Diabetes")</f>
        <v>No Diabetes</v>
      </c>
      <c r="G1870" s="2">
        <v>40</v>
      </c>
      <c r="H1870">
        <v>0</v>
      </c>
      <c r="I1870" t="str">
        <f>IF(H1870=0, "No High Blood Pressure", "High Blood Pressure")</f>
        <v>No High Blood Pressure</v>
      </c>
      <c r="J1870" s="2">
        <v>203000</v>
      </c>
      <c r="K1870" s="1">
        <v>1</v>
      </c>
      <c r="L1870" s="2">
        <v>138</v>
      </c>
      <c r="M1870">
        <v>1</v>
      </c>
      <c r="N1870">
        <v>0</v>
      </c>
      <c r="O1870" t="str">
        <f>IF(M1869=0, "Female", "Male")</f>
        <v>Male</v>
      </c>
      <c r="P1870">
        <v>0</v>
      </c>
      <c r="Q1870" t="str">
        <f>IF(P1870=0, "Non Smoker", "Smoker")</f>
        <v>Non Smoker</v>
      </c>
      <c r="R1870" s="2">
        <v>233</v>
      </c>
      <c r="S1870" s="2" t="str">
        <f t="shared" si="29"/>
        <v>Alive</v>
      </c>
      <c r="T1870">
        <v>1</v>
      </c>
      <c r="U1870">
        <v>0</v>
      </c>
    </row>
    <row r="1871" spans="1:21" x14ac:dyDescent="0.3">
      <c r="A1871" s="2">
        <v>55</v>
      </c>
      <c r="B1871">
        <v>1</v>
      </c>
      <c r="C1871" t="str">
        <f>IF(B1871=0, "No Anemia", "Anemia")</f>
        <v>Anemia</v>
      </c>
      <c r="D1871" s="2">
        <v>2794</v>
      </c>
      <c r="E1871">
        <v>0</v>
      </c>
      <c r="F1871" t="str">
        <f>IF(E1871=0, "No Diabetes", "Diabetes")</f>
        <v>No Diabetes</v>
      </c>
      <c r="G1871" s="2">
        <v>35</v>
      </c>
      <c r="H1871">
        <v>1</v>
      </c>
      <c r="I1871" t="str">
        <f>IF(H1871=0, "No High Blood Pressure", "High Blood Pressure")</f>
        <v>High Blood Pressure</v>
      </c>
      <c r="J1871" s="2">
        <v>141000</v>
      </c>
      <c r="K1871" s="1">
        <v>1</v>
      </c>
      <c r="L1871" s="2">
        <v>140</v>
      </c>
      <c r="M1871">
        <v>1</v>
      </c>
      <c r="N1871">
        <v>0</v>
      </c>
      <c r="O1871" t="str">
        <f>IF(M1870=0, "Female", "Male")</f>
        <v>Male</v>
      </c>
      <c r="P1871">
        <v>0</v>
      </c>
      <c r="Q1871" t="str">
        <f>IF(P1871=0, "Non Smoker", "Smoker")</f>
        <v>Non Smoker</v>
      </c>
      <c r="R1871" s="2">
        <v>206</v>
      </c>
      <c r="S1871" s="2" t="str">
        <f t="shared" si="29"/>
        <v>Alive</v>
      </c>
      <c r="T1871">
        <v>1</v>
      </c>
      <c r="U1871">
        <v>0</v>
      </c>
    </row>
    <row r="1872" spans="1:21" x14ac:dyDescent="0.3">
      <c r="A1872" s="2">
        <v>55</v>
      </c>
      <c r="B1872">
        <v>0</v>
      </c>
      <c r="C1872" t="str">
        <f>IF(B1872=0, "No Anemia", "Anemia")</f>
        <v>No Anemia</v>
      </c>
      <c r="D1872" s="2">
        <v>1199</v>
      </c>
      <c r="E1872">
        <v>0</v>
      </c>
      <c r="F1872" t="str">
        <f>IF(E1872=0, "No Diabetes", "Diabetes")</f>
        <v>No Diabetes</v>
      </c>
      <c r="G1872" s="2">
        <v>20</v>
      </c>
      <c r="H1872">
        <v>0</v>
      </c>
      <c r="I1872" t="str">
        <f>IF(H1872=0, "No High Blood Pressure", "High Blood Pressure")</f>
        <v>No High Blood Pressure</v>
      </c>
      <c r="J1872" s="2">
        <v>263358.03000000003</v>
      </c>
      <c r="K1872" s="1">
        <v>1.83</v>
      </c>
      <c r="L1872" s="2">
        <v>134</v>
      </c>
      <c r="M1872">
        <v>1</v>
      </c>
      <c r="N1872">
        <v>0</v>
      </c>
      <c r="O1872" t="str">
        <f>IF(M1871=0, "Female", "Male")</f>
        <v>Male</v>
      </c>
      <c r="P1872">
        <v>1</v>
      </c>
      <c r="Q1872" t="str">
        <f>IF(P1872=0, "Non Smoker", "Smoker")</f>
        <v>Smoker</v>
      </c>
      <c r="R1872" s="2">
        <v>241</v>
      </c>
      <c r="S1872" s="2" t="str">
        <f t="shared" si="29"/>
        <v>Dead</v>
      </c>
      <c r="T1872">
        <v>0</v>
      </c>
      <c r="U1872">
        <v>1</v>
      </c>
    </row>
    <row r="1873" spans="1:21" x14ac:dyDescent="0.3">
      <c r="A1873" s="2">
        <v>55</v>
      </c>
      <c r="B1873">
        <v>1</v>
      </c>
      <c r="C1873" t="str">
        <f>IF(B1873=0, "No Anemia", "Anemia")</f>
        <v>Anemia</v>
      </c>
      <c r="D1873" s="2">
        <v>180</v>
      </c>
      <c r="E1873">
        <v>0</v>
      </c>
      <c r="F1873" t="str">
        <f>IF(E1873=0, "No Diabetes", "Diabetes")</f>
        <v>No Diabetes</v>
      </c>
      <c r="G1873" s="2">
        <v>45</v>
      </c>
      <c r="H1873">
        <v>0</v>
      </c>
      <c r="I1873" t="str">
        <f>IF(H1873=0, "No High Blood Pressure", "High Blood Pressure")</f>
        <v>No High Blood Pressure</v>
      </c>
      <c r="J1873" s="2">
        <v>263358.03000000003</v>
      </c>
      <c r="K1873" s="1">
        <v>1.18</v>
      </c>
      <c r="L1873" s="2">
        <v>137</v>
      </c>
      <c r="M1873">
        <v>1</v>
      </c>
      <c r="N1873">
        <v>0</v>
      </c>
      <c r="O1873" t="str">
        <f>IF(M1872=0, "Female", "Male")</f>
        <v>Male</v>
      </c>
      <c r="P1873">
        <v>1</v>
      </c>
      <c r="Q1873" t="str">
        <f>IF(P1873=0, "Non Smoker", "Smoker")</f>
        <v>Smoker</v>
      </c>
      <c r="R1873" s="2">
        <v>211</v>
      </c>
      <c r="S1873" s="2" t="str">
        <f t="shared" si="29"/>
        <v>Alive</v>
      </c>
      <c r="T1873">
        <v>1</v>
      </c>
      <c r="U1873">
        <v>0</v>
      </c>
    </row>
    <row r="1874" spans="1:21" x14ac:dyDescent="0.3">
      <c r="A1874" s="2">
        <v>55</v>
      </c>
      <c r="B1874">
        <v>0</v>
      </c>
      <c r="C1874" t="str">
        <f>IF(B1874=0, "No Anemia", "Anemia")</f>
        <v>No Anemia</v>
      </c>
      <c r="D1874" s="2">
        <v>109</v>
      </c>
      <c r="E1874">
        <v>0</v>
      </c>
      <c r="F1874" t="str">
        <f>IF(E1874=0, "No Diabetes", "Diabetes")</f>
        <v>No Diabetes</v>
      </c>
      <c r="G1874" s="2">
        <v>35</v>
      </c>
      <c r="H1874">
        <v>0</v>
      </c>
      <c r="I1874" t="str">
        <f>IF(H1874=0, "No High Blood Pressure", "High Blood Pressure")</f>
        <v>No High Blood Pressure</v>
      </c>
      <c r="J1874" s="2">
        <v>254000</v>
      </c>
      <c r="K1874" s="1">
        <v>1.1000000000000001</v>
      </c>
      <c r="L1874" s="2">
        <v>139</v>
      </c>
      <c r="M1874">
        <v>1</v>
      </c>
      <c r="N1874">
        <v>0</v>
      </c>
      <c r="O1874" t="str">
        <f>IF(M1873=0, "Female", "Male")</f>
        <v>Male</v>
      </c>
      <c r="P1874">
        <v>1</v>
      </c>
      <c r="Q1874" t="str">
        <f>IF(P1874=0, "Non Smoker", "Smoker")</f>
        <v>Smoker</v>
      </c>
      <c r="R1874" s="2">
        <v>60</v>
      </c>
      <c r="S1874" s="2" t="str">
        <f t="shared" si="29"/>
        <v>Alive</v>
      </c>
      <c r="T1874">
        <v>1</v>
      </c>
      <c r="U1874">
        <v>0</v>
      </c>
    </row>
    <row r="1875" spans="1:21" x14ac:dyDescent="0.3">
      <c r="A1875" s="2">
        <v>55</v>
      </c>
      <c r="B1875">
        <v>0</v>
      </c>
      <c r="C1875" t="str">
        <f>IF(B1875=0, "No Anemia", "Anemia")</f>
        <v>No Anemia</v>
      </c>
      <c r="D1875" s="2">
        <v>84</v>
      </c>
      <c r="E1875">
        <v>1</v>
      </c>
      <c r="F1875" t="str">
        <f>IF(E1875=0, "No Diabetes", "Diabetes")</f>
        <v>Diabetes</v>
      </c>
      <c r="G1875" s="2">
        <v>38</v>
      </c>
      <c r="H1875">
        <v>0</v>
      </c>
      <c r="I1875" t="str">
        <f>IF(H1875=0, "No High Blood Pressure", "High Blood Pressure")</f>
        <v>No High Blood Pressure</v>
      </c>
      <c r="J1875" s="2">
        <v>451000</v>
      </c>
      <c r="K1875" s="1">
        <v>1.3</v>
      </c>
      <c r="L1875" s="2">
        <v>136</v>
      </c>
      <c r="M1875">
        <v>0</v>
      </c>
      <c r="N1875">
        <v>1</v>
      </c>
      <c r="O1875" t="str">
        <f>IF(M1874=0, "Female", "Male")</f>
        <v>Male</v>
      </c>
      <c r="P1875">
        <v>0</v>
      </c>
      <c r="Q1875" t="str">
        <f>IF(P1875=0, "Non Smoker", "Smoker")</f>
        <v>Non Smoker</v>
      </c>
      <c r="R1875" s="2">
        <v>246</v>
      </c>
      <c r="S1875" s="2" t="str">
        <f t="shared" si="29"/>
        <v>Alive</v>
      </c>
      <c r="T1875">
        <v>1</v>
      </c>
      <c r="U1875">
        <v>0</v>
      </c>
    </row>
    <row r="1876" spans="1:21" x14ac:dyDescent="0.3">
      <c r="A1876" s="2">
        <v>55</v>
      </c>
      <c r="B1876">
        <v>0</v>
      </c>
      <c r="C1876" t="str">
        <f>IF(B1876=0, "No Anemia", "Anemia")</f>
        <v>No Anemia</v>
      </c>
      <c r="D1876" s="2">
        <v>1820</v>
      </c>
      <c r="E1876">
        <v>0</v>
      </c>
      <c r="F1876" t="str">
        <f>IF(E1876=0, "No Diabetes", "Diabetes")</f>
        <v>No Diabetes</v>
      </c>
      <c r="G1876" s="2">
        <v>38</v>
      </c>
      <c r="H1876">
        <v>0</v>
      </c>
      <c r="I1876" t="str">
        <f>IF(H1876=0, "No High Blood Pressure", "High Blood Pressure")</f>
        <v>No High Blood Pressure</v>
      </c>
      <c r="J1876" s="2">
        <v>270000</v>
      </c>
      <c r="K1876" s="1">
        <v>1.2</v>
      </c>
      <c r="L1876" s="2">
        <v>139</v>
      </c>
      <c r="M1876">
        <v>0</v>
      </c>
      <c r="N1876">
        <v>1</v>
      </c>
      <c r="O1876" t="str">
        <f>IF(M1875=0, "Female", "Male")</f>
        <v>Female</v>
      </c>
      <c r="P1876">
        <v>0</v>
      </c>
      <c r="Q1876" t="str">
        <f>IF(P1876=0, "Non Smoker", "Smoker")</f>
        <v>Non Smoker</v>
      </c>
      <c r="R1876" s="2">
        <v>271</v>
      </c>
      <c r="S1876" s="2" t="str">
        <f t="shared" si="29"/>
        <v>Alive</v>
      </c>
      <c r="T1876">
        <v>1</v>
      </c>
      <c r="U1876">
        <v>0</v>
      </c>
    </row>
    <row r="1877" spans="1:21" x14ac:dyDescent="0.3">
      <c r="A1877" s="2">
        <v>55</v>
      </c>
      <c r="B1877">
        <v>0</v>
      </c>
      <c r="C1877" t="str">
        <f>IF(B1877=0, "No Anemia", "Anemia")</f>
        <v>No Anemia</v>
      </c>
      <c r="D1877" s="2">
        <v>84</v>
      </c>
      <c r="E1877">
        <v>1</v>
      </c>
      <c r="F1877" t="str">
        <f>IF(E1877=0, "No Diabetes", "Diabetes")</f>
        <v>Diabetes</v>
      </c>
      <c r="G1877" s="2">
        <v>38</v>
      </c>
      <c r="H1877">
        <v>0</v>
      </c>
      <c r="I1877" t="str">
        <f>IF(H1877=0, "No High Blood Pressure", "High Blood Pressure")</f>
        <v>No High Blood Pressure</v>
      </c>
      <c r="J1877" s="2">
        <v>451000</v>
      </c>
      <c r="K1877" s="1">
        <v>1.3</v>
      </c>
      <c r="L1877" s="2">
        <v>136</v>
      </c>
      <c r="M1877">
        <v>0</v>
      </c>
      <c r="N1877">
        <v>1</v>
      </c>
      <c r="O1877" t="str">
        <f>IF(M1876=0, "Female", "Male")</f>
        <v>Female</v>
      </c>
      <c r="P1877">
        <v>0</v>
      </c>
      <c r="Q1877" t="str">
        <f>IF(P1877=0, "Non Smoker", "Smoker")</f>
        <v>Non Smoker</v>
      </c>
      <c r="R1877" s="2">
        <v>246</v>
      </c>
      <c r="S1877" s="2" t="str">
        <f t="shared" si="29"/>
        <v>Alive</v>
      </c>
      <c r="T1877">
        <v>1</v>
      </c>
      <c r="U1877">
        <v>0</v>
      </c>
    </row>
    <row r="1878" spans="1:21" x14ac:dyDescent="0.3">
      <c r="A1878" s="2">
        <v>55</v>
      </c>
      <c r="B1878">
        <v>1</v>
      </c>
      <c r="C1878" t="str">
        <f>IF(B1878=0, "No Anemia", "Anemia")</f>
        <v>Anemia</v>
      </c>
      <c r="D1878" s="2">
        <v>180</v>
      </c>
      <c r="E1878">
        <v>0</v>
      </c>
      <c r="F1878" t="str">
        <f>IF(E1878=0, "No Diabetes", "Diabetes")</f>
        <v>No Diabetes</v>
      </c>
      <c r="G1878" s="2">
        <v>45</v>
      </c>
      <c r="H1878">
        <v>0</v>
      </c>
      <c r="I1878" t="str">
        <f>IF(H1878=0, "No High Blood Pressure", "High Blood Pressure")</f>
        <v>No High Blood Pressure</v>
      </c>
      <c r="J1878" s="2">
        <v>263358.03000000003</v>
      </c>
      <c r="K1878" s="1">
        <v>1.18</v>
      </c>
      <c r="L1878" s="2">
        <v>137</v>
      </c>
      <c r="M1878">
        <v>1</v>
      </c>
      <c r="N1878">
        <v>0</v>
      </c>
      <c r="O1878" t="str">
        <f>IF(M1877=0, "Female", "Male")</f>
        <v>Female</v>
      </c>
      <c r="P1878">
        <v>1</v>
      </c>
      <c r="Q1878" t="str">
        <f>IF(P1878=0, "Non Smoker", "Smoker")</f>
        <v>Smoker</v>
      </c>
      <c r="R1878" s="2">
        <v>211</v>
      </c>
      <c r="S1878" s="2" t="str">
        <f t="shared" si="29"/>
        <v>Alive</v>
      </c>
      <c r="T1878">
        <v>1</v>
      </c>
      <c r="U1878">
        <v>0</v>
      </c>
    </row>
    <row r="1879" spans="1:21" x14ac:dyDescent="0.3">
      <c r="A1879" s="2">
        <v>55</v>
      </c>
      <c r="B1879">
        <v>0</v>
      </c>
      <c r="C1879" t="str">
        <f>IF(B1879=0, "No Anemia", "Anemia")</f>
        <v>No Anemia</v>
      </c>
      <c r="D1879" s="2">
        <v>60</v>
      </c>
      <c r="E1879">
        <v>0</v>
      </c>
      <c r="F1879" t="str">
        <f>IF(E1879=0, "No Diabetes", "Diabetes")</f>
        <v>No Diabetes</v>
      </c>
      <c r="G1879" s="2">
        <v>35</v>
      </c>
      <c r="H1879">
        <v>0</v>
      </c>
      <c r="I1879" t="str">
        <f>IF(H1879=0, "No High Blood Pressure", "High Blood Pressure")</f>
        <v>No High Blood Pressure</v>
      </c>
      <c r="J1879" s="2">
        <v>228000</v>
      </c>
      <c r="K1879" s="1">
        <v>1.2</v>
      </c>
      <c r="L1879" s="2">
        <v>135</v>
      </c>
      <c r="M1879">
        <v>1</v>
      </c>
      <c r="N1879">
        <v>0</v>
      </c>
      <c r="O1879" t="str">
        <f>IF(M1878=0, "Female", "Male")</f>
        <v>Male</v>
      </c>
      <c r="P1879">
        <v>1</v>
      </c>
      <c r="Q1879" t="str">
        <f>IF(P1879=0, "Non Smoker", "Smoker")</f>
        <v>Smoker</v>
      </c>
      <c r="R1879" s="2">
        <v>90</v>
      </c>
      <c r="S1879" s="2" t="str">
        <f t="shared" si="29"/>
        <v>Alive</v>
      </c>
      <c r="T1879">
        <v>1</v>
      </c>
      <c r="U1879">
        <v>0</v>
      </c>
    </row>
    <row r="1880" spans="1:21" x14ac:dyDescent="0.3">
      <c r="A1880" s="2">
        <v>55</v>
      </c>
      <c r="B1880">
        <v>0</v>
      </c>
      <c r="C1880" t="str">
        <f>IF(B1880=0, "No Anemia", "Anemia")</f>
        <v>No Anemia</v>
      </c>
      <c r="D1880" s="2">
        <v>1199</v>
      </c>
      <c r="E1880">
        <v>0</v>
      </c>
      <c r="F1880" t="str">
        <f>IF(E1880=0, "No Diabetes", "Diabetes")</f>
        <v>No Diabetes</v>
      </c>
      <c r="G1880" s="2">
        <v>20</v>
      </c>
      <c r="H1880">
        <v>0</v>
      </c>
      <c r="I1880" t="str">
        <f>IF(H1880=0, "No High Blood Pressure", "High Blood Pressure")</f>
        <v>No High Blood Pressure</v>
      </c>
      <c r="J1880" s="2">
        <v>263358.03000000003</v>
      </c>
      <c r="K1880" s="1">
        <v>1.83</v>
      </c>
      <c r="L1880" s="2">
        <v>134</v>
      </c>
      <c r="M1880">
        <v>1</v>
      </c>
      <c r="N1880">
        <v>0</v>
      </c>
      <c r="O1880" t="str">
        <f>IF(M1879=0, "Female", "Male")</f>
        <v>Male</v>
      </c>
      <c r="P1880">
        <v>1</v>
      </c>
      <c r="Q1880" t="str">
        <f>IF(P1880=0, "Non Smoker", "Smoker")</f>
        <v>Smoker</v>
      </c>
      <c r="R1880" s="2">
        <v>241</v>
      </c>
      <c r="S1880" s="2" t="str">
        <f t="shared" si="29"/>
        <v>Dead</v>
      </c>
      <c r="T1880">
        <v>0</v>
      </c>
      <c r="U1880">
        <v>1</v>
      </c>
    </row>
    <row r="1881" spans="1:21" x14ac:dyDescent="0.3">
      <c r="A1881" s="2">
        <v>55</v>
      </c>
      <c r="B1881">
        <v>0</v>
      </c>
      <c r="C1881" t="str">
        <f>IF(B1881=0, "No Anemia", "Anemia")</f>
        <v>No Anemia</v>
      </c>
      <c r="D1881" s="2">
        <v>7861</v>
      </c>
      <c r="E1881">
        <v>0</v>
      </c>
      <c r="F1881" t="str">
        <f>IF(E1881=0, "No Diabetes", "Diabetes")</f>
        <v>No Diabetes</v>
      </c>
      <c r="G1881" s="2">
        <v>38</v>
      </c>
      <c r="H1881">
        <v>0</v>
      </c>
      <c r="I1881" t="str">
        <f>IF(H1881=0, "No High Blood Pressure", "High Blood Pressure")</f>
        <v>No High Blood Pressure</v>
      </c>
      <c r="J1881" s="2">
        <v>263358.03000000003</v>
      </c>
      <c r="K1881" s="1">
        <v>1.1000000000000001</v>
      </c>
      <c r="L1881" s="2">
        <v>136</v>
      </c>
      <c r="M1881">
        <v>1</v>
      </c>
      <c r="N1881">
        <v>0</v>
      </c>
      <c r="O1881" t="str">
        <f>IF(M1880=0, "Female", "Male")</f>
        <v>Male</v>
      </c>
      <c r="P1881">
        <v>0</v>
      </c>
      <c r="Q1881" t="str">
        <f>IF(P1881=0, "Non Smoker", "Smoker")</f>
        <v>Non Smoker</v>
      </c>
      <c r="R1881" s="2">
        <v>6</v>
      </c>
      <c r="S1881" s="2" t="str">
        <f t="shared" si="29"/>
        <v>Dead</v>
      </c>
      <c r="T1881">
        <v>0</v>
      </c>
      <c r="U1881">
        <v>1</v>
      </c>
    </row>
    <row r="1882" spans="1:21" x14ac:dyDescent="0.3">
      <c r="A1882" s="2">
        <v>55</v>
      </c>
      <c r="B1882">
        <v>0</v>
      </c>
      <c r="C1882" t="str">
        <f>IF(B1882=0, "No Anemia", "Anemia")</f>
        <v>No Anemia</v>
      </c>
      <c r="D1882" s="2">
        <v>1820</v>
      </c>
      <c r="E1882">
        <v>0</v>
      </c>
      <c r="F1882" t="str">
        <f>IF(E1882=0, "No Diabetes", "Diabetes")</f>
        <v>No Diabetes</v>
      </c>
      <c r="G1882" s="2">
        <v>38</v>
      </c>
      <c r="H1882">
        <v>0</v>
      </c>
      <c r="I1882" t="str">
        <f>IF(H1882=0, "No High Blood Pressure", "High Blood Pressure")</f>
        <v>No High Blood Pressure</v>
      </c>
      <c r="J1882" s="2">
        <v>270000</v>
      </c>
      <c r="K1882" s="1">
        <v>1.2</v>
      </c>
      <c r="L1882" s="2">
        <v>139</v>
      </c>
      <c r="M1882">
        <v>0</v>
      </c>
      <c r="N1882">
        <v>1</v>
      </c>
      <c r="O1882" t="str">
        <f>IF(M1881=0, "Female", "Male")</f>
        <v>Male</v>
      </c>
      <c r="P1882">
        <v>0</v>
      </c>
      <c r="Q1882" t="str">
        <f>IF(P1882=0, "Non Smoker", "Smoker")</f>
        <v>Non Smoker</v>
      </c>
      <c r="R1882" s="2">
        <v>271</v>
      </c>
      <c r="S1882" s="2" t="str">
        <f t="shared" si="29"/>
        <v>Alive</v>
      </c>
      <c r="T1882">
        <v>1</v>
      </c>
      <c r="U1882">
        <v>0</v>
      </c>
    </row>
    <row r="1883" spans="1:21" x14ac:dyDescent="0.3">
      <c r="A1883" s="2">
        <v>55</v>
      </c>
      <c r="B1883">
        <v>0</v>
      </c>
      <c r="C1883" t="str">
        <f>IF(B1883=0, "No Anemia", "Anemia")</f>
        <v>No Anemia</v>
      </c>
      <c r="D1883" s="2">
        <v>748</v>
      </c>
      <c r="E1883">
        <v>0</v>
      </c>
      <c r="F1883" t="str">
        <f>IF(E1883=0, "No Diabetes", "Diabetes")</f>
        <v>No Diabetes</v>
      </c>
      <c r="G1883" s="2">
        <v>45</v>
      </c>
      <c r="H1883">
        <v>0</v>
      </c>
      <c r="I1883" t="str">
        <f>IF(H1883=0, "No High Blood Pressure", "High Blood Pressure")</f>
        <v>No High Blood Pressure</v>
      </c>
      <c r="J1883" s="2">
        <v>263000</v>
      </c>
      <c r="K1883" s="1">
        <v>1.3</v>
      </c>
      <c r="L1883" s="2">
        <v>137</v>
      </c>
      <c r="M1883">
        <v>1</v>
      </c>
      <c r="N1883">
        <v>0</v>
      </c>
      <c r="O1883" t="str">
        <f>IF(M1882=0, "Female", "Male")</f>
        <v>Female</v>
      </c>
      <c r="P1883">
        <v>0</v>
      </c>
      <c r="Q1883" t="str">
        <f>IF(P1883=0, "Non Smoker", "Smoker")</f>
        <v>Non Smoker</v>
      </c>
      <c r="R1883" s="2">
        <v>88</v>
      </c>
      <c r="S1883" s="2" t="str">
        <f t="shared" si="29"/>
        <v>Alive</v>
      </c>
      <c r="T1883">
        <v>1</v>
      </c>
      <c r="U1883">
        <v>0</v>
      </c>
    </row>
    <row r="1884" spans="1:21" x14ac:dyDescent="0.3">
      <c r="A1884" s="2">
        <v>55</v>
      </c>
      <c r="B1884">
        <v>0</v>
      </c>
      <c r="C1884" t="str">
        <f>IF(B1884=0, "No Anemia", "Anemia")</f>
        <v>No Anemia</v>
      </c>
      <c r="D1884" s="2">
        <v>66</v>
      </c>
      <c r="E1884">
        <v>0</v>
      </c>
      <c r="F1884" t="str">
        <f>IF(E1884=0, "No Diabetes", "Diabetes")</f>
        <v>No Diabetes</v>
      </c>
      <c r="G1884" s="2">
        <v>40</v>
      </c>
      <c r="H1884">
        <v>0</v>
      </c>
      <c r="I1884" t="str">
        <f>IF(H1884=0, "No High Blood Pressure", "High Blood Pressure")</f>
        <v>No High Blood Pressure</v>
      </c>
      <c r="J1884" s="2">
        <v>203000</v>
      </c>
      <c r="K1884" s="1">
        <v>1</v>
      </c>
      <c r="L1884" s="2">
        <v>138</v>
      </c>
      <c r="M1884">
        <v>1</v>
      </c>
      <c r="N1884">
        <v>0</v>
      </c>
      <c r="O1884" t="str">
        <f>IF(M1883=0, "Female", "Male")</f>
        <v>Male</v>
      </c>
      <c r="P1884">
        <v>0</v>
      </c>
      <c r="Q1884" t="str">
        <f>IF(P1884=0, "Non Smoker", "Smoker")</f>
        <v>Non Smoker</v>
      </c>
      <c r="R1884" s="2">
        <v>233</v>
      </c>
      <c r="S1884" s="2" t="str">
        <f t="shared" si="29"/>
        <v>Alive</v>
      </c>
      <c r="T1884">
        <v>1</v>
      </c>
      <c r="U1884">
        <v>0</v>
      </c>
    </row>
    <row r="1885" spans="1:21" x14ac:dyDescent="0.3">
      <c r="A1885" s="2">
        <v>55</v>
      </c>
      <c r="B1885">
        <v>0</v>
      </c>
      <c r="C1885" t="str">
        <f>IF(B1885=0, "No Anemia", "Anemia")</f>
        <v>No Anemia</v>
      </c>
      <c r="D1885" s="2">
        <v>1820</v>
      </c>
      <c r="E1885">
        <v>0</v>
      </c>
      <c r="F1885" t="str">
        <f>IF(E1885=0, "No Diabetes", "Diabetes")</f>
        <v>No Diabetes</v>
      </c>
      <c r="G1885" s="2">
        <v>38</v>
      </c>
      <c r="H1885">
        <v>0</v>
      </c>
      <c r="I1885" t="str">
        <f>IF(H1885=0, "No High Blood Pressure", "High Blood Pressure")</f>
        <v>No High Blood Pressure</v>
      </c>
      <c r="J1885" s="2">
        <v>270000</v>
      </c>
      <c r="K1885" s="1">
        <v>1.2</v>
      </c>
      <c r="L1885" s="2">
        <v>139</v>
      </c>
      <c r="M1885">
        <v>0</v>
      </c>
      <c r="N1885">
        <v>1</v>
      </c>
      <c r="O1885" t="str">
        <f>IF(M1884=0, "Female", "Male")</f>
        <v>Male</v>
      </c>
      <c r="P1885">
        <v>0</v>
      </c>
      <c r="Q1885" t="str">
        <f>IF(P1885=0, "Non Smoker", "Smoker")</f>
        <v>Non Smoker</v>
      </c>
      <c r="R1885" s="2">
        <v>271</v>
      </c>
      <c r="S1885" s="2" t="str">
        <f t="shared" si="29"/>
        <v>Alive</v>
      </c>
      <c r="T1885">
        <v>1</v>
      </c>
      <c r="U1885">
        <v>0</v>
      </c>
    </row>
    <row r="1886" spans="1:21" x14ac:dyDescent="0.3">
      <c r="A1886" s="2">
        <v>55</v>
      </c>
      <c r="B1886">
        <v>0</v>
      </c>
      <c r="C1886" t="str">
        <f>IF(B1886=0, "No Anemia", "Anemia")</f>
        <v>No Anemia</v>
      </c>
      <c r="D1886" s="2">
        <v>1820</v>
      </c>
      <c r="E1886">
        <v>0</v>
      </c>
      <c r="F1886" t="str">
        <f>IF(E1886=0, "No Diabetes", "Diabetes")</f>
        <v>No Diabetes</v>
      </c>
      <c r="G1886" s="2">
        <v>38</v>
      </c>
      <c r="H1886">
        <v>0</v>
      </c>
      <c r="I1886" t="str">
        <f>IF(H1886=0, "No High Blood Pressure", "High Blood Pressure")</f>
        <v>No High Blood Pressure</v>
      </c>
      <c r="J1886" s="2">
        <v>270000</v>
      </c>
      <c r="K1886" s="1">
        <v>1.2</v>
      </c>
      <c r="L1886" s="2">
        <v>139</v>
      </c>
      <c r="M1886">
        <v>0</v>
      </c>
      <c r="N1886">
        <v>1</v>
      </c>
      <c r="O1886" t="str">
        <f>IF(M1885=0, "Female", "Male")</f>
        <v>Female</v>
      </c>
      <c r="P1886">
        <v>0</v>
      </c>
      <c r="Q1886" t="str">
        <f>IF(P1886=0, "Non Smoker", "Smoker")</f>
        <v>Non Smoker</v>
      </c>
      <c r="R1886" s="2">
        <v>271</v>
      </c>
      <c r="S1886" s="2" t="str">
        <f t="shared" si="29"/>
        <v>Alive</v>
      </c>
      <c r="T1886">
        <v>1</v>
      </c>
      <c r="U1886">
        <v>0</v>
      </c>
    </row>
    <row r="1887" spans="1:21" x14ac:dyDescent="0.3">
      <c r="A1887" s="2">
        <v>55</v>
      </c>
      <c r="B1887">
        <v>0</v>
      </c>
      <c r="C1887" t="str">
        <f>IF(B1887=0, "No Anemia", "Anemia")</f>
        <v>No Anemia</v>
      </c>
      <c r="D1887" s="2">
        <v>84</v>
      </c>
      <c r="E1887">
        <v>1</v>
      </c>
      <c r="F1887" t="str">
        <f>IF(E1887=0, "No Diabetes", "Diabetes")</f>
        <v>Diabetes</v>
      </c>
      <c r="G1887" s="2">
        <v>38</v>
      </c>
      <c r="H1887">
        <v>0</v>
      </c>
      <c r="I1887" t="str">
        <f>IF(H1887=0, "No High Blood Pressure", "High Blood Pressure")</f>
        <v>No High Blood Pressure</v>
      </c>
      <c r="J1887" s="2">
        <v>451000</v>
      </c>
      <c r="K1887" s="1">
        <v>1.3</v>
      </c>
      <c r="L1887" s="2">
        <v>136</v>
      </c>
      <c r="M1887">
        <v>0</v>
      </c>
      <c r="N1887">
        <v>1</v>
      </c>
      <c r="O1887" t="str">
        <f>IF(M1886=0, "Female", "Male")</f>
        <v>Female</v>
      </c>
      <c r="P1887">
        <v>0</v>
      </c>
      <c r="Q1887" t="str">
        <f>IF(P1887=0, "Non Smoker", "Smoker")</f>
        <v>Non Smoker</v>
      </c>
      <c r="R1887" s="2">
        <v>246</v>
      </c>
      <c r="S1887" s="2" t="str">
        <f t="shared" si="29"/>
        <v>Alive</v>
      </c>
      <c r="T1887">
        <v>1</v>
      </c>
      <c r="U1887">
        <v>0</v>
      </c>
    </row>
    <row r="1888" spans="1:21" x14ac:dyDescent="0.3">
      <c r="A1888" s="2">
        <v>55</v>
      </c>
      <c r="B1888">
        <v>0</v>
      </c>
      <c r="C1888" t="str">
        <f>IF(B1888=0, "No Anemia", "Anemia")</f>
        <v>No Anemia</v>
      </c>
      <c r="D1888" s="2">
        <v>835</v>
      </c>
      <c r="E1888">
        <v>0</v>
      </c>
      <c r="F1888" t="str">
        <f>IF(E1888=0, "No Diabetes", "Diabetes")</f>
        <v>No Diabetes</v>
      </c>
      <c r="G1888" s="2">
        <v>40</v>
      </c>
      <c r="H1888">
        <v>0</v>
      </c>
      <c r="I1888" t="str">
        <f>IF(H1888=0, "No High Blood Pressure", "High Blood Pressure")</f>
        <v>No High Blood Pressure</v>
      </c>
      <c r="J1888" s="2">
        <v>279000</v>
      </c>
      <c r="K1888" s="1">
        <v>0.7</v>
      </c>
      <c r="L1888" s="2">
        <v>140</v>
      </c>
      <c r="M1888">
        <v>1</v>
      </c>
      <c r="N1888">
        <v>0</v>
      </c>
      <c r="O1888" t="str">
        <f>IF(M1887=0, "Female", "Male")</f>
        <v>Female</v>
      </c>
      <c r="P1888">
        <v>1</v>
      </c>
      <c r="Q1888" t="str">
        <f>IF(P1888=0, "Non Smoker", "Smoker")</f>
        <v>Smoker</v>
      </c>
      <c r="R1888" s="2">
        <v>147</v>
      </c>
      <c r="S1888" s="2" t="str">
        <f t="shared" si="29"/>
        <v>Alive</v>
      </c>
      <c r="T1888">
        <v>1</v>
      </c>
      <c r="U1888">
        <v>0</v>
      </c>
    </row>
    <row r="1889" spans="1:21" x14ac:dyDescent="0.3">
      <c r="A1889" s="2">
        <v>55</v>
      </c>
      <c r="B1889">
        <v>0</v>
      </c>
      <c r="C1889" t="str">
        <f>IF(B1889=0, "No Anemia", "Anemia")</f>
        <v>No Anemia</v>
      </c>
      <c r="D1889" s="2">
        <v>336</v>
      </c>
      <c r="E1889">
        <v>0</v>
      </c>
      <c r="F1889" t="str">
        <f>IF(E1889=0, "No Diabetes", "Diabetes")</f>
        <v>No Diabetes</v>
      </c>
      <c r="G1889" s="2">
        <v>45</v>
      </c>
      <c r="H1889">
        <v>1</v>
      </c>
      <c r="I1889" t="str">
        <f>IF(H1889=0, "No High Blood Pressure", "High Blood Pressure")</f>
        <v>High Blood Pressure</v>
      </c>
      <c r="J1889" s="2">
        <v>324000</v>
      </c>
      <c r="K1889" s="1">
        <v>0.9</v>
      </c>
      <c r="L1889" s="2">
        <v>140</v>
      </c>
      <c r="M1889">
        <v>0</v>
      </c>
      <c r="N1889">
        <v>1</v>
      </c>
      <c r="O1889" t="str">
        <f>IF(M1888=0, "Female", "Male")</f>
        <v>Male</v>
      </c>
      <c r="P1889">
        <v>0</v>
      </c>
      <c r="Q1889" t="str">
        <f>IF(P1889=0, "Non Smoker", "Smoker")</f>
        <v>Non Smoker</v>
      </c>
      <c r="R1889" s="2">
        <v>74</v>
      </c>
      <c r="S1889" s="2" t="str">
        <f t="shared" si="29"/>
        <v>Alive</v>
      </c>
      <c r="T1889">
        <v>1</v>
      </c>
      <c r="U1889">
        <v>0</v>
      </c>
    </row>
    <row r="1890" spans="1:21" x14ac:dyDescent="0.3">
      <c r="A1890" s="2">
        <v>55</v>
      </c>
      <c r="B1890">
        <v>1</v>
      </c>
      <c r="C1890" t="str">
        <f>IF(B1890=0, "No Anemia", "Anemia")</f>
        <v>Anemia</v>
      </c>
      <c r="D1890" s="2">
        <v>180</v>
      </c>
      <c r="E1890">
        <v>0</v>
      </c>
      <c r="F1890" t="str">
        <f>IF(E1890=0, "No Diabetes", "Diabetes")</f>
        <v>No Diabetes</v>
      </c>
      <c r="G1890" s="2">
        <v>45</v>
      </c>
      <c r="H1890">
        <v>0</v>
      </c>
      <c r="I1890" t="str">
        <f>IF(H1890=0, "No High Blood Pressure", "High Blood Pressure")</f>
        <v>No High Blood Pressure</v>
      </c>
      <c r="J1890" s="2">
        <v>263358.03000000003</v>
      </c>
      <c r="K1890" s="1">
        <v>1.18</v>
      </c>
      <c r="L1890" s="2">
        <v>137</v>
      </c>
      <c r="M1890">
        <v>1</v>
      </c>
      <c r="N1890">
        <v>0</v>
      </c>
      <c r="O1890" t="str">
        <f>IF(M1889=0, "Female", "Male")</f>
        <v>Female</v>
      </c>
      <c r="P1890">
        <v>1</v>
      </c>
      <c r="Q1890" t="str">
        <f>IF(P1890=0, "Non Smoker", "Smoker")</f>
        <v>Smoker</v>
      </c>
      <c r="R1890" s="2">
        <v>211</v>
      </c>
      <c r="S1890" s="2" t="str">
        <f t="shared" si="29"/>
        <v>Alive</v>
      </c>
      <c r="T1890">
        <v>1</v>
      </c>
      <c r="U1890">
        <v>0</v>
      </c>
    </row>
    <row r="1891" spans="1:21" x14ac:dyDescent="0.3">
      <c r="A1891" s="2">
        <v>55</v>
      </c>
      <c r="B1891">
        <v>1</v>
      </c>
      <c r="C1891" t="str">
        <f>IF(B1891=0, "No Anemia", "Anemia")</f>
        <v>Anemia</v>
      </c>
      <c r="D1891" s="2">
        <v>170</v>
      </c>
      <c r="E1891">
        <v>1</v>
      </c>
      <c r="F1891" t="str">
        <f>IF(E1891=0, "No Diabetes", "Diabetes")</f>
        <v>Diabetes</v>
      </c>
      <c r="G1891" s="2">
        <v>40</v>
      </c>
      <c r="H1891">
        <v>0</v>
      </c>
      <c r="I1891" t="str">
        <f>IF(H1891=0, "No High Blood Pressure", "High Blood Pressure")</f>
        <v>No High Blood Pressure</v>
      </c>
      <c r="J1891" s="2">
        <v>336000</v>
      </c>
      <c r="K1891" s="1">
        <v>1.2</v>
      </c>
      <c r="L1891" s="2">
        <v>135</v>
      </c>
      <c r="M1891">
        <v>1</v>
      </c>
      <c r="N1891">
        <v>0</v>
      </c>
      <c r="O1891" t="str">
        <f>IF(M1890=0, "Female", "Male")</f>
        <v>Male</v>
      </c>
      <c r="P1891">
        <v>0</v>
      </c>
      <c r="Q1891" t="str">
        <f>IF(P1891=0, "Non Smoker", "Smoker")</f>
        <v>Non Smoker</v>
      </c>
      <c r="R1891" s="2">
        <v>250</v>
      </c>
      <c r="S1891" s="2" t="str">
        <f t="shared" si="29"/>
        <v>Alive</v>
      </c>
      <c r="T1891">
        <v>1</v>
      </c>
      <c r="U1891">
        <v>0</v>
      </c>
    </row>
    <row r="1892" spans="1:21" x14ac:dyDescent="0.3">
      <c r="A1892" s="2">
        <v>55</v>
      </c>
      <c r="B1892">
        <v>0</v>
      </c>
      <c r="C1892" t="str">
        <f>IF(B1892=0, "No Anemia", "Anemia")</f>
        <v>No Anemia</v>
      </c>
      <c r="D1892" s="2">
        <v>7861</v>
      </c>
      <c r="E1892">
        <v>0</v>
      </c>
      <c r="F1892" t="str">
        <f>IF(E1892=0, "No Diabetes", "Diabetes")</f>
        <v>No Diabetes</v>
      </c>
      <c r="G1892" s="2">
        <v>38</v>
      </c>
      <c r="H1892">
        <v>0</v>
      </c>
      <c r="I1892" t="str">
        <f>IF(H1892=0, "No High Blood Pressure", "High Blood Pressure")</f>
        <v>No High Blood Pressure</v>
      </c>
      <c r="J1892" s="2">
        <v>263358.03000000003</v>
      </c>
      <c r="K1892" s="1">
        <v>1.1000000000000001</v>
      </c>
      <c r="L1892" s="2">
        <v>136</v>
      </c>
      <c r="M1892">
        <v>1</v>
      </c>
      <c r="N1892">
        <v>0</v>
      </c>
      <c r="O1892" t="str">
        <f>IF(M1891=0, "Female", "Male")</f>
        <v>Male</v>
      </c>
      <c r="P1892">
        <v>0</v>
      </c>
      <c r="Q1892" t="str">
        <f>IF(P1892=0, "Non Smoker", "Smoker")</f>
        <v>Non Smoker</v>
      </c>
      <c r="R1892" s="2">
        <v>6</v>
      </c>
      <c r="S1892" s="2" t="str">
        <f t="shared" si="29"/>
        <v>Dead</v>
      </c>
      <c r="T1892">
        <v>0</v>
      </c>
      <c r="U1892">
        <v>1</v>
      </c>
    </row>
    <row r="1893" spans="1:21" x14ac:dyDescent="0.3">
      <c r="A1893" s="2">
        <v>55</v>
      </c>
      <c r="B1893">
        <v>0</v>
      </c>
      <c r="C1893" t="str">
        <f>IF(B1893=0, "No Anemia", "Anemia")</f>
        <v>No Anemia</v>
      </c>
      <c r="D1893" s="2">
        <v>84</v>
      </c>
      <c r="E1893">
        <v>1</v>
      </c>
      <c r="F1893" t="str">
        <f>IF(E1893=0, "No Diabetes", "Diabetes")</f>
        <v>Diabetes</v>
      </c>
      <c r="G1893" s="2">
        <v>38</v>
      </c>
      <c r="H1893">
        <v>0</v>
      </c>
      <c r="I1893" t="str">
        <f>IF(H1893=0, "No High Blood Pressure", "High Blood Pressure")</f>
        <v>No High Blood Pressure</v>
      </c>
      <c r="J1893" s="2">
        <v>451000</v>
      </c>
      <c r="K1893" s="1">
        <v>1.3</v>
      </c>
      <c r="L1893" s="2">
        <v>136</v>
      </c>
      <c r="M1893">
        <v>0</v>
      </c>
      <c r="N1893">
        <v>1</v>
      </c>
      <c r="O1893" t="str">
        <f>IF(M1892=0, "Female", "Male")</f>
        <v>Male</v>
      </c>
      <c r="P1893">
        <v>0</v>
      </c>
      <c r="Q1893" t="str">
        <f>IF(P1893=0, "Non Smoker", "Smoker")</f>
        <v>Non Smoker</v>
      </c>
      <c r="R1893" s="2">
        <v>246</v>
      </c>
      <c r="S1893" s="2" t="str">
        <f t="shared" si="29"/>
        <v>Alive</v>
      </c>
      <c r="T1893">
        <v>1</v>
      </c>
      <c r="U1893">
        <v>0</v>
      </c>
    </row>
    <row r="1894" spans="1:21" x14ac:dyDescent="0.3">
      <c r="A1894" s="2">
        <v>55</v>
      </c>
      <c r="B1894">
        <v>0</v>
      </c>
      <c r="C1894" t="str">
        <f>IF(B1894=0, "No Anemia", "Anemia")</f>
        <v>No Anemia</v>
      </c>
      <c r="D1894" s="2">
        <v>1820</v>
      </c>
      <c r="E1894">
        <v>0</v>
      </c>
      <c r="F1894" t="str">
        <f>IF(E1894=0, "No Diabetes", "Diabetes")</f>
        <v>No Diabetes</v>
      </c>
      <c r="G1894" s="2">
        <v>38</v>
      </c>
      <c r="H1894">
        <v>0</v>
      </c>
      <c r="I1894" t="str">
        <f>IF(H1894=0, "No High Blood Pressure", "High Blood Pressure")</f>
        <v>No High Blood Pressure</v>
      </c>
      <c r="J1894" s="2">
        <v>270000</v>
      </c>
      <c r="K1894" s="1">
        <v>1.2</v>
      </c>
      <c r="L1894" s="2">
        <v>139</v>
      </c>
      <c r="M1894">
        <v>0</v>
      </c>
      <c r="N1894">
        <v>1</v>
      </c>
      <c r="O1894" t="str">
        <f>IF(M1893=0, "Female", "Male")</f>
        <v>Female</v>
      </c>
      <c r="P1894">
        <v>0</v>
      </c>
      <c r="Q1894" t="str">
        <f>IF(P1894=0, "Non Smoker", "Smoker")</f>
        <v>Non Smoker</v>
      </c>
      <c r="R1894" s="2">
        <v>271</v>
      </c>
      <c r="S1894" s="2" t="str">
        <f t="shared" si="29"/>
        <v>Alive</v>
      </c>
      <c r="T1894">
        <v>1</v>
      </c>
      <c r="U1894">
        <v>0</v>
      </c>
    </row>
    <row r="1895" spans="1:21" x14ac:dyDescent="0.3">
      <c r="A1895" s="2">
        <v>55</v>
      </c>
      <c r="B1895">
        <v>0</v>
      </c>
      <c r="C1895" t="str">
        <f>IF(B1895=0, "No Anemia", "Anemia")</f>
        <v>No Anemia</v>
      </c>
      <c r="D1895" s="2">
        <v>748</v>
      </c>
      <c r="E1895">
        <v>0</v>
      </c>
      <c r="F1895" t="str">
        <f>IF(E1895=0, "No Diabetes", "Diabetes")</f>
        <v>No Diabetes</v>
      </c>
      <c r="G1895" s="2">
        <v>45</v>
      </c>
      <c r="H1895">
        <v>0</v>
      </c>
      <c r="I1895" t="str">
        <f>IF(H1895=0, "No High Blood Pressure", "High Blood Pressure")</f>
        <v>No High Blood Pressure</v>
      </c>
      <c r="J1895" s="2">
        <v>263000</v>
      </c>
      <c r="K1895" s="1">
        <v>1.3</v>
      </c>
      <c r="L1895" s="2">
        <v>137</v>
      </c>
      <c r="M1895">
        <v>1</v>
      </c>
      <c r="N1895">
        <v>0</v>
      </c>
      <c r="O1895" t="str">
        <f>IF(M1894=0, "Female", "Male")</f>
        <v>Female</v>
      </c>
      <c r="P1895">
        <v>0</v>
      </c>
      <c r="Q1895" t="str">
        <f>IF(P1895=0, "Non Smoker", "Smoker")</f>
        <v>Non Smoker</v>
      </c>
      <c r="R1895" s="2">
        <v>88</v>
      </c>
      <c r="S1895" s="2" t="str">
        <f t="shared" si="29"/>
        <v>Alive</v>
      </c>
      <c r="T1895">
        <v>1</v>
      </c>
      <c r="U1895">
        <v>0</v>
      </c>
    </row>
    <row r="1896" spans="1:21" x14ac:dyDescent="0.3">
      <c r="A1896" s="2">
        <v>55</v>
      </c>
      <c r="B1896">
        <v>1</v>
      </c>
      <c r="C1896" t="str">
        <f>IF(B1896=0, "No Anemia", "Anemia")</f>
        <v>Anemia</v>
      </c>
      <c r="D1896" s="2">
        <v>180</v>
      </c>
      <c r="E1896">
        <v>0</v>
      </c>
      <c r="F1896" t="str">
        <f>IF(E1896=0, "No Diabetes", "Diabetes")</f>
        <v>No Diabetes</v>
      </c>
      <c r="G1896" s="2">
        <v>45</v>
      </c>
      <c r="H1896">
        <v>0</v>
      </c>
      <c r="I1896" t="str">
        <f>IF(H1896=0, "No High Blood Pressure", "High Blood Pressure")</f>
        <v>No High Blood Pressure</v>
      </c>
      <c r="J1896" s="2">
        <v>263358.03000000003</v>
      </c>
      <c r="K1896" s="1">
        <v>1.18</v>
      </c>
      <c r="L1896" s="2">
        <v>137</v>
      </c>
      <c r="M1896">
        <v>1</v>
      </c>
      <c r="N1896">
        <v>0</v>
      </c>
      <c r="O1896" t="str">
        <f>IF(M1895=0, "Female", "Male")</f>
        <v>Male</v>
      </c>
      <c r="P1896">
        <v>1</v>
      </c>
      <c r="Q1896" t="str">
        <f>IF(P1896=0, "Non Smoker", "Smoker")</f>
        <v>Smoker</v>
      </c>
      <c r="R1896" s="2">
        <v>211</v>
      </c>
      <c r="S1896" s="2" t="str">
        <f t="shared" si="29"/>
        <v>Alive</v>
      </c>
      <c r="T1896">
        <v>1</v>
      </c>
      <c r="U1896">
        <v>0</v>
      </c>
    </row>
    <row r="1897" spans="1:21" x14ac:dyDescent="0.3">
      <c r="A1897" s="2">
        <v>55</v>
      </c>
      <c r="B1897">
        <v>1</v>
      </c>
      <c r="C1897" t="str">
        <f>IF(B1897=0, "No Anemia", "Anemia")</f>
        <v>Anemia</v>
      </c>
      <c r="D1897" s="2">
        <v>180</v>
      </c>
      <c r="E1897">
        <v>0</v>
      </c>
      <c r="F1897" t="str">
        <f>IF(E1897=0, "No Diabetes", "Diabetes")</f>
        <v>No Diabetes</v>
      </c>
      <c r="G1897" s="2">
        <v>45</v>
      </c>
      <c r="H1897">
        <v>0</v>
      </c>
      <c r="I1897" t="str">
        <f>IF(H1897=0, "No High Blood Pressure", "High Blood Pressure")</f>
        <v>No High Blood Pressure</v>
      </c>
      <c r="J1897" s="2">
        <v>263358.03000000003</v>
      </c>
      <c r="K1897" s="1">
        <v>1.18</v>
      </c>
      <c r="L1897" s="2">
        <v>137</v>
      </c>
      <c r="M1897">
        <v>1</v>
      </c>
      <c r="N1897">
        <v>0</v>
      </c>
      <c r="O1897" t="str">
        <f>IF(M1896=0, "Female", "Male")</f>
        <v>Male</v>
      </c>
      <c r="P1897">
        <v>1</v>
      </c>
      <c r="Q1897" t="str">
        <f>IF(P1897=0, "Non Smoker", "Smoker")</f>
        <v>Smoker</v>
      </c>
      <c r="R1897" s="2">
        <v>211</v>
      </c>
      <c r="S1897" s="2" t="str">
        <f t="shared" si="29"/>
        <v>Alive</v>
      </c>
      <c r="T1897">
        <v>1</v>
      </c>
      <c r="U1897">
        <v>0</v>
      </c>
    </row>
    <row r="1898" spans="1:21" x14ac:dyDescent="0.3">
      <c r="A1898" s="2">
        <v>55</v>
      </c>
      <c r="B1898">
        <v>1</v>
      </c>
      <c r="C1898" t="str">
        <f>IF(B1898=0, "No Anemia", "Anemia")</f>
        <v>Anemia</v>
      </c>
      <c r="D1898" s="2">
        <v>2794</v>
      </c>
      <c r="E1898">
        <v>0</v>
      </c>
      <c r="F1898" t="str">
        <f>IF(E1898=0, "No Diabetes", "Diabetes")</f>
        <v>No Diabetes</v>
      </c>
      <c r="G1898" s="2">
        <v>35</v>
      </c>
      <c r="H1898">
        <v>1</v>
      </c>
      <c r="I1898" t="str">
        <f>IF(H1898=0, "No High Blood Pressure", "High Blood Pressure")</f>
        <v>High Blood Pressure</v>
      </c>
      <c r="J1898" s="2">
        <v>141000</v>
      </c>
      <c r="K1898" s="1">
        <v>1</v>
      </c>
      <c r="L1898" s="2">
        <v>140</v>
      </c>
      <c r="M1898">
        <v>1</v>
      </c>
      <c r="N1898">
        <v>0</v>
      </c>
      <c r="O1898" t="str">
        <f>IF(M1897=0, "Female", "Male")</f>
        <v>Male</v>
      </c>
      <c r="P1898">
        <v>0</v>
      </c>
      <c r="Q1898" t="str">
        <f>IF(P1898=0, "Non Smoker", "Smoker")</f>
        <v>Non Smoker</v>
      </c>
      <c r="R1898" s="2">
        <v>206</v>
      </c>
      <c r="S1898" s="2" t="str">
        <f t="shared" si="29"/>
        <v>Alive</v>
      </c>
      <c r="T1898">
        <v>1</v>
      </c>
      <c r="U1898">
        <v>0</v>
      </c>
    </row>
    <row r="1899" spans="1:21" x14ac:dyDescent="0.3">
      <c r="A1899" s="2">
        <v>55</v>
      </c>
      <c r="B1899">
        <v>0</v>
      </c>
      <c r="C1899" t="str">
        <f>IF(B1899=0, "No Anemia", "Anemia")</f>
        <v>No Anemia</v>
      </c>
      <c r="D1899" s="2">
        <v>84</v>
      </c>
      <c r="E1899">
        <v>1</v>
      </c>
      <c r="F1899" t="str">
        <f>IF(E1899=0, "No Diabetes", "Diabetes")</f>
        <v>Diabetes</v>
      </c>
      <c r="G1899" s="2">
        <v>38</v>
      </c>
      <c r="H1899">
        <v>0</v>
      </c>
      <c r="I1899" t="str">
        <f>IF(H1899=0, "No High Blood Pressure", "High Blood Pressure")</f>
        <v>No High Blood Pressure</v>
      </c>
      <c r="J1899" s="2">
        <v>451000</v>
      </c>
      <c r="K1899" s="1">
        <v>1.3</v>
      </c>
      <c r="L1899" s="2">
        <v>136</v>
      </c>
      <c r="M1899">
        <v>0</v>
      </c>
      <c r="N1899">
        <v>1</v>
      </c>
      <c r="O1899" t="str">
        <f>IF(M1898=0, "Female", "Male")</f>
        <v>Male</v>
      </c>
      <c r="P1899">
        <v>0</v>
      </c>
      <c r="Q1899" t="str">
        <f>IF(P1899=0, "Non Smoker", "Smoker")</f>
        <v>Non Smoker</v>
      </c>
      <c r="R1899" s="2">
        <v>246</v>
      </c>
      <c r="S1899" s="2" t="str">
        <f t="shared" si="29"/>
        <v>Alive</v>
      </c>
      <c r="T1899">
        <v>1</v>
      </c>
      <c r="U1899">
        <v>0</v>
      </c>
    </row>
    <row r="1900" spans="1:21" x14ac:dyDescent="0.3">
      <c r="A1900" s="2">
        <v>55</v>
      </c>
      <c r="B1900">
        <v>0</v>
      </c>
      <c r="C1900" t="str">
        <f>IF(B1900=0, "No Anemia", "Anemia")</f>
        <v>No Anemia</v>
      </c>
      <c r="D1900" s="2">
        <v>47</v>
      </c>
      <c r="E1900">
        <v>0</v>
      </c>
      <c r="F1900" t="str">
        <f>IF(E1900=0, "No Diabetes", "Diabetes")</f>
        <v>No Diabetes</v>
      </c>
      <c r="G1900" s="2">
        <v>35</v>
      </c>
      <c r="H1900">
        <v>1</v>
      </c>
      <c r="I1900" t="str">
        <f>IF(H1900=0, "No High Blood Pressure", "High Blood Pressure")</f>
        <v>High Blood Pressure</v>
      </c>
      <c r="J1900" s="2">
        <v>173000</v>
      </c>
      <c r="K1900" s="1">
        <v>1.1000000000000001</v>
      </c>
      <c r="L1900" s="2">
        <v>137</v>
      </c>
      <c r="M1900">
        <v>1</v>
      </c>
      <c r="N1900">
        <v>0</v>
      </c>
      <c r="O1900" t="str">
        <f>IF(M1899=0, "Female", "Male")</f>
        <v>Female</v>
      </c>
      <c r="P1900">
        <v>0</v>
      </c>
      <c r="Q1900" t="str">
        <f>IF(P1900=0, "Non Smoker", "Smoker")</f>
        <v>Non Smoker</v>
      </c>
      <c r="R1900" s="2">
        <v>79</v>
      </c>
      <c r="S1900" s="2" t="str">
        <f t="shared" si="29"/>
        <v>Alive</v>
      </c>
      <c r="T1900">
        <v>1</v>
      </c>
      <c r="U1900">
        <v>0</v>
      </c>
    </row>
    <row r="1901" spans="1:21" x14ac:dyDescent="0.3">
      <c r="A1901" s="2">
        <v>55</v>
      </c>
      <c r="B1901">
        <v>0</v>
      </c>
      <c r="C1901" t="str">
        <f>IF(B1901=0, "No Anemia", "Anemia")</f>
        <v>No Anemia</v>
      </c>
      <c r="D1901" s="2">
        <v>66</v>
      </c>
      <c r="E1901">
        <v>0</v>
      </c>
      <c r="F1901" t="str">
        <f>IF(E1901=0, "No Diabetes", "Diabetes")</f>
        <v>No Diabetes</v>
      </c>
      <c r="G1901" s="2">
        <v>40</v>
      </c>
      <c r="H1901">
        <v>0</v>
      </c>
      <c r="I1901" t="str">
        <f>IF(H1901=0, "No High Blood Pressure", "High Blood Pressure")</f>
        <v>No High Blood Pressure</v>
      </c>
      <c r="J1901" s="2">
        <v>203000</v>
      </c>
      <c r="K1901" s="1">
        <v>1</v>
      </c>
      <c r="L1901" s="2">
        <v>138</v>
      </c>
      <c r="M1901">
        <v>1</v>
      </c>
      <c r="N1901">
        <v>0</v>
      </c>
      <c r="O1901" t="str">
        <f>IF(M1900=0, "Female", "Male")</f>
        <v>Male</v>
      </c>
      <c r="P1901">
        <v>0</v>
      </c>
      <c r="Q1901" t="str">
        <f>IF(P1901=0, "Non Smoker", "Smoker")</f>
        <v>Non Smoker</v>
      </c>
      <c r="R1901" s="2">
        <v>233</v>
      </c>
      <c r="S1901" s="2" t="str">
        <f t="shared" si="29"/>
        <v>Alive</v>
      </c>
      <c r="T1901">
        <v>1</v>
      </c>
      <c r="U1901">
        <v>0</v>
      </c>
    </row>
    <row r="1902" spans="1:21" x14ac:dyDescent="0.3">
      <c r="A1902" s="2">
        <v>55</v>
      </c>
      <c r="B1902">
        <v>0</v>
      </c>
      <c r="C1902" t="str">
        <f>IF(B1902=0, "No Anemia", "Anemia")</f>
        <v>No Anemia</v>
      </c>
      <c r="D1902" s="2">
        <v>2017</v>
      </c>
      <c r="E1902">
        <v>0</v>
      </c>
      <c r="F1902" t="str">
        <f>IF(E1902=0, "No Diabetes", "Diabetes")</f>
        <v>No Diabetes</v>
      </c>
      <c r="G1902" s="2">
        <v>25</v>
      </c>
      <c r="H1902">
        <v>0</v>
      </c>
      <c r="I1902" t="str">
        <f>IF(H1902=0, "No High Blood Pressure", "High Blood Pressure")</f>
        <v>No High Blood Pressure</v>
      </c>
      <c r="J1902" s="2">
        <v>314000</v>
      </c>
      <c r="K1902" s="1">
        <v>1.1000000000000001</v>
      </c>
      <c r="L1902" s="2">
        <v>138</v>
      </c>
      <c r="M1902">
        <v>1</v>
      </c>
      <c r="N1902">
        <v>0</v>
      </c>
      <c r="O1902" t="str">
        <f>IF(M1901=0, "Female", "Male")</f>
        <v>Male</v>
      </c>
      <c r="P1902">
        <v>0</v>
      </c>
      <c r="Q1902" t="str">
        <f>IF(P1902=0, "Non Smoker", "Smoker")</f>
        <v>Non Smoker</v>
      </c>
      <c r="R1902" s="2">
        <v>214</v>
      </c>
      <c r="S1902" s="2" t="str">
        <f t="shared" si="29"/>
        <v>Dead</v>
      </c>
      <c r="T1902">
        <v>0</v>
      </c>
      <c r="U1902">
        <v>1</v>
      </c>
    </row>
    <row r="1903" spans="1:21" x14ac:dyDescent="0.3">
      <c r="A1903" s="2">
        <v>55</v>
      </c>
      <c r="B1903">
        <v>0</v>
      </c>
      <c r="C1903" t="str">
        <f>IF(B1903=0, "No Anemia", "Anemia")</f>
        <v>No Anemia</v>
      </c>
      <c r="D1903" s="2">
        <v>7861</v>
      </c>
      <c r="E1903">
        <v>0</v>
      </c>
      <c r="F1903" t="str">
        <f>IF(E1903=0, "No Diabetes", "Diabetes")</f>
        <v>No Diabetes</v>
      </c>
      <c r="G1903" s="2">
        <v>38</v>
      </c>
      <c r="H1903">
        <v>0</v>
      </c>
      <c r="I1903" t="str">
        <f>IF(H1903=0, "No High Blood Pressure", "High Blood Pressure")</f>
        <v>No High Blood Pressure</v>
      </c>
      <c r="J1903" s="2">
        <v>263358.03000000003</v>
      </c>
      <c r="K1903" s="1">
        <v>1.1000000000000001</v>
      </c>
      <c r="L1903" s="2">
        <v>136</v>
      </c>
      <c r="M1903">
        <v>1</v>
      </c>
      <c r="N1903">
        <v>0</v>
      </c>
      <c r="O1903" t="str">
        <f>IF(M1902=0, "Female", "Male")</f>
        <v>Male</v>
      </c>
      <c r="P1903">
        <v>0</v>
      </c>
      <c r="Q1903" t="str">
        <f>IF(P1903=0, "Non Smoker", "Smoker")</f>
        <v>Non Smoker</v>
      </c>
      <c r="R1903" s="2">
        <v>6</v>
      </c>
      <c r="S1903" s="2" t="str">
        <f t="shared" si="29"/>
        <v>Dead</v>
      </c>
      <c r="T1903">
        <v>0</v>
      </c>
      <c r="U1903">
        <v>1</v>
      </c>
    </row>
    <row r="1904" spans="1:21" x14ac:dyDescent="0.3">
      <c r="A1904" s="2">
        <v>55</v>
      </c>
      <c r="B1904">
        <v>0</v>
      </c>
      <c r="C1904" t="str">
        <f>IF(B1904=0, "No Anemia", "Anemia")</f>
        <v>No Anemia</v>
      </c>
      <c r="D1904" s="2">
        <v>66</v>
      </c>
      <c r="E1904">
        <v>0</v>
      </c>
      <c r="F1904" t="str">
        <f>IF(E1904=0, "No Diabetes", "Diabetes")</f>
        <v>No Diabetes</v>
      </c>
      <c r="G1904" s="2">
        <v>40</v>
      </c>
      <c r="H1904">
        <v>0</v>
      </c>
      <c r="I1904" t="str">
        <f>IF(H1904=0, "No High Blood Pressure", "High Blood Pressure")</f>
        <v>No High Blood Pressure</v>
      </c>
      <c r="J1904" s="2">
        <v>203000</v>
      </c>
      <c r="K1904" s="1">
        <v>1</v>
      </c>
      <c r="L1904" s="2">
        <v>138</v>
      </c>
      <c r="M1904">
        <v>1</v>
      </c>
      <c r="N1904">
        <v>0</v>
      </c>
      <c r="O1904" t="str">
        <f>IF(M1903=0, "Female", "Male")</f>
        <v>Male</v>
      </c>
      <c r="P1904">
        <v>0</v>
      </c>
      <c r="Q1904" t="str">
        <f>IF(P1904=0, "Non Smoker", "Smoker")</f>
        <v>Non Smoker</v>
      </c>
      <c r="R1904" s="2">
        <v>233</v>
      </c>
      <c r="S1904" s="2" t="str">
        <f t="shared" si="29"/>
        <v>Alive</v>
      </c>
      <c r="T1904">
        <v>1</v>
      </c>
      <c r="U1904">
        <v>0</v>
      </c>
    </row>
    <row r="1905" spans="1:21" x14ac:dyDescent="0.3">
      <c r="A1905" s="2">
        <v>55</v>
      </c>
      <c r="B1905">
        <v>0</v>
      </c>
      <c r="C1905" t="str">
        <f>IF(B1905=0, "No Anemia", "Anemia")</f>
        <v>No Anemia</v>
      </c>
      <c r="D1905" s="2">
        <v>60</v>
      </c>
      <c r="E1905">
        <v>0</v>
      </c>
      <c r="F1905" t="str">
        <f>IF(E1905=0, "No Diabetes", "Diabetes")</f>
        <v>No Diabetes</v>
      </c>
      <c r="G1905" s="2">
        <v>35</v>
      </c>
      <c r="H1905">
        <v>0</v>
      </c>
      <c r="I1905" t="str">
        <f>IF(H1905=0, "No High Blood Pressure", "High Blood Pressure")</f>
        <v>No High Blood Pressure</v>
      </c>
      <c r="J1905" s="2">
        <v>228000</v>
      </c>
      <c r="K1905" s="1">
        <v>1.2</v>
      </c>
      <c r="L1905" s="2">
        <v>135</v>
      </c>
      <c r="M1905">
        <v>1</v>
      </c>
      <c r="N1905">
        <v>0</v>
      </c>
      <c r="O1905" t="str">
        <f>IF(M1904=0, "Female", "Male")</f>
        <v>Male</v>
      </c>
      <c r="P1905">
        <v>1</v>
      </c>
      <c r="Q1905" t="str">
        <f>IF(P1905=0, "Non Smoker", "Smoker")</f>
        <v>Smoker</v>
      </c>
      <c r="R1905" s="2">
        <v>90</v>
      </c>
      <c r="S1905" s="2" t="str">
        <f t="shared" si="29"/>
        <v>Alive</v>
      </c>
      <c r="T1905">
        <v>1</v>
      </c>
      <c r="U1905">
        <v>0</v>
      </c>
    </row>
    <row r="1906" spans="1:21" x14ac:dyDescent="0.3">
      <c r="A1906" s="2">
        <v>55</v>
      </c>
      <c r="B1906">
        <v>0</v>
      </c>
      <c r="C1906" t="str">
        <f>IF(B1906=0, "No Anemia", "Anemia")</f>
        <v>No Anemia</v>
      </c>
      <c r="D1906" s="2">
        <v>336</v>
      </c>
      <c r="E1906">
        <v>0</v>
      </c>
      <c r="F1906" t="str">
        <f>IF(E1906=0, "No Diabetes", "Diabetes")</f>
        <v>No Diabetes</v>
      </c>
      <c r="G1906" s="2">
        <v>45</v>
      </c>
      <c r="H1906">
        <v>1</v>
      </c>
      <c r="I1906" t="str">
        <f>IF(H1906=0, "No High Blood Pressure", "High Blood Pressure")</f>
        <v>High Blood Pressure</v>
      </c>
      <c r="J1906" s="2">
        <v>324000</v>
      </c>
      <c r="K1906" s="1">
        <v>0.9</v>
      </c>
      <c r="L1906" s="2">
        <v>140</v>
      </c>
      <c r="M1906">
        <v>0</v>
      </c>
      <c r="N1906">
        <v>1</v>
      </c>
      <c r="O1906" t="str">
        <f>IF(M1905=0, "Female", "Male")</f>
        <v>Male</v>
      </c>
      <c r="P1906">
        <v>0</v>
      </c>
      <c r="Q1906" t="str">
        <f>IF(P1906=0, "Non Smoker", "Smoker")</f>
        <v>Non Smoker</v>
      </c>
      <c r="R1906" s="2">
        <v>74</v>
      </c>
      <c r="S1906" s="2" t="str">
        <f t="shared" si="29"/>
        <v>Alive</v>
      </c>
      <c r="T1906">
        <v>1</v>
      </c>
      <c r="U1906">
        <v>0</v>
      </c>
    </row>
    <row r="1907" spans="1:21" x14ac:dyDescent="0.3">
      <c r="A1907" s="2">
        <v>55</v>
      </c>
      <c r="B1907">
        <v>1</v>
      </c>
      <c r="C1907" t="str">
        <f>IF(B1907=0, "No Anemia", "Anemia")</f>
        <v>Anemia</v>
      </c>
      <c r="D1907" s="2">
        <v>180</v>
      </c>
      <c r="E1907">
        <v>0</v>
      </c>
      <c r="F1907" t="str">
        <f>IF(E1907=0, "No Diabetes", "Diabetes")</f>
        <v>No Diabetes</v>
      </c>
      <c r="G1907" s="2">
        <v>45</v>
      </c>
      <c r="H1907">
        <v>0</v>
      </c>
      <c r="I1907" t="str">
        <f>IF(H1907=0, "No High Blood Pressure", "High Blood Pressure")</f>
        <v>No High Blood Pressure</v>
      </c>
      <c r="J1907" s="2">
        <v>263358.03000000003</v>
      </c>
      <c r="K1907" s="1">
        <v>1.18</v>
      </c>
      <c r="L1907" s="2">
        <v>137</v>
      </c>
      <c r="M1907">
        <v>1</v>
      </c>
      <c r="N1907">
        <v>0</v>
      </c>
      <c r="O1907" t="str">
        <f>IF(M1906=0, "Female", "Male")</f>
        <v>Female</v>
      </c>
      <c r="P1907">
        <v>1</v>
      </c>
      <c r="Q1907" t="str">
        <f>IF(P1907=0, "Non Smoker", "Smoker")</f>
        <v>Smoker</v>
      </c>
      <c r="R1907" s="2">
        <v>211</v>
      </c>
      <c r="S1907" s="2" t="str">
        <f t="shared" si="29"/>
        <v>Alive</v>
      </c>
      <c r="T1907">
        <v>1</v>
      </c>
      <c r="U1907">
        <v>0</v>
      </c>
    </row>
    <row r="1908" spans="1:21" x14ac:dyDescent="0.3">
      <c r="A1908" s="2">
        <v>55</v>
      </c>
      <c r="B1908">
        <v>1</v>
      </c>
      <c r="C1908" t="str">
        <f>IF(B1908=0, "No Anemia", "Anemia")</f>
        <v>Anemia</v>
      </c>
      <c r="D1908" s="2">
        <v>2794</v>
      </c>
      <c r="E1908">
        <v>0</v>
      </c>
      <c r="F1908" t="str">
        <f>IF(E1908=0, "No Diabetes", "Diabetes")</f>
        <v>No Diabetes</v>
      </c>
      <c r="G1908" s="2">
        <v>35</v>
      </c>
      <c r="H1908">
        <v>1</v>
      </c>
      <c r="I1908" t="str">
        <f>IF(H1908=0, "No High Blood Pressure", "High Blood Pressure")</f>
        <v>High Blood Pressure</v>
      </c>
      <c r="J1908" s="2">
        <v>141000</v>
      </c>
      <c r="K1908" s="1">
        <v>1</v>
      </c>
      <c r="L1908" s="2">
        <v>140</v>
      </c>
      <c r="M1908">
        <v>1</v>
      </c>
      <c r="N1908">
        <v>0</v>
      </c>
      <c r="O1908" t="str">
        <f>IF(M1907=0, "Female", "Male")</f>
        <v>Male</v>
      </c>
      <c r="P1908">
        <v>0</v>
      </c>
      <c r="Q1908" t="str">
        <f>IF(P1908=0, "Non Smoker", "Smoker")</f>
        <v>Non Smoker</v>
      </c>
      <c r="R1908" s="2">
        <v>206</v>
      </c>
      <c r="S1908" s="2" t="str">
        <f t="shared" si="29"/>
        <v>Alive</v>
      </c>
      <c r="T1908">
        <v>1</v>
      </c>
      <c r="U1908">
        <v>0</v>
      </c>
    </row>
    <row r="1909" spans="1:21" x14ac:dyDescent="0.3">
      <c r="A1909" s="2">
        <v>55</v>
      </c>
      <c r="B1909">
        <v>0</v>
      </c>
      <c r="C1909" t="str">
        <f>IF(B1909=0, "No Anemia", "Anemia")</f>
        <v>No Anemia</v>
      </c>
      <c r="D1909" s="2">
        <v>1820</v>
      </c>
      <c r="E1909">
        <v>0</v>
      </c>
      <c r="F1909" t="str">
        <f>IF(E1909=0, "No Diabetes", "Diabetes")</f>
        <v>No Diabetes</v>
      </c>
      <c r="G1909" s="2">
        <v>38</v>
      </c>
      <c r="H1909">
        <v>0</v>
      </c>
      <c r="I1909" t="str">
        <f>IF(H1909=0, "No High Blood Pressure", "High Blood Pressure")</f>
        <v>No High Blood Pressure</v>
      </c>
      <c r="J1909" s="2">
        <v>270000</v>
      </c>
      <c r="K1909" s="1">
        <v>1.2</v>
      </c>
      <c r="L1909" s="2">
        <v>139</v>
      </c>
      <c r="M1909">
        <v>0</v>
      </c>
      <c r="N1909">
        <v>1</v>
      </c>
      <c r="O1909" t="str">
        <f>IF(M1908=0, "Female", "Male")</f>
        <v>Male</v>
      </c>
      <c r="P1909">
        <v>0</v>
      </c>
      <c r="Q1909" t="str">
        <f>IF(P1909=0, "Non Smoker", "Smoker")</f>
        <v>Non Smoker</v>
      </c>
      <c r="R1909" s="2">
        <v>271</v>
      </c>
      <c r="S1909" s="2" t="str">
        <f t="shared" si="29"/>
        <v>Alive</v>
      </c>
      <c r="T1909">
        <v>1</v>
      </c>
      <c r="U1909">
        <v>0</v>
      </c>
    </row>
    <row r="1910" spans="1:21" x14ac:dyDescent="0.3">
      <c r="A1910" s="2">
        <v>55</v>
      </c>
      <c r="B1910">
        <v>1</v>
      </c>
      <c r="C1910" t="str">
        <f>IF(B1910=0, "No Anemia", "Anemia")</f>
        <v>Anemia</v>
      </c>
      <c r="D1910" s="2">
        <v>180</v>
      </c>
      <c r="E1910">
        <v>0</v>
      </c>
      <c r="F1910" t="str">
        <f>IF(E1910=0, "No Diabetes", "Diabetes")</f>
        <v>No Diabetes</v>
      </c>
      <c r="G1910" s="2">
        <v>45</v>
      </c>
      <c r="H1910">
        <v>0</v>
      </c>
      <c r="I1910" t="str">
        <f>IF(H1910=0, "No High Blood Pressure", "High Blood Pressure")</f>
        <v>No High Blood Pressure</v>
      </c>
      <c r="J1910" s="2">
        <v>263358.03000000003</v>
      </c>
      <c r="K1910" s="1">
        <v>1.18</v>
      </c>
      <c r="L1910" s="2">
        <v>137</v>
      </c>
      <c r="M1910">
        <v>1</v>
      </c>
      <c r="N1910">
        <v>0</v>
      </c>
      <c r="O1910" t="str">
        <f>IF(M1909=0, "Female", "Male")</f>
        <v>Female</v>
      </c>
      <c r="P1910">
        <v>1</v>
      </c>
      <c r="Q1910" t="str">
        <f>IF(P1910=0, "Non Smoker", "Smoker")</f>
        <v>Smoker</v>
      </c>
      <c r="R1910" s="2">
        <v>211</v>
      </c>
      <c r="S1910" s="2" t="str">
        <f t="shared" si="29"/>
        <v>Alive</v>
      </c>
      <c r="T1910">
        <v>1</v>
      </c>
      <c r="U1910">
        <v>0</v>
      </c>
    </row>
    <row r="1911" spans="1:21" x14ac:dyDescent="0.3">
      <c r="A1911" s="2">
        <v>55</v>
      </c>
      <c r="B1911">
        <v>0</v>
      </c>
      <c r="C1911" t="str">
        <f>IF(B1911=0, "No Anemia", "Anemia")</f>
        <v>No Anemia</v>
      </c>
      <c r="D1911" s="2">
        <v>572</v>
      </c>
      <c r="E1911">
        <v>1</v>
      </c>
      <c r="F1911" t="str">
        <f>IF(E1911=0, "No Diabetes", "Diabetes")</f>
        <v>Diabetes</v>
      </c>
      <c r="G1911" s="2">
        <v>35</v>
      </c>
      <c r="H1911">
        <v>0</v>
      </c>
      <c r="I1911" t="str">
        <f>IF(H1911=0, "No High Blood Pressure", "High Blood Pressure")</f>
        <v>No High Blood Pressure</v>
      </c>
      <c r="J1911" s="2">
        <v>231000</v>
      </c>
      <c r="K1911" s="1">
        <v>0.8</v>
      </c>
      <c r="L1911" s="2">
        <v>143</v>
      </c>
      <c r="M1911">
        <v>0</v>
      </c>
      <c r="N1911">
        <v>1</v>
      </c>
      <c r="O1911" t="str">
        <f>IF(M1910=0, "Female", "Male")</f>
        <v>Male</v>
      </c>
      <c r="P1911">
        <v>0</v>
      </c>
      <c r="Q1911" t="str">
        <f>IF(P1911=0, "Non Smoker", "Smoker")</f>
        <v>Non Smoker</v>
      </c>
      <c r="R1911" s="2">
        <v>215</v>
      </c>
      <c r="S1911" s="2" t="str">
        <f t="shared" si="29"/>
        <v>Alive</v>
      </c>
      <c r="T1911">
        <v>1</v>
      </c>
      <c r="U1911">
        <v>0</v>
      </c>
    </row>
    <row r="1912" spans="1:21" x14ac:dyDescent="0.3">
      <c r="A1912" s="2">
        <v>55</v>
      </c>
      <c r="B1912">
        <v>0</v>
      </c>
      <c r="C1912" t="str">
        <f>IF(B1912=0, "No Anemia", "Anemia")</f>
        <v>No Anemia</v>
      </c>
      <c r="D1912" s="2">
        <v>336</v>
      </c>
      <c r="E1912">
        <v>0</v>
      </c>
      <c r="F1912" t="str">
        <f>IF(E1912=0, "No Diabetes", "Diabetes")</f>
        <v>No Diabetes</v>
      </c>
      <c r="G1912" s="2">
        <v>45</v>
      </c>
      <c r="H1912">
        <v>1</v>
      </c>
      <c r="I1912" t="str">
        <f>IF(H1912=0, "No High Blood Pressure", "High Blood Pressure")</f>
        <v>High Blood Pressure</v>
      </c>
      <c r="J1912" s="2">
        <v>324000</v>
      </c>
      <c r="K1912" s="1">
        <v>0.9</v>
      </c>
      <c r="L1912" s="2">
        <v>140</v>
      </c>
      <c r="M1912">
        <v>0</v>
      </c>
      <c r="N1912">
        <v>1</v>
      </c>
      <c r="O1912" t="str">
        <f>IF(M1911=0, "Female", "Male")</f>
        <v>Female</v>
      </c>
      <c r="P1912">
        <v>0</v>
      </c>
      <c r="Q1912" t="str">
        <f>IF(P1912=0, "Non Smoker", "Smoker")</f>
        <v>Non Smoker</v>
      </c>
      <c r="R1912" s="2">
        <v>74</v>
      </c>
      <c r="S1912" s="2" t="str">
        <f t="shared" si="29"/>
        <v>Alive</v>
      </c>
      <c r="T1912">
        <v>1</v>
      </c>
      <c r="U1912">
        <v>0</v>
      </c>
    </row>
    <row r="1913" spans="1:21" x14ac:dyDescent="0.3">
      <c r="A1913" s="2">
        <v>55</v>
      </c>
      <c r="B1913">
        <v>0</v>
      </c>
      <c r="C1913" t="str">
        <f>IF(B1913=0, "No Anemia", "Anemia")</f>
        <v>No Anemia</v>
      </c>
      <c r="D1913" s="2">
        <v>109</v>
      </c>
      <c r="E1913">
        <v>0</v>
      </c>
      <c r="F1913" t="str">
        <f>IF(E1913=0, "No Diabetes", "Diabetes")</f>
        <v>No Diabetes</v>
      </c>
      <c r="G1913" s="2">
        <v>35</v>
      </c>
      <c r="H1913">
        <v>0</v>
      </c>
      <c r="I1913" t="str">
        <f>IF(H1913=0, "No High Blood Pressure", "High Blood Pressure")</f>
        <v>No High Blood Pressure</v>
      </c>
      <c r="J1913" s="2">
        <v>254000</v>
      </c>
      <c r="K1913" s="1">
        <v>1.1000000000000001</v>
      </c>
      <c r="L1913" s="2">
        <v>139</v>
      </c>
      <c r="M1913">
        <v>1</v>
      </c>
      <c r="N1913">
        <v>0</v>
      </c>
      <c r="O1913" t="str">
        <f>IF(M1912=0, "Female", "Male")</f>
        <v>Female</v>
      </c>
      <c r="P1913">
        <v>1</v>
      </c>
      <c r="Q1913" t="str">
        <f>IF(P1913=0, "Non Smoker", "Smoker")</f>
        <v>Smoker</v>
      </c>
      <c r="R1913" s="2">
        <v>60</v>
      </c>
      <c r="S1913" s="2" t="str">
        <f t="shared" si="29"/>
        <v>Alive</v>
      </c>
      <c r="T1913">
        <v>1</v>
      </c>
      <c r="U1913">
        <v>0</v>
      </c>
    </row>
    <row r="1914" spans="1:21" x14ac:dyDescent="0.3">
      <c r="A1914" s="2">
        <v>55</v>
      </c>
      <c r="B1914">
        <v>0</v>
      </c>
      <c r="C1914" t="str">
        <f>IF(B1914=0, "No Anemia", "Anemia")</f>
        <v>No Anemia</v>
      </c>
      <c r="D1914" s="2">
        <v>582</v>
      </c>
      <c r="E1914">
        <v>1</v>
      </c>
      <c r="F1914" t="str">
        <f>IF(E1914=0, "No Diabetes", "Diabetes")</f>
        <v>Diabetes</v>
      </c>
      <c r="G1914" s="2">
        <v>35</v>
      </c>
      <c r="H1914">
        <v>1</v>
      </c>
      <c r="I1914" t="str">
        <f>IF(H1914=0, "No High Blood Pressure", "High Blood Pressure")</f>
        <v>High Blood Pressure</v>
      </c>
      <c r="J1914" s="2">
        <v>371000</v>
      </c>
      <c r="K1914" s="1">
        <v>0.7</v>
      </c>
      <c r="L1914" s="2">
        <v>140</v>
      </c>
      <c r="M1914">
        <v>0</v>
      </c>
      <c r="N1914">
        <v>1</v>
      </c>
      <c r="O1914" t="str">
        <f>IF(M1913=0, "Female", "Male")</f>
        <v>Male</v>
      </c>
      <c r="P1914">
        <v>0</v>
      </c>
      <c r="Q1914" t="str">
        <f>IF(P1914=0, "Non Smoker", "Smoker")</f>
        <v>Non Smoker</v>
      </c>
      <c r="R1914" s="2">
        <v>197</v>
      </c>
      <c r="S1914" s="2" t="str">
        <f t="shared" si="29"/>
        <v>Alive</v>
      </c>
      <c r="T1914">
        <v>1</v>
      </c>
      <c r="U1914">
        <v>0</v>
      </c>
    </row>
    <row r="1915" spans="1:21" x14ac:dyDescent="0.3">
      <c r="A1915" s="2">
        <v>55</v>
      </c>
      <c r="B1915">
        <v>1</v>
      </c>
      <c r="C1915" t="str">
        <f>IF(B1915=0, "No Anemia", "Anemia")</f>
        <v>Anemia</v>
      </c>
      <c r="D1915" s="2">
        <v>2794</v>
      </c>
      <c r="E1915">
        <v>0</v>
      </c>
      <c r="F1915" t="str">
        <f>IF(E1915=0, "No Diabetes", "Diabetes")</f>
        <v>No Diabetes</v>
      </c>
      <c r="G1915" s="2">
        <v>35</v>
      </c>
      <c r="H1915">
        <v>1</v>
      </c>
      <c r="I1915" t="str">
        <f>IF(H1915=0, "No High Blood Pressure", "High Blood Pressure")</f>
        <v>High Blood Pressure</v>
      </c>
      <c r="J1915" s="2">
        <v>141000</v>
      </c>
      <c r="K1915" s="1">
        <v>1</v>
      </c>
      <c r="L1915" s="2">
        <v>140</v>
      </c>
      <c r="M1915">
        <v>1</v>
      </c>
      <c r="N1915">
        <v>0</v>
      </c>
      <c r="O1915" t="str">
        <f>IF(M1914=0, "Female", "Male")</f>
        <v>Female</v>
      </c>
      <c r="P1915">
        <v>0</v>
      </c>
      <c r="Q1915" t="str">
        <f>IF(P1915=0, "Non Smoker", "Smoker")</f>
        <v>Non Smoker</v>
      </c>
      <c r="R1915" s="2">
        <v>206</v>
      </c>
      <c r="S1915" s="2" t="str">
        <f t="shared" si="29"/>
        <v>Alive</v>
      </c>
      <c r="T1915">
        <v>1</v>
      </c>
      <c r="U1915">
        <v>0</v>
      </c>
    </row>
    <row r="1916" spans="1:21" x14ac:dyDescent="0.3">
      <c r="A1916" s="2">
        <v>55</v>
      </c>
      <c r="B1916">
        <v>0</v>
      </c>
      <c r="C1916" t="str">
        <f>IF(B1916=0, "No Anemia", "Anemia")</f>
        <v>No Anemia</v>
      </c>
      <c r="D1916" s="2">
        <v>1820</v>
      </c>
      <c r="E1916">
        <v>0</v>
      </c>
      <c r="F1916" t="str">
        <f>IF(E1916=0, "No Diabetes", "Diabetes")</f>
        <v>No Diabetes</v>
      </c>
      <c r="G1916" s="2">
        <v>38</v>
      </c>
      <c r="H1916">
        <v>0</v>
      </c>
      <c r="I1916" t="str">
        <f>IF(H1916=0, "No High Blood Pressure", "High Blood Pressure")</f>
        <v>No High Blood Pressure</v>
      </c>
      <c r="J1916" s="2">
        <v>270000</v>
      </c>
      <c r="K1916" s="1">
        <v>1.2</v>
      </c>
      <c r="L1916" s="2">
        <v>139</v>
      </c>
      <c r="M1916">
        <v>0</v>
      </c>
      <c r="N1916">
        <v>1</v>
      </c>
      <c r="O1916" t="str">
        <f>IF(M1915=0, "Female", "Male")</f>
        <v>Male</v>
      </c>
      <c r="P1916">
        <v>0</v>
      </c>
      <c r="Q1916" t="str">
        <f>IF(P1916=0, "Non Smoker", "Smoker")</f>
        <v>Non Smoker</v>
      </c>
      <c r="R1916" s="2">
        <v>271</v>
      </c>
      <c r="S1916" s="2" t="str">
        <f t="shared" si="29"/>
        <v>Alive</v>
      </c>
      <c r="T1916">
        <v>1</v>
      </c>
      <c r="U1916">
        <v>0</v>
      </c>
    </row>
    <row r="1917" spans="1:21" x14ac:dyDescent="0.3">
      <c r="A1917" s="2">
        <v>55</v>
      </c>
      <c r="B1917">
        <v>0</v>
      </c>
      <c r="C1917" t="str">
        <f>IF(B1917=0, "No Anemia", "Anemia")</f>
        <v>No Anemia</v>
      </c>
      <c r="D1917" s="2">
        <v>1820</v>
      </c>
      <c r="E1917">
        <v>0</v>
      </c>
      <c r="F1917" t="str">
        <f>IF(E1917=0, "No Diabetes", "Diabetes")</f>
        <v>No Diabetes</v>
      </c>
      <c r="G1917" s="2">
        <v>38</v>
      </c>
      <c r="H1917">
        <v>0</v>
      </c>
      <c r="I1917" t="str">
        <f>IF(H1917=0, "No High Blood Pressure", "High Blood Pressure")</f>
        <v>No High Blood Pressure</v>
      </c>
      <c r="J1917" s="2">
        <v>270000</v>
      </c>
      <c r="K1917" s="1">
        <v>1.2</v>
      </c>
      <c r="L1917" s="2">
        <v>139</v>
      </c>
      <c r="M1917">
        <v>0</v>
      </c>
      <c r="N1917">
        <v>1</v>
      </c>
      <c r="O1917" t="str">
        <f>IF(M1916=0, "Female", "Male")</f>
        <v>Female</v>
      </c>
      <c r="P1917">
        <v>0</v>
      </c>
      <c r="Q1917" t="str">
        <f>IF(P1917=0, "Non Smoker", "Smoker")</f>
        <v>Non Smoker</v>
      </c>
      <c r="R1917" s="2">
        <v>271</v>
      </c>
      <c r="S1917" s="2" t="str">
        <f t="shared" si="29"/>
        <v>Alive</v>
      </c>
      <c r="T1917">
        <v>1</v>
      </c>
      <c r="U1917">
        <v>0</v>
      </c>
    </row>
    <row r="1918" spans="1:21" x14ac:dyDescent="0.3">
      <c r="A1918" s="2">
        <v>55</v>
      </c>
      <c r="B1918">
        <v>0</v>
      </c>
      <c r="C1918" t="str">
        <f>IF(B1918=0, "No Anemia", "Anemia")</f>
        <v>No Anemia</v>
      </c>
      <c r="D1918" s="2">
        <v>84</v>
      </c>
      <c r="E1918">
        <v>1</v>
      </c>
      <c r="F1918" t="str">
        <f>IF(E1918=0, "No Diabetes", "Diabetes")</f>
        <v>Diabetes</v>
      </c>
      <c r="G1918" s="2">
        <v>38</v>
      </c>
      <c r="H1918">
        <v>0</v>
      </c>
      <c r="I1918" t="str">
        <f>IF(H1918=0, "No High Blood Pressure", "High Blood Pressure")</f>
        <v>No High Blood Pressure</v>
      </c>
      <c r="J1918" s="2">
        <v>451000</v>
      </c>
      <c r="K1918" s="1">
        <v>1.3</v>
      </c>
      <c r="L1918" s="2">
        <v>136</v>
      </c>
      <c r="M1918">
        <v>0</v>
      </c>
      <c r="N1918">
        <v>1</v>
      </c>
      <c r="O1918" t="str">
        <f>IF(M1917=0, "Female", "Male")</f>
        <v>Female</v>
      </c>
      <c r="P1918">
        <v>0</v>
      </c>
      <c r="Q1918" t="str">
        <f>IF(P1918=0, "Non Smoker", "Smoker")</f>
        <v>Non Smoker</v>
      </c>
      <c r="R1918" s="2">
        <v>246</v>
      </c>
      <c r="S1918" s="2" t="str">
        <f t="shared" si="29"/>
        <v>Alive</v>
      </c>
      <c r="T1918">
        <v>1</v>
      </c>
      <c r="U1918">
        <v>0</v>
      </c>
    </row>
    <row r="1919" spans="1:21" x14ac:dyDescent="0.3">
      <c r="A1919" s="2">
        <v>55</v>
      </c>
      <c r="B1919">
        <v>0</v>
      </c>
      <c r="C1919" t="str">
        <f>IF(B1919=0, "No Anemia", "Anemia")</f>
        <v>No Anemia</v>
      </c>
      <c r="D1919" s="2">
        <v>1820</v>
      </c>
      <c r="E1919">
        <v>0</v>
      </c>
      <c r="F1919" t="str">
        <f>IF(E1919=0, "No Diabetes", "Diabetes")</f>
        <v>No Diabetes</v>
      </c>
      <c r="G1919" s="2">
        <v>38</v>
      </c>
      <c r="H1919">
        <v>0</v>
      </c>
      <c r="I1919" t="str">
        <f>IF(H1919=0, "No High Blood Pressure", "High Blood Pressure")</f>
        <v>No High Blood Pressure</v>
      </c>
      <c r="J1919" s="2">
        <v>270000</v>
      </c>
      <c r="K1919" s="1">
        <v>1.2</v>
      </c>
      <c r="L1919" s="2">
        <v>139</v>
      </c>
      <c r="M1919">
        <v>0</v>
      </c>
      <c r="N1919">
        <v>1</v>
      </c>
      <c r="O1919" t="str">
        <f>IF(M1918=0, "Female", "Male")</f>
        <v>Female</v>
      </c>
      <c r="P1919">
        <v>0</v>
      </c>
      <c r="Q1919" t="str">
        <f>IF(P1919=0, "Non Smoker", "Smoker")</f>
        <v>Non Smoker</v>
      </c>
      <c r="R1919" s="2">
        <v>271</v>
      </c>
      <c r="S1919" s="2" t="str">
        <f t="shared" si="29"/>
        <v>Alive</v>
      </c>
      <c r="T1919">
        <v>1</v>
      </c>
      <c r="U1919">
        <v>0</v>
      </c>
    </row>
    <row r="1920" spans="1:21" x14ac:dyDescent="0.3">
      <c r="A1920" s="2">
        <v>55</v>
      </c>
      <c r="B1920">
        <v>0</v>
      </c>
      <c r="C1920" t="str">
        <f>IF(B1920=0, "No Anemia", "Anemia")</f>
        <v>No Anemia</v>
      </c>
      <c r="D1920" s="2">
        <v>1820</v>
      </c>
      <c r="E1920">
        <v>0</v>
      </c>
      <c r="F1920" t="str">
        <f>IF(E1920=0, "No Diabetes", "Diabetes")</f>
        <v>No Diabetes</v>
      </c>
      <c r="G1920" s="2">
        <v>38</v>
      </c>
      <c r="H1920">
        <v>0</v>
      </c>
      <c r="I1920" t="str">
        <f>IF(H1920=0, "No High Blood Pressure", "High Blood Pressure")</f>
        <v>No High Blood Pressure</v>
      </c>
      <c r="J1920" s="2">
        <v>270000</v>
      </c>
      <c r="K1920" s="1">
        <v>1.2</v>
      </c>
      <c r="L1920" s="2">
        <v>139</v>
      </c>
      <c r="M1920">
        <v>0</v>
      </c>
      <c r="N1920">
        <v>1</v>
      </c>
      <c r="O1920" t="str">
        <f>IF(M1919=0, "Female", "Male")</f>
        <v>Female</v>
      </c>
      <c r="P1920">
        <v>0</v>
      </c>
      <c r="Q1920" t="str">
        <f>IF(P1920=0, "Non Smoker", "Smoker")</f>
        <v>Non Smoker</v>
      </c>
      <c r="R1920" s="2">
        <v>271</v>
      </c>
      <c r="S1920" s="2" t="str">
        <f t="shared" si="29"/>
        <v>Alive</v>
      </c>
      <c r="T1920">
        <v>1</v>
      </c>
      <c r="U1920">
        <v>0</v>
      </c>
    </row>
    <row r="1921" spans="1:21" x14ac:dyDescent="0.3">
      <c r="A1921" s="2">
        <v>55</v>
      </c>
      <c r="B1921">
        <v>1</v>
      </c>
      <c r="C1921" t="str">
        <f>IF(B1921=0, "No Anemia", "Anemia")</f>
        <v>Anemia</v>
      </c>
      <c r="D1921" s="2">
        <v>180</v>
      </c>
      <c r="E1921">
        <v>0</v>
      </c>
      <c r="F1921" t="str">
        <f>IF(E1921=0, "No Diabetes", "Diabetes")</f>
        <v>No Diabetes</v>
      </c>
      <c r="G1921" s="2">
        <v>45</v>
      </c>
      <c r="H1921">
        <v>0</v>
      </c>
      <c r="I1921" t="str">
        <f>IF(H1921=0, "No High Blood Pressure", "High Blood Pressure")</f>
        <v>No High Blood Pressure</v>
      </c>
      <c r="J1921" s="2">
        <v>263358.03000000003</v>
      </c>
      <c r="K1921" s="1">
        <v>1.18</v>
      </c>
      <c r="L1921" s="2">
        <v>137</v>
      </c>
      <c r="M1921">
        <v>1</v>
      </c>
      <c r="N1921">
        <v>0</v>
      </c>
      <c r="O1921" t="str">
        <f>IF(M1920=0, "Female", "Male")</f>
        <v>Female</v>
      </c>
      <c r="P1921">
        <v>1</v>
      </c>
      <c r="Q1921" t="str">
        <f>IF(P1921=0, "Non Smoker", "Smoker")</f>
        <v>Smoker</v>
      </c>
      <c r="R1921" s="2">
        <v>211</v>
      </c>
      <c r="S1921" s="2" t="str">
        <f t="shared" si="29"/>
        <v>Alive</v>
      </c>
      <c r="T1921">
        <v>1</v>
      </c>
      <c r="U1921">
        <v>0</v>
      </c>
    </row>
    <row r="1922" spans="1:21" x14ac:dyDescent="0.3">
      <c r="A1922" s="2">
        <v>55</v>
      </c>
      <c r="B1922">
        <v>0</v>
      </c>
      <c r="C1922" t="str">
        <f>IF(B1922=0, "No Anemia", "Anemia")</f>
        <v>No Anemia</v>
      </c>
      <c r="D1922" s="2">
        <v>7861</v>
      </c>
      <c r="E1922">
        <v>0</v>
      </c>
      <c r="F1922" t="str">
        <f>IF(E1922=0, "No Diabetes", "Diabetes")</f>
        <v>No Diabetes</v>
      </c>
      <c r="G1922" s="2">
        <v>38</v>
      </c>
      <c r="H1922">
        <v>0</v>
      </c>
      <c r="I1922" t="str">
        <f>IF(H1922=0, "No High Blood Pressure", "High Blood Pressure")</f>
        <v>No High Blood Pressure</v>
      </c>
      <c r="J1922" s="2">
        <v>263358.03000000003</v>
      </c>
      <c r="K1922" s="1">
        <v>1.1000000000000001</v>
      </c>
      <c r="L1922" s="2">
        <v>136</v>
      </c>
      <c r="M1922">
        <v>1</v>
      </c>
      <c r="N1922">
        <v>0</v>
      </c>
      <c r="O1922" t="str">
        <f>IF(M1921=0, "Female", "Male")</f>
        <v>Male</v>
      </c>
      <c r="P1922">
        <v>0</v>
      </c>
      <c r="Q1922" t="str">
        <f>IF(P1922=0, "Non Smoker", "Smoker")</f>
        <v>Non Smoker</v>
      </c>
      <c r="R1922" s="2">
        <v>6</v>
      </c>
      <c r="S1922" s="2" t="str">
        <f t="shared" ref="S1922:S1985" si="30">IF(T1922=1, "Alive", "Dead")</f>
        <v>Dead</v>
      </c>
      <c r="T1922">
        <v>0</v>
      </c>
      <c r="U1922">
        <v>1</v>
      </c>
    </row>
    <row r="1923" spans="1:21" x14ac:dyDescent="0.3">
      <c r="A1923" s="2">
        <v>55</v>
      </c>
      <c r="B1923">
        <v>0</v>
      </c>
      <c r="C1923" t="str">
        <f>IF(B1923=0, "No Anemia", "Anemia")</f>
        <v>No Anemia</v>
      </c>
      <c r="D1923" s="2">
        <v>1820</v>
      </c>
      <c r="E1923">
        <v>0</v>
      </c>
      <c r="F1923" t="str">
        <f>IF(E1923=0, "No Diabetes", "Diabetes")</f>
        <v>No Diabetes</v>
      </c>
      <c r="G1923" s="2">
        <v>38</v>
      </c>
      <c r="H1923">
        <v>0</v>
      </c>
      <c r="I1923" t="str">
        <f>IF(H1923=0, "No High Blood Pressure", "High Blood Pressure")</f>
        <v>No High Blood Pressure</v>
      </c>
      <c r="J1923" s="2">
        <v>270000</v>
      </c>
      <c r="K1923" s="1">
        <v>1.2</v>
      </c>
      <c r="L1923" s="2">
        <v>139</v>
      </c>
      <c r="M1923">
        <v>0</v>
      </c>
      <c r="N1923">
        <v>1</v>
      </c>
      <c r="O1923" t="str">
        <f>IF(M1922=0, "Female", "Male")</f>
        <v>Male</v>
      </c>
      <c r="P1923">
        <v>0</v>
      </c>
      <c r="Q1923" t="str">
        <f>IF(P1923=0, "Non Smoker", "Smoker")</f>
        <v>Non Smoker</v>
      </c>
      <c r="R1923" s="2">
        <v>271</v>
      </c>
      <c r="S1923" s="2" t="str">
        <f t="shared" si="30"/>
        <v>Alive</v>
      </c>
      <c r="T1923">
        <v>1</v>
      </c>
      <c r="U1923">
        <v>0</v>
      </c>
    </row>
    <row r="1924" spans="1:21" x14ac:dyDescent="0.3">
      <c r="A1924" s="2">
        <v>55</v>
      </c>
      <c r="B1924">
        <v>1</v>
      </c>
      <c r="C1924" t="str">
        <f>IF(B1924=0, "No Anemia", "Anemia")</f>
        <v>Anemia</v>
      </c>
      <c r="D1924" s="2">
        <v>180</v>
      </c>
      <c r="E1924">
        <v>0</v>
      </c>
      <c r="F1924" t="str">
        <f>IF(E1924=0, "No Diabetes", "Diabetes")</f>
        <v>No Diabetes</v>
      </c>
      <c r="G1924" s="2">
        <v>45</v>
      </c>
      <c r="H1924">
        <v>0</v>
      </c>
      <c r="I1924" t="str">
        <f>IF(H1924=0, "No High Blood Pressure", "High Blood Pressure")</f>
        <v>No High Blood Pressure</v>
      </c>
      <c r="J1924" s="2">
        <v>263358.03000000003</v>
      </c>
      <c r="K1924" s="1">
        <v>1.18</v>
      </c>
      <c r="L1924" s="2">
        <v>137</v>
      </c>
      <c r="M1924">
        <v>1</v>
      </c>
      <c r="N1924">
        <v>0</v>
      </c>
      <c r="O1924" t="str">
        <f>IF(M1923=0, "Female", "Male")</f>
        <v>Female</v>
      </c>
      <c r="P1924">
        <v>1</v>
      </c>
      <c r="Q1924" t="str">
        <f>IF(P1924=0, "Non Smoker", "Smoker")</f>
        <v>Smoker</v>
      </c>
      <c r="R1924" s="2">
        <v>211</v>
      </c>
      <c r="S1924" s="2" t="str">
        <f t="shared" si="30"/>
        <v>Alive</v>
      </c>
      <c r="T1924">
        <v>1</v>
      </c>
      <c r="U1924">
        <v>0</v>
      </c>
    </row>
    <row r="1925" spans="1:21" x14ac:dyDescent="0.3">
      <c r="A1925" s="2">
        <v>55</v>
      </c>
      <c r="B1925">
        <v>0</v>
      </c>
      <c r="C1925" t="str">
        <f>IF(B1925=0, "No Anemia", "Anemia")</f>
        <v>No Anemia</v>
      </c>
      <c r="D1925" s="2">
        <v>84</v>
      </c>
      <c r="E1925">
        <v>1</v>
      </c>
      <c r="F1925" t="str">
        <f>IF(E1925=0, "No Diabetes", "Diabetes")</f>
        <v>Diabetes</v>
      </c>
      <c r="G1925" s="2">
        <v>38</v>
      </c>
      <c r="H1925">
        <v>0</v>
      </c>
      <c r="I1925" t="str">
        <f>IF(H1925=0, "No High Blood Pressure", "High Blood Pressure")</f>
        <v>No High Blood Pressure</v>
      </c>
      <c r="J1925" s="2">
        <v>451000</v>
      </c>
      <c r="K1925" s="1">
        <v>1.3</v>
      </c>
      <c r="L1925" s="2">
        <v>136</v>
      </c>
      <c r="M1925">
        <v>0</v>
      </c>
      <c r="N1925">
        <v>1</v>
      </c>
      <c r="O1925" t="str">
        <f>IF(M1924=0, "Female", "Male")</f>
        <v>Male</v>
      </c>
      <c r="P1925">
        <v>0</v>
      </c>
      <c r="Q1925" t="str">
        <f>IF(P1925=0, "Non Smoker", "Smoker")</f>
        <v>Non Smoker</v>
      </c>
      <c r="R1925" s="2">
        <v>246</v>
      </c>
      <c r="S1925" s="2" t="str">
        <f t="shared" si="30"/>
        <v>Alive</v>
      </c>
      <c r="T1925">
        <v>1</v>
      </c>
      <c r="U1925">
        <v>0</v>
      </c>
    </row>
    <row r="1926" spans="1:21" x14ac:dyDescent="0.3">
      <c r="A1926" s="2">
        <v>55</v>
      </c>
      <c r="B1926">
        <v>1</v>
      </c>
      <c r="C1926" t="str">
        <f>IF(B1926=0, "No Anemia", "Anemia")</f>
        <v>Anemia</v>
      </c>
      <c r="D1926" s="2">
        <v>180</v>
      </c>
      <c r="E1926">
        <v>0</v>
      </c>
      <c r="F1926" t="str">
        <f>IF(E1926=0, "No Diabetes", "Diabetes")</f>
        <v>No Diabetes</v>
      </c>
      <c r="G1926" s="2">
        <v>45</v>
      </c>
      <c r="H1926">
        <v>0</v>
      </c>
      <c r="I1926" t="str">
        <f>IF(H1926=0, "No High Blood Pressure", "High Blood Pressure")</f>
        <v>No High Blood Pressure</v>
      </c>
      <c r="J1926" s="2">
        <v>263358.03000000003</v>
      </c>
      <c r="K1926" s="1">
        <v>1.18</v>
      </c>
      <c r="L1926" s="2">
        <v>137</v>
      </c>
      <c r="M1926">
        <v>1</v>
      </c>
      <c r="N1926">
        <v>0</v>
      </c>
      <c r="O1926" t="str">
        <f>IF(M1925=0, "Female", "Male")</f>
        <v>Female</v>
      </c>
      <c r="P1926">
        <v>1</v>
      </c>
      <c r="Q1926" t="str">
        <f>IF(P1926=0, "Non Smoker", "Smoker")</f>
        <v>Smoker</v>
      </c>
      <c r="R1926" s="2">
        <v>211</v>
      </c>
      <c r="S1926" s="2" t="str">
        <f t="shared" si="30"/>
        <v>Alive</v>
      </c>
      <c r="T1926">
        <v>1</v>
      </c>
      <c r="U1926">
        <v>0</v>
      </c>
    </row>
    <row r="1927" spans="1:21" x14ac:dyDescent="0.3">
      <c r="A1927" s="2">
        <v>55</v>
      </c>
      <c r="B1927">
        <v>0</v>
      </c>
      <c r="C1927" t="str">
        <f>IF(B1927=0, "No Anemia", "Anemia")</f>
        <v>No Anemia</v>
      </c>
      <c r="D1927" s="2">
        <v>835</v>
      </c>
      <c r="E1927">
        <v>0</v>
      </c>
      <c r="F1927" t="str">
        <f>IF(E1927=0, "No Diabetes", "Diabetes")</f>
        <v>No Diabetes</v>
      </c>
      <c r="G1927" s="2">
        <v>40</v>
      </c>
      <c r="H1927">
        <v>0</v>
      </c>
      <c r="I1927" t="str">
        <f>IF(H1927=0, "No High Blood Pressure", "High Blood Pressure")</f>
        <v>No High Blood Pressure</v>
      </c>
      <c r="J1927" s="2">
        <v>279000</v>
      </c>
      <c r="K1927" s="1">
        <v>0.7</v>
      </c>
      <c r="L1927" s="2">
        <v>140</v>
      </c>
      <c r="M1927">
        <v>1</v>
      </c>
      <c r="N1927">
        <v>0</v>
      </c>
      <c r="O1927" t="str">
        <f>IF(M1926=0, "Female", "Male")</f>
        <v>Male</v>
      </c>
      <c r="P1927">
        <v>1</v>
      </c>
      <c r="Q1927" t="str">
        <f>IF(P1927=0, "Non Smoker", "Smoker")</f>
        <v>Smoker</v>
      </c>
      <c r="R1927" s="2">
        <v>147</v>
      </c>
      <c r="S1927" s="2" t="str">
        <f t="shared" si="30"/>
        <v>Alive</v>
      </c>
      <c r="T1927">
        <v>1</v>
      </c>
      <c r="U1927">
        <v>0</v>
      </c>
    </row>
    <row r="1928" spans="1:21" x14ac:dyDescent="0.3">
      <c r="A1928" s="2">
        <v>55</v>
      </c>
      <c r="B1928">
        <v>1</v>
      </c>
      <c r="C1928" t="str">
        <f>IF(B1928=0, "No Anemia", "Anemia")</f>
        <v>Anemia</v>
      </c>
      <c r="D1928" s="2">
        <v>2794</v>
      </c>
      <c r="E1928">
        <v>0</v>
      </c>
      <c r="F1928" t="str">
        <f>IF(E1928=0, "No Diabetes", "Diabetes")</f>
        <v>No Diabetes</v>
      </c>
      <c r="G1928" s="2">
        <v>35</v>
      </c>
      <c r="H1928">
        <v>1</v>
      </c>
      <c r="I1928" t="str">
        <f>IF(H1928=0, "No High Blood Pressure", "High Blood Pressure")</f>
        <v>High Blood Pressure</v>
      </c>
      <c r="J1928" s="2">
        <v>141000</v>
      </c>
      <c r="K1928" s="1">
        <v>1</v>
      </c>
      <c r="L1928" s="2">
        <v>140</v>
      </c>
      <c r="M1928">
        <v>1</v>
      </c>
      <c r="N1928">
        <v>0</v>
      </c>
      <c r="O1928" t="str">
        <f>IF(M1927=0, "Female", "Male")</f>
        <v>Male</v>
      </c>
      <c r="P1928">
        <v>0</v>
      </c>
      <c r="Q1928" t="str">
        <f>IF(P1928=0, "Non Smoker", "Smoker")</f>
        <v>Non Smoker</v>
      </c>
      <c r="R1928" s="2">
        <v>206</v>
      </c>
      <c r="S1928" s="2" t="str">
        <f t="shared" si="30"/>
        <v>Alive</v>
      </c>
      <c r="T1928">
        <v>1</v>
      </c>
      <c r="U1928">
        <v>0</v>
      </c>
    </row>
    <row r="1929" spans="1:21" x14ac:dyDescent="0.3">
      <c r="A1929" s="2">
        <v>55</v>
      </c>
      <c r="B1929">
        <v>0</v>
      </c>
      <c r="C1929" t="str">
        <f>IF(B1929=0, "No Anemia", "Anemia")</f>
        <v>No Anemia</v>
      </c>
      <c r="D1929" s="2">
        <v>7861</v>
      </c>
      <c r="E1929">
        <v>0</v>
      </c>
      <c r="F1929" t="str">
        <f>IF(E1929=0, "No Diabetes", "Diabetes")</f>
        <v>No Diabetes</v>
      </c>
      <c r="G1929" s="2">
        <v>38</v>
      </c>
      <c r="H1929">
        <v>0</v>
      </c>
      <c r="I1929" t="str">
        <f>IF(H1929=0, "No High Blood Pressure", "High Blood Pressure")</f>
        <v>No High Blood Pressure</v>
      </c>
      <c r="J1929" s="2">
        <v>263358.03000000003</v>
      </c>
      <c r="K1929" s="1">
        <v>1.1000000000000001</v>
      </c>
      <c r="L1929" s="2">
        <v>136</v>
      </c>
      <c r="M1929">
        <v>1</v>
      </c>
      <c r="N1929">
        <v>0</v>
      </c>
      <c r="O1929" t="str">
        <f>IF(M1928=0, "Female", "Male")</f>
        <v>Male</v>
      </c>
      <c r="P1929">
        <v>0</v>
      </c>
      <c r="Q1929" t="str">
        <f>IF(P1929=0, "Non Smoker", "Smoker")</f>
        <v>Non Smoker</v>
      </c>
      <c r="R1929" s="2">
        <v>6</v>
      </c>
      <c r="S1929" s="2" t="str">
        <f t="shared" si="30"/>
        <v>Dead</v>
      </c>
      <c r="T1929">
        <v>0</v>
      </c>
      <c r="U1929">
        <v>1</v>
      </c>
    </row>
    <row r="1930" spans="1:21" x14ac:dyDescent="0.3">
      <c r="A1930" s="2">
        <v>55</v>
      </c>
      <c r="B1930">
        <v>0</v>
      </c>
      <c r="C1930" t="str">
        <f>IF(B1930=0, "No Anemia", "Anemia")</f>
        <v>No Anemia</v>
      </c>
      <c r="D1930" s="2">
        <v>66</v>
      </c>
      <c r="E1930">
        <v>0</v>
      </c>
      <c r="F1930" t="str">
        <f>IF(E1930=0, "No Diabetes", "Diabetes")</f>
        <v>No Diabetes</v>
      </c>
      <c r="G1930" s="2">
        <v>40</v>
      </c>
      <c r="H1930">
        <v>0</v>
      </c>
      <c r="I1930" t="str">
        <f>IF(H1930=0, "No High Blood Pressure", "High Blood Pressure")</f>
        <v>No High Blood Pressure</v>
      </c>
      <c r="J1930" s="2">
        <v>203000</v>
      </c>
      <c r="K1930" s="1">
        <v>1</v>
      </c>
      <c r="L1930" s="2">
        <v>138</v>
      </c>
      <c r="M1930">
        <v>1</v>
      </c>
      <c r="N1930">
        <v>0</v>
      </c>
      <c r="O1930" t="str">
        <f>IF(M1929=0, "Female", "Male")</f>
        <v>Male</v>
      </c>
      <c r="P1930">
        <v>0</v>
      </c>
      <c r="Q1930" t="str">
        <f>IF(P1930=0, "Non Smoker", "Smoker")</f>
        <v>Non Smoker</v>
      </c>
      <c r="R1930" s="2">
        <v>233</v>
      </c>
      <c r="S1930" s="2" t="str">
        <f t="shared" si="30"/>
        <v>Alive</v>
      </c>
      <c r="T1930">
        <v>1</v>
      </c>
      <c r="U1930">
        <v>0</v>
      </c>
    </row>
    <row r="1931" spans="1:21" x14ac:dyDescent="0.3">
      <c r="A1931" s="2">
        <v>55</v>
      </c>
      <c r="B1931">
        <v>1</v>
      </c>
      <c r="C1931" t="str">
        <f>IF(B1931=0, "No Anemia", "Anemia")</f>
        <v>Anemia</v>
      </c>
      <c r="D1931" s="2">
        <v>2794</v>
      </c>
      <c r="E1931">
        <v>0</v>
      </c>
      <c r="F1931" t="str">
        <f>IF(E1931=0, "No Diabetes", "Diabetes")</f>
        <v>No Diabetes</v>
      </c>
      <c r="G1931" s="2">
        <v>35</v>
      </c>
      <c r="H1931">
        <v>1</v>
      </c>
      <c r="I1931" t="str">
        <f>IF(H1931=0, "No High Blood Pressure", "High Blood Pressure")</f>
        <v>High Blood Pressure</v>
      </c>
      <c r="J1931" s="2">
        <v>141000</v>
      </c>
      <c r="K1931" s="1">
        <v>1</v>
      </c>
      <c r="L1931" s="2">
        <v>140</v>
      </c>
      <c r="M1931">
        <v>1</v>
      </c>
      <c r="N1931">
        <v>0</v>
      </c>
      <c r="O1931" t="str">
        <f>IF(M1930=0, "Female", "Male")</f>
        <v>Male</v>
      </c>
      <c r="P1931">
        <v>0</v>
      </c>
      <c r="Q1931" t="str">
        <f>IF(P1931=0, "Non Smoker", "Smoker")</f>
        <v>Non Smoker</v>
      </c>
      <c r="R1931" s="2">
        <v>206</v>
      </c>
      <c r="S1931" s="2" t="str">
        <f t="shared" si="30"/>
        <v>Alive</v>
      </c>
      <c r="T1931">
        <v>1</v>
      </c>
      <c r="U1931">
        <v>0</v>
      </c>
    </row>
    <row r="1932" spans="1:21" x14ac:dyDescent="0.3">
      <c r="A1932" s="2">
        <v>55</v>
      </c>
      <c r="B1932">
        <v>0</v>
      </c>
      <c r="C1932" t="str">
        <f>IF(B1932=0, "No Anemia", "Anemia")</f>
        <v>No Anemia</v>
      </c>
      <c r="D1932" s="2">
        <v>572</v>
      </c>
      <c r="E1932">
        <v>1</v>
      </c>
      <c r="F1932" t="str">
        <f>IF(E1932=0, "No Diabetes", "Diabetes")</f>
        <v>Diabetes</v>
      </c>
      <c r="G1932" s="2">
        <v>35</v>
      </c>
      <c r="H1932">
        <v>0</v>
      </c>
      <c r="I1932" t="str">
        <f>IF(H1932=0, "No High Blood Pressure", "High Blood Pressure")</f>
        <v>No High Blood Pressure</v>
      </c>
      <c r="J1932" s="2">
        <v>231000</v>
      </c>
      <c r="K1932" s="1">
        <v>0.8</v>
      </c>
      <c r="L1932" s="2">
        <v>143</v>
      </c>
      <c r="M1932">
        <v>0</v>
      </c>
      <c r="N1932">
        <v>1</v>
      </c>
      <c r="O1932" t="str">
        <f>IF(M1931=0, "Female", "Male")</f>
        <v>Male</v>
      </c>
      <c r="P1932">
        <v>0</v>
      </c>
      <c r="Q1932" t="str">
        <f>IF(P1932=0, "Non Smoker", "Smoker")</f>
        <v>Non Smoker</v>
      </c>
      <c r="R1932" s="2">
        <v>215</v>
      </c>
      <c r="S1932" s="2" t="str">
        <f t="shared" si="30"/>
        <v>Alive</v>
      </c>
      <c r="T1932">
        <v>1</v>
      </c>
      <c r="U1932">
        <v>0</v>
      </c>
    </row>
    <row r="1933" spans="1:21" x14ac:dyDescent="0.3">
      <c r="A1933" s="2">
        <v>55</v>
      </c>
      <c r="B1933">
        <v>0</v>
      </c>
      <c r="C1933" t="str">
        <f>IF(B1933=0, "No Anemia", "Anemia")</f>
        <v>No Anemia</v>
      </c>
      <c r="D1933" s="2">
        <v>748</v>
      </c>
      <c r="E1933">
        <v>0</v>
      </c>
      <c r="F1933" t="str">
        <f>IF(E1933=0, "No Diabetes", "Diabetes")</f>
        <v>No Diabetes</v>
      </c>
      <c r="G1933" s="2">
        <v>45</v>
      </c>
      <c r="H1933">
        <v>0</v>
      </c>
      <c r="I1933" t="str">
        <f>IF(H1933=0, "No High Blood Pressure", "High Blood Pressure")</f>
        <v>No High Blood Pressure</v>
      </c>
      <c r="J1933" s="2">
        <v>263000</v>
      </c>
      <c r="K1933" s="1">
        <v>1.3</v>
      </c>
      <c r="L1933" s="2">
        <v>137</v>
      </c>
      <c r="M1933">
        <v>1</v>
      </c>
      <c r="N1933">
        <v>0</v>
      </c>
      <c r="O1933" t="str">
        <f>IF(M1932=0, "Female", "Male")</f>
        <v>Female</v>
      </c>
      <c r="P1933">
        <v>0</v>
      </c>
      <c r="Q1933" t="str">
        <f>IF(P1933=0, "Non Smoker", "Smoker")</f>
        <v>Non Smoker</v>
      </c>
      <c r="R1933" s="2">
        <v>88</v>
      </c>
      <c r="S1933" s="2" t="str">
        <f t="shared" si="30"/>
        <v>Alive</v>
      </c>
      <c r="T1933">
        <v>1</v>
      </c>
      <c r="U1933">
        <v>0</v>
      </c>
    </row>
    <row r="1934" spans="1:21" x14ac:dyDescent="0.3">
      <c r="A1934" s="2">
        <v>55</v>
      </c>
      <c r="B1934">
        <v>0</v>
      </c>
      <c r="C1934" t="str">
        <f>IF(B1934=0, "No Anemia", "Anemia")</f>
        <v>No Anemia</v>
      </c>
      <c r="D1934" s="2">
        <v>336</v>
      </c>
      <c r="E1934">
        <v>0</v>
      </c>
      <c r="F1934" t="str">
        <f>IF(E1934=0, "No Diabetes", "Diabetes")</f>
        <v>No Diabetes</v>
      </c>
      <c r="G1934" s="2">
        <v>45</v>
      </c>
      <c r="H1934">
        <v>1</v>
      </c>
      <c r="I1934" t="str">
        <f>IF(H1934=0, "No High Blood Pressure", "High Blood Pressure")</f>
        <v>High Blood Pressure</v>
      </c>
      <c r="J1934" s="2">
        <v>324000</v>
      </c>
      <c r="K1934" s="1">
        <v>0.9</v>
      </c>
      <c r="L1934" s="2">
        <v>140</v>
      </c>
      <c r="M1934">
        <v>0</v>
      </c>
      <c r="N1934">
        <v>1</v>
      </c>
      <c r="O1934" t="str">
        <f>IF(M1933=0, "Female", "Male")</f>
        <v>Male</v>
      </c>
      <c r="P1934">
        <v>0</v>
      </c>
      <c r="Q1934" t="str">
        <f>IF(P1934=0, "Non Smoker", "Smoker")</f>
        <v>Non Smoker</v>
      </c>
      <c r="R1934" s="2">
        <v>74</v>
      </c>
      <c r="S1934" s="2" t="str">
        <f t="shared" si="30"/>
        <v>Alive</v>
      </c>
      <c r="T1934">
        <v>1</v>
      </c>
      <c r="U1934">
        <v>0</v>
      </c>
    </row>
    <row r="1935" spans="1:21" x14ac:dyDescent="0.3">
      <c r="A1935" s="2">
        <v>55</v>
      </c>
      <c r="B1935">
        <v>0</v>
      </c>
      <c r="C1935" t="str">
        <f>IF(B1935=0, "No Anemia", "Anemia")</f>
        <v>No Anemia</v>
      </c>
      <c r="D1935" s="2">
        <v>748</v>
      </c>
      <c r="E1935">
        <v>0</v>
      </c>
      <c r="F1935" t="str">
        <f>IF(E1935=0, "No Diabetes", "Diabetes")</f>
        <v>No Diabetes</v>
      </c>
      <c r="G1935" s="2">
        <v>45</v>
      </c>
      <c r="H1935">
        <v>0</v>
      </c>
      <c r="I1935" t="str">
        <f>IF(H1935=0, "No High Blood Pressure", "High Blood Pressure")</f>
        <v>No High Blood Pressure</v>
      </c>
      <c r="J1935" s="2">
        <v>263000</v>
      </c>
      <c r="K1935" s="1">
        <v>1.3</v>
      </c>
      <c r="L1935" s="2">
        <v>137</v>
      </c>
      <c r="M1935">
        <v>1</v>
      </c>
      <c r="N1935">
        <v>0</v>
      </c>
      <c r="O1935" t="str">
        <f>IF(M1934=0, "Female", "Male")</f>
        <v>Female</v>
      </c>
      <c r="P1935">
        <v>0</v>
      </c>
      <c r="Q1935" t="str">
        <f>IF(P1935=0, "Non Smoker", "Smoker")</f>
        <v>Non Smoker</v>
      </c>
      <c r="R1935" s="2">
        <v>88</v>
      </c>
      <c r="S1935" s="2" t="str">
        <f t="shared" si="30"/>
        <v>Alive</v>
      </c>
      <c r="T1935">
        <v>1</v>
      </c>
      <c r="U1935">
        <v>0</v>
      </c>
    </row>
    <row r="1936" spans="1:21" x14ac:dyDescent="0.3">
      <c r="A1936" s="2">
        <v>55</v>
      </c>
      <c r="B1936">
        <v>0</v>
      </c>
      <c r="C1936" t="str">
        <f>IF(B1936=0, "No Anemia", "Anemia")</f>
        <v>No Anemia</v>
      </c>
      <c r="D1936" s="2">
        <v>60</v>
      </c>
      <c r="E1936">
        <v>0</v>
      </c>
      <c r="F1936" t="str">
        <f>IF(E1936=0, "No Diabetes", "Diabetes")</f>
        <v>No Diabetes</v>
      </c>
      <c r="G1936" s="2">
        <v>35</v>
      </c>
      <c r="H1936">
        <v>0</v>
      </c>
      <c r="I1936" t="str">
        <f>IF(H1936=0, "No High Blood Pressure", "High Blood Pressure")</f>
        <v>No High Blood Pressure</v>
      </c>
      <c r="J1936" s="2">
        <v>228000</v>
      </c>
      <c r="K1936" s="1">
        <v>1.2</v>
      </c>
      <c r="L1936" s="2">
        <v>135</v>
      </c>
      <c r="M1936">
        <v>1</v>
      </c>
      <c r="N1936">
        <v>0</v>
      </c>
      <c r="O1936" t="str">
        <f>IF(M1935=0, "Female", "Male")</f>
        <v>Male</v>
      </c>
      <c r="P1936">
        <v>1</v>
      </c>
      <c r="Q1936" t="str">
        <f>IF(P1936=0, "Non Smoker", "Smoker")</f>
        <v>Smoker</v>
      </c>
      <c r="R1936" s="2">
        <v>90</v>
      </c>
      <c r="S1936" s="2" t="str">
        <f t="shared" si="30"/>
        <v>Alive</v>
      </c>
      <c r="T1936">
        <v>1</v>
      </c>
      <c r="U1936">
        <v>0</v>
      </c>
    </row>
    <row r="1937" spans="1:21" x14ac:dyDescent="0.3">
      <c r="A1937" s="2">
        <v>56</v>
      </c>
      <c r="B1937">
        <v>1</v>
      </c>
      <c r="C1937" t="str">
        <f>IF(B1937=0, "No Anemia", "Anemia")</f>
        <v>Anemia</v>
      </c>
      <c r="D1937" s="2">
        <v>145</v>
      </c>
      <c r="E1937">
        <v>1</v>
      </c>
      <c r="F1937" t="str">
        <f>IF(E1937=0, "No Diabetes", "Diabetes")</f>
        <v>Diabetes</v>
      </c>
      <c r="G1937" s="2">
        <v>38</v>
      </c>
      <c r="H1937">
        <v>0</v>
      </c>
      <c r="I1937" t="str">
        <f>IF(H1937=0, "No High Blood Pressure", "High Blood Pressure")</f>
        <v>No High Blood Pressure</v>
      </c>
      <c r="J1937" s="2">
        <v>133000</v>
      </c>
      <c r="K1937" s="1">
        <v>1.7</v>
      </c>
      <c r="L1937" s="2">
        <v>140</v>
      </c>
      <c r="M1937">
        <v>1</v>
      </c>
      <c r="N1937">
        <v>0</v>
      </c>
      <c r="O1937" t="str">
        <f>IF(M1936=0, "Female", "Male")</f>
        <v>Male</v>
      </c>
      <c r="P1937">
        <v>0</v>
      </c>
      <c r="Q1937" t="str">
        <f>IF(P1937=0, "Non Smoker", "Smoker")</f>
        <v>Non Smoker</v>
      </c>
      <c r="R1937" s="2">
        <v>244</v>
      </c>
      <c r="S1937" s="2" t="str">
        <f t="shared" si="30"/>
        <v>Alive</v>
      </c>
      <c r="T1937">
        <v>1</v>
      </c>
      <c r="U1937">
        <v>0</v>
      </c>
    </row>
    <row r="1938" spans="1:21" x14ac:dyDescent="0.3">
      <c r="A1938" s="2">
        <v>56</v>
      </c>
      <c r="B1938">
        <v>1</v>
      </c>
      <c r="C1938" t="str">
        <f>IF(B1938=0, "No Anemia", "Anemia")</f>
        <v>Anemia</v>
      </c>
      <c r="D1938" s="2">
        <v>145</v>
      </c>
      <c r="E1938">
        <v>1</v>
      </c>
      <c r="F1938" t="str">
        <f>IF(E1938=0, "No Diabetes", "Diabetes")</f>
        <v>Diabetes</v>
      </c>
      <c r="G1938" s="2">
        <v>38</v>
      </c>
      <c r="H1938">
        <v>0</v>
      </c>
      <c r="I1938" t="str">
        <f>IF(H1938=0, "No High Blood Pressure", "High Blood Pressure")</f>
        <v>No High Blood Pressure</v>
      </c>
      <c r="J1938" s="2">
        <v>133000</v>
      </c>
      <c r="K1938" s="1">
        <v>1.7</v>
      </c>
      <c r="L1938" s="2">
        <v>140</v>
      </c>
      <c r="M1938">
        <v>1</v>
      </c>
      <c r="N1938">
        <v>0</v>
      </c>
      <c r="O1938" t="str">
        <f>IF(M1937=0, "Female", "Male")</f>
        <v>Male</v>
      </c>
      <c r="P1938">
        <v>0</v>
      </c>
      <c r="Q1938" t="str">
        <f>IF(P1938=0, "Non Smoker", "Smoker")</f>
        <v>Non Smoker</v>
      </c>
      <c r="R1938" s="2">
        <v>244</v>
      </c>
      <c r="S1938" s="2" t="str">
        <f t="shared" si="30"/>
        <v>Alive</v>
      </c>
      <c r="T1938">
        <v>1</v>
      </c>
      <c r="U1938">
        <v>0</v>
      </c>
    </row>
    <row r="1939" spans="1:21" x14ac:dyDescent="0.3">
      <c r="A1939" s="2">
        <v>56</v>
      </c>
      <c r="B1939">
        <v>1</v>
      </c>
      <c r="C1939" t="str">
        <f>IF(B1939=0, "No Anemia", "Anemia")</f>
        <v>Anemia</v>
      </c>
      <c r="D1939" s="2">
        <v>135</v>
      </c>
      <c r="E1939">
        <v>1</v>
      </c>
      <c r="F1939" t="str">
        <f>IF(E1939=0, "No Diabetes", "Diabetes")</f>
        <v>Diabetes</v>
      </c>
      <c r="G1939" s="2">
        <v>38</v>
      </c>
      <c r="H1939">
        <v>0</v>
      </c>
      <c r="I1939" t="str">
        <f>IF(H1939=0, "No High Blood Pressure", "High Blood Pressure")</f>
        <v>No High Blood Pressure</v>
      </c>
      <c r="J1939" s="2">
        <v>302000</v>
      </c>
      <c r="K1939" s="1">
        <v>1.7</v>
      </c>
      <c r="L1939" s="2">
        <v>140</v>
      </c>
      <c r="M1939">
        <v>0</v>
      </c>
      <c r="N1939">
        <v>1</v>
      </c>
      <c r="O1939" t="str">
        <f>IF(M1938=0, "Female", "Male")</f>
        <v>Male</v>
      </c>
      <c r="P1939">
        <v>0</v>
      </c>
      <c r="Q1939" t="str">
        <f>IF(P1939=0, "Non Smoker", "Smoker")</f>
        <v>Non Smoker</v>
      </c>
      <c r="R1939" s="2">
        <v>244</v>
      </c>
      <c r="S1939" s="2" t="str">
        <f t="shared" si="30"/>
        <v>Alive</v>
      </c>
      <c r="T1939">
        <v>1</v>
      </c>
      <c r="U1939">
        <v>0</v>
      </c>
    </row>
    <row r="1940" spans="1:21" x14ac:dyDescent="0.3">
      <c r="A1940" s="2">
        <v>56</v>
      </c>
      <c r="B1940">
        <v>0</v>
      </c>
      <c r="C1940" t="str">
        <f>IF(B1940=0, "No Anemia", "Anemia")</f>
        <v>No Anemia</v>
      </c>
      <c r="D1940" s="2">
        <v>135</v>
      </c>
      <c r="E1940">
        <v>1</v>
      </c>
      <c r="F1940" t="str">
        <f>IF(E1940=0, "No Diabetes", "Diabetes")</f>
        <v>Diabetes</v>
      </c>
      <c r="G1940" s="2">
        <v>38</v>
      </c>
      <c r="H1940">
        <v>0</v>
      </c>
      <c r="I1940" t="str">
        <f>IF(H1940=0, "No High Blood Pressure", "High Blood Pressure")</f>
        <v>No High Blood Pressure</v>
      </c>
      <c r="J1940" s="2">
        <v>133000</v>
      </c>
      <c r="K1940" s="1">
        <v>1.7</v>
      </c>
      <c r="L1940" s="2">
        <v>140</v>
      </c>
      <c r="M1940">
        <v>1</v>
      </c>
      <c r="N1940">
        <v>0</v>
      </c>
      <c r="O1940" t="str">
        <f>IF(M1939=0, "Female", "Male")</f>
        <v>Female</v>
      </c>
      <c r="P1940">
        <v>0</v>
      </c>
      <c r="Q1940" t="str">
        <f>IF(P1940=0, "Non Smoker", "Smoker")</f>
        <v>Non Smoker</v>
      </c>
      <c r="R1940" s="2">
        <v>244</v>
      </c>
      <c r="S1940" s="2" t="str">
        <f t="shared" si="30"/>
        <v>Alive</v>
      </c>
      <c r="T1940">
        <v>1</v>
      </c>
      <c r="U1940">
        <v>0</v>
      </c>
    </row>
    <row r="1941" spans="1:21" x14ac:dyDescent="0.3">
      <c r="A1941" s="2">
        <v>56</v>
      </c>
      <c r="B1941">
        <v>1</v>
      </c>
      <c r="C1941" t="str">
        <f>IF(B1941=0, "No Anemia", "Anemia")</f>
        <v>Anemia</v>
      </c>
      <c r="D1941" s="2">
        <v>135</v>
      </c>
      <c r="E1941">
        <v>1</v>
      </c>
      <c r="F1941" t="str">
        <f>IF(E1941=0, "No Diabetes", "Diabetes")</f>
        <v>Diabetes</v>
      </c>
      <c r="G1941" s="2">
        <v>38</v>
      </c>
      <c r="H1941">
        <v>0</v>
      </c>
      <c r="I1941" t="str">
        <f>IF(H1941=0, "No High Blood Pressure", "High Blood Pressure")</f>
        <v>No High Blood Pressure</v>
      </c>
      <c r="J1941" s="2">
        <v>133000</v>
      </c>
      <c r="K1941" s="1">
        <v>1.7</v>
      </c>
      <c r="L1941" s="2">
        <v>140</v>
      </c>
      <c r="M1941">
        <v>1</v>
      </c>
      <c r="N1941">
        <v>0</v>
      </c>
      <c r="O1941" t="str">
        <f>IF(M1940=0, "Female", "Male")</f>
        <v>Male</v>
      </c>
      <c r="P1941">
        <v>0</v>
      </c>
      <c r="Q1941" t="str">
        <f>IF(P1941=0, "Non Smoker", "Smoker")</f>
        <v>Non Smoker</v>
      </c>
      <c r="R1941" s="2">
        <v>244</v>
      </c>
      <c r="S1941" s="2" t="str">
        <f t="shared" si="30"/>
        <v>Alive</v>
      </c>
      <c r="T1941">
        <v>1</v>
      </c>
      <c r="U1941">
        <v>0</v>
      </c>
    </row>
    <row r="1942" spans="1:21" x14ac:dyDescent="0.3">
      <c r="A1942" s="2">
        <v>56</v>
      </c>
      <c r="B1942">
        <v>1</v>
      </c>
      <c r="C1942" t="str">
        <f>IF(B1942=0, "No Anemia", "Anemia")</f>
        <v>Anemia</v>
      </c>
      <c r="D1942" s="2">
        <v>135</v>
      </c>
      <c r="E1942">
        <v>1</v>
      </c>
      <c r="F1942" t="str">
        <f>IF(E1942=0, "No Diabetes", "Diabetes")</f>
        <v>Diabetes</v>
      </c>
      <c r="G1942" s="2">
        <v>38</v>
      </c>
      <c r="H1942">
        <v>0</v>
      </c>
      <c r="I1942" t="str">
        <f>IF(H1942=0, "No High Blood Pressure", "High Blood Pressure")</f>
        <v>No High Blood Pressure</v>
      </c>
      <c r="J1942" s="2">
        <v>133000</v>
      </c>
      <c r="K1942" s="1">
        <v>1.7</v>
      </c>
      <c r="L1942" s="2">
        <v>140</v>
      </c>
      <c r="M1942">
        <v>1</v>
      </c>
      <c r="N1942">
        <v>0</v>
      </c>
      <c r="O1942" t="str">
        <f>IF(M1941=0, "Female", "Male")</f>
        <v>Male</v>
      </c>
      <c r="P1942">
        <v>0</v>
      </c>
      <c r="Q1942" t="str">
        <f>IF(P1942=0, "Non Smoker", "Smoker")</f>
        <v>Non Smoker</v>
      </c>
      <c r="R1942" s="2">
        <v>244</v>
      </c>
      <c r="S1942" s="2" t="str">
        <f t="shared" si="30"/>
        <v>Alive</v>
      </c>
      <c r="T1942">
        <v>1</v>
      </c>
      <c r="U1942">
        <v>0</v>
      </c>
    </row>
    <row r="1943" spans="1:21" x14ac:dyDescent="0.3">
      <c r="A1943" s="2">
        <v>56</v>
      </c>
      <c r="B1943">
        <v>1</v>
      </c>
      <c r="C1943" t="str">
        <f>IF(B1943=0, "No Anemia", "Anemia")</f>
        <v>Anemia</v>
      </c>
      <c r="D1943" s="2">
        <v>135</v>
      </c>
      <c r="E1943">
        <v>1</v>
      </c>
      <c r="F1943" t="str">
        <f>IF(E1943=0, "No Diabetes", "Diabetes")</f>
        <v>Diabetes</v>
      </c>
      <c r="G1943" s="2">
        <v>38</v>
      </c>
      <c r="H1943">
        <v>0</v>
      </c>
      <c r="I1943" t="str">
        <f>IF(H1943=0, "No High Blood Pressure", "High Blood Pressure")</f>
        <v>No High Blood Pressure</v>
      </c>
      <c r="J1943" s="2">
        <v>133000</v>
      </c>
      <c r="K1943" s="1">
        <v>1.7</v>
      </c>
      <c r="L1943" s="2">
        <v>140</v>
      </c>
      <c r="M1943">
        <v>1</v>
      </c>
      <c r="N1943">
        <v>0</v>
      </c>
      <c r="O1943" t="str">
        <f>IF(M1942=0, "Female", "Male")</f>
        <v>Male</v>
      </c>
      <c r="P1943">
        <v>0</v>
      </c>
      <c r="Q1943" t="str">
        <f>IF(P1943=0, "Non Smoker", "Smoker")</f>
        <v>Non Smoker</v>
      </c>
      <c r="R1943" s="2">
        <v>244</v>
      </c>
      <c r="S1943" s="2" t="str">
        <f t="shared" si="30"/>
        <v>Alive</v>
      </c>
      <c r="T1943">
        <v>1</v>
      </c>
      <c r="U1943">
        <v>0</v>
      </c>
    </row>
    <row r="1944" spans="1:21" x14ac:dyDescent="0.3">
      <c r="A1944" s="2">
        <v>56</v>
      </c>
      <c r="B1944">
        <v>1</v>
      </c>
      <c r="C1944" t="str">
        <f>IF(B1944=0, "No Anemia", "Anemia")</f>
        <v>Anemia</v>
      </c>
      <c r="D1944" s="2">
        <v>135</v>
      </c>
      <c r="E1944">
        <v>1</v>
      </c>
      <c r="F1944" t="str">
        <f>IF(E1944=0, "No Diabetes", "Diabetes")</f>
        <v>Diabetes</v>
      </c>
      <c r="G1944" s="2">
        <v>38</v>
      </c>
      <c r="H1944">
        <v>0</v>
      </c>
      <c r="I1944" t="str">
        <f>IF(H1944=0, "No High Blood Pressure", "High Blood Pressure")</f>
        <v>No High Blood Pressure</v>
      </c>
      <c r="J1944" s="2">
        <v>133000</v>
      </c>
      <c r="K1944" s="1">
        <v>1.7</v>
      </c>
      <c r="L1944" s="2">
        <v>140</v>
      </c>
      <c r="M1944">
        <v>1</v>
      </c>
      <c r="N1944">
        <v>0</v>
      </c>
      <c r="O1944" t="str">
        <f>IF(M1943=0, "Female", "Male")</f>
        <v>Male</v>
      </c>
      <c r="P1944">
        <v>0</v>
      </c>
      <c r="Q1944" t="str">
        <f>IF(P1944=0, "Non Smoker", "Smoker")</f>
        <v>Non Smoker</v>
      </c>
      <c r="R1944" s="2">
        <v>244</v>
      </c>
      <c r="S1944" s="2" t="str">
        <f t="shared" si="30"/>
        <v>Alive</v>
      </c>
      <c r="T1944">
        <v>1</v>
      </c>
      <c r="U1944">
        <v>0</v>
      </c>
    </row>
    <row r="1945" spans="1:21" x14ac:dyDescent="0.3">
      <c r="A1945" s="2">
        <v>56</v>
      </c>
      <c r="B1945">
        <v>1</v>
      </c>
      <c r="C1945" t="str">
        <f>IF(B1945=0, "No Anemia", "Anemia")</f>
        <v>Anemia</v>
      </c>
      <c r="D1945" s="2">
        <v>135</v>
      </c>
      <c r="E1945">
        <v>1</v>
      </c>
      <c r="F1945" t="str">
        <f>IF(E1945=0, "No Diabetes", "Diabetes")</f>
        <v>Diabetes</v>
      </c>
      <c r="G1945" s="2">
        <v>38</v>
      </c>
      <c r="H1945">
        <v>0</v>
      </c>
      <c r="I1945" t="str">
        <f>IF(H1945=0, "No High Blood Pressure", "High Blood Pressure")</f>
        <v>No High Blood Pressure</v>
      </c>
      <c r="J1945" s="2">
        <v>133000</v>
      </c>
      <c r="K1945" s="1">
        <v>1.7</v>
      </c>
      <c r="L1945" s="2">
        <v>140</v>
      </c>
      <c r="M1945">
        <v>1</v>
      </c>
      <c r="N1945">
        <v>0</v>
      </c>
      <c r="O1945" t="str">
        <f>IF(M1944=0, "Female", "Male")</f>
        <v>Male</v>
      </c>
      <c r="P1945">
        <v>0</v>
      </c>
      <c r="Q1945" t="str">
        <f>IF(P1945=0, "Non Smoker", "Smoker")</f>
        <v>Non Smoker</v>
      </c>
      <c r="R1945" s="2">
        <v>244</v>
      </c>
      <c r="S1945" s="2" t="str">
        <f t="shared" si="30"/>
        <v>Alive</v>
      </c>
      <c r="T1945">
        <v>1</v>
      </c>
      <c r="U1945">
        <v>0</v>
      </c>
    </row>
    <row r="1946" spans="1:21" x14ac:dyDescent="0.3">
      <c r="A1946" s="2">
        <v>56</v>
      </c>
      <c r="B1946">
        <v>1</v>
      </c>
      <c r="C1946" t="str">
        <f>IF(B1946=0, "No Anemia", "Anemia")</f>
        <v>Anemia</v>
      </c>
      <c r="D1946" s="2">
        <v>135</v>
      </c>
      <c r="E1946">
        <v>1</v>
      </c>
      <c r="F1946" t="str">
        <f>IF(E1946=0, "No Diabetes", "Diabetes")</f>
        <v>Diabetes</v>
      </c>
      <c r="G1946" s="2">
        <v>38</v>
      </c>
      <c r="H1946">
        <v>0</v>
      </c>
      <c r="I1946" t="str">
        <f>IF(H1946=0, "No High Blood Pressure", "High Blood Pressure")</f>
        <v>No High Blood Pressure</v>
      </c>
      <c r="J1946" s="2">
        <v>133000</v>
      </c>
      <c r="K1946" s="1">
        <v>1.7</v>
      </c>
      <c r="L1946" s="2">
        <v>140</v>
      </c>
      <c r="M1946">
        <v>1</v>
      </c>
      <c r="N1946">
        <v>0</v>
      </c>
      <c r="O1946" t="str">
        <f>IF(M1945=0, "Female", "Male")</f>
        <v>Male</v>
      </c>
      <c r="P1946">
        <v>0</v>
      </c>
      <c r="Q1946" t="str">
        <f>IF(P1946=0, "Non Smoker", "Smoker")</f>
        <v>Non Smoker</v>
      </c>
      <c r="R1946" s="2">
        <v>244</v>
      </c>
      <c r="S1946" s="2" t="str">
        <f t="shared" si="30"/>
        <v>Alive</v>
      </c>
      <c r="T1946">
        <v>1</v>
      </c>
      <c r="U1946">
        <v>0</v>
      </c>
    </row>
    <row r="1947" spans="1:21" x14ac:dyDescent="0.3">
      <c r="A1947" s="2">
        <v>56</v>
      </c>
      <c r="B1947">
        <v>1</v>
      </c>
      <c r="C1947" t="str">
        <f>IF(B1947=0, "No Anemia", "Anemia")</f>
        <v>Anemia</v>
      </c>
      <c r="D1947" s="2">
        <v>135</v>
      </c>
      <c r="E1947">
        <v>1</v>
      </c>
      <c r="F1947" t="str">
        <f>IF(E1947=0, "No Diabetes", "Diabetes")</f>
        <v>Diabetes</v>
      </c>
      <c r="G1947" s="2">
        <v>38</v>
      </c>
      <c r="H1947">
        <v>0</v>
      </c>
      <c r="I1947" t="str">
        <f>IF(H1947=0, "No High Blood Pressure", "High Blood Pressure")</f>
        <v>No High Blood Pressure</v>
      </c>
      <c r="J1947" s="2">
        <v>133000</v>
      </c>
      <c r="K1947" s="1">
        <v>1.7</v>
      </c>
      <c r="L1947" s="2">
        <v>140</v>
      </c>
      <c r="M1947">
        <v>1</v>
      </c>
      <c r="N1947">
        <v>0</v>
      </c>
      <c r="O1947" t="str">
        <f>IF(M1946=0, "Female", "Male")</f>
        <v>Male</v>
      </c>
      <c r="P1947">
        <v>0</v>
      </c>
      <c r="Q1947" t="str">
        <f>IF(P1947=0, "Non Smoker", "Smoker")</f>
        <v>Non Smoker</v>
      </c>
      <c r="R1947" s="2">
        <v>244</v>
      </c>
      <c r="S1947" s="2" t="str">
        <f t="shared" si="30"/>
        <v>Alive</v>
      </c>
      <c r="T1947">
        <v>1</v>
      </c>
      <c r="U1947">
        <v>0</v>
      </c>
    </row>
    <row r="1948" spans="1:21" x14ac:dyDescent="0.3">
      <c r="A1948" s="2">
        <v>56</v>
      </c>
      <c r="B1948">
        <v>1</v>
      </c>
      <c r="C1948" t="str">
        <f>IF(B1948=0, "No Anemia", "Anemia")</f>
        <v>Anemia</v>
      </c>
      <c r="D1948" s="2">
        <v>135</v>
      </c>
      <c r="E1948">
        <v>1</v>
      </c>
      <c r="F1948" t="str">
        <f>IF(E1948=0, "No Diabetes", "Diabetes")</f>
        <v>Diabetes</v>
      </c>
      <c r="G1948" s="2">
        <v>38</v>
      </c>
      <c r="H1948">
        <v>0</v>
      </c>
      <c r="I1948" t="str">
        <f>IF(H1948=0, "No High Blood Pressure", "High Blood Pressure")</f>
        <v>No High Blood Pressure</v>
      </c>
      <c r="J1948" s="2">
        <v>133000</v>
      </c>
      <c r="K1948" s="1">
        <v>1.7</v>
      </c>
      <c r="L1948" s="2">
        <v>140</v>
      </c>
      <c r="M1948">
        <v>1</v>
      </c>
      <c r="N1948">
        <v>0</v>
      </c>
      <c r="O1948" t="str">
        <f>IF(M1947=0, "Female", "Male")</f>
        <v>Male</v>
      </c>
      <c r="P1948">
        <v>0</v>
      </c>
      <c r="Q1948" t="str">
        <f>IF(P1948=0, "Non Smoker", "Smoker")</f>
        <v>Non Smoker</v>
      </c>
      <c r="R1948" s="2">
        <v>244</v>
      </c>
      <c r="S1948" s="2" t="str">
        <f t="shared" si="30"/>
        <v>Alive</v>
      </c>
      <c r="T1948">
        <v>1</v>
      </c>
      <c r="U1948">
        <v>0</v>
      </c>
    </row>
    <row r="1949" spans="1:21" x14ac:dyDescent="0.3">
      <c r="A1949" s="2">
        <v>56</v>
      </c>
      <c r="B1949">
        <v>1</v>
      </c>
      <c r="C1949" t="str">
        <f>IF(B1949=0, "No Anemia", "Anemia")</f>
        <v>Anemia</v>
      </c>
      <c r="D1949" s="2">
        <v>135</v>
      </c>
      <c r="E1949">
        <v>1</v>
      </c>
      <c r="F1949" t="str">
        <f>IF(E1949=0, "No Diabetes", "Diabetes")</f>
        <v>Diabetes</v>
      </c>
      <c r="G1949" s="2">
        <v>38</v>
      </c>
      <c r="H1949">
        <v>0</v>
      </c>
      <c r="I1949" t="str">
        <f>IF(H1949=0, "No High Blood Pressure", "High Blood Pressure")</f>
        <v>No High Blood Pressure</v>
      </c>
      <c r="J1949" s="2">
        <v>133000</v>
      </c>
      <c r="K1949" s="1">
        <v>1.7</v>
      </c>
      <c r="L1949" s="2">
        <v>140</v>
      </c>
      <c r="M1949">
        <v>1</v>
      </c>
      <c r="N1949">
        <v>0</v>
      </c>
      <c r="O1949" t="str">
        <f>IF(M1948=0, "Female", "Male")</f>
        <v>Male</v>
      </c>
      <c r="P1949">
        <v>0</v>
      </c>
      <c r="Q1949" t="str">
        <f>IF(P1949=0, "Non Smoker", "Smoker")</f>
        <v>Non Smoker</v>
      </c>
      <c r="R1949" s="2">
        <v>244</v>
      </c>
      <c r="S1949" s="2" t="str">
        <f t="shared" si="30"/>
        <v>Alive</v>
      </c>
      <c r="T1949">
        <v>1</v>
      </c>
      <c r="U1949">
        <v>0</v>
      </c>
    </row>
    <row r="1950" spans="1:21" x14ac:dyDescent="0.3">
      <c r="A1950" s="2">
        <v>56</v>
      </c>
      <c r="B1950">
        <v>1</v>
      </c>
      <c r="C1950" t="str">
        <f>IF(B1950=0, "No Anemia", "Anemia")</f>
        <v>Anemia</v>
      </c>
      <c r="D1950" s="2">
        <v>135</v>
      </c>
      <c r="E1950">
        <v>1</v>
      </c>
      <c r="F1950" t="str">
        <f>IF(E1950=0, "No Diabetes", "Diabetes")</f>
        <v>Diabetes</v>
      </c>
      <c r="G1950" s="2">
        <v>38</v>
      </c>
      <c r="H1950">
        <v>0</v>
      </c>
      <c r="I1950" t="str">
        <f>IF(H1950=0, "No High Blood Pressure", "High Blood Pressure")</f>
        <v>No High Blood Pressure</v>
      </c>
      <c r="J1950" s="2">
        <v>133000</v>
      </c>
      <c r="K1950" s="1">
        <v>1.7</v>
      </c>
      <c r="L1950" s="2">
        <v>140</v>
      </c>
      <c r="M1950">
        <v>1</v>
      </c>
      <c r="N1950">
        <v>0</v>
      </c>
      <c r="O1950" t="str">
        <f>IF(M1949=0, "Female", "Male")</f>
        <v>Male</v>
      </c>
      <c r="P1950">
        <v>0</v>
      </c>
      <c r="Q1950" t="str">
        <f>IF(P1950=0, "Non Smoker", "Smoker")</f>
        <v>Non Smoker</v>
      </c>
      <c r="R1950" s="2">
        <v>244</v>
      </c>
      <c r="S1950" s="2" t="str">
        <f t="shared" si="30"/>
        <v>Alive</v>
      </c>
      <c r="T1950">
        <v>1</v>
      </c>
      <c r="U1950">
        <v>0</v>
      </c>
    </row>
    <row r="1951" spans="1:21" x14ac:dyDescent="0.3">
      <c r="A1951" s="2">
        <v>56</v>
      </c>
      <c r="B1951">
        <v>1</v>
      </c>
      <c r="C1951" t="str">
        <f>IF(B1951=0, "No Anemia", "Anemia")</f>
        <v>Anemia</v>
      </c>
      <c r="D1951" s="2">
        <v>135</v>
      </c>
      <c r="E1951">
        <v>1</v>
      </c>
      <c r="F1951" t="str">
        <f>IF(E1951=0, "No Diabetes", "Diabetes")</f>
        <v>Diabetes</v>
      </c>
      <c r="G1951" s="2">
        <v>38</v>
      </c>
      <c r="H1951">
        <v>0</v>
      </c>
      <c r="I1951" t="str">
        <f>IF(H1951=0, "No High Blood Pressure", "High Blood Pressure")</f>
        <v>No High Blood Pressure</v>
      </c>
      <c r="J1951" s="2">
        <v>133000</v>
      </c>
      <c r="K1951" s="1">
        <v>1.7</v>
      </c>
      <c r="L1951" s="2">
        <v>140</v>
      </c>
      <c r="M1951">
        <v>1</v>
      </c>
      <c r="N1951">
        <v>0</v>
      </c>
      <c r="O1951" t="str">
        <f>IF(M1950=0, "Female", "Male")</f>
        <v>Male</v>
      </c>
      <c r="P1951">
        <v>0</v>
      </c>
      <c r="Q1951" t="str">
        <f>IF(P1951=0, "Non Smoker", "Smoker")</f>
        <v>Non Smoker</v>
      </c>
      <c r="R1951" s="2">
        <v>244</v>
      </c>
      <c r="S1951" s="2" t="str">
        <f t="shared" si="30"/>
        <v>Alive</v>
      </c>
      <c r="T1951">
        <v>1</v>
      </c>
      <c r="U1951">
        <v>0</v>
      </c>
    </row>
    <row r="1952" spans="1:21" x14ac:dyDescent="0.3">
      <c r="A1952" s="2">
        <v>56</v>
      </c>
      <c r="B1952">
        <v>1</v>
      </c>
      <c r="C1952" t="str">
        <f>IF(B1952=0, "No Anemia", "Anemia")</f>
        <v>Anemia</v>
      </c>
      <c r="D1952" s="2">
        <v>135</v>
      </c>
      <c r="E1952">
        <v>1</v>
      </c>
      <c r="F1952" t="str">
        <f>IF(E1952=0, "No Diabetes", "Diabetes")</f>
        <v>Diabetes</v>
      </c>
      <c r="G1952" s="2">
        <v>38</v>
      </c>
      <c r="H1952">
        <v>0</v>
      </c>
      <c r="I1952" t="str">
        <f>IF(H1952=0, "No High Blood Pressure", "High Blood Pressure")</f>
        <v>No High Blood Pressure</v>
      </c>
      <c r="J1952" s="2">
        <v>133000</v>
      </c>
      <c r="K1952" s="1">
        <v>1.7</v>
      </c>
      <c r="L1952" s="2">
        <v>140</v>
      </c>
      <c r="M1952">
        <v>1</v>
      </c>
      <c r="N1952">
        <v>0</v>
      </c>
      <c r="O1952" t="str">
        <f>IF(M1951=0, "Female", "Male")</f>
        <v>Male</v>
      </c>
      <c r="P1952">
        <v>0</v>
      </c>
      <c r="Q1952" t="str">
        <f>IF(P1952=0, "Non Smoker", "Smoker")</f>
        <v>Non Smoker</v>
      </c>
      <c r="R1952" s="2">
        <v>244</v>
      </c>
      <c r="S1952" s="2" t="str">
        <f t="shared" si="30"/>
        <v>Alive</v>
      </c>
      <c r="T1952">
        <v>1</v>
      </c>
      <c r="U1952">
        <v>0</v>
      </c>
    </row>
    <row r="1953" spans="1:21" x14ac:dyDescent="0.3">
      <c r="A1953" s="2">
        <v>56</v>
      </c>
      <c r="B1953">
        <v>1</v>
      </c>
      <c r="C1953" t="str">
        <f>IF(B1953=0, "No Anemia", "Anemia")</f>
        <v>Anemia</v>
      </c>
      <c r="D1953" s="2">
        <v>135</v>
      </c>
      <c r="E1953">
        <v>1</v>
      </c>
      <c r="F1953" t="str">
        <f>IF(E1953=0, "No Diabetes", "Diabetes")</f>
        <v>Diabetes</v>
      </c>
      <c r="G1953" s="2">
        <v>38</v>
      </c>
      <c r="H1953">
        <v>0</v>
      </c>
      <c r="I1953" t="str">
        <f>IF(H1953=0, "No High Blood Pressure", "High Blood Pressure")</f>
        <v>No High Blood Pressure</v>
      </c>
      <c r="J1953" s="2">
        <v>133000</v>
      </c>
      <c r="K1953" s="1">
        <v>1.7</v>
      </c>
      <c r="L1953" s="2">
        <v>140</v>
      </c>
      <c r="M1953">
        <v>1</v>
      </c>
      <c r="N1953">
        <v>0</v>
      </c>
      <c r="O1953" t="str">
        <f>IF(M1952=0, "Female", "Male")</f>
        <v>Male</v>
      </c>
      <c r="P1953">
        <v>0</v>
      </c>
      <c r="Q1953" t="str">
        <f>IF(P1953=0, "Non Smoker", "Smoker")</f>
        <v>Non Smoker</v>
      </c>
      <c r="R1953" s="2">
        <v>244</v>
      </c>
      <c r="S1953" s="2" t="str">
        <f t="shared" si="30"/>
        <v>Alive</v>
      </c>
      <c r="T1953">
        <v>1</v>
      </c>
      <c r="U1953">
        <v>0</v>
      </c>
    </row>
    <row r="1954" spans="1:21" x14ac:dyDescent="0.3">
      <c r="A1954" s="2">
        <v>56</v>
      </c>
      <c r="B1954">
        <v>1</v>
      </c>
      <c r="C1954" t="str">
        <f>IF(B1954=0, "No Anemia", "Anemia")</f>
        <v>Anemia</v>
      </c>
      <c r="D1954" s="2">
        <v>135</v>
      </c>
      <c r="E1954">
        <v>1</v>
      </c>
      <c r="F1954" t="str">
        <f>IF(E1954=0, "No Diabetes", "Diabetes")</f>
        <v>Diabetes</v>
      </c>
      <c r="G1954" s="2">
        <v>38</v>
      </c>
      <c r="H1954">
        <v>0</v>
      </c>
      <c r="I1954" t="str">
        <f>IF(H1954=0, "No High Blood Pressure", "High Blood Pressure")</f>
        <v>No High Blood Pressure</v>
      </c>
      <c r="J1954" s="2">
        <v>133000</v>
      </c>
      <c r="K1954" s="1">
        <v>1.7</v>
      </c>
      <c r="L1954" s="2">
        <v>140</v>
      </c>
      <c r="M1954">
        <v>1</v>
      </c>
      <c r="N1954">
        <v>0</v>
      </c>
      <c r="O1954" t="str">
        <f>IF(M1953=0, "Female", "Male")</f>
        <v>Male</v>
      </c>
      <c r="P1954">
        <v>0</v>
      </c>
      <c r="Q1954" t="str">
        <f>IF(P1954=0, "Non Smoker", "Smoker")</f>
        <v>Non Smoker</v>
      </c>
      <c r="R1954" s="2">
        <v>244</v>
      </c>
      <c r="S1954" s="2" t="str">
        <f t="shared" si="30"/>
        <v>Alive</v>
      </c>
      <c r="T1954">
        <v>1</v>
      </c>
      <c r="U1954">
        <v>0</v>
      </c>
    </row>
    <row r="1955" spans="1:21" x14ac:dyDescent="0.3">
      <c r="A1955" s="2">
        <v>56</v>
      </c>
      <c r="B1955">
        <v>1</v>
      </c>
      <c r="C1955" t="str">
        <f>IF(B1955=0, "No Anemia", "Anemia")</f>
        <v>Anemia</v>
      </c>
      <c r="D1955" s="2">
        <v>135</v>
      </c>
      <c r="E1955">
        <v>1</v>
      </c>
      <c r="F1955" t="str">
        <f>IF(E1955=0, "No Diabetes", "Diabetes")</f>
        <v>Diabetes</v>
      </c>
      <c r="G1955" s="2">
        <v>38</v>
      </c>
      <c r="H1955">
        <v>0</v>
      </c>
      <c r="I1955" t="str">
        <f>IF(H1955=0, "No High Blood Pressure", "High Blood Pressure")</f>
        <v>No High Blood Pressure</v>
      </c>
      <c r="J1955" s="2">
        <v>133000</v>
      </c>
      <c r="K1955" s="1">
        <v>1.7</v>
      </c>
      <c r="L1955" s="2">
        <v>140</v>
      </c>
      <c r="M1955">
        <v>1</v>
      </c>
      <c r="N1955">
        <v>0</v>
      </c>
      <c r="O1955" t="str">
        <f>IF(M1954=0, "Female", "Male")</f>
        <v>Male</v>
      </c>
      <c r="P1955">
        <v>0</v>
      </c>
      <c r="Q1955" t="str">
        <f>IF(P1955=0, "Non Smoker", "Smoker")</f>
        <v>Non Smoker</v>
      </c>
      <c r="R1955" s="2">
        <v>244</v>
      </c>
      <c r="S1955" s="2" t="str">
        <f t="shared" si="30"/>
        <v>Alive</v>
      </c>
      <c r="T1955">
        <v>1</v>
      </c>
      <c r="U1955">
        <v>0</v>
      </c>
    </row>
    <row r="1956" spans="1:21" x14ac:dyDescent="0.3">
      <c r="A1956" s="2">
        <v>56</v>
      </c>
      <c r="B1956">
        <v>1</v>
      </c>
      <c r="C1956" t="str">
        <f>IF(B1956=0, "No Anemia", "Anemia")</f>
        <v>Anemia</v>
      </c>
      <c r="D1956" s="2">
        <v>135</v>
      </c>
      <c r="E1956">
        <v>1</v>
      </c>
      <c r="F1956" t="str">
        <f>IF(E1956=0, "No Diabetes", "Diabetes")</f>
        <v>Diabetes</v>
      </c>
      <c r="G1956" s="2">
        <v>38</v>
      </c>
      <c r="H1956">
        <v>0</v>
      </c>
      <c r="I1956" t="str">
        <f>IF(H1956=0, "No High Blood Pressure", "High Blood Pressure")</f>
        <v>No High Blood Pressure</v>
      </c>
      <c r="J1956" s="2">
        <v>133000</v>
      </c>
      <c r="K1956" s="1">
        <v>1.7</v>
      </c>
      <c r="L1956" s="2">
        <v>140</v>
      </c>
      <c r="M1956">
        <v>1</v>
      </c>
      <c r="N1956">
        <v>0</v>
      </c>
      <c r="O1956" t="str">
        <f>IF(M1955=0, "Female", "Male")</f>
        <v>Male</v>
      </c>
      <c r="P1956">
        <v>0</v>
      </c>
      <c r="Q1956" t="str">
        <f>IF(P1956=0, "Non Smoker", "Smoker")</f>
        <v>Non Smoker</v>
      </c>
      <c r="R1956" s="2">
        <v>244</v>
      </c>
      <c r="S1956" s="2" t="str">
        <f t="shared" si="30"/>
        <v>Alive</v>
      </c>
      <c r="T1956">
        <v>1</v>
      </c>
      <c r="U1956">
        <v>0</v>
      </c>
    </row>
    <row r="1957" spans="1:21" x14ac:dyDescent="0.3">
      <c r="A1957" s="2">
        <v>56</v>
      </c>
      <c r="B1957">
        <v>1</v>
      </c>
      <c r="C1957" t="str">
        <f>IF(B1957=0, "No Anemia", "Anemia")</f>
        <v>Anemia</v>
      </c>
      <c r="D1957" s="2">
        <v>135</v>
      </c>
      <c r="E1957">
        <v>1</v>
      </c>
      <c r="F1957" t="str">
        <f>IF(E1957=0, "No Diabetes", "Diabetes")</f>
        <v>Diabetes</v>
      </c>
      <c r="G1957" s="2">
        <v>38</v>
      </c>
      <c r="H1957">
        <v>0</v>
      </c>
      <c r="I1957" t="str">
        <f>IF(H1957=0, "No High Blood Pressure", "High Blood Pressure")</f>
        <v>No High Blood Pressure</v>
      </c>
      <c r="J1957" s="2">
        <v>133000</v>
      </c>
      <c r="K1957" s="1">
        <v>1.7</v>
      </c>
      <c r="L1957" s="2">
        <v>140</v>
      </c>
      <c r="M1957">
        <v>1</v>
      </c>
      <c r="N1957">
        <v>0</v>
      </c>
      <c r="O1957" t="str">
        <f>IF(M1956=0, "Female", "Male")</f>
        <v>Male</v>
      </c>
      <c r="P1957">
        <v>0</v>
      </c>
      <c r="Q1957" t="str">
        <f>IF(P1957=0, "Non Smoker", "Smoker")</f>
        <v>Non Smoker</v>
      </c>
      <c r="R1957" s="2">
        <v>244</v>
      </c>
      <c r="S1957" s="2" t="str">
        <f t="shared" si="30"/>
        <v>Alive</v>
      </c>
      <c r="T1957">
        <v>1</v>
      </c>
      <c r="U1957">
        <v>0</v>
      </c>
    </row>
    <row r="1958" spans="1:21" x14ac:dyDescent="0.3">
      <c r="A1958" s="2">
        <v>56</v>
      </c>
      <c r="B1958">
        <v>1</v>
      </c>
      <c r="C1958" t="str">
        <f>IF(B1958=0, "No Anemia", "Anemia")</f>
        <v>Anemia</v>
      </c>
      <c r="D1958" s="2">
        <v>135</v>
      </c>
      <c r="E1958">
        <v>1</v>
      </c>
      <c r="F1958" t="str">
        <f>IF(E1958=0, "No Diabetes", "Diabetes")</f>
        <v>Diabetes</v>
      </c>
      <c r="G1958" s="2">
        <v>38</v>
      </c>
      <c r="H1958">
        <v>0</v>
      </c>
      <c r="I1958" t="str">
        <f>IF(H1958=0, "No High Blood Pressure", "High Blood Pressure")</f>
        <v>No High Blood Pressure</v>
      </c>
      <c r="J1958" s="2">
        <v>133000</v>
      </c>
      <c r="K1958" s="1">
        <v>1.7</v>
      </c>
      <c r="L1958" s="2">
        <v>140</v>
      </c>
      <c r="M1958">
        <v>1</v>
      </c>
      <c r="N1958">
        <v>0</v>
      </c>
      <c r="O1958" t="str">
        <f>IF(M1957=0, "Female", "Male")</f>
        <v>Male</v>
      </c>
      <c r="P1958">
        <v>0</v>
      </c>
      <c r="Q1958" t="str">
        <f>IF(P1958=0, "Non Smoker", "Smoker")</f>
        <v>Non Smoker</v>
      </c>
      <c r="R1958" s="2">
        <v>244</v>
      </c>
      <c r="S1958" s="2" t="str">
        <f t="shared" si="30"/>
        <v>Alive</v>
      </c>
      <c r="T1958">
        <v>1</v>
      </c>
      <c r="U1958">
        <v>0</v>
      </c>
    </row>
    <row r="1959" spans="1:21" x14ac:dyDescent="0.3">
      <c r="A1959" s="2">
        <v>57</v>
      </c>
      <c r="B1959">
        <v>1</v>
      </c>
      <c r="C1959" t="str">
        <f>IF(B1959=0, "No Anemia", "Anemia")</f>
        <v>Anemia</v>
      </c>
      <c r="D1959" s="2">
        <v>117</v>
      </c>
      <c r="E1959">
        <v>0</v>
      </c>
      <c r="F1959" t="str">
        <f>IF(E1959=0, "No Diabetes", "Diabetes")</f>
        <v>No Diabetes</v>
      </c>
      <c r="G1959" s="2">
        <v>25</v>
      </c>
      <c r="H1959">
        <v>1</v>
      </c>
      <c r="I1959" t="str">
        <f>IF(H1959=0, "No High Blood Pressure", "High Blood Pressure")</f>
        <v>High Blood Pressure</v>
      </c>
      <c r="J1959" s="2">
        <v>181000</v>
      </c>
      <c r="K1959" s="1">
        <v>1.1000000000000001</v>
      </c>
      <c r="L1959" s="2">
        <v>144</v>
      </c>
      <c r="M1959">
        <v>1</v>
      </c>
      <c r="N1959">
        <v>0</v>
      </c>
      <c r="O1959" t="str">
        <f>IF(M1958=0, "Female", "Male")</f>
        <v>Male</v>
      </c>
      <c r="P1959">
        <v>0</v>
      </c>
      <c r="Q1959" t="str">
        <f>IF(P1959=0, "Non Smoker", "Smoker")</f>
        <v>Non Smoker</v>
      </c>
      <c r="R1959" s="2">
        <v>79</v>
      </c>
      <c r="S1959" s="2" t="str">
        <f t="shared" si="30"/>
        <v>Alive</v>
      </c>
      <c r="T1959">
        <v>1</v>
      </c>
      <c r="U1959">
        <v>0</v>
      </c>
    </row>
    <row r="1960" spans="1:21" x14ac:dyDescent="0.3">
      <c r="A1960" s="2">
        <v>57</v>
      </c>
      <c r="B1960">
        <v>1</v>
      </c>
      <c r="C1960" t="str">
        <f>IF(B1960=0, "No Anemia", "Anemia")</f>
        <v>Anemia</v>
      </c>
      <c r="D1960" s="2">
        <v>315</v>
      </c>
      <c r="E1960">
        <v>0</v>
      </c>
      <c r="F1960" t="str">
        <f>IF(E1960=0, "No Diabetes", "Diabetes")</f>
        <v>No Diabetes</v>
      </c>
      <c r="G1960" s="2">
        <v>30</v>
      </c>
      <c r="H1960">
        <v>0</v>
      </c>
      <c r="I1960" t="str">
        <f>IF(H1960=0, "No High Blood Pressure", "High Blood Pressure")</f>
        <v>No High Blood Pressure</v>
      </c>
      <c r="J1960" s="2">
        <v>395000</v>
      </c>
      <c r="K1960" s="1">
        <v>1</v>
      </c>
      <c r="L1960" s="2">
        <v>140</v>
      </c>
      <c r="M1960">
        <v>0</v>
      </c>
      <c r="N1960">
        <v>1</v>
      </c>
      <c r="O1960" t="str">
        <f>IF(M1959=0, "Female", "Male")</f>
        <v>Male</v>
      </c>
      <c r="P1960">
        <v>0</v>
      </c>
      <c r="Q1960" t="str">
        <f>IF(P1960=0, "Non Smoker", "Smoker")</f>
        <v>Non Smoker</v>
      </c>
      <c r="R1960" s="2">
        <v>42</v>
      </c>
      <c r="S1960" s="2" t="str">
        <f t="shared" si="30"/>
        <v>Dead</v>
      </c>
      <c r="T1960">
        <v>0</v>
      </c>
      <c r="U1960">
        <v>1</v>
      </c>
    </row>
    <row r="1961" spans="1:21" x14ac:dyDescent="0.3">
      <c r="A1961" s="2">
        <v>57</v>
      </c>
      <c r="B1961">
        <v>1</v>
      </c>
      <c r="C1961" t="str">
        <f>IF(B1961=0, "No Anemia", "Anemia")</f>
        <v>Anemia</v>
      </c>
      <c r="D1961" s="2">
        <v>117</v>
      </c>
      <c r="E1961">
        <v>0</v>
      </c>
      <c r="F1961" t="str">
        <f>IF(E1961=0, "No Diabetes", "Diabetes")</f>
        <v>No Diabetes</v>
      </c>
      <c r="G1961" s="2">
        <v>25</v>
      </c>
      <c r="H1961">
        <v>1</v>
      </c>
      <c r="I1961" t="str">
        <f>IF(H1961=0, "No High Blood Pressure", "High Blood Pressure")</f>
        <v>High Blood Pressure</v>
      </c>
      <c r="J1961" s="2">
        <v>181000</v>
      </c>
      <c r="K1961" s="1">
        <v>1.1000000000000001</v>
      </c>
      <c r="L1961" s="2">
        <v>144</v>
      </c>
      <c r="M1961">
        <v>1</v>
      </c>
      <c r="N1961">
        <v>0</v>
      </c>
      <c r="O1961" t="str">
        <f>IF(M1960=0, "Female", "Male")</f>
        <v>Female</v>
      </c>
      <c r="P1961">
        <v>0</v>
      </c>
      <c r="Q1961" t="str">
        <f>IF(P1961=0, "Non Smoker", "Smoker")</f>
        <v>Non Smoker</v>
      </c>
      <c r="R1961" s="2">
        <v>79</v>
      </c>
      <c r="S1961" s="2" t="str">
        <f t="shared" si="30"/>
        <v>Alive</v>
      </c>
      <c r="T1961">
        <v>1</v>
      </c>
      <c r="U1961">
        <v>0</v>
      </c>
    </row>
    <row r="1962" spans="1:21" x14ac:dyDescent="0.3">
      <c r="A1962" s="2">
        <v>57</v>
      </c>
      <c r="B1962">
        <v>1</v>
      </c>
      <c r="C1962" t="str">
        <f>IF(B1962=0, "No Anemia", "Anemia")</f>
        <v>Anemia</v>
      </c>
      <c r="D1962" s="2">
        <v>115</v>
      </c>
      <c r="E1962">
        <v>0</v>
      </c>
      <c r="F1962" t="str">
        <f>IF(E1962=0, "No Diabetes", "Diabetes")</f>
        <v>No Diabetes</v>
      </c>
      <c r="G1962" s="2">
        <v>25</v>
      </c>
      <c r="H1962">
        <v>1</v>
      </c>
      <c r="I1962" t="str">
        <f>IF(H1962=0, "No High Blood Pressure", "High Blood Pressure")</f>
        <v>High Blood Pressure</v>
      </c>
      <c r="J1962" s="2">
        <v>181000</v>
      </c>
      <c r="K1962" s="1">
        <v>1.1000000000000001</v>
      </c>
      <c r="L1962" s="2">
        <v>144</v>
      </c>
      <c r="M1962">
        <v>1</v>
      </c>
      <c r="N1962">
        <v>0</v>
      </c>
      <c r="O1962" t="str">
        <f>IF(M1961=0, "Female", "Male")</f>
        <v>Male</v>
      </c>
      <c r="P1962">
        <v>0</v>
      </c>
      <c r="Q1962" t="str">
        <f>IF(P1962=0, "Non Smoker", "Smoker")</f>
        <v>Non Smoker</v>
      </c>
      <c r="R1962" s="2">
        <v>79</v>
      </c>
      <c r="S1962" s="2" t="str">
        <f t="shared" si="30"/>
        <v>Alive</v>
      </c>
      <c r="T1962">
        <v>1</v>
      </c>
      <c r="U1962">
        <v>0</v>
      </c>
    </row>
    <row r="1963" spans="1:21" x14ac:dyDescent="0.3">
      <c r="A1963" s="2">
        <v>57</v>
      </c>
      <c r="B1963">
        <v>1</v>
      </c>
      <c r="C1963" t="str">
        <f>IF(B1963=0, "No Anemia", "Anemia")</f>
        <v>Anemia</v>
      </c>
      <c r="D1963" s="2">
        <v>115</v>
      </c>
      <c r="E1963">
        <v>0</v>
      </c>
      <c r="F1963" t="str">
        <f>IF(E1963=0, "No Diabetes", "Diabetes")</f>
        <v>No Diabetes</v>
      </c>
      <c r="G1963" s="2">
        <v>25</v>
      </c>
      <c r="H1963">
        <v>1</v>
      </c>
      <c r="I1963" t="str">
        <f>IF(H1963=0, "No High Blood Pressure", "High Blood Pressure")</f>
        <v>High Blood Pressure</v>
      </c>
      <c r="J1963" s="2">
        <v>181000</v>
      </c>
      <c r="K1963" s="1">
        <v>1.1000000000000001</v>
      </c>
      <c r="L1963" s="2">
        <v>144</v>
      </c>
      <c r="M1963">
        <v>1</v>
      </c>
      <c r="N1963">
        <v>0</v>
      </c>
      <c r="O1963" t="str">
        <f>IF(M1962=0, "Female", "Male")</f>
        <v>Male</v>
      </c>
      <c r="P1963">
        <v>0</v>
      </c>
      <c r="Q1963" t="str">
        <f>IF(P1963=0, "Non Smoker", "Smoker")</f>
        <v>Non Smoker</v>
      </c>
      <c r="R1963" s="2">
        <v>79</v>
      </c>
      <c r="S1963" s="2" t="str">
        <f t="shared" si="30"/>
        <v>Alive</v>
      </c>
      <c r="T1963">
        <v>1</v>
      </c>
      <c r="U1963">
        <v>0</v>
      </c>
    </row>
    <row r="1964" spans="1:21" x14ac:dyDescent="0.3">
      <c r="A1964" s="2">
        <v>57</v>
      </c>
      <c r="B1964">
        <v>1</v>
      </c>
      <c r="C1964" t="str">
        <f>IF(B1964=0, "No Anemia", "Anemia")</f>
        <v>Anemia</v>
      </c>
      <c r="D1964" s="2">
        <v>115</v>
      </c>
      <c r="E1964">
        <v>0</v>
      </c>
      <c r="F1964" t="str">
        <f>IF(E1964=0, "No Diabetes", "Diabetes")</f>
        <v>No Diabetes</v>
      </c>
      <c r="G1964" s="2">
        <v>25</v>
      </c>
      <c r="H1964">
        <v>1</v>
      </c>
      <c r="I1964" t="str">
        <f>IF(H1964=0, "No High Blood Pressure", "High Blood Pressure")</f>
        <v>High Blood Pressure</v>
      </c>
      <c r="J1964" s="2">
        <v>181000</v>
      </c>
      <c r="K1964" s="1">
        <v>1.1000000000000001</v>
      </c>
      <c r="L1964" s="2">
        <v>144</v>
      </c>
      <c r="M1964">
        <v>1</v>
      </c>
      <c r="N1964">
        <v>0</v>
      </c>
      <c r="O1964" t="str">
        <f>IF(M1963=0, "Female", "Male")</f>
        <v>Male</v>
      </c>
      <c r="P1964">
        <v>0</v>
      </c>
      <c r="Q1964" t="str">
        <f>IF(P1964=0, "Non Smoker", "Smoker")</f>
        <v>Non Smoker</v>
      </c>
      <c r="R1964" s="2">
        <v>79</v>
      </c>
      <c r="S1964" s="2" t="str">
        <f t="shared" si="30"/>
        <v>Alive</v>
      </c>
      <c r="T1964">
        <v>1</v>
      </c>
      <c r="U1964">
        <v>0</v>
      </c>
    </row>
    <row r="1965" spans="1:21" x14ac:dyDescent="0.3">
      <c r="A1965" s="2">
        <v>57</v>
      </c>
      <c r="B1965">
        <v>1</v>
      </c>
      <c r="C1965" t="str">
        <f>IF(B1965=0, "No Anemia", "Anemia")</f>
        <v>Anemia</v>
      </c>
      <c r="D1965" s="2">
        <v>115</v>
      </c>
      <c r="E1965">
        <v>0</v>
      </c>
      <c r="F1965" t="str">
        <f>IF(E1965=0, "No Diabetes", "Diabetes")</f>
        <v>No Diabetes</v>
      </c>
      <c r="G1965" s="2">
        <v>25</v>
      </c>
      <c r="H1965">
        <v>1</v>
      </c>
      <c r="I1965" t="str">
        <f>IF(H1965=0, "No High Blood Pressure", "High Blood Pressure")</f>
        <v>High Blood Pressure</v>
      </c>
      <c r="J1965" s="2">
        <v>181000</v>
      </c>
      <c r="K1965" s="1">
        <v>1.1000000000000001</v>
      </c>
      <c r="L1965" s="2">
        <v>144</v>
      </c>
      <c r="M1965">
        <v>1</v>
      </c>
      <c r="N1965">
        <v>0</v>
      </c>
      <c r="O1965" t="str">
        <f>IF(M1964=0, "Female", "Male")</f>
        <v>Male</v>
      </c>
      <c r="P1965">
        <v>0</v>
      </c>
      <c r="Q1965" t="str">
        <f>IF(P1965=0, "Non Smoker", "Smoker")</f>
        <v>Non Smoker</v>
      </c>
      <c r="R1965" s="2">
        <v>79</v>
      </c>
      <c r="S1965" s="2" t="str">
        <f t="shared" si="30"/>
        <v>Alive</v>
      </c>
      <c r="T1965">
        <v>1</v>
      </c>
      <c r="U1965">
        <v>0</v>
      </c>
    </row>
    <row r="1966" spans="1:21" x14ac:dyDescent="0.3">
      <c r="A1966" s="2">
        <v>57</v>
      </c>
      <c r="B1966">
        <v>1</v>
      </c>
      <c r="C1966" t="str">
        <f>IF(B1966=0, "No Anemia", "Anemia")</f>
        <v>Anemia</v>
      </c>
      <c r="D1966" s="2">
        <v>115</v>
      </c>
      <c r="E1966">
        <v>0</v>
      </c>
      <c r="F1966" t="str">
        <f>IF(E1966=0, "No Diabetes", "Diabetes")</f>
        <v>No Diabetes</v>
      </c>
      <c r="G1966" s="2">
        <v>25</v>
      </c>
      <c r="H1966">
        <v>1</v>
      </c>
      <c r="I1966" t="str">
        <f>IF(H1966=0, "No High Blood Pressure", "High Blood Pressure")</f>
        <v>High Blood Pressure</v>
      </c>
      <c r="J1966" s="2">
        <v>181000</v>
      </c>
      <c r="K1966" s="1">
        <v>1.1000000000000001</v>
      </c>
      <c r="L1966" s="2">
        <v>144</v>
      </c>
      <c r="M1966">
        <v>1</v>
      </c>
      <c r="N1966">
        <v>0</v>
      </c>
      <c r="O1966" t="str">
        <f>IF(M1965=0, "Female", "Male")</f>
        <v>Male</v>
      </c>
      <c r="P1966">
        <v>0</v>
      </c>
      <c r="Q1966" t="str">
        <f>IF(P1966=0, "Non Smoker", "Smoker")</f>
        <v>Non Smoker</v>
      </c>
      <c r="R1966" s="2">
        <v>79</v>
      </c>
      <c r="S1966" s="2" t="str">
        <f t="shared" si="30"/>
        <v>Alive</v>
      </c>
      <c r="T1966">
        <v>1</v>
      </c>
      <c r="U1966">
        <v>0</v>
      </c>
    </row>
    <row r="1967" spans="1:21" x14ac:dyDescent="0.3">
      <c r="A1967" s="2">
        <v>57</v>
      </c>
      <c r="B1967">
        <v>1</v>
      </c>
      <c r="C1967" t="str">
        <f>IF(B1967=0, "No Anemia", "Anemia")</f>
        <v>Anemia</v>
      </c>
      <c r="D1967" s="2">
        <v>115</v>
      </c>
      <c r="E1967">
        <v>0</v>
      </c>
      <c r="F1967" t="str">
        <f>IF(E1967=0, "No Diabetes", "Diabetes")</f>
        <v>No Diabetes</v>
      </c>
      <c r="G1967" s="2">
        <v>25</v>
      </c>
      <c r="H1967">
        <v>1</v>
      </c>
      <c r="I1967" t="str">
        <f>IF(H1967=0, "No High Blood Pressure", "High Blood Pressure")</f>
        <v>High Blood Pressure</v>
      </c>
      <c r="J1967" s="2">
        <v>181000</v>
      </c>
      <c r="K1967" s="1">
        <v>1.1000000000000001</v>
      </c>
      <c r="L1967" s="2">
        <v>144</v>
      </c>
      <c r="M1967">
        <v>1</v>
      </c>
      <c r="N1967">
        <v>0</v>
      </c>
      <c r="O1967" t="str">
        <f>IF(M1966=0, "Female", "Male")</f>
        <v>Male</v>
      </c>
      <c r="P1967">
        <v>0</v>
      </c>
      <c r="Q1967" t="str">
        <f>IF(P1967=0, "Non Smoker", "Smoker")</f>
        <v>Non Smoker</v>
      </c>
      <c r="R1967" s="2">
        <v>79</v>
      </c>
      <c r="S1967" s="2" t="str">
        <f t="shared" si="30"/>
        <v>Alive</v>
      </c>
      <c r="T1967">
        <v>1</v>
      </c>
      <c r="U1967">
        <v>0</v>
      </c>
    </row>
    <row r="1968" spans="1:21" x14ac:dyDescent="0.3">
      <c r="A1968" s="2">
        <v>57</v>
      </c>
      <c r="B1968">
        <v>1</v>
      </c>
      <c r="C1968" t="str">
        <f>IF(B1968=0, "No Anemia", "Anemia")</f>
        <v>Anemia</v>
      </c>
      <c r="D1968" s="2">
        <v>115</v>
      </c>
      <c r="E1968">
        <v>0</v>
      </c>
      <c r="F1968" t="str">
        <f>IF(E1968=0, "No Diabetes", "Diabetes")</f>
        <v>No Diabetes</v>
      </c>
      <c r="G1968" s="2">
        <v>25</v>
      </c>
      <c r="H1968">
        <v>1</v>
      </c>
      <c r="I1968" t="str">
        <f>IF(H1968=0, "No High Blood Pressure", "High Blood Pressure")</f>
        <v>High Blood Pressure</v>
      </c>
      <c r="J1968" s="2">
        <v>181000</v>
      </c>
      <c r="K1968" s="1">
        <v>1.1000000000000001</v>
      </c>
      <c r="L1968" s="2">
        <v>144</v>
      </c>
      <c r="M1968">
        <v>1</v>
      </c>
      <c r="N1968">
        <v>0</v>
      </c>
      <c r="O1968" t="str">
        <f>IF(M1967=0, "Female", "Male")</f>
        <v>Male</v>
      </c>
      <c r="P1968">
        <v>0</v>
      </c>
      <c r="Q1968" t="str">
        <f>IF(P1968=0, "Non Smoker", "Smoker")</f>
        <v>Non Smoker</v>
      </c>
      <c r="R1968" s="2">
        <v>79</v>
      </c>
      <c r="S1968" s="2" t="str">
        <f t="shared" si="30"/>
        <v>Alive</v>
      </c>
      <c r="T1968">
        <v>1</v>
      </c>
      <c r="U1968">
        <v>0</v>
      </c>
    </row>
    <row r="1969" spans="1:21" x14ac:dyDescent="0.3">
      <c r="A1969" s="2">
        <v>57</v>
      </c>
      <c r="B1969">
        <v>1</v>
      </c>
      <c r="C1969" t="str">
        <f>IF(B1969=0, "No Anemia", "Anemia")</f>
        <v>Anemia</v>
      </c>
      <c r="D1969" s="2">
        <v>115</v>
      </c>
      <c r="E1969">
        <v>0</v>
      </c>
      <c r="F1969" t="str">
        <f>IF(E1969=0, "No Diabetes", "Diabetes")</f>
        <v>No Diabetes</v>
      </c>
      <c r="G1969" s="2">
        <v>25</v>
      </c>
      <c r="H1969">
        <v>1</v>
      </c>
      <c r="I1969" t="str">
        <f>IF(H1969=0, "No High Blood Pressure", "High Blood Pressure")</f>
        <v>High Blood Pressure</v>
      </c>
      <c r="J1969" s="2">
        <v>181000</v>
      </c>
      <c r="K1969" s="1">
        <v>1.1000000000000001</v>
      </c>
      <c r="L1969" s="2">
        <v>144</v>
      </c>
      <c r="M1969">
        <v>1</v>
      </c>
      <c r="N1969">
        <v>0</v>
      </c>
      <c r="O1969" t="str">
        <f>IF(M1968=0, "Female", "Male")</f>
        <v>Male</v>
      </c>
      <c r="P1969">
        <v>0</v>
      </c>
      <c r="Q1969" t="str">
        <f>IF(P1969=0, "Non Smoker", "Smoker")</f>
        <v>Non Smoker</v>
      </c>
      <c r="R1969" s="2">
        <v>79</v>
      </c>
      <c r="S1969" s="2" t="str">
        <f t="shared" si="30"/>
        <v>Alive</v>
      </c>
      <c r="T1969">
        <v>1</v>
      </c>
      <c r="U1969">
        <v>0</v>
      </c>
    </row>
    <row r="1970" spans="1:21" x14ac:dyDescent="0.3">
      <c r="A1970" s="2">
        <v>57</v>
      </c>
      <c r="B1970">
        <v>1</v>
      </c>
      <c r="C1970" t="str">
        <f>IF(B1970=0, "No Anemia", "Anemia")</f>
        <v>Anemia</v>
      </c>
      <c r="D1970" s="2">
        <v>115</v>
      </c>
      <c r="E1970">
        <v>0</v>
      </c>
      <c r="F1970" t="str">
        <f>IF(E1970=0, "No Diabetes", "Diabetes")</f>
        <v>No Diabetes</v>
      </c>
      <c r="G1970" s="2">
        <v>25</v>
      </c>
      <c r="H1970">
        <v>1</v>
      </c>
      <c r="I1970" t="str">
        <f>IF(H1970=0, "No High Blood Pressure", "High Blood Pressure")</f>
        <v>High Blood Pressure</v>
      </c>
      <c r="J1970" s="2">
        <v>181000</v>
      </c>
      <c r="K1970" s="1">
        <v>1.1000000000000001</v>
      </c>
      <c r="L1970" s="2">
        <v>144</v>
      </c>
      <c r="M1970">
        <v>1</v>
      </c>
      <c r="N1970">
        <v>0</v>
      </c>
      <c r="O1970" t="str">
        <f>IF(M1969=0, "Female", "Male")</f>
        <v>Male</v>
      </c>
      <c r="P1970">
        <v>0</v>
      </c>
      <c r="Q1970" t="str">
        <f>IF(P1970=0, "Non Smoker", "Smoker")</f>
        <v>Non Smoker</v>
      </c>
      <c r="R1970" s="2">
        <v>79</v>
      </c>
      <c r="S1970" s="2" t="str">
        <f t="shared" si="30"/>
        <v>Alive</v>
      </c>
      <c r="T1970">
        <v>1</v>
      </c>
      <c r="U1970">
        <v>0</v>
      </c>
    </row>
    <row r="1971" spans="1:21" x14ac:dyDescent="0.3">
      <c r="A1971" s="2">
        <v>57</v>
      </c>
      <c r="B1971">
        <v>1</v>
      </c>
      <c r="C1971" t="str">
        <f>IF(B1971=0, "No Anemia", "Anemia")</f>
        <v>Anemia</v>
      </c>
      <c r="D1971" s="2">
        <v>115</v>
      </c>
      <c r="E1971">
        <v>0</v>
      </c>
      <c r="F1971" t="str">
        <f>IF(E1971=0, "No Diabetes", "Diabetes")</f>
        <v>No Diabetes</v>
      </c>
      <c r="G1971" s="2">
        <v>25</v>
      </c>
      <c r="H1971">
        <v>1</v>
      </c>
      <c r="I1971" t="str">
        <f>IF(H1971=0, "No High Blood Pressure", "High Blood Pressure")</f>
        <v>High Blood Pressure</v>
      </c>
      <c r="J1971" s="2">
        <v>181000</v>
      </c>
      <c r="K1971" s="1">
        <v>1.1000000000000001</v>
      </c>
      <c r="L1971" s="2">
        <v>144</v>
      </c>
      <c r="M1971">
        <v>1</v>
      </c>
      <c r="N1971">
        <v>0</v>
      </c>
      <c r="O1971" t="str">
        <f>IF(M1970=0, "Female", "Male")</f>
        <v>Male</v>
      </c>
      <c r="P1971">
        <v>0</v>
      </c>
      <c r="Q1971" t="str">
        <f>IF(P1971=0, "Non Smoker", "Smoker")</f>
        <v>Non Smoker</v>
      </c>
      <c r="R1971" s="2">
        <v>79</v>
      </c>
      <c r="S1971" s="2" t="str">
        <f t="shared" si="30"/>
        <v>Alive</v>
      </c>
      <c r="T1971">
        <v>1</v>
      </c>
      <c r="U1971">
        <v>0</v>
      </c>
    </row>
    <row r="1972" spans="1:21" x14ac:dyDescent="0.3">
      <c r="A1972" s="2">
        <v>58</v>
      </c>
      <c r="B1972">
        <v>1</v>
      </c>
      <c r="C1972" t="str">
        <f>IF(B1972=0, "No Anemia", "Anemia")</f>
        <v>Anemia</v>
      </c>
      <c r="D1972" s="2">
        <v>200</v>
      </c>
      <c r="E1972">
        <v>0</v>
      </c>
      <c r="F1972" t="str">
        <f>IF(E1972=0, "No Diabetes", "Diabetes")</f>
        <v>No Diabetes</v>
      </c>
      <c r="G1972" s="2">
        <v>40</v>
      </c>
      <c r="H1972">
        <v>0</v>
      </c>
      <c r="I1972" t="str">
        <f>IF(H1972=0, "No High Blood Pressure", "High Blood Pressure")</f>
        <v>No High Blood Pressure</v>
      </c>
      <c r="J1972" s="2">
        <v>164000</v>
      </c>
      <c r="K1972" s="1">
        <v>1</v>
      </c>
      <c r="L1972" s="2">
        <v>139</v>
      </c>
      <c r="M1972">
        <v>0</v>
      </c>
      <c r="N1972">
        <v>1</v>
      </c>
      <c r="O1972" t="str">
        <f>IF(M1971=0, "Female", "Male")</f>
        <v>Male</v>
      </c>
      <c r="P1972">
        <v>0</v>
      </c>
      <c r="Q1972" t="str">
        <f>IF(P1972=0, "Non Smoker", "Smoker")</f>
        <v>Non Smoker</v>
      </c>
      <c r="R1972" s="2">
        <v>91</v>
      </c>
      <c r="S1972" s="2" t="str">
        <f t="shared" si="30"/>
        <v>Alive</v>
      </c>
      <c r="T1972">
        <v>1</v>
      </c>
      <c r="U1972">
        <v>0</v>
      </c>
    </row>
    <row r="1973" spans="1:21" x14ac:dyDescent="0.3">
      <c r="A1973" s="2">
        <v>58</v>
      </c>
      <c r="B1973">
        <v>0</v>
      </c>
      <c r="C1973" t="str">
        <f>IF(B1973=0, "No Anemia", "Anemia")</f>
        <v>No Anemia</v>
      </c>
      <c r="D1973" s="2">
        <v>582</v>
      </c>
      <c r="E1973">
        <v>0</v>
      </c>
      <c r="F1973" t="str">
        <f>IF(E1973=0, "No Diabetes", "Diabetes")</f>
        <v>No Diabetes</v>
      </c>
      <c r="G1973" s="2">
        <v>40</v>
      </c>
      <c r="H1973">
        <v>0</v>
      </c>
      <c r="I1973" t="str">
        <f>IF(H1973=0, "No High Blood Pressure", "High Blood Pressure")</f>
        <v>No High Blood Pressure</v>
      </c>
      <c r="J1973" s="2">
        <v>105000</v>
      </c>
      <c r="K1973" s="1">
        <v>1</v>
      </c>
      <c r="L1973" s="2">
        <v>138</v>
      </c>
      <c r="M1973">
        <v>1</v>
      </c>
      <c r="N1973">
        <v>0</v>
      </c>
      <c r="O1973" t="str">
        <f>IF(M1972=0, "Female", "Male")</f>
        <v>Female</v>
      </c>
      <c r="P1973">
        <v>1</v>
      </c>
      <c r="Q1973" t="str">
        <f>IF(P1973=0, "Non Smoker", "Smoker")</f>
        <v>Smoker</v>
      </c>
      <c r="R1973" s="2">
        <v>205</v>
      </c>
      <c r="S1973" s="2" t="str">
        <f t="shared" si="30"/>
        <v>Alive</v>
      </c>
      <c r="T1973">
        <v>1</v>
      </c>
      <c r="U1973">
        <v>0</v>
      </c>
    </row>
    <row r="1974" spans="1:21" x14ac:dyDescent="0.3">
      <c r="A1974" s="2">
        <v>58</v>
      </c>
      <c r="B1974">
        <v>0</v>
      </c>
      <c r="C1974" t="str">
        <f>IF(B1974=0, "No Anemia", "Anemia")</f>
        <v>No Anemia</v>
      </c>
      <c r="D1974" s="2">
        <v>144</v>
      </c>
      <c r="E1974">
        <v>1</v>
      </c>
      <c r="F1974" t="str">
        <f>IF(E1974=0, "No Diabetes", "Diabetes")</f>
        <v>Diabetes</v>
      </c>
      <c r="G1974" s="2">
        <v>38</v>
      </c>
      <c r="H1974">
        <v>1</v>
      </c>
      <c r="I1974" t="str">
        <f>IF(H1974=0, "No High Blood Pressure", "High Blood Pressure")</f>
        <v>High Blood Pressure</v>
      </c>
      <c r="J1974" s="2">
        <v>297000</v>
      </c>
      <c r="K1974" s="1">
        <v>0.7</v>
      </c>
      <c r="L1974" s="2">
        <v>142</v>
      </c>
      <c r="M1974">
        <v>0</v>
      </c>
      <c r="N1974">
        <v>1</v>
      </c>
      <c r="O1974" t="str">
        <f>IF(M1973=0, "Female", "Male")</f>
        <v>Male</v>
      </c>
      <c r="P1974">
        <v>0</v>
      </c>
      <c r="Q1974" t="str">
        <f>IF(P1974=0, "Non Smoker", "Smoker")</f>
        <v>Non Smoker</v>
      </c>
      <c r="R1974" s="2">
        <v>83</v>
      </c>
      <c r="S1974" s="2" t="str">
        <f t="shared" si="30"/>
        <v>Alive</v>
      </c>
      <c r="T1974">
        <v>1</v>
      </c>
      <c r="U1974">
        <v>0</v>
      </c>
    </row>
    <row r="1975" spans="1:21" x14ac:dyDescent="0.3">
      <c r="A1975" s="2">
        <v>58</v>
      </c>
      <c r="B1975">
        <v>1</v>
      </c>
      <c r="C1975" t="str">
        <f>IF(B1975=0, "No Anemia", "Anemia")</f>
        <v>Anemia</v>
      </c>
      <c r="D1975" s="2">
        <v>200</v>
      </c>
      <c r="E1975">
        <v>1</v>
      </c>
      <c r="F1975" t="str">
        <f>IF(E1975=0, "No Diabetes", "Diabetes")</f>
        <v>Diabetes</v>
      </c>
      <c r="G1975" s="2">
        <v>60</v>
      </c>
      <c r="H1975">
        <v>0</v>
      </c>
      <c r="I1975" t="str">
        <f>IF(H1975=0, "No High Blood Pressure", "High Blood Pressure")</f>
        <v>No High Blood Pressure</v>
      </c>
      <c r="J1975" s="2">
        <v>283000</v>
      </c>
      <c r="K1975" s="1">
        <v>0.8</v>
      </c>
      <c r="L1975" s="2">
        <v>137</v>
      </c>
      <c r="M1975">
        <v>1</v>
      </c>
      <c r="N1975">
        <v>0</v>
      </c>
      <c r="O1975" t="str">
        <f>IF(M1974=0, "Female", "Male")</f>
        <v>Female</v>
      </c>
      <c r="P1975">
        <v>1</v>
      </c>
      <c r="Q1975" t="str">
        <f>IF(P1975=0, "Non Smoker", "Smoker")</f>
        <v>Smoker</v>
      </c>
      <c r="R1975" s="2">
        <v>104</v>
      </c>
      <c r="S1975" s="2" t="str">
        <f t="shared" si="30"/>
        <v>Alive</v>
      </c>
      <c r="T1975">
        <v>1</v>
      </c>
      <c r="U1975">
        <v>0</v>
      </c>
    </row>
    <row r="1976" spans="1:21" x14ac:dyDescent="0.3">
      <c r="A1976" s="2">
        <v>58</v>
      </c>
      <c r="B1976">
        <v>0</v>
      </c>
      <c r="C1976" t="str">
        <f>IF(B1976=0, "No Anemia", "Anemia")</f>
        <v>No Anemia</v>
      </c>
      <c r="D1976" s="2">
        <v>154</v>
      </c>
      <c r="E1976">
        <v>1</v>
      </c>
      <c r="F1976" t="str">
        <f>IF(E1976=0, "No Diabetes", "Diabetes")</f>
        <v>Diabetes</v>
      </c>
      <c r="G1976" s="2">
        <v>38</v>
      </c>
      <c r="H1976">
        <v>1</v>
      </c>
      <c r="I1976" t="str">
        <f>IF(H1976=0, "No High Blood Pressure", "High Blood Pressure")</f>
        <v>High Blood Pressure</v>
      </c>
      <c r="J1976" s="2">
        <v>253000</v>
      </c>
      <c r="K1976" s="1">
        <v>1</v>
      </c>
      <c r="L1976" s="2">
        <v>139</v>
      </c>
      <c r="M1976">
        <v>1</v>
      </c>
      <c r="N1976">
        <v>0</v>
      </c>
      <c r="O1976" t="str">
        <f>IF(M1975=0, "Female", "Male")</f>
        <v>Male</v>
      </c>
      <c r="P1976">
        <v>0</v>
      </c>
      <c r="Q1976" t="str">
        <f>IF(P1976=0, "Non Smoker", "Smoker")</f>
        <v>Non Smoker</v>
      </c>
      <c r="R1976" s="2">
        <v>230</v>
      </c>
      <c r="S1976" s="2" t="str">
        <f t="shared" si="30"/>
        <v>Alive</v>
      </c>
      <c r="T1976">
        <v>1</v>
      </c>
      <c r="U1976">
        <v>0</v>
      </c>
    </row>
    <row r="1977" spans="1:21" x14ac:dyDescent="0.3">
      <c r="A1977" s="2">
        <v>58</v>
      </c>
      <c r="B1977">
        <v>1</v>
      </c>
      <c r="C1977" t="str">
        <f>IF(B1977=0, "No Anemia", "Anemia")</f>
        <v>Anemia</v>
      </c>
      <c r="D1977" s="2">
        <v>60</v>
      </c>
      <c r="E1977">
        <v>0</v>
      </c>
      <c r="F1977" t="str">
        <f>IF(E1977=0, "No Diabetes", "Diabetes")</f>
        <v>No Diabetes</v>
      </c>
      <c r="G1977" s="2">
        <v>40</v>
      </c>
      <c r="H1977">
        <v>0</v>
      </c>
      <c r="I1977" t="str">
        <f>IF(H1977=0, "No High Blood Pressure", "High Blood Pressure")</f>
        <v>No High Blood Pressure</v>
      </c>
      <c r="J1977" s="2">
        <v>164000</v>
      </c>
      <c r="K1977" s="1">
        <v>1</v>
      </c>
      <c r="L1977" s="2">
        <v>139</v>
      </c>
      <c r="M1977">
        <v>0</v>
      </c>
      <c r="N1977">
        <v>1</v>
      </c>
      <c r="O1977" t="str">
        <f>IF(M1976=0, "Female", "Male")</f>
        <v>Male</v>
      </c>
      <c r="P1977">
        <v>0</v>
      </c>
      <c r="Q1977" t="str">
        <f>IF(P1977=0, "Non Smoker", "Smoker")</f>
        <v>Non Smoker</v>
      </c>
      <c r="R1977" s="2">
        <v>91</v>
      </c>
      <c r="S1977" s="2" t="str">
        <f t="shared" si="30"/>
        <v>Alive</v>
      </c>
      <c r="T1977">
        <v>1</v>
      </c>
      <c r="U1977">
        <v>0</v>
      </c>
    </row>
    <row r="1978" spans="1:21" x14ac:dyDescent="0.3">
      <c r="A1978" s="2">
        <v>58</v>
      </c>
      <c r="B1978">
        <v>1</v>
      </c>
      <c r="C1978" t="str">
        <f>IF(B1978=0, "No Anemia", "Anemia")</f>
        <v>Anemia</v>
      </c>
      <c r="D1978" s="2">
        <v>68</v>
      </c>
      <c r="E1978">
        <v>1</v>
      </c>
      <c r="F1978" t="str">
        <f>IF(E1978=0, "No Diabetes", "Diabetes")</f>
        <v>Diabetes</v>
      </c>
      <c r="G1978" s="2">
        <v>20</v>
      </c>
      <c r="H1978">
        <v>0</v>
      </c>
      <c r="I1978" t="str">
        <f>IF(H1978=0, "No High Blood Pressure", "High Blood Pressure")</f>
        <v>No High Blood Pressure</v>
      </c>
      <c r="J1978" s="2">
        <v>149000</v>
      </c>
      <c r="K1978" s="1">
        <v>1.83</v>
      </c>
      <c r="L1978" s="2">
        <v>134</v>
      </c>
      <c r="M1978">
        <v>1</v>
      </c>
      <c r="N1978">
        <v>0</v>
      </c>
      <c r="O1978" t="str">
        <f>IF(M1977=0, "Female", "Male")</f>
        <v>Female</v>
      </c>
      <c r="P1978">
        <v>1</v>
      </c>
      <c r="Q1978" t="str">
        <f>IF(P1978=0, "Non Smoker", "Smoker")</f>
        <v>Smoker</v>
      </c>
      <c r="R1978" s="2">
        <v>77</v>
      </c>
      <c r="S1978" s="2" t="str">
        <f t="shared" si="30"/>
        <v>Dead</v>
      </c>
      <c r="T1978">
        <v>0</v>
      </c>
      <c r="U1978">
        <v>1</v>
      </c>
    </row>
    <row r="1979" spans="1:21" x14ac:dyDescent="0.3">
      <c r="A1979" s="2">
        <v>58</v>
      </c>
      <c r="B1979">
        <v>0</v>
      </c>
      <c r="C1979" t="str">
        <f>IF(B1979=0, "No Anemia", "Anemia")</f>
        <v>No Anemia</v>
      </c>
      <c r="D1979" s="2">
        <v>144</v>
      </c>
      <c r="E1979">
        <v>1</v>
      </c>
      <c r="F1979" t="str">
        <f>IF(E1979=0, "No Diabetes", "Diabetes")</f>
        <v>Diabetes</v>
      </c>
      <c r="G1979" s="2">
        <v>38</v>
      </c>
      <c r="H1979">
        <v>1</v>
      </c>
      <c r="I1979" t="str">
        <f>IF(H1979=0, "No High Blood Pressure", "High Blood Pressure")</f>
        <v>High Blood Pressure</v>
      </c>
      <c r="J1979" s="2">
        <v>147000</v>
      </c>
      <c r="K1979" s="1">
        <v>0.7</v>
      </c>
      <c r="L1979" s="2">
        <v>142</v>
      </c>
      <c r="M1979">
        <v>1</v>
      </c>
      <c r="N1979">
        <v>0</v>
      </c>
      <c r="O1979" t="str">
        <f>IF(M1978=0, "Female", "Male")</f>
        <v>Male</v>
      </c>
      <c r="P1979">
        <v>0</v>
      </c>
      <c r="Q1979" t="str">
        <f>IF(P1979=0, "Non Smoker", "Smoker")</f>
        <v>Non Smoker</v>
      </c>
      <c r="R1979" s="2">
        <v>83</v>
      </c>
      <c r="S1979" s="2" t="str">
        <f t="shared" si="30"/>
        <v>Alive</v>
      </c>
      <c r="T1979">
        <v>1</v>
      </c>
      <c r="U1979">
        <v>0</v>
      </c>
    </row>
    <row r="1980" spans="1:21" x14ac:dyDescent="0.3">
      <c r="A1980" s="2">
        <v>58</v>
      </c>
      <c r="B1980">
        <v>1</v>
      </c>
      <c r="C1980" t="str">
        <f>IF(B1980=0, "No Anemia", "Anemia")</f>
        <v>Anemia</v>
      </c>
      <c r="D1980" s="2">
        <v>145</v>
      </c>
      <c r="E1980">
        <v>1</v>
      </c>
      <c r="F1980" t="str">
        <f>IF(E1980=0, "No Diabetes", "Diabetes")</f>
        <v>Diabetes</v>
      </c>
      <c r="G1980" s="2">
        <v>25</v>
      </c>
      <c r="H1980">
        <v>0</v>
      </c>
      <c r="I1980" t="str">
        <f>IF(H1980=0, "No High Blood Pressure", "High Blood Pressure")</f>
        <v>No High Blood Pressure</v>
      </c>
      <c r="J1980" s="2">
        <v>497000</v>
      </c>
      <c r="K1980" s="1">
        <v>1.2</v>
      </c>
      <c r="L1980" s="2">
        <v>137</v>
      </c>
      <c r="M1980">
        <v>1</v>
      </c>
      <c r="N1980">
        <v>0</v>
      </c>
      <c r="O1980" t="str">
        <f>IF(M1979=0, "Female", "Male")</f>
        <v>Male</v>
      </c>
      <c r="P1980">
        <v>0</v>
      </c>
      <c r="Q1980" t="str">
        <f>IF(P1980=0, "Non Smoker", "Smoker")</f>
        <v>Non Smoker</v>
      </c>
      <c r="R1980" s="2">
        <v>170</v>
      </c>
      <c r="S1980" s="2" t="str">
        <f t="shared" si="30"/>
        <v>Alive</v>
      </c>
      <c r="T1980">
        <v>1</v>
      </c>
      <c r="U1980">
        <v>0</v>
      </c>
    </row>
    <row r="1981" spans="1:21" x14ac:dyDescent="0.3">
      <c r="A1981" s="2">
        <v>58</v>
      </c>
      <c r="B1981">
        <v>1</v>
      </c>
      <c r="C1981" t="str">
        <f>IF(B1981=0, "No Anemia", "Anemia")</f>
        <v>Anemia</v>
      </c>
      <c r="D1981" s="2">
        <v>133</v>
      </c>
      <c r="E1981">
        <v>1</v>
      </c>
      <c r="F1981" t="str">
        <f>IF(E1981=0, "No Diabetes", "Diabetes")</f>
        <v>Diabetes</v>
      </c>
      <c r="G1981" s="2">
        <v>60</v>
      </c>
      <c r="H1981">
        <v>1</v>
      </c>
      <c r="I1981" t="str">
        <f>IF(H1981=0, "No High Blood Pressure", "High Blood Pressure")</f>
        <v>High Blood Pressure</v>
      </c>
      <c r="J1981" s="2">
        <v>265000</v>
      </c>
      <c r="K1981" s="1">
        <v>1</v>
      </c>
      <c r="L1981" s="2">
        <v>141</v>
      </c>
      <c r="M1981">
        <v>1</v>
      </c>
      <c r="N1981">
        <v>0</v>
      </c>
      <c r="O1981" t="str">
        <f>IF(M1980=0, "Female", "Male")</f>
        <v>Male</v>
      </c>
      <c r="P1981">
        <v>1</v>
      </c>
      <c r="Q1981" t="str">
        <f>IF(P1981=0, "Non Smoker", "Smoker")</f>
        <v>Smoker</v>
      </c>
      <c r="R1981" s="2">
        <v>83</v>
      </c>
      <c r="S1981" s="2" t="str">
        <f t="shared" si="30"/>
        <v>Alive</v>
      </c>
      <c r="T1981">
        <v>1</v>
      </c>
      <c r="U1981">
        <v>0</v>
      </c>
    </row>
    <row r="1982" spans="1:21" x14ac:dyDescent="0.3">
      <c r="A1982" s="2">
        <v>58</v>
      </c>
      <c r="B1982">
        <v>1</v>
      </c>
      <c r="C1982" t="str">
        <f>IF(B1982=0, "No Anemia", "Anemia")</f>
        <v>Anemia</v>
      </c>
      <c r="D1982" s="2">
        <v>145</v>
      </c>
      <c r="E1982">
        <v>0</v>
      </c>
      <c r="F1982" t="str">
        <f>IF(E1982=0, "No Diabetes", "Diabetes")</f>
        <v>No Diabetes</v>
      </c>
      <c r="G1982" s="2">
        <v>25</v>
      </c>
      <c r="H1982">
        <v>0</v>
      </c>
      <c r="I1982" t="str">
        <f>IF(H1982=0, "No High Blood Pressure", "High Blood Pressure")</f>
        <v>No High Blood Pressure</v>
      </c>
      <c r="J1982" s="2">
        <v>220000</v>
      </c>
      <c r="K1982" s="1">
        <v>1.2</v>
      </c>
      <c r="L1982" s="2">
        <v>137</v>
      </c>
      <c r="M1982">
        <v>1</v>
      </c>
      <c r="N1982">
        <v>0</v>
      </c>
      <c r="O1982" t="str">
        <f>IF(M1981=0, "Female", "Male")</f>
        <v>Male</v>
      </c>
      <c r="P1982">
        <v>1</v>
      </c>
      <c r="Q1982" t="str">
        <f>IF(P1982=0, "Non Smoker", "Smoker")</f>
        <v>Smoker</v>
      </c>
      <c r="R1982" s="2">
        <v>170</v>
      </c>
      <c r="S1982" s="2" t="str">
        <f t="shared" si="30"/>
        <v>Dead</v>
      </c>
      <c r="T1982">
        <v>0</v>
      </c>
      <c r="U1982">
        <v>1</v>
      </c>
    </row>
    <row r="1983" spans="1:21" x14ac:dyDescent="0.3">
      <c r="A1983" s="2">
        <v>58</v>
      </c>
      <c r="B1983">
        <v>1</v>
      </c>
      <c r="C1983" t="str">
        <f>IF(B1983=0, "No Anemia", "Anemia")</f>
        <v>Anemia</v>
      </c>
      <c r="D1983" s="2">
        <v>210</v>
      </c>
      <c r="E1983">
        <v>0</v>
      </c>
      <c r="F1983" t="str">
        <f>IF(E1983=0, "No Diabetes", "Diabetes")</f>
        <v>No Diabetes</v>
      </c>
      <c r="G1983" s="2">
        <v>40</v>
      </c>
      <c r="H1983">
        <v>0</v>
      </c>
      <c r="I1983" t="str">
        <f>IF(H1983=0, "No High Blood Pressure", "High Blood Pressure")</f>
        <v>No High Blood Pressure</v>
      </c>
      <c r="J1983" s="2">
        <v>164000</v>
      </c>
      <c r="K1983" s="1">
        <v>1</v>
      </c>
      <c r="L1983" s="2">
        <v>139</v>
      </c>
      <c r="M1983">
        <v>0</v>
      </c>
      <c r="N1983">
        <v>1</v>
      </c>
      <c r="O1983" t="str">
        <f>IF(M1982=0, "Female", "Male")</f>
        <v>Male</v>
      </c>
      <c r="P1983">
        <v>0</v>
      </c>
      <c r="Q1983" t="str">
        <f>IF(P1983=0, "Non Smoker", "Smoker")</f>
        <v>Non Smoker</v>
      </c>
      <c r="R1983" s="2">
        <v>91</v>
      </c>
      <c r="S1983" s="2" t="str">
        <f t="shared" si="30"/>
        <v>Alive</v>
      </c>
      <c r="T1983">
        <v>1</v>
      </c>
      <c r="U1983">
        <v>0</v>
      </c>
    </row>
    <row r="1984" spans="1:21" x14ac:dyDescent="0.3">
      <c r="A1984" s="2">
        <v>58</v>
      </c>
      <c r="B1984">
        <v>1</v>
      </c>
      <c r="C1984" t="str">
        <f>IF(B1984=0, "No Anemia", "Anemia")</f>
        <v>Anemia</v>
      </c>
      <c r="D1984" s="2">
        <v>60</v>
      </c>
      <c r="E1984">
        <v>0</v>
      </c>
      <c r="F1984" t="str">
        <f>IF(E1984=0, "No Diabetes", "Diabetes")</f>
        <v>No Diabetes</v>
      </c>
      <c r="G1984" s="2">
        <v>40</v>
      </c>
      <c r="H1984">
        <v>0</v>
      </c>
      <c r="I1984" t="str">
        <f>IF(H1984=0, "No High Blood Pressure", "High Blood Pressure")</f>
        <v>No High Blood Pressure</v>
      </c>
      <c r="J1984" s="2">
        <v>164000</v>
      </c>
      <c r="K1984" s="1">
        <v>1</v>
      </c>
      <c r="L1984" s="2">
        <v>139</v>
      </c>
      <c r="M1984">
        <v>0</v>
      </c>
      <c r="N1984">
        <v>1</v>
      </c>
      <c r="O1984" t="str">
        <f>IF(M1983=0, "Female", "Male")</f>
        <v>Female</v>
      </c>
      <c r="P1984">
        <v>0</v>
      </c>
      <c r="Q1984" t="str">
        <f>IF(P1984=0, "Non Smoker", "Smoker")</f>
        <v>Non Smoker</v>
      </c>
      <c r="R1984" s="2">
        <v>91</v>
      </c>
      <c r="S1984" s="2" t="str">
        <f t="shared" si="30"/>
        <v>Alive</v>
      </c>
      <c r="T1984">
        <v>1</v>
      </c>
      <c r="U1984">
        <v>0</v>
      </c>
    </row>
    <row r="1985" spans="1:21" x14ac:dyDescent="0.3">
      <c r="A1985" s="2">
        <v>58</v>
      </c>
      <c r="B1985">
        <v>1</v>
      </c>
      <c r="C1985" t="str">
        <f>IF(B1985=0, "No Anemia", "Anemia")</f>
        <v>Anemia</v>
      </c>
      <c r="D1985" s="2">
        <v>145</v>
      </c>
      <c r="E1985">
        <v>0</v>
      </c>
      <c r="F1985" t="str">
        <f>IF(E1985=0, "No Diabetes", "Diabetes")</f>
        <v>No Diabetes</v>
      </c>
      <c r="G1985" s="2">
        <v>17</v>
      </c>
      <c r="H1985">
        <v>0</v>
      </c>
      <c r="I1985" t="str">
        <f>IF(H1985=0, "No High Blood Pressure", "High Blood Pressure")</f>
        <v>No High Blood Pressure</v>
      </c>
      <c r="J1985" s="2">
        <v>338000</v>
      </c>
      <c r="K1985" s="1">
        <v>1.2</v>
      </c>
      <c r="L1985" s="2">
        <v>137</v>
      </c>
      <c r="M1985">
        <v>1</v>
      </c>
      <c r="N1985">
        <v>0</v>
      </c>
      <c r="O1985" t="str">
        <f>IF(M1984=0, "Female", "Male")</f>
        <v>Female</v>
      </c>
      <c r="P1985">
        <v>1</v>
      </c>
      <c r="Q1985" t="str">
        <f>IF(P1985=0, "Non Smoker", "Smoker")</f>
        <v>Smoker</v>
      </c>
      <c r="R1985" s="2">
        <v>170</v>
      </c>
      <c r="S1985" s="2" t="str">
        <f t="shared" si="30"/>
        <v>Dead</v>
      </c>
      <c r="T1985">
        <v>0</v>
      </c>
      <c r="U1985">
        <v>1</v>
      </c>
    </row>
    <row r="1986" spans="1:21" x14ac:dyDescent="0.3">
      <c r="A1986" s="2">
        <v>58</v>
      </c>
      <c r="B1986">
        <v>1</v>
      </c>
      <c r="C1986" t="str">
        <f>IF(B1986=0, "No Anemia", "Anemia")</f>
        <v>Anemia</v>
      </c>
      <c r="D1986" s="2">
        <v>200</v>
      </c>
      <c r="E1986">
        <v>1</v>
      </c>
      <c r="F1986" t="str">
        <f>IF(E1986=0, "No Diabetes", "Diabetes")</f>
        <v>Diabetes</v>
      </c>
      <c r="G1986" s="2">
        <v>60</v>
      </c>
      <c r="H1986">
        <v>0</v>
      </c>
      <c r="I1986" t="str">
        <f>IF(H1986=0, "No High Blood Pressure", "High Blood Pressure")</f>
        <v>No High Blood Pressure</v>
      </c>
      <c r="J1986" s="2">
        <v>304000</v>
      </c>
      <c r="K1986" s="1">
        <v>0.8</v>
      </c>
      <c r="L1986" s="2">
        <v>137</v>
      </c>
      <c r="M1986">
        <v>0</v>
      </c>
      <c r="N1986">
        <v>1</v>
      </c>
      <c r="O1986" t="str">
        <f>IF(M1985=0, "Female", "Male")</f>
        <v>Male</v>
      </c>
      <c r="P1986">
        <v>0</v>
      </c>
      <c r="Q1986" t="str">
        <f>IF(P1986=0, "Non Smoker", "Smoker")</f>
        <v>Non Smoker</v>
      </c>
      <c r="R1986" s="2">
        <v>104</v>
      </c>
      <c r="S1986" s="2" t="str">
        <f t="shared" ref="S1986:S2049" si="31">IF(T1986=1, "Alive", "Dead")</f>
        <v>Alive</v>
      </c>
      <c r="T1986">
        <v>1</v>
      </c>
      <c r="U1986">
        <v>0</v>
      </c>
    </row>
    <row r="1987" spans="1:21" x14ac:dyDescent="0.3">
      <c r="A1987" s="2">
        <v>58</v>
      </c>
      <c r="B1987">
        <v>1</v>
      </c>
      <c r="C1987" t="str">
        <f>IF(B1987=0, "No Anemia", "Anemia")</f>
        <v>Anemia</v>
      </c>
      <c r="D1987" s="2">
        <v>133</v>
      </c>
      <c r="E1987">
        <v>0</v>
      </c>
      <c r="F1987" t="str">
        <f>IF(E1987=0, "No Diabetes", "Diabetes")</f>
        <v>No Diabetes</v>
      </c>
      <c r="G1987" s="2">
        <v>40</v>
      </c>
      <c r="H1987">
        <v>1</v>
      </c>
      <c r="I1987" t="str">
        <f>IF(H1987=0, "No High Blood Pressure", "High Blood Pressure")</f>
        <v>High Blood Pressure</v>
      </c>
      <c r="J1987" s="2">
        <v>220000</v>
      </c>
      <c r="K1987" s="1">
        <v>0.9</v>
      </c>
      <c r="L1987" s="2">
        <v>141</v>
      </c>
      <c r="M1987">
        <v>0</v>
      </c>
      <c r="N1987">
        <v>1</v>
      </c>
      <c r="O1987" t="str">
        <f>IF(M1986=0, "Female", "Male")</f>
        <v>Female</v>
      </c>
      <c r="P1987">
        <v>0</v>
      </c>
      <c r="Q1987" t="str">
        <f>IF(P1987=0, "Non Smoker", "Smoker")</f>
        <v>Non Smoker</v>
      </c>
      <c r="R1987" s="2">
        <v>83</v>
      </c>
      <c r="S1987" s="2" t="str">
        <f t="shared" si="31"/>
        <v>Alive</v>
      </c>
      <c r="T1987">
        <v>1</v>
      </c>
      <c r="U1987">
        <v>0</v>
      </c>
    </row>
    <row r="1988" spans="1:21" x14ac:dyDescent="0.3">
      <c r="A1988" s="2">
        <v>58</v>
      </c>
      <c r="B1988">
        <v>0</v>
      </c>
      <c r="C1988" t="str">
        <f>IF(B1988=0, "No Anemia", "Anemia")</f>
        <v>No Anemia</v>
      </c>
      <c r="D1988" s="2">
        <v>582</v>
      </c>
      <c r="E1988">
        <v>1</v>
      </c>
      <c r="F1988" t="str">
        <f>IF(E1988=0, "No Diabetes", "Diabetes")</f>
        <v>Diabetes</v>
      </c>
      <c r="G1988" s="2">
        <v>25</v>
      </c>
      <c r="H1988">
        <v>0</v>
      </c>
      <c r="I1988" t="str">
        <f>IF(H1988=0, "No High Blood Pressure", "High Blood Pressure")</f>
        <v>No High Blood Pressure</v>
      </c>
      <c r="J1988" s="2">
        <v>514000</v>
      </c>
      <c r="K1988" s="1">
        <v>1</v>
      </c>
      <c r="L1988" s="2">
        <v>138</v>
      </c>
      <c r="M1988">
        <v>1</v>
      </c>
      <c r="N1988">
        <v>0</v>
      </c>
      <c r="O1988" t="str">
        <f>IF(M1987=0, "Female", "Male")</f>
        <v>Female</v>
      </c>
      <c r="P1988">
        <v>0</v>
      </c>
      <c r="Q1988" t="str">
        <f>IF(P1988=0, "Non Smoker", "Smoker")</f>
        <v>Non Smoker</v>
      </c>
      <c r="R1988" s="2">
        <v>205</v>
      </c>
      <c r="S1988" s="2" t="str">
        <f t="shared" si="31"/>
        <v>Alive</v>
      </c>
      <c r="T1988">
        <v>1</v>
      </c>
      <c r="U1988">
        <v>0</v>
      </c>
    </row>
    <row r="1989" spans="1:21" x14ac:dyDescent="0.3">
      <c r="A1989" s="2">
        <v>58</v>
      </c>
      <c r="B1989">
        <v>1</v>
      </c>
      <c r="C1989" t="str">
        <f>IF(B1989=0, "No Anemia", "Anemia")</f>
        <v>Anemia</v>
      </c>
      <c r="D1989" s="2">
        <v>146</v>
      </c>
      <c r="E1989">
        <v>0</v>
      </c>
      <c r="F1989" t="str">
        <f>IF(E1989=0, "No Diabetes", "Diabetes")</f>
        <v>No Diabetes</v>
      </c>
      <c r="G1989" s="2">
        <v>25</v>
      </c>
      <c r="H1989">
        <v>0</v>
      </c>
      <c r="I1989" t="str">
        <f>IF(H1989=0, "No High Blood Pressure", "High Blood Pressure")</f>
        <v>No High Blood Pressure</v>
      </c>
      <c r="J1989" s="2">
        <v>219000</v>
      </c>
      <c r="K1989" s="1">
        <v>1.2</v>
      </c>
      <c r="L1989" s="2">
        <v>137</v>
      </c>
      <c r="M1989">
        <v>1</v>
      </c>
      <c r="N1989">
        <v>0</v>
      </c>
      <c r="O1989" t="str">
        <f>IF(M1988=0, "Female", "Male")</f>
        <v>Male</v>
      </c>
      <c r="P1989">
        <v>1</v>
      </c>
      <c r="Q1989" t="str">
        <f>IF(P1989=0, "Non Smoker", "Smoker")</f>
        <v>Smoker</v>
      </c>
      <c r="R1989" s="2">
        <v>170</v>
      </c>
      <c r="S1989" s="2" t="str">
        <f t="shared" si="31"/>
        <v>Dead</v>
      </c>
      <c r="T1989">
        <v>0</v>
      </c>
      <c r="U1989">
        <v>1</v>
      </c>
    </row>
    <row r="1990" spans="1:21" x14ac:dyDescent="0.3">
      <c r="A1990" s="2">
        <v>58</v>
      </c>
      <c r="B1990">
        <v>1</v>
      </c>
      <c r="C1990" t="str">
        <f>IF(B1990=0, "No Anemia", "Anemia")</f>
        <v>Anemia</v>
      </c>
      <c r="D1990" s="2">
        <v>145</v>
      </c>
      <c r="E1990">
        <v>1</v>
      </c>
      <c r="F1990" t="str">
        <f>IF(E1990=0, "No Diabetes", "Diabetes")</f>
        <v>Diabetes</v>
      </c>
      <c r="G1990" s="2">
        <v>25</v>
      </c>
      <c r="H1990">
        <v>0</v>
      </c>
      <c r="I1990" t="str">
        <f>IF(H1990=0, "No High Blood Pressure", "High Blood Pressure")</f>
        <v>No High Blood Pressure</v>
      </c>
      <c r="J1990" s="2">
        <v>149000</v>
      </c>
      <c r="K1990" s="1">
        <v>1.2</v>
      </c>
      <c r="L1990" s="2">
        <v>137</v>
      </c>
      <c r="M1990">
        <v>1</v>
      </c>
      <c r="N1990">
        <v>0</v>
      </c>
      <c r="O1990" t="str">
        <f>IF(M1989=0, "Female", "Male")</f>
        <v>Male</v>
      </c>
      <c r="P1990">
        <v>1</v>
      </c>
      <c r="Q1990" t="str">
        <f>IF(P1990=0, "Non Smoker", "Smoker")</f>
        <v>Smoker</v>
      </c>
      <c r="R1990" s="2">
        <v>170</v>
      </c>
      <c r="S1990" s="2" t="str">
        <f t="shared" si="31"/>
        <v>Dead</v>
      </c>
      <c r="T1990">
        <v>0</v>
      </c>
      <c r="U1990">
        <v>1</v>
      </c>
    </row>
    <row r="1991" spans="1:21" x14ac:dyDescent="0.3">
      <c r="A1991" s="2">
        <v>58</v>
      </c>
      <c r="B1991">
        <v>0</v>
      </c>
      <c r="C1991" t="str">
        <f>IF(B1991=0, "No Anemia", "Anemia")</f>
        <v>No Anemia</v>
      </c>
      <c r="D1991" s="2">
        <v>135</v>
      </c>
      <c r="E1991">
        <v>0</v>
      </c>
      <c r="F1991" t="str">
        <f>IF(E1991=0, "No Diabetes", "Diabetes")</f>
        <v>No Diabetes</v>
      </c>
      <c r="G1991" s="2">
        <v>60</v>
      </c>
      <c r="H1991">
        <v>1</v>
      </c>
      <c r="I1991" t="str">
        <f>IF(H1991=0, "No High Blood Pressure", "High Blood Pressure")</f>
        <v>High Blood Pressure</v>
      </c>
      <c r="J1991" s="2">
        <v>219000</v>
      </c>
      <c r="K1991" s="1">
        <v>1</v>
      </c>
      <c r="L1991" s="2">
        <v>141</v>
      </c>
      <c r="M1991">
        <v>1</v>
      </c>
      <c r="N1991">
        <v>0</v>
      </c>
      <c r="O1991" t="str">
        <f>IF(M1990=0, "Female", "Male")</f>
        <v>Male</v>
      </c>
      <c r="P1991">
        <v>0</v>
      </c>
      <c r="Q1991" t="str">
        <f>IF(P1991=0, "Non Smoker", "Smoker")</f>
        <v>Non Smoker</v>
      </c>
      <c r="R1991" s="2">
        <v>83</v>
      </c>
      <c r="S1991" s="2" t="str">
        <f t="shared" si="31"/>
        <v>Alive</v>
      </c>
      <c r="T1991">
        <v>1</v>
      </c>
      <c r="U1991">
        <v>0</v>
      </c>
    </row>
    <row r="1992" spans="1:21" x14ac:dyDescent="0.3">
      <c r="A1992" s="2">
        <v>58</v>
      </c>
      <c r="B1992">
        <v>1</v>
      </c>
      <c r="C1992" t="str">
        <f>IF(B1992=0, "No Anemia", "Anemia")</f>
        <v>Anemia</v>
      </c>
      <c r="D1992" s="2">
        <v>133</v>
      </c>
      <c r="E1992">
        <v>0</v>
      </c>
      <c r="F1992" t="str">
        <f>IF(E1992=0, "No Diabetes", "Diabetes")</f>
        <v>No Diabetes</v>
      </c>
      <c r="G1992" s="2">
        <v>40</v>
      </c>
      <c r="H1992">
        <v>1</v>
      </c>
      <c r="I1992" t="str">
        <f>IF(H1992=0, "No High Blood Pressure", "High Blood Pressure")</f>
        <v>High Blood Pressure</v>
      </c>
      <c r="J1992" s="2">
        <v>229000</v>
      </c>
      <c r="K1992" s="1">
        <v>0.9</v>
      </c>
      <c r="L1992" s="2">
        <v>141</v>
      </c>
      <c r="M1992">
        <v>0</v>
      </c>
      <c r="N1992">
        <v>1</v>
      </c>
      <c r="O1992" t="str">
        <f>IF(M1991=0, "Female", "Male")</f>
        <v>Male</v>
      </c>
      <c r="P1992">
        <v>0</v>
      </c>
      <c r="Q1992" t="str">
        <f>IF(P1992=0, "Non Smoker", "Smoker")</f>
        <v>Non Smoker</v>
      </c>
      <c r="R1992" s="2">
        <v>83</v>
      </c>
      <c r="S1992" s="2" t="str">
        <f t="shared" si="31"/>
        <v>Alive</v>
      </c>
      <c r="T1992">
        <v>1</v>
      </c>
      <c r="U1992">
        <v>0</v>
      </c>
    </row>
    <row r="1993" spans="1:21" x14ac:dyDescent="0.3">
      <c r="A1993" s="2">
        <v>58</v>
      </c>
      <c r="B1993">
        <v>1</v>
      </c>
      <c r="C1993" t="str">
        <f>IF(B1993=0, "No Anemia", "Anemia")</f>
        <v>Anemia</v>
      </c>
      <c r="D1993" s="2">
        <v>582</v>
      </c>
      <c r="E1993">
        <v>1</v>
      </c>
      <c r="F1993" t="str">
        <f>IF(E1993=0, "No Diabetes", "Diabetes")</f>
        <v>Diabetes</v>
      </c>
      <c r="G1993" s="2">
        <v>35</v>
      </c>
      <c r="H1993">
        <v>0</v>
      </c>
      <c r="I1993" t="str">
        <f>IF(H1993=0, "No High Blood Pressure", "High Blood Pressure")</f>
        <v>No High Blood Pressure</v>
      </c>
      <c r="J1993" s="2">
        <v>227000</v>
      </c>
      <c r="K1993" s="1">
        <v>3.4</v>
      </c>
      <c r="L1993" s="2">
        <v>145</v>
      </c>
      <c r="M1993">
        <v>1</v>
      </c>
      <c r="N1993">
        <v>0</v>
      </c>
      <c r="O1993" t="str">
        <f>IF(M1992=0, "Female", "Male")</f>
        <v>Female</v>
      </c>
      <c r="P1993">
        <v>0</v>
      </c>
      <c r="Q1993" t="str">
        <f>IF(P1993=0, "Non Smoker", "Smoker")</f>
        <v>Non Smoker</v>
      </c>
      <c r="R1993" s="2">
        <v>205</v>
      </c>
      <c r="S1993" s="2" t="str">
        <f t="shared" si="31"/>
        <v>Alive</v>
      </c>
      <c r="T1993">
        <v>1</v>
      </c>
      <c r="U1993">
        <v>0</v>
      </c>
    </row>
    <row r="1994" spans="1:21" x14ac:dyDescent="0.3">
      <c r="A1994" s="2">
        <v>58</v>
      </c>
      <c r="B1994">
        <v>0</v>
      </c>
      <c r="C1994" t="str">
        <f>IF(B1994=0, "No Anemia", "Anemia")</f>
        <v>No Anemia</v>
      </c>
      <c r="D1994" s="2">
        <v>144</v>
      </c>
      <c r="E1994">
        <v>1</v>
      </c>
      <c r="F1994" t="str">
        <f>IF(E1994=0, "No Diabetes", "Diabetes")</f>
        <v>Diabetes</v>
      </c>
      <c r="G1994" s="2">
        <v>38</v>
      </c>
      <c r="H1994">
        <v>1</v>
      </c>
      <c r="I1994" t="str">
        <f>IF(H1994=0, "No High Blood Pressure", "High Blood Pressure")</f>
        <v>High Blood Pressure</v>
      </c>
      <c r="J1994" s="2">
        <v>451000</v>
      </c>
      <c r="K1994" s="1">
        <v>0.7</v>
      </c>
      <c r="L1994" s="2">
        <v>142</v>
      </c>
      <c r="M1994">
        <v>1</v>
      </c>
      <c r="N1994">
        <v>0</v>
      </c>
      <c r="O1994" t="str">
        <f>IF(M1993=0, "Female", "Male")</f>
        <v>Male</v>
      </c>
      <c r="P1994">
        <v>0</v>
      </c>
      <c r="Q1994" t="str">
        <f>IF(P1994=0, "Non Smoker", "Smoker")</f>
        <v>Non Smoker</v>
      </c>
      <c r="R1994" s="2">
        <v>83</v>
      </c>
      <c r="S1994" s="2" t="str">
        <f t="shared" si="31"/>
        <v>Alive</v>
      </c>
      <c r="T1994">
        <v>1</v>
      </c>
      <c r="U1994">
        <v>0</v>
      </c>
    </row>
    <row r="1995" spans="1:21" x14ac:dyDescent="0.3">
      <c r="A1995" s="2">
        <v>58</v>
      </c>
      <c r="B1995">
        <v>1</v>
      </c>
      <c r="C1995" t="str">
        <f>IF(B1995=0, "No Anemia", "Anemia")</f>
        <v>Anemia</v>
      </c>
      <c r="D1995" s="2">
        <v>133</v>
      </c>
      <c r="E1995">
        <v>0</v>
      </c>
      <c r="F1995" t="str">
        <f>IF(E1995=0, "No Diabetes", "Diabetes")</f>
        <v>No Diabetes</v>
      </c>
      <c r="G1995" s="2">
        <v>60</v>
      </c>
      <c r="H1995">
        <v>1</v>
      </c>
      <c r="I1995" t="str">
        <f>IF(H1995=0, "No High Blood Pressure", "High Blood Pressure")</f>
        <v>High Blood Pressure</v>
      </c>
      <c r="J1995" s="2">
        <v>209000</v>
      </c>
      <c r="K1995" s="1">
        <v>1</v>
      </c>
      <c r="L1995" s="2">
        <v>141</v>
      </c>
      <c r="M1995">
        <v>1</v>
      </c>
      <c r="N1995">
        <v>0</v>
      </c>
      <c r="O1995" t="str">
        <f>IF(M1994=0, "Female", "Male")</f>
        <v>Male</v>
      </c>
      <c r="P1995">
        <v>0</v>
      </c>
      <c r="Q1995" t="str">
        <f>IF(P1995=0, "Non Smoker", "Smoker")</f>
        <v>Non Smoker</v>
      </c>
      <c r="R1995" s="2">
        <v>83</v>
      </c>
      <c r="S1995" s="2" t="str">
        <f t="shared" si="31"/>
        <v>Alive</v>
      </c>
      <c r="T1995">
        <v>1</v>
      </c>
      <c r="U1995">
        <v>0</v>
      </c>
    </row>
    <row r="1996" spans="1:21" x14ac:dyDescent="0.3">
      <c r="A1996" s="2">
        <v>58</v>
      </c>
      <c r="B1996">
        <v>1</v>
      </c>
      <c r="C1996" t="str">
        <f>IF(B1996=0, "No Anemia", "Anemia")</f>
        <v>Anemia</v>
      </c>
      <c r="D1996" s="2">
        <v>210</v>
      </c>
      <c r="E1996">
        <v>0</v>
      </c>
      <c r="F1996" t="str">
        <f>IF(E1996=0, "No Diabetes", "Diabetes")</f>
        <v>No Diabetes</v>
      </c>
      <c r="G1996" s="2">
        <v>40</v>
      </c>
      <c r="H1996">
        <v>0</v>
      </c>
      <c r="I1996" t="str">
        <f>IF(H1996=0, "No High Blood Pressure", "High Blood Pressure")</f>
        <v>No High Blood Pressure</v>
      </c>
      <c r="J1996" s="2">
        <v>164000</v>
      </c>
      <c r="K1996" s="1">
        <v>1</v>
      </c>
      <c r="L1996" s="2">
        <v>139</v>
      </c>
      <c r="M1996">
        <v>0</v>
      </c>
      <c r="N1996">
        <v>1</v>
      </c>
      <c r="O1996" t="str">
        <f>IF(M1995=0, "Female", "Male")</f>
        <v>Male</v>
      </c>
      <c r="P1996">
        <v>0</v>
      </c>
      <c r="Q1996" t="str">
        <f>IF(P1996=0, "Non Smoker", "Smoker")</f>
        <v>Non Smoker</v>
      </c>
      <c r="R1996" s="2">
        <v>91</v>
      </c>
      <c r="S1996" s="2" t="str">
        <f t="shared" si="31"/>
        <v>Alive</v>
      </c>
      <c r="T1996">
        <v>1</v>
      </c>
      <c r="U1996">
        <v>0</v>
      </c>
    </row>
    <row r="1997" spans="1:21" x14ac:dyDescent="0.3">
      <c r="A1997" s="2">
        <v>58</v>
      </c>
      <c r="B1997">
        <v>1</v>
      </c>
      <c r="C1997" t="str">
        <f>IF(B1997=0, "No Anemia", "Anemia")</f>
        <v>Anemia</v>
      </c>
      <c r="D1997" s="2">
        <v>44</v>
      </c>
      <c r="E1997">
        <v>1</v>
      </c>
      <c r="F1997" t="str">
        <f>IF(E1997=0, "No Diabetes", "Diabetes")</f>
        <v>Diabetes</v>
      </c>
      <c r="G1997" s="2">
        <v>38</v>
      </c>
      <c r="H1997">
        <v>1</v>
      </c>
      <c r="I1997" t="str">
        <f>IF(H1997=0, "No High Blood Pressure", "High Blood Pressure")</f>
        <v>High Blood Pressure</v>
      </c>
      <c r="J1997" s="2">
        <v>327000</v>
      </c>
      <c r="K1997" s="1">
        <v>0.7</v>
      </c>
      <c r="L1997" s="2">
        <v>142</v>
      </c>
      <c r="M1997">
        <v>0</v>
      </c>
      <c r="N1997">
        <v>1</v>
      </c>
      <c r="O1997" t="str">
        <f>IF(M1996=0, "Female", "Male")</f>
        <v>Female</v>
      </c>
      <c r="P1997">
        <v>0</v>
      </c>
      <c r="Q1997" t="str">
        <f>IF(P1997=0, "Non Smoker", "Smoker")</f>
        <v>Non Smoker</v>
      </c>
      <c r="R1997" s="2">
        <v>83</v>
      </c>
      <c r="S1997" s="2" t="str">
        <f t="shared" si="31"/>
        <v>Alive</v>
      </c>
      <c r="T1997">
        <v>1</v>
      </c>
      <c r="U1997">
        <v>0</v>
      </c>
    </row>
    <row r="1998" spans="1:21" x14ac:dyDescent="0.3">
      <c r="A1998" s="2">
        <v>58</v>
      </c>
      <c r="B1998">
        <v>1</v>
      </c>
      <c r="C1998" t="str">
        <f>IF(B1998=0, "No Anemia", "Anemia")</f>
        <v>Anemia</v>
      </c>
      <c r="D1998" s="2">
        <v>133</v>
      </c>
      <c r="E1998">
        <v>1</v>
      </c>
      <c r="F1998" t="str">
        <f>IF(E1998=0, "No Diabetes", "Diabetes")</f>
        <v>Diabetes</v>
      </c>
      <c r="G1998" s="2">
        <v>60</v>
      </c>
      <c r="H1998">
        <v>1</v>
      </c>
      <c r="I1998" t="str">
        <f>IF(H1998=0, "No High Blood Pressure", "High Blood Pressure")</f>
        <v>High Blood Pressure</v>
      </c>
      <c r="J1998" s="2">
        <v>267000</v>
      </c>
      <c r="K1998" s="1">
        <v>1</v>
      </c>
      <c r="L1998" s="2">
        <v>141</v>
      </c>
      <c r="M1998">
        <v>1</v>
      </c>
      <c r="N1998">
        <v>0</v>
      </c>
      <c r="O1998" t="str">
        <f>IF(M1997=0, "Female", "Male")</f>
        <v>Female</v>
      </c>
      <c r="P1998">
        <v>0</v>
      </c>
      <c r="Q1998" t="str">
        <f>IF(P1998=0, "Non Smoker", "Smoker")</f>
        <v>Non Smoker</v>
      </c>
      <c r="R1998" s="2">
        <v>83</v>
      </c>
      <c r="S1998" s="2" t="str">
        <f t="shared" si="31"/>
        <v>Alive</v>
      </c>
      <c r="T1998">
        <v>1</v>
      </c>
      <c r="U1998">
        <v>0</v>
      </c>
    </row>
    <row r="1999" spans="1:21" x14ac:dyDescent="0.3">
      <c r="A1999" s="2">
        <v>58</v>
      </c>
      <c r="B1999">
        <v>1</v>
      </c>
      <c r="C1999" t="str">
        <f>IF(B1999=0, "No Anemia", "Anemia")</f>
        <v>Anemia</v>
      </c>
      <c r="D1999" s="2">
        <v>133</v>
      </c>
      <c r="E1999">
        <v>1</v>
      </c>
      <c r="F1999" t="str">
        <f>IF(E1999=0, "No Diabetes", "Diabetes")</f>
        <v>Diabetes</v>
      </c>
      <c r="G1999" s="2">
        <v>38</v>
      </c>
      <c r="H1999">
        <v>1</v>
      </c>
      <c r="I1999" t="str">
        <f>IF(H1999=0, "No High Blood Pressure", "High Blood Pressure")</f>
        <v>High Blood Pressure</v>
      </c>
      <c r="J1999" s="2">
        <v>327000</v>
      </c>
      <c r="K1999" s="1">
        <v>0.7</v>
      </c>
      <c r="L1999" s="2">
        <v>142</v>
      </c>
      <c r="M1999">
        <v>0</v>
      </c>
      <c r="N1999">
        <v>1</v>
      </c>
      <c r="O1999" t="str">
        <f>IF(M1998=0, "Female", "Male")</f>
        <v>Male</v>
      </c>
      <c r="P1999">
        <v>0</v>
      </c>
      <c r="Q1999" t="str">
        <f>IF(P1999=0, "Non Smoker", "Smoker")</f>
        <v>Non Smoker</v>
      </c>
      <c r="R1999" s="2">
        <v>83</v>
      </c>
      <c r="S1999" s="2" t="str">
        <f t="shared" si="31"/>
        <v>Alive</v>
      </c>
      <c r="T1999">
        <v>1</v>
      </c>
      <c r="U1999">
        <v>0</v>
      </c>
    </row>
    <row r="2000" spans="1:21" x14ac:dyDescent="0.3">
      <c r="A2000" s="2">
        <v>58</v>
      </c>
      <c r="B2000">
        <v>0</v>
      </c>
      <c r="C2000" t="str">
        <f>IF(B2000=0, "No Anemia", "Anemia")</f>
        <v>No Anemia</v>
      </c>
      <c r="D2000" s="2">
        <v>144</v>
      </c>
      <c r="E2000">
        <v>1</v>
      </c>
      <c r="F2000" t="str">
        <f>IF(E2000=0, "No Diabetes", "Diabetes")</f>
        <v>Diabetes</v>
      </c>
      <c r="G2000" s="2">
        <v>38</v>
      </c>
      <c r="H2000">
        <v>1</v>
      </c>
      <c r="I2000" t="str">
        <f>IF(H2000=0, "No High Blood Pressure", "High Blood Pressure")</f>
        <v>High Blood Pressure</v>
      </c>
      <c r="J2000" s="2">
        <v>329000</v>
      </c>
      <c r="K2000" s="1">
        <v>0.7</v>
      </c>
      <c r="L2000" s="2">
        <v>142</v>
      </c>
      <c r="M2000">
        <v>0</v>
      </c>
      <c r="N2000">
        <v>1</v>
      </c>
      <c r="O2000" t="str">
        <f>IF(M1999=0, "Female", "Male")</f>
        <v>Female</v>
      </c>
      <c r="P2000">
        <v>0</v>
      </c>
      <c r="Q2000" t="str">
        <f>IF(P2000=0, "Non Smoker", "Smoker")</f>
        <v>Non Smoker</v>
      </c>
      <c r="R2000" s="2">
        <v>83</v>
      </c>
      <c r="S2000" s="2" t="str">
        <f t="shared" si="31"/>
        <v>Alive</v>
      </c>
      <c r="T2000">
        <v>1</v>
      </c>
      <c r="U2000">
        <v>0</v>
      </c>
    </row>
    <row r="2001" spans="1:21" x14ac:dyDescent="0.3">
      <c r="A2001" s="2">
        <v>58</v>
      </c>
      <c r="B2001">
        <v>0</v>
      </c>
      <c r="C2001" t="str">
        <f>IF(B2001=0, "No Anemia", "Anemia")</f>
        <v>No Anemia</v>
      </c>
      <c r="D2001" s="2">
        <v>582</v>
      </c>
      <c r="E2001">
        <v>1</v>
      </c>
      <c r="F2001" t="str">
        <f>IF(E2001=0, "No Diabetes", "Diabetes")</f>
        <v>Diabetes</v>
      </c>
      <c r="G2001" s="2">
        <v>25</v>
      </c>
      <c r="H2001">
        <v>0</v>
      </c>
      <c r="I2001" t="str">
        <f>IF(H2001=0, "No High Blood Pressure", "High Blood Pressure")</f>
        <v>No High Blood Pressure</v>
      </c>
      <c r="J2001" s="2">
        <v>514000</v>
      </c>
      <c r="K2001" s="1">
        <v>1</v>
      </c>
      <c r="L2001" s="2">
        <v>138</v>
      </c>
      <c r="M2001">
        <v>1</v>
      </c>
      <c r="N2001">
        <v>0</v>
      </c>
      <c r="O2001" t="str">
        <f>IF(M2000=0, "Female", "Male")</f>
        <v>Female</v>
      </c>
      <c r="P2001">
        <v>0</v>
      </c>
      <c r="Q2001" t="str">
        <f>IF(P2001=0, "Non Smoker", "Smoker")</f>
        <v>Non Smoker</v>
      </c>
      <c r="R2001" s="2">
        <v>205</v>
      </c>
      <c r="S2001" s="2" t="str">
        <f t="shared" si="31"/>
        <v>Alive</v>
      </c>
      <c r="T2001">
        <v>1</v>
      </c>
      <c r="U2001">
        <v>0</v>
      </c>
    </row>
    <row r="2002" spans="1:21" x14ac:dyDescent="0.3">
      <c r="A2002" s="2">
        <v>58</v>
      </c>
      <c r="B2002">
        <v>1</v>
      </c>
      <c r="C2002" t="str">
        <f>IF(B2002=0, "No Anemia", "Anemia")</f>
        <v>Anemia</v>
      </c>
      <c r="D2002" s="2">
        <v>60</v>
      </c>
      <c r="E2002">
        <v>0</v>
      </c>
      <c r="F2002" t="str">
        <f>IF(E2002=0, "No Diabetes", "Diabetes")</f>
        <v>No Diabetes</v>
      </c>
      <c r="G2002" s="2">
        <v>25</v>
      </c>
      <c r="H2002">
        <v>0</v>
      </c>
      <c r="I2002" t="str">
        <f>IF(H2002=0, "No High Blood Pressure", "High Blood Pressure")</f>
        <v>No High Blood Pressure</v>
      </c>
      <c r="J2002" s="2">
        <v>189000</v>
      </c>
      <c r="K2002" s="1">
        <v>1.3</v>
      </c>
      <c r="L2002" s="2">
        <v>132</v>
      </c>
      <c r="M2002">
        <v>1</v>
      </c>
      <c r="N2002">
        <v>0</v>
      </c>
      <c r="O2002" t="str">
        <f>IF(M2001=0, "Female", "Male")</f>
        <v>Male</v>
      </c>
      <c r="P2002">
        <v>1</v>
      </c>
      <c r="Q2002" t="str">
        <f>IF(P2002=0, "Non Smoker", "Smoker")</f>
        <v>Smoker</v>
      </c>
      <c r="R2002" s="2">
        <v>205</v>
      </c>
      <c r="S2002" s="2" t="str">
        <f t="shared" si="31"/>
        <v>Alive</v>
      </c>
      <c r="T2002">
        <v>1</v>
      </c>
      <c r="U2002">
        <v>0</v>
      </c>
    </row>
    <row r="2003" spans="1:21" x14ac:dyDescent="0.3">
      <c r="A2003" s="2">
        <v>58</v>
      </c>
      <c r="B2003">
        <v>1</v>
      </c>
      <c r="C2003" t="str">
        <f>IF(B2003=0, "No Anemia", "Anemia")</f>
        <v>Anemia</v>
      </c>
      <c r="D2003" s="2">
        <v>400</v>
      </c>
      <c r="E2003">
        <v>1</v>
      </c>
      <c r="F2003" t="str">
        <f>IF(E2003=0, "No Diabetes", "Diabetes")</f>
        <v>Diabetes</v>
      </c>
      <c r="G2003" s="2">
        <v>40</v>
      </c>
      <c r="H2003">
        <v>0</v>
      </c>
      <c r="I2003" t="str">
        <f>IF(H2003=0, "No High Blood Pressure", "High Blood Pressure")</f>
        <v>No High Blood Pressure</v>
      </c>
      <c r="J2003" s="2">
        <v>319000</v>
      </c>
      <c r="K2003" s="1">
        <v>1</v>
      </c>
      <c r="L2003" s="2">
        <v>139</v>
      </c>
      <c r="M2003">
        <v>0</v>
      </c>
      <c r="N2003">
        <v>1</v>
      </c>
      <c r="O2003" t="str">
        <f>IF(M2002=0, "Female", "Male")</f>
        <v>Male</v>
      </c>
      <c r="P2003">
        <v>0</v>
      </c>
      <c r="Q2003" t="str">
        <f>IF(P2003=0, "Non Smoker", "Smoker")</f>
        <v>Non Smoker</v>
      </c>
      <c r="R2003" s="2">
        <v>91</v>
      </c>
      <c r="S2003" s="2" t="str">
        <f t="shared" si="31"/>
        <v>Alive</v>
      </c>
      <c r="T2003">
        <v>1</v>
      </c>
      <c r="U2003">
        <v>0</v>
      </c>
    </row>
    <row r="2004" spans="1:21" x14ac:dyDescent="0.3">
      <c r="A2004" s="2">
        <v>58</v>
      </c>
      <c r="B2004">
        <v>0</v>
      </c>
      <c r="C2004" t="str">
        <f>IF(B2004=0, "No Anemia", "Anemia")</f>
        <v>No Anemia</v>
      </c>
      <c r="D2004" s="2">
        <v>154</v>
      </c>
      <c r="E2004">
        <v>1</v>
      </c>
      <c r="F2004" t="str">
        <f>IF(E2004=0, "No Diabetes", "Diabetes")</f>
        <v>Diabetes</v>
      </c>
      <c r="G2004" s="2">
        <v>38</v>
      </c>
      <c r="H2004">
        <v>1</v>
      </c>
      <c r="I2004" t="str">
        <f>IF(H2004=0, "No High Blood Pressure", "High Blood Pressure")</f>
        <v>High Blood Pressure</v>
      </c>
      <c r="J2004" s="2">
        <v>253000</v>
      </c>
      <c r="K2004" s="1">
        <v>1</v>
      </c>
      <c r="L2004" s="2">
        <v>139</v>
      </c>
      <c r="M2004">
        <v>1</v>
      </c>
      <c r="N2004">
        <v>0</v>
      </c>
      <c r="O2004" t="str">
        <f>IF(M2003=0, "Female", "Male")</f>
        <v>Female</v>
      </c>
      <c r="P2004">
        <v>0</v>
      </c>
      <c r="Q2004" t="str">
        <f>IF(P2004=0, "Non Smoker", "Smoker")</f>
        <v>Non Smoker</v>
      </c>
      <c r="R2004" s="2">
        <v>230</v>
      </c>
      <c r="S2004" s="2" t="str">
        <f t="shared" si="31"/>
        <v>Alive</v>
      </c>
      <c r="T2004">
        <v>1</v>
      </c>
      <c r="U2004">
        <v>0</v>
      </c>
    </row>
    <row r="2005" spans="1:21" x14ac:dyDescent="0.3">
      <c r="A2005" s="2">
        <v>58</v>
      </c>
      <c r="B2005">
        <v>1</v>
      </c>
      <c r="C2005" t="str">
        <f>IF(B2005=0, "No Anemia", "Anemia")</f>
        <v>Anemia</v>
      </c>
      <c r="D2005" s="2">
        <v>410</v>
      </c>
      <c r="E2005">
        <v>0</v>
      </c>
      <c r="F2005" t="str">
        <f>IF(E2005=0, "No Diabetes", "Diabetes")</f>
        <v>No Diabetes</v>
      </c>
      <c r="G2005" s="2">
        <v>40</v>
      </c>
      <c r="H2005">
        <v>0</v>
      </c>
      <c r="I2005" t="str">
        <f>IF(H2005=0, "No High Blood Pressure", "High Blood Pressure")</f>
        <v>No High Blood Pressure</v>
      </c>
      <c r="J2005" s="2">
        <v>164000</v>
      </c>
      <c r="K2005" s="1">
        <v>1</v>
      </c>
      <c r="L2005" s="2">
        <v>139</v>
      </c>
      <c r="M2005">
        <v>0</v>
      </c>
      <c r="N2005">
        <v>1</v>
      </c>
      <c r="O2005" t="str">
        <f>IF(M2004=0, "Female", "Male")</f>
        <v>Male</v>
      </c>
      <c r="P2005">
        <v>0</v>
      </c>
      <c r="Q2005" t="str">
        <f>IF(P2005=0, "Non Smoker", "Smoker")</f>
        <v>Non Smoker</v>
      </c>
      <c r="R2005" s="2">
        <v>91</v>
      </c>
      <c r="S2005" s="2" t="str">
        <f t="shared" si="31"/>
        <v>Alive</v>
      </c>
      <c r="T2005">
        <v>1</v>
      </c>
      <c r="U2005">
        <v>0</v>
      </c>
    </row>
    <row r="2006" spans="1:21" x14ac:dyDescent="0.3">
      <c r="A2006" s="2">
        <v>58</v>
      </c>
      <c r="B2006">
        <v>1</v>
      </c>
      <c r="C2006" t="str">
        <f>IF(B2006=0, "No Anemia", "Anemia")</f>
        <v>Anemia</v>
      </c>
      <c r="D2006" s="2">
        <v>60</v>
      </c>
      <c r="E2006">
        <v>0</v>
      </c>
      <c r="F2006" t="str">
        <f>IF(E2006=0, "No Diabetes", "Diabetes")</f>
        <v>No Diabetes</v>
      </c>
      <c r="G2006" s="2">
        <v>40</v>
      </c>
      <c r="H2006">
        <v>0</v>
      </c>
      <c r="I2006" t="str">
        <f>IF(H2006=0, "No High Blood Pressure", "High Blood Pressure")</f>
        <v>No High Blood Pressure</v>
      </c>
      <c r="J2006" s="2">
        <v>164000</v>
      </c>
      <c r="K2006" s="1">
        <v>1</v>
      </c>
      <c r="L2006" s="2">
        <v>139</v>
      </c>
      <c r="M2006">
        <v>0</v>
      </c>
      <c r="N2006">
        <v>1</v>
      </c>
      <c r="O2006" t="str">
        <f>IF(M2005=0, "Female", "Male")</f>
        <v>Female</v>
      </c>
      <c r="P2006">
        <v>0</v>
      </c>
      <c r="Q2006" t="str">
        <f>IF(P2006=0, "Non Smoker", "Smoker")</f>
        <v>Non Smoker</v>
      </c>
      <c r="R2006" s="2">
        <v>91</v>
      </c>
      <c r="S2006" s="2" t="str">
        <f t="shared" si="31"/>
        <v>Alive</v>
      </c>
      <c r="T2006">
        <v>1</v>
      </c>
      <c r="U2006">
        <v>0</v>
      </c>
    </row>
    <row r="2007" spans="1:21" x14ac:dyDescent="0.3">
      <c r="A2007" s="2">
        <v>58</v>
      </c>
      <c r="B2007">
        <v>1</v>
      </c>
      <c r="C2007" t="str">
        <f>IF(B2007=0, "No Anemia", "Anemia")</f>
        <v>Anemia</v>
      </c>
      <c r="D2007" s="2">
        <v>57</v>
      </c>
      <c r="E2007">
        <v>0</v>
      </c>
      <c r="F2007" t="str">
        <f>IF(E2007=0, "No Diabetes", "Diabetes")</f>
        <v>No Diabetes</v>
      </c>
      <c r="G2007" s="2">
        <v>40</v>
      </c>
      <c r="H2007">
        <v>0</v>
      </c>
      <c r="I2007" t="str">
        <f>IF(H2007=0, "No High Blood Pressure", "High Blood Pressure")</f>
        <v>No High Blood Pressure</v>
      </c>
      <c r="J2007" s="2">
        <v>164000</v>
      </c>
      <c r="K2007" s="1">
        <v>1</v>
      </c>
      <c r="L2007" s="2">
        <v>139</v>
      </c>
      <c r="M2007">
        <v>0</v>
      </c>
      <c r="N2007">
        <v>1</v>
      </c>
      <c r="O2007" t="str">
        <f>IF(M2006=0, "Female", "Male")</f>
        <v>Female</v>
      </c>
      <c r="P2007">
        <v>0</v>
      </c>
      <c r="Q2007" t="str">
        <f>IF(P2007=0, "Non Smoker", "Smoker")</f>
        <v>Non Smoker</v>
      </c>
      <c r="R2007" s="2">
        <v>230</v>
      </c>
      <c r="S2007" s="2" t="str">
        <f t="shared" si="31"/>
        <v>Alive</v>
      </c>
      <c r="T2007">
        <v>1</v>
      </c>
      <c r="U2007">
        <v>0</v>
      </c>
    </row>
    <row r="2008" spans="1:21" x14ac:dyDescent="0.3">
      <c r="A2008" s="2">
        <v>58</v>
      </c>
      <c r="B2008">
        <v>1</v>
      </c>
      <c r="C2008" t="str">
        <f>IF(B2008=0, "No Anemia", "Anemia")</f>
        <v>Anemia</v>
      </c>
      <c r="D2008" s="2">
        <v>60</v>
      </c>
      <c r="E2008">
        <v>0</v>
      </c>
      <c r="F2008" t="str">
        <f>IF(E2008=0, "No Diabetes", "Diabetes")</f>
        <v>No Diabetes</v>
      </c>
      <c r="G2008" s="2">
        <v>40</v>
      </c>
      <c r="H2008">
        <v>0</v>
      </c>
      <c r="I2008" t="str">
        <f>IF(H2008=0, "No High Blood Pressure", "High Blood Pressure")</f>
        <v>No High Blood Pressure</v>
      </c>
      <c r="J2008" s="2">
        <v>164000</v>
      </c>
      <c r="K2008" s="1">
        <v>1</v>
      </c>
      <c r="L2008" s="2">
        <v>139</v>
      </c>
      <c r="M2008">
        <v>0</v>
      </c>
      <c r="N2008">
        <v>1</v>
      </c>
      <c r="O2008" t="str">
        <f>IF(M2007=0, "Female", "Male")</f>
        <v>Female</v>
      </c>
      <c r="P2008">
        <v>0</v>
      </c>
      <c r="Q2008" t="str">
        <f>IF(P2008=0, "Non Smoker", "Smoker")</f>
        <v>Non Smoker</v>
      </c>
      <c r="R2008" s="2">
        <v>91</v>
      </c>
      <c r="S2008" s="2" t="str">
        <f t="shared" si="31"/>
        <v>Alive</v>
      </c>
      <c r="T2008">
        <v>1</v>
      </c>
      <c r="U2008">
        <v>0</v>
      </c>
    </row>
    <row r="2009" spans="1:21" x14ac:dyDescent="0.3">
      <c r="A2009" s="2">
        <v>58</v>
      </c>
      <c r="B2009">
        <v>1</v>
      </c>
      <c r="C2009" t="str">
        <f>IF(B2009=0, "No Anemia", "Anemia")</f>
        <v>Anemia</v>
      </c>
      <c r="D2009" s="2">
        <v>210</v>
      </c>
      <c r="E2009">
        <v>0</v>
      </c>
      <c r="F2009" t="str">
        <f>IF(E2009=0, "No Diabetes", "Diabetes")</f>
        <v>No Diabetes</v>
      </c>
      <c r="G2009" s="2">
        <v>40</v>
      </c>
      <c r="H2009">
        <v>0</v>
      </c>
      <c r="I2009" t="str">
        <f>IF(H2009=0, "No High Blood Pressure", "High Blood Pressure")</f>
        <v>No High Blood Pressure</v>
      </c>
      <c r="J2009" s="2">
        <v>164000</v>
      </c>
      <c r="K2009" s="1">
        <v>1</v>
      </c>
      <c r="L2009" s="2">
        <v>139</v>
      </c>
      <c r="M2009">
        <v>0</v>
      </c>
      <c r="N2009">
        <v>1</v>
      </c>
      <c r="O2009" t="str">
        <f>IF(M2008=0, "Female", "Male")</f>
        <v>Female</v>
      </c>
      <c r="P2009">
        <v>0</v>
      </c>
      <c r="Q2009" t="str">
        <f>IF(P2009=0, "Non Smoker", "Smoker")</f>
        <v>Non Smoker</v>
      </c>
      <c r="R2009" s="2">
        <v>91</v>
      </c>
      <c r="S2009" s="2" t="str">
        <f t="shared" si="31"/>
        <v>Alive</v>
      </c>
      <c r="T2009">
        <v>1</v>
      </c>
      <c r="U2009">
        <v>0</v>
      </c>
    </row>
    <row r="2010" spans="1:21" x14ac:dyDescent="0.3">
      <c r="A2010" s="2">
        <v>58</v>
      </c>
      <c r="B2010">
        <v>0</v>
      </c>
      <c r="C2010" t="str">
        <f>IF(B2010=0, "No Anemia", "Anemia")</f>
        <v>No Anemia</v>
      </c>
      <c r="D2010" s="2">
        <v>582</v>
      </c>
      <c r="E2010">
        <v>0</v>
      </c>
      <c r="F2010" t="str">
        <f>IF(E2010=0, "No Diabetes", "Diabetes")</f>
        <v>No Diabetes</v>
      </c>
      <c r="G2010" s="2">
        <v>25</v>
      </c>
      <c r="H2010">
        <v>0</v>
      </c>
      <c r="I2010" t="str">
        <f>IF(H2010=0, "No High Blood Pressure", "High Blood Pressure")</f>
        <v>No High Blood Pressure</v>
      </c>
      <c r="J2010" s="2">
        <v>166000</v>
      </c>
      <c r="K2010" s="1">
        <v>1</v>
      </c>
      <c r="L2010" s="2">
        <v>138</v>
      </c>
      <c r="M2010">
        <v>1</v>
      </c>
      <c r="N2010">
        <v>0</v>
      </c>
      <c r="O2010" t="str">
        <f>IF(M2009=0, "Female", "Male")</f>
        <v>Female</v>
      </c>
      <c r="P2010">
        <v>0</v>
      </c>
      <c r="Q2010" t="str">
        <f>IF(P2010=0, "Non Smoker", "Smoker")</f>
        <v>Non Smoker</v>
      </c>
      <c r="R2010" s="2">
        <v>205</v>
      </c>
      <c r="S2010" s="2" t="str">
        <f t="shared" si="31"/>
        <v>Alive</v>
      </c>
      <c r="T2010">
        <v>1</v>
      </c>
      <c r="U2010">
        <v>0</v>
      </c>
    </row>
    <row r="2011" spans="1:21" x14ac:dyDescent="0.3">
      <c r="A2011" s="2">
        <v>58</v>
      </c>
      <c r="B2011">
        <v>0</v>
      </c>
      <c r="C2011" t="str">
        <f>IF(B2011=0, "No Anemia", "Anemia")</f>
        <v>No Anemia</v>
      </c>
      <c r="D2011" s="2">
        <v>582</v>
      </c>
      <c r="E2011">
        <v>0</v>
      </c>
      <c r="F2011" t="str">
        <f>IF(E2011=0, "No Diabetes", "Diabetes")</f>
        <v>No Diabetes</v>
      </c>
      <c r="G2011" s="2">
        <v>25</v>
      </c>
      <c r="H2011">
        <v>0</v>
      </c>
      <c r="I2011" t="str">
        <f>IF(H2011=0, "No High Blood Pressure", "High Blood Pressure")</f>
        <v>No High Blood Pressure</v>
      </c>
      <c r="J2011" s="2">
        <v>314000</v>
      </c>
      <c r="K2011" s="1">
        <v>1</v>
      </c>
      <c r="L2011" s="2">
        <v>138</v>
      </c>
      <c r="M2011">
        <v>1</v>
      </c>
      <c r="N2011">
        <v>0</v>
      </c>
      <c r="O2011" t="str">
        <f>IF(M2010=0, "Female", "Male")</f>
        <v>Male</v>
      </c>
      <c r="P2011">
        <v>0</v>
      </c>
      <c r="Q2011" t="str">
        <f>IF(P2011=0, "Non Smoker", "Smoker")</f>
        <v>Non Smoker</v>
      </c>
      <c r="R2011" s="2">
        <v>205</v>
      </c>
      <c r="S2011" s="2" t="str">
        <f t="shared" si="31"/>
        <v>Alive</v>
      </c>
      <c r="T2011">
        <v>1</v>
      </c>
      <c r="U2011">
        <v>0</v>
      </c>
    </row>
    <row r="2012" spans="1:21" x14ac:dyDescent="0.3">
      <c r="A2012" s="2">
        <v>58</v>
      </c>
      <c r="B2012">
        <v>1</v>
      </c>
      <c r="C2012" t="str">
        <f>IF(B2012=0, "No Anemia", "Anemia")</f>
        <v>Anemia</v>
      </c>
      <c r="D2012" s="2">
        <v>145</v>
      </c>
      <c r="E2012">
        <v>0</v>
      </c>
      <c r="F2012" t="str">
        <f>IF(E2012=0, "No Diabetes", "Diabetes")</f>
        <v>No Diabetes</v>
      </c>
      <c r="G2012" s="2">
        <v>40</v>
      </c>
      <c r="H2012">
        <v>0</v>
      </c>
      <c r="I2012" t="str">
        <f>IF(H2012=0, "No High Blood Pressure", "High Blood Pressure")</f>
        <v>No High Blood Pressure</v>
      </c>
      <c r="J2012" s="2">
        <v>164000</v>
      </c>
      <c r="K2012" s="1">
        <v>1</v>
      </c>
      <c r="L2012" s="2">
        <v>139</v>
      </c>
      <c r="M2012">
        <v>0</v>
      </c>
      <c r="N2012">
        <v>1</v>
      </c>
      <c r="O2012" t="str">
        <f>IF(M2011=0, "Female", "Male")</f>
        <v>Male</v>
      </c>
      <c r="P2012">
        <v>0</v>
      </c>
      <c r="Q2012" t="str">
        <f>IF(P2012=0, "Non Smoker", "Smoker")</f>
        <v>Non Smoker</v>
      </c>
      <c r="R2012" s="2">
        <v>91</v>
      </c>
      <c r="S2012" s="2" t="str">
        <f t="shared" si="31"/>
        <v>Alive</v>
      </c>
      <c r="T2012">
        <v>1</v>
      </c>
      <c r="U2012">
        <v>0</v>
      </c>
    </row>
    <row r="2013" spans="1:21" x14ac:dyDescent="0.3">
      <c r="A2013" s="2">
        <v>58</v>
      </c>
      <c r="B2013">
        <v>1</v>
      </c>
      <c r="C2013" t="str">
        <f>IF(B2013=0, "No Anemia", "Anemia")</f>
        <v>Anemia</v>
      </c>
      <c r="D2013" s="2">
        <v>210</v>
      </c>
      <c r="E2013">
        <v>0</v>
      </c>
      <c r="F2013" t="str">
        <f>IF(E2013=0, "No Diabetes", "Diabetes")</f>
        <v>No Diabetes</v>
      </c>
      <c r="G2013" s="2">
        <v>40</v>
      </c>
      <c r="H2013">
        <v>0</v>
      </c>
      <c r="I2013" t="str">
        <f>IF(H2013=0, "No High Blood Pressure", "High Blood Pressure")</f>
        <v>No High Blood Pressure</v>
      </c>
      <c r="J2013" s="2">
        <v>164000</v>
      </c>
      <c r="K2013" s="1">
        <v>1</v>
      </c>
      <c r="L2013" s="2">
        <v>139</v>
      </c>
      <c r="M2013">
        <v>0</v>
      </c>
      <c r="N2013">
        <v>1</v>
      </c>
      <c r="O2013" t="str">
        <f>IF(M2012=0, "Female", "Male")</f>
        <v>Female</v>
      </c>
      <c r="P2013">
        <v>0</v>
      </c>
      <c r="Q2013" t="str">
        <f>IF(P2013=0, "Non Smoker", "Smoker")</f>
        <v>Non Smoker</v>
      </c>
      <c r="R2013" s="2">
        <v>91</v>
      </c>
      <c r="S2013" s="2" t="str">
        <f t="shared" si="31"/>
        <v>Alive</v>
      </c>
      <c r="T2013">
        <v>1</v>
      </c>
      <c r="U2013">
        <v>0</v>
      </c>
    </row>
    <row r="2014" spans="1:21" x14ac:dyDescent="0.3">
      <c r="A2014" s="2">
        <v>58</v>
      </c>
      <c r="B2014">
        <v>1</v>
      </c>
      <c r="C2014" t="str">
        <f>IF(B2014=0, "No Anemia", "Anemia")</f>
        <v>Anemia</v>
      </c>
      <c r="D2014" s="2">
        <v>60</v>
      </c>
      <c r="E2014">
        <v>0</v>
      </c>
      <c r="F2014" t="str">
        <f>IF(E2014=0, "No Diabetes", "Diabetes")</f>
        <v>No Diabetes</v>
      </c>
      <c r="G2014" s="2">
        <v>25</v>
      </c>
      <c r="H2014">
        <v>0</v>
      </c>
      <c r="I2014" t="str">
        <f>IF(H2014=0, "No High Blood Pressure", "High Blood Pressure")</f>
        <v>No High Blood Pressure</v>
      </c>
      <c r="J2014" s="2">
        <v>189000</v>
      </c>
      <c r="K2014" s="1">
        <v>1.3</v>
      </c>
      <c r="L2014" s="2">
        <v>132</v>
      </c>
      <c r="M2014">
        <v>1</v>
      </c>
      <c r="N2014">
        <v>0</v>
      </c>
      <c r="O2014" t="str">
        <f>IF(M2013=0, "Female", "Male")</f>
        <v>Female</v>
      </c>
      <c r="P2014">
        <v>1</v>
      </c>
      <c r="Q2014" t="str">
        <f>IF(P2014=0, "Non Smoker", "Smoker")</f>
        <v>Smoker</v>
      </c>
      <c r="R2014" s="2">
        <v>205</v>
      </c>
      <c r="S2014" s="2" t="str">
        <f t="shared" si="31"/>
        <v>Alive</v>
      </c>
      <c r="T2014">
        <v>1</v>
      </c>
      <c r="U2014">
        <v>0</v>
      </c>
    </row>
    <row r="2015" spans="1:21" x14ac:dyDescent="0.3">
      <c r="A2015" s="2">
        <v>58</v>
      </c>
      <c r="B2015">
        <v>1</v>
      </c>
      <c r="C2015" t="str">
        <f>IF(B2015=0, "No Anemia", "Anemia")</f>
        <v>Anemia</v>
      </c>
      <c r="D2015" s="2">
        <v>57</v>
      </c>
      <c r="E2015">
        <v>1</v>
      </c>
      <c r="F2015" t="str">
        <f>IF(E2015=0, "No Diabetes", "Diabetes")</f>
        <v>Diabetes</v>
      </c>
      <c r="G2015" s="2">
        <v>25</v>
      </c>
      <c r="H2015">
        <v>0</v>
      </c>
      <c r="I2015" t="str">
        <f>IF(H2015=0, "No High Blood Pressure", "High Blood Pressure")</f>
        <v>No High Blood Pressure</v>
      </c>
      <c r="J2015" s="2">
        <v>160000</v>
      </c>
      <c r="K2015" s="1">
        <v>1.3</v>
      </c>
      <c r="L2015" s="2">
        <v>132</v>
      </c>
      <c r="M2015">
        <v>1</v>
      </c>
      <c r="N2015">
        <v>0</v>
      </c>
      <c r="O2015" t="str">
        <f>IF(M2014=0, "Female", "Male")</f>
        <v>Male</v>
      </c>
      <c r="P2015">
        <v>1</v>
      </c>
      <c r="Q2015" t="str">
        <f>IF(P2015=0, "Non Smoker", "Smoker")</f>
        <v>Smoker</v>
      </c>
      <c r="R2015" s="2">
        <v>205</v>
      </c>
      <c r="S2015" s="2" t="str">
        <f t="shared" si="31"/>
        <v>Alive</v>
      </c>
      <c r="T2015">
        <v>1</v>
      </c>
      <c r="U2015">
        <v>0</v>
      </c>
    </row>
    <row r="2016" spans="1:21" x14ac:dyDescent="0.3">
      <c r="A2016" s="2">
        <v>58</v>
      </c>
      <c r="B2016">
        <v>1</v>
      </c>
      <c r="C2016" t="str">
        <f>IF(B2016=0, "No Anemia", "Anemia")</f>
        <v>Anemia</v>
      </c>
      <c r="D2016" s="2">
        <v>200</v>
      </c>
      <c r="E2016">
        <v>0</v>
      </c>
      <c r="F2016" t="str">
        <f>IF(E2016=0, "No Diabetes", "Diabetes")</f>
        <v>No Diabetes</v>
      </c>
      <c r="G2016" s="2">
        <v>40</v>
      </c>
      <c r="H2016">
        <v>0</v>
      </c>
      <c r="I2016" t="str">
        <f>IF(H2016=0, "No High Blood Pressure", "High Blood Pressure")</f>
        <v>No High Blood Pressure</v>
      </c>
      <c r="J2016" s="2">
        <v>164000</v>
      </c>
      <c r="K2016" s="1">
        <v>1</v>
      </c>
      <c r="L2016" s="2">
        <v>139</v>
      </c>
      <c r="M2016">
        <v>0</v>
      </c>
      <c r="N2016">
        <v>1</v>
      </c>
      <c r="O2016" t="str">
        <f>IF(M2015=0, "Female", "Male")</f>
        <v>Male</v>
      </c>
      <c r="P2016">
        <v>0</v>
      </c>
      <c r="Q2016" t="str">
        <f>IF(P2016=0, "Non Smoker", "Smoker")</f>
        <v>Non Smoker</v>
      </c>
      <c r="R2016" s="2">
        <v>91</v>
      </c>
      <c r="S2016" s="2" t="str">
        <f t="shared" si="31"/>
        <v>Alive</v>
      </c>
      <c r="T2016">
        <v>1</v>
      </c>
      <c r="U2016">
        <v>0</v>
      </c>
    </row>
    <row r="2017" spans="1:21" x14ac:dyDescent="0.3">
      <c r="A2017" s="2">
        <v>58</v>
      </c>
      <c r="B2017">
        <v>1</v>
      </c>
      <c r="C2017" t="str">
        <f>IF(B2017=0, "No Anemia", "Anemia")</f>
        <v>Anemia</v>
      </c>
      <c r="D2017" s="2">
        <v>60</v>
      </c>
      <c r="E2017">
        <v>0</v>
      </c>
      <c r="F2017" t="str">
        <f>IF(E2017=0, "No Diabetes", "Diabetes")</f>
        <v>No Diabetes</v>
      </c>
      <c r="G2017" s="2">
        <v>25</v>
      </c>
      <c r="H2017">
        <v>0</v>
      </c>
      <c r="I2017" t="str">
        <f>IF(H2017=0, "No High Blood Pressure", "High Blood Pressure")</f>
        <v>No High Blood Pressure</v>
      </c>
      <c r="J2017" s="2">
        <v>189000</v>
      </c>
      <c r="K2017" s="1">
        <v>1.3</v>
      </c>
      <c r="L2017" s="2">
        <v>132</v>
      </c>
      <c r="M2017">
        <v>1</v>
      </c>
      <c r="N2017">
        <v>0</v>
      </c>
      <c r="O2017" t="str">
        <f>IF(M2016=0, "Female", "Male")</f>
        <v>Female</v>
      </c>
      <c r="P2017">
        <v>1</v>
      </c>
      <c r="Q2017" t="str">
        <f>IF(P2017=0, "Non Smoker", "Smoker")</f>
        <v>Smoker</v>
      </c>
      <c r="R2017" s="2">
        <v>205</v>
      </c>
      <c r="S2017" s="2" t="str">
        <f t="shared" si="31"/>
        <v>Alive</v>
      </c>
      <c r="T2017">
        <v>1</v>
      </c>
      <c r="U2017">
        <v>0</v>
      </c>
    </row>
    <row r="2018" spans="1:21" x14ac:dyDescent="0.3">
      <c r="A2018" s="2">
        <v>58</v>
      </c>
      <c r="B2018">
        <v>1</v>
      </c>
      <c r="C2018" t="str">
        <f>IF(B2018=0, "No Anemia", "Anemia")</f>
        <v>Anemia</v>
      </c>
      <c r="D2018" s="2">
        <v>144</v>
      </c>
      <c r="E2018">
        <v>1</v>
      </c>
      <c r="F2018" t="str">
        <f>IF(E2018=0, "No Diabetes", "Diabetes")</f>
        <v>Diabetes</v>
      </c>
      <c r="G2018" s="2">
        <v>38</v>
      </c>
      <c r="H2018">
        <v>1</v>
      </c>
      <c r="I2018" t="str">
        <f>IF(H2018=0, "No High Blood Pressure", "High Blood Pressure")</f>
        <v>High Blood Pressure</v>
      </c>
      <c r="J2018" s="2">
        <v>327000</v>
      </c>
      <c r="K2018" s="1">
        <v>0.7</v>
      </c>
      <c r="L2018" s="2">
        <v>142</v>
      </c>
      <c r="M2018">
        <v>0</v>
      </c>
      <c r="N2018">
        <v>1</v>
      </c>
      <c r="O2018" t="str">
        <f>IF(M2017=0, "Female", "Male")</f>
        <v>Male</v>
      </c>
      <c r="P2018">
        <v>0</v>
      </c>
      <c r="Q2018" t="str">
        <f>IF(P2018=0, "Non Smoker", "Smoker")</f>
        <v>Non Smoker</v>
      </c>
      <c r="R2018" s="2">
        <v>83</v>
      </c>
      <c r="S2018" s="2" t="str">
        <f t="shared" si="31"/>
        <v>Alive</v>
      </c>
      <c r="T2018">
        <v>1</v>
      </c>
      <c r="U2018">
        <v>0</v>
      </c>
    </row>
    <row r="2019" spans="1:21" x14ac:dyDescent="0.3">
      <c r="A2019" s="2">
        <v>58</v>
      </c>
      <c r="B2019">
        <v>1</v>
      </c>
      <c r="C2019" t="str">
        <f>IF(B2019=0, "No Anemia", "Anemia")</f>
        <v>Anemia</v>
      </c>
      <c r="D2019" s="2">
        <v>300</v>
      </c>
      <c r="E2019">
        <v>0</v>
      </c>
      <c r="F2019" t="str">
        <f>IF(E2019=0, "No Diabetes", "Diabetes")</f>
        <v>No Diabetes</v>
      </c>
      <c r="G2019" s="2">
        <v>40</v>
      </c>
      <c r="H2019">
        <v>0</v>
      </c>
      <c r="I2019" t="str">
        <f>IF(H2019=0, "No High Blood Pressure", "High Blood Pressure")</f>
        <v>No High Blood Pressure</v>
      </c>
      <c r="J2019" s="2">
        <v>164000</v>
      </c>
      <c r="K2019" s="1">
        <v>1</v>
      </c>
      <c r="L2019" s="2">
        <v>139</v>
      </c>
      <c r="M2019">
        <v>0</v>
      </c>
      <c r="N2019">
        <v>1</v>
      </c>
      <c r="O2019" t="str">
        <f>IF(M2018=0, "Female", "Male")</f>
        <v>Female</v>
      </c>
      <c r="P2019">
        <v>0</v>
      </c>
      <c r="Q2019" t="str">
        <f>IF(P2019=0, "Non Smoker", "Smoker")</f>
        <v>Non Smoker</v>
      </c>
      <c r="R2019" s="2">
        <v>91</v>
      </c>
      <c r="S2019" s="2" t="str">
        <f t="shared" si="31"/>
        <v>Alive</v>
      </c>
      <c r="T2019">
        <v>1</v>
      </c>
      <c r="U2019">
        <v>0</v>
      </c>
    </row>
    <row r="2020" spans="1:21" x14ac:dyDescent="0.3">
      <c r="A2020" s="2">
        <v>58</v>
      </c>
      <c r="B2020">
        <v>1</v>
      </c>
      <c r="C2020" t="str">
        <f>IF(B2020=0, "No Anemia", "Anemia")</f>
        <v>Anemia</v>
      </c>
      <c r="D2020" s="2">
        <v>200</v>
      </c>
      <c r="E2020">
        <v>1</v>
      </c>
      <c r="F2020" t="str">
        <f>IF(E2020=0, "No Diabetes", "Diabetes")</f>
        <v>Diabetes</v>
      </c>
      <c r="G2020" s="2">
        <v>60</v>
      </c>
      <c r="H2020">
        <v>0</v>
      </c>
      <c r="I2020" t="str">
        <f>IF(H2020=0, "No High Blood Pressure", "High Blood Pressure")</f>
        <v>No High Blood Pressure</v>
      </c>
      <c r="J2020" s="2">
        <v>319000</v>
      </c>
      <c r="K2020" s="1">
        <v>0.8</v>
      </c>
      <c r="L2020" s="2">
        <v>137</v>
      </c>
      <c r="M2020">
        <v>0</v>
      </c>
      <c r="N2020">
        <v>1</v>
      </c>
      <c r="O2020" t="str">
        <f>IF(M2019=0, "Female", "Male")</f>
        <v>Female</v>
      </c>
      <c r="P2020">
        <v>0</v>
      </c>
      <c r="Q2020" t="str">
        <f>IF(P2020=0, "Non Smoker", "Smoker")</f>
        <v>Non Smoker</v>
      </c>
      <c r="R2020" s="2">
        <v>104</v>
      </c>
      <c r="S2020" s="2" t="str">
        <f t="shared" si="31"/>
        <v>Alive</v>
      </c>
      <c r="T2020">
        <v>1</v>
      </c>
      <c r="U2020">
        <v>0</v>
      </c>
    </row>
    <row r="2021" spans="1:21" x14ac:dyDescent="0.3">
      <c r="A2021" s="2">
        <v>58</v>
      </c>
      <c r="B2021">
        <v>1</v>
      </c>
      <c r="C2021" t="str">
        <f>IF(B2021=0, "No Anemia", "Anemia")</f>
        <v>Anemia</v>
      </c>
      <c r="D2021" s="2">
        <v>210</v>
      </c>
      <c r="E2021">
        <v>0</v>
      </c>
      <c r="F2021" t="str">
        <f>IF(E2021=0, "No Diabetes", "Diabetes")</f>
        <v>No Diabetes</v>
      </c>
      <c r="G2021" s="2">
        <v>40</v>
      </c>
      <c r="H2021">
        <v>0</v>
      </c>
      <c r="I2021" t="str">
        <f>IF(H2021=0, "No High Blood Pressure", "High Blood Pressure")</f>
        <v>No High Blood Pressure</v>
      </c>
      <c r="J2021" s="2">
        <v>164000</v>
      </c>
      <c r="K2021" s="1">
        <v>1</v>
      </c>
      <c r="L2021" s="2">
        <v>139</v>
      </c>
      <c r="M2021">
        <v>0</v>
      </c>
      <c r="N2021">
        <v>1</v>
      </c>
      <c r="O2021" t="str">
        <f>IF(M2020=0, "Female", "Male")</f>
        <v>Female</v>
      </c>
      <c r="P2021">
        <v>0</v>
      </c>
      <c r="Q2021" t="str">
        <f>IF(P2021=0, "Non Smoker", "Smoker")</f>
        <v>Non Smoker</v>
      </c>
      <c r="R2021" s="2">
        <v>91</v>
      </c>
      <c r="S2021" s="2" t="str">
        <f t="shared" si="31"/>
        <v>Alive</v>
      </c>
      <c r="T2021">
        <v>1</v>
      </c>
      <c r="U2021">
        <v>0</v>
      </c>
    </row>
    <row r="2022" spans="1:21" x14ac:dyDescent="0.3">
      <c r="A2022" s="2">
        <v>58</v>
      </c>
      <c r="B2022">
        <v>1</v>
      </c>
      <c r="C2022" t="str">
        <f>IF(B2022=0, "No Anemia", "Anemia")</f>
        <v>Anemia</v>
      </c>
      <c r="D2022" s="2">
        <v>300</v>
      </c>
      <c r="E2022">
        <v>0</v>
      </c>
      <c r="F2022" t="str">
        <f>IF(E2022=0, "No Diabetes", "Diabetes")</f>
        <v>No Diabetes</v>
      </c>
      <c r="G2022" s="2">
        <v>40</v>
      </c>
      <c r="H2022">
        <v>0</v>
      </c>
      <c r="I2022" t="str">
        <f>IF(H2022=0, "No High Blood Pressure", "High Blood Pressure")</f>
        <v>No High Blood Pressure</v>
      </c>
      <c r="J2022" s="2">
        <v>164000</v>
      </c>
      <c r="K2022" s="1">
        <v>1</v>
      </c>
      <c r="L2022" s="2">
        <v>139</v>
      </c>
      <c r="M2022">
        <v>0</v>
      </c>
      <c r="N2022">
        <v>1</v>
      </c>
      <c r="O2022" t="str">
        <f>IF(M2021=0, "Female", "Male")</f>
        <v>Female</v>
      </c>
      <c r="P2022">
        <v>0</v>
      </c>
      <c r="Q2022" t="str">
        <f>IF(P2022=0, "Non Smoker", "Smoker")</f>
        <v>Non Smoker</v>
      </c>
      <c r="R2022" s="2">
        <v>91</v>
      </c>
      <c r="S2022" s="2" t="str">
        <f t="shared" si="31"/>
        <v>Alive</v>
      </c>
      <c r="T2022">
        <v>1</v>
      </c>
      <c r="U2022">
        <v>0</v>
      </c>
    </row>
    <row r="2023" spans="1:21" x14ac:dyDescent="0.3">
      <c r="A2023" s="2">
        <v>58</v>
      </c>
      <c r="B2023">
        <v>1</v>
      </c>
      <c r="C2023" t="str">
        <f>IF(B2023=0, "No Anemia", "Anemia")</f>
        <v>Anemia</v>
      </c>
      <c r="D2023" s="2">
        <v>60</v>
      </c>
      <c r="E2023">
        <v>0</v>
      </c>
      <c r="F2023" t="str">
        <f>IF(E2023=0, "No Diabetes", "Diabetes")</f>
        <v>No Diabetes</v>
      </c>
      <c r="G2023" s="2">
        <v>40</v>
      </c>
      <c r="H2023">
        <v>0</v>
      </c>
      <c r="I2023" t="str">
        <f>IF(H2023=0, "No High Blood Pressure", "High Blood Pressure")</f>
        <v>No High Blood Pressure</v>
      </c>
      <c r="J2023" s="2">
        <v>164000</v>
      </c>
      <c r="K2023" s="1">
        <v>1</v>
      </c>
      <c r="L2023" s="2">
        <v>139</v>
      </c>
      <c r="M2023">
        <v>0</v>
      </c>
      <c r="N2023">
        <v>1</v>
      </c>
      <c r="O2023" t="str">
        <f>IF(M2022=0, "Female", "Male")</f>
        <v>Female</v>
      </c>
      <c r="P2023">
        <v>0</v>
      </c>
      <c r="Q2023" t="str">
        <f>IF(P2023=0, "Non Smoker", "Smoker")</f>
        <v>Non Smoker</v>
      </c>
      <c r="R2023" s="2">
        <v>91</v>
      </c>
      <c r="S2023" s="2" t="str">
        <f t="shared" si="31"/>
        <v>Alive</v>
      </c>
      <c r="T2023">
        <v>1</v>
      </c>
      <c r="U2023">
        <v>0</v>
      </c>
    </row>
    <row r="2024" spans="1:21" x14ac:dyDescent="0.3">
      <c r="A2024" s="2">
        <v>58</v>
      </c>
      <c r="B2024">
        <v>1</v>
      </c>
      <c r="C2024" t="str">
        <f>IF(B2024=0, "No Anemia", "Anemia")</f>
        <v>Anemia</v>
      </c>
      <c r="D2024" s="2">
        <v>200</v>
      </c>
      <c r="E2024">
        <v>0</v>
      </c>
      <c r="F2024" t="str">
        <f>IF(E2024=0, "No Diabetes", "Diabetes")</f>
        <v>No Diabetes</v>
      </c>
      <c r="G2024" s="2">
        <v>40</v>
      </c>
      <c r="H2024">
        <v>0</v>
      </c>
      <c r="I2024" t="str">
        <f>IF(H2024=0, "No High Blood Pressure", "High Blood Pressure")</f>
        <v>No High Blood Pressure</v>
      </c>
      <c r="J2024" s="2">
        <v>164000</v>
      </c>
      <c r="K2024" s="1">
        <v>1</v>
      </c>
      <c r="L2024" s="2">
        <v>139</v>
      </c>
      <c r="M2024">
        <v>0</v>
      </c>
      <c r="N2024">
        <v>1</v>
      </c>
      <c r="O2024" t="str">
        <f>IF(M2023=0, "Female", "Male")</f>
        <v>Female</v>
      </c>
      <c r="P2024">
        <v>0</v>
      </c>
      <c r="Q2024" t="str">
        <f>IF(P2024=0, "Non Smoker", "Smoker")</f>
        <v>Non Smoker</v>
      </c>
      <c r="R2024" s="2">
        <v>91</v>
      </c>
      <c r="S2024" s="2" t="str">
        <f t="shared" si="31"/>
        <v>Alive</v>
      </c>
      <c r="T2024">
        <v>1</v>
      </c>
      <c r="U2024">
        <v>0</v>
      </c>
    </row>
    <row r="2025" spans="1:21" x14ac:dyDescent="0.3">
      <c r="A2025" s="2">
        <v>58</v>
      </c>
      <c r="B2025">
        <v>0</v>
      </c>
      <c r="C2025" t="str">
        <f>IF(B2025=0, "No Anemia", "Anemia")</f>
        <v>No Anemia</v>
      </c>
      <c r="D2025" s="2">
        <v>144</v>
      </c>
      <c r="E2025">
        <v>1</v>
      </c>
      <c r="F2025" t="str">
        <f>IF(E2025=0, "No Diabetes", "Diabetes")</f>
        <v>Diabetes</v>
      </c>
      <c r="G2025" s="2">
        <v>38</v>
      </c>
      <c r="H2025">
        <v>1</v>
      </c>
      <c r="I2025" t="str">
        <f>IF(H2025=0, "No High Blood Pressure", "High Blood Pressure")</f>
        <v>High Blood Pressure</v>
      </c>
      <c r="J2025" s="2">
        <v>451000</v>
      </c>
      <c r="K2025" s="1">
        <v>0.7</v>
      </c>
      <c r="L2025" s="2">
        <v>142</v>
      </c>
      <c r="M2025">
        <v>1</v>
      </c>
      <c r="N2025">
        <v>0</v>
      </c>
      <c r="O2025" t="str">
        <f>IF(M2024=0, "Female", "Male")</f>
        <v>Female</v>
      </c>
      <c r="P2025">
        <v>0</v>
      </c>
      <c r="Q2025" t="str">
        <f>IF(P2025=0, "Non Smoker", "Smoker")</f>
        <v>Non Smoker</v>
      </c>
      <c r="R2025" s="2">
        <v>83</v>
      </c>
      <c r="S2025" s="2" t="str">
        <f t="shared" si="31"/>
        <v>Alive</v>
      </c>
      <c r="T2025">
        <v>1</v>
      </c>
      <c r="U2025">
        <v>0</v>
      </c>
    </row>
    <row r="2026" spans="1:21" x14ac:dyDescent="0.3">
      <c r="A2026" s="2">
        <v>58</v>
      </c>
      <c r="B2026">
        <v>0</v>
      </c>
      <c r="C2026" t="str">
        <f>IF(B2026=0, "No Anemia", "Anemia")</f>
        <v>No Anemia</v>
      </c>
      <c r="D2026" s="2">
        <v>582</v>
      </c>
      <c r="E2026">
        <v>0</v>
      </c>
      <c r="F2026" t="str">
        <f>IF(E2026=0, "No Diabetes", "Diabetes")</f>
        <v>No Diabetes</v>
      </c>
      <c r="G2026" s="2">
        <v>38</v>
      </c>
      <c r="H2026">
        <v>0</v>
      </c>
      <c r="I2026" t="str">
        <f>IF(H2026=0, "No High Blood Pressure", "High Blood Pressure")</f>
        <v>No High Blood Pressure</v>
      </c>
      <c r="J2026" s="2">
        <v>390000</v>
      </c>
      <c r="K2026" s="1">
        <v>0.9</v>
      </c>
      <c r="L2026" s="2">
        <v>144</v>
      </c>
      <c r="M2026">
        <v>0</v>
      </c>
      <c r="N2026">
        <v>1</v>
      </c>
      <c r="O2026" t="str">
        <f>IF(M2025=0, "Female", "Male")</f>
        <v>Male</v>
      </c>
      <c r="P2026">
        <v>0</v>
      </c>
      <c r="Q2026" t="str">
        <f>IF(P2026=0, "Non Smoker", "Smoker")</f>
        <v>Non Smoker</v>
      </c>
      <c r="R2026" s="2">
        <v>215</v>
      </c>
      <c r="S2026" s="2" t="str">
        <f t="shared" si="31"/>
        <v>Alive</v>
      </c>
      <c r="T2026">
        <v>1</v>
      </c>
      <c r="U2026">
        <v>0</v>
      </c>
    </row>
    <row r="2027" spans="1:21" x14ac:dyDescent="0.3">
      <c r="A2027" s="2">
        <v>58</v>
      </c>
      <c r="B2027">
        <v>1</v>
      </c>
      <c r="C2027" t="str">
        <f>IF(B2027=0, "No Anemia", "Anemia")</f>
        <v>Anemia</v>
      </c>
      <c r="D2027" s="2">
        <v>133</v>
      </c>
      <c r="E2027">
        <v>0</v>
      </c>
      <c r="F2027" t="str">
        <f>IF(E2027=0, "No Diabetes", "Diabetes")</f>
        <v>No Diabetes</v>
      </c>
      <c r="G2027" s="2">
        <v>60</v>
      </c>
      <c r="H2027">
        <v>1</v>
      </c>
      <c r="I2027" t="str">
        <f>IF(H2027=0, "No High Blood Pressure", "High Blood Pressure")</f>
        <v>High Blood Pressure</v>
      </c>
      <c r="J2027" s="2">
        <v>263358.03000000003</v>
      </c>
      <c r="K2027" s="1">
        <v>1</v>
      </c>
      <c r="L2027" s="2">
        <v>141</v>
      </c>
      <c r="M2027">
        <v>1</v>
      </c>
      <c r="N2027">
        <v>0</v>
      </c>
      <c r="O2027" t="str">
        <f>IF(M2026=0, "Female", "Male")</f>
        <v>Female</v>
      </c>
      <c r="P2027">
        <v>1</v>
      </c>
      <c r="Q2027" t="str">
        <f>IF(P2027=0, "Non Smoker", "Smoker")</f>
        <v>Smoker</v>
      </c>
      <c r="R2027" s="2">
        <v>83</v>
      </c>
      <c r="S2027" s="2" t="str">
        <f t="shared" si="31"/>
        <v>Alive</v>
      </c>
      <c r="T2027">
        <v>1</v>
      </c>
      <c r="U2027">
        <v>0</v>
      </c>
    </row>
    <row r="2028" spans="1:21" x14ac:dyDescent="0.3">
      <c r="A2028" s="2">
        <v>58</v>
      </c>
      <c r="B2028">
        <v>1</v>
      </c>
      <c r="C2028" t="str">
        <f>IF(B2028=0, "No Anemia", "Anemia")</f>
        <v>Anemia</v>
      </c>
      <c r="D2028" s="2">
        <v>70</v>
      </c>
      <c r="E2028">
        <v>0</v>
      </c>
      <c r="F2028" t="str">
        <f>IF(E2028=0, "No Diabetes", "Diabetes")</f>
        <v>No Diabetes</v>
      </c>
      <c r="G2028" s="2">
        <v>40</v>
      </c>
      <c r="H2028">
        <v>0</v>
      </c>
      <c r="I2028" t="str">
        <f>IF(H2028=0, "No High Blood Pressure", "High Blood Pressure")</f>
        <v>No High Blood Pressure</v>
      </c>
      <c r="J2028" s="2">
        <v>164000</v>
      </c>
      <c r="K2028" s="1">
        <v>1</v>
      </c>
      <c r="L2028" s="2">
        <v>139</v>
      </c>
      <c r="M2028">
        <v>0</v>
      </c>
      <c r="N2028">
        <v>1</v>
      </c>
      <c r="O2028" t="str">
        <f>IF(M2027=0, "Female", "Male")</f>
        <v>Male</v>
      </c>
      <c r="P2028">
        <v>0</v>
      </c>
      <c r="Q2028" t="str">
        <f>IF(P2028=0, "Non Smoker", "Smoker")</f>
        <v>Non Smoker</v>
      </c>
      <c r="R2028" s="2">
        <v>91</v>
      </c>
      <c r="S2028" s="2" t="str">
        <f t="shared" si="31"/>
        <v>Alive</v>
      </c>
      <c r="T2028">
        <v>1</v>
      </c>
      <c r="U2028">
        <v>0</v>
      </c>
    </row>
    <row r="2029" spans="1:21" x14ac:dyDescent="0.3">
      <c r="A2029" s="2">
        <v>58</v>
      </c>
      <c r="B2029">
        <v>1</v>
      </c>
      <c r="C2029" t="str">
        <f>IF(B2029=0, "No Anemia", "Anemia")</f>
        <v>Anemia</v>
      </c>
      <c r="D2029" s="2">
        <v>146</v>
      </c>
      <c r="E2029">
        <v>0</v>
      </c>
      <c r="F2029" t="str">
        <f>IF(E2029=0, "No Diabetes", "Diabetes")</f>
        <v>No Diabetes</v>
      </c>
      <c r="G2029" s="2">
        <v>25</v>
      </c>
      <c r="H2029">
        <v>0</v>
      </c>
      <c r="I2029" t="str">
        <f>IF(H2029=0, "No High Blood Pressure", "High Blood Pressure")</f>
        <v>No High Blood Pressure</v>
      </c>
      <c r="J2029" s="2">
        <v>219000</v>
      </c>
      <c r="K2029" s="1">
        <v>1.2</v>
      </c>
      <c r="L2029" s="2">
        <v>137</v>
      </c>
      <c r="M2029">
        <v>1</v>
      </c>
      <c r="N2029">
        <v>0</v>
      </c>
      <c r="O2029" t="str">
        <f>IF(M2028=0, "Female", "Male")</f>
        <v>Female</v>
      </c>
      <c r="P2029">
        <v>1</v>
      </c>
      <c r="Q2029" t="str">
        <f>IF(P2029=0, "Non Smoker", "Smoker")</f>
        <v>Smoker</v>
      </c>
      <c r="R2029" s="2">
        <v>170</v>
      </c>
      <c r="S2029" s="2" t="str">
        <f t="shared" si="31"/>
        <v>Dead</v>
      </c>
      <c r="T2029">
        <v>0</v>
      </c>
      <c r="U2029">
        <v>1</v>
      </c>
    </row>
    <row r="2030" spans="1:21" x14ac:dyDescent="0.3">
      <c r="A2030" s="2">
        <v>58</v>
      </c>
      <c r="B2030">
        <v>1</v>
      </c>
      <c r="C2030" t="str">
        <f>IF(B2030=0, "No Anemia", "Anemia")</f>
        <v>Anemia</v>
      </c>
      <c r="D2030" s="2">
        <v>60</v>
      </c>
      <c r="E2030">
        <v>1</v>
      </c>
      <c r="F2030" t="str">
        <f>IF(E2030=0, "No Diabetes", "Diabetes")</f>
        <v>Diabetes</v>
      </c>
      <c r="G2030" s="2">
        <v>35</v>
      </c>
      <c r="H2030">
        <v>0</v>
      </c>
      <c r="I2030" t="str">
        <f>IF(H2030=0, "No High Blood Pressure", "High Blood Pressure")</f>
        <v>No High Blood Pressure</v>
      </c>
      <c r="J2030" s="2">
        <v>122000</v>
      </c>
      <c r="K2030" s="1">
        <v>0.9</v>
      </c>
      <c r="L2030" s="2">
        <v>139</v>
      </c>
      <c r="M2030">
        <v>1</v>
      </c>
      <c r="N2030">
        <v>0</v>
      </c>
      <c r="O2030" t="str">
        <f>IF(M2029=0, "Female", "Male")</f>
        <v>Male</v>
      </c>
      <c r="P2030">
        <v>1</v>
      </c>
      <c r="Q2030" t="str">
        <f>IF(P2030=0, "Non Smoker", "Smoker")</f>
        <v>Smoker</v>
      </c>
      <c r="R2030" s="2">
        <v>71</v>
      </c>
      <c r="S2030" s="2" t="str">
        <f t="shared" si="31"/>
        <v>Alive</v>
      </c>
      <c r="T2030">
        <v>1</v>
      </c>
      <c r="U2030">
        <v>0</v>
      </c>
    </row>
    <row r="2031" spans="1:21" x14ac:dyDescent="0.3">
      <c r="A2031" s="2">
        <v>58</v>
      </c>
      <c r="B2031">
        <v>1</v>
      </c>
      <c r="C2031" t="str">
        <f>IF(B2031=0, "No Anemia", "Anemia")</f>
        <v>Anemia</v>
      </c>
      <c r="D2031" s="2">
        <v>57</v>
      </c>
      <c r="E2031">
        <v>0</v>
      </c>
      <c r="F2031" t="str">
        <f>IF(E2031=0, "No Diabetes", "Diabetes")</f>
        <v>No Diabetes</v>
      </c>
      <c r="G2031" s="2">
        <v>30</v>
      </c>
      <c r="H2031">
        <v>0</v>
      </c>
      <c r="I2031" t="str">
        <f>IF(H2031=0, "No High Blood Pressure", "High Blood Pressure")</f>
        <v>No High Blood Pressure</v>
      </c>
      <c r="J2031" s="2">
        <v>173000</v>
      </c>
      <c r="K2031" s="1">
        <v>1.2</v>
      </c>
      <c r="L2031" s="2">
        <v>132</v>
      </c>
      <c r="M2031">
        <v>1</v>
      </c>
      <c r="N2031">
        <v>0</v>
      </c>
      <c r="O2031" t="str">
        <f>IF(M2030=0, "Female", "Male")</f>
        <v>Male</v>
      </c>
      <c r="P2031">
        <v>0</v>
      </c>
      <c r="Q2031" t="str">
        <f>IF(P2031=0, "Non Smoker", "Smoker")</f>
        <v>Non Smoker</v>
      </c>
      <c r="R2031" s="2">
        <v>205</v>
      </c>
      <c r="S2031" s="2" t="str">
        <f t="shared" si="31"/>
        <v>Alive</v>
      </c>
      <c r="T2031">
        <v>1</v>
      </c>
      <c r="U2031">
        <v>0</v>
      </c>
    </row>
    <row r="2032" spans="1:21" x14ac:dyDescent="0.3">
      <c r="A2032" s="2">
        <v>58</v>
      </c>
      <c r="B2032">
        <v>1</v>
      </c>
      <c r="C2032" t="str">
        <f>IF(B2032=0, "No Anemia", "Anemia")</f>
        <v>Anemia</v>
      </c>
      <c r="D2032" s="2">
        <v>410</v>
      </c>
      <c r="E2032">
        <v>0</v>
      </c>
      <c r="F2032" t="str">
        <f>IF(E2032=0, "No Diabetes", "Diabetes")</f>
        <v>No Diabetes</v>
      </c>
      <c r="G2032" s="2">
        <v>40</v>
      </c>
      <c r="H2032">
        <v>0</v>
      </c>
      <c r="I2032" t="str">
        <f>IF(H2032=0, "No High Blood Pressure", "High Blood Pressure")</f>
        <v>No High Blood Pressure</v>
      </c>
      <c r="J2032" s="2">
        <v>164000</v>
      </c>
      <c r="K2032" s="1">
        <v>1</v>
      </c>
      <c r="L2032" s="2">
        <v>139</v>
      </c>
      <c r="M2032">
        <v>0</v>
      </c>
      <c r="N2032">
        <v>1</v>
      </c>
      <c r="O2032" t="str">
        <f>IF(M2031=0, "Female", "Male")</f>
        <v>Male</v>
      </c>
      <c r="P2032">
        <v>0</v>
      </c>
      <c r="Q2032" t="str">
        <f>IF(P2032=0, "Non Smoker", "Smoker")</f>
        <v>Non Smoker</v>
      </c>
      <c r="R2032" s="2">
        <v>91</v>
      </c>
      <c r="S2032" s="2" t="str">
        <f t="shared" si="31"/>
        <v>Alive</v>
      </c>
      <c r="T2032">
        <v>1</v>
      </c>
      <c r="U2032">
        <v>0</v>
      </c>
    </row>
    <row r="2033" spans="1:21" x14ac:dyDescent="0.3">
      <c r="A2033" s="2">
        <v>58</v>
      </c>
      <c r="B2033">
        <v>0</v>
      </c>
      <c r="C2033" t="str">
        <f>IF(B2033=0, "No Anemia", "Anemia")</f>
        <v>No Anemia</v>
      </c>
      <c r="D2033" s="2">
        <v>144</v>
      </c>
      <c r="E2033">
        <v>1</v>
      </c>
      <c r="F2033" t="str">
        <f>IF(E2033=0, "No Diabetes", "Diabetes")</f>
        <v>Diabetes</v>
      </c>
      <c r="G2033" s="2">
        <v>38</v>
      </c>
      <c r="H2033">
        <v>1</v>
      </c>
      <c r="I2033" t="str">
        <f>IF(H2033=0, "No High Blood Pressure", "High Blood Pressure")</f>
        <v>High Blood Pressure</v>
      </c>
      <c r="J2033" s="2">
        <v>162000</v>
      </c>
      <c r="K2033" s="1">
        <v>0.7</v>
      </c>
      <c r="L2033" s="2">
        <v>142</v>
      </c>
      <c r="M2033">
        <v>0</v>
      </c>
      <c r="N2033">
        <v>1</v>
      </c>
      <c r="O2033" t="str">
        <f>IF(M2032=0, "Female", "Male")</f>
        <v>Female</v>
      </c>
      <c r="P2033">
        <v>0</v>
      </c>
      <c r="Q2033" t="str">
        <f>IF(P2033=0, "Non Smoker", "Smoker")</f>
        <v>Non Smoker</v>
      </c>
      <c r="R2033" s="2">
        <v>83</v>
      </c>
      <c r="S2033" s="2" t="str">
        <f t="shared" si="31"/>
        <v>Alive</v>
      </c>
      <c r="T2033">
        <v>1</v>
      </c>
      <c r="U2033">
        <v>0</v>
      </c>
    </row>
    <row r="2034" spans="1:21" x14ac:dyDescent="0.3">
      <c r="A2034" s="2">
        <v>58</v>
      </c>
      <c r="B2034">
        <v>0</v>
      </c>
      <c r="C2034" t="str">
        <f>IF(B2034=0, "No Anemia", "Anemia")</f>
        <v>No Anemia</v>
      </c>
      <c r="D2034" s="2">
        <v>582</v>
      </c>
      <c r="E2034">
        <v>1</v>
      </c>
      <c r="F2034" t="str">
        <f>IF(E2034=0, "No Diabetes", "Diabetes")</f>
        <v>Diabetes</v>
      </c>
      <c r="G2034" s="2">
        <v>35</v>
      </c>
      <c r="H2034">
        <v>0</v>
      </c>
      <c r="I2034" t="str">
        <f>IF(H2034=0, "No High Blood Pressure", "High Blood Pressure")</f>
        <v>No High Blood Pressure</v>
      </c>
      <c r="J2034" s="2">
        <v>122000</v>
      </c>
      <c r="K2034" s="1">
        <v>0.9</v>
      </c>
      <c r="L2034" s="2">
        <v>139</v>
      </c>
      <c r="M2034">
        <v>1</v>
      </c>
      <c r="N2034">
        <v>0</v>
      </c>
      <c r="O2034" t="str">
        <f>IF(M2033=0, "Female", "Male")</f>
        <v>Female</v>
      </c>
      <c r="P2034">
        <v>1</v>
      </c>
      <c r="Q2034" t="str">
        <f>IF(P2034=0, "Non Smoker", "Smoker")</f>
        <v>Smoker</v>
      </c>
      <c r="R2034" s="2">
        <v>71</v>
      </c>
      <c r="S2034" s="2" t="str">
        <f t="shared" si="31"/>
        <v>Alive</v>
      </c>
      <c r="T2034">
        <v>1</v>
      </c>
      <c r="U2034">
        <v>0</v>
      </c>
    </row>
    <row r="2035" spans="1:21" x14ac:dyDescent="0.3">
      <c r="A2035" s="2">
        <v>58</v>
      </c>
      <c r="B2035">
        <v>0</v>
      </c>
      <c r="C2035" t="str">
        <f>IF(B2035=0, "No Anemia", "Anemia")</f>
        <v>No Anemia</v>
      </c>
      <c r="D2035" s="2">
        <v>132</v>
      </c>
      <c r="E2035">
        <v>1</v>
      </c>
      <c r="F2035" t="str">
        <f>IF(E2035=0, "No Diabetes", "Diabetes")</f>
        <v>Diabetes</v>
      </c>
      <c r="G2035" s="2">
        <v>38</v>
      </c>
      <c r="H2035">
        <v>1</v>
      </c>
      <c r="I2035" t="str">
        <f>IF(H2035=0, "No High Blood Pressure", "High Blood Pressure")</f>
        <v>High Blood Pressure</v>
      </c>
      <c r="J2035" s="2">
        <v>253000</v>
      </c>
      <c r="K2035" s="1">
        <v>1</v>
      </c>
      <c r="L2035" s="2">
        <v>139</v>
      </c>
      <c r="M2035">
        <v>1</v>
      </c>
      <c r="N2035">
        <v>0</v>
      </c>
      <c r="O2035" t="str">
        <f>IF(M2034=0, "Female", "Male")</f>
        <v>Male</v>
      </c>
      <c r="P2035">
        <v>0</v>
      </c>
      <c r="Q2035" t="str">
        <f>IF(P2035=0, "Non Smoker", "Smoker")</f>
        <v>Non Smoker</v>
      </c>
      <c r="R2035" s="2">
        <v>230</v>
      </c>
      <c r="S2035" s="2" t="str">
        <f t="shared" si="31"/>
        <v>Alive</v>
      </c>
      <c r="T2035">
        <v>1</v>
      </c>
      <c r="U2035">
        <v>0</v>
      </c>
    </row>
    <row r="2036" spans="1:21" x14ac:dyDescent="0.3">
      <c r="A2036" s="2">
        <v>58</v>
      </c>
      <c r="B2036">
        <v>1</v>
      </c>
      <c r="C2036" t="str">
        <f>IF(B2036=0, "No Anemia", "Anemia")</f>
        <v>Anemia</v>
      </c>
      <c r="D2036" s="2">
        <v>57</v>
      </c>
      <c r="E2036">
        <v>0</v>
      </c>
      <c r="F2036" t="str">
        <f>IF(E2036=0, "No Diabetes", "Diabetes")</f>
        <v>No Diabetes</v>
      </c>
      <c r="G2036" s="2">
        <v>25</v>
      </c>
      <c r="H2036">
        <v>0</v>
      </c>
      <c r="I2036" t="str">
        <f>IF(H2036=0, "No High Blood Pressure", "High Blood Pressure")</f>
        <v>No High Blood Pressure</v>
      </c>
      <c r="J2036" s="2">
        <v>189000</v>
      </c>
      <c r="K2036" s="1">
        <v>1.3</v>
      </c>
      <c r="L2036" s="2">
        <v>132</v>
      </c>
      <c r="M2036">
        <v>1</v>
      </c>
      <c r="N2036">
        <v>0</v>
      </c>
      <c r="O2036" t="str">
        <f>IF(M2035=0, "Female", "Male")</f>
        <v>Male</v>
      </c>
      <c r="P2036">
        <v>1</v>
      </c>
      <c r="Q2036" t="str">
        <f>IF(P2036=0, "Non Smoker", "Smoker")</f>
        <v>Smoker</v>
      </c>
      <c r="R2036" s="2">
        <v>205</v>
      </c>
      <c r="S2036" s="2" t="str">
        <f t="shared" si="31"/>
        <v>Alive</v>
      </c>
      <c r="T2036">
        <v>1</v>
      </c>
      <c r="U2036">
        <v>0</v>
      </c>
    </row>
    <row r="2037" spans="1:21" x14ac:dyDescent="0.3">
      <c r="A2037" s="2">
        <v>58</v>
      </c>
      <c r="B2037">
        <v>0</v>
      </c>
      <c r="C2037" t="str">
        <f>IF(B2037=0, "No Anemia", "Anemia")</f>
        <v>No Anemia</v>
      </c>
      <c r="D2037" s="2">
        <v>582</v>
      </c>
      <c r="E2037">
        <v>1</v>
      </c>
      <c r="F2037" t="str">
        <f>IF(E2037=0, "No Diabetes", "Diabetes")</f>
        <v>Diabetes</v>
      </c>
      <c r="G2037" s="2">
        <v>25</v>
      </c>
      <c r="H2037">
        <v>0</v>
      </c>
      <c r="I2037" t="str">
        <f>IF(H2037=0, "No High Blood Pressure", "High Blood Pressure")</f>
        <v>No High Blood Pressure</v>
      </c>
      <c r="J2037" s="2">
        <v>504000</v>
      </c>
      <c r="K2037" s="1">
        <v>1</v>
      </c>
      <c r="L2037" s="2">
        <v>138</v>
      </c>
      <c r="M2037">
        <v>1</v>
      </c>
      <c r="N2037">
        <v>0</v>
      </c>
      <c r="O2037" t="str">
        <f>IF(M2036=0, "Female", "Male")</f>
        <v>Male</v>
      </c>
      <c r="P2037">
        <v>0</v>
      </c>
      <c r="Q2037" t="str">
        <f>IF(P2037=0, "Non Smoker", "Smoker")</f>
        <v>Non Smoker</v>
      </c>
      <c r="R2037" s="2">
        <v>205</v>
      </c>
      <c r="S2037" s="2" t="str">
        <f t="shared" si="31"/>
        <v>Alive</v>
      </c>
      <c r="T2037">
        <v>1</v>
      </c>
      <c r="U2037">
        <v>0</v>
      </c>
    </row>
    <row r="2038" spans="1:21" x14ac:dyDescent="0.3">
      <c r="A2038" s="2">
        <v>58</v>
      </c>
      <c r="B2038">
        <v>1</v>
      </c>
      <c r="C2038" t="str">
        <f>IF(B2038=0, "No Anemia", "Anemia")</f>
        <v>Anemia</v>
      </c>
      <c r="D2038" s="2">
        <v>200</v>
      </c>
      <c r="E2038">
        <v>1</v>
      </c>
      <c r="F2038" t="str">
        <f>IF(E2038=0, "No Diabetes", "Diabetes")</f>
        <v>Diabetes</v>
      </c>
      <c r="G2038" s="2">
        <v>60</v>
      </c>
      <c r="H2038">
        <v>0</v>
      </c>
      <c r="I2038" t="str">
        <f>IF(H2038=0, "No High Blood Pressure", "High Blood Pressure")</f>
        <v>No High Blood Pressure</v>
      </c>
      <c r="J2038" s="2">
        <v>300000</v>
      </c>
      <c r="K2038" s="1">
        <v>0.8</v>
      </c>
      <c r="L2038" s="2">
        <v>137</v>
      </c>
      <c r="M2038">
        <v>0</v>
      </c>
      <c r="N2038">
        <v>1</v>
      </c>
      <c r="O2038" t="str">
        <f>IF(M2037=0, "Female", "Male")</f>
        <v>Male</v>
      </c>
      <c r="P2038">
        <v>0</v>
      </c>
      <c r="Q2038" t="str">
        <f>IF(P2038=0, "Non Smoker", "Smoker")</f>
        <v>Non Smoker</v>
      </c>
      <c r="R2038" s="2">
        <v>104</v>
      </c>
      <c r="S2038" s="2" t="str">
        <f t="shared" si="31"/>
        <v>Alive</v>
      </c>
      <c r="T2038">
        <v>1</v>
      </c>
      <c r="U2038">
        <v>0</v>
      </c>
    </row>
    <row r="2039" spans="1:21" x14ac:dyDescent="0.3">
      <c r="A2039" s="2">
        <v>58</v>
      </c>
      <c r="B2039">
        <v>0</v>
      </c>
      <c r="C2039" t="str">
        <f>IF(B2039=0, "No Anemia", "Anemia")</f>
        <v>No Anemia</v>
      </c>
      <c r="D2039" s="2">
        <v>582</v>
      </c>
      <c r="E2039">
        <v>1</v>
      </c>
      <c r="F2039" t="str">
        <f>IF(E2039=0, "No Diabetes", "Diabetes")</f>
        <v>Diabetes</v>
      </c>
      <c r="G2039" s="2">
        <v>25</v>
      </c>
      <c r="H2039">
        <v>0</v>
      </c>
      <c r="I2039" t="str">
        <f>IF(H2039=0, "No High Blood Pressure", "High Blood Pressure")</f>
        <v>No High Blood Pressure</v>
      </c>
      <c r="J2039" s="2">
        <v>504000</v>
      </c>
      <c r="K2039" s="1">
        <v>1</v>
      </c>
      <c r="L2039" s="2">
        <v>138</v>
      </c>
      <c r="M2039">
        <v>1</v>
      </c>
      <c r="N2039">
        <v>0</v>
      </c>
      <c r="O2039" t="str">
        <f>IF(M2038=0, "Female", "Male")</f>
        <v>Female</v>
      </c>
      <c r="P2039">
        <v>0</v>
      </c>
      <c r="Q2039" t="str">
        <f>IF(P2039=0, "Non Smoker", "Smoker")</f>
        <v>Non Smoker</v>
      </c>
      <c r="R2039" s="2">
        <v>205</v>
      </c>
      <c r="S2039" s="2" t="str">
        <f t="shared" si="31"/>
        <v>Alive</v>
      </c>
      <c r="T2039">
        <v>1</v>
      </c>
      <c r="U2039">
        <v>0</v>
      </c>
    </row>
    <row r="2040" spans="1:21" x14ac:dyDescent="0.3">
      <c r="A2040" s="2">
        <v>58</v>
      </c>
      <c r="B2040">
        <v>1</v>
      </c>
      <c r="C2040" t="str">
        <f>IF(B2040=0, "No Anemia", "Anemia")</f>
        <v>Anemia</v>
      </c>
      <c r="D2040" s="2">
        <v>200</v>
      </c>
      <c r="E2040">
        <v>1</v>
      </c>
      <c r="F2040" t="str">
        <f>IF(E2040=0, "No Diabetes", "Diabetes")</f>
        <v>Diabetes</v>
      </c>
      <c r="G2040" s="2">
        <v>60</v>
      </c>
      <c r="H2040">
        <v>0</v>
      </c>
      <c r="I2040" t="str">
        <f>IF(H2040=0, "No High Blood Pressure", "High Blood Pressure")</f>
        <v>No High Blood Pressure</v>
      </c>
      <c r="J2040" s="2">
        <v>300000</v>
      </c>
      <c r="K2040" s="1">
        <v>0.8</v>
      </c>
      <c r="L2040" s="2">
        <v>137</v>
      </c>
      <c r="M2040">
        <v>0</v>
      </c>
      <c r="N2040">
        <v>1</v>
      </c>
      <c r="O2040" t="str">
        <f>IF(M2039=0, "Female", "Male")</f>
        <v>Male</v>
      </c>
      <c r="P2040">
        <v>0</v>
      </c>
      <c r="Q2040" t="str">
        <f>IF(P2040=0, "Non Smoker", "Smoker")</f>
        <v>Non Smoker</v>
      </c>
      <c r="R2040" s="2">
        <v>104</v>
      </c>
      <c r="S2040" s="2" t="str">
        <f t="shared" si="31"/>
        <v>Alive</v>
      </c>
      <c r="T2040">
        <v>1</v>
      </c>
      <c r="U2040">
        <v>0</v>
      </c>
    </row>
    <row r="2041" spans="1:21" x14ac:dyDescent="0.3">
      <c r="A2041" s="2">
        <v>58</v>
      </c>
      <c r="B2041">
        <v>1</v>
      </c>
      <c r="C2041" t="str">
        <f>IF(B2041=0, "No Anemia", "Anemia")</f>
        <v>Anemia</v>
      </c>
      <c r="D2041" s="2">
        <v>133</v>
      </c>
      <c r="E2041">
        <v>0</v>
      </c>
      <c r="F2041" t="str">
        <f>IF(E2041=0, "No Diabetes", "Diabetes")</f>
        <v>No Diabetes</v>
      </c>
      <c r="G2041" s="2">
        <v>60</v>
      </c>
      <c r="H2041">
        <v>1</v>
      </c>
      <c r="I2041" t="str">
        <f>IF(H2041=0, "No High Blood Pressure", "High Blood Pressure")</f>
        <v>High Blood Pressure</v>
      </c>
      <c r="J2041" s="2">
        <v>219000</v>
      </c>
      <c r="K2041" s="1">
        <v>1</v>
      </c>
      <c r="L2041" s="2">
        <v>141</v>
      </c>
      <c r="M2041">
        <v>1</v>
      </c>
      <c r="N2041">
        <v>0</v>
      </c>
      <c r="O2041" t="str">
        <f>IF(M2040=0, "Female", "Male")</f>
        <v>Female</v>
      </c>
      <c r="P2041">
        <v>0</v>
      </c>
      <c r="Q2041" t="str">
        <f>IF(P2041=0, "Non Smoker", "Smoker")</f>
        <v>Non Smoker</v>
      </c>
      <c r="R2041" s="2">
        <v>83</v>
      </c>
      <c r="S2041" s="2" t="str">
        <f t="shared" si="31"/>
        <v>Alive</v>
      </c>
      <c r="T2041">
        <v>1</v>
      </c>
      <c r="U2041">
        <v>0</v>
      </c>
    </row>
    <row r="2042" spans="1:21" x14ac:dyDescent="0.3">
      <c r="A2042" s="2">
        <v>58</v>
      </c>
      <c r="B2042">
        <v>0</v>
      </c>
      <c r="C2042" t="str">
        <f>IF(B2042=0, "No Anemia", "Anemia")</f>
        <v>No Anemia</v>
      </c>
      <c r="D2042" s="2">
        <v>144</v>
      </c>
      <c r="E2042">
        <v>1</v>
      </c>
      <c r="F2042" t="str">
        <f>IF(E2042=0, "No Diabetes", "Diabetes")</f>
        <v>Diabetes</v>
      </c>
      <c r="G2042" s="2">
        <v>38</v>
      </c>
      <c r="H2042">
        <v>1</v>
      </c>
      <c r="I2042" t="str">
        <f>IF(H2042=0, "No High Blood Pressure", "High Blood Pressure")</f>
        <v>High Blood Pressure</v>
      </c>
      <c r="J2042" s="2">
        <v>327000</v>
      </c>
      <c r="K2042" s="1">
        <v>0.7</v>
      </c>
      <c r="L2042" s="2">
        <v>142</v>
      </c>
      <c r="M2042">
        <v>0</v>
      </c>
      <c r="N2042">
        <v>1</v>
      </c>
      <c r="O2042" t="str">
        <f>IF(M2041=0, "Female", "Male")</f>
        <v>Male</v>
      </c>
      <c r="P2042">
        <v>0</v>
      </c>
      <c r="Q2042" t="str">
        <f>IF(P2042=0, "Non Smoker", "Smoker")</f>
        <v>Non Smoker</v>
      </c>
      <c r="R2042" s="2">
        <v>83</v>
      </c>
      <c r="S2042" s="2" t="str">
        <f t="shared" si="31"/>
        <v>Alive</v>
      </c>
      <c r="T2042">
        <v>1</v>
      </c>
      <c r="U2042">
        <v>0</v>
      </c>
    </row>
    <row r="2043" spans="1:21" x14ac:dyDescent="0.3">
      <c r="A2043" s="2">
        <v>58</v>
      </c>
      <c r="B2043">
        <v>0</v>
      </c>
      <c r="C2043" t="str">
        <f>IF(B2043=0, "No Anemia", "Anemia")</f>
        <v>No Anemia</v>
      </c>
      <c r="D2043" s="2">
        <v>582</v>
      </c>
      <c r="E2043">
        <v>1</v>
      </c>
      <c r="F2043" t="str">
        <f>IF(E2043=0, "No Diabetes", "Diabetes")</f>
        <v>Diabetes</v>
      </c>
      <c r="G2043" s="2">
        <v>35</v>
      </c>
      <c r="H2043">
        <v>0</v>
      </c>
      <c r="I2043" t="str">
        <f>IF(H2043=0, "No High Blood Pressure", "High Blood Pressure")</f>
        <v>No High Blood Pressure</v>
      </c>
      <c r="J2043" s="2">
        <v>122000</v>
      </c>
      <c r="K2043" s="1">
        <v>0.9</v>
      </c>
      <c r="L2043" s="2">
        <v>139</v>
      </c>
      <c r="M2043">
        <v>1</v>
      </c>
      <c r="N2043">
        <v>0</v>
      </c>
      <c r="O2043" t="str">
        <f>IF(M2042=0, "Female", "Male")</f>
        <v>Female</v>
      </c>
      <c r="P2043">
        <v>1</v>
      </c>
      <c r="Q2043" t="str">
        <f>IF(P2043=0, "Non Smoker", "Smoker")</f>
        <v>Smoker</v>
      </c>
      <c r="R2043" s="2">
        <v>71</v>
      </c>
      <c r="S2043" s="2" t="str">
        <f t="shared" si="31"/>
        <v>Alive</v>
      </c>
      <c r="T2043">
        <v>1</v>
      </c>
      <c r="U2043">
        <v>0</v>
      </c>
    </row>
    <row r="2044" spans="1:21" x14ac:dyDescent="0.3">
      <c r="A2044" s="2">
        <v>58</v>
      </c>
      <c r="B2044">
        <v>0</v>
      </c>
      <c r="C2044" t="str">
        <f>IF(B2044=0, "No Anemia", "Anemia")</f>
        <v>No Anemia</v>
      </c>
      <c r="D2044" s="2">
        <v>154</v>
      </c>
      <c r="E2044">
        <v>1</v>
      </c>
      <c r="F2044" t="str">
        <f>IF(E2044=0, "No Diabetes", "Diabetes")</f>
        <v>Diabetes</v>
      </c>
      <c r="G2044" s="2">
        <v>38</v>
      </c>
      <c r="H2044">
        <v>1</v>
      </c>
      <c r="I2044" t="str">
        <f>IF(H2044=0, "No High Blood Pressure", "High Blood Pressure")</f>
        <v>High Blood Pressure</v>
      </c>
      <c r="J2044" s="2">
        <v>253000</v>
      </c>
      <c r="K2044" s="1">
        <v>1</v>
      </c>
      <c r="L2044" s="2">
        <v>139</v>
      </c>
      <c r="M2044">
        <v>1</v>
      </c>
      <c r="N2044">
        <v>0</v>
      </c>
      <c r="O2044" t="str">
        <f>IF(M2043=0, "Female", "Male")</f>
        <v>Male</v>
      </c>
      <c r="P2044">
        <v>0</v>
      </c>
      <c r="Q2044" t="str">
        <f>IF(P2044=0, "Non Smoker", "Smoker")</f>
        <v>Non Smoker</v>
      </c>
      <c r="R2044" s="2">
        <v>230</v>
      </c>
      <c r="S2044" s="2" t="str">
        <f t="shared" si="31"/>
        <v>Alive</v>
      </c>
      <c r="T2044">
        <v>1</v>
      </c>
      <c r="U2044">
        <v>0</v>
      </c>
    </row>
    <row r="2045" spans="1:21" x14ac:dyDescent="0.3">
      <c r="A2045" s="2">
        <v>58</v>
      </c>
      <c r="B2045">
        <v>0</v>
      </c>
      <c r="C2045" t="str">
        <f>IF(B2045=0, "No Anemia", "Anemia")</f>
        <v>No Anemia</v>
      </c>
      <c r="D2045" s="2">
        <v>582</v>
      </c>
      <c r="E2045">
        <v>1</v>
      </c>
      <c r="F2045" t="str">
        <f>IF(E2045=0, "No Diabetes", "Diabetes")</f>
        <v>Diabetes</v>
      </c>
      <c r="G2045" s="2">
        <v>25</v>
      </c>
      <c r="H2045">
        <v>0</v>
      </c>
      <c r="I2045" t="str">
        <f>IF(H2045=0, "No High Blood Pressure", "High Blood Pressure")</f>
        <v>No High Blood Pressure</v>
      </c>
      <c r="J2045" s="2">
        <v>504000</v>
      </c>
      <c r="K2045" s="1">
        <v>1</v>
      </c>
      <c r="L2045" s="2">
        <v>138</v>
      </c>
      <c r="M2045">
        <v>1</v>
      </c>
      <c r="N2045">
        <v>0</v>
      </c>
      <c r="O2045" t="str">
        <f>IF(M2044=0, "Female", "Male")</f>
        <v>Male</v>
      </c>
      <c r="P2045">
        <v>0</v>
      </c>
      <c r="Q2045" t="str">
        <f>IF(P2045=0, "Non Smoker", "Smoker")</f>
        <v>Non Smoker</v>
      </c>
      <c r="R2045" s="2">
        <v>205</v>
      </c>
      <c r="S2045" s="2" t="str">
        <f t="shared" si="31"/>
        <v>Alive</v>
      </c>
      <c r="T2045">
        <v>1</v>
      </c>
      <c r="U2045">
        <v>0</v>
      </c>
    </row>
    <row r="2046" spans="1:21" x14ac:dyDescent="0.3">
      <c r="A2046" s="2">
        <v>58</v>
      </c>
      <c r="B2046">
        <v>0</v>
      </c>
      <c r="C2046" t="str">
        <f>IF(B2046=0, "No Anemia", "Anemia")</f>
        <v>No Anemia</v>
      </c>
      <c r="D2046" s="2">
        <v>582</v>
      </c>
      <c r="E2046">
        <v>1</v>
      </c>
      <c r="F2046" t="str">
        <f>IF(E2046=0, "No Diabetes", "Diabetes")</f>
        <v>Diabetes</v>
      </c>
      <c r="G2046" s="2">
        <v>35</v>
      </c>
      <c r="H2046">
        <v>0</v>
      </c>
      <c r="I2046" t="str">
        <f>IF(H2046=0, "No High Blood Pressure", "High Blood Pressure")</f>
        <v>No High Blood Pressure</v>
      </c>
      <c r="J2046" s="2">
        <v>122000</v>
      </c>
      <c r="K2046" s="1">
        <v>0.9</v>
      </c>
      <c r="L2046" s="2">
        <v>139</v>
      </c>
      <c r="M2046">
        <v>1</v>
      </c>
      <c r="N2046">
        <v>0</v>
      </c>
      <c r="O2046" t="str">
        <f>IF(M2045=0, "Female", "Male")</f>
        <v>Male</v>
      </c>
      <c r="P2046">
        <v>1</v>
      </c>
      <c r="Q2046" t="str">
        <f>IF(P2046=0, "Non Smoker", "Smoker")</f>
        <v>Smoker</v>
      </c>
      <c r="R2046" s="2">
        <v>71</v>
      </c>
      <c r="S2046" s="2" t="str">
        <f t="shared" si="31"/>
        <v>Alive</v>
      </c>
      <c r="T2046">
        <v>1</v>
      </c>
      <c r="U2046">
        <v>0</v>
      </c>
    </row>
    <row r="2047" spans="1:21" x14ac:dyDescent="0.3">
      <c r="A2047" s="2">
        <v>58</v>
      </c>
      <c r="B2047">
        <v>1</v>
      </c>
      <c r="C2047" t="str">
        <f>IF(B2047=0, "No Anemia", "Anemia")</f>
        <v>Anemia</v>
      </c>
      <c r="D2047" s="2">
        <v>145</v>
      </c>
      <c r="E2047">
        <v>0</v>
      </c>
      <c r="F2047" t="str">
        <f>IF(E2047=0, "No Diabetes", "Diabetes")</f>
        <v>No Diabetes</v>
      </c>
      <c r="G2047" s="2">
        <v>25</v>
      </c>
      <c r="H2047">
        <v>0</v>
      </c>
      <c r="I2047" t="str">
        <f>IF(H2047=0, "No High Blood Pressure", "High Blood Pressure")</f>
        <v>No High Blood Pressure</v>
      </c>
      <c r="J2047" s="2">
        <v>219000</v>
      </c>
      <c r="K2047" s="1">
        <v>1.2</v>
      </c>
      <c r="L2047" s="2">
        <v>137</v>
      </c>
      <c r="M2047">
        <v>1</v>
      </c>
      <c r="N2047">
        <v>0</v>
      </c>
      <c r="O2047" t="str">
        <f>IF(M2046=0, "Female", "Male")</f>
        <v>Male</v>
      </c>
      <c r="P2047">
        <v>1</v>
      </c>
      <c r="Q2047" t="str">
        <f>IF(P2047=0, "Non Smoker", "Smoker")</f>
        <v>Smoker</v>
      </c>
      <c r="R2047" s="2">
        <v>170</v>
      </c>
      <c r="S2047" s="2" t="str">
        <f t="shared" si="31"/>
        <v>Dead</v>
      </c>
      <c r="T2047">
        <v>0</v>
      </c>
      <c r="U2047">
        <v>1</v>
      </c>
    </row>
    <row r="2048" spans="1:21" x14ac:dyDescent="0.3">
      <c r="A2048" s="2">
        <v>58</v>
      </c>
      <c r="B2048">
        <v>0</v>
      </c>
      <c r="C2048" t="str">
        <f>IF(B2048=0, "No Anemia", "Anemia")</f>
        <v>No Anemia</v>
      </c>
      <c r="D2048" s="2">
        <v>144</v>
      </c>
      <c r="E2048">
        <v>1</v>
      </c>
      <c r="F2048" t="str">
        <f>IF(E2048=0, "No Diabetes", "Diabetes")</f>
        <v>Diabetes</v>
      </c>
      <c r="G2048" s="2">
        <v>38</v>
      </c>
      <c r="H2048">
        <v>1</v>
      </c>
      <c r="I2048" t="str">
        <f>IF(H2048=0, "No High Blood Pressure", "High Blood Pressure")</f>
        <v>High Blood Pressure</v>
      </c>
      <c r="J2048" s="2">
        <v>327000</v>
      </c>
      <c r="K2048" s="1">
        <v>0.7</v>
      </c>
      <c r="L2048" s="2">
        <v>142</v>
      </c>
      <c r="M2048">
        <v>0</v>
      </c>
      <c r="N2048">
        <v>1</v>
      </c>
      <c r="O2048" t="str">
        <f>IF(M2047=0, "Female", "Male")</f>
        <v>Male</v>
      </c>
      <c r="P2048">
        <v>0</v>
      </c>
      <c r="Q2048" t="str">
        <f>IF(P2048=0, "Non Smoker", "Smoker")</f>
        <v>Non Smoker</v>
      </c>
      <c r="R2048" s="2">
        <v>83</v>
      </c>
      <c r="S2048" s="2" t="str">
        <f t="shared" si="31"/>
        <v>Alive</v>
      </c>
      <c r="T2048">
        <v>1</v>
      </c>
      <c r="U2048">
        <v>0</v>
      </c>
    </row>
    <row r="2049" spans="1:21" x14ac:dyDescent="0.3">
      <c r="A2049" s="2">
        <v>58</v>
      </c>
      <c r="B2049">
        <v>1</v>
      </c>
      <c r="C2049" t="str">
        <f>IF(B2049=0, "No Anemia", "Anemia")</f>
        <v>Anemia</v>
      </c>
      <c r="D2049" s="2">
        <v>133</v>
      </c>
      <c r="E2049">
        <v>0</v>
      </c>
      <c r="F2049" t="str">
        <f>IF(E2049=0, "No Diabetes", "Diabetes")</f>
        <v>No Diabetes</v>
      </c>
      <c r="G2049" s="2">
        <v>60</v>
      </c>
      <c r="H2049">
        <v>1</v>
      </c>
      <c r="I2049" t="str">
        <f>IF(H2049=0, "No High Blood Pressure", "High Blood Pressure")</f>
        <v>High Blood Pressure</v>
      </c>
      <c r="J2049" s="2">
        <v>219000</v>
      </c>
      <c r="K2049" s="1">
        <v>1</v>
      </c>
      <c r="L2049" s="2">
        <v>141</v>
      </c>
      <c r="M2049">
        <v>1</v>
      </c>
      <c r="N2049">
        <v>0</v>
      </c>
      <c r="O2049" t="str">
        <f>IF(M2048=0, "Female", "Male")</f>
        <v>Female</v>
      </c>
      <c r="P2049">
        <v>0</v>
      </c>
      <c r="Q2049" t="str">
        <f>IF(P2049=0, "Non Smoker", "Smoker")</f>
        <v>Non Smoker</v>
      </c>
      <c r="R2049" s="2">
        <v>83</v>
      </c>
      <c r="S2049" s="2" t="str">
        <f t="shared" si="31"/>
        <v>Alive</v>
      </c>
      <c r="T2049">
        <v>1</v>
      </c>
      <c r="U2049">
        <v>0</v>
      </c>
    </row>
    <row r="2050" spans="1:21" x14ac:dyDescent="0.3">
      <c r="A2050" s="2">
        <v>58</v>
      </c>
      <c r="B2050">
        <v>0</v>
      </c>
      <c r="C2050" t="str">
        <f>IF(B2050=0, "No Anemia", "Anemia")</f>
        <v>No Anemia</v>
      </c>
      <c r="D2050" s="2">
        <v>144</v>
      </c>
      <c r="E2050">
        <v>1</v>
      </c>
      <c r="F2050" t="str">
        <f>IF(E2050=0, "No Diabetes", "Diabetes")</f>
        <v>Diabetes</v>
      </c>
      <c r="G2050" s="2">
        <v>38</v>
      </c>
      <c r="H2050">
        <v>1</v>
      </c>
      <c r="I2050" t="str">
        <f>IF(H2050=0, "No High Blood Pressure", "High Blood Pressure")</f>
        <v>High Blood Pressure</v>
      </c>
      <c r="J2050" s="2">
        <v>327000</v>
      </c>
      <c r="K2050" s="1">
        <v>0.7</v>
      </c>
      <c r="L2050" s="2">
        <v>142</v>
      </c>
      <c r="M2050">
        <v>0</v>
      </c>
      <c r="N2050">
        <v>1</v>
      </c>
      <c r="O2050" t="str">
        <f>IF(M2049=0, "Female", "Male")</f>
        <v>Male</v>
      </c>
      <c r="P2050">
        <v>0</v>
      </c>
      <c r="Q2050" t="str">
        <f>IF(P2050=0, "Non Smoker", "Smoker")</f>
        <v>Non Smoker</v>
      </c>
      <c r="R2050" s="2">
        <v>83</v>
      </c>
      <c r="S2050" s="2" t="str">
        <f t="shared" ref="S2050:S2113" si="32">IF(T2050=1, "Alive", "Dead")</f>
        <v>Alive</v>
      </c>
      <c r="T2050">
        <v>1</v>
      </c>
      <c r="U2050">
        <v>0</v>
      </c>
    </row>
    <row r="2051" spans="1:21" x14ac:dyDescent="0.3">
      <c r="A2051" s="2">
        <v>58</v>
      </c>
      <c r="B2051">
        <v>0</v>
      </c>
      <c r="C2051" t="str">
        <f>IF(B2051=0, "No Anemia", "Anemia")</f>
        <v>No Anemia</v>
      </c>
      <c r="D2051" s="2">
        <v>132</v>
      </c>
      <c r="E2051">
        <v>1</v>
      </c>
      <c r="F2051" t="str">
        <f>IF(E2051=0, "No Diabetes", "Diabetes")</f>
        <v>Diabetes</v>
      </c>
      <c r="G2051" s="2">
        <v>38</v>
      </c>
      <c r="H2051">
        <v>1</v>
      </c>
      <c r="I2051" t="str">
        <f>IF(H2051=0, "No High Blood Pressure", "High Blood Pressure")</f>
        <v>High Blood Pressure</v>
      </c>
      <c r="J2051" s="2">
        <v>253000</v>
      </c>
      <c r="K2051" s="1">
        <v>1</v>
      </c>
      <c r="L2051" s="2">
        <v>139</v>
      </c>
      <c r="M2051">
        <v>1</v>
      </c>
      <c r="N2051">
        <v>0</v>
      </c>
      <c r="O2051" t="str">
        <f>IF(M2050=0, "Female", "Male")</f>
        <v>Female</v>
      </c>
      <c r="P2051">
        <v>0</v>
      </c>
      <c r="Q2051" t="str">
        <f>IF(P2051=0, "Non Smoker", "Smoker")</f>
        <v>Non Smoker</v>
      </c>
      <c r="R2051" s="2">
        <v>230</v>
      </c>
      <c r="S2051" s="2" t="str">
        <f t="shared" si="32"/>
        <v>Alive</v>
      </c>
      <c r="T2051">
        <v>1</v>
      </c>
      <c r="U2051">
        <v>0</v>
      </c>
    </row>
    <row r="2052" spans="1:21" x14ac:dyDescent="0.3">
      <c r="A2052" s="2">
        <v>58</v>
      </c>
      <c r="B2052">
        <v>1</v>
      </c>
      <c r="C2052" t="str">
        <f>IF(B2052=0, "No Anemia", "Anemia")</f>
        <v>Anemia</v>
      </c>
      <c r="D2052" s="2">
        <v>133</v>
      </c>
      <c r="E2052">
        <v>0</v>
      </c>
      <c r="F2052" t="str">
        <f>IF(E2052=0, "No Diabetes", "Diabetes")</f>
        <v>No Diabetes</v>
      </c>
      <c r="G2052" s="2">
        <v>60</v>
      </c>
      <c r="H2052">
        <v>1</v>
      </c>
      <c r="I2052" t="str">
        <f>IF(H2052=0, "No High Blood Pressure", "High Blood Pressure")</f>
        <v>High Blood Pressure</v>
      </c>
      <c r="J2052" s="2">
        <v>219000</v>
      </c>
      <c r="K2052" s="1">
        <v>1</v>
      </c>
      <c r="L2052" s="2">
        <v>141</v>
      </c>
      <c r="M2052">
        <v>1</v>
      </c>
      <c r="N2052">
        <v>0</v>
      </c>
      <c r="O2052" t="str">
        <f>IF(M2051=0, "Female", "Male")</f>
        <v>Male</v>
      </c>
      <c r="P2052">
        <v>0</v>
      </c>
      <c r="Q2052" t="str">
        <f>IF(P2052=0, "Non Smoker", "Smoker")</f>
        <v>Non Smoker</v>
      </c>
      <c r="R2052" s="2">
        <v>83</v>
      </c>
      <c r="S2052" s="2" t="str">
        <f t="shared" si="32"/>
        <v>Alive</v>
      </c>
      <c r="T2052">
        <v>1</v>
      </c>
      <c r="U2052">
        <v>0</v>
      </c>
    </row>
    <row r="2053" spans="1:21" x14ac:dyDescent="0.3">
      <c r="A2053" s="2">
        <v>58</v>
      </c>
      <c r="B2053">
        <v>1</v>
      </c>
      <c r="C2053" t="str">
        <f>IF(B2053=0, "No Anemia", "Anemia")</f>
        <v>Anemia</v>
      </c>
      <c r="D2053" s="2">
        <v>60</v>
      </c>
      <c r="E2053">
        <v>0</v>
      </c>
      <c r="F2053" t="str">
        <f>IF(E2053=0, "No Diabetes", "Diabetes")</f>
        <v>No Diabetes</v>
      </c>
      <c r="G2053" s="2">
        <v>38</v>
      </c>
      <c r="H2053">
        <v>0</v>
      </c>
      <c r="I2053" t="str">
        <f>IF(H2053=0, "No High Blood Pressure", "High Blood Pressure")</f>
        <v>No High Blood Pressure</v>
      </c>
      <c r="J2053" s="2">
        <v>153000</v>
      </c>
      <c r="K2053" s="1">
        <v>5.8</v>
      </c>
      <c r="L2053" s="2">
        <v>134</v>
      </c>
      <c r="M2053">
        <v>1</v>
      </c>
      <c r="N2053">
        <v>0</v>
      </c>
      <c r="O2053" t="str">
        <f>IF(M2052=0, "Female", "Male")</f>
        <v>Male</v>
      </c>
      <c r="P2053">
        <v>0</v>
      </c>
      <c r="Q2053" t="str">
        <f>IF(P2053=0, "Non Smoker", "Smoker")</f>
        <v>Non Smoker</v>
      </c>
      <c r="R2053" s="2">
        <v>26</v>
      </c>
      <c r="S2053" s="2" t="str">
        <f t="shared" si="32"/>
        <v>Dead</v>
      </c>
      <c r="T2053">
        <v>0</v>
      </c>
      <c r="U2053">
        <v>1</v>
      </c>
    </row>
    <row r="2054" spans="1:21" x14ac:dyDescent="0.3">
      <c r="A2054" s="2">
        <v>58</v>
      </c>
      <c r="B2054">
        <v>0</v>
      </c>
      <c r="C2054" t="str">
        <f>IF(B2054=0, "No Anemia", "Anemia")</f>
        <v>No Anemia</v>
      </c>
      <c r="D2054" s="2">
        <v>582</v>
      </c>
      <c r="E2054">
        <v>1</v>
      </c>
      <c r="F2054" t="str">
        <f>IF(E2054=0, "No Diabetes", "Diabetes")</f>
        <v>Diabetes</v>
      </c>
      <c r="G2054" s="2">
        <v>35</v>
      </c>
      <c r="H2054">
        <v>0</v>
      </c>
      <c r="I2054" t="str">
        <f>IF(H2054=0, "No High Blood Pressure", "High Blood Pressure")</f>
        <v>No High Blood Pressure</v>
      </c>
      <c r="J2054" s="2">
        <v>122000</v>
      </c>
      <c r="K2054" s="1">
        <v>0.9</v>
      </c>
      <c r="L2054" s="2">
        <v>139</v>
      </c>
      <c r="M2054">
        <v>1</v>
      </c>
      <c r="N2054">
        <v>0</v>
      </c>
      <c r="O2054" t="str">
        <f>IF(M2053=0, "Female", "Male")</f>
        <v>Male</v>
      </c>
      <c r="P2054">
        <v>1</v>
      </c>
      <c r="Q2054" t="str">
        <f>IF(P2054=0, "Non Smoker", "Smoker")</f>
        <v>Smoker</v>
      </c>
      <c r="R2054" s="2">
        <v>71</v>
      </c>
      <c r="S2054" s="2" t="str">
        <f t="shared" si="32"/>
        <v>Alive</v>
      </c>
      <c r="T2054">
        <v>1</v>
      </c>
      <c r="U2054">
        <v>0</v>
      </c>
    </row>
    <row r="2055" spans="1:21" x14ac:dyDescent="0.3">
      <c r="A2055" s="2">
        <v>58</v>
      </c>
      <c r="B2055">
        <v>1</v>
      </c>
      <c r="C2055" t="str">
        <f>IF(B2055=0, "No Anemia", "Anemia")</f>
        <v>Anemia</v>
      </c>
      <c r="D2055" s="2">
        <v>57</v>
      </c>
      <c r="E2055">
        <v>0</v>
      </c>
      <c r="F2055" t="str">
        <f>IF(E2055=0, "No Diabetes", "Diabetes")</f>
        <v>No Diabetes</v>
      </c>
      <c r="G2055" s="2">
        <v>25</v>
      </c>
      <c r="H2055">
        <v>0</v>
      </c>
      <c r="I2055" t="str">
        <f>IF(H2055=0, "No High Blood Pressure", "High Blood Pressure")</f>
        <v>No High Blood Pressure</v>
      </c>
      <c r="J2055" s="2">
        <v>189000</v>
      </c>
      <c r="K2055" s="1">
        <v>1.3</v>
      </c>
      <c r="L2055" s="2">
        <v>132</v>
      </c>
      <c r="M2055">
        <v>1</v>
      </c>
      <c r="N2055">
        <v>0</v>
      </c>
      <c r="O2055" t="str">
        <f>IF(M2054=0, "Female", "Male")</f>
        <v>Male</v>
      </c>
      <c r="P2055">
        <v>1</v>
      </c>
      <c r="Q2055" t="str">
        <f>IF(P2055=0, "Non Smoker", "Smoker")</f>
        <v>Smoker</v>
      </c>
      <c r="R2055" s="2">
        <v>205</v>
      </c>
      <c r="S2055" s="2" t="str">
        <f t="shared" si="32"/>
        <v>Alive</v>
      </c>
      <c r="T2055">
        <v>1</v>
      </c>
      <c r="U2055">
        <v>0</v>
      </c>
    </row>
    <row r="2056" spans="1:21" x14ac:dyDescent="0.3">
      <c r="A2056" s="2">
        <v>58</v>
      </c>
      <c r="B2056">
        <v>1</v>
      </c>
      <c r="C2056" t="str">
        <f>IF(B2056=0, "No Anemia", "Anemia")</f>
        <v>Anemia</v>
      </c>
      <c r="D2056" s="2">
        <v>400</v>
      </c>
      <c r="E2056">
        <v>0</v>
      </c>
      <c r="F2056" t="str">
        <f>IF(E2056=0, "No Diabetes", "Diabetes")</f>
        <v>No Diabetes</v>
      </c>
      <c r="G2056" s="2">
        <v>40</v>
      </c>
      <c r="H2056">
        <v>0</v>
      </c>
      <c r="I2056" t="str">
        <f>IF(H2056=0, "No High Blood Pressure", "High Blood Pressure")</f>
        <v>No High Blood Pressure</v>
      </c>
      <c r="J2056" s="2">
        <v>164000</v>
      </c>
      <c r="K2056" s="1">
        <v>1</v>
      </c>
      <c r="L2056" s="2">
        <v>139</v>
      </c>
      <c r="M2056">
        <v>0</v>
      </c>
      <c r="N2056">
        <v>1</v>
      </c>
      <c r="O2056" t="str">
        <f>IF(M2055=0, "Female", "Male")</f>
        <v>Male</v>
      </c>
      <c r="P2056">
        <v>0</v>
      </c>
      <c r="Q2056" t="str">
        <f>IF(P2056=0, "Non Smoker", "Smoker")</f>
        <v>Non Smoker</v>
      </c>
      <c r="R2056" s="2">
        <v>91</v>
      </c>
      <c r="S2056" s="2" t="str">
        <f t="shared" si="32"/>
        <v>Alive</v>
      </c>
      <c r="T2056">
        <v>1</v>
      </c>
      <c r="U2056">
        <v>0</v>
      </c>
    </row>
    <row r="2057" spans="1:21" x14ac:dyDescent="0.3">
      <c r="A2057" s="2">
        <v>58</v>
      </c>
      <c r="B2057">
        <v>0</v>
      </c>
      <c r="C2057" t="str">
        <f>IF(B2057=0, "No Anemia", "Anemia")</f>
        <v>No Anemia</v>
      </c>
      <c r="D2057" s="2">
        <v>144</v>
      </c>
      <c r="E2057">
        <v>1</v>
      </c>
      <c r="F2057" t="str">
        <f>IF(E2057=0, "No Diabetes", "Diabetes")</f>
        <v>Diabetes</v>
      </c>
      <c r="G2057" s="2">
        <v>38</v>
      </c>
      <c r="H2057">
        <v>1</v>
      </c>
      <c r="I2057" t="str">
        <f>IF(H2057=0, "No High Blood Pressure", "High Blood Pressure")</f>
        <v>High Blood Pressure</v>
      </c>
      <c r="J2057" s="2">
        <v>327000</v>
      </c>
      <c r="K2057" s="1">
        <v>0.7</v>
      </c>
      <c r="L2057" s="2">
        <v>142</v>
      </c>
      <c r="M2057">
        <v>0</v>
      </c>
      <c r="N2057">
        <v>1</v>
      </c>
      <c r="O2057" t="str">
        <f>IF(M2056=0, "Female", "Male")</f>
        <v>Female</v>
      </c>
      <c r="P2057">
        <v>0</v>
      </c>
      <c r="Q2057" t="str">
        <f>IF(P2057=0, "Non Smoker", "Smoker")</f>
        <v>Non Smoker</v>
      </c>
      <c r="R2057" s="2">
        <v>83</v>
      </c>
      <c r="S2057" s="2" t="str">
        <f t="shared" si="32"/>
        <v>Alive</v>
      </c>
      <c r="T2057">
        <v>1</v>
      </c>
      <c r="U2057">
        <v>0</v>
      </c>
    </row>
    <row r="2058" spans="1:21" x14ac:dyDescent="0.3">
      <c r="A2058" s="2">
        <v>58</v>
      </c>
      <c r="B2058">
        <v>0</v>
      </c>
      <c r="C2058" t="str">
        <f>IF(B2058=0, "No Anemia", "Anemia")</f>
        <v>No Anemia</v>
      </c>
      <c r="D2058" s="2">
        <v>144</v>
      </c>
      <c r="E2058">
        <v>1</v>
      </c>
      <c r="F2058" t="str">
        <f>IF(E2058=0, "No Diabetes", "Diabetes")</f>
        <v>Diabetes</v>
      </c>
      <c r="G2058" s="2">
        <v>38</v>
      </c>
      <c r="H2058">
        <v>1</v>
      </c>
      <c r="I2058" t="str">
        <f>IF(H2058=0, "No High Blood Pressure", "High Blood Pressure")</f>
        <v>High Blood Pressure</v>
      </c>
      <c r="J2058" s="2">
        <v>327000</v>
      </c>
      <c r="K2058" s="1">
        <v>0.7</v>
      </c>
      <c r="L2058" s="2">
        <v>142</v>
      </c>
      <c r="M2058">
        <v>0</v>
      </c>
      <c r="N2058">
        <v>1</v>
      </c>
      <c r="O2058" t="str">
        <f>IF(M2057=0, "Female", "Male")</f>
        <v>Female</v>
      </c>
      <c r="P2058">
        <v>0</v>
      </c>
      <c r="Q2058" t="str">
        <f>IF(P2058=0, "Non Smoker", "Smoker")</f>
        <v>Non Smoker</v>
      </c>
      <c r="R2058" s="2">
        <v>83</v>
      </c>
      <c r="S2058" s="2" t="str">
        <f t="shared" si="32"/>
        <v>Alive</v>
      </c>
      <c r="T2058">
        <v>1</v>
      </c>
      <c r="U2058">
        <v>0</v>
      </c>
    </row>
    <row r="2059" spans="1:21" x14ac:dyDescent="0.3">
      <c r="A2059" s="2">
        <v>58</v>
      </c>
      <c r="B2059">
        <v>0</v>
      </c>
      <c r="C2059" t="str">
        <f>IF(B2059=0, "No Anemia", "Anemia")</f>
        <v>No Anemia</v>
      </c>
      <c r="D2059" s="2">
        <v>582</v>
      </c>
      <c r="E2059">
        <v>1</v>
      </c>
      <c r="F2059" t="str">
        <f>IF(E2059=0, "No Diabetes", "Diabetes")</f>
        <v>Diabetes</v>
      </c>
      <c r="G2059" s="2">
        <v>35</v>
      </c>
      <c r="H2059">
        <v>0</v>
      </c>
      <c r="I2059" t="str">
        <f>IF(H2059=0, "No High Blood Pressure", "High Blood Pressure")</f>
        <v>No High Blood Pressure</v>
      </c>
      <c r="J2059" s="2">
        <v>122000</v>
      </c>
      <c r="K2059" s="1">
        <v>0.9</v>
      </c>
      <c r="L2059" s="2">
        <v>139</v>
      </c>
      <c r="M2059">
        <v>1</v>
      </c>
      <c r="N2059">
        <v>0</v>
      </c>
      <c r="O2059" t="str">
        <f>IF(M2058=0, "Female", "Male")</f>
        <v>Female</v>
      </c>
      <c r="P2059">
        <v>1</v>
      </c>
      <c r="Q2059" t="str">
        <f>IF(P2059=0, "Non Smoker", "Smoker")</f>
        <v>Smoker</v>
      </c>
      <c r="R2059" s="2">
        <v>71</v>
      </c>
      <c r="S2059" s="2" t="str">
        <f t="shared" si="32"/>
        <v>Alive</v>
      </c>
      <c r="T2059">
        <v>1</v>
      </c>
      <c r="U2059">
        <v>0</v>
      </c>
    </row>
    <row r="2060" spans="1:21" x14ac:dyDescent="0.3">
      <c r="A2060" s="2">
        <v>58</v>
      </c>
      <c r="B2060">
        <v>0</v>
      </c>
      <c r="C2060" t="str">
        <f>IF(B2060=0, "No Anemia", "Anemia")</f>
        <v>No Anemia</v>
      </c>
      <c r="D2060" s="2">
        <v>582</v>
      </c>
      <c r="E2060">
        <v>1</v>
      </c>
      <c r="F2060" t="str">
        <f>IF(E2060=0, "No Diabetes", "Diabetes")</f>
        <v>Diabetes</v>
      </c>
      <c r="G2060" s="2">
        <v>25</v>
      </c>
      <c r="H2060">
        <v>0</v>
      </c>
      <c r="I2060" t="str">
        <f>IF(H2060=0, "No High Blood Pressure", "High Blood Pressure")</f>
        <v>No High Blood Pressure</v>
      </c>
      <c r="J2060" s="2">
        <v>504000</v>
      </c>
      <c r="K2060" s="1">
        <v>1</v>
      </c>
      <c r="L2060" s="2">
        <v>138</v>
      </c>
      <c r="M2060">
        <v>1</v>
      </c>
      <c r="N2060">
        <v>0</v>
      </c>
      <c r="O2060" t="str">
        <f>IF(M2059=0, "Female", "Male")</f>
        <v>Male</v>
      </c>
      <c r="P2060">
        <v>0</v>
      </c>
      <c r="Q2060" t="str">
        <f>IF(P2060=0, "Non Smoker", "Smoker")</f>
        <v>Non Smoker</v>
      </c>
      <c r="R2060" s="2">
        <v>205</v>
      </c>
      <c r="S2060" s="2" t="str">
        <f t="shared" si="32"/>
        <v>Alive</v>
      </c>
      <c r="T2060">
        <v>1</v>
      </c>
      <c r="U2060">
        <v>0</v>
      </c>
    </row>
    <row r="2061" spans="1:21" x14ac:dyDescent="0.3">
      <c r="A2061" s="2">
        <v>58</v>
      </c>
      <c r="B2061">
        <v>0</v>
      </c>
      <c r="C2061" t="str">
        <f>IF(B2061=0, "No Anemia", "Anemia")</f>
        <v>No Anemia</v>
      </c>
      <c r="D2061" s="2">
        <v>582</v>
      </c>
      <c r="E2061">
        <v>1</v>
      </c>
      <c r="F2061" t="str">
        <f>IF(E2061=0, "No Diabetes", "Diabetes")</f>
        <v>Diabetes</v>
      </c>
      <c r="G2061" s="2">
        <v>25</v>
      </c>
      <c r="H2061">
        <v>0</v>
      </c>
      <c r="I2061" t="str">
        <f>IF(H2061=0, "No High Blood Pressure", "High Blood Pressure")</f>
        <v>No High Blood Pressure</v>
      </c>
      <c r="J2061" s="2">
        <v>504000</v>
      </c>
      <c r="K2061" s="1">
        <v>1</v>
      </c>
      <c r="L2061" s="2">
        <v>138</v>
      </c>
      <c r="M2061">
        <v>1</v>
      </c>
      <c r="N2061">
        <v>0</v>
      </c>
      <c r="O2061" t="str">
        <f>IF(M2060=0, "Female", "Male")</f>
        <v>Male</v>
      </c>
      <c r="P2061">
        <v>0</v>
      </c>
      <c r="Q2061" t="str">
        <f>IF(P2061=0, "Non Smoker", "Smoker")</f>
        <v>Non Smoker</v>
      </c>
      <c r="R2061" s="2">
        <v>205</v>
      </c>
      <c r="S2061" s="2" t="str">
        <f t="shared" si="32"/>
        <v>Alive</v>
      </c>
      <c r="T2061">
        <v>1</v>
      </c>
      <c r="U2061">
        <v>0</v>
      </c>
    </row>
    <row r="2062" spans="1:21" x14ac:dyDescent="0.3">
      <c r="A2062" s="2">
        <v>58</v>
      </c>
      <c r="B2062">
        <v>1</v>
      </c>
      <c r="C2062" t="str">
        <f>IF(B2062=0, "No Anemia", "Anemia")</f>
        <v>Anemia</v>
      </c>
      <c r="D2062" s="2">
        <v>60</v>
      </c>
      <c r="E2062">
        <v>0</v>
      </c>
      <c r="F2062" t="str">
        <f>IF(E2062=0, "No Diabetes", "Diabetes")</f>
        <v>No Diabetes</v>
      </c>
      <c r="G2062" s="2">
        <v>38</v>
      </c>
      <c r="H2062">
        <v>0</v>
      </c>
      <c r="I2062" t="str">
        <f>IF(H2062=0, "No High Blood Pressure", "High Blood Pressure")</f>
        <v>No High Blood Pressure</v>
      </c>
      <c r="J2062" s="2">
        <v>153000</v>
      </c>
      <c r="K2062" s="1">
        <v>5.8</v>
      </c>
      <c r="L2062" s="2">
        <v>134</v>
      </c>
      <c r="M2062">
        <v>1</v>
      </c>
      <c r="N2062">
        <v>0</v>
      </c>
      <c r="O2062" t="str">
        <f>IF(M2061=0, "Female", "Male")</f>
        <v>Male</v>
      </c>
      <c r="P2062">
        <v>0</v>
      </c>
      <c r="Q2062" t="str">
        <f>IF(P2062=0, "Non Smoker", "Smoker")</f>
        <v>Non Smoker</v>
      </c>
      <c r="R2062" s="2">
        <v>26</v>
      </c>
      <c r="S2062" s="2" t="str">
        <f t="shared" si="32"/>
        <v>Dead</v>
      </c>
      <c r="T2062">
        <v>0</v>
      </c>
      <c r="U2062">
        <v>1</v>
      </c>
    </row>
    <row r="2063" spans="1:21" x14ac:dyDescent="0.3">
      <c r="A2063" s="2">
        <v>58</v>
      </c>
      <c r="B2063">
        <v>1</v>
      </c>
      <c r="C2063" t="str">
        <f>IF(B2063=0, "No Anemia", "Anemia")</f>
        <v>Anemia</v>
      </c>
      <c r="D2063" s="2">
        <v>133</v>
      </c>
      <c r="E2063">
        <v>0</v>
      </c>
      <c r="F2063" t="str">
        <f>IF(E2063=0, "No Diabetes", "Diabetes")</f>
        <v>No Diabetes</v>
      </c>
      <c r="G2063" s="2">
        <v>60</v>
      </c>
      <c r="H2063">
        <v>1</v>
      </c>
      <c r="I2063" t="str">
        <f>IF(H2063=0, "No High Blood Pressure", "High Blood Pressure")</f>
        <v>High Blood Pressure</v>
      </c>
      <c r="J2063" s="2">
        <v>219000</v>
      </c>
      <c r="K2063" s="1">
        <v>1</v>
      </c>
      <c r="L2063" s="2">
        <v>141</v>
      </c>
      <c r="M2063">
        <v>1</v>
      </c>
      <c r="N2063">
        <v>0</v>
      </c>
      <c r="O2063" t="str">
        <f>IF(M2062=0, "Female", "Male")</f>
        <v>Male</v>
      </c>
      <c r="P2063">
        <v>0</v>
      </c>
      <c r="Q2063" t="str">
        <f>IF(P2063=0, "Non Smoker", "Smoker")</f>
        <v>Non Smoker</v>
      </c>
      <c r="R2063" s="2">
        <v>83</v>
      </c>
      <c r="S2063" s="2" t="str">
        <f t="shared" si="32"/>
        <v>Alive</v>
      </c>
      <c r="T2063">
        <v>1</v>
      </c>
      <c r="U2063">
        <v>0</v>
      </c>
    </row>
    <row r="2064" spans="1:21" x14ac:dyDescent="0.3">
      <c r="A2064" s="2">
        <v>58</v>
      </c>
      <c r="B2064">
        <v>1</v>
      </c>
      <c r="C2064" t="str">
        <f>IF(B2064=0, "No Anemia", "Anemia")</f>
        <v>Anemia</v>
      </c>
      <c r="D2064" s="2">
        <v>400</v>
      </c>
      <c r="E2064">
        <v>0</v>
      </c>
      <c r="F2064" t="str">
        <f>IF(E2064=0, "No Diabetes", "Diabetes")</f>
        <v>No Diabetes</v>
      </c>
      <c r="G2064" s="2">
        <v>40</v>
      </c>
      <c r="H2064">
        <v>0</v>
      </c>
      <c r="I2064" t="str">
        <f>IF(H2064=0, "No High Blood Pressure", "High Blood Pressure")</f>
        <v>No High Blood Pressure</v>
      </c>
      <c r="J2064" s="2">
        <v>164000</v>
      </c>
      <c r="K2064" s="1">
        <v>1</v>
      </c>
      <c r="L2064" s="2">
        <v>139</v>
      </c>
      <c r="M2064">
        <v>0</v>
      </c>
      <c r="N2064">
        <v>1</v>
      </c>
      <c r="O2064" t="str">
        <f>IF(M2063=0, "Female", "Male")</f>
        <v>Male</v>
      </c>
      <c r="P2064">
        <v>0</v>
      </c>
      <c r="Q2064" t="str">
        <f>IF(P2064=0, "Non Smoker", "Smoker")</f>
        <v>Non Smoker</v>
      </c>
      <c r="R2064" s="2">
        <v>91</v>
      </c>
      <c r="S2064" s="2" t="str">
        <f t="shared" si="32"/>
        <v>Alive</v>
      </c>
      <c r="T2064">
        <v>1</v>
      </c>
      <c r="U2064">
        <v>0</v>
      </c>
    </row>
    <row r="2065" spans="1:21" x14ac:dyDescent="0.3">
      <c r="A2065" s="2">
        <v>58</v>
      </c>
      <c r="B2065">
        <v>0</v>
      </c>
      <c r="C2065" t="str">
        <f>IF(B2065=0, "No Anemia", "Anemia")</f>
        <v>No Anemia</v>
      </c>
      <c r="D2065" s="2">
        <v>144</v>
      </c>
      <c r="E2065">
        <v>1</v>
      </c>
      <c r="F2065" t="str">
        <f>IF(E2065=0, "No Diabetes", "Diabetes")</f>
        <v>Diabetes</v>
      </c>
      <c r="G2065" s="2">
        <v>38</v>
      </c>
      <c r="H2065">
        <v>1</v>
      </c>
      <c r="I2065" t="str">
        <f>IF(H2065=0, "No High Blood Pressure", "High Blood Pressure")</f>
        <v>High Blood Pressure</v>
      </c>
      <c r="J2065" s="2">
        <v>327000</v>
      </c>
      <c r="K2065" s="1">
        <v>0.7</v>
      </c>
      <c r="L2065" s="2">
        <v>142</v>
      </c>
      <c r="M2065">
        <v>0</v>
      </c>
      <c r="N2065">
        <v>1</v>
      </c>
      <c r="O2065" t="str">
        <f>IF(M2064=0, "Female", "Male")</f>
        <v>Female</v>
      </c>
      <c r="P2065">
        <v>0</v>
      </c>
      <c r="Q2065" t="str">
        <f>IF(P2065=0, "Non Smoker", "Smoker")</f>
        <v>Non Smoker</v>
      </c>
      <c r="R2065" s="2">
        <v>83</v>
      </c>
      <c r="S2065" s="2" t="str">
        <f t="shared" si="32"/>
        <v>Alive</v>
      </c>
      <c r="T2065">
        <v>1</v>
      </c>
      <c r="U2065">
        <v>0</v>
      </c>
    </row>
    <row r="2066" spans="1:21" x14ac:dyDescent="0.3">
      <c r="A2066" s="2">
        <v>58</v>
      </c>
      <c r="B2066">
        <v>0</v>
      </c>
      <c r="C2066" t="str">
        <f>IF(B2066=0, "No Anemia", "Anemia")</f>
        <v>No Anemia</v>
      </c>
      <c r="D2066" s="2">
        <v>582</v>
      </c>
      <c r="E2066">
        <v>1</v>
      </c>
      <c r="F2066" t="str">
        <f>IF(E2066=0, "No Diabetes", "Diabetes")</f>
        <v>Diabetes</v>
      </c>
      <c r="G2066" s="2">
        <v>35</v>
      </c>
      <c r="H2066">
        <v>0</v>
      </c>
      <c r="I2066" t="str">
        <f>IF(H2066=0, "No High Blood Pressure", "High Blood Pressure")</f>
        <v>No High Blood Pressure</v>
      </c>
      <c r="J2066" s="2">
        <v>122000</v>
      </c>
      <c r="K2066" s="1">
        <v>0.9</v>
      </c>
      <c r="L2066" s="2">
        <v>139</v>
      </c>
      <c r="M2066">
        <v>1</v>
      </c>
      <c r="N2066">
        <v>0</v>
      </c>
      <c r="O2066" t="str">
        <f>IF(M2065=0, "Female", "Male")</f>
        <v>Female</v>
      </c>
      <c r="P2066">
        <v>1</v>
      </c>
      <c r="Q2066" t="str">
        <f>IF(P2066=0, "Non Smoker", "Smoker")</f>
        <v>Smoker</v>
      </c>
      <c r="R2066" s="2">
        <v>71</v>
      </c>
      <c r="S2066" s="2" t="str">
        <f t="shared" si="32"/>
        <v>Alive</v>
      </c>
      <c r="T2066">
        <v>1</v>
      </c>
      <c r="U2066">
        <v>0</v>
      </c>
    </row>
    <row r="2067" spans="1:21" x14ac:dyDescent="0.3">
      <c r="A2067" s="2">
        <v>58</v>
      </c>
      <c r="B2067">
        <v>1</v>
      </c>
      <c r="C2067" t="str">
        <f>IF(B2067=0, "No Anemia", "Anemia")</f>
        <v>Anemia</v>
      </c>
      <c r="D2067" s="2">
        <v>133</v>
      </c>
      <c r="E2067">
        <v>0</v>
      </c>
      <c r="F2067" t="str">
        <f>IF(E2067=0, "No Diabetes", "Diabetes")</f>
        <v>No Diabetes</v>
      </c>
      <c r="G2067" s="2">
        <v>60</v>
      </c>
      <c r="H2067">
        <v>1</v>
      </c>
      <c r="I2067" t="str">
        <f>IF(H2067=0, "No High Blood Pressure", "High Blood Pressure")</f>
        <v>High Blood Pressure</v>
      </c>
      <c r="J2067" s="2">
        <v>219000</v>
      </c>
      <c r="K2067" s="1">
        <v>1</v>
      </c>
      <c r="L2067" s="2">
        <v>141</v>
      </c>
      <c r="M2067">
        <v>1</v>
      </c>
      <c r="N2067">
        <v>0</v>
      </c>
      <c r="O2067" t="str">
        <f>IF(M2066=0, "Female", "Male")</f>
        <v>Male</v>
      </c>
      <c r="P2067">
        <v>0</v>
      </c>
      <c r="Q2067" t="str">
        <f>IF(P2067=0, "Non Smoker", "Smoker")</f>
        <v>Non Smoker</v>
      </c>
      <c r="R2067" s="2">
        <v>83</v>
      </c>
      <c r="S2067" s="2" t="str">
        <f t="shared" si="32"/>
        <v>Alive</v>
      </c>
      <c r="T2067">
        <v>1</v>
      </c>
      <c r="U2067">
        <v>0</v>
      </c>
    </row>
    <row r="2068" spans="1:21" x14ac:dyDescent="0.3">
      <c r="A2068" s="2">
        <v>58</v>
      </c>
      <c r="B2068">
        <v>1</v>
      </c>
      <c r="C2068" t="str">
        <f>IF(B2068=0, "No Anemia", "Anemia")</f>
        <v>Anemia</v>
      </c>
      <c r="D2068" s="2">
        <v>60</v>
      </c>
      <c r="E2068">
        <v>0</v>
      </c>
      <c r="F2068" t="str">
        <f>IF(E2068=0, "No Diabetes", "Diabetes")</f>
        <v>No Diabetes</v>
      </c>
      <c r="G2068" s="2">
        <v>38</v>
      </c>
      <c r="H2068">
        <v>0</v>
      </c>
      <c r="I2068" t="str">
        <f>IF(H2068=0, "No High Blood Pressure", "High Blood Pressure")</f>
        <v>No High Blood Pressure</v>
      </c>
      <c r="J2068" s="2">
        <v>153000</v>
      </c>
      <c r="K2068" s="1">
        <v>5.8</v>
      </c>
      <c r="L2068" s="2">
        <v>134</v>
      </c>
      <c r="M2068">
        <v>1</v>
      </c>
      <c r="N2068">
        <v>0</v>
      </c>
      <c r="O2068" t="str">
        <f>IF(M2067=0, "Female", "Male")</f>
        <v>Male</v>
      </c>
      <c r="P2068">
        <v>0</v>
      </c>
      <c r="Q2068" t="str">
        <f>IF(P2068=0, "Non Smoker", "Smoker")</f>
        <v>Non Smoker</v>
      </c>
      <c r="R2068" s="2">
        <v>26</v>
      </c>
      <c r="S2068" s="2" t="str">
        <f t="shared" si="32"/>
        <v>Dead</v>
      </c>
      <c r="T2068">
        <v>0</v>
      </c>
      <c r="U2068">
        <v>1</v>
      </c>
    </row>
    <row r="2069" spans="1:21" x14ac:dyDescent="0.3">
      <c r="A2069" s="2">
        <v>58</v>
      </c>
      <c r="B2069">
        <v>1</v>
      </c>
      <c r="C2069" t="str">
        <f>IF(B2069=0, "No Anemia", "Anemia")</f>
        <v>Anemia</v>
      </c>
      <c r="D2069" s="2">
        <v>145</v>
      </c>
      <c r="E2069">
        <v>0</v>
      </c>
      <c r="F2069" t="str">
        <f>IF(E2069=0, "No Diabetes", "Diabetes")</f>
        <v>No Diabetes</v>
      </c>
      <c r="G2069" s="2">
        <v>25</v>
      </c>
      <c r="H2069">
        <v>0</v>
      </c>
      <c r="I2069" t="str">
        <f>IF(H2069=0, "No High Blood Pressure", "High Blood Pressure")</f>
        <v>No High Blood Pressure</v>
      </c>
      <c r="J2069" s="2">
        <v>219000</v>
      </c>
      <c r="K2069" s="1">
        <v>1.2</v>
      </c>
      <c r="L2069" s="2">
        <v>137</v>
      </c>
      <c r="M2069">
        <v>1</v>
      </c>
      <c r="N2069">
        <v>0</v>
      </c>
      <c r="O2069" t="str">
        <f>IF(M2068=0, "Female", "Male")</f>
        <v>Male</v>
      </c>
      <c r="P2069">
        <v>1</v>
      </c>
      <c r="Q2069" t="str">
        <f>IF(P2069=0, "Non Smoker", "Smoker")</f>
        <v>Smoker</v>
      </c>
      <c r="R2069" s="2">
        <v>170</v>
      </c>
      <c r="S2069" s="2" t="str">
        <f t="shared" si="32"/>
        <v>Dead</v>
      </c>
      <c r="T2069">
        <v>0</v>
      </c>
      <c r="U2069">
        <v>1</v>
      </c>
    </row>
    <row r="2070" spans="1:21" x14ac:dyDescent="0.3">
      <c r="A2070" s="2">
        <v>58</v>
      </c>
      <c r="B2070">
        <v>1</v>
      </c>
      <c r="C2070" t="str">
        <f>IF(B2070=0, "No Anemia", "Anemia")</f>
        <v>Anemia</v>
      </c>
      <c r="D2070" s="2">
        <v>400</v>
      </c>
      <c r="E2070">
        <v>0</v>
      </c>
      <c r="F2070" t="str">
        <f>IF(E2070=0, "No Diabetes", "Diabetes")</f>
        <v>No Diabetes</v>
      </c>
      <c r="G2070" s="2">
        <v>40</v>
      </c>
      <c r="H2070">
        <v>0</v>
      </c>
      <c r="I2070" t="str">
        <f>IF(H2070=0, "No High Blood Pressure", "High Blood Pressure")</f>
        <v>No High Blood Pressure</v>
      </c>
      <c r="J2070" s="2">
        <v>164000</v>
      </c>
      <c r="K2070" s="1">
        <v>1</v>
      </c>
      <c r="L2070" s="2">
        <v>139</v>
      </c>
      <c r="M2070">
        <v>0</v>
      </c>
      <c r="N2070">
        <v>1</v>
      </c>
      <c r="O2070" t="str">
        <f>IF(M2069=0, "Female", "Male")</f>
        <v>Male</v>
      </c>
      <c r="P2070">
        <v>0</v>
      </c>
      <c r="Q2070" t="str">
        <f>IF(P2070=0, "Non Smoker", "Smoker")</f>
        <v>Non Smoker</v>
      </c>
      <c r="R2070" s="2">
        <v>91</v>
      </c>
      <c r="S2070" s="2" t="str">
        <f t="shared" si="32"/>
        <v>Alive</v>
      </c>
      <c r="T2070">
        <v>1</v>
      </c>
      <c r="U2070">
        <v>0</v>
      </c>
    </row>
    <row r="2071" spans="1:21" x14ac:dyDescent="0.3">
      <c r="A2071" s="2">
        <v>58</v>
      </c>
      <c r="B2071">
        <v>0</v>
      </c>
      <c r="C2071" t="str">
        <f>IF(B2071=0, "No Anemia", "Anemia")</f>
        <v>No Anemia</v>
      </c>
      <c r="D2071" s="2">
        <v>582</v>
      </c>
      <c r="E2071">
        <v>1</v>
      </c>
      <c r="F2071" t="str">
        <f>IF(E2071=0, "No Diabetes", "Diabetes")</f>
        <v>Diabetes</v>
      </c>
      <c r="G2071" s="2">
        <v>35</v>
      </c>
      <c r="H2071">
        <v>0</v>
      </c>
      <c r="I2071" t="str">
        <f>IF(H2071=0, "No High Blood Pressure", "High Blood Pressure")</f>
        <v>No High Blood Pressure</v>
      </c>
      <c r="J2071" s="2">
        <v>122000</v>
      </c>
      <c r="K2071" s="1">
        <v>0.9</v>
      </c>
      <c r="L2071" s="2">
        <v>139</v>
      </c>
      <c r="M2071">
        <v>1</v>
      </c>
      <c r="N2071">
        <v>0</v>
      </c>
      <c r="O2071" t="str">
        <f>IF(M2070=0, "Female", "Male")</f>
        <v>Female</v>
      </c>
      <c r="P2071">
        <v>1</v>
      </c>
      <c r="Q2071" t="str">
        <f>IF(P2071=0, "Non Smoker", "Smoker")</f>
        <v>Smoker</v>
      </c>
      <c r="R2071" s="2">
        <v>71</v>
      </c>
      <c r="S2071" s="2" t="str">
        <f t="shared" si="32"/>
        <v>Alive</v>
      </c>
      <c r="T2071">
        <v>1</v>
      </c>
      <c r="U2071">
        <v>0</v>
      </c>
    </row>
    <row r="2072" spans="1:21" x14ac:dyDescent="0.3">
      <c r="A2072" s="2">
        <v>58</v>
      </c>
      <c r="B2072">
        <v>0</v>
      </c>
      <c r="C2072" t="str">
        <f>IF(B2072=0, "No Anemia", "Anemia")</f>
        <v>No Anemia</v>
      </c>
      <c r="D2072" s="2">
        <v>582</v>
      </c>
      <c r="E2072">
        <v>1</v>
      </c>
      <c r="F2072" t="str">
        <f>IF(E2072=0, "No Diabetes", "Diabetes")</f>
        <v>Diabetes</v>
      </c>
      <c r="G2072" s="2">
        <v>35</v>
      </c>
      <c r="H2072">
        <v>0</v>
      </c>
      <c r="I2072" t="str">
        <f>IF(H2072=0, "No High Blood Pressure", "High Blood Pressure")</f>
        <v>No High Blood Pressure</v>
      </c>
      <c r="J2072" s="2">
        <v>122000</v>
      </c>
      <c r="K2072" s="1">
        <v>0.9</v>
      </c>
      <c r="L2072" s="2">
        <v>139</v>
      </c>
      <c r="M2072">
        <v>1</v>
      </c>
      <c r="N2072">
        <v>0</v>
      </c>
      <c r="O2072" t="str">
        <f>IF(M2071=0, "Female", "Male")</f>
        <v>Male</v>
      </c>
      <c r="P2072">
        <v>1</v>
      </c>
      <c r="Q2072" t="str">
        <f>IF(P2072=0, "Non Smoker", "Smoker")</f>
        <v>Smoker</v>
      </c>
      <c r="R2072" s="2">
        <v>71</v>
      </c>
      <c r="S2072" s="2" t="str">
        <f t="shared" si="32"/>
        <v>Alive</v>
      </c>
      <c r="T2072">
        <v>1</v>
      </c>
      <c r="U2072">
        <v>0</v>
      </c>
    </row>
    <row r="2073" spans="1:21" x14ac:dyDescent="0.3">
      <c r="A2073" s="2">
        <v>58</v>
      </c>
      <c r="B2073">
        <v>1</v>
      </c>
      <c r="C2073" t="str">
        <f>IF(B2073=0, "No Anemia", "Anemia")</f>
        <v>Anemia</v>
      </c>
      <c r="D2073" s="2">
        <v>57</v>
      </c>
      <c r="E2073">
        <v>0</v>
      </c>
      <c r="F2073" t="str">
        <f>IF(E2073=0, "No Diabetes", "Diabetes")</f>
        <v>No Diabetes</v>
      </c>
      <c r="G2073" s="2">
        <v>25</v>
      </c>
      <c r="H2073">
        <v>0</v>
      </c>
      <c r="I2073" t="str">
        <f>IF(H2073=0, "No High Blood Pressure", "High Blood Pressure")</f>
        <v>No High Blood Pressure</v>
      </c>
      <c r="J2073" s="2">
        <v>189000</v>
      </c>
      <c r="K2073" s="1">
        <v>1.3</v>
      </c>
      <c r="L2073" s="2">
        <v>132</v>
      </c>
      <c r="M2073">
        <v>1</v>
      </c>
      <c r="N2073">
        <v>0</v>
      </c>
      <c r="O2073" t="str">
        <f>IF(M2072=0, "Female", "Male")</f>
        <v>Male</v>
      </c>
      <c r="P2073">
        <v>1</v>
      </c>
      <c r="Q2073" t="str">
        <f>IF(P2073=0, "Non Smoker", "Smoker")</f>
        <v>Smoker</v>
      </c>
      <c r="R2073" s="2">
        <v>205</v>
      </c>
      <c r="S2073" s="2" t="str">
        <f t="shared" si="32"/>
        <v>Alive</v>
      </c>
      <c r="T2073">
        <v>1</v>
      </c>
      <c r="U2073">
        <v>0</v>
      </c>
    </row>
    <row r="2074" spans="1:21" x14ac:dyDescent="0.3">
      <c r="A2074" s="2">
        <v>58</v>
      </c>
      <c r="B2074">
        <v>1</v>
      </c>
      <c r="C2074" t="str">
        <f>IF(B2074=0, "No Anemia", "Anemia")</f>
        <v>Anemia</v>
      </c>
      <c r="D2074" s="2">
        <v>57</v>
      </c>
      <c r="E2074">
        <v>0</v>
      </c>
      <c r="F2074" t="str">
        <f>IF(E2074=0, "No Diabetes", "Diabetes")</f>
        <v>No Diabetes</v>
      </c>
      <c r="G2074" s="2">
        <v>25</v>
      </c>
      <c r="H2074">
        <v>0</v>
      </c>
      <c r="I2074" t="str">
        <f>IF(H2074=0, "No High Blood Pressure", "High Blood Pressure")</f>
        <v>No High Blood Pressure</v>
      </c>
      <c r="J2074" s="2">
        <v>189000</v>
      </c>
      <c r="K2074" s="1">
        <v>1.3</v>
      </c>
      <c r="L2074" s="2">
        <v>132</v>
      </c>
      <c r="M2074">
        <v>1</v>
      </c>
      <c r="N2074">
        <v>0</v>
      </c>
      <c r="O2074" t="str">
        <f>IF(M2073=0, "Female", "Male")</f>
        <v>Male</v>
      </c>
      <c r="P2074">
        <v>1</v>
      </c>
      <c r="Q2074" t="str">
        <f>IF(P2074=0, "Non Smoker", "Smoker")</f>
        <v>Smoker</v>
      </c>
      <c r="R2074" s="2">
        <v>205</v>
      </c>
      <c r="S2074" s="2" t="str">
        <f t="shared" si="32"/>
        <v>Alive</v>
      </c>
      <c r="T2074">
        <v>1</v>
      </c>
      <c r="U2074">
        <v>0</v>
      </c>
    </row>
    <row r="2075" spans="1:21" x14ac:dyDescent="0.3">
      <c r="A2075" s="2">
        <v>58</v>
      </c>
      <c r="B2075">
        <v>1</v>
      </c>
      <c r="C2075" t="str">
        <f>IF(B2075=0, "No Anemia", "Anemia")</f>
        <v>Anemia</v>
      </c>
      <c r="D2075" s="2">
        <v>60</v>
      </c>
      <c r="E2075">
        <v>0</v>
      </c>
      <c r="F2075" t="str">
        <f>IF(E2075=0, "No Diabetes", "Diabetes")</f>
        <v>No Diabetes</v>
      </c>
      <c r="G2075" s="2">
        <v>38</v>
      </c>
      <c r="H2075">
        <v>0</v>
      </c>
      <c r="I2075" t="str">
        <f>IF(H2075=0, "No High Blood Pressure", "High Blood Pressure")</f>
        <v>No High Blood Pressure</v>
      </c>
      <c r="J2075" s="2">
        <v>153000</v>
      </c>
      <c r="K2075" s="1">
        <v>5.8</v>
      </c>
      <c r="L2075" s="2">
        <v>134</v>
      </c>
      <c r="M2075">
        <v>1</v>
      </c>
      <c r="N2075">
        <v>0</v>
      </c>
      <c r="O2075" t="str">
        <f>IF(M2074=0, "Female", "Male")</f>
        <v>Male</v>
      </c>
      <c r="P2075">
        <v>0</v>
      </c>
      <c r="Q2075" t="str">
        <f>IF(P2075=0, "Non Smoker", "Smoker")</f>
        <v>Non Smoker</v>
      </c>
      <c r="R2075" s="2">
        <v>26</v>
      </c>
      <c r="S2075" s="2" t="str">
        <f t="shared" si="32"/>
        <v>Dead</v>
      </c>
      <c r="T2075">
        <v>0</v>
      </c>
      <c r="U2075">
        <v>1</v>
      </c>
    </row>
    <row r="2076" spans="1:21" x14ac:dyDescent="0.3">
      <c r="A2076" s="2">
        <v>58</v>
      </c>
      <c r="B2076">
        <v>0</v>
      </c>
      <c r="C2076" t="str">
        <f>IF(B2076=0, "No Anemia", "Anemia")</f>
        <v>No Anemia</v>
      </c>
      <c r="D2076" s="2">
        <v>582</v>
      </c>
      <c r="E2076">
        <v>1</v>
      </c>
      <c r="F2076" t="str">
        <f>IF(E2076=0, "No Diabetes", "Diabetes")</f>
        <v>Diabetes</v>
      </c>
      <c r="G2076" s="2">
        <v>25</v>
      </c>
      <c r="H2076">
        <v>0</v>
      </c>
      <c r="I2076" t="str">
        <f>IF(H2076=0, "No High Blood Pressure", "High Blood Pressure")</f>
        <v>No High Blood Pressure</v>
      </c>
      <c r="J2076" s="2">
        <v>504000</v>
      </c>
      <c r="K2076" s="1">
        <v>1</v>
      </c>
      <c r="L2076" s="2">
        <v>138</v>
      </c>
      <c r="M2076">
        <v>1</v>
      </c>
      <c r="N2076">
        <v>0</v>
      </c>
      <c r="O2076" t="str">
        <f>IF(M2075=0, "Female", "Male")</f>
        <v>Male</v>
      </c>
      <c r="P2076">
        <v>0</v>
      </c>
      <c r="Q2076" t="str">
        <f>IF(P2076=0, "Non Smoker", "Smoker")</f>
        <v>Non Smoker</v>
      </c>
      <c r="R2076" s="2">
        <v>205</v>
      </c>
      <c r="S2076" s="2" t="str">
        <f t="shared" si="32"/>
        <v>Alive</v>
      </c>
      <c r="T2076">
        <v>1</v>
      </c>
      <c r="U2076">
        <v>0</v>
      </c>
    </row>
    <row r="2077" spans="1:21" x14ac:dyDescent="0.3">
      <c r="A2077" s="2">
        <v>58</v>
      </c>
      <c r="B2077">
        <v>0</v>
      </c>
      <c r="C2077" t="str">
        <f>IF(B2077=0, "No Anemia", "Anemia")</f>
        <v>No Anemia</v>
      </c>
      <c r="D2077" s="2">
        <v>582</v>
      </c>
      <c r="E2077">
        <v>1</v>
      </c>
      <c r="F2077" t="str">
        <f>IF(E2077=0, "No Diabetes", "Diabetes")</f>
        <v>Diabetes</v>
      </c>
      <c r="G2077" s="2">
        <v>25</v>
      </c>
      <c r="H2077">
        <v>0</v>
      </c>
      <c r="I2077" t="str">
        <f>IF(H2077=0, "No High Blood Pressure", "High Blood Pressure")</f>
        <v>No High Blood Pressure</v>
      </c>
      <c r="J2077" s="2">
        <v>504000</v>
      </c>
      <c r="K2077" s="1">
        <v>1</v>
      </c>
      <c r="L2077" s="2">
        <v>138</v>
      </c>
      <c r="M2077">
        <v>1</v>
      </c>
      <c r="N2077">
        <v>0</v>
      </c>
      <c r="O2077" t="str">
        <f>IF(M2076=0, "Female", "Male")</f>
        <v>Male</v>
      </c>
      <c r="P2077">
        <v>0</v>
      </c>
      <c r="Q2077" t="str">
        <f>IF(P2077=0, "Non Smoker", "Smoker")</f>
        <v>Non Smoker</v>
      </c>
      <c r="R2077" s="2">
        <v>205</v>
      </c>
      <c r="S2077" s="2" t="str">
        <f t="shared" si="32"/>
        <v>Alive</v>
      </c>
      <c r="T2077">
        <v>1</v>
      </c>
      <c r="U2077">
        <v>0</v>
      </c>
    </row>
    <row r="2078" spans="1:21" x14ac:dyDescent="0.3">
      <c r="A2078" s="2">
        <v>58</v>
      </c>
      <c r="B2078">
        <v>1</v>
      </c>
      <c r="C2078" t="str">
        <f>IF(B2078=0, "No Anemia", "Anemia")</f>
        <v>Anemia</v>
      </c>
      <c r="D2078" s="2">
        <v>133</v>
      </c>
      <c r="E2078">
        <v>0</v>
      </c>
      <c r="F2078" t="str">
        <f>IF(E2078=0, "No Diabetes", "Diabetes")</f>
        <v>No Diabetes</v>
      </c>
      <c r="G2078" s="2">
        <v>60</v>
      </c>
      <c r="H2078">
        <v>1</v>
      </c>
      <c r="I2078" t="str">
        <f>IF(H2078=0, "No High Blood Pressure", "High Blood Pressure")</f>
        <v>High Blood Pressure</v>
      </c>
      <c r="J2078" s="2">
        <v>219000</v>
      </c>
      <c r="K2078" s="1">
        <v>1</v>
      </c>
      <c r="L2078" s="2">
        <v>141</v>
      </c>
      <c r="M2078">
        <v>1</v>
      </c>
      <c r="N2078">
        <v>0</v>
      </c>
      <c r="O2078" t="str">
        <f>IF(M2077=0, "Female", "Male")</f>
        <v>Male</v>
      </c>
      <c r="P2078">
        <v>0</v>
      </c>
      <c r="Q2078" t="str">
        <f>IF(P2078=0, "Non Smoker", "Smoker")</f>
        <v>Non Smoker</v>
      </c>
      <c r="R2078" s="2">
        <v>83</v>
      </c>
      <c r="S2078" s="2" t="str">
        <f t="shared" si="32"/>
        <v>Alive</v>
      </c>
      <c r="T2078">
        <v>1</v>
      </c>
      <c r="U2078">
        <v>0</v>
      </c>
    </row>
    <row r="2079" spans="1:21" x14ac:dyDescent="0.3">
      <c r="A2079" s="2">
        <v>58</v>
      </c>
      <c r="B2079">
        <v>1</v>
      </c>
      <c r="C2079" t="str">
        <f>IF(B2079=0, "No Anemia", "Anemia")</f>
        <v>Anemia</v>
      </c>
      <c r="D2079" s="2">
        <v>145</v>
      </c>
      <c r="E2079">
        <v>0</v>
      </c>
      <c r="F2079" t="str">
        <f>IF(E2079=0, "No Diabetes", "Diabetes")</f>
        <v>No Diabetes</v>
      </c>
      <c r="G2079" s="2">
        <v>25</v>
      </c>
      <c r="H2079">
        <v>0</v>
      </c>
      <c r="I2079" t="str">
        <f>IF(H2079=0, "No High Blood Pressure", "High Blood Pressure")</f>
        <v>No High Blood Pressure</v>
      </c>
      <c r="J2079" s="2">
        <v>219000</v>
      </c>
      <c r="K2079" s="1">
        <v>1.2</v>
      </c>
      <c r="L2079" s="2">
        <v>137</v>
      </c>
      <c r="M2079">
        <v>1</v>
      </c>
      <c r="N2079">
        <v>0</v>
      </c>
      <c r="O2079" t="str">
        <f>IF(M2078=0, "Female", "Male")</f>
        <v>Male</v>
      </c>
      <c r="P2079">
        <v>1</v>
      </c>
      <c r="Q2079" t="str">
        <f>IF(P2079=0, "Non Smoker", "Smoker")</f>
        <v>Smoker</v>
      </c>
      <c r="R2079" s="2">
        <v>170</v>
      </c>
      <c r="S2079" s="2" t="str">
        <f t="shared" si="32"/>
        <v>Dead</v>
      </c>
      <c r="T2079">
        <v>0</v>
      </c>
      <c r="U2079">
        <v>1</v>
      </c>
    </row>
    <row r="2080" spans="1:21" x14ac:dyDescent="0.3">
      <c r="A2080" s="2">
        <v>58</v>
      </c>
      <c r="B2080">
        <v>0</v>
      </c>
      <c r="C2080" t="str">
        <f>IF(B2080=0, "No Anemia", "Anemia")</f>
        <v>No Anemia</v>
      </c>
      <c r="D2080" s="2">
        <v>582</v>
      </c>
      <c r="E2080">
        <v>1</v>
      </c>
      <c r="F2080" t="str">
        <f>IF(E2080=0, "No Diabetes", "Diabetes")</f>
        <v>Diabetes</v>
      </c>
      <c r="G2080" s="2">
        <v>25</v>
      </c>
      <c r="H2080">
        <v>0</v>
      </c>
      <c r="I2080" t="str">
        <f>IF(H2080=0, "No High Blood Pressure", "High Blood Pressure")</f>
        <v>No High Blood Pressure</v>
      </c>
      <c r="J2080" s="2">
        <v>504000</v>
      </c>
      <c r="K2080" s="1">
        <v>1</v>
      </c>
      <c r="L2080" s="2">
        <v>138</v>
      </c>
      <c r="M2080">
        <v>1</v>
      </c>
      <c r="N2080">
        <v>0</v>
      </c>
      <c r="O2080" t="str">
        <f>IF(M2079=0, "Female", "Male")</f>
        <v>Male</v>
      </c>
      <c r="P2080">
        <v>0</v>
      </c>
      <c r="Q2080" t="str">
        <f>IF(P2080=0, "Non Smoker", "Smoker")</f>
        <v>Non Smoker</v>
      </c>
      <c r="R2080" s="2">
        <v>205</v>
      </c>
      <c r="S2080" s="2" t="str">
        <f t="shared" si="32"/>
        <v>Alive</v>
      </c>
      <c r="T2080">
        <v>1</v>
      </c>
      <c r="U2080">
        <v>0</v>
      </c>
    </row>
    <row r="2081" spans="1:21" x14ac:dyDescent="0.3">
      <c r="A2081" s="2">
        <v>58</v>
      </c>
      <c r="B2081">
        <v>1</v>
      </c>
      <c r="C2081" t="str">
        <f>IF(B2081=0, "No Anemia", "Anemia")</f>
        <v>Anemia</v>
      </c>
      <c r="D2081" s="2">
        <v>145</v>
      </c>
      <c r="E2081">
        <v>0</v>
      </c>
      <c r="F2081" t="str">
        <f>IF(E2081=0, "No Diabetes", "Diabetes")</f>
        <v>No Diabetes</v>
      </c>
      <c r="G2081" s="2">
        <v>25</v>
      </c>
      <c r="H2081">
        <v>0</v>
      </c>
      <c r="I2081" t="str">
        <f>IF(H2081=0, "No High Blood Pressure", "High Blood Pressure")</f>
        <v>No High Blood Pressure</v>
      </c>
      <c r="J2081" s="2">
        <v>219000</v>
      </c>
      <c r="K2081" s="1">
        <v>1.2</v>
      </c>
      <c r="L2081" s="2">
        <v>137</v>
      </c>
      <c r="M2081">
        <v>1</v>
      </c>
      <c r="N2081">
        <v>0</v>
      </c>
      <c r="O2081" t="str">
        <f>IF(M2080=0, "Female", "Male")</f>
        <v>Male</v>
      </c>
      <c r="P2081">
        <v>1</v>
      </c>
      <c r="Q2081" t="str">
        <f>IF(P2081=0, "Non Smoker", "Smoker")</f>
        <v>Smoker</v>
      </c>
      <c r="R2081" s="2">
        <v>170</v>
      </c>
      <c r="S2081" s="2" t="str">
        <f t="shared" si="32"/>
        <v>Dead</v>
      </c>
      <c r="T2081">
        <v>0</v>
      </c>
      <c r="U2081">
        <v>1</v>
      </c>
    </row>
    <row r="2082" spans="1:21" x14ac:dyDescent="0.3">
      <c r="A2082" s="2">
        <v>58</v>
      </c>
      <c r="B2082">
        <v>1</v>
      </c>
      <c r="C2082" t="str">
        <f>IF(B2082=0, "No Anemia", "Anemia")</f>
        <v>Anemia</v>
      </c>
      <c r="D2082" s="2">
        <v>60</v>
      </c>
      <c r="E2082">
        <v>0</v>
      </c>
      <c r="F2082" t="str">
        <f>IF(E2082=0, "No Diabetes", "Diabetes")</f>
        <v>No Diabetes</v>
      </c>
      <c r="G2082" s="2">
        <v>38</v>
      </c>
      <c r="H2082">
        <v>0</v>
      </c>
      <c r="I2082" t="str">
        <f>IF(H2082=0, "No High Blood Pressure", "High Blood Pressure")</f>
        <v>No High Blood Pressure</v>
      </c>
      <c r="J2082" s="2">
        <v>153000</v>
      </c>
      <c r="K2082" s="1">
        <v>5.8</v>
      </c>
      <c r="L2082" s="2">
        <v>134</v>
      </c>
      <c r="M2082">
        <v>1</v>
      </c>
      <c r="N2082">
        <v>0</v>
      </c>
      <c r="O2082" t="str">
        <f>IF(M2081=0, "Female", "Male")</f>
        <v>Male</v>
      </c>
      <c r="P2082">
        <v>0</v>
      </c>
      <c r="Q2082" t="str">
        <f>IF(P2082=0, "Non Smoker", "Smoker")</f>
        <v>Non Smoker</v>
      </c>
      <c r="R2082" s="2">
        <v>26</v>
      </c>
      <c r="S2082" s="2" t="str">
        <f t="shared" si="32"/>
        <v>Dead</v>
      </c>
      <c r="T2082">
        <v>0</v>
      </c>
      <c r="U2082">
        <v>1</v>
      </c>
    </row>
    <row r="2083" spans="1:21" x14ac:dyDescent="0.3">
      <c r="A2083" s="2">
        <v>58</v>
      </c>
      <c r="B2083">
        <v>1</v>
      </c>
      <c r="C2083" t="str">
        <f>IF(B2083=0, "No Anemia", "Anemia")</f>
        <v>Anemia</v>
      </c>
      <c r="D2083" s="2">
        <v>145</v>
      </c>
      <c r="E2083">
        <v>0</v>
      </c>
      <c r="F2083" t="str">
        <f>IF(E2083=0, "No Diabetes", "Diabetes")</f>
        <v>No Diabetes</v>
      </c>
      <c r="G2083" s="2">
        <v>25</v>
      </c>
      <c r="H2083">
        <v>0</v>
      </c>
      <c r="I2083" t="str">
        <f>IF(H2083=0, "No High Blood Pressure", "High Blood Pressure")</f>
        <v>No High Blood Pressure</v>
      </c>
      <c r="J2083" s="2">
        <v>219000</v>
      </c>
      <c r="K2083" s="1">
        <v>1.2</v>
      </c>
      <c r="L2083" s="2">
        <v>137</v>
      </c>
      <c r="M2083">
        <v>1</v>
      </c>
      <c r="N2083">
        <v>0</v>
      </c>
      <c r="O2083" t="str">
        <f>IF(M2082=0, "Female", "Male")</f>
        <v>Male</v>
      </c>
      <c r="P2083">
        <v>1</v>
      </c>
      <c r="Q2083" t="str">
        <f>IF(P2083=0, "Non Smoker", "Smoker")</f>
        <v>Smoker</v>
      </c>
      <c r="R2083" s="2">
        <v>170</v>
      </c>
      <c r="S2083" s="2" t="str">
        <f t="shared" si="32"/>
        <v>Dead</v>
      </c>
      <c r="T2083">
        <v>0</v>
      </c>
      <c r="U2083">
        <v>1</v>
      </c>
    </row>
    <row r="2084" spans="1:21" x14ac:dyDescent="0.3">
      <c r="A2084" s="2">
        <v>58</v>
      </c>
      <c r="B2084">
        <v>1</v>
      </c>
      <c r="C2084" t="str">
        <f>IF(B2084=0, "No Anemia", "Anemia")</f>
        <v>Anemia</v>
      </c>
      <c r="D2084" s="2">
        <v>57</v>
      </c>
      <c r="E2084">
        <v>0</v>
      </c>
      <c r="F2084" t="str">
        <f>IF(E2084=0, "No Diabetes", "Diabetes")</f>
        <v>No Diabetes</v>
      </c>
      <c r="G2084" s="2">
        <v>25</v>
      </c>
      <c r="H2084">
        <v>0</v>
      </c>
      <c r="I2084" t="str">
        <f>IF(H2084=0, "No High Blood Pressure", "High Blood Pressure")</f>
        <v>No High Blood Pressure</v>
      </c>
      <c r="J2084" s="2">
        <v>189000</v>
      </c>
      <c r="K2084" s="1">
        <v>1.3</v>
      </c>
      <c r="L2084" s="2">
        <v>132</v>
      </c>
      <c r="M2084">
        <v>1</v>
      </c>
      <c r="N2084">
        <v>0</v>
      </c>
      <c r="O2084" t="str">
        <f>IF(M2083=0, "Female", "Male")</f>
        <v>Male</v>
      </c>
      <c r="P2084">
        <v>1</v>
      </c>
      <c r="Q2084" t="str">
        <f>IF(P2084=0, "Non Smoker", "Smoker")</f>
        <v>Smoker</v>
      </c>
      <c r="R2084" s="2">
        <v>205</v>
      </c>
      <c r="S2084" s="2" t="str">
        <f t="shared" si="32"/>
        <v>Alive</v>
      </c>
      <c r="T2084">
        <v>1</v>
      </c>
      <c r="U2084">
        <v>0</v>
      </c>
    </row>
    <row r="2085" spans="1:21" x14ac:dyDescent="0.3">
      <c r="A2085" s="2">
        <v>58</v>
      </c>
      <c r="B2085">
        <v>1</v>
      </c>
      <c r="C2085" t="str">
        <f>IF(B2085=0, "No Anemia", "Anemia")</f>
        <v>Anemia</v>
      </c>
      <c r="D2085" s="2">
        <v>145</v>
      </c>
      <c r="E2085">
        <v>0</v>
      </c>
      <c r="F2085" t="str">
        <f>IF(E2085=0, "No Diabetes", "Diabetes")</f>
        <v>No Diabetes</v>
      </c>
      <c r="G2085" s="2">
        <v>25</v>
      </c>
      <c r="H2085">
        <v>0</v>
      </c>
      <c r="I2085" t="str">
        <f>IF(H2085=0, "No High Blood Pressure", "High Blood Pressure")</f>
        <v>No High Blood Pressure</v>
      </c>
      <c r="J2085" s="2">
        <v>219000</v>
      </c>
      <c r="K2085" s="1">
        <v>1.2</v>
      </c>
      <c r="L2085" s="2">
        <v>137</v>
      </c>
      <c r="M2085">
        <v>1</v>
      </c>
      <c r="N2085">
        <v>0</v>
      </c>
      <c r="O2085" t="str">
        <f>IF(M2084=0, "Female", "Male")</f>
        <v>Male</v>
      </c>
      <c r="P2085">
        <v>1</v>
      </c>
      <c r="Q2085" t="str">
        <f>IF(P2085=0, "Non Smoker", "Smoker")</f>
        <v>Smoker</v>
      </c>
      <c r="R2085" s="2">
        <v>170</v>
      </c>
      <c r="S2085" s="2" t="str">
        <f t="shared" si="32"/>
        <v>Dead</v>
      </c>
      <c r="T2085">
        <v>0</v>
      </c>
      <c r="U2085">
        <v>1</v>
      </c>
    </row>
    <row r="2086" spans="1:21" x14ac:dyDescent="0.3">
      <c r="A2086" s="2">
        <v>58</v>
      </c>
      <c r="B2086">
        <v>1</v>
      </c>
      <c r="C2086" t="str">
        <f>IF(B2086=0, "No Anemia", "Anemia")</f>
        <v>Anemia</v>
      </c>
      <c r="D2086" s="2">
        <v>200</v>
      </c>
      <c r="E2086">
        <v>1</v>
      </c>
      <c r="F2086" t="str">
        <f>IF(E2086=0, "No Diabetes", "Diabetes")</f>
        <v>Diabetes</v>
      </c>
      <c r="G2086" s="2">
        <v>60</v>
      </c>
      <c r="H2086">
        <v>0</v>
      </c>
      <c r="I2086" t="str">
        <f>IF(H2086=0, "No High Blood Pressure", "High Blood Pressure")</f>
        <v>No High Blood Pressure</v>
      </c>
      <c r="J2086" s="2">
        <v>300000</v>
      </c>
      <c r="K2086" s="1">
        <v>0.8</v>
      </c>
      <c r="L2086" s="2">
        <v>137</v>
      </c>
      <c r="M2086">
        <v>0</v>
      </c>
      <c r="N2086">
        <v>1</v>
      </c>
      <c r="O2086" t="str">
        <f>IF(M2085=0, "Female", "Male")</f>
        <v>Male</v>
      </c>
      <c r="P2086">
        <v>0</v>
      </c>
      <c r="Q2086" t="str">
        <f>IF(P2086=0, "Non Smoker", "Smoker")</f>
        <v>Non Smoker</v>
      </c>
      <c r="R2086" s="2">
        <v>104</v>
      </c>
      <c r="S2086" s="2" t="str">
        <f t="shared" si="32"/>
        <v>Alive</v>
      </c>
      <c r="T2086">
        <v>1</v>
      </c>
      <c r="U2086">
        <v>0</v>
      </c>
    </row>
    <row r="2087" spans="1:21" x14ac:dyDescent="0.3">
      <c r="A2087" s="2">
        <v>58</v>
      </c>
      <c r="B2087">
        <v>1</v>
      </c>
      <c r="C2087" t="str">
        <f>IF(B2087=0, "No Anemia", "Anemia")</f>
        <v>Anemia</v>
      </c>
      <c r="D2087" s="2">
        <v>200</v>
      </c>
      <c r="E2087">
        <v>1</v>
      </c>
      <c r="F2087" t="str">
        <f>IF(E2087=0, "No Diabetes", "Diabetes")</f>
        <v>Diabetes</v>
      </c>
      <c r="G2087" s="2">
        <v>60</v>
      </c>
      <c r="H2087">
        <v>0</v>
      </c>
      <c r="I2087" t="str">
        <f>IF(H2087=0, "No High Blood Pressure", "High Blood Pressure")</f>
        <v>No High Blood Pressure</v>
      </c>
      <c r="J2087" s="2">
        <v>300000</v>
      </c>
      <c r="K2087" s="1">
        <v>0.8</v>
      </c>
      <c r="L2087" s="2">
        <v>137</v>
      </c>
      <c r="M2087">
        <v>0</v>
      </c>
      <c r="N2087">
        <v>1</v>
      </c>
      <c r="O2087" t="str">
        <f>IF(M2086=0, "Female", "Male")</f>
        <v>Female</v>
      </c>
      <c r="P2087">
        <v>0</v>
      </c>
      <c r="Q2087" t="str">
        <f>IF(P2087=0, "Non Smoker", "Smoker")</f>
        <v>Non Smoker</v>
      </c>
      <c r="R2087" s="2">
        <v>104</v>
      </c>
      <c r="S2087" s="2" t="str">
        <f t="shared" si="32"/>
        <v>Alive</v>
      </c>
      <c r="T2087">
        <v>1</v>
      </c>
      <c r="U2087">
        <v>0</v>
      </c>
    </row>
    <row r="2088" spans="1:21" x14ac:dyDescent="0.3">
      <c r="A2088" s="2">
        <v>58</v>
      </c>
      <c r="B2088">
        <v>0</v>
      </c>
      <c r="C2088" t="str">
        <f>IF(B2088=0, "No Anemia", "Anemia")</f>
        <v>No Anemia</v>
      </c>
      <c r="D2088" s="2">
        <v>582</v>
      </c>
      <c r="E2088">
        <v>1</v>
      </c>
      <c r="F2088" t="str">
        <f>IF(E2088=0, "No Diabetes", "Diabetes")</f>
        <v>Diabetes</v>
      </c>
      <c r="G2088" s="2">
        <v>25</v>
      </c>
      <c r="H2088">
        <v>0</v>
      </c>
      <c r="I2088" t="str">
        <f>IF(H2088=0, "No High Blood Pressure", "High Blood Pressure")</f>
        <v>No High Blood Pressure</v>
      </c>
      <c r="J2088" s="2">
        <v>504000</v>
      </c>
      <c r="K2088" s="1">
        <v>1</v>
      </c>
      <c r="L2088" s="2">
        <v>138</v>
      </c>
      <c r="M2088">
        <v>1</v>
      </c>
      <c r="N2088">
        <v>0</v>
      </c>
      <c r="O2088" t="str">
        <f>IF(M2087=0, "Female", "Male")</f>
        <v>Female</v>
      </c>
      <c r="P2088">
        <v>0</v>
      </c>
      <c r="Q2088" t="str">
        <f>IF(P2088=0, "Non Smoker", "Smoker")</f>
        <v>Non Smoker</v>
      </c>
      <c r="R2088" s="2">
        <v>205</v>
      </c>
      <c r="S2088" s="2" t="str">
        <f t="shared" si="32"/>
        <v>Alive</v>
      </c>
      <c r="T2088">
        <v>1</v>
      </c>
      <c r="U2088">
        <v>0</v>
      </c>
    </row>
    <row r="2089" spans="1:21" x14ac:dyDescent="0.3">
      <c r="A2089" s="2">
        <v>58</v>
      </c>
      <c r="B2089">
        <v>0</v>
      </c>
      <c r="C2089" t="str">
        <f>IF(B2089=0, "No Anemia", "Anemia")</f>
        <v>No Anemia</v>
      </c>
      <c r="D2089" s="2">
        <v>582</v>
      </c>
      <c r="E2089">
        <v>1</v>
      </c>
      <c r="F2089" t="str">
        <f>IF(E2089=0, "No Diabetes", "Diabetes")</f>
        <v>Diabetes</v>
      </c>
      <c r="G2089" s="2">
        <v>25</v>
      </c>
      <c r="H2089">
        <v>0</v>
      </c>
      <c r="I2089" t="str">
        <f>IF(H2089=0, "No High Blood Pressure", "High Blood Pressure")</f>
        <v>No High Blood Pressure</v>
      </c>
      <c r="J2089" s="2">
        <v>504000</v>
      </c>
      <c r="K2089" s="1">
        <v>1</v>
      </c>
      <c r="L2089" s="2">
        <v>138</v>
      </c>
      <c r="M2089">
        <v>1</v>
      </c>
      <c r="N2089">
        <v>0</v>
      </c>
      <c r="O2089" t="str">
        <f>IF(M2088=0, "Female", "Male")</f>
        <v>Male</v>
      </c>
      <c r="P2089">
        <v>0</v>
      </c>
      <c r="Q2089" t="str">
        <f>IF(P2089=0, "Non Smoker", "Smoker")</f>
        <v>Non Smoker</v>
      </c>
      <c r="R2089" s="2">
        <v>205</v>
      </c>
      <c r="S2089" s="2" t="str">
        <f t="shared" si="32"/>
        <v>Alive</v>
      </c>
      <c r="T2089">
        <v>1</v>
      </c>
      <c r="U2089">
        <v>0</v>
      </c>
    </row>
    <row r="2090" spans="1:21" x14ac:dyDescent="0.3">
      <c r="A2090" s="2">
        <v>58</v>
      </c>
      <c r="B2090">
        <v>0</v>
      </c>
      <c r="C2090" t="str">
        <f>IF(B2090=0, "No Anemia", "Anemia")</f>
        <v>No Anemia</v>
      </c>
      <c r="D2090" s="2">
        <v>582</v>
      </c>
      <c r="E2090">
        <v>1</v>
      </c>
      <c r="F2090" t="str">
        <f>IF(E2090=0, "No Diabetes", "Diabetes")</f>
        <v>Diabetes</v>
      </c>
      <c r="G2090" s="2">
        <v>25</v>
      </c>
      <c r="H2090">
        <v>0</v>
      </c>
      <c r="I2090" t="str">
        <f>IF(H2090=0, "No High Blood Pressure", "High Blood Pressure")</f>
        <v>No High Blood Pressure</v>
      </c>
      <c r="J2090" s="2">
        <v>504000</v>
      </c>
      <c r="K2090" s="1">
        <v>1</v>
      </c>
      <c r="L2090" s="2">
        <v>138</v>
      </c>
      <c r="M2090">
        <v>1</v>
      </c>
      <c r="N2090">
        <v>0</v>
      </c>
      <c r="O2090" t="str">
        <f>IF(M2089=0, "Female", "Male")</f>
        <v>Male</v>
      </c>
      <c r="P2090">
        <v>0</v>
      </c>
      <c r="Q2090" t="str">
        <f>IF(P2090=0, "Non Smoker", "Smoker")</f>
        <v>Non Smoker</v>
      </c>
      <c r="R2090" s="2">
        <v>205</v>
      </c>
      <c r="S2090" s="2" t="str">
        <f t="shared" si="32"/>
        <v>Alive</v>
      </c>
      <c r="T2090">
        <v>1</v>
      </c>
      <c r="U2090">
        <v>0</v>
      </c>
    </row>
    <row r="2091" spans="1:21" x14ac:dyDescent="0.3">
      <c r="A2091" s="2">
        <v>58</v>
      </c>
      <c r="B2091">
        <v>0</v>
      </c>
      <c r="C2091" t="str">
        <f>IF(B2091=0, "No Anemia", "Anemia")</f>
        <v>No Anemia</v>
      </c>
      <c r="D2091" s="2">
        <v>132</v>
      </c>
      <c r="E2091">
        <v>1</v>
      </c>
      <c r="F2091" t="str">
        <f>IF(E2091=0, "No Diabetes", "Diabetes")</f>
        <v>Diabetes</v>
      </c>
      <c r="G2091" s="2">
        <v>38</v>
      </c>
      <c r="H2091">
        <v>1</v>
      </c>
      <c r="I2091" t="str">
        <f>IF(H2091=0, "No High Blood Pressure", "High Blood Pressure")</f>
        <v>High Blood Pressure</v>
      </c>
      <c r="J2091" s="2">
        <v>253000</v>
      </c>
      <c r="K2091" s="1">
        <v>1</v>
      </c>
      <c r="L2091" s="2">
        <v>139</v>
      </c>
      <c r="M2091">
        <v>1</v>
      </c>
      <c r="N2091">
        <v>0</v>
      </c>
      <c r="O2091" t="str">
        <f>IF(M2090=0, "Female", "Male")</f>
        <v>Male</v>
      </c>
      <c r="P2091">
        <v>0</v>
      </c>
      <c r="Q2091" t="str">
        <f>IF(P2091=0, "Non Smoker", "Smoker")</f>
        <v>Non Smoker</v>
      </c>
      <c r="R2091" s="2">
        <v>230</v>
      </c>
      <c r="S2091" s="2" t="str">
        <f t="shared" si="32"/>
        <v>Alive</v>
      </c>
      <c r="T2091">
        <v>1</v>
      </c>
      <c r="U2091">
        <v>0</v>
      </c>
    </row>
    <row r="2092" spans="1:21" x14ac:dyDescent="0.3">
      <c r="A2092" s="2">
        <v>58</v>
      </c>
      <c r="B2092">
        <v>1</v>
      </c>
      <c r="C2092" t="str">
        <f>IF(B2092=0, "No Anemia", "Anemia")</f>
        <v>Anemia</v>
      </c>
      <c r="D2092" s="2">
        <v>145</v>
      </c>
      <c r="E2092">
        <v>0</v>
      </c>
      <c r="F2092" t="str">
        <f>IF(E2092=0, "No Diabetes", "Diabetes")</f>
        <v>No Diabetes</v>
      </c>
      <c r="G2092" s="2">
        <v>25</v>
      </c>
      <c r="H2092">
        <v>0</v>
      </c>
      <c r="I2092" t="str">
        <f>IF(H2092=0, "No High Blood Pressure", "High Blood Pressure")</f>
        <v>No High Blood Pressure</v>
      </c>
      <c r="J2092" s="2">
        <v>219000</v>
      </c>
      <c r="K2092" s="1">
        <v>1.2</v>
      </c>
      <c r="L2092" s="2">
        <v>137</v>
      </c>
      <c r="M2092">
        <v>1</v>
      </c>
      <c r="N2092">
        <v>0</v>
      </c>
      <c r="O2092" t="str">
        <f>IF(M2091=0, "Female", "Male")</f>
        <v>Male</v>
      </c>
      <c r="P2092">
        <v>1</v>
      </c>
      <c r="Q2092" t="str">
        <f>IF(P2092=0, "Non Smoker", "Smoker")</f>
        <v>Smoker</v>
      </c>
      <c r="R2092" s="2">
        <v>170</v>
      </c>
      <c r="S2092" s="2" t="str">
        <f t="shared" si="32"/>
        <v>Dead</v>
      </c>
      <c r="T2092">
        <v>0</v>
      </c>
      <c r="U2092">
        <v>1</v>
      </c>
    </row>
    <row r="2093" spans="1:21" x14ac:dyDescent="0.3">
      <c r="A2093" s="2">
        <v>58</v>
      </c>
      <c r="B2093">
        <v>1</v>
      </c>
      <c r="C2093" t="str">
        <f>IF(B2093=0, "No Anemia", "Anemia")</f>
        <v>Anemia</v>
      </c>
      <c r="D2093" s="2">
        <v>133</v>
      </c>
      <c r="E2093">
        <v>0</v>
      </c>
      <c r="F2093" t="str">
        <f>IF(E2093=0, "No Diabetes", "Diabetes")</f>
        <v>No Diabetes</v>
      </c>
      <c r="G2093" s="2">
        <v>60</v>
      </c>
      <c r="H2093">
        <v>1</v>
      </c>
      <c r="I2093" t="str">
        <f>IF(H2093=0, "No High Blood Pressure", "High Blood Pressure")</f>
        <v>High Blood Pressure</v>
      </c>
      <c r="J2093" s="2">
        <v>219000</v>
      </c>
      <c r="K2093" s="1">
        <v>1</v>
      </c>
      <c r="L2093" s="2">
        <v>141</v>
      </c>
      <c r="M2093">
        <v>1</v>
      </c>
      <c r="N2093">
        <v>0</v>
      </c>
      <c r="O2093" t="str">
        <f>IF(M2092=0, "Female", "Male")</f>
        <v>Male</v>
      </c>
      <c r="P2093">
        <v>0</v>
      </c>
      <c r="Q2093" t="str">
        <f>IF(P2093=0, "Non Smoker", "Smoker")</f>
        <v>Non Smoker</v>
      </c>
      <c r="R2093" s="2">
        <v>83</v>
      </c>
      <c r="S2093" s="2" t="str">
        <f t="shared" si="32"/>
        <v>Alive</v>
      </c>
      <c r="T2093">
        <v>1</v>
      </c>
      <c r="U2093">
        <v>0</v>
      </c>
    </row>
    <row r="2094" spans="1:21" x14ac:dyDescent="0.3">
      <c r="A2094" s="2">
        <v>58</v>
      </c>
      <c r="B2094">
        <v>1</v>
      </c>
      <c r="C2094" t="str">
        <f>IF(B2094=0, "No Anemia", "Anemia")</f>
        <v>Anemia</v>
      </c>
      <c r="D2094" s="2">
        <v>133</v>
      </c>
      <c r="E2094">
        <v>0</v>
      </c>
      <c r="F2094" t="str">
        <f>IF(E2094=0, "No Diabetes", "Diabetes")</f>
        <v>No Diabetes</v>
      </c>
      <c r="G2094" s="2">
        <v>60</v>
      </c>
      <c r="H2094">
        <v>1</v>
      </c>
      <c r="I2094" t="str">
        <f>IF(H2094=0, "No High Blood Pressure", "High Blood Pressure")</f>
        <v>High Blood Pressure</v>
      </c>
      <c r="J2094" s="2">
        <v>219000</v>
      </c>
      <c r="K2094" s="1">
        <v>1</v>
      </c>
      <c r="L2094" s="2">
        <v>141</v>
      </c>
      <c r="M2094">
        <v>1</v>
      </c>
      <c r="N2094">
        <v>0</v>
      </c>
      <c r="O2094" t="str">
        <f>IF(M2093=0, "Female", "Male")</f>
        <v>Male</v>
      </c>
      <c r="P2094">
        <v>0</v>
      </c>
      <c r="Q2094" t="str">
        <f>IF(P2094=0, "Non Smoker", "Smoker")</f>
        <v>Non Smoker</v>
      </c>
      <c r="R2094" s="2">
        <v>83</v>
      </c>
      <c r="S2094" s="2" t="str">
        <f t="shared" si="32"/>
        <v>Alive</v>
      </c>
      <c r="T2094">
        <v>1</v>
      </c>
      <c r="U2094">
        <v>0</v>
      </c>
    </row>
    <row r="2095" spans="1:21" x14ac:dyDescent="0.3">
      <c r="A2095" s="2">
        <v>58</v>
      </c>
      <c r="B2095">
        <v>0</v>
      </c>
      <c r="C2095" t="str">
        <f>IF(B2095=0, "No Anemia", "Anemia")</f>
        <v>No Anemia</v>
      </c>
      <c r="D2095" s="2">
        <v>582</v>
      </c>
      <c r="E2095">
        <v>1</v>
      </c>
      <c r="F2095" t="str">
        <f>IF(E2095=0, "No Diabetes", "Diabetes")</f>
        <v>Diabetes</v>
      </c>
      <c r="G2095" s="2">
        <v>25</v>
      </c>
      <c r="H2095">
        <v>0</v>
      </c>
      <c r="I2095" t="str">
        <f>IF(H2095=0, "No High Blood Pressure", "High Blood Pressure")</f>
        <v>No High Blood Pressure</v>
      </c>
      <c r="J2095" s="2">
        <v>504000</v>
      </c>
      <c r="K2095" s="1">
        <v>1</v>
      </c>
      <c r="L2095" s="2">
        <v>138</v>
      </c>
      <c r="M2095">
        <v>1</v>
      </c>
      <c r="N2095">
        <v>0</v>
      </c>
      <c r="O2095" t="str">
        <f>IF(M2094=0, "Female", "Male")</f>
        <v>Male</v>
      </c>
      <c r="P2095">
        <v>0</v>
      </c>
      <c r="Q2095" t="str">
        <f>IF(P2095=0, "Non Smoker", "Smoker")</f>
        <v>Non Smoker</v>
      </c>
      <c r="R2095" s="2">
        <v>205</v>
      </c>
      <c r="S2095" s="2" t="str">
        <f t="shared" si="32"/>
        <v>Alive</v>
      </c>
      <c r="T2095">
        <v>1</v>
      </c>
      <c r="U2095">
        <v>0</v>
      </c>
    </row>
    <row r="2096" spans="1:21" x14ac:dyDescent="0.3">
      <c r="A2096" s="2">
        <v>58</v>
      </c>
      <c r="B2096">
        <v>1</v>
      </c>
      <c r="C2096" t="str">
        <f>IF(B2096=0, "No Anemia", "Anemia")</f>
        <v>Anemia</v>
      </c>
      <c r="D2096" s="2">
        <v>400</v>
      </c>
      <c r="E2096">
        <v>0</v>
      </c>
      <c r="F2096" t="str">
        <f>IF(E2096=0, "No Diabetes", "Diabetes")</f>
        <v>No Diabetes</v>
      </c>
      <c r="G2096" s="2">
        <v>40</v>
      </c>
      <c r="H2096">
        <v>0</v>
      </c>
      <c r="I2096" t="str">
        <f>IF(H2096=0, "No High Blood Pressure", "High Blood Pressure")</f>
        <v>No High Blood Pressure</v>
      </c>
      <c r="J2096" s="2">
        <v>164000</v>
      </c>
      <c r="K2096" s="1">
        <v>1</v>
      </c>
      <c r="L2096" s="2">
        <v>139</v>
      </c>
      <c r="M2096">
        <v>0</v>
      </c>
      <c r="N2096">
        <v>1</v>
      </c>
      <c r="O2096" t="str">
        <f>IF(M2095=0, "Female", "Male")</f>
        <v>Male</v>
      </c>
      <c r="P2096">
        <v>0</v>
      </c>
      <c r="Q2096" t="str">
        <f>IF(P2096=0, "Non Smoker", "Smoker")</f>
        <v>Non Smoker</v>
      </c>
      <c r="R2096" s="2">
        <v>91</v>
      </c>
      <c r="S2096" s="2" t="str">
        <f t="shared" si="32"/>
        <v>Alive</v>
      </c>
      <c r="T2096">
        <v>1</v>
      </c>
      <c r="U2096">
        <v>0</v>
      </c>
    </row>
    <row r="2097" spans="1:21" x14ac:dyDescent="0.3">
      <c r="A2097" s="2">
        <v>58</v>
      </c>
      <c r="B2097">
        <v>1</v>
      </c>
      <c r="C2097" t="str">
        <f>IF(B2097=0, "No Anemia", "Anemia")</f>
        <v>Anemia</v>
      </c>
      <c r="D2097" s="2">
        <v>200</v>
      </c>
      <c r="E2097">
        <v>1</v>
      </c>
      <c r="F2097" t="str">
        <f>IF(E2097=0, "No Diabetes", "Diabetes")</f>
        <v>Diabetes</v>
      </c>
      <c r="G2097" s="2">
        <v>60</v>
      </c>
      <c r="H2097">
        <v>0</v>
      </c>
      <c r="I2097" t="str">
        <f>IF(H2097=0, "No High Blood Pressure", "High Blood Pressure")</f>
        <v>No High Blood Pressure</v>
      </c>
      <c r="J2097" s="2">
        <v>300000</v>
      </c>
      <c r="K2097" s="1">
        <v>0.8</v>
      </c>
      <c r="L2097" s="2">
        <v>137</v>
      </c>
      <c r="M2097">
        <v>0</v>
      </c>
      <c r="N2097">
        <v>1</v>
      </c>
      <c r="O2097" t="str">
        <f>IF(M2096=0, "Female", "Male")</f>
        <v>Female</v>
      </c>
      <c r="P2097">
        <v>0</v>
      </c>
      <c r="Q2097" t="str">
        <f>IF(P2097=0, "Non Smoker", "Smoker")</f>
        <v>Non Smoker</v>
      </c>
      <c r="R2097" s="2">
        <v>104</v>
      </c>
      <c r="S2097" s="2" t="str">
        <f t="shared" si="32"/>
        <v>Alive</v>
      </c>
      <c r="T2097">
        <v>1</v>
      </c>
      <c r="U2097">
        <v>0</v>
      </c>
    </row>
    <row r="2098" spans="1:21" x14ac:dyDescent="0.3">
      <c r="A2098" s="2">
        <v>58</v>
      </c>
      <c r="B2098">
        <v>1</v>
      </c>
      <c r="C2098" t="str">
        <f>IF(B2098=0, "No Anemia", "Anemia")</f>
        <v>Anemia</v>
      </c>
      <c r="D2098" s="2">
        <v>145</v>
      </c>
      <c r="E2098">
        <v>0</v>
      </c>
      <c r="F2098" t="str">
        <f>IF(E2098=0, "No Diabetes", "Diabetes")</f>
        <v>No Diabetes</v>
      </c>
      <c r="G2098" s="2">
        <v>25</v>
      </c>
      <c r="H2098">
        <v>0</v>
      </c>
      <c r="I2098" t="str">
        <f>IF(H2098=0, "No High Blood Pressure", "High Blood Pressure")</f>
        <v>No High Blood Pressure</v>
      </c>
      <c r="J2098" s="2">
        <v>219000</v>
      </c>
      <c r="K2098" s="1">
        <v>1.2</v>
      </c>
      <c r="L2098" s="2">
        <v>137</v>
      </c>
      <c r="M2098">
        <v>1</v>
      </c>
      <c r="N2098">
        <v>0</v>
      </c>
      <c r="O2098" t="str">
        <f>IF(M2097=0, "Female", "Male")</f>
        <v>Female</v>
      </c>
      <c r="P2098">
        <v>1</v>
      </c>
      <c r="Q2098" t="str">
        <f>IF(P2098=0, "Non Smoker", "Smoker")</f>
        <v>Smoker</v>
      </c>
      <c r="R2098" s="2">
        <v>170</v>
      </c>
      <c r="S2098" s="2" t="str">
        <f t="shared" si="32"/>
        <v>Dead</v>
      </c>
      <c r="T2098">
        <v>0</v>
      </c>
      <c r="U2098">
        <v>1</v>
      </c>
    </row>
    <row r="2099" spans="1:21" x14ac:dyDescent="0.3">
      <c r="A2099" s="2">
        <v>58</v>
      </c>
      <c r="B2099">
        <v>1</v>
      </c>
      <c r="C2099" t="str">
        <f>IF(B2099=0, "No Anemia", "Anemia")</f>
        <v>Anemia</v>
      </c>
      <c r="D2099" s="2">
        <v>200</v>
      </c>
      <c r="E2099">
        <v>1</v>
      </c>
      <c r="F2099" t="str">
        <f>IF(E2099=0, "No Diabetes", "Diabetes")</f>
        <v>Diabetes</v>
      </c>
      <c r="G2099" s="2">
        <v>60</v>
      </c>
      <c r="H2099">
        <v>0</v>
      </c>
      <c r="I2099" t="str">
        <f>IF(H2099=0, "No High Blood Pressure", "High Blood Pressure")</f>
        <v>No High Blood Pressure</v>
      </c>
      <c r="J2099" s="2">
        <v>300000</v>
      </c>
      <c r="K2099" s="1">
        <v>0.8</v>
      </c>
      <c r="L2099" s="2">
        <v>137</v>
      </c>
      <c r="M2099">
        <v>0</v>
      </c>
      <c r="N2099">
        <v>1</v>
      </c>
      <c r="O2099" t="str">
        <f>IF(M2098=0, "Female", "Male")</f>
        <v>Male</v>
      </c>
      <c r="P2099">
        <v>0</v>
      </c>
      <c r="Q2099" t="str">
        <f>IF(P2099=0, "Non Smoker", "Smoker")</f>
        <v>Non Smoker</v>
      </c>
      <c r="R2099" s="2">
        <v>104</v>
      </c>
      <c r="S2099" s="2" t="str">
        <f t="shared" si="32"/>
        <v>Alive</v>
      </c>
      <c r="T2099">
        <v>1</v>
      </c>
      <c r="U2099">
        <v>0</v>
      </c>
    </row>
    <row r="2100" spans="1:21" x14ac:dyDescent="0.3">
      <c r="A2100" s="2">
        <v>58</v>
      </c>
      <c r="B2100">
        <v>0</v>
      </c>
      <c r="C2100" t="str">
        <f>IF(B2100=0, "No Anemia", "Anemia")</f>
        <v>No Anemia</v>
      </c>
      <c r="D2100" s="2">
        <v>582</v>
      </c>
      <c r="E2100">
        <v>1</v>
      </c>
      <c r="F2100" t="str">
        <f>IF(E2100=0, "No Diabetes", "Diabetes")</f>
        <v>Diabetes</v>
      </c>
      <c r="G2100" s="2">
        <v>35</v>
      </c>
      <c r="H2100">
        <v>0</v>
      </c>
      <c r="I2100" t="str">
        <f>IF(H2100=0, "No High Blood Pressure", "High Blood Pressure")</f>
        <v>No High Blood Pressure</v>
      </c>
      <c r="J2100" s="2">
        <v>122000</v>
      </c>
      <c r="K2100" s="1">
        <v>0.9</v>
      </c>
      <c r="L2100" s="2">
        <v>139</v>
      </c>
      <c r="M2100">
        <v>1</v>
      </c>
      <c r="N2100">
        <v>0</v>
      </c>
      <c r="O2100" t="str">
        <f>IF(M2099=0, "Female", "Male")</f>
        <v>Female</v>
      </c>
      <c r="P2100">
        <v>1</v>
      </c>
      <c r="Q2100" t="str">
        <f>IF(P2100=0, "Non Smoker", "Smoker")</f>
        <v>Smoker</v>
      </c>
      <c r="R2100" s="2">
        <v>71</v>
      </c>
      <c r="S2100" s="2" t="str">
        <f t="shared" si="32"/>
        <v>Alive</v>
      </c>
      <c r="T2100">
        <v>1</v>
      </c>
      <c r="U2100">
        <v>0</v>
      </c>
    </row>
    <row r="2101" spans="1:21" x14ac:dyDescent="0.3">
      <c r="A2101" s="2">
        <v>58</v>
      </c>
      <c r="B2101">
        <v>1</v>
      </c>
      <c r="C2101" t="str">
        <f>IF(B2101=0, "No Anemia", "Anemia")</f>
        <v>Anemia</v>
      </c>
      <c r="D2101" s="2">
        <v>57</v>
      </c>
      <c r="E2101">
        <v>0</v>
      </c>
      <c r="F2101" t="str">
        <f>IF(E2101=0, "No Diabetes", "Diabetes")</f>
        <v>No Diabetes</v>
      </c>
      <c r="G2101" s="2">
        <v>25</v>
      </c>
      <c r="H2101">
        <v>0</v>
      </c>
      <c r="I2101" t="str">
        <f>IF(H2101=0, "No High Blood Pressure", "High Blood Pressure")</f>
        <v>No High Blood Pressure</v>
      </c>
      <c r="J2101" s="2">
        <v>189000</v>
      </c>
      <c r="K2101" s="1">
        <v>1.3</v>
      </c>
      <c r="L2101" s="2">
        <v>132</v>
      </c>
      <c r="M2101">
        <v>1</v>
      </c>
      <c r="N2101">
        <v>0</v>
      </c>
      <c r="O2101" t="str">
        <f>IF(M2100=0, "Female", "Male")</f>
        <v>Male</v>
      </c>
      <c r="P2101">
        <v>1</v>
      </c>
      <c r="Q2101" t="str">
        <f>IF(P2101=0, "Non Smoker", "Smoker")</f>
        <v>Smoker</v>
      </c>
      <c r="R2101" s="2">
        <v>205</v>
      </c>
      <c r="S2101" s="2" t="str">
        <f t="shared" si="32"/>
        <v>Alive</v>
      </c>
      <c r="T2101">
        <v>1</v>
      </c>
      <c r="U2101">
        <v>0</v>
      </c>
    </row>
    <row r="2102" spans="1:21" x14ac:dyDescent="0.3">
      <c r="A2102" s="2">
        <v>58</v>
      </c>
      <c r="B2102">
        <v>1</v>
      </c>
      <c r="C2102" t="str">
        <f>IF(B2102=0, "No Anemia", "Anemia")</f>
        <v>Anemia</v>
      </c>
      <c r="D2102" s="2">
        <v>60</v>
      </c>
      <c r="E2102">
        <v>0</v>
      </c>
      <c r="F2102" t="str">
        <f>IF(E2102=0, "No Diabetes", "Diabetes")</f>
        <v>No Diabetes</v>
      </c>
      <c r="G2102" s="2">
        <v>38</v>
      </c>
      <c r="H2102">
        <v>0</v>
      </c>
      <c r="I2102" t="str">
        <f>IF(H2102=0, "No High Blood Pressure", "High Blood Pressure")</f>
        <v>No High Blood Pressure</v>
      </c>
      <c r="J2102" s="2">
        <v>153000</v>
      </c>
      <c r="K2102" s="1">
        <v>5.8</v>
      </c>
      <c r="L2102" s="2">
        <v>134</v>
      </c>
      <c r="M2102">
        <v>1</v>
      </c>
      <c r="N2102">
        <v>0</v>
      </c>
      <c r="O2102" t="str">
        <f>IF(M2101=0, "Female", "Male")</f>
        <v>Male</v>
      </c>
      <c r="P2102">
        <v>0</v>
      </c>
      <c r="Q2102" t="str">
        <f>IF(P2102=0, "Non Smoker", "Smoker")</f>
        <v>Non Smoker</v>
      </c>
      <c r="R2102" s="2">
        <v>26</v>
      </c>
      <c r="S2102" s="2" t="str">
        <f t="shared" si="32"/>
        <v>Dead</v>
      </c>
      <c r="T2102">
        <v>0</v>
      </c>
      <c r="U2102">
        <v>1</v>
      </c>
    </row>
    <row r="2103" spans="1:21" x14ac:dyDescent="0.3">
      <c r="A2103" s="2">
        <v>58</v>
      </c>
      <c r="B2103">
        <v>0</v>
      </c>
      <c r="C2103" t="str">
        <f>IF(B2103=0, "No Anemia", "Anemia")</f>
        <v>No Anemia</v>
      </c>
      <c r="D2103" s="2">
        <v>582</v>
      </c>
      <c r="E2103">
        <v>1</v>
      </c>
      <c r="F2103" t="str">
        <f>IF(E2103=0, "No Diabetes", "Diabetes")</f>
        <v>Diabetes</v>
      </c>
      <c r="G2103" s="2">
        <v>35</v>
      </c>
      <c r="H2103">
        <v>0</v>
      </c>
      <c r="I2103" t="str">
        <f>IF(H2103=0, "No High Blood Pressure", "High Blood Pressure")</f>
        <v>No High Blood Pressure</v>
      </c>
      <c r="J2103" s="2">
        <v>122000</v>
      </c>
      <c r="K2103" s="1">
        <v>0.9</v>
      </c>
      <c r="L2103" s="2">
        <v>139</v>
      </c>
      <c r="M2103">
        <v>1</v>
      </c>
      <c r="N2103">
        <v>0</v>
      </c>
      <c r="O2103" t="str">
        <f>IF(M2102=0, "Female", "Male")</f>
        <v>Male</v>
      </c>
      <c r="P2103">
        <v>1</v>
      </c>
      <c r="Q2103" t="str">
        <f>IF(P2103=0, "Non Smoker", "Smoker")</f>
        <v>Smoker</v>
      </c>
      <c r="R2103" s="2">
        <v>71</v>
      </c>
      <c r="S2103" s="2" t="str">
        <f t="shared" si="32"/>
        <v>Alive</v>
      </c>
      <c r="T2103">
        <v>1</v>
      </c>
      <c r="U2103">
        <v>0</v>
      </c>
    </row>
    <row r="2104" spans="1:21" x14ac:dyDescent="0.3">
      <c r="A2104" s="2">
        <v>58</v>
      </c>
      <c r="B2104">
        <v>1</v>
      </c>
      <c r="C2104" t="str">
        <f>IF(B2104=0, "No Anemia", "Anemia")</f>
        <v>Anemia</v>
      </c>
      <c r="D2104" s="2">
        <v>57</v>
      </c>
      <c r="E2104">
        <v>0</v>
      </c>
      <c r="F2104" t="str">
        <f>IF(E2104=0, "No Diabetes", "Diabetes")</f>
        <v>No Diabetes</v>
      </c>
      <c r="G2104" s="2">
        <v>25</v>
      </c>
      <c r="H2104">
        <v>0</v>
      </c>
      <c r="I2104" t="str">
        <f>IF(H2104=0, "No High Blood Pressure", "High Blood Pressure")</f>
        <v>No High Blood Pressure</v>
      </c>
      <c r="J2104" s="2">
        <v>189000</v>
      </c>
      <c r="K2104" s="1">
        <v>1.3</v>
      </c>
      <c r="L2104" s="2">
        <v>132</v>
      </c>
      <c r="M2104">
        <v>1</v>
      </c>
      <c r="N2104">
        <v>0</v>
      </c>
      <c r="O2104" t="str">
        <f>IF(M2103=0, "Female", "Male")</f>
        <v>Male</v>
      </c>
      <c r="P2104">
        <v>1</v>
      </c>
      <c r="Q2104" t="str">
        <f>IF(P2104=0, "Non Smoker", "Smoker")</f>
        <v>Smoker</v>
      </c>
      <c r="R2104" s="2">
        <v>205</v>
      </c>
      <c r="S2104" s="2" t="str">
        <f t="shared" si="32"/>
        <v>Alive</v>
      </c>
      <c r="T2104">
        <v>1</v>
      </c>
      <c r="U2104">
        <v>0</v>
      </c>
    </row>
    <row r="2105" spans="1:21" x14ac:dyDescent="0.3">
      <c r="A2105" s="2">
        <v>58</v>
      </c>
      <c r="B2105">
        <v>1</v>
      </c>
      <c r="C2105" t="str">
        <f>IF(B2105=0, "No Anemia", "Anemia")</f>
        <v>Anemia</v>
      </c>
      <c r="D2105" s="2">
        <v>60</v>
      </c>
      <c r="E2105">
        <v>0</v>
      </c>
      <c r="F2105" t="str">
        <f>IF(E2105=0, "No Diabetes", "Diabetes")</f>
        <v>No Diabetes</v>
      </c>
      <c r="G2105" s="2">
        <v>38</v>
      </c>
      <c r="H2105">
        <v>0</v>
      </c>
      <c r="I2105" t="str">
        <f>IF(H2105=0, "No High Blood Pressure", "High Blood Pressure")</f>
        <v>No High Blood Pressure</v>
      </c>
      <c r="J2105" s="2">
        <v>153000</v>
      </c>
      <c r="K2105" s="1">
        <v>5.8</v>
      </c>
      <c r="L2105" s="2">
        <v>134</v>
      </c>
      <c r="M2105">
        <v>1</v>
      </c>
      <c r="N2105">
        <v>0</v>
      </c>
      <c r="O2105" t="str">
        <f>IF(M2104=0, "Female", "Male")</f>
        <v>Male</v>
      </c>
      <c r="P2105">
        <v>0</v>
      </c>
      <c r="Q2105" t="str">
        <f>IF(P2105=0, "Non Smoker", "Smoker")</f>
        <v>Non Smoker</v>
      </c>
      <c r="R2105" s="2">
        <v>26</v>
      </c>
      <c r="S2105" s="2" t="str">
        <f t="shared" si="32"/>
        <v>Dead</v>
      </c>
      <c r="T2105">
        <v>0</v>
      </c>
      <c r="U2105">
        <v>1</v>
      </c>
    </row>
    <row r="2106" spans="1:21" x14ac:dyDescent="0.3">
      <c r="A2106" s="2">
        <v>58</v>
      </c>
      <c r="B2106">
        <v>1</v>
      </c>
      <c r="C2106" t="str">
        <f>IF(B2106=0, "No Anemia", "Anemia")</f>
        <v>Anemia</v>
      </c>
      <c r="D2106" s="2">
        <v>133</v>
      </c>
      <c r="E2106">
        <v>0</v>
      </c>
      <c r="F2106" t="str">
        <f>IF(E2106=0, "No Diabetes", "Diabetes")</f>
        <v>No Diabetes</v>
      </c>
      <c r="G2106" s="2">
        <v>60</v>
      </c>
      <c r="H2106">
        <v>1</v>
      </c>
      <c r="I2106" t="str">
        <f>IF(H2106=0, "No High Blood Pressure", "High Blood Pressure")</f>
        <v>High Blood Pressure</v>
      </c>
      <c r="J2106" s="2">
        <v>219000</v>
      </c>
      <c r="K2106" s="1">
        <v>1</v>
      </c>
      <c r="L2106" s="2">
        <v>141</v>
      </c>
      <c r="M2106">
        <v>1</v>
      </c>
      <c r="N2106">
        <v>0</v>
      </c>
      <c r="O2106" t="str">
        <f>IF(M2105=0, "Female", "Male")</f>
        <v>Male</v>
      </c>
      <c r="P2106">
        <v>0</v>
      </c>
      <c r="Q2106" t="str">
        <f>IF(P2106=0, "Non Smoker", "Smoker")</f>
        <v>Non Smoker</v>
      </c>
      <c r="R2106" s="2">
        <v>83</v>
      </c>
      <c r="S2106" s="2" t="str">
        <f t="shared" si="32"/>
        <v>Alive</v>
      </c>
      <c r="T2106">
        <v>1</v>
      </c>
      <c r="U2106">
        <v>0</v>
      </c>
    </row>
    <row r="2107" spans="1:21" x14ac:dyDescent="0.3">
      <c r="A2107" s="2">
        <v>58</v>
      </c>
      <c r="B2107">
        <v>0</v>
      </c>
      <c r="C2107" t="str">
        <f>IF(B2107=0, "No Anemia", "Anemia")</f>
        <v>No Anemia</v>
      </c>
      <c r="D2107" s="2">
        <v>582</v>
      </c>
      <c r="E2107">
        <v>1</v>
      </c>
      <c r="F2107" t="str">
        <f>IF(E2107=0, "No Diabetes", "Diabetes")</f>
        <v>Diabetes</v>
      </c>
      <c r="G2107" s="2">
        <v>35</v>
      </c>
      <c r="H2107">
        <v>0</v>
      </c>
      <c r="I2107" t="str">
        <f>IF(H2107=0, "No High Blood Pressure", "High Blood Pressure")</f>
        <v>No High Blood Pressure</v>
      </c>
      <c r="J2107" s="2">
        <v>122000</v>
      </c>
      <c r="K2107" s="1">
        <v>0.9</v>
      </c>
      <c r="L2107" s="2">
        <v>139</v>
      </c>
      <c r="M2107">
        <v>1</v>
      </c>
      <c r="N2107">
        <v>0</v>
      </c>
      <c r="O2107" t="str">
        <f>IF(M2106=0, "Female", "Male")</f>
        <v>Male</v>
      </c>
      <c r="P2107">
        <v>1</v>
      </c>
      <c r="Q2107" t="str">
        <f>IF(P2107=0, "Non Smoker", "Smoker")</f>
        <v>Smoker</v>
      </c>
      <c r="R2107" s="2">
        <v>71</v>
      </c>
      <c r="S2107" s="2" t="str">
        <f t="shared" si="32"/>
        <v>Alive</v>
      </c>
      <c r="T2107">
        <v>1</v>
      </c>
      <c r="U2107">
        <v>0</v>
      </c>
    </row>
    <row r="2108" spans="1:21" x14ac:dyDescent="0.3">
      <c r="A2108" s="2">
        <v>58</v>
      </c>
      <c r="B2108">
        <v>0</v>
      </c>
      <c r="C2108" t="str">
        <f>IF(B2108=0, "No Anemia", "Anemia")</f>
        <v>No Anemia</v>
      </c>
      <c r="D2108" s="2">
        <v>132</v>
      </c>
      <c r="E2108">
        <v>1</v>
      </c>
      <c r="F2108" t="str">
        <f>IF(E2108=0, "No Diabetes", "Diabetes")</f>
        <v>Diabetes</v>
      </c>
      <c r="G2108" s="2">
        <v>38</v>
      </c>
      <c r="H2108">
        <v>1</v>
      </c>
      <c r="I2108" t="str">
        <f>IF(H2108=0, "No High Blood Pressure", "High Blood Pressure")</f>
        <v>High Blood Pressure</v>
      </c>
      <c r="J2108" s="2">
        <v>253000</v>
      </c>
      <c r="K2108" s="1">
        <v>1</v>
      </c>
      <c r="L2108" s="2">
        <v>139</v>
      </c>
      <c r="M2108">
        <v>1</v>
      </c>
      <c r="N2108">
        <v>0</v>
      </c>
      <c r="O2108" t="str">
        <f>IF(M2107=0, "Female", "Male")</f>
        <v>Male</v>
      </c>
      <c r="P2108">
        <v>0</v>
      </c>
      <c r="Q2108" t="str">
        <f>IF(P2108=0, "Non Smoker", "Smoker")</f>
        <v>Non Smoker</v>
      </c>
      <c r="R2108" s="2">
        <v>230</v>
      </c>
      <c r="S2108" s="2" t="str">
        <f t="shared" si="32"/>
        <v>Alive</v>
      </c>
      <c r="T2108">
        <v>1</v>
      </c>
      <c r="U2108">
        <v>0</v>
      </c>
    </row>
    <row r="2109" spans="1:21" x14ac:dyDescent="0.3">
      <c r="A2109" s="2">
        <v>58</v>
      </c>
      <c r="B2109">
        <v>1</v>
      </c>
      <c r="C2109" t="str">
        <f>IF(B2109=0, "No Anemia", "Anemia")</f>
        <v>Anemia</v>
      </c>
      <c r="D2109" s="2">
        <v>133</v>
      </c>
      <c r="E2109">
        <v>0</v>
      </c>
      <c r="F2109" t="str">
        <f>IF(E2109=0, "No Diabetes", "Diabetes")</f>
        <v>No Diabetes</v>
      </c>
      <c r="G2109" s="2">
        <v>60</v>
      </c>
      <c r="H2109">
        <v>1</v>
      </c>
      <c r="I2109" t="str">
        <f>IF(H2109=0, "No High Blood Pressure", "High Blood Pressure")</f>
        <v>High Blood Pressure</v>
      </c>
      <c r="J2109" s="2">
        <v>219000</v>
      </c>
      <c r="K2109" s="1">
        <v>1</v>
      </c>
      <c r="L2109" s="2">
        <v>141</v>
      </c>
      <c r="M2109">
        <v>1</v>
      </c>
      <c r="N2109">
        <v>0</v>
      </c>
      <c r="O2109" t="str">
        <f>IF(M2108=0, "Female", "Male")</f>
        <v>Male</v>
      </c>
      <c r="P2109">
        <v>0</v>
      </c>
      <c r="Q2109" t="str">
        <f>IF(P2109=0, "Non Smoker", "Smoker")</f>
        <v>Non Smoker</v>
      </c>
      <c r="R2109" s="2">
        <v>83</v>
      </c>
      <c r="S2109" s="2" t="str">
        <f t="shared" si="32"/>
        <v>Alive</v>
      </c>
      <c r="T2109">
        <v>1</v>
      </c>
      <c r="U2109">
        <v>0</v>
      </c>
    </row>
    <row r="2110" spans="1:21" x14ac:dyDescent="0.3">
      <c r="A2110" s="2">
        <v>58</v>
      </c>
      <c r="B2110">
        <v>0</v>
      </c>
      <c r="C2110" t="str">
        <f>IF(B2110=0, "No Anemia", "Anemia")</f>
        <v>No Anemia</v>
      </c>
      <c r="D2110" s="2">
        <v>135</v>
      </c>
      <c r="E2110">
        <v>0</v>
      </c>
      <c r="F2110" t="str">
        <f>IF(E2110=0, "No Diabetes", "Diabetes")</f>
        <v>No Diabetes</v>
      </c>
      <c r="G2110" s="2">
        <v>60</v>
      </c>
      <c r="H2110">
        <v>1</v>
      </c>
      <c r="I2110" t="str">
        <f>IF(H2110=0, "No High Blood Pressure", "High Blood Pressure")</f>
        <v>High Blood Pressure</v>
      </c>
      <c r="J2110" s="2">
        <v>219000</v>
      </c>
      <c r="K2110" s="1">
        <v>1</v>
      </c>
      <c r="L2110" s="2">
        <v>141</v>
      </c>
      <c r="M2110">
        <v>1</v>
      </c>
      <c r="N2110">
        <v>0</v>
      </c>
      <c r="O2110" t="str">
        <f>IF(M2109=0, "Female", "Male")</f>
        <v>Male</v>
      </c>
      <c r="P2110">
        <v>0</v>
      </c>
      <c r="Q2110" t="str">
        <f>IF(P2110=0, "Non Smoker", "Smoker")</f>
        <v>Non Smoker</v>
      </c>
      <c r="R2110" s="2">
        <v>83</v>
      </c>
      <c r="S2110" s="2" t="str">
        <f t="shared" si="32"/>
        <v>Alive</v>
      </c>
      <c r="T2110">
        <v>1</v>
      </c>
      <c r="U2110">
        <v>0</v>
      </c>
    </row>
    <row r="2111" spans="1:21" x14ac:dyDescent="0.3">
      <c r="A2111" s="2">
        <v>58</v>
      </c>
      <c r="B2111">
        <v>1</v>
      </c>
      <c r="C2111" t="str">
        <f>IF(B2111=0, "No Anemia", "Anemia")</f>
        <v>Anemia</v>
      </c>
      <c r="D2111" s="2">
        <v>210</v>
      </c>
      <c r="E2111">
        <v>0</v>
      </c>
      <c r="F2111" t="str">
        <f>IF(E2111=0, "No Diabetes", "Diabetes")</f>
        <v>No Diabetes</v>
      </c>
      <c r="G2111" s="2">
        <v>40</v>
      </c>
      <c r="H2111">
        <v>0</v>
      </c>
      <c r="I2111" t="str">
        <f>IF(H2111=0, "No High Blood Pressure", "High Blood Pressure")</f>
        <v>No High Blood Pressure</v>
      </c>
      <c r="J2111" s="2">
        <v>164000</v>
      </c>
      <c r="K2111" s="1">
        <v>1</v>
      </c>
      <c r="L2111" s="2">
        <v>139</v>
      </c>
      <c r="M2111">
        <v>0</v>
      </c>
      <c r="N2111">
        <v>1</v>
      </c>
      <c r="O2111" t="str">
        <f>IF(M2110=0, "Female", "Male")</f>
        <v>Male</v>
      </c>
      <c r="P2111">
        <v>0</v>
      </c>
      <c r="Q2111" t="str">
        <f>IF(P2111=0, "Non Smoker", "Smoker")</f>
        <v>Non Smoker</v>
      </c>
      <c r="R2111" s="2">
        <v>91</v>
      </c>
      <c r="S2111" s="2" t="str">
        <f t="shared" si="32"/>
        <v>Alive</v>
      </c>
      <c r="T2111">
        <v>1</v>
      </c>
      <c r="U2111">
        <v>0</v>
      </c>
    </row>
    <row r="2112" spans="1:21" x14ac:dyDescent="0.3">
      <c r="A2112" s="2">
        <v>58</v>
      </c>
      <c r="B2112">
        <v>0</v>
      </c>
      <c r="C2112" t="str">
        <f>IF(B2112=0, "No Anemia", "Anemia")</f>
        <v>No Anemia</v>
      </c>
      <c r="D2112" s="2">
        <v>144</v>
      </c>
      <c r="E2112">
        <v>1</v>
      </c>
      <c r="F2112" t="str">
        <f>IF(E2112=0, "No Diabetes", "Diabetes")</f>
        <v>Diabetes</v>
      </c>
      <c r="G2112" s="2">
        <v>38</v>
      </c>
      <c r="H2112">
        <v>1</v>
      </c>
      <c r="I2112" t="str">
        <f>IF(H2112=0, "No High Blood Pressure", "High Blood Pressure")</f>
        <v>High Blood Pressure</v>
      </c>
      <c r="J2112" s="2">
        <v>327000</v>
      </c>
      <c r="K2112" s="1">
        <v>0.7</v>
      </c>
      <c r="L2112" s="2">
        <v>142</v>
      </c>
      <c r="M2112">
        <v>0</v>
      </c>
      <c r="N2112">
        <v>1</v>
      </c>
      <c r="O2112" t="str">
        <f>IF(M2111=0, "Female", "Male")</f>
        <v>Female</v>
      </c>
      <c r="P2112">
        <v>0</v>
      </c>
      <c r="Q2112" t="str">
        <f>IF(P2112=0, "Non Smoker", "Smoker")</f>
        <v>Non Smoker</v>
      </c>
      <c r="R2112" s="2">
        <v>83</v>
      </c>
      <c r="S2112" s="2" t="str">
        <f t="shared" si="32"/>
        <v>Alive</v>
      </c>
      <c r="T2112">
        <v>1</v>
      </c>
      <c r="U2112">
        <v>0</v>
      </c>
    </row>
    <row r="2113" spans="1:21" x14ac:dyDescent="0.3">
      <c r="A2113" s="2">
        <v>58</v>
      </c>
      <c r="B2113">
        <v>1</v>
      </c>
      <c r="C2113" t="str">
        <f>IF(B2113=0, "No Anemia", "Anemia")</f>
        <v>Anemia</v>
      </c>
      <c r="D2113" s="2">
        <v>57</v>
      </c>
      <c r="E2113">
        <v>0</v>
      </c>
      <c r="F2113" t="str">
        <f>IF(E2113=0, "No Diabetes", "Diabetes")</f>
        <v>No Diabetes</v>
      </c>
      <c r="G2113" s="2">
        <v>25</v>
      </c>
      <c r="H2113">
        <v>0</v>
      </c>
      <c r="I2113" t="str">
        <f>IF(H2113=0, "No High Blood Pressure", "High Blood Pressure")</f>
        <v>No High Blood Pressure</v>
      </c>
      <c r="J2113" s="2">
        <v>189000</v>
      </c>
      <c r="K2113" s="1">
        <v>1.3</v>
      </c>
      <c r="L2113" s="2">
        <v>132</v>
      </c>
      <c r="M2113">
        <v>1</v>
      </c>
      <c r="N2113">
        <v>0</v>
      </c>
      <c r="O2113" t="str">
        <f>IF(M2112=0, "Female", "Male")</f>
        <v>Female</v>
      </c>
      <c r="P2113">
        <v>1</v>
      </c>
      <c r="Q2113" t="str">
        <f>IF(P2113=0, "Non Smoker", "Smoker")</f>
        <v>Smoker</v>
      </c>
      <c r="R2113" s="2">
        <v>205</v>
      </c>
      <c r="S2113" s="2" t="str">
        <f t="shared" si="32"/>
        <v>Alive</v>
      </c>
      <c r="T2113">
        <v>1</v>
      </c>
      <c r="U2113">
        <v>0</v>
      </c>
    </row>
    <row r="2114" spans="1:21" x14ac:dyDescent="0.3">
      <c r="A2114" s="2">
        <v>58</v>
      </c>
      <c r="B2114">
        <v>1</v>
      </c>
      <c r="C2114" t="str">
        <f>IF(B2114=0, "No Anemia", "Anemia")</f>
        <v>Anemia</v>
      </c>
      <c r="D2114" s="2">
        <v>60</v>
      </c>
      <c r="E2114">
        <v>0</v>
      </c>
      <c r="F2114" t="str">
        <f>IF(E2114=0, "No Diabetes", "Diabetes")</f>
        <v>No Diabetes</v>
      </c>
      <c r="G2114" s="2">
        <v>38</v>
      </c>
      <c r="H2114">
        <v>0</v>
      </c>
      <c r="I2114" t="str">
        <f>IF(H2114=0, "No High Blood Pressure", "High Blood Pressure")</f>
        <v>No High Blood Pressure</v>
      </c>
      <c r="J2114" s="2">
        <v>153000</v>
      </c>
      <c r="K2114" s="1">
        <v>5.8</v>
      </c>
      <c r="L2114" s="2">
        <v>134</v>
      </c>
      <c r="M2114">
        <v>1</v>
      </c>
      <c r="N2114">
        <v>0</v>
      </c>
      <c r="O2114" t="str">
        <f>IF(M2113=0, "Female", "Male")</f>
        <v>Male</v>
      </c>
      <c r="P2114">
        <v>0</v>
      </c>
      <c r="Q2114" t="str">
        <f>IF(P2114=0, "Non Smoker", "Smoker")</f>
        <v>Non Smoker</v>
      </c>
      <c r="R2114" s="2">
        <v>26</v>
      </c>
      <c r="S2114" s="2" t="str">
        <f t="shared" ref="S2114:S2177" si="33">IF(T2114=1, "Alive", "Dead")</f>
        <v>Dead</v>
      </c>
      <c r="T2114">
        <v>0</v>
      </c>
      <c r="U2114">
        <v>1</v>
      </c>
    </row>
    <row r="2115" spans="1:21" x14ac:dyDescent="0.3">
      <c r="A2115" s="2">
        <v>58</v>
      </c>
      <c r="B2115">
        <v>0</v>
      </c>
      <c r="C2115" t="str">
        <f>IF(B2115=0, "No Anemia", "Anemia")</f>
        <v>No Anemia</v>
      </c>
      <c r="D2115" s="2">
        <v>144</v>
      </c>
      <c r="E2115">
        <v>1</v>
      </c>
      <c r="F2115" t="str">
        <f>IF(E2115=0, "No Diabetes", "Diabetes")</f>
        <v>Diabetes</v>
      </c>
      <c r="G2115" s="2">
        <v>38</v>
      </c>
      <c r="H2115">
        <v>1</v>
      </c>
      <c r="I2115" t="str">
        <f>IF(H2115=0, "No High Blood Pressure", "High Blood Pressure")</f>
        <v>High Blood Pressure</v>
      </c>
      <c r="J2115" s="2">
        <v>327000</v>
      </c>
      <c r="K2115" s="1">
        <v>0.7</v>
      </c>
      <c r="L2115" s="2">
        <v>142</v>
      </c>
      <c r="M2115">
        <v>0</v>
      </c>
      <c r="N2115">
        <v>1</v>
      </c>
      <c r="O2115" t="str">
        <f>IF(M2114=0, "Female", "Male")</f>
        <v>Male</v>
      </c>
      <c r="P2115">
        <v>0</v>
      </c>
      <c r="Q2115" t="str">
        <f>IF(P2115=0, "Non Smoker", "Smoker")</f>
        <v>Non Smoker</v>
      </c>
      <c r="R2115" s="2">
        <v>83</v>
      </c>
      <c r="S2115" s="2" t="str">
        <f t="shared" si="33"/>
        <v>Alive</v>
      </c>
      <c r="T2115">
        <v>1</v>
      </c>
      <c r="U2115">
        <v>0</v>
      </c>
    </row>
    <row r="2116" spans="1:21" x14ac:dyDescent="0.3">
      <c r="A2116" s="2">
        <v>58</v>
      </c>
      <c r="B2116">
        <v>0</v>
      </c>
      <c r="C2116" t="str">
        <f>IF(B2116=0, "No Anemia", "Anemia")</f>
        <v>No Anemia</v>
      </c>
      <c r="D2116" s="2">
        <v>144</v>
      </c>
      <c r="E2116">
        <v>1</v>
      </c>
      <c r="F2116" t="str">
        <f>IF(E2116=0, "No Diabetes", "Diabetes")</f>
        <v>Diabetes</v>
      </c>
      <c r="G2116" s="2">
        <v>38</v>
      </c>
      <c r="H2116">
        <v>1</v>
      </c>
      <c r="I2116" t="str">
        <f>IF(H2116=0, "No High Blood Pressure", "High Blood Pressure")</f>
        <v>High Blood Pressure</v>
      </c>
      <c r="J2116" s="2">
        <v>327000</v>
      </c>
      <c r="K2116" s="1">
        <v>0.7</v>
      </c>
      <c r="L2116" s="2">
        <v>142</v>
      </c>
      <c r="M2116">
        <v>0</v>
      </c>
      <c r="N2116">
        <v>1</v>
      </c>
      <c r="O2116" t="str">
        <f>IF(M2115=0, "Female", "Male")</f>
        <v>Female</v>
      </c>
      <c r="P2116">
        <v>0</v>
      </c>
      <c r="Q2116" t="str">
        <f>IF(P2116=0, "Non Smoker", "Smoker")</f>
        <v>Non Smoker</v>
      </c>
      <c r="R2116" s="2">
        <v>83</v>
      </c>
      <c r="S2116" s="2" t="str">
        <f t="shared" si="33"/>
        <v>Alive</v>
      </c>
      <c r="T2116">
        <v>1</v>
      </c>
      <c r="U2116">
        <v>0</v>
      </c>
    </row>
    <row r="2117" spans="1:21" x14ac:dyDescent="0.3">
      <c r="A2117" s="2">
        <v>58</v>
      </c>
      <c r="B2117">
        <v>0</v>
      </c>
      <c r="C2117" t="str">
        <f>IF(B2117=0, "No Anemia", "Anemia")</f>
        <v>No Anemia</v>
      </c>
      <c r="D2117" s="2">
        <v>132</v>
      </c>
      <c r="E2117">
        <v>1</v>
      </c>
      <c r="F2117" t="str">
        <f>IF(E2117=0, "No Diabetes", "Diabetes")</f>
        <v>Diabetes</v>
      </c>
      <c r="G2117" s="2">
        <v>38</v>
      </c>
      <c r="H2117">
        <v>1</v>
      </c>
      <c r="I2117" t="str">
        <f>IF(H2117=0, "No High Blood Pressure", "High Blood Pressure")</f>
        <v>High Blood Pressure</v>
      </c>
      <c r="J2117" s="2">
        <v>253000</v>
      </c>
      <c r="K2117" s="1">
        <v>1</v>
      </c>
      <c r="L2117" s="2">
        <v>139</v>
      </c>
      <c r="M2117">
        <v>1</v>
      </c>
      <c r="N2117">
        <v>0</v>
      </c>
      <c r="O2117" t="str">
        <f>IF(M2116=0, "Female", "Male")</f>
        <v>Female</v>
      </c>
      <c r="P2117">
        <v>0</v>
      </c>
      <c r="Q2117" t="str">
        <f>IF(P2117=0, "Non Smoker", "Smoker")</f>
        <v>Non Smoker</v>
      </c>
      <c r="R2117" s="2">
        <v>230</v>
      </c>
      <c r="S2117" s="2" t="str">
        <f t="shared" si="33"/>
        <v>Alive</v>
      </c>
      <c r="T2117">
        <v>1</v>
      </c>
      <c r="U2117">
        <v>0</v>
      </c>
    </row>
    <row r="2118" spans="1:21" x14ac:dyDescent="0.3">
      <c r="A2118" s="2">
        <v>58</v>
      </c>
      <c r="B2118">
        <v>1</v>
      </c>
      <c r="C2118" t="str">
        <f>IF(B2118=0, "No Anemia", "Anemia")</f>
        <v>Anemia</v>
      </c>
      <c r="D2118" s="2">
        <v>133</v>
      </c>
      <c r="E2118">
        <v>0</v>
      </c>
      <c r="F2118" t="str">
        <f>IF(E2118=0, "No Diabetes", "Diabetes")</f>
        <v>No Diabetes</v>
      </c>
      <c r="G2118" s="2">
        <v>60</v>
      </c>
      <c r="H2118">
        <v>1</v>
      </c>
      <c r="I2118" t="str">
        <f>IF(H2118=0, "No High Blood Pressure", "High Blood Pressure")</f>
        <v>High Blood Pressure</v>
      </c>
      <c r="J2118" s="2">
        <v>219000</v>
      </c>
      <c r="K2118" s="1">
        <v>1</v>
      </c>
      <c r="L2118" s="2">
        <v>141</v>
      </c>
      <c r="M2118">
        <v>1</v>
      </c>
      <c r="N2118">
        <v>0</v>
      </c>
      <c r="O2118" t="str">
        <f>IF(M2117=0, "Female", "Male")</f>
        <v>Male</v>
      </c>
      <c r="P2118">
        <v>0</v>
      </c>
      <c r="Q2118" t="str">
        <f>IF(P2118=0, "Non Smoker", "Smoker")</f>
        <v>Non Smoker</v>
      </c>
      <c r="R2118" s="2">
        <v>83</v>
      </c>
      <c r="S2118" s="2" t="str">
        <f t="shared" si="33"/>
        <v>Alive</v>
      </c>
      <c r="T2118">
        <v>1</v>
      </c>
      <c r="U2118">
        <v>0</v>
      </c>
    </row>
    <row r="2119" spans="1:21" x14ac:dyDescent="0.3">
      <c r="A2119" s="2">
        <v>58</v>
      </c>
      <c r="B2119">
        <v>1</v>
      </c>
      <c r="C2119" t="str">
        <f>IF(B2119=0, "No Anemia", "Anemia")</f>
        <v>Anemia</v>
      </c>
      <c r="D2119" s="2">
        <v>145</v>
      </c>
      <c r="E2119">
        <v>0</v>
      </c>
      <c r="F2119" t="str">
        <f>IF(E2119=0, "No Diabetes", "Diabetes")</f>
        <v>No Diabetes</v>
      </c>
      <c r="G2119" s="2">
        <v>25</v>
      </c>
      <c r="H2119">
        <v>0</v>
      </c>
      <c r="I2119" t="str">
        <f>IF(H2119=0, "No High Blood Pressure", "High Blood Pressure")</f>
        <v>No High Blood Pressure</v>
      </c>
      <c r="J2119" s="2">
        <v>219000</v>
      </c>
      <c r="K2119" s="1">
        <v>1.2</v>
      </c>
      <c r="L2119" s="2">
        <v>137</v>
      </c>
      <c r="M2119">
        <v>1</v>
      </c>
      <c r="N2119">
        <v>0</v>
      </c>
      <c r="O2119" t="str">
        <f>IF(M2118=0, "Female", "Male")</f>
        <v>Male</v>
      </c>
      <c r="P2119">
        <v>1</v>
      </c>
      <c r="Q2119" t="str">
        <f>IF(P2119=0, "Non Smoker", "Smoker")</f>
        <v>Smoker</v>
      </c>
      <c r="R2119" s="2">
        <v>170</v>
      </c>
      <c r="S2119" s="2" t="str">
        <f t="shared" si="33"/>
        <v>Dead</v>
      </c>
      <c r="T2119">
        <v>0</v>
      </c>
      <c r="U2119">
        <v>1</v>
      </c>
    </row>
    <row r="2120" spans="1:21" x14ac:dyDescent="0.3">
      <c r="A2120" s="2">
        <v>58</v>
      </c>
      <c r="B2120">
        <v>0</v>
      </c>
      <c r="C2120" t="str">
        <f>IF(B2120=0, "No Anemia", "Anemia")</f>
        <v>No Anemia</v>
      </c>
      <c r="D2120" s="2">
        <v>144</v>
      </c>
      <c r="E2120">
        <v>1</v>
      </c>
      <c r="F2120" t="str">
        <f>IF(E2120=0, "No Diabetes", "Diabetes")</f>
        <v>Diabetes</v>
      </c>
      <c r="G2120" s="2">
        <v>38</v>
      </c>
      <c r="H2120">
        <v>1</v>
      </c>
      <c r="I2120" t="str">
        <f>IF(H2120=0, "No High Blood Pressure", "High Blood Pressure")</f>
        <v>High Blood Pressure</v>
      </c>
      <c r="J2120" s="2">
        <v>327000</v>
      </c>
      <c r="K2120" s="1">
        <v>0.7</v>
      </c>
      <c r="L2120" s="2">
        <v>142</v>
      </c>
      <c r="M2120">
        <v>0</v>
      </c>
      <c r="N2120">
        <v>1</v>
      </c>
      <c r="O2120" t="str">
        <f>IF(M2119=0, "Female", "Male")</f>
        <v>Male</v>
      </c>
      <c r="P2120">
        <v>0</v>
      </c>
      <c r="Q2120" t="str">
        <f>IF(P2120=0, "Non Smoker", "Smoker")</f>
        <v>Non Smoker</v>
      </c>
      <c r="R2120" s="2">
        <v>83</v>
      </c>
      <c r="S2120" s="2" t="str">
        <f t="shared" si="33"/>
        <v>Alive</v>
      </c>
      <c r="T2120">
        <v>1</v>
      </c>
      <c r="U2120">
        <v>0</v>
      </c>
    </row>
    <row r="2121" spans="1:21" x14ac:dyDescent="0.3">
      <c r="A2121" s="2">
        <v>58</v>
      </c>
      <c r="B2121">
        <v>0</v>
      </c>
      <c r="C2121" t="str">
        <f>IF(B2121=0, "No Anemia", "Anemia")</f>
        <v>No Anemia</v>
      </c>
      <c r="D2121" s="2">
        <v>132</v>
      </c>
      <c r="E2121">
        <v>1</v>
      </c>
      <c r="F2121" t="str">
        <f>IF(E2121=0, "No Diabetes", "Diabetes")</f>
        <v>Diabetes</v>
      </c>
      <c r="G2121" s="2">
        <v>38</v>
      </c>
      <c r="H2121">
        <v>1</v>
      </c>
      <c r="I2121" t="str">
        <f>IF(H2121=0, "No High Blood Pressure", "High Blood Pressure")</f>
        <v>High Blood Pressure</v>
      </c>
      <c r="J2121" s="2">
        <v>253000</v>
      </c>
      <c r="K2121" s="1">
        <v>1</v>
      </c>
      <c r="L2121" s="2">
        <v>139</v>
      </c>
      <c r="M2121">
        <v>1</v>
      </c>
      <c r="N2121">
        <v>0</v>
      </c>
      <c r="O2121" t="str">
        <f>IF(M2120=0, "Female", "Male")</f>
        <v>Female</v>
      </c>
      <c r="P2121">
        <v>0</v>
      </c>
      <c r="Q2121" t="str">
        <f>IF(P2121=0, "Non Smoker", "Smoker")</f>
        <v>Non Smoker</v>
      </c>
      <c r="R2121" s="2">
        <v>230</v>
      </c>
      <c r="S2121" s="2" t="str">
        <f t="shared" si="33"/>
        <v>Alive</v>
      </c>
      <c r="T2121">
        <v>1</v>
      </c>
      <c r="U2121">
        <v>0</v>
      </c>
    </row>
    <row r="2122" spans="1:21" x14ac:dyDescent="0.3">
      <c r="A2122" s="2">
        <v>58</v>
      </c>
      <c r="B2122">
        <v>1</v>
      </c>
      <c r="C2122" t="str">
        <f>IF(B2122=0, "No Anemia", "Anemia")</f>
        <v>Anemia</v>
      </c>
      <c r="D2122" s="2">
        <v>57</v>
      </c>
      <c r="E2122">
        <v>0</v>
      </c>
      <c r="F2122" t="str">
        <f>IF(E2122=0, "No Diabetes", "Diabetes")</f>
        <v>No Diabetes</v>
      </c>
      <c r="G2122" s="2">
        <v>25</v>
      </c>
      <c r="H2122">
        <v>0</v>
      </c>
      <c r="I2122" t="str">
        <f>IF(H2122=0, "No High Blood Pressure", "High Blood Pressure")</f>
        <v>No High Blood Pressure</v>
      </c>
      <c r="J2122" s="2">
        <v>189000</v>
      </c>
      <c r="K2122" s="1">
        <v>1.3</v>
      </c>
      <c r="L2122" s="2">
        <v>132</v>
      </c>
      <c r="M2122">
        <v>1</v>
      </c>
      <c r="N2122">
        <v>0</v>
      </c>
      <c r="O2122" t="str">
        <f>IF(M2121=0, "Female", "Male")</f>
        <v>Male</v>
      </c>
      <c r="P2122">
        <v>1</v>
      </c>
      <c r="Q2122" t="str">
        <f>IF(P2122=0, "Non Smoker", "Smoker")</f>
        <v>Smoker</v>
      </c>
      <c r="R2122" s="2">
        <v>205</v>
      </c>
      <c r="S2122" s="2" t="str">
        <f t="shared" si="33"/>
        <v>Alive</v>
      </c>
      <c r="T2122">
        <v>1</v>
      </c>
      <c r="U2122">
        <v>0</v>
      </c>
    </row>
    <row r="2123" spans="1:21" x14ac:dyDescent="0.3">
      <c r="A2123" s="2">
        <v>58</v>
      </c>
      <c r="B2123">
        <v>1</v>
      </c>
      <c r="C2123" t="str">
        <f>IF(B2123=0, "No Anemia", "Anemia")</f>
        <v>Anemia</v>
      </c>
      <c r="D2123" s="2">
        <v>133</v>
      </c>
      <c r="E2123">
        <v>0</v>
      </c>
      <c r="F2123" t="str">
        <f>IF(E2123=0, "No Diabetes", "Diabetes")</f>
        <v>No Diabetes</v>
      </c>
      <c r="G2123" s="2">
        <v>60</v>
      </c>
      <c r="H2123">
        <v>1</v>
      </c>
      <c r="I2123" t="str">
        <f>IF(H2123=0, "No High Blood Pressure", "High Blood Pressure")</f>
        <v>High Blood Pressure</v>
      </c>
      <c r="J2123" s="2">
        <v>219000</v>
      </c>
      <c r="K2123" s="1">
        <v>1</v>
      </c>
      <c r="L2123" s="2">
        <v>141</v>
      </c>
      <c r="M2123">
        <v>1</v>
      </c>
      <c r="N2123">
        <v>0</v>
      </c>
      <c r="O2123" t="str">
        <f>IF(M2122=0, "Female", "Male")</f>
        <v>Male</v>
      </c>
      <c r="P2123">
        <v>0</v>
      </c>
      <c r="Q2123" t="str">
        <f>IF(P2123=0, "Non Smoker", "Smoker")</f>
        <v>Non Smoker</v>
      </c>
      <c r="R2123" s="2">
        <v>83</v>
      </c>
      <c r="S2123" s="2" t="str">
        <f t="shared" si="33"/>
        <v>Alive</v>
      </c>
      <c r="T2123">
        <v>1</v>
      </c>
      <c r="U2123">
        <v>0</v>
      </c>
    </row>
    <row r="2124" spans="1:21" x14ac:dyDescent="0.3">
      <c r="A2124" s="2">
        <v>58</v>
      </c>
      <c r="B2124">
        <v>1</v>
      </c>
      <c r="C2124" t="str">
        <f>IF(B2124=0, "No Anemia", "Anemia")</f>
        <v>Anemia</v>
      </c>
      <c r="D2124" s="2">
        <v>60</v>
      </c>
      <c r="E2124">
        <v>0</v>
      </c>
      <c r="F2124" t="str">
        <f>IF(E2124=0, "No Diabetes", "Diabetes")</f>
        <v>No Diabetes</v>
      </c>
      <c r="G2124" s="2">
        <v>38</v>
      </c>
      <c r="H2124">
        <v>0</v>
      </c>
      <c r="I2124" t="str">
        <f>IF(H2124=0, "No High Blood Pressure", "High Blood Pressure")</f>
        <v>No High Blood Pressure</v>
      </c>
      <c r="J2124" s="2">
        <v>153000</v>
      </c>
      <c r="K2124" s="1">
        <v>5.8</v>
      </c>
      <c r="L2124" s="2">
        <v>134</v>
      </c>
      <c r="M2124">
        <v>1</v>
      </c>
      <c r="N2124">
        <v>0</v>
      </c>
      <c r="O2124" t="str">
        <f>IF(M2123=0, "Female", "Male")</f>
        <v>Male</v>
      </c>
      <c r="P2124">
        <v>0</v>
      </c>
      <c r="Q2124" t="str">
        <f>IF(P2124=0, "Non Smoker", "Smoker")</f>
        <v>Non Smoker</v>
      </c>
      <c r="R2124" s="2">
        <v>26</v>
      </c>
      <c r="S2124" s="2" t="str">
        <f t="shared" si="33"/>
        <v>Dead</v>
      </c>
      <c r="T2124">
        <v>0</v>
      </c>
      <c r="U2124">
        <v>1</v>
      </c>
    </row>
    <row r="2125" spans="1:21" x14ac:dyDescent="0.3">
      <c r="A2125" s="2">
        <v>58</v>
      </c>
      <c r="B2125">
        <v>0</v>
      </c>
      <c r="C2125" t="str">
        <f>IF(B2125=0, "No Anemia", "Anemia")</f>
        <v>No Anemia</v>
      </c>
      <c r="D2125" s="2">
        <v>582</v>
      </c>
      <c r="E2125">
        <v>1</v>
      </c>
      <c r="F2125" t="str">
        <f>IF(E2125=0, "No Diabetes", "Diabetes")</f>
        <v>Diabetes</v>
      </c>
      <c r="G2125" s="2">
        <v>25</v>
      </c>
      <c r="H2125">
        <v>0</v>
      </c>
      <c r="I2125" t="str">
        <f>IF(H2125=0, "No High Blood Pressure", "High Blood Pressure")</f>
        <v>No High Blood Pressure</v>
      </c>
      <c r="J2125" s="2">
        <v>504000</v>
      </c>
      <c r="K2125" s="1">
        <v>1</v>
      </c>
      <c r="L2125" s="2">
        <v>138</v>
      </c>
      <c r="M2125">
        <v>1</v>
      </c>
      <c r="N2125">
        <v>0</v>
      </c>
      <c r="O2125" t="str">
        <f>IF(M2124=0, "Female", "Male")</f>
        <v>Male</v>
      </c>
      <c r="P2125">
        <v>0</v>
      </c>
      <c r="Q2125" t="str">
        <f>IF(P2125=0, "Non Smoker", "Smoker")</f>
        <v>Non Smoker</v>
      </c>
      <c r="R2125" s="2">
        <v>205</v>
      </c>
      <c r="S2125" s="2" t="str">
        <f t="shared" si="33"/>
        <v>Alive</v>
      </c>
      <c r="T2125">
        <v>1</v>
      </c>
      <c r="U2125">
        <v>0</v>
      </c>
    </row>
    <row r="2126" spans="1:21" x14ac:dyDescent="0.3">
      <c r="A2126" s="2">
        <v>58</v>
      </c>
      <c r="B2126">
        <v>1</v>
      </c>
      <c r="C2126" t="str">
        <f>IF(B2126=0, "No Anemia", "Anemia")</f>
        <v>Anemia</v>
      </c>
      <c r="D2126" s="2">
        <v>400</v>
      </c>
      <c r="E2126">
        <v>0</v>
      </c>
      <c r="F2126" t="str">
        <f>IF(E2126=0, "No Diabetes", "Diabetes")</f>
        <v>No Diabetes</v>
      </c>
      <c r="G2126" s="2">
        <v>40</v>
      </c>
      <c r="H2126">
        <v>0</v>
      </c>
      <c r="I2126" t="str">
        <f>IF(H2126=0, "No High Blood Pressure", "High Blood Pressure")</f>
        <v>No High Blood Pressure</v>
      </c>
      <c r="J2126" s="2">
        <v>164000</v>
      </c>
      <c r="K2126" s="1">
        <v>1</v>
      </c>
      <c r="L2126" s="2">
        <v>139</v>
      </c>
      <c r="M2126">
        <v>0</v>
      </c>
      <c r="N2126">
        <v>1</v>
      </c>
      <c r="O2126" t="str">
        <f>IF(M2125=0, "Female", "Male")</f>
        <v>Male</v>
      </c>
      <c r="P2126">
        <v>0</v>
      </c>
      <c r="Q2126" t="str">
        <f>IF(P2126=0, "Non Smoker", "Smoker")</f>
        <v>Non Smoker</v>
      </c>
      <c r="R2126" s="2">
        <v>91</v>
      </c>
      <c r="S2126" s="2" t="str">
        <f t="shared" si="33"/>
        <v>Alive</v>
      </c>
      <c r="T2126">
        <v>1</v>
      </c>
      <c r="U2126">
        <v>0</v>
      </c>
    </row>
    <row r="2127" spans="1:21" x14ac:dyDescent="0.3">
      <c r="A2127" s="2">
        <v>58</v>
      </c>
      <c r="B2127">
        <v>1</v>
      </c>
      <c r="C2127" t="str">
        <f>IF(B2127=0, "No Anemia", "Anemia")</f>
        <v>Anemia</v>
      </c>
      <c r="D2127" s="2">
        <v>200</v>
      </c>
      <c r="E2127">
        <v>1</v>
      </c>
      <c r="F2127" t="str">
        <f>IF(E2127=0, "No Diabetes", "Diabetes")</f>
        <v>Diabetes</v>
      </c>
      <c r="G2127" s="2">
        <v>60</v>
      </c>
      <c r="H2127">
        <v>0</v>
      </c>
      <c r="I2127" t="str">
        <f>IF(H2127=0, "No High Blood Pressure", "High Blood Pressure")</f>
        <v>No High Blood Pressure</v>
      </c>
      <c r="J2127" s="2">
        <v>300000</v>
      </c>
      <c r="K2127" s="1">
        <v>0.8</v>
      </c>
      <c r="L2127" s="2">
        <v>137</v>
      </c>
      <c r="M2127">
        <v>0</v>
      </c>
      <c r="N2127">
        <v>1</v>
      </c>
      <c r="O2127" t="str">
        <f>IF(M2126=0, "Female", "Male")</f>
        <v>Female</v>
      </c>
      <c r="P2127">
        <v>0</v>
      </c>
      <c r="Q2127" t="str">
        <f>IF(P2127=0, "Non Smoker", "Smoker")</f>
        <v>Non Smoker</v>
      </c>
      <c r="R2127" s="2">
        <v>104</v>
      </c>
      <c r="S2127" s="2" t="str">
        <f t="shared" si="33"/>
        <v>Alive</v>
      </c>
      <c r="T2127">
        <v>1</v>
      </c>
      <c r="U2127">
        <v>0</v>
      </c>
    </row>
    <row r="2128" spans="1:21" x14ac:dyDescent="0.3">
      <c r="A2128" s="2">
        <v>58</v>
      </c>
      <c r="B2128">
        <v>1</v>
      </c>
      <c r="C2128" t="str">
        <f>IF(B2128=0, "No Anemia", "Anemia")</f>
        <v>Anemia</v>
      </c>
      <c r="D2128" s="2">
        <v>145</v>
      </c>
      <c r="E2128">
        <v>0</v>
      </c>
      <c r="F2128" t="str">
        <f>IF(E2128=0, "No Diabetes", "Diabetes")</f>
        <v>No Diabetes</v>
      </c>
      <c r="G2128" s="2">
        <v>25</v>
      </c>
      <c r="H2128">
        <v>0</v>
      </c>
      <c r="I2128" t="str">
        <f>IF(H2128=0, "No High Blood Pressure", "High Blood Pressure")</f>
        <v>No High Blood Pressure</v>
      </c>
      <c r="J2128" s="2">
        <v>219000</v>
      </c>
      <c r="K2128" s="1">
        <v>1.2</v>
      </c>
      <c r="L2128" s="2">
        <v>137</v>
      </c>
      <c r="M2128">
        <v>1</v>
      </c>
      <c r="N2128">
        <v>0</v>
      </c>
      <c r="O2128" t="str">
        <f>IF(M2127=0, "Female", "Male")</f>
        <v>Female</v>
      </c>
      <c r="P2128">
        <v>1</v>
      </c>
      <c r="Q2128" t="str">
        <f>IF(P2128=0, "Non Smoker", "Smoker")</f>
        <v>Smoker</v>
      </c>
      <c r="R2128" s="2">
        <v>170</v>
      </c>
      <c r="S2128" s="2" t="str">
        <f t="shared" si="33"/>
        <v>Dead</v>
      </c>
      <c r="T2128">
        <v>0</v>
      </c>
      <c r="U2128">
        <v>1</v>
      </c>
    </row>
    <row r="2129" spans="1:21" x14ac:dyDescent="0.3">
      <c r="A2129" s="2">
        <v>58</v>
      </c>
      <c r="B2129">
        <v>0</v>
      </c>
      <c r="C2129" t="str">
        <f>IF(B2129=0, "No Anemia", "Anemia")</f>
        <v>No Anemia</v>
      </c>
      <c r="D2129" s="2">
        <v>582</v>
      </c>
      <c r="E2129">
        <v>1</v>
      </c>
      <c r="F2129" t="str">
        <f>IF(E2129=0, "No Diabetes", "Diabetes")</f>
        <v>Diabetes</v>
      </c>
      <c r="G2129" s="2">
        <v>35</v>
      </c>
      <c r="H2129">
        <v>0</v>
      </c>
      <c r="I2129" t="str">
        <f>IF(H2129=0, "No High Blood Pressure", "High Blood Pressure")</f>
        <v>No High Blood Pressure</v>
      </c>
      <c r="J2129" s="2">
        <v>122000</v>
      </c>
      <c r="K2129" s="1">
        <v>0.9</v>
      </c>
      <c r="L2129" s="2">
        <v>139</v>
      </c>
      <c r="M2129">
        <v>1</v>
      </c>
      <c r="N2129">
        <v>0</v>
      </c>
      <c r="O2129" t="str">
        <f>IF(M2128=0, "Female", "Male")</f>
        <v>Male</v>
      </c>
      <c r="P2129">
        <v>1</v>
      </c>
      <c r="Q2129" t="str">
        <f>IF(P2129=0, "Non Smoker", "Smoker")</f>
        <v>Smoker</v>
      </c>
      <c r="R2129" s="2">
        <v>71</v>
      </c>
      <c r="S2129" s="2" t="str">
        <f t="shared" si="33"/>
        <v>Alive</v>
      </c>
      <c r="T2129">
        <v>1</v>
      </c>
      <c r="U2129">
        <v>0</v>
      </c>
    </row>
    <row r="2130" spans="1:21" x14ac:dyDescent="0.3">
      <c r="A2130" s="2">
        <v>58</v>
      </c>
      <c r="B2130">
        <v>0</v>
      </c>
      <c r="C2130" t="str">
        <f>IF(B2130=0, "No Anemia", "Anemia")</f>
        <v>No Anemia</v>
      </c>
      <c r="D2130" s="2">
        <v>582</v>
      </c>
      <c r="E2130">
        <v>1</v>
      </c>
      <c r="F2130" t="str">
        <f>IF(E2130=0, "No Diabetes", "Diabetes")</f>
        <v>Diabetes</v>
      </c>
      <c r="G2130" s="2">
        <v>25</v>
      </c>
      <c r="H2130">
        <v>0</v>
      </c>
      <c r="I2130" t="str">
        <f>IF(H2130=0, "No High Blood Pressure", "High Blood Pressure")</f>
        <v>No High Blood Pressure</v>
      </c>
      <c r="J2130" s="2">
        <v>504000</v>
      </c>
      <c r="K2130" s="1">
        <v>1</v>
      </c>
      <c r="L2130" s="2">
        <v>138</v>
      </c>
      <c r="M2130">
        <v>1</v>
      </c>
      <c r="N2130">
        <v>0</v>
      </c>
      <c r="O2130" t="str">
        <f>IF(M2129=0, "Female", "Male")</f>
        <v>Male</v>
      </c>
      <c r="P2130">
        <v>0</v>
      </c>
      <c r="Q2130" t="str">
        <f>IF(P2130=0, "Non Smoker", "Smoker")</f>
        <v>Non Smoker</v>
      </c>
      <c r="R2130" s="2">
        <v>205</v>
      </c>
      <c r="S2130" s="2" t="str">
        <f t="shared" si="33"/>
        <v>Alive</v>
      </c>
      <c r="T2130">
        <v>1</v>
      </c>
      <c r="U2130">
        <v>0</v>
      </c>
    </row>
    <row r="2131" spans="1:21" x14ac:dyDescent="0.3">
      <c r="A2131" s="2">
        <v>58</v>
      </c>
      <c r="B2131">
        <v>0</v>
      </c>
      <c r="C2131" t="str">
        <f>IF(B2131=0, "No Anemia", "Anemia")</f>
        <v>No Anemia</v>
      </c>
      <c r="D2131" s="2">
        <v>582</v>
      </c>
      <c r="E2131">
        <v>1</v>
      </c>
      <c r="F2131" t="str">
        <f>IF(E2131=0, "No Diabetes", "Diabetes")</f>
        <v>Diabetes</v>
      </c>
      <c r="G2131" s="2">
        <v>25</v>
      </c>
      <c r="H2131">
        <v>0</v>
      </c>
      <c r="I2131" t="str">
        <f>IF(H2131=0, "No High Blood Pressure", "High Blood Pressure")</f>
        <v>No High Blood Pressure</v>
      </c>
      <c r="J2131" s="2">
        <v>504000</v>
      </c>
      <c r="K2131" s="1">
        <v>1</v>
      </c>
      <c r="L2131" s="2">
        <v>138</v>
      </c>
      <c r="M2131">
        <v>1</v>
      </c>
      <c r="N2131">
        <v>0</v>
      </c>
      <c r="O2131" t="str">
        <f>IF(M2130=0, "Female", "Male")</f>
        <v>Male</v>
      </c>
      <c r="P2131">
        <v>0</v>
      </c>
      <c r="Q2131" t="str">
        <f>IF(P2131=0, "Non Smoker", "Smoker")</f>
        <v>Non Smoker</v>
      </c>
      <c r="R2131" s="2">
        <v>205</v>
      </c>
      <c r="S2131" s="2" t="str">
        <f t="shared" si="33"/>
        <v>Alive</v>
      </c>
      <c r="T2131">
        <v>1</v>
      </c>
      <c r="U2131">
        <v>0</v>
      </c>
    </row>
    <row r="2132" spans="1:21" x14ac:dyDescent="0.3">
      <c r="A2132" s="2">
        <v>58</v>
      </c>
      <c r="B2132">
        <v>0</v>
      </c>
      <c r="C2132" t="str">
        <f>IF(B2132=0, "No Anemia", "Anemia")</f>
        <v>No Anemia</v>
      </c>
      <c r="D2132" s="2">
        <v>582</v>
      </c>
      <c r="E2132">
        <v>1</v>
      </c>
      <c r="F2132" t="str">
        <f>IF(E2132=0, "No Diabetes", "Diabetes")</f>
        <v>Diabetes</v>
      </c>
      <c r="G2132" s="2">
        <v>35</v>
      </c>
      <c r="H2132">
        <v>0</v>
      </c>
      <c r="I2132" t="str">
        <f>IF(H2132=0, "No High Blood Pressure", "High Blood Pressure")</f>
        <v>No High Blood Pressure</v>
      </c>
      <c r="J2132" s="2">
        <v>122000</v>
      </c>
      <c r="K2132" s="1">
        <v>0.9</v>
      </c>
      <c r="L2132" s="2">
        <v>139</v>
      </c>
      <c r="M2132">
        <v>1</v>
      </c>
      <c r="N2132">
        <v>0</v>
      </c>
      <c r="O2132" t="str">
        <f>IF(M2131=0, "Female", "Male")</f>
        <v>Male</v>
      </c>
      <c r="P2132">
        <v>1</v>
      </c>
      <c r="Q2132" t="str">
        <f>IF(P2132=0, "Non Smoker", "Smoker")</f>
        <v>Smoker</v>
      </c>
      <c r="R2132" s="2">
        <v>71</v>
      </c>
      <c r="S2132" s="2" t="str">
        <f t="shared" si="33"/>
        <v>Alive</v>
      </c>
      <c r="T2132">
        <v>1</v>
      </c>
      <c r="U2132">
        <v>0</v>
      </c>
    </row>
    <row r="2133" spans="1:21" x14ac:dyDescent="0.3">
      <c r="A2133" s="2">
        <v>58</v>
      </c>
      <c r="B2133">
        <v>1</v>
      </c>
      <c r="C2133" t="str">
        <f>IF(B2133=0, "No Anemia", "Anemia")</f>
        <v>Anemia</v>
      </c>
      <c r="D2133" s="2">
        <v>57</v>
      </c>
      <c r="E2133">
        <v>0</v>
      </c>
      <c r="F2133" t="str">
        <f>IF(E2133=0, "No Diabetes", "Diabetes")</f>
        <v>No Diabetes</v>
      </c>
      <c r="G2133" s="2">
        <v>25</v>
      </c>
      <c r="H2133">
        <v>0</v>
      </c>
      <c r="I2133" t="str">
        <f>IF(H2133=0, "No High Blood Pressure", "High Blood Pressure")</f>
        <v>No High Blood Pressure</v>
      </c>
      <c r="J2133" s="2">
        <v>189000</v>
      </c>
      <c r="K2133" s="1">
        <v>1.3</v>
      </c>
      <c r="L2133" s="2">
        <v>132</v>
      </c>
      <c r="M2133">
        <v>1</v>
      </c>
      <c r="N2133">
        <v>0</v>
      </c>
      <c r="O2133" t="str">
        <f>IF(M2132=0, "Female", "Male")</f>
        <v>Male</v>
      </c>
      <c r="P2133">
        <v>1</v>
      </c>
      <c r="Q2133" t="str">
        <f>IF(P2133=0, "Non Smoker", "Smoker")</f>
        <v>Smoker</v>
      </c>
      <c r="R2133" s="2">
        <v>205</v>
      </c>
      <c r="S2133" s="2" t="str">
        <f t="shared" si="33"/>
        <v>Alive</v>
      </c>
      <c r="T2133">
        <v>1</v>
      </c>
      <c r="U2133">
        <v>0</v>
      </c>
    </row>
    <row r="2134" spans="1:21" x14ac:dyDescent="0.3">
      <c r="A2134" s="2">
        <v>58</v>
      </c>
      <c r="B2134">
        <v>1</v>
      </c>
      <c r="C2134" t="str">
        <f>IF(B2134=0, "No Anemia", "Anemia")</f>
        <v>Anemia</v>
      </c>
      <c r="D2134" s="2">
        <v>145</v>
      </c>
      <c r="E2134">
        <v>0</v>
      </c>
      <c r="F2134" t="str">
        <f>IF(E2134=0, "No Diabetes", "Diabetes")</f>
        <v>No Diabetes</v>
      </c>
      <c r="G2134" s="2">
        <v>25</v>
      </c>
      <c r="H2134">
        <v>0</v>
      </c>
      <c r="I2134" t="str">
        <f>IF(H2134=0, "No High Blood Pressure", "High Blood Pressure")</f>
        <v>No High Blood Pressure</v>
      </c>
      <c r="J2134" s="2">
        <v>219000</v>
      </c>
      <c r="K2134" s="1">
        <v>1.2</v>
      </c>
      <c r="L2134" s="2">
        <v>137</v>
      </c>
      <c r="M2134">
        <v>1</v>
      </c>
      <c r="N2134">
        <v>0</v>
      </c>
      <c r="O2134" t="str">
        <f>IF(M2133=0, "Female", "Male")</f>
        <v>Male</v>
      </c>
      <c r="P2134">
        <v>1</v>
      </c>
      <c r="Q2134" t="str">
        <f>IF(P2134=0, "Non Smoker", "Smoker")</f>
        <v>Smoker</v>
      </c>
      <c r="R2134" s="2">
        <v>170</v>
      </c>
      <c r="S2134" s="2" t="str">
        <f t="shared" si="33"/>
        <v>Dead</v>
      </c>
      <c r="T2134">
        <v>0</v>
      </c>
      <c r="U2134">
        <v>1</v>
      </c>
    </row>
    <row r="2135" spans="1:21" x14ac:dyDescent="0.3">
      <c r="A2135" s="2">
        <v>58</v>
      </c>
      <c r="B2135">
        <v>1</v>
      </c>
      <c r="C2135" t="str">
        <f>IF(B2135=0, "No Anemia", "Anemia")</f>
        <v>Anemia</v>
      </c>
      <c r="D2135" s="2">
        <v>200</v>
      </c>
      <c r="E2135">
        <v>1</v>
      </c>
      <c r="F2135" t="str">
        <f>IF(E2135=0, "No Diabetes", "Diabetes")</f>
        <v>Diabetes</v>
      </c>
      <c r="G2135" s="2">
        <v>60</v>
      </c>
      <c r="H2135">
        <v>0</v>
      </c>
      <c r="I2135" t="str">
        <f>IF(H2135=0, "No High Blood Pressure", "High Blood Pressure")</f>
        <v>No High Blood Pressure</v>
      </c>
      <c r="J2135" s="2">
        <v>300000</v>
      </c>
      <c r="K2135" s="1">
        <v>0.8</v>
      </c>
      <c r="L2135" s="2">
        <v>137</v>
      </c>
      <c r="M2135">
        <v>0</v>
      </c>
      <c r="N2135">
        <v>1</v>
      </c>
      <c r="O2135" t="str">
        <f>IF(M2134=0, "Female", "Male")</f>
        <v>Male</v>
      </c>
      <c r="P2135">
        <v>0</v>
      </c>
      <c r="Q2135" t="str">
        <f>IF(P2135=0, "Non Smoker", "Smoker")</f>
        <v>Non Smoker</v>
      </c>
      <c r="R2135" s="2">
        <v>104</v>
      </c>
      <c r="S2135" s="2" t="str">
        <f t="shared" si="33"/>
        <v>Alive</v>
      </c>
      <c r="T2135">
        <v>1</v>
      </c>
      <c r="U2135">
        <v>0</v>
      </c>
    </row>
    <row r="2136" spans="1:21" x14ac:dyDescent="0.3">
      <c r="A2136" s="2">
        <v>58</v>
      </c>
      <c r="B2136">
        <v>0</v>
      </c>
      <c r="C2136" t="str">
        <f>IF(B2136=0, "No Anemia", "Anemia")</f>
        <v>No Anemia</v>
      </c>
      <c r="D2136" s="2">
        <v>582</v>
      </c>
      <c r="E2136">
        <v>1</v>
      </c>
      <c r="F2136" t="str">
        <f>IF(E2136=0, "No Diabetes", "Diabetes")</f>
        <v>Diabetes</v>
      </c>
      <c r="G2136" s="2">
        <v>35</v>
      </c>
      <c r="H2136">
        <v>0</v>
      </c>
      <c r="I2136" t="str">
        <f>IF(H2136=0, "No High Blood Pressure", "High Blood Pressure")</f>
        <v>No High Blood Pressure</v>
      </c>
      <c r="J2136" s="2">
        <v>122000</v>
      </c>
      <c r="K2136" s="1">
        <v>0.9</v>
      </c>
      <c r="L2136" s="2">
        <v>139</v>
      </c>
      <c r="M2136">
        <v>1</v>
      </c>
      <c r="N2136">
        <v>0</v>
      </c>
      <c r="O2136" t="str">
        <f>IF(M2135=0, "Female", "Male")</f>
        <v>Female</v>
      </c>
      <c r="P2136">
        <v>1</v>
      </c>
      <c r="Q2136" t="str">
        <f>IF(P2136=0, "Non Smoker", "Smoker")</f>
        <v>Smoker</v>
      </c>
      <c r="R2136" s="2">
        <v>71</v>
      </c>
      <c r="S2136" s="2" t="str">
        <f t="shared" si="33"/>
        <v>Alive</v>
      </c>
      <c r="T2136">
        <v>1</v>
      </c>
      <c r="U2136">
        <v>0</v>
      </c>
    </row>
    <row r="2137" spans="1:21" x14ac:dyDescent="0.3">
      <c r="A2137" s="2">
        <v>58</v>
      </c>
      <c r="B2137">
        <v>1</v>
      </c>
      <c r="C2137" t="str">
        <f>IF(B2137=0, "No Anemia", "Anemia")</f>
        <v>Anemia</v>
      </c>
      <c r="D2137" s="2">
        <v>133</v>
      </c>
      <c r="E2137">
        <v>0</v>
      </c>
      <c r="F2137" t="str">
        <f>IF(E2137=0, "No Diabetes", "Diabetes")</f>
        <v>No Diabetes</v>
      </c>
      <c r="G2137" s="2">
        <v>60</v>
      </c>
      <c r="H2137">
        <v>1</v>
      </c>
      <c r="I2137" t="str">
        <f>IF(H2137=0, "No High Blood Pressure", "High Blood Pressure")</f>
        <v>High Blood Pressure</v>
      </c>
      <c r="J2137" s="2">
        <v>219000</v>
      </c>
      <c r="K2137" s="1">
        <v>1</v>
      </c>
      <c r="L2137" s="2">
        <v>141</v>
      </c>
      <c r="M2137">
        <v>1</v>
      </c>
      <c r="N2137">
        <v>0</v>
      </c>
      <c r="O2137" t="str">
        <f>IF(M2136=0, "Female", "Male")</f>
        <v>Male</v>
      </c>
      <c r="P2137">
        <v>0</v>
      </c>
      <c r="Q2137" t="str">
        <f>IF(P2137=0, "Non Smoker", "Smoker")</f>
        <v>Non Smoker</v>
      </c>
      <c r="R2137" s="2">
        <v>83</v>
      </c>
      <c r="S2137" s="2" t="str">
        <f t="shared" si="33"/>
        <v>Alive</v>
      </c>
      <c r="T2137">
        <v>1</v>
      </c>
      <c r="U2137">
        <v>0</v>
      </c>
    </row>
    <row r="2138" spans="1:21" x14ac:dyDescent="0.3">
      <c r="A2138" s="2">
        <v>58</v>
      </c>
      <c r="B2138">
        <v>1</v>
      </c>
      <c r="C2138" t="str">
        <f>IF(B2138=0, "No Anemia", "Anemia")</f>
        <v>Anemia</v>
      </c>
      <c r="D2138" s="2">
        <v>133</v>
      </c>
      <c r="E2138">
        <v>0</v>
      </c>
      <c r="F2138" t="str">
        <f>IF(E2138=0, "No Diabetes", "Diabetes")</f>
        <v>No Diabetes</v>
      </c>
      <c r="G2138" s="2">
        <v>60</v>
      </c>
      <c r="H2138">
        <v>1</v>
      </c>
      <c r="I2138" t="str">
        <f>IF(H2138=0, "No High Blood Pressure", "High Blood Pressure")</f>
        <v>High Blood Pressure</v>
      </c>
      <c r="J2138" s="2">
        <v>219000</v>
      </c>
      <c r="K2138" s="1">
        <v>1</v>
      </c>
      <c r="L2138" s="2">
        <v>141</v>
      </c>
      <c r="M2138">
        <v>1</v>
      </c>
      <c r="N2138">
        <v>0</v>
      </c>
      <c r="O2138" t="str">
        <f>IF(M2137=0, "Female", "Male")</f>
        <v>Male</v>
      </c>
      <c r="P2138">
        <v>0</v>
      </c>
      <c r="Q2138" t="str">
        <f>IF(P2138=0, "Non Smoker", "Smoker")</f>
        <v>Non Smoker</v>
      </c>
      <c r="R2138" s="2">
        <v>83</v>
      </c>
      <c r="S2138" s="2" t="str">
        <f t="shared" si="33"/>
        <v>Alive</v>
      </c>
      <c r="T2138">
        <v>1</v>
      </c>
      <c r="U2138">
        <v>0</v>
      </c>
    </row>
    <row r="2139" spans="1:21" x14ac:dyDescent="0.3">
      <c r="A2139" s="2">
        <v>58</v>
      </c>
      <c r="B2139">
        <v>1</v>
      </c>
      <c r="C2139" t="str">
        <f>IF(B2139=0, "No Anemia", "Anemia")</f>
        <v>Anemia</v>
      </c>
      <c r="D2139" s="2">
        <v>145</v>
      </c>
      <c r="E2139">
        <v>0</v>
      </c>
      <c r="F2139" t="str">
        <f>IF(E2139=0, "No Diabetes", "Diabetes")</f>
        <v>No Diabetes</v>
      </c>
      <c r="G2139" s="2">
        <v>25</v>
      </c>
      <c r="H2139">
        <v>0</v>
      </c>
      <c r="I2139" t="str">
        <f>IF(H2139=0, "No High Blood Pressure", "High Blood Pressure")</f>
        <v>No High Blood Pressure</v>
      </c>
      <c r="J2139" s="2">
        <v>219000</v>
      </c>
      <c r="K2139" s="1">
        <v>1.2</v>
      </c>
      <c r="L2139" s="2">
        <v>137</v>
      </c>
      <c r="M2139">
        <v>1</v>
      </c>
      <c r="N2139">
        <v>0</v>
      </c>
      <c r="O2139" t="str">
        <f>IF(M2138=0, "Female", "Male")</f>
        <v>Male</v>
      </c>
      <c r="P2139">
        <v>1</v>
      </c>
      <c r="Q2139" t="str">
        <f>IF(P2139=0, "Non Smoker", "Smoker")</f>
        <v>Smoker</v>
      </c>
      <c r="R2139" s="2">
        <v>170</v>
      </c>
      <c r="S2139" s="2" t="str">
        <f t="shared" si="33"/>
        <v>Dead</v>
      </c>
      <c r="T2139">
        <v>0</v>
      </c>
      <c r="U2139">
        <v>1</v>
      </c>
    </row>
    <row r="2140" spans="1:21" x14ac:dyDescent="0.3">
      <c r="A2140" s="2">
        <v>58</v>
      </c>
      <c r="B2140">
        <v>1</v>
      </c>
      <c r="C2140" t="str">
        <f>IF(B2140=0, "No Anemia", "Anemia")</f>
        <v>Anemia</v>
      </c>
      <c r="D2140" s="2">
        <v>145</v>
      </c>
      <c r="E2140">
        <v>0</v>
      </c>
      <c r="F2140" t="str">
        <f>IF(E2140=0, "No Diabetes", "Diabetes")</f>
        <v>No Diabetes</v>
      </c>
      <c r="G2140" s="2">
        <v>25</v>
      </c>
      <c r="H2140">
        <v>0</v>
      </c>
      <c r="I2140" t="str">
        <f>IF(H2140=0, "No High Blood Pressure", "High Blood Pressure")</f>
        <v>No High Blood Pressure</v>
      </c>
      <c r="J2140" s="2">
        <v>219000</v>
      </c>
      <c r="K2140" s="1">
        <v>1.2</v>
      </c>
      <c r="L2140" s="2">
        <v>137</v>
      </c>
      <c r="M2140">
        <v>1</v>
      </c>
      <c r="N2140">
        <v>0</v>
      </c>
      <c r="O2140" t="str">
        <f>IF(M2139=0, "Female", "Male")</f>
        <v>Male</v>
      </c>
      <c r="P2140">
        <v>1</v>
      </c>
      <c r="Q2140" t="str">
        <f>IF(P2140=0, "Non Smoker", "Smoker")</f>
        <v>Smoker</v>
      </c>
      <c r="R2140" s="2">
        <v>170</v>
      </c>
      <c r="S2140" s="2" t="str">
        <f t="shared" si="33"/>
        <v>Dead</v>
      </c>
      <c r="T2140">
        <v>0</v>
      </c>
      <c r="U2140">
        <v>1</v>
      </c>
    </row>
    <row r="2141" spans="1:21" x14ac:dyDescent="0.3">
      <c r="A2141" s="2">
        <v>58</v>
      </c>
      <c r="B2141">
        <v>1</v>
      </c>
      <c r="C2141" t="str">
        <f>IF(B2141=0, "No Anemia", "Anemia")</f>
        <v>Anemia</v>
      </c>
      <c r="D2141" s="2">
        <v>200</v>
      </c>
      <c r="E2141">
        <v>1</v>
      </c>
      <c r="F2141" t="str">
        <f>IF(E2141=0, "No Diabetes", "Diabetes")</f>
        <v>Diabetes</v>
      </c>
      <c r="G2141" s="2">
        <v>60</v>
      </c>
      <c r="H2141">
        <v>0</v>
      </c>
      <c r="I2141" t="str">
        <f>IF(H2141=0, "No High Blood Pressure", "High Blood Pressure")</f>
        <v>No High Blood Pressure</v>
      </c>
      <c r="J2141" s="2">
        <v>300000</v>
      </c>
      <c r="K2141" s="1">
        <v>0.8</v>
      </c>
      <c r="L2141" s="2">
        <v>137</v>
      </c>
      <c r="M2141">
        <v>0</v>
      </c>
      <c r="N2141">
        <v>1</v>
      </c>
      <c r="O2141" t="str">
        <f>IF(M2140=0, "Female", "Male")</f>
        <v>Male</v>
      </c>
      <c r="P2141">
        <v>0</v>
      </c>
      <c r="Q2141" t="str">
        <f>IF(P2141=0, "Non Smoker", "Smoker")</f>
        <v>Non Smoker</v>
      </c>
      <c r="R2141" s="2">
        <v>104</v>
      </c>
      <c r="S2141" s="2" t="str">
        <f t="shared" si="33"/>
        <v>Alive</v>
      </c>
      <c r="T2141">
        <v>1</v>
      </c>
      <c r="U2141">
        <v>0</v>
      </c>
    </row>
    <row r="2142" spans="1:21" x14ac:dyDescent="0.3">
      <c r="A2142" s="2">
        <v>58</v>
      </c>
      <c r="B2142">
        <v>1</v>
      </c>
      <c r="C2142" t="str">
        <f>IF(B2142=0, "No Anemia", "Anemia")</f>
        <v>Anemia</v>
      </c>
      <c r="D2142" s="2">
        <v>57</v>
      </c>
      <c r="E2142">
        <v>0</v>
      </c>
      <c r="F2142" t="str">
        <f>IF(E2142=0, "No Diabetes", "Diabetes")</f>
        <v>No Diabetes</v>
      </c>
      <c r="G2142" s="2">
        <v>25</v>
      </c>
      <c r="H2142">
        <v>0</v>
      </c>
      <c r="I2142" t="str">
        <f>IF(H2142=0, "No High Blood Pressure", "High Blood Pressure")</f>
        <v>No High Blood Pressure</v>
      </c>
      <c r="J2142" s="2">
        <v>189000</v>
      </c>
      <c r="K2142" s="1">
        <v>1.3</v>
      </c>
      <c r="L2142" s="2">
        <v>132</v>
      </c>
      <c r="M2142">
        <v>1</v>
      </c>
      <c r="N2142">
        <v>0</v>
      </c>
      <c r="O2142" t="str">
        <f>IF(M2141=0, "Female", "Male")</f>
        <v>Female</v>
      </c>
      <c r="P2142">
        <v>1</v>
      </c>
      <c r="Q2142" t="str">
        <f>IF(P2142=0, "Non Smoker", "Smoker")</f>
        <v>Smoker</v>
      </c>
      <c r="R2142" s="2">
        <v>205</v>
      </c>
      <c r="S2142" s="2" t="str">
        <f t="shared" si="33"/>
        <v>Alive</v>
      </c>
      <c r="T2142">
        <v>1</v>
      </c>
      <c r="U2142">
        <v>0</v>
      </c>
    </row>
    <row r="2143" spans="1:21" x14ac:dyDescent="0.3">
      <c r="A2143" s="2">
        <v>58</v>
      </c>
      <c r="B2143">
        <v>0</v>
      </c>
      <c r="C2143" t="str">
        <f>IF(B2143=0, "No Anemia", "Anemia")</f>
        <v>No Anemia</v>
      </c>
      <c r="D2143" s="2">
        <v>582</v>
      </c>
      <c r="E2143">
        <v>1</v>
      </c>
      <c r="F2143" t="str">
        <f>IF(E2143=0, "No Diabetes", "Diabetes")</f>
        <v>Diabetes</v>
      </c>
      <c r="G2143" s="2">
        <v>35</v>
      </c>
      <c r="H2143">
        <v>0</v>
      </c>
      <c r="I2143" t="str">
        <f>IF(H2143=0, "No High Blood Pressure", "High Blood Pressure")</f>
        <v>No High Blood Pressure</v>
      </c>
      <c r="J2143" s="2">
        <v>122000</v>
      </c>
      <c r="K2143" s="1">
        <v>0.9</v>
      </c>
      <c r="L2143" s="2">
        <v>139</v>
      </c>
      <c r="M2143">
        <v>1</v>
      </c>
      <c r="N2143">
        <v>0</v>
      </c>
      <c r="O2143" t="str">
        <f>IF(M2142=0, "Female", "Male")</f>
        <v>Male</v>
      </c>
      <c r="P2143">
        <v>1</v>
      </c>
      <c r="Q2143" t="str">
        <f>IF(P2143=0, "Non Smoker", "Smoker")</f>
        <v>Smoker</v>
      </c>
      <c r="R2143" s="2">
        <v>71</v>
      </c>
      <c r="S2143" s="2" t="str">
        <f t="shared" si="33"/>
        <v>Alive</v>
      </c>
      <c r="T2143">
        <v>1</v>
      </c>
      <c r="U2143">
        <v>0</v>
      </c>
    </row>
    <row r="2144" spans="1:21" x14ac:dyDescent="0.3">
      <c r="A2144" s="2">
        <v>58</v>
      </c>
      <c r="B2144">
        <v>0</v>
      </c>
      <c r="C2144" t="str">
        <f>IF(B2144=0, "No Anemia", "Anemia")</f>
        <v>No Anemia</v>
      </c>
      <c r="D2144" s="2">
        <v>582</v>
      </c>
      <c r="E2144">
        <v>1</v>
      </c>
      <c r="F2144" t="str">
        <f>IF(E2144=0, "No Diabetes", "Diabetes")</f>
        <v>Diabetes</v>
      </c>
      <c r="G2144" s="2">
        <v>35</v>
      </c>
      <c r="H2144">
        <v>0</v>
      </c>
      <c r="I2144" t="str">
        <f>IF(H2144=0, "No High Blood Pressure", "High Blood Pressure")</f>
        <v>No High Blood Pressure</v>
      </c>
      <c r="J2144" s="2">
        <v>122000</v>
      </c>
      <c r="K2144" s="1">
        <v>0.9</v>
      </c>
      <c r="L2144" s="2">
        <v>139</v>
      </c>
      <c r="M2144">
        <v>1</v>
      </c>
      <c r="N2144">
        <v>0</v>
      </c>
      <c r="O2144" t="str">
        <f>IF(M2143=0, "Female", "Male")</f>
        <v>Male</v>
      </c>
      <c r="P2144">
        <v>1</v>
      </c>
      <c r="Q2144" t="str">
        <f>IF(P2144=0, "Non Smoker", "Smoker")</f>
        <v>Smoker</v>
      </c>
      <c r="R2144" s="2">
        <v>71</v>
      </c>
      <c r="S2144" s="2" t="str">
        <f t="shared" si="33"/>
        <v>Alive</v>
      </c>
      <c r="T2144">
        <v>1</v>
      </c>
      <c r="U2144">
        <v>0</v>
      </c>
    </row>
    <row r="2145" spans="1:21" x14ac:dyDescent="0.3">
      <c r="A2145" s="2">
        <v>58</v>
      </c>
      <c r="B2145">
        <v>1</v>
      </c>
      <c r="C2145" t="str">
        <f>IF(B2145=0, "No Anemia", "Anemia")</f>
        <v>Anemia</v>
      </c>
      <c r="D2145" s="2">
        <v>145</v>
      </c>
      <c r="E2145">
        <v>0</v>
      </c>
      <c r="F2145" t="str">
        <f>IF(E2145=0, "No Diabetes", "Diabetes")</f>
        <v>No Diabetes</v>
      </c>
      <c r="G2145" s="2">
        <v>25</v>
      </c>
      <c r="H2145">
        <v>0</v>
      </c>
      <c r="I2145" t="str">
        <f>IF(H2145=0, "No High Blood Pressure", "High Blood Pressure")</f>
        <v>No High Blood Pressure</v>
      </c>
      <c r="J2145" s="2">
        <v>210000</v>
      </c>
      <c r="K2145" s="1">
        <v>1.2</v>
      </c>
      <c r="L2145" s="2">
        <v>137</v>
      </c>
      <c r="M2145">
        <v>1</v>
      </c>
      <c r="N2145">
        <v>0</v>
      </c>
      <c r="O2145" t="str">
        <f>IF(M2144=0, "Female", "Male")</f>
        <v>Male</v>
      </c>
      <c r="P2145">
        <v>1</v>
      </c>
      <c r="Q2145" t="str">
        <f>IF(P2145=0, "Non Smoker", "Smoker")</f>
        <v>Smoker</v>
      </c>
      <c r="R2145" s="2">
        <v>170</v>
      </c>
      <c r="S2145" s="2" t="str">
        <f t="shared" si="33"/>
        <v>Dead</v>
      </c>
      <c r="T2145">
        <v>0</v>
      </c>
      <c r="U2145">
        <v>1</v>
      </c>
    </row>
    <row r="2146" spans="1:21" x14ac:dyDescent="0.3">
      <c r="A2146" s="2">
        <v>58</v>
      </c>
      <c r="B2146">
        <v>0</v>
      </c>
      <c r="C2146" t="str">
        <f>IF(B2146=0, "No Anemia", "Anemia")</f>
        <v>No Anemia</v>
      </c>
      <c r="D2146" s="2">
        <v>144</v>
      </c>
      <c r="E2146">
        <v>1</v>
      </c>
      <c r="F2146" t="str">
        <f>IF(E2146=0, "No Diabetes", "Diabetes")</f>
        <v>Diabetes</v>
      </c>
      <c r="G2146" s="2">
        <v>38</v>
      </c>
      <c r="H2146">
        <v>1</v>
      </c>
      <c r="I2146" t="str">
        <f>IF(H2146=0, "No High Blood Pressure", "High Blood Pressure")</f>
        <v>High Blood Pressure</v>
      </c>
      <c r="J2146" s="2">
        <v>327000</v>
      </c>
      <c r="K2146" s="1">
        <v>0.7</v>
      </c>
      <c r="L2146" s="2">
        <v>142</v>
      </c>
      <c r="M2146">
        <v>0</v>
      </c>
      <c r="N2146">
        <v>1</v>
      </c>
      <c r="O2146" t="str">
        <f>IF(M2145=0, "Female", "Male")</f>
        <v>Male</v>
      </c>
      <c r="P2146">
        <v>0</v>
      </c>
      <c r="Q2146" t="str">
        <f>IF(P2146=0, "Non Smoker", "Smoker")</f>
        <v>Non Smoker</v>
      </c>
      <c r="R2146" s="2">
        <v>83</v>
      </c>
      <c r="S2146" s="2" t="str">
        <f t="shared" si="33"/>
        <v>Alive</v>
      </c>
      <c r="T2146">
        <v>1</v>
      </c>
      <c r="U2146">
        <v>0</v>
      </c>
    </row>
    <row r="2147" spans="1:21" x14ac:dyDescent="0.3">
      <c r="A2147" s="2">
        <v>58</v>
      </c>
      <c r="B2147">
        <v>1</v>
      </c>
      <c r="C2147" t="str">
        <f>IF(B2147=0, "No Anemia", "Anemia")</f>
        <v>Anemia</v>
      </c>
      <c r="D2147" s="2">
        <v>133</v>
      </c>
      <c r="E2147">
        <v>0</v>
      </c>
      <c r="F2147" t="str">
        <f>IF(E2147=0, "No Diabetes", "Diabetes")</f>
        <v>No Diabetes</v>
      </c>
      <c r="G2147" s="2">
        <v>60</v>
      </c>
      <c r="H2147">
        <v>1</v>
      </c>
      <c r="I2147" t="str">
        <f>IF(H2147=0, "No High Blood Pressure", "High Blood Pressure")</f>
        <v>High Blood Pressure</v>
      </c>
      <c r="J2147" s="2">
        <v>219000</v>
      </c>
      <c r="K2147" s="1">
        <v>1</v>
      </c>
      <c r="L2147" s="2">
        <v>141</v>
      </c>
      <c r="M2147">
        <v>1</v>
      </c>
      <c r="N2147">
        <v>0</v>
      </c>
      <c r="O2147" t="str">
        <f>IF(M2146=0, "Female", "Male")</f>
        <v>Female</v>
      </c>
      <c r="P2147">
        <v>0</v>
      </c>
      <c r="Q2147" t="str">
        <f>IF(P2147=0, "Non Smoker", "Smoker")</f>
        <v>Non Smoker</v>
      </c>
      <c r="R2147" s="2">
        <v>83</v>
      </c>
      <c r="S2147" s="2" t="str">
        <f t="shared" si="33"/>
        <v>Alive</v>
      </c>
      <c r="T2147">
        <v>1</v>
      </c>
      <c r="U2147">
        <v>0</v>
      </c>
    </row>
    <row r="2148" spans="1:21" x14ac:dyDescent="0.3">
      <c r="A2148" s="2">
        <v>58</v>
      </c>
      <c r="B2148">
        <v>1</v>
      </c>
      <c r="C2148" t="str">
        <f>IF(B2148=0, "No Anemia", "Anemia")</f>
        <v>Anemia</v>
      </c>
      <c r="D2148" s="2">
        <v>400</v>
      </c>
      <c r="E2148">
        <v>0</v>
      </c>
      <c r="F2148" t="str">
        <f>IF(E2148=0, "No Diabetes", "Diabetes")</f>
        <v>No Diabetes</v>
      </c>
      <c r="G2148" s="2">
        <v>40</v>
      </c>
      <c r="H2148">
        <v>0</v>
      </c>
      <c r="I2148" t="str">
        <f>IF(H2148=0, "No High Blood Pressure", "High Blood Pressure")</f>
        <v>No High Blood Pressure</v>
      </c>
      <c r="J2148" s="2">
        <v>164000</v>
      </c>
      <c r="K2148" s="1">
        <v>1</v>
      </c>
      <c r="L2148" s="2">
        <v>139</v>
      </c>
      <c r="M2148">
        <v>0</v>
      </c>
      <c r="N2148">
        <v>1</v>
      </c>
      <c r="O2148" t="str">
        <f>IF(M2147=0, "Female", "Male")</f>
        <v>Male</v>
      </c>
      <c r="P2148">
        <v>0</v>
      </c>
      <c r="Q2148" t="str">
        <f>IF(P2148=0, "Non Smoker", "Smoker")</f>
        <v>Non Smoker</v>
      </c>
      <c r="R2148" s="2">
        <v>91</v>
      </c>
      <c r="S2148" s="2" t="str">
        <f t="shared" si="33"/>
        <v>Alive</v>
      </c>
      <c r="T2148">
        <v>1</v>
      </c>
      <c r="U2148">
        <v>0</v>
      </c>
    </row>
    <row r="2149" spans="1:21" x14ac:dyDescent="0.3">
      <c r="A2149" s="2">
        <v>58</v>
      </c>
      <c r="B2149">
        <v>0</v>
      </c>
      <c r="C2149" t="str">
        <f>IF(B2149=0, "No Anemia", "Anemia")</f>
        <v>No Anemia</v>
      </c>
      <c r="D2149" s="2">
        <v>582</v>
      </c>
      <c r="E2149">
        <v>1</v>
      </c>
      <c r="F2149" t="str">
        <f>IF(E2149=0, "No Diabetes", "Diabetes")</f>
        <v>Diabetes</v>
      </c>
      <c r="G2149" s="2">
        <v>35</v>
      </c>
      <c r="H2149">
        <v>0</v>
      </c>
      <c r="I2149" t="str">
        <f>IF(H2149=0, "No High Blood Pressure", "High Blood Pressure")</f>
        <v>No High Blood Pressure</v>
      </c>
      <c r="J2149" s="2">
        <v>122000</v>
      </c>
      <c r="K2149" s="1">
        <v>0.9</v>
      </c>
      <c r="L2149" s="2">
        <v>139</v>
      </c>
      <c r="M2149">
        <v>1</v>
      </c>
      <c r="N2149">
        <v>0</v>
      </c>
      <c r="O2149" t="str">
        <f>IF(M2148=0, "Female", "Male")</f>
        <v>Female</v>
      </c>
      <c r="P2149">
        <v>1</v>
      </c>
      <c r="Q2149" t="str">
        <f>IF(P2149=0, "Non Smoker", "Smoker")</f>
        <v>Smoker</v>
      </c>
      <c r="R2149" s="2">
        <v>71</v>
      </c>
      <c r="S2149" s="2" t="str">
        <f t="shared" si="33"/>
        <v>Alive</v>
      </c>
      <c r="T2149">
        <v>1</v>
      </c>
      <c r="U2149">
        <v>0</v>
      </c>
    </row>
    <row r="2150" spans="1:21" x14ac:dyDescent="0.3">
      <c r="A2150" s="2">
        <v>58</v>
      </c>
      <c r="B2150">
        <v>0</v>
      </c>
      <c r="C2150" t="str">
        <f>IF(B2150=0, "No Anemia", "Anemia")</f>
        <v>No Anemia</v>
      </c>
      <c r="D2150" s="2">
        <v>144</v>
      </c>
      <c r="E2150">
        <v>1</v>
      </c>
      <c r="F2150" t="str">
        <f>IF(E2150=0, "No Diabetes", "Diabetes")</f>
        <v>Diabetes</v>
      </c>
      <c r="G2150" s="2">
        <v>38</v>
      </c>
      <c r="H2150">
        <v>1</v>
      </c>
      <c r="I2150" t="str">
        <f>IF(H2150=0, "No High Blood Pressure", "High Blood Pressure")</f>
        <v>High Blood Pressure</v>
      </c>
      <c r="J2150" s="2">
        <v>451000</v>
      </c>
      <c r="K2150" s="1">
        <v>0.7</v>
      </c>
      <c r="L2150" s="2">
        <v>142</v>
      </c>
      <c r="M2150">
        <v>1</v>
      </c>
      <c r="N2150">
        <v>0</v>
      </c>
      <c r="O2150" t="str">
        <f>IF(M2149=0, "Female", "Male")</f>
        <v>Male</v>
      </c>
      <c r="P2150">
        <v>0</v>
      </c>
      <c r="Q2150" t="str">
        <f>IF(P2150=0, "Non Smoker", "Smoker")</f>
        <v>Non Smoker</v>
      </c>
      <c r="R2150" s="2">
        <v>83</v>
      </c>
      <c r="S2150" s="2" t="str">
        <f t="shared" si="33"/>
        <v>Alive</v>
      </c>
      <c r="T2150">
        <v>1</v>
      </c>
      <c r="U2150">
        <v>0</v>
      </c>
    </row>
    <row r="2151" spans="1:21" x14ac:dyDescent="0.3">
      <c r="A2151" s="2">
        <v>58</v>
      </c>
      <c r="B2151">
        <v>1</v>
      </c>
      <c r="C2151" t="str">
        <f>IF(B2151=0, "No Anemia", "Anemia")</f>
        <v>Anemia</v>
      </c>
      <c r="D2151" s="2">
        <v>145</v>
      </c>
      <c r="E2151">
        <v>0</v>
      </c>
      <c r="F2151" t="str">
        <f>IF(E2151=0, "No Diabetes", "Diabetes")</f>
        <v>No Diabetes</v>
      </c>
      <c r="G2151" s="2">
        <v>25</v>
      </c>
      <c r="H2151">
        <v>0</v>
      </c>
      <c r="I2151" t="str">
        <f>IF(H2151=0, "No High Blood Pressure", "High Blood Pressure")</f>
        <v>No High Blood Pressure</v>
      </c>
      <c r="J2151" s="2">
        <v>219000</v>
      </c>
      <c r="K2151" s="1">
        <v>1.2</v>
      </c>
      <c r="L2151" s="2">
        <v>137</v>
      </c>
      <c r="M2151">
        <v>1</v>
      </c>
      <c r="N2151">
        <v>0</v>
      </c>
      <c r="O2151" t="str">
        <f>IF(M2150=0, "Female", "Male")</f>
        <v>Male</v>
      </c>
      <c r="P2151">
        <v>1</v>
      </c>
      <c r="Q2151" t="str">
        <f>IF(P2151=0, "Non Smoker", "Smoker")</f>
        <v>Smoker</v>
      </c>
      <c r="R2151" s="2">
        <v>170</v>
      </c>
      <c r="S2151" s="2" t="str">
        <f t="shared" si="33"/>
        <v>Dead</v>
      </c>
      <c r="T2151">
        <v>0</v>
      </c>
      <c r="U2151">
        <v>1</v>
      </c>
    </row>
    <row r="2152" spans="1:21" x14ac:dyDescent="0.3">
      <c r="A2152" s="2">
        <v>58</v>
      </c>
      <c r="B2152">
        <v>0</v>
      </c>
      <c r="C2152" t="str">
        <f>IF(B2152=0, "No Anemia", "Anemia")</f>
        <v>No Anemia</v>
      </c>
      <c r="D2152" s="2">
        <v>144</v>
      </c>
      <c r="E2152">
        <v>1</v>
      </c>
      <c r="F2152" t="str">
        <f>IF(E2152=0, "No Diabetes", "Diabetes")</f>
        <v>Diabetes</v>
      </c>
      <c r="G2152" s="2">
        <v>38</v>
      </c>
      <c r="H2152">
        <v>1</v>
      </c>
      <c r="I2152" t="str">
        <f>IF(H2152=0, "No High Blood Pressure", "High Blood Pressure")</f>
        <v>High Blood Pressure</v>
      </c>
      <c r="J2152" s="2">
        <v>327000</v>
      </c>
      <c r="K2152" s="1">
        <v>0.7</v>
      </c>
      <c r="L2152" s="2">
        <v>142</v>
      </c>
      <c r="M2152">
        <v>0</v>
      </c>
      <c r="N2152">
        <v>1</v>
      </c>
      <c r="O2152" t="str">
        <f>IF(M2151=0, "Female", "Male")</f>
        <v>Male</v>
      </c>
      <c r="P2152">
        <v>0</v>
      </c>
      <c r="Q2152" t="str">
        <f>IF(P2152=0, "Non Smoker", "Smoker")</f>
        <v>Non Smoker</v>
      </c>
      <c r="R2152" s="2">
        <v>83</v>
      </c>
      <c r="S2152" s="2" t="str">
        <f t="shared" si="33"/>
        <v>Alive</v>
      </c>
      <c r="T2152">
        <v>1</v>
      </c>
      <c r="U2152">
        <v>0</v>
      </c>
    </row>
    <row r="2153" spans="1:21" x14ac:dyDescent="0.3">
      <c r="A2153" s="2">
        <v>58</v>
      </c>
      <c r="B2153">
        <v>1</v>
      </c>
      <c r="C2153" t="str">
        <f>IF(B2153=0, "No Anemia", "Anemia")</f>
        <v>Anemia</v>
      </c>
      <c r="D2153" s="2">
        <v>145</v>
      </c>
      <c r="E2153">
        <v>0</v>
      </c>
      <c r="F2153" t="str">
        <f>IF(E2153=0, "No Diabetes", "Diabetes")</f>
        <v>No Diabetes</v>
      </c>
      <c r="G2153" s="2">
        <v>25</v>
      </c>
      <c r="H2153">
        <v>0</v>
      </c>
      <c r="I2153" t="str">
        <f>IF(H2153=0, "No High Blood Pressure", "High Blood Pressure")</f>
        <v>No High Blood Pressure</v>
      </c>
      <c r="J2153" s="2">
        <v>219000</v>
      </c>
      <c r="K2153" s="1">
        <v>1.2</v>
      </c>
      <c r="L2153" s="2">
        <v>137</v>
      </c>
      <c r="M2153">
        <v>1</v>
      </c>
      <c r="N2153">
        <v>0</v>
      </c>
      <c r="O2153" t="str">
        <f>IF(M2152=0, "Female", "Male")</f>
        <v>Female</v>
      </c>
      <c r="P2153">
        <v>1</v>
      </c>
      <c r="Q2153" t="str">
        <f>IF(P2153=0, "Non Smoker", "Smoker")</f>
        <v>Smoker</v>
      </c>
      <c r="R2153" s="2">
        <v>170</v>
      </c>
      <c r="S2153" s="2" t="str">
        <f t="shared" si="33"/>
        <v>Dead</v>
      </c>
      <c r="T2153">
        <v>0</v>
      </c>
      <c r="U2153">
        <v>1</v>
      </c>
    </row>
    <row r="2154" spans="1:21" x14ac:dyDescent="0.3">
      <c r="A2154" s="2">
        <v>58</v>
      </c>
      <c r="B2154">
        <v>1</v>
      </c>
      <c r="C2154" t="str">
        <f>IF(B2154=0, "No Anemia", "Anemia")</f>
        <v>Anemia</v>
      </c>
      <c r="D2154" s="2">
        <v>133</v>
      </c>
      <c r="E2154">
        <v>0</v>
      </c>
      <c r="F2154" t="str">
        <f>IF(E2154=0, "No Diabetes", "Diabetes")</f>
        <v>No Diabetes</v>
      </c>
      <c r="G2154" s="2">
        <v>60</v>
      </c>
      <c r="H2154">
        <v>1</v>
      </c>
      <c r="I2154" t="str">
        <f>IF(H2154=0, "No High Blood Pressure", "High Blood Pressure")</f>
        <v>High Blood Pressure</v>
      </c>
      <c r="J2154" s="2">
        <v>219000</v>
      </c>
      <c r="K2154" s="1">
        <v>1</v>
      </c>
      <c r="L2154" s="2">
        <v>141</v>
      </c>
      <c r="M2154">
        <v>1</v>
      </c>
      <c r="N2154">
        <v>0</v>
      </c>
      <c r="O2154" t="str">
        <f>IF(M2153=0, "Female", "Male")</f>
        <v>Male</v>
      </c>
      <c r="P2154">
        <v>0</v>
      </c>
      <c r="Q2154" t="str">
        <f>IF(P2154=0, "Non Smoker", "Smoker")</f>
        <v>Non Smoker</v>
      </c>
      <c r="R2154" s="2">
        <v>83</v>
      </c>
      <c r="S2154" s="2" t="str">
        <f t="shared" si="33"/>
        <v>Alive</v>
      </c>
      <c r="T2154">
        <v>1</v>
      </c>
      <c r="U2154">
        <v>0</v>
      </c>
    </row>
    <row r="2155" spans="1:21" x14ac:dyDescent="0.3">
      <c r="A2155" s="2">
        <v>58</v>
      </c>
      <c r="B2155">
        <v>0</v>
      </c>
      <c r="C2155" t="str">
        <f>IF(B2155=0, "No Anemia", "Anemia")</f>
        <v>No Anemia</v>
      </c>
      <c r="D2155" s="2">
        <v>582</v>
      </c>
      <c r="E2155">
        <v>1</v>
      </c>
      <c r="F2155" t="str">
        <f>IF(E2155=0, "No Diabetes", "Diabetes")</f>
        <v>Diabetes</v>
      </c>
      <c r="G2155" s="2">
        <v>25</v>
      </c>
      <c r="H2155">
        <v>0</v>
      </c>
      <c r="I2155" t="str">
        <f>IF(H2155=0, "No High Blood Pressure", "High Blood Pressure")</f>
        <v>No High Blood Pressure</v>
      </c>
      <c r="J2155" s="2">
        <v>504000</v>
      </c>
      <c r="K2155" s="1">
        <v>1</v>
      </c>
      <c r="L2155" s="2">
        <v>138</v>
      </c>
      <c r="M2155">
        <v>1</v>
      </c>
      <c r="N2155">
        <v>0</v>
      </c>
      <c r="O2155" t="str">
        <f>IF(M2154=0, "Female", "Male")</f>
        <v>Male</v>
      </c>
      <c r="P2155">
        <v>0</v>
      </c>
      <c r="Q2155" t="str">
        <f>IF(P2155=0, "Non Smoker", "Smoker")</f>
        <v>Non Smoker</v>
      </c>
      <c r="R2155" s="2">
        <v>205</v>
      </c>
      <c r="S2155" s="2" t="str">
        <f t="shared" si="33"/>
        <v>Alive</v>
      </c>
      <c r="T2155">
        <v>1</v>
      </c>
      <c r="U2155">
        <v>0</v>
      </c>
    </row>
    <row r="2156" spans="1:21" x14ac:dyDescent="0.3">
      <c r="A2156" s="2">
        <v>58</v>
      </c>
      <c r="B2156">
        <v>0</v>
      </c>
      <c r="C2156" t="str">
        <f>IF(B2156=0, "No Anemia", "Anemia")</f>
        <v>No Anemia</v>
      </c>
      <c r="D2156" s="2">
        <v>582</v>
      </c>
      <c r="E2156">
        <v>1</v>
      </c>
      <c r="F2156" t="str">
        <f>IF(E2156=0, "No Diabetes", "Diabetes")</f>
        <v>Diabetes</v>
      </c>
      <c r="G2156" s="2">
        <v>25</v>
      </c>
      <c r="H2156">
        <v>0</v>
      </c>
      <c r="I2156" t="str">
        <f>IF(H2156=0, "No High Blood Pressure", "High Blood Pressure")</f>
        <v>No High Blood Pressure</v>
      </c>
      <c r="J2156" s="2">
        <v>504000</v>
      </c>
      <c r="K2156" s="1">
        <v>1</v>
      </c>
      <c r="L2156" s="2">
        <v>138</v>
      </c>
      <c r="M2156">
        <v>1</v>
      </c>
      <c r="N2156">
        <v>0</v>
      </c>
      <c r="O2156" t="str">
        <f>IF(M2155=0, "Female", "Male")</f>
        <v>Male</v>
      </c>
      <c r="P2156">
        <v>0</v>
      </c>
      <c r="Q2156" t="str">
        <f>IF(P2156=0, "Non Smoker", "Smoker")</f>
        <v>Non Smoker</v>
      </c>
      <c r="R2156" s="2">
        <v>205</v>
      </c>
      <c r="S2156" s="2" t="str">
        <f t="shared" si="33"/>
        <v>Alive</v>
      </c>
      <c r="T2156">
        <v>1</v>
      </c>
      <c r="U2156">
        <v>0</v>
      </c>
    </row>
    <row r="2157" spans="1:21" x14ac:dyDescent="0.3">
      <c r="A2157" s="2">
        <v>58</v>
      </c>
      <c r="B2157">
        <v>1</v>
      </c>
      <c r="C2157" t="str">
        <f>IF(B2157=0, "No Anemia", "Anemia")</f>
        <v>Anemia</v>
      </c>
      <c r="D2157" s="2">
        <v>145</v>
      </c>
      <c r="E2157">
        <v>0</v>
      </c>
      <c r="F2157" t="str">
        <f>IF(E2157=0, "No Diabetes", "Diabetes")</f>
        <v>No Diabetes</v>
      </c>
      <c r="G2157" s="2">
        <v>25</v>
      </c>
      <c r="H2157">
        <v>0</v>
      </c>
      <c r="I2157" t="str">
        <f>IF(H2157=0, "No High Blood Pressure", "High Blood Pressure")</f>
        <v>No High Blood Pressure</v>
      </c>
      <c r="J2157" s="2">
        <v>219000</v>
      </c>
      <c r="K2157" s="1">
        <v>1.2</v>
      </c>
      <c r="L2157" s="2">
        <v>137</v>
      </c>
      <c r="M2157">
        <v>1</v>
      </c>
      <c r="N2157">
        <v>0</v>
      </c>
      <c r="O2157" t="str">
        <f>IF(M2156=0, "Female", "Male")</f>
        <v>Male</v>
      </c>
      <c r="P2157">
        <v>1</v>
      </c>
      <c r="Q2157" t="str">
        <f>IF(P2157=0, "Non Smoker", "Smoker")</f>
        <v>Smoker</v>
      </c>
      <c r="R2157" s="2">
        <v>170</v>
      </c>
      <c r="S2157" s="2" t="str">
        <f t="shared" si="33"/>
        <v>Dead</v>
      </c>
      <c r="T2157">
        <v>0</v>
      </c>
      <c r="U2157">
        <v>1</v>
      </c>
    </row>
    <row r="2158" spans="1:21" x14ac:dyDescent="0.3">
      <c r="A2158" s="2">
        <v>58</v>
      </c>
      <c r="B2158">
        <v>0</v>
      </c>
      <c r="C2158" t="str">
        <f>IF(B2158=0, "No Anemia", "Anemia")</f>
        <v>No Anemia</v>
      </c>
      <c r="D2158" s="2">
        <v>582</v>
      </c>
      <c r="E2158">
        <v>1</v>
      </c>
      <c r="F2158" t="str">
        <f>IF(E2158=0, "No Diabetes", "Diabetes")</f>
        <v>Diabetes</v>
      </c>
      <c r="G2158" s="2">
        <v>35</v>
      </c>
      <c r="H2158">
        <v>0</v>
      </c>
      <c r="I2158" t="str">
        <f>IF(H2158=0, "No High Blood Pressure", "High Blood Pressure")</f>
        <v>No High Blood Pressure</v>
      </c>
      <c r="J2158" s="2">
        <v>122000</v>
      </c>
      <c r="K2158" s="1">
        <v>0.9</v>
      </c>
      <c r="L2158" s="2">
        <v>139</v>
      </c>
      <c r="M2158">
        <v>1</v>
      </c>
      <c r="N2158">
        <v>0</v>
      </c>
      <c r="O2158" t="str">
        <f>IF(M2157=0, "Female", "Male")</f>
        <v>Male</v>
      </c>
      <c r="P2158">
        <v>1</v>
      </c>
      <c r="Q2158" t="str">
        <f>IF(P2158=0, "Non Smoker", "Smoker")</f>
        <v>Smoker</v>
      </c>
      <c r="R2158" s="2">
        <v>71</v>
      </c>
      <c r="S2158" s="2" t="str">
        <f t="shared" si="33"/>
        <v>Alive</v>
      </c>
      <c r="T2158">
        <v>1</v>
      </c>
      <c r="U2158">
        <v>0</v>
      </c>
    </row>
    <row r="2159" spans="1:21" x14ac:dyDescent="0.3">
      <c r="A2159" s="2">
        <v>59</v>
      </c>
      <c r="B2159">
        <v>0</v>
      </c>
      <c r="C2159" t="str">
        <f>IF(B2159=0, "No Anemia", "Anemia")</f>
        <v>No Anemia</v>
      </c>
      <c r="D2159" s="2">
        <v>66</v>
      </c>
      <c r="E2159">
        <v>1</v>
      </c>
      <c r="F2159" t="str">
        <f>IF(E2159=0, "No Diabetes", "Diabetes")</f>
        <v>Diabetes</v>
      </c>
      <c r="G2159" s="2">
        <v>20</v>
      </c>
      <c r="H2159">
        <v>0</v>
      </c>
      <c r="I2159" t="str">
        <f>IF(H2159=0, "No High Blood Pressure", "High Blood Pressure")</f>
        <v>No High Blood Pressure</v>
      </c>
      <c r="J2159" s="2">
        <v>742000</v>
      </c>
      <c r="K2159" s="1">
        <v>2.4</v>
      </c>
      <c r="L2159" s="2">
        <v>134</v>
      </c>
      <c r="M2159">
        <v>1</v>
      </c>
      <c r="N2159">
        <v>0</v>
      </c>
      <c r="O2159" t="str">
        <f>IF(M2158=0, "Female", "Male")</f>
        <v>Male</v>
      </c>
      <c r="P2159">
        <v>0</v>
      </c>
      <c r="Q2159" t="str">
        <f>IF(P2159=0, "Non Smoker", "Smoker")</f>
        <v>Non Smoker</v>
      </c>
      <c r="R2159" s="2">
        <v>135</v>
      </c>
      <c r="S2159" s="2" t="str">
        <f t="shared" si="33"/>
        <v>Dead</v>
      </c>
      <c r="T2159">
        <v>0</v>
      </c>
      <c r="U2159">
        <v>1</v>
      </c>
    </row>
    <row r="2160" spans="1:21" x14ac:dyDescent="0.3">
      <c r="A2160" s="2">
        <v>59</v>
      </c>
      <c r="B2160">
        <v>1</v>
      </c>
      <c r="C2160" t="str">
        <f>IF(B2160=0, "No Anemia", "Anemia")</f>
        <v>Anemia</v>
      </c>
      <c r="D2160" s="2">
        <v>280</v>
      </c>
      <c r="E2160">
        <v>1</v>
      </c>
      <c r="F2160" t="str">
        <f>IF(E2160=0, "No Diabetes", "Diabetes")</f>
        <v>Diabetes</v>
      </c>
      <c r="G2160" s="2">
        <v>30</v>
      </c>
      <c r="H2160">
        <v>1</v>
      </c>
      <c r="I2160" t="str">
        <f>IF(H2160=0, "No High Blood Pressure", "High Blood Pressure")</f>
        <v>High Blood Pressure</v>
      </c>
      <c r="J2160" s="2">
        <v>244000</v>
      </c>
      <c r="K2160" s="1">
        <v>1.6</v>
      </c>
      <c r="L2160" s="2">
        <v>130</v>
      </c>
      <c r="M2160">
        <v>0</v>
      </c>
      <c r="N2160">
        <v>1</v>
      </c>
      <c r="O2160" t="str">
        <f>IF(M2159=0, "Female", "Male")</f>
        <v>Male</v>
      </c>
      <c r="P2160">
        <v>0</v>
      </c>
      <c r="Q2160" t="str">
        <f>IF(P2160=0, "Non Smoker", "Smoker")</f>
        <v>Non Smoker</v>
      </c>
      <c r="R2160" s="2">
        <v>193</v>
      </c>
      <c r="S2160" s="2" t="str">
        <f t="shared" si="33"/>
        <v>Dead</v>
      </c>
      <c r="T2160">
        <v>0</v>
      </c>
      <c r="U2160">
        <v>1</v>
      </c>
    </row>
    <row r="2161" spans="1:21" x14ac:dyDescent="0.3">
      <c r="A2161" s="2">
        <v>59</v>
      </c>
      <c r="B2161">
        <v>0</v>
      </c>
      <c r="C2161" t="str">
        <f>IF(B2161=0, "No Anemia", "Anemia")</f>
        <v>No Anemia</v>
      </c>
      <c r="D2161" s="2">
        <v>748</v>
      </c>
      <c r="E2161">
        <v>1</v>
      </c>
      <c r="F2161" t="str">
        <f>IF(E2161=0, "No Diabetes", "Diabetes")</f>
        <v>Diabetes</v>
      </c>
      <c r="G2161" s="2">
        <v>20</v>
      </c>
      <c r="H2161">
        <v>0</v>
      </c>
      <c r="I2161" t="str">
        <f>IF(H2161=0, "No High Blood Pressure", "High Blood Pressure")</f>
        <v>No High Blood Pressure</v>
      </c>
      <c r="J2161" s="2">
        <v>70000</v>
      </c>
      <c r="K2161" s="1">
        <v>2.4</v>
      </c>
      <c r="L2161" s="2">
        <v>134</v>
      </c>
      <c r="M2161">
        <v>1</v>
      </c>
      <c r="N2161">
        <v>0</v>
      </c>
      <c r="O2161" t="str">
        <f>IF(M2160=0, "Female", "Male")</f>
        <v>Female</v>
      </c>
      <c r="P2161">
        <v>0</v>
      </c>
      <c r="Q2161" t="str">
        <f>IF(P2161=0, "Non Smoker", "Smoker")</f>
        <v>Non Smoker</v>
      </c>
      <c r="R2161" s="2">
        <v>135</v>
      </c>
      <c r="S2161" s="2" t="str">
        <f t="shared" si="33"/>
        <v>Dead</v>
      </c>
      <c r="T2161">
        <v>0</v>
      </c>
      <c r="U2161">
        <v>1</v>
      </c>
    </row>
    <row r="2162" spans="1:21" x14ac:dyDescent="0.3">
      <c r="A2162" s="2">
        <v>59</v>
      </c>
      <c r="B2162">
        <v>1</v>
      </c>
      <c r="C2162" t="str">
        <f>IF(B2162=0, "No Anemia", "Anemia")</f>
        <v>Anemia</v>
      </c>
      <c r="D2162" s="2">
        <v>129</v>
      </c>
      <c r="E2162">
        <v>0</v>
      </c>
      <c r="F2162" t="str">
        <f>IF(E2162=0, "No Diabetes", "Diabetes")</f>
        <v>No Diabetes</v>
      </c>
      <c r="G2162" s="2">
        <v>45</v>
      </c>
      <c r="H2162">
        <v>1</v>
      </c>
      <c r="I2162" t="str">
        <f>IF(H2162=0, "No High Blood Pressure", "High Blood Pressure")</f>
        <v>High Blood Pressure</v>
      </c>
      <c r="J2162" s="2">
        <v>305000</v>
      </c>
      <c r="K2162" s="1">
        <v>1.1000000000000001</v>
      </c>
      <c r="L2162" s="2">
        <v>137</v>
      </c>
      <c r="M2162">
        <v>1</v>
      </c>
      <c r="N2162">
        <v>0</v>
      </c>
      <c r="O2162" t="str">
        <f>IF(M2161=0, "Female", "Male")</f>
        <v>Male</v>
      </c>
      <c r="P2162">
        <v>1</v>
      </c>
      <c r="Q2162" t="str">
        <f>IF(P2162=0, "Non Smoker", "Smoker")</f>
        <v>Smoker</v>
      </c>
      <c r="R2162" s="2">
        <v>121</v>
      </c>
      <c r="S2162" s="2" t="str">
        <f t="shared" si="33"/>
        <v>Alive</v>
      </c>
      <c r="T2162">
        <v>1</v>
      </c>
      <c r="U2162">
        <v>0</v>
      </c>
    </row>
    <row r="2163" spans="1:21" x14ac:dyDescent="0.3">
      <c r="A2163" s="2">
        <v>59</v>
      </c>
      <c r="B2163">
        <v>1</v>
      </c>
      <c r="C2163" t="str">
        <f>IF(B2163=0, "No Anemia", "Anemia")</f>
        <v>Anemia</v>
      </c>
      <c r="D2163" s="2">
        <v>176</v>
      </c>
      <c r="E2163">
        <v>1</v>
      </c>
      <c r="F2163" t="str">
        <f>IF(E2163=0, "No Diabetes", "Diabetes")</f>
        <v>Diabetes</v>
      </c>
      <c r="G2163" s="2">
        <v>25</v>
      </c>
      <c r="H2163">
        <v>0</v>
      </c>
      <c r="I2163" t="str">
        <f>IF(H2163=0, "No High Blood Pressure", "High Blood Pressure")</f>
        <v>No High Blood Pressure</v>
      </c>
      <c r="J2163" s="2">
        <v>221000</v>
      </c>
      <c r="K2163" s="1">
        <v>1</v>
      </c>
      <c r="L2163" s="2">
        <v>136</v>
      </c>
      <c r="M2163">
        <v>1</v>
      </c>
      <c r="N2163">
        <v>0</v>
      </c>
      <c r="O2163" t="str">
        <f>IF(M2162=0, "Female", "Male")</f>
        <v>Male</v>
      </c>
      <c r="P2163">
        <v>0</v>
      </c>
      <c r="Q2163" t="str">
        <f>IF(P2163=0, "Non Smoker", "Smoker")</f>
        <v>Non Smoker</v>
      </c>
      <c r="R2163" s="2">
        <v>150</v>
      </c>
      <c r="S2163" s="2" t="str">
        <f t="shared" si="33"/>
        <v>Dead</v>
      </c>
      <c r="T2163">
        <v>0</v>
      </c>
      <c r="U2163">
        <v>1</v>
      </c>
    </row>
    <row r="2164" spans="1:21" x14ac:dyDescent="0.3">
      <c r="A2164" s="2">
        <v>59</v>
      </c>
      <c r="B2164">
        <v>0</v>
      </c>
      <c r="C2164" t="str">
        <f>IF(B2164=0, "No Anemia", "Anemia")</f>
        <v>No Anemia</v>
      </c>
      <c r="D2164" s="2">
        <v>68</v>
      </c>
      <c r="E2164">
        <v>1</v>
      </c>
      <c r="F2164" t="str">
        <f>IF(E2164=0, "No Diabetes", "Diabetes")</f>
        <v>Diabetes</v>
      </c>
      <c r="G2164" s="2">
        <v>20</v>
      </c>
      <c r="H2164">
        <v>0</v>
      </c>
      <c r="I2164" t="str">
        <f>IF(H2164=0, "No High Blood Pressure", "High Blood Pressure")</f>
        <v>No High Blood Pressure</v>
      </c>
      <c r="J2164" s="2">
        <v>70000</v>
      </c>
      <c r="K2164" s="1">
        <v>2.4</v>
      </c>
      <c r="L2164" s="2">
        <v>134</v>
      </c>
      <c r="M2164">
        <v>1</v>
      </c>
      <c r="N2164">
        <v>0</v>
      </c>
      <c r="O2164" t="str">
        <f>IF(M2163=0, "Female", "Male")</f>
        <v>Male</v>
      </c>
      <c r="P2164">
        <v>0</v>
      </c>
      <c r="Q2164" t="str">
        <f>IF(P2164=0, "Non Smoker", "Smoker")</f>
        <v>Non Smoker</v>
      </c>
      <c r="R2164" s="2">
        <v>135</v>
      </c>
      <c r="S2164" s="2" t="str">
        <f t="shared" si="33"/>
        <v>Dead</v>
      </c>
      <c r="T2164">
        <v>0</v>
      </c>
      <c r="U2164">
        <v>1</v>
      </c>
    </row>
    <row r="2165" spans="1:21" x14ac:dyDescent="0.3">
      <c r="A2165" s="2">
        <v>59</v>
      </c>
      <c r="B2165">
        <v>1</v>
      </c>
      <c r="C2165" t="str">
        <f>IF(B2165=0, "No Anemia", "Anemia")</f>
        <v>Anemia</v>
      </c>
      <c r="D2165" s="2">
        <v>281</v>
      </c>
      <c r="E2165">
        <v>1</v>
      </c>
      <c r="F2165" t="str">
        <f>IF(E2165=0, "No Diabetes", "Diabetes")</f>
        <v>Diabetes</v>
      </c>
      <c r="G2165" s="2">
        <v>25</v>
      </c>
      <c r="H2165">
        <v>1</v>
      </c>
      <c r="I2165" t="str">
        <f>IF(H2165=0, "No High Blood Pressure", "High Blood Pressure")</f>
        <v>High Blood Pressure</v>
      </c>
      <c r="J2165" s="2">
        <v>302000</v>
      </c>
      <c r="K2165" s="1">
        <v>1</v>
      </c>
      <c r="L2165" s="2">
        <v>141</v>
      </c>
      <c r="M2165">
        <v>0</v>
      </c>
      <c r="N2165">
        <v>1</v>
      </c>
      <c r="O2165" t="str">
        <f>IF(M2164=0, "Female", "Male")</f>
        <v>Male</v>
      </c>
      <c r="P2165">
        <v>0</v>
      </c>
      <c r="Q2165" t="str">
        <f>IF(P2165=0, "Non Smoker", "Smoker")</f>
        <v>Non Smoker</v>
      </c>
      <c r="R2165" s="2">
        <v>78</v>
      </c>
      <c r="S2165" s="2" t="str">
        <f t="shared" si="33"/>
        <v>Dead</v>
      </c>
      <c r="T2165">
        <v>0</v>
      </c>
      <c r="U2165">
        <v>1</v>
      </c>
    </row>
    <row r="2166" spans="1:21" x14ac:dyDescent="0.3">
      <c r="A2166" s="2">
        <v>59</v>
      </c>
      <c r="B2166">
        <v>1</v>
      </c>
      <c r="C2166" t="str">
        <f>IF(B2166=0, "No Anemia", "Anemia")</f>
        <v>Anemia</v>
      </c>
      <c r="D2166" s="2">
        <v>176</v>
      </c>
      <c r="E2166">
        <v>1</v>
      </c>
      <c r="F2166" t="str">
        <f>IF(E2166=0, "No Diabetes", "Diabetes")</f>
        <v>Diabetes</v>
      </c>
      <c r="G2166" s="2">
        <v>20</v>
      </c>
      <c r="H2166">
        <v>0</v>
      </c>
      <c r="I2166" t="str">
        <f>IF(H2166=0, "No High Blood Pressure", "High Blood Pressure")</f>
        <v>No High Blood Pressure</v>
      </c>
      <c r="J2166" s="2">
        <v>70000</v>
      </c>
      <c r="K2166" s="1">
        <v>2.4</v>
      </c>
      <c r="L2166" s="2">
        <v>134</v>
      </c>
      <c r="M2166">
        <v>1</v>
      </c>
      <c r="N2166">
        <v>0</v>
      </c>
      <c r="O2166" t="str">
        <f>IF(M2165=0, "Female", "Male")</f>
        <v>Female</v>
      </c>
      <c r="P2166">
        <v>0</v>
      </c>
      <c r="Q2166" t="str">
        <f>IF(P2166=0, "Non Smoker", "Smoker")</f>
        <v>Non Smoker</v>
      </c>
      <c r="R2166" s="2">
        <v>135</v>
      </c>
      <c r="S2166" s="2" t="str">
        <f t="shared" si="33"/>
        <v>Dead</v>
      </c>
      <c r="T2166">
        <v>0</v>
      </c>
      <c r="U2166">
        <v>1</v>
      </c>
    </row>
    <row r="2167" spans="1:21" x14ac:dyDescent="0.3">
      <c r="A2167" s="2">
        <v>59</v>
      </c>
      <c r="B2167">
        <v>1</v>
      </c>
      <c r="C2167" t="str">
        <f>IF(B2167=0, "No Anemia", "Anemia")</f>
        <v>Anemia</v>
      </c>
      <c r="D2167" s="2">
        <v>129</v>
      </c>
      <c r="E2167">
        <v>0</v>
      </c>
      <c r="F2167" t="str">
        <f>IF(E2167=0, "No Diabetes", "Diabetes")</f>
        <v>No Diabetes</v>
      </c>
      <c r="G2167" s="2">
        <v>45</v>
      </c>
      <c r="H2167">
        <v>1</v>
      </c>
      <c r="I2167" t="str">
        <f>IF(H2167=0, "No High Blood Pressure", "High Blood Pressure")</f>
        <v>High Blood Pressure</v>
      </c>
      <c r="J2167" s="2">
        <v>305000</v>
      </c>
      <c r="K2167" s="1">
        <v>1.1000000000000001</v>
      </c>
      <c r="L2167" s="2">
        <v>137</v>
      </c>
      <c r="M2167">
        <v>1</v>
      </c>
      <c r="N2167">
        <v>0</v>
      </c>
      <c r="O2167" t="str">
        <f>IF(M2166=0, "Female", "Male")</f>
        <v>Male</v>
      </c>
      <c r="P2167">
        <v>1</v>
      </c>
      <c r="Q2167" t="str">
        <f>IF(P2167=0, "Non Smoker", "Smoker")</f>
        <v>Smoker</v>
      </c>
      <c r="R2167" s="2">
        <v>121</v>
      </c>
      <c r="S2167" s="2" t="str">
        <f t="shared" si="33"/>
        <v>Alive</v>
      </c>
      <c r="T2167">
        <v>1</v>
      </c>
      <c r="U2167">
        <v>0</v>
      </c>
    </row>
    <row r="2168" spans="1:21" x14ac:dyDescent="0.3">
      <c r="A2168" s="2">
        <v>59</v>
      </c>
      <c r="B2168">
        <v>1</v>
      </c>
      <c r="C2168" t="str">
        <f>IF(B2168=0, "No Anemia", "Anemia")</f>
        <v>Anemia</v>
      </c>
      <c r="D2168" s="2">
        <v>129</v>
      </c>
      <c r="E2168">
        <v>0</v>
      </c>
      <c r="F2168" t="str">
        <f>IF(E2168=0, "No Diabetes", "Diabetes")</f>
        <v>No Diabetes</v>
      </c>
      <c r="G2168" s="2">
        <v>25</v>
      </c>
      <c r="H2168">
        <v>1</v>
      </c>
      <c r="I2168" t="str">
        <f>IF(H2168=0, "No High Blood Pressure", "High Blood Pressure")</f>
        <v>High Blood Pressure</v>
      </c>
      <c r="J2168" s="2">
        <v>181000</v>
      </c>
      <c r="K2168" s="1">
        <v>1.1000000000000001</v>
      </c>
      <c r="L2168" s="2">
        <v>144</v>
      </c>
      <c r="M2168">
        <v>1</v>
      </c>
      <c r="N2168">
        <v>0</v>
      </c>
      <c r="O2168" t="str">
        <f>IF(M2167=0, "Female", "Male")</f>
        <v>Male</v>
      </c>
      <c r="P2168">
        <v>0</v>
      </c>
      <c r="Q2168" t="str">
        <f>IF(P2168=0, "Non Smoker", "Smoker")</f>
        <v>Non Smoker</v>
      </c>
      <c r="R2168" s="2">
        <v>121</v>
      </c>
      <c r="S2168" s="2" t="str">
        <f t="shared" si="33"/>
        <v>Alive</v>
      </c>
      <c r="T2168">
        <v>1</v>
      </c>
      <c r="U2168">
        <v>0</v>
      </c>
    </row>
    <row r="2169" spans="1:21" x14ac:dyDescent="0.3">
      <c r="A2169" s="2">
        <v>59</v>
      </c>
      <c r="B2169">
        <v>1</v>
      </c>
      <c r="C2169" t="str">
        <f>IF(B2169=0, "No Anemia", "Anemia")</f>
        <v>Anemia</v>
      </c>
      <c r="D2169" s="2">
        <v>129</v>
      </c>
      <c r="E2169">
        <v>0</v>
      </c>
      <c r="F2169" t="str">
        <f>IF(E2169=0, "No Diabetes", "Diabetes")</f>
        <v>No Diabetes</v>
      </c>
      <c r="G2169" s="2">
        <v>45</v>
      </c>
      <c r="H2169">
        <v>1</v>
      </c>
      <c r="I2169" t="str">
        <f>IF(H2169=0, "No High Blood Pressure", "High Blood Pressure")</f>
        <v>High Blood Pressure</v>
      </c>
      <c r="J2169" s="2">
        <v>362000</v>
      </c>
      <c r="K2169" s="1">
        <v>1.1000000000000001</v>
      </c>
      <c r="L2169" s="2">
        <v>139</v>
      </c>
      <c r="M2169">
        <v>1</v>
      </c>
      <c r="N2169">
        <v>0</v>
      </c>
      <c r="O2169" t="str">
        <f>IF(M2168=0, "Female", "Male")</f>
        <v>Male</v>
      </c>
      <c r="P2169">
        <v>1</v>
      </c>
      <c r="Q2169" t="str">
        <f>IF(P2169=0, "Non Smoker", "Smoker")</f>
        <v>Smoker</v>
      </c>
      <c r="R2169" s="2">
        <v>121</v>
      </c>
      <c r="S2169" s="2" t="str">
        <f t="shared" si="33"/>
        <v>Alive</v>
      </c>
      <c r="T2169">
        <v>1</v>
      </c>
      <c r="U2169">
        <v>0</v>
      </c>
    </row>
    <row r="2170" spans="1:21" x14ac:dyDescent="0.3">
      <c r="A2170" s="2">
        <v>59</v>
      </c>
      <c r="B2170">
        <v>1</v>
      </c>
      <c r="C2170" t="str">
        <f>IF(B2170=0, "No Anemia", "Anemia")</f>
        <v>Anemia</v>
      </c>
      <c r="D2170" s="2">
        <v>176</v>
      </c>
      <c r="E2170">
        <v>1</v>
      </c>
      <c r="F2170" t="str">
        <f>IF(E2170=0, "No Diabetes", "Diabetes")</f>
        <v>Diabetes</v>
      </c>
      <c r="G2170" s="2">
        <v>25</v>
      </c>
      <c r="H2170">
        <v>0</v>
      </c>
      <c r="I2170" t="str">
        <f>IF(H2170=0, "No High Blood Pressure", "High Blood Pressure")</f>
        <v>No High Blood Pressure</v>
      </c>
      <c r="J2170" s="2">
        <v>221000</v>
      </c>
      <c r="K2170" s="1">
        <v>1</v>
      </c>
      <c r="L2170" s="2">
        <v>136</v>
      </c>
      <c r="M2170">
        <v>1</v>
      </c>
      <c r="N2170">
        <v>0</v>
      </c>
      <c r="O2170" t="str">
        <f>IF(M2169=0, "Female", "Male")</f>
        <v>Male</v>
      </c>
      <c r="P2170">
        <v>1</v>
      </c>
      <c r="Q2170" t="str">
        <f>IF(P2170=0, "Non Smoker", "Smoker")</f>
        <v>Smoker</v>
      </c>
      <c r="R2170" s="2">
        <v>150</v>
      </c>
      <c r="S2170" s="2" t="str">
        <f t="shared" si="33"/>
        <v>Dead</v>
      </c>
      <c r="T2170">
        <v>0</v>
      </c>
      <c r="U2170">
        <v>1</v>
      </c>
    </row>
    <row r="2171" spans="1:21" x14ac:dyDescent="0.3">
      <c r="A2171" s="2">
        <v>59</v>
      </c>
      <c r="B2171">
        <v>1</v>
      </c>
      <c r="C2171" t="str">
        <f>IF(B2171=0, "No Anemia", "Anemia")</f>
        <v>Anemia</v>
      </c>
      <c r="D2171" s="2">
        <v>280</v>
      </c>
      <c r="E2171">
        <v>1</v>
      </c>
      <c r="F2171" t="str">
        <f>IF(E2171=0, "No Diabetes", "Diabetes")</f>
        <v>Diabetes</v>
      </c>
      <c r="G2171" s="2">
        <v>25</v>
      </c>
      <c r="H2171">
        <v>1</v>
      </c>
      <c r="I2171" t="str">
        <f>IF(H2171=0, "No High Blood Pressure", "High Blood Pressure")</f>
        <v>High Blood Pressure</v>
      </c>
      <c r="J2171" s="2">
        <v>302000</v>
      </c>
      <c r="K2171" s="1">
        <v>1</v>
      </c>
      <c r="L2171" s="2">
        <v>141</v>
      </c>
      <c r="M2171">
        <v>0</v>
      </c>
      <c r="N2171">
        <v>1</v>
      </c>
      <c r="O2171" t="str">
        <f>IF(M2170=0, "Female", "Male")</f>
        <v>Male</v>
      </c>
      <c r="P2171">
        <v>0</v>
      </c>
      <c r="Q2171" t="str">
        <f>IF(P2171=0, "Non Smoker", "Smoker")</f>
        <v>Non Smoker</v>
      </c>
      <c r="R2171" s="2">
        <v>78</v>
      </c>
      <c r="S2171" s="2" t="str">
        <f t="shared" si="33"/>
        <v>Dead</v>
      </c>
      <c r="T2171">
        <v>0</v>
      </c>
      <c r="U2171">
        <v>1</v>
      </c>
    </row>
    <row r="2172" spans="1:21" x14ac:dyDescent="0.3">
      <c r="A2172" s="2">
        <v>59</v>
      </c>
      <c r="B2172">
        <v>0</v>
      </c>
      <c r="C2172" t="str">
        <f>IF(B2172=0, "No Anemia", "Anemia")</f>
        <v>No Anemia</v>
      </c>
      <c r="D2172" s="2">
        <v>66</v>
      </c>
      <c r="E2172">
        <v>1</v>
      </c>
      <c r="F2172" t="str">
        <f>IF(E2172=0, "No Diabetes", "Diabetes")</f>
        <v>Diabetes</v>
      </c>
      <c r="G2172" s="2">
        <v>20</v>
      </c>
      <c r="H2172">
        <v>0</v>
      </c>
      <c r="I2172" t="str">
        <f>IF(H2172=0, "No High Blood Pressure", "High Blood Pressure")</f>
        <v>No High Blood Pressure</v>
      </c>
      <c r="J2172" s="2">
        <v>70000</v>
      </c>
      <c r="K2172" s="1">
        <v>2.4</v>
      </c>
      <c r="L2172" s="2">
        <v>134</v>
      </c>
      <c r="M2172">
        <v>1</v>
      </c>
      <c r="N2172">
        <v>0</v>
      </c>
      <c r="O2172" t="str">
        <f>IF(M2171=0, "Female", "Male")</f>
        <v>Female</v>
      </c>
      <c r="P2172">
        <v>0</v>
      </c>
      <c r="Q2172" t="str">
        <f>IF(P2172=0, "Non Smoker", "Smoker")</f>
        <v>Non Smoker</v>
      </c>
      <c r="R2172" s="2">
        <v>135</v>
      </c>
      <c r="S2172" s="2" t="str">
        <f t="shared" si="33"/>
        <v>Dead</v>
      </c>
      <c r="T2172">
        <v>0</v>
      </c>
      <c r="U2172">
        <v>1</v>
      </c>
    </row>
    <row r="2173" spans="1:21" x14ac:dyDescent="0.3">
      <c r="A2173" s="2">
        <v>59</v>
      </c>
      <c r="B2173">
        <v>1</v>
      </c>
      <c r="C2173" t="str">
        <f>IF(B2173=0, "No Anemia", "Anemia")</f>
        <v>Anemia</v>
      </c>
      <c r="D2173" s="2">
        <v>129</v>
      </c>
      <c r="E2173">
        <v>0</v>
      </c>
      <c r="F2173" t="str">
        <f>IF(E2173=0, "No Diabetes", "Diabetes")</f>
        <v>No Diabetes</v>
      </c>
      <c r="G2173" s="2">
        <v>45</v>
      </c>
      <c r="H2173">
        <v>1</v>
      </c>
      <c r="I2173" t="str">
        <f>IF(H2173=0, "No High Blood Pressure", "High Blood Pressure")</f>
        <v>High Blood Pressure</v>
      </c>
      <c r="J2173" s="2">
        <v>362000</v>
      </c>
      <c r="K2173" s="1">
        <v>1.1000000000000001</v>
      </c>
      <c r="L2173" s="2">
        <v>139</v>
      </c>
      <c r="M2173">
        <v>1</v>
      </c>
      <c r="N2173">
        <v>0</v>
      </c>
      <c r="O2173" t="str">
        <f>IF(M2172=0, "Female", "Male")</f>
        <v>Male</v>
      </c>
      <c r="P2173">
        <v>1</v>
      </c>
      <c r="Q2173" t="str">
        <f>IF(P2173=0, "Non Smoker", "Smoker")</f>
        <v>Smoker</v>
      </c>
      <c r="R2173" s="2">
        <v>121</v>
      </c>
      <c r="S2173" s="2" t="str">
        <f t="shared" si="33"/>
        <v>Alive</v>
      </c>
      <c r="T2173">
        <v>1</v>
      </c>
      <c r="U2173">
        <v>0</v>
      </c>
    </row>
    <row r="2174" spans="1:21" x14ac:dyDescent="0.3">
      <c r="A2174" s="2">
        <v>59</v>
      </c>
      <c r="B2174">
        <v>1</v>
      </c>
      <c r="C2174" t="str">
        <f>IF(B2174=0, "No Anemia", "Anemia")</f>
        <v>Anemia</v>
      </c>
      <c r="D2174" s="2">
        <v>280</v>
      </c>
      <c r="E2174">
        <v>1</v>
      </c>
      <c r="F2174" t="str">
        <f>IF(E2174=0, "No Diabetes", "Diabetes")</f>
        <v>Diabetes</v>
      </c>
      <c r="G2174" s="2">
        <v>25</v>
      </c>
      <c r="H2174">
        <v>1</v>
      </c>
      <c r="I2174" t="str">
        <f>IF(H2174=0, "No High Blood Pressure", "High Blood Pressure")</f>
        <v>High Blood Pressure</v>
      </c>
      <c r="J2174" s="2">
        <v>302000</v>
      </c>
      <c r="K2174" s="1">
        <v>1</v>
      </c>
      <c r="L2174" s="2">
        <v>141</v>
      </c>
      <c r="M2174">
        <v>0</v>
      </c>
      <c r="N2174">
        <v>1</v>
      </c>
      <c r="O2174" t="str">
        <f>IF(M2173=0, "Female", "Male")</f>
        <v>Male</v>
      </c>
      <c r="P2174">
        <v>0</v>
      </c>
      <c r="Q2174" t="str">
        <f>IF(P2174=0, "Non Smoker", "Smoker")</f>
        <v>Non Smoker</v>
      </c>
      <c r="R2174" s="2">
        <v>78</v>
      </c>
      <c r="S2174" s="2" t="str">
        <f t="shared" si="33"/>
        <v>Dead</v>
      </c>
      <c r="T2174">
        <v>0</v>
      </c>
      <c r="U2174">
        <v>1</v>
      </c>
    </row>
    <row r="2175" spans="1:21" x14ac:dyDescent="0.3">
      <c r="A2175" s="2">
        <v>59</v>
      </c>
      <c r="B2175">
        <v>1</v>
      </c>
      <c r="C2175" t="str">
        <f>IF(B2175=0, "No Anemia", "Anemia")</f>
        <v>Anemia</v>
      </c>
      <c r="D2175" s="2">
        <v>129</v>
      </c>
      <c r="E2175">
        <v>0</v>
      </c>
      <c r="F2175" t="str">
        <f>IF(E2175=0, "No Diabetes", "Diabetes")</f>
        <v>No Diabetes</v>
      </c>
      <c r="G2175" s="2">
        <v>45</v>
      </c>
      <c r="H2175">
        <v>1</v>
      </c>
      <c r="I2175" t="str">
        <f>IF(H2175=0, "No High Blood Pressure", "High Blood Pressure")</f>
        <v>High Blood Pressure</v>
      </c>
      <c r="J2175" s="2">
        <v>362000</v>
      </c>
      <c r="K2175" s="1">
        <v>1.1000000000000001</v>
      </c>
      <c r="L2175" s="2">
        <v>139</v>
      </c>
      <c r="M2175">
        <v>1</v>
      </c>
      <c r="N2175">
        <v>0</v>
      </c>
      <c r="O2175" t="str">
        <f>IF(M2174=0, "Female", "Male")</f>
        <v>Female</v>
      </c>
      <c r="P2175">
        <v>1</v>
      </c>
      <c r="Q2175" t="str">
        <f>IF(P2175=0, "Non Smoker", "Smoker")</f>
        <v>Smoker</v>
      </c>
      <c r="R2175" s="2">
        <v>121</v>
      </c>
      <c r="S2175" s="2" t="str">
        <f t="shared" si="33"/>
        <v>Alive</v>
      </c>
      <c r="T2175">
        <v>1</v>
      </c>
      <c r="U2175">
        <v>0</v>
      </c>
    </row>
    <row r="2176" spans="1:21" x14ac:dyDescent="0.3">
      <c r="A2176" s="2">
        <v>59</v>
      </c>
      <c r="B2176">
        <v>1</v>
      </c>
      <c r="C2176" t="str">
        <f>IF(B2176=0, "No Anemia", "Anemia")</f>
        <v>Anemia</v>
      </c>
      <c r="D2176" s="2">
        <v>129</v>
      </c>
      <c r="E2176">
        <v>0</v>
      </c>
      <c r="F2176" t="str">
        <f>IF(E2176=0, "No Diabetes", "Diabetes")</f>
        <v>No Diabetes</v>
      </c>
      <c r="G2176" s="2">
        <v>45</v>
      </c>
      <c r="H2176">
        <v>1</v>
      </c>
      <c r="I2176" t="str">
        <f>IF(H2176=0, "No High Blood Pressure", "High Blood Pressure")</f>
        <v>High Blood Pressure</v>
      </c>
      <c r="J2176" s="2">
        <v>362000</v>
      </c>
      <c r="K2176" s="1">
        <v>1.1000000000000001</v>
      </c>
      <c r="L2176" s="2">
        <v>139</v>
      </c>
      <c r="M2176">
        <v>1</v>
      </c>
      <c r="N2176">
        <v>0</v>
      </c>
      <c r="O2176" t="str">
        <f>IF(M2175=0, "Female", "Male")</f>
        <v>Male</v>
      </c>
      <c r="P2176">
        <v>1</v>
      </c>
      <c r="Q2176" t="str">
        <f>IF(P2176=0, "Non Smoker", "Smoker")</f>
        <v>Smoker</v>
      </c>
      <c r="R2176" s="2">
        <v>121</v>
      </c>
      <c r="S2176" s="2" t="str">
        <f t="shared" si="33"/>
        <v>Alive</v>
      </c>
      <c r="T2176">
        <v>1</v>
      </c>
      <c r="U2176">
        <v>0</v>
      </c>
    </row>
    <row r="2177" spans="1:21" x14ac:dyDescent="0.3">
      <c r="A2177" s="2">
        <v>59</v>
      </c>
      <c r="B2177">
        <v>1</v>
      </c>
      <c r="C2177" t="str">
        <f>IF(B2177=0, "No Anemia", "Anemia")</f>
        <v>Anemia</v>
      </c>
      <c r="D2177" s="2">
        <v>129</v>
      </c>
      <c r="E2177">
        <v>0</v>
      </c>
      <c r="F2177" t="str">
        <f>IF(E2177=0, "No Diabetes", "Diabetes")</f>
        <v>No Diabetes</v>
      </c>
      <c r="G2177" s="2">
        <v>45</v>
      </c>
      <c r="H2177">
        <v>1</v>
      </c>
      <c r="I2177" t="str">
        <f>IF(H2177=0, "No High Blood Pressure", "High Blood Pressure")</f>
        <v>High Blood Pressure</v>
      </c>
      <c r="J2177" s="2">
        <v>362000</v>
      </c>
      <c r="K2177" s="1">
        <v>1.1000000000000001</v>
      </c>
      <c r="L2177" s="2">
        <v>139</v>
      </c>
      <c r="M2177">
        <v>1</v>
      </c>
      <c r="N2177">
        <v>0</v>
      </c>
      <c r="O2177" t="str">
        <f>IF(M2176=0, "Female", "Male")</f>
        <v>Male</v>
      </c>
      <c r="P2177">
        <v>1</v>
      </c>
      <c r="Q2177" t="str">
        <f>IF(P2177=0, "Non Smoker", "Smoker")</f>
        <v>Smoker</v>
      </c>
      <c r="R2177" s="2">
        <v>121</v>
      </c>
      <c r="S2177" s="2" t="str">
        <f t="shared" si="33"/>
        <v>Alive</v>
      </c>
      <c r="T2177">
        <v>1</v>
      </c>
      <c r="U2177">
        <v>0</v>
      </c>
    </row>
    <row r="2178" spans="1:21" x14ac:dyDescent="0.3">
      <c r="A2178" s="2">
        <v>59</v>
      </c>
      <c r="B2178">
        <v>1</v>
      </c>
      <c r="C2178" t="str">
        <f>IF(B2178=0, "No Anemia", "Anemia")</f>
        <v>Anemia</v>
      </c>
      <c r="D2178" s="2">
        <v>129</v>
      </c>
      <c r="E2178">
        <v>0</v>
      </c>
      <c r="F2178" t="str">
        <f>IF(E2178=0, "No Diabetes", "Diabetes")</f>
        <v>No Diabetes</v>
      </c>
      <c r="G2178" s="2">
        <v>45</v>
      </c>
      <c r="H2178">
        <v>1</v>
      </c>
      <c r="I2178" t="str">
        <f>IF(H2178=0, "No High Blood Pressure", "High Blood Pressure")</f>
        <v>High Blood Pressure</v>
      </c>
      <c r="J2178" s="2">
        <v>362000</v>
      </c>
      <c r="K2178" s="1">
        <v>1.1000000000000001</v>
      </c>
      <c r="L2178" s="2">
        <v>139</v>
      </c>
      <c r="M2178">
        <v>1</v>
      </c>
      <c r="N2178">
        <v>0</v>
      </c>
      <c r="O2178" t="str">
        <f>IF(M2177=0, "Female", "Male")</f>
        <v>Male</v>
      </c>
      <c r="P2178">
        <v>1</v>
      </c>
      <c r="Q2178" t="str">
        <f>IF(P2178=0, "Non Smoker", "Smoker")</f>
        <v>Smoker</v>
      </c>
      <c r="R2178" s="2">
        <v>121</v>
      </c>
      <c r="S2178" s="2" t="str">
        <f t="shared" ref="S2178:S2241" si="34">IF(T2178=1, "Alive", "Dead")</f>
        <v>Alive</v>
      </c>
      <c r="T2178">
        <v>1</v>
      </c>
      <c r="U2178">
        <v>0</v>
      </c>
    </row>
    <row r="2179" spans="1:21" x14ac:dyDescent="0.3">
      <c r="A2179" s="2">
        <v>59</v>
      </c>
      <c r="B2179">
        <v>0</v>
      </c>
      <c r="C2179" t="str">
        <f>IF(B2179=0, "No Anemia", "Anemia")</f>
        <v>No Anemia</v>
      </c>
      <c r="D2179" s="2">
        <v>66</v>
      </c>
      <c r="E2179">
        <v>1</v>
      </c>
      <c r="F2179" t="str">
        <f>IF(E2179=0, "No Diabetes", "Diabetes")</f>
        <v>Diabetes</v>
      </c>
      <c r="G2179" s="2">
        <v>20</v>
      </c>
      <c r="H2179">
        <v>0</v>
      </c>
      <c r="I2179" t="str">
        <f>IF(H2179=0, "No High Blood Pressure", "High Blood Pressure")</f>
        <v>No High Blood Pressure</v>
      </c>
      <c r="J2179" s="2">
        <v>70000</v>
      </c>
      <c r="K2179" s="1">
        <v>2.4</v>
      </c>
      <c r="L2179" s="2">
        <v>134</v>
      </c>
      <c r="M2179">
        <v>1</v>
      </c>
      <c r="N2179">
        <v>0</v>
      </c>
      <c r="O2179" t="str">
        <f>IF(M2178=0, "Female", "Male")</f>
        <v>Male</v>
      </c>
      <c r="P2179">
        <v>0</v>
      </c>
      <c r="Q2179" t="str">
        <f>IF(P2179=0, "Non Smoker", "Smoker")</f>
        <v>Non Smoker</v>
      </c>
      <c r="R2179" s="2">
        <v>135</v>
      </c>
      <c r="S2179" s="2" t="str">
        <f t="shared" si="34"/>
        <v>Dead</v>
      </c>
      <c r="T2179">
        <v>0</v>
      </c>
      <c r="U2179">
        <v>1</v>
      </c>
    </row>
    <row r="2180" spans="1:21" x14ac:dyDescent="0.3">
      <c r="A2180" s="2">
        <v>59</v>
      </c>
      <c r="B2180">
        <v>0</v>
      </c>
      <c r="C2180" t="str">
        <f>IF(B2180=0, "No Anemia", "Anemia")</f>
        <v>No Anemia</v>
      </c>
      <c r="D2180" s="2">
        <v>66</v>
      </c>
      <c r="E2180">
        <v>1</v>
      </c>
      <c r="F2180" t="str">
        <f>IF(E2180=0, "No Diabetes", "Diabetes")</f>
        <v>Diabetes</v>
      </c>
      <c r="G2180" s="2">
        <v>20</v>
      </c>
      <c r="H2180">
        <v>0</v>
      </c>
      <c r="I2180" t="str">
        <f>IF(H2180=0, "No High Blood Pressure", "High Blood Pressure")</f>
        <v>No High Blood Pressure</v>
      </c>
      <c r="J2180" s="2">
        <v>70000</v>
      </c>
      <c r="K2180" s="1">
        <v>2.4</v>
      </c>
      <c r="L2180" s="2">
        <v>134</v>
      </c>
      <c r="M2180">
        <v>1</v>
      </c>
      <c r="N2180">
        <v>0</v>
      </c>
      <c r="O2180" t="str">
        <f>IF(M2179=0, "Female", "Male")</f>
        <v>Male</v>
      </c>
      <c r="P2180">
        <v>0</v>
      </c>
      <c r="Q2180" t="str">
        <f>IF(P2180=0, "Non Smoker", "Smoker")</f>
        <v>Non Smoker</v>
      </c>
      <c r="R2180" s="2">
        <v>135</v>
      </c>
      <c r="S2180" s="2" t="str">
        <f t="shared" si="34"/>
        <v>Dead</v>
      </c>
      <c r="T2180">
        <v>0</v>
      </c>
      <c r="U2180">
        <v>1</v>
      </c>
    </row>
    <row r="2181" spans="1:21" x14ac:dyDescent="0.3">
      <c r="A2181" s="2">
        <v>59</v>
      </c>
      <c r="B2181">
        <v>1</v>
      </c>
      <c r="C2181" t="str">
        <f>IF(B2181=0, "No Anemia", "Anemia")</f>
        <v>Anemia</v>
      </c>
      <c r="D2181" s="2">
        <v>280</v>
      </c>
      <c r="E2181">
        <v>1</v>
      </c>
      <c r="F2181" t="str">
        <f>IF(E2181=0, "No Diabetes", "Diabetes")</f>
        <v>Diabetes</v>
      </c>
      <c r="G2181" s="2">
        <v>25</v>
      </c>
      <c r="H2181">
        <v>1</v>
      </c>
      <c r="I2181" t="str">
        <f>IF(H2181=0, "No High Blood Pressure", "High Blood Pressure")</f>
        <v>High Blood Pressure</v>
      </c>
      <c r="J2181" s="2">
        <v>302000</v>
      </c>
      <c r="K2181" s="1">
        <v>1</v>
      </c>
      <c r="L2181" s="2">
        <v>141</v>
      </c>
      <c r="M2181">
        <v>0</v>
      </c>
      <c r="N2181">
        <v>1</v>
      </c>
      <c r="O2181" t="str">
        <f>IF(M2180=0, "Female", "Male")</f>
        <v>Male</v>
      </c>
      <c r="P2181">
        <v>0</v>
      </c>
      <c r="Q2181" t="str">
        <f>IF(P2181=0, "Non Smoker", "Smoker")</f>
        <v>Non Smoker</v>
      </c>
      <c r="R2181" s="2">
        <v>78</v>
      </c>
      <c r="S2181" s="2" t="str">
        <f t="shared" si="34"/>
        <v>Dead</v>
      </c>
      <c r="T2181">
        <v>0</v>
      </c>
      <c r="U2181">
        <v>1</v>
      </c>
    </row>
    <row r="2182" spans="1:21" x14ac:dyDescent="0.3">
      <c r="A2182" s="2">
        <v>59</v>
      </c>
      <c r="B2182">
        <v>1</v>
      </c>
      <c r="C2182" t="str">
        <f>IF(B2182=0, "No Anemia", "Anemia")</f>
        <v>Anemia</v>
      </c>
      <c r="D2182" s="2">
        <v>280</v>
      </c>
      <c r="E2182">
        <v>1</v>
      </c>
      <c r="F2182" t="str">
        <f>IF(E2182=0, "No Diabetes", "Diabetes")</f>
        <v>Diabetes</v>
      </c>
      <c r="G2182" s="2">
        <v>25</v>
      </c>
      <c r="H2182">
        <v>1</v>
      </c>
      <c r="I2182" t="str">
        <f>IF(H2182=0, "No High Blood Pressure", "High Blood Pressure")</f>
        <v>High Blood Pressure</v>
      </c>
      <c r="J2182" s="2">
        <v>302000</v>
      </c>
      <c r="K2182" s="1">
        <v>1</v>
      </c>
      <c r="L2182" s="2">
        <v>141</v>
      </c>
      <c r="M2182">
        <v>0</v>
      </c>
      <c r="N2182">
        <v>1</v>
      </c>
      <c r="O2182" t="str">
        <f>IF(M2181=0, "Female", "Male")</f>
        <v>Female</v>
      </c>
      <c r="P2182">
        <v>0</v>
      </c>
      <c r="Q2182" t="str">
        <f>IF(P2182=0, "Non Smoker", "Smoker")</f>
        <v>Non Smoker</v>
      </c>
      <c r="R2182" s="2">
        <v>78</v>
      </c>
      <c r="S2182" s="2" t="str">
        <f t="shared" si="34"/>
        <v>Dead</v>
      </c>
      <c r="T2182">
        <v>0</v>
      </c>
      <c r="U2182">
        <v>1</v>
      </c>
    </row>
    <row r="2183" spans="1:21" x14ac:dyDescent="0.3">
      <c r="A2183" s="2">
        <v>59</v>
      </c>
      <c r="B2183">
        <v>0</v>
      </c>
      <c r="C2183" t="str">
        <f>IF(B2183=0, "No Anemia", "Anemia")</f>
        <v>No Anemia</v>
      </c>
      <c r="D2183" s="2">
        <v>66</v>
      </c>
      <c r="E2183">
        <v>1</v>
      </c>
      <c r="F2183" t="str">
        <f>IF(E2183=0, "No Diabetes", "Diabetes")</f>
        <v>Diabetes</v>
      </c>
      <c r="G2183" s="2">
        <v>20</v>
      </c>
      <c r="H2183">
        <v>0</v>
      </c>
      <c r="I2183" t="str">
        <f>IF(H2183=0, "No High Blood Pressure", "High Blood Pressure")</f>
        <v>No High Blood Pressure</v>
      </c>
      <c r="J2183" s="2">
        <v>70000</v>
      </c>
      <c r="K2183" s="1">
        <v>2.4</v>
      </c>
      <c r="L2183" s="2">
        <v>134</v>
      </c>
      <c r="M2183">
        <v>1</v>
      </c>
      <c r="N2183">
        <v>0</v>
      </c>
      <c r="O2183" t="str">
        <f>IF(M2182=0, "Female", "Male")</f>
        <v>Female</v>
      </c>
      <c r="P2183">
        <v>0</v>
      </c>
      <c r="Q2183" t="str">
        <f>IF(P2183=0, "Non Smoker", "Smoker")</f>
        <v>Non Smoker</v>
      </c>
      <c r="R2183" s="2">
        <v>135</v>
      </c>
      <c r="S2183" s="2" t="str">
        <f t="shared" si="34"/>
        <v>Dead</v>
      </c>
      <c r="T2183">
        <v>0</v>
      </c>
      <c r="U2183">
        <v>1</v>
      </c>
    </row>
    <row r="2184" spans="1:21" x14ac:dyDescent="0.3">
      <c r="A2184" s="2">
        <v>59</v>
      </c>
      <c r="B2184">
        <v>1</v>
      </c>
      <c r="C2184" t="str">
        <f>IF(B2184=0, "No Anemia", "Anemia")</f>
        <v>Anemia</v>
      </c>
      <c r="D2184" s="2">
        <v>129</v>
      </c>
      <c r="E2184">
        <v>0</v>
      </c>
      <c r="F2184" t="str">
        <f>IF(E2184=0, "No Diabetes", "Diabetes")</f>
        <v>No Diabetes</v>
      </c>
      <c r="G2184" s="2">
        <v>45</v>
      </c>
      <c r="H2184">
        <v>1</v>
      </c>
      <c r="I2184" t="str">
        <f>IF(H2184=0, "No High Blood Pressure", "High Blood Pressure")</f>
        <v>High Blood Pressure</v>
      </c>
      <c r="J2184" s="2">
        <v>362000</v>
      </c>
      <c r="K2184" s="1">
        <v>1.1000000000000001</v>
      </c>
      <c r="L2184" s="2">
        <v>139</v>
      </c>
      <c r="M2184">
        <v>1</v>
      </c>
      <c r="N2184">
        <v>0</v>
      </c>
      <c r="O2184" t="str">
        <f>IF(M2183=0, "Female", "Male")</f>
        <v>Male</v>
      </c>
      <c r="P2184">
        <v>1</v>
      </c>
      <c r="Q2184" t="str">
        <f>IF(P2184=0, "Non Smoker", "Smoker")</f>
        <v>Smoker</v>
      </c>
      <c r="R2184" s="2">
        <v>121</v>
      </c>
      <c r="S2184" s="2" t="str">
        <f t="shared" si="34"/>
        <v>Alive</v>
      </c>
      <c r="T2184">
        <v>1</v>
      </c>
      <c r="U2184">
        <v>0</v>
      </c>
    </row>
    <row r="2185" spans="1:21" x14ac:dyDescent="0.3">
      <c r="A2185" s="2">
        <v>59</v>
      </c>
      <c r="B2185">
        <v>1</v>
      </c>
      <c r="C2185" t="str">
        <f>IF(B2185=0, "No Anemia", "Anemia")</f>
        <v>Anemia</v>
      </c>
      <c r="D2185" s="2">
        <v>280</v>
      </c>
      <c r="E2185">
        <v>1</v>
      </c>
      <c r="F2185" t="str">
        <f>IF(E2185=0, "No Diabetes", "Diabetes")</f>
        <v>Diabetes</v>
      </c>
      <c r="G2185" s="2">
        <v>25</v>
      </c>
      <c r="H2185">
        <v>1</v>
      </c>
      <c r="I2185" t="str">
        <f>IF(H2185=0, "No High Blood Pressure", "High Blood Pressure")</f>
        <v>High Blood Pressure</v>
      </c>
      <c r="J2185" s="2">
        <v>302000</v>
      </c>
      <c r="K2185" s="1">
        <v>1</v>
      </c>
      <c r="L2185" s="2">
        <v>141</v>
      </c>
      <c r="M2185">
        <v>0</v>
      </c>
      <c r="N2185">
        <v>1</v>
      </c>
      <c r="O2185" t="str">
        <f>IF(M2184=0, "Female", "Male")</f>
        <v>Male</v>
      </c>
      <c r="P2185">
        <v>0</v>
      </c>
      <c r="Q2185" t="str">
        <f>IF(P2185=0, "Non Smoker", "Smoker")</f>
        <v>Non Smoker</v>
      </c>
      <c r="R2185" s="2">
        <v>78</v>
      </c>
      <c r="S2185" s="2" t="str">
        <f t="shared" si="34"/>
        <v>Dead</v>
      </c>
      <c r="T2185">
        <v>0</v>
      </c>
      <c r="U2185">
        <v>1</v>
      </c>
    </row>
    <row r="2186" spans="1:21" x14ac:dyDescent="0.3">
      <c r="A2186" s="2">
        <v>59</v>
      </c>
      <c r="B2186">
        <v>1</v>
      </c>
      <c r="C2186" t="str">
        <f>IF(B2186=0, "No Anemia", "Anemia")</f>
        <v>Anemia</v>
      </c>
      <c r="D2186" s="2">
        <v>176</v>
      </c>
      <c r="E2186">
        <v>1</v>
      </c>
      <c r="F2186" t="str">
        <f>IF(E2186=0, "No Diabetes", "Diabetes")</f>
        <v>Diabetes</v>
      </c>
      <c r="G2186" s="2">
        <v>25</v>
      </c>
      <c r="H2186">
        <v>0</v>
      </c>
      <c r="I2186" t="str">
        <f>IF(H2186=0, "No High Blood Pressure", "High Blood Pressure")</f>
        <v>No High Blood Pressure</v>
      </c>
      <c r="J2186" s="2">
        <v>221000</v>
      </c>
      <c r="K2186" s="1">
        <v>1</v>
      </c>
      <c r="L2186" s="2">
        <v>136</v>
      </c>
      <c r="M2186">
        <v>1</v>
      </c>
      <c r="N2186">
        <v>0</v>
      </c>
      <c r="O2186" t="str">
        <f>IF(M2185=0, "Female", "Male")</f>
        <v>Female</v>
      </c>
      <c r="P2186">
        <v>1</v>
      </c>
      <c r="Q2186" t="str">
        <f>IF(P2186=0, "Non Smoker", "Smoker")</f>
        <v>Smoker</v>
      </c>
      <c r="R2186" s="2">
        <v>150</v>
      </c>
      <c r="S2186" s="2" t="str">
        <f t="shared" si="34"/>
        <v>Dead</v>
      </c>
      <c r="T2186">
        <v>0</v>
      </c>
      <c r="U2186">
        <v>1</v>
      </c>
    </row>
    <row r="2187" spans="1:21" x14ac:dyDescent="0.3">
      <c r="A2187" s="2">
        <v>59</v>
      </c>
      <c r="B2187">
        <v>1</v>
      </c>
      <c r="C2187" t="str">
        <f>IF(B2187=0, "No Anemia", "Anemia")</f>
        <v>Anemia</v>
      </c>
      <c r="D2187" s="2">
        <v>176</v>
      </c>
      <c r="E2187">
        <v>1</v>
      </c>
      <c r="F2187" t="str">
        <f>IF(E2187=0, "No Diabetes", "Diabetes")</f>
        <v>Diabetes</v>
      </c>
      <c r="G2187" s="2">
        <v>25</v>
      </c>
      <c r="H2187">
        <v>0</v>
      </c>
      <c r="I2187" t="str">
        <f>IF(H2187=0, "No High Blood Pressure", "High Blood Pressure")</f>
        <v>No High Blood Pressure</v>
      </c>
      <c r="J2187" s="2">
        <v>221000</v>
      </c>
      <c r="K2187" s="1">
        <v>1</v>
      </c>
      <c r="L2187" s="2">
        <v>136</v>
      </c>
      <c r="M2187">
        <v>1</v>
      </c>
      <c r="N2187">
        <v>0</v>
      </c>
      <c r="O2187" t="str">
        <f>IF(M2186=0, "Female", "Male")</f>
        <v>Male</v>
      </c>
      <c r="P2187">
        <v>1</v>
      </c>
      <c r="Q2187" t="str">
        <f>IF(P2187=0, "Non Smoker", "Smoker")</f>
        <v>Smoker</v>
      </c>
      <c r="R2187" s="2">
        <v>150</v>
      </c>
      <c r="S2187" s="2" t="str">
        <f t="shared" si="34"/>
        <v>Dead</v>
      </c>
      <c r="T2187">
        <v>0</v>
      </c>
      <c r="U2187">
        <v>1</v>
      </c>
    </row>
    <row r="2188" spans="1:21" x14ac:dyDescent="0.3">
      <c r="A2188" s="2">
        <v>59</v>
      </c>
      <c r="B2188">
        <v>1</v>
      </c>
      <c r="C2188" t="str">
        <f>IF(B2188=0, "No Anemia", "Anemia")</f>
        <v>Anemia</v>
      </c>
      <c r="D2188" s="2">
        <v>129</v>
      </c>
      <c r="E2188">
        <v>0</v>
      </c>
      <c r="F2188" t="str">
        <f>IF(E2188=0, "No Diabetes", "Diabetes")</f>
        <v>No Diabetes</v>
      </c>
      <c r="G2188" s="2">
        <v>45</v>
      </c>
      <c r="H2188">
        <v>1</v>
      </c>
      <c r="I2188" t="str">
        <f>IF(H2188=0, "No High Blood Pressure", "High Blood Pressure")</f>
        <v>High Blood Pressure</v>
      </c>
      <c r="J2188" s="2">
        <v>362000</v>
      </c>
      <c r="K2188" s="1">
        <v>1.1000000000000001</v>
      </c>
      <c r="L2188" s="2">
        <v>139</v>
      </c>
      <c r="M2188">
        <v>1</v>
      </c>
      <c r="N2188">
        <v>0</v>
      </c>
      <c r="O2188" t="str">
        <f>IF(M2187=0, "Female", "Male")</f>
        <v>Male</v>
      </c>
      <c r="P2188">
        <v>1</v>
      </c>
      <c r="Q2188" t="str">
        <f>IF(P2188=0, "Non Smoker", "Smoker")</f>
        <v>Smoker</v>
      </c>
      <c r="R2188" s="2">
        <v>121</v>
      </c>
      <c r="S2188" s="2" t="str">
        <f t="shared" si="34"/>
        <v>Alive</v>
      </c>
      <c r="T2188">
        <v>1</v>
      </c>
      <c r="U2188">
        <v>0</v>
      </c>
    </row>
    <row r="2189" spans="1:21" x14ac:dyDescent="0.3">
      <c r="A2189" s="2">
        <v>59</v>
      </c>
      <c r="B2189">
        <v>1</v>
      </c>
      <c r="C2189" t="str">
        <f>IF(B2189=0, "No Anemia", "Anemia")</f>
        <v>Anemia</v>
      </c>
      <c r="D2189" s="2">
        <v>129</v>
      </c>
      <c r="E2189">
        <v>0</v>
      </c>
      <c r="F2189" t="str">
        <f>IF(E2189=0, "No Diabetes", "Diabetes")</f>
        <v>No Diabetes</v>
      </c>
      <c r="G2189" s="2">
        <v>45</v>
      </c>
      <c r="H2189">
        <v>1</v>
      </c>
      <c r="I2189" t="str">
        <f>IF(H2189=0, "No High Blood Pressure", "High Blood Pressure")</f>
        <v>High Blood Pressure</v>
      </c>
      <c r="J2189" s="2">
        <v>362000</v>
      </c>
      <c r="K2189" s="1">
        <v>1.1000000000000001</v>
      </c>
      <c r="L2189" s="2">
        <v>139</v>
      </c>
      <c r="M2189">
        <v>1</v>
      </c>
      <c r="N2189">
        <v>0</v>
      </c>
      <c r="O2189" t="str">
        <f>IF(M2188=0, "Female", "Male")</f>
        <v>Male</v>
      </c>
      <c r="P2189">
        <v>1</v>
      </c>
      <c r="Q2189" t="str">
        <f>IF(P2189=0, "Non Smoker", "Smoker")</f>
        <v>Smoker</v>
      </c>
      <c r="R2189" s="2">
        <v>121</v>
      </c>
      <c r="S2189" s="2" t="str">
        <f t="shared" si="34"/>
        <v>Alive</v>
      </c>
      <c r="T2189">
        <v>1</v>
      </c>
      <c r="U2189">
        <v>0</v>
      </c>
    </row>
    <row r="2190" spans="1:21" x14ac:dyDescent="0.3">
      <c r="A2190" s="2">
        <v>59</v>
      </c>
      <c r="B2190">
        <v>1</v>
      </c>
      <c r="C2190" t="str">
        <f>IF(B2190=0, "No Anemia", "Anemia")</f>
        <v>Anemia</v>
      </c>
      <c r="D2190" s="2">
        <v>176</v>
      </c>
      <c r="E2190">
        <v>1</v>
      </c>
      <c r="F2190" t="str">
        <f>IF(E2190=0, "No Diabetes", "Diabetes")</f>
        <v>Diabetes</v>
      </c>
      <c r="G2190" s="2">
        <v>25</v>
      </c>
      <c r="H2190">
        <v>0</v>
      </c>
      <c r="I2190" t="str">
        <f>IF(H2190=0, "No High Blood Pressure", "High Blood Pressure")</f>
        <v>No High Blood Pressure</v>
      </c>
      <c r="J2190" s="2">
        <v>221000</v>
      </c>
      <c r="K2190" s="1">
        <v>1</v>
      </c>
      <c r="L2190" s="2">
        <v>136</v>
      </c>
      <c r="M2190">
        <v>1</v>
      </c>
      <c r="N2190">
        <v>0</v>
      </c>
      <c r="O2190" t="str">
        <f>IF(M2189=0, "Female", "Male")</f>
        <v>Male</v>
      </c>
      <c r="P2190">
        <v>1</v>
      </c>
      <c r="Q2190" t="str">
        <f>IF(P2190=0, "Non Smoker", "Smoker")</f>
        <v>Smoker</v>
      </c>
      <c r="R2190" s="2">
        <v>150</v>
      </c>
      <c r="S2190" s="2" t="str">
        <f t="shared" si="34"/>
        <v>Dead</v>
      </c>
      <c r="T2190">
        <v>0</v>
      </c>
      <c r="U2190">
        <v>1</v>
      </c>
    </row>
    <row r="2191" spans="1:21" x14ac:dyDescent="0.3">
      <c r="A2191" s="2">
        <v>59</v>
      </c>
      <c r="B2191">
        <v>1</v>
      </c>
      <c r="C2191" t="str">
        <f>IF(B2191=0, "No Anemia", "Anemia")</f>
        <v>Anemia</v>
      </c>
      <c r="D2191" s="2">
        <v>129</v>
      </c>
      <c r="E2191">
        <v>0</v>
      </c>
      <c r="F2191" t="str">
        <f>IF(E2191=0, "No Diabetes", "Diabetes")</f>
        <v>No Diabetes</v>
      </c>
      <c r="G2191" s="2">
        <v>45</v>
      </c>
      <c r="H2191">
        <v>1</v>
      </c>
      <c r="I2191" t="str">
        <f>IF(H2191=0, "No High Blood Pressure", "High Blood Pressure")</f>
        <v>High Blood Pressure</v>
      </c>
      <c r="J2191" s="2">
        <v>362000</v>
      </c>
      <c r="K2191" s="1">
        <v>1.1000000000000001</v>
      </c>
      <c r="L2191" s="2">
        <v>139</v>
      </c>
      <c r="M2191">
        <v>1</v>
      </c>
      <c r="N2191">
        <v>0</v>
      </c>
      <c r="O2191" t="str">
        <f>IF(M2190=0, "Female", "Male")</f>
        <v>Male</v>
      </c>
      <c r="P2191">
        <v>1</v>
      </c>
      <c r="Q2191" t="str">
        <f>IF(P2191=0, "Non Smoker", "Smoker")</f>
        <v>Smoker</v>
      </c>
      <c r="R2191" s="2">
        <v>121</v>
      </c>
      <c r="S2191" s="2" t="str">
        <f t="shared" si="34"/>
        <v>Alive</v>
      </c>
      <c r="T2191">
        <v>1</v>
      </c>
      <c r="U2191">
        <v>0</v>
      </c>
    </row>
    <row r="2192" spans="1:21" x14ac:dyDescent="0.3">
      <c r="A2192" s="2">
        <v>59</v>
      </c>
      <c r="B2192">
        <v>1</v>
      </c>
      <c r="C2192" t="str">
        <f>IF(B2192=0, "No Anemia", "Anemia")</f>
        <v>Anemia</v>
      </c>
      <c r="D2192" s="2">
        <v>129</v>
      </c>
      <c r="E2192">
        <v>0</v>
      </c>
      <c r="F2192" t="str">
        <f>IF(E2192=0, "No Diabetes", "Diabetes")</f>
        <v>No Diabetes</v>
      </c>
      <c r="G2192" s="2">
        <v>45</v>
      </c>
      <c r="H2192">
        <v>1</v>
      </c>
      <c r="I2192" t="str">
        <f>IF(H2192=0, "No High Blood Pressure", "High Blood Pressure")</f>
        <v>High Blood Pressure</v>
      </c>
      <c r="J2192" s="2">
        <v>362000</v>
      </c>
      <c r="K2192" s="1">
        <v>1.1000000000000001</v>
      </c>
      <c r="L2192" s="2">
        <v>139</v>
      </c>
      <c r="M2192">
        <v>1</v>
      </c>
      <c r="N2192">
        <v>0</v>
      </c>
      <c r="O2192" t="str">
        <f>IF(M2191=0, "Female", "Male")</f>
        <v>Male</v>
      </c>
      <c r="P2192">
        <v>1</v>
      </c>
      <c r="Q2192" t="str">
        <f>IF(P2192=0, "Non Smoker", "Smoker")</f>
        <v>Smoker</v>
      </c>
      <c r="R2192" s="2">
        <v>121</v>
      </c>
      <c r="S2192" s="2" t="str">
        <f t="shared" si="34"/>
        <v>Alive</v>
      </c>
      <c r="T2192">
        <v>1</v>
      </c>
      <c r="U2192">
        <v>0</v>
      </c>
    </row>
    <row r="2193" spans="1:21" x14ac:dyDescent="0.3">
      <c r="A2193" s="2">
        <v>59</v>
      </c>
      <c r="B2193">
        <v>0</v>
      </c>
      <c r="C2193" t="str">
        <f>IF(B2193=0, "No Anemia", "Anemia")</f>
        <v>No Anemia</v>
      </c>
      <c r="D2193" s="2">
        <v>66</v>
      </c>
      <c r="E2193">
        <v>1</v>
      </c>
      <c r="F2193" t="str">
        <f>IF(E2193=0, "No Diabetes", "Diabetes")</f>
        <v>Diabetes</v>
      </c>
      <c r="G2193" s="2">
        <v>20</v>
      </c>
      <c r="H2193">
        <v>0</v>
      </c>
      <c r="I2193" t="str">
        <f>IF(H2193=0, "No High Blood Pressure", "High Blood Pressure")</f>
        <v>No High Blood Pressure</v>
      </c>
      <c r="J2193" s="2">
        <v>70000</v>
      </c>
      <c r="K2193" s="1">
        <v>2.4</v>
      </c>
      <c r="L2193" s="2">
        <v>134</v>
      </c>
      <c r="M2193">
        <v>1</v>
      </c>
      <c r="N2193">
        <v>0</v>
      </c>
      <c r="O2193" t="str">
        <f>IF(M2192=0, "Female", "Male")</f>
        <v>Male</v>
      </c>
      <c r="P2193">
        <v>0</v>
      </c>
      <c r="Q2193" t="str">
        <f>IF(P2193=0, "Non Smoker", "Smoker")</f>
        <v>Non Smoker</v>
      </c>
      <c r="R2193" s="2">
        <v>135</v>
      </c>
      <c r="S2193" s="2" t="str">
        <f t="shared" si="34"/>
        <v>Dead</v>
      </c>
      <c r="T2193">
        <v>0</v>
      </c>
      <c r="U2193">
        <v>1</v>
      </c>
    </row>
    <row r="2194" spans="1:21" x14ac:dyDescent="0.3">
      <c r="A2194" s="2">
        <v>59</v>
      </c>
      <c r="B2194">
        <v>1</v>
      </c>
      <c r="C2194" t="str">
        <f>IF(B2194=0, "No Anemia", "Anemia")</f>
        <v>Anemia</v>
      </c>
      <c r="D2194" s="2">
        <v>280</v>
      </c>
      <c r="E2194">
        <v>1</v>
      </c>
      <c r="F2194" t="str">
        <f>IF(E2194=0, "No Diabetes", "Diabetes")</f>
        <v>Diabetes</v>
      </c>
      <c r="G2194" s="2">
        <v>25</v>
      </c>
      <c r="H2194">
        <v>1</v>
      </c>
      <c r="I2194" t="str">
        <f>IF(H2194=0, "No High Blood Pressure", "High Blood Pressure")</f>
        <v>High Blood Pressure</v>
      </c>
      <c r="J2194" s="2">
        <v>302000</v>
      </c>
      <c r="K2194" s="1">
        <v>1</v>
      </c>
      <c r="L2194" s="2">
        <v>141</v>
      </c>
      <c r="M2194">
        <v>0</v>
      </c>
      <c r="N2194">
        <v>1</v>
      </c>
      <c r="O2194" t="str">
        <f>IF(M2193=0, "Female", "Male")</f>
        <v>Male</v>
      </c>
      <c r="P2194">
        <v>0</v>
      </c>
      <c r="Q2194" t="str">
        <f>IF(P2194=0, "Non Smoker", "Smoker")</f>
        <v>Non Smoker</v>
      </c>
      <c r="R2194" s="2">
        <v>78</v>
      </c>
      <c r="S2194" s="2" t="str">
        <f t="shared" si="34"/>
        <v>Dead</v>
      </c>
      <c r="T2194">
        <v>0</v>
      </c>
      <c r="U2194">
        <v>1</v>
      </c>
    </row>
    <row r="2195" spans="1:21" x14ac:dyDescent="0.3">
      <c r="A2195" s="2">
        <v>59</v>
      </c>
      <c r="B2195">
        <v>0</v>
      </c>
      <c r="C2195" t="str">
        <f>IF(B2195=0, "No Anemia", "Anemia")</f>
        <v>No Anemia</v>
      </c>
      <c r="D2195" s="2">
        <v>66</v>
      </c>
      <c r="E2195">
        <v>1</v>
      </c>
      <c r="F2195" t="str">
        <f>IF(E2195=0, "No Diabetes", "Diabetes")</f>
        <v>Diabetes</v>
      </c>
      <c r="G2195" s="2">
        <v>20</v>
      </c>
      <c r="H2195">
        <v>0</v>
      </c>
      <c r="I2195" t="str">
        <f>IF(H2195=0, "No High Blood Pressure", "High Blood Pressure")</f>
        <v>No High Blood Pressure</v>
      </c>
      <c r="J2195" s="2">
        <v>70000</v>
      </c>
      <c r="K2195" s="1">
        <v>2.4</v>
      </c>
      <c r="L2195" s="2">
        <v>134</v>
      </c>
      <c r="M2195">
        <v>1</v>
      </c>
      <c r="N2195">
        <v>0</v>
      </c>
      <c r="O2195" t="str">
        <f>IF(M2194=0, "Female", "Male")</f>
        <v>Female</v>
      </c>
      <c r="P2195">
        <v>0</v>
      </c>
      <c r="Q2195" t="str">
        <f>IF(P2195=0, "Non Smoker", "Smoker")</f>
        <v>Non Smoker</v>
      </c>
      <c r="R2195" s="2">
        <v>135</v>
      </c>
      <c r="S2195" s="2" t="str">
        <f t="shared" si="34"/>
        <v>Dead</v>
      </c>
      <c r="T2195">
        <v>0</v>
      </c>
      <c r="U2195">
        <v>1</v>
      </c>
    </row>
    <row r="2196" spans="1:21" x14ac:dyDescent="0.3">
      <c r="A2196" s="2">
        <v>59</v>
      </c>
      <c r="B2196">
        <v>1</v>
      </c>
      <c r="C2196" t="str">
        <f>IF(B2196=0, "No Anemia", "Anemia")</f>
        <v>Anemia</v>
      </c>
      <c r="D2196" s="2">
        <v>129</v>
      </c>
      <c r="E2196">
        <v>0</v>
      </c>
      <c r="F2196" t="str">
        <f>IF(E2196=0, "No Diabetes", "Diabetes")</f>
        <v>No Diabetes</v>
      </c>
      <c r="G2196" s="2">
        <v>45</v>
      </c>
      <c r="H2196">
        <v>1</v>
      </c>
      <c r="I2196" t="str">
        <f>IF(H2196=0, "No High Blood Pressure", "High Blood Pressure")</f>
        <v>High Blood Pressure</v>
      </c>
      <c r="J2196" s="2">
        <v>362000</v>
      </c>
      <c r="K2196" s="1">
        <v>1.1000000000000001</v>
      </c>
      <c r="L2196" s="2">
        <v>139</v>
      </c>
      <c r="M2196">
        <v>1</v>
      </c>
      <c r="N2196">
        <v>0</v>
      </c>
      <c r="O2196" t="str">
        <f>IF(M2195=0, "Female", "Male")</f>
        <v>Male</v>
      </c>
      <c r="P2196">
        <v>1</v>
      </c>
      <c r="Q2196" t="str">
        <f>IF(P2196=0, "Non Smoker", "Smoker")</f>
        <v>Smoker</v>
      </c>
      <c r="R2196" s="2">
        <v>121</v>
      </c>
      <c r="S2196" s="2" t="str">
        <f t="shared" si="34"/>
        <v>Alive</v>
      </c>
      <c r="T2196">
        <v>1</v>
      </c>
      <c r="U2196">
        <v>0</v>
      </c>
    </row>
    <row r="2197" spans="1:21" x14ac:dyDescent="0.3">
      <c r="A2197" s="2">
        <v>59</v>
      </c>
      <c r="B2197">
        <v>1</v>
      </c>
      <c r="C2197" t="str">
        <f>IF(B2197=0, "No Anemia", "Anemia")</f>
        <v>Anemia</v>
      </c>
      <c r="D2197" s="2">
        <v>280</v>
      </c>
      <c r="E2197">
        <v>1</v>
      </c>
      <c r="F2197" t="str">
        <f>IF(E2197=0, "No Diabetes", "Diabetes")</f>
        <v>Diabetes</v>
      </c>
      <c r="G2197" s="2">
        <v>25</v>
      </c>
      <c r="H2197">
        <v>1</v>
      </c>
      <c r="I2197" t="str">
        <f>IF(H2197=0, "No High Blood Pressure", "High Blood Pressure")</f>
        <v>High Blood Pressure</v>
      </c>
      <c r="J2197" s="2">
        <v>302000</v>
      </c>
      <c r="K2197" s="1">
        <v>1</v>
      </c>
      <c r="L2197" s="2">
        <v>141</v>
      </c>
      <c r="M2197">
        <v>0</v>
      </c>
      <c r="N2197">
        <v>1</v>
      </c>
      <c r="O2197" t="str">
        <f>IF(M2196=0, "Female", "Male")</f>
        <v>Male</v>
      </c>
      <c r="P2197">
        <v>0</v>
      </c>
      <c r="Q2197" t="str">
        <f>IF(P2197=0, "Non Smoker", "Smoker")</f>
        <v>Non Smoker</v>
      </c>
      <c r="R2197" s="2">
        <v>78</v>
      </c>
      <c r="S2197" s="2" t="str">
        <f t="shared" si="34"/>
        <v>Dead</v>
      </c>
      <c r="T2197">
        <v>0</v>
      </c>
      <c r="U2197">
        <v>1</v>
      </c>
    </row>
    <row r="2198" spans="1:21" x14ac:dyDescent="0.3">
      <c r="A2198" s="2">
        <v>59</v>
      </c>
      <c r="B2198">
        <v>1</v>
      </c>
      <c r="C2198" t="str">
        <f>IF(B2198=0, "No Anemia", "Anemia")</f>
        <v>Anemia</v>
      </c>
      <c r="D2198" s="2">
        <v>280</v>
      </c>
      <c r="E2198">
        <v>1</v>
      </c>
      <c r="F2198" t="str">
        <f>IF(E2198=0, "No Diabetes", "Diabetes")</f>
        <v>Diabetes</v>
      </c>
      <c r="G2198" s="2">
        <v>25</v>
      </c>
      <c r="H2198">
        <v>1</v>
      </c>
      <c r="I2198" t="str">
        <f>IF(H2198=0, "No High Blood Pressure", "High Blood Pressure")</f>
        <v>High Blood Pressure</v>
      </c>
      <c r="J2198" s="2">
        <v>302000</v>
      </c>
      <c r="K2198" s="1">
        <v>1</v>
      </c>
      <c r="L2198" s="2">
        <v>141</v>
      </c>
      <c r="M2198">
        <v>0</v>
      </c>
      <c r="N2198">
        <v>1</v>
      </c>
      <c r="O2198" t="str">
        <f>IF(M2197=0, "Female", "Male")</f>
        <v>Female</v>
      </c>
      <c r="P2198">
        <v>0</v>
      </c>
      <c r="Q2198" t="str">
        <f>IF(P2198=0, "Non Smoker", "Smoker")</f>
        <v>Non Smoker</v>
      </c>
      <c r="R2198" s="2">
        <v>78</v>
      </c>
      <c r="S2198" s="2" t="str">
        <f t="shared" si="34"/>
        <v>Dead</v>
      </c>
      <c r="T2198">
        <v>0</v>
      </c>
      <c r="U2198">
        <v>1</v>
      </c>
    </row>
    <row r="2199" spans="1:21" x14ac:dyDescent="0.3">
      <c r="A2199" s="2">
        <v>59</v>
      </c>
      <c r="B2199">
        <v>0</v>
      </c>
      <c r="C2199" t="str">
        <f>IF(B2199=0, "No Anemia", "Anemia")</f>
        <v>No Anemia</v>
      </c>
      <c r="D2199" s="2">
        <v>66</v>
      </c>
      <c r="E2199">
        <v>1</v>
      </c>
      <c r="F2199" t="str">
        <f>IF(E2199=0, "No Diabetes", "Diabetes")</f>
        <v>Diabetes</v>
      </c>
      <c r="G2199" s="2">
        <v>20</v>
      </c>
      <c r="H2199">
        <v>0</v>
      </c>
      <c r="I2199" t="str">
        <f>IF(H2199=0, "No High Blood Pressure", "High Blood Pressure")</f>
        <v>No High Blood Pressure</v>
      </c>
      <c r="J2199" s="2">
        <v>70000</v>
      </c>
      <c r="K2199" s="1">
        <v>2.4</v>
      </c>
      <c r="L2199" s="2">
        <v>134</v>
      </c>
      <c r="M2199">
        <v>1</v>
      </c>
      <c r="N2199">
        <v>0</v>
      </c>
      <c r="O2199" t="str">
        <f>IF(M2198=0, "Female", "Male")</f>
        <v>Female</v>
      </c>
      <c r="P2199">
        <v>0</v>
      </c>
      <c r="Q2199" t="str">
        <f>IF(P2199=0, "Non Smoker", "Smoker")</f>
        <v>Non Smoker</v>
      </c>
      <c r="R2199" s="2">
        <v>135</v>
      </c>
      <c r="S2199" s="2" t="str">
        <f t="shared" si="34"/>
        <v>Dead</v>
      </c>
      <c r="T2199">
        <v>0</v>
      </c>
      <c r="U2199">
        <v>1</v>
      </c>
    </row>
    <row r="2200" spans="1:21" x14ac:dyDescent="0.3">
      <c r="A2200" s="2">
        <v>59</v>
      </c>
      <c r="B2200">
        <v>0</v>
      </c>
      <c r="C2200" t="str">
        <f>IF(B2200=0, "No Anemia", "Anemia")</f>
        <v>No Anemia</v>
      </c>
      <c r="D2200" s="2">
        <v>66</v>
      </c>
      <c r="E2200">
        <v>1</v>
      </c>
      <c r="F2200" t="str">
        <f>IF(E2200=0, "No Diabetes", "Diabetes")</f>
        <v>Diabetes</v>
      </c>
      <c r="G2200" s="2">
        <v>20</v>
      </c>
      <c r="H2200">
        <v>0</v>
      </c>
      <c r="I2200" t="str">
        <f>IF(H2200=0, "No High Blood Pressure", "High Blood Pressure")</f>
        <v>No High Blood Pressure</v>
      </c>
      <c r="J2200" s="2">
        <v>70000</v>
      </c>
      <c r="K2200" s="1">
        <v>2.4</v>
      </c>
      <c r="L2200" s="2">
        <v>134</v>
      </c>
      <c r="M2200">
        <v>1</v>
      </c>
      <c r="N2200">
        <v>0</v>
      </c>
      <c r="O2200" t="str">
        <f>IF(M2199=0, "Female", "Male")</f>
        <v>Male</v>
      </c>
      <c r="P2200">
        <v>0</v>
      </c>
      <c r="Q2200" t="str">
        <f>IF(P2200=0, "Non Smoker", "Smoker")</f>
        <v>Non Smoker</v>
      </c>
      <c r="R2200" s="2">
        <v>135</v>
      </c>
      <c r="S2200" s="2" t="str">
        <f t="shared" si="34"/>
        <v>Dead</v>
      </c>
      <c r="T2200">
        <v>0</v>
      </c>
      <c r="U2200">
        <v>1</v>
      </c>
    </row>
    <row r="2201" spans="1:21" x14ac:dyDescent="0.3">
      <c r="A2201" s="2">
        <v>59</v>
      </c>
      <c r="B2201">
        <v>1</v>
      </c>
      <c r="C2201" t="str">
        <f>IF(B2201=0, "No Anemia", "Anemia")</f>
        <v>Anemia</v>
      </c>
      <c r="D2201" s="2">
        <v>129</v>
      </c>
      <c r="E2201">
        <v>0</v>
      </c>
      <c r="F2201" t="str">
        <f>IF(E2201=0, "No Diabetes", "Diabetes")</f>
        <v>No Diabetes</v>
      </c>
      <c r="G2201" s="2">
        <v>45</v>
      </c>
      <c r="H2201">
        <v>1</v>
      </c>
      <c r="I2201" t="str">
        <f>IF(H2201=0, "No High Blood Pressure", "High Blood Pressure")</f>
        <v>High Blood Pressure</v>
      </c>
      <c r="J2201" s="2">
        <v>362000</v>
      </c>
      <c r="K2201" s="1">
        <v>1.1000000000000001</v>
      </c>
      <c r="L2201" s="2">
        <v>139</v>
      </c>
      <c r="M2201">
        <v>1</v>
      </c>
      <c r="N2201">
        <v>0</v>
      </c>
      <c r="O2201" t="str">
        <f>IF(M2200=0, "Female", "Male")</f>
        <v>Male</v>
      </c>
      <c r="P2201">
        <v>1</v>
      </c>
      <c r="Q2201" t="str">
        <f>IF(P2201=0, "Non Smoker", "Smoker")</f>
        <v>Smoker</v>
      </c>
      <c r="R2201" s="2">
        <v>121</v>
      </c>
      <c r="S2201" s="2" t="str">
        <f t="shared" si="34"/>
        <v>Alive</v>
      </c>
      <c r="T2201">
        <v>1</v>
      </c>
      <c r="U2201">
        <v>0</v>
      </c>
    </row>
    <row r="2202" spans="1:21" x14ac:dyDescent="0.3">
      <c r="A2202" s="2">
        <v>59</v>
      </c>
      <c r="B2202">
        <v>1</v>
      </c>
      <c r="C2202" t="str">
        <f>IF(B2202=0, "No Anemia", "Anemia")</f>
        <v>Anemia</v>
      </c>
      <c r="D2202" s="2">
        <v>280</v>
      </c>
      <c r="E2202">
        <v>1</v>
      </c>
      <c r="F2202" t="str">
        <f>IF(E2202=0, "No Diabetes", "Diabetes")</f>
        <v>Diabetes</v>
      </c>
      <c r="G2202" s="2">
        <v>25</v>
      </c>
      <c r="H2202">
        <v>1</v>
      </c>
      <c r="I2202" t="str">
        <f>IF(H2202=0, "No High Blood Pressure", "High Blood Pressure")</f>
        <v>High Blood Pressure</v>
      </c>
      <c r="J2202" s="2">
        <v>302000</v>
      </c>
      <c r="K2202" s="1">
        <v>1</v>
      </c>
      <c r="L2202" s="2">
        <v>141</v>
      </c>
      <c r="M2202">
        <v>0</v>
      </c>
      <c r="N2202">
        <v>1</v>
      </c>
      <c r="O2202" t="str">
        <f>IF(M2201=0, "Female", "Male")</f>
        <v>Male</v>
      </c>
      <c r="P2202">
        <v>0</v>
      </c>
      <c r="Q2202" t="str">
        <f>IF(P2202=0, "Non Smoker", "Smoker")</f>
        <v>Non Smoker</v>
      </c>
      <c r="R2202" s="2">
        <v>78</v>
      </c>
      <c r="S2202" s="2" t="str">
        <f t="shared" si="34"/>
        <v>Dead</v>
      </c>
      <c r="T2202">
        <v>0</v>
      </c>
      <c r="U2202">
        <v>1</v>
      </c>
    </row>
    <row r="2203" spans="1:21" x14ac:dyDescent="0.3">
      <c r="A2203" s="2">
        <v>59</v>
      </c>
      <c r="B2203">
        <v>0</v>
      </c>
      <c r="C2203" t="str">
        <f>IF(B2203=0, "No Anemia", "Anemia")</f>
        <v>No Anemia</v>
      </c>
      <c r="D2203" s="2">
        <v>66</v>
      </c>
      <c r="E2203">
        <v>1</v>
      </c>
      <c r="F2203" t="str">
        <f>IF(E2203=0, "No Diabetes", "Diabetes")</f>
        <v>Diabetes</v>
      </c>
      <c r="G2203" s="2">
        <v>20</v>
      </c>
      <c r="H2203">
        <v>0</v>
      </c>
      <c r="I2203" t="str">
        <f>IF(H2203=0, "No High Blood Pressure", "High Blood Pressure")</f>
        <v>No High Blood Pressure</v>
      </c>
      <c r="J2203" s="2">
        <v>70000</v>
      </c>
      <c r="K2203" s="1">
        <v>2.4</v>
      </c>
      <c r="L2203" s="2">
        <v>134</v>
      </c>
      <c r="M2203">
        <v>1</v>
      </c>
      <c r="N2203">
        <v>0</v>
      </c>
      <c r="O2203" t="str">
        <f>IF(M2202=0, "Female", "Male")</f>
        <v>Female</v>
      </c>
      <c r="P2203">
        <v>0</v>
      </c>
      <c r="Q2203" t="str">
        <f>IF(P2203=0, "Non Smoker", "Smoker")</f>
        <v>Non Smoker</v>
      </c>
      <c r="R2203" s="2">
        <v>135</v>
      </c>
      <c r="S2203" s="2" t="str">
        <f t="shared" si="34"/>
        <v>Dead</v>
      </c>
      <c r="T2203">
        <v>0</v>
      </c>
      <c r="U2203">
        <v>1</v>
      </c>
    </row>
    <row r="2204" spans="1:21" x14ac:dyDescent="0.3">
      <c r="A2204" s="2">
        <v>59</v>
      </c>
      <c r="B2204">
        <v>1</v>
      </c>
      <c r="C2204" t="str">
        <f>IF(B2204=0, "No Anemia", "Anemia")</f>
        <v>Anemia</v>
      </c>
      <c r="D2204" s="2">
        <v>129</v>
      </c>
      <c r="E2204">
        <v>0</v>
      </c>
      <c r="F2204" t="str">
        <f>IF(E2204=0, "No Diabetes", "Diabetes")</f>
        <v>No Diabetes</v>
      </c>
      <c r="G2204" s="2">
        <v>45</v>
      </c>
      <c r="H2204">
        <v>1</v>
      </c>
      <c r="I2204" t="str">
        <f>IF(H2204=0, "No High Blood Pressure", "High Blood Pressure")</f>
        <v>High Blood Pressure</v>
      </c>
      <c r="J2204" s="2">
        <v>362000</v>
      </c>
      <c r="K2204" s="1">
        <v>1.1000000000000001</v>
      </c>
      <c r="L2204" s="2">
        <v>139</v>
      </c>
      <c r="M2204">
        <v>1</v>
      </c>
      <c r="N2204">
        <v>0</v>
      </c>
      <c r="O2204" t="str">
        <f>IF(M2203=0, "Female", "Male")</f>
        <v>Male</v>
      </c>
      <c r="P2204">
        <v>1</v>
      </c>
      <c r="Q2204" t="str">
        <f>IF(P2204=0, "Non Smoker", "Smoker")</f>
        <v>Smoker</v>
      </c>
      <c r="R2204" s="2">
        <v>121</v>
      </c>
      <c r="S2204" s="2" t="str">
        <f t="shared" si="34"/>
        <v>Alive</v>
      </c>
      <c r="T2204">
        <v>1</v>
      </c>
      <c r="U2204">
        <v>0</v>
      </c>
    </row>
    <row r="2205" spans="1:21" x14ac:dyDescent="0.3">
      <c r="A2205" s="2">
        <v>59</v>
      </c>
      <c r="B2205">
        <v>1</v>
      </c>
      <c r="C2205" t="str">
        <f>IF(B2205=0, "No Anemia", "Anemia")</f>
        <v>Anemia</v>
      </c>
      <c r="D2205" s="2">
        <v>176</v>
      </c>
      <c r="E2205">
        <v>1</v>
      </c>
      <c r="F2205" t="str">
        <f>IF(E2205=0, "No Diabetes", "Diabetes")</f>
        <v>Diabetes</v>
      </c>
      <c r="G2205" s="2">
        <v>25</v>
      </c>
      <c r="H2205">
        <v>0</v>
      </c>
      <c r="I2205" t="str">
        <f>IF(H2205=0, "No High Blood Pressure", "High Blood Pressure")</f>
        <v>No High Blood Pressure</v>
      </c>
      <c r="J2205" s="2">
        <v>221000</v>
      </c>
      <c r="K2205" s="1">
        <v>1</v>
      </c>
      <c r="L2205" s="2">
        <v>136</v>
      </c>
      <c r="M2205">
        <v>1</v>
      </c>
      <c r="N2205">
        <v>0</v>
      </c>
      <c r="O2205" t="str">
        <f>IF(M2204=0, "Female", "Male")</f>
        <v>Male</v>
      </c>
      <c r="P2205">
        <v>1</v>
      </c>
      <c r="Q2205" t="str">
        <f>IF(P2205=0, "Non Smoker", "Smoker")</f>
        <v>Smoker</v>
      </c>
      <c r="R2205" s="2">
        <v>150</v>
      </c>
      <c r="S2205" s="2" t="str">
        <f t="shared" si="34"/>
        <v>Dead</v>
      </c>
      <c r="T2205">
        <v>0</v>
      </c>
      <c r="U2205">
        <v>1</v>
      </c>
    </row>
    <row r="2206" spans="1:21" x14ac:dyDescent="0.3">
      <c r="A2206" s="2">
        <v>59</v>
      </c>
      <c r="B2206">
        <v>1</v>
      </c>
      <c r="C2206" t="str">
        <f>IF(B2206=0, "No Anemia", "Anemia")</f>
        <v>Anemia</v>
      </c>
      <c r="D2206" s="2">
        <v>129</v>
      </c>
      <c r="E2206">
        <v>0</v>
      </c>
      <c r="F2206" t="str">
        <f>IF(E2206=0, "No Diabetes", "Diabetes")</f>
        <v>No Diabetes</v>
      </c>
      <c r="G2206" s="2">
        <v>45</v>
      </c>
      <c r="H2206">
        <v>1</v>
      </c>
      <c r="I2206" t="str">
        <f>IF(H2206=0, "No High Blood Pressure", "High Blood Pressure")</f>
        <v>High Blood Pressure</v>
      </c>
      <c r="J2206" s="2">
        <v>362000</v>
      </c>
      <c r="K2206" s="1">
        <v>1.1000000000000001</v>
      </c>
      <c r="L2206" s="2">
        <v>139</v>
      </c>
      <c r="M2206">
        <v>1</v>
      </c>
      <c r="N2206">
        <v>0</v>
      </c>
      <c r="O2206" t="str">
        <f>IF(M2205=0, "Female", "Male")</f>
        <v>Male</v>
      </c>
      <c r="P2206">
        <v>1</v>
      </c>
      <c r="Q2206" t="str">
        <f>IF(P2206=0, "Non Smoker", "Smoker")</f>
        <v>Smoker</v>
      </c>
      <c r="R2206" s="2">
        <v>121</v>
      </c>
      <c r="S2206" s="2" t="str">
        <f t="shared" si="34"/>
        <v>Alive</v>
      </c>
      <c r="T2206">
        <v>1</v>
      </c>
      <c r="U2206">
        <v>0</v>
      </c>
    </row>
    <row r="2207" spans="1:21" x14ac:dyDescent="0.3">
      <c r="A2207" s="2">
        <v>59</v>
      </c>
      <c r="B2207">
        <v>0</v>
      </c>
      <c r="C2207" t="str">
        <f>IF(B2207=0, "No Anemia", "Anemia")</f>
        <v>No Anemia</v>
      </c>
      <c r="D2207" s="2">
        <v>66</v>
      </c>
      <c r="E2207">
        <v>1</v>
      </c>
      <c r="F2207" t="str">
        <f>IF(E2207=0, "No Diabetes", "Diabetes")</f>
        <v>Diabetes</v>
      </c>
      <c r="G2207" s="2">
        <v>20</v>
      </c>
      <c r="H2207">
        <v>0</v>
      </c>
      <c r="I2207" t="str">
        <f>IF(H2207=0, "No High Blood Pressure", "High Blood Pressure")</f>
        <v>No High Blood Pressure</v>
      </c>
      <c r="J2207" s="2">
        <v>70000</v>
      </c>
      <c r="K2207" s="1">
        <v>2.4</v>
      </c>
      <c r="L2207" s="2">
        <v>134</v>
      </c>
      <c r="M2207">
        <v>1</v>
      </c>
      <c r="N2207">
        <v>0</v>
      </c>
      <c r="O2207" t="str">
        <f>IF(M2206=0, "Female", "Male")</f>
        <v>Male</v>
      </c>
      <c r="P2207">
        <v>0</v>
      </c>
      <c r="Q2207" t="str">
        <f>IF(P2207=0, "Non Smoker", "Smoker")</f>
        <v>Non Smoker</v>
      </c>
      <c r="R2207" s="2">
        <v>135</v>
      </c>
      <c r="S2207" s="2" t="str">
        <f t="shared" si="34"/>
        <v>Dead</v>
      </c>
      <c r="T2207">
        <v>0</v>
      </c>
      <c r="U2207">
        <v>1</v>
      </c>
    </row>
    <row r="2208" spans="1:21" x14ac:dyDescent="0.3">
      <c r="A2208" s="2">
        <v>59</v>
      </c>
      <c r="B2208">
        <v>0</v>
      </c>
      <c r="C2208" t="str">
        <f>IF(B2208=0, "No Anemia", "Anemia")</f>
        <v>No Anemia</v>
      </c>
      <c r="D2208" s="2">
        <v>66</v>
      </c>
      <c r="E2208">
        <v>1</v>
      </c>
      <c r="F2208" t="str">
        <f>IF(E2208=0, "No Diabetes", "Diabetes")</f>
        <v>Diabetes</v>
      </c>
      <c r="G2208" s="2">
        <v>20</v>
      </c>
      <c r="H2208">
        <v>0</v>
      </c>
      <c r="I2208" t="str">
        <f>IF(H2208=0, "No High Blood Pressure", "High Blood Pressure")</f>
        <v>No High Blood Pressure</v>
      </c>
      <c r="J2208" s="2">
        <v>70000</v>
      </c>
      <c r="K2208" s="1">
        <v>2.4</v>
      </c>
      <c r="L2208" s="2">
        <v>134</v>
      </c>
      <c r="M2208">
        <v>1</v>
      </c>
      <c r="N2208">
        <v>0</v>
      </c>
      <c r="O2208" t="str">
        <f>IF(M2207=0, "Female", "Male")</f>
        <v>Male</v>
      </c>
      <c r="P2208">
        <v>0</v>
      </c>
      <c r="Q2208" t="str">
        <f>IF(P2208=0, "Non Smoker", "Smoker")</f>
        <v>Non Smoker</v>
      </c>
      <c r="R2208" s="2">
        <v>135</v>
      </c>
      <c r="S2208" s="2" t="str">
        <f t="shared" si="34"/>
        <v>Dead</v>
      </c>
      <c r="T2208">
        <v>0</v>
      </c>
      <c r="U2208">
        <v>1</v>
      </c>
    </row>
    <row r="2209" spans="1:21" x14ac:dyDescent="0.3">
      <c r="A2209" s="2">
        <v>59</v>
      </c>
      <c r="B2209">
        <v>1</v>
      </c>
      <c r="C2209" t="str">
        <f>IF(B2209=0, "No Anemia", "Anemia")</f>
        <v>Anemia</v>
      </c>
      <c r="D2209" s="2">
        <v>280</v>
      </c>
      <c r="E2209">
        <v>1</v>
      </c>
      <c r="F2209" t="str">
        <f>IF(E2209=0, "No Diabetes", "Diabetes")</f>
        <v>Diabetes</v>
      </c>
      <c r="G2209" s="2">
        <v>25</v>
      </c>
      <c r="H2209">
        <v>1</v>
      </c>
      <c r="I2209" t="str">
        <f>IF(H2209=0, "No High Blood Pressure", "High Blood Pressure")</f>
        <v>High Blood Pressure</v>
      </c>
      <c r="J2209" s="2">
        <v>302000</v>
      </c>
      <c r="K2209" s="1">
        <v>1</v>
      </c>
      <c r="L2209" s="2">
        <v>141</v>
      </c>
      <c r="M2209">
        <v>0</v>
      </c>
      <c r="N2209">
        <v>1</v>
      </c>
      <c r="O2209" t="str">
        <f>IF(M2208=0, "Female", "Male")</f>
        <v>Male</v>
      </c>
      <c r="P2209">
        <v>0</v>
      </c>
      <c r="Q2209" t="str">
        <f>IF(P2209=0, "Non Smoker", "Smoker")</f>
        <v>Non Smoker</v>
      </c>
      <c r="R2209" s="2">
        <v>78</v>
      </c>
      <c r="S2209" s="2" t="str">
        <f t="shared" si="34"/>
        <v>Dead</v>
      </c>
      <c r="T2209">
        <v>0</v>
      </c>
      <c r="U2209">
        <v>1</v>
      </c>
    </row>
    <row r="2210" spans="1:21" x14ac:dyDescent="0.3">
      <c r="A2210" s="2">
        <v>59</v>
      </c>
      <c r="B2210">
        <v>0</v>
      </c>
      <c r="C2210" t="str">
        <f>IF(B2210=0, "No Anemia", "Anemia")</f>
        <v>No Anemia</v>
      </c>
      <c r="D2210" s="2">
        <v>66</v>
      </c>
      <c r="E2210">
        <v>1</v>
      </c>
      <c r="F2210" t="str">
        <f>IF(E2210=0, "No Diabetes", "Diabetes")</f>
        <v>Diabetes</v>
      </c>
      <c r="G2210" s="2">
        <v>20</v>
      </c>
      <c r="H2210">
        <v>0</v>
      </c>
      <c r="I2210" t="str">
        <f>IF(H2210=0, "No High Blood Pressure", "High Blood Pressure")</f>
        <v>No High Blood Pressure</v>
      </c>
      <c r="J2210" s="2">
        <v>70000</v>
      </c>
      <c r="K2210" s="1">
        <v>2.4</v>
      </c>
      <c r="L2210" s="2">
        <v>134</v>
      </c>
      <c r="M2210">
        <v>1</v>
      </c>
      <c r="N2210">
        <v>0</v>
      </c>
      <c r="O2210" t="str">
        <f>IF(M2209=0, "Female", "Male")</f>
        <v>Female</v>
      </c>
      <c r="P2210">
        <v>0</v>
      </c>
      <c r="Q2210" t="str">
        <f>IF(P2210=0, "Non Smoker", "Smoker")</f>
        <v>Non Smoker</v>
      </c>
      <c r="R2210" s="2">
        <v>135</v>
      </c>
      <c r="S2210" s="2" t="str">
        <f t="shared" si="34"/>
        <v>Dead</v>
      </c>
      <c r="T2210">
        <v>0</v>
      </c>
      <c r="U2210">
        <v>1</v>
      </c>
    </row>
    <row r="2211" spans="1:21" x14ac:dyDescent="0.3">
      <c r="A2211" s="2">
        <v>59</v>
      </c>
      <c r="B2211">
        <v>1</v>
      </c>
      <c r="C2211" t="str">
        <f>IF(B2211=0, "No Anemia", "Anemia")</f>
        <v>Anemia</v>
      </c>
      <c r="D2211" s="2">
        <v>129</v>
      </c>
      <c r="E2211">
        <v>0</v>
      </c>
      <c r="F2211" t="str">
        <f>IF(E2211=0, "No Diabetes", "Diabetes")</f>
        <v>No Diabetes</v>
      </c>
      <c r="G2211" s="2">
        <v>45</v>
      </c>
      <c r="H2211">
        <v>1</v>
      </c>
      <c r="I2211" t="str">
        <f>IF(H2211=0, "No High Blood Pressure", "High Blood Pressure")</f>
        <v>High Blood Pressure</v>
      </c>
      <c r="J2211" s="2">
        <v>362000</v>
      </c>
      <c r="K2211" s="1">
        <v>1.1000000000000001</v>
      </c>
      <c r="L2211" s="2">
        <v>139</v>
      </c>
      <c r="M2211">
        <v>1</v>
      </c>
      <c r="N2211">
        <v>0</v>
      </c>
      <c r="O2211" t="str">
        <f>IF(M2210=0, "Female", "Male")</f>
        <v>Male</v>
      </c>
      <c r="P2211">
        <v>1</v>
      </c>
      <c r="Q2211" t="str">
        <f>IF(P2211=0, "Non Smoker", "Smoker")</f>
        <v>Smoker</v>
      </c>
      <c r="R2211" s="2">
        <v>121</v>
      </c>
      <c r="S2211" s="2" t="str">
        <f t="shared" si="34"/>
        <v>Alive</v>
      </c>
      <c r="T2211">
        <v>1</v>
      </c>
      <c r="U2211">
        <v>0</v>
      </c>
    </row>
    <row r="2212" spans="1:21" x14ac:dyDescent="0.3">
      <c r="A2212" s="2">
        <v>59</v>
      </c>
      <c r="B2212">
        <v>1</v>
      </c>
      <c r="C2212" t="str">
        <f>IF(B2212=0, "No Anemia", "Anemia")</f>
        <v>Anemia</v>
      </c>
      <c r="D2212" s="2">
        <v>129</v>
      </c>
      <c r="E2212">
        <v>0</v>
      </c>
      <c r="F2212" t="str">
        <f>IF(E2212=0, "No Diabetes", "Diabetes")</f>
        <v>No Diabetes</v>
      </c>
      <c r="G2212" s="2">
        <v>45</v>
      </c>
      <c r="H2212">
        <v>1</v>
      </c>
      <c r="I2212" t="str">
        <f>IF(H2212=0, "No High Blood Pressure", "High Blood Pressure")</f>
        <v>High Blood Pressure</v>
      </c>
      <c r="J2212" s="2">
        <v>362000</v>
      </c>
      <c r="K2212" s="1">
        <v>1.1000000000000001</v>
      </c>
      <c r="L2212" s="2">
        <v>139</v>
      </c>
      <c r="M2212">
        <v>1</v>
      </c>
      <c r="N2212">
        <v>0</v>
      </c>
      <c r="O2212" t="str">
        <f>IF(M2211=0, "Female", "Male")</f>
        <v>Male</v>
      </c>
      <c r="P2212">
        <v>1</v>
      </c>
      <c r="Q2212" t="str">
        <f>IF(P2212=0, "Non Smoker", "Smoker")</f>
        <v>Smoker</v>
      </c>
      <c r="R2212" s="2">
        <v>121</v>
      </c>
      <c r="S2212" s="2" t="str">
        <f t="shared" si="34"/>
        <v>Alive</v>
      </c>
      <c r="T2212">
        <v>1</v>
      </c>
      <c r="U2212">
        <v>0</v>
      </c>
    </row>
    <row r="2213" spans="1:21" x14ac:dyDescent="0.3">
      <c r="A2213" s="2">
        <v>59</v>
      </c>
      <c r="B2213">
        <v>1</v>
      </c>
      <c r="C2213" t="str">
        <f>IF(B2213=0, "No Anemia", "Anemia")</f>
        <v>Anemia</v>
      </c>
      <c r="D2213" s="2">
        <v>129</v>
      </c>
      <c r="E2213">
        <v>0</v>
      </c>
      <c r="F2213" t="str">
        <f>IF(E2213=0, "No Diabetes", "Diabetes")</f>
        <v>No Diabetes</v>
      </c>
      <c r="G2213" s="2">
        <v>45</v>
      </c>
      <c r="H2213">
        <v>1</v>
      </c>
      <c r="I2213" t="str">
        <f>IF(H2213=0, "No High Blood Pressure", "High Blood Pressure")</f>
        <v>High Blood Pressure</v>
      </c>
      <c r="J2213" s="2">
        <v>362000</v>
      </c>
      <c r="K2213" s="1">
        <v>1.1000000000000001</v>
      </c>
      <c r="L2213" s="2">
        <v>139</v>
      </c>
      <c r="M2213">
        <v>1</v>
      </c>
      <c r="N2213">
        <v>0</v>
      </c>
      <c r="O2213" t="str">
        <f>IF(M2212=0, "Female", "Male")</f>
        <v>Male</v>
      </c>
      <c r="P2213">
        <v>1</v>
      </c>
      <c r="Q2213" t="str">
        <f>IF(P2213=0, "Non Smoker", "Smoker")</f>
        <v>Smoker</v>
      </c>
      <c r="R2213" s="2">
        <v>121</v>
      </c>
      <c r="S2213" s="2" t="str">
        <f t="shared" si="34"/>
        <v>Alive</v>
      </c>
      <c r="T2213">
        <v>1</v>
      </c>
      <c r="U2213">
        <v>0</v>
      </c>
    </row>
    <row r="2214" spans="1:21" x14ac:dyDescent="0.3">
      <c r="A2214" s="2">
        <v>59</v>
      </c>
      <c r="B2214">
        <v>1</v>
      </c>
      <c r="C2214" t="str">
        <f>IF(B2214=0, "No Anemia", "Anemia")</f>
        <v>Anemia</v>
      </c>
      <c r="D2214" s="2">
        <v>280</v>
      </c>
      <c r="E2214">
        <v>1</v>
      </c>
      <c r="F2214" t="str">
        <f>IF(E2214=0, "No Diabetes", "Diabetes")</f>
        <v>Diabetes</v>
      </c>
      <c r="G2214" s="2">
        <v>25</v>
      </c>
      <c r="H2214">
        <v>1</v>
      </c>
      <c r="I2214" t="str">
        <f>IF(H2214=0, "No High Blood Pressure", "High Blood Pressure")</f>
        <v>High Blood Pressure</v>
      </c>
      <c r="J2214" s="2">
        <v>302000</v>
      </c>
      <c r="K2214" s="1">
        <v>1</v>
      </c>
      <c r="L2214" s="2">
        <v>141</v>
      </c>
      <c r="M2214">
        <v>0</v>
      </c>
      <c r="N2214">
        <v>1</v>
      </c>
      <c r="O2214" t="str">
        <f>IF(M2213=0, "Female", "Male")</f>
        <v>Male</v>
      </c>
      <c r="P2214">
        <v>0</v>
      </c>
      <c r="Q2214" t="str">
        <f>IF(P2214=0, "Non Smoker", "Smoker")</f>
        <v>Non Smoker</v>
      </c>
      <c r="R2214" s="2">
        <v>78</v>
      </c>
      <c r="S2214" s="2" t="str">
        <f t="shared" si="34"/>
        <v>Dead</v>
      </c>
      <c r="T2214">
        <v>0</v>
      </c>
      <c r="U2214">
        <v>1</v>
      </c>
    </row>
    <row r="2215" spans="1:21" x14ac:dyDescent="0.3">
      <c r="A2215" s="2">
        <v>59</v>
      </c>
      <c r="B2215">
        <v>1</v>
      </c>
      <c r="C2215" t="str">
        <f>IF(B2215=0, "No Anemia", "Anemia")</f>
        <v>Anemia</v>
      </c>
      <c r="D2215" s="2">
        <v>176</v>
      </c>
      <c r="E2215">
        <v>1</v>
      </c>
      <c r="F2215" t="str">
        <f>IF(E2215=0, "No Diabetes", "Diabetes")</f>
        <v>Diabetes</v>
      </c>
      <c r="G2215" s="2">
        <v>25</v>
      </c>
      <c r="H2215">
        <v>0</v>
      </c>
      <c r="I2215" t="str">
        <f>IF(H2215=0, "No High Blood Pressure", "High Blood Pressure")</f>
        <v>No High Blood Pressure</v>
      </c>
      <c r="J2215" s="2">
        <v>221000</v>
      </c>
      <c r="K2215" s="1">
        <v>1</v>
      </c>
      <c r="L2215" s="2">
        <v>136</v>
      </c>
      <c r="M2215">
        <v>1</v>
      </c>
      <c r="N2215">
        <v>0</v>
      </c>
      <c r="O2215" t="str">
        <f>IF(M2214=0, "Female", "Male")</f>
        <v>Female</v>
      </c>
      <c r="P2215">
        <v>1</v>
      </c>
      <c r="Q2215" t="str">
        <f>IF(P2215=0, "Non Smoker", "Smoker")</f>
        <v>Smoker</v>
      </c>
      <c r="R2215" s="2">
        <v>150</v>
      </c>
      <c r="S2215" s="2" t="str">
        <f t="shared" si="34"/>
        <v>Dead</v>
      </c>
      <c r="T2215">
        <v>0</v>
      </c>
      <c r="U2215">
        <v>1</v>
      </c>
    </row>
    <row r="2216" spans="1:21" x14ac:dyDescent="0.3">
      <c r="A2216" s="2">
        <v>59</v>
      </c>
      <c r="B2216">
        <v>1</v>
      </c>
      <c r="C2216" t="str">
        <f>IF(B2216=0, "No Anemia", "Anemia")</f>
        <v>Anemia</v>
      </c>
      <c r="D2216" s="2">
        <v>129</v>
      </c>
      <c r="E2216">
        <v>0</v>
      </c>
      <c r="F2216" t="str">
        <f>IF(E2216=0, "No Diabetes", "Diabetes")</f>
        <v>No Diabetes</v>
      </c>
      <c r="G2216" s="2">
        <v>45</v>
      </c>
      <c r="H2216">
        <v>1</v>
      </c>
      <c r="I2216" t="str">
        <f>IF(H2216=0, "No High Blood Pressure", "High Blood Pressure")</f>
        <v>High Blood Pressure</v>
      </c>
      <c r="J2216" s="2">
        <v>362000</v>
      </c>
      <c r="K2216" s="1">
        <v>1.1000000000000001</v>
      </c>
      <c r="L2216" s="2">
        <v>139</v>
      </c>
      <c r="M2216">
        <v>1</v>
      </c>
      <c r="N2216">
        <v>0</v>
      </c>
      <c r="O2216" t="str">
        <f>IF(M2215=0, "Female", "Male")</f>
        <v>Male</v>
      </c>
      <c r="P2216">
        <v>1</v>
      </c>
      <c r="Q2216" t="str">
        <f>IF(P2216=0, "Non Smoker", "Smoker")</f>
        <v>Smoker</v>
      </c>
      <c r="R2216" s="2">
        <v>121</v>
      </c>
      <c r="S2216" s="2" t="str">
        <f t="shared" si="34"/>
        <v>Alive</v>
      </c>
      <c r="T2216">
        <v>1</v>
      </c>
      <c r="U2216">
        <v>0</v>
      </c>
    </row>
    <row r="2217" spans="1:21" x14ac:dyDescent="0.3">
      <c r="A2217" s="2">
        <v>59</v>
      </c>
      <c r="B2217">
        <v>1</v>
      </c>
      <c r="C2217" t="str">
        <f>IF(B2217=0, "No Anemia", "Anemia")</f>
        <v>Anemia</v>
      </c>
      <c r="D2217" s="2">
        <v>129</v>
      </c>
      <c r="E2217">
        <v>0</v>
      </c>
      <c r="F2217" t="str">
        <f>IF(E2217=0, "No Diabetes", "Diabetes")</f>
        <v>No Diabetes</v>
      </c>
      <c r="G2217" s="2">
        <v>45</v>
      </c>
      <c r="H2217">
        <v>1</v>
      </c>
      <c r="I2217" t="str">
        <f>IF(H2217=0, "No High Blood Pressure", "High Blood Pressure")</f>
        <v>High Blood Pressure</v>
      </c>
      <c r="J2217" s="2">
        <v>362000</v>
      </c>
      <c r="K2217" s="1">
        <v>1.1000000000000001</v>
      </c>
      <c r="L2217" s="2">
        <v>139</v>
      </c>
      <c r="M2217">
        <v>1</v>
      </c>
      <c r="N2217">
        <v>0</v>
      </c>
      <c r="O2217" t="str">
        <f>IF(M2216=0, "Female", "Male")</f>
        <v>Male</v>
      </c>
      <c r="P2217">
        <v>1</v>
      </c>
      <c r="Q2217" t="str">
        <f>IF(P2217=0, "Non Smoker", "Smoker")</f>
        <v>Smoker</v>
      </c>
      <c r="R2217" s="2">
        <v>121</v>
      </c>
      <c r="S2217" s="2" t="str">
        <f t="shared" si="34"/>
        <v>Alive</v>
      </c>
      <c r="T2217">
        <v>1</v>
      </c>
      <c r="U2217">
        <v>0</v>
      </c>
    </row>
    <row r="2218" spans="1:21" x14ac:dyDescent="0.3">
      <c r="A2218" s="2">
        <v>59</v>
      </c>
      <c r="B2218">
        <v>0</v>
      </c>
      <c r="C2218" t="str">
        <f>IF(B2218=0, "No Anemia", "Anemia")</f>
        <v>No Anemia</v>
      </c>
      <c r="D2218" s="2">
        <v>66</v>
      </c>
      <c r="E2218">
        <v>1</v>
      </c>
      <c r="F2218" t="str">
        <f>IF(E2218=0, "No Diabetes", "Diabetes")</f>
        <v>Diabetes</v>
      </c>
      <c r="G2218" s="2">
        <v>20</v>
      </c>
      <c r="H2218">
        <v>0</v>
      </c>
      <c r="I2218" t="str">
        <f>IF(H2218=0, "No High Blood Pressure", "High Blood Pressure")</f>
        <v>No High Blood Pressure</v>
      </c>
      <c r="J2218" s="2">
        <v>70000</v>
      </c>
      <c r="K2218" s="1">
        <v>2.4</v>
      </c>
      <c r="L2218" s="2">
        <v>134</v>
      </c>
      <c r="M2218">
        <v>1</v>
      </c>
      <c r="N2218">
        <v>0</v>
      </c>
      <c r="O2218" t="str">
        <f>IF(M2217=0, "Female", "Male")</f>
        <v>Male</v>
      </c>
      <c r="P2218">
        <v>0</v>
      </c>
      <c r="Q2218" t="str">
        <f>IF(P2218=0, "Non Smoker", "Smoker")</f>
        <v>Non Smoker</v>
      </c>
      <c r="R2218" s="2">
        <v>135</v>
      </c>
      <c r="S2218" s="2" t="str">
        <f t="shared" si="34"/>
        <v>Dead</v>
      </c>
      <c r="T2218">
        <v>0</v>
      </c>
      <c r="U2218">
        <v>1</v>
      </c>
    </row>
    <row r="2219" spans="1:21" x14ac:dyDescent="0.3">
      <c r="A2219" s="2">
        <v>59</v>
      </c>
      <c r="B2219">
        <v>1</v>
      </c>
      <c r="C2219" t="str">
        <f>IF(B2219=0, "No Anemia", "Anemia")</f>
        <v>Anemia</v>
      </c>
      <c r="D2219" s="2">
        <v>129</v>
      </c>
      <c r="E2219">
        <v>0</v>
      </c>
      <c r="F2219" t="str">
        <f>IF(E2219=0, "No Diabetes", "Diabetes")</f>
        <v>No Diabetes</v>
      </c>
      <c r="G2219" s="2">
        <v>45</v>
      </c>
      <c r="H2219">
        <v>1</v>
      </c>
      <c r="I2219" t="str">
        <f>IF(H2219=0, "No High Blood Pressure", "High Blood Pressure")</f>
        <v>High Blood Pressure</v>
      </c>
      <c r="J2219" s="2">
        <v>362000</v>
      </c>
      <c r="K2219" s="1">
        <v>1.1000000000000001</v>
      </c>
      <c r="L2219" s="2">
        <v>139</v>
      </c>
      <c r="M2219">
        <v>1</v>
      </c>
      <c r="N2219">
        <v>0</v>
      </c>
      <c r="O2219" t="str">
        <f>IF(M2218=0, "Female", "Male")</f>
        <v>Male</v>
      </c>
      <c r="P2219">
        <v>1</v>
      </c>
      <c r="Q2219" t="str">
        <f>IF(P2219=0, "Non Smoker", "Smoker")</f>
        <v>Smoker</v>
      </c>
      <c r="R2219" s="2">
        <v>121</v>
      </c>
      <c r="S2219" s="2" t="str">
        <f t="shared" si="34"/>
        <v>Alive</v>
      </c>
      <c r="T2219">
        <v>1</v>
      </c>
      <c r="U2219">
        <v>0</v>
      </c>
    </row>
    <row r="2220" spans="1:21" x14ac:dyDescent="0.3">
      <c r="A2220" s="2">
        <v>59</v>
      </c>
      <c r="B2220">
        <v>1</v>
      </c>
      <c r="C2220" t="str">
        <f>IF(B2220=0, "No Anemia", "Anemia")</f>
        <v>Anemia</v>
      </c>
      <c r="D2220" s="2">
        <v>280</v>
      </c>
      <c r="E2220">
        <v>1</v>
      </c>
      <c r="F2220" t="str">
        <f>IF(E2220=0, "No Diabetes", "Diabetes")</f>
        <v>Diabetes</v>
      </c>
      <c r="G2220" s="2">
        <v>25</v>
      </c>
      <c r="H2220">
        <v>1</v>
      </c>
      <c r="I2220" t="str">
        <f>IF(H2220=0, "No High Blood Pressure", "High Blood Pressure")</f>
        <v>High Blood Pressure</v>
      </c>
      <c r="J2220" s="2">
        <v>302000</v>
      </c>
      <c r="K2220" s="1">
        <v>1</v>
      </c>
      <c r="L2220" s="2">
        <v>141</v>
      </c>
      <c r="M2220">
        <v>0</v>
      </c>
      <c r="N2220">
        <v>1</v>
      </c>
      <c r="O2220" t="str">
        <f>IF(M2219=0, "Female", "Male")</f>
        <v>Male</v>
      </c>
      <c r="P2220">
        <v>0</v>
      </c>
      <c r="Q2220" t="str">
        <f>IF(P2220=0, "Non Smoker", "Smoker")</f>
        <v>Non Smoker</v>
      </c>
      <c r="R2220" s="2">
        <v>78</v>
      </c>
      <c r="S2220" s="2" t="str">
        <f t="shared" si="34"/>
        <v>Dead</v>
      </c>
      <c r="T2220">
        <v>0</v>
      </c>
      <c r="U2220">
        <v>1</v>
      </c>
    </row>
    <row r="2221" spans="1:21" x14ac:dyDescent="0.3">
      <c r="A2221" s="2">
        <v>59</v>
      </c>
      <c r="B2221">
        <v>0</v>
      </c>
      <c r="C2221" t="str">
        <f>IF(B2221=0, "No Anemia", "Anemia")</f>
        <v>No Anemia</v>
      </c>
      <c r="D2221" s="2">
        <v>66</v>
      </c>
      <c r="E2221">
        <v>1</v>
      </c>
      <c r="F2221" t="str">
        <f>IF(E2221=0, "No Diabetes", "Diabetes")</f>
        <v>Diabetes</v>
      </c>
      <c r="G2221" s="2">
        <v>20</v>
      </c>
      <c r="H2221">
        <v>0</v>
      </c>
      <c r="I2221" t="str">
        <f>IF(H2221=0, "No High Blood Pressure", "High Blood Pressure")</f>
        <v>No High Blood Pressure</v>
      </c>
      <c r="J2221" s="2">
        <v>70000</v>
      </c>
      <c r="K2221" s="1">
        <v>2.4</v>
      </c>
      <c r="L2221" s="2">
        <v>134</v>
      </c>
      <c r="M2221">
        <v>1</v>
      </c>
      <c r="N2221">
        <v>0</v>
      </c>
      <c r="O2221" t="str">
        <f>IF(M2220=0, "Female", "Male")</f>
        <v>Female</v>
      </c>
      <c r="P2221">
        <v>0</v>
      </c>
      <c r="Q2221" t="str">
        <f>IF(P2221=0, "Non Smoker", "Smoker")</f>
        <v>Non Smoker</v>
      </c>
      <c r="R2221" s="2">
        <v>135</v>
      </c>
      <c r="S2221" s="2" t="str">
        <f t="shared" si="34"/>
        <v>Dead</v>
      </c>
      <c r="T2221">
        <v>0</v>
      </c>
      <c r="U2221">
        <v>1</v>
      </c>
    </row>
    <row r="2222" spans="1:21" x14ac:dyDescent="0.3">
      <c r="A2222" s="2">
        <v>59</v>
      </c>
      <c r="B2222">
        <v>1</v>
      </c>
      <c r="C2222" t="str">
        <f>IF(B2222=0, "No Anemia", "Anemia")</f>
        <v>Anemia</v>
      </c>
      <c r="D2222" s="2">
        <v>129</v>
      </c>
      <c r="E2222">
        <v>0</v>
      </c>
      <c r="F2222" t="str">
        <f>IF(E2222=0, "No Diabetes", "Diabetes")</f>
        <v>No Diabetes</v>
      </c>
      <c r="G2222" s="2">
        <v>45</v>
      </c>
      <c r="H2222">
        <v>1</v>
      </c>
      <c r="I2222" t="str">
        <f>IF(H2222=0, "No High Blood Pressure", "High Blood Pressure")</f>
        <v>High Blood Pressure</v>
      </c>
      <c r="J2222" s="2">
        <v>362000</v>
      </c>
      <c r="K2222" s="1">
        <v>1.1000000000000001</v>
      </c>
      <c r="L2222" s="2">
        <v>139</v>
      </c>
      <c r="M2222">
        <v>1</v>
      </c>
      <c r="N2222">
        <v>0</v>
      </c>
      <c r="O2222" t="str">
        <f>IF(M2221=0, "Female", "Male")</f>
        <v>Male</v>
      </c>
      <c r="P2222">
        <v>1</v>
      </c>
      <c r="Q2222" t="str">
        <f>IF(P2222=0, "Non Smoker", "Smoker")</f>
        <v>Smoker</v>
      </c>
      <c r="R2222" s="2">
        <v>121</v>
      </c>
      <c r="S2222" s="2" t="str">
        <f t="shared" si="34"/>
        <v>Alive</v>
      </c>
      <c r="T2222">
        <v>1</v>
      </c>
      <c r="U2222">
        <v>0</v>
      </c>
    </row>
    <row r="2223" spans="1:21" x14ac:dyDescent="0.3">
      <c r="A2223" s="2">
        <v>59</v>
      </c>
      <c r="B2223">
        <v>1</v>
      </c>
      <c r="C2223" t="str">
        <f>IF(B2223=0, "No Anemia", "Anemia")</f>
        <v>Anemia</v>
      </c>
      <c r="D2223" s="2">
        <v>129</v>
      </c>
      <c r="E2223">
        <v>0</v>
      </c>
      <c r="F2223" t="str">
        <f>IF(E2223=0, "No Diabetes", "Diabetes")</f>
        <v>No Diabetes</v>
      </c>
      <c r="G2223" s="2">
        <v>45</v>
      </c>
      <c r="H2223">
        <v>1</v>
      </c>
      <c r="I2223" t="str">
        <f>IF(H2223=0, "No High Blood Pressure", "High Blood Pressure")</f>
        <v>High Blood Pressure</v>
      </c>
      <c r="J2223" s="2">
        <v>362000</v>
      </c>
      <c r="K2223" s="1">
        <v>1.1000000000000001</v>
      </c>
      <c r="L2223" s="2">
        <v>139</v>
      </c>
      <c r="M2223">
        <v>1</v>
      </c>
      <c r="N2223">
        <v>0</v>
      </c>
      <c r="O2223" t="str">
        <f>IF(M2222=0, "Female", "Male")</f>
        <v>Male</v>
      </c>
      <c r="P2223">
        <v>1</v>
      </c>
      <c r="Q2223" t="str">
        <f>IF(P2223=0, "Non Smoker", "Smoker")</f>
        <v>Smoker</v>
      </c>
      <c r="R2223" s="2">
        <v>121</v>
      </c>
      <c r="S2223" s="2" t="str">
        <f t="shared" si="34"/>
        <v>Alive</v>
      </c>
      <c r="T2223">
        <v>1</v>
      </c>
      <c r="U2223">
        <v>0</v>
      </c>
    </row>
    <row r="2224" spans="1:21" x14ac:dyDescent="0.3">
      <c r="A2224" s="2">
        <v>59</v>
      </c>
      <c r="B2224">
        <v>0</v>
      </c>
      <c r="C2224" t="str">
        <f>IF(B2224=0, "No Anemia", "Anemia")</f>
        <v>No Anemia</v>
      </c>
      <c r="D2224" s="2">
        <v>66</v>
      </c>
      <c r="E2224">
        <v>1</v>
      </c>
      <c r="F2224" t="str">
        <f>IF(E2224=0, "No Diabetes", "Diabetes")</f>
        <v>Diabetes</v>
      </c>
      <c r="G2224" s="2">
        <v>20</v>
      </c>
      <c r="H2224">
        <v>0</v>
      </c>
      <c r="I2224" t="str">
        <f>IF(H2224=0, "No High Blood Pressure", "High Blood Pressure")</f>
        <v>No High Blood Pressure</v>
      </c>
      <c r="J2224" s="2">
        <v>70000</v>
      </c>
      <c r="K2224" s="1">
        <v>2.4</v>
      </c>
      <c r="L2224" s="2">
        <v>134</v>
      </c>
      <c r="M2224">
        <v>1</v>
      </c>
      <c r="N2224">
        <v>0</v>
      </c>
      <c r="O2224" t="str">
        <f>IF(M2223=0, "Female", "Male")</f>
        <v>Male</v>
      </c>
      <c r="P2224">
        <v>0</v>
      </c>
      <c r="Q2224" t="str">
        <f>IF(P2224=0, "Non Smoker", "Smoker")</f>
        <v>Non Smoker</v>
      </c>
      <c r="R2224" s="2">
        <v>135</v>
      </c>
      <c r="S2224" s="2" t="str">
        <f t="shared" si="34"/>
        <v>Dead</v>
      </c>
      <c r="T2224">
        <v>0</v>
      </c>
      <c r="U2224">
        <v>1</v>
      </c>
    </row>
    <row r="2225" spans="1:21" x14ac:dyDescent="0.3">
      <c r="A2225" s="2">
        <v>59</v>
      </c>
      <c r="B2225">
        <v>1</v>
      </c>
      <c r="C2225" t="str">
        <f>IF(B2225=0, "No Anemia", "Anemia")</f>
        <v>Anemia</v>
      </c>
      <c r="D2225" s="2">
        <v>129</v>
      </c>
      <c r="E2225">
        <v>0</v>
      </c>
      <c r="F2225" t="str">
        <f>IF(E2225=0, "No Diabetes", "Diabetes")</f>
        <v>No Diabetes</v>
      </c>
      <c r="G2225" s="2">
        <v>45</v>
      </c>
      <c r="H2225">
        <v>1</v>
      </c>
      <c r="I2225" t="str">
        <f>IF(H2225=0, "No High Blood Pressure", "High Blood Pressure")</f>
        <v>High Blood Pressure</v>
      </c>
      <c r="J2225" s="2">
        <v>362000</v>
      </c>
      <c r="K2225" s="1">
        <v>1.1000000000000001</v>
      </c>
      <c r="L2225" s="2">
        <v>139</v>
      </c>
      <c r="M2225">
        <v>1</v>
      </c>
      <c r="N2225">
        <v>0</v>
      </c>
      <c r="O2225" t="str">
        <f>IF(M2224=0, "Female", "Male")</f>
        <v>Male</v>
      </c>
      <c r="P2225">
        <v>1</v>
      </c>
      <c r="Q2225" t="str">
        <f>IF(P2225=0, "Non Smoker", "Smoker")</f>
        <v>Smoker</v>
      </c>
      <c r="R2225" s="2">
        <v>121</v>
      </c>
      <c r="S2225" s="2" t="str">
        <f t="shared" si="34"/>
        <v>Alive</v>
      </c>
      <c r="T2225">
        <v>1</v>
      </c>
      <c r="U2225">
        <v>0</v>
      </c>
    </row>
    <row r="2226" spans="1:21" x14ac:dyDescent="0.3">
      <c r="A2226" s="2">
        <v>59</v>
      </c>
      <c r="B2226">
        <v>1</v>
      </c>
      <c r="C2226" t="str">
        <f>IF(B2226=0, "No Anemia", "Anemia")</f>
        <v>Anemia</v>
      </c>
      <c r="D2226" s="2">
        <v>176</v>
      </c>
      <c r="E2226">
        <v>1</v>
      </c>
      <c r="F2226" t="str">
        <f>IF(E2226=0, "No Diabetes", "Diabetes")</f>
        <v>Diabetes</v>
      </c>
      <c r="G2226" s="2">
        <v>25</v>
      </c>
      <c r="H2226">
        <v>0</v>
      </c>
      <c r="I2226" t="str">
        <f>IF(H2226=0, "No High Blood Pressure", "High Blood Pressure")</f>
        <v>No High Blood Pressure</v>
      </c>
      <c r="J2226" s="2">
        <v>221000</v>
      </c>
      <c r="K2226" s="1">
        <v>1</v>
      </c>
      <c r="L2226" s="2">
        <v>136</v>
      </c>
      <c r="M2226">
        <v>1</v>
      </c>
      <c r="N2226">
        <v>0</v>
      </c>
      <c r="O2226" t="str">
        <f>IF(M2225=0, "Female", "Male")</f>
        <v>Male</v>
      </c>
      <c r="P2226">
        <v>1</v>
      </c>
      <c r="Q2226" t="str">
        <f>IF(P2226=0, "Non Smoker", "Smoker")</f>
        <v>Smoker</v>
      </c>
      <c r="R2226" s="2">
        <v>150</v>
      </c>
      <c r="S2226" s="2" t="str">
        <f t="shared" si="34"/>
        <v>Dead</v>
      </c>
      <c r="T2226">
        <v>0</v>
      </c>
      <c r="U2226">
        <v>1</v>
      </c>
    </row>
    <row r="2227" spans="1:21" x14ac:dyDescent="0.3">
      <c r="A2227" s="2">
        <v>59</v>
      </c>
      <c r="B2227">
        <v>0</v>
      </c>
      <c r="C2227" t="str">
        <f>IF(B2227=0, "No Anemia", "Anemia")</f>
        <v>No Anemia</v>
      </c>
      <c r="D2227" s="2">
        <v>66</v>
      </c>
      <c r="E2227">
        <v>1</v>
      </c>
      <c r="F2227" t="str">
        <f>IF(E2227=0, "No Diabetes", "Diabetes")</f>
        <v>Diabetes</v>
      </c>
      <c r="G2227" s="2">
        <v>20</v>
      </c>
      <c r="H2227">
        <v>0</v>
      </c>
      <c r="I2227" t="str">
        <f>IF(H2227=0, "No High Blood Pressure", "High Blood Pressure")</f>
        <v>No High Blood Pressure</v>
      </c>
      <c r="J2227" s="2">
        <v>70000</v>
      </c>
      <c r="K2227" s="1">
        <v>2.4</v>
      </c>
      <c r="L2227" s="2">
        <v>134</v>
      </c>
      <c r="M2227">
        <v>1</v>
      </c>
      <c r="N2227">
        <v>0</v>
      </c>
      <c r="O2227" t="str">
        <f>IF(M2226=0, "Female", "Male")</f>
        <v>Male</v>
      </c>
      <c r="P2227">
        <v>0</v>
      </c>
      <c r="Q2227" t="str">
        <f>IF(P2227=0, "Non Smoker", "Smoker")</f>
        <v>Non Smoker</v>
      </c>
      <c r="R2227" s="2">
        <v>135</v>
      </c>
      <c r="S2227" s="2" t="str">
        <f t="shared" si="34"/>
        <v>Dead</v>
      </c>
      <c r="T2227">
        <v>0</v>
      </c>
      <c r="U2227">
        <v>1</v>
      </c>
    </row>
    <row r="2228" spans="1:21" x14ac:dyDescent="0.3">
      <c r="A2228" s="2">
        <v>59</v>
      </c>
      <c r="B2228">
        <v>1</v>
      </c>
      <c r="C2228" t="str">
        <f>IF(B2228=0, "No Anemia", "Anemia")</f>
        <v>Anemia</v>
      </c>
      <c r="D2228" s="2">
        <v>280</v>
      </c>
      <c r="E2228">
        <v>1</v>
      </c>
      <c r="F2228" t="str">
        <f>IF(E2228=0, "No Diabetes", "Diabetes")</f>
        <v>Diabetes</v>
      </c>
      <c r="G2228" s="2">
        <v>25</v>
      </c>
      <c r="H2228">
        <v>1</v>
      </c>
      <c r="I2228" t="str">
        <f>IF(H2228=0, "No High Blood Pressure", "High Blood Pressure")</f>
        <v>High Blood Pressure</v>
      </c>
      <c r="J2228" s="2">
        <v>302000</v>
      </c>
      <c r="K2228" s="1">
        <v>1</v>
      </c>
      <c r="L2228" s="2">
        <v>141</v>
      </c>
      <c r="M2228">
        <v>0</v>
      </c>
      <c r="N2228">
        <v>1</v>
      </c>
      <c r="O2228" t="str">
        <f>IF(M2227=0, "Female", "Male")</f>
        <v>Male</v>
      </c>
      <c r="P2228">
        <v>0</v>
      </c>
      <c r="Q2228" t="str">
        <f>IF(P2228=0, "Non Smoker", "Smoker")</f>
        <v>Non Smoker</v>
      </c>
      <c r="R2228" s="2">
        <v>78</v>
      </c>
      <c r="S2228" s="2" t="str">
        <f t="shared" si="34"/>
        <v>Dead</v>
      </c>
      <c r="T2228">
        <v>0</v>
      </c>
      <c r="U2228">
        <v>1</v>
      </c>
    </row>
    <row r="2229" spans="1:21" x14ac:dyDescent="0.3">
      <c r="A2229" s="2">
        <v>59</v>
      </c>
      <c r="B2229">
        <v>1</v>
      </c>
      <c r="C2229" t="str">
        <f>IF(B2229=0, "No Anemia", "Anemia")</f>
        <v>Anemia</v>
      </c>
      <c r="D2229" s="2">
        <v>129</v>
      </c>
      <c r="E2229">
        <v>0</v>
      </c>
      <c r="F2229" t="str">
        <f>IF(E2229=0, "No Diabetes", "Diabetes")</f>
        <v>No Diabetes</v>
      </c>
      <c r="G2229" s="2">
        <v>45</v>
      </c>
      <c r="H2229">
        <v>1</v>
      </c>
      <c r="I2229" t="str">
        <f>IF(H2229=0, "No High Blood Pressure", "High Blood Pressure")</f>
        <v>High Blood Pressure</v>
      </c>
      <c r="J2229" s="2">
        <v>362000</v>
      </c>
      <c r="K2229" s="1">
        <v>1.1000000000000001</v>
      </c>
      <c r="L2229" s="2">
        <v>139</v>
      </c>
      <c r="M2229">
        <v>1</v>
      </c>
      <c r="N2229">
        <v>0</v>
      </c>
      <c r="O2229" t="str">
        <f>IF(M2228=0, "Female", "Male")</f>
        <v>Female</v>
      </c>
      <c r="P2229">
        <v>1</v>
      </c>
      <c r="Q2229" t="str">
        <f>IF(P2229=0, "Non Smoker", "Smoker")</f>
        <v>Smoker</v>
      </c>
      <c r="R2229" s="2">
        <v>121</v>
      </c>
      <c r="S2229" s="2" t="str">
        <f t="shared" si="34"/>
        <v>Alive</v>
      </c>
      <c r="T2229">
        <v>1</v>
      </c>
      <c r="U2229">
        <v>0</v>
      </c>
    </row>
    <row r="2230" spans="1:21" x14ac:dyDescent="0.3">
      <c r="A2230" s="2">
        <v>60</v>
      </c>
      <c r="B2230">
        <v>1</v>
      </c>
      <c r="C2230" t="str">
        <f>IF(B2230=0, "No Anemia", "Anemia")</f>
        <v>Anemia</v>
      </c>
      <c r="D2230" s="2">
        <v>754</v>
      </c>
      <c r="E2230">
        <v>1</v>
      </c>
      <c r="F2230" t="str">
        <f>IF(E2230=0, "No Diabetes", "Diabetes")</f>
        <v>Diabetes</v>
      </c>
      <c r="G2230" s="2">
        <v>40</v>
      </c>
      <c r="H2230">
        <v>1</v>
      </c>
      <c r="I2230" t="str">
        <f>IF(H2230=0, "No High Blood Pressure", "High Blood Pressure")</f>
        <v>High Blood Pressure</v>
      </c>
      <c r="J2230" s="2">
        <v>328000</v>
      </c>
      <c r="K2230" s="1">
        <v>1.2</v>
      </c>
      <c r="L2230" s="2">
        <v>126</v>
      </c>
      <c r="M2230">
        <v>1</v>
      </c>
      <c r="N2230">
        <v>0</v>
      </c>
      <c r="O2230" t="str">
        <f>IF(M2229=0, "Female", "Male")</f>
        <v>Male</v>
      </c>
      <c r="P2230">
        <v>0</v>
      </c>
      <c r="Q2230" t="str">
        <f>IF(P2230=0, "Non Smoker", "Smoker")</f>
        <v>Non Smoker</v>
      </c>
      <c r="R2230" s="2">
        <v>90</v>
      </c>
      <c r="S2230" s="2" t="str">
        <f t="shared" si="34"/>
        <v>Alive</v>
      </c>
      <c r="T2230">
        <v>1</v>
      </c>
      <c r="U2230">
        <v>0</v>
      </c>
    </row>
    <row r="2231" spans="1:21" x14ac:dyDescent="0.3">
      <c r="A2231" s="2">
        <v>60</v>
      </c>
      <c r="B2231">
        <v>1</v>
      </c>
      <c r="C2231" t="str">
        <f>IF(B2231=0, "No Anemia", "Anemia")</f>
        <v>Anemia</v>
      </c>
      <c r="D2231" s="2">
        <v>34</v>
      </c>
      <c r="E2231">
        <v>0</v>
      </c>
      <c r="F2231" t="str">
        <f>IF(E2231=0, "No Diabetes", "Diabetes")</f>
        <v>No Diabetes</v>
      </c>
      <c r="G2231" s="2">
        <v>20</v>
      </c>
      <c r="H2231">
        <v>0</v>
      </c>
      <c r="I2231" t="str">
        <f>IF(H2231=0, "No High Blood Pressure", "High Blood Pressure")</f>
        <v>No High Blood Pressure</v>
      </c>
      <c r="J2231" s="2">
        <v>204000</v>
      </c>
      <c r="K2231" s="1">
        <v>0.7</v>
      </c>
      <c r="L2231" s="2">
        <v>139</v>
      </c>
      <c r="M2231">
        <v>1</v>
      </c>
      <c r="N2231">
        <v>0</v>
      </c>
      <c r="O2231" t="str">
        <f>IF(M2230=0, "Female", "Male")</f>
        <v>Male</v>
      </c>
      <c r="P2231">
        <v>1</v>
      </c>
      <c r="Q2231" t="str">
        <f>IF(P2231=0, "Non Smoker", "Smoker")</f>
        <v>Smoker</v>
      </c>
      <c r="R2231" s="2">
        <v>73</v>
      </c>
      <c r="S2231" s="2" t="str">
        <f t="shared" si="34"/>
        <v>Dead</v>
      </c>
      <c r="T2231">
        <v>0</v>
      </c>
      <c r="U2231">
        <v>1</v>
      </c>
    </row>
    <row r="2232" spans="1:21" x14ac:dyDescent="0.3">
      <c r="A2232" s="2">
        <v>60</v>
      </c>
      <c r="B2232">
        <v>1</v>
      </c>
      <c r="C2232" t="str">
        <f>IF(B2232=0, "No Anemia", "Anemia")</f>
        <v>Anemia</v>
      </c>
      <c r="D2232" s="2">
        <v>47</v>
      </c>
      <c r="E2232">
        <v>1</v>
      </c>
      <c r="F2232" t="str">
        <f>IF(E2232=0, "No Diabetes", "Diabetes")</f>
        <v>Diabetes</v>
      </c>
      <c r="G2232" s="2">
        <v>20</v>
      </c>
      <c r="H2232">
        <v>0</v>
      </c>
      <c r="I2232" t="str">
        <f>IF(H2232=0, "No High Blood Pressure", "High Blood Pressure")</f>
        <v>No High Blood Pressure</v>
      </c>
      <c r="J2232" s="2">
        <v>336000</v>
      </c>
      <c r="K2232" s="1">
        <v>0.7</v>
      </c>
      <c r="L2232" s="2">
        <v>139</v>
      </c>
      <c r="M2232">
        <v>1</v>
      </c>
      <c r="N2232">
        <v>0</v>
      </c>
      <c r="O2232" t="str">
        <f>IF(M2231=0, "Female", "Male")</f>
        <v>Male</v>
      </c>
      <c r="P2232">
        <v>0</v>
      </c>
      <c r="Q2232" t="str">
        <f>IF(P2232=0, "Non Smoker", "Smoker")</f>
        <v>Non Smoker</v>
      </c>
      <c r="R2232" s="2">
        <v>73</v>
      </c>
      <c r="S2232" s="2" t="str">
        <f t="shared" si="34"/>
        <v>Dead</v>
      </c>
      <c r="T2232">
        <v>0</v>
      </c>
      <c r="U2232">
        <v>1</v>
      </c>
    </row>
    <row r="2233" spans="1:21" x14ac:dyDescent="0.3">
      <c r="A2233" s="2">
        <v>60</v>
      </c>
      <c r="B2233">
        <v>0</v>
      </c>
      <c r="C2233" t="str">
        <f>IF(B2233=0, "No Anemia", "Anemia")</f>
        <v>No Anemia</v>
      </c>
      <c r="D2233" s="2">
        <v>582</v>
      </c>
      <c r="E2233">
        <v>0</v>
      </c>
      <c r="F2233" t="str">
        <f>IF(E2233=0, "No Diabetes", "Diabetes")</f>
        <v>No Diabetes</v>
      </c>
      <c r="G2233" s="2">
        <v>40</v>
      </c>
      <c r="H2233">
        <v>0</v>
      </c>
      <c r="I2233" t="str">
        <f>IF(H2233=0, "No High Blood Pressure", "High Blood Pressure")</f>
        <v>No High Blood Pressure</v>
      </c>
      <c r="J2233" s="2">
        <v>242000</v>
      </c>
      <c r="K2233" s="1">
        <v>3.7</v>
      </c>
      <c r="L2233" s="2">
        <v>134</v>
      </c>
      <c r="M2233">
        <v>1</v>
      </c>
      <c r="N2233">
        <v>0</v>
      </c>
      <c r="O2233" t="str">
        <f>IF(M2232=0, "Female", "Male")</f>
        <v>Male</v>
      </c>
      <c r="P2233">
        <v>0</v>
      </c>
      <c r="Q2233" t="str">
        <f>IF(P2233=0, "Non Smoker", "Smoker")</f>
        <v>Non Smoker</v>
      </c>
      <c r="R2233" s="2">
        <v>96</v>
      </c>
      <c r="S2233" s="2" t="str">
        <f t="shared" si="34"/>
        <v>Dead</v>
      </c>
      <c r="T2233">
        <v>0</v>
      </c>
      <c r="U2233">
        <v>1</v>
      </c>
    </row>
    <row r="2234" spans="1:21" x14ac:dyDescent="0.3">
      <c r="A2234" s="2">
        <v>60</v>
      </c>
      <c r="B2234">
        <v>0</v>
      </c>
      <c r="C2234" t="str">
        <f>IF(B2234=0, "No Anemia", "Anemia")</f>
        <v>No Anemia</v>
      </c>
      <c r="D2234" s="2">
        <v>582</v>
      </c>
      <c r="E2234">
        <v>0</v>
      </c>
      <c r="F2234" t="str">
        <f>IF(E2234=0, "No Diabetes", "Diabetes")</f>
        <v>No Diabetes</v>
      </c>
      <c r="G2234" s="2">
        <v>40</v>
      </c>
      <c r="H2234">
        <v>0</v>
      </c>
      <c r="I2234" t="str">
        <f>IF(H2234=0, "No High Blood Pressure", "High Blood Pressure")</f>
        <v>No High Blood Pressure</v>
      </c>
      <c r="J2234" s="2">
        <v>242000</v>
      </c>
      <c r="K2234" s="1">
        <v>3.7</v>
      </c>
      <c r="L2234" s="2">
        <v>134</v>
      </c>
      <c r="M2234">
        <v>1</v>
      </c>
      <c r="N2234">
        <v>0</v>
      </c>
      <c r="O2234" t="str">
        <f>IF(M2233=0, "Female", "Male")</f>
        <v>Male</v>
      </c>
      <c r="P2234">
        <v>0</v>
      </c>
      <c r="Q2234" t="str">
        <f>IF(P2234=0, "Non Smoker", "Smoker")</f>
        <v>Non Smoker</v>
      </c>
      <c r="R2234" s="2">
        <v>96</v>
      </c>
      <c r="S2234" s="2" t="str">
        <f t="shared" si="34"/>
        <v>Dead</v>
      </c>
      <c r="T2234">
        <v>0</v>
      </c>
      <c r="U2234">
        <v>1</v>
      </c>
    </row>
    <row r="2235" spans="1:21" x14ac:dyDescent="0.3">
      <c r="A2235" s="2">
        <v>60</v>
      </c>
      <c r="B2235">
        <v>0</v>
      </c>
      <c r="C2235" t="str">
        <f>IF(B2235=0, "No Anemia", "Anemia")</f>
        <v>No Anemia</v>
      </c>
      <c r="D2235" s="2">
        <v>582</v>
      </c>
      <c r="E2235">
        <v>0</v>
      </c>
      <c r="F2235" t="str">
        <f>IF(E2235=0, "No Diabetes", "Diabetes")</f>
        <v>No Diabetes</v>
      </c>
      <c r="G2235" s="2">
        <v>40</v>
      </c>
      <c r="H2235">
        <v>0</v>
      </c>
      <c r="I2235" t="str">
        <f>IF(H2235=0, "No High Blood Pressure", "High Blood Pressure")</f>
        <v>No High Blood Pressure</v>
      </c>
      <c r="J2235" s="2">
        <v>242000</v>
      </c>
      <c r="K2235" s="1">
        <v>3.7</v>
      </c>
      <c r="L2235" s="2">
        <v>134</v>
      </c>
      <c r="M2235">
        <v>1</v>
      </c>
      <c r="N2235">
        <v>0</v>
      </c>
      <c r="O2235" t="str">
        <f>IF(M2234=0, "Female", "Male")</f>
        <v>Male</v>
      </c>
      <c r="P2235">
        <v>0</v>
      </c>
      <c r="Q2235" t="str">
        <f>IF(P2235=0, "Non Smoker", "Smoker")</f>
        <v>Non Smoker</v>
      </c>
      <c r="R2235" s="2">
        <v>96</v>
      </c>
      <c r="S2235" s="2" t="str">
        <f t="shared" si="34"/>
        <v>Dead</v>
      </c>
      <c r="T2235">
        <v>0</v>
      </c>
      <c r="U2235">
        <v>1</v>
      </c>
    </row>
    <row r="2236" spans="1:21" x14ac:dyDescent="0.3">
      <c r="A2236" s="2">
        <v>60</v>
      </c>
      <c r="B2236">
        <v>0</v>
      </c>
      <c r="C2236" t="str">
        <f>IF(B2236=0, "No Anemia", "Anemia")</f>
        <v>No Anemia</v>
      </c>
      <c r="D2236" s="2">
        <v>2656</v>
      </c>
      <c r="E2236">
        <v>1</v>
      </c>
      <c r="F2236" t="str">
        <f>IF(E2236=0, "No Diabetes", "Diabetes")</f>
        <v>Diabetes</v>
      </c>
      <c r="G2236" s="2">
        <v>38</v>
      </c>
      <c r="H2236">
        <v>0</v>
      </c>
      <c r="I2236" t="str">
        <f>IF(H2236=0, "No High Blood Pressure", "High Blood Pressure")</f>
        <v>No High Blood Pressure</v>
      </c>
      <c r="J2236" s="2">
        <v>329000</v>
      </c>
      <c r="K2236" s="1">
        <v>3</v>
      </c>
      <c r="L2236" s="2">
        <v>142</v>
      </c>
      <c r="M2236">
        <v>0</v>
      </c>
      <c r="N2236">
        <v>1</v>
      </c>
      <c r="O2236" t="str">
        <f>IF(M2235=0, "Female", "Male")</f>
        <v>Male</v>
      </c>
      <c r="P2236">
        <v>0</v>
      </c>
      <c r="Q2236" t="str">
        <f>IF(P2236=0, "Non Smoker", "Smoker")</f>
        <v>Non Smoker</v>
      </c>
      <c r="R2236" s="2">
        <v>30</v>
      </c>
      <c r="S2236" s="2" t="str">
        <f t="shared" si="34"/>
        <v>Dead</v>
      </c>
      <c r="T2236">
        <v>0</v>
      </c>
      <c r="U2236">
        <v>1</v>
      </c>
    </row>
    <row r="2237" spans="1:21" x14ac:dyDescent="0.3">
      <c r="A2237" s="2">
        <v>60</v>
      </c>
      <c r="B2237">
        <v>0</v>
      </c>
      <c r="C2237" t="str">
        <f>IF(B2237=0, "No Anemia", "Anemia")</f>
        <v>No Anemia</v>
      </c>
      <c r="D2237" s="2">
        <v>582</v>
      </c>
      <c r="E2237">
        <v>0</v>
      </c>
      <c r="F2237" t="str">
        <f>IF(E2237=0, "No Diabetes", "Diabetes")</f>
        <v>No Diabetes</v>
      </c>
      <c r="G2237" s="2">
        <v>30</v>
      </c>
      <c r="H2237">
        <v>1</v>
      </c>
      <c r="I2237" t="str">
        <f>IF(H2237=0, "No High Blood Pressure", "High Blood Pressure")</f>
        <v>High Blood Pressure</v>
      </c>
      <c r="J2237" s="2">
        <v>127000</v>
      </c>
      <c r="K2237" s="1">
        <v>0.9</v>
      </c>
      <c r="L2237" s="2">
        <v>145</v>
      </c>
      <c r="M2237">
        <v>0</v>
      </c>
      <c r="N2237">
        <v>1</v>
      </c>
      <c r="O2237" t="str">
        <f>IF(M2236=0, "Female", "Male")</f>
        <v>Female</v>
      </c>
      <c r="P2237">
        <v>0</v>
      </c>
      <c r="Q2237" t="str">
        <f>IF(P2237=0, "Non Smoker", "Smoker")</f>
        <v>Non Smoker</v>
      </c>
      <c r="R2237" s="2">
        <v>95</v>
      </c>
      <c r="S2237" s="2" t="str">
        <f t="shared" si="34"/>
        <v>Alive</v>
      </c>
      <c r="T2237">
        <v>1</v>
      </c>
      <c r="U2237">
        <v>0</v>
      </c>
    </row>
    <row r="2238" spans="1:21" x14ac:dyDescent="0.3">
      <c r="A2238" s="2">
        <v>60</v>
      </c>
      <c r="B2238">
        <v>0</v>
      </c>
      <c r="C2238" t="str">
        <f>IF(B2238=0, "No Anemia", "Anemia")</f>
        <v>No Anemia</v>
      </c>
      <c r="D2238" s="2">
        <v>897</v>
      </c>
      <c r="E2238">
        <v>1</v>
      </c>
      <c r="F2238" t="str">
        <f>IF(E2238=0, "No Diabetes", "Diabetes")</f>
        <v>Diabetes</v>
      </c>
      <c r="G2238" s="2">
        <v>40</v>
      </c>
      <c r="H2238">
        <v>0</v>
      </c>
      <c r="I2238" t="str">
        <f>IF(H2238=0, "No High Blood Pressure", "High Blood Pressure")</f>
        <v>No High Blood Pressure</v>
      </c>
      <c r="J2238" s="2">
        <v>270000</v>
      </c>
      <c r="K2238" s="1">
        <v>1</v>
      </c>
      <c r="L2238" s="2">
        <v>133</v>
      </c>
      <c r="M2238">
        <v>0</v>
      </c>
      <c r="N2238">
        <v>1</v>
      </c>
      <c r="O2238" t="str">
        <f>IF(M2237=0, "Female", "Male")</f>
        <v>Female</v>
      </c>
      <c r="P2238">
        <v>0</v>
      </c>
      <c r="Q2238" t="str">
        <f>IF(P2238=0, "Non Smoker", "Smoker")</f>
        <v>Non Smoker</v>
      </c>
      <c r="R2238" s="2">
        <v>80</v>
      </c>
      <c r="S2238" s="2" t="str">
        <f t="shared" si="34"/>
        <v>Alive</v>
      </c>
      <c r="T2238">
        <v>1</v>
      </c>
      <c r="U2238">
        <v>0</v>
      </c>
    </row>
    <row r="2239" spans="1:21" x14ac:dyDescent="0.3">
      <c r="A2239" s="2">
        <v>60</v>
      </c>
      <c r="B2239">
        <v>1</v>
      </c>
      <c r="C2239" t="str">
        <f>IF(B2239=0, "No Anemia", "Anemia")</f>
        <v>Anemia</v>
      </c>
      <c r="D2239" s="2">
        <v>319</v>
      </c>
      <c r="E2239">
        <v>1</v>
      </c>
      <c r="F2239" t="str">
        <f>IF(E2239=0, "No Diabetes", "Diabetes")</f>
        <v>Diabetes</v>
      </c>
      <c r="G2239" s="2">
        <v>60</v>
      </c>
      <c r="H2239">
        <v>0</v>
      </c>
      <c r="I2239" t="str">
        <f>IF(H2239=0, "No High Blood Pressure", "High Blood Pressure")</f>
        <v>No High Blood Pressure</v>
      </c>
      <c r="J2239" s="2">
        <v>454000</v>
      </c>
      <c r="K2239" s="1">
        <v>1.1000000000000001</v>
      </c>
      <c r="L2239" s="2">
        <v>131</v>
      </c>
      <c r="M2239">
        <v>1</v>
      </c>
      <c r="N2239">
        <v>0</v>
      </c>
      <c r="O2239" t="str">
        <f>IF(M2238=0, "Female", "Male")</f>
        <v>Female</v>
      </c>
      <c r="P2239">
        <v>1</v>
      </c>
      <c r="Q2239" t="str">
        <f>IF(P2239=0, "Non Smoker", "Smoker")</f>
        <v>Smoker</v>
      </c>
      <c r="R2239" s="2">
        <v>10</v>
      </c>
      <c r="S2239" s="2" t="str">
        <f t="shared" si="34"/>
        <v>Dead</v>
      </c>
      <c r="T2239">
        <v>0</v>
      </c>
      <c r="U2239">
        <v>1</v>
      </c>
    </row>
    <row r="2240" spans="1:21" x14ac:dyDescent="0.3">
      <c r="A2240" s="2">
        <v>60</v>
      </c>
      <c r="B2240">
        <v>0</v>
      </c>
      <c r="C2240" t="str">
        <f>IF(B2240=0, "No Anemia", "Anemia")</f>
        <v>No Anemia</v>
      </c>
      <c r="D2240" s="2">
        <v>1896</v>
      </c>
      <c r="E2240">
        <v>1</v>
      </c>
      <c r="F2240" t="str">
        <f>IF(E2240=0, "No Diabetes", "Diabetes")</f>
        <v>Diabetes</v>
      </c>
      <c r="G2240" s="2">
        <v>38</v>
      </c>
      <c r="H2240">
        <v>0</v>
      </c>
      <c r="I2240" t="str">
        <f>IF(H2240=0, "No High Blood Pressure", "High Blood Pressure")</f>
        <v>No High Blood Pressure</v>
      </c>
      <c r="J2240" s="2">
        <v>329000</v>
      </c>
      <c r="K2240" s="1">
        <v>0.6</v>
      </c>
      <c r="L2240" s="2">
        <v>142</v>
      </c>
      <c r="M2240">
        <v>0</v>
      </c>
      <c r="N2240">
        <v>1</v>
      </c>
      <c r="O2240" t="str">
        <f>IF(M2239=0, "Female", "Male")</f>
        <v>Male</v>
      </c>
      <c r="P2240">
        <v>0</v>
      </c>
      <c r="Q2240" t="str">
        <f>IF(P2240=0, "Non Smoker", "Smoker")</f>
        <v>Non Smoker</v>
      </c>
      <c r="R2240" s="2">
        <v>172</v>
      </c>
      <c r="S2240" s="2" t="str">
        <f t="shared" si="34"/>
        <v>Dead</v>
      </c>
      <c r="T2240">
        <v>0</v>
      </c>
      <c r="U2240">
        <v>1</v>
      </c>
    </row>
    <row r="2241" spans="1:21" x14ac:dyDescent="0.3">
      <c r="A2241" s="2">
        <v>60</v>
      </c>
      <c r="B2241">
        <v>0</v>
      </c>
      <c r="C2241" t="str">
        <f>IF(B2241=0, "No Anemia", "Anemia")</f>
        <v>No Anemia</v>
      </c>
      <c r="D2241" s="2">
        <v>59</v>
      </c>
      <c r="E2241">
        <v>0</v>
      </c>
      <c r="F2241" t="str">
        <f>IF(E2241=0, "No Diabetes", "Diabetes")</f>
        <v>No Diabetes</v>
      </c>
      <c r="G2241" s="2">
        <v>38</v>
      </c>
      <c r="H2241">
        <v>1</v>
      </c>
      <c r="I2241" t="str">
        <f>IF(H2241=0, "No High Blood Pressure", "High Blood Pressure")</f>
        <v>High Blood Pressure</v>
      </c>
      <c r="J2241" s="2">
        <v>304000</v>
      </c>
      <c r="K2241" s="1">
        <v>3.5</v>
      </c>
      <c r="L2241" s="2">
        <v>136</v>
      </c>
      <c r="M2241">
        <v>1</v>
      </c>
      <c r="N2241">
        <v>0</v>
      </c>
      <c r="O2241" t="str">
        <f>IF(M2240=0, "Female", "Male")</f>
        <v>Female</v>
      </c>
      <c r="P2241">
        <v>1</v>
      </c>
      <c r="Q2241" t="str">
        <f>IF(P2241=0, "Non Smoker", "Smoker")</f>
        <v>Smoker</v>
      </c>
      <c r="R2241" s="2">
        <v>187</v>
      </c>
      <c r="S2241" s="2" t="str">
        <f t="shared" si="34"/>
        <v>Alive</v>
      </c>
      <c r="T2241">
        <v>1</v>
      </c>
      <c r="U2241">
        <v>0</v>
      </c>
    </row>
    <row r="2242" spans="1:21" x14ac:dyDescent="0.3">
      <c r="A2242" s="2">
        <v>60</v>
      </c>
      <c r="B2242">
        <v>0</v>
      </c>
      <c r="C2242" t="str">
        <f>IF(B2242=0, "No Anemia", "Anemia")</f>
        <v>No Anemia</v>
      </c>
      <c r="D2242" s="2">
        <v>253</v>
      </c>
      <c r="E2242">
        <v>1</v>
      </c>
      <c r="F2242" t="str">
        <f>IF(E2242=0, "No Diabetes", "Diabetes")</f>
        <v>Diabetes</v>
      </c>
      <c r="G2242" s="2">
        <v>35</v>
      </c>
      <c r="H2242">
        <v>0</v>
      </c>
      <c r="I2242" t="str">
        <f>IF(H2242=0, "No High Blood Pressure", "High Blood Pressure")</f>
        <v>No High Blood Pressure</v>
      </c>
      <c r="J2242" s="2">
        <v>226000</v>
      </c>
      <c r="K2242" s="1">
        <v>1.7</v>
      </c>
      <c r="L2242" s="2">
        <v>140</v>
      </c>
      <c r="M2242">
        <v>1</v>
      </c>
      <c r="N2242">
        <v>0</v>
      </c>
      <c r="O2242" t="str">
        <f>IF(M2241=0, "Female", "Male")</f>
        <v>Male</v>
      </c>
      <c r="P2242">
        <v>0</v>
      </c>
      <c r="Q2242" t="str">
        <f>IF(P2242=0, "Non Smoker", "Smoker")</f>
        <v>Non Smoker</v>
      </c>
      <c r="R2242" s="2">
        <v>250</v>
      </c>
      <c r="S2242" s="2" t="str">
        <f t="shared" ref="S2242:S2305" si="35">IF(T2242=1, "Alive", "Dead")</f>
        <v>Alive</v>
      </c>
      <c r="T2242">
        <v>1</v>
      </c>
      <c r="U2242">
        <v>0</v>
      </c>
    </row>
    <row r="2243" spans="1:21" x14ac:dyDescent="0.3">
      <c r="A2243" s="2">
        <v>60</v>
      </c>
      <c r="B2243">
        <v>1</v>
      </c>
      <c r="C2243" t="str">
        <f>IF(B2243=0, "No Anemia", "Anemia")</f>
        <v>Anemia</v>
      </c>
      <c r="D2243" s="2">
        <v>260</v>
      </c>
      <c r="E2243">
        <v>1</v>
      </c>
      <c r="F2243" t="str">
        <f>IF(E2243=0, "No Diabetes", "Diabetes")</f>
        <v>Diabetes</v>
      </c>
      <c r="G2243" s="2">
        <v>38</v>
      </c>
      <c r="H2243">
        <v>0</v>
      </c>
      <c r="I2243" t="str">
        <f>IF(H2243=0, "No High Blood Pressure", "High Blood Pressure")</f>
        <v>No High Blood Pressure</v>
      </c>
      <c r="J2243" s="2">
        <v>252000</v>
      </c>
      <c r="K2243" s="1">
        <v>2.2000000000000002</v>
      </c>
      <c r="L2243" s="2">
        <v>132</v>
      </c>
      <c r="M2243">
        <v>1</v>
      </c>
      <c r="N2243">
        <v>0</v>
      </c>
      <c r="O2243" t="str">
        <f>IF(M2242=0, "Female", "Male")</f>
        <v>Male</v>
      </c>
      <c r="P2243">
        <v>1</v>
      </c>
      <c r="Q2243" t="str">
        <f>IF(P2243=0, "Non Smoker", "Smoker")</f>
        <v>Smoker</v>
      </c>
      <c r="R2243" s="2">
        <v>45</v>
      </c>
      <c r="S2243" s="2" t="str">
        <f t="shared" si="35"/>
        <v>Dead</v>
      </c>
      <c r="T2243">
        <v>0</v>
      </c>
      <c r="U2243">
        <v>1</v>
      </c>
    </row>
    <row r="2244" spans="1:21" x14ac:dyDescent="0.3">
      <c r="A2244" s="2">
        <v>60</v>
      </c>
      <c r="B2244">
        <v>0</v>
      </c>
      <c r="C2244" t="str">
        <f>IF(B2244=0, "No Anemia", "Anemia")</f>
        <v>No Anemia</v>
      </c>
      <c r="D2244" s="2">
        <v>1896</v>
      </c>
      <c r="E2244">
        <v>0</v>
      </c>
      <c r="F2244" t="str">
        <f>IF(E2244=0, "No Diabetes", "Diabetes")</f>
        <v>No Diabetes</v>
      </c>
      <c r="G2244" s="2">
        <v>38</v>
      </c>
      <c r="H2244">
        <v>0</v>
      </c>
      <c r="I2244" t="str">
        <f>IF(H2244=0, "No High Blood Pressure", "High Blood Pressure")</f>
        <v>No High Blood Pressure</v>
      </c>
      <c r="J2244" s="2">
        <v>224000</v>
      </c>
      <c r="K2244" s="1">
        <v>2.5</v>
      </c>
      <c r="L2244" s="2">
        <v>134</v>
      </c>
      <c r="M2244">
        <v>1</v>
      </c>
      <c r="N2244">
        <v>0</v>
      </c>
      <c r="O2244" t="str">
        <f>IF(M2243=0, "Female", "Male")</f>
        <v>Male</v>
      </c>
      <c r="P2244">
        <v>0</v>
      </c>
      <c r="Q2244" t="str">
        <f>IF(P2244=0, "Non Smoker", "Smoker")</f>
        <v>Non Smoker</v>
      </c>
      <c r="R2244" s="2">
        <v>172</v>
      </c>
      <c r="S2244" s="2" t="str">
        <f t="shared" si="35"/>
        <v>Dead</v>
      </c>
      <c r="T2244">
        <v>0</v>
      </c>
      <c r="U2244">
        <v>1</v>
      </c>
    </row>
    <row r="2245" spans="1:21" x14ac:dyDescent="0.3">
      <c r="A2245" s="2">
        <v>60</v>
      </c>
      <c r="B2245">
        <v>1</v>
      </c>
      <c r="C2245" t="str">
        <f>IF(B2245=0, "No Anemia", "Anemia")</f>
        <v>Anemia</v>
      </c>
      <c r="D2245" s="2">
        <v>146</v>
      </c>
      <c r="E2245">
        <v>1</v>
      </c>
      <c r="F2245" t="str">
        <f>IF(E2245=0, "No Diabetes", "Diabetes")</f>
        <v>Diabetes</v>
      </c>
      <c r="G2245" s="2">
        <v>45</v>
      </c>
      <c r="H2245">
        <v>1</v>
      </c>
      <c r="I2245" t="str">
        <f>IF(H2245=0, "No High Blood Pressure", "High Blood Pressure")</f>
        <v>High Blood Pressure</v>
      </c>
      <c r="J2245" s="2">
        <v>250000</v>
      </c>
      <c r="K2245" s="1">
        <v>6.1</v>
      </c>
      <c r="L2245" s="2">
        <v>131</v>
      </c>
      <c r="M2245">
        <v>1</v>
      </c>
      <c r="N2245">
        <v>0</v>
      </c>
      <c r="O2245" t="str">
        <f>IF(M2244=0, "Female", "Male")</f>
        <v>Male</v>
      </c>
      <c r="P2245">
        <v>0</v>
      </c>
      <c r="Q2245" t="str">
        <f>IF(P2245=0, "Non Smoker", "Smoker")</f>
        <v>Non Smoker</v>
      </c>
      <c r="R2245" s="2">
        <v>107</v>
      </c>
      <c r="S2245" s="2" t="str">
        <f t="shared" si="35"/>
        <v>Alive</v>
      </c>
      <c r="T2245">
        <v>1</v>
      </c>
      <c r="U2245">
        <v>0</v>
      </c>
    </row>
    <row r="2246" spans="1:21" x14ac:dyDescent="0.3">
      <c r="A2246" s="2">
        <v>60</v>
      </c>
      <c r="B2246">
        <v>1</v>
      </c>
      <c r="C2246" t="str">
        <f>IF(B2246=0, "No Anemia", "Anemia")</f>
        <v>Anemia</v>
      </c>
      <c r="D2246" s="2">
        <v>617</v>
      </c>
      <c r="E2246">
        <v>0</v>
      </c>
      <c r="F2246" t="str">
        <f>IF(E2246=0, "No Diabetes", "Diabetes")</f>
        <v>No Diabetes</v>
      </c>
      <c r="G2246" s="2">
        <v>40</v>
      </c>
      <c r="H2246">
        <v>0</v>
      </c>
      <c r="I2246" t="str">
        <f>IF(H2246=0, "No High Blood Pressure", "High Blood Pressure")</f>
        <v>No High Blood Pressure</v>
      </c>
      <c r="J2246" s="2">
        <v>216000</v>
      </c>
      <c r="K2246" s="1">
        <v>0.6</v>
      </c>
      <c r="L2246" s="2">
        <v>138</v>
      </c>
      <c r="M2246">
        <v>1</v>
      </c>
      <c r="N2246">
        <v>0</v>
      </c>
      <c r="O2246" t="str">
        <f>IF(M2245=0, "Female", "Male")</f>
        <v>Male</v>
      </c>
      <c r="P2246">
        <v>1</v>
      </c>
      <c r="Q2246" t="str">
        <f>IF(P2246=0, "Non Smoker", "Smoker")</f>
        <v>Smoker</v>
      </c>
      <c r="R2246" s="2">
        <v>54</v>
      </c>
      <c r="S2246" s="2" t="str">
        <f t="shared" si="35"/>
        <v>Alive</v>
      </c>
      <c r="T2246">
        <v>1</v>
      </c>
      <c r="U2246">
        <v>0</v>
      </c>
    </row>
    <row r="2247" spans="1:21" x14ac:dyDescent="0.3">
      <c r="A2247" s="2">
        <v>60</v>
      </c>
      <c r="B2247">
        <v>1</v>
      </c>
      <c r="C2247" t="str">
        <f>IF(B2247=0, "No Anemia", "Anemia")</f>
        <v>Anemia</v>
      </c>
      <c r="D2247" s="2">
        <v>2281</v>
      </c>
      <c r="E2247">
        <v>0</v>
      </c>
      <c r="F2247" t="str">
        <f>IF(E2247=0, "No Diabetes", "Diabetes")</f>
        <v>No Diabetes</v>
      </c>
      <c r="G2247" s="2">
        <v>40</v>
      </c>
      <c r="H2247">
        <v>0</v>
      </c>
      <c r="I2247" t="str">
        <f>IF(H2247=0, "No High Blood Pressure", "High Blood Pressure")</f>
        <v>No High Blood Pressure</v>
      </c>
      <c r="J2247" s="2">
        <v>203000</v>
      </c>
      <c r="K2247" s="1">
        <v>1</v>
      </c>
      <c r="L2247" s="2">
        <v>141</v>
      </c>
      <c r="M2247">
        <v>1</v>
      </c>
      <c r="N2247">
        <v>0</v>
      </c>
      <c r="O2247" t="str">
        <f>IF(M2246=0, "Female", "Male")</f>
        <v>Male</v>
      </c>
      <c r="P2247">
        <v>0</v>
      </c>
      <c r="Q2247" t="str">
        <f>IF(P2247=0, "Non Smoker", "Smoker")</f>
        <v>Non Smoker</v>
      </c>
      <c r="R2247" s="2">
        <v>187</v>
      </c>
      <c r="S2247" s="2" t="str">
        <f t="shared" si="35"/>
        <v>Alive</v>
      </c>
      <c r="T2247">
        <v>1</v>
      </c>
      <c r="U2247">
        <v>0</v>
      </c>
    </row>
    <row r="2248" spans="1:21" x14ac:dyDescent="0.3">
      <c r="A2248" s="2">
        <v>60</v>
      </c>
      <c r="B2248">
        <v>1</v>
      </c>
      <c r="C2248" t="str">
        <f>IF(B2248=0, "No Anemia", "Anemia")</f>
        <v>Anemia</v>
      </c>
      <c r="D2248" s="2">
        <v>47</v>
      </c>
      <c r="E2248">
        <v>0</v>
      </c>
      <c r="F2248" t="str">
        <f>IF(E2248=0, "No Diabetes", "Diabetes")</f>
        <v>No Diabetes</v>
      </c>
      <c r="G2248" s="2">
        <v>38</v>
      </c>
      <c r="H2248">
        <v>0</v>
      </c>
      <c r="I2248" t="str">
        <f>IF(H2248=0, "No High Blood Pressure", "High Blood Pressure")</f>
        <v>No High Blood Pressure</v>
      </c>
      <c r="J2248" s="2">
        <v>224000</v>
      </c>
      <c r="K2248" s="1">
        <v>0.7</v>
      </c>
      <c r="L2248" s="2">
        <v>137</v>
      </c>
      <c r="M2248">
        <v>1</v>
      </c>
      <c r="N2248">
        <v>0</v>
      </c>
      <c r="O2248" t="str">
        <f>IF(M2247=0, "Female", "Male")</f>
        <v>Male</v>
      </c>
      <c r="P2248">
        <v>0</v>
      </c>
      <c r="Q2248" t="str">
        <f>IF(P2248=0, "Non Smoker", "Smoker")</f>
        <v>Non Smoker</v>
      </c>
      <c r="R2248" s="2">
        <v>73</v>
      </c>
      <c r="S2248" s="2" t="str">
        <f t="shared" si="35"/>
        <v>Dead</v>
      </c>
      <c r="T2248">
        <v>0</v>
      </c>
      <c r="U2248">
        <v>1</v>
      </c>
    </row>
    <row r="2249" spans="1:21" x14ac:dyDescent="0.3">
      <c r="A2249" s="2">
        <v>60</v>
      </c>
      <c r="B2249">
        <v>0</v>
      </c>
      <c r="C2249" t="str">
        <f>IF(B2249=0, "No Anemia", "Anemia")</f>
        <v>No Anemia</v>
      </c>
      <c r="D2249" s="2">
        <v>582</v>
      </c>
      <c r="E2249">
        <v>0</v>
      </c>
      <c r="F2249" t="str">
        <f>IF(E2249=0, "No Diabetes", "Diabetes")</f>
        <v>No Diabetes</v>
      </c>
      <c r="G2249" s="2">
        <v>30</v>
      </c>
      <c r="H2249">
        <v>1</v>
      </c>
      <c r="I2249" t="str">
        <f>IF(H2249=0, "No High Blood Pressure", "High Blood Pressure")</f>
        <v>High Blood Pressure</v>
      </c>
      <c r="J2249" s="2">
        <v>127000</v>
      </c>
      <c r="K2249" s="1">
        <v>0.9</v>
      </c>
      <c r="L2249" s="2">
        <v>145</v>
      </c>
      <c r="M2249">
        <v>0</v>
      </c>
      <c r="N2249">
        <v>1</v>
      </c>
      <c r="O2249" t="str">
        <f>IF(M2248=0, "Female", "Male")</f>
        <v>Male</v>
      </c>
      <c r="P2249">
        <v>0</v>
      </c>
      <c r="Q2249" t="str">
        <f>IF(P2249=0, "Non Smoker", "Smoker")</f>
        <v>Non Smoker</v>
      </c>
      <c r="R2249" s="2">
        <v>95</v>
      </c>
      <c r="S2249" s="2" t="str">
        <f t="shared" si="35"/>
        <v>Alive</v>
      </c>
      <c r="T2249">
        <v>1</v>
      </c>
      <c r="U2249">
        <v>0</v>
      </c>
    </row>
    <row r="2250" spans="1:21" x14ac:dyDescent="0.3">
      <c r="A2250" s="2">
        <v>60</v>
      </c>
      <c r="B2250">
        <v>1</v>
      </c>
      <c r="C2250" t="str">
        <f>IF(B2250=0, "No Anemia", "Anemia")</f>
        <v>Anemia</v>
      </c>
      <c r="D2250" s="2">
        <v>96</v>
      </c>
      <c r="E2250">
        <v>0</v>
      </c>
      <c r="F2250" t="str">
        <f>IF(E2250=0, "No Diabetes", "Diabetes")</f>
        <v>No Diabetes</v>
      </c>
      <c r="G2250" s="2">
        <v>30</v>
      </c>
      <c r="H2250">
        <v>1</v>
      </c>
      <c r="I2250" t="str">
        <f>IF(H2250=0, "No High Blood Pressure", "High Blood Pressure")</f>
        <v>High Blood Pressure</v>
      </c>
      <c r="J2250" s="2">
        <v>127000</v>
      </c>
      <c r="K2250" s="1">
        <v>0.9</v>
      </c>
      <c r="L2250" s="2">
        <v>145</v>
      </c>
      <c r="M2250">
        <v>0</v>
      </c>
      <c r="N2250">
        <v>1</v>
      </c>
      <c r="O2250" t="str">
        <f>IF(M2249=0, "Female", "Male")</f>
        <v>Female</v>
      </c>
      <c r="P2250">
        <v>0</v>
      </c>
      <c r="Q2250" t="str">
        <f>IF(P2250=0, "Non Smoker", "Smoker")</f>
        <v>Non Smoker</v>
      </c>
      <c r="R2250" s="2">
        <v>94</v>
      </c>
      <c r="S2250" s="2" t="str">
        <f t="shared" si="35"/>
        <v>Alive</v>
      </c>
      <c r="T2250">
        <v>1</v>
      </c>
      <c r="U2250">
        <v>0</v>
      </c>
    </row>
    <row r="2251" spans="1:21" x14ac:dyDescent="0.3">
      <c r="A2251" s="2">
        <v>60</v>
      </c>
      <c r="B2251">
        <v>0</v>
      </c>
      <c r="C2251" t="str">
        <f>IF(B2251=0, "No Anemia", "Anemia")</f>
        <v>No Anemia</v>
      </c>
      <c r="D2251" s="2">
        <v>68</v>
      </c>
      <c r="E2251">
        <v>0</v>
      </c>
      <c r="F2251" t="str">
        <f>IF(E2251=0, "No Diabetes", "Diabetes")</f>
        <v>No Diabetes</v>
      </c>
      <c r="G2251" s="2">
        <v>20</v>
      </c>
      <c r="H2251">
        <v>0</v>
      </c>
      <c r="I2251" t="str">
        <f>IF(H2251=0, "No High Blood Pressure", "High Blood Pressure")</f>
        <v>No High Blood Pressure</v>
      </c>
      <c r="J2251" s="2">
        <v>325000</v>
      </c>
      <c r="K2251" s="1">
        <v>2.9</v>
      </c>
      <c r="L2251" s="2">
        <v>127</v>
      </c>
      <c r="M2251">
        <v>1</v>
      </c>
      <c r="N2251">
        <v>0</v>
      </c>
      <c r="O2251" t="str">
        <f>IF(M2250=0, "Female", "Male")</f>
        <v>Female</v>
      </c>
      <c r="P2251">
        <v>1</v>
      </c>
      <c r="Q2251" t="str">
        <f>IF(P2251=0, "Non Smoker", "Smoker")</f>
        <v>Smoker</v>
      </c>
      <c r="R2251" s="2">
        <v>64</v>
      </c>
      <c r="S2251" s="2" t="str">
        <f t="shared" si="35"/>
        <v>Dead</v>
      </c>
      <c r="T2251">
        <v>0</v>
      </c>
      <c r="U2251">
        <v>1</v>
      </c>
    </row>
    <row r="2252" spans="1:21" x14ac:dyDescent="0.3">
      <c r="A2252" s="2">
        <v>60</v>
      </c>
      <c r="B2252">
        <v>0</v>
      </c>
      <c r="C2252" t="str">
        <f>IF(B2252=0, "No Anemia", "Anemia")</f>
        <v>No Anemia</v>
      </c>
      <c r="D2252" s="2">
        <v>2656</v>
      </c>
      <c r="E2252">
        <v>0</v>
      </c>
      <c r="F2252" t="str">
        <f>IF(E2252=0, "No Diabetes", "Diabetes")</f>
        <v>No Diabetes</v>
      </c>
      <c r="G2252" s="2">
        <v>40</v>
      </c>
      <c r="H2252">
        <v>0</v>
      </c>
      <c r="I2252" t="str">
        <f>IF(H2252=0, "No High Blood Pressure", "High Blood Pressure")</f>
        <v>No High Blood Pressure</v>
      </c>
      <c r="J2252" s="2">
        <v>286000</v>
      </c>
      <c r="K2252" s="1">
        <v>2.2999999999999998</v>
      </c>
      <c r="L2252" s="2">
        <v>131</v>
      </c>
      <c r="M2252">
        <v>0</v>
      </c>
      <c r="N2252">
        <v>1</v>
      </c>
      <c r="O2252" t="str">
        <f>IF(M2251=0, "Female", "Male")</f>
        <v>Male</v>
      </c>
      <c r="P2252">
        <v>0</v>
      </c>
      <c r="Q2252" t="str">
        <f>IF(P2252=0, "Non Smoker", "Smoker")</f>
        <v>Non Smoker</v>
      </c>
      <c r="R2252" s="2">
        <v>30</v>
      </c>
      <c r="S2252" s="2" t="str">
        <f t="shared" si="35"/>
        <v>Alive</v>
      </c>
      <c r="T2252">
        <v>1</v>
      </c>
      <c r="U2252">
        <v>0</v>
      </c>
    </row>
    <row r="2253" spans="1:21" x14ac:dyDescent="0.3">
      <c r="A2253" s="2">
        <v>60</v>
      </c>
      <c r="B2253">
        <v>0</v>
      </c>
      <c r="C2253" t="str">
        <f>IF(B2253=0, "No Anemia", "Anemia")</f>
        <v>No Anemia</v>
      </c>
      <c r="D2253" s="2">
        <v>189</v>
      </c>
      <c r="E2253">
        <v>1</v>
      </c>
      <c r="F2253" t="str">
        <f>IF(E2253=0, "No Diabetes", "Diabetes")</f>
        <v>Diabetes</v>
      </c>
      <c r="G2253" s="2">
        <v>30</v>
      </c>
      <c r="H2253">
        <v>0</v>
      </c>
      <c r="I2253" t="str">
        <f>IF(H2253=0, "No High Blood Pressure", "High Blood Pressure")</f>
        <v>No High Blood Pressure</v>
      </c>
      <c r="J2253" s="2">
        <v>305000</v>
      </c>
      <c r="K2253" s="1">
        <v>2.2999999999999998</v>
      </c>
      <c r="L2253" s="2">
        <v>137</v>
      </c>
      <c r="M2253">
        <v>1</v>
      </c>
      <c r="N2253">
        <v>0</v>
      </c>
      <c r="O2253" t="str">
        <f>IF(M2252=0, "Female", "Male")</f>
        <v>Female</v>
      </c>
      <c r="P2253">
        <v>0</v>
      </c>
      <c r="Q2253" t="str">
        <f>IF(P2253=0, "Non Smoker", "Smoker")</f>
        <v>Non Smoker</v>
      </c>
      <c r="R2253" s="2">
        <v>30</v>
      </c>
      <c r="S2253" s="2" t="str">
        <f t="shared" si="35"/>
        <v>Alive</v>
      </c>
      <c r="T2253">
        <v>1</v>
      </c>
      <c r="U2253">
        <v>0</v>
      </c>
    </row>
    <row r="2254" spans="1:21" x14ac:dyDescent="0.3">
      <c r="A2254" s="2">
        <v>60</v>
      </c>
      <c r="B2254">
        <v>0</v>
      </c>
      <c r="C2254" t="str">
        <f>IF(B2254=0, "No Anemia", "Anemia")</f>
        <v>No Anemia</v>
      </c>
      <c r="D2254" s="2">
        <v>897</v>
      </c>
      <c r="E2254">
        <v>1</v>
      </c>
      <c r="F2254" t="str">
        <f>IF(E2254=0, "No Diabetes", "Diabetes")</f>
        <v>Diabetes</v>
      </c>
      <c r="G2254" s="2">
        <v>45</v>
      </c>
      <c r="H2254">
        <v>0</v>
      </c>
      <c r="I2254" t="str">
        <f>IF(H2254=0, "No High Blood Pressure", "High Blood Pressure")</f>
        <v>No High Blood Pressure</v>
      </c>
      <c r="J2254" s="2">
        <v>362000</v>
      </c>
      <c r="K2254" s="1">
        <v>1</v>
      </c>
      <c r="L2254" s="2">
        <v>133</v>
      </c>
      <c r="M2254">
        <v>0</v>
      </c>
      <c r="N2254">
        <v>1</v>
      </c>
      <c r="O2254" t="str">
        <f>IF(M2253=0, "Female", "Male")</f>
        <v>Male</v>
      </c>
      <c r="P2254">
        <v>0</v>
      </c>
      <c r="Q2254" t="str">
        <f>IF(P2254=0, "Non Smoker", "Smoker")</f>
        <v>Non Smoker</v>
      </c>
      <c r="R2254" s="2">
        <v>80</v>
      </c>
      <c r="S2254" s="2" t="str">
        <f t="shared" si="35"/>
        <v>Alive</v>
      </c>
      <c r="T2254">
        <v>1</v>
      </c>
      <c r="U2254">
        <v>0</v>
      </c>
    </row>
    <row r="2255" spans="1:21" x14ac:dyDescent="0.3">
      <c r="A2255" s="2">
        <v>60</v>
      </c>
      <c r="B2255">
        <v>1</v>
      </c>
      <c r="C2255" t="str">
        <f>IF(B2255=0, "No Anemia", "Anemia")</f>
        <v>Anemia</v>
      </c>
      <c r="D2255" s="2">
        <v>257</v>
      </c>
      <c r="E2255">
        <v>0</v>
      </c>
      <c r="F2255" t="str">
        <f>IF(E2255=0, "No Diabetes", "Diabetes")</f>
        <v>No Diabetes</v>
      </c>
      <c r="G2255" s="2">
        <v>25</v>
      </c>
      <c r="H2255">
        <v>0</v>
      </c>
      <c r="I2255" t="str">
        <f>IF(H2255=0, "No High Blood Pressure", "High Blood Pressure")</f>
        <v>No High Blood Pressure</v>
      </c>
      <c r="J2255" s="2">
        <v>274000</v>
      </c>
      <c r="K2255" s="1">
        <v>1</v>
      </c>
      <c r="L2255" s="2">
        <v>140</v>
      </c>
      <c r="M2255">
        <v>1</v>
      </c>
      <c r="N2255">
        <v>0</v>
      </c>
      <c r="O2255" t="str">
        <f>IF(M2254=0, "Female", "Male")</f>
        <v>Female</v>
      </c>
      <c r="P2255">
        <v>1</v>
      </c>
      <c r="Q2255" t="str">
        <f>IF(P2255=0, "Non Smoker", "Smoker")</f>
        <v>Smoker</v>
      </c>
      <c r="R2255" s="2">
        <v>245</v>
      </c>
      <c r="S2255" s="2" t="str">
        <f t="shared" si="35"/>
        <v>Dead</v>
      </c>
      <c r="T2255">
        <v>0</v>
      </c>
      <c r="U2255">
        <v>1</v>
      </c>
    </row>
    <row r="2256" spans="1:21" x14ac:dyDescent="0.3">
      <c r="A2256" s="2">
        <v>60</v>
      </c>
      <c r="B2256">
        <v>1</v>
      </c>
      <c r="C2256" t="str">
        <f>IF(B2256=0, "No Anemia", "Anemia")</f>
        <v>Anemia</v>
      </c>
      <c r="D2256" s="2">
        <v>315</v>
      </c>
      <c r="E2256">
        <v>1</v>
      </c>
      <c r="F2256" t="str">
        <f>IF(E2256=0, "No Diabetes", "Diabetes")</f>
        <v>Diabetes</v>
      </c>
      <c r="G2256" s="2">
        <v>60</v>
      </c>
      <c r="H2256">
        <v>0</v>
      </c>
      <c r="I2256" t="str">
        <f>IF(H2256=0, "No High Blood Pressure", "High Blood Pressure")</f>
        <v>No High Blood Pressure</v>
      </c>
      <c r="J2256" s="2">
        <v>45400</v>
      </c>
      <c r="K2256" s="1">
        <v>1.1000000000000001</v>
      </c>
      <c r="L2256" s="2">
        <v>131</v>
      </c>
      <c r="M2256">
        <v>1</v>
      </c>
      <c r="N2256">
        <v>0</v>
      </c>
      <c r="O2256" t="str">
        <f>IF(M2255=0, "Female", "Male")</f>
        <v>Male</v>
      </c>
      <c r="P2256">
        <v>1</v>
      </c>
      <c r="Q2256" t="str">
        <f>IF(P2256=0, "Non Smoker", "Smoker")</f>
        <v>Smoker</v>
      </c>
      <c r="R2256" s="2">
        <v>10</v>
      </c>
      <c r="S2256" s="2" t="str">
        <f t="shared" si="35"/>
        <v>Dead</v>
      </c>
      <c r="T2256">
        <v>0</v>
      </c>
      <c r="U2256">
        <v>1</v>
      </c>
    </row>
    <row r="2257" spans="1:21" x14ac:dyDescent="0.3">
      <c r="A2257" s="2">
        <v>60</v>
      </c>
      <c r="B2257">
        <v>0</v>
      </c>
      <c r="C2257" t="str">
        <f>IF(B2257=0, "No Anemia", "Anemia")</f>
        <v>No Anemia</v>
      </c>
      <c r="D2257" s="2">
        <v>582</v>
      </c>
      <c r="E2257">
        <v>1</v>
      </c>
      <c r="F2257" t="str">
        <f>IF(E2257=0, "No Diabetes", "Diabetes")</f>
        <v>Diabetes</v>
      </c>
      <c r="G2257" s="2">
        <v>38</v>
      </c>
      <c r="H2257">
        <v>1</v>
      </c>
      <c r="I2257" t="str">
        <f>IF(H2257=0, "No High Blood Pressure", "High Blood Pressure")</f>
        <v>High Blood Pressure</v>
      </c>
      <c r="J2257" s="2">
        <v>219000</v>
      </c>
      <c r="K2257" s="1">
        <v>0.6</v>
      </c>
      <c r="L2257" s="2">
        <v>138</v>
      </c>
      <c r="M2257">
        <v>0</v>
      </c>
      <c r="N2257">
        <v>1</v>
      </c>
      <c r="O2257" t="str">
        <f>IF(M2256=0, "Female", "Male")</f>
        <v>Male</v>
      </c>
      <c r="P2257">
        <v>1</v>
      </c>
      <c r="Q2257" t="str">
        <f>IF(P2257=0, "Non Smoker", "Smoker")</f>
        <v>Smoker</v>
      </c>
      <c r="R2257" s="2">
        <v>40</v>
      </c>
      <c r="S2257" s="2" t="str">
        <f t="shared" si="35"/>
        <v>Dead</v>
      </c>
      <c r="T2257">
        <v>0</v>
      </c>
      <c r="U2257">
        <v>1</v>
      </c>
    </row>
    <row r="2258" spans="1:21" x14ac:dyDescent="0.3">
      <c r="A2258" s="2">
        <v>60</v>
      </c>
      <c r="B2258">
        <v>0</v>
      </c>
      <c r="C2258" t="str">
        <f>IF(B2258=0, "No Anemia", "Anemia")</f>
        <v>No Anemia</v>
      </c>
      <c r="D2258" s="2">
        <v>56</v>
      </c>
      <c r="E2258">
        <v>1</v>
      </c>
      <c r="F2258" t="str">
        <f>IF(E2258=0, "No Diabetes", "Diabetes")</f>
        <v>Diabetes</v>
      </c>
      <c r="G2258" s="2">
        <v>62</v>
      </c>
      <c r="H2258">
        <v>0</v>
      </c>
      <c r="I2258" t="str">
        <f>IF(H2258=0, "No High Blood Pressure", "High Blood Pressure")</f>
        <v>No High Blood Pressure</v>
      </c>
      <c r="J2258" s="2">
        <v>263358.03000000003</v>
      </c>
      <c r="K2258" s="1">
        <v>6.8</v>
      </c>
      <c r="L2258" s="2">
        <v>146</v>
      </c>
      <c r="M2258">
        <v>0</v>
      </c>
      <c r="N2258">
        <v>1</v>
      </c>
      <c r="O2258" t="str">
        <f>IF(M2257=0, "Female", "Male")</f>
        <v>Female</v>
      </c>
      <c r="P2258">
        <v>0</v>
      </c>
      <c r="Q2258" t="str">
        <f>IF(P2258=0, "Non Smoker", "Smoker")</f>
        <v>Non Smoker</v>
      </c>
      <c r="R2258" s="2">
        <v>43</v>
      </c>
      <c r="S2258" s="2" t="str">
        <f t="shared" si="35"/>
        <v>Dead</v>
      </c>
      <c r="T2258">
        <v>0</v>
      </c>
      <c r="U2258">
        <v>1</v>
      </c>
    </row>
    <row r="2259" spans="1:21" x14ac:dyDescent="0.3">
      <c r="A2259" s="2">
        <v>60</v>
      </c>
      <c r="B2259">
        <v>1</v>
      </c>
      <c r="C2259" t="str">
        <f>IF(B2259=0, "No Anemia", "Anemia")</f>
        <v>Anemia</v>
      </c>
      <c r="D2259" s="2">
        <v>260</v>
      </c>
      <c r="E2259">
        <v>1</v>
      </c>
      <c r="F2259" t="str">
        <f>IF(E2259=0, "No Diabetes", "Diabetes")</f>
        <v>Diabetes</v>
      </c>
      <c r="G2259" s="2">
        <v>38</v>
      </c>
      <c r="H2259">
        <v>0</v>
      </c>
      <c r="I2259" t="str">
        <f>IF(H2259=0, "No High Blood Pressure", "High Blood Pressure")</f>
        <v>No High Blood Pressure</v>
      </c>
      <c r="J2259" s="2">
        <v>451000</v>
      </c>
      <c r="K2259" s="1">
        <v>2.2000000000000002</v>
      </c>
      <c r="L2259" s="2">
        <v>132</v>
      </c>
      <c r="M2259">
        <v>1</v>
      </c>
      <c r="N2259">
        <v>0</v>
      </c>
      <c r="O2259" t="str">
        <f>IF(M2258=0, "Female", "Male")</f>
        <v>Female</v>
      </c>
      <c r="P2259">
        <v>1</v>
      </c>
      <c r="Q2259" t="str">
        <f>IF(P2259=0, "Non Smoker", "Smoker")</f>
        <v>Smoker</v>
      </c>
      <c r="R2259" s="2">
        <v>45</v>
      </c>
      <c r="S2259" s="2" t="str">
        <f t="shared" si="35"/>
        <v>Dead</v>
      </c>
      <c r="T2259">
        <v>0</v>
      </c>
      <c r="U2259">
        <v>1</v>
      </c>
    </row>
    <row r="2260" spans="1:21" x14ac:dyDescent="0.3">
      <c r="A2260" s="2">
        <v>60</v>
      </c>
      <c r="B2260">
        <v>0</v>
      </c>
      <c r="C2260" t="str">
        <f>IF(B2260=0, "No Anemia", "Anemia")</f>
        <v>No Anemia</v>
      </c>
      <c r="D2260" s="2">
        <v>61</v>
      </c>
      <c r="E2260">
        <v>0</v>
      </c>
      <c r="F2260" t="str">
        <f>IF(E2260=0, "No Diabetes", "Diabetes")</f>
        <v>No Diabetes</v>
      </c>
      <c r="G2260" s="2">
        <v>45</v>
      </c>
      <c r="H2260">
        <v>1</v>
      </c>
      <c r="I2260" t="str">
        <f>IF(H2260=0, "No High Blood Pressure", "High Blood Pressure")</f>
        <v>High Blood Pressure</v>
      </c>
      <c r="J2260" s="2">
        <v>274000</v>
      </c>
      <c r="K2260" s="1">
        <v>1</v>
      </c>
      <c r="L2260" s="2">
        <v>133</v>
      </c>
      <c r="M2260">
        <v>1</v>
      </c>
      <c r="N2260">
        <v>0</v>
      </c>
      <c r="O2260" t="str">
        <f>IF(M2259=0, "Female", "Male")</f>
        <v>Male</v>
      </c>
      <c r="P2260">
        <v>0</v>
      </c>
      <c r="Q2260" t="str">
        <f>IF(P2260=0, "Non Smoker", "Smoker")</f>
        <v>Non Smoker</v>
      </c>
      <c r="R2260" s="2">
        <v>215</v>
      </c>
      <c r="S2260" s="2" t="str">
        <f t="shared" si="35"/>
        <v>Alive</v>
      </c>
      <c r="T2260">
        <v>1</v>
      </c>
      <c r="U2260">
        <v>0</v>
      </c>
    </row>
    <row r="2261" spans="1:21" x14ac:dyDescent="0.3">
      <c r="A2261" s="2">
        <v>60</v>
      </c>
      <c r="B2261">
        <v>1</v>
      </c>
      <c r="C2261" t="str">
        <f>IF(B2261=0, "No Anemia", "Anemia")</f>
        <v>Anemia</v>
      </c>
      <c r="D2261" s="2">
        <v>737</v>
      </c>
      <c r="E2261">
        <v>0</v>
      </c>
      <c r="F2261" t="str">
        <f>IF(E2261=0, "No Diabetes", "Diabetes")</f>
        <v>No Diabetes</v>
      </c>
      <c r="G2261" s="2">
        <v>60</v>
      </c>
      <c r="H2261">
        <v>1</v>
      </c>
      <c r="I2261" t="str">
        <f>IF(H2261=0, "No High Blood Pressure", "High Blood Pressure")</f>
        <v>High Blood Pressure</v>
      </c>
      <c r="J2261" s="2">
        <v>219000</v>
      </c>
      <c r="K2261" s="1">
        <v>1.5</v>
      </c>
      <c r="L2261" s="2">
        <v>135</v>
      </c>
      <c r="M2261">
        <v>1</v>
      </c>
      <c r="N2261">
        <v>0</v>
      </c>
      <c r="O2261" t="str">
        <f>IF(M2260=0, "Female", "Male")</f>
        <v>Male</v>
      </c>
      <c r="P2261">
        <v>1</v>
      </c>
      <c r="Q2261" t="str">
        <f>IF(P2261=0, "Non Smoker", "Smoker")</f>
        <v>Smoker</v>
      </c>
      <c r="R2261" s="2">
        <v>95</v>
      </c>
      <c r="S2261" s="2" t="str">
        <f t="shared" si="35"/>
        <v>Alive</v>
      </c>
      <c r="T2261">
        <v>1</v>
      </c>
      <c r="U2261">
        <v>0</v>
      </c>
    </row>
    <row r="2262" spans="1:21" x14ac:dyDescent="0.3">
      <c r="A2262" s="2">
        <v>60</v>
      </c>
      <c r="B2262">
        <v>1</v>
      </c>
      <c r="C2262" t="str">
        <f>IF(B2262=0, "No Anemia", "Anemia")</f>
        <v>Anemia</v>
      </c>
      <c r="D2262" s="2">
        <v>47</v>
      </c>
      <c r="E2262">
        <v>0</v>
      </c>
      <c r="F2262" t="str">
        <f>IF(E2262=0, "No Diabetes", "Diabetes")</f>
        <v>No Diabetes</v>
      </c>
      <c r="G2262" s="2">
        <v>20</v>
      </c>
      <c r="H2262">
        <v>0</v>
      </c>
      <c r="I2262" t="str">
        <f>IF(H2262=0, "No High Blood Pressure", "High Blood Pressure")</f>
        <v>No High Blood Pressure</v>
      </c>
      <c r="J2262" s="2">
        <v>418000</v>
      </c>
      <c r="K2262" s="1">
        <v>0.7</v>
      </c>
      <c r="L2262" s="2">
        <v>139</v>
      </c>
      <c r="M2262">
        <v>0</v>
      </c>
      <c r="N2262">
        <v>1</v>
      </c>
      <c r="O2262" t="str">
        <f>IF(M2261=0, "Female", "Male")</f>
        <v>Male</v>
      </c>
      <c r="P2262">
        <v>0</v>
      </c>
      <c r="Q2262" t="str">
        <f>IF(P2262=0, "Non Smoker", "Smoker")</f>
        <v>Non Smoker</v>
      </c>
      <c r="R2262" s="2">
        <v>73</v>
      </c>
      <c r="S2262" s="2" t="str">
        <f t="shared" si="35"/>
        <v>Dead</v>
      </c>
      <c r="T2262">
        <v>0</v>
      </c>
      <c r="U2262">
        <v>1</v>
      </c>
    </row>
    <row r="2263" spans="1:21" x14ac:dyDescent="0.3">
      <c r="A2263" s="2">
        <v>60</v>
      </c>
      <c r="B2263">
        <v>1</v>
      </c>
      <c r="C2263" t="str">
        <f>IF(B2263=0, "No Anemia", "Anemia")</f>
        <v>Anemia</v>
      </c>
      <c r="D2263" s="2">
        <v>47</v>
      </c>
      <c r="E2263">
        <v>0</v>
      </c>
      <c r="F2263" t="str">
        <f>IF(E2263=0, "No Diabetes", "Diabetes")</f>
        <v>No Diabetes</v>
      </c>
      <c r="G2263" s="2">
        <v>20</v>
      </c>
      <c r="H2263">
        <v>0</v>
      </c>
      <c r="I2263" t="str">
        <f>IF(H2263=0, "No High Blood Pressure", "High Blood Pressure")</f>
        <v>No High Blood Pressure</v>
      </c>
      <c r="J2263" s="2">
        <v>210000</v>
      </c>
      <c r="K2263" s="1">
        <v>0.7</v>
      </c>
      <c r="L2263" s="2">
        <v>139</v>
      </c>
      <c r="M2263">
        <v>1</v>
      </c>
      <c r="N2263">
        <v>0</v>
      </c>
      <c r="O2263" t="str">
        <f>IF(M2262=0, "Female", "Male")</f>
        <v>Female</v>
      </c>
      <c r="P2263">
        <v>0</v>
      </c>
      <c r="Q2263" t="str">
        <f>IF(P2263=0, "Non Smoker", "Smoker")</f>
        <v>Non Smoker</v>
      </c>
      <c r="R2263" s="2">
        <v>73</v>
      </c>
      <c r="S2263" s="2" t="str">
        <f t="shared" si="35"/>
        <v>Dead</v>
      </c>
      <c r="T2263">
        <v>0</v>
      </c>
      <c r="U2263">
        <v>1</v>
      </c>
    </row>
    <row r="2264" spans="1:21" x14ac:dyDescent="0.3">
      <c r="A2264" s="2">
        <v>60</v>
      </c>
      <c r="B2264">
        <v>1</v>
      </c>
      <c r="C2264" t="str">
        <f>IF(B2264=0, "No Anemia", "Anemia")</f>
        <v>Anemia</v>
      </c>
      <c r="D2264" s="2">
        <v>249</v>
      </c>
      <c r="E2264">
        <v>0</v>
      </c>
      <c r="F2264" t="str">
        <f>IF(E2264=0, "No Diabetes", "Diabetes")</f>
        <v>No Diabetes</v>
      </c>
      <c r="G2264" s="2">
        <v>35</v>
      </c>
      <c r="H2264">
        <v>0</v>
      </c>
      <c r="I2264" t="str">
        <f>IF(H2264=0, "No High Blood Pressure", "High Blood Pressure")</f>
        <v>No High Blood Pressure</v>
      </c>
      <c r="J2264" s="2">
        <v>255000</v>
      </c>
      <c r="K2264" s="1">
        <v>0.9</v>
      </c>
      <c r="L2264" s="2">
        <v>145</v>
      </c>
      <c r="M2264">
        <v>1</v>
      </c>
      <c r="N2264">
        <v>0</v>
      </c>
      <c r="O2264" t="str">
        <f>IF(M2263=0, "Female", "Male")</f>
        <v>Male</v>
      </c>
      <c r="P2264">
        <v>0</v>
      </c>
      <c r="Q2264" t="str">
        <f>IF(P2264=0, "Non Smoker", "Smoker")</f>
        <v>Non Smoker</v>
      </c>
      <c r="R2264" s="2">
        <v>115</v>
      </c>
      <c r="S2264" s="2" t="str">
        <f t="shared" si="35"/>
        <v>Alive</v>
      </c>
      <c r="T2264">
        <v>1</v>
      </c>
      <c r="U2264">
        <v>0</v>
      </c>
    </row>
    <row r="2265" spans="1:21" x14ac:dyDescent="0.3">
      <c r="A2265" s="2">
        <v>60</v>
      </c>
      <c r="B2265">
        <v>0</v>
      </c>
      <c r="C2265" t="str">
        <f>IF(B2265=0, "No Anemia", "Anemia")</f>
        <v>No Anemia</v>
      </c>
      <c r="D2265" s="2">
        <v>68</v>
      </c>
      <c r="E2265">
        <v>0</v>
      </c>
      <c r="F2265" t="str">
        <f>IF(E2265=0, "No Diabetes", "Diabetes")</f>
        <v>No Diabetes</v>
      </c>
      <c r="G2265" s="2">
        <v>50</v>
      </c>
      <c r="H2265">
        <v>1</v>
      </c>
      <c r="I2265" t="str">
        <f>IF(H2265=0, "No High Blood Pressure", "High Blood Pressure")</f>
        <v>High Blood Pressure</v>
      </c>
      <c r="J2265" s="2">
        <v>286000</v>
      </c>
      <c r="K2265" s="1">
        <v>2.2999999999999998</v>
      </c>
      <c r="L2265" s="2">
        <v>143</v>
      </c>
      <c r="M2265">
        <v>0</v>
      </c>
      <c r="N2265">
        <v>1</v>
      </c>
      <c r="O2265" t="str">
        <f>IF(M2264=0, "Female", "Male")</f>
        <v>Male</v>
      </c>
      <c r="P2265">
        <v>0</v>
      </c>
      <c r="Q2265" t="str">
        <f>IF(P2265=0, "Non Smoker", "Smoker")</f>
        <v>Non Smoker</v>
      </c>
      <c r="R2265" s="2">
        <v>87</v>
      </c>
      <c r="S2265" s="2" t="str">
        <f t="shared" si="35"/>
        <v>Alive</v>
      </c>
      <c r="T2265">
        <v>1</v>
      </c>
      <c r="U2265">
        <v>0</v>
      </c>
    </row>
    <row r="2266" spans="1:21" x14ac:dyDescent="0.3">
      <c r="A2266" s="2">
        <v>60</v>
      </c>
      <c r="B2266">
        <v>1</v>
      </c>
      <c r="C2266" t="str">
        <f>IF(B2266=0, "No Anemia", "Anemia")</f>
        <v>Anemia</v>
      </c>
      <c r="D2266" s="2">
        <v>156</v>
      </c>
      <c r="E2266">
        <v>1</v>
      </c>
      <c r="F2266" t="str">
        <f>IF(E2266=0, "No Diabetes", "Diabetes")</f>
        <v>Diabetes</v>
      </c>
      <c r="G2266" s="2">
        <v>25</v>
      </c>
      <c r="H2266">
        <v>1</v>
      </c>
      <c r="I2266" t="str">
        <f>IF(H2266=0, "No High Blood Pressure", "High Blood Pressure")</f>
        <v>High Blood Pressure</v>
      </c>
      <c r="J2266" s="2">
        <v>198000</v>
      </c>
      <c r="K2266" s="1">
        <v>1.2</v>
      </c>
      <c r="L2266" s="2">
        <v>137</v>
      </c>
      <c r="M2266">
        <v>1</v>
      </c>
      <c r="N2266">
        <v>0</v>
      </c>
      <c r="O2266" t="str">
        <f>IF(M2265=0, "Female", "Male")</f>
        <v>Female</v>
      </c>
      <c r="P2266">
        <v>0</v>
      </c>
      <c r="Q2266" t="str">
        <f>IF(P2266=0, "Non Smoker", "Smoker")</f>
        <v>Non Smoker</v>
      </c>
      <c r="R2266" s="2">
        <v>85</v>
      </c>
      <c r="S2266" s="2" t="str">
        <f t="shared" si="35"/>
        <v>Alive</v>
      </c>
      <c r="T2266">
        <v>1</v>
      </c>
      <c r="U2266">
        <v>0</v>
      </c>
    </row>
    <row r="2267" spans="1:21" x14ac:dyDescent="0.3">
      <c r="A2267" s="2">
        <v>60</v>
      </c>
      <c r="B2267">
        <v>1</v>
      </c>
      <c r="C2267" t="str">
        <f>IF(B2267=0, "No Anemia", "Anemia")</f>
        <v>Anemia</v>
      </c>
      <c r="D2267" s="2">
        <v>134</v>
      </c>
      <c r="E2267">
        <v>0</v>
      </c>
      <c r="F2267" t="str">
        <f>IF(E2267=0, "No Diabetes", "Diabetes")</f>
        <v>No Diabetes</v>
      </c>
      <c r="G2267" s="2">
        <v>20</v>
      </c>
      <c r="H2267">
        <v>0</v>
      </c>
      <c r="I2267" t="str">
        <f>IF(H2267=0, "No High Blood Pressure", "High Blood Pressure")</f>
        <v>No High Blood Pressure</v>
      </c>
      <c r="J2267" s="2">
        <v>204000</v>
      </c>
      <c r="K2267" s="1">
        <v>0.7</v>
      </c>
      <c r="L2267" s="2">
        <v>139</v>
      </c>
      <c r="M2267">
        <v>1</v>
      </c>
      <c r="N2267">
        <v>0</v>
      </c>
      <c r="O2267" t="str">
        <f>IF(M2266=0, "Female", "Male")</f>
        <v>Male</v>
      </c>
      <c r="P2267">
        <v>1</v>
      </c>
      <c r="Q2267" t="str">
        <f>IF(P2267=0, "Non Smoker", "Smoker")</f>
        <v>Smoker</v>
      </c>
      <c r="R2267" s="2">
        <v>73</v>
      </c>
      <c r="S2267" s="2" t="str">
        <f t="shared" si="35"/>
        <v>Dead</v>
      </c>
      <c r="T2267">
        <v>0</v>
      </c>
      <c r="U2267">
        <v>1</v>
      </c>
    </row>
    <row r="2268" spans="1:21" x14ac:dyDescent="0.3">
      <c r="A2268" s="2">
        <v>60</v>
      </c>
      <c r="B2268">
        <v>1</v>
      </c>
      <c r="C2268" t="str">
        <f>IF(B2268=0, "No Anemia", "Anemia")</f>
        <v>Anemia</v>
      </c>
      <c r="D2268" s="2">
        <v>737</v>
      </c>
      <c r="E2268">
        <v>0</v>
      </c>
      <c r="F2268" t="str">
        <f>IF(E2268=0, "No Diabetes", "Diabetes")</f>
        <v>No Diabetes</v>
      </c>
      <c r="G2268" s="2">
        <v>60</v>
      </c>
      <c r="H2268">
        <v>1</v>
      </c>
      <c r="I2268" t="str">
        <f>IF(H2268=0, "No High Blood Pressure", "High Blood Pressure")</f>
        <v>High Blood Pressure</v>
      </c>
      <c r="J2268" s="2">
        <v>242000</v>
      </c>
      <c r="K2268" s="1">
        <v>1.5</v>
      </c>
      <c r="L2268" s="2">
        <v>135</v>
      </c>
      <c r="M2268">
        <v>1</v>
      </c>
      <c r="N2268">
        <v>0</v>
      </c>
      <c r="O2268" t="str">
        <f>IF(M2267=0, "Female", "Male")</f>
        <v>Male</v>
      </c>
      <c r="P2268">
        <v>1</v>
      </c>
      <c r="Q2268" t="str">
        <f>IF(P2268=0, "Non Smoker", "Smoker")</f>
        <v>Smoker</v>
      </c>
      <c r="R2268" s="2">
        <v>95</v>
      </c>
      <c r="S2268" s="2" t="str">
        <f t="shared" si="35"/>
        <v>Alive</v>
      </c>
      <c r="T2268">
        <v>1</v>
      </c>
      <c r="U2268">
        <v>0</v>
      </c>
    </row>
    <row r="2269" spans="1:21" x14ac:dyDescent="0.3">
      <c r="A2269" s="2">
        <v>60</v>
      </c>
      <c r="B2269">
        <v>1</v>
      </c>
      <c r="C2269" t="str">
        <f>IF(B2269=0, "No Anemia", "Anemia")</f>
        <v>Anemia</v>
      </c>
      <c r="D2269" s="2">
        <v>121</v>
      </c>
      <c r="E2269">
        <v>1</v>
      </c>
      <c r="F2269" t="str">
        <f>IF(E2269=0, "No Diabetes", "Diabetes")</f>
        <v>Diabetes</v>
      </c>
      <c r="G2269" s="2">
        <v>30</v>
      </c>
      <c r="H2269">
        <v>0</v>
      </c>
      <c r="I2269" t="str">
        <f>IF(H2269=0, "No High Blood Pressure", "High Blood Pressure")</f>
        <v>No High Blood Pressure</v>
      </c>
      <c r="J2269" s="2">
        <v>305000</v>
      </c>
      <c r="K2269" s="1">
        <v>2.2999999999999998</v>
      </c>
      <c r="L2269" s="2">
        <v>137</v>
      </c>
      <c r="M2269">
        <v>1</v>
      </c>
      <c r="N2269">
        <v>0</v>
      </c>
      <c r="O2269" t="str">
        <f>IF(M2268=0, "Female", "Male")</f>
        <v>Male</v>
      </c>
      <c r="P2269">
        <v>0</v>
      </c>
      <c r="Q2269" t="str">
        <f>IF(P2269=0, "Non Smoker", "Smoker")</f>
        <v>Non Smoker</v>
      </c>
      <c r="R2269" s="2">
        <v>30</v>
      </c>
      <c r="S2269" s="2" t="str">
        <f t="shared" si="35"/>
        <v>Alive</v>
      </c>
      <c r="T2269">
        <v>1</v>
      </c>
      <c r="U2269">
        <v>0</v>
      </c>
    </row>
    <row r="2270" spans="1:21" x14ac:dyDescent="0.3">
      <c r="A2270" s="2">
        <v>60</v>
      </c>
      <c r="B2270">
        <v>0</v>
      </c>
      <c r="C2270" t="str">
        <f>IF(B2270=0, "No Anemia", "Anemia")</f>
        <v>No Anemia</v>
      </c>
      <c r="D2270" s="2">
        <v>582</v>
      </c>
      <c r="E2270">
        <v>0</v>
      </c>
      <c r="F2270" t="str">
        <f>IF(E2270=0, "No Diabetes", "Diabetes")</f>
        <v>No Diabetes</v>
      </c>
      <c r="G2270" s="2">
        <v>40</v>
      </c>
      <c r="H2270">
        <v>0</v>
      </c>
      <c r="I2270" t="str">
        <f>IF(H2270=0, "No High Blood Pressure", "High Blood Pressure")</f>
        <v>No High Blood Pressure</v>
      </c>
      <c r="J2270" s="2">
        <v>242000</v>
      </c>
      <c r="K2270" s="1">
        <v>3.7</v>
      </c>
      <c r="L2270" s="2">
        <v>134</v>
      </c>
      <c r="M2270">
        <v>1</v>
      </c>
      <c r="N2270">
        <v>0</v>
      </c>
      <c r="O2270" t="str">
        <f>IF(M2269=0, "Female", "Male")</f>
        <v>Male</v>
      </c>
      <c r="P2270">
        <v>0</v>
      </c>
      <c r="Q2270" t="str">
        <f>IF(P2270=0, "Non Smoker", "Smoker")</f>
        <v>Non Smoker</v>
      </c>
      <c r="R2270" s="2">
        <v>96</v>
      </c>
      <c r="S2270" s="2" t="str">
        <f t="shared" si="35"/>
        <v>Dead</v>
      </c>
      <c r="T2270">
        <v>0</v>
      </c>
      <c r="U2270">
        <v>1</v>
      </c>
    </row>
    <row r="2271" spans="1:21" x14ac:dyDescent="0.3">
      <c r="A2271" s="2">
        <v>60</v>
      </c>
      <c r="B2271">
        <v>0</v>
      </c>
      <c r="C2271" t="str">
        <f>IF(B2271=0, "No Anemia", "Anemia")</f>
        <v>No Anemia</v>
      </c>
      <c r="D2271" s="2">
        <v>253</v>
      </c>
      <c r="E2271">
        <v>1</v>
      </c>
      <c r="F2271" t="str">
        <f>IF(E2271=0, "No Diabetes", "Diabetes")</f>
        <v>Diabetes</v>
      </c>
      <c r="G2271" s="2">
        <v>35</v>
      </c>
      <c r="H2271">
        <v>0</v>
      </c>
      <c r="I2271" t="str">
        <f>IF(H2271=0, "No High Blood Pressure", "High Blood Pressure")</f>
        <v>No High Blood Pressure</v>
      </c>
      <c r="J2271" s="2">
        <v>70000</v>
      </c>
      <c r="K2271" s="1">
        <v>1.7</v>
      </c>
      <c r="L2271" s="2">
        <v>140</v>
      </c>
      <c r="M2271">
        <v>1</v>
      </c>
      <c r="N2271">
        <v>0</v>
      </c>
      <c r="O2271" t="str">
        <f>IF(M2270=0, "Female", "Male")</f>
        <v>Male</v>
      </c>
      <c r="P2271">
        <v>0</v>
      </c>
      <c r="Q2271" t="str">
        <f>IF(P2271=0, "Non Smoker", "Smoker")</f>
        <v>Non Smoker</v>
      </c>
      <c r="R2271" s="2">
        <v>250</v>
      </c>
      <c r="S2271" s="2" t="str">
        <f t="shared" si="35"/>
        <v>Alive</v>
      </c>
      <c r="T2271">
        <v>1</v>
      </c>
      <c r="U2271">
        <v>0</v>
      </c>
    </row>
    <row r="2272" spans="1:21" x14ac:dyDescent="0.3">
      <c r="A2272" s="2">
        <v>60</v>
      </c>
      <c r="B2272">
        <v>0</v>
      </c>
      <c r="C2272" t="str">
        <f>IF(B2272=0, "No Anemia", "Anemia")</f>
        <v>No Anemia</v>
      </c>
      <c r="D2272" s="2">
        <v>582</v>
      </c>
      <c r="E2272">
        <v>0</v>
      </c>
      <c r="F2272" t="str">
        <f>IF(E2272=0, "No Diabetes", "Diabetes")</f>
        <v>No Diabetes</v>
      </c>
      <c r="G2272" s="2">
        <v>40</v>
      </c>
      <c r="H2272">
        <v>0</v>
      </c>
      <c r="I2272" t="str">
        <f>IF(H2272=0, "No High Blood Pressure", "High Blood Pressure")</f>
        <v>No High Blood Pressure</v>
      </c>
      <c r="J2272" s="2">
        <v>242000</v>
      </c>
      <c r="K2272" s="1">
        <v>3.7</v>
      </c>
      <c r="L2272" s="2">
        <v>134</v>
      </c>
      <c r="M2272">
        <v>1</v>
      </c>
      <c r="N2272">
        <v>0</v>
      </c>
      <c r="O2272" t="str">
        <f>IF(M2271=0, "Female", "Male")</f>
        <v>Male</v>
      </c>
      <c r="P2272">
        <v>0</v>
      </c>
      <c r="Q2272" t="str">
        <f>IF(P2272=0, "Non Smoker", "Smoker")</f>
        <v>Non Smoker</v>
      </c>
      <c r="R2272" s="2">
        <v>96</v>
      </c>
      <c r="S2272" s="2" t="str">
        <f t="shared" si="35"/>
        <v>Dead</v>
      </c>
      <c r="T2272">
        <v>0</v>
      </c>
      <c r="U2272">
        <v>1</v>
      </c>
    </row>
    <row r="2273" spans="1:21" x14ac:dyDescent="0.3">
      <c r="A2273" s="2">
        <v>60</v>
      </c>
      <c r="B2273">
        <v>0</v>
      </c>
      <c r="C2273" t="str">
        <f>IF(B2273=0, "No Anemia", "Anemia")</f>
        <v>No Anemia</v>
      </c>
      <c r="D2273" s="2">
        <v>582</v>
      </c>
      <c r="E2273">
        <v>0</v>
      </c>
      <c r="F2273" t="str">
        <f>IF(E2273=0, "No Diabetes", "Diabetes")</f>
        <v>No Diabetes</v>
      </c>
      <c r="G2273" s="2">
        <v>50</v>
      </c>
      <c r="H2273">
        <v>0</v>
      </c>
      <c r="I2273" t="str">
        <f>IF(H2273=0, "No High Blood Pressure", "High Blood Pressure")</f>
        <v>No High Blood Pressure</v>
      </c>
      <c r="J2273" s="2">
        <v>153000</v>
      </c>
      <c r="K2273" s="1">
        <v>0.6</v>
      </c>
      <c r="L2273" s="2">
        <v>134</v>
      </c>
      <c r="M2273">
        <v>0</v>
      </c>
      <c r="N2273">
        <v>1</v>
      </c>
      <c r="O2273" t="str">
        <f>IF(M2272=0, "Female", "Male")</f>
        <v>Male</v>
      </c>
      <c r="P2273">
        <v>0</v>
      </c>
      <c r="Q2273" t="str">
        <f>IF(P2273=0, "Non Smoker", "Smoker")</f>
        <v>Non Smoker</v>
      </c>
      <c r="R2273" s="2">
        <v>172</v>
      </c>
      <c r="S2273" s="2" t="str">
        <f t="shared" si="35"/>
        <v>Dead</v>
      </c>
      <c r="T2273">
        <v>0</v>
      </c>
      <c r="U2273">
        <v>1</v>
      </c>
    </row>
    <row r="2274" spans="1:21" x14ac:dyDescent="0.3">
      <c r="A2274" s="2">
        <v>60</v>
      </c>
      <c r="B2274">
        <v>1</v>
      </c>
      <c r="C2274" t="str">
        <f>IF(B2274=0, "No Anemia", "Anemia")</f>
        <v>Anemia</v>
      </c>
      <c r="D2274" s="2">
        <v>180</v>
      </c>
      <c r="E2274">
        <v>1</v>
      </c>
      <c r="F2274" t="str">
        <f>IF(E2274=0, "No Diabetes", "Diabetes")</f>
        <v>Diabetes</v>
      </c>
      <c r="G2274" s="2">
        <v>35</v>
      </c>
      <c r="H2274">
        <v>0</v>
      </c>
      <c r="I2274" t="str">
        <f>IF(H2274=0, "No High Blood Pressure", "High Blood Pressure")</f>
        <v>No High Blood Pressure</v>
      </c>
      <c r="J2274" s="2">
        <v>263358.03000000003</v>
      </c>
      <c r="K2274" s="1">
        <v>1.8</v>
      </c>
      <c r="L2274" s="2">
        <v>113</v>
      </c>
      <c r="M2274">
        <v>1</v>
      </c>
      <c r="N2274">
        <v>0</v>
      </c>
      <c r="O2274" t="str">
        <f>IF(M2273=0, "Female", "Male")</f>
        <v>Female</v>
      </c>
      <c r="P2274">
        <v>1</v>
      </c>
      <c r="Q2274" t="str">
        <f>IF(P2274=0, "Non Smoker", "Smoker")</f>
        <v>Smoker</v>
      </c>
      <c r="R2274" s="2">
        <v>186</v>
      </c>
      <c r="S2274" s="2" t="str">
        <f t="shared" si="35"/>
        <v>Alive</v>
      </c>
      <c r="T2274">
        <v>1</v>
      </c>
      <c r="U2274">
        <v>0</v>
      </c>
    </row>
    <row r="2275" spans="1:21" x14ac:dyDescent="0.3">
      <c r="A2275" s="2">
        <v>60</v>
      </c>
      <c r="B2275">
        <v>0</v>
      </c>
      <c r="C2275" t="str">
        <f>IF(B2275=0, "No Anemia", "Anemia")</f>
        <v>No Anemia</v>
      </c>
      <c r="D2275" s="2">
        <v>2656</v>
      </c>
      <c r="E2275">
        <v>1</v>
      </c>
      <c r="F2275" t="str">
        <f>IF(E2275=0, "No Diabetes", "Diabetes")</f>
        <v>Diabetes</v>
      </c>
      <c r="G2275" s="2">
        <v>38</v>
      </c>
      <c r="H2275">
        <v>0</v>
      </c>
      <c r="I2275" t="str">
        <f>IF(H2275=0, "No High Blood Pressure", "High Blood Pressure")</f>
        <v>No High Blood Pressure</v>
      </c>
      <c r="J2275" s="2">
        <v>329000</v>
      </c>
      <c r="K2275" s="1">
        <v>3</v>
      </c>
      <c r="L2275" s="2">
        <v>142</v>
      </c>
      <c r="M2275">
        <v>0</v>
      </c>
      <c r="N2275">
        <v>1</v>
      </c>
      <c r="O2275" t="str">
        <f>IF(M2274=0, "Female", "Male")</f>
        <v>Male</v>
      </c>
      <c r="P2275">
        <v>0</v>
      </c>
      <c r="Q2275" t="str">
        <f>IF(P2275=0, "Non Smoker", "Smoker")</f>
        <v>Non Smoker</v>
      </c>
      <c r="R2275" s="2">
        <v>30</v>
      </c>
      <c r="S2275" s="2" t="str">
        <f t="shared" si="35"/>
        <v>Dead</v>
      </c>
      <c r="T2275">
        <v>0</v>
      </c>
      <c r="U2275">
        <v>1</v>
      </c>
    </row>
    <row r="2276" spans="1:21" x14ac:dyDescent="0.3">
      <c r="A2276" s="2">
        <v>60</v>
      </c>
      <c r="B2276">
        <v>1</v>
      </c>
      <c r="C2276" t="str">
        <f>IF(B2276=0, "No Anemia", "Anemia")</f>
        <v>Anemia</v>
      </c>
      <c r="D2276" s="2">
        <v>757</v>
      </c>
      <c r="E2276">
        <v>1</v>
      </c>
      <c r="F2276" t="str">
        <f>IF(E2276=0, "No Diabetes", "Diabetes")</f>
        <v>Diabetes</v>
      </c>
      <c r="G2276" s="2">
        <v>40</v>
      </c>
      <c r="H2276">
        <v>1</v>
      </c>
      <c r="I2276" t="str">
        <f>IF(H2276=0, "No High Blood Pressure", "High Blood Pressure")</f>
        <v>High Blood Pressure</v>
      </c>
      <c r="J2276" s="2">
        <v>328000</v>
      </c>
      <c r="K2276" s="1">
        <v>1.2</v>
      </c>
      <c r="L2276" s="2">
        <v>126</v>
      </c>
      <c r="M2276">
        <v>1</v>
      </c>
      <c r="N2276">
        <v>0</v>
      </c>
      <c r="O2276" t="str">
        <f>IF(M2275=0, "Female", "Male")</f>
        <v>Female</v>
      </c>
      <c r="P2276">
        <v>0</v>
      </c>
      <c r="Q2276" t="str">
        <f>IF(P2276=0, "Non Smoker", "Smoker")</f>
        <v>Non Smoker</v>
      </c>
      <c r="R2276" s="2">
        <v>91</v>
      </c>
      <c r="S2276" s="2" t="str">
        <f t="shared" si="35"/>
        <v>Alive</v>
      </c>
      <c r="T2276">
        <v>1</v>
      </c>
      <c r="U2276">
        <v>0</v>
      </c>
    </row>
    <row r="2277" spans="1:21" x14ac:dyDescent="0.3">
      <c r="A2277" s="2">
        <v>60</v>
      </c>
      <c r="B2277">
        <v>0</v>
      </c>
      <c r="C2277" t="str">
        <f>IF(B2277=0, "No Anemia", "Anemia")</f>
        <v>No Anemia</v>
      </c>
      <c r="D2277" s="2">
        <v>582</v>
      </c>
      <c r="E2277">
        <v>0</v>
      </c>
      <c r="F2277" t="str">
        <f>IF(E2277=0, "No Diabetes", "Diabetes")</f>
        <v>No Diabetes</v>
      </c>
      <c r="G2277" s="2">
        <v>40</v>
      </c>
      <c r="H2277">
        <v>0</v>
      </c>
      <c r="I2277" t="str">
        <f>IF(H2277=0, "No High Blood Pressure", "High Blood Pressure")</f>
        <v>No High Blood Pressure</v>
      </c>
      <c r="J2277" s="2">
        <v>242000</v>
      </c>
      <c r="K2277" s="1">
        <v>3.7</v>
      </c>
      <c r="L2277" s="2">
        <v>134</v>
      </c>
      <c r="M2277">
        <v>1</v>
      </c>
      <c r="N2277">
        <v>0</v>
      </c>
      <c r="O2277" t="str">
        <f>IF(M2276=0, "Female", "Male")</f>
        <v>Male</v>
      </c>
      <c r="P2277">
        <v>0</v>
      </c>
      <c r="Q2277" t="str">
        <f>IF(P2277=0, "Non Smoker", "Smoker")</f>
        <v>Non Smoker</v>
      </c>
      <c r="R2277" s="2">
        <v>96</v>
      </c>
      <c r="S2277" s="2" t="str">
        <f t="shared" si="35"/>
        <v>Dead</v>
      </c>
      <c r="T2277">
        <v>0</v>
      </c>
      <c r="U2277">
        <v>1</v>
      </c>
    </row>
    <row r="2278" spans="1:21" x14ac:dyDescent="0.3">
      <c r="A2278" s="2">
        <v>60</v>
      </c>
      <c r="B2278">
        <v>0</v>
      </c>
      <c r="C2278" t="str">
        <f>IF(B2278=0, "No Anemia", "Anemia")</f>
        <v>No Anemia</v>
      </c>
      <c r="D2278" s="2">
        <v>253</v>
      </c>
      <c r="E2278">
        <v>1</v>
      </c>
      <c r="F2278" t="str">
        <f>IF(E2278=0, "No Diabetes", "Diabetes")</f>
        <v>Diabetes</v>
      </c>
      <c r="G2278" s="2">
        <v>35</v>
      </c>
      <c r="H2278">
        <v>0</v>
      </c>
      <c r="I2278" t="str">
        <f>IF(H2278=0, "No High Blood Pressure", "High Blood Pressure")</f>
        <v>No High Blood Pressure</v>
      </c>
      <c r="J2278" s="2">
        <v>70000</v>
      </c>
      <c r="K2278" s="1">
        <v>1.7</v>
      </c>
      <c r="L2278" s="2">
        <v>140</v>
      </c>
      <c r="M2278">
        <v>1</v>
      </c>
      <c r="N2278">
        <v>0</v>
      </c>
      <c r="O2278" t="str">
        <f>IF(M2277=0, "Female", "Male")</f>
        <v>Male</v>
      </c>
      <c r="P2278">
        <v>0</v>
      </c>
      <c r="Q2278" t="str">
        <f>IF(P2278=0, "Non Smoker", "Smoker")</f>
        <v>Non Smoker</v>
      </c>
      <c r="R2278" s="2">
        <v>250</v>
      </c>
      <c r="S2278" s="2" t="str">
        <f t="shared" si="35"/>
        <v>Alive</v>
      </c>
      <c r="T2278">
        <v>1</v>
      </c>
      <c r="U2278">
        <v>0</v>
      </c>
    </row>
    <row r="2279" spans="1:21" x14ac:dyDescent="0.3">
      <c r="A2279" s="2">
        <v>60</v>
      </c>
      <c r="B2279">
        <v>0</v>
      </c>
      <c r="C2279" t="str">
        <f>IF(B2279=0, "No Anemia", "Anemia")</f>
        <v>No Anemia</v>
      </c>
      <c r="D2279" s="2">
        <v>582</v>
      </c>
      <c r="E2279">
        <v>0</v>
      </c>
      <c r="F2279" t="str">
        <f>IF(E2279=0, "No Diabetes", "Diabetes")</f>
        <v>No Diabetes</v>
      </c>
      <c r="G2279" s="2">
        <v>40</v>
      </c>
      <c r="H2279">
        <v>0</v>
      </c>
      <c r="I2279" t="str">
        <f>IF(H2279=0, "No High Blood Pressure", "High Blood Pressure")</f>
        <v>No High Blood Pressure</v>
      </c>
      <c r="J2279" s="2">
        <v>242000</v>
      </c>
      <c r="K2279" s="1">
        <v>3.7</v>
      </c>
      <c r="L2279" s="2">
        <v>134</v>
      </c>
      <c r="M2279">
        <v>1</v>
      </c>
      <c r="N2279">
        <v>0</v>
      </c>
      <c r="O2279" t="str">
        <f>IF(M2278=0, "Female", "Male")</f>
        <v>Male</v>
      </c>
      <c r="P2279">
        <v>0</v>
      </c>
      <c r="Q2279" t="str">
        <f>IF(P2279=0, "Non Smoker", "Smoker")</f>
        <v>Non Smoker</v>
      </c>
      <c r="R2279" s="2">
        <v>96</v>
      </c>
      <c r="S2279" s="2" t="str">
        <f t="shared" si="35"/>
        <v>Dead</v>
      </c>
      <c r="T2279">
        <v>0</v>
      </c>
      <c r="U2279">
        <v>1</v>
      </c>
    </row>
    <row r="2280" spans="1:21" x14ac:dyDescent="0.3">
      <c r="A2280" s="2">
        <v>60</v>
      </c>
      <c r="B2280">
        <v>0</v>
      </c>
      <c r="C2280" t="str">
        <f>IF(B2280=0, "No Anemia", "Anemia")</f>
        <v>No Anemia</v>
      </c>
      <c r="D2280" s="2">
        <v>54</v>
      </c>
      <c r="E2280">
        <v>0</v>
      </c>
      <c r="F2280" t="str">
        <f>IF(E2280=0, "No Diabetes", "Diabetes")</f>
        <v>No Diabetes</v>
      </c>
      <c r="G2280" s="2">
        <v>60</v>
      </c>
      <c r="H2280">
        <v>0</v>
      </c>
      <c r="I2280" t="str">
        <f>IF(H2280=0, "No High Blood Pressure", "High Blood Pressure")</f>
        <v>No High Blood Pressure</v>
      </c>
      <c r="J2280" s="2">
        <v>337000</v>
      </c>
      <c r="K2280" s="1">
        <v>1</v>
      </c>
      <c r="L2280" s="2">
        <v>138</v>
      </c>
      <c r="M2280">
        <v>1</v>
      </c>
      <c r="N2280">
        <v>0</v>
      </c>
      <c r="O2280" t="str">
        <f>IF(M2279=0, "Female", "Male")</f>
        <v>Male</v>
      </c>
      <c r="P2280">
        <v>1</v>
      </c>
      <c r="Q2280" t="str">
        <f>IF(P2280=0, "Non Smoker", "Smoker")</f>
        <v>Smoker</v>
      </c>
      <c r="R2280" s="2">
        <v>146</v>
      </c>
      <c r="S2280" s="2" t="str">
        <f t="shared" si="35"/>
        <v>Alive</v>
      </c>
      <c r="T2280">
        <v>1</v>
      </c>
      <c r="U2280">
        <v>0</v>
      </c>
    </row>
    <row r="2281" spans="1:21" x14ac:dyDescent="0.3">
      <c r="A2281" s="2">
        <v>60</v>
      </c>
      <c r="B2281">
        <v>1</v>
      </c>
      <c r="C2281" t="str">
        <f>IF(B2281=0, "No Anemia", "Anemia")</f>
        <v>Anemia</v>
      </c>
      <c r="D2281" s="2">
        <v>607</v>
      </c>
      <c r="E2281">
        <v>0</v>
      </c>
      <c r="F2281" t="str">
        <f>IF(E2281=0, "No Diabetes", "Diabetes")</f>
        <v>No Diabetes</v>
      </c>
      <c r="G2281" s="2">
        <v>40</v>
      </c>
      <c r="H2281">
        <v>0</v>
      </c>
      <c r="I2281" t="str">
        <f>IF(H2281=0, "No High Blood Pressure", "High Blood Pressure")</f>
        <v>No High Blood Pressure</v>
      </c>
      <c r="J2281" s="2">
        <v>151000</v>
      </c>
      <c r="K2281" s="1">
        <v>0.6</v>
      </c>
      <c r="L2281" s="2">
        <v>138</v>
      </c>
      <c r="M2281">
        <v>1</v>
      </c>
      <c r="N2281">
        <v>0</v>
      </c>
      <c r="O2281" t="str">
        <f>IF(M2280=0, "Female", "Male")</f>
        <v>Male</v>
      </c>
      <c r="P2281">
        <v>1</v>
      </c>
      <c r="Q2281" t="str">
        <f>IF(P2281=0, "Non Smoker", "Smoker")</f>
        <v>Smoker</v>
      </c>
      <c r="R2281" s="2">
        <v>54</v>
      </c>
      <c r="S2281" s="2" t="str">
        <f t="shared" si="35"/>
        <v>Alive</v>
      </c>
      <c r="T2281">
        <v>1</v>
      </c>
      <c r="U2281">
        <v>0</v>
      </c>
    </row>
    <row r="2282" spans="1:21" x14ac:dyDescent="0.3">
      <c r="A2282" s="2">
        <v>60</v>
      </c>
      <c r="B2282">
        <v>0</v>
      </c>
      <c r="C2282" t="str">
        <f>IF(B2282=0, "No Anemia", "Anemia")</f>
        <v>No Anemia</v>
      </c>
      <c r="D2282" s="2">
        <v>96</v>
      </c>
      <c r="E2282">
        <v>1</v>
      </c>
      <c r="F2282" t="str">
        <f>IF(E2282=0, "No Diabetes", "Diabetes")</f>
        <v>Diabetes</v>
      </c>
      <c r="G2282" s="2">
        <v>38</v>
      </c>
      <c r="H2282">
        <v>0</v>
      </c>
      <c r="I2282" t="str">
        <f>IF(H2282=0, "No High Blood Pressure", "High Blood Pressure")</f>
        <v>No High Blood Pressure</v>
      </c>
      <c r="J2282" s="2">
        <v>209000</v>
      </c>
      <c r="K2282" s="1">
        <v>0.75</v>
      </c>
      <c r="L2282" s="2">
        <v>140</v>
      </c>
      <c r="M2282">
        <v>0</v>
      </c>
      <c r="N2282">
        <v>1</v>
      </c>
      <c r="O2282" t="str">
        <f>IF(M2281=0, "Female", "Male")</f>
        <v>Male</v>
      </c>
      <c r="P2282">
        <v>0</v>
      </c>
      <c r="Q2282" t="str">
        <f>IF(P2282=0, "Non Smoker", "Smoker")</f>
        <v>Non Smoker</v>
      </c>
      <c r="R2282" s="2">
        <v>95</v>
      </c>
      <c r="S2282" s="2" t="str">
        <f t="shared" si="35"/>
        <v>Alive</v>
      </c>
      <c r="T2282">
        <v>1</v>
      </c>
      <c r="U2282">
        <v>0</v>
      </c>
    </row>
    <row r="2283" spans="1:21" x14ac:dyDescent="0.3">
      <c r="A2283" s="2">
        <v>60</v>
      </c>
      <c r="B2283">
        <v>0</v>
      </c>
      <c r="C2283" t="str">
        <f>IF(B2283=0, "No Anemia", "Anemia")</f>
        <v>No Anemia</v>
      </c>
      <c r="D2283" s="2">
        <v>63</v>
      </c>
      <c r="E2283">
        <v>0</v>
      </c>
      <c r="F2283" t="str">
        <f>IF(E2283=0, "No Diabetes", "Diabetes")</f>
        <v>No Diabetes</v>
      </c>
      <c r="G2283" s="2">
        <v>20</v>
      </c>
      <c r="H2283">
        <v>0</v>
      </c>
      <c r="I2283" t="str">
        <f>IF(H2283=0, "No High Blood Pressure", "High Blood Pressure")</f>
        <v>No High Blood Pressure</v>
      </c>
      <c r="J2283" s="2">
        <v>119000</v>
      </c>
      <c r="K2283" s="1">
        <v>2.9</v>
      </c>
      <c r="L2283" s="2">
        <v>127</v>
      </c>
      <c r="M2283">
        <v>1</v>
      </c>
      <c r="N2283">
        <v>0</v>
      </c>
      <c r="O2283" t="str">
        <f>IF(M2282=0, "Female", "Male")</f>
        <v>Female</v>
      </c>
      <c r="P2283">
        <v>1</v>
      </c>
      <c r="Q2283" t="str">
        <f>IF(P2283=0, "Non Smoker", "Smoker")</f>
        <v>Smoker</v>
      </c>
      <c r="R2283" s="2">
        <v>64</v>
      </c>
      <c r="S2283" s="2" t="str">
        <f t="shared" si="35"/>
        <v>Dead</v>
      </c>
      <c r="T2283">
        <v>0</v>
      </c>
      <c r="U2283">
        <v>1</v>
      </c>
    </row>
    <row r="2284" spans="1:21" x14ac:dyDescent="0.3">
      <c r="A2284" s="2">
        <v>60</v>
      </c>
      <c r="B2284">
        <v>1</v>
      </c>
      <c r="C2284" t="str">
        <f>IF(B2284=0, "No Anemia", "Anemia")</f>
        <v>Anemia</v>
      </c>
      <c r="D2284" s="2">
        <v>161</v>
      </c>
      <c r="E2284">
        <v>1</v>
      </c>
      <c r="F2284" t="str">
        <f>IF(E2284=0, "No Diabetes", "Diabetes")</f>
        <v>Diabetes</v>
      </c>
      <c r="G2284" s="2">
        <v>25</v>
      </c>
      <c r="H2284">
        <v>1</v>
      </c>
      <c r="I2284" t="str">
        <f>IF(H2284=0, "No High Blood Pressure", "High Blood Pressure")</f>
        <v>High Blood Pressure</v>
      </c>
      <c r="J2284" s="2">
        <v>318000</v>
      </c>
      <c r="K2284" s="1">
        <v>1.2</v>
      </c>
      <c r="L2284" s="2">
        <v>137</v>
      </c>
      <c r="M2284">
        <v>0</v>
      </c>
      <c r="N2284">
        <v>1</v>
      </c>
      <c r="O2284" t="str">
        <f>IF(M2283=0, "Female", "Male")</f>
        <v>Male</v>
      </c>
      <c r="P2284">
        <v>0</v>
      </c>
      <c r="Q2284" t="str">
        <f>IF(P2284=0, "Non Smoker", "Smoker")</f>
        <v>Non Smoker</v>
      </c>
      <c r="R2284" s="2">
        <v>85</v>
      </c>
      <c r="S2284" s="2" t="str">
        <f t="shared" si="35"/>
        <v>Alive</v>
      </c>
      <c r="T2284">
        <v>1</v>
      </c>
      <c r="U2284">
        <v>0</v>
      </c>
    </row>
    <row r="2285" spans="1:21" x14ac:dyDescent="0.3">
      <c r="A2285" s="2">
        <v>60</v>
      </c>
      <c r="B2285">
        <v>0</v>
      </c>
      <c r="C2285" t="str">
        <f>IF(B2285=0, "No Anemia", "Anemia")</f>
        <v>No Anemia</v>
      </c>
      <c r="D2285" s="2">
        <v>582</v>
      </c>
      <c r="E2285">
        <v>0</v>
      </c>
      <c r="F2285" t="str">
        <f>IF(E2285=0, "No Diabetes", "Diabetes")</f>
        <v>No Diabetes</v>
      </c>
      <c r="G2285" s="2">
        <v>40</v>
      </c>
      <c r="H2285">
        <v>0</v>
      </c>
      <c r="I2285" t="str">
        <f>IF(H2285=0, "No High Blood Pressure", "High Blood Pressure")</f>
        <v>No High Blood Pressure</v>
      </c>
      <c r="J2285" s="2">
        <v>242000</v>
      </c>
      <c r="K2285" s="1">
        <v>3.7</v>
      </c>
      <c r="L2285" s="2">
        <v>134</v>
      </c>
      <c r="M2285">
        <v>1</v>
      </c>
      <c r="N2285">
        <v>0</v>
      </c>
      <c r="O2285" t="str">
        <f>IF(M2284=0, "Female", "Male")</f>
        <v>Female</v>
      </c>
      <c r="P2285">
        <v>0</v>
      </c>
      <c r="Q2285" t="str">
        <f>IF(P2285=0, "Non Smoker", "Smoker")</f>
        <v>Non Smoker</v>
      </c>
      <c r="R2285" s="2">
        <v>96</v>
      </c>
      <c r="S2285" s="2" t="str">
        <f t="shared" si="35"/>
        <v>Dead</v>
      </c>
      <c r="T2285">
        <v>0</v>
      </c>
      <c r="U2285">
        <v>1</v>
      </c>
    </row>
    <row r="2286" spans="1:21" x14ac:dyDescent="0.3">
      <c r="A2286" s="2">
        <v>60</v>
      </c>
      <c r="B2286">
        <v>0</v>
      </c>
      <c r="C2286" t="str">
        <f>IF(B2286=0, "No Anemia", "Anemia")</f>
        <v>No Anemia</v>
      </c>
      <c r="D2286" s="2">
        <v>68</v>
      </c>
      <c r="E2286">
        <v>0</v>
      </c>
      <c r="F2286" t="str">
        <f>IF(E2286=0, "No Diabetes", "Diabetes")</f>
        <v>No Diabetes</v>
      </c>
      <c r="G2286" s="2">
        <v>20</v>
      </c>
      <c r="H2286">
        <v>0</v>
      </c>
      <c r="I2286" t="str">
        <f>IF(H2286=0, "No High Blood Pressure", "High Blood Pressure")</f>
        <v>No High Blood Pressure</v>
      </c>
      <c r="J2286" s="2">
        <v>308000</v>
      </c>
      <c r="K2286" s="1">
        <v>2.9</v>
      </c>
      <c r="L2286" s="2">
        <v>127</v>
      </c>
      <c r="M2286">
        <v>1</v>
      </c>
      <c r="N2286">
        <v>0</v>
      </c>
      <c r="O2286" t="str">
        <f>IF(M2285=0, "Female", "Male")</f>
        <v>Male</v>
      </c>
      <c r="P2286">
        <v>1</v>
      </c>
      <c r="Q2286" t="str">
        <f>IF(P2286=0, "Non Smoker", "Smoker")</f>
        <v>Smoker</v>
      </c>
      <c r="R2286" s="2">
        <v>64</v>
      </c>
      <c r="S2286" s="2" t="str">
        <f t="shared" si="35"/>
        <v>Dead</v>
      </c>
      <c r="T2286">
        <v>0</v>
      </c>
      <c r="U2286">
        <v>1</v>
      </c>
    </row>
    <row r="2287" spans="1:21" x14ac:dyDescent="0.3">
      <c r="A2287" s="2">
        <v>60</v>
      </c>
      <c r="B2287">
        <v>0</v>
      </c>
      <c r="C2287" t="str">
        <f>IF(B2287=0, "No Anemia", "Anemia")</f>
        <v>No Anemia</v>
      </c>
      <c r="D2287" s="2">
        <v>2261</v>
      </c>
      <c r="E2287">
        <v>1</v>
      </c>
      <c r="F2287" t="str">
        <f>IF(E2287=0, "No Diabetes", "Diabetes")</f>
        <v>Diabetes</v>
      </c>
      <c r="G2287" s="2">
        <v>45</v>
      </c>
      <c r="H2287">
        <v>1</v>
      </c>
      <c r="I2287" t="str">
        <f>IF(H2287=0, "No High Blood Pressure", "High Blood Pressure")</f>
        <v>High Blood Pressure</v>
      </c>
      <c r="J2287" s="2">
        <v>250000</v>
      </c>
      <c r="K2287" s="1">
        <v>6.1</v>
      </c>
      <c r="L2287" s="2">
        <v>131</v>
      </c>
      <c r="M2287">
        <v>1</v>
      </c>
      <c r="N2287">
        <v>0</v>
      </c>
      <c r="O2287" t="str">
        <f>IF(M2286=0, "Female", "Male")</f>
        <v>Male</v>
      </c>
      <c r="P2287">
        <v>0</v>
      </c>
      <c r="Q2287" t="str">
        <f>IF(P2287=0, "Non Smoker", "Smoker")</f>
        <v>Non Smoker</v>
      </c>
      <c r="R2287" s="2">
        <v>107</v>
      </c>
      <c r="S2287" s="2" t="str">
        <f t="shared" si="35"/>
        <v>Alive</v>
      </c>
      <c r="T2287">
        <v>1</v>
      </c>
      <c r="U2287">
        <v>0</v>
      </c>
    </row>
    <row r="2288" spans="1:21" x14ac:dyDescent="0.3">
      <c r="A2288" s="2">
        <v>60</v>
      </c>
      <c r="B2288">
        <v>0</v>
      </c>
      <c r="C2288" t="str">
        <f>IF(B2288=0, "No Anemia", "Anemia")</f>
        <v>No Anemia</v>
      </c>
      <c r="D2288" s="2">
        <v>582</v>
      </c>
      <c r="E2288">
        <v>0</v>
      </c>
      <c r="F2288" t="str">
        <f>IF(E2288=0, "No Diabetes", "Diabetes")</f>
        <v>No Diabetes</v>
      </c>
      <c r="G2288" s="2">
        <v>30</v>
      </c>
      <c r="H2288">
        <v>1</v>
      </c>
      <c r="I2288" t="str">
        <f>IF(H2288=0, "No High Blood Pressure", "High Blood Pressure")</f>
        <v>High Blood Pressure</v>
      </c>
      <c r="J2288" s="2">
        <v>127000</v>
      </c>
      <c r="K2288" s="1">
        <v>0.9</v>
      </c>
      <c r="L2288" s="2">
        <v>145</v>
      </c>
      <c r="M2288">
        <v>0</v>
      </c>
      <c r="N2288">
        <v>1</v>
      </c>
      <c r="O2288" t="str">
        <f>IF(M2287=0, "Female", "Male")</f>
        <v>Male</v>
      </c>
      <c r="P2288">
        <v>0</v>
      </c>
      <c r="Q2288" t="str">
        <f>IF(P2288=0, "Non Smoker", "Smoker")</f>
        <v>Non Smoker</v>
      </c>
      <c r="R2288" s="2">
        <v>95</v>
      </c>
      <c r="S2288" s="2" t="str">
        <f t="shared" si="35"/>
        <v>Alive</v>
      </c>
      <c r="T2288">
        <v>1</v>
      </c>
      <c r="U2288">
        <v>0</v>
      </c>
    </row>
    <row r="2289" spans="1:21" x14ac:dyDescent="0.3">
      <c r="A2289" s="2">
        <v>60</v>
      </c>
      <c r="B2289">
        <v>1</v>
      </c>
      <c r="C2289" t="str">
        <f>IF(B2289=0, "No Anemia", "Anemia")</f>
        <v>Anemia</v>
      </c>
      <c r="D2289" s="2">
        <v>156</v>
      </c>
      <c r="E2289">
        <v>1</v>
      </c>
      <c r="F2289" t="str">
        <f>IF(E2289=0, "No Diabetes", "Diabetes")</f>
        <v>Diabetes</v>
      </c>
      <c r="G2289" s="2">
        <v>38</v>
      </c>
      <c r="H2289">
        <v>1</v>
      </c>
      <c r="I2289" t="str">
        <f>IF(H2289=0, "No High Blood Pressure", "High Blood Pressure")</f>
        <v>High Blood Pressure</v>
      </c>
      <c r="J2289" s="2">
        <v>192000</v>
      </c>
      <c r="K2289" s="1">
        <v>1.3</v>
      </c>
      <c r="L2289" s="2">
        <v>137</v>
      </c>
      <c r="M2289">
        <v>0</v>
      </c>
      <c r="N2289">
        <v>1</v>
      </c>
      <c r="O2289" t="str">
        <f>IF(M2288=0, "Female", "Male")</f>
        <v>Female</v>
      </c>
      <c r="P2289">
        <v>0</v>
      </c>
      <c r="Q2289" t="str">
        <f>IF(P2289=0, "Non Smoker", "Smoker")</f>
        <v>Non Smoker</v>
      </c>
      <c r="R2289" s="2">
        <v>85</v>
      </c>
      <c r="S2289" s="2" t="str">
        <f t="shared" si="35"/>
        <v>Alive</v>
      </c>
      <c r="T2289">
        <v>1</v>
      </c>
      <c r="U2289">
        <v>0</v>
      </c>
    </row>
    <row r="2290" spans="1:21" x14ac:dyDescent="0.3">
      <c r="A2290" s="2">
        <v>60</v>
      </c>
      <c r="B2290">
        <v>1</v>
      </c>
      <c r="C2290" t="str">
        <f>IF(B2290=0, "No Anemia", "Anemia")</f>
        <v>Anemia</v>
      </c>
      <c r="D2290" s="2">
        <v>47</v>
      </c>
      <c r="E2290">
        <v>0</v>
      </c>
      <c r="F2290" t="str">
        <f>IF(E2290=0, "No Diabetes", "Diabetes")</f>
        <v>No Diabetes</v>
      </c>
      <c r="G2290" s="2">
        <v>40</v>
      </c>
      <c r="H2290">
        <v>0</v>
      </c>
      <c r="I2290" t="str">
        <f>IF(H2290=0, "No High Blood Pressure", "High Blood Pressure")</f>
        <v>No High Blood Pressure</v>
      </c>
      <c r="J2290" s="2">
        <v>279000</v>
      </c>
      <c r="K2290" s="1">
        <v>0.7</v>
      </c>
      <c r="L2290" s="2">
        <v>140</v>
      </c>
      <c r="M2290">
        <v>1</v>
      </c>
      <c r="N2290">
        <v>0</v>
      </c>
      <c r="O2290" t="str">
        <f>IF(M2289=0, "Female", "Male")</f>
        <v>Female</v>
      </c>
      <c r="P2290">
        <v>1</v>
      </c>
      <c r="Q2290" t="str">
        <f>IF(P2290=0, "Non Smoker", "Smoker")</f>
        <v>Smoker</v>
      </c>
      <c r="R2290" s="2">
        <v>73</v>
      </c>
      <c r="S2290" s="2" t="str">
        <f t="shared" si="35"/>
        <v>Dead</v>
      </c>
      <c r="T2290">
        <v>0</v>
      </c>
      <c r="U2290">
        <v>1</v>
      </c>
    </row>
    <row r="2291" spans="1:21" x14ac:dyDescent="0.3">
      <c r="A2291" s="2">
        <v>60</v>
      </c>
      <c r="B2291">
        <v>1</v>
      </c>
      <c r="C2291" t="str">
        <f>IF(B2291=0, "No Anemia", "Anemia")</f>
        <v>Anemia</v>
      </c>
      <c r="D2291" s="2">
        <v>754</v>
      </c>
      <c r="E2291">
        <v>1</v>
      </c>
      <c r="F2291" t="str">
        <f>IF(E2291=0, "No Diabetes", "Diabetes")</f>
        <v>Diabetes</v>
      </c>
      <c r="G2291" s="2">
        <v>40</v>
      </c>
      <c r="H2291">
        <v>1</v>
      </c>
      <c r="I2291" t="str">
        <f>IF(H2291=0, "No High Blood Pressure", "High Blood Pressure")</f>
        <v>High Blood Pressure</v>
      </c>
      <c r="J2291" s="2">
        <v>328000</v>
      </c>
      <c r="K2291" s="1">
        <v>1.2</v>
      </c>
      <c r="L2291" s="2">
        <v>126</v>
      </c>
      <c r="M2291">
        <v>1</v>
      </c>
      <c r="N2291">
        <v>0</v>
      </c>
      <c r="O2291" t="str">
        <f>IF(M2290=0, "Female", "Male")</f>
        <v>Male</v>
      </c>
      <c r="P2291">
        <v>0</v>
      </c>
      <c r="Q2291" t="str">
        <f>IF(P2291=0, "Non Smoker", "Smoker")</f>
        <v>Non Smoker</v>
      </c>
      <c r="R2291" s="2">
        <v>91</v>
      </c>
      <c r="S2291" s="2" t="str">
        <f t="shared" si="35"/>
        <v>Dead</v>
      </c>
      <c r="T2291">
        <v>0</v>
      </c>
      <c r="U2291">
        <v>1</v>
      </c>
    </row>
    <row r="2292" spans="1:21" x14ac:dyDescent="0.3">
      <c r="A2292" s="2">
        <v>60</v>
      </c>
      <c r="B2292">
        <v>0</v>
      </c>
      <c r="C2292" t="str">
        <f>IF(B2292=0, "No Anemia", "Anemia")</f>
        <v>No Anemia</v>
      </c>
      <c r="D2292" s="2">
        <v>57</v>
      </c>
      <c r="E2292">
        <v>0</v>
      </c>
      <c r="F2292" t="str">
        <f>IF(E2292=0, "No Diabetes", "Diabetes")</f>
        <v>No Diabetes</v>
      </c>
      <c r="G2292" s="2">
        <v>40</v>
      </c>
      <c r="H2292">
        <v>1</v>
      </c>
      <c r="I2292" t="str">
        <f>IF(H2292=0, "No High Blood Pressure", "High Blood Pressure")</f>
        <v>High Blood Pressure</v>
      </c>
      <c r="J2292" s="2">
        <v>242000</v>
      </c>
      <c r="K2292" s="1">
        <v>3.7</v>
      </c>
      <c r="L2292" s="2">
        <v>134</v>
      </c>
      <c r="M2292">
        <v>1</v>
      </c>
      <c r="N2292">
        <v>0</v>
      </c>
      <c r="O2292" t="str">
        <f>IF(M2291=0, "Female", "Male")</f>
        <v>Male</v>
      </c>
      <c r="P2292">
        <v>0</v>
      </c>
      <c r="Q2292" t="str">
        <f>IF(P2292=0, "Non Smoker", "Smoker")</f>
        <v>Non Smoker</v>
      </c>
      <c r="R2292" s="2">
        <v>96</v>
      </c>
      <c r="S2292" s="2" t="str">
        <f t="shared" si="35"/>
        <v>Dead</v>
      </c>
      <c r="T2292">
        <v>0</v>
      </c>
      <c r="U2292">
        <v>1</v>
      </c>
    </row>
    <row r="2293" spans="1:21" x14ac:dyDescent="0.3">
      <c r="A2293" s="2">
        <v>60</v>
      </c>
      <c r="B2293">
        <v>0</v>
      </c>
      <c r="C2293" t="str">
        <f>IF(B2293=0, "No Anemia", "Anemia")</f>
        <v>No Anemia</v>
      </c>
      <c r="D2293" s="2">
        <v>96</v>
      </c>
      <c r="E2293">
        <v>1</v>
      </c>
      <c r="F2293" t="str">
        <f>IF(E2293=0, "No Diabetes", "Diabetes")</f>
        <v>Diabetes</v>
      </c>
      <c r="G2293" s="2">
        <v>38</v>
      </c>
      <c r="H2293">
        <v>0</v>
      </c>
      <c r="I2293" t="str">
        <f>IF(H2293=0, "No High Blood Pressure", "High Blood Pressure")</f>
        <v>No High Blood Pressure</v>
      </c>
      <c r="J2293" s="2">
        <v>147000</v>
      </c>
      <c r="K2293" s="1">
        <v>0.75</v>
      </c>
      <c r="L2293" s="2">
        <v>140</v>
      </c>
      <c r="M2293">
        <v>1</v>
      </c>
      <c r="N2293">
        <v>0</v>
      </c>
      <c r="O2293" t="str">
        <f>IF(M2292=0, "Female", "Male")</f>
        <v>Male</v>
      </c>
      <c r="P2293">
        <v>0</v>
      </c>
      <c r="Q2293" t="str">
        <f>IF(P2293=0, "Non Smoker", "Smoker")</f>
        <v>Non Smoker</v>
      </c>
      <c r="R2293" s="2">
        <v>95</v>
      </c>
      <c r="S2293" s="2" t="str">
        <f t="shared" si="35"/>
        <v>Alive</v>
      </c>
      <c r="T2293">
        <v>1</v>
      </c>
      <c r="U2293">
        <v>0</v>
      </c>
    </row>
    <row r="2294" spans="1:21" x14ac:dyDescent="0.3">
      <c r="A2294" s="2">
        <v>60</v>
      </c>
      <c r="B2294">
        <v>1</v>
      </c>
      <c r="C2294" t="str">
        <f>IF(B2294=0, "No Anemia", "Anemia")</f>
        <v>Anemia</v>
      </c>
      <c r="D2294" s="2">
        <v>835</v>
      </c>
      <c r="E2294">
        <v>0</v>
      </c>
      <c r="F2294" t="str">
        <f>IF(E2294=0, "No Diabetes", "Diabetes")</f>
        <v>No Diabetes</v>
      </c>
      <c r="G2294" s="2">
        <v>60</v>
      </c>
      <c r="H2294">
        <v>1</v>
      </c>
      <c r="I2294" t="str">
        <f>IF(H2294=0, "No High Blood Pressure", "High Blood Pressure")</f>
        <v>High Blood Pressure</v>
      </c>
      <c r="J2294" s="2">
        <v>210000</v>
      </c>
      <c r="K2294" s="1">
        <v>1.5</v>
      </c>
      <c r="L2294" s="2">
        <v>135</v>
      </c>
      <c r="M2294">
        <v>1</v>
      </c>
      <c r="N2294">
        <v>0</v>
      </c>
      <c r="O2294" t="str">
        <f>IF(M2293=0, "Female", "Male")</f>
        <v>Male</v>
      </c>
      <c r="P2294">
        <v>1</v>
      </c>
      <c r="Q2294" t="str">
        <f>IF(P2294=0, "Non Smoker", "Smoker")</f>
        <v>Smoker</v>
      </c>
      <c r="R2294" s="2">
        <v>95</v>
      </c>
      <c r="S2294" s="2" t="str">
        <f t="shared" si="35"/>
        <v>Alive</v>
      </c>
      <c r="T2294">
        <v>1</v>
      </c>
      <c r="U2294">
        <v>0</v>
      </c>
    </row>
    <row r="2295" spans="1:21" x14ac:dyDescent="0.3">
      <c r="A2295" s="2">
        <v>60</v>
      </c>
      <c r="B2295">
        <v>0</v>
      </c>
      <c r="C2295" t="str">
        <f>IF(B2295=0, "No Anemia", "Anemia")</f>
        <v>No Anemia</v>
      </c>
      <c r="D2295" s="2">
        <v>59</v>
      </c>
      <c r="E2295">
        <v>1</v>
      </c>
      <c r="F2295" t="str">
        <f>IF(E2295=0, "No Diabetes", "Diabetes")</f>
        <v>Diabetes</v>
      </c>
      <c r="G2295" s="2">
        <v>25</v>
      </c>
      <c r="H2295">
        <v>1</v>
      </c>
      <c r="I2295" t="str">
        <f>IF(H2295=0, "No High Blood Pressure", "High Blood Pressure")</f>
        <v>High Blood Pressure</v>
      </c>
      <c r="J2295" s="2">
        <v>265000</v>
      </c>
      <c r="K2295" s="1">
        <v>3.5</v>
      </c>
      <c r="L2295" s="2">
        <v>136</v>
      </c>
      <c r="M2295">
        <v>1</v>
      </c>
      <c r="N2295">
        <v>0</v>
      </c>
      <c r="O2295" t="str">
        <f>IF(M2294=0, "Female", "Male")</f>
        <v>Male</v>
      </c>
      <c r="P2295">
        <v>1</v>
      </c>
      <c r="Q2295" t="str">
        <f>IF(P2295=0, "Non Smoker", "Smoker")</f>
        <v>Smoker</v>
      </c>
      <c r="R2295" s="2">
        <v>187</v>
      </c>
      <c r="S2295" s="2" t="str">
        <f t="shared" si="35"/>
        <v>Alive</v>
      </c>
      <c r="T2295">
        <v>1</v>
      </c>
      <c r="U2295">
        <v>0</v>
      </c>
    </row>
    <row r="2296" spans="1:21" x14ac:dyDescent="0.3">
      <c r="A2296" s="2">
        <v>60</v>
      </c>
      <c r="B2296">
        <v>0</v>
      </c>
      <c r="C2296" t="str">
        <f>IF(B2296=0, "No Anemia", "Anemia")</f>
        <v>No Anemia</v>
      </c>
      <c r="D2296" s="2">
        <v>166</v>
      </c>
      <c r="E2296">
        <v>1</v>
      </c>
      <c r="F2296" t="str">
        <f>IF(E2296=0, "No Diabetes", "Diabetes")</f>
        <v>Diabetes</v>
      </c>
      <c r="G2296" s="2">
        <v>30</v>
      </c>
      <c r="H2296">
        <v>0</v>
      </c>
      <c r="I2296" t="str">
        <f>IF(H2296=0, "No High Blood Pressure", "High Blood Pressure")</f>
        <v>No High Blood Pressure</v>
      </c>
      <c r="J2296" s="2">
        <v>150000</v>
      </c>
      <c r="K2296" s="1">
        <v>1</v>
      </c>
      <c r="L2296" s="2">
        <v>137</v>
      </c>
      <c r="M2296">
        <v>1</v>
      </c>
      <c r="N2296">
        <v>0</v>
      </c>
      <c r="O2296" t="str">
        <f>IF(M2295=0, "Female", "Male")</f>
        <v>Male</v>
      </c>
      <c r="P2296">
        <v>1</v>
      </c>
      <c r="Q2296" t="str">
        <f>IF(P2296=0, "Non Smoker", "Smoker")</f>
        <v>Smoker</v>
      </c>
      <c r="R2296" s="2">
        <v>245</v>
      </c>
      <c r="S2296" s="2" t="str">
        <f t="shared" si="35"/>
        <v>Alive</v>
      </c>
      <c r="T2296">
        <v>1</v>
      </c>
      <c r="U2296">
        <v>0</v>
      </c>
    </row>
    <row r="2297" spans="1:21" x14ac:dyDescent="0.3">
      <c r="A2297" s="2">
        <v>60</v>
      </c>
      <c r="B2297">
        <v>0</v>
      </c>
      <c r="C2297" t="str">
        <f>IF(B2297=0, "No Anemia", "Anemia")</f>
        <v>No Anemia</v>
      </c>
      <c r="D2297" s="2">
        <v>582</v>
      </c>
      <c r="E2297">
        <v>0</v>
      </c>
      <c r="F2297" t="str">
        <f>IF(E2297=0, "No Diabetes", "Diabetes")</f>
        <v>No Diabetes</v>
      </c>
      <c r="G2297" s="2">
        <v>30</v>
      </c>
      <c r="H2297">
        <v>1</v>
      </c>
      <c r="I2297" t="str">
        <f>IF(H2297=0, "No High Blood Pressure", "High Blood Pressure")</f>
        <v>High Blood Pressure</v>
      </c>
      <c r="J2297" s="2">
        <v>127000</v>
      </c>
      <c r="K2297" s="1">
        <v>0.9</v>
      </c>
      <c r="L2297" s="2">
        <v>145</v>
      </c>
      <c r="M2297">
        <v>0</v>
      </c>
      <c r="N2297">
        <v>1</v>
      </c>
      <c r="O2297" t="str">
        <f>IF(M2296=0, "Female", "Male")</f>
        <v>Male</v>
      </c>
      <c r="P2297">
        <v>0</v>
      </c>
      <c r="Q2297" t="str">
        <f>IF(P2297=0, "Non Smoker", "Smoker")</f>
        <v>Non Smoker</v>
      </c>
      <c r="R2297" s="2">
        <v>95</v>
      </c>
      <c r="S2297" s="2" t="str">
        <f t="shared" si="35"/>
        <v>Alive</v>
      </c>
      <c r="T2297">
        <v>1</v>
      </c>
      <c r="U2297">
        <v>0</v>
      </c>
    </row>
    <row r="2298" spans="1:21" x14ac:dyDescent="0.3">
      <c r="A2298" s="2">
        <v>60</v>
      </c>
      <c r="B2298">
        <v>0</v>
      </c>
      <c r="C2298" t="str">
        <f>IF(B2298=0, "No Anemia", "Anemia")</f>
        <v>No Anemia</v>
      </c>
      <c r="D2298" s="2">
        <v>582</v>
      </c>
      <c r="E2298">
        <v>0</v>
      </c>
      <c r="F2298" t="str">
        <f>IF(E2298=0, "No Diabetes", "Diabetes")</f>
        <v>No Diabetes</v>
      </c>
      <c r="G2298" s="2">
        <v>40</v>
      </c>
      <c r="H2298">
        <v>0</v>
      </c>
      <c r="I2298" t="str">
        <f>IF(H2298=0, "No High Blood Pressure", "High Blood Pressure")</f>
        <v>No High Blood Pressure</v>
      </c>
      <c r="J2298" s="2">
        <v>242000</v>
      </c>
      <c r="K2298" s="1">
        <v>3.7</v>
      </c>
      <c r="L2298" s="2">
        <v>134</v>
      </c>
      <c r="M2298">
        <v>1</v>
      </c>
      <c r="N2298">
        <v>0</v>
      </c>
      <c r="O2298" t="str">
        <f>IF(M2297=0, "Female", "Male")</f>
        <v>Female</v>
      </c>
      <c r="P2298">
        <v>0</v>
      </c>
      <c r="Q2298" t="str">
        <f>IF(P2298=0, "Non Smoker", "Smoker")</f>
        <v>Non Smoker</v>
      </c>
      <c r="R2298" s="2">
        <v>96</v>
      </c>
      <c r="S2298" s="2" t="str">
        <f t="shared" si="35"/>
        <v>Dead</v>
      </c>
      <c r="T2298">
        <v>0</v>
      </c>
      <c r="U2298">
        <v>1</v>
      </c>
    </row>
    <row r="2299" spans="1:21" x14ac:dyDescent="0.3">
      <c r="A2299" s="2">
        <v>60</v>
      </c>
      <c r="B2299">
        <v>0</v>
      </c>
      <c r="C2299" t="str">
        <f>IF(B2299=0, "No Anemia", "Anemia")</f>
        <v>No Anemia</v>
      </c>
      <c r="D2299" s="2">
        <v>253</v>
      </c>
      <c r="E2299">
        <v>1</v>
      </c>
      <c r="F2299" t="str">
        <f>IF(E2299=0, "No Diabetes", "Diabetes")</f>
        <v>Diabetes</v>
      </c>
      <c r="G2299" s="2">
        <v>35</v>
      </c>
      <c r="H2299">
        <v>0</v>
      </c>
      <c r="I2299" t="str">
        <f>IF(H2299=0, "No High Blood Pressure", "High Blood Pressure")</f>
        <v>No High Blood Pressure</v>
      </c>
      <c r="J2299" s="2">
        <v>304000</v>
      </c>
      <c r="K2299" s="1">
        <v>1.7</v>
      </c>
      <c r="L2299" s="2">
        <v>140</v>
      </c>
      <c r="M2299">
        <v>1</v>
      </c>
      <c r="N2299">
        <v>0</v>
      </c>
      <c r="O2299" t="str">
        <f>IF(M2298=0, "Female", "Male")</f>
        <v>Male</v>
      </c>
      <c r="P2299">
        <v>0</v>
      </c>
      <c r="Q2299" t="str">
        <f>IF(P2299=0, "Non Smoker", "Smoker")</f>
        <v>Non Smoker</v>
      </c>
      <c r="R2299" s="2">
        <v>250</v>
      </c>
      <c r="S2299" s="2" t="str">
        <f t="shared" si="35"/>
        <v>Alive</v>
      </c>
      <c r="T2299">
        <v>1</v>
      </c>
      <c r="U2299">
        <v>0</v>
      </c>
    </row>
    <row r="2300" spans="1:21" x14ac:dyDescent="0.3">
      <c r="A2300" s="2">
        <v>60</v>
      </c>
      <c r="B2300">
        <v>1</v>
      </c>
      <c r="C2300" t="str">
        <f>IF(B2300=0, "No Anemia", "Anemia")</f>
        <v>Anemia</v>
      </c>
      <c r="D2300" s="2">
        <v>47</v>
      </c>
      <c r="E2300">
        <v>0</v>
      </c>
      <c r="F2300" t="str">
        <f>IF(E2300=0, "No Diabetes", "Diabetes")</f>
        <v>No Diabetes</v>
      </c>
      <c r="G2300" s="2">
        <v>20</v>
      </c>
      <c r="H2300">
        <v>0</v>
      </c>
      <c r="I2300" t="str">
        <f>IF(H2300=0, "No High Blood Pressure", "High Blood Pressure")</f>
        <v>No High Blood Pressure</v>
      </c>
      <c r="J2300" s="2">
        <v>210000</v>
      </c>
      <c r="K2300" s="1">
        <v>0.7</v>
      </c>
      <c r="L2300" s="2">
        <v>139</v>
      </c>
      <c r="M2300">
        <v>1</v>
      </c>
      <c r="N2300">
        <v>0</v>
      </c>
      <c r="O2300" t="str">
        <f>IF(M2299=0, "Female", "Male")</f>
        <v>Male</v>
      </c>
      <c r="P2300">
        <v>0</v>
      </c>
      <c r="Q2300" t="str">
        <f>IF(P2300=0, "Non Smoker", "Smoker")</f>
        <v>Non Smoker</v>
      </c>
      <c r="R2300" s="2">
        <v>73</v>
      </c>
      <c r="S2300" s="2" t="str">
        <f t="shared" si="35"/>
        <v>Dead</v>
      </c>
      <c r="T2300">
        <v>0</v>
      </c>
      <c r="U2300">
        <v>1</v>
      </c>
    </row>
    <row r="2301" spans="1:21" x14ac:dyDescent="0.3">
      <c r="A2301" s="2">
        <v>60</v>
      </c>
      <c r="B2301">
        <v>0</v>
      </c>
      <c r="C2301" t="str">
        <f>IF(B2301=0, "No Anemia", "Anemia")</f>
        <v>No Anemia</v>
      </c>
      <c r="D2301" s="2">
        <v>55</v>
      </c>
      <c r="E2301">
        <v>0</v>
      </c>
      <c r="F2301" t="str">
        <f>IF(E2301=0, "No Diabetes", "Diabetes")</f>
        <v>No Diabetes</v>
      </c>
      <c r="G2301" s="2">
        <v>50</v>
      </c>
      <c r="H2301">
        <v>1</v>
      </c>
      <c r="I2301" t="str">
        <f>IF(H2301=0, "No High Blood Pressure", "High Blood Pressure")</f>
        <v>High Blood Pressure</v>
      </c>
      <c r="J2301" s="2">
        <v>286000</v>
      </c>
      <c r="K2301" s="1">
        <v>2.2999999999999998</v>
      </c>
      <c r="L2301" s="2">
        <v>143</v>
      </c>
      <c r="M2301">
        <v>0</v>
      </c>
      <c r="N2301">
        <v>1</v>
      </c>
      <c r="O2301" t="str">
        <f>IF(M2300=0, "Female", "Male")</f>
        <v>Male</v>
      </c>
      <c r="P2301">
        <v>0</v>
      </c>
      <c r="Q2301" t="str">
        <f>IF(P2301=0, "Non Smoker", "Smoker")</f>
        <v>Non Smoker</v>
      </c>
      <c r="R2301" s="2">
        <v>87</v>
      </c>
      <c r="S2301" s="2" t="str">
        <f t="shared" si="35"/>
        <v>Alive</v>
      </c>
      <c r="T2301">
        <v>1</v>
      </c>
      <c r="U2301">
        <v>0</v>
      </c>
    </row>
    <row r="2302" spans="1:21" x14ac:dyDescent="0.3">
      <c r="A2302" s="2">
        <v>60</v>
      </c>
      <c r="B2302">
        <v>1</v>
      </c>
      <c r="C2302" t="str">
        <f>IF(B2302=0, "No Anemia", "Anemia")</f>
        <v>Anemia</v>
      </c>
      <c r="D2302" s="2">
        <v>76</v>
      </c>
      <c r="E2302">
        <v>1</v>
      </c>
      <c r="F2302" t="str">
        <f>IF(E2302=0, "No Diabetes", "Diabetes")</f>
        <v>Diabetes</v>
      </c>
      <c r="G2302" s="2">
        <v>25</v>
      </c>
      <c r="H2302">
        <v>0</v>
      </c>
      <c r="I2302" t="str">
        <f>IF(H2302=0, "No High Blood Pressure", "High Blood Pressure")</f>
        <v>No High Blood Pressure</v>
      </c>
      <c r="J2302" s="2">
        <v>252000</v>
      </c>
      <c r="K2302" s="1">
        <v>2.5</v>
      </c>
      <c r="L2302" s="2">
        <v>132</v>
      </c>
      <c r="M2302">
        <v>1</v>
      </c>
      <c r="N2302">
        <v>0</v>
      </c>
      <c r="O2302" t="str">
        <f>IF(M2301=0, "Female", "Male")</f>
        <v>Female</v>
      </c>
      <c r="P2302">
        <v>0</v>
      </c>
      <c r="Q2302" t="str">
        <f>IF(P2302=0, "Non Smoker", "Smoker")</f>
        <v>Non Smoker</v>
      </c>
      <c r="R2302" s="2">
        <v>77</v>
      </c>
      <c r="S2302" s="2" t="str">
        <f t="shared" si="35"/>
        <v>Dead</v>
      </c>
      <c r="T2302">
        <v>0</v>
      </c>
      <c r="U2302">
        <v>1</v>
      </c>
    </row>
    <row r="2303" spans="1:21" x14ac:dyDescent="0.3">
      <c r="A2303" s="2">
        <v>60</v>
      </c>
      <c r="B2303">
        <v>1</v>
      </c>
      <c r="C2303" t="str">
        <f>IF(B2303=0, "No Anemia", "Anemia")</f>
        <v>Anemia</v>
      </c>
      <c r="D2303" s="2">
        <v>737</v>
      </c>
      <c r="E2303">
        <v>0</v>
      </c>
      <c r="F2303" t="str">
        <f>IF(E2303=0, "No Diabetes", "Diabetes")</f>
        <v>No Diabetes</v>
      </c>
      <c r="G2303" s="2">
        <v>60</v>
      </c>
      <c r="H2303">
        <v>1</v>
      </c>
      <c r="I2303" t="str">
        <f>IF(H2303=0, "No High Blood Pressure", "High Blood Pressure")</f>
        <v>High Blood Pressure</v>
      </c>
      <c r="J2303" s="2">
        <v>242000</v>
      </c>
      <c r="K2303" s="1">
        <v>1.5</v>
      </c>
      <c r="L2303" s="2">
        <v>135</v>
      </c>
      <c r="M2303">
        <v>1</v>
      </c>
      <c r="N2303">
        <v>0</v>
      </c>
      <c r="O2303" t="str">
        <f>IF(M2302=0, "Female", "Male")</f>
        <v>Male</v>
      </c>
      <c r="P2303">
        <v>1</v>
      </c>
      <c r="Q2303" t="str">
        <f>IF(P2303=0, "Non Smoker", "Smoker")</f>
        <v>Smoker</v>
      </c>
      <c r="R2303" s="2">
        <v>95</v>
      </c>
      <c r="S2303" s="2" t="str">
        <f t="shared" si="35"/>
        <v>Alive</v>
      </c>
      <c r="T2303">
        <v>1</v>
      </c>
      <c r="U2303">
        <v>0</v>
      </c>
    </row>
    <row r="2304" spans="1:21" x14ac:dyDescent="0.3">
      <c r="A2304" s="2">
        <v>60</v>
      </c>
      <c r="B2304">
        <v>1</v>
      </c>
      <c r="C2304" t="str">
        <f>IF(B2304=0, "No Anemia", "Anemia")</f>
        <v>Anemia</v>
      </c>
      <c r="D2304" s="2">
        <v>582</v>
      </c>
      <c r="E2304">
        <v>1</v>
      </c>
      <c r="F2304" t="str">
        <f>IF(E2304=0, "No Diabetes", "Diabetes")</f>
        <v>Diabetes</v>
      </c>
      <c r="G2304" s="2">
        <v>40</v>
      </c>
      <c r="H2304">
        <v>1</v>
      </c>
      <c r="I2304" t="str">
        <f>IF(H2304=0, "No High Blood Pressure", "High Blood Pressure")</f>
        <v>High Blood Pressure</v>
      </c>
      <c r="J2304" s="2">
        <v>221000</v>
      </c>
      <c r="K2304" s="1">
        <v>0.9</v>
      </c>
      <c r="L2304" s="2">
        <v>145</v>
      </c>
      <c r="M2304">
        <v>0</v>
      </c>
      <c r="N2304">
        <v>1</v>
      </c>
      <c r="O2304" t="str">
        <f>IF(M2303=0, "Female", "Male")</f>
        <v>Male</v>
      </c>
      <c r="P2304">
        <v>0</v>
      </c>
      <c r="Q2304" t="str">
        <f>IF(P2304=0, "Non Smoker", "Smoker")</f>
        <v>Non Smoker</v>
      </c>
      <c r="R2304" s="2">
        <v>95</v>
      </c>
      <c r="S2304" s="2" t="str">
        <f t="shared" si="35"/>
        <v>Alive</v>
      </c>
      <c r="T2304">
        <v>1</v>
      </c>
      <c r="U2304">
        <v>0</v>
      </c>
    </row>
    <row r="2305" spans="1:21" x14ac:dyDescent="0.3">
      <c r="A2305" s="2">
        <v>60</v>
      </c>
      <c r="B2305">
        <v>1</v>
      </c>
      <c r="C2305" t="str">
        <f>IF(B2305=0, "No Anemia", "Anemia")</f>
        <v>Anemia</v>
      </c>
      <c r="D2305" s="2">
        <v>582</v>
      </c>
      <c r="E2305">
        <v>1</v>
      </c>
      <c r="F2305" t="str">
        <f>IF(E2305=0, "No Diabetes", "Diabetes")</f>
        <v>Diabetes</v>
      </c>
      <c r="G2305" s="2">
        <v>60</v>
      </c>
      <c r="H2305">
        <v>1</v>
      </c>
      <c r="I2305" t="str">
        <f>IF(H2305=0, "No High Blood Pressure", "High Blood Pressure")</f>
        <v>High Blood Pressure</v>
      </c>
      <c r="J2305" s="2">
        <v>172000</v>
      </c>
      <c r="K2305" s="1">
        <v>0.5</v>
      </c>
      <c r="L2305" s="2">
        <v>145</v>
      </c>
      <c r="M2305">
        <v>0</v>
      </c>
      <c r="N2305">
        <v>1</v>
      </c>
      <c r="O2305" t="str">
        <f>IF(M2304=0, "Female", "Male")</f>
        <v>Female</v>
      </c>
      <c r="P2305">
        <v>0</v>
      </c>
      <c r="Q2305" t="str">
        <f>IF(P2305=0, "Non Smoker", "Smoker")</f>
        <v>Non Smoker</v>
      </c>
      <c r="R2305" s="2">
        <v>95</v>
      </c>
      <c r="S2305" s="2" t="str">
        <f t="shared" si="35"/>
        <v>Alive</v>
      </c>
      <c r="T2305">
        <v>1</v>
      </c>
      <c r="U2305">
        <v>0</v>
      </c>
    </row>
    <row r="2306" spans="1:21" x14ac:dyDescent="0.3">
      <c r="A2306" s="2">
        <v>60</v>
      </c>
      <c r="B2306">
        <v>1</v>
      </c>
      <c r="C2306" t="str">
        <f>IF(B2306=0, "No Anemia", "Anemia")</f>
        <v>Anemia</v>
      </c>
      <c r="D2306" s="2">
        <v>655</v>
      </c>
      <c r="E2306">
        <v>0</v>
      </c>
      <c r="F2306" t="str">
        <f>IF(E2306=0, "No Diabetes", "Diabetes")</f>
        <v>No Diabetes</v>
      </c>
      <c r="G2306" s="2">
        <v>30</v>
      </c>
      <c r="H2306">
        <v>1</v>
      </c>
      <c r="I2306" t="str">
        <f>IF(H2306=0, "No High Blood Pressure", "High Blood Pressure")</f>
        <v>High Blood Pressure</v>
      </c>
      <c r="J2306" s="2">
        <v>127000</v>
      </c>
      <c r="K2306" s="1">
        <v>0.9</v>
      </c>
      <c r="L2306" s="2">
        <v>145</v>
      </c>
      <c r="M2306">
        <v>0</v>
      </c>
      <c r="N2306">
        <v>1</v>
      </c>
      <c r="O2306" t="str">
        <f>IF(M2305=0, "Female", "Male")</f>
        <v>Female</v>
      </c>
      <c r="P2306">
        <v>0</v>
      </c>
      <c r="Q2306" t="str">
        <f>IF(P2306=0, "Non Smoker", "Smoker")</f>
        <v>Non Smoker</v>
      </c>
      <c r="R2306" s="2">
        <v>95</v>
      </c>
      <c r="S2306" s="2" t="str">
        <f t="shared" ref="S2306:S2369" si="36">IF(T2306=1, "Alive", "Dead")</f>
        <v>Alive</v>
      </c>
      <c r="T2306">
        <v>1</v>
      </c>
      <c r="U2306">
        <v>0</v>
      </c>
    </row>
    <row r="2307" spans="1:21" x14ac:dyDescent="0.3">
      <c r="A2307" s="2">
        <v>60</v>
      </c>
      <c r="B2307">
        <v>1</v>
      </c>
      <c r="C2307" t="str">
        <f>IF(B2307=0, "No Anemia", "Anemia")</f>
        <v>Anemia</v>
      </c>
      <c r="D2307" s="2">
        <v>96</v>
      </c>
      <c r="E2307">
        <v>1</v>
      </c>
      <c r="F2307" t="str">
        <f>IF(E2307=0, "No Diabetes", "Diabetes")</f>
        <v>Diabetes</v>
      </c>
      <c r="G2307" s="2">
        <v>60</v>
      </c>
      <c r="H2307">
        <v>1</v>
      </c>
      <c r="I2307" t="str">
        <f>IF(H2307=0, "No High Blood Pressure", "High Blood Pressure")</f>
        <v>High Blood Pressure</v>
      </c>
      <c r="J2307" s="2">
        <v>371000</v>
      </c>
      <c r="K2307" s="1">
        <v>0.7</v>
      </c>
      <c r="L2307" s="2">
        <v>136</v>
      </c>
      <c r="M2307">
        <v>0</v>
      </c>
      <c r="N2307">
        <v>1</v>
      </c>
      <c r="O2307" t="str">
        <f>IF(M2306=0, "Female", "Male")</f>
        <v>Female</v>
      </c>
      <c r="P2307">
        <v>0</v>
      </c>
      <c r="Q2307" t="str">
        <f>IF(P2307=0, "Non Smoker", "Smoker")</f>
        <v>Non Smoker</v>
      </c>
      <c r="R2307" s="2">
        <v>94</v>
      </c>
      <c r="S2307" s="2" t="str">
        <f t="shared" si="36"/>
        <v>Alive</v>
      </c>
      <c r="T2307">
        <v>1</v>
      </c>
      <c r="U2307">
        <v>0</v>
      </c>
    </row>
    <row r="2308" spans="1:21" x14ac:dyDescent="0.3">
      <c r="A2308" s="2">
        <v>60</v>
      </c>
      <c r="B2308">
        <v>1</v>
      </c>
      <c r="C2308" t="str">
        <f>IF(B2308=0, "No Anemia", "Anemia")</f>
        <v>Anemia</v>
      </c>
      <c r="D2308" s="2">
        <v>47</v>
      </c>
      <c r="E2308">
        <v>0</v>
      </c>
      <c r="F2308" t="str">
        <f>IF(E2308=0, "No Diabetes", "Diabetes")</f>
        <v>No Diabetes</v>
      </c>
      <c r="G2308" s="2">
        <v>20</v>
      </c>
      <c r="H2308">
        <v>0</v>
      </c>
      <c r="I2308" t="str">
        <f>IF(H2308=0, "No High Blood Pressure", "High Blood Pressure")</f>
        <v>No High Blood Pressure</v>
      </c>
      <c r="J2308" s="2">
        <v>203000</v>
      </c>
      <c r="K2308" s="1">
        <v>0.7</v>
      </c>
      <c r="L2308" s="2">
        <v>139</v>
      </c>
      <c r="M2308">
        <v>1</v>
      </c>
      <c r="N2308">
        <v>0</v>
      </c>
      <c r="O2308" t="str">
        <f>IF(M2307=0, "Female", "Male")</f>
        <v>Female</v>
      </c>
      <c r="P2308">
        <v>1</v>
      </c>
      <c r="Q2308" t="str">
        <f>IF(P2308=0, "Non Smoker", "Smoker")</f>
        <v>Smoker</v>
      </c>
      <c r="R2308" s="2">
        <v>73</v>
      </c>
      <c r="S2308" s="2" t="str">
        <f t="shared" si="36"/>
        <v>Dead</v>
      </c>
      <c r="T2308">
        <v>0</v>
      </c>
      <c r="U2308">
        <v>1</v>
      </c>
    </row>
    <row r="2309" spans="1:21" x14ac:dyDescent="0.3">
      <c r="A2309" s="2">
        <v>60</v>
      </c>
      <c r="B2309">
        <v>0</v>
      </c>
      <c r="C2309" t="str">
        <f>IF(B2309=0, "No Anemia", "Anemia")</f>
        <v>No Anemia</v>
      </c>
      <c r="D2309" s="2">
        <v>253</v>
      </c>
      <c r="E2309">
        <v>1</v>
      </c>
      <c r="F2309" t="str">
        <f>IF(E2309=0, "No Diabetes", "Diabetes")</f>
        <v>Diabetes</v>
      </c>
      <c r="G2309" s="2">
        <v>35</v>
      </c>
      <c r="H2309">
        <v>0</v>
      </c>
      <c r="I2309" t="str">
        <f>IF(H2309=0, "No High Blood Pressure", "High Blood Pressure")</f>
        <v>No High Blood Pressure</v>
      </c>
      <c r="J2309" s="2">
        <v>75000</v>
      </c>
      <c r="K2309" s="1">
        <v>0.9</v>
      </c>
      <c r="L2309" s="2">
        <v>142</v>
      </c>
      <c r="M2309">
        <v>0</v>
      </c>
      <c r="N2309">
        <v>1</v>
      </c>
      <c r="O2309" t="str">
        <f>IF(M2308=0, "Female", "Male")</f>
        <v>Male</v>
      </c>
      <c r="P2309">
        <v>0</v>
      </c>
      <c r="Q2309" t="str">
        <f>IF(P2309=0, "Non Smoker", "Smoker")</f>
        <v>Non Smoker</v>
      </c>
      <c r="R2309" s="2">
        <v>250</v>
      </c>
      <c r="S2309" s="2" t="str">
        <f t="shared" si="36"/>
        <v>Dead</v>
      </c>
      <c r="T2309">
        <v>0</v>
      </c>
      <c r="U2309">
        <v>1</v>
      </c>
    </row>
    <row r="2310" spans="1:21" x14ac:dyDescent="0.3">
      <c r="A2310" s="2">
        <v>60</v>
      </c>
      <c r="B2310">
        <v>0</v>
      </c>
      <c r="C2310" t="str">
        <f>IF(B2310=0, "No Anemia", "Anemia")</f>
        <v>No Anemia</v>
      </c>
      <c r="D2310" s="2">
        <v>582</v>
      </c>
      <c r="E2310">
        <v>0</v>
      </c>
      <c r="F2310" t="str">
        <f>IF(E2310=0, "No Diabetes", "Diabetes")</f>
        <v>No Diabetes</v>
      </c>
      <c r="G2310" s="2">
        <v>30</v>
      </c>
      <c r="H2310">
        <v>1</v>
      </c>
      <c r="I2310" t="str">
        <f>IF(H2310=0, "No High Blood Pressure", "High Blood Pressure")</f>
        <v>High Blood Pressure</v>
      </c>
      <c r="J2310" s="2">
        <v>127000</v>
      </c>
      <c r="K2310" s="1">
        <v>0.9</v>
      </c>
      <c r="L2310" s="2">
        <v>145</v>
      </c>
      <c r="M2310">
        <v>0</v>
      </c>
      <c r="N2310">
        <v>1</v>
      </c>
      <c r="O2310" t="str">
        <f>IF(M2309=0, "Female", "Male")</f>
        <v>Female</v>
      </c>
      <c r="P2310">
        <v>0</v>
      </c>
      <c r="Q2310" t="str">
        <f>IF(P2310=0, "Non Smoker", "Smoker")</f>
        <v>Non Smoker</v>
      </c>
      <c r="R2310" s="2">
        <v>95</v>
      </c>
      <c r="S2310" s="2" t="str">
        <f t="shared" si="36"/>
        <v>Alive</v>
      </c>
      <c r="T2310">
        <v>1</v>
      </c>
      <c r="U2310">
        <v>0</v>
      </c>
    </row>
    <row r="2311" spans="1:21" x14ac:dyDescent="0.3">
      <c r="A2311" s="2">
        <v>60</v>
      </c>
      <c r="B2311">
        <v>0</v>
      </c>
      <c r="C2311" t="str">
        <f>IF(B2311=0, "No Anemia", "Anemia")</f>
        <v>No Anemia</v>
      </c>
      <c r="D2311" s="2">
        <v>582</v>
      </c>
      <c r="E2311">
        <v>0</v>
      </c>
      <c r="F2311" t="str">
        <f>IF(E2311=0, "No Diabetes", "Diabetes")</f>
        <v>No Diabetes</v>
      </c>
      <c r="G2311" s="2">
        <v>40</v>
      </c>
      <c r="H2311">
        <v>0</v>
      </c>
      <c r="I2311" t="str">
        <f>IF(H2311=0, "No High Blood Pressure", "High Blood Pressure")</f>
        <v>No High Blood Pressure</v>
      </c>
      <c r="J2311" s="2">
        <v>242000</v>
      </c>
      <c r="K2311" s="1">
        <v>3.7</v>
      </c>
      <c r="L2311" s="2">
        <v>134</v>
      </c>
      <c r="M2311">
        <v>1</v>
      </c>
      <c r="N2311">
        <v>0</v>
      </c>
      <c r="O2311" t="str">
        <f>IF(M2310=0, "Female", "Male")</f>
        <v>Female</v>
      </c>
      <c r="P2311">
        <v>0</v>
      </c>
      <c r="Q2311" t="str">
        <f>IF(P2311=0, "Non Smoker", "Smoker")</f>
        <v>Non Smoker</v>
      </c>
      <c r="R2311" s="2">
        <v>96</v>
      </c>
      <c r="S2311" s="2" t="str">
        <f t="shared" si="36"/>
        <v>Dead</v>
      </c>
      <c r="T2311">
        <v>0</v>
      </c>
      <c r="U2311">
        <v>1</v>
      </c>
    </row>
    <row r="2312" spans="1:21" x14ac:dyDescent="0.3">
      <c r="A2312" s="2">
        <v>60</v>
      </c>
      <c r="B2312">
        <v>0</v>
      </c>
      <c r="C2312" t="str">
        <f>IF(B2312=0, "No Anemia", "Anemia")</f>
        <v>No Anemia</v>
      </c>
      <c r="D2312" s="2">
        <v>2656</v>
      </c>
      <c r="E2312">
        <v>0</v>
      </c>
      <c r="F2312" t="str">
        <f>IF(E2312=0, "No Diabetes", "Diabetes")</f>
        <v>No Diabetes</v>
      </c>
      <c r="G2312" s="2">
        <v>40</v>
      </c>
      <c r="H2312">
        <v>0</v>
      </c>
      <c r="I2312" t="str">
        <f>IF(H2312=0, "No High Blood Pressure", "High Blood Pressure")</f>
        <v>No High Blood Pressure</v>
      </c>
      <c r="J2312" s="2">
        <v>283000</v>
      </c>
      <c r="K2312" s="1">
        <v>2.2999999999999998</v>
      </c>
      <c r="L2312" s="2">
        <v>131</v>
      </c>
      <c r="M2312">
        <v>0</v>
      </c>
      <c r="N2312">
        <v>1</v>
      </c>
      <c r="O2312" t="str">
        <f>IF(M2311=0, "Female", "Male")</f>
        <v>Male</v>
      </c>
      <c r="P2312">
        <v>0</v>
      </c>
      <c r="Q2312" t="str">
        <f>IF(P2312=0, "Non Smoker", "Smoker")</f>
        <v>Non Smoker</v>
      </c>
      <c r="R2312" s="2">
        <v>30</v>
      </c>
      <c r="S2312" s="2" t="str">
        <f t="shared" si="36"/>
        <v>Alive</v>
      </c>
      <c r="T2312">
        <v>1</v>
      </c>
      <c r="U2312">
        <v>0</v>
      </c>
    </row>
    <row r="2313" spans="1:21" x14ac:dyDescent="0.3">
      <c r="A2313" s="2">
        <v>60</v>
      </c>
      <c r="B2313">
        <v>1</v>
      </c>
      <c r="C2313" t="str">
        <f>IF(B2313=0, "No Anemia", "Anemia")</f>
        <v>Anemia</v>
      </c>
      <c r="D2313" s="2">
        <v>205</v>
      </c>
      <c r="E2313">
        <v>1</v>
      </c>
      <c r="F2313" t="str">
        <f>IF(E2313=0, "No Diabetes", "Diabetes")</f>
        <v>Diabetes</v>
      </c>
      <c r="G2313" s="2">
        <v>60</v>
      </c>
      <c r="H2313">
        <v>0</v>
      </c>
      <c r="I2313" t="str">
        <f>IF(H2313=0, "No High Blood Pressure", "High Blood Pressure")</f>
        <v>No High Blood Pressure</v>
      </c>
      <c r="J2313" s="2">
        <v>454000</v>
      </c>
      <c r="K2313" s="1">
        <v>1.1000000000000001</v>
      </c>
      <c r="L2313" s="2">
        <v>131</v>
      </c>
      <c r="M2313">
        <v>1</v>
      </c>
      <c r="N2313">
        <v>0</v>
      </c>
      <c r="O2313" t="str">
        <f>IF(M2312=0, "Female", "Male")</f>
        <v>Female</v>
      </c>
      <c r="P2313">
        <v>1</v>
      </c>
      <c r="Q2313" t="str">
        <f>IF(P2313=0, "Non Smoker", "Smoker")</f>
        <v>Smoker</v>
      </c>
      <c r="R2313" s="2">
        <v>10</v>
      </c>
      <c r="S2313" s="2" t="str">
        <f t="shared" si="36"/>
        <v>Dead</v>
      </c>
      <c r="T2313">
        <v>0</v>
      </c>
      <c r="U2313">
        <v>1</v>
      </c>
    </row>
    <row r="2314" spans="1:21" x14ac:dyDescent="0.3">
      <c r="A2314" s="2">
        <v>60</v>
      </c>
      <c r="B2314">
        <v>1</v>
      </c>
      <c r="C2314" t="str">
        <f>IF(B2314=0, "No Anemia", "Anemia")</f>
        <v>Anemia</v>
      </c>
      <c r="D2314" s="2">
        <v>100</v>
      </c>
      <c r="E2314">
        <v>1</v>
      </c>
      <c r="F2314" t="str">
        <f>IF(E2314=0, "No Diabetes", "Diabetes")</f>
        <v>Diabetes</v>
      </c>
      <c r="G2314" s="2">
        <v>25</v>
      </c>
      <c r="H2314">
        <v>0</v>
      </c>
      <c r="I2314" t="str">
        <f>IF(H2314=0, "No High Blood Pressure", "High Blood Pressure")</f>
        <v>No High Blood Pressure</v>
      </c>
      <c r="J2314" s="2">
        <v>194000</v>
      </c>
      <c r="K2314" s="1">
        <v>1.7</v>
      </c>
      <c r="L2314" s="2">
        <v>140</v>
      </c>
      <c r="M2314">
        <v>1</v>
      </c>
      <c r="N2314">
        <v>0</v>
      </c>
      <c r="O2314" t="str">
        <f>IF(M2313=0, "Female", "Male")</f>
        <v>Male</v>
      </c>
      <c r="P2314">
        <v>0</v>
      </c>
      <c r="Q2314" t="str">
        <f>IF(P2314=0, "Non Smoker", "Smoker")</f>
        <v>Non Smoker</v>
      </c>
      <c r="R2314" s="2">
        <v>120</v>
      </c>
      <c r="S2314" s="2" t="str">
        <f t="shared" si="36"/>
        <v>Alive</v>
      </c>
      <c r="T2314">
        <v>1</v>
      </c>
      <c r="U2314">
        <v>0</v>
      </c>
    </row>
    <row r="2315" spans="1:21" x14ac:dyDescent="0.3">
      <c r="A2315" s="2">
        <v>60</v>
      </c>
      <c r="B2315">
        <v>0</v>
      </c>
      <c r="C2315" t="str">
        <f>IF(B2315=0, "No Anemia", "Anemia")</f>
        <v>No Anemia</v>
      </c>
      <c r="D2315" s="2">
        <v>582</v>
      </c>
      <c r="E2315">
        <v>0</v>
      </c>
      <c r="F2315" t="str">
        <f>IF(E2315=0, "No Diabetes", "Diabetes")</f>
        <v>No Diabetes</v>
      </c>
      <c r="G2315" s="2">
        <v>40</v>
      </c>
      <c r="H2315">
        <v>0</v>
      </c>
      <c r="I2315" t="str">
        <f>IF(H2315=0, "No High Blood Pressure", "High Blood Pressure")</f>
        <v>No High Blood Pressure</v>
      </c>
      <c r="J2315" s="2">
        <v>242000</v>
      </c>
      <c r="K2315" s="1">
        <v>3.7</v>
      </c>
      <c r="L2315" s="2">
        <v>134</v>
      </c>
      <c r="M2315">
        <v>1</v>
      </c>
      <c r="N2315">
        <v>0</v>
      </c>
      <c r="O2315" t="str">
        <f>IF(M2314=0, "Female", "Male")</f>
        <v>Male</v>
      </c>
      <c r="P2315">
        <v>0</v>
      </c>
      <c r="Q2315" t="str">
        <f>IF(P2315=0, "Non Smoker", "Smoker")</f>
        <v>Non Smoker</v>
      </c>
      <c r="R2315" s="2">
        <v>96</v>
      </c>
      <c r="S2315" s="2" t="str">
        <f t="shared" si="36"/>
        <v>Dead</v>
      </c>
      <c r="T2315">
        <v>0</v>
      </c>
      <c r="U2315">
        <v>1</v>
      </c>
    </row>
    <row r="2316" spans="1:21" x14ac:dyDescent="0.3">
      <c r="A2316" s="2">
        <v>60</v>
      </c>
      <c r="B2316">
        <v>0</v>
      </c>
      <c r="C2316" t="str">
        <f>IF(B2316=0, "No Anemia", "Anemia")</f>
        <v>No Anemia</v>
      </c>
      <c r="D2316" s="2">
        <v>53</v>
      </c>
      <c r="E2316">
        <v>0</v>
      </c>
      <c r="F2316" t="str">
        <f>IF(E2316=0, "No Diabetes", "Diabetes")</f>
        <v>No Diabetes</v>
      </c>
      <c r="G2316" s="2">
        <v>50</v>
      </c>
      <c r="H2316">
        <v>1</v>
      </c>
      <c r="I2316" t="str">
        <f>IF(H2316=0, "No High Blood Pressure", "High Blood Pressure")</f>
        <v>High Blood Pressure</v>
      </c>
      <c r="J2316" s="2">
        <v>283000</v>
      </c>
      <c r="K2316" s="1">
        <v>2.2999999999999998</v>
      </c>
      <c r="L2316" s="2">
        <v>143</v>
      </c>
      <c r="M2316">
        <v>0</v>
      </c>
      <c r="N2316">
        <v>1</v>
      </c>
      <c r="O2316" t="str">
        <f>IF(M2315=0, "Female", "Male")</f>
        <v>Male</v>
      </c>
      <c r="P2316">
        <v>0</v>
      </c>
      <c r="Q2316" t="str">
        <f>IF(P2316=0, "Non Smoker", "Smoker")</f>
        <v>Non Smoker</v>
      </c>
      <c r="R2316" s="2">
        <v>87</v>
      </c>
      <c r="S2316" s="2" t="str">
        <f t="shared" si="36"/>
        <v>Alive</v>
      </c>
      <c r="T2316">
        <v>1</v>
      </c>
      <c r="U2316">
        <v>0</v>
      </c>
    </row>
    <row r="2317" spans="1:21" x14ac:dyDescent="0.3">
      <c r="A2317" s="2">
        <v>60</v>
      </c>
      <c r="B2317">
        <v>0</v>
      </c>
      <c r="C2317" t="str">
        <f>IF(B2317=0, "No Anemia", "Anemia")</f>
        <v>No Anemia</v>
      </c>
      <c r="D2317" s="2">
        <v>96</v>
      </c>
      <c r="E2317">
        <v>1</v>
      </c>
      <c r="F2317" t="str">
        <f>IF(E2317=0, "No Diabetes", "Diabetes")</f>
        <v>Diabetes</v>
      </c>
      <c r="G2317" s="2">
        <v>38</v>
      </c>
      <c r="H2317">
        <v>0</v>
      </c>
      <c r="I2317" t="str">
        <f>IF(H2317=0, "No High Blood Pressure", "High Blood Pressure")</f>
        <v>No High Blood Pressure</v>
      </c>
      <c r="J2317" s="2">
        <v>25100</v>
      </c>
      <c r="K2317" s="1">
        <v>0.75</v>
      </c>
      <c r="L2317" s="2">
        <v>140</v>
      </c>
      <c r="M2317">
        <v>1</v>
      </c>
      <c r="N2317">
        <v>0</v>
      </c>
      <c r="O2317" t="str">
        <f>IF(M2316=0, "Female", "Male")</f>
        <v>Female</v>
      </c>
      <c r="P2317">
        <v>0</v>
      </c>
      <c r="Q2317" t="str">
        <f>IF(P2317=0, "Non Smoker", "Smoker")</f>
        <v>Non Smoker</v>
      </c>
      <c r="R2317" s="2">
        <v>95</v>
      </c>
      <c r="S2317" s="2" t="str">
        <f t="shared" si="36"/>
        <v>Alive</v>
      </c>
      <c r="T2317">
        <v>1</v>
      </c>
      <c r="U2317">
        <v>0</v>
      </c>
    </row>
    <row r="2318" spans="1:21" x14ac:dyDescent="0.3">
      <c r="A2318" s="2">
        <v>60</v>
      </c>
      <c r="B2318">
        <v>0</v>
      </c>
      <c r="C2318" t="str">
        <f>IF(B2318=0, "No Anemia", "Anemia")</f>
        <v>No Anemia</v>
      </c>
      <c r="D2318" s="2">
        <v>96</v>
      </c>
      <c r="E2318">
        <v>1</v>
      </c>
      <c r="F2318" t="str">
        <f>IF(E2318=0, "No Diabetes", "Diabetes")</f>
        <v>Diabetes</v>
      </c>
      <c r="G2318" s="2">
        <v>38</v>
      </c>
      <c r="H2318">
        <v>0</v>
      </c>
      <c r="I2318" t="str">
        <f>IF(H2318=0, "No High Blood Pressure", "High Blood Pressure")</f>
        <v>No High Blood Pressure</v>
      </c>
      <c r="J2318" s="2">
        <v>389000</v>
      </c>
      <c r="K2318" s="1">
        <v>0.75</v>
      </c>
      <c r="L2318" s="2">
        <v>140</v>
      </c>
      <c r="M2318">
        <v>1</v>
      </c>
      <c r="N2318">
        <v>0</v>
      </c>
      <c r="O2318" t="str">
        <f>IF(M2317=0, "Female", "Male")</f>
        <v>Male</v>
      </c>
      <c r="P2318">
        <v>0</v>
      </c>
      <c r="Q2318" t="str">
        <f>IF(P2318=0, "Non Smoker", "Smoker")</f>
        <v>Non Smoker</v>
      </c>
      <c r="R2318" s="2">
        <v>95</v>
      </c>
      <c r="S2318" s="2" t="str">
        <f t="shared" si="36"/>
        <v>Alive</v>
      </c>
      <c r="T2318">
        <v>1</v>
      </c>
      <c r="U2318">
        <v>0</v>
      </c>
    </row>
    <row r="2319" spans="1:21" x14ac:dyDescent="0.3">
      <c r="A2319" s="2">
        <v>60</v>
      </c>
      <c r="B2319">
        <v>0</v>
      </c>
      <c r="C2319" t="str">
        <f>IF(B2319=0, "No Anemia", "Anemia")</f>
        <v>No Anemia</v>
      </c>
      <c r="D2319" s="2">
        <v>582</v>
      </c>
      <c r="E2319">
        <v>0</v>
      </c>
      <c r="F2319" t="str">
        <f>IF(E2319=0, "No Diabetes", "Diabetes")</f>
        <v>No Diabetes</v>
      </c>
      <c r="G2319" s="2">
        <v>30</v>
      </c>
      <c r="H2319">
        <v>1</v>
      </c>
      <c r="I2319" t="str">
        <f>IF(H2319=0, "No High Blood Pressure", "High Blood Pressure")</f>
        <v>High Blood Pressure</v>
      </c>
      <c r="J2319" s="2">
        <v>461000</v>
      </c>
      <c r="K2319" s="1">
        <v>2</v>
      </c>
      <c r="L2319" s="2">
        <v>132</v>
      </c>
      <c r="M2319">
        <v>1</v>
      </c>
      <c r="N2319">
        <v>0</v>
      </c>
      <c r="O2319" t="str">
        <f>IF(M2318=0, "Female", "Male")</f>
        <v>Male</v>
      </c>
      <c r="P2319">
        <v>0</v>
      </c>
      <c r="Q2319" t="str">
        <f>IF(P2319=0, "Non Smoker", "Smoker")</f>
        <v>Non Smoker</v>
      </c>
      <c r="R2319" s="2">
        <v>40</v>
      </c>
      <c r="S2319" s="2" t="str">
        <f t="shared" si="36"/>
        <v>Dead</v>
      </c>
      <c r="T2319">
        <v>0</v>
      </c>
      <c r="U2319">
        <v>1</v>
      </c>
    </row>
    <row r="2320" spans="1:21" x14ac:dyDescent="0.3">
      <c r="A2320" s="2">
        <v>60</v>
      </c>
      <c r="B2320">
        <v>0</v>
      </c>
      <c r="C2320" t="str">
        <f>IF(B2320=0, "No Anemia", "Anemia")</f>
        <v>No Anemia</v>
      </c>
      <c r="D2320" s="2">
        <v>168</v>
      </c>
      <c r="E2320">
        <v>0</v>
      </c>
      <c r="F2320" t="str">
        <f>IF(E2320=0, "No Diabetes", "Diabetes")</f>
        <v>No Diabetes</v>
      </c>
      <c r="G2320" s="2">
        <v>30</v>
      </c>
      <c r="H2320">
        <v>0</v>
      </c>
      <c r="I2320" t="str">
        <f>IF(H2320=0, "No High Blood Pressure", "High Blood Pressure")</f>
        <v>No High Blood Pressure</v>
      </c>
      <c r="J2320" s="2">
        <v>62000</v>
      </c>
      <c r="K2320" s="1">
        <v>1.7</v>
      </c>
      <c r="L2320" s="2">
        <v>127</v>
      </c>
      <c r="M2320">
        <v>0</v>
      </c>
      <c r="N2320">
        <v>1</v>
      </c>
      <c r="O2320" t="str">
        <f>IF(M2319=0, "Female", "Male")</f>
        <v>Male</v>
      </c>
      <c r="P2320">
        <v>0</v>
      </c>
      <c r="Q2320" t="str">
        <f>IF(P2320=0, "Non Smoker", "Smoker")</f>
        <v>Non Smoker</v>
      </c>
      <c r="R2320" s="2">
        <v>207</v>
      </c>
      <c r="S2320" s="2" t="str">
        <f t="shared" si="36"/>
        <v>Dead</v>
      </c>
      <c r="T2320">
        <v>0</v>
      </c>
      <c r="U2320">
        <v>1</v>
      </c>
    </row>
    <row r="2321" spans="1:21" x14ac:dyDescent="0.3">
      <c r="A2321" s="2">
        <v>60</v>
      </c>
      <c r="B2321">
        <v>0</v>
      </c>
      <c r="C2321" t="str">
        <f>IF(B2321=0, "No Anemia", "Anemia")</f>
        <v>No Anemia</v>
      </c>
      <c r="D2321" s="2">
        <v>2261</v>
      </c>
      <c r="E2321">
        <v>0</v>
      </c>
      <c r="F2321" t="str">
        <f>IF(E2321=0, "No Diabetes", "Diabetes")</f>
        <v>No Diabetes</v>
      </c>
      <c r="G2321" s="2">
        <v>40</v>
      </c>
      <c r="H2321">
        <v>1</v>
      </c>
      <c r="I2321" t="str">
        <f>IF(H2321=0, "No High Blood Pressure", "High Blood Pressure")</f>
        <v>High Blood Pressure</v>
      </c>
      <c r="J2321" s="2">
        <v>229000</v>
      </c>
      <c r="K2321" s="1">
        <v>0.9</v>
      </c>
      <c r="L2321" s="2">
        <v>141</v>
      </c>
      <c r="M2321">
        <v>0</v>
      </c>
      <c r="N2321">
        <v>1</v>
      </c>
      <c r="O2321" t="str">
        <f>IF(M2320=0, "Female", "Male")</f>
        <v>Female</v>
      </c>
      <c r="P2321">
        <v>0</v>
      </c>
      <c r="Q2321" t="str">
        <f>IF(P2321=0, "Non Smoker", "Smoker")</f>
        <v>Non Smoker</v>
      </c>
      <c r="R2321" s="2">
        <v>115</v>
      </c>
      <c r="S2321" s="2" t="str">
        <f t="shared" si="36"/>
        <v>Alive</v>
      </c>
      <c r="T2321">
        <v>1</v>
      </c>
      <c r="U2321">
        <v>0</v>
      </c>
    </row>
    <row r="2322" spans="1:21" x14ac:dyDescent="0.3">
      <c r="A2322" s="2">
        <v>60</v>
      </c>
      <c r="B2322">
        <v>1</v>
      </c>
      <c r="C2322" t="str">
        <f>IF(B2322=0, "No Anemia", "Anemia")</f>
        <v>Anemia</v>
      </c>
      <c r="D2322" s="2">
        <v>110</v>
      </c>
      <c r="E2322">
        <v>0</v>
      </c>
      <c r="F2322" t="str">
        <f>IF(E2322=0, "No Diabetes", "Diabetes")</f>
        <v>No Diabetes</v>
      </c>
      <c r="G2322" s="2">
        <v>60</v>
      </c>
      <c r="H2322">
        <v>0</v>
      </c>
      <c r="I2322" t="str">
        <f>IF(H2322=0, "No High Blood Pressure", "High Blood Pressure")</f>
        <v>No High Blood Pressure</v>
      </c>
      <c r="J2322" s="2">
        <v>337000</v>
      </c>
      <c r="K2322" s="1">
        <v>1</v>
      </c>
      <c r="L2322" s="2">
        <v>138</v>
      </c>
      <c r="M2322">
        <v>1</v>
      </c>
      <c r="N2322">
        <v>0</v>
      </c>
      <c r="O2322" t="str">
        <f>IF(M2321=0, "Female", "Male")</f>
        <v>Female</v>
      </c>
      <c r="P2322">
        <v>1</v>
      </c>
      <c r="Q2322" t="str">
        <f>IF(P2322=0, "Non Smoker", "Smoker")</f>
        <v>Smoker</v>
      </c>
      <c r="R2322" s="2">
        <v>146</v>
      </c>
      <c r="S2322" s="2" t="str">
        <f t="shared" si="36"/>
        <v>Alive</v>
      </c>
      <c r="T2322">
        <v>1</v>
      </c>
      <c r="U2322">
        <v>0</v>
      </c>
    </row>
    <row r="2323" spans="1:21" x14ac:dyDescent="0.3">
      <c r="A2323" s="2">
        <v>60</v>
      </c>
      <c r="B2323">
        <v>1</v>
      </c>
      <c r="C2323" t="str">
        <f>IF(B2323=0, "No Anemia", "Anemia")</f>
        <v>Anemia</v>
      </c>
      <c r="D2323" s="2">
        <v>257</v>
      </c>
      <c r="E2323">
        <v>1</v>
      </c>
      <c r="F2323" t="str">
        <f>IF(E2323=0, "No Diabetes", "Diabetes")</f>
        <v>Diabetes</v>
      </c>
      <c r="G2323" s="2">
        <v>30</v>
      </c>
      <c r="H2323">
        <v>0</v>
      </c>
      <c r="I2323" t="str">
        <f>IF(H2323=0, "No High Blood Pressure", "High Blood Pressure")</f>
        <v>No High Blood Pressure</v>
      </c>
      <c r="J2323" s="2">
        <v>151000</v>
      </c>
      <c r="K2323" s="1">
        <v>1</v>
      </c>
      <c r="L2323" s="2">
        <v>137</v>
      </c>
      <c r="M2323">
        <v>1</v>
      </c>
      <c r="N2323">
        <v>0</v>
      </c>
      <c r="O2323" t="str">
        <f>IF(M2322=0, "Female", "Male")</f>
        <v>Male</v>
      </c>
      <c r="P2323">
        <v>1</v>
      </c>
      <c r="Q2323" t="str">
        <f>IF(P2323=0, "Non Smoker", "Smoker")</f>
        <v>Smoker</v>
      </c>
      <c r="R2323" s="2">
        <v>245</v>
      </c>
      <c r="S2323" s="2" t="str">
        <f t="shared" si="36"/>
        <v>Alive</v>
      </c>
      <c r="T2323">
        <v>1</v>
      </c>
      <c r="U2323">
        <v>0</v>
      </c>
    </row>
    <row r="2324" spans="1:21" x14ac:dyDescent="0.3">
      <c r="A2324" s="2">
        <v>60</v>
      </c>
      <c r="B2324">
        <v>1</v>
      </c>
      <c r="C2324" t="str">
        <f>IF(B2324=0, "No Anemia", "Anemia")</f>
        <v>Anemia</v>
      </c>
      <c r="D2324" s="2">
        <v>257</v>
      </c>
      <c r="E2324">
        <v>0</v>
      </c>
      <c r="F2324" t="str">
        <f>IF(E2324=0, "No Diabetes", "Diabetes")</f>
        <v>No Diabetes</v>
      </c>
      <c r="G2324" s="2">
        <v>25</v>
      </c>
      <c r="H2324">
        <v>0</v>
      </c>
      <c r="I2324" t="str">
        <f>IF(H2324=0, "No High Blood Pressure", "High Blood Pressure")</f>
        <v>No High Blood Pressure</v>
      </c>
      <c r="J2324" s="2">
        <v>274000</v>
      </c>
      <c r="K2324" s="1">
        <v>1.2</v>
      </c>
      <c r="L2324" s="2">
        <v>134</v>
      </c>
      <c r="M2324">
        <v>0</v>
      </c>
      <c r="N2324">
        <v>1</v>
      </c>
      <c r="O2324" t="str">
        <f>IF(M2323=0, "Female", "Male")</f>
        <v>Male</v>
      </c>
      <c r="P2324">
        <v>0</v>
      </c>
      <c r="Q2324" t="str">
        <f>IF(P2324=0, "Non Smoker", "Smoker")</f>
        <v>Non Smoker</v>
      </c>
      <c r="R2324" s="2">
        <v>245</v>
      </c>
      <c r="S2324" s="2" t="str">
        <f t="shared" si="36"/>
        <v>Alive</v>
      </c>
      <c r="T2324">
        <v>1</v>
      </c>
      <c r="U2324">
        <v>0</v>
      </c>
    </row>
    <row r="2325" spans="1:21" x14ac:dyDescent="0.3">
      <c r="A2325" s="2">
        <v>60</v>
      </c>
      <c r="B2325">
        <v>1</v>
      </c>
      <c r="C2325" t="str">
        <f>IF(B2325=0, "No Anemia", "Anemia")</f>
        <v>Anemia</v>
      </c>
      <c r="D2325" s="2">
        <v>754</v>
      </c>
      <c r="E2325">
        <v>1</v>
      </c>
      <c r="F2325" t="str">
        <f>IF(E2325=0, "No Diabetes", "Diabetes")</f>
        <v>Diabetes</v>
      </c>
      <c r="G2325" s="2">
        <v>40</v>
      </c>
      <c r="H2325">
        <v>1</v>
      </c>
      <c r="I2325" t="str">
        <f>IF(H2325=0, "No High Blood Pressure", "High Blood Pressure")</f>
        <v>High Blood Pressure</v>
      </c>
      <c r="J2325" s="2">
        <v>32800</v>
      </c>
      <c r="K2325" s="1">
        <v>1.2</v>
      </c>
      <c r="L2325" s="2">
        <v>126</v>
      </c>
      <c r="M2325">
        <v>1</v>
      </c>
      <c r="N2325">
        <v>0</v>
      </c>
      <c r="O2325" t="str">
        <f>IF(M2324=0, "Female", "Male")</f>
        <v>Female</v>
      </c>
      <c r="P2325">
        <v>0</v>
      </c>
      <c r="Q2325" t="str">
        <f>IF(P2325=0, "Non Smoker", "Smoker")</f>
        <v>Non Smoker</v>
      </c>
      <c r="R2325" s="2">
        <v>91</v>
      </c>
      <c r="S2325" s="2" t="str">
        <f t="shared" si="36"/>
        <v>Alive</v>
      </c>
      <c r="T2325">
        <v>1</v>
      </c>
      <c r="U2325">
        <v>0</v>
      </c>
    </row>
    <row r="2326" spans="1:21" x14ac:dyDescent="0.3">
      <c r="A2326" s="2">
        <v>60</v>
      </c>
      <c r="B2326">
        <v>0</v>
      </c>
      <c r="C2326" t="str">
        <f>IF(B2326=0, "No Anemia", "Anemia")</f>
        <v>No Anemia</v>
      </c>
      <c r="D2326" s="2">
        <v>582</v>
      </c>
      <c r="E2326">
        <v>0</v>
      </c>
      <c r="F2326" t="str">
        <f>IF(E2326=0, "No Diabetes", "Diabetes")</f>
        <v>No Diabetes</v>
      </c>
      <c r="G2326" s="2">
        <v>40</v>
      </c>
      <c r="H2326">
        <v>1</v>
      </c>
      <c r="I2326" t="str">
        <f>IF(H2326=0, "No High Blood Pressure", "High Blood Pressure")</f>
        <v>High Blood Pressure</v>
      </c>
      <c r="J2326" s="2">
        <v>286000</v>
      </c>
      <c r="K2326" s="1">
        <v>2.2999999999999998</v>
      </c>
      <c r="L2326" s="2">
        <v>131</v>
      </c>
      <c r="M2326">
        <v>0</v>
      </c>
      <c r="N2326">
        <v>1</v>
      </c>
      <c r="O2326" t="str">
        <f>IF(M2325=0, "Female", "Male")</f>
        <v>Male</v>
      </c>
      <c r="P2326">
        <v>0</v>
      </c>
      <c r="Q2326" t="str">
        <f>IF(P2326=0, "Non Smoker", "Smoker")</f>
        <v>Non Smoker</v>
      </c>
      <c r="R2326" s="2">
        <v>40</v>
      </c>
      <c r="S2326" s="2" t="str">
        <f t="shared" si="36"/>
        <v>Dead</v>
      </c>
      <c r="T2326">
        <v>0</v>
      </c>
      <c r="U2326">
        <v>1</v>
      </c>
    </row>
    <row r="2327" spans="1:21" x14ac:dyDescent="0.3">
      <c r="A2327" s="2">
        <v>60</v>
      </c>
      <c r="B2327">
        <v>1</v>
      </c>
      <c r="C2327" t="str">
        <f>IF(B2327=0, "No Anemia", "Anemia")</f>
        <v>Anemia</v>
      </c>
      <c r="D2327" s="2">
        <v>835</v>
      </c>
      <c r="E2327">
        <v>0</v>
      </c>
      <c r="F2327" t="str">
        <f>IF(E2327=0, "No Diabetes", "Diabetes")</f>
        <v>No Diabetes</v>
      </c>
      <c r="G2327" s="2">
        <v>60</v>
      </c>
      <c r="H2327">
        <v>1</v>
      </c>
      <c r="I2327" t="str">
        <f>IF(H2327=0, "No High Blood Pressure", "High Blood Pressure")</f>
        <v>High Blood Pressure</v>
      </c>
      <c r="J2327" s="2">
        <v>210000</v>
      </c>
      <c r="K2327" s="1">
        <v>1.5</v>
      </c>
      <c r="L2327" s="2">
        <v>135</v>
      </c>
      <c r="M2327">
        <v>1</v>
      </c>
      <c r="N2327">
        <v>0</v>
      </c>
      <c r="O2327" t="str">
        <f>IF(M2326=0, "Female", "Male")</f>
        <v>Female</v>
      </c>
      <c r="P2327">
        <v>1</v>
      </c>
      <c r="Q2327" t="str">
        <f>IF(P2327=0, "Non Smoker", "Smoker")</f>
        <v>Smoker</v>
      </c>
      <c r="R2327" s="2">
        <v>95</v>
      </c>
      <c r="S2327" s="2" t="str">
        <f t="shared" si="36"/>
        <v>Alive</v>
      </c>
      <c r="T2327">
        <v>1</v>
      </c>
      <c r="U2327">
        <v>0</v>
      </c>
    </row>
    <row r="2328" spans="1:21" x14ac:dyDescent="0.3">
      <c r="A2328" s="2">
        <v>60</v>
      </c>
      <c r="B2328">
        <v>1</v>
      </c>
      <c r="C2328" t="str">
        <f>IF(B2328=0, "No Anemia", "Anemia")</f>
        <v>Anemia</v>
      </c>
      <c r="D2328" s="2">
        <v>607</v>
      </c>
      <c r="E2328">
        <v>0</v>
      </c>
      <c r="F2328" t="str">
        <f>IF(E2328=0, "No Diabetes", "Diabetes")</f>
        <v>No Diabetes</v>
      </c>
      <c r="G2328" s="2">
        <v>40</v>
      </c>
      <c r="H2328">
        <v>0</v>
      </c>
      <c r="I2328" t="str">
        <f>IF(H2328=0, "No High Blood Pressure", "High Blood Pressure")</f>
        <v>No High Blood Pressure</v>
      </c>
      <c r="J2328" s="2">
        <v>226000</v>
      </c>
      <c r="K2328" s="1">
        <v>0.6</v>
      </c>
      <c r="L2328" s="2">
        <v>138</v>
      </c>
      <c r="M2328">
        <v>0</v>
      </c>
      <c r="N2328">
        <v>1</v>
      </c>
      <c r="O2328" t="str">
        <f>IF(M2327=0, "Female", "Male")</f>
        <v>Male</v>
      </c>
      <c r="P2328">
        <v>0</v>
      </c>
      <c r="Q2328" t="str">
        <f>IF(P2328=0, "Non Smoker", "Smoker")</f>
        <v>Non Smoker</v>
      </c>
      <c r="R2328" s="2">
        <v>54</v>
      </c>
      <c r="S2328" s="2" t="str">
        <f t="shared" si="36"/>
        <v>Alive</v>
      </c>
      <c r="T2328">
        <v>1</v>
      </c>
      <c r="U2328">
        <v>0</v>
      </c>
    </row>
    <row r="2329" spans="1:21" x14ac:dyDescent="0.3">
      <c r="A2329" s="2">
        <v>60</v>
      </c>
      <c r="B2329">
        <v>0</v>
      </c>
      <c r="C2329" t="str">
        <f>IF(B2329=0, "No Anemia", "Anemia")</f>
        <v>No Anemia</v>
      </c>
      <c r="D2329" s="2">
        <v>253</v>
      </c>
      <c r="E2329">
        <v>1</v>
      </c>
      <c r="F2329" t="str">
        <f>IF(E2329=0, "No Diabetes", "Diabetes")</f>
        <v>Diabetes</v>
      </c>
      <c r="G2329" s="2">
        <v>25</v>
      </c>
      <c r="H2329">
        <v>0</v>
      </c>
      <c r="I2329" t="str">
        <f>IF(H2329=0, "No High Blood Pressure", "High Blood Pressure")</f>
        <v>No High Blood Pressure</v>
      </c>
      <c r="J2329" s="2">
        <v>194000</v>
      </c>
      <c r="K2329" s="1">
        <v>1.7</v>
      </c>
      <c r="L2329" s="2">
        <v>140</v>
      </c>
      <c r="M2329">
        <v>1</v>
      </c>
      <c r="N2329">
        <v>0</v>
      </c>
      <c r="O2329" t="str">
        <f>IF(M2328=0, "Female", "Male")</f>
        <v>Female</v>
      </c>
      <c r="P2329">
        <v>0</v>
      </c>
      <c r="Q2329" t="str">
        <f>IF(P2329=0, "Non Smoker", "Smoker")</f>
        <v>Non Smoker</v>
      </c>
      <c r="R2329" s="2">
        <v>250</v>
      </c>
      <c r="S2329" s="2" t="str">
        <f t="shared" si="36"/>
        <v>Alive</v>
      </c>
      <c r="T2329">
        <v>1</v>
      </c>
      <c r="U2329">
        <v>0</v>
      </c>
    </row>
    <row r="2330" spans="1:21" x14ac:dyDescent="0.3">
      <c r="A2330" s="2">
        <v>60</v>
      </c>
      <c r="B2330">
        <v>1</v>
      </c>
      <c r="C2330" t="str">
        <f>IF(B2330=0, "No Anemia", "Anemia")</f>
        <v>Anemia</v>
      </c>
      <c r="D2330" s="2">
        <v>315</v>
      </c>
      <c r="E2330">
        <v>1</v>
      </c>
      <c r="F2330" t="str">
        <f>IF(E2330=0, "No Diabetes", "Diabetes")</f>
        <v>Diabetes</v>
      </c>
      <c r="G2330" s="2">
        <v>60</v>
      </c>
      <c r="H2330">
        <v>0</v>
      </c>
      <c r="I2330" t="str">
        <f>IF(H2330=0, "No High Blood Pressure", "High Blood Pressure")</f>
        <v>No High Blood Pressure</v>
      </c>
      <c r="J2330" s="2">
        <v>45400</v>
      </c>
      <c r="K2330" s="1">
        <v>1.1000000000000001</v>
      </c>
      <c r="L2330" s="2">
        <v>131</v>
      </c>
      <c r="M2330">
        <v>1</v>
      </c>
      <c r="N2330">
        <v>0</v>
      </c>
      <c r="O2330" t="str">
        <f>IF(M2329=0, "Female", "Male")</f>
        <v>Male</v>
      </c>
      <c r="P2330">
        <v>1</v>
      </c>
      <c r="Q2330" t="str">
        <f>IF(P2330=0, "Non Smoker", "Smoker")</f>
        <v>Smoker</v>
      </c>
      <c r="R2330" s="2">
        <v>10</v>
      </c>
      <c r="S2330" s="2" t="str">
        <f t="shared" si="36"/>
        <v>Dead</v>
      </c>
      <c r="T2330">
        <v>0</v>
      </c>
      <c r="U2330">
        <v>1</v>
      </c>
    </row>
    <row r="2331" spans="1:21" x14ac:dyDescent="0.3">
      <c r="A2331" s="2">
        <v>60</v>
      </c>
      <c r="B2331">
        <v>1</v>
      </c>
      <c r="C2331" t="str">
        <f>IF(B2331=0, "No Anemia", "Anemia")</f>
        <v>Anemia</v>
      </c>
      <c r="D2331" s="2">
        <v>257</v>
      </c>
      <c r="E2331">
        <v>0</v>
      </c>
      <c r="F2331" t="str">
        <f>IF(E2331=0, "No Diabetes", "Diabetes")</f>
        <v>No Diabetes</v>
      </c>
      <c r="G2331" s="2">
        <v>30</v>
      </c>
      <c r="H2331">
        <v>0</v>
      </c>
      <c r="I2331" t="str">
        <f>IF(H2331=0, "No High Blood Pressure", "High Blood Pressure")</f>
        <v>No High Blood Pressure</v>
      </c>
      <c r="J2331" s="2">
        <v>62000</v>
      </c>
      <c r="K2331" s="1">
        <v>1.7</v>
      </c>
      <c r="L2331" s="2">
        <v>127</v>
      </c>
      <c r="M2331">
        <v>0</v>
      </c>
      <c r="N2331">
        <v>1</v>
      </c>
      <c r="O2331" t="str">
        <f>IF(M2330=0, "Female", "Male")</f>
        <v>Male</v>
      </c>
      <c r="P2331">
        <v>0</v>
      </c>
      <c r="Q2331" t="str">
        <f>IF(P2331=0, "Non Smoker", "Smoker")</f>
        <v>Non Smoker</v>
      </c>
      <c r="R2331" s="2">
        <v>207</v>
      </c>
      <c r="S2331" s="2" t="str">
        <f t="shared" si="36"/>
        <v>Dead</v>
      </c>
      <c r="T2331">
        <v>0</v>
      </c>
      <c r="U2331">
        <v>1</v>
      </c>
    </row>
    <row r="2332" spans="1:21" x14ac:dyDescent="0.3">
      <c r="A2332" s="2">
        <v>60</v>
      </c>
      <c r="B2332">
        <v>1</v>
      </c>
      <c r="C2332" t="str">
        <f>IF(B2332=0, "No Anemia", "Anemia")</f>
        <v>Anemia</v>
      </c>
      <c r="D2332" s="2">
        <v>96</v>
      </c>
      <c r="E2332">
        <v>1</v>
      </c>
      <c r="F2332" t="str">
        <f>IF(E2332=0, "No Diabetes", "Diabetes")</f>
        <v>Diabetes</v>
      </c>
      <c r="G2332" s="2">
        <v>60</v>
      </c>
      <c r="H2332">
        <v>1</v>
      </c>
      <c r="I2332" t="str">
        <f>IF(H2332=0, "No High Blood Pressure", "High Blood Pressure")</f>
        <v>High Blood Pressure</v>
      </c>
      <c r="J2332" s="2">
        <v>377000</v>
      </c>
      <c r="K2332" s="1">
        <v>0.7</v>
      </c>
      <c r="L2332" s="2">
        <v>136</v>
      </c>
      <c r="M2332">
        <v>0</v>
      </c>
      <c r="N2332">
        <v>1</v>
      </c>
      <c r="O2332" t="str">
        <f>IF(M2331=0, "Female", "Male")</f>
        <v>Female</v>
      </c>
      <c r="P2332">
        <v>0</v>
      </c>
      <c r="Q2332" t="str">
        <f>IF(P2332=0, "Non Smoker", "Smoker")</f>
        <v>Non Smoker</v>
      </c>
      <c r="R2332" s="2">
        <v>94</v>
      </c>
      <c r="S2332" s="2" t="str">
        <f t="shared" si="36"/>
        <v>Alive</v>
      </c>
      <c r="T2332">
        <v>1</v>
      </c>
      <c r="U2332">
        <v>0</v>
      </c>
    </row>
    <row r="2333" spans="1:21" x14ac:dyDescent="0.3">
      <c r="A2333" s="2">
        <v>60</v>
      </c>
      <c r="B2333">
        <v>1</v>
      </c>
      <c r="C2333" t="str">
        <f>IF(B2333=0, "No Anemia", "Anemia")</f>
        <v>Anemia</v>
      </c>
      <c r="D2333" s="2">
        <v>1807</v>
      </c>
      <c r="E2333">
        <v>0</v>
      </c>
      <c r="F2333" t="str">
        <f>IF(E2333=0, "No Diabetes", "Diabetes")</f>
        <v>No Diabetes</v>
      </c>
      <c r="G2333" s="2">
        <v>40</v>
      </c>
      <c r="H2333">
        <v>0</v>
      </c>
      <c r="I2333" t="str">
        <f>IF(H2333=0, "No High Blood Pressure", "High Blood Pressure")</f>
        <v>No High Blood Pressure</v>
      </c>
      <c r="J2333" s="2">
        <v>216000</v>
      </c>
      <c r="K2333" s="1">
        <v>0.6</v>
      </c>
      <c r="L2333" s="2">
        <v>138</v>
      </c>
      <c r="M2333">
        <v>1</v>
      </c>
      <c r="N2333">
        <v>0</v>
      </c>
      <c r="O2333" t="str">
        <f>IF(M2332=0, "Female", "Male")</f>
        <v>Female</v>
      </c>
      <c r="P2333">
        <v>1</v>
      </c>
      <c r="Q2333" t="str">
        <f>IF(P2333=0, "Non Smoker", "Smoker")</f>
        <v>Smoker</v>
      </c>
      <c r="R2333" s="2">
        <v>54</v>
      </c>
      <c r="S2333" s="2" t="str">
        <f t="shared" si="36"/>
        <v>Alive</v>
      </c>
      <c r="T2333">
        <v>1</v>
      </c>
      <c r="U2333">
        <v>0</v>
      </c>
    </row>
    <row r="2334" spans="1:21" x14ac:dyDescent="0.3">
      <c r="A2334" s="2">
        <v>60</v>
      </c>
      <c r="B2334">
        <v>1</v>
      </c>
      <c r="C2334" t="str">
        <f>IF(B2334=0, "No Anemia", "Anemia")</f>
        <v>Anemia</v>
      </c>
      <c r="D2334" s="2">
        <v>315</v>
      </c>
      <c r="E2334">
        <v>0</v>
      </c>
      <c r="F2334" t="str">
        <f>IF(E2334=0, "No Diabetes", "Diabetes")</f>
        <v>No Diabetes</v>
      </c>
      <c r="G2334" s="2">
        <v>38</v>
      </c>
      <c r="H2334">
        <v>0</v>
      </c>
      <c r="I2334" t="str">
        <f>IF(H2334=0, "No High Blood Pressure", "High Blood Pressure")</f>
        <v>No High Blood Pressure</v>
      </c>
      <c r="J2334" s="2">
        <v>263358.03000000003</v>
      </c>
      <c r="K2334" s="1">
        <v>1.1000000000000001</v>
      </c>
      <c r="L2334" s="2">
        <v>134</v>
      </c>
      <c r="M2334">
        <v>1</v>
      </c>
      <c r="N2334">
        <v>0</v>
      </c>
      <c r="O2334" t="str">
        <f>IF(M2333=0, "Female", "Male")</f>
        <v>Male</v>
      </c>
      <c r="P2334">
        <v>0</v>
      </c>
      <c r="Q2334" t="str">
        <f>IF(P2334=0, "Non Smoker", "Smoker")</f>
        <v>Non Smoker</v>
      </c>
      <c r="R2334" s="2">
        <v>117</v>
      </c>
      <c r="S2334" s="2" t="str">
        <f t="shared" si="36"/>
        <v>Dead</v>
      </c>
      <c r="T2334">
        <v>0</v>
      </c>
      <c r="U2334">
        <v>1</v>
      </c>
    </row>
    <row r="2335" spans="1:21" x14ac:dyDescent="0.3">
      <c r="A2335" s="2">
        <v>60</v>
      </c>
      <c r="B2335">
        <v>1</v>
      </c>
      <c r="C2335" t="str">
        <f>IF(B2335=0, "No Anemia", "Anemia")</f>
        <v>Anemia</v>
      </c>
      <c r="D2335" s="2">
        <v>47</v>
      </c>
      <c r="E2335">
        <v>0</v>
      </c>
      <c r="F2335" t="str">
        <f>IF(E2335=0, "No Diabetes", "Diabetes")</f>
        <v>No Diabetes</v>
      </c>
      <c r="G2335" s="2">
        <v>20</v>
      </c>
      <c r="H2335">
        <v>0</v>
      </c>
      <c r="I2335" t="str">
        <f>IF(H2335=0, "No High Blood Pressure", "High Blood Pressure")</f>
        <v>No High Blood Pressure</v>
      </c>
      <c r="J2335" s="2">
        <v>210000</v>
      </c>
      <c r="K2335" s="1">
        <v>0.7</v>
      </c>
      <c r="L2335" s="2">
        <v>139</v>
      </c>
      <c r="M2335">
        <v>1</v>
      </c>
      <c r="N2335">
        <v>0</v>
      </c>
      <c r="O2335" t="str">
        <f>IF(M2334=0, "Female", "Male")</f>
        <v>Male</v>
      </c>
      <c r="P2335">
        <v>0</v>
      </c>
      <c r="Q2335" t="str">
        <f>IF(P2335=0, "Non Smoker", "Smoker")</f>
        <v>Non Smoker</v>
      </c>
      <c r="R2335" s="2">
        <v>73</v>
      </c>
      <c r="S2335" s="2" t="str">
        <f t="shared" si="36"/>
        <v>Dead</v>
      </c>
      <c r="T2335">
        <v>0</v>
      </c>
      <c r="U2335">
        <v>1</v>
      </c>
    </row>
    <row r="2336" spans="1:21" x14ac:dyDescent="0.3">
      <c r="A2336" s="2">
        <v>60</v>
      </c>
      <c r="B2336">
        <v>1</v>
      </c>
      <c r="C2336" t="str">
        <f>IF(B2336=0, "No Anemia", "Anemia")</f>
        <v>Anemia</v>
      </c>
      <c r="D2336" s="2">
        <v>121</v>
      </c>
      <c r="E2336">
        <v>0</v>
      </c>
      <c r="F2336" t="str">
        <f>IF(E2336=0, "No Diabetes", "Diabetes")</f>
        <v>No Diabetes</v>
      </c>
      <c r="G2336" s="2">
        <v>30</v>
      </c>
      <c r="H2336">
        <v>1</v>
      </c>
      <c r="I2336" t="str">
        <f>IF(H2336=0, "No High Blood Pressure", "High Blood Pressure")</f>
        <v>High Blood Pressure</v>
      </c>
      <c r="J2336" s="2">
        <v>127000</v>
      </c>
      <c r="K2336" s="1">
        <v>0.9</v>
      </c>
      <c r="L2336" s="2">
        <v>145</v>
      </c>
      <c r="M2336">
        <v>0</v>
      </c>
      <c r="N2336">
        <v>1</v>
      </c>
      <c r="O2336" t="str">
        <f>IF(M2335=0, "Female", "Male")</f>
        <v>Male</v>
      </c>
      <c r="P2336">
        <v>0</v>
      </c>
      <c r="Q2336" t="str">
        <f>IF(P2336=0, "Non Smoker", "Smoker")</f>
        <v>Non Smoker</v>
      </c>
      <c r="R2336" s="2">
        <v>95</v>
      </c>
      <c r="S2336" s="2" t="str">
        <f t="shared" si="36"/>
        <v>Alive</v>
      </c>
      <c r="T2336">
        <v>1</v>
      </c>
      <c r="U2336">
        <v>0</v>
      </c>
    </row>
    <row r="2337" spans="1:21" x14ac:dyDescent="0.3">
      <c r="A2337" s="2">
        <v>60</v>
      </c>
      <c r="B2337">
        <v>0</v>
      </c>
      <c r="C2337" t="str">
        <f>IF(B2337=0, "No Anemia", "Anemia")</f>
        <v>No Anemia</v>
      </c>
      <c r="D2337" s="2">
        <v>96</v>
      </c>
      <c r="E2337">
        <v>1</v>
      </c>
      <c r="F2337" t="str">
        <f>IF(E2337=0, "No Diabetes", "Diabetes")</f>
        <v>Diabetes</v>
      </c>
      <c r="G2337" s="2">
        <v>38</v>
      </c>
      <c r="H2337">
        <v>0</v>
      </c>
      <c r="I2337" t="str">
        <f>IF(H2337=0, "No High Blood Pressure", "High Blood Pressure")</f>
        <v>No High Blood Pressure</v>
      </c>
      <c r="J2337" s="2">
        <v>389000</v>
      </c>
      <c r="K2337" s="1">
        <v>0.75</v>
      </c>
      <c r="L2337" s="2">
        <v>140</v>
      </c>
      <c r="M2337">
        <v>1</v>
      </c>
      <c r="N2337">
        <v>0</v>
      </c>
      <c r="O2337" t="str">
        <f>IF(M2336=0, "Female", "Male")</f>
        <v>Female</v>
      </c>
      <c r="P2337">
        <v>0</v>
      </c>
      <c r="Q2337" t="str">
        <f>IF(P2337=0, "Non Smoker", "Smoker")</f>
        <v>Non Smoker</v>
      </c>
      <c r="R2337" s="2">
        <v>95</v>
      </c>
      <c r="S2337" s="2" t="str">
        <f t="shared" si="36"/>
        <v>Alive</v>
      </c>
      <c r="T2337">
        <v>1</v>
      </c>
      <c r="U2337">
        <v>0</v>
      </c>
    </row>
    <row r="2338" spans="1:21" x14ac:dyDescent="0.3">
      <c r="A2338" s="2">
        <v>60</v>
      </c>
      <c r="B2338">
        <v>1</v>
      </c>
      <c r="C2338" t="str">
        <f>IF(B2338=0, "No Anemia", "Anemia")</f>
        <v>Anemia</v>
      </c>
      <c r="D2338" s="2">
        <v>257</v>
      </c>
      <c r="E2338">
        <v>1</v>
      </c>
      <c r="F2338" t="str">
        <f>IF(E2338=0, "No Diabetes", "Diabetes")</f>
        <v>Diabetes</v>
      </c>
      <c r="G2338" s="2">
        <v>30</v>
      </c>
      <c r="H2338">
        <v>0</v>
      </c>
      <c r="I2338" t="str">
        <f>IF(H2338=0, "No High Blood Pressure", "High Blood Pressure")</f>
        <v>No High Blood Pressure</v>
      </c>
      <c r="J2338" s="2">
        <v>150000</v>
      </c>
      <c r="K2338" s="1">
        <v>1</v>
      </c>
      <c r="L2338" s="2">
        <v>137</v>
      </c>
      <c r="M2338">
        <v>1</v>
      </c>
      <c r="N2338">
        <v>0</v>
      </c>
      <c r="O2338" t="str">
        <f>IF(M2337=0, "Female", "Male")</f>
        <v>Male</v>
      </c>
      <c r="P2338">
        <v>1</v>
      </c>
      <c r="Q2338" t="str">
        <f>IF(P2338=0, "Non Smoker", "Smoker")</f>
        <v>Smoker</v>
      </c>
      <c r="R2338" s="2">
        <v>242</v>
      </c>
      <c r="S2338" s="2" t="str">
        <f t="shared" si="36"/>
        <v>Alive</v>
      </c>
      <c r="T2338">
        <v>1</v>
      </c>
      <c r="U2338">
        <v>0</v>
      </c>
    </row>
    <row r="2339" spans="1:21" x14ac:dyDescent="0.3">
      <c r="A2339" s="2">
        <v>60</v>
      </c>
      <c r="B2339">
        <v>0</v>
      </c>
      <c r="C2339" t="str">
        <f>IF(B2339=0, "No Anemia", "Anemia")</f>
        <v>No Anemia</v>
      </c>
      <c r="D2339" s="2">
        <v>170</v>
      </c>
      <c r="E2339">
        <v>1</v>
      </c>
      <c r="F2339" t="str">
        <f>IF(E2339=0, "No Diabetes", "Diabetes")</f>
        <v>Diabetes</v>
      </c>
      <c r="G2339" s="2">
        <v>45</v>
      </c>
      <c r="H2339">
        <v>0</v>
      </c>
      <c r="I2339" t="str">
        <f>IF(H2339=0, "No High Blood Pressure", "High Blood Pressure")</f>
        <v>No High Blood Pressure</v>
      </c>
      <c r="J2339" s="2">
        <v>250000</v>
      </c>
      <c r="K2339" s="1">
        <v>6.1</v>
      </c>
      <c r="L2339" s="2">
        <v>131</v>
      </c>
      <c r="M2339">
        <v>1</v>
      </c>
      <c r="N2339">
        <v>0</v>
      </c>
      <c r="O2339" t="str">
        <f>IF(M2338=0, "Female", "Male")</f>
        <v>Male</v>
      </c>
      <c r="P2339">
        <v>0</v>
      </c>
      <c r="Q2339" t="str">
        <f>IF(P2339=0, "Non Smoker", "Smoker")</f>
        <v>Non Smoker</v>
      </c>
      <c r="R2339" s="2">
        <v>107</v>
      </c>
      <c r="S2339" s="2" t="str">
        <f t="shared" si="36"/>
        <v>Alive</v>
      </c>
      <c r="T2339">
        <v>1</v>
      </c>
      <c r="U2339">
        <v>0</v>
      </c>
    </row>
    <row r="2340" spans="1:21" x14ac:dyDescent="0.3">
      <c r="A2340" s="2">
        <v>60</v>
      </c>
      <c r="B2340">
        <v>1</v>
      </c>
      <c r="C2340" t="str">
        <f>IF(B2340=0, "No Anemia", "Anemia")</f>
        <v>Anemia</v>
      </c>
      <c r="D2340" s="2">
        <v>260</v>
      </c>
      <c r="E2340">
        <v>1</v>
      </c>
      <c r="F2340" t="str">
        <f>IF(E2340=0, "No Diabetes", "Diabetes")</f>
        <v>Diabetes</v>
      </c>
      <c r="G2340" s="2">
        <v>38</v>
      </c>
      <c r="H2340">
        <v>0</v>
      </c>
      <c r="I2340" t="str">
        <f>IF(H2340=0, "No High Blood Pressure", "High Blood Pressure")</f>
        <v>No High Blood Pressure</v>
      </c>
      <c r="J2340" s="2">
        <v>25100</v>
      </c>
      <c r="K2340" s="1">
        <v>2.2000000000000002</v>
      </c>
      <c r="L2340" s="2">
        <v>132</v>
      </c>
      <c r="M2340">
        <v>1</v>
      </c>
      <c r="N2340">
        <v>0</v>
      </c>
      <c r="O2340" t="str">
        <f>IF(M2339=0, "Female", "Male")</f>
        <v>Male</v>
      </c>
      <c r="P2340">
        <v>1</v>
      </c>
      <c r="Q2340" t="str">
        <f>IF(P2340=0, "Non Smoker", "Smoker")</f>
        <v>Smoker</v>
      </c>
      <c r="R2340" s="2">
        <v>45</v>
      </c>
      <c r="S2340" s="2" t="str">
        <f t="shared" si="36"/>
        <v>Dead</v>
      </c>
      <c r="T2340">
        <v>0</v>
      </c>
      <c r="U2340">
        <v>1</v>
      </c>
    </row>
    <row r="2341" spans="1:21" x14ac:dyDescent="0.3">
      <c r="A2341" s="2">
        <v>60</v>
      </c>
      <c r="B2341">
        <v>0</v>
      </c>
      <c r="C2341" t="str">
        <f>IF(B2341=0, "No Anemia", "Anemia")</f>
        <v>No Anemia</v>
      </c>
      <c r="D2341" s="2">
        <v>253</v>
      </c>
      <c r="E2341">
        <v>0</v>
      </c>
      <c r="F2341" t="str">
        <f>IF(E2341=0, "No Diabetes", "Diabetes")</f>
        <v>No Diabetes</v>
      </c>
      <c r="G2341" s="2">
        <v>30</v>
      </c>
      <c r="H2341">
        <v>0</v>
      </c>
      <c r="I2341" t="str">
        <f>IF(H2341=0, "No High Blood Pressure", "High Blood Pressure")</f>
        <v>No High Blood Pressure</v>
      </c>
      <c r="J2341" s="2">
        <v>267000</v>
      </c>
      <c r="K2341" s="1">
        <v>0.7</v>
      </c>
      <c r="L2341" s="2">
        <v>136</v>
      </c>
      <c r="M2341">
        <v>1</v>
      </c>
      <c r="N2341">
        <v>0</v>
      </c>
      <c r="O2341" t="str">
        <f>IF(M2340=0, "Female", "Male")</f>
        <v>Male</v>
      </c>
      <c r="P2341">
        <v>1</v>
      </c>
      <c r="Q2341" t="str">
        <f>IF(P2341=0, "Non Smoker", "Smoker")</f>
        <v>Smoker</v>
      </c>
      <c r="R2341" s="2">
        <v>104</v>
      </c>
      <c r="S2341" s="2" t="str">
        <f t="shared" si="36"/>
        <v>Alive</v>
      </c>
      <c r="T2341">
        <v>1</v>
      </c>
      <c r="U2341">
        <v>0</v>
      </c>
    </row>
    <row r="2342" spans="1:21" x14ac:dyDescent="0.3">
      <c r="A2342" s="2">
        <v>60</v>
      </c>
      <c r="B2342">
        <v>0</v>
      </c>
      <c r="C2342" t="str">
        <f>IF(B2342=0, "No Anemia", "Anemia")</f>
        <v>No Anemia</v>
      </c>
      <c r="D2342" s="2">
        <v>2656</v>
      </c>
      <c r="E2342">
        <v>1</v>
      </c>
      <c r="F2342" t="str">
        <f>IF(E2342=0, "No Diabetes", "Diabetes")</f>
        <v>Diabetes</v>
      </c>
      <c r="G2342" s="2">
        <v>35</v>
      </c>
      <c r="H2342">
        <v>0</v>
      </c>
      <c r="I2342" t="str">
        <f>IF(H2342=0, "No High Blood Pressure", "High Blood Pressure")</f>
        <v>No High Blood Pressure</v>
      </c>
      <c r="J2342" s="2">
        <v>350000</v>
      </c>
      <c r="K2342" s="1">
        <v>2.1</v>
      </c>
      <c r="L2342" s="2">
        <v>134</v>
      </c>
      <c r="M2342">
        <v>1</v>
      </c>
      <c r="N2342">
        <v>0</v>
      </c>
      <c r="O2342" t="str">
        <f>IF(M2341=0, "Female", "Male")</f>
        <v>Male</v>
      </c>
      <c r="P2342">
        <v>0</v>
      </c>
      <c r="Q2342" t="str">
        <f>IF(P2342=0, "Non Smoker", "Smoker")</f>
        <v>Non Smoker</v>
      </c>
      <c r="R2342" s="2">
        <v>30</v>
      </c>
      <c r="S2342" s="2" t="str">
        <f t="shared" si="36"/>
        <v>Alive</v>
      </c>
      <c r="T2342">
        <v>1</v>
      </c>
      <c r="U2342">
        <v>0</v>
      </c>
    </row>
    <row r="2343" spans="1:21" x14ac:dyDescent="0.3">
      <c r="A2343" s="2">
        <v>60</v>
      </c>
      <c r="B2343">
        <v>0</v>
      </c>
      <c r="C2343" t="str">
        <f>IF(B2343=0, "No Anemia", "Anemia")</f>
        <v>No Anemia</v>
      </c>
      <c r="D2343" s="2">
        <v>582</v>
      </c>
      <c r="E2343">
        <v>0</v>
      </c>
      <c r="F2343" t="str">
        <f>IF(E2343=0, "No Diabetes", "Diabetes")</f>
        <v>No Diabetes</v>
      </c>
      <c r="G2343" s="2">
        <v>30</v>
      </c>
      <c r="H2343">
        <v>1</v>
      </c>
      <c r="I2343" t="str">
        <f>IF(H2343=0, "No High Blood Pressure", "High Blood Pressure")</f>
        <v>High Blood Pressure</v>
      </c>
      <c r="J2343" s="2">
        <v>127000</v>
      </c>
      <c r="K2343" s="1">
        <v>0.9</v>
      </c>
      <c r="L2343" s="2">
        <v>145</v>
      </c>
      <c r="M2343">
        <v>0</v>
      </c>
      <c r="N2343">
        <v>1</v>
      </c>
      <c r="O2343" t="str">
        <f>IF(M2342=0, "Female", "Male")</f>
        <v>Male</v>
      </c>
      <c r="P2343">
        <v>0</v>
      </c>
      <c r="Q2343" t="str">
        <f>IF(P2343=0, "Non Smoker", "Smoker")</f>
        <v>Non Smoker</v>
      </c>
      <c r="R2343" s="2">
        <v>95</v>
      </c>
      <c r="S2343" s="2" t="str">
        <f t="shared" si="36"/>
        <v>Alive</v>
      </c>
      <c r="T2343">
        <v>1</v>
      </c>
      <c r="U2343">
        <v>0</v>
      </c>
    </row>
    <row r="2344" spans="1:21" x14ac:dyDescent="0.3">
      <c r="A2344" s="2">
        <v>60</v>
      </c>
      <c r="B2344">
        <v>0</v>
      </c>
      <c r="C2344" t="str">
        <f>IF(B2344=0, "No Anemia", "Anemia")</f>
        <v>No Anemia</v>
      </c>
      <c r="D2344" s="2">
        <v>582</v>
      </c>
      <c r="E2344">
        <v>0</v>
      </c>
      <c r="F2344" t="str">
        <f>IF(E2344=0, "No Diabetes", "Diabetes")</f>
        <v>No Diabetes</v>
      </c>
      <c r="G2344" s="2">
        <v>30</v>
      </c>
      <c r="H2344">
        <v>1</v>
      </c>
      <c r="I2344" t="str">
        <f>IF(H2344=0, "No High Blood Pressure", "High Blood Pressure")</f>
        <v>High Blood Pressure</v>
      </c>
      <c r="J2344" s="2">
        <v>293000</v>
      </c>
      <c r="K2344" s="1">
        <v>0.6</v>
      </c>
      <c r="L2344" s="2">
        <v>139</v>
      </c>
      <c r="M2344">
        <v>0</v>
      </c>
      <c r="N2344">
        <v>1</v>
      </c>
      <c r="O2344" t="str">
        <f>IF(M2343=0, "Female", "Male")</f>
        <v>Female</v>
      </c>
      <c r="P2344">
        <v>0</v>
      </c>
      <c r="Q2344" t="str">
        <f>IF(P2344=0, "Non Smoker", "Smoker")</f>
        <v>Non Smoker</v>
      </c>
      <c r="R2344" s="2">
        <v>40</v>
      </c>
      <c r="S2344" s="2" t="str">
        <f t="shared" si="36"/>
        <v>Dead</v>
      </c>
      <c r="T2344">
        <v>0</v>
      </c>
      <c r="U2344">
        <v>1</v>
      </c>
    </row>
    <row r="2345" spans="1:21" x14ac:dyDescent="0.3">
      <c r="A2345" s="2">
        <v>60</v>
      </c>
      <c r="B2345">
        <v>1</v>
      </c>
      <c r="C2345" t="str">
        <f>IF(B2345=0, "No Anemia", "Anemia")</f>
        <v>Anemia</v>
      </c>
      <c r="D2345" s="2">
        <v>90</v>
      </c>
      <c r="E2345">
        <v>1</v>
      </c>
      <c r="F2345" t="str">
        <f>IF(E2345=0, "No Diabetes", "Diabetes")</f>
        <v>Diabetes</v>
      </c>
      <c r="G2345" s="2">
        <v>38</v>
      </c>
      <c r="H2345">
        <v>1</v>
      </c>
      <c r="I2345" t="str">
        <f>IF(H2345=0, "No High Blood Pressure", "High Blood Pressure")</f>
        <v>High Blood Pressure</v>
      </c>
      <c r="J2345" s="2">
        <v>255000</v>
      </c>
      <c r="K2345" s="1">
        <v>2.2000000000000002</v>
      </c>
      <c r="L2345" s="2">
        <v>132</v>
      </c>
      <c r="M2345">
        <v>1</v>
      </c>
      <c r="N2345">
        <v>0</v>
      </c>
      <c r="O2345" t="str">
        <f>IF(M2344=0, "Female", "Male")</f>
        <v>Female</v>
      </c>
      <c r="P2345">
        <v>1</v>
      </c>
      <c r="Q2345" t="str">
        <f>IF(P2345=0, "Non Smoker", "Smoker")</f>
        <v>Smoker</v>
      </c>
      <c r="R2345" s="2">
        <v>45</v>
      </c>
      <c r="S2345" s="2" t="str">
        <f t="shared" si="36"/>
        <v>Dead</v>
      </c>
      <c r="T2345">
        <v>0</v>
      </c>
      <c r="U2345">
        <v>1</v>
      </c>
    </row>
    <row r="2346" spans="1:21" x14ac:dyDescent="0.3">
      <c r="A2346" s="2">
        <v>60</v>
      </c>
      <c r="B2346">
        <v>1</v>
      </c>
      <c r="C2346" t="str">
        <f>IF(B2346=0, "No Anemia", "Anemia")</f>
        <v>Anemia</v>
      </c>
      <c r="D2346" s="2">
        <v>582</v>
      </c>
      <c r="E2346">
        <v>0</v>
      </c>
      <c r="F2346" t="str">
        <f>IF(E2346=0, "No Diabetes", "Diabetes")</f>
        <v>No Diabetes</v>
      </c>
      <c r="G2346" s="2">
        <v>60</v>
      </c>
      <c r="H2346">
        <v>0</v>
      </c>
      <c r="I2346" t="str">
        <f>IF(H2346=0, "No High Blood Pressure", "High Blood Pressure")</f>
        <v>No High Blood Pressure</v>
      </c>
      <c r="J2346" s="2">
        <v>337000</v>
      </c>
      <c r="K2346" s="1">
        <v>1</v>
      </c>
      <c r="L2346" s="2">
        <v>138</v>
      </c>
      <c r="M2346">
        <v>1</v>
      </c>
      <c r="N2346">
        <v>0</v>
      </c>
      <c r="O2346" t="str">
        <f>IF(M2345=0, "Female", "Male")</f>
        <v>Male</v>
      </c>
      <c r="P2346">
        <v>1</v>
      </c>
      <c r="Q2346" t="str">
        <f>IF(P2346=0, "Non Smoker", "Smoker")</f>
        <v>Smoker</v>
      </c>
      <c r="R2346" s="2">
        <v>145</v>
      </c>
      <c r="S2346" s="2" t="str">
        <f t="shared" si="36"/>
        <v>Alive</v>
      </c>
      <c r="T2346">
        <v>1</v>
      </c>
      <c r="U2346">
        <v>0</v>
      </c>
    </row>
    <row r="2347" spans="1:21" x14ac:dyDescent="0.3">
      <c r="A2347" s="2">
        <v>60</v>
      </c>
      <c r="B2347">
        <v>0</v>
      </c>
      <c r="C2347" t="str">
        <f>IF(B2347=0, "No Anemia", "Anemia")</f>
        <v>No Anemia</v>
      </c>
      <c r="D2347" s="2">
        <v>582</v>
      </c>
      <c r="E2347">
        <v>0</v>
      </c>
      <c r="F2347" t="str">
        <f>IF(E2347=0, "No Diabetes", "Diabetes")</f>
        <v>No Diabetes</v>
      </c>
      <c r="G2347" s="2">
        <v>30</v>
      </c>
      <c r="H2347">
        <v>1</v>
      </c>
      <c r="I2347" t="str">
        <f>IF(H2347=0, "No High Blood Pressure", "High Blood Pressure")</f>
        <v>High Blood Pressure</v>
      </c>
      <c r="J2347" s="2">
        <v>127000</v>
      </c>
      <c r="K2347" s="1">
        <v>0.9</v>
      </c>
      <c r="L2347" s="2">
        <v>145</v>
      </c>
      <c r="M2347">
        <v>0</v>
      </c>
      <c r="N2347">
        <v>1</v>
      </c>
      <c r="O2347" t="str">
        <f>IF(M2346=0, "Female", "Male")</f>
        <v>Male</v>
      </c>
      <c r="P2347">
        <v>0</v>
      </c>
      <c r="Q2347" t="str">
        <f>IF(P2347=0, "Non Smoker", "Smoker")</f>
        <v>Non Smoker</v>
      </c>
      <c r="R2347" s="2">
        <v>95</v>
      </c>
      <c r="S2347" s="2" t="str">
        <f t="shared" si="36"/>
        <v>Alive</v>
      </c>
      <c r="T2347">
        <v>1</v>
      </c>
      <c r="U2347">
        <v>0</v>
      </c>
    </row>
    <row r="2348" spans="1:21" x14ac:dyDescent="0.3">
      <c r="A2348" s="2">
        <v>60</v>
      </c>
      <c r="B2348">
        <v>1</v>
      </c>
      <c r="C2348" t="str">
        <f>IF(B2348=0, "No Anemia", "Anemia")</f>
        <v>Anemia</v>
      </c>
      <c r="D2348" s="2">
        <v>737</v>
      </c>
      <c r="E2348">
        <v>0</v>
      </c>
      <c r="F2348" t="str">
        <f>IF(E2348=0, "No Diabetes", "Diabetes")</f>
        <v>No Diabetes</v>
      </c>
      <c r="G2348" s="2">
        <v>60</v>
      </c>
      <c r="H2348">
        <v>1</v>
      </c>
      <c r="I2348" t="str">
        <f>IF(H2348=0, "No High Blood Pressure", "High Blood Pressure")</f>
        <v>High Blood Pressure</v>
      </c>
      <c r="J2348" s="2">
        <v>219000</v>
      </c>
      <c r="K2348" s="1">
        <v>1.5</v>
      </c>
      <c r="L2348" s="2">
        <v>135</v>
      </c>
      <c r="M2348">
        <v>1</v>
      </c>
      <c r="N2348">
        <v>0</v>
      </c>
      <c r="O2348" t="str">
        <f>IF(M2347=0, "Female", "Male")</f>
        <v>Female</v>
      </c>
      <c r="P2348">
        <v>1</v>
      </c>
      <c r="Q2348" t="str">
        <f>IF(P2348=0, "Non Smoker", "Smoker")</f>
        <v>Smoker</v>
      </c>
      <c r="R2348" s="2">
        <v>95</v>
      </c>
      <c r="S2348" s="2" t="str">
        <f t="shared" si="36"/>
        <v>Alive</v>
      </c>
      <c r="T2348">
        <v>1</v>
      </c>
      <c r="U2348">
        <v>0</v>
      </c>
    </row>
    <row r="2349" spans="1:21" x14ac:dyDescent="0.3">
      <c r="A2349" s="2">
        <v>60</v>
      </c>
      <c r="B2349">
        <v>0</v>
      </c>
      <c r="C2349" t="str">
        <f>IF(B2349=0, "No Anemia", "Anemia")</f>
        <v>No Anemia</v>
      </c>
      <c r="D2349" s="2">
        <v>582</v>
      </c>
      <c r="E2349">
        <v>0</v>
      </c>
      <c r="F2349" t="str">
        <f>IF(E2349=0, "No Diabetes", "Diabetes")</f>
        <v>No Diabetes</v>
      </c>
      <c r="G2349" s="2">
        <v>40</v>
      </c>
      <c r="H2349">
        <v>0</v>
      </c>
      <c r="I2349" t="str">
        <f>IF(H2349=0, "No High Blood Pressure", "High Blood Pressure")</f>
        <v>No High Blood Pressure</v>
      </c>
      <c r="J2349" s="2">
        <v>242000</v>
      </c>
      <c r="K2349" s="1">
        <v>3.7</v>
      </c>
      <c r="L2349" s="2">
        <v>134</v>
      </c>
      <c r="M2349">
        <v>1</v>
      </c>
      <c r="N2349">
        <v>0</v>
      </c>
      <c r="O2349" t="str">
        <f>IF(M2348=0, "Female", "Male")</f>
        <v>Male</v>
      </c>
      <c r="P2349">
        <v>0</v>
      </c>
      <c r="Q2349" t="str">
        <f>IF(P2349=0, "Non Smoker", "Smoker")</f>
        <v>Non Smoker</v>
      </c>
      <c r="R2349" s="2">
        <v>96</v>
      </c>
      <c r="S2349" s="2" t="str">
        <f t="shared" si="36"/>
        <v>Dead</v>
      </c>
      <c r="T2349">
        <v>0</v>
      </c>
      <c r="U2349">
        <v>1</v>
      </c>
    </row>
    <row r="2350" spans="1:21" x14ac:dyDescent="0.3">
      <c r="A2350" s="2">
        <v>60</v>
      </c>
      <c r="B2350">
        <v>1</v>
      </c>
      <c r="C2350" t="str">
        <f>IF(B2350=0, "No Anemia", "Anemia")</f>
        <v>Anemia</v>
      </c>
      <c r="D2350" s="2">
        <v>617</v>
      </c>
      <c r="E2350">
        <v>0</v>
      </c>
      <c r="F2350" t="str">
        <f>IF(E2350=0, "No Diabetes", "Diabetes")</f>
        <v>No Diabetes</v>
      </c>
      <c r="G2350" s="2">
        <v>40</v>
      </c>
      <c r="H2350">
        <v>0</v>
      </c>
      <c r="I2350" t="str">
        <f>IF(H2350=0, "No High Blood Pressure", "High Blood Pressure")</f>
        <v>No High Blood Pressure</v>
      </c>
      <c r="J2350" s="2">
        <v>216000</v>
      </c>
      <c r="K2350" s="1">
        <v>0.6</v>
      </c>
      <c r="L2350" s="2">
        <v>138</v>
      </c>
      <c r="M2350">
        <v>1</v>
      </c>
      <c r="N2350">
        <v>0</v>
      </c>
      <c r="O2350" t="str">
        <f>IF(M2349=0, "Female", "Male")</f>
        <v>Male</v>
      </c>
      <c r="P2350">
        <v>1</v>
      </c>
      <c r="Q2350" t="str">
        <f>IF(P2350=0, "Non Smoker", "Smoker")</f>
        <v>Smoker</v>
      </c>
      <c r="R2350" s="2">
        <v>54</v>
      </c>
      <c r="S2350" s="2" t="str">
        <f t="shared" si="36"/>
        <v>Alive</v>
      </c>
      <c r="T2350">
        <v>1</v>
      </c>
      <c r="U2350">
        <v>0</v>
      </c>
    </row>
    <row r="2351" spans="1:21" x14ac:dyDescent="0.3">
      <c r="A2351" s="2">
        <v>60</v>
      </c>
      <c r="B2351">
        <v>0</v>
      </c>
      <c r="C2351" t="str">
        <f>IF(B2351=0, "No Anemia", "Anemia")</f>
        <v>No Anemia</v>
      </c>
      <c r="D2351" s="2">
        <v>235</v>
      </c>
      <c r="E2351">
        <v>1</v>
      </c>
      <c r="F2351" t="str">
        <f>IF(E2351=0, "No Diabetes", "Diabetes")</f>
        <v>Diabetes</v>
      </c>
      <c r="G2351" s="2">
        <v>20</v>
      </c>
      <c r="H2351">
        <v>0</v>
      </c>
      <c r="I2351" t="str">
        <f>IF(H2351=0, "No High Blood Pressure", "High Blood Pressure")</f>
        <v>No High Blood Pressure</v>
      </c>
      <c r="J2351" s="2">
        <v>327000</v>
      </c>
      <c r="K2351" s="1">
        <v>2.7</v>
      </c>
      <c r="L2351" s="2">
        <v>116</v>
      </c>
      <c r="M2351">
        <v>0</v>
      </c>
      <c r="N2351">
        <v>1</v>
      </c>
      <c r="O2351" t="str">
        <f>IF(M2350=0, "Female", "Male")</f>
        <v>Male</v>
      </c>
      <c r="P2351">
        <v>0</v>
      </c>
      <c r="Q2351" t="str">
        <f>IF(P2351=0, "Non Smoker", "Smoker")</f>
        <v>Non Smoker</v>
      </c>
      <c r="R2351" s="2">
        <v>30</v>
      </c>
      <c r="S2351" s="2" t="str">
        <f t="shared" si="36"/>
        <v>Dead</v>
      </c>
      <c r="T2351">
        <v>0</v>
      </c>
      <c r="U2351">
        <v>1</v>
      </c>
    </row>
    <row r="2352" spans="1:21" x14ac:dyDescent="0.3">
      <c r="A2352" s="2">
        <v>60</v>
      </c>
      <c r="B2352">
        <v>1</v>
      </c>
      <c r="C2352" t="str">
        <f>IF(B2352=0, "No Anemia", "Anemia")</f>
        <v>Anemia</v>
      </c>
      <c r="D2352" s="2">
        <v>305</v>
      </c>
      <c r="E2352">
        <v>1</v>
      </c>
      <c r="F2352" t="str">
        <f>IF(E2352=0, "No Diabetes", "Diabetes")</f>
        <v>Diabetes</v>
      </c>
      <c r="G2352" s="2">
        <v>60</v>
      </c>
      <c r="H2352">
        <v>0</v>
      </c>
      <c r="I2352" t="str">
        <f>IF(H2352=0, "No High Blood Pressure", "High Blood Pressure")</f>
        <v>No High Blood Pressure</v>
      </c>
      <c r="J2352" s="2">
        <v>454000</v>
      </c>
      <c r="K2352" s="1">
        <v>1.1000000000000001</v>
      </c>
      <c r="L2352" s="2">
        <v>131</v>
      </c>
      <c r="M2352">
        <v>1</v>
      </c>
      <c r="N2352">
        <v>0</v>
      </c>
      <c r="O2352" t="str">
        <f>IF(M2351=0, "Female", "Male")</f>
        <v>Female</v>
      </c>
      <c r="P2352">
        <v>1</v>
      </c>
      <c r="Q2352" t="str">
        <f>IF(P2352=0, "Non Smoker", "Smoker")</f>
        <v>Smoker</v>
      </c>
      <c r="R2352" s="2">
        <v>10</v>
      </c>
      <c r="S2352" s="2" t="str">
        <f t="shared" si="36"/>
        <v>Dead</v>
      </c>
      <c r="T2352">
        <v>0</v>
      </c>
      <c r="U2352">
        <v>1</v>
      </c>
    </row>
    <row r="2353" spans="1:21" x14ac:dyDescent="0.3">
      <c r="A2353" s="2">
        <v>60</v>
      </c>
      <c r="B2353">
        <v>0</v>
      </c>
      <c r="C2353" t="str">
        <f>IF(B2353=0, "No Anemia", "Anemia")</f>
        <v>No Anemia</v>
      </c>
      <c r="D2353" s="2">
        <v>253</v>
      </c>
      <c r="E2353">
        <v>1</v>
      </c>
      <c r="F2353" t="str">
        <f>IF(E2353=0, "No Diabetes", "Diabetes")</f>
        <v>Diabetes</v>
      </c>
      <c r="G2353" s="2">
        <v>35</v>
      </c>
      <c r="H2353">
        <v>0</v>
      </c>
      <c r="I2353" t="str">
        <f>IF(H2353=0, "No High Blood Pressure", "High Blood Pressure")</f>
        <v>No High Blood Pressure</v>
      </c>
      <c r="J2353" s="2">
        <v>70000</v>
      </c>
      <c r="K2353" s="1">
        <v>1.7</v>
      </c>
      <c r="L2353" s="2">
        <v>140</v>
      </c>
      <c r="M2353">
        <v>1</v>
      </c>
      <c r="N2353">
        <v>0</v>
      </c>
      <c r="O2353" t="str">
        <f>IF(M2352=0, "Female", "Male")</f>
        <v>Male</v>
      </c>
      <c r="P2353">
        <v>0</v>
      </c>
      <c r="Q2353" t="str">
        <f>IF(P2353=0, "Non Smoker", "Smoker")</f>
        <v>Non Smoker</v>
      </c>
      <c r="R2353" s="2">
        <v>250</v>
      </c>
      <c r="S2353" s="2" t="str">
        <f t="shared" si="36"/>
        <v>Alive</v>
      </c>
      <c r="T2353">
        <v>1</v>
      </c>
      <c r="U2353">
        <v>0</v>
      </c>
    </row>
    <row r="2354" spans="1:21" x14ac:dyDescent="0.3">
      <c r="A2354" s="2">
        <v>60</v>
      </c>
      <c r="B2354">
        <v>0</v>
      </c>
      <c r="C2354" t="str">
        <f>IF(B2354=0, "No Anemia", "Anemia")</f>
        <v>No Anemia</v>
      </c>
      <c r="D2354" s="2">
        <v>2261</v>
      </c>
      <c r="E2354">
        <v>1</v>
      </c>
      <c r="F2354" t="str">
        <f>IF(E2354=0, "No Diabetes", "Diabetes")</f>
        <v>Diabetes</v>
      </c>
      <c r="G2354" s="2">
        <v>60</v>
      </c>
      <c r="H2354">
        <v>1</v>
      </c>
      <c r="I2354" t="str">
        <f>IF(H2354=0, "No High Blood Pressure", "High Blood Pressure")</f>
        <v>High Blood Pressure</v>
      </c>
      <c r="J2354" s="2">
        <v>454000</v>
      </c>
      <c r="K2354" s="1">
        <v>1.1000000000000001</v>
      </c>
      <c r="L2354" s="2">
        <v>131</v>
      </c>
      <c r="M2354">
        <v>1</v>
      </c>
      <c r="N2354">
        <v>0</v>
      </c>
      <c r="O2354" t="str">
        <f>IF(M2353=0, "Female", "Male")</f>
        <v>Male</v>
      </c>
      <c r="P2354">
        <v>1</v>
      </c>
      <c r="Q2354" t="str">
        <f>IF(P2354=0, "Non Smoker", "Smoker")</f>
        <v>Smoker</v>
      </c>
      <c r="R2354" s="2">
        <v>115</v>
      </c>
      <c r="S2354" s="2" t="str">
        <f t="shared" si="36"/>
        <v>Dead</v>
      </c>
      <c r="T2354">
        <v>0</v>
      </c>
      <c r="U2354">
        <v>1</v>
      </c>
    </row>
    <row r="2355" spans="1:21" x14ac:dyDescent="0.3">
      <c r="A2355" s="2">
        <v>60</v>
      </c>
      <c r="B2355">
        <v>1</v>
      </c>
      <c r="C2355" t="str">
        <f>IF(B2355=0, "No Anemia", "Anemia")</f>
        <v>Anemia</v>
      </c>
      <c r="D2355" s="2">
        <v>257</v>
      </c>
      <c r="E2355">
        <v>0</v>
      </c>
      <c r="F2355" t="str">
        <f>IF(E2355=0, "No Diabetes", "Diabetes")</f>
        <v>No Diabetes</v>
      </c>
      <c r="G2355" s="2">
        <v>38</v>
      </c>
      <c r="H2355">
        <v>0</v>
      </c>
      <c r="I2355" t="str">
        <f>IF(H2355=0, "No High Blood Pressure", "High Blood Pressure")</f>
        <v>No High Blood Pressure</v>
      </c>
      <c r="J2355" s="2">
        <v>422000</v>
      </c>
      <c r="K2355" s="1">
        <v>0.8</v>
      </c>
      <c r="L2355" s="2">
        <v>137</v>
      </c>
      <c r="M2355">
        <v>0</v>
      </c>
      <c r="N2355">
        <v>1</v>
      </c>
      <c r="O2355" t="str">
        <f>IF(M2354=0, "Female", "Male")</f>
        <v>Male</v>
      </c>
      <c r="P2355">
        <v>0</v>
      </c>
      <c r="Q2355" t="str">
        <f>IF(P2355=0, "Non Smoker", "Smoker")</f>
        <v>Non Smoker</v>
      </c>
      <c r="R2355" s="2">
        <v>245</v>
      </c>
      <c r="S2355" s="2" t="str">
        <f t="shared" si="36"/>
        <v>Alive</v>
      </c>
      <c r="T2355">
        <v>1</v>
      </c>
      <c r="U2355">
        <v>0</v>
      </c>
    </row>
    <row r="2356" spans="1:21" x14ac:dyDescent="0.3">
      <c r="A2356" s="2">
        <v>60</v>
      </c>
      <c r="B2356">
        <v>1</v>
      </c>
      <c r="C2356" t="str">
        <f>IF(B2356=0, "No Anemia", "Anemia")</f>
        <v>Anemia</v>
      </c>
      <c r="D2356" s="2">
        <v>257</v>
      </c>
      <c r="E2356">
        <v>0</v>
      </c>
      <c r="F2356" t="str">
        <f>IF(E2356=0, "No Diabetes", "Diabetes")</f>
        <v>No Diabetes</v>
      </c>
      <c r="G2356" s="2">
        <v>25</v>
      </c>
      <c r="H2356">
        <v>0</v>
      </c>
      <c r="I2356" t="str">
        <f>IF(H2356=0, "No High Blood Pressure", "High Blood Pressure")</f>
        <v>No High Blood Pressure</v>
      </c>
      <c r="J2356" s="2">
        <v>274000</v>
      </c>
      <c r="K2356" s="1">
        <v>1.2</v>
      </c>
      <c r="L2356" s="2">
        <v>134</v>
      </c>
      <c r="M2356">
        <v>0</v>
      </c>
      <c r="N2356">
        <v>1</v>
      </c>
      <c r="O2356" t="str">
        <f>IF(M2355=0, "Female", "Male")</f>
        <v>Female</v>
      </c>
      <c r="P2356">
        <v>0</v>
      </c>
      <c r="Q2356" t="str">
        <f>IF(P2356=0, "Non Smoker", "Smoker")</f>
        <v>Non Smoker</v>
      </c>
      <c r="R2356" s="2">
        <v>245</v>
      </c>
      <c r="S2356" s="2" t="str">
        <f t="shared" si="36"/>
        <v>Alive</v>
      </c>
      <c r="T2356">
        <v>1</v>
      </c>
      <c r="U2356">
        <v>0</v>
      </c>
    </row>
    <row r="2357" spans="1:21" x14ac:dyDescent="0.3">
      <c r="A2357" s="2">
        <v>60</v>
      </c>
      <c r="B2357">
        <v>0</v>
      </c>
      <c r="C2357" t="str">
        <f>IF(B2357=0, "No Anemia", "Anemia")</f>
        <v>No Anemia</v>
      </c>
      <c r="D2357" s="2">
        <v>253</v>
      </c>
      <c r="E2357">
        <v>1</v>
      </c>
      <c r="F2357" t="str">
        <f>IF(E2357=0, "No Diabetes", "Diabetes")</f>
        <v>Diabetes</v>
      </c>
      <c r="G2357" s="2">
        <v>35</v>
      </c>
      <c r="H2357">
        <v>0</v>
      </c>
      <c r="I2357" t="str">
        <f>IF(H2357=0, "No High Blood Pressure", "High Blood Pressure")</f>
        <v>No High Blood Pressure</v>
      </c>
      <c r="J2357" s="2">
        <v>70000</v>
      </c>
      <c r="K2357" s="1">
        <v>1.7</v>
      </c>
      <c r="L2357" s="2">
        <v>140</v>
      </c>
      <c r="M2357">
        <v>1</v>
      </c>
      <c r="N2357">
        <v>0</v>
      </c>
      <c r="O2357" t="str">
        <f>IF(M2356=0, "Female", "Male")</f>
        <v>Female</v>
      </c>
      <c r="P2357">
        <v>0</v>
      </c>
      <c r="Q2357" t="str">
        <f>IF(P2357=0, "Non Smoker", "Smoker")</f>
        <v>Non Smoker</v>
      </c>
      <c r="R2357" s="2">
        <v>250</v>
      </c>
      <c r="S2357" s="2" t="str">
        <f t="shared" si="36"/>
        <v>Alive</v>
      </c>
      <c r="T2357">
        <v>1</v>
      </c>
      <c r="U2357">
        <v>0</v>
      </c>
    </row>
    <row r="2358" spans="1:21" x14ac:dyDescent="0.3">
      <c r="A2358" s="2">
        <v>60</v>
      </c>
      <c r="B2358">
        <v>0</v>
      </c>
      <c r="C2358" t="str">
        <f>IF(B2358=0, "No Anemia", "Anemia")</f>
        <v>No Anemia</v>
      </c>
      <c r="D2358" s="2">
        <v>797</v>
      </c>
      <c r="E2358">
        <v>1</v>
      </c>
      <c r="F2358" t="str">
        <f>IF(E2358=0, "No Diabetes", "Diabetes")</f>
        <v>Diabetes</v>
      </c>
      <c r="G2358" s="2">
        <v>38</v>
      </c>
      <c r="H2358">
        <v>0</v>
      </c>
      <c r="I2358" t="str">
        <f>IF(H2358=0, "No High Blood Pressure", "High Blood Pressure")</f>
        <v>No High Blood Pressure</v>
      </c>
      <c r="J2358" s="2">
        <v>228000</v>
      </c>
      <c r="K2358" s="1">
        <v>0.75</v>
      </c>
      <c r="L2358" s="2">
        <v>140</v>
      </c>
      <c r="M2358">
        <v>0</v>
      </c>
      <c r="N2358">
        <v>1</v>
      </c>
      <c r="O2358" t="str">
        <f>IF(M2357=0, "Female", "Male")</f>
        <v>Male</v>
      </c>
      <c r="P2358">
        <v>0</v>
      </c>
      <c r="Q2358" t="str">
        <f>IF(P2358=0, "Non Smoker", "Smoker")</f>
        <v>Non Smoker</v>
      </c>
      <c r="R2358" s="2">
        <v>95</v>
      </c>
      <c r="S2358" s="2" t="str">
        <f t="shared" si="36"/>
        <v>Alive</v>
      </c>
      <c r="T2358">
        <v>1</v>
      </c>
      <c r="U2358">
        <v>0</v>
      </c>
    </row>
    <row r="2359" spans="1:21" x14ac:dyDescent="0.3">
      <c r="A2359" s="2">
        <v>60</v>
      </c>
      <c r="B2359">
        <v>0</v>
      </c>
      <c r="C2359" t="str">
        <f>IF(B2359=0, "No Anemia", "Anemia")</f>
        <v>No Anemia</v>
      </c>
      <c r="D2359" s="2">
        <v>253</v>
      </c>
      <c r="E2359">
        <v>1</v>
      </c>
      <c r="F2359" t="str">
        <f>IF(E2359=0, "No Diabetes", "Diabetes")</f>
        <v>Diabetes</v>
      </c>
      <c r="G2359" s="2">
        <v>35</v>
      </c>
      <c r="H2359">
        <v>0</v>
      </c>
      <c r="I2359" t="str">
        <f>IF(H2359=0, "No High Blood Pressure", "High Blood Pressure")</f>
        <v>No High Blood Pressure</v>
      </c>
      <c r="J2359" s="2">
        <v>70000</v>
      </c>
      <c r="K2359" s="1">
        <v>1.7</v>
      </c>
      <c r="L2359" s="2">
        <v>140</v>
      </c>
      <c r="M2359">
        <v>1</v>
      </c>
      <c r="N2359">
        <v>0</v>
      </c>
      <c r="O2359" t="str">
        <f>IF(M2358=0, "Female", "Male")</f>
        <v>Female</v>
      </c>
      <c r="P2359">
        <v>0</v>
      </c>
      <c r="Q2359" t="str">
        <f>IF(P2359=0, "Non Smoker", "Smoker")</f>
        <v>Non Smoker</v>
      </c>
      <c r="R2359" s="2">
        <v>250</v>
      </c>
      <c r="S2359" s="2" t="str">
        <f t="shared" si="36"/>
        <v>Alive</v>
      </c>
      <c r="T2359">
        <v>1</v>
      </c>
      <c r="U2359">
        <v>0</v>
      </c>
    </row>
    <row r="2360" spans="1:21" x14ac:dyDescent="0.3">
      <c r="A2360" s="2">
        <v>60</v>
      </c>
      <c r="B2360">
        <v>0</v>
      </c>
      <c r="C2360" t="str">
        <f>IF(B2360=0, "No Anemia", "Anemia")</f>
        <v>No Anemia</v>
      </c>
      <c r="D2360" s="2">
        <v>582</v>
      </c>
      <c r="E2360">
        <v>0</v>
      </c>
      <c r="F2360" t="str">
        <f>IF(E2360=0, "No Diabetes", "Diabetes")</f>
        <v>No Diabetes</v>
      </c>
      <c r="G2360" s="2">
        <v>30</v>
      </c>
      <c r="H2360">
        <v>1</v>
      </c>
      <c r="I2360" t="str">
        <f>IF(H2360=0, "No High Blood Pressure", "High Blood Pressure")</f>
        <v>High Blood Pressure</v>
      </c>
      <c r="J2360" s="2">
        <v>127000</v>
      </c>
      <c r="K2360" s="1">
        <v>0.9</v>
      </c>
      <c r="L2360" s="2">
        <v>145</v>
      </c>
      <c r="M2360">
        <v>0</v>
      </c>
      <c r="N2360">
        <v>1</v>
      </c>
      <c r="O2360" t="str">
        <f>IF(M2359=0, "Female", "Male")</f>
        <v>Male</v>
      </c>
      <c r="P2360">
        <v>0</v>
      </c>
      <c r="Q2360" t="str">
        <f>IF(P2360=0, "Non Smoker", "Smoker")</f>
        <v>Non Smoker</v>
      </c>
      <c r="R2360" s="2">
        <v>95</v>
      </c>
      <c r="S2360" s="2" t="str">
        <f t="shared" si="36"/>
        <v>Alive</v>
      </c>
      <c r="T2360">
        <v>1</v>
      </c>
      <c r="U2360">
        <v>0</v>
      </c>
    </row>
    <row r="2361" spans="1:21" x14ac:dyDescent="0.3">
      <c r="A2361" s="2">
        <v>60</v>
      </c>
      <c r="B2361">
        <v>0</v>
      </c>
      <c r="C2361" t="str">
        <f>IF(B2361=0, "No Anemia", "Anemia")</f>
        <v>No Anemia</v>
      </c>
      <c r="D2361" s="2">
        <v>53</v>
      </c>
      <c r="E2361">
        <v>0</v>
      </c>
      <c r="F2361" t="str">
        <f>IF(E2361=0, "No Diabetes", "Diabetes")</f>
        <v>No Diabetes</v>
      </c>
      <c r="G2361" s="2">
        <v>50</v>
      </c>
      <c r="H2361">
        <v>1</v>
      </c>
      <c r="I2361" t="str">
        <f>IF(H2361=0, "No High Blood Pressure", "High Blood Pressure")</f>
        <v>High Blood Pressure</v>
      </c>
      <c r="J2361" s="2">
        <v>283000</v>
      </c>
      <c r="K2361" s="1">
        <v>2.2999999999999998</v>
      </c>
      <c r="L2361" s="2">
        <v>143</v>
      </c>
      <c r="M2361">
        <v>0</v>
      </c>
      <c r="N2361">
        <v>1</v>
      </c>
      <c r="O2361" t="str">
        <f>IF(M2360=0, "Female", "Male")</f>
        <v>Female</v>
      </c>
      <c r="P2361">
        <v>0</v>
      </c>
      <c r="Q2361" t="str">
        <f>IF(P2361=0, "Non Smoker", "Smoker")</f>
        <v>Non Smoker</v>
      </c>
      <c r="R2361" s="2">
        <v>87</v>
      </c>
      <c r="S2361" s="2" t="str">
        <f t="shared" si="36"/>
        <v>Alive</v>
      </c>
      <c r="T2361">
        <v>1</v>
      </c>
      <c r="U2361">
        <v>0</v>
      </c>
    </row>
    <row r="2362" spans="1:21" x14ac:dyDescent="0.3">
      <c r="A2362" s="2">
        <v>60</v>
      </c>
      <c r="B2362">
        <v>1</v>
      </c>
      <c r="C2362" t="str">
        <f>IF(B2362=0, "No Anemia", "Anemia")</f>
        <v>Anemia</v>
      </c>
      <c r="D2362" s="2">
        <v>257</v>
      </c>
      <c r="E2362">
        <v>1</v>
      </c>
      <c r="F2362" t="str">
        <f>IF(E2362=0, "No Diabetes", "Diabetes")</f>
        <v>Diabetes</v>
      </c>
      <c r="G2362" s="2">
        <v>25</v>
      </c>
      <c r="H2362">
        <v>0</v>
      </c>
      <c r="I2362" t="str">
        <f>IF(H2362=0, "No High Blood Pressure", "High Blood Pressure")</f>
        <v>No High Blood Pressure</v>
      </c>
      <c r="J2362" s="2">
        <v>254000</v>
      </c>
      <c r="K2362" s="1">
        <v>1.2</v>
      </c>
      <c r="L2362" s="2">
        <v>134</v>
      </c>
      <c r="M2362">
        <v>1</v>
      </c>
      <c r="N2362">
        <v>0</v>
      </c>
      <c r="O2362" t="str">
        <f>IF(M2361=0, "Female", "Male")</f>
        <v>Female</v>
      </c>
      <c r="P2362">
        <v>0</v>
      </c>
      <c r="Q2362" t="str">
        <f>IF(P2362=0, "Non Smoker", "Smoker")</f>
        <v>Non Smoker</v>
      </c>
      <c r="R2362" s="2">
        <v>245</v>
      </c>
      <c r="S2362" s="2" t="str">
        <f t="shared" si="36"/>
        <v>Alive</v>
      </c>
      <c r="T2362">
        <v>1</v>
      </c>
      <c r="U2362">
        <v>0</v>
      </c>
    </row>
    <row r="2363" spans="1:21" x14ac:dyDescent="0.3">
      <c r="A2363" s="2">
        <v>60</v>
      </c>
      <c r="B2363">
        <v>1</v>
      </c>
      <c r="C2363" t="str">
        <f>IF(B2363=0, "No Anemia", "Anemia")</f>
        <v>Anemia</v>
      </c>
      <c r="D2363" s="2">
        <v>754</v>
      </c>
      <c r="E2363">
        <v>1</v>
      </c>
      <c r="F2363" t="str">
        <f>IF(E2363=0, "No Diabetes", "Diabetes")</f>
        <v>Diabetes</v>
      </c>
      <c r="G2363" s="2">
        <v>40</v>
      </c>
      <c r="H2363">
        <v>1</v>
      </c>
      <c r="I2363" t="str">
        <f>IF(H2363=0, "No High Blood Pressure", "High Blood Pressure")</f>
        <v>High Blood Pressure</v>
      </c>
      <c r="J2363" s="2">
        <v>328000</v>
      </c>
      <c r="K2363" s="1">
        <v>1.2</v>
      </c>
      <c r="L2363" s="2">
        <v>126</v>
      </c>
      <c r="M2363">
        <v>1</v>
      </c>
      <c r="N2363">
        <v>0</v>
      </c>
      <c r="O2363" t="str">
        <f>IF(M2362=0, "Female", "Male")</f>
        <v>Male</v>
      </c>
      <c r="P2363">
        <v>0</v>
      </c>
      <c r="Q2363" t="str">
        <f>IF(P2363=0, "Non Smoker", "Smoker")</f>
        <v>Non Smoker</v>
      </c>
      <c r="R2363" s="2">
        <v>91</v>
      </c>
      <c r="S2363" s="2" t="str">
        <f t="shared" si="36"/>
        <v>Dead</v>
      </c>
      <c r="T2363">
        <v>0</v>
      </c>
      <c r="U2363">
        <v>1</v>
      </c>
    </row>
    <row r="2364" spans="1:21" x14ac:dyDescent="0.3">
      <c r="A2364" s="2">
        <v>60</v>
      </c>
      <c r="B2364">
        <v>1</v>
      </c>
      <c r="C2364" t="str">
        <f>IF(B2364=0, "No Anemia", "Anemia")</f>
        <v>Anemia</v>
      </c>
      <c r="D2364" s="2">
        <v>260</v>
      </c>
      <c r="E2364">
        <v>1</v>
      </c>
      <c r="F2364" t="str">
        <f>IF(E2364=0, "No Diabetes", "Diabetes")</f>
        <v>Diabetes</v>
      </c>
      <c r="G2364" s="2">
        <v>38</v>
      </c>
      <c r="H2364">
        <v>0</v>
      </c>
      <c r="I2364" t="str">
        <f>IF(H2364=0, "No High Blood Pressure", "High Blood Pressure")</f>
        <v>No High Blood Pressure</v>
      </c>
      <c r="J2364" s="2">
        <v>451000</v>
      </c>
      <c r="K2364" s="1">
        <v>2.2000000000000002</v>
      </c>
      <c r="L2364" s="2">
        <v>132</v>
      </c>
      <c r="M2364">
        <v>1</v>
      </c>
      <c r="N2364">
        <v>0</v>
      </c>
      <c r="O2364" t="str">
        <f>IF(M2363=0, "Female", "Male")</f>
        <v>Male</v>
      </c>
      <c r="P2364">
        <v>1</v>
      </c>
      <c r="Q2364" t="str">
        <f>IF(P2364=0, "Non Smoker", "Smoker")</f>
        <v>Smoker</v>
      </c>
      <c r="R2364" s="2">
        <v>45</v>
      </c>
      <c r="S2364" s="2" t="str">
        <f t="shared" si="36"/>
        <v>Dead</v>
      </c>
      <c r="T2364">
        <v>0</v>
      </c>
      <c r="U2364">
        <v>1</v>
      </c>
    </row>
    <row r="2365" spans="1:21" x14ac:dyDescent="0.3">
      <c r="A2365" s="2">
        <v>60</v>
      </c>
      <c r="B2365">
        <v>1</v>
      </c>
      <c r="C2365" t="str">
        <f>IF(B2365=0, "No Anemia", "Anemia")</f>
        <v>Anemia</v>
      </c>
      <c r="D2365" s="2">
        <v>260</v>
      </c>
      <c r="E2365">
        <v>0</v>
      </c>
      <c r="F2365" t="str">
        <f>IF(E2365=0, "No Diabetes", "Diabetes")</f>
        <v>No Diabetes</v>
      </c>
      <c r="G2365" s="2">
        <v>35</v>
      </c>
      <c r="H2365">
        <v>1</v>
      </c>
      <c r="I2365" t="str">
        <f>IF(H2365=0, "No High Blood Pressure", "High Blood Pressure")</f>
        <v>High Blood Pressure</v>
      </c>
      <c r="J2365" s="2">
        <v>228000</v>
      </c>
      <c r="K2365" s="1">
        <v>0.9</v>
      </c>
      <c r="L2365" s="2">
        <v>136</v>
      </c>
      <c r="M2365">
        <v>1</v>
      </c>
      <c r="N2365">
        <v>0</v>
      </c>
      <c r="O2365" t="str">
        <f>IF(M2364=0, "Female", "Male")</f>
        <v>Male</v>
      </c>
      <c r="P2365">
        <v>0</v>
      </c>
      <c r="Q2365" t="str">
        <f>IF(P2365=0, "Non Smoker", "Smoker")</f>
        <v>Non Smoker</v>
      </c>
      <c r="R2365" s="2">
        <v>115</v>
      </c>
      <c r="S2365" s="2" t="str">
        <f t="shared" si="36"/>
        <v>Alive</v>
      </c>
      <c r="T2365">
        <v>1</v>
      </c>
      <c r="U2365">
        <v>0</v>
      </c>
    </row>
    <row r="2366" spans="1:21" x14ac:dyDescent="0.3">
      <c r="A2366" s="2">
        <v>60</v>
      </c>
      <c r="B2366">
        <v>0</v>
      </c>
      <c r="C2366" t="str">
        <f>IF(B2366=0, "No Anemia", "Anemia")</f>
        <v>No Anemia</v>
      </c>
      <c r="D2366" s="2">
        <v>582</v>
      </c>
      <c r="E2366">
        <v>0</v>
      </c>
      <c r="F2366" t="str">
        <f>IF(E2366=0, "No Diabetes", "Diabetes")</f>
        <v>No Diabetes</v>
      </c>
      <c r="G2366" s="2">
        <v>40</v>
      </c>
      <c r="H2366">
        <v>0</v>
      </c>
      <c r="I2366" t="str">
        <f>IF(H2366=0, "No High Blood Pressure", "High Blood Pressure")</f>
        <v>No High Blood Pressure</v>
      </c>
      <c r="J2366" s="2">
        <v>242000</v>
      </c>
      <c r="K2366" s="1">
        <v>3.7</v>
      </c>
      <c r="L2366" s="2">
        <v>134</v>
      </c>
      <c r="M2366">
        <v>1</v>
      </c>
      <c r="N2366">
        <v>0</v>
      </c>
      <c r="O2366" t="str">
        <f>IF(M2365=0, "Female", "Male")</f>
        <v>Male</v>
      </c>
      <c r="P2366">
        <v>0</v>
      </c>
      <c r="Q2366" t="str">
        <f>IF(P2366=0, "Non Smoker", "Smoker")</f>
        <v>Non Smoker</v>
      </c>
      <c r="R2366" s="2">
        <v>96</v>
      </c>
      <c r="S2366" s="2" t="str">
        <f t="shared" si="36"/>
        <v>Dead</v>
      </c>
      <c r="T2366">
        <v>0</v>
      </c>
      <c r="U2366">
        <v>1</v>
      </c>
    </row>
    <row r="2367" spans="1:21" x14ac:dyDescent="0.3">
      <c r="A2367" s="2">
        <v>60</v>
      </c>
      <c r="B2367">
        <v>1</v>
      </c>
      <c r="C2367" t="str">
        <f>IF(B2367=0, "No Anemia", "Anemia")</f>
        <v>Anemia</v>
      </c>
      <c r="D2367" s="2">
        <v>305</v>
      </c>
      <c r="E2367">
        <v>1</v>
      </c>
      <c r="F2367" t="str">
        <f>IF(E2367=0, "No Diabetes", "Diabetes")</f>
        <v>Diabetes</v>
      </c>
      <c r="G2367" s="2">
        <v>60</v>
      </c>
      <c r="H2367">
        <v>0</v>
      </c>
      <c r="I2367" t="str">
        <f>IF(H2367=0, "No High Blood Pressure", "High Blood Pressure")</f>
        <v>No High Blood Pressure</v>
      </c>
      <c r="J2367" s="2">
        <v>454000</v>
      </c>
      <c r="K2367" s="1">
        <v>1.1000000000000001</v>
      </c>
      <c r="L2367" s="2">
        <v>131</v>
      </c>
      <c r="M2367">
        <v>1</v>
      </c>
      <c r="N2367">
        <v>0</v>
      </c>
      <c r="O2367" t="str">
        <f>IF(M2366=0, "Female", "Male")</f>
        <v>Male</v>
      </c>
      <c r="P2367">
        <v>1</v>
      </c>
      <c r="Q2367" t="str">
        <f>IF(P2367=0, "Non Smoker", "Smoker")</f>
        <v>Smoker</v>
      </c>
      <c r="R2367" s="2">
        <v>10</v>
      </c>
      <c r="S2367" s="2" t="str">
        <f t="shared" si="36"/>
        <v>Dead</v>
      </c>
      <c r="T2367">
        <v>0</v>
      </c>
      <c r="U2367">
        <v>1</v>
      </c>
    </row>
    <row r="2368" spans="1:21" x14ac:dyDescent="0.3">
      <c r="A2368" s="2">
        <v>60</v>
      </c>
      <c r="B2368">
        <v>1</v>
      </c>
      <c r="C2368" t="str">
        <f>IF(B2368=0, "No Anemia", "Anemia")</f>
        <v>Anemia</v>
      </c>
      <c r="D2368" s="2">
        <v>305</v>
      </c>
      <c r="E2368">
        <v>1</v>
      </c>
      <c r="F2368" t="str">
        <f>IF(E2368=0, "No Diabetes", "Diabetes")</f>
        <v>Diabetes</v>
      </c>
      <c r="G2368" s="2">
        <v>60</v>
      </c>
      <c r="H2368">
        <v>0</v>
      </c>
      <c r="I2368" t="str">
        <f>IF(H2368=0, "No High Blood Pressure", "High Blood Pressure")</f>
        <v>No High Blood Pressure</v>
      </c>
      <c r="J2368" s="2">
        <v>454000</v>
      </c>
      <c r="K2368" s="1">
        <v>1.1000000000000001</v>
      </c>
      <c r="L2368" s="2">
        <v>131</v>
      </c>
      <c r="M2368">
        <v>1</v>
      </c>
      <c r="N2368">
        <v>0</v>
      </c>
      <c r="O2368" t="str">
        <f>IF(M2367=0, "Female", "Male")</f>
        <v>Male</v>
      </c>
      <c r="P2368">
        <v>1</v>
      </c>
      <c r="Q2368" t="str">
        <f>IF(P2368=0, "Non Smoker", "Smoker")</f>
        <v>Smoker</v>
      </c>
      <c r="R2368" s="2">
        <v>10</v>
      </c>
      <c r="S2368" s="2" t="str">
        <f t="shared" si="36"/>
        <v>Dead</v>
      </c>
      <c r="T2368">
        <v>0</v>
      </c>
      <c r="U2368">
        <v>1</v>
      </c>
    </row>
    <row r="2369" spans="1:21" x14ac:dyDescent="0.3">
      <c r="A2369" s="2">
        <v>60</v>
      </c>
      <c r="B2369">
        <v>0</v>
      </c>
      <c r="C2369" t="str">
        <f>IF(B2369=0, "No Anemia", "Anemia")</f>
        <v>No Anemia</v>
      </c>
      <c r="D2369" s="2">
        <v>582</v>
      </c>
      <c r="E2369">
        <v>0</v>
      </c>
      <c r="F2369" t="str">
        <f>IF(E2369=0, "No Diabetes", "Diabetes")</f>
        <v>No Diabetes</v>
      </c>
      <c r="G2369" s="2">
        <v>40</v>
      </c>
      <c r="H2369">
        <v>0</v>
      </c>
      <c r="I2369" t="str">
        <f>IF(H2369=0, "No High Blood Pressure", "High Blood Pressure")</f>
        <v>No High Blood Pressure</v>
      </c>
      <c r="J2369" s="2">
        <v>242000</v>
      </c>
      <c r="K2369" s="1">
        <v>3.7</v>
      </c>
      <c r="L2369" s="2">
        <v>134</v>
      </c>
      <c r="M2369">
        <v>1</v>
      </c>
      <c r="N2369">
        <v>0</v>
      </c>
      <c r="O2369" t="str">
        <f>IF(M2368=0, "Female", "Male")</f>
        <v>Male</v>
      </c>
      <c r="P2369">
        <v>0</v>
      </c>
      <c r="Q2369" t="str">
        <f>IF(P2369=0, "Non Smoker", "Smoker")</f>
        <v>Non Smoker</v>
      </c>
      <c r="R2369" s="2">
        <v>96</v>
      </c>
      <c r="S2369" s="2" t="str">
        <f t="shared" si="36"/>
        <v>Dead</v>
      </c>
      <c r="T2369">
        <v>0</v>
      </c>
      <c r="U2369">
        <v>1</v>
      </c>
    </row>
    <row r="2370" spans="1:21" x14ac:dyDescent="0.3">
      <c r="A2370" s="2">
        <v>60</v>
      </c>
      <c r="B2370">
        <v>0</v>
      </c>
      <c r="C2370" t="str">
        <f>IF(B2370=0, "No Anemia", "Anemia")</f>
        <v>No Anemia</v>
      </c>
      <c r="D2370" s="2">
        <v>96</v>
      </c>
      <c r="E2370">
        <v>1</v>
      </c>
      <c r="F2370" t="str">
        <f>IF(E2370=0, "No Diabetes", "Diabetes")</f>
        <v>Diabetes</v>
      </c>
      <c r="G2370" s="2">
        <v>38</v>
      </c>
      <c r="H2370">
        <v>0</v>
      </c>
      <c r="I2370" t="str">
        <f>IF(H2370=0, "No High Blood Pressure", "High Blood Pressure")</f>
        <v>No High Blood Pressure</v>
      </c>
      <c r="J2370" s="2">
        <v>382000</v>
      </c>
      <c r="K2370" s="1">
        <v>0.75</v>
      </c>
      <c r="L2370" s="2">
        <v>140</v>
      </c>
      <c r="M2370">
        <v>1</v>
      </c>
      <c r="N2370">
        <v>0</v>
      </c>
      <c r="O2370" t="str">
        <f>IF(M2369=0, "Female", "Male")</f>
        <v>Male</v>
      </c>
      <c r="P2370">
        <v>0</v>
      </c>
      <c r="Q2370" t="str">
        <f>IF(P2370=0, "Non Smoker", "Smoker")</f>
        <v>Non Smoker</v>
      </c>
      <c r="R2370" s="2">
        <v>95</v>
      </c>
      <c r="S2370" s="2" t="str">
        <f t="shared" ref="S2370:S2433" si="37">IF(T2370=1, "Alive", "Dead")</f>
        <v>Alive</v>
      </c>
      <c r="T2370">
        <v>1</v>
      </c>
      <c r="U2370">
        <v>0</v>
      </c>
    </row>
    <row r="2371" spans="1:21" x14ac:dyDescent="0.3">
      <c r="A2371" s="2">
        <v>60</v>
      </c>
      <c r="B2371">
        <v>0</v>
      </c>
      <c r="C2371" t="str">
        <f>IF(B2371=0, "No Anemia", "Anemia")</f>
        <v>No Anemia</v>
      </c>
      <c r="D2371" s="2">
        <v>82</v>
      </c>
      <c r="E2371">
        <v>1</v>
      </c>
      <c r="F2371" t="str">
        <f>IF(E2371=0, "No Diabetes", "Diabetes")</f>
        <v>Diabetes</v>
      </c>
      <c r="G2371" s="2">
        <v>25</v>
      </c>
      <c r="H2371">
        <v>0</v>
      </c>
      <c r="I2371" t="str">
        <f>IF(H2371=0, "No High Blood Pressure", "High Blood Pressure")</f>
        <v>No High Blood Pressure</v>
      </c>
      <c r="J2371" s="2">
        <v>365000</v>
      </c>
      <c r="K2371" s="1">
        <v>2.1</v>
      </c>
      <c r="L2371" s="2">
        <v>144</v>
      </c>
      <c r="M2371">
        <v>0</v>
      </c>
      <c r="N2371">
        <v>1</v>
      </c>
      <c r="O2371" t="str">
        <f>IF(M2370=0, "Female", "Male")</f>
        <v>Male</v>
      </c>
      <c r="P2371">
        <v>0</v>
      </c>
      <c r="Q2371" t="str">
        <f>IF(P2371=0, "Non Smoker", "Smoker")</f>
        <v>Non Smoker</v>
      </c>
      <c r="R2371" s="2">
        <v>172</v>
      </c>
      <c r="S2371" s="2" t="str">
        <f t="shared" si="37"/>
        <v>Dead</v>
      </c>
      <c r="T2371">
        <v>0</v>
      </c>
      <c r="U2371">
        <v>1</v>
      </c>
    </row>
    <row r="2372" spans="1:21" x14ac:dyDescent="0.3">
      <c r="A2372" s="2">
        <v>60</v>
      </c>
      <c r="B2372">
        <v>0</v>
      </c>
      <c r="C2372" t="str">
        <f>IF(B2372=0, "No Anemia", "Anemia")</f>
        <v>No Anemia</v>
      </c>
      <c r="D2372" s="2">
        <v>1211</v>
      </c>
      <c r="E2372">
        <v>1</v>
      </c>
      <c r="F2372" t="str">
        <f>IF(E2372=0, "No Diabetes", "Diabetes")</f>
        <v>Diabetes</v>
      </c>
      <c r="G2372" s="2">
        <v>35</v>
      </c>
      <c r="H2372">
        <v>0</v>
      </c>
      <c r="I2372" t="str">
        <f>IF(H2372=0, "No High Blood Pressure", "High Blood Pressure")</f>
        <v>No High Blood Pressure</v>
      </c>
      <c r="J2372" s="2">
        <v>263358.03000000003</v>
      </c>
      <c r="K2372" s="1">
        <v>1.8</v>
      </c>
      <c r="L2372" s="2">
        <v>113</v>
      </c>
      <c r="M2372">
        <v>1</v>
      </c>
      <c r="N2372">
        <v>0</v>
      </c>
      <c r="O2372" t="str">
        <f>IF(M2371=0, "Female", "Male")</f>
        <v>Female</v>
      </c>
      <c r="P2372">
        <v>1</v>
      </c>
      <c r="Q2372" t="str">
        <f>IF(P2372=0, "Non Smoker", "Smoker")</f>
        <v>Smoker</v>
      </c>
      <c r="R2372" s="2">
        <v>186</v>
      </c>
      <c r="S2372" s="2" t="str">
        <f t="shared" si="37"/>
        <v>Alive</v>
      </c>
      <c r="T2372">
        <v>1</v>
      </c>
      <c r="U2372">
        <v>0</v>
      </c>
    </row>
    <row r="2373" spans="1:21" x14ac:dyDescent="0.3">
      <c r="A2373" s="2">
        <v>60</v>
      </c>
      <c r="B2373">
        <v>0</v>
      </c>
      <c r="C2373" t="str">
        <f>IF(B2373=0, "No Anemia", "Anemia")</f>
        <v>No Anemia</v>
      </c>
      <c r="D2373" s="2">
        <v>3964</v>
      </c>
      <c r="E2373">
        <v>1</v>
      </c>
      <c r="F2373" t="str">
        <f>IF(E2373=0, "No Diabetes", "Diabetes")</f>
        <v>Diabetes</v>
      </c>
      <c r="G2373" s="2">
        <v>62</v>
      </c>
      <c r="H2373">
        <v>0</v>
      </c>
      <c r="I2373" t="str">
        <f>IF(H2373=0, "No High Blood Pressure", "High Blood Pressure")</f>
        <v>No High Blood Pressure</v>
      </c>
      <c r="J2373" s="2">
        <v>263358.03000000003</v>
      </c>
      <c r="K2373" s="1">
        <v>6.8</v>
      </c>
      <c r="L2373" s="2">
        <v>146</v>
      </c>
      <c r="M2373">
        <v>0</v>
      </c>
      <c r="N2373">
        <v>1</v>
      </c>
      <c r="O2373" t="str">
        <f>IF(M2372=0, "Female", "Male")</f>
        <v>Male</v>
      </c>
      <c r="P2373">
        <v>0</v>
      </c>
      <c r="Q2373" t="str">
        <f>IF(P2373=0, "Non Smoker", "Smoker")</f>
        <v>Non Smoker</v>
      </c>
      <c r="R2373" s="2">
        <v>43</v>
      </c>
      <c r="S2373" s="2" t="str">
        <f t="shared" si="37"/>
        <v>Dead</v>
      </c>
      <c r="T2373">
        <v>0</v>
      </c>
      <c r="U2373">
        <v>1</v>
      </c>
    </row>
    <row r="2374" spans="1:21" x14ac:dyDescent="0.3">
      <c r="A2374" s="2">
        <v>60</v>
      </c>
      <c r="B2374">
        <v>0</v>
      </c>
      <c r="C2374" t="str">
        <f>IF(B2374=0, "No Anemia", "Anemia")</f>
        <v>No Anemia</v>
      </c>
      <c r="D2374" s="2">
        <v>3964</v>
      </c>
      <c r="E2374">
        <v>1</v>
      </c>
      <c r="F2374" t="str">
        <f>IF(E2374=0, "No Diabetes", "Diabetes")</f>
        <v>Diabetes</v>
      </c>
      <c r="G2374" s="2">
        <v>62</v>
      </c>
      <c r="H2374">
        <v>0</v>
      </c>
      <c r="I2374" t="str">
        <f>IF(H2374=0, "No High Blood Pressure", "High Blood Pressure")</f>
        <v>No High Blood Pressure</v>
      </c>
      <c r="J2374" s="2">
        <v>263358.03000000003</v>
      </c>
      <c r="K2374" s="1">
        <v>6.8</v>
      </c>
      <c r="L2374" s="2">
        <v>146</v>
      </c>
      <c r="M2374">
        <v>0</v>
      </c>
      <c r="N2374">
        <v>1</v>
      </c>
      <c r="O2374" t="str">
        <f>IF(M2373=0, "Female", "Male")</f>
        <v>Female</v>
      </c>
      <c r="P2374">
        <v>0</v>
      </c>
      <c r="Q2374" t="str">
        <f>IF(P2374=0, "Non Smoker", "Smoker")</f>
        <v>Non Smoker</v>
      </c>
      <c r="R2374" s="2">
        <v>43</v>
      </c>
      <c r="S2374" s="2" t="str">
        <f t="shared" si="37"/>
        <v>Dead</v>
      </c>
      <c r="T2374">
        <v>0</v>
      </c>
      <c r="U2374">
        <v>1</v>
      </c>
    </row>
    <row r="2375" spans="1:21" x14ac:dyDescent="0.3">
      <c r="A2375" s="2">
        <v>60</v>
      </c>
      <c r="B2375">
        <v>1</v>
      </c>
      <c r="C2375" t="str">
        <f>IF(B2375=0, "No Anemia", "Anemia")</f>
        <v>Anemia</v>
      </c>
      <c r="D2375" s="2">
        <v>156</v>
      </c>
      <c r="E2375">
        <v>1</v>
      </c>
      <c r="F2375" t="str">
        <f>IF(E2375=0, "No Diabetes", "Diabetes")</f>
        <v>Diabetes</v>
      </c>
      <c r="G2375" s="2">
        <v>25</v>
      </c>
      <c r="H2375">
        <v>1</v>
      </c>
      <c r="I2375" t="str">
        <f>IF(H2375=0, "No High Blood Pressure", "High Blood Pressure")</f>
        <v>High Blood Pressure</v>
      </c>
      <c r="J2375" s="2">
        <v>318000</v>
      </c>
      <c r="K2375" s="1">
        <v>1.2</v>
      </c>
      <c r="L2375" s="2">
        <v>137</v>
      </c>
      <c r="M2375">
        <v>0</v>
      </c>
      <c r="N2375">
        <v>1</v>
      </c>
      <c r="O2375" t="str">
        <f>IF(M2374=0, "Female", "Male")</f>
        <v>Female</v>
      </c>
      <c r="P2375">
        <v>0</v>
      </c>
      <c r="Q2375" t="str">
        <f>IF(P2375=0, "Non Smoker", "Smoker")</f>
        <v>Non Smoker</v>
      </c>
      <c r="R2375" s="2">
        <v>85</v>
      </c>
      <c r="S2375" s="2" t="str">
        <f t="shared" si="37"/>
        <v>Alive</v>
      </c>
      <c r="T2375">
        <v>1</v>
      </c>
      <c r="U2375">
        <v>0</v>
      </c>
    </row>
    <row r="2376" spans="1:21" x14ac:dyDescent="0.3">
      <c r="A2376" s="2">
        <v>60</v>
      </c>
      <c r="B2376">
        <v>0</v>
      </c>
      <c r="C2376" t="str">
        <f>IF(B2376=0, "No Anemia", "Anemia")</f>
        <v>No Anemia</v>
      </c>
      <c r="D2376" s="2">
        <v>897</v>
      </c>
      <c r="E2376">
        <v>1</v>
      </c>
      <c r="F2376" t="str">
        <f>IF(E2376=0, "No Diabetes", "Diabetes")</f>
        <v>Diabetes</v>
      </c>
      <c r="G2376" s="2">
        <v>45</v>
      </c>
      <c r="H2376">
        <v>0</v>
      </c>
      <c r="I2376" t="str">
        <f>IF(H2376=0, "No High Blood Pressure", "High Blood Pressure")</f>
        <v>No High Blood Pressure</v>
      </c>
      <c r="J2376" s="2">
        <v>297000</v>
      </c>
      <c r="K2376" s="1">
        <v>1</v>
      </c>
      <c r="L2376" s="2">
        <v>133</v>
      </c>
      <c r="M2376">
        <v>1</v>
      </c>
      <c r="N2376">
        <v>0</v>
      </c>
      <c r="O2376" t="str">
        <f>IF(M2375=0, "Female", "Male")</f>
        <v>Female</v>
      </c>
      <c r="P2376">
        <v>0</v>
      </c>
      <c r="Q2376" t="str">
        <f>IF(P2376=0, "Non Smoker", "Smoker")</f>
        <v>Non Smoker</v>
      </c>
      <c r="R2376" s="2">
        <v>80</v>
      </c>
      <c r="S2376" s="2" t="str">
        <f t="shared" si="37"/>
        <v>Alive</v>
      </c>
      <c r="T2376">
        <v>1</v>
      </c>
      <c r="U2376">
        <v>0</v>
      </c>
    </row>
    <row r="2377" spans="1:21" x14ac:dyDescent="0.3">
      <c r="A2377" s="2">
        <v>60</v>
      </c>
      <c r="B2377">
        <v>0</v>
      </c>
      <c r="C2377" t="str">
        <f>IF(B2377=0, "No Anemia", "Anemia")</f>
        <v>No Anemia</v>
      </c>
      <c r="D2377" s="2">
        <v>897</v>
      </c>
      <c r="E2377">
        <v>1</v>
      </c>
      <c r="F2377" t="str">
        <f>IF(E2377=0, "No Diabetes", "Diabetes")</f>
        <v>Diabetes</v>
      </c>
      <c r="G2377" s="2">
        <v>45</v>
      </c>
      <c r="H2377">
        <v>0</v>
      </c>
      <c r="I2377" t="str">
        <f>IF(H2377=0, "No High Blood Pressure", "High Blood Pressure")</f>
        <v>No High Blood Pressure</v>
      </c>
      <c r="J2377" s="2">
        <v>297000</v>
      </c>
      <c r="K2377" s="1">
        <v>1</v>
      </c>
      <c r="L2377" s="2">
        <v>133</v>
      </c>
      <c r="M2377">
        <v>1</v>
      </c>
      <c r="N2377">
        <v>0</v>
      </c>
      <c r="O2377" t="str">
        <f>IF(M2376=0, "Female", "Male")</f>
        <v>Male</v>
      </c>
      <c r="P2377">
        <v>0</v>
      </c>
      <c r="Q2377" t="str">
        <f>IF(P2377=0, "Non Smoker", "Smoker")</f>
        <v>Non Smoker</v>
      </c>
      <c r="R2377" s="2">
        <v>80</v>
      </c>
      <c r="S2377" s="2" t="str">
        <f t="shared" si="37"/>
        <v>Alive</v>
      </c>
      <c r="T2377">
        <v>1</v>
      </c>
      <c r="U2377">
        <v>0</v>
      </c>
    </row>
    <row r="2378" spans="1:21" x14ac:dyDescent="0.3">
      <c r="A2378" s="2">
        <v>60</v>
      </c>
      <c r="B2378">
        <v>0</v>
      </c>
      <c r="C2378" t="str">
        <f>IF(B2378=0, "No Anemia", "Anemia")</f>
        <v>No Anemia</v>
      </c>
      <c r="D2378" s="2">
        <v>235</v>
      </c>
      <c r="E2378">
        <v>1</v>
      </c>
      <c r="F2378" t="str">
        <f>IF(E2378=0, "No Diabetes", "Diabetes")</f>
        <v>Diabetes</v>
      </c>
      <c r="G2378" s="2">
        <v>38</v>
      </c>
      <c r="H2378">
        <v>0</v>
      </c>
      <c r="I2378" t="str">
        <f>IF(H2378=0, "No High Blood Pressure", "High Blood Pressure")</f>
        <v>No High Blood Pressure</v>
      </c>
      <c r="J2378" s="2">
        <v>329000</v>
      </c>
      <c r="K2378" s="1">
        <v>3</v>
      </c>
      <c r="L2378" s="2">
        <v>142</v>
      </c>
      <c r="M2378">
        <v>0</v>
      </c>
      <c r="N2378">
        <v>1</v>
      </c>
      <c r="O2378" t="str">
        <f>IF(M2377=0, "Female", "Male")</f>
        <v>Male</v>
      </c>
      <c r="P2378">
        <v>0</v>
      </c>
      <c r="Q2378" t="str">
        <f>IF(P2378=0, "Non Smoker", "Smoker")</f>
        <v>Non Smoker</v>
      </c>
      <c r="R2378" s="2">
        <v>30</v>
      </c>
      <c r="S2378" s="2" t="str">
        <f t="shared" si="37"/>
        <v>Dead</v>
      </c>
      <c r="T2378">
        <v>0</v>
      </c>
      <c r="U2378">
        <v>1</v>
      </c>
    </row>
    <row r="2379" spans="1:21" x14ac:dyDescent="0.3">
      <c r="A2379" s="2">
        <v>60</v>
      </c>
      <c r="B2379">
        <v>1</v>
      </c>
      <c r="C2379" t="str">
        <f>IF(B2379=0, "No Anemia", "Anemia")</f>
        <v>Anemia</v>
      </c>
      <c r="D2379" s="2">
        <v>2281</v>
      </c>
      <c r="E2379">
        <v>1</v>
      </c>
      <c r="F2379" t="str">
        <f>IF(E2379=0, "No Diabetes", "Diabetes")</f>
        <v>Diabetes</v>
      </c>
      <c r="G2379" s="2">
        <v>40</v>
      </c>
      <c r="H2379">
        <v>0</v>
      </c>
      <c r="I2379" t="str">
        <f>IF(H2379=0, "No High Blood Pressure", "High Blood Pressure")</f>
        <v>No High Blood Pressure</v>
      </c>
      <c r="J2379" s="2">
        <v>283000</v>
      </c>
      <c r="K2379" s="1">
        <v>1</v>
      </c>
      <c r="L2379" s="2">
        <v>141</v>
      </c>
      <c r="M2379">
        <v>0</v>
      </c>
      <c r="N2379">
        <v>1</v>
      </c>
      <c r="O2379" t="str">
        <f>IF(M2378=0, "Female", "Male")</f>
        <v>Female</v>
      </c>
      <c r="P2379">
        <v>0</v>
      </c>
      <c r="Q2379" t="str">
        <f>IF(P2379=0, "Non Smoker", "Smoker")</f>
        <v>Non Smoker</v>
      </c>
      <c r="R2379" s="2">
        <v>187</v>
      </c>
      <c r="S2379" s="2" t="str">
        <f t="shared" si="37"/>
        <v>Alive</v>
      </c>
      <c r="T2379">
        <v>1</v>
      </c>
      <c r="U2379">
        <v>0</v>
      </c>
    </row>
    <row r="2380" spans="1:21" x14ac:dyDescent="0.3">
      <c r="A2380" s="2">
        <v>60</v>
      </c>
      <c r="B2380">
        <v>1</v>
      </c>
      <c r="C2380" t="str">
        <f>IF(B2380=0, "No Anemia", "Anemia")</f>
        <v>Anemia</v>
      </c>
      <c r="D2380" s="2">
        <v>582</v>
      </c>
      <c r="E2380">
        <v>0</v>
      </c>
      <c r="F2380" t="str">
        <f>IF(E2380=0, "No Diabetes", "Diabetes")</f>
        <v>No Diabetes</v>
      </c>
      <c r="G2380" s="2">
        <v>30</v>
      </c>
      <c r="H2380">
        <v>1</v>
      </c>
      <c r="I2380" t="str">
        <f>IF(H2380=0, "No High Blood Pressure", "High Blood Pressure")</f>
        <v>High Blood Pressure</v>
      </c>
      <c r="J2380" s="2">
        <v>127000</v>
      </c>
      <c r="K2380" s="1">
        <v>0.9</v>
      </c>
      <c r="L2380" s="2">
        <v>145</v>
      </c>
      <c r="M2380">
        <v>0</v>
      </c>
      <c r="N2380">
        <v>1</v>
      </c>
      <c r="O2380" t="str">
        <f>IF(M2379=0, "Female", "Male")</f>
        <v>Female</v>
      </c>
      <c r="P2380">
        <v>0</v>
      </c>
      <c r="Q2380" t="str">
        <f>IF(P2380=0, "Non Smoker", "Smoker")</f>
        <v>Non Smoker</v>
      </c>
      <c r="R2380" s="2">
        <v>95</v>
      </c>
      <c r="S2380" s="2" t="str">
        <f t="shared" si="37"/>
        <v>Alive</v>
      </c>
      <c r="T2380">
        <v>1</v>
      </c>
      <c r="U2380">
        <v>0</v>
      </c>
    </row>
    <row r="2381" spans="1:21" x14ac:dyDescent="0.3">
      <c r="A2381" s="2">
        <v>60</v>
      </c>
      <c r="B2381">
        <v>0</v>
      </c>
      <c r="C2381" t="str">
        <f>IF(B2381=0, "No Anemia", "Anemia")</f>
        <v>No Anemia</v>
      </c>
      <c r="D2381" s="2">
        <v>2656</v>
      </c>
      <c r="E2381">
        <v>1</v>
      </c>
      <c r="F2381" t="str">
        <f>IF(E2381=0, "No Diabetes", "Diabetes")</f>
        <v>Diabetes</v>
      </c>
      <c r="G2381" s="2">
        <v>30</v>
      </c>
      <c r="H2381">
        <v>0</v>
      </c>
      <c r="I2381" t="str">
        <f>IF(H2381=0, "No High Blood Pressure", "High Blood Pressure")</f>
        <v>No High Blood Pressure</v>
      </c>
      <c r="J2381" s="2">
        <v>305000</v>
      </c>
      <c r="K2381" s="1">
        <v>2.2999999999999998</v>
      </c>
      <c r="L2381" s="2">
        <v>137</v>
      </c>
      <c r="M2381">
        <v>1</v>
      </c>
      <c r="N2381">
        <v>0</v>
      </c>
      <c r="O2381" t="str">
        <f>IF(M2380=0, "Female", "Male")</f>
        <v>Female</v>
      </c>
      <c r="P2381">
        <v>0</v>
      </c>
      <c r="Q2381" t="str">
        <f>IF(P2381=0, "Non Smoker", "Smoker")</f>
        <v>Non Smoker</v>
      </c>
      <c r="R2381" s="2">
        <v>30</v>
      </c>
      <c r="S2381" s="2" t="str">
        <f t="shared" si="37"/>
        <v>Alive</v>
      </c>
      <c r="T2381">
        <v>1</v>
      </c>
      <c r="U2381">
        <v>0</v>
      </c>
    </row>
    <row r="2382" spans="1:21" x14ac:dyDescent="0.3">
      <c r="A2382" s="2">
        <v>60</v>
      </c>
      <c r="B2382">
        <v>1</v>
      </c>
      <c r="C2382" t="str">
        <f>IF(B2382=0, "No Anemia", "Anemia")</f>
        <v>Anemia</v>
      </c>
      <c r="D2382" s="2">
        <v>737</v>
      </c>
      <c r="E2382">
        <v>0</v>
      </c>
      <c r="F2382" t="str">
        <f>IF(E2382=0, "No Diabetes", "Diabetes")</f>
        <v>No Diabetes</v>
      </c>
      <c r="G2382" s="2">
        <v>60</v>
      </c>
      <c r="H2382">
        <v>1</v>
      </c>
      <c r="I2382" t="str">
        <f>IF(H2382=0, "No High Blood Pressure", "High Blood Pressure")</f>
        <v>High Blood Pressure</v>
      </c>
      <c r="J2382" s="2">
        <v>210000</v>
      </c>
      <c r="K2382" s="1">
        <v>1.5</v>
      </c>
      <c r="L2382" s="2">
        <v>135</v>
      </c>
      <c r="M2382">
        <v>1</v>
      </c>
      <c r="N2382">
        <v>0</v>
      </c>
      <c r="O2382" t="str">
        <f>IF(M2381=0, "Female", "Male")</f>
        <v>Male</v>
      </c>
      <c r="P2382">
        <v>1</v>
      </c>
      <c r="Q2382" t="str">
        <f>IF(P2382=0, "Non Smoker", "Smoker")</f>
        <v>Smoker</v>
      </c>
      <c r="R2382" s="2">
        <v>95</v>
      </c>
      <c r="S2382" s="2" t="str">
        <f t="shared" si="37"/>
        <v>Alive</v>
      </c>
      <c r="T2382">
        <v>1</v>
      </c>
      <c r="U2382">
        <v>0</v>
      </c>
    </row>
    <row r="2383" spans="1:21" x14ac:dyDescent="0.3">
      <c r="A2383" s="2">
        <v>60</v>
      </c>
      <c r="B2383">
        <v>0</v>
      </c>
      <c r="C2383" t="str">
        <f>IF(B2383=0, "No Anemia", "Anemia")</f>
        <v>No Anemia</v>
      </c>
      <c r="D2383" s="2">
        <v>3964</v>
      </c>
      <c r="E2383">
        <v>1</v>
      </c>
      <c r="F2383" t="str">
        <f>IF(E2383=0, "No Diabetes", "Diabetes")</f>
        <v>Diabetes</v>
      </c>
      <c r="G2383" s="2">
        <v>62</v>
      </c>
      <c r="H2383">
        <v>0</v>
      </c>
      <c r="I2383" t="str">
        <f>IF(H2383=0, "No High Blood Pressure", "High Blood Pressure")</f>
        <v>No High Blood Pressure</v>
      </c>
      <c r="J2383" s="2">
        <v>263358.03000000003</v>
      </c>
      <c r="K2383" s="1">
        <v>6.8</v>
      </c>
      <c r="L2383" s="2">
        <v>146</v>
      </c>
      <c r="M2383">
        <v>0</v>
      </c>
      <c r="N2383">
        <v>1</v>
      </c>
      <c r="O2383" t="str">
        <f>IF(M2382=0, "Female", "Male")</f>
        <v>Male</v>
      </c>
      <c r="P2383">
        <v>0</v>
      </c>
      <c r="Q2383" t="str">
        <f>IF(P2383=0, "Non Smoker", "Smoker")</f>
        <v>Non Smoker</v>
      </c>
      <c r="R2383" s="2">
        <v>43</v>
      </c>
      <c r="S2383" s="2" t="str">
        <f t="shared" si="37"/>
        <v>Dead</v>
      </c>
      <c r="T2383">
        <v>0</v>
      </c>
      <c r="U2383">
        <v>1</v>
      </c>
    </row>
    <row r="2384" spans="1:21" x14ac:dyDescent="0.3">
      <c r="A2384" s="2">
        <v>60</v>
      </c>
      <c r="B2384">
        <v>0</v>
      </c>
      <c r="C2384" t="str">
        <f>IF(B2384=0, "No Anemia", "Anemia")</f>
        <v>No Anemia</v>
      </c>
      <c r="D2384" s="2">
        <v>68</v>
      </c>
      <c r="E2384">
        <v>0</v>
      </c>
      <c r="F2384" t="str">
        <f>IF(E2384=0, "No Diabetes", "Diabetes")</f>
        <v>No Diabetes</v>
      </c>
      <c r="G2384" s="2">
        <v>20</v>
      </c>
      <c r="H2384">
        <v>0</v>
      </c>
      <c r="I2384" t="str">
        <f>IF(H2384=0, "No High Blood Pressure", "High Blood Pressure")</f>
        <v>No High Blood Pressure</v>
      </c>
      <c r="J2384" s="2">
        <v>119000</v>
      </c>
      <c r="K2384" s="1">
        <v>2.9</v>
      </c>
      <c r="L2384" s="2">
        <v>127</v>
      </c>
      <c r="M2384">
        <v>1</v>
      </c>
      <c r="N2384">
        <v>0</v>
      </c>
      <c r="O2384" t="str">
        <f>IF(M2383=0, "Female", "Male")</f>
        <v>Female</v>
      </c>
      <c r="P2384">
        <v>1</v>
      </c>
      <c r="Q2384" t="str">
        <f>IF(P2384=0, "Non Smoker", "Smoker")</f>
        <v>Smoker</v>
      </c>
      <c r="R2384" s="2">
        <v>64</v>
      </c>
      <c r="S2384" s="2" t="str">
        <f t="shared" si="37"/>
        <v>Dead</v>
      </c>
      <c r="T2384">
        <v>0</v>
      </c>
      <c r="U2384">
        <v>1</v>
      </c>
    </row>
    <row r="2385" spans="1:21" x14ac:dyDescent="0.3">
      <c r="A2385" s="2">
        <v>60</v>
      </c>
      <c r="B2385">
        <v>0</v>
      </c>
      <c r="C2385" t="str">
        <f>IF(B2385=0, "No Anemia", "Anemia")</f>
        <v>No Anemia</v>
      </c>
      <c r="D2385" s="2">
        <v>582</v>
      </c>
      <c r="E2385">
        <v>1</v>
      </c>
      <c r="F2385" t="str">
        <f>IF(E2385=0, "No Diabetes", "Diabetes")</f>
        <v>Diabetes</v>
      </c>
      <c r="G2385" s="2">
        <v>38</v>
      </c>
      <c r="H2385">
        <v>1</v>
      </c>
      <c r="I2385" t="str">
        <f>IF(H2385=0, "No High Blood Pressure", "High Blood Pressure")</f>
        <v>High Blood Pressure</v>
      </c>
      <c r="J2385" s="2">
        <v>451000</v>
      </c>
      <c r="K2385" s="1">
        <v>0.6</v>
      </c>
      <c r="L2385" s="2">
        <v>138</v>
      </c>
      <c r="M2385">
        <v>1</v>
      </c>
      <c r="N2385">
        <v>0</v>
      </c>
      <c r="O2385" t="str">
        <f>IF(M2384=0, "Female", "Male")</f>
        <v>Male</v>
      </c>
      <c r="P2385">
        <v>1</v>
      </c>
      <c r="Q2385" t="str">
        <f>IF(P2385=0, "Non Smoker", "Smoker")</f>
        <v>Smoker</v>
      </c>
      <c r="R2385" s="2">
        <v>40</v>
      </c>
      <c r="S2385" s="2" t="str">
        <f t="shared" si="37"/>
        <v>Dead</v>
      </c>
      <c r="T2385">
        <v>0</v>
      </c>
      <c r="U2385">
        <v>1</v>
      </c>
    </row>
    <row r="2386" spans="1:21" x14ac:dyDescent="0.3">
      <c r="A2386" s="2">
        <v>60</v>
      </c>
      <c r="B2386">
        <v>1</v>
      </c>
      <c r="C2386" t="str">
        <f>IF(B2386=0, "No Anemia", "Anemia")</f>
        <v>Anemia</v>
      </c>
      <c r="D2386" s="2">
        <v>2281</v>
      </c>
      <c r="E2386">
        <v>1</v>
      </c>
      <c r="F2386" t="str">
        <f>IF(E2386=0, "No Diabetes", "Diabetes")</f>
        <v>Diabetes</v>
      </c>
      <c r="G2386" s="2">
        <v>40</v>
      </c>
      <c r="H2386">
        <v>0</v>
      </c>
      <c r="I2386" t="str">
        <f>IF(H2386=0, "No High Blood Pressure", "High Blood Pressure")</f>
        <v>No High Blood Pressure</v>
      </c>
      <c r="J2386" s="2">
        <v>283000</v>
      </c>
      <c r="K2386" s="1">
        <v>1</v>
      </c>
      <c r="L2386" s="2">
        <v>141</v>
      </c>
      <c r="M2386">
        <v>0</v>
      </c>
      <c r="N2386">
        <v>1</v>
      </c>
      <c r="O2386" t="str">
        <f>IF(M2385=0, "Female", "Male")</f>
        <v>Male</v>
      </c>
      <c r="P2386">
        <v>0</v>
      </c>
      <c r="Q2386" t="str">
        <f>IF(P2386=0, "Non Smoker", "Smoker")</f>
        <v>Non Smoker</v>
      </c>
      <c r="R2386" s="2">
        <v>187</v>
      </c>
      <c r="S2386" s="2" t="str">
        <f t="shared" si="37"/>
        <v>Alive</v>
      </c>
      <c r="T2386">
        <v>1</v>
      </c>
      <c r="U2386">
        <v>0</v>
      </c>
    </row>
    <row r="2387" spans="1:21" x14ac:dyDescent="0.3">
      <c r="A2387" s="2">
        <v>60</v>
      </c>
      <c r="B2387">
        <v>1</v>
      </c>
      <c r="C2387" t="str">
        <f>IF(B2387=0, "No Anemia", "Anemia")</f>
        <v>Anemia</v>
      </c>
      <c r="D2387" s="2">
        <v>582</v>
      </c>
      <c r="E2387">
        <v>0</v>
      </c>
      <c r="F2387" t="str">
        <f>IF(E2387=0, "No Diabetes", "Diabetes")</f>
        <v>No Diabetes</v>
      </c>
      <c r="G2387" s="2">
        <v>30</v>
      </c>
      <c r="H2387">
        <v>1</v>
      </c>
      <c r="I2387" t="str">
        <f>IF(H2387=0, "No High Blood Pressure", "High Blood Pressure")</f>
        <v>High Blood Pressure</v>
      </c>
      <c r="J2387" s="2">
        <v>127000</v>
      </c>
      <c r="K2387" s="1">
        <v>0.9</v>
      </c>
      <c r="L2387" s="2">
        <v>145</v>
      </c>
      <c r="M2387">
        <v>0</v>
      </c>
      <c r="N2387">
        <v>1</v>
      </c>
      <c r="O2387" t="str">
        <f>IF(M2386=0, "Female", "Male")</f>
        <v>Female</v>
      </c>
      <c r="P2387">
        <v>0</v>
      </c>
      <c r="Q2387" t="str">
        <f>IF(P2387=0, "Non Smoker", "Smoker")</f>
        <v>Non Smoker</v>
      </c>
      <c r="R2387" s="2">
        <v>95</v>
      </c>
      <c r="S2387" s="2" t="str">
        <f t="shared" si="37"/>
        <v>Alive</v>
      </c>
      <c r="T2387">
        <v>1</v>
      </c>
      <c r="U2387">
        <v>0</v>
      </c>
    </row>
    <row r="2388" spans="1:21" x14ac:dyDescent="0.3">
      <c r="A2388" s="2">
        <v>60</v>
      </c>
      <c r="B2388">
        <v>1</v>
      </c>
      <c r="C2388" t="str">
        <f>IF(B2388=0, "No Anemia", "Anemia")</f>
        <v>Anemia</v>
      </c>
      <c r="D2388" s="2">
        <v>582</v>
      </c>
      <c r="E2388">
        <v>0</v>
      </c>
      <c r="F2388" t="str">
        <f>IF(E2388=0, "No Diabetes", "Diabetes")</f>
        <v>No Diabetes</v>
      </c>
      <c r="G2388" s="2">
        <v>30</v>
      </c>
      <c r="H2388">
        <v>1</v>
      </c>
      <c r="I2388" t="str">
        <f>IF(H2388=0, "No High Blood Pressure", "High Blood Pressure")</f>
        <v>High Blood Pressure</v>
      </c>
      <c r="J2388" s="2">
        <v>127000</v>
      </c>
      <c r="K2388" s="1">
        <v>0.9</v>
      </c>
      <c r="L2388" s="2">
        <v>145</v>
      </c>
      <c r="M2388">
        <v>0</v>
      </c>
      <c r="N2388">
        <v>1</v>
      </c>
      <c r="O2388" t="str">
        <f>IF(M2387=0, "Female", "Male")</f>
        <v>Female</v>
      </c>
      <c r="P2388">
        <v>0</v>
      </c>
      <c r="Q2388" t="str">
        <f>IF(P2388=0, "Non Smoker", "Smoker")</f>
        <v>Non Smoker</v>
      </c>
      <c r="R2388" s="2">
        <v>95</v>
      </c>
      <c r="S2388" s="2" t="str">
        <f t="shared" si="37"/>
        <v>Alive</v>
      </c>
      <c r="T2388">
        <v>1</v>
      </c>
      <c r="U2388">
        <v>0</v>
      </c>
    </row>
    <row r="2389" spans="1:21" x14ac:dyDescent="0.3">
      <c r="A2389" s="2">
        <v>60</v>
      </c>
      <c r="B2389">
        <v>1</v>
      </c>
      <c r="C2389" t="str">
        <f>IF(B2389=0, "No Anemia", "Anemia")</f>
        <v>Anemia</v>
      </c>
      <c r="D2389" s="2">
        <v>1082</v>
      </c>
      <c r="E2389">
        <v>1</v>
      </c>
      <c r="F2389" t="str">
        <f>IF(E2389=0, "No Diabetes", "Diabetes")</f>
        <v>Diabetes</v>
      </c>
      <c r="G2389" s="2">
        <v>45</v>
      </c>
      <c r="H2389">
        <v>0</v>
      </c>
      <c r="I2389" t="str">
        <f>IF(H2389=0, "No High Blood Pressure", "High Blood Pressure")</f>
        <v>No High Blood Pressure</v>
      </c>
      <c r="J2389" s="2">
        <v>250000</v>
      </c>
      <c r="K2389" s="1">
        <v>6.1</v>
      </c>
      <c r="L2389" s="2">
        <v>131</v>
      </c>
      <c r="M2389">
        <v>1</v>
      </c>
      <c r="N2389">
        <v>0</v>
      </c>
      <c r="O2389" t="str">
        <f>IF(M2388=0, "Female", "Male")</f>
        <v>Female</v>
      </c>
      <c r="P2389">
        <v>0</v>
      </c>
      <c r="Q2389" t="str">
        <f>IF(P2389=0, "Non Smoker", "Smoker")</f>
        <v>Non Smoker</v>
      </c>
      <c r="R2389" s="2">
        <v>107</v>
      </c>
      <c r="S2389" s="2" t="str">
        <f t="shared" si="37"/>
        <v>Alive</v>
      </c>
      <c r="T2389">
        <v>1</v>
      </c>
      <c r="U2389">
        <v>0</v>
      </c>
    </row>
    <row r="2390" spans="1:21" x14ac:dyDescent="0.3">
      <c r="A2390" s="2">
        <v>60</v>
      </c>
      <c r="B2390">
        <v>1</v>
      </c>
      <c r="C2390" t="str">
        <f>IF(B2390=0, "No Anemia", "Anemia")</f>
        <v>Anemia</v>
      </c>
      <c r="D2390" s="2">
        <v>96</v>
      </c>
      <c r="E2390">
        <v>1</v>
      </c>
      <c r="F2390" t="str">
        <f>IF(E2390=0, "No Diabetes", "Diabetes")</f>
        <v>Diabetes</v>
      </c>
      <c r="G2390" s="2">
        <v>60</v>
      </c>
      <c r="H2390">
        <v>1</v>
      </c>
      <c r="I2390" t="str">
        <f>IF(H2390=0, "No High Blood Pressure", "High Blood Pressure")</f>
        <v>High Blood Pressure</v>
      </c>
      <c r="J2390" s="2">
        <v>271000</v>
      </c>
      <c r="K2390" s="1">
        <v>0.7</v>
      </c>
      <c r="L2390" s="2">
        <v>136</v>
      </c>
      <c r="M2390">
        <v>0</v>
      </c>
      <c r="N2390">
        <v>1</v>
      </c>
      <c r="O2390" t="str">
        <f>IF(M2389=0, "Female", "Male")</f>
        <v>Male</v>
      </c>
      <c r="P2390">
        <v>0</v>
      </c>
      <c r="Q2390" t="str">
        <f>IF(P2390=0, "Non Smoker", "Smoker")</f>
        <v>Non Smoker</v>
      </c>
      <c r="R2390" s="2">
        <v>94</v>
      </c>
      <c r="S2390" s="2" t="str">
        <f t="shared" si="37"/>
        <v>Alive</v>
      </c>
      <c r="T2390">
        <v>1</v>
      </c>
      <c r="U2390">
        <v>0</v>
      </c>
    </row>
    <row r="2391" spans="1:21" x14ac:dyDescent="0.3">
      <c r="A2391" s="2">
        <v>60</v>
      </c>
      <c r="B2391">
        <v>1</v>
      </c>
      <c r="C2391" t="str">
        <f>IF(B2391=0, "No Anemia", "Anemia")</f>
        <v>Anemia</v>
      </c>
      <c r="D2391" s="2">
        <v>156</v>
      </c>
      <c r="E2391">
        <v>1</v>
      </c>
      <c r="F2391" t="str">
        <f>IF(E2391=0, "No Diabetes", "Diabetes")</f>
        <v>Diabetes</v>
      </c>
      <c r="G2391" s="2">
        <v>25</v>
      </c>
      <c r="H2391">
        <v>1</v>
      </c>
      <c r="I2391" t="str">
        <f>IF(H2391=0, "No High Blood Pressure", "High Blood Pressure")</f>
        <v>High Blood Pressure</v>
      </c>
      <c r="J2391" s="2">
        <v>318000</v>
      </c>
      <c r="K2391" s="1">
        <v>1.2</v>
      </c>
      <c r="L2391" s="2">
        <v>137</v>
      </c>
      <c r="M2391">
        <v>0</v>
      </c>
      <c r="N2391">
        <v>1</v>
      </c>
      <c r="O2391" t="str">
        <f>IF(M2390=0, "Female", "Male")</f>
        <v>Female</v>
      </c>
      <c r="P2391">
        <v>0</v>
      </c>
      <c r="Q2391" t="str">
        <f>IF(P2391=0, "Non Smoker", "Smoker")</f>
        <v>Non Smoker</v>
      </c>
      <c r="R2391" s="2">
        <v>85</v>
      </c>
      <c r="S2391" s="2" t="str">
        <f t="shared" si="37"/>
        <v>Alive</v>
      </c>
      <c r="T2391">
        <v>1</v>
      </c>
      <c r="U2391">
        <v>0</v>
      </c>
    </row>
    <row r="2392" spans="1:21" x14ac:dyDescent="0.3">
      <c r="A2392" s="2">
        <v>60</v>
      </c>
      <c r="B2392">
        <v>1</v>
      </c>
      <c r="C2392" t="str">
        <f>IF(B2392=0, "No Anemia", "Anemia")</f>
        <v>Anemia</v>
      </c>
      <c r="D2392" s="2">
        <v>582</v>
      </c>
      <c r="E2392">
        <v>0</v>
      </c>
      <c r="F2392" t="str">
        <f>IF(E2392=0, "No Diabetes", "Diabetes")</f>
        <v>No Diabetes</v>
      </c>
      <c r="G2392" s="2">
        <v>30</v>
      </c>
      <c r="H2392">
        <v>1</v>
      </c>
      <c r="I2392" t="str">
        <f>IF(H2392=0, "No High Blood Pressure", "High Blood Pressure")</f>
        <v>High Blood Pressure</v>
      </c>
      <c r="J2392" s="2">
        <v>127000</v>
      </c>
      <c r="K2392" s="1">
        <v>0.9</v>
      </c>
      <c r="L2392" s="2">
        <v>145</v>
      </c>
      <c r="M2392">
        <v>0</v>
      </c>
      <c r="N2392">
        <v>1</v>
      </c>
      <c r="O2392" t="str">
        <f>IF(M2391=0, "Female", "Male")</f>
        <v>Female</v>
      </c>
      <c r="P2392">
        <v>0</v>
      </c>
      <c r="Q2392" t="str">
        <f>IF(P2392=0, "Non Smoker", "Smoker")</f>
        <v>Non Smoker</v>
      </c>
      <c r="R2392" s="2">
        <v>95</v>
      </c>
      <c r="S2392" s="2" t="str">
        <f t="shared" si="37"/>
        <v>Alive</v>
      </c>
      <c r="T2392">
        <v>1</v>
      </c>
      <c r="U2392">
        <v>0</v>
      </c>
    </row>
    <row r="2393" spans="1:21" x14ac:dyDescent="0.3">
      <c r="A2393" s="2">
        <v>60</v>
      </c>
      <c r="B2393">
        <v>0</v>
      </c>
      <c r="C2393" t="str">
        <f>IF(B2393=0, "No Anemia", "Anemia")</f>
        <v>No Anemia</v>
      </c>
      <c r="D2393" s="2">
        <v>166</v>
      </c>
      <c r="E2393">
        <v>0</v>
      </c>
      <c r="F2393" t="str">
        <f>IF(E2393=0, "No Diabetes", "Diabetes")</f>
        <v>No Diabetes</v>
      </c>
      <c r="G2393" s="2">
        <v>30</v>
      </c>
      <c r="H2393">
        <v>0</v>
      </c>
      <c r="I2393" t="str">
        <f>IF(H2393=0, "No High Blood Pressure", "High Blood Pressure")</f>
        <v>No High Blood Pressure</v>
      </c>
      <c r="J2393" s="2">
        <v>62000</v>
      </c>
      <c r="K2393" s="1">
        <v>1.7</v>
      </c>
      <c r="L2393" s="2">
        <v>127</v>
      </c>
      <c r="M2393">
        <v>0</v>
      </c>
      <c r="N2393">
        <v>1</v>
      </c>
      <c r="O2393" t="str">
        <f>IF(M2392=0, "Female", "Male")</f>
        <v>Female</v>
      </c>
      <c r="P2393">
        <v>0</v>
      </c>
      <c r="Q2393" t="str">
        <f>IF(P2393=0, "Non Smoker", "Smoker")</f>
        <v>Non Smoker</v>
      </c>
      <c r="R2393" s="2">
        <v>207</v>
      </c>
      <c r="S2393" s="2" t="str">
        <f t="shared" si="37"/>
        <v>Dead</v>
      </c>
      <c r="T2393">
        <v>0</v>
      </c>
      <c r="U2393">
        <v>1</v>
      </c>
    </row>
    <row r="2394" spans="1:21" x14ac:dyDescent="0.3">
      <c r="A2394" s="2">
        <v>60</v>
      </c>
      <c r="B2394">
        <v>0</v>
      </c>
      <c r="C2394" t="str">
        <f>IF(B2394=0, "No Anemia", "Anemia")</f>
        <v>No Anemia</v>
      </c>
      <c r="D2394" s="2">
        <v>253</v>
      </c>
      <c r="E2394">
        <v>1</v>
      </c>
      <c r="F2394" t="str">
        <f>IF(E2394=0, "No Diabetes", "Diabetes")</f>
        <v>Diabetes</v>
      </c>
      <c r="G2394" s="2">
        <v>35</v>
      </c>
      <c r="H2394">
        <v>0</v>
      </c>
      <c r="I2394" t="str">
        <f>IF(H2394=0, "No High Blood Pressure", "High Blood Pressure")</f>
        <v>No High Blood Pressure</v>
      </c>
      <c r="J2394" s="2">
        <v>70000</v>
      </c>
      <c r="K2394" s="1">
        <v>1.7</v>
      </c>
      <c r="L2394" s="2">
        <v>140</v>
      </c>
      <c r="M2394">
        <v>1</v>
      </c>
      <c r="N2394">
        <v>0</v>
      </c>
      <c r="O2394" t="str">
        <f>IF(M2393=0, "Female", "Male")</f>
        <v>Female</v>
      </c>
      <c r="P2394">
        <v>0</v>
      </c>
      <c r="Q2394" t="str">
        <f>IF(P2394=0, "Non Smoker", "Smoker")</f>
        <v>Non Smoker</v>
      </c>
      <c r="R2394" s="2">
        <v>250</v>
      </c>
      <c r="S2394" s="2" t="str">
        <f t="shared" si="37"/>
        <v>Alive</v>
      </c>
      <c r="T2394">
        <v>1</v>
      </c>
      <c r="U2394">
        <v>0</v>
      </c>
    </row>
    <row r="2395" spans="1:21" x14ac:dyDescent="0.3">
      <c r="A2395" s="2">
        <v>60</v>
      </c>
      <c r="B2395">
        <v>1</v>
      </c>
      <c r="C2395" t="str">
        <f>IF(B2395=0, "No Anemia", "Anemia")</f>
        <v>Anemia</v>
      </c>
      <c r="D2395" s="2">
        <v>2281</v>
      </c>
      <c r="E2395">
        <v>1</v>
      </c>
      <c r="F2395" t="str">
        <f>IF(E2395=0, "No Diabetes", "Diabetes")</f>
        <v>Diabetes</v>
      </c>
      <c r="G2395" s="2">
        <v>40</v>
      </c>
      <c r="H2395">
        <v>0</v>
      </c>
      <c r="I2395" t="str">
        <f>IF(H2395=0, "No High Blood Pressure", "High Blood Pressure")</f>
        <v>No High Blood Pressure</v>
      </c>
      <c r="J2395" s="2">
        <v>283000</v>
      </c>
      <c r="K2395" s="1">
        <v>1</v>
      </c>
      <c r="L2395" s="2">
        <v>141</v>
      </c>
      <c r="M2395">
        <v>0</v>
      </c>
      <c r="N2395">
        <v>1</v>
      </c>
      <c r="O2395" t="str">
        <f>IF(M2394=0, "Female", "Male")</f>
        <v>Male</v>
      </c>
      <c r="P2395">
        <v>0</v>
      </c>
      <c r="Q2395" t="str">
        <f>IF(P2395=0, "Non Smoker", "Smoker")</f>
        <v>Non Smoker</v>
      </c>
      <c r="R2395" s="2">
        <v>187</v>
      </c>
      <c r="S2395" s="2" t="str">
        <f t="shared" si="37"/>
        <v>Alive</v>
      </c>
      <c r="T2395">
        <v>1</v>
      </c>
      <c r="U2395">
        <v>0</v>
      </c>
    </row>
    <row r="2396" spans="1:21" x14ac:dyDescent="0.3">
      <c r="A2396" s="2">
        <v>60</v>
      </c>
      <c r="B2396">
        <v>1</v>
      </c>
      <c r="C2396" t="str">
        <f>IF(B2396=0, "No Anemia", "Anemia")</f>
        <v>Anemia</v>
      </c>
      <c r="D2396" s="2">
        <v>737</v>
      </c>
      <c r="E2396">
        <v>0</v>
      </c>
      <c r="F2396" t="str">
        <f>IF(E2396=0, "No Diabetes", "Diabetes")</f>
        <v>No Diabetes</v>
      </c>
      <c r="G2396" s="2">
        <v>60</v>
      </c>
      <c r="H2396">
        <v>1</v>
      </c>
      <c r="I2396" t="str">
        <f>IF(H2396=0, "No High Blood Pressure", "High Blood Pressure")</f>
        <v>High Blood Pressure</v>
      </c>
      <c r="J2396" s="2">
        <v>210000</v>
      </c>
      <c r="K2396" s="1">
        <v>1.5</v>
      </c>
      <c r="L2396" s="2">
        <v>135</v>
      </c>
      <c r="M2396">
        <v>1</v>
      </c>
      <c r="N2396">
        <v>0</v>
      </c>
      <c r="O2396" t="str">
        <f>IF(M2395=0, "Female", "Male")</f>
        <v>Female</v>
      </c>
      <c r="P2396">
        <v>1</v>
      </c>
      <c r="Q2396" t="str">
        <f>IF(P2396=0, "Non Smoker", "Smoker")</f>
        <v>Smoker</v>
      </c>
      <c r="R2396" s="2">
        <v>95</v>
      </c>
      <c r="S2396" s="2" t="str">
        <f t="shared" si="37"/>
        <v>Alive</v>
      </c>
      <c r="T2396">
        <v>1</v>
      </c>
      <c r="U2396">
        <v>0</v>
      </c>
    </row>
    <row r="2397" spans="1:21" x14ac:dyDescent="0.3">
      <c r="A2397" s="2">
        <v>60</v>
      </c>
      <c r="B2397">
        <v>1</v>
      </c>
      <c r="C2397" t="str">
        <f>IF(B2397=0, "No Anemia", "Anemia")</f>
        <v>Anemia</v>
      </c>
      <c r="D2397" s="2">
        <v>1082</v>
      </c>
      <c r="E2397">
        <v>1</v>
      </c>
      <c r="F2397" t="str">
        <f>IF(E2397=0, "No Diabetes", "Diabetes")</f>
        <v>Diabetes</v>
      </c>
      <c r="G2397" s="2">
        <v>45</v>
      </c>
      <c r="H2397">
        <v>0</v>
      </c>
      <c r="I2397" t="str">
        <f>IF(H2397=0, "No High Blood Pressure", "High Blood Pressure")</f>
        <v>No High Blood Pressure</v>
      </c>
      <c r="J2397" s="2">
        <v>250000</v>
      </c>
      <c r="K2397" s="1">
        <v>6.1</v>
      </c>
      <c r="L2397" s="2">
        <v>131</v>
      </c>
      <c r="M2397">
        <v>1</v>
      </c>
      <c r="N2397">
        <v>0</v>
      </c>
      <c r="O2397" t="str">
        <f>IF(M2396=0, "Female", "Male")</f>
        <v>Male</v>
      </c>
      <c r="P2397">
        <v>0</v>
      </c>
      <c r="Q2397" t="str">
        <f>IF(P2397=0, "Non Smoker", "Smoker")</f>
        <v>Non Smoker</v>
      </c>
      <c r="R2397" s="2">
        <v>107</v>
      </c>
      <c r="S2397" s="2" t="str">
        <f t="shared" si="37"/>
        <v>Alive</v>
      </c>
      <c r="T2397">
        <v>1</v>
      </c>
      <c r="U2397">
        <v>0</v>
      </c>
    </row>
    <row r="2398" spans="1:21" x14ac:dyDescent="0.3">
      <c r="A2398" s="2">
        <v>60</v>
      </c>
      <c r="B2398">
        <v>0</v>
      </c>
      <c r="C2398" t="str">
        <f>IF(B2398=0, "No Anemia", "Anemia")</f>
        <v>No Anemia</v>
      </c>
      <c r="D2398" s="2">
        <v>1211</v>
      </c>
      <c r="E2398">
        <v>1</v>
      </c>
      <c r="F2398" t="str">
        <f>IF(E2398=0, "No Diabetes", "Diabetes")</f>
        <v>Diabetes</v>
      </c>
      <c r="G2398" s="2">
        <v>35</v>
      </c>
      <c r="H2398">
        <v>0</v>
      </c>
      <c r="I2398" t="str">
        <f>IF(H2398=0, "No High Blood Pressure", "High Blood Pressure")</f>
        <v>No High Blood Pressure</v>
      </c>
      <c r="J2398" s="2">
        <v>263358.03000000003</v>
      </c>
      <c r="K2398" s="1">
        <v>1.8</v>
      </c>
      <c r="L2398" s="2">
        <v>113</v>
      </c>
      <c r="M2398">
        <v>1</v>
      </c>
      <c r="N2398">
        <v>0</v>
      </c>
      <c r="O2398" t="str">
        <f>IF(M2397=0, "Female", "Male")</f>
        <v>Male</v>
      </c>
      <c r="P2398">
        <v>1</v>
      </c>
      <c r="Q2398" t="str">
        <f>IF(P2398=0, "Non Smoker", "Smoker")</f>
        <v>Smoker</v>
      </c>
      <c r="R2398" s="2">
        <v>186</v>
      </c>
      <c r="S2398" s="2" t="str">
        <f t="shared" si="37"/>
        <v>Alive</v>
      </c>
      <c r="T2398">
        <v>1</v>
      </c>
      <c r="U2398">
        <v>0</v>
      </c>
    </row>
    <row r="2399" spans="1:21" x14ac:dyDescent="0.3">
      <c r="A2399" s="2">
        <v>60</v>
      </c>
      <c r="B2399">
        <v>1</v>
      </c>
      <c r="C2399" t="str">
        <f>IF(B2399=0, "No Anemia", "Anemia")</f>
        <v>Anemia</v>
      </c>
      <c r="D2399" s="2">
        <v>588</v>
      </c>
      <c r="E2399">
        <v>1</v>
      </c>
      <c r="F2399" t="str">
        <f>IF(E2399=0, "No Diabetes", "Diabetes")</f>
        <v>Diabetes</v>
      </c>
      <c r="G2399" s="2">
        <v>60</v>
      </c>
      <c r="H2399">
        <v>0</v>
      </c>
      <c r="I2399" t="str">
        <f>IF(H2399=0, "No High Blood Pressure", "High Blood Pressure")</f>
        <v>No High Blood Pressure</v>
      </c>
      <c r="J2399" s="2">
        <v>194000</v>
      </c>
      <c r="K2399" s="1">
        <v>1.1000000000000001</v>
      </c>
      <c r="L2399" s="2">
        <v>142</v>
      </c>
      <c r="M2399">
        <v>0</v>
      </c>
      <c r="N2399">
        <v>1</v>
      </c>
      <c r="O2399" t="str">
        <f>IF(M2398=0, "Female", "Male")</f>
        <v>Male</v>
      </c>
      <c r="P2399">
        <v>0</v>
      </c>
      <c r="Q2399" t="str">
        <f>IF(P2399=0, "Non Smoker", "Smoker")</f>
        <v>Non Smoker</v>
      </c>
      <c r="R2399" s="2">
        <v>33</v>
      </c>
      <c r="S2399" s="2" t="str">
        <f t="shared" si="37"/>
        <v>Dead</v>
      </c>
      <c r="T2399">
        <v>0</v>
      </c>
      <c r="U2399">
        <v>1</v>
      </c>
    </row>
    <row r="2400" spans="1:21" x14ac:dyDescent="0.3">
      <c r="A2400" s="2">
        <v>60</v>
      </c>
      <c r="B2400">
        <v>0</v>
      </c>
      <c r="C2400" t="str">
        <f>IF(B2400=0, "No Anemia", "Anemia")</f>
        <v>No Anemia</v>
      </c>
      <c r="D2400" s="2">
        <v>96</v>
      </c>
      <c r="E2400">
        <v>1</v>
      </c>
      <c r="F2400" t="str">
        <f>IF(E2400=0, "No Diabetes", "Diabetes")</f>
        <v>Diabetes</v>
      </c>
      <c r="G2400" s="2">
        <v>38</v>
      </c>
      <c r="H2400">
        <v>0</v>
      </c>
      <c r="I2400" t="str">
        <f>IF(H2400=0, "No High Blood Pressure", "High Blood Pressure")</f>
        <v>No High Blood Pressure</v>
      </c>
      <c r="J2400" s="2">
        <v>228000</v>
      </c>
      <c r="K2400" s="1">
        <v>0.75</v>
      </c>
      <c r="L2400" s="2">
        <v>140</v>
      </c>
      <c r="M2400">
        <v>0</v>
      </c>
      <c r="N2400">
        <v>1</v>
      </c>
      <c r="O2400" t="str">
        <f>IF(M2399=0, "Female", "Male")</f>
        <v>Female</v>
      </c>
      <c r="P2400">
        <v>0</v>
      </c>
      <c r="Q2400" t="str">
        <f>IF(P2400=0, "Non Smoker", "Smoker")</f>
        <v>Non Smoker</v>
      </c>
      <c r="R2400" s="2">
        <v>95</v>
      </c>
      <c r="S2400" s="2" t="str">
        <f t="shared" si="37"/>
        <v>Alive</v>
      </c>
      <c r="T2400">
        <v>1</v>
      </c>
      <c r="U2400">
        <v>0</v>
      </c>
    </row>
    <row r="2401" spans="1:21" x14ac:dyDescent="0.3">
      <c r="A2401" s="2">
        <v>60</v>
      </c>
      <c r="B2401">
        <v>0</v>
      </c>
      <c r="C2401" t="str">
        <f>IF(B2401=0, "No Anemia", "Anemia")</f>
        <v>No Anemia</v>
      </c>
      <c r="D2401" s="2">
        <v>68</v>
      </c>
      <c r="E2401">
        <v>0</v>
      </c>
      <c r="F2401" t="str">
        <f>IF(E2401=0, "No Diabetes", "Diabetes")</f>
        <v>No Diabetes</v>
      </c>
      <c r="G2401" s="2">
        <v>20</v>
      </c>
      <c r="H2401">
        <v>0</v>
      </c>
      <c r="I2401" t="str">
        <f>IF(H2401=0, "No High Blood Pressure", "High Blood Pressure")</f>
        <v>No High Blood Pressure</v>
      </c>
      <c r="J2401" s="2">
        <v>119000</v>
      </c>
      <c r="K2401" s="1">
        <v>2.9</v>
      </c>
      <c r="L2401" s="2">
        <v>127</v>
      </c>
      <c r="M2401">
        <v>1</v>
      </c>
      <c r="N2401">
        <v>0</v>
      </c>
      <c r="O2401" t="str">
        <f>IF(M2400=0, "Female", "Male")</f>
        <v>Female</v>
      </c>
      <c r="P2401">
        <v>1</v>
      </c>
      <c r="Q2401" t="str">
        <f>IF(P2401=0, "Non Smoker", "Smoker")</f>
        <v>Smoker</v>
      </c>
      <c r="R2401" s="2">
        <v>64</v>
      </c>
      <c r="S2401" s="2" t="str">
        <f t="shared" si="37"/>
        <v>Dead</v>
      </c>
      <c r="T2401">
        <v>0</v>
      </c>
      <c r="U2401">
        <v>1</v>
      </c>
    </row>
    <row r="2402" spans="1:21" x14ac:dyDescent="0.3">
      <c r="A2402" s="2">
        <v>60</v>
      </c>
      <c r="B2402">
        <v>0</v>
      </c>
      <c r="C2402" t="str">
        <f>IF(B2402=0, "No Anemia", "Anemia")</f>
        <v>No Anemia</v>
      </c>
      <c r="D2402" s="2">
        <v>96</v>
      </c>
      <c r="E2402">
        <v>1</v>
      </c>
      <c r="F2402" t="str">
        <f>IF(E2402=0, "No Diabetes", "Diabetes")</f>
        <v>Diabetes</v>
      </c>
      <c r="G2402" s="2">
        <v>38</v>
      </c>
      <c r="H2402">
        <v>0</v>
      </c>
      <c r="I2402" t="str">
        <f>IF(H2402=0, "No High Blood Pressure", "High Blood Pressure")</f>
        <v>No High Blood Pressure</v>
      </c>
      <c r="J2402" s="2">
        <v>228000</v>
      </c>
      <c r="K2402" s="1">
        <v>0.75</v>
      </c>
      <c r="L2402" s="2">
        <v>140</v>
      </c>
      <c r="M2402">
        <v>0</v>
      </c>
      <c r="N2402">
        <v>1</v>
      </c>
      <c r="O2402" t="str">
        <f>IF(M2401=0, "Female", "Male")</f>
        <v>Male</v>
      </c>
      <c r="P2402">
        <v>0</v>
      </c>
      <c r="Q2402" t="str">
        <f>IF(P2402=0, "Non Smoker", "Smoker")</f>
        <v>Non Smoker</v>
      </c>
      <c r="R2402" s="2">
        <v>95</v>
      </c>
      <c r="S2402" s="2" t="str">
        <f t="shared" si="37"/>
        <v>Alive</v>
      </c>
      <c r="T2402">
        <v>1</v>
      </c>
      <c r="U2402">
        <v>0</v>
      </c>
    </row>
    <row r="2403" spans="1:21" x14ac:dyDescent="0.3">
      <c r="A2403" s="2">
        <v>60</v>
      </c>
      <c r="B2403">
        <v>1</v>
      </c>
      <c r="C2403" t="str">
        <f>IF(B2403=0, "No Anemia", "Anemia")</f>
        <v>Anemia</v>
      </c>
      <c r="D2403" s="2">
        <v>315</v>
      </c>
      <c r="E2403">
        <v>1</v>
      </c>
      <c r="F2403" t="str">
        <f>IF(E2403=0, "No Diabetes", "Diabetes")</f>
        <v>Diabetes</v>
      </c>
      <c r="G2403" s="2">
        <v>60</v>
      </c>
      <c r="H2403">
        <v>0</v>
      </c>
      <c r="I2403" t="str">
        <f>IF(H2403=0, "No High Blood Pressure", "High Blood Pressure")</f>
        <v>No High Blood Pressure</v>
      </c>
      <c r="J2403" s="2">
        <v>454000</v>
      </c>
      <c r="K2403" s="1">
        <v>1.1000000000000001</v>
      </c>
      <c r="L2403" s="2">
        <v>131</v>
      </c>
      <c r="M2403">
        <v>1</v>
      </c>
      <c r="N2403">
        <v>0</v>
      </c>
      <c r="O2403" t="str">
        <f>IF(M2402=0, "Female", "Male")</f>
        <v>Female</v>
      </c>
      <c r="P2403">
        <v>1</v>
      </c>
      <c r="Q2403" t="str">
        <f>IF(P2403=0, "Non Smoker", "Smoker")</f>
        <v>Smoker</v>
      </c>
      <c r="R2403" s="2">
        <v>10</v>
      </c>
      <c r="S2403" s="2" t="str">
        <f t="shared" si="37"/>
        <v>Dead</v>
      </c>
      <c r="T2403">
        <v>0</v>
      </c>
      <c r="U2403">
        <v>1</v>
      </c>
    </row>
    <row r="2404" spans="1:21" x14ac:dyDescent="0.3">
      <c r="A2404" s="2">
        <v>60</v>
      </c>
      <c r="B2404">
        <v>1</v>
      </c>
      <c r="C2404" t="str">
        <f>IF(B2404=0, "No Anemia", "Anemia")</f>
        <v>Anemia</v>
      </c>
      <c r="D2404" s="2">
        <v>2281</v>
      </c>
      <c r="E2404">
        <v>1</v>
      </c>
      <c r="F2404" t="str">
        <f>IF(E2404=0, "No Diabetes", "Diabetes")</f>
        <v>Diabetes</v>
      </c>
      <c r="G2404" s="2">
        <v>40</v>
      </c>
      <c r="H2404">
        <v>0</v>
      </c>
      <c r="I2404" t="str">
        <f>IF(H2404=0, "No High Blood Pressure", "High Blood Pressure")</f>
        <v>No High Blood Pressure</v>
      </c>
      <c r="J2404" s="2">
        <v>283000</v>
      </c>
      <c r="K2404" s="1">
        <v>1</v>
      </c>
      <c r="L2404" s="2">
        <v>141</v>
      </c>
      <c r="M2404">
        <v>0</v>
      </c>
      <c r="N2404">
        <v>1</v>
      </c>
      <c r="O2404" t="str">
        <f>IF(M2403=0, "Female", "Male")</f>
        <v>Male</v>
      </c>
      <c r="P2404">
        <v>0</v>
      </c>
      <c r="Q2404" t="str">
        <f>IF(P2404=0, "Non Smoker", "Smoker")</f>
        <v>Non Smoker</v>
      </c>
      <c r="R2404" s="2">
        <v>187</v>
      </c>
      <c r="S2404" s="2" t="str">
        <f t="shared" si="37"/>
        <v>Alive</v>
      </c>
      <c r="T2404">
        <v>1</v>
      </c>
      <c r="U2404">
        <v>0</v>
      </c>
    </row>
    <row r="2405" spans="1:21" x14ac:dyDescent="0.3">
      <c r="A2405" s="2">
        <v>60</v>
      </c>
      <c r="B2405">
        <v>1</v>
      </c>
      <c r="C2405" t="str">
        <f>IF(B2405=0, "No Anemia", "Anemia")</f>
        <v>Anemia</v>
      </c>
      <c r="D2405" s="2">
        <v>582</v>
      </c>
      <c r="E2405">
        <v>0</v>
      </c>
      <c r="F2405" t="str">
        <f>IF(E2405=0, "No Diabetes", "Diabetes")</f>
        <v>No Diabetes</v>
      </c>
      <c r="G2405" s="2">
        <v>30</v>
      </c>
      <c r="H2405">
        <v>1</v>
      </c>
      <c r="I2405" t="str">
        <f>IF(H2405=0, "No High Blood Pressure", "High Blood Pressure")</f>
        <v>High Blood Pressure</v>
      </c>
      <c r="J2405" s="2">
        <v>127000</v>
      </c>
      <c r="K2405" s="1">
        <v>0.9</v>
      </c>
      <c r="L2405" s="2">
        <v>145</v>
      </c>
      <c r="M2405">
        <v>0</v>
      </c>
      <c r="N2405">
        <v>1</v>
      </c>
      <c r="O2405" t="str">
        <f>IF(M2404=0, "Female", "Male")</f>
        <v>Female</v>
      </c>
      <c r="P2405">
        <v>0</v>
      </c>
      <c r="Q2405" t="str">
        <f>IF(P2405=0, "Non Smoker", "Smoker")</f>
        <v>Non Smoker</v>
      </c>
      <c r="R2405" s="2">
        <v>95</v>
      </c>
      <c r="S2405" s="2" t="str">
        <f t="shared" si="37"/>
        <v>Alive</v>
      </c>
      <c r="T2405">
        <v>1</v>
      </c>
      <c r="U2405">
        <v>0</v>
      </c>
    </row>
    <row r="2406" spans="1:21" x14ac:dyDescent="0.3">
      <c r="A2406" s="2">
        <v>60</v>
      </c>
      <c r="B2406">
        <v>1</v>
      </c>
      <c r="C2406" t="str">
        <f>IF(B2406=0, "No Anemia", "Anemia")</f>
        <v>Anemia</v>
      </c>
      <c r="D2406" s="2">
        <v>754</v>
      </c>
      <c r="E2406">
        <v>1</v>
      </c>
      <c r="F2406" t="str">
        <f>IF(E2406=0, "No Diabetes", "Diabetes")</f>
        <v>Diabetes</v>
      </c>
      <c r="G2406" s="2">
        <v>40</v>
      </c>
      <c r="H2406">
        <v>1</v>
      </c>
      <c r="I2406" t="str">
        <f>IF(H2406=0, "No High Blood Pressure", "High Blood Pressure")</f>
        <v>High Blood Pressure</v>
      </c>
      <c r="J2406" s="2">
        <v>328000</v>
      </c>
      <c r="K2406" s="1">
        <v>1.2</v>
      </c>
      <c r="L2406" s="2">
        <v>126</v>
      </c>
      <c r="M2406">
        <v>1</v>
      </c>
      <c r="N2406">
        <v>0</v>
      </c>
      <c r="O2406" t="str">
        <f>IF(M2405=0, "Female", "Male")</f>
        <v>Female</v>
      </c>
      <c r="P2406">
        <v>0</v>
      </c>
      <c r="Q2406" t="str">
        <f>IF(P2406=0, "Non Smoker", "Smoker")</f>
        <v>Non Smoker</v>
      </c>
      <c r="R2406" s="2">
        <v>91</v>
      </c>
      <c r="S2406" s="2" t="str">
        <f t="shared" si="37"/>
        <v>Alive</v>
      </c>
      <c r="T2406">
        <v>1</v>
      </c>
      <c r="U2406">
        <v>0</v>
      </c>
    </row>
    <row r="2407" spans="1:21" x14ac:dyDescent="0.3">
      <c r="A2407" s="2">
        <v>60</v>
      </c>
      <c r="B2407">
        <v>1</v>
      </c>
      <c r="C2407" t="str">
        <f>IF(B2407=0, "No Anemia", "Anemia")</f>
        <v>Anemia</v>
      </c>
      <c r="D2407" s="2">
        <v>754</v>
      </c>
      <c r="E2407">
        <v>1</v>
      </c>
      <c r="F2407" t="str">
        <f>IF(E2407=0, "No Diabetes", "Diabetes")</f>
        <v>Diabetes</v>
      </c>
      <c r="G2407" s="2">
        <v>40</v>
      </c>
      <c r="H2407">
        <v>1</v>
      </c>
      <c r="I2407" t="str">
        <f>IF(H2407=0, "No High Blood Pressure", "High Blood Pressure")</f>
        <v>High Blood Pressure</v>
      </c>
      <c r="J2407" s="2">
        <v>328000</v>
      </c>
      <c r="K2407" s="1">
        <v>1.2</v>
      </c>
      <c r="L2407" s="2">
        <v>126</v>
      </c>
      <c r="M2407">
        <v>1</v>
      </c>
      <c r="N2407">
        <v>0</v>
      </c>
      <c r="O2407" t="str">
        <f>IF(M2406=0, "Female", "Male")</f>
        <v>Male</v>
      </c>
      <c r="P2407">
        <v>0</v>
      </c>
      <c r="Q2407" t="str">
        <f>IF(P2407=0, "Non Smoker", "Smoker")</f>
        <v>Non Smoker</v>
      </c>
      <c r="R2407" s="2">
        <v>91</v>
      </c>
      <c r="S2407" s="2" t="str">
        <f t="shared" si="37"/>
        <v>Alive</v>
      </c>
      <c r="T2407">
        <v>1</v>
      </c>
      <c r="U2407">
        <v>0</v>
      </c>
    </row>
    <row r="2408" spans="1:21" x14ac:dyDescent="0.3">
      <c r="A2408" s="2">
        <v>60</v>
      </c>
      <c r="B2408">
        <v>1</v>
      </c>
      <c r="C2408" t="str">
        <f>IF(B2408=0, "No Anemia", "Anemia")</f>
        <v>Anemia</v>
      </c>
      <c r="D2408" s="2">
        <v>754</v>
      </c>
      <c r="E2408">
        <v>1</v>
      </c>
      <c r="F2408" t="str">
        <f>IF(E2408=0, "No Diabetes", "Diabetes")</f>
        <v>Diabetes</v>
      </c>
      <c r="G2408" s="2">
        <v>40</v>
      </c>
      <c r="H2408">
        <v>1</v>
      </c>
      <c r="I2408" t="str">
        <f>IF(H2408=0, "No High Blood Pressure", "High Blood Pressure")</f>
        <v>High Blood Pressure</v>
      </c>
      <c r="J2408" s="2">
        <v>328000</v>
      </c>
      <c r="K2408" s="1">
        <v>1.2</v>
      </c>
      <c r="L2408" s="2">
        <v>126</v>
      </c>
      <c r="M2408">
        <v>1</v>
      </c>
      <c r="N2408">
        <v>0</v>
      </c>
      <c r="O2408" t="str">
        <f>IF(M2407=0, "Female", "Male")</f>
        <v>Male</v>
      </c>
      <c r="P2408">
        <v>0</v>
      </c>
      <c r="Q2408" t="str">
        <f>IF(P2408=0, "Non Smoker", "Smoker")</f>
        <v>Non Smoker</v>
      </c>
      <c r="R2408" s="2">
        <v>91</v>
      </c>
      <c r="S2408" s="2" t="str">
        <f t="shared" si="37"/>
        <v>Alive</v>
      </c>
      <c r="T2408">
        <v>1</v>
      </c>
      <c r="U2408">
        <v>0</v>
      </c>
    </row>
    <row r="2409" spans="1:21" x14ac:dyDescent="0.3">
      <c r="A2409" s="2">
        <v>60</v>
      </c>
      <c r="B2409">
        <v>0</v>
      </c>
      <c r="C2409" t="str">
        <f>IF(B2409=0, "No Anemia", "Anemia")</f>
        <v>No Anemia</v>
      </c>
      <c r="D2409" s="2">
        <v>582</v>
      </c>
      <c r="E2409">
        <v>0</v>
      </c>
      <c r="F2409" t="str">
        <f>IF(E2409=0, "No Diabetes", "Diabetes")</f>
        <v>No Diabetes</v>
      </c>
      <c r="G2409" s="2">
        <v>40</v>
      </c>
      <c r="H2409">
        <v>0</v>
      </c>
      <c r="I2409" t="str">
        <f>IF(H2409=0, "No High Blood Pressure", "High Blood Pressure")</f>
        <v>No High Blood Pressure</v>
      </c>
      <c r="J2409" s="2">
        <v>217000</v>
      </c>
      <c r="K2409" s="1">
        <v>3.7</v>
      </c>
      <c r="L2409" s="2">
        <v>134</v>
      </c>
      <c r="M2409">
        <v>1</v>
      </c>
      <c r="N2409">
        <v>0</v>
      </c>
      <c r="O2409" t="str">
        <f>IF(M2408=0, "Female", "Male")</f>
        <v>Male</v>
      </c>
      <c r="P2409">
        <v>0</v>
      </c>
      <c r="Q2409" t="str">
        <f>IF(P2409=0, "Non Smoker", "Smoker")</f>
        <v>Non Smoker</v>
      </c>
      <c r="R2409" s="2">
        <v>96</v>
      </c>
      <c r="S2409" s="2" t="str">
        <f t="shared" si="37"/>
        <v>Dead</v>
      </c>
      <c r="T2409">
        <v>0</v>
      </c>
      <c r="U2409">
        <v>1</v>
      </c>
    </row>
    <row r="2410" spans="1:21" x14ac:dyDescent="0.3">
      <c r="A2410" s="2">
        <v>60</v>
      </c>
      <c r="B2410">
        <v>1</v>
      </c>
      <c r="C2410" t="str">
        <f>IF(B2410=0, "No Anemia", "Anemia")</f>
        <v>Anemia</v>
      </c>
      <c r="D2410" s="2">
        <v>1082</v>
      </c>
      <c r="E2410">
        <v>1</v>
      </c>
      <c r="F2410" t="str">
        <f>IF(E2410=0, "No Diabetes", "Diabetes")</f>
        <v>Diabetes</v>
      </c>
      <c r="G2410" s="2">
        <v>45</v>
      </c>
      <c r="H2410">
        <v>0</v>
      </c>
      <c r="I2410" t="str">
        <f>IF(H2410=0, "No High Blood Pressure", "High Blood Pressure")</f>
        <v>No High Blood Pressure</v>
      </c>
      <c r="J2410" s="2">
        <v>250000</v>
      </c>
      <c r="K2410" s="1">
        <v>6.1</v>
      </c>
      <c r="L2410" s="2">
        <v>131</v>
      </c>
      <c r="M2410">
        <v>1</v>
      </c>
      <c r="N2410">
        <v>0</v>
      </c>
      <c r="O2410" t="str">
        <f>IF(M2409=0, "Female", "Male")</f>
        <v>Male</v>
      </c>
      <c r="P2410">
        <v>0</v>
      </c>
      <c r="Q2410" t="str">
        <f>IF(P2410=0, "Non Smoker", "Smoker")</f>
        <v>Non Smoker</v>
      </c>
      <c r="R2410" s="2">
        <v>107</v>
      </c>
      <c r="S2410" s="2" t="str">
        <f t="shared" si="37"/>
        <v>Alive</v>
      </c>
      <c r="T2410">
        <v>1</v>
      </c>
      <c r="U2410">
        <v>0</v>
      </c>
    </row>
    <row r="2411" spans="1:21" x14ac:dyDescent="0.3">
      <c r="A2411" s="2">
        <v>60</v>
      </c>
      <c r="B2411">
        <v>0</v>
      </c>
      <c r="C2411" t="str">
        <f>IF(B2411=0, "No Anemia", "Anemia")</f>
        <v>No Anemia</v>
      </c>
      <c r="D2411" s="2">
        <v>68</v>
      </c>
      <c r="E2411">
        <v>0</v>
      </c>
      <c r="F2411" t="str">
        <f>IF(E2411=0, "No Diabetes", "Diabetes")</f>
        <v>No Diabetes</v>
      </c>
      <c r="G2411" s="2">
        <v>20</v>
      </c>
      <c r="H2411">
        <v>0</v>
      </c>
      <c r="I2411" t="str">
        <f>IF(H2411=0, "No High Blood Pressure", "High Blood Pressure")</f>
        <v>No High Blood Pressure</v>
      </c>
      <c r="J2411" s="2">
        <v>119000</v>
      </c>
      <c r="K2411" s="1">
        <v>2.9</v>
      </c>
      <c r="L2411" s="2">
        <v>127</v>
      </c>
      <c r="M2411">
        <v>1</v>
      </c>
      <c r="N2411">
        <v>0</v>
      </c>
      <c r="O2411" t="str">
        <f>IF(M2410=0, "Female", "Male")</f>
        <v>Male</v>
      </c>
      <c r="P2411">
        <v>1</v>
      </c>
      <c r="Q2411" t="str">
        <f>IF(P2411=0, "Non Smoker", "Smoker")</f>
        <v>Smoker</v>
      </c>
      <c r="R2411" s="2">
        <v>64</v>
      </c>
      <c r="S2411" s="2" t="str">
        <f t="shared" si="37"/>
        <v>Dead</v>
      </c>
      <c r="T2411">
        <v>0</v>
      </c>
      <c r="U2411">
        <v>1</v>
      </c>
    </row>
    <row r="2412" spans="1:21" x14ac:dyDescent="0.3">
      <c r="A2412" s="2">
        <v>60</v>
      </c>
      <c r="B2412">
        <v>1</v>
      </c>
      <c r="C2412" t="str">
        <f>IF(B2412=0, "No Anemia", "Anemia")</f>
        <v>Anemia</v>
      </c>
      <c r="D2412" s="2">
        <v>588</v>
      </c>
      <c r="E2412">
        <v>1</v>
      </c>
      <c r="F2412" t="str">
        <f>IF(E2412=0, "No Diabetes", "Diabetes")</f>
        <v>Diabetes</v>
      </c>
      <c r="G2412" s="2">
        <v>60</v>
      </c>
      <c r="H2412">
        <v>0</v>
      </c>
      <c r="I2412" t="str">
        <f>IF(H2412=0, "No High Blood Pressure", "High Blood Pressure")</f>
        <v>No High Blood Pressure</v>
      </c>
      <c r="J2412" s="2">
        <v>194000</v>
      </c>
      <c r="K2412" s="1">
        <v>1.1000000000000001</v>
      </c>
      <c r="L2412" s="2">
        <v>142</v>
      </c>
      <c r="M2412">
        <v>0</v>
      </c>
      <c r="N2412">
        <v>1</v>
      </c>
      <c r="O2412" t="str">
        <f>IF(M2411=0, "Female", "Male")</f>
        <v>Male</v>
      </c>
      <c r="P2412">
        <v>0</v>
      </c>
      <c r="Q2412" t="str">
        <f>IF(P2412=0, "Non Smoker", "Smoker")</f>
        <v>Non Smoker</v>
      </c>
      <c r="R2412" s="2">
        <v>33</v>
      </c>
      <c r="S2412" s="2" t="str">
        <f t="shared" si="37"/>
        <v>Dead</v>
      </c>
      <c r="T2412">
        <v>0</v>
      </c>
      <c r="U2412">
        <v>1</v>
      </c>
    </row>
    <row r="2413" spans="1:21" x14ac:dyDescent="0.3">
      <c r="A2413" s="2">
        <v>60</v>
      </c>
      <c r="B2413">
        <v>0</v>
      </c>
      <c r="C2413" t="str">
        <f>IF(B2413=0, "No Anemia", "Anemia")</f>
        <v>No Anemia</v>
      </c>
      <c r="D2413" s="2">
        <v>166</v>
      </c>
      <c r="E2413">
        <v>0</v>
      </c>
      <c r="F2413" t="str">
        <f>IF(E2413=0, "No Diabetes", "Diabetes")</f>
        <v>No Diabetes</v>
      </c>
      <c r="G2413" s="2">
        <v>30</v>
      </c>
      <c r="H2413">
        <v>0</v>
      </c>
      <c r="I2413" t="str">
        <f>IF(H2413=0, "No High Blood Pressure", "High Blood Pressure")</f>
        <v>No High Blood Pressure</v>
      </c>
      <c r="J2413" s="2">
        <v>62000</v>
      </c>
      <c r="K2413" s="1">
        <v>1.7</v>
      </c>
      <c r="L2413" s="2">
        <v>127</v>
      </c>
      <c r="M2413">
        <v>0</v>
      </c>
      <c r="N2413">
        <v>1</v>
      </c>
      <c r="O2413" t="str">
        <f>IF(M2412=0, "Female", "Male")</f>
        <v>Female</v>
      </c>
      <c r="P2413">
        <v>0</v>
      </c>
      <c r="Q2413" t="str">
        <f>IF(P2413=0, "Non Smoker", "Smoker")</f>
        <v>Non Smoker</v>
      </c>
      <c r="R2413" s="2">
        <v>207</v>
      </c>
      <c r="S2413" s="2" t="str">
        <f t="shared" si="37"/>
        <v>Dead</v>
      </c>
      <c r="T2413">
        <v>0</v>
      </c>
      <c r="U2413">
        <v>1</v>
      </c>
    </row>
    <row r="2414" spans="1:21" x14ac:dyDescent="0.3">
      <c r="A2414" s="2">
        <v>60</v>
      </c>
      <c r="B2414">
        <v>1</v>
      </c>
      <c r="C2414" t="str">
        <f>IF(B2414=0, "No Anemia", "Anemia")</f>
        <v>Anemia</v>
      </c>
      <c r="D2414" s="2">
        <v>2281</v>
      </c>
      <c r="E2414">
        <v>1</v>
      </c>
      <c r="F2414" t="str">
        <f>IF(E2414=0, "No Diabetes", "Diabetes")</f>
        <v>Diabetes</v>
      </c>
      <c r="G2414" s="2">
        <v>40</v>
      </c>
      <c r="H2414">
        <v>0</v>
      </c>
      <c r="I2414" t="str">
        <f>IF(H2414=0, "No High Blood Pressure", "High Blood Pressure")</f>
        <v>No High Blood Pressure</v>
      </c>
      <c r="J2414" s="2">
        <v>283000</v>
      </c>
      <c r="K2414" s="1">
        <v>1</v>
      </c>
      <c r="L2414" s="2">
        <v>141</v>
      </c>
      <c r="M2414">
        <v>0</v>
      </c>
      <c r="N2414">
        <v>1</v>
      </c>
      <c r="O2414" t="str">
        <f>IF(M2413=0, "Female", "Male")</f>
        <v>Female</v>
      </c>
      <c r="P2414">
        <v>0</v>
      </c>
      <c r="Q2414" t="str">
        <f>IF(P2414=0, "Non Smoker", "Smoker")</f>
        <v>Non Smoker</v>
      </c>
      <c r="R2414" s="2">
        <v>187</v>
      </c>
      <c r="S2414" s="2" t="str">
        <f t="shared" si="37"/>
        <v>Alive</v>
      </c>
      <c r="T2414">
        <v>1</v>
      </c>
      <c r="U2414">
        <v>0</v>
      </c>
    </row>
    <row r="2415" spans="1:21" x14ac:dyDescent="0.3">
      <c r="A2415" s="2">
        <v>60</v>
      </c>
      <c r="B2415">
        <v>0</v>
      </c>
      <c r="C2415" t="str">
        <f>IF(B2415=0, "No Anemia", "Anemia")</f>
        <v>No Anemia</v>
      </c>
      <c r="D2415" s="2">
        <v>2656</v>
      </c>
      <c r="E2415">
        <v>1</v>
      </c>
      <c r="F2415" t="str">
        <f>IF(E2415=0, "No Diabetes", "Diabetes")</f>
        <v>Diabetes</v>
      </c>
      <c r="G2415" s="2">
        <v>30</v>
      </c>
      <c r="H2415">
        <v>0</v>
      </c>
      <c r="I2415" t="str">
        <f>IF(H2415=0, "No High Blood Pressure", "High Blood Pressure")</f>
        <v>No High Blood Pressure</v>
      </c>
      <c r="J2415" s="2">
        <v>305000</v>
      </c>
      <c r="K2415" s="1">
        <v>2.2999999999999998</v>
      </c>
      <c r="L2415" s="2">
        <v>137</v>
      </c>
      <c r="M2415">
        <v>1</v>
      </c>
      <c r="N2415">
        <v>0</v>
      </c>
      <c r="O2415" t="str">
        <f>IF(M2414=0, "Female", "Male")</f>
        <v>Female</v>
      </c>
      <c r="P2415">
        <v>0</v>
      </c>
      <c r="Q2415" t="str">
        <f>IF(P2415=0, "Non Smoker", "Smoker")</f>
        <v>Non Smoker</v>
      </c>
      <c r="R2415" s="2">
        <v>30</v>
      </c>
      <c r="S2415" s="2" t="str">
        <f t="shared" si="37"/>
        <v>Alive</v>
      </c>
      <c r="T2415">
        <v>1</v>
      </c>
      <c r="U2415">
        <v>0</v>
      </c>
    </row>
    <row r="2416" spans="1:21" x14ac:dyDescent="0.3">
      <c r="A2416" s="2">
        <v>60</v>
      </c>
      <c r="B2416">
        <v>1</v>
      </c>
      <c r="C2416" t="str">
        <f>IF(B2416=0, "No Anemia", "Anemia")</f>
        <v>Anemia</v>
      </c>
      <c r="D2416" s="2">
        <v>1082</v>
      </c>
      <c r="E2416">
        <v>1</v>
      </c>
      <c r="F2416" t="str">
        <f>IF(E2416=0, "No Diabetes", "Diabetes")</f>
        <v>Diabetes</v>
      </c>
      <c r="G2416" s="2">
        <v>45</v>
      </c>
      <c r="H2416">
        <v>0</v>
      </c>
      <c r="I2416" t="str">
        <f>IF(H2416=0, "No High Blood Pressure", "High Blood Pressure")</f>
        <v>No High Blood Pressure</v>
      </c>
      <c r="J2416" s="2">
        <v>250000</v>
      </c>
      <c r="K2416" s="1">
        <v>6.1</v>
      </c>
      <c r="L2416" s="2">
        <v>131</v>
      </c>
      <c r="M2416">
        <v>1</v>
      </c>
      <c r="N2416">
        <v>0</v>
      </c>
      <c r="O2416" t="str">
        <f>IF(M2415=0, "Female", "Male")</f>
        <v>Male</v>
      </c>
      <c r="P2416">
        <v>0</v>
      </c>
      <c r="Q2416" t="str">
        <f>IF(P2416=0, "Non Smoker", "Smoker")</f>
        <v>Non Smoker</v>
      </c>
      <c r="R2416" s="2">
        <v>107</v>
      </c>
      <c r="S2416" s="2" t="str">
        <f t="shared" si="37"/>
        <v>Alive</v>
      </c>
      <c r="T2416">
        <v>1</v>
      </c>
      <c r="U2416">
        <v>0</v>
      </c>
    </row>
    <row r="2417" spans="1:21" x14ac:dyDescent="0.3">
      <c r="A2417" s="2">
        <v>60</v>
      </c>
      <c r="B2417">
        <v>1</v>
      </c>
      <c r="C2417" t="str">
        <f>IF(B2417=0, "No Anemia", "Anemia")</f>
        <v>Anemia</v>
      </c>
      <c r="D2417" s="2">
        <v>1082</v>
      </c>
      <c r="E2417">
        <v>1</v>
      </c>
      <c r="F2417" t="str">
        <f>IF(E2417=0, "No Diabetes", "Diabetes")</f>
        <v>Diabetes</v>
      </c>
      <c r="G2417" s="2">
        <v>45</v>
      </c>
      <c r="H2417">
        <v>0</v>
      </c>
      <c r="I2417" t="str">
        <f>IF(H2417=0, "No High Blood Pressure", "High Blood Pressure")</f>
        <v>No High Blood Pressure</v>
      </c>
      <c r="J2417" s="2">
        <v>250000</v>
      </c>
      <c r="K2417" s="1">
        <v>6.1</v>
      </c>
      <c r="L2417" s="2">
        <v>131</v>
      </c>
      <c r="M2417">
        <v>1</v>
      </c>
      <c r="N2417">
        <v>0</v>
      </c>
      <c r="O2417" t="str">
        <f>IF(M2416=0, "Female", "Male")</f>
        <v>Male</v>
      </c>
      <c r="P2417">
        <v>0</v>
      </c>
      <c r="Q2417" t="str">
        <f>IF(P2417=0, "Non Smoker", "Smoker")</f>
        <v>Non Smoker</v>
      </c>
      <c r="R2417" s="2">
        <v>107</v>
      </c>
      <c r="S2417" s="2" t="str">
        <f t="shared" si="37"/>
        <v>Alive</v>
      </c>
      <c r="T2417">
        <v>1</v>
      </c>
      <c r="U2417">
        <v>0</v>
      </c>
    </row>
    <row r="2418" spans="1:21" x14ac:dyDescent="0.3">
      <c r="A2418" s="2">
        <v>60</v>
      </c>
      <c r="B2418">
        <v>0</v>
      </c>
      <c r="C2418" t="str">
        <f>IF(B2418=0, "No Anemia", "Anemia")</f>
        <v>No Anemia</v>
      </c>
      <c r="D2418" s="2">
        <v>59</v>
      </c>
      <c r="E2418">
        <v>0</v>
      </c>
      <c r="F2418" t="str">
        <f>IF(E2418=0, "No Diabetes", "Diabetes")</f>
        <v>No Diabetes</v>
      </c>
      <c r="G2418" s="2">
        <v>25</v>
      </c>
      <c r="H2418">
        <v>1</v>
      </c>
      <c r="I2418" t="str">
        <f>IF(H2418=0, "No High Blood Pressure", "High Blood Pressure")</f>
        <v>High Blood Pressure</v>
      </c>
      <c r="J2418" s="2">
        <v>212000</v>
      </c>
      <c r="K2418" s="1">
        <v>3.5</v>
      </c>
      <c r="L2418" s="2">
        <v>136</v>
      </c>
      <c r="M2418">
        <v>1</v>
      </c>
      <c r="N2418">
        <v>0</v>
      </c>
      <c r="O2418" t="str">
        <f>IF(M2417=0, "Female", "Male")</f>
        <v>Male</v>
      </c>
      <c r="P2418">
        <v>1</v>
      </c>
      <c r="Q2418" t="str">
        <f>IF(P2418=0, "Non Smoker", "Smoker")</f>
        <v>Smoker</v>
      </c>
      <c r="R2418" s="2">
        <v>187</v>
      </c>
      <c r="S2418" s="2" t="str">
        <f t="shared" si="37"/>
        <v>Alive</v>
      </c>
      <c r="T2418">
        <v>1</v>
      </c>
      <c r="U2418">
        <v>0</v>
      </c>
    </row>
    <row r="2419" spans="1:21" x14ac:dyDescent="0.3">
      <c r="A2419" s="2">
        <v>60</v>
      </c>
      <c r="B2419">
        <v>0</v>
      </c>
      <c r="C2419" t="str">
        <f>IF(B2419=0, "No Anemia", "Anemia")</f>
        <v>No Anemia</v>
      </c>
      <c r="D2419" s="2">
        <v>1211</v>
      </c>
      <c r="E2419">
        <v>1</v>
      </c>
      <c r="F2419" t="str">
        <f>IF(E2419=0, "No Diabetes", "Diabetes")</f>
        <v>Diabetes</v>
      </c>
      <c r="G2419" s="2">
        <v>35</v>
      </c>
      <c r="H2419">
        <v>0</v>
      </c>
      <c r="I2419" t="str">
        <f>IF(H2419=0, "No High Blood Pressure", "High Blood Pressure")</f>
        <v>No High Blood Pressure</v>
      </c>
      <c r="J2419" s="2">
        <v>263358.03000000003</v>
      </c>
      <c r="K2419" s="1">
        <v>1.8</v>
      </c>
      <c r="L2419" s="2">
        <v>113</v>
      </c>
      <c r="M2419">
        <v>1</v>
      </c>
      <c r="N2419">
        <v>0</v>
      </c>
      <c r="O2419" t="str">
        <f>IF(M2418=0, "Female", "Male")</f>
        <v>Male</v>
      </c>
      <c r="P2419">
        <v>1</v>
      </c>
      <c r="Q2419" t="str">
        <f>IF(P2419=0, "Non Smoker", "Smoker")</f>
        <v>Smoker</v>
      </c>
      <c r="R2419" s="2">
        <v>186</v>
      </c>
      <c r="S2419" s="2" t="str">
        <f t="shared" si="37"/>
        <v>Alive</v>
      </c>
      <c r="T2419">
        <v>1</v>
      </c>
      <c r="U2419">
        <v>0</v>
      </c>
    </row>
    <row r="2420" spans="1:21" x14ac:dyDescent="0.3">
      <c r="A2420" s="2">
        <v>60</v>
      </c>
      <c r="B2420">
        <v>0</v>
      </c>
      <c r="C2420" t="str">
        <f>IF(B2420=0, "No Anemia", "Anemia")</f>
        <v>No Anemia</v>
      </c>
      <c r="D2420" s="2">
        <v>1211</v>
      </c>
      <c r="E2420">
        <v>1</v>
      </c>
      <c r="F2420" t="str">
        <f>IF(E2420=0, "No Diabetes", "Diabetes")</f>
        <v>Diabetes</v>
      </c>
      <c r="G2420" s="2">
        <v>35</v>
      </c>
      <c r="H2420">
        <v>0</v>
      </c>
      <c r="I2420" t="str">
        <f>IF(H2420=0, "No High Blood Pressure", "High Blood Pressure")</f>
        <v>No High Blood Pressure</v>
      </c>
      <c r="J2420" s="2">
        <v>263358.03000000003</v>
      </c>
      <c r="K2420" s="1">
        <v>1.8</v>
      </c>
      <c r="L2420" s="2">
        <v>113</v>
      </c>
      <c r="M2420">
        <v>1</v>
      </c>
      <c r="N2420">
        <v>0</v>
      </c>
      <c r="O2420" t="str">
        <f>IF(M2419=0, "Female", "Male")</f>
        <v>Male</v>
      </c>
      <c r="P2420">
        <v>1</v>
      </c>
      <c r="Q2420" t="str">
        <f>IF(P2420=0, "Non Smoker", "Smoker")</f>
        <v>Smoker</v>
      </c>
      <c r="R2420" s="2">
        <v>186</v>
      </c>
      <c r="S2420" s="2" t="str">
        <f t="shared" si="37"/>
        <v>Alive</v>
      </c>
      <c r="T2420">
        <v>1</v>
      </c>
      <c r="U2420">
        <v>0</v>
      </c>
    </row>
    <row r="2421" spans="1:21" x14ac:dyDescent="0.3">
      <c r="A2421" s="2">
        <v>60</v>
      </c>
      <c r="B2421">
        <v>1</v>
      </c>
      <c r="C2421" t="str">
        <f>IF(B2421=0, "No Anemia", "Anemia")</f>
        <v>Anemia</v>
      </c>
      <c r="D2421" s="2">
        <v>156</v>
      </c>
      <c r="E2421">
        <v>1</v>
      </c>
      <c r="F2421" t="str">
        <f>IF(E2421=0, "No Diabetes", "Diabetes")</f>
        <v>Diabetes</v>
      </c>
      <c r="G2421" s="2">
        <v>25</v>
      </c>
      <c r="H2421">
        <v>1</v>
      </c>
      <c r="I2421" t="str">
        <f>IF(H2421=0, "No High Blood Pressure", "High Blood Pressure")</f>
        <v>High Blood Pressure</v>
      </c>
      <c r="J2421" s="2">
        <v>318000</v>
      </c>
      <c r="K2421" s="1">
        <v>1.2</v>
      </c>
      <c r="L2421" s="2">
        <v>137</v>
      </c>
      <c r="M2421">
        <v>0</v>
      </c>
      <c r="N2421">
        <v>1</v>
      </c>
      <c r="O2421" t="str">
        <f>IF(M2420=0, "Female", "Male")</f>
        <v>Male</v>
      </c>
      <c r="P2421">
        <v>0</v>
      </c>
      <c r="Q2421" t="str">
        <f>IF(P2421=0, "Non Smoker", "Smoker")</f>
        <v>Non Smoker</v>
      </c>
      <c r="R2421" s="2">
        <v>85</v>
      </c>
      <c r="S2421" s="2" t="str">
        <f t="shared" si="37"/>
        <v>Alive</v>
      </c>
      <c r="T2421">
        <v>1</v>
      </c>
      <c r="U2421">
        <v>0</v>
      </c>
    </row>
    <row r="2422" spans="1:21" x14ac:dyDescent="0.3">
      <c r="A2422" s="2">
        <v>60</v>
      </c>
      <c r="B2422">
        <v>1</v>
      </c>
      <c r="C2422" t="str">
        <f>IF(B2422=0, "No Anemia", "Anemia")</f>
        <v>Anemia</v>
      </c>
      <c r="D2422" s="2">
        <v>260</v>
      </c>
      <c r="E2422">
        <v>1</v>
      </c>
      <c r="F2422" t="str">
        <f>IF(E2422=0, "No Diabetes", "Diabetes")</f>
        <v>Diabetes</v>
      </c>
      <c r="G2422" s="2">
        <v>38</v>
      </c>
      <c r="H2422">
        <v>0</v>
      </c>
      <c r="I2422" t="str">
        <f>IF(H2422=0, "No High Blood Pressure", "High Blood Pressure")</f>
        <v>No High Blood Pressure</v>
      </c>
      <c r="J2422" s="2">
        <v>255000</v>
      </c>
      <c r="K2422" s="1">
        <v>2.2000000000000002</v>
      </c>
      <c r="L2422" s="2">
        <v>132</v>
      </c>
      <c r="M2422">
        <v>0</v>
      </c>
      <c r="N2422">
        <v>1</v>
      </c>
      <c r="O2422" t="str">
        <f>IF(M2421=0, "Female", "Male")</f>
        <v>Female</v>
      </c>
      <c r="P2422">
        <v>1</v>
      </c>
      <c r="Q2422" t="str">
        <f>IF(P2422=0, "Non Smoker", "Smoker")</f>
        <v>Smoker</v>
      </c>
      <c r="R2422" s="2">
        <v>45</v>
      </c>
      <c r="S2422" s="2" t="str">
        <f t="shared" si="37"/>
        <v>Dead</v>
      </c>
      <c r="T2422">
        <v>0</v>
      </c>
      <c r="U2422">
        <v>1</v>
      </c>
    </row>
    <row r="2423" spans="1:21" x14ac:dyDescent="0.3">
      <c r="A2423" s="2">
        <v>60</v>
      </c>
      <c r="B2423">
        <v>1</v>
      </c>
      <c r="C2423" t="str">
        <f>IF(B2423=0, "No Anemia", "Anemia")</f>
        <v>Anemia</v>
      </c>
      <c r="D2423" s="2">
        <v>2281</v>
      </c>
      <c r="E2423">
        <v>1</v>
      </c>
      <c r="F2423" t="str">
        <f>IF(E2423=0, "No Diabetes", "Diabetes")</f>
        <v>Diabetes</v>
      </c>
      <c r="G2423" s="2">
        <v>40</v>
      </c>
      <c r="H2423">
        <v>0</v>
      </c>
      <c r="I2423" t="str">
        <f>IF(H2423=0, "No High Blood Pressure", "High Blood Pressure")</f>
        <v>No High Blood Pressure</v>
      </c>
      <c r="J2423" s="2">
        <v>283000</v>
      </c>
      <c r="K2423" s="1">
        <v>1</v>
      </c>
      <c r="L2423" s="2">
        <v>141</v>
      </c>
      <c r="M2423">
        <v>0</v>
      </c>
      <c r="N2423">
        <v>1</v>
      </c>
      <c r="O2423" t="str">
        <f>IF(M2422=0, "Female", "Male")</f>
        <v>Female</v>
      </c>
      <c r="P2423">
        <v>0</v>
      </c>
      <c r="Q2423" t="str">
        <f>IF(P2423=0, "Non Smoker", "Smoker")</f>
        <v>Non Smoker</v>
      </c>
      <c r="R2423" s="2">
        <v>187</v>
      </c>
      <c r="S2423" s="2" t="str">
        <f t="shared" si="37"/>
        <v>Alive</v>
      </c>
      <c r="T2423">
        <v>1</v>
      </c>
      <c r="U2423">
        <v>0</v>
      </c>
    </row>
    <row r="2424" spans="1:21" x14ac:dyDescent="0.3">
      <c r="A2424" s="2">
        <v>60</v>
      </c>
      <c r="B2424">
        <v>0</v>
      </c>
      <c r="C2424" t="str">
        <f>IF(B2424=0, "No Anemia", "Anemia")</f>
        <v>No Anemia</v>
      </c>
      <c r="D2424" s="2">
        <v>235</v>
      </c>
      <c r="E2424">
        <v>1</v>
      </c>
      <c r="F2424" t="str">
        <f>IF(E2424=0, "No Diabetes", "Diabetes")</f>
        <v>Diabetes</v>
      </c>
      <c r="G2424" s="2">
        <v>38</v>
      </c>
      <c r="H2424">
        <v>0</v>
      </c>
      <c r="I2424" t="str">
        <f>IF(H2424=0, "No High Blood Pressure", "High Blood Pressure")</f>
        <v>No High Blood Pressure</v>
      </c>
      <c r="J2424" s="2">
        <v>329000</v>
      </c>
      <c r="K2424" s="1">
        <v>3</v>
      </c>
      <c r="L2424" s="2">
        <v>142</v>
      </c>
      <c r="M2424">
        <v>0</v>
      </c>
      <c r="N2424">
        <v>1</v>
      </c>
      <c r="O2424" t="str">
        <f>IF(M2423=0, "Female", "Male")</f>
        <v>Female</v>
      </c>
      <c r="P2424">
        <v>0</v>
      </c>
      <c r="Q2424" t="str">
        <f>IF(P2424=0, "Non Smoker", "Smoker")</f>
        <v>Non Smoker</v>
      </c>
      <c r="R2424" s="2">
        <v>30</v>
      </c>
      <c r="S2424" s="2" t="str">
        <f t="shared" si="37"/>
        <v>Dead</v>
      </c>
      <c r="T2424">
        <v>0</v>
      </c>
      <c r="U2424">
        <v>1</v>
      </c>
    </row>
    <row r="2425" spans="1:21" x14ac:dyDescent="0.3">
      <c r="A2425" s="2">
        <v>60</v>
      </c>
      <c r="B2425">
        <v>0</v>
      </c>
      <c r="C2425" t="str">
        <f>IF(B2425=0, "No Anemia", "Anemia")</f>
        <v>No Anemia</v>
      </c>
      <c r="D2425" s="2">
        <v>235</v>
      </c>
      <c r="E2425">
        <v>1</v>
      </c>
      <c r="F2425" t="str">
        <f>IF(E2425=0, "No Diabetes", "Diabetes")</f>
        <v>Diabetes</v>
      </c>
      <c r="G2425" s="2">
        <v>38</v>
      </c>
      <c r="H2425">
        <v>0</v>
      </c>
      <c r="I2425" t="str">
        <f>IF(H2425=0, "No High Blood Pressure", "High Blood Pressure")</f>
        <v>No High Blood Pressure</v>
      </c>
      <c r="J2425" s="2">
        <v>329000</v>
      </c>
      <c r="K2425" s="1">
        <v>3</v>
      </c>
      <c r="L2425" s="2">
        <v>142</v>
      </c>
      <c r="M2425">
        <v>0</v>
      </c>
      <c r="N2425">
        <v>1</v>
      </c>
      <c r="O2425" t="str">
        <f>IF(M2424=0, "Female", "Male")</f>
        <v>Female</v>
      </c>
      <c r="P2425">
        <v>0</v>
      </c>
      <c r="Q2425" t="str">
        <f>IF(P2425=0, "Non Smoker", "Smoker")</f>
        <v>Non Smoker</v>
      </c>
      <c r="R2425" s="2">
        <v>30</v>
      </c>
      <c r="S2425" s="2" t="str">
        <f t="shared" si="37"/>
        <v>Dead</v>
      </c>
      <c r="T2425">
        <v>0</v>
      </c>
      <c r="U2425">
        <v>1</v>
      </c>
    </row>
    <row r="2426" spans="1:21" x14ac:dyDescent="0.3">
      <c r="A2426" s="2">
        <v>60</v>
      </c>
      <c r="B2426">
        <v>0</v>
      </c>
      <c r="C2426" t="str">
        <f>IF(B2426=0, "No Anemia", "Anemia")</f>
        <v>No Anemia</v>
      </c>
      <c r="D2426" s="2">
        <v>2656</v>
      </c>
      <c r="E2426">
        <v>1</v>
      </c>
      <c r="F2426" t="str">
        <f>IF(E2426=0, "No Diabetes", "Diabetes")</f>
        <v>Diabetes</v>
      </c>
      <c r="G2426" s="2">
        <v>30</v>
      </c>
      <c r="H2426">
        <v>0</v>
      </c>
      <c r="I2426" t="str">
        <f>IF(H2426=0, "No High Blood Pressure", "High Blood Pressure")</f>
        <v>No High Blood Pressure</v>
      </c>
      <c r="J2426" s="2">
        <v>305000</v>
      </c>
      <c r="K2426" s="1">
        <v>2.2999999999999998</v>
      </c>
      <c r="L2426" s="2">
        <v>137</v>
      </c>
      <c r="M2426">
        <v>1</v>
      </c>
      <c r="N2426">
        <v>0</v>
      </c>
      <c r="O2426" t="str">
        <f>IF(M2425=0, "Female", "Male")</f>
        <v>Female</v>
      </c>
      <c r="P2426">
        <v>0</v>
      </c>
      <c r="Q2426" t="str">
        <f>IF(P2426=0, "Non Smoker", "Smoker")</f>
        <v>Non Smoker</v>
      </c>
      <c r="R2426" s="2">
        <v>30</v>
      </c>
      <c r="S2426" s="2" t="str">
        <f t="shared" si="37"/>
        <v>Alive</v>
      </c>
      <c r="T2426">
        <v>1</v>
      </c>
      <c r="U2426">
        <v>0</v>
      </c>
    </row>
    <row r="2427" spans="1:21" x14ac:dyDescent="0.3">
      <c r="A2427" s="2">
        <v>60</v>
      </c>
      <c r="B2427">
        <v>0</v>
      </c>
      <c r="C2427" t="str">
        <f>IF(B2427=0, "No Anemia", "Anemia")</f>
        <v>No Anemia</v>
      </c>
      <c r="D2427" s="2">
        <v>582</v>
      </c>
      <c r="E2427">
        <v>0</v>
      </c>
      <c r="F2427" t="str">
        <f>IF(E2427=0, "No Diabetes", "Diabetes")</f>
        <v>No Diabetes</v>
      </c>
      <c r="G2427" s="2">
        <v>40</v>
      </c>
      <c r="H2427">
        <v>0</v>
      </c>
      <c r="I2427" t="str">
        <f>IF(H2427=0, "No High Blood Pressure", "High Blood Pressure")</f>
        <v>No High Blood Pressure</v>
      </c>
      <c r="J2427" s="2">
        <v>217000</v>
      </c>
      <c r="K2427" s="1">
        <v>3.7</v>
      </c>
      <c r="L2427" s="2">
        <v>134</v>
      </c>
      <c r="M2427">
        <v>1</v>
      </c>
      <c r="N2427">
        <v>0</v>
      </c>
      <c r="O2427" t="str">
        <f>IF(M2426=0, "Female", "Male")</f>
        <v>Male</v>
      </c>
      <c r="P2427">
        <v>0</v>
      </c>
      <c r="Q2427" t="str">
        <f>IF(P2427=0, "Non Smoker", "Smoker")</f>
        <v>Non Smoker</v>
      </c>
      <c r="R2427" s="2">
        <v>96</v>
      </c>
      <c r="S2427" s="2" t="str">
        <f t="shared" si="37"/>
        <v>Dead</v>
      </c>
      <c r="T2427">
        <v>0</v>
      </c>
      <c r="U2427">
        <v>1</v>
      </c>
    </row>
    <row r="2428" spans="1:21" x14ac:dyDescent="0.3">
      <c r="A2428" s="2">
        <v>60</v>
      </c>
      <c r="B2428">
        <v>1</v>
      </c>
      <c r="C2428" t="str">
        <f>IF(B2428=0, "No Anemia", "Anemia")</f>
        <v>Anemia</v>
      </c>
      <c r="D2428" s="2">
        <v>96</v>
      </c>
      <c r="E2428">
        <v>1</v>
      </c>
      <c r="F2428" t="str">
        <f>IF(E2428=0, "No Diabetes", "Diabetes")</f>
        <v>Diabetes</v>
      </c>
      <c r="G2428" s="2">
        <v>60</v>
      </c>
      <c r="H2428">
        <v>1</v>
      </c>
      <c r="I2428" t="str">
        <f>IF(H2428=0, "No High Blood Pressure", "High Blood Pressure")</f>
        <v>High Blood Pressure</v>
      </c>
      <c r="J2428" s="2">
        <v>271000</v>
      </c>
      <c r="K2428" s="1">
        <v>0.7</v>
      </c>
      <c r="L2428" s="2">
        <v>136</v>
      </c>
      <c r="M2428">
        <v>0</v>
      </c>
      <c r="N2428">
        <v>1</v>
      </c>
      <c r="O2428" t="str">
        <f>IF(M2427=0, "Female", "Male")</f>
        <v>Male</v>
      </c>
      <c r="P2428">
        <v>0</v>
      </c>
      <c r="Q2428" t="str">
        <f>IF(P2428=0, "Non Smoker", "Smoker")</f>
        <v>Non Smoker</v>
      </c>
      <c r="R2428" s="2">
        <v>94</v>
      </c>
      <c r="S2428" s="2" t="str">
        <f t="shared" si="37"/>
        <v>Alive</v>
      </c>
      <c r="T2428">
        <v>1</v>
      </c>
      <c r="U2428">
        <v>0</v>
      </c>
    </row>
    <row r="2429" spans="1:21" x14ac:dyDescent="0.3">
      <c r="A2429" s="2">
        <v>60</v>
      </c>
      <c r="B2429">
        <v>1</v>
      </c>
      <c r="C2429" t="str">
        <f>IF(B2429=0, "No Anemia", "Anemia")</f>
        <v>Anemia</v>
      </c>
      <c r="D2429" s="2">
        <v>96</v>
      </c>
      <c r="E2429">
        <v>1</v>
      </c>
      <c r="F2429" t="str">
        <f>IF(E2429=0, "No Diabetes", "Diabetes")</f>
        <v>Diabetes</v>
      </c>
      <c r="G2429" s="2">
        <v>60</v>
      </c>
      <c r="H2429">
        <v>1</v>
      </c>
      <c r="I2429" t="str">
        <f>IF(H2429=0, "No High Blood Pressure", "High Blood Pressure")</f>
        <v>High Blood Pressure</v>
      </c>
      <c r="J2429" s="2">
        <v>271000</v>
      </c>
      <c r="K2429" s="1">
        <v>0.7</v>
      </c>
      <c r="L2429" s="2">
        <v>136</v>
      </c>
      <c r="M2429">
        <v>0</v>
      </c>
      <c r="N2429">
        <v>1</v>
      </c>
      <c r="O2429" t="str">
        <f>IF(M2428=0, "Female", "Male")</f>
        <v>Female</v>
      </c>
      <c r="P2429">
        <v>0</v>
      </c>
      <c r="Q2429" t="str">
        <f>IF(P2429=0, "Non Smoker", "Smoker")</f>
        <v>Non Smoker</v>
      </c>
      <c r="R2429" s="2">
        <v>94</v>
      </c>
      <c r="S2429" s="2" t="str">
        <f t="shared" si="37"/>
        <v>Alive</v>
      </c>
      <c r="T2429">
        <v>1</v>
      </c>
      <c r="U2429">
        <v>0</v>
      </c>
    </row>
    <row r="2430" spans="1:21" x14ac:dyDescent="0.3">
      <c r="A2430" s="2">
        <v>60</v>
      </c>
      <c r="B2430">
        <v>0</v>
      </c>
      <c r="C2430" t="str">
        <f>IF(B2430=0, "No Anemia", "Anemia")</f>
        <v>No Anemia</v>
      </c>
      <c r="D2430" s="2">
        <v>68</v>
      </c>
      <c r="E2430">
        <v>0</v>
      </c>
      <c r="F2430" t="str">
        <f>IF(E2430=0, "No Diabetes", "Diabetes")</f>
        <v>No Diabetes</v>
      </c>
      <c r="G2430" s="2">
        <v>20</v>
      </c>
      <c r="H2430">
        <v>0</v>
      </c>
      <c r="I2430" t="str">
        <f>IF(H2430=0, "No High Blood Pressure", "High Blood Pressure")</f>
        <v>No High Blood Pressure</v>
      </c>
      <c r="J2430" s="2">
        <v>119000</v>
      </c>
      <c r="K2430" s="1">
        <v>2.9</v>
      </c>
      <c r="L2430" s="2">
        <v>127</v>
      </c>
      <c r="M2430">
        <v>1</v>
      </c>
      <c r="N2430">
        <v>0</v>
      </c>
      <c r="O2430" t="str">
        <f>IF(M2429=0, "Female", "Male")</f>
        <v>Female</v>
      </c>
      <c r="P2430">
        <v>1</v>
      </c>
      <c r="Q2430" t="str">
        <f>IF(P2430=0, "Non Smoker", "Smoker")</f>
        <v>Smoker</v>
      </c>
      <c r="R2430" s="2">
        <v>64</v>
      </c>
      <c r="S2430" s="2" t="str">
        <f t="shared" si="37"/>
        <v>Dead</v>
      </c>
      <c r="T2430">
        <v>0</v>
      </c>
      <c r="U2430">
        <v>1</v>
      </c>
    </row>
    <row r="2431" spans="1:21" x14ac:dyDescent="0.3">
      <c r="A2431" s="2">
        <v>60</v>
      </c>
      <c r="B2431">
        <v>1</v>
      </c>
      <c r="C2431" t="str">
        <f>IF(B2431=0, "No Anemia", "Anemia")</f>
        <v>Anemia</v>
      </c>
      <c r="D2431" s="2">
        <v>154</v>
      </c>
      <c r="E2431">
        <v>0</v>
      </c>
      <c r="F2431" t="str">
        <f>IF(E2431=0, "No Diabetes", "Diabetes")</f>
        <v>No Diabetes</v>
      </c>
      <c r="G2431" s="2">
        <v>25</v>
      </c>
      <c r="H2431">
        <v>0</v>
      </c>
      <c r="I2431" t="str">
        <f>IF(H2431=0, "No High Blood Pressure", "High Blood Pressure")</f>
        <v>No High Blood Pressure</v>
      </c>
      <c r="J2431" s="2">
        <v>210000</v>
      </c>
      <c r="K2431" s="1">
        <v>1.7</v>
      </c>
      <c r="L2431" s="2">
        <v>135</v>
      </c>
      <c r="M2431">
        <v>1</v>
      </c>
      <c r="N2431">
        <v>0</v>
      </c>
      <c r="O2431" t="str">
        <f>IF(M2430=0, "Female", "Male")</f>
        <v>Male</v>
      </c>
      <c r="P2431">
        <v>0</v>
      </c>
      <c r="Q2431" t="str">
        <f>IF(P2431=0, "Non Smoker", "Smoker")</f>
        <v>Non Smoker</v>
      </c>
      <c r="R2431" s="2">
        <v>82</v>
      </c>
      <c r="S2431" s="2" t="str">
        <f t="shared" si="37"/>
        <v>Dead</v>
      </c>
      <c r="T2431">
        <v>0</v>
      </c>
      <c r="U2431">
        <v>1</v>
      </c>
    </row>
    <row r="2432" spans="1:21" x14ac:dyDescent="0.3">
      <c r="A2432" s="2">
        <v>60</v>
      </c>
      <c r="B2432">
        <v>0</v>
      </c>
      <c r="C2432" t="str">
        <f>IF(B2432=0, "No Anemia", "Anemia")</f>
        <v>No Anemia</v>
      </c>
      <c r="D2432" s="2">
        <v>320</v>
      </c>
      <c r="E2432">
        <v>0</v>
      </c>
      <c r="F2432" t="str">
        <f>IF(E2432=0, "No Diabetes", "Diabetes")</f>
        <v>No Diabetes</v>
      </c>
      <c r="G2432" s="2">
        <v>35</v>
      </c>
      <c r="H2432">
        <v>0</v>
      </c>
      <c r="I2432" t="str">
        <f>IF(H2432=0, "No High Blood Pressure", "High Blood Pressure")</f>
        <v>No High Blood Pressure</v>
      </c>
      <c r="J2432" s="2">
        <v>133000</v>
      </c>
      <c r="K2432" s="1">
        <v>1.4</v>
      </c>
      <c r="L2432" s="2">
        <v>139</v>
      </c>
      <c r="M2432">
        <v>1</v>
      </c>
      <c r="N2432">
        <v>0</v>
      </c>
      <c r="O2432" t="str">
        <f>IF(M2431=0, "Female", "Male")</f>
        <v>Male</v>
      </c>
      <c r="P2432">
        <v>0</v>
      </c>
      <c r="Q2432" t="str">
        <f>IF(P2432=0, "Non Smoker", "Smoker")</f>
        <v>Non Smoker</v>
      </c>
      <c r="R2432" s="2">
        <v>258</v>
      </c>
      <c r="S2432" s="2" t="str">
        <f t="shared" si="37"/>
        <v>Alive</v>
      </c>
      <c r="T2432">
        <v>1</v>
      </c>
      <c r="U2432">
        <v>0</v>
      </c>
    </row>
    <row r="2433" spans="1:21" x14ac:dyDescent="0.3">
      <c r="A2433" s="2">
        <v>60</v>
      </c>
      <c r="B2433">
        <v>0</v>
      </c>
      <c r="C2433" t="str">
        <f>IF(B2433=0, "No Anemia", "Anemia")</f>
        <v>No Anemia</v>
      </c>
      <c r="D2433" s="2">
        <v>2261</v>
      </c>
      <c r="E2433">
        <v>0</v>
      </c>
      <c r="F2433" t="str">
        <f>IF(E2433=0, "No Diabetes", "Diabetes")</f>
        <v>No Diabetes</v>
      </c>
      <c r="G2433" s="2">
        <v>35</v>
      </c>
      <c r="H2433">
        <v>1</v>
      </c>
      <c r="I2433" t="str">
        <f>IF(H2433=0, "No High Blood Pressure", "High Blood Pressure")</f>
        <v>High Blood Pressure</v>
      </c>
      <c r="J2433" s="2">
        <v>228000</v>
      </c>
      <c r="K2433" s="1">
        <v>0.9</v>
      </c>
      <c r="L2433" s="2">
        <v>136</v>
      </c>
      <c r="M2433">
        <v>1</v>
      </c>
      <c r="N2433">
        <v>0</v>
      </c>
      <c r="O2433" t="str">
        <f>IF(M2432=0, "Female", "Male")</f>
        <v>Male</v>
      </c>
      <c r="P2433">
        <v>0</v>
      </c>
      <c r="Q2433" t="str">
        <f>IF(P2433=0, "Non Smoker", "Smoker")</f>
        <v>Non Smoker</v>
      </c>
      <c r="R2433" s="2">
        <v>115</v>
      </c>
      <c r="S2433" s="2" t="str">
        <f t="shared" si="37"/>
        <v>Alive</v>
      </c>
      <c r="T2433">
        <v>1</v>
      </c>
      <c r="U2433">
        <v>0</v>
      </c>
    </row>
    <row r="2434" spans="1:21" x14ac:dyDescent="0.3">
      <c r="A2434" s="2">
        <v>60</v>
      </c>
      <c r="B2434">
        <v>0</v>
      </c>
      <c r="C2434" t="str">
        <f>IF(B2434=0, "No Anemia", "Anemia")</f>
        <v>No Anemia</v>
      </c>
      <c r="D2434" s="2">
        <v>2656</v>
      </c>
      <c r="E2434">
        <v>1</v>
      </c>
      <c r="F2434" t="str">
        <f>IF(E2434=0, "No Diabetes", "Diabetes")</f>
        <v>Diabetes</v>
      </c>
      <c r="G2434" s="2">
        <v>30</v>
      </c>
      <c r="H2434">
        <v>0</v>
      </c>
      <c r="I2434" t="str">
        <f>IF(H2434=0, "No High Blood Pressure", "High Blood Pressure")</f>
        <v>No High Blood Pressure</v>
      </c>
      <c r="J2434" s="2">
        <v>305000</v>
      </c>
      <c r="K2434" s="1">
        <v>2.2999999999999998</v>
      </c>
      <c r="L2434" s="2">
        <v>137</v>
      </c>
      <c r="M2434">
        <v>1</v>
      </c>
      <c r="N2434">
        <v>0</v>
      </c>
      <c r="O2434" t="str">
        <f>IF(M2433=0, "Female", "Male")</f>
        <v>Male</v>
      </c>
      <c r="P2434">
        <v>0</v>
      </c>
      <c r="Q2434" t="str">
        <f>IF(P2434=0, "Non Smoker", "Smoker")</f>
        <v>Non Smoker</v>
      </c>
      <c r="R2434" s="2">
        <v>30</v>
      </c>
      <c r="S2434" s="2" t="str">
        <f t="shared" ref="S2434:S2497" si="38">IF(T2434=1, "Alive", "Dead")</f>
        <v>Alive</v>
      </c>
      <c r="T2434">
        <v>1</v>
      </c>
      <c r="U2434">
        <v>0</v>
      </c>
    </row>
    <row r="2435" spans="1:21" x14ac:dyDescent="0.3">
      <c r="A2435" s="2">
        <v>60</v>
      </c>
      <c r="B2435">
        <v>0</v>
      </c>
      <c r="C2435" t="str">
        <f>IF(B2435=0, "No Anemia", "Anemia")</f>
        <v>No Anemia</v>
      </c>
      <c r="D2435" s="2">
        <v>1211</v>
      </c>
      <c r="E2435">
        <v>1</v>
      </c>
      <c r="F2435" t="str">
        <f>IF(E2435=0, "No Diabetes", "Diabetes")</f>
        <v>Diabetes</v>
      </c>
      <c r="G2435" s="2">
        <v>35</v>
      </c>
      <c r="H2435">
        <v>0</v>
      </c>
      <c r="I2435" t="str">
        <f>IF(H2435=0, "No High Blood Pressure", "High Blood Pressure")</f>
        <v>No High Blood Pressure</v>
      </c>
      <c r="J2435" s="2">
        <v>263358.03000000003</v>
      </c>
      <c r="K2435" s="1">
        <v>1.8</v>
      </c>
      <c r="L2435" s="2">
        <v>113</v>
      </c>
      <c r="M2435">
        <v>1</v>
      </c>
      <c r="N2435">
        <v>0</v>
      </c>
      <c r="O2435" t="str">
        <f>IF(M2434=0, "Female", "Male")</f>
        <v>Male</v>
      </c>
      <c r="P2435">
        <v>1</v>
      </c>
      <c r="Q2435" t="str">
        <f>IF(P2435=0, "Non Smoker", "Smoker")</f>
        <v>Smoker</v>
      </c>
      <c r="R2435" s="2">
        <v>186</v>
      </c>
      <c r="S2435" s="2" t="str">
        <f t="shared" si="38"/>
        <v>Alive</v>
      </c>
      <c r="T2435">
        <v>1</v>
      </c>
      <c r="U2435">
        <v>0</v>
      </c>
    </row>
    <row r="2436" spans="1:21" x14ac:dyDescent="0.3">
      <c r="A2436" s="2">
        <v>60</v>
      </c>
      <c r="B2436">
        <v>1</v>
      </c>
      <c r="C2436" t="str">
        <f>IF(B2436=0, "No Anemia", "Anemia")</f>
        <v>Anemia</v>
      </c>
      <c r="D2436" s="2">
        <v>588</v>
      </c>
      <c r="E2436">
        <v>1</v>
      </c>
      <c r="F2436" t="str">
        <f>IF(E2436=0, "No Diabetes", "Diabetes")</f>
        <v>Diabetes</v>
      </c>
      <c r="G2436" s="2">
        <v>60</v>
      </c>
      <c r="H2436">
        <v>0</v>
      </c>
      <c r="I2436" t="str">
        <f>IF(H2436=0, "No High Blood Pressure", "High Blood Pressure")</f>
        <v>No High Blood Pressure</v>
      </c>
      <c r="J2436" s="2">
        <v>194000</v>
      </c>
      <c r="K2436" s="1">
        <v>1.1000000000000001</v>
      </c>
      <c r="L2436" s="2">
        <v>142</v>
      </c>
      <c r="M2436">
        <v>0</v>
      </c>
      <c r="N2436">
        <v>1</v>
      </c>
      <c r="O2436" t="str">
        <f>IF(M2435=0, "Female", "Male")</f>
        <v>Male</v>
      </c>
      <c r="P2436">
        <v>0</v>
      </c>
      <c r="Q2436" t="str">
        <f>IF(P2436=0, "Non Smoker", "Smoker")</f>
        <v>Non Smoker</v>
      </c>
      <c r="R2436" s="2">
        <v>33</v>
      </c>
      <c r="S2436" s="2" t="str">
        <f t="shared" si="38"/>
        <v>Dead</v>
      </c>
      <c r="T2436">
        <v>0</v>
      </c>
      <c r="U2436">
        <v>1</v>
      </c>
    </row>
    <row r="2437" spans="1:21" x14ac:dyDescent="0.3">
      <c r="A2437" s="2">
        <v>60</v>
      </c>
      <c r="B2437">
        <v>1</v>
      </c>
      <c r="C2437" t="str">
        <f>IF(B2437=0, "No Anemia", "Anemia")</f>
        <v>Anemia</v>
      </c>
      <c r="D2437" s="2">
        <v>260</v>
      </c>
      <c r="E2437">
        <v>1</v>
      </c>
      <c r="F2437" t="str">
        <f>IF(E2437=0, "No Diabetes", "Diabetes")</f>
        <v>Diabetes</v>
      </c>
      <c r="G2437" s="2">
        <v>38</v>
      </c>
      <c r="H2437">
        <v>0</v>
      </c>
      <c r="I2437" t="str">
        <f>IF(H2437=0, "No High Blood Pressure", "High Blood Pressure")</f>
        <v>No High Blood Pressure</v>
      </c>
      <c r="J2437" s="2">
        <v>255000</v>
      </c>
      <c r="K2437" s="1">
        <v>2.2000000000000002</v>
      </c>
      <c r="L2437" s="2">
        <v>132</v>
      </c>
      <c r="M2437">
        <v>0</v>
      </c>
      <c r="N2437">
        <v>1</v>
      </c>
      <c r="O2437" t="str">
        <f>IF(M2436=0, "Female", "Male")</f>
        <v>Female</v>
      </c>
      <c r="P2437">
        <v>1</v>
      </c>
      <c r="Q2437" t="str">
        <f>IF(P2437=0, "Non Smoker", "Smoker")</f>
        <v>Smoker</v>
      </c>
      <c r="R2437" s="2">
        <v>45</v>
      </c>
      <c r="S2437" s="2" t="str">
        <f t="shared" si="38"/>
        <v>Dead</v>
      </c>
      <c r="T2437">
        <v>0</v>
      </c>
      <c r="U2437">
        <v>1</v>
      </c>
    </row>
    <row r="2438" spans="1:21" x14ac:dyDescent="0.3">
      <c r="A2438" s="2">
        <v>60</v>
      </c>
      <c r="B2438">
        <v>1</v>
      </c>
      <c r="C2438" t="str">
        <f>IF(B2438=0, "No Anemia", "Anemia")</f>
        <v>Anemia</v>
      </c>
      <c r="D2438" s="2">
        <v>305</v>
      </c>
      <c r="E2438">
        <v>1</v>
      </c>
      <c r="F2438" t="str">
        <f>IF(E2438=0, "No Diabetes", "Diabetes")</f>
        <v>Diabetes</v>
      </c>
      <c r="G2438" s="2">
        <v>60</v>
      </c>
      <c r="H2438">
        <v>0</v>
      </c>
      <c r="I2438" t="str">
        <f>IF(H2438=0, "No High Blood Pressure", "High Blood Pressure")</f>
        <v>No High Blood Pressure</v>
      </c>
      <c r="J2438" s="2">
        <v>454000</v>
      </c>
      <c r="K2438" s="1">
        <v>1.1000000000000001</v>
      </c>
      <c r="L2438" s="2">
        <v>131</v>
      </c>
      <c r="M2438">
        <v>1</v>
      </c>
      <c r="N2438">
        <v>0</v>
      </c>
      <c r="O2438" t="str">
        <f>IF(M2437=0, "Female", "Male")</f>
        <v>Female</v>
      </c>
      <c r="P2438">
        <v>1</v>
      </c>
      <c r="Q2438" t="str">
        <f>IF(P2438=0, "Non Smoker", "Smoker")</f>
        <v>Smoker</v>
      </c>
      <c r="R2438" s="2">
        <v>10</v>
      </c>
      <c r="S2438" s="2" t="str">
        <f t="shared" si="38"/>
        <v>Dead</v>
      </c>
      <c r="T2438">
        <v>0</v>
      </c>
      <c r="U2438">
        <v>1</v>
      </c>
    </row>
    <row r="2439" spans="1:21" x14ac:dyDescent="0.3">
      <c r="A2439" s="2">
        <v>60</v>
      </c>
      <c r="B2439">
        <v>1</v>
      </c>
      <c r="C2439" t="str">
        <f>IF(B2439=0, "No Anemia", "Anemia")</f>
        <v>Anemia</v>
      </c>
      <c r="D2439" s="2">
        <v>231</v>
      </c>
      <c r="E2439">
        <v>1</v>
      </c>
      <c r="F2439" t="str">
        <f>IF(E2439=0, "No Diabetes", "Diabetes")</f>
        <v>Diabetes</v>
      </c>
      <c r="G2439" s="2">
        <v>25</v>
      </c>
      <c r="H2439">
        <v>0</v>
      </c>
      <c r="I2439" t="str">
        <f>IF(H2439=0, "No High Blood Pressure", "High Blood Pressure")</f>
        <v>No High Blood Pressure</v>
      </c>
      <c r="J2439" s="2">
        <v>194000</v>
      </c>
      <c r="K2439" s="1">
        <v>1.7</v>
      </c>
      <c r="L2439" s="2">
        <v>140</v>
      </c>
      <c r="M2439">
        <v>1</v>
      </c>
      <c r="N2439">
        <v>0</v>
      </c>
      <c r="O2439" t="str">
        <f>IF(M2438=0, "Female", "Male")</f>
        <v>Male</v>
      </c>
      <c r="P2439">
        <v>0</v>
      </c>
      <c r="Q2439" t="str">
        <f>IF(P2439=0, "Non Smoker", "Smoker")</f>
        <v>Non Smoker</v>
      </c>
      <c r="R2439" s="2">
        <v>120</v>
      </c>
      <c r="S2439" s="2" t="str">
        <f t="shared" si="38"/>
        <v>Alive</v>
      </c>
      <c r="T2439">
        <v>1</v>
      </c>
      <c r="U2439">
        <v>0</v>
      </c>
    </row>
    <row r="2440" spans="1:21" x14ac:dyDescent="0.3">
      <c r="A2440" s="2">
        <v>60</v>
      </c>
      <c r="B2440">
        <v>1</v>
      </c>
      <c r="C2440" t="str">
        <f>IF(B2440=0, "No Anemia", "Anemia")</f>
        <v>Anemia</v>
      </c>
      <c r="D2440" s="2">
        <v>754</v>
      </c>
      <c r="E2440">
        <v>1</v>
      </c>
      <c r="F2440" t="str">
        <f>IF(E2440=0, "No Diabetes", "Diabetes")</f>
        <v>Diabetes</v>
      </c>
      <c r="G2440" s="2">
        <v>40</v>
      </c>
      <c r="H2440">
        <v>1</v>
      </c>
      <c r="I2440" t="str">
        <f>IF(H2440=0, "No High Blood Pressure", "High Blood Pressure")</f>
        <v>High Blood Pressure</v>
      </c>
      <c r="J2440" s="2">
        <v>328000</v>
      </c>
      <c r="K2440" s="1">
        <v>1.2</v>
      </c>
      <c r="L2440" s="2">
        <v>126</v>
      </c>
      <c r="M2440">
        <v>1</v>
      </c>
      <c r="N2440">
        <v>0</v>
      </c>
      <c r="O2440" t="str">
        <f>IF(M2439=0, "Female", "Male")</f>
        <v>Male</v>
      </c>
      <c r="P2440">
        <v>0</v>
      </c>
      <c r="Q2440" t="str">
        <f>IF(P2440=0, "Non Smoker", "Smoker")</f>
        <v>Non Smoker</v>
      </c>
      <c r="R2440" s="2">
        <v>91</v>
      </c>
      <c r="S2440" s="2" t="str">
        <f t="shared" si="38"/>
        <v>Alive</v>
      </c>
      <c r="T2440">
        <v>1</v>
      </c>
      <c r="U2440">
        <v>0</v>
      </c>
    </row>
    <row r="2441" spans="1:21" x14ac:dyDescent="0.3">
      <c r="A2441" s="2">
        <v>60</v>
      </c>
      <c r="B2441">
        <v>1</v>
      </c>
      <c r="C2441" t="str">
        <f>IF(B2441=0, "No Anemia", "Anemia")</f>
        <v>Anemia</v>
      </c>
      <c r="D2441" s="2">
        <v>257</v>
      </c>
      <c r="E2441">
        <v>1</v>
      </c>
      <c r="F2441" t="str">
        <f>IF(E2441=0, "No Diabetes", "Diabetes")</f>
        <v>Diabetes</v>
      </c>
      <c r="G2441" s="2">
        <v>30</v>
      </c>
      <c r="H2441">
        <v>0</v>
      </c>
      <c r="I2441" t="str">
        <f>IF(H2441=0, "No High Blood Pressure", "High Blood Pressure")</f>
        <v>No High Blood Pressure</v>
      </c>
      <c r="J2441" s="2">
        <v>150000</v>
      </c>
      <c r="K2441" s="1">
        <v>1</v>
      </c>
      <c r="L2441" s="2">
        <v>137</v>
      </c>
      <c r="M2441">
        <v>1</v>
      </c>
      <c r="N2441">
        <v>0</v>
      </c>
      <c r="O2441" t="str">
        <f>IF(M2440=0, "Female", "Male")</f>
        <v>Male</v>
      </c>
      <c r="P2441">
        <v>1</v>
      </c>
      <c r="Q2441" t="str">
        <f>IF(P2441=0, "Non Smoker", "Smoker")</f>
        <v>Smoker</v>
      </c>
      <c r="R2441" s="2">
        <v>245</v>
      </c>
      <c r="S2441" s="2" t="str">
        <f t="shared" si="38"/>
        <v>Alive</v>
      </c>
      <c r="T2441">
        <v>1</v>
      </c>
      <c r="U2441">
        <v>0</v>
      </c>
    </row>
    <row r="2442" spans="1:21" x14ac:dyDescent="0.3">
      <c r="A2442" s="2">
        <v>60</v>
      </c>
      <c r="B2442">
        <v>1</v>
      </c>
      <c r="C2442" t="str">
        <f>IF(B2442=0, "No Anemia", "Anemia")</f>
        <v>Anemia</v>
      </c>
      <c r="D2442" s="2">
        <v>76</v>
      </c>
      <c r="E2442">
        <v>1</v>
      </c>
      <c r="F2442" t="str">
        <f>IF(E2442=0, "No Diabetes", "Diabetes")</f>
        <v>Diabetes</v>
      </c>
      <c r="G2442" s="2">
        <v>25</v>
      </c>
      <c r="H2442">
        <v>0</v>
      </c>
      <c r="I2442" t="str">
        <f>IF(H2442=0, "No High Blood Pressure", "High Blood Pressure")</f>
        <v>No High Blood Pressure</v>
      </c>
      <c r="J2442" s="2">
        <v>196000</v>
      </c>
      <c r="K2442" s="1">
        <v>2.5</v>
      </c>
      <c r="L2442" s="2">
        <v>132</v>
      </c>
      <c r="M2442">
        <v>0</v>
      </c>
      <c r="N2442">
        <v>1</v>
      </c>
      <c r="O2442" t="str">
        <f>IF(M2441=0, "Female", "Male")</f>
        <v>Male</v>
      </c>
      <c r="P2442">
        <v>0</v>
      </c>
      <c r="Q2442" t="str">
        <f>IF(P2442=0, "Non Smoker", "Smoker")</f>
        <v>Non Smoker</v>
      </c>
      <c r="R2442" s="2">
        <v>77</v>
      </c>
      <c r="S2442" s="2" t="str">
        <f t="shared" si="38"/>
        <v>Dead</v>
      </c>
      <c r="T2442">
        <v>0</v>
      </c>
      <c r="U2442">
        <v>1</v>
      </c>
    </row>
    <row r="2443" spans="1:21" x14ac:dyDescent="0.3">
      <c r="A2443" s="2">
        <v>60</v>
      </c>
      <c r="B2443">
        <v>0</v>
      </c>
      <c r="C2443" t="str">
        <f>IF(B2443=0, "No Anemia", "Anemia")</f>
        <v>No Anemia</v>
      </c>
      <c r="D2443" s="2">
        <v>582</v>
      </c>
      <c r="E2443">
        <v>1</v>
      </c>
      <c r="F2443" t="str">
        <f>IF(E2443=0, "No Diabetes", "Diabetes")</f>
        <v>Diabetes</v>
      </c>
      <c r="G2443" s="2">
        <v>38</v>
      </c>
      <c r="H2443">
        <v>1</v>
      </c>
      <c r="I2443" t="str">
        <f>IF(H2443=0, "No High Blood Pressure", "High Blood Pressure")</f>
        <v>High Blood Pressure</v>
      </c>
      <c r="J2443" s="2">
        <v>451000</v>
      </c>
      <c r="K2443" s="1">
        <v>0.6</v>
      </c>
      <c r="L2443" s="2">
        <v>138</v>
      </c>
      <c r="M2443">
        <v>1</v>
      </c>
      <c r="N2443">
        <v>0</v>
      </c>
      <c r="O2443" t="str">
        <f>IF(M2442=0, "Female", "Male")</f>
        <v>Female</v>
      </c>
      <c r="P2443">
        <v>1</v>
      </c>
      <c r="Q2443" t="str">
        <f>IF(P2443=0, "Non Smoker", "Smoker")</f>
        <v>Smoker</v>
      </c>
      <c r="R2443" s="2">
        <v>40</v>
      </c>
      <c r="S2443" s="2" t="str">
        <f t="shared" si="38"/>
        <v>Dead</v>
      </c>
      <c r="T2443">
        <v>0</v>
      </c>
      <c r="U2443">
        <v>1</v>
      </c>
    </row>
    <row r="2444" spans="1:21" x14ac:dyDescent="0.3">
      <c r="A2444" s="2">
        <v>60</v>
      </c>
      <c r="B2444">
        <v>1</v>
      </c>
      <c r="C2444" t="str">
        <f>IF(B2444=0, "No Anemia", "Anemia")</f>
        <v>Anemia</v>
      </c>
      <c r="D2444" s="2">
        <v>95</v>
      </c>
      <c r="E2444">
        <v>0</v>
      </c>
      <c r="F2444" t="str">
        <f>IF(E2444=0, "No Diabetes", "Diabetes")</f>
        <v>No Diabetes</v>
      </c>
      <c r="G2444" s="2">
        <v>60</v>
      </c>
      <c r="H2444">
        <v>0</v>
      </c>
      <c r="I2444" t="str">
        <f>IF(H2444=0, "No High Blood Pressure", "High Blood Pressure")</f>
        <v>No High Blood Pressure</v>
      </c>
      <c r="J2444" s="2">
        <v>337000</v>
      </c>
      <c r="K2444" s="1">
        <v>1</v>
      </c>
      <c r="L2444" s="2">
        <v>138</v>
      </c>
      <c r="M2444">
        <v>1</v>
      </c>
      <c r="N2444">
        <v>0</v>
      </c>
      <c r="O2444" t="str">
        <f>IF(M2443=0, "Female", "Male")</f>
        <v>Male</v>
      </c>
      <c r="P2444">
        <v>1</v>
      </c>
      <c r="Q2444" t="str">
        <f>IF(P2444=0, "Non Smoker", "Smoker")</f>
        <v>Smoker</v>
      </c>
      <c r="R2444" s="2">
        <v>146</v>
      </c>
      <c r="S2444" s="2" t="str">
        <f t="shared" si="38"/>
        <v>Alive</v>
      </c>
      <c r="T2444">
        <v>1</v>
      </c>
      <c r="U2444">
        <v>0</v>
      </c>
    </row>
    <row r="2445" spans="1:21" x14ac:dyDescent="0.3">
      <c r="A2445" s="2">
        <v>60</v>
      </c>
      <c r="B2445">
        <v>0</v>
      </c>
      <c r="C2445" t="str">
        <f>IF(B2445=0, "No Anemia", "Anemia")</f>
        <v>No Anemia</v>
      </c>
      <c r="D2445" s="2">
        <v>253</v>
      </c>
      <c r="E2445">
        <v>0</v>
      </c>
      <c r="F2445" t="str">
        <f>IF(E2445=0, "No Diabetes", "Diabetes")</f>
        <v>No Diabetes</v>
      </c>
      <c r="G2445" s="2">
        <v>35</v>
      </c>
      <c r="H2445">
        <v>0</v>
      </c>
      <c r="I2445" t="str">
        <f>IF(H2445=0, "No High Blood Pressure", "High Blood Pressure")</f>
        <v>No High Blood Pressure</v>
      </c>
      <c r="J2445" s="2">
        <v>279000</v>
      </c>
      <c r="K2445" s="1">
        <v>1.7</v>
      </c>
      <c r="L2445" s="2">
        <v>140</v>
      </c>
      <c r="M2445">
        <v>1</v>
      </c>
      <c r="N2445">
        <v>0</v>
      </c>
      <c r="O2445" t="str">
        <f>IF(M2444=0, "Female", "Male")</f>
        <v>Male</v>
      </c>
      <c r="P2445">
        <v>0</v>
      </c>
      <c r="Q2445" t="str">
        <f>IF(P2445=0, "Non Smoker", "Smoker")</f>
        <v>Non Smoker</v>
      </c>
      <c r="R2445" s="2">
        <v>250</v>
      </c>
      <c r="S2445" s="2" t="str">
        <f t="shared" si="38"/>
        <v>Alive</v>
      </c>
      <c r="T2445">
        <v>1</v>
      </c>
      <c r="U2445">
        <v>0</v>
      </c>
    </row>
    <row r="2446" spans="1:21" x14ac:dyDescent="0.3">
      <c r="A2446" s="2">
        <v>60</v>
      </c>
      <c r="B2446">
        <v>1</v>
      </c>
      <c r="C2446" t="str">
        <f>IF(B2446=0, "No Anemia", "Anemia")</f>
        <v>Anemia</v>
      </c>
      <c r="D2446" s="2">
        <v>1082</v>
      </c>
      <c r="E2446">
        <v>1</v>
      </c>
      <c r="F2446" t="str">
        <f>IF(E2446=0, "No Diabetes", "Diabetes")</f>
        <v>Diabetes</v>
      </c>
      <c r="G2446" s="2">
        <v>45</v>
      </c>
      <c r="H2446">
        <v>0</v>
      </c>
      <c r="I2446" t="str">
        <f>IF(H2446=0, "No High Blood Pressure", "High Blood Pressure")</f>
        <v>No High Blood Pressure</v>
      </c>
      <c r="J2446" s="2">
        <v>250000</v>
      </c>
      <c r="K2446" s="1">
        <v>6.1</v>
      </c>
      <c r="L2446" s="2">
        <v>131</v>
      </c>
      <c r="M2446">
        <v>1</v>
      </c>
      <c r="N2446">
        <v>0</v>
      </c>
      <c r="O2446" t="str">
        <f>IF(M2445=0, "Female", "Male")</f>
        <v>Male</v>
      </c>
      <c r="P2446">
        <v>0</v>
      </c>
      <c r="Q2446" t="str">
        <f>IF(P2446=0, "Non Smoker", "Smoker")</f>
        <v>Non Smoker</v>
      </c>
      <c r="R2446" s="2">
        <v>107</v>
      </c>
      <c r="S2446" s="2" t="str">
        <f t="shared" si="38"/>
        <v>Alive</v>
      </c>
      <c r="T2446">
        <v>1</v>
      </c>
      <c r="U2446">
        <v>0</v>
      </c>
    </row>
    <row r="2447" spans="1:21" x14ac:dyDescent="0.3">
      <c r="A2447" s="2">
        <v>60</v>
      </c>
      <c r="B2447">
        <v>0</v>
      </c>
      <c r="C2447" t="str">
        <f>IF(B2447=0, "No Anemia", "Anemia")</f>
        <v>No Anemia</v>
      </c>
      <c r="D2447" s="2">
        <v>68</v>
      </c>
      <c r="E2447">
        <v>0</v>
      </c>
      <c r="F2447" t="str">
        <f>IF(E2447=0, "No Diabetes", "Diabetes")</f>
        <v>No Diabetes</v>
      </c>
      <c r="G2447" s="2">
        <v>20</v>
      </c>
      <c r="H2447">
        <v>0</v>
      </c>
      <c r="I2447" t="str">
        <f>IF(H2447=0, "No High Blood Pressure", "High Blood Pressure")</f>
        <v>No High Blood Pressure</v>
      </c>
      <c r="J2447" s="2">
        <v>119000</v>
      </c>
      <c r="K2447" s="1">
        <v>2.9</v>
      </c>
      <c r="L2447" s="2">
        <v>127</v>
      </c>
      <c r="M2447">
        <v>1</v>
      </c>
      <c r="N2447">
        <v>0</v>
      </c>
      <c r="O2447" t="str">
        <f>IF(M2446=0, "Female", "Male")</f>
        <v>Male</v>
      </c>
      <c r="P2447">
        <v>1</v>
      </c>
      <c r="Q2447" t="str">
        <f>IF(P2447=0, "Non Smoker", "Smoker")</f>
        <v>Smoker</v>
      </c>
      <c r="R2447" s="2">
        <v>64</v>
      </c>
      <c r="S2447" s="2" t="str">
        <f t="shared" si="38"/>
        <v>Dead</v>
      </c>
      <c r="T2447">
        <v>0</v>
      </c>
      <c r="U2447">
        <v>1</v>
      </c>
    </row>
    <row r="2448" spans="1:21" x14ac:dyDescent="0.3">
      <c r="A2448" s="2">
        <v>60</v>
      </c>
      <c r="B2448">
        <v>0</v>
      </c>
      <c r="C2448" t="str">
        <f>IF(B2448=0, "No Anemia", "Anemia")</f>
        <v>No Anemia</v>
      </c>
      <c r="D2448" s="2">
        <v>68</v>
      </c>
      <c r="E2448">
        <v>0</v>
      </c>
      <c r="F2448" t="str">
        <f>IF(E2448=0, "No Diabetes", "Diabetes")</f>
        <v>No Diabetes</v>
      </c>
      <c r="G2448" s="2">
        <v>20</v>
      </c>
      <c r="H2448">
        <v>0</v>
      </c>
      <c r="I2448" t="str">
        <f>IF(H2448=0, "No High Blood Pressure", "High Blood Pressure")</f>
        <v>No High Blood Pressure</v>
      </c>
      <c r="J2448" s="2">
        <v>119000</v>
      </c>
      <c r="K2448" s="1">
        <v>2.9</v>
      </c>
      <c r="L2448" s="2">
        <v>127</v>
      </c>
      <c r="M2448">
        <v>1</v>
      </c>
      <c r="N2448">
        <v>0</v>
      </c>
      <c r="O2448" t="str">
        <f>IF(M2447=0, "Female", "Male")</f>
        <v>Male</v>
      </c>
      <c r="P2448">
        <v>1</v>
      </c>
      <c r="Q2448" t="str">
        <f>IF(P2448=0, "Non Smoker", "Smoker")</f>
        <v>Smoker</v>
      </c>
      <c r="R2448" s="2">
        <v>64</v>
      </c>
      <c r="S2448" s="2" t="str">
        <f t="shared" si="38"/>
        <v>Dead</v>
      </c>
      <c r="T2448">
        <v>0</v>
      </c>
      <c r="U2448">
        <v>1</v>
      </c>
    </row>
    <row r="2449" spans="1:21" x14ac:dyDescent="0.3">
      <c r="A2449" s="2">
        <v>60</v>
      </c>
      <c r="B2449">
        <v>1</v>
      </c>
      <c r="C2449" t="str">
        <f>IF(B2449=0, "No Anemia", "Anemia")</f>
        <v>Anemia</v>
      </c>
      <c r="D2449" s="2">
        <v>156</v>
      </c>
      <c r="E2449">
        <v>1</v>
      </c>
      <c r="F2449" t="str">
        <f>IF(E2449=0, "No Diabetes", "Diabetes")</f>
        <v>Diabetes</v>
      </c>
      <c r="G2449" s="2">
        <v>25</v>
      </c>
      <c r="H2449">
        <v>1</v>
      </c>
      <c r="I2449" t="str">
        <f>IF(H2449=0, "No High Blood Pressure", "High Blood Pressure")</f>
        <v>High Blood Pressure</v>
      </c>
      <c r="J2449" s="2">
        <v>318000</v>
      </c>
      <c r="K2449" s="1">
        <v>1.2</v>
      </c>
      <c r="L2449" s="2">
        <v>137</v>
      </c>
      <c r="M2449">
        <v>0</v>
      </c>
      <c r="N2449">
        <v>1</v>
      </c>
      <c r="O2449" t="str">
        <f>IF(M2448=0, "Female", "Male")</f>
        <v>Male</v>
      </c>
      <c r="P2449">
        <v>0</v>
      </c>
      <c r="Q2449" t="str">
        <f>IF(P2449=0, "Non Smoker", "Smoker")</f>
        <v>Non Smoker</v>
      </c>
      <c r="R2449" s="2">
        <v>85</v>
      </c>
      <c r="S2449" s="2" t="str">
        <f t="shared" si="38"/>
        <v>Alive</v>
      </c>
      <c r="T2449">
        <v>1</v>
      </c>
      <c r="U2449">
        <v>0</v>
      </c>
    </row>
    <row r="2450" spans="1:21" x14ac:dyDescent="0.3">
      <c r="A2450" s="2">
        <v>60</v>
      </c>
      <c r="B2450">
        <v>1</v>
      </c>
      <c r="C2450" t="str">
        <f>IF(B2450=0, "No Anemia", "Anemia")</f>
        <v>Anemia</v>
      </c>
      <c r="D2450" s="2">
        <v>156</v>
      </c>
      <c r="E2450">
        <v>1</v>
      </c>
      <c r="F2450" t="str">
        <f>IF(E2450=0, "No Diabetes", "Diabetes")</f>
        <v>Diabetes</v>
      </c>
      <c r="G2450" s="2">
        <v>25</v>
      </c>
      <c r="H2450">
        <v>1</v>
      </c>
      <c r="I2450" t="str">
        <f>IF(H2450=0, "No High Blood Pressure", "High Blood Pressure")</f>
        <v>High Blood Pressure</v>
      </c>
      <c r="J2450" s="2">
        <v>318000</v>
      </c>
      <c r="K2450" s="1">
        <v>1.2</v>
      </c>
      <c r="L2450" s="2">
        <v>137</v>
      </c>
      <c r="M2450">
        <v>0</v>
      </c>
      <c r="N2450">
        <v>1</v>
      </c>
      <c r="O2450" t="str">
        <f>IF(M2449=0, "Female", "Male")</f>
        <v>Female</v>
      </c>
      <c r="P2450">
        <v>0</v>
      </c>
      <c r="Q2450" t="str">
        <f>IF(P2450=0, "Non Smoker", "Smoker")</f>
        <v>Non Smoker</v>
      </c>
      <c r="R2450" s="2">
        <v>85</v>
      </c>
      <c r="S2450" s="2" t="str">
        <f t="shared" si="38"/>
        <v>Alive</v>
      </c>
      <c r="T2450">
        <v>1</v>
      </c>
      <c r="U2450">
        <v>0</v>
      </c>
    </row>
    <row r="2451" spans="1:21" x14ac:dyDescent="0.3">
      <c r="A2451" s="2">
        <v>60</v>
      </c>
      <c r="B2451">
        <v>1</v>
      </c>
      <c r="C2451" t="str">
        <f>IF(B2451=0, "No Anemia", "Anemia")</f>
        <v>Anemia</v>
      </c>
      <c r="D2451" s="2">
        <v>156</v>
      </c>
      <c r="E2451">
        <v>1</v>
      </c>
      <c r="F2451" t="str">
        <f>IF(E2451=0, "No Diabetes", "Diabetes")</f>
        <v>Diabetes</v>
      </c>
      <c r="G2451" s="2">
        <v>25</v>
      </c>
      <c r="H2451">
        <v>1</v>
      </c>
      <c r="I2451" t="str">
        <f>IF(H2451=0, "No High Blood Pressure", "High Blood Pressure")</f>
        <v>High Blood Pressure</v>
      </c>
      <c r="J2451" s="2">
        <v>318000</v>
      </c>
      <c r="K2451" s="1">
        <v>1.2</v>
      </c>
      <c r="L2451" s="2">
        <v>137</v>
      </c>
      <c r="M2451">
        <v>0</v>
      </c>
      <c r="N2451">
        <v>1</v>
      </c>
      <c r="O2451" t="str">
        <f>IF(M2450=0, "Female", "Male")</f>
        <v>Female</v>
      </c>
      <c r="P2451">
        <v>0</v>
      </c>
      <c r="Q2451" t="str">
        <f>IF(P2451=0, "Non Smoker", "Smoker")</f>
        <v>Non Smoker</v>
      </c>
      <c r="R2451" s="2">
        <v>85</v>
      </c>
      <c r="S2451" s="2" t="str">
        <f t="shared" si="38"/>
        <v>Alive</v>
      </c>
      <c r="T2451">
        <v>1</v>
      </c>
      <c r="U2451">
        <v>0</v>
      </c>
    </row>
    <row r="2452" spans="1:21" x14ac:dyDescent="0.3">
      <c r="A2452" s="2">
        <v>60</v>
      </c>
      <c r="B2452">
        <v>0</v>
      </c>
      <c r="C2452" t="str">
        <f>IF(B2452=0, "No Anemia", "Anemia")</f>
        <v>No Anemia</v>
      </c>
      <c r="D2452" s="2">
        <v>235</v>
      </c>
      <c r="E2452">
        <v>1</v>
      </c>
      <c r="F2452" t="str">
        <f>IF(E2452=0, "No Diabetes", "Diabetes")</f>
        <v>Diabetes</v>
      </c>
      <c r="G2452" s="2">
        <v>38</v>
      </c>
      <c r="H2452">
        <v>0</v>
      </c>
      <c r="I2452" t="str">
        <f>IF(H2452=0, "No High Blood Pressure", "High Blood Pressure")</f>
        <v>No High Blood Pressure</v>
      </c>
      <c r="J2452" s="2">
        <v>329000</v>
      </c>
      <c r="K2452" s="1">
        <v>3</v>
      </c>
      <c r="L2452" s="2">
        <v>142</v>
      </c>
      <c r="M2452">
        <v>0</v>
      </c>
      <c r="N2452">
        <v>1</v>
      </c>
      <c r="O2452" t="str">
        <f>IF(M2451=0, "Female", "Male")</f>
        <v>Female</v>
      </c>
      <c r="P2452">
        <v>0</v>
      </c>
      <c r="Q2452" t="str">
        <f>IF(P2452=0, "Non Smoker", "Smoker")</f>
        <v>Non Smoker</v>
      </c>
      <c r="R2452" s="2">
        <v>30</v>
      </c>
      <c r="S2452" s="2" t="str">
        <f t="shared" si="38"/>
        <v>Dead</v>
      </c>
      <c r="T2452">
        <v>0</v>
      </c>
      <c r="U2452">
        <v>1</v>
      </c>
    </row>
    <row r="2453" spans="1:21" x14ac:dyDescent="0.3">
      <c r="A2453" s="2">
        <v>60</v>
      </c>
      <c r="B2453">
        <v>1</v>
      </c>
      <c r="C2453" t="str">
        <f>IF(B2453=0, "No Anemia", "Anemia")</f>
        <v>Anemia</v>
      </c>
      <c r="D2453" s="2">
        <v>582</v>
      </c>
      <c r="E2453">
        <v>0</v>
      </c>
      <c r="F2453" t="str">
        <f>IF(E2453=0, "No Diabetes", "Diabetes")</f>
        <v>No Diabetes</v>
      </c>
      <c r="G2453" s="2">
        <v>30</v>
      </c>
      <c r="H2453">
        <v>1</v>
      </c>
      <c r="I2453" t="str">
        <f>IF(H2453=0, "No High Blood Pressure", "High Blood Pressure")</f>
        <v>High Blood Pressure</v>
      </c>
      <c r="J2453" s="2">
        <v>127000</v>
      </c>
      <c r="K2453" s="1">
        <v>0.9</v>
      </c>
      <c r="L2453" s="2">
        <v>145</v>
      </c>
      <c r="M2453">
        <v>0</v>
      </c>
      <c r="N2453">
        <v>1</v>
      </c>
      <c r="O2453" t="str">
        <f>IF(M2452=0, "Female", "Male")</f>
        <v>Female</v>
      </c>
      <c r="P2453">
        <v>0</v>
      </c>
      <c r="Q2453" t="str">
        <f>IF(P2453=0, "Non Smoker", "Smoker")</f>
        <v>Non Smoker</v>
      </c>
      <c r="R2453" s="2">
        <v>95</v>
      </c>
      <c r="S2453" s="2" t="str">
        <f t="shared" si="38"/>
        <v>Alive</v>
      </c>
      <c r="T2453">
        <v>1</v>
      </c>
      <c r="U2453">
        <v>0</v>
      </c>
    </row>
    <row r="2454" spans="1:21" x14ac:dyDescent="0.3">
      <c r="A2454" s="2">
        <v>60</v>
      </c>
      <c r="B2454">
        <v>0</v>
      </c>
      <c r="C2454" t="str">
        <f>IF(B2454=0, "No Anemia", "Anemia")</f>
        <v>No Anemia</v>
      </c>
      <c r="D2454" s="2">
        <v>1896</v>
      </c>
      <c r="E2454">
        <v>1</v>
      </c>
      <c r="F2454" t="str">
        <f>IF(E2454=0, "No Diabetes", "Diabetes")</f>
        <v>Diabetes</v>
      </c>
      <c r="G2454" s="2">
        <v>25</v>
      </c>
      <c r="H2454">
        <v>0</v>
      </c>
      <c r="I2454" t="str">
        <f>IF(H2454=0, "No High Blood Pressure", "High Blood Pressure")</f>
        <v>No High Blood Pressure</v>
      </c>
      <c r="J2454" s="2">
        <v>365000</v>
      </c>
      <c r="K2454" s="1">
        <v>2.1</v>
      </c>
      <c r="L2454" s="2">
        <v>144</v>
      </c>
      <c r="M2454">
        <v>0</v>
      </c>
      <c r="N2454">
        <v>1</v>
      </c>
      <c r="O2454" t="str">
        <f>IF(M2453=0, "Female", "Male")</f>
        <v>Female</v>
      </c>
      <c r="P2454">
        <v>0</v>
      </c>
      <c r="Q2454" t="str">
        <f>IF(P2454=0, "Non Smoker", "Smoker")</f>
        <v>Non Smoker</v>
      </c>
      <c r="R2454" s="2">
        <v>172</v>
      </c>
      <c r="S2454" s="2" t="str">
        <f t="shared" si="38"/>
        <v>Dead</v>
      </c>
      <c r="T2454">
        <v>0</v>
      </c>
      <c r="U2454">
        <v>1</v>
      </c>
    </row>
    <row r="2455" spans="1:21" x14ac:dyDescent="0.3">
      <c r="A2455" s="2">
        <v>60</v>
      </c>
      <c r="B2455">
        <v>0</v>
      </c>
      <c r="C2455" t="str">
        <f>IF(B2455=0, "No Anemia", "Anemia")</f>
        <v>No Anemia</v>
      </c>
      <c r="D2455" s="2">
        <v>897</v>
      </c>
      <c r="E2455">
        <v>1</v>
      </c>
      <c r="F2455" t="str">
        <f>IF(E2455=0, "No Diabetes", "Diabetes")</f>
        <v>Diabetes</v>
      </c>
      <c r="G2455" s="2">
        <v>45</v>
      </c>
      <c r="H2455">
        <v>0</v>
      </c>
      <c r="I2455" t="str">
        <f>IF(H2455=0, "No High Blood Pressure", "High Blood Pressure")</f>
        <v>No High Blood Pressure</v>
      </c>
      <c r="J2455" s="2">
        <v>297000</v>
      </c>
      <c r="K2455" s="1">
        <v>1</v>
      </c>
      <c r="L2455" s="2">
        <v>133</v>
      </c>
      <c r="M2455">
        <v>1</v>
      </c>
      <c r="N2455">
        <v>0</v>
      </c>
      <c r="O2455" t="str">
        <f>IF(M2454=0, "Female", "Male")</f>
        <v>Female</v>
      </c>
      <c r="P2455">
        <v>0</v>
      </c>
      <c r="Q2455" t="str">
        <f>IF(P2455=0, "Non Smoker", "Smoker")</f>
        <v>Non Smoker</v>
      </c>
      <c r="R2455" s="2">
        <v>80</v>
      </c>
      <c r="S2455" s="2" t="str">
        <f t="shared" si="38"/>
        <v>Alive</v>
      </c>
      <c r="T2455">
        <v>1</v>
      </c>
      <c r="U2455">
        <v>0</v>
      </c>
    </row>
    <row r="2456" spans="1:21" x14ac:dyDescent="0.3">
      <c r="A2456" s="2">
        <v>60</v>
      </c>
      <c r="B2456">
        <v>1</v>
      </c>
      <c r="C2456" t="str">
        <f>IF(B2456=0, "No Anemia", "Anemia")</f>
        <v>Anemia</v>
      </c>
      <c r="D2456" s="2">
        <v>2281</v>
      </c>
      <c r="E2456">
        <v>1</v>
      </c>
      <c r="F2456" t="str">
        <f>IF(E2456=0, "No Diabetes", "Diabetes")</f>
        <v>Diabetes</v>
      </c>
      <c r="G2456" s="2">
        <v>40</v>
      </c>
      <c r="H2456">
        <v>0</v>
      </c>
      <c r="I2456" t="str">
        <f>IF(H2456=0, "No High Blood Pressure", "High Blood Pressure")</f>
        <v>No High Blood Pressure</v>
      </c>
      <c r="J2456" s="2">
        <v>283000</v>
      </c>
      <c r="K2456" s="1">
        <v>1</v>
      </c>
      <c r="L2456" s="2">
        <v>141</v>
      </c>
      <c r="M2456">
        <v>0</v>
      </c>
      <c r="N2456">
        <v>1</v>
      </c>
      <c r="O2456" t="str">
        <f>IF(M2455=0, "Female", "Male")</f>
        <v>Male</v>
      </c>
      <c r="P2456">
        <v>0</v>
      </c>
      <c r="Q2456" t="str">
        <f>IF(P2456=0, "Non Smoker", "Smoker")</f>
        <v>Non Smoker</v>
      </c>
      <c r="R2456" s="2">
        <v>187</v>
      </c>
      <c r="S2456" s="2" t="str">
        <f t="shared" si="38"/>
        <v>Alive</v>
      </c>
      <c r="T2456">
        <v>1</v>
      </c>
      <c r="U2456">
        <v>0</v>
      </c>
    </row>
    <row r="2457" spans="1:21" x14ac:dyDescent="0.3">
      <c r="A2457" s="2">
        <v>60</v>
      </c>
      <c r="B2457">
        <v>1</v>
      </c>
      <c r="C2457" t="str">
        <f>IF(B2457=0, "No Anemia", "Anemia")</f>
        <v>Anemia</v>
      </c>
      <c r="D2457" s="2">
        <v>737</v>
      </c>
      <c r="E2457">
        <v>0</v>
      </c>
      <c r="F2457" t="str">
        <f>IF(E2457=0, "No Diabetes", "Diabetes")</f>
        <v>No Diabetes</v>
      </c>
      <c r="G2457" s="2">
        <v>60</v>
      </c>
      <c r="H2457">
        <v>1</v>
      </c>
      <c r="I2457" t="str">
        <f>IF(H2457=0, "No High Blood Pressure", "High Blood Pressure")</f>
        <v>High Blood Pressure</v>
      </c>
      <c r="J2457" s="2">
        <v>210000</v>
      </c>
      <c r="K2457" s="1">
        <v>1.5</v>
      </c>
      <c r="L2457" s="2">
        <v>135</v>
      </c>
      <c r="M2457">
        <v>1</v>
      </c>
      <c r="N2457">
        <v>0</v>
      </c>
      <c r="O2457" t="str">
        <f>IF(M2456=0, "Female", "Male")</f>
        <v>Female</v>
      </c>
      <c r="P2457">
        <v>1</v>
      </c>
      <c r="Q2457" t="str">
        <f>IF(P2457=0, "Non Smoker", "Smoker")</f>
        <v>Smoker</v>
      </c>
      <c r="R2457" s="2">
        <v>95</v>
      </c>
      <c r="S2457" s="2" t="str">
        <f t="shared" si="38"/>
        <v>Alive</v>
      </c>
      <c r="T2457">
        <v>1</v>
      </c>
      <c r="U2457">
        <v>0</v>
      </c>
    </row>
    <row r="2458" spans="1:21" x14ac:dyDescent="0.3">
      <c r="A2458" s="2">
        <v>60</v>
      </c>
      <c r="B2458">
        <v>1</v>
      </c>
      <c r="C2458" t="str">
        <f>IF(B2458=0, "No Anemia", "Anemia")</f>
        <v>Anemia</v>
      </c>
      <c r="D2458" s="2">
        <v>76</v>
      </c>
      <c r="E2458">
        <v>1</v>
      </c>
      <c r="F2458" t="str">
        <f>IF(E2458=0, "No Diabetes", "Diabetes")</f>
        <v>Diabetes</v>
      </c>
      <c r="G2458" s="2">
        <v>25</v>
      </c>
      <c r="H2458">
        <v>0</v>
      </c>
      <c r="I2458" t="str">
        <f>IF(H2458=0, "No High Blood Pressure", "High Blood Pressure")</f>
        <v>No High Blood Pressure</v>
      </c>
      <c r="J2458" s="2">
        <v>196000</v>
      </c>
      <c r="K2458" s="1">
        <v>2.5</v>
      </c>
      <c r="L2458" s="2">
        <v>132</v>
      </c>
      <c r="M2458">
        <v>0</v>
      </c>
      <c r="N2458">
        <v>1</v>
      </c>
      <c r="O2458" t="str">
        <f>IF(M2457=0, "Female", "Male")</f>
        <v>Male</v>
      </c>
      <c r="P2458">
        <v>0</v>
      </c>
      <c r="Q2458" t="str">
        <f>IF(P2458=0, "Non Smoker", "Smoker")</f>
        <v>Non Smoker</v>
      </c>
      <c r="R2458" s="2">
        <v>77</v>
      </c>
      <c r="S2458" s="2" t="str">
        <f t="shared" si="38"/>
        <v>Dead</v>
      </c>
      <c r="T2458">
        <v>0</v>
      </c>
      <c r="U2458">
        <v>1</v>
      </c>
    </row>
    <row r="2459" spans="1:21" x14ac:dyDescent="0.3">
      <c r="A2459" s="2">
        <v>60</v>
      </c>
      <c r="B2459">
        <v>1</v>
      </c>
      <c r="C2459" t="str">
        <f>IF(B2459=0, "No Anemia", "Anemia")</f>
        <v>Anemia</v>
      </c>
      <c r="D2459" s="2">
        <v>2281</v>
      </c>
      <c r="E2459">
        <v>1</v>
      </c>
      <c r="F2459" t="str">
        <f>IF(E2459=0, "No Diabetes", "Diabetes")</f>
        <v>Diabetes</v>
      </c>
      <c r="G2459" s="2">
        <v>40</v>
      </c>
      <c r="H2459">
        <v>0</v>
      </c>
      <c r="I2459" t="str">
        <f>IF(H2459=0, "No High Blood Pressure", "High Blood Pressure")</f>
        <v>No High Blood Pressure</v>
      </c>
      <c r="J2459" s="2">
        <v>283000</v>
      </c>
      <c r="K2459" s="1">
        <v>1</v>
      </c>
      <c r="L2459" s="2">
        <v>141</v>
      </c>
      <c r="M2459">
        <v>0</v>
      </c>
      <c r="N2459">
        <v>1</v>
      </c>
      <c r="O2459" t="str">
        <f>IF(M2458=0, "Female", "Male")</f>
        <v>Female</v>
      </c>
      <c r="P2459">
        <v>0</v>
      </c>
      <c r="Q2459" t="str">
        <f>IF(P2459=0, "Non Smoker", "Smoker")</f>
        <v>Non Smoker</v>
      </c>
      <c r="R2459" s="2">
        <v>187</v>
      </c>
      <c r="S2459" s="2" t="str">
        <f t="shared" si="38"/>
        <v>Alive</v>
      </c>
      <c r="T2459">
        <v>1</v>
      </c>
      <c r="U2459">
        <v>0</v>
      </c>
    </row>
    <row r="2460" spans="1:21" x14ac:dyDescent="0.3">
      <c r="A2460" s="2">
        <v>60</v>
      </c>
      <c r="B2460">
        <v>1</v>
      </c>
      <c r="C2460" t="str">
        <f>IF(B2460=0, "No Anemia", "Anemia")</f>
        <v>Anemia</v>
      </c>
      <c r="D2460" s="2">
        <v>2281</v>
      </c>
      <c r="E2460">
        <v>1</v>
      </c>
      <c r="F2460" t="str">
        <f>IF(E2460=0, "No Diabetes", "Diabetes")</f>
        <v>Diabetes</v>
      </c>
      <c r="G2460" s="2">
        <v>40</v>
      </c>
      <c r="H2460">
        <v>0</v>
      </c>
      <c r="I2460" t="str">
        <f>IF(H2460=0, "No High Blood Pressure", "High Blood Pressure")</f>
        <v>No High Blood Pressure</v>
      </c>
      <c r="J2460" s="2">
        <v>283000</v>
      </c>
      <c r="K2460" s="1">
        <v>1</v>
      </c>
      <c r="L2460" s="2">
        <v>141</v>
      </c>
      <c r="M2460">
        <v>0</v>
      </c>
      <c r="N2460">
        <v>1</v>
      </c>
      <c r="O2460" t="str">
        <f>IF(M2459=0, "Female", "Male")</f>
        <v>Female</v>
      </c>
      <c r="P2460">
        <v>0</v>
      </c>
      <c r="Q2460" t="str">
        <f>IF(P2460=0, "Non Smoker", "Smoker")</f>
        <v>Non Smoker</v>
      </c>
      <c r="R2460" s="2">
        <v>187</v>
      </c>
      <c r="S2460" s="2" t="str">
        <f t="shared" si="38"/>
        <v>Alive</v>
      </c>
      <c r="T2460">
        <v>1</v>
      </c>
      <c r="U2460">
        <v>0</v>
      </c>
    </row>
    <row r="2461" spans="1:21" x14ac:dyDescent="0.3">
      <c r="A2461" s="2">
        <v>60</v>
      </c>
      <c r="B2461">
        <v>0</v>
      </c>
      <c r="C2461" t="str">
        <f>IF(B2461=0, "No Anemia", "Anemia")</f>
        <v>No Anemia</v>
      </c>
      <c r="D2461" s="2">
        <v>59</v>
      </c>
      <c r="E2461">
        <v>0</v>
      </c>
      <c r="F2461" t="str">
        <f>IF(E2461=0, "No Diabetes", "Diabetes")</f>
        <v>No Diabetes</v>
      </c>
      <c r="G2461" s="2">
        <v>25</v>
      </c>
      <c r="H2461">
        <v>1</v>
      </c>
      <c r="I2461" t="str">
        <f>IF(H2461=0, "No High Blood Pressure", "High Blood Pressure")</f>
        <v>High Blood Pressure</v>
      </c>
      <c r="J2461" s="2">
        <v>212000</v>
      </c>
      <c r="K2461" s="1">
        <v>3.5</v>
      </c>
      <c r="L2461" s="2">
        <v>136</v>
      </c>
      <c r="M2461">
        <v>1</v>
      </c>
      <c r="N2461">
        <v>0</v>
      </c>
      <c r="O2461" t="str">
        <f>IF(M2460=0, "Female", "Male")</f>
        <v>Female</v>
      </c>
      <c r="P2461">
        <v>1</v>
      </c>
      <c r="Q2461" t="str">
        <f>IF(P2461=0, "Non Smoker", "Smoker")</f>
        <v>Smoker</v>
      </c>
      <c r="R2461" s="2">
        <v>187</v>
      </c>
      <c r="S2461" s="2" t="str">
        <f t="shared" si="38"/>
        <v>Alive</v>
      </c>
      <c r="T2461">
        <v>1</v>
      </c>
      <c r="U2461">
        <v>0</v>
      </c>
    </row>
    <row r="2462" spans="1:21" x14ac:dyDescent="0.3">
      <c r="A2462" s="2">
        <v>60</v>
      </c>
      <c r="B2462">
        <v>0</v>
      </c>
      <c r="C2462" t="str">
        <f>IF(B2462=0, "No Anemia", "Anemia")</f>
        <v>No Anemia</v>
      </c>
      <c r="D2462" s="2">
        <v>59</v>
      </c>
      <c r="E2462">
        <v>0</v>
      </c>
      <c r="F2462" t="str">
        <f>IF(E2462=0, "No Diabetes", "Diabetes")</f>
        <v>No Diabetes</v>
      </c>
      <c r="G2462" s="2">
        <v>25</v>
      </c>
      <c r="H2462">
        <v>1</v>
      </c>
      <c r="I2462" t="str">
        <f>IF(H2462=0, "No High Blood Pressure", "High Blood Pressure")</f>
        <v>High Blood Pressure</v>
      </c>
      <c r="J2462" s="2">
        <v>212000</v>
      </c>
      <c r="K2462" s="1">
        <v>3.5</v>
      </c>
      <c r="L2462" s="2">
        <v>136</v>
      </c>
      <c r="M2462">
        <v>1</v>
      </c>
      <c r="N2462">
        <v>0</v>
      </c>
      <c r="O2462" t="str">
        <f>IF(M2461=0, "Female", "Male")</f>
        <v>Male</v>
      </c>
      <c r="P2462">
        <v>1</v>
      </c>
      <c r="Q2462" t="str">
        <f>IF(P2462=0, "Non Smoker", "Smoker")</f>
        <v>Smoker</v>
      </c>
      <c r="R2462" s="2">
        <v>187</v>
      </c>
      <c r="S2462" s="2" t="str">
        <f t="shared" si="38"/>
        <v>Alive</v>
      </c>
      <c r="T2462">
        <v>1</v>
      </c>
      <c r="U2462">
        <v>0</v>
      </c>
    </row>
    <row r="2463" spans="1:21" x14ac:dyDescent="0.3">
      <c r="A2463" s="2">
        <v>60</v>
      </c>
      <c r="B2463">
        <v>0</v>
      </c>
      <c r="C2463" t="str">
        <f>IF(B2463=0, "No Anemia", "Anemia")</f>
        <v>No Anemia</v>
      </c>
      <c r="D2463" s="2">
        <v>166</v>
      </c>
      <c r="E2463">
        <v>0</v>
      </c>
      <c r="F2463" t="str">
        <f>IF(E2463=0, "No Diabetes", "Diabetes")</f>
        <v>No Diabetes</v>
      </c>
      <c r="G2463" s="2">
        <v>30</v>
      </c>
      <c r="H2463">
        <v>0</v>
      </c>
      <c r="I2463" t="str">
        <f>IF(H2463=0, "No High Blood Pressure", "High Blood Pressure")</f>
        <v>No High Blood Pressure</v>
      </c>
      <c r="J2463" s="2">
        <v>62000</v>
      </c>
      <c r="K2463" s="1">
        <v>1.7</v>
      </c>
      <c r="L2463" s="2">
        <v>127</v>
      </c>
      <c r="M2463">
        <v>0</v>
      </c>
      <c r="N2463">
        <v>1</v>
      </c>
      <c r="O2463" t="str">
        <f>IF(M2462=0, "Female", "Male")</f>
        <v>Male</v>
      </c>
      <c r="P2463">
        <v>0</v>
      </c>
      <c r="Q2463" t="str">
        <f>IF(P2463=0, "Non Smoker", "Smoker")</f>
        <v>Non Smoker</v>
      </c>
      <c r="R2463" s="2">
        <v>207</v>
      </c>
      <c r="S2463" s="2" t="str">
        <f t="shared" si="38"/>
        <v>Dead</v>
      </c>
      <c r="T2463">
        <v>0</v>
      </c>
      <c r="U2463">
        <v>1</v>
      </c>
    </row>
    <row r="2464" spans="1:21" x14ac:dyDescent="0.3">
      <c r="A2464" s="2">
        <v>60</v>
      </c>
      <c r="B2464">
        <v>1</v>
      </c>
      <c r="C2464" t="str">
        <f>IF(B2464=0, "No Anemia", "Anemia")</f>
        <v>Anemia</v>
      </c>
      <c r="D2464" s="2">
        <v>96</v>
      </c>
      <c r="E2464">
        <v>1</v>
      </c>
      <c r="F2464" t="str">
        <f>IF(E2464=0, "No Diabetes", "Diabetes")</f>
        <v>Diabetes</v>
      </c>
      <c r="G2464" s="2">
        <v>60</v>
      </c>
      <c r="H2464">
        <v>1</v>
      </c>
      <c r="I2464" t="str">
        <f>IF(H2464=0, "No High Blood Pressure", "High Blood Pressure")</f>
        <v>High Blood Pressure</v>
      </c>
      <c r="J2464" s="2">
        <v>271000</v>
      </c>
      <c r="K2464" s="1">
        <v>0.7</v>
      </c>
      <c r="L2464" s="2">
        <v>136</v>
      </c>
      <c r="M2464">
        <v>0</v>
      </c>
      <c r="N2464">
        <v>1</v>
      </c>
      <c r="O2464" t="str">
        <f>IF(M2463=0, "Female", "Male")</f>
        <v>Female</v>
      </c>
      <c r="P2464">
        <v>0</v>
      </c>
      <c r="Q2464" t="str">
        <f>IF(P2464=0, "Non Smoker", "Smoker")</f>
        <v>Non Smoker</v>
      </c>
      <c r="R2464" s="2">
        <v>94</v>
      </c>
      <c r="S2464" s="2" t="str">
        <f t="shared" si="38"/>
        <v>Alive</v>
      </c>
      <c r="T2464">
        <v>1</v>
      </c>
      <c r="U2464">
        <v>0</v>
      </c>
    </row>
    <row r="2465" spans="1:21" x14ac:dyDescent="0.3">
      <c r="A2465" s="2">
        <v>60</v>
      </c>
      <c r="B2465">
        <v>0</v>
      </c>
      <c r="C2465" t="str">
        <f>IF(B2465=0, "No Anemia", "Anemia")</f>
        <v>No Anemia</v>
      </c>
      <c r="D2465" s="2">
        <v>59</v>
      </c>
      <c r="E2465">
        <v>0</v>
      </c>
      <c r="F2465" t="str">
        <f>IF(E2465=0, "No Diabetes", "Diabetes")</f>
        <v>No Diabetes</v>
      </c>
      <c r="G2465" s="2">
        <v>25</v>
      </c>
      <c r="H2465">
        <v>1</v>
      </c>
      <c r="I2465" t="str">
        <f>IF(H2465=0, "No High Blood Pressure", "High Blood Pressure")</f>
        <v>High Blood Pressure</v>
      </c>
      <c r="J2465" s="2">
        <v>212000</v>
      </c>
      <c r="K2465" s="1">
        <v>3.5</v>
      </c>
      <c r="L2465" s="2">
        <v>136</v>
      </c>
      <c r="M2465">
        <v>1</v>
      </c>
      <c r="N2465">
        <v>0</v>
      </c>
      <c r="O2465" t="str">
        <f>IF(M2464=0, "Female", "Male")</f>
        <v>Female</v>
      </c>
      <c r="P2465">
        <v>1</v>
      </c>
      <c r="Q2465" t="str">
        <f>IF(P2465=0, "Non Smoker", "Smoker")</f>
        <v>Smoker</v>
      </c>
      <c r="R2465" s="2">
        <v>187</v>
      </c>
      <c r="S2465" s="2" t="str">
        <f t="shared" si="38"/>
        <v>Alive</v>
      </c>
      <c r="T2465">
        <v>1</v>
      </c>
      <c r="U2465">
        <v>0</v>
      </c>
    </row>
    <row r="2466" spans="1:21" x14ac:dyDescent="0.3">
      <c r="A2466" s="2">
        <v>60</v>
      </c>
      <c r="B2466">
        <v>0</v>
      </c>
      <c r="C2466" t="str">
        <f>IF(B2466=0, "No Anemia", "Anemia")</f>
        <v>No Anemia</v>
      </c>
      <c r="D2466" s="2">
        <v>582</v>
      </c>
      <c r="E2466">
        <v>1</v>
      </c>
      <c r="F2466" t="str">
        <f>IF(E2466=0, "No Diabetes", "Diabetes")</f>
        <v>Diabetes</v>
      </c>
      <c r="G2466" s="2">
        <v>38</v>
      </c>
      <c r="H2466">
        <v>1</v>
      </c>
      <c r="I2466" t="str">
        <f>IF(H2466=0, "No High Blood Pressure", "High Blood Pressure")</f>
        <v>High Blood Pressure</v>
      </c>
      <c r="J2466" s="2">
        <v>451000</v>
      </c>
      <c r="K2466" s="1">
        <v>0.6</v>
      </c>
      <c r="L2466" s="2">
        <v>138</v>
      </c>
      <c r="M2466">
        <v>1</v>
      </c>
      <c r="N2466">
        <v>0</v>
      </c>
      <c r="O2466" t="str">
        <f>IF(M2465=0, "Female", "Male")</f>
        <v>Male</v>
      </c>
      <c r="P2466">
        <v>1</v>
      </c>
      <c r="Q2466" t="str">
        <f>IF(P2466=0, "Non Smoker", "Smoker")</f>
        <v>Smoker</v>
      </c>
      <c r="R2466" s="2">
        <v>40</v>
      </c>
      <c r="S2466" s="2" t="str">
        <f t="shared" si="38"/>
        <v>Dead</v>
      </c>
      <c r="T2466">
        <v>0</v>
      </c>
      <c r="U2466">
        <v>1</v>
      </c>
    </row>
    <row r="2467" spans="1:21" x14ac:dyDescent="0.3">
      <c r="A2467" s="2">
        <v>60</v>
      </c>
      <c r="B2467">
        <v>1</v>
      </c>
      <c r="C2467" t="str">
        <f>IF(B2467=0, "No Anemia", "Anemia")</f>
        <v>Anemia</v>
      </c>
      <c r="D2467" s="2">
        <v>156</v>
      </c>
      <c r="E2467">
        <v>1</v>
      </c>
      <c r="F2467" t="str">
        <f>IF(E2467=0, "No Diabetes", "Diabetes")</f>
        <v>Diabetes</v>
      </c>
      <c r="G2467" s="2">
        <v>25</v>
      </c>
      <c r="H2467">
        <v>1</v>
      </c>
      <c r="I2467" t="str">
        <f>IF(H2467=0, "No High Blood Pressure", "High Blood Pressure")</f>
        <v>High Blood Pressure</v>
      </c>
      <c r="J2467" s="2">
        <v>318000</v>
      </c>
      <c r="K2467" s="1">
        <v>1.2</v>
      </c>
      <c r="L2467" s="2">
        <v>137</v>
      </c>
      <c r="M2467">
        <v>0</v>
      </c>
      <c r="N2467">
        <v>1</v>
      </c>
      <c r="O2467" t="str">
        <f>IF(M2466=0, "Female", "Male")</f>
        <v>Male</v>
      </c>
      <c r="P2467">
        <v>0</v>
      </c>
      <c r="Q2467" t="str">
        <f>IF(P2467=0, "Non Smoker", "Smoker")</f>
        <v>Non Smoker</v>
      </c>
      <c r="R2467" s="2">
        <v>85</v>
      </c>
      <c r="S2467" s="2" t="str">
        <f t="shared" si="38"/>
        <v>Alive</v>
      </c>
      <c r="T2467">
        <v>1</v>
      </c>
      <c r="U2467">
        <v>0</v>
      </c>
    </row>
    <row r="2468" spans="1:21" x14ac:dyDescent="0.3">
      <c r="A2468" s="2">
        <v>60</v>
      </c>
      <c r="B2468">
        <v>0</v>
      </c>
      <c r="C2468" t="str">
        <f>IF(B2468=0, "No Anemia", "Anemia")</f>
        <v>No Anemia</v>
      </c>
      <c r="D2468" s="2">
        <v>582</v>
      </c>
      <c r="E2468">
        <v>1</v>
      </c>
      <c r="F2468" t="str">
        <f>IF(E2468=0, "No Diabetes", "Diabetes")</f>
        <v>Diabetes</v>
      </c>
      <c r="G2468" s="2">
        <v>38</v>
      </c>
      <c r="H2468">
        <v>1</v>
      </c>
      <c r="I2468" t="str">
        <f>IF(H2468=0, "No High Blood Pressure", "High Blood Pressure")</f>
        <v>High Blood Pressure</v>
      </c>
      <c r="J2468" s="2">
        <v>451000</v>
      </c>
      <c r="K2468" s="1">
        <v>0.6</v>
      </c>
      <c r="L2468" s="2">
        <v>138</v>
      </c>
      <c r="M2468">
        <v>1</v>
      </c>
      <c r="N2468">
        <v>0</v>
      </c>
      <c r="O2468" t="str">
        <f>IF(M2467=0, "Female", "Male")</f>
        <v>Female</v>
      </c>
      <c r="P2468">
        <v>1</v>
      </c>
      <c r="Q2468" t="str">
        <f>IF(P2468=0, "Non Smoker", "Smoker")</f>
        <v>Smoker</v>
      </c>
      <c r="R2468" s="2">
        <v>40</v>
      </c>
      <c r="S2468" s="2" t="str">
        <f t="shared" si="38"/>
        <v>Dead</v>
      </c>
      <c r="T2468">
        <v>0</v>
      </c>
      <c r="U2468">
        <v>1</v>
      </c>
    </row>
    <row r="2469" spans="1:21" x14ac:dyDescent="0.3">
      <c r="A2469" s="2">
        <v>60</v>
      </c>
      <c r="B2469">
        <v>1</v>
      </c>
      <c r="C2469" t="str">
        <f>IF(B2469=0, "No Anemia", "Anemia")</f>
        <v>Anemia</v>
      </c>
      <c r="D2469" s="2">
        <v>582</v>
      </c>
      <c r="E2469">
        <v>0</v>
      </c>
      <c r="F2469" t="str">
        <f>IF(E2469=0, "No Diabetes", "Diabetes")</f>
        <v>No Diabetes</v>
      </c>
      <c r="G2469" s="2">
        <v>30</v>
      </c>
      <c r="H2469">
        <v>1</v>
      </c>
      <c r="I2469" t="str">
        <f>IF(H2469=0, "No High Blood Pressure", "High Blood Pressure")</f>
        <v>High Blood Pressure</v>
      </c>
      <c r="J2469" s="2">
        <v>127000</v>
      </c>
      <c r="K2469" s="1">
        <v>0.9</v>
      </c>
      <c r="L2469" s="2">
        <v>145</v>
      </c>
      <c r="M2469">
        <v>0</v>
      </c>
      <c r="N2469">
        <v>1</v>
      </c>
      <c r="O2469" t="str">
        <f>IF(M2468=0, "Female", "Male")</f>
        <v>Male</v>
      </c>
      <c r="P2469">
        <v>0</v>
      </c>
      <c r="Q2469" t="str">
        <f>IF(P2469=0, "Non Smoker", "Smoker")</f>
        <v>Non Smoker</v>
      </c>
      <c r="R2469" s="2">
        <v>95</v>
      </c>
      <c r="S2469" s="2" t="str">
        <f t="shared" si="38"/>
        <v>Alive</v>
      </c>
      <c r="T2469">
        <v>1</v>
      </c>
      <c r="U2469">
        <v>0</v>
      </c>
    </row>
    <row r="2470" spans="1:21" x14ac:dyDescent="0.3">
      <c r="A2470" s="2">
        <v>60</v>
      </c>
      <c r="B2470">
        <v>1</v>
      </c>
      <c r="C2470" t="str">
        <f>IF(B2470=0, "No Anemia", "Anemia")</f>
        <v>Anemia</v>
      </c>
      <c r="D2470" s="2">
        <v>2281</v>
      </c>
      <c r="E2470">
        <v>1</v>
      </c>
      <c r="F2470" t="str">
        <f>IF(E2470=0, "No Diabetes", "Diabetes")</f>
        <v>Diabetes</v>
      </c>
      <c r="G2470" s="2">
        <v>40</v>
      </c>
      <c r="H2470">
        <v>0</v>
      </c>
      <c r="I2470" t="str">
        <f>IF(H2470=0, "No High Blood Pressure", "High Blood Pressure")</f>
        <v>No High Blood Pressure</v>
      </c>
      <c r="J2470" s="2">
        <v>283000</v>
      </c>
      <c r="K2470" s="1">
        <v>1</v>
      </c>
      <c r="L2470" s="2">
        <v>141</v>
      </c>
      <c r="M2470">
        <v>0</v>
      </c>
      <c r="N2470">
        <v>1</v>
      </c>
      <c r="O2470" t="str">
        <f>IF(M2469=0, "Female", "Male")</f>
        <v>Female</v>
      </c>
      <c r="P2470">
        <v>0</v>
      </c>
      <c r="Q2470" t="str">
        <f>IF(P2470=0, "Non Smoker", "Smoker")</f>
        <v>Non Smoker</v>
      </c>
      <c r="R2470" s="2">
        <v>187</v>
      </c>
      <c r="S2470" s="2" t="str">
        <f t="shared" si="38"/>
        <v>Alive</v>
      </c>
      <c r="T2470">
        <v>1</v>
      </c>
      <c r="U2470">
        <v>0</v>
      </c>
    </row>
    <row r="2471" spans="1:21" x14ac:dyDescent="0.3">
      <c r="A2471" s="2">
        <v>60</v>
      </c>
      <c r="B2471">
        <v>1</v>
      </c>
      <c r="C2471" t="str">
        <f>IF(B2471=0, "No Anemia", "Anemia")</f>
        <v>Anemia</v>
      </c>
      <c r="D2471" s="2">
        <v>754</v>
      </c>
      <c r="E2471">
        <v>1</v>
      </c>
      <c r="F2471" t="str">
        <f>IF(E2471=0, "No Diabetes", "Diabetes")</f>
        <v>Diabetes</v>
      </c>
      <c r="G2471" s="2">
        <v>40</v>
      </c>
      <c r="H2471">
        <v>1</v>
      </c>
      <c r="I2471" t="str">
        <f>IF(H2471=0, "No High Blood Pressure", "High Blood Pressure")</f>
        <v>High Blood Pressure</v>
      </c>
      <c r="J2471" s="2">
        <v>328000</v>
      </c>
      <c r="K2471" s="1">
        <v>1.2</v>
      </c>
      <c r="L2471" s="2">
        <v>126</v>
      </c>
      <c r="M2471">
        <v>1</v>
      </c>
      <c r="N2471">
        <v>0</v>
      </c>
      <c r="O2471" t="str">
        <f>IF(M2470=0, "Female", "Male")</f>
        <v>Female</v>
      </c>
      <c r="P2471">
        <v>0</v>
      </c>
      <c r="Q2471" t="str">
        <f>IF(P2471=0, "Non Smoker", "Smoker")</f>
        <v>Non Smoker</v>
      </c>
      <c r="R2471" s="2">
        <v>91</v>
      </c>
      <c r="S2471" s="2" t="str">
        <f t="shared" si="38"/>
        <v>Alive</v>
      </c>
      <c r="T2471">
        <v>1</v>
      </c>
      <c r="U2471">
        <v>0</v>
      </c>
    </row>
    <row r="2472" spans="1:21" x14ac:dyDescent="0.3">
      <c r="A2472" s="2">
        <v>60</v>
      </c>
      <c r="B2472">
        <v>0</v>
      </c>
      <c r="C2472" t="str">
        <f>IF(B2472=0, "No Anemia", "Anemia")</f>
        <v>No Anemia</v>
      </c>
      <c r="D2472" s="2">
        <v>1211</v>
      </c>
      <c r="E2472">
        <v>1</v>
      </c>
      <c r="F2472" t="str">
        <f>IF(E2472=0, "No Diabetes", "Diabetes")</f>
        <v>Diabetes</v>
      </c>
      <c r="G2472" s="2">
        <v>35</v>
      </c>
      <c r="H2472">
        <v>0</v>
      </c>
      <c r="I2472" t="str">
        <f>IF(H2472=0, "No High Blood Pressure", "High Blood Pressure")</f>
        <v>No High Blood Pressure</v>
      </c>
      <c r="J2472" s="2">
        <v>263358.03000000003</v>
      </c>
      <c r="K2472" s="1">
        <v>1.8</v>
      </c>
      <c r="L2472" s="2">
        <v>113</v>
      </c>
      <c r="M2472">
        <v>1</v>
      </c>
      <c r="N2472">
        <v>0</v>
      </c>
      <c r="O2472" t="str">
        <f>IF(M2471=0, "Female", "Male")</f>
        <v>Male</v>
      </c>
      <c r="P2472">
        <v>1</v>
      </c>
      <c r="Q2472" t="str">
        <f>IF(P2472=0, "Non Smoker", "Smoker")</f>
        <v>Smoker</v>
      </c>
      <c r="R2472" s="2">
        <v>186</v>
      </c>
      <c r="S2472" s="2" t="str">
        <f t="shared" si="38"/>
        <v>Alive</v>
      </c>
      <c r="T2472">
        <v>1</v>
      </c>
      <c r="U2472">
        <v>0</v>
      </c>
    </row>
    <row r="2473" spans="1:21" x14ac:dyDescent="0.3">
      <c r="A2473" s="2">
        <v>60</v>
      </c>
      <c r="B2473">
        <v>0</v>
      </c>
      <c r="C2473" t="str">
        <f>IF(B2473=0, "No Anemia", "Anemia")</f>
        <v>No Anemia</v>
      </c>
      <c r="D2473" s="2">
        <v>68</v>
      </c>
      <c r="E2473">
        <v>0</v>
      </c>
      <c r="F2473" t="str">
        <f>IF(E2473=0, "No Diabetes", "Diabetes")</f>
        <v>No Diabetes</v>
      </c>
      <c r="G2473" s="2">
        <v>20</v>
      </c>
      <c r="H2473">
        <v>0</v>
      </c>
      <c r="I2473" t="str">
        <f>IF(H2473=0, "No High Blood Pressure", "High Blood Pressure")</f>
        <v>No High Blood Pressure</v>
      </c>
      <c r="J2473" s="2">
        <v>119000</v>
      </c>
      <c r="K2473" s="1">
        <v>2.9</v>
      </c>
      <c r="L2473" s="2">
        <v>127</v>
      </c>
      <c r="M2473">
        <v>1</v>
      </c>
      <c r="N2473">
        <v>0</v>
      </c>
      <c r="O2473" t="str">
        <f>IF(M2472=0, "Female", "Male")</f>
        <v>Male</v>
      </c>
      <c r="P2473">
        <v>1</v>
      </c>
      <c r="Q2473" t="str">
        <f>IF(P2473=0, "Non Smoker", "Smoker")</f>
        <v>Smoker</v>
      </c>
      <c r="R2473" s="2">
        <v>64</v>
      </c>
      <c r="S2473" s="2" t="str">
        <f t="shared" si="38"/>
        <v>Dead</v>
      </c>
      <c r="T2473">
        <v>0</v>
      </c>
      <c r="U2473">
        <v>1</v>
      </c>
    </row>
    <row r="2474" spans="1:21" x14ac:dyDescent="0.3">
      <c r="A2474" s="2">
        <v>60</v>
      </c>
      <c r="B2474">
        <v>1</v>
      </c>
      <c r="C2474" t="str">
        <f>IF(B2474=0, "No Anemia", "Anemia")</f>
        <v>Anemia</v>
      </c>
      <c r="D2474" s="2">
        <v>156</v>
      </c>
      <c r="E2474">
        <v>1</v>
      </c>
      <c r="F2474" t="str">
        <f>IF(E2474=0, "No Diabetes", "Diabetes")</f>
        <v>Diabetes</v>
      </c>
      <c r="G2474" s="2">
        <v>25</v>
      </c>
      <c r="H2474">
        <v>1</v>
      </c>
      <c r="I2474" t="str">
        <f>IF(H2474=0, "No High Blood Pressure", "High Blood Pressure")</f>
        <v>High Blood Pressure</v>
      </c>
      <c r="J2474" s="2">
        <v>318000</v>
      </c>
      <c r="K2474" s="1">
        <v>1.2</v>
      </c>
      <c r="L2474" s="2">
        <v>137</v>
      </c>
      <c r="M2474">
        <v>0</v>
      </c>
      <c r="N2474">
        <v>1</v>
      </c>
      <c r="O2474" t="str">
        <f>IF(M2473=0, "Female", "Male")</f>
        <v>Male</v>
      </c>
      <c r="P2474">
        <v>0</v>
      </c>
      <c r="Q2474" t="str">
        <f>IF(P2474=0, "Non Smoker", "Smoker")</f>
        <v>Non Smoker</v>
      </c>
      <c r="R2474" s="2">
        <v>85</v>
      </c>
      <c r="S2474" s="2" t="str">
        <f t="shared" si="38"/>
        <v>Alive</v>
      </c>
      <c r="T2474">
        <v>1</v>
      </c>
      <c r="U2474">
        <v>0</v>
      </c>
    </row>
    <row r="2475" spans="1:21" x14ac:dyDescent="0.3">
      <c r="A2475" s="2">
        <v>60</v>
      </c>
      <c r="B2475">
        <v>1</v>
      </c>
      <c r="C2475" t="str">
        <f>IF(B2475=0, "No Anemia", "Anemia")</f>
        <v>Anemia</v>
      </c>
      <c r="D2475" s="2">
        <v>95</v>
      </c>
      <c r="E2475">
        <v>0</v>
      </c>
      <c r="F2475" t="str">
        <f>IF(E2475=0, "No Diabetes", "Diabetes")</f>
        <v>No Diabetes</v>
      </c>
      <c r="G2475" s="2">
        <v>60</v>
      </c>
      <c r="H2475">
        <v>0</v>
      </c>
      <c r="I2475" t="str">
        <f>IF(H2475=0, "No High Blood Pressure", "High Blood Pressure")</f>
        <v>No High Blood Pressure</v>
      </c>
      <c r="J2475" s="2">
        <v>337000</v>
      </c>
      <c r="K2475" s="1">
        <v>1</v>
      </c>
      <c r="L2475" s="2">
        <v>138</v>
      </c>
      <c r="M2475">
        <v>1</v>
      </c>
      <c r="N2475">
        <v>0</v>
      </c>
      <c r="O2475" t="str">
        <f>IF(M2474=0, "Female", "Male")</f>
        <v>Female</v>
      </c>
      <c r="P2475">
        <v>1</v>
      </c>
      <c r="Q2475" t="str">
        <f>IF(P2475=0, "Non Smoker", "Smoker")</f>
        <v>Smoker</v>
      </c>
      <c r="R2475" s="2">
        <v>146</v>
      </c>
      <c r="S2475" s="2" t="str">
        <f t="shared" si="38"/>
        <v>Alive</v>
      </c>
      <c r="T2475">
        <v>1</v>
      </c>
      <c r="U2475">
        <v>0</v>
      </c>
    </row>
    <row r="2476" spans="1:21" x14ac:dyDescent="0.3">
      <c r="A2476" s="2">
        <v>60</v>
      </c>
      <c r="B2476">
        <v>0</v>
      </c>
      <c r="C2476" t="str">
        <f>IF(B2476=0, "No Anemia", "Anemia")</f>
        <v>No Anemia</v>
      </c>
      <c r="D2476" s="2">
        <v>2656</v>
      </c>
      <c r="E2476">
        <v>1</v>
      </c>
      <c r="F2476" t="str">
        <f>IF(E2476=0, "No Diabetes", "Diabetes")</f>
        <v>Diabetes</v>
      </c>
      <c r="G2476" s="2">
        <v>30</v>
      </c>
      <c r="H2476">
        <v>0</v>
      </c>
      <c r="I2476" t="str">
        <f>IF(H2476=0, "No High Blood Pressure", "High Blood Pressure")</f>
        <v>No High Blood Pressure</v>
      </c>
      <c r="J2476" s="2">
        <v>305000</v>
      </c>
      <c r="K2476" s="1">
        <v>2.2999999999999998</v>
      </c>
      <c r="L2476" s="2">
        <v>137</v>
      </c>
      <c r="M2476">
        <v>1</v>
      </c>
      <c r="N2476">
        <v>0</v>
      </c>
      <c r="O2476" t="str">
        <f>IF(M2475=0, "Female", "Male")</f>
        <v>Male</v>
      </c>
      <c r="P2476">
        <v>0</v>
      </c>
      <c r="Q2476" t="str">
        <f>IF(P2476=0, "Non Smoker", "Smoker")</f>
        <v>Non Smoker</v>
      </c>
      <c r="R2476" s="2">
        <v>30</v>
      </c>
      <c r="S2476" s="2" t="str">
        <f t="shared" si="38"/>
        <v>Alive</v>
      </c>
      <c r="T2476">
        <v>1</v>
      </c>
      <c r="U2476">
        <v>0</v>
      </c>
    </row>
    <row r="2477" spans="1:21" x14ac:dyDescent="0.3">
      <c r="A2477" s="2">
        <v>60</v>
      </c>
      <c r="B2477">
        <v>0</v>
      </c>
      <c r="C2477" t="str">
        <f>IF(B2477=0, "No Anemia", "Anemia")</f>
        <v>No Anemia</v>
      </c>
      <c r="D2477" s="2">
        <v>1211</v>
      </c>
      <c r="E2477">
        <v>1</v>
      </c>
      <c r="F2477" t="str">
        <f>IF(E2477=0, "No Diabetes", "Diabetes")</f>
        <v>Diabetes</v>
      </c>
      <c r="G2477" s="2">
        <v>35</v>
      </c>
      <c r="H2477">
        <v>0</v>
      </c>
      <c r="I2477" t="str">
        <f>IF(H2477=0, "No High Blood Pressure", "High Blood Pressure")</f>
        <v>No High Blood Pressure</v>
      </c>
      <c r="J2477" s="2">
        <v>263358.03000000003</v>
      </c>
      <c r="K2477" s="1">
        <v>1.8</v>
      </c>
      <c r="L2477" s="2">
        <v>113</v>
      </c>
      <c r="M2477">
        <v>1</v>
      </c>
      <c r="N2477">
        <v>0</v>
      </c>
      <c r="O2477" t="str">
        <f>IF(M2476=0, "Female", "Male")</f>
        <v>Male</v>
      </c>
      <c r="P2477">
        <v>1</v>
      </c>
      <c r="Q2477" t="str">
        <f>IF(P2477=0, "Non Smoker", "Smoker")</f>
        <v>Smoker</v>
      </c>
      <c r="R2477" s="2">
        <v>186</v>
      </c>
      <c r="S2477" s="2" t="str">
        <f t="shared" si="38"/>
        <v>Alive</v>
      </c>
      <c r="T2477">
        <v>1</v>
      </c>
      <c r="U2477">
        <v>0</v>
      </c>
    </row>
    <row r="2478" spans="1:21" x14ac:dyDescent="0.3">
      <c r="A2478" s="2">
        <v>60</v>
      </c>
      <c r="B2478">
        <v>1</v>
      </c>
      <c r="C2478" t="str">
        <f>IF(B2478=0, "No Anemia", "Anemia")</f>
        <v>Anemia</v>
      </c>
      <c r="D2478" s="2">
        <v>76</v>
      </c>
      <c r="E2478">
        <v>1</v>
      </c>
      <c r="F2478" t="str">
        <f>IF(E2478=0, "No Diabetes", "Diabetes")</f>
        <v>Diabetes</v>
      </c>
      <c r="G2478" s="2">
        <v>25</v>
      </c>
      <c r="H2478">
        <v>0</v>
      </c>
      <c r="I2478" t="str">
        <f>IF(H2478=0, "No High Blood Pressure", "High Blood Pressure")</f>
        <v>No High Blood Pressure</v>
      </c>
      <c r="J2478" s="2">
        <v>196000</v>
      </c>
      <c r="K2478" s="1">
        <v>2.5</v>
      </c>
      <c r="L2478" s="2">
        <v>132</v>
      </c>
      <c r="M2478">
        <v>0</v>
      </c>
      <c r="N2478">
        <v>1</v>
      </c>
      <c r="O2478" t="str">
        <f>IF(M2477=0, "Female", "Male")</f>
        <v>Male</v>
      </c>
      <c r="P2478">
        <v>0</v>
      </c>
      <c r="Q2478" t="str">
        <f>IF(P2478=0, "Non Smoker", "Smoker")</f>
        <v>Non Smoker</v>
      </c>
      <c r="R2478" s="2">
        <v>77</v>
      </c>
      <c r="S2478" s="2" t="str">
        <f t="shared" si="38"/>
        <v>Dead</v>
      </c>
      <c r="T2478">
        <v>0</v>
      </c>
      <c r="U2478">
        <v>1</v>
      </c>
    </row>
    <row r="2479" spans="1:21" x14ac:dyDescent="0.3">
      <c r="A2479" s="2">
        <v>60</v>
      </c>
      <c r="B2479">
        <v>0</v>
      </c>
      <c r="C2479" t="str">
        <f>IF(B2479=0, "No Anemia", "Anemia")</f>
        <v>No Anemia</v>
      </c>
      <c r="D2479" s="2">
        <v>3964</v>
      </c>
      <c r="E2479">
        <v>1</v>
      </c>
      <c r="F2479" t="str">
        <f>IF(E2479=0, "No Diabetes", "Diabetes")</f>
        <v>Diabetes</v>
      </c>
      <c r="G2479" s="2">
        <v>62</v>
      </c>
      <c r="H2479">
        <v>0</v>
      </c>
      <c r="I2479" t="str">
        <f>IF(H2479=0, "No High Blood Pressure", "High Blood Pressure")</f>
        <v>No High Blood Pressure</v>
      </c>
      <c r="J2479" s="2">
        <v>263358.03000000003</v>
      </c>
      <c r="K2479" s="1">
        <v>6.8</v>
      </c>
      <c r="L2479" s="2">
        <v>146</v>
      </c>
      <c r="M2479">
        <v>0</v>
      </c>
      <c r="N2479">
        <v>1</v>
      </c>
      <c r="O2479" t="str">
        <f>IF(M2478=0, "Female", "Male")</f>
        <v>Female</v>
      </c>
      <c r="P2479">
        <v>0</v>
      </c>
      <c r="Q2479" t="str">
        <f>IF(P2479=0, "Non Smoker", "Smoker")</f>
        <v>Non Smoker</v>
      </c>
      <c r="R2479" s="2">
        <v>43</v>
      </c>
      <c r="S2479" s="2" t="str">
        <f t="shared" si="38"/>
        <v>Dead</v>
      </c>
      <c r="T2479">
        <v>0</v>
      </c>
      <c r="U2479">
        <v>1</v>
      </c>
    </row>
    <row r="2480" spans="1:21" x14ac:dyDescent="0.3">
      <c r="A2480" s="2">
        <v>60</v>
      </c>
      <c r="B2480">
        <v>0</v>
      </c>
      <c r="C2480" t="str">
        <f>IF(B2480=0, "No Anemia", "Anemia")</f>
        <v>No Anemia</v>
      </c>
      <c r="D2480" s="2">
        <v>3964</v>
      </c>
      <c r="E2480">
        <v>1</v>
      </c>
      <c r="F2480" t="str">
        <f>IF(E2480=0, "No Diabetes", "Diabetes")</f>
        <v>Diabetes</v>
      </c>
      <c r="G2480" s="2">
        <v>62</v>
      </c>
      <c r="H2480">
        <v>0</v>
      </c>
      <c r="I2480" t="str">
        <f>IF(H2480=0, "No High Blood Pressure", "High Blood Pressure")</f>
        <v>No High Blood Pressure</v>
      </c>
      <c r="J2480" s="2">
        <v>263358.03000000003</v>
      </c>
      <c r="K2480" s="1">
        <v>6.8</v>
      </c>
      <c r="L2480" s="2">
        <v>146</v>
      </c>
      <c r="M2480">
        <v>0</v>
      </c>
      <c r="N2480">
        <v>1</v>
      </c>
      <c r="O2480" t="str">
        <f>IF(M2479=0, "Female", "Male")</f>
        <v>Female</v>
      </c>
      <c r="P2480">
        <v>0</v>
      </c>
      <c r="Q2480" t="str">
        <f>IF(P2480=0, "Non Smoker", "Smoker")</f>
        <v>Non Smoker</v>
      </c>
      <c r="R2480" s="2">
        <v>43</v>
      </c>
      <c r="S2480" s="2" t="str">
        <f t="shared" si="38"/>
        <v>Dead</v>
      </c>
      <c r="T2480">
        <v>0</v>
      </c>
      <c r="U2480">
        <v>1</v>
      </c>
    </row>
    <row r="2481" spans="1:21" x14ac:dyDescent="0.3">
      <c r="A2481" s="2">
        <v>60</v>
      </c>
      <c r="B2481">
        <v>0</v>
      </c>
      <c r="C2481" t="str">
        <f>IF(B2481=0, "No Anemia", "Anemia")</f>
        <v>No Anemia</v>
      </c>
      <c r="D2481" s="2">
        <v>897</v>
      </c>
      <c r="E2481">
        <v>1</v>
      </c>
      <c r="F2481" t="str">
        <f>IF(E2481=0, "No Diabetes", "Diabetes")</f>
        <v>Diabetes</v>
      </c>
      <c r="G2481" s="2">
        <v>45</v>
      </c>
      <c r="H2481">
        <v>0</v>
      </c>
      <c r="I2481" t="str">
        <f>IF(H2481=0, "No High Blood Pressure", "High Blood Pressure")</f>
        <v>No High Blood Pressure</v>
      </c>
      <c r="J2481" s="2">
        <v>297000</v>
      </c>
      <c r="K2481" s="1">
        <v>1</v>
      </c>
      <c r="L2481" s="2">
        <v>133</v>
      </c>
      <c r="M2481">
        <v>1</v>
      </c>
      <c r="N2481">
        <v>0</v>
      </c>
      <c r="O2481" t="str">
        <f>IF(M2480=0, "Female", "Male")</f>
        <v>Female</v>
      </c>
      <c r="P2481">
        <v>0</v>
      </c>
      <c r="Q2481" t="str">
        <f>IF(P2481=0, "Non Smoker", "Smoker")</f>
        <v>Non Smoker</v>
      </c>
      <c r="R2481" s="2">
        <v>80</v>
      </c>
      <c r="S2481" s="2" t="str">
        <f t="shared" si="38"/>
        <v>Alive</v>
      </c>
      <c r="T2481">
        <v>1</v>
      </c>
      <c r="U2481">
        <v>0</v>
      </c>
    </row>
    <row r="2482" spans="1:21" x14ac:dyDescent="0.3">
      <c r="A2482" s="2">
        <v>60</v>
      </c>
      <c r="B2482">
        <v>0</v>
      </c>
      <c r="C2482" t="str">
        <f>IF(B2482=0, "No Anemia", "Anemia")</f>
        <v>No Anemia</v>
      </c>
      <c r="D2482" s="2">
        <v>2656</v>
      </c>
      <c r="E2482">
        <v>1</v>
      </c>
      <c r="F2482" t="str">
        <f>IF(E2482=0, "No Diabetes", "Diabetes")</f>
        <v>Diabetes</v>
      </c>
      <c r="G2482" s="2">
        <v>30</v>
      </c>
      <c r="H2482">
        <v>0</v>
      </c>
      <c r="I2482" t="str">
        <f>IF(H2482=0, "No High Blood Pressure", "High Blood Pressure")</f>
        <v>No High Blood Pressure</v>
      </c>
      <c r="J2482" s="2">
        <v>305000</v>
      </c>
      <c r="K2482" s="1">
        <v>2.2999999999999998</v>
      </c>
      <c r="L2482" s="2">
        <v>137</v>
      </c>
      <c r="M2482">
        <v>1</v>
      </c>
      <c r="N2482">
        <v>0</v>
      </c>
      <c r="O2482" t="str">
        <f>IF(M2481=0, "Female", "Male")</f>
        <v>Male</v>
      </c>
      <c r="P2482">
        <v>0</v>
      </c>
      <c r="Q2482" t="str">
        <f>IF(P2482=0, "Non Smoker", "Smoker")</f>
        <v>Non Smoker</v>
      </c>
      <c r="R2482" s="2">
        <v>30</v>
      </c>
      <c r="S2482" s="2" t="str">
        <f t="shared" si="38"/>
        <v>Alive</v>
      </c>
      <c r="T2482">
        <v>1</v>
      </c>
      <c r="U2482">
        <v>0</v>
      </c>
    </row>
    <row r="2483" spans="1:21" x14ac:dyDescent="0.3">
      <c r="A2483" s="2">
        <v>60</v>
      </c>
      <c r="B2483">
        <v>0</v>
      </c>
      <c r="C2483" t="str">
        <f>IF(B2483=0, "No Anemia", "Anemia")</f>
        <v>No Anemia</v>
      </c>
      <c r="D2483" s="2">
        <v>59</v>
      </c>
      <c r="E2483">
        <v>0</v>
      </c>
      <c r="F2483" t="str">
        <f>IF(E2483=0, "No Diabetes", "Diabetes")</f>
        <v>No Diabetes</v>
      </c>
      <c r="G2483" s="2">
        <v>25</v>
      </c>
      <c r="H2483">
        <v>1</v>
      </c>
      <c r="I2483" t="str">
        <f>IF(H2483=0, "No High Blood Pressure", "High Blood Pressure")</f>
        <v>High Blood Pressure</v>
      </c>
      <c r="J2483" s="2">
        <v>212000</v>
      </c>
      <c r="K2483" s="1">
        <v>3.5</v>
      </c>
      <c r="L2483" s="2">
        <v>136</v>
      </c>
      <c r="M2483">
        <v>1</v>
      </c>
      <c r="N2483">
        <v>0</v>
      </c>
      <c r="O2483" t="str">
        <f>IF(M2482=0, "Female", "Male")</f>
        <v>Male</v>
      </c>
      <c r="P2483">
        <v>1</v>
      </c>
      <c r="Q2483" t="str">
        <f>IF(P2483=0, "Non Smoker", "Smoker")</f>
        <v>Smoker</v>
      </c>
      <c r="R2483" s="2">
        <v>187</v>
      </c>
      <c r="S2483" s="2" t="str">
        <f t="shared" si="38"/>
        <v>Alive</v>
      </c>
      <c r="T2483">
        <v>1</v>
      </c>
      <c r="U2483">
        <v>0</v>
      </c>
    </row>
    <row r="2484" spans="1:21" x14ac:dyDescent="0.3">
      <c r="A2484" s="2">
        <v>60</v>
      </c>
      <c r="B2484">
        <v>0</v>
      </c>
      <c r="C2484" t="str">
        <f>IF(B2484=0, "No Anemia", "Anemia")</f>
        <v>No Anemia</v>
      </c>
      <c r="D2484" s="2">
        <v>3964</v>
      </c>
      <c r="E2484">
        <v>1</v>
      </c>
      <c r="F2484" t="str">
        <f>IF(E2484=0, "No Diabetes", "Diabetes")</f>
        <v>Diabetes</v>
      </c>
      <c r="G2484" s="2">
        <v>62</v>
      </c>
      <c r="H2484">
        <v>0</v>
      </c>
      <c r="I2484" t="str">
        <f>IF(H2484=0, "No High Blood Pressure", "High Blood Pressure")</f>
        <v>No High Blood Pressure</v>
      </c>
      <c r="J2484" s="2">
        <v>263358.03000000003</v>
      </c>
      <c r="K2484" s="1">
        <v>6.8</v>
      </c>
      <c r="L2484" s="2">
        <v>146</v>
      </c>
      <c r="M2484">
        <v>0</v>
      </c>
      <c r="N2484">
        <v>1</v>
      </c>
      <c r="O2484" t="str">
        <f>IF(M2483=0, "Female", "Male")</f>
        <v>Male</v>
      </c>
      <c r="P2484">
        <v>0</v>
      </c>
      <c r="Q2484" t="str">
        <f>IF(P2484=0, "Non Smoker", "Smoker")</f>
        <v>Non Smoker</v>
      </c>
      <c r="R2484" s="2">
        <v>43</v>
      </c>
      <c r="S2484" s="2" t="str">
        <f t="shared" si="38"/>
        <v>Dead</v>
      </c>
      <c r="T2484">
        <v>0</v>
      </c>
      <c r="U2484">
        <v>1</v>
      </c>
    </row>
    <row r="2485" spans="1:21" x14ac:dyDescent="0.3">
      <c r="A2485" s="2">
        <v>60</v>
      </c>
      <c r="B2485">
        <v>0</v>
      </c>
      <c r="C2485" t="str">
        <f>IF(B2485=0, "No Anemia", "Anemia")</f>
        <v>No Anemia</v>
      </c>
      <c r="D2485" s="2">
        <v>582</v>
      </c>
      <c r="E2485">
        <v>1</v>
      </c>
      <c r="F2485" t="str">
        <f>IF(E2485=0, "No Diabetes", "Diabetes")</f>
        <v>Diabetes</v>
      </c>
      <c r="G2485" s="2">
        <v>38</v>
      </c>
      <c r="H2485">
        <v>1</v>
      </c>
      <c r="I2485" t="str">
        <f>IF(H2485=0, "No High Blood Pressure", "High Blood Pressure")</f>
        <v>High Blood Pressure</v>
      </c>
      <c r="J2485" s="2">
        <v>451000</v>
      </c>
      <c r="K2485" s="1">
        <v>0.6</v>
      </c>
      <c r="L2485" s="2">
        <v>138</v>
      </c>
      <c r="M2485">
        <v>1</v>
      </c>
      <c r="N2485">
        <v>0</v>
      </c>
      <c r="O2485" t="str">
        <f>IF(M2484=0, "Female", "Male")</f>
        <v>Female</v>
      </c>
      <c r="P2485">
        <v>1</v>
      </c>
      <c r="Q2485" t="str">
        <f>IF(P2485=0, "Non Smoker", "Smoker")</f>
        <v>Smoker</v>
      </c>
      <c r="R2485" s="2">
        <v>40</v>
      </c>
      <c r="S2485" s="2" t="str">
        <f t="shared" si="38"/>
        <v>Dead</v>
      </c>
      <c r="T2485">
        <v>0</v>
      </c>
      <c r="U2485">
        <v>1</v>
      </c>
    </row>
    <row r="2486" spans="1:21" x14ac:dyDescent="0.3">
      <c r="A2486" s="2">
        <v>60</v>
      </c>
      <c r="B2486">
        <v>1</v>
      </c>
      <c r="C2486" t="str">
        <f>IF(B2486=0, "No Anemia", "Anemia")</f>
        <v>Anemia</v>
      </c>
      <c r="D2486" s="2">
        <v>156</v>
      </c>
      <c r="E2486">
        <v>1</v>
      </c>
      <c r="F2486" t="str">
        <f>IF(E2486=0, "No Diabetes", "Diabetes")</f>
        <v>Diabetes</v>
      </c>
      <c r="G2486" s="2">
        <v>25</v>
      </c>
      <c r="H2486">
        <v>1</v>
      </c>
      <c r="I2486" t="str">
        <f>IF(H2486=0, "No High Blood Pressure", "High Blood Pressure")</f>
        <v>High Blood Pressure</v>
      </c>
      <c r="J2486" s="2">
        <v>318000</v>
      </c>
      <c r="K2486" s="1">
        <v>1.2</v>
      </c>
      <c r="L2486" s="2">
        <v>137</v>
      </c>
      <c r="M2486">
        <v>0</v>
      </c>
      <c r="N2486">
        <v>1</v>
      </c>
      <c r="O2486" t="str">
        <f>IF(M2485=0, "Female", "Male")</f>
        <v>Male</v>
      </c>
      <c r="P2486">
        <v>0</v>
      </c>
      <c r="Q2486" t="str">
        <f>IF(P2486=0, "Non Smoker", "Smoker")</f>
        <v>Non Smoker</v>
      </c>
      <c r="R2486" s="2">
        <v>85</v>
      </c>
      <c r="S2486" s="2" t="str">
        <f t="shared" si="38"/>
        <v>Alive</v>
      </c>
      <c r="T2486">
        <v>1</v>
      </c>
      <c r="U2486">
        <v>0</v>
      </c>
    </row>
    <row r="2487" spans="1:21" x14ac:dyDescent="0.3">
      <c r="A2487" s="2">
        <v>60</v>
      </c>
      <c r="B2487">
        <v>1</v>
      </c>
      <c r="C2487" t="str">
        <f>IF(B2487=0, "No Anemia", "Anemia")</f>
        <v>Anemia</v>
      </c>
      <c r="D2487" s="2">
        <v>582</v>
      </c>
      <c r="E2487">
        <v>0</v>
      </c>
      <c r="F2487" t="str">
        <f>IF(E2487=0, "No Diabetes", "Diabetes")</f>
        <v>No Diabetes</v>
      </c>
      <c r="G2487" s="2">
        <v>30</v>
      </c>
      <c r="H2487">
        <v>1</v>
      </c>
      <c r="I2487" t="str">
        <f>IF(H2487=0, "No High Blood Pressure", "High Blood Pressure")</f>
        <v>High Blood Pressure</v>
      </c>
      <c r="J2487" s="2">
        <v>127000</v>
      </c>
      <c r="K2487" s="1">
        <v>0.9</v>
      </c>
      <c r="L2487" s="2">
        <v>145</v>
      </c>
      <c r="M2487">
        <v>0</v>
      </c>
      <c r="N2487">
        <v>1</v>
      </c>
      <c r="O2487" t="str">
        <f>IF(M2486=0, "Female", "Male")</f>
        <v>Female</v>
      </c>
      <c r="P2487">
        <v>0</v>
      </c>
      <c r="Q2487" t="str">
        <f>IF(P2487=0, "Non Smoker", "Smoker")</f>
        <v>Non Smoker</v>
      </c>
      <c r="R2487" s="2">
        <v>95</v>
      </c>
      <c r="S2487" s="2" t="str">
        <f t="shared" si="38"/>
        <v>Alive</v>
      </c>
      <c r="T2487">
        <v>1</v>
      </c>
      <c r="U2487">
        <v>0</v>
      </c>
    </row>
    <row r="2488" spans="1:21" x14ac:dyDescent="0.3">
      <c r="A2488" s="2">
        <v>60</v>
      </c>
      <c r="B2488">
        <v>1</v>
      </c>
      <c r="C2488" t="str">
        <f>IF(B2488=0, "No Anemia", "Anemia")</f>
        <v>Anemia</v>
      </c>
      <c r="D2488" s="2">
        <v>154</v>
      </c>
      <c r="E2488">
        <v>0</v>
      </c>
      <c r="F2488" t="str">
        <f>IF(E2488=0, "No Diabetes", "Diabetes")</f>
        <v>No Diabetes</v>
      </c>
      <c r="G2488" s="2">
        <v>25</v>
      </c>
      <c r="H2488">
        <v>0</v>
      </c>
      <c r="I2488" t="str">
        <f>IF(H2488=0, "No High Blood Pressure", "High Blood Pressure")</f>
        <v>No High Blood Pressure</v>
      </c>
      <c r="J2488" s="2">
        <v>210000</v>
      </c>
      <c r="K2488" s="1">
        <v>1.7</v>
      </c>
      <c r="L2488" s="2">
        <v>135</v>
      </c>
      <c r="M2488">
        <v>1</v>
      </c>
      <c r="N2488">
        <v>0</v>
      </c>
      <c r="O2488" t="str">
        <f>IF(M2487=0, "Female", "Male")</f>
        <v>Female</v>
      </c>
      <c r="P2488">
        <v>0</v>
      </c>
      <c r="Q2488" t="str">
        <f>IF(P2488=0, "Non Smoker", "Smoker")</f>
        <v>Non Smoker</v>
      </c>
      <c r="R2488" s="2">
        <v>82</v>
      </c>
      <c r="S2488" s="2" t="str">
        <f t="shared" si="38"/>
        <v>Dead</v>
      </c>
      <c r="T2488">
        <v>0</v>
      </c>
      <c r="U2488">
        <v>1</v>
      </c>
    </row>
    <row r="2489" spans="1:21" x14ac:dyDescent="0.3">
      <c r="A2489" s="2">
        <v>60</v>
      </c>
      <c r="B2489">
        <v>1</v>
      </c>
      <c r="C2489" t="str">
        <f>IF(B2489=0, "No Anemia", "Anemia")</f>
        <v>Anemia</v>
      </c>
      <c r="D2489" s="2">
        <v>47</v>
      </c>
      <c r="E2489">
        <v>0</v>
      </c>
      <c r="F2489" t="str">
        <f>IF(E2489=0, "No Diabetes", "Diabetes")</f>
        <v>No Diabetes</v>
      </c>
      <c r="G2489" s="2">
        <v>20</v>
      </c>
      <c r="H2489">
        <v>0</v>
      </c>
      <c r="I2489" t="str">
        <f>IF(H2489=0, "No High Blood Pressure", "High Blood Pressure")</f>
        <v>No High Blood Pressure</v>
      </c>
      <c r="J2489" s="2">
        <v>204000</v>
      </c>
      <c r="K2489" s="1">
        <v>0.7</v>
      </c>
      <c r="L2489" s="2">
        <v>139</v>
      </c>
      <c r="M2489">
        <v>1</v>
      </c>
      <c r="N2489">
        <v>0</v>
      </c>
      <c r="O2489" t="str">
        <f>IF(M2488=0, "Female", "Male")</f>
        <v>Male</v>
      </c>
      <c r="P2489">
        <v>1</v>
      </c>
      <c r="Q2489" t="str">
        <f>IF(P2489=0, "Non Smoker", "Smoker")</f>
        <v>Smoker</v>
      </c>
      <c r="R2489" s="2">
        <v>73</v>
      </c>
      <c r="S2489" s="2" t="str">
        <f t="shared" si="38"/>
        <v>Dead</v>
      </c>
      <c r="T2489">
        <v>0</v>
      </c>
      <c r="U2489">
        <v>1</v>
      </c>
    </row>
    <row r="2490" spans="1:21" x14ac:dyDescent="0.3">
      <c r="A2490" s="2">
        <v>60</v>
      </c>
      <c r="B2490">
        <v>1</v>
      </c>
      <c r="C2490" t="str">
        <f>IF(B2490=0, "No Anemia", "Anemia")</f>
        <v>Anemia</v>
      </c>
      <c r="D2490" s="2">
        <v>582</v>
      </c>
      <c r="E2490">
        <v>0</v>
      </c>
      <c r="F2490" t="str">
        <f>IF(E2490=0, "No Diabetes", "Diabetes")</f>
        <v>No Diabetes</v>
      </c>
      <c r="G2490" s="2">
        <v>30</v>
      </c>
      <c r="H2490">
        <v>1</v>
      </c>
      <c r="I2490" t="str">
        <f>IF(H2490=0, "No High Blood Pressure", "High Blood Pressure")</f>
        <v>High Blood Pressure</v>
      </c>
      <c r="J2490" s="2">
        <v>127000</v>
      </c>
      <c r="K2490" s="1">
        <v>0.9</v>
      </c>
      <c r="L2490" s="2">
        <v>145</v>
      </c>
      <c r="M2490">
        <v>0</v>
      </c>
      <c r="N2490">
        <v>1</v>
      </c>
      <c r="O2490" t="str">
        <f>IF(M2489=0, "Female", "Male")</f>
        <v>Male</v>
      </c>
      <c r="P2490">
        <v>0</v>
      </c>
      <c r="Q2490" t="str">
        <f>IF(P2490=0, "Non Smoker", "Smoker")</f>
        <v>Non Smoker</v>
      </c>
      <c r="R2490" s="2">
        <v>95</v>
      </c>
      <c r="S2490" s="2" t="str">
        <f t="shared" si="38"/>
        <v>Alive</v>
      </c>
      <c r="T2490">
        <v>1</v>
      </c>
      <c r="U2490">
        <v>0</v>
      </c>
    </row>
    <row r="2491" spans="1:21" x14ac:dyDescent="0.3">
      <c r="A2491" s="2">
        <v>60</v>
      </c>
      <c r="B2491">
        <v>0</v>
      </c>
      <c r="C2491" t="str">
        <f>IF(B2491=0, "No Anemia", "Anemia")</f>
        <v>No Anemia</v>
      </c>
      <c r="D2491" s="2">
        <v>96</v>
      </c>
      <c r="E2491">
        <v>1</v>
      </c>
      <c r="F2491" t="str">
        <f>IF(E2491=0, "No Diabetes", "Diabetes")</f>
        <v>Diabetes</v>
      </c>
      <c r="G2491" s="2">
        <v>38</v>
      </c>
      <c r="H2491">
        <v>0</v>
      </c>
      <c r="I2491" t="str">
        <f>IF(H2491=0, "No High Blood Pressure", "High Blood Pressure")</f>
        <v>No High Blood Pressure</v>
      </c>
      <c r="J2491" s="2">
        <v>228000</v>
      </c>
      <c r="K2491" s="1">
        <v>0.75</v>
      </c>
      <c r="L2491" s="2">
        <v>140</v>
      </c>
      <c r="M2491">
        <v>0</v>
      </c>
      <c r="N2491">
        <v>1</v>
      </c>
      <c r="O2491" t="str">
        <f>IF(M2490=0, "Female", "Male")</f>
        <v>Female</v>
      </c>
      <c r="P2491">
        <v>0</v>
      </c>
      <c r="Q2491" t="str">
        <f>IF(P2491=0, "Non Smoker", "Smoker")</f>
        <v>Non Smoker</v>
      </c>
      <c r="R2491" s="2">
        <v>95</v>
      </c>
      <c r="S2491" s="2" t="str">
        <f t="shared" si="38"/>
        <v>Alive</v>
      </c>
      <c r="T2491">
        <v>1</v>
      </c>
      <c r="U2491">
        <v>0</v>
      </c>
    </row>
    <row r="2492" spans="1:21" x14ac:dyDescent="0.3">
      <c r="A2492" s="2">
        <v>60</v>
      </c>
      <c r="B2492">
        <v>0</v>
      </c>
      <c r="C2492" t="str">
        <f>IF(B2492=0, "No Anemia", "Anemia")</f>
        <v>No Anemia</v>
      </c>
      <c r="D2492" s="2">
        <v>582</v>
      </c>
      <c r="E2492">
        <v>1</v>
      </c>
      <c r="F2492" t="str">
        <f>IF(E2492=0, "No Diabetes", "Diabetes")</f>
        <v>Diabetes</v>
      </c>
      <c r="G2492" s="2">
        <v>38</v>
      </c>
      <c r="H2492">
        <v>1</v>
      </c>
      <c r="I2492" t="str">
        <f>IF(H2492=0, "No High Blood Pressure", "High Blood Pressure")</f>
        <v>High Blood Pressure</v>
      </c>
      <c r="J2492" s="2">
        <v>451000</v>
      </c>
      <c r="K2492" s="1">
        <v>0.6</v>
      </c>
      <c r="L2492" s="2">
        <v>138</v>
      </c>
      <c r="M2492">
        <v>1</v>
      </c>
      <c r="N2492">
        <v>0</v>
      </c>
      <c r="O2492" t="str">
        <f>IF(M2491=0, "Female", "Male")</f>
        <v>Female</v>
      </c>
      <c r="P2492">
        <v>1</v>
      </c>
      <c r="Q2492" t="str">
        <f>IF(P2492=0, "Non Smoker", "Smoker")</f>
        <v>Smoker</v>
      </c>
      <c r="R2492" s="2">
        <v>40</v>
      </c>
      <c r="S2492" s="2" t="str">
        <f t="shared" si="38"/>
        <v>Dead</v>
      </c>
      <c r="T2492">
        <v>0</v>
      </c>
      <c r="U2492">
        <v>1</v>
      </c>
    </row>
    <row r="2493" spans="1:21" x14ac:dyDescent="0.3">
      <c r="A2493" s="2">
        <v>60</v>
      </c>
      <c r="B2493">
        <v>1</v>
      </c>
      <c r="C2493" t="str">
        <f>IF(B2493=0, "No Anemia", "Anemia")</f>
        <v>Anemia</v>
      </c>
      <c r="D2493" s="2">
        <v>95</v>
      </c>
      <c r="E2493">
        <v>0</v>
      </c>
      <c r="F2493" t="str">
        <f>IF(E2493=0, "No Diabetes", "Diabetes")</f>
        <v>No Diabetes</v>
      </c>
      <c r="G2493" s="2">
        <v>60</v>
      </c>
      <c r="H2493">
        <v>0</v>
      </c>
      <c r="I2493" t="str">
        <f>IF(H2493=0, "No High Blood Pressure", "High Blood Pressure")</f>
        <v>No High Blood Pressure</v>
      </c>
      <c r="J2493" s="2">
        <v>337000</v>
      </c>
      <c r="K2493" s="1">
        <v>1</v>
      </c>
      <c r="L2493" s="2">
        <v>138</v>
      </c>
      <c r="M2493">
        <v>1</v>
      </c>
      <c r="N2493">
        <v>0</v>
      </c>
      <c r="O2493" t="str">
        <f>IF(M2492=0, "Female", "Male")</f>
        <v>Male</v>
      </c>
      <c r="P2493">
        <v>1</v>
      </c>
      <c r="Q2493" t="str">
        <f>IF(P2493=0, "Non Smoker", "Smoker")</f>
        <v>Smoker</v>
      </c>
      <c r="R2493" s="2">
        <v>146</v>
      </c>
      <c r="S2493" s="2" t="str">
        <f t="shared" si="38"/>
        <v>Alive</v>
      </c>
      <c r="T2493">
        <v>1</v>
      </c>
      <c r="U2493">
        <v>0</v>
      </c>
    </row>
    <row r="2494" spans="1:21" x14ac:dyDescent="0.3">
      <c r="A2494" s="2">
        <v>60</v>
      </c>
      <c r="B2494">
        <v>1</v>
      </c>
      <c r="C2494" t="str">
        <f>IF(B2494=0, "No Anemia", "Anemia")</f>
        <v>Anemia</v>
      </c>
      <c r="D2494" s="2">
        <v>260</v>
      </c>
      <c r="E2494">
        <v>1</v>
      </c>
      <c r="F2494" t="str">
        <f>IF(E2494=0, "No Diabetes", "Diabetes")</f>
        <v>Diabetes</v>
      </c>
      <c r="G2494" s="2">
        <v>38</v>
      </c>
      <c r="H2494">
        <v>0</v>
      </c>
      <c r="I2494" t="str">
        <f>IF(H2494=0, "No High Blood Pressure", "High Blood Pressure")</f>
        <v>No High Blood Pressure</v>
      </c>
      <c r="J2494" s="2">
        <v>255000</v>
      </c>
      <c r="K2494" s="1">
        <v>2.2000000000000002</v>
      </c>
      <c r="L2494" s="2">
        <v>132</v>
      </c>
      <c r="M2494">
        <v>0</v>
      </c>
      <c r="N2494">
        <v>1</v>
      </c>
      <c r="O2494" t="str">
        <f>IF(M2493=0, "Female", "Male")</f>
        <v>Male</v>
      </c>
      <c r="P2494">
        <v>1</v>
      </c>
      <c r="Q2494" t="str">
        <f>IF(P2494=0, "Non Smoker", "Smoker")</f>
        <v>Smoker</v>
      </c>
      <c r="R2494" s="2">
        <v>45</v>
      </c>
      <c r="S2494" s="2" t="str">
        <f t="shared" si="38"/>
        <v>Dead</v>
      </c>
      <c r="T2494">
        <v>0</v>
      </c>
      <c r="U2494">
        <v>1</v>
      </c>
    </row>
    <row r="2495" spans="1:21" x14ac:dyDescent="0.3">
      <c r="A2495" s="2">
        <v>60</v>
      </c>
      <c r="B2495">
        <v>1</v>
      </c>
      <c r="C2495" t="str">
        <f>IF(B2495=0, "No Anemia", "Anemia")</f>
        <v>Anemia</v>
      </c>
      <c r="D2495" s="2">
        <v>156</v>
      </c>
      <c r="E2495">
        <v>1</v>
      </c>
      <c r="F2495" t="str">
        <f>IF(E2495=0, "No Diabetes", "Diabetes")</f>
        <v>Diabetes</v>
      </c>
      <c r="G2495" s="2">
        <v>25</v>
      </c>
      <c r="H2495">
        <v>1</v>
      </c>
      <c r="I2495" t="str">
        <f>IF(H2495=0, "No High Blood Pressure", "High Blood Pressure")</f>
        <v>High Blood Pressure</v>
      </c>
      <c r="J2495" s="2">
        <v>318000</v>
      </c>
      <c r="K2495" s="1">
        <v>1.2</v>
      </c>
      <c r="L2495" s="2">
        <v>137</v>
      </c>
      <c r="M2495">
        <v>0</v>
      </c>
      <c r="N2495">
        <v>1</v>
      </c>
      <c r="O2495" t="str">
        <f>IF(M2494=0, "Female", "Male")</f>
        <v>Female</v>
      </c>
      <c r="P2495">
        <v>0</v>
      </c>
      <c r="Q2495" t="str">
        <f>IF(P2495=0, "Non Smoker", "Smoker")</f>
        <v>Non Smoker</v>
      </c>
      <c r="R2495" s="2">
        <v>85</v>
      </c>
      <c r="S2495" s="2" t="str">
        <f t="shared" si="38"/>
        <v>Alive</v>
      </c>
      <c r="T2495">
        <v>1</v>
      </c>
      <c r="U2495">
        <v>0</v>
      </c>
    </row>
    <row r="2496" spans="1:21" x14ac:dyDescent="0.3">
      <c r="A2496" s="2">
        <v>60</v>
      </c>
      <c r="B2496">
        <v>0</v>
      </c>
      <c r="C2496" t="str">
        <f>IF(B2496=0, "No Anemia", "Anemia")</f>
        <v>No Anemia</v>
      </c>
      <c r="D2496" s="2">
        <v>897</v>
      </c>
      <c r="E2496">
        <v>1</v>
      </c>
      <c r="F2496" t="str">
        <f>IF(E2496=0, "No Diabetes", "Diabetes")</f>
        <v>Diabetes</v>
      </c>
      <c r="G2496" s="2">
        <v>45</v>
      </c>
      <c r="H2496">
        <v>0</v>
      </c>
      <c r="I2496" t="str">
        <f>IF(H2496=0, "No High Blood Pressure", "High Blood Pressure")</f>
        <v>No High Blood Pressure</v>
      </c>
      <c r="J2496" s="2">
        <v>297000</v>
      </c>
      <c r="K2496" s="1">
        <v>1</v>
      </c>
      <c r="L2496" s="2">
        <v>133</v>
      </c>
      <c r="M2496">
        <v>1</v>
      </c>
      <c r="N2496">
        <v>0</v>
      </c>
      <c r="O2496" t="str">
        <f>IF(M2495=0, "Female", "Male")</f>
        <v>Female</v>
      </c>
      <c r="P2496">
        <v>0</v>
      </c>
      <c r="Q2496" t="str">
        <f>IF(P2496=0, "Non Smoker", "Smoker")</f>
        <v>Non Smoker</v>
      </c>
      <c r="R2496" s="2">
        <v>80</v>
      </c>
      <c r="S2496" s="2" t="str">
        <f t="shared" si="38"/>
        <v>Alive</v>
      </c>
      <c r="T2496">
        <v>1</v>
      </c>
      <c r="U2496">
        <v>0</v>
      </c>
    </row>
    <row r="2497" spans="1:21" x14ac:dyDescent="0.3">
      <c r="A2497" s="2">
        <v>60</v>
      </c>
      <c r="B2497">
        <v>1</v>
      </c>
      <c r="C2497" t="str">
        <f>IF(B2497=0, "No Anemia", "Anemia")</f>
        <v>Anemia</v>
      </c>
      <c r="D2497" s="2">
        <v>582</v>
      </c>
      <c r="E2497">
        <v>0</v>
      </c>
      <c r="F2497" t="str">
        <f>IF(E2497=0, "No Diabetes", "Diabetes")</f>
        <v>No Diabetes</v>
      </c>
      <c r="G2497" s="2">
        <v>30</v>
      </c>
      <c r="H2497">
        <v>1</v>
      </c>
      <c r="I2497" t="str">
        <f>IF(H2497=0, "No High Blood Pressure", "High Blood Pressure")</f>
        <v>High Blood Pressure</v>
      </c>
      <c r="J2497" s="2">
        <v>127000</v>
      </c>
      <c r="K2497" s="1">
        <v>0.9</v>
      </c>
      <c r="L2497" s="2">
        <v>145</v>
      </c>
      <c r="M2497">
        <v>0</v>
      </c>
      <c r="N2497">
        <v>1</v>
      </c>
      <c r="O2497" t="str">
        <f>IF(M2496=0, "Female", "Male")</f>
        <v>Male</v>
      </c>
      <c r="P2497">
        <v>0</v>
      </c>
      <c r="Q2497" t="str">
        <f>IF(P2497=0, "Non Smoker", "Smoker")</f>
        <v>Non Smoker</v>
      </c>
      <c r="R2497" s="2">
        <v>95</v>
      </c>
      <c r="S2497" s="2" t="str">
        <f t="shared" si="38"/>
        <v>Alive</v>
      </c>
      <c r="T2497">
        <v>1</v>
      </c>
      <c r="U2497">
        <v>0</v>
      </c>
    </row>
    <row r="2498" spans="1:21" x14ac:dyDescent="0.3">
      <c r="A2498" s="2">
        <v>60</v>
      </c>
      <c r="B2498">
        <v>1</v>
      </c>
      <c r="C2498" t="str">
        <f>IF(B2498=0, "No Anemia", "Anemia")</f>
        <v>Anemia</v>
      </c>
      <c r="D2498" s="2">
        <v>1082</v>
      </c>
      <c r="E2498">
        <v>1</v>
      </c>
      <c r="F2498" t="str">
        <f>IF(E2498=0, "No Diabetes", "Diabetes")</f>
        <v>Diabetes</v>
      </c>
      <c r="G2498" s="2">
        <v>45</v>
      </c>
      <c r="H2498">
        <v>0</v>
      </c>
      <c r="I2498" t="str">
        <f>IF(H2498=0, "No High Blood Pressure", "High Blood Pressure")</f>
        <v>No High Blood Pressure</v>
      </c>
      <c r="J2498" s="2">
        <v>250000</v>
      </c>
      <c r="K2498" s="1">
        <v>6.1</v>
      </c>
      <c r="L2498" s="2">
        <v>131</v>
      </c>
      <c r="M2498">
        <v>1</v>
      </c>
      <c r="N2498">
        <v>0</v>
      </c>
      <c r="O2498" t="str">
        <f>IF(M2497=0, "Female", "Male")</f>
        <v>Female</v>
      </c>
      <c r="P2498">
        <v>0</v>
      </c>
      <c r="Q2498" t="str">
        <f>IF(P2498=0, "Non Smoker", "Smoker")</f>
        <v>Non Smoker</v>
      </c>
      <c r="R2498" s="2">
        <v>107</v>
      </c>
      <c r="S2498" s="2" t="str">
        <f t="shared" ref="S2498:S2561" si="39">IF(T2498=1, "Alive", "Dead")</f>
        <v>Alive</v>
      </c>
      <c r="T2498">
        <v>1</v>
      </c>
      <c r="U2498">
        <v>0</v>
      </c>
    </row>
    <row r="2499" spans="1:21" x14ac:dyDescent="0.3">
      <c r="A2499" s="2">
        <v>60</v>
      </c>
      <c r="B2499">
        <v>1</v>
      </c>
      <c r="C2499" t="str">
        <f>IF(B2499=0, "No Anemia", "Anemia")</f>
        <v>Anemia</v>
      </c>
      <c r="D2499" s="2">
        <v>260</v>
      </c>
      <c r="E2499">
        <v>1</v>
      </c>
      <c r="F2499" t="str">
        <f>IF(E2499=0, "No Diabetes", "Diabetes")</f>
        <v>Diabetes</v>
      </c>
      <c r="G2499" s="2">
        <v>38</v>
      </c>
      <c r="H2499">
        <v>0</v>
      </c>
      <c r="I2499" t="str">
        <f>IF(H2499=0, "No High Blood Pressure", "High Blood Pressure")</f>
        <v>No High Blood Pressure</v>
      </c>
      <c r="J2499" s="2">
        <v>255000</v>
      </c>
      <c r="K2499" s="1">
        <v>2.2000000000000002</v>
      </c>
      <c r="L2499" s="2">
        <v>132</v>
      </c>
      <c r="M2499">
        <v>0</v>
      </c>
      <c r="N2499">
        <v>1</v>
      </c>
      <c r="O2499" t="str">
        <f>IF(M2498=0, "Female", "Male")</f>
        <v>Male</v>
      </c>
      <c r="P2499">
        <v>1</v>
      </c>
      <c r="Q2499" t="str">
        <f>IF(P2499=0, "Non Smoker", "Smoker")</f>
        <v>Smoker</v>
      </c>
      <c r="R2499" s="2">
        <v>45</v>
      </c>
      <c r="S2499" s="2" t="str">
        <f t="shared" si="39"/>
        <v>Dead</v>
      </c>
      <c r="T2499">
        <v>0</v>
      </c>
      <c r="U2499">
        <v>1</v>
      </c>
    </row>
    <row r="2500" spans="1:21" x14ac:dyDescent="0.3">
      <c r="A2500" s="2">
        <v>60</v>
      </c>
      <c r="B2500">
        <v>1</v>
      </c>
      <c r="C2500" t="str">
        <f>IF(B2500=0, "No Anemia", "Anemia")</f>
        <v>Anemia</v>
      </c>
      <c r="D2500" s="2">
        <v>260</v>
      </c>
      <c r="E2500">
        <v>1</v>
      </c>
      <c r="F2500" t="str">
        <f>IF(E2500=0, "No Diabetes", "Diabetes")</f>
        <v>Diabetes</v>
      </c>
      <c r="G2500" s="2">
        <v>38</v>
      </c>
      <c r="H2500">
        <v>0</v>
      </c>
      <c r="I2500" t="str">
        <f>IF(H2500=0, "No High Blood Pressure", "High Blood Pressure")</f>
        <v>No High Blood Pressure</v>
      </c>
      <c r="J2500" s="2">
        <v>255000</v>
      </c>
      <c r="K2500" s="1">
        <v>2.2000000000000002</v>
      </c>
      <c r="L2500" s="2">
        <v>132</v>
      </c>
      <c r="M2500">
        <v>0</v>
      </c>
      <c r="N2500">
        <v>1</v>
      </c>
      <c r="O2500" t="str">
        <f>IF(M2499=0, "Female", "Male")</f>
        <v>Female</v>
      </c>
      <c r="P2500">
        <v>1</v>
      </c>
      <c r="Q2500" t="str">
        <f>IF(P2500=0, "Non Smoker", "Smoker")</f>
        <v>Smoker</v>
      </c>
      <c r="R2500" s="2">
        <v>45</v>
      </c>
      <c r="S2500" s="2" t="str">
        <f t="shared" si="39"/>
        <v>Dead</v>
      </c>
      <c r="T2500">
        <v>0</v>
      </c>
      <c r="U2500">
        <v>1</v>
      </c>
    </row>
    <row r="2501" spans="1:21" x14ac:dyDescent="0.3">
      <c r="A2501" s="2">
        <v>60</v>
      </c>
      <c r="B2501">
        <v>1</v>
      </c>
      <c r="C2501" t="str">
        <f>IF(B2501=0, "No Anemia", "Anemia")</f>
        <v>Anemia</v>
      </c>
      <c r="D2501" s="2">
        <v>2281</v>
      </c>
      <c r="E2501">
        <v>1</v>
      </c>
      <c r="F2501" t="str">
        <f>IF(E2501=0, "No Diabetes", "Diabetes")</f>
        <v>Diabetes</v>
      </c>
      <c r="G2501" s="2">
        <v>40</v>
      </c>
      <c r="H2501">
        <v>0</v>
      </c>
      <c r="I2501" t="str">
        <f>IF(H2501=0, "No High Blood Pressure", "High Blood Pressure")</f>
        <v>No High Blood Pressure</v>
      </c>
      <c r="J2501" s="2">
        <v>283000</v>
      </c>
      <c r="K2501" s="1">
        <v>1</v>
      </c>
      <c r="L2501" s="2">
        <v>141</v>
      </c>
      <c r="M2501">
        <v>0</v>
      </c>
      <c r="N2501">
        <v>1</v>
      </c>
      <c r="O2501" t="str">
        <f>IF(M2500=0, "Female", "Male")</f>
        <v>Female</v>
      </c>
      <c r="P2501">
        <v>0</v>
      </c>
      <c r="Q2501" t="str">
        <f>IF(P2501=0, "Non Smoker", "Smoker")</f>
        <v>Non Smoker</v>
      </c>
      <c r="R2501" s="2">
        <v>187</v>
      </c>
      <c r="S2501" s="2" t="str">
        <f t="shared" si="39"/>
        <v>Alive</v>
      </c>
      <c r="T2501">
        <v>1</v>
      </c>
      <c r="U2501">
        <v>0</v>
      </c>
    </row>
    <row r="2502" spans="1:21" x14ac:dyDescent="0.3">
      <c r="A2502" s="2">
        <v>60</v>
      </c>
      <c r="B2502">
        <v>1</v>
      </c>
      <c r="C2502" t="str">
        <f>IF(B2502=0, "No Anemia", "Anemia")</f>
        <v>Anemia</v>
      </c>
      <c r="D2502" s="2">
        <v>582</v>
      </c>
      <c r="E2502">
        <v>0</v>
      </c>
      <c r="F2502" t="str">
        <f>IF(E2502=0, "No Diabetes", "Diabetes")</f>
        <v>No Diabetes</v>
      </c>
      <c r="G2502" s="2">
        <v>30</v>
      </c>
      <c r="H2502">
        <v>1</v>
      </c>
      <c r="I2502" t="str">
        <f>IF(H2502=0, "No High Blood Pressure", "High Blood Pressure")</f>
        <v>High Blood Pressure</v>
      </c>
      <c r="J2502" s="2">
        <v>127000</v>
      </c>
      <c r="K2502" s="1">
        <v>0.9</v>
      </c>
      <c r="L2502" s="2">
        <v>145</v>
      </c>
      <c r="M2502">
        <v>0</v>
      </c>
      <c r="N2502">
        <v>1</v>
      </c>
      <c r="O2502" t="str">
        <f>IF(M2501=0, "Female", "Male")</f>
        <v>Female</v>
      </c>
      <c r="P2502">
        <v>0</v>
      </c>
      <c r="Q2502" t="str">
        <f>IF(P2502=0, "Non Smoker", "Smoker")</f>
        <v>Non Smoker</v>
      </c>
      <c r="R2502" s="2">
        <v>95</v>
      </c>
      <c r="S2502" s="2" t="str">
        <f t="shared" si="39"/>
        <v>Alive</v>
      </c>
      <c r="T2502">
        <v>1</v>
      </c>
      <c r="U2502">
        <v>0</v>
      </c>
    </row>
    <row r="2503" spans="1:21" x14ac:dyDescent="0.3">
      <c r="A2503" s="2">
        <v>60</v>
      </c>
      <c r="B2503">
        <v>1</v>
      </c>
      <c r="C2503" t="str">
        <f>IF(B2503=0, "No Anemia", "Anemia")</f>
        <v>Anemia</v>
      </c>
      <c r="D2503" s="2">
        <v>2281</v>
      </c>
      <c r="E2503">
        <v>1</v>
      </c>
      <c r="F2503" t="str">
        <f>IF(E2503=0, "No Diabetes", "Diabetes")</f>
        <v>Diabetes</v>
      </c>
      <c r="G2503" s="2">
        <v>40</v>
      </c>
      <c r="H2503">
        <v>0</v>
      </c>
      <c r="I2503" t="str">
        <f>IF(H2503=0, "No High Blood Pressure", "High Blood Pressure")</f>
        <v>No High Blood Pressure</v>
      </c>
      <c r="J2503" s="2">
        <v>283000</v>
      </c>
      <c r="K2503" s="1">
        <v>1</v>
      </c>
      <c r="L2503" s="2">
        <v>141</v>
      </c>
      <c r="M2503">
        <v>0</v>
      </c>
      <c r="N2503">
        <v>1</v>
      </c>
      <c r="O2503" t="str">
        <f>IF(M2502=0, "Female", "Male")</f>
        <v>Female</v>
      </c>
      <c r="P2503">
        <v>0</v>
      </c>
      <c r="Q2503" t="str">
        <f>IF(P2503=0, "Non Smoker", "Smoker")</f>
        <v>Non Smoker</v>
      </c>
      <c r="R2503" s="2">
        <v>187</v>
      </c>
      <c r="S2503" s="2" t="str">
        <f t="shared" si="39"/>
        <v>Alive</v>
      </c>
      <c r="T2503">
        <v>1</v>
      </c>
      <c r="U2503">
        <v>0</v>
      </c>
    </row>
    <row r="2504" spans="1:21" x14ac:dyDescent="0.3">
      <c r="A2504" s="2">
        <v>60</v>
      </c>
      <c r="B2504">
        <v>1</v>
      </c>
      <c r="C2504" t="str">
        <f>IF(B2504=0, "No Anemia", "Anemia")</f>
        <v>Anemia</v>
      </c>
      <c r="D2504" s="2">
        <v>76</v>
      </c>
      <c r="E2504">
        <v>1</v>
      </c>
      <c r="F2504" t="str">
        <f>IF(E2504=0, "No Diabetes", "Diabetes")</f>
        <v>Diabetes</v>
      </c>
      <c r="G2504" s="2">
        <v>25</v>
      </c>
      <c r="H2504">
        <v>0</v>
      </c>
      <c r="I2504" t="str">
        <f>IF(H2504=0, "No High Blood Pressure", "High Blood Pressure")</f>
        <v>No High Blood Pressure</v>
      </c>
      <c r="J2504" s="2">
        <v>196000</v>
      </c>
      <c r="K2504" s="1">
        <v>2.5</v>
      </c>
      <c r="L2504" s="2">
        <v>132</v>
      </c>
      <c r="M2504">
        <v>0</v>
      </c>
      <c r="N2504">
        <v>1</v>
      </c>
      <c r="O2504" t="str">
        <f>IF(M2503=0, "Female", "Male")</f>
        <v>Female</v>
      </c>
      <c r="P2504">
        <v>0</v>
      </c>
      <c r="Q2504" t="str">
        <f>IF(P2504=0, "Non Smoker", "Smoker")</f>
        <v>Non Smoker</v>
      </c>
      <c r="R2504" s="2">
        <v>77</v>
      </c>
      <c r="S2504" s="2" t="str">
        <f t="shared" si="39"/>
        <v>Dead</v>
      </c>
      <c r="T2504">
        <v>0</v>
      </c>
      <c r="U2504">
        <v>1</v>
      </c>
    </row>
    <row r="2505" spans="1:21" x14ac:dyDescent="0.3">
      <c r="A2505" s="2">
        <v>60</v>
      </c>
      <c r="B2505">
        <v>1</v>
      </c>
      <c r="C2505" t="str">
        <f>IF(B2505=0, "No Anemia", "Anemia")</f>
        <v>Anemia</v>
      </c>
      <c r="D2505" s="2">
        <v>76</v>
      </c>
      <c r="E2505">
        <v>1</v>
      </c>
      <c r="F2505" t="str">
        <f>IF(E2505=0, "No Diabetes", "Diabetes")</f>
        <v>Diabetes</v>
      </c>
      <c r="G2505" s="2">
        <v>25</v>
      </c>
      <c r="H2505">
        <v>0</v>
      </c>
      <c r="I2505" t="str">
        <f>IF(H2505=0, "No High Blood Pressure", "High Blood Pressure")</f>
        <v>No High Blood Pressure</v>
      </c>
      <c r="J2505" s="2">
        <v>196000</v>
      </c>
      <c r="K2505" s="1">
        <v>2.5</v>
      </c>
      <c r="L2505" s="2">
        <v>132</v>
      </c>
      <c r="M2505">
        <v>0</v>
      </c>
      <c r="N2505">
        <v>1</v>
      </c>
      <c r="O2505" t="str">
        <f>IF(M2504=0, "Female", "Male")</f>
        <v>Female</v>
      </c>
      <c r="P2505">
        <v>0</v>
      </c>
      <c r="Q2505" t="str">
        <f>IF(P2505=0, "Non Smoker", "Smoker")</f>
        <v>Non Smoker</v>
      </c>
      <c r="R2505" s="2">
        <v>77</v>
      </c>
      <c r="S2505" s="2" t="str">
        <f t="shared" si="39"/>
        <v>Dead</v>
      </c>
      <c r="T2505">
        <v>0</v>
      </c>
      <c r="U2505">
        <v>1</v>
      </c>
    </row>
    <row r="2506" spans="1:21" x14ac:dyDescent="0.3">
      <c r="A2506" s="2">
        <v>60</v>
      </c>
      <c r="B2506">
        <v>1</v>
      </c>
      <c r="C2506" t="str">
        <f>IF(B2506=0, "No Anemia", "Anemia")</f>
        <v>Anemia</v>
      </c>
      <c r="D2506" s="2">
        <v>607</v>
      </c>
      <c r="E2506">
        <v>0</v>
      </c>
      <c r="F2506" t="str">
        <f>IF(E2506=0, "No Diabetes", "Diabetes")</f>
        <v>No Diabetes</v>
      </c>
      <c r="G2506" s="2">
        <v>40</v>
      </c>
      <c r="H2506">
        <v>0</v>
      </c>
      <c r="I2506" t="str">
        <f>IF(H2506=0, "No High Blood Pressure", "High Blood Pressure")</f>
        <v>No High Blood Pressure</v>
      </c>
      <c r="J2506" s="2">
        <v>216000</v>
      </c>
      <c r="K2506" s="1">
        <v>0.6</v>
      </c>
      <c r="L2506" s="2">
        <v>138</v>
      </c>
      <c r="M2506">
        <v>1</v>
      </c>
      <c r="N2506">
        <v>0</v>
      </c>
      <c r="O2506" t="str">
        <f>IF(M2505=0, "Female", "Male")</f>
        <v>Female</v>
      </c>
      <c r="P2506">
        <v>1</v>
      </c>
      <c r="Q2506" t="str">
        <f>IF(P2506=0, "Non Smoker", "Smoker")</f>
        <v>Smoker</v>
      </c>
      <c r="R2506" s="2">
        <v>54</v>
      </c>
      <c r="S2506" s="2" t="str">
        <f t="shared" si="39"/>
        <v>Alive</v>
      </c>
      <c r="T2506">
        <v>1</v>
      </c>
      <c r="U2506">
        <v>0</v>
      </c>
    </row>
    <row r="2507" spans="1:21" x14ac:dyDescent="0.3">
      <c r="A2507" s="2">
        <v>60</v>
      </c>
      <c r="B2507">
        <v>0</v>
      </c>
      <c r="C2507" t="str">
        <f>IF(B2507=0, "No Anemia", "Anemia")</f>
        <v>No Anemia</v>
      </c>
      <c r="D2507" s="2">
        <v>897</v>
      </c>
      <c r="E2507">
        <v>1</v>
      </c>
      <c r="F2507" t="str">
        <f>IF(E2507=0, "No Diabetes", "Diabetes")</f>
        <v>Diabetes</v>
      </c>
      <c r="G2507" s="2">
        <v>45</v>
      </c>
      <c r="H2507">
        <v>0</v>
      </c>
      <c r="I2507" t="str">
        <f>IF(H2507=0, "No High Blood Pressure", "High Blood Pressure")</f>
        <v>No High Blood Pressure</v>
      </c>
      <c r="J2507" s="2">
        <v>297000</v>
      </c>
      <c r="K2507" s="1">
        <v>1</v>
      </c>
      <c r="L2507" s="2">
        <v>133</v>
      </c>
      <c r="M2507">
        <v>1</v>
      </c>
      <c r="N2507">
        <v>0</v>
      </c>
      <c r="O2507" t="str">
        <f>IF(M2506=0, "Female", "Male")</f>
        <v>Male</v>
      </c>
      <c r="P2507">
        <v>0</v>
      </c>
      <c r="Q2507" t="str">
        <f>IF(P2507=0, "Non Smoker", "Smoker")</f>
        <v>Non Smoker</v>
      </c>
      <c r="R2507" s="2">
        <v>80</v>
      </c>
      <c r="S2507" s="2" t="str">
        <f t="shared" si="39"/>
        <v>Alive</v>
      </c>
      <c r="T2507">
        <v>1</v>
      </c>
      <c r="U2507">
        <v>0</v>
      </c>
    </row>
    <row r="2508" spans="1:21" x14ac:dyDescent="0.3">
      <c r="A2508" s="2">
        <v>60</v>
      </c>
      <c r="B2508">
        <v>0</v>
      </c>
      <c r="C2508" t="str">
        <f>IF(B2508=0, "No Anemia", "Anemia")</f>
        <v>No Anemia</v>
      </c>
      <c r="D2508" s="2">
        <v>166</v>
      </c>
      <c r="E2508">
        <v>0</v>
      </c>
      <c r="F2508" t="str">
        <f>IF(E2508=0, "No Diabetes", "Diabetes")</f>
        <v>No Diabetes</v>
      </c>
      <c r="G2508" s="2">
        <v>30</v>
      </c>
      <c r="H2508">
        <v>0</v>
      </c>
      <c r="I2508" t="str">
        <f>IF(H2508=0, "No High Blood Pressure", "High Blood Pressure")</f>
        <v>No High Blood Pressure</v>
      </c>
      <c r="J2508" s="2">
        <v>62000</v>
      </c>
      <c r="K2508" s="1">
        <v>1.7</v>
      </c>
      <c r="L2508" s="2">
        <v>127</v>
      </c>
      <c r="M2508">
        <v>0</v>
      </c>
      <c r="N2508">
        <v>1</v>
      </c>
      <c r="O2508" t="str">
        <f>IF(M2507=0, "Female", "Male")</f>
        <v>Male</v>
      </c>
      <c r="P2508">
        <v>0</v>
      </c>
      <c r="Q2508" t="str">
        <f>IF(P2508=0, "Non Smoker", "Smoker")</f>
        <v>Non Smoker</v>
      </c>
      <c r="R2508" s="2">
        <v>207</v>
      </c>
      <c r="S2508" s="2" t="str">
        <f t="shared" si="39"/>
        <v>Dead</v>
      </c>
      <c r="T2508">
        <v>0</v>
      </c>
      <c r="U2508">
        <v>1</v>
      </c>
    </row>
    <row r="2509" spans="1:21" x14ac:dyDescent="0.3">
      <c r="A2509" s="2">
        <v>60</v>
      </c>
      <c r="B2509">
        <v>1</v>
      </c>
      <c r="C2509" t="str">
        <f>IF(B2509=0, "No Anemia", "Anemia")</f>
        <v>Anemia</v>
      </c>
      <c r="D2509" s="2">
        <v>47</v>
      </c>
      <c r="E2509">
        <v>0</v>
      </c>
      <c r="F2509" t="str">
        <f>IF(E2509=0, "No Diabetes", "Diabetes")</f>
        <v>No Diabetes</v>
      </c>
      <c r="G2509" s="2">
        <v>20</v>
      </c>
      <c r="H2509">
        <v>0</v>
      </c>
      <c r="I2509" t="str">
        <f>IF(H2509=0, "No High Blood Pressure", "High Blood Pressure")</f>
        <v>No High Blood Pressure</v>
      </c>
      <c r="J2509" s="2">
        <v>204000</v>
      </c>
      <c r="K2509" s="1">
        <v>0.7</v>
      </c>
      <c r="L2509" s="2">
        <v>139</v>
      </c>
      <c r="M2509">
        <v>1</v>
      </c>
      <c r="N2509">
        <v>0</v>
      </c>
      <c r="O2509" t="str">
        <f>IF(M2508=0, "Female", "Male")</f>
        <v>Female</v>
      </c>
      <c r="P2509">
        <v>1</v>
      </c>
      <c r="Q2509" t="str">
        <f>IF(P2509=0, "Non Smoker", "Smoker")</f>
        <v>Smoker</v>
      </c>
      <c r="R2509" s="2">
        <v>73</v>
      </c>
      <c r="S2509" s="2" t="str">
        <f t="shared" si="39"/>
        <v>Dead</v>
      </c>
      <c r="T2509">
        <v>0</v>
      </c>
      <c r="U2509">
        <v>1</v>
      </c>
    </row>
    <row r="2510" spans="1:21" x14ac:dyDescent="0.3">
      <c r="A2510" s="2">
        <v>60</v>
      </c>
      <c r="B2510">
        <v>0</v>
      </c>
      <c r="C2510" t="str">
        <f>IF(B2510=0, "No Anemia", "Anemia")</f>
        <v>No Anemia</v>
      </c>
      <c r="D2510" s="2">
        <v>1896</v>
      </c>
      <c r="E2510">
        <v>1</v>
      </c>
      <c r="F2510" t="str">
        <f>IF(E2510=0, "No Diabetes", "Diabetes")</f>
        <v>Diabetes</v>
      </c>
      <c r="G2510" s="2">
        <v>25</v>
      </c>
      <c r="H2510">
        <v>0</v>
      </c>
      <c r="I2510" t="str">
        <f>IF(H2510=0, "No High Blood Pressure", "High Blood Pressure")</f>
        <v>No High Blood Pressure</v>
      </c>
      <c r="J2510" s="2">
        <v>365000</v>
      </c>
      <c r="K2510" s="1">
        <v>2.1</v>
      </c>
      <c r="L2510" s="2">
        <v>144</v>
      </c>
      <c r="M2510">
        <v>0</v>
      </c>
      <c r="N2510">
        <v>1</v>
      </c>
      <c r="O2510" t="str">
        <f>IF(M2509=0, "Female", "Male")</f>
        <v>Male</v>
      </c>
      <c r="P2510">
        <v>0</v>
      </c>
      <c r="Q2510" t="str">
        <f>IF(P2510=0, "Non Smoker", "Smoker")</f>
        <v>Non Smoker</v>
      </c>
      <c r="R2510" s="2">
        <v>172</v>
      </c>
      <c r="S2510" s="2" t="str">
        <f t="shared" si="39"/>
        <v>Dead</v>
      </c>
      <c r="T2510">
        <v>0</v>
      </c>
      <c r="U2510">
        <v>1</v>
      </c>
    </row>
    <row r="2511" spans="1:21" x14ac:dyDescent="0.3">
      <c r="A2511" s="2">
        <v>60</v>
      </c>
      <c r="B2511">
        <v>0</v>
      </c>
      <c r="C2511" t="str">
        <f>IF(B2511=0, "No Anemia", "Anemia")</f>
        <v>No Anemia</v>
      </c>
      <c r="D2511" s="2">
        <v>582</v>
      </c>
      <c r="E2511">
        <v>0</v>
      </c>
      <c r="F2511" t="str">
        <f>IF(E2511=0, "No Diabetes", "Diabetes")</f>
        <v>No Diabetes</v>
      </c>
      <c r="G2511" s="2">
        <v>35</v>
      </c>
      <c r="H2511">
        <v>1</v>
      </c>
      <c r="I2511" t="str">
        <f>IF(H2511=0, "No High Blood Pressure", "High Blood Pressure")</f>
        <v>High Blood Pressure</v>
      </c>
      <c r="J2511" s="2">
        <v>228000</v>
      </c>
      <c r="K2511" s="1">
        <v>0.9</v>
      </c>
      <c r="L2511" s="2">
        <v>136</v>
      </c>
      <c r="M2511">
        <v>1</v>
      </c>
      <c r="N2511">
        <v>0</v>
      </c>
      <c r="O2511" t="str">
        <f>IF(M2510=0, "Female", "Male")</f>
        <v>Female</v>
      </c>
      <c r="P2511">
        <v>0</v>
      </c>
      <c r="Q2511" t="str">
        <f>IF(P2511=0, "Non Smoker", "Smoker")</f>
        <v>Non Smoker</v>
      </c>
      <c r="R2511" s="2">
        <v>115</v>
      </c>
      <c r="S2511" s="2" t="str">
        <f t="shared" si="39"/>
        <v>Alive</v>
      </c>
      <c r="T2511">
        <v>1</v>
      </c>
      <c r="U2511">
        <v>0</v>
      </c>
    </row>
    <row r="2512" spans="1:21" x14ac:dyDescent="0.3">
      <c r="A2512" s="2">
        <v>60</v>
      </c>
      <c r="B2512">
        <v>0</v>
      </c>
      <c r="C2512" t="str">
        <f>IF(B2512=0, "No Anemia", "Anemia")</f>
        <v>No Anemia</v>
      </c>
      <c r="D2512" s="2">
        <v>253</v>
      </c>
      <c r="E2512">
        <v>0</v>
      </c>
      <c r="F2512" t="str">
        <f>IF(E2512=0, "No Diabetes", "Diabetes")</f>
        <v>No Diabetes</v>
      </c>
      <c r="G2512" s="2">
        <v>35</v>
      </c>
      <c r="H2512">
        <v>0</v>
      </c>
      <c r="I2512" t="str">
        <f>IF(H2512=0, "No High Blood Pressure", "High Blood Pressure")</f>
        <v>No High Blood Pressure</v>
      </c>
      <c r="J2512" s="2">
        <v>279000</v>
      </c>
      <c r="K2512" s="1">
        <v>1.7</v>
      </c>
      <c r="L2512" s="2">
        <v>140</v>
      </c>
      <c r="M2512">
        <v>1</v>
      </c>
      <c r="N2512">
        <v>0</v>
      </c>
      <c r="O2512" t="str">
        <f>IF(M2511=0, "Female", "Male")</f>
        <v>Male</v>
      </c>
      <c r="P2512">
        <v>0</v>
      </c>
      <c r="Q2512" t="str">
        <f>IF(P2512=0, "Non Smoker", "Smoker")</f>
        <v>Non Smoker</v>
      </c>
      <c r="R2512" s="2">
        <v>250</v>
      </c>
      <c r="S2512" s="2" t="str">
        <f t="shared" si="39"/>
        <v>Alive</v>
      </c>
      <c r="T2512">
        <v>1</v>
      </c>
      <c r="U2512">
        <v>0</v>
      </c>
    </row>
    <row r="2513" spans="1:21" x14ac:dyDescent="0.3">
      <c r="A2513" s="2">
        <v>60</v>
      </c>
      <c r="B2513">
        <v>0</v>
      </c>
      <c r="C2513" t="str">
        <f>IF(B2513=0, "No Anemia", "Anemia")</f>
        <v>No Anemia</v>
      </c>
      <c r="D2513" s="2">
        <v>2656</v>
      </c>
      <c r="E2513">
        <v>1</v>
      </c>
      <c r="F2513" t="str">
        <f>IF(E2513=0, "No Diabetes", "Diabetes")</f>
        <v>Diabetes</v>
      </c>
      <c r="G2513" s="2">
        <v>30</v>
      </c>
      <c r="H2513">
        <v>0</v>
      </c>
      <c r="I2513" t="str">
        <f>IF(H2513=0, "No High Blood Pressure", "High Blood Pressure")</f>
        <v>No High Blood Pressure</v>
      </c>
      <c r="J2513" s="2">
        <v>305000</v>
      </c>
      <c r="K2513" s="1">
        <v>2.2999999999999998</v>
      </c>
      <c r="L2513" s="2">
        <v>137</v>
      </c>
      <c r="M2513">
        <v>1</v>
      </c>
      <c r="N2513">
        <v>0</v>
      </c>
      <c r="O2513" t="str">
        <f>IF(M2512=0, "Female", "Male")</f>
        <v>Male</v>
      </c>
      <c r="P2513">
        <v>0</v>
      </c>
      <c r="Q2513" t="str">
        <f>IF(P2513=0, "Non Smoker", "Smoker")</f>
        <v>Non Smoker</v>
      </c>
      <c r="R2513" s="2">
        <v>30</v>
      </c>
      <c r="S2513" s="2" t="str">
        <f t="shared" si="39"/>
        <v>Alive</v>
      </c>
      <c r="T2513">
        <v>1</v>
      </c>
      <c r="U2513">
        <v>0</v>
      </c>
    </row>
    <row r="2514" spans="1:21" x14ac:dyDescent="0.3">
      <c r="A2514" s="2">
        <v>60</v>
      </c>
      <c r="B2514">
        <v>1</v>
      </c>
      <c r="C2514" t="str">
        <f>IF(B2514=0, "No Anemia", "Anemia")</f>
        <v>Anemia</v>
      </c>
      <c r="D2514" s="2">
        <v>1082</v>
      </c>
      <c r="E2514">
        <v>1</v>
      </c>
      <c r="F2514" t="str">
        <f>IF(E2514=0, "No Diabetes", "Diabetes")</f>
        <v>Diabetes</v>
      </c>
      <c r="G2514" s="2">
        <v>45</v>
      </c>
      <c r="H2514">
        <v>0</v>
      </c>
      <c r="I2514" t="str">
        <f>IF(H2514=0, "No High Blood Pressure", "High Blood Pressure")</f>
        <v>No High Blood Pressure</v>
      </c>
      <c r="J2514" s="2">
        <v>250000</v>
      </c>
      <c r="K2514" s="1">
        <v>6.1</v>
      </c>
      <c r="L2514" s="2">
        <v>131</v>
      </c>
      <c r="M2514">
        <v>1</v>
      </c>
      <c r="N2514">
        <v>0</v>
      </c>
      <c r="O2514" t="str">
        <f>IF(M2513=0, "Female", "Male")</f>
        <v>Male</v>
      </c>
      <c r="P2514">
        <v>0</v>
      </c>
      <c r="Q2514" t="str">
        <f>IF(P2514=0, "Non Smoker", "Smoker")</f>
        <v>Non Smoker</v>
      </c>
      <c r="R2514" s="2">
        <v>107</v>
      </c>
      <c r="S2514" s="2" t="str">
        <f t="shared" si="39"/>
        <v>Alive</v>
      </c>
      <c r="T2514">
        <v>1</v>
      </c>
      <c r="U2514">
        <v>0</v>
      </c>
    </row>
    <row r="2515" spans="1:21" x14ac:dyDescent="0.3">
      <c r="A2515" s="2">
        <v>60</v>
      </c>
      <c r="B2515">
        <v>1</v>
      </c>
      <c r="C2515" t="str">
        <f>IF(B2515=0, "No Anemia", "Anemia")</f>
        <v>Anemia</v>
      </c>
      <c r="D2515" s="2">
        <v>96</v>
      </c>
      <c r="E2515">
        <v>1</v>
      </c>
      <c r="F2515" t="str">
        <f>IF(E2515=0, "No Diabetes", "Diabetes")</f>
        <v>Diabetes</v>
      </c>
      <c r="G2515" s="2">
        <v>60</v>
      </c>
      <c r="H2515">
        <v>1</v>
      </c>
      <c r="I2515" t="str">
        <f>IF(H2515=0, "No High Blood Pressure", "High Blood Pressure")</f>
        <v>High Blood Pressure</v>
      </c>
      <c r="J2515" s="2">
        <v>271000</v>
      </c>
      <c r="K2515" s="1">
        <v>0.7</v>
      </c>
      <c r="L2515" s="2">
        <v>136</v>
      </c>
      <c r="M2515">
        <v>0</v>
      </c>
      <c r="N2515">
        <v>1</v>
      </c>
      <c r="O2515" t="str">
        <f>IF(M2514=0, "Female", "Male")</f>
        <v>Male</v>
      </c>
      <c r="P2515">
        <v>0</v>
      </c>
      <c r="Q2515" t="str">
        <f>IF(P2515=0, "Non Smoker", "Smoker")</f>
        <v>Non Smoker</v>
      </c>
      <c r="R2515" s="2">
        <v>94</v>
      </c>
      <c r="S2515" s="2" t="str">
        <f t="shared" si="39"/>
        <v>Alive</v>
      </c>
      <c r="T2515">
        <v>1</v>
      </c>
      <c r="U2515">
        <v>0</v>
      </c>
    </row>
    <row r="2516" spans="1:21" x14ac:dyDescent="0.3">
      <c r="A2516" s="2">
        <v>60</v>
      </c>
      <c r="B2516">
        <v>1</v>
      </c>
      <c r="C2516" t="str">
        <f>IF(B2516=0, "No Anemia", "Anemia")</f>
        <v>Anemia</v>
      </c>
      <c r="D2516" s="2">
        <v>154</v>
      </c>
      <c r="E2516">
        <v>0</v>
      </c>
      <c r="F2516" t="str">
        <f>IF(E2516=0, "No Diabetes", "Diabetes")</f>
        <v>No Diabetes</v>
      </c>
      <c r="G2516" s="2">
        <v>25</v>
      </c>
      <c r="H2516">
        <v>0</v>
      </c>
      <c r="I2516" t="str">
        <f>IF(H2516=0, "No High Blood Pressure", "High Blood Pressure")</f>
        <v>No High Blood Pressure</v>
      </c>
      <c r="J2516" s="2">
        <v>210000</v>
      </c>
      <c r="K2516" s="1">
        <v>1.7</v>
      </c>
      <c r="L2516" s="2">
        <v>135</v>
      </c>
      <c r="M2516">
        <v>1</v>
      </c>
      <c r="N2516">
        <v>0</v>
      </c>
      <c r="O2516" t="str">
        <f>IF(M2515=0, "Female", "Male")</f>
        <v>Female</v>
      </c>
      <c r="P2516">
        <v>0</v>
      </c>
      <c r="Q2516" t="str">
        <f>IF(P2516=0, "Non Smoker", "Smoker")</f>
        <v>Non Smoker</v>
      </c>
      <c r="R2516" s="2">
        <v>82</v>
      </c>
      <c r="S2516" s="2" t="str">
        <f t="shared" si="39"/>
        <v>Dead</v>
      </c>
      <c r="T2516">
        <v>0</v>
      </c>
      <c r="U2516">
        <v>1</v>
      </c>
    </row>
    <row r="2517" spans="1:21" x14ac:dyDescent="0.3">
      <c r="A2517" s="2">
        <v>60</v>
      </c>
      <c r="B2517">
        <v>1</v>
      </c>
      <c r="C2517" t="str">
        <f>IF(B2517=0, "No Anemia", "Anemia")</f>
        <v>Anemia</v>
      </c>
      <c r="D2517" s="2">
        <v>315</v>
      </c>
      <c r="E2517">
        <v>1</v>
      </c>
      <c r="F2517" t="str">
        <f>IF(E2517=0, "No Diabetes", "Diabetes")</f>
        <v>Diabetes</v>
      </c>
      <c r="G2517" s="2">
        <v>60</v>
      </c>
      <c r="H2517">
        <v>0</v>
      </c>
      <c r="I2517" t="str">
        <f>IF(H2517=0, "No High Blood Pressure", "High Blood Pressure")</f>
        <v>No High Blood Pressure</v>
      </c>
      <c r="J2517" s="2">
        <v>454000</v>
      </c>
      <c r="K2517" s="1">
        <v>1.1000000000000001</v>
      </c>
      <c r="L2517" s="2">
        <v>131</v>
      </c>
      <c r="M2517">
        <v>1</v>
      </c>
      <c r="N2517">
        <v>0</v>
      </c>
      <c r="O2517" t="str">
        <f>IF(M2516=0, "Female", "Male")</f>
        <v>Male</v>
      </c>
      <c r="P2517">
        <v>1</v>
      </c>
      <c r="Q2517" t="str">
        <f>IF(P2517=0, "Non Smoker", "Smoker")</f>
        <v>Smoker</v>
      </c>
      <c r="R2517" s="2">
        <v>10</v>
      </c>
      <c r="S2517" s="2" t="str">
        <f t="shared" si="39"/>
        <v>Dead</v>
      </c>
      <c r="T2517">
        <v>0</v>
      </c>
      <c r="U2517">
        <v>1</v>
      </c>
    </row>
    <row r="2518" spans="1:21" x14ac:dyDescent="0.3">
      <c r="A2518" s="2">
        <v>60</v>
      </c>
      <c r="B2518">
        <v>1</v>
      </c>
      <c r="C2518" t="str">
        <f>IF(B2518=0, "No Anemia", "Anemia")</f>
        <v>Anemia</v>
      </c>
      <c r="D2518" s="2">
        <v>582</v>
      </c>
      <c r="E2518">
        <v>0</v>
      </c>
      <c r="F2518" t="str">
        <f>IF(E2518=0, "No Diabetes", "Diabetes")</f>
        <v>No Diabetes</v>
      </c>
      <c r="G2518" s="2">
        <v>30</v>
      </c>
      <c r="H2518">
        <v>1</v>
      </c>
      <c r="I2518" t="str">
        <f>IF(H2518=0, "No High Blood Pressure", "High Blood Pressure")</f>
        <v>High Blood Pressure</v>
      </c>
      <c r="J2518" s="2">
        <v>127000</v>
      </c>
      <c r="K2518" s="1">
        <v>0.9</v>
      </c>
      <c r="L2518" s="2">
        <v>145</v>
      </c>
      <c r="M2518">
        <v>0</v>
      </c>
      <c r="N2518">
        <v>1</v>
      </c>
      <c r="O2518" t="str">
        <f>IF(M2517=0, "Female", "Male")</f>
        <v>Male</v>
      </c>
      <c r="P2518">
        <v>0</v>
      </c>
      <c r="Q2518" t="str">
        <f>IF(P2518=0, "Non Smoker", "Smoker")</f>
        <v>Non Smoker</v>
      </c>
      <c r="R2518" s="2">
        <v>95</v>
      </c>
      <c r="S2518" s="2" t="str">
        <f t="shared" si="39"/>
        <v>Alive</v>
      </c>
      <c r="T2518">
        <v>1</v>
      </c>
      <c r="U2518">
        <v>0</v>
      </c>
    </row>
    <row r="2519" spans="1:21" x14ac:dyDescent="0.3">
      <c r="A2519" s="2">
        <v>60</v>
      </c>
      <c r="B2519">
        <v>0</v>
      </c>
      <c r="C2519" t="str">
        <f>IF(B2519=0, "No Anemia", "Anemia")</f>
        <v>No Anemia</v>
      </c>
      <c r="D2519" s="2">
        <v>2656</v>
      </c>
      <c r="E2519">
        <v>1</v>
      </c>
      <c r="F2519" t="str">
        <f>IF(E2519=0, "No Diabetes", "Diabetes")</f>
        <v>Diabetes</v>
      </c>
      <c r="G2519" s="2">
        <v>30</v>
      </c>
      <c r="H2519">
        <v>0</v>
      </c>
      <c r="I2519" t="str">
        <f>IF(H2519=0, "No High Blood Pressure", "High Blood Pressure")</f>
        <v>No High Blood Pressure</v>
      </c>
      <c r="J2519" s="2">
        <v>305000</v>
      </c>
      <c r="K2519" s="1">
        <v>2.2999999999999998</v>
      </c>
      <c r="L2519" s="2">
        <v>137</v>
      </c>
      <c r="M2519">
        <v>1</v>
      </c>
      <c r="N2519">
        <v>0</v>
      </c>
      <c r="O2519" t="str">
        <f>IF(M2518=0, "Female", "Male")</f>
        <v>Female</v>
      </c>
      <c r="P2519">
        <v>0</v>
      </c>
      <c r="Q2519" t="str">
        <f>IF(P2519=0, "Non Smoker", "Smoker")</f>
        <v>Non Smoker</v>
      </c>
      <c r="R2519" s="2">
        <v>30</v>
      </c>
      <c r="S2519" s="2" t="str">
        <f t="shared" si="39"/>
        <v>Alive</v>
      </c>
      <c r="T2519">
        <v>1</v>
      </c>
      <c r="U2519">
        <v>0</v>
      </c>
    </row>
    <row r="2520" spans="1:21" x14ac:dyDescent="0.3">
      <c r="A2520" s="2">
        <v>60</v>
      </c>
      <c r="B2520">
        <v>1</v>
      </c>
      <c r="C2520" t="str">
        <f>IF(B2520=0, "No Anemia", "Anemia")</f>
        <v>Anemia</v>
      </c>
      <c r="D2520" s="2">
        <v>754</v>
      </c>
      <c r="E2520">
        <v>1</v>
      </c>
      <c r="F2520" t="str">
        <f>IF(E2520=0, "No Diabetes", "Diabetes")</f>
        <v>Diabetes</v>
      </c>
      <c r="G2520" s="2">
        <v>40</v>
      </c>
      <c r="H2520">
        <v>1</v>
      </c>
      <c r="I2520" t="str">
        <f>IF(H2520=0, "No High Blood Pressure", "High Blood Pressure")</f>
        <v>High Blood Pressure</v>
      </c>
      <c r="J2520" s="2">
        <v>328000</v>
      </c>
      <c r="K2520" s="1">
        <v>1.2</v>
      </c>
      <c r="L2520" s="2">
        <v>126</v>
      </c>
      <c r="M2520">
        <v>1</v>
      </c>
      <c r="N2520">
        <v>0</v>
      </c>
      <c r="O2520" t="str">
        <f>IF(M2519=0, "Female", "Male")</f>
        <v>Male</v>
      </c>
      <c r="P2520">
        <v>0</v>
      </c>
      <c r="Q2520" t="str">
        <f>IF(P2520=0, "Non Smoker", "Smoker")</f>
        <v>Non Smoker</v>
      </c>
      <c r="R2520" s="2">
        <v>91</v>
      </c>
      <c r="S2520" s="2" t="str">
        <f t="shared" si="39"/>
        <v>Alive</v>
      </c>
      <c r="T2520">
        <v>1</v>
      </c>
      <c r="U2520">
        <v>0</v>
      </c>
    </row>
    <row r="2521" spans="1:21" x14ac:dyDescent="0.3">
      <c r="A2521" s="2">
        <v>60</v>
      </c>
      <c r="B2521">
        <v>1</v>
      </c>
      <c r="C2521" t="str">
        <f>IF(B2521=0, "No Anemia", "Anemia")</f>
        <v>Anemia</v>
      </c>
      <c r="D2521" s="2">
        <v>156</v>
      </c>
      <c r="E2521">
        <v>1</v>
      </c>
      <c r="F2521" t="str">
        <f>IF(E2521=0, "No Diabetes", "Diabetes")</f>
        <v>Diabetes</v>
      </c>
      <c r="G2521" s="2">
        <v>25</v>
      </c>
      <c r="H2521">
        <v>1</v>
      </c>
      <c r="I2521" t="str">
        <f>IF(H2521=0, "No High Blood Pressure", "High Blood Pressure")</f>
        <v>High Blood Pressure</v>
      </c>
      <c r="J2521" s="2">
        <v>318000</v>
      </c>
      <c r="K2521" s="1">
        <v>1.2</v>
      </c>
      <c r="L2521" s="2">
        <v>137</v>
      </c>
      <c r="M2521">
        <v>0</v>
      </c>
      <c r="N2521">
        <v>1</v>
      </c>
      <c r="O2521" t="str">
        <f>IF(M2520=0, "Female", "Male")</f>
        <v>Male</v>
      </c>
      <c r="P2521">
        <v>0</v>
      </c>
      <c r="Q2521" t="str">
        <f>IF(P2521=0, "Non Smoker", "Smoker")</f>
        <v>Non Smoker</v>
      </c>
      <c r="R2521" s="2">
        <v>85</v>
      </c>
      <c r="S2521" s="2" t="str">
        <f t="shared" si="39"/>
        <v>Alive</v>
      </c>
      <c r="T2521">
        <v>1</v>
      </c>
      <c r="U2521">
        <v>0</v>
      </c>
    </row>
    <row r="2522" spans="1:21" x14ac:dyDescent="0.3">
      <c r="A2522" s="2">
        <v>60</v>
      </c>
      <c r="B2522">
        <v>0</v>
      </c>
      <c r="C2522" t="str">
        <f>IF(B2522=0, "No Anemia", "Anemia")</f>
        <v>No Anemia</v>
      </c>
      <c r="D2522" s="2">
        <v>582</v>
      </c>
      <c r="E2522">
        <v>1</v>
      </c>
      <c r="F2522" t="str">
        <f>IF(E2522=0, "No Diabetes", "Diabetes")</f>
        <v>Diabetes</v>
      </c>
      <c r="G2522" s="2">
        <v>38</v>
      </c>
      <c r="H2522">
        <v>1</v>
      </c>
      <c r="I2522" t="str">
        <f>IF(H2522=0, "No High Blood Pressure", "High Blood Pressure")</f>
        <v>High Blood Pressure</v>
      </c>
      <c r="J2522" s="2">
        <v>451000</v>
      </c>
      <c r="K2522" s="1">
        <v>0.6</v>
      </c>
      <c r="L2522" s="2">
        <v>138</v>
      </c>
      <c r="M2522">
        <v>1</v>
      </c>
      <c r="N2522">
        <v>0</v>
      </c>
      <c r="O2522" t="str">
        <f>IF(M2521=0, "Female", "Male")</f>
        <v>Female</v>
      </c>
      <c r="P2522">
        <v>1</v>
      </c>
      <c r="Q2522" t="str">
        <f>IF(P2522=0, "Non Smoker", "Smoker")</f>
        <v>Smoker</v>
      </c>
      <c r="R2522" s="2">
        <v>40</v>
      </c>
      <c r="S2522" s="2" t="str">
        <f t="shared" si="39"/>
        <v>Dead</v>
      </c>
      <c r="T2522">
        <v>0</v>
      </c>
      <c r="U2522">
        <v>1</v>
      </c>
    </row>
    <row r="2523" spans="1:21" x14ac:dyDescent="0.3">
      <c r="A2523" s="2">
        <v>60</v>
      </c>
      <c r="B2523">
        <v>1</v>
      </c>
      <c r="C2523" t="str">
        <f>IF(B2523=0, "No Anemia", "Anemia")</f>
        <v>Anemia</v>
      </c>
      <c r="D2523" s="2">
        <v>582</v>
      </c>
      <c r="E2523">
        <v>0</v>
      </c>
      <c r="F2523" t="str">
        <f>IF(E2523=0, "No Diabetes", "Diabetes")</f>
        <v>No Diabetes</v>
      </c>
      <c r="G2523" s="2">
        <v>30</v>
      </c>
      <c r="H2523">
        <v>1</v>
      </c>
      <c r="I2523" t="str">
        <f>IF(H2523=0, "No High Blood Pressure", "High Blood Pressure")</f>
        <v>High Blood Pressure</v>
      </c>
      <c r="J2523" s="2">
        <v>127000</v>
      </c>
      <c r="K2523" s="1">
        <v>0.9</v>
      </c>
      <c r="L2523" s="2">
        <v>145</v>
      </c>
      <c r="M2523">
        <v>0</v>
      </c>
      <c r="N2523">
        <v>1</v>
      </c>
      <c r="O2523" t="str">
        <f>IF(M2522=0, "Female", "Male")</f>
        <v>Male</v>
      </c>
      <c r="P2523">
        <v>0</v>
      </c>
      <c r="Q2523" t="str">
        <f>IF(P2523=0, "Non Smoker", "Smoker")</f>
        <v>Non Smoker</v>
      </c>
      <c r="R2523" s="2">
        <v>95</v>
      </c>
      <c r="S2523" s="2" t="str">
        <f t="shared" si="39"/>
        <v>Alive</v>
      </c>
      <c r="T2523">
        <v>1</v>
      </c>
      <c r="U2523">
        <v>0</v>
      </c>
    </row>
    <row r="2524" spans="1:21" x14ac:dyDescent="0.3">
      <c r="A2524" s="2">
        <v>60</v>
      </c>
      <c r="B2524">
        <v>0</v>
      </c>
      <c r="C2524" t="str">
        <f>IF(B2524=0, "No Anemia", "Anemia")</f>
        <v>No Anemia</v>
      </c>
      <c r="D2524" s="2">
        <v>53</v>
      </c>
      <c r="E2524">
        <v>0</v>
      </c>
      <c r="F2524" t="str">
        <f>IF(E2524=0, "No Diabetes", "Diabetes")</f>
        <v>No Diabetes</v>
      </c>
      <c r="G2524" s="2">
        <v>50</v>
      </c>
      <c r="H2524">
        <v>1</v>
      </c>
      <c r="I2524" t="str">
        <f>IF(H2524=0, "No High Blood Pressure", "High Blood Pressure")</f>
        <v>High Blood Pressure</v>
      </c>
      <c r="J2524" s="2">
        <v>286000</v>
      </c>
      <c r="K2524" s="1">
        <v>2.2999999999999998</v>
      </c>
      <c r="L2524" s="2">
        <v>143</v>
      </c>
      <c r="M2524">
        <v>0</v>
      </c>
      <c r="N2524">
        <v>1</v>
      </c>
      <c r="O2524" t="str">
        <f>IF(M2523=0, "Female", "Male")</f>
        <v>Female</v>
      </c>
      <c r="P2524">
        <v>0</v>
      </c>
      <c r="Q2524" t="str">
        <f>IF(P2524=0, "Non Smoker", "Smoker")</f>
        <v>Non Smoker</v>
      </c>
      <c r="R2524" s="2">
        <v>87</v>
      </c>
      <c r="S2524" s="2" t="str">
        <f t="shared" si="39"/>
        <v>Alive</v>
      </c>
      <c r="T2524">
        <v>1</v>
      </c>
      <c r="U2524">
        <v>0</v>
      </c>
    </row>
    <row r="2525" spans="1:21" x14ac:dyDescent="0.3">
      <c r="A2525" s="2">
        <v>60</v>
      </c>
      <c r="B2525">
        <v>1</v>
      </c>
      <c r="C2525" t="str">
        <f>IF(B2525=0, "No Anemia", "Anemia")</f>
        <v>Anemia</v>
      </c>
      <c r="D2525" s="2">
        <v>231</v>
      </c>
      <c r="E2525">
        <v>1</v>
      </c>
      <c r="F2525" t="str">
        <f>IF(E2525=0, "No Diabetes", "Diabetes")</f>
        <v>Diabetes</v>
      </c>
      <c r="G2525" s="2">
        <v>25</v>
      </c>
      <c r="H2525">
        <v>0</v>
      </c>
      <c r="I2525" t="str">
        <f>IF(H2525=0, "No High Blood Pressure", "High Blood Pressure")</f>
        <v>No High Blood Pressure</v>
      </c>
      <c r="J2525" s="2">
        <v>194000</v>
      </c>
      <c r="K2525" s="1">
        <v>1.7</v>
      </c>
      <c r="L2525" s="2">
        <v>140</v>
      </c>
      <c r="M2525">
        <v>1</v>
      </c>
      <c r="N2525">
        <v>0</v>
      </c>
      <c r="O2525" t="str">
        <f>IF(M2524=0, "Female", "Male")</f>
        <v>Female</v>
      </c>
      <c r="P2525">
        <v>0</v>
      </c>
      <c r="Q2525" t="str">
        <f>IF(P2525=0, "Non Smoker", "Smoker")</f>
        <v>Non Smoker</v>
      </c>
      <c r="R2525" s="2">
        <v>120</v>
      </c>
      <c r="S2525" s="2" t="str">
        <f t="shared" si="39"/>
        <v>Alive</v>
      </c>
      <c r="T2525">
        <v>1</v>
      </c>
      <c r="U2525">
        <v>0</v>
      </c>
    </row>
    <row r="2526" spans="1:21" x14ac:dyDescent="0.3">
      <c r="A2526" s="2">
        <v>60</v>
      </c>
      <c r="B2526">
        <v>1</v>
      </c>
      <c r="C2526" t="str">
        <f>IF(B2526=0, "No Anemia", "Anemia")</f>
        <v>Anemia</v>
      </c>
      <c r="D2526" s="2">
        <v>2281</v>
      </c>
      <c r="E2526">
        <v>1</v>
      </c>
      <c r="F2526" t="str">
        <f>IF(E2526=0, "No Diabetes", "Diabetes")</f>
        <v>Diabetes</v>
      </c>
      <c r="G2526" s="2">
        <v>40</v>
      </c>
      <c r="H2526">
        <v>0</v>
      </c>
      <c r="I2526" t="str">
        <f>IF(H2526=0, "No High Blood Pressure", "High Blood Pressure")</f>
        <v>No High Blood Pressure</v>
      </c>
      <c r="J2526" s="2">
        <v>283000</v>
      </c>
      <c r="K2526" s="1">
        <v>1</v>
      </c>
      <c r="L2526" s="2">
        <v>141</v>
      </c>
      <c r="M2526">
        <v>0</v>
      </c>
      <c r="N2526">
        <v>1</v>
      </c>
      <c r="O2526" t="str">
        <f>IF(M2525=0, "Female", "Male")</f>
        <v>Male</v>
      </c>
      <c r="P2526">
        <v>0</v>
      </c>
      <c r="Q2526" t="str">
        <f>IF(P2526=0, "Non Smoker", "Smoker")</f>
        <v>Non Smoker</v>
      </c>
      <c r="R2526" s="2">
        <v>187</v>
      </c>
      <c r="S2526" s="2" t="str">
        <f t="shared" si="39"/>
        <v>Alive</v>
      </c>
      <c r="T2526">
        <v>1</v>
      </c>
      <c r="U2526">
        <v>0</v>
      </c>
    </row>
    <row r="2527" spans="1:21" x14ac:dyDescent="0.3">
      <c r="A2527" s="2">
        <v>60</v>
      </c>
      <c r="B2527">
        <v>0</v>
      </c>
      <c r="C2527" t="str">
        <f>IF(B2527=0, "No Anemia", "Anemia")</f>
        <v>No Anemia</v>
      </c>
      <c r="D2527" s="2">
        <v>582</v>
      </c>
      <c r="E2527">
        <v>1</v>
      </c>
      <c r="F2527" t="str">
        <f>IF(E2527=0, "No Diabetes", "Diabetes")</f>
        <v>Diabetes</v>
      </c>
      <c r="G2527" s="2">
        <v>38</v>
      </c>
      <c r="H2527">
        <v>1</v>
      </c>
      <c r="I2527" t="str">
        <f>IF(H2527=0, "No High Blood Pressure", "High Blood Pressure")</f>
        <v>High Blood Pressure</v>
      </c>
      <c r="J2527" s="2">
        <v>451000</v>
      </c>
      <c r="K2527" s="1">
        <v>0.6</v>
      </c>
      <c r="L2527" s="2">
        <v>138</v>
      </c>
      <c r="M2527">
        <v>1</v>
      </c>
      <c r="N2527">
        <v>0</v>
      </c>
      <c r="O2527" t="str">
        <f>IF(M2526=0, "Female", "Male")</f>
        <v>Female</v>
      </c>
      <c r="P2527">
        <v>1</v>
      </c>
      <c r="Q2527" t="str">
        <f>IF(P2527=0, "Non Smoker", "Smoker")</f>
        <v>Smoker</v>
      </c>
      <c r="R2527" s="2">
        <v>40</v>
      </c>
      <c r="S2527" s="2" t="str">
        <f t="shared" si="39"/>
        <v>Dead</v>
      </c>
      <c r="T2527">
        <v>0</v>
      </c>
      <c r="U2527">
        <v>1</v>
      </c>
    </row>
    <row r="2528" spans="1:21" x14ac:dyDescent="0.3">
      <c r="A2528" s="2">
        <v>60</v>
      </c>
      <c r="B2528">
        <v>1</v>
      </c>
      <c r="C2528" t="str">
        <f>IF(B2528=0, "No Anemia", "Anemia")</f>
        <v>Anemia</v>
      </c>
      <c r="D2528" s="2">
        <v>607</v>
      </c>
      <c r="E2528">
        <v>0</v>
      </c>
      <c r="F2528" t="str">
        <f>IF(E2528=0, "No Diabetes", "Diabetes")</f>
        <v>No Diabetes</v>
      </c>
      <c r="G2528" s="2">
        <v>40</v>
      </c>
      <c r="H2528">
        <v>0</v>
      </c>
      <c r="I2528" t="str">
        <f>IF(H2528=0, "No High Blood Pressure", "High Blood Pressure")</f>
        <v>No High Blood Pressure</v>
      </c>
      <c r="J2528" s="2">
        <v>216000</v>
      </c>
      <c r="K2528" s="1">
        <v>0.6</v>
      </c>
      <c r="L2528" s="2">
        <v>138</v>
      </c>
      <c r="M2528">
        <v>1</v>
      </c>
      <c r="N2528">
        <v>0</v>
      </c>
      <c r="O2528" t="str">
        <f>IF(M2527=0, "Female", "Male")</f>
        <v>Male</v>
      </c>
      <c r="P2528">
        <v>1</v>
      </c>
      <c r="Q2528" t="str">
        <f>IF(P2528=0, "Non Smoker", "Smoker")</f>
        <v>Smoker</v>
      </c>
      <c r="R2528" s="2">
        <v>54</v>
      </c>
      <c r="S2528" s="2" t="str">
        <f t="shared" si="39"/>
        <v>Alive</v>
      </c>
      <c r="T2528">
        <v>1</v>
      </c>
      <c r="U2528">
        <v>0</v>
      </c>
    </row>
    <row r="2529" spans="1:21" x14ac:dyDescent="0.3">
      <c r="A2529" s="2">
        <v>60</v>
      </c>
      <c r="B2529">
        <v>1</v>
      </c>
      <c r="C2529" t="str">
        <f>IF(B2529=0, "No Anemia", "Anemia")</f>
        <v>Anemia</v>
      </c>
      <c r="D2529" s="2">
        <v>95</v>
      </c>
      <c r="E2529">
        <v>0</v>
      </c>
      <c r="F2529" t="str">
        <f>IF(E2529=0, "No Diabetes", "Diabetes")</f>
        <v>No Diabetes</v>
      </c>
      <c r="G2529" s="2">
        <v>60</v>
      </c>
      <c r="H2529">
        <v>0</v>
      </c>
      <c r="I2529" t="str">
        <f>IF(H2529=0, "No High Blood Pressure", "High Blood Pressure")</f>
        <v>No High Blood Pressure</v>
      </c>
      <c r="J2529" s="2">
        <v>337000</v>
      </c>
      <c r="K2529" s="1">
        <v>1</v>
      </c>
      <c r="L2529" s="2">
        <v>138</v>
      </c>
      <c r="M2529">
        <v>1</v>
      </c>
      <c r="N2529">
        <v>0</v>
      </c>
      <c r="O2529" t="str">
        <f>IF(M2528=0, "Female", "Male")</f>
        <v>Male</v>
      </c>
      <c r="P2529">
        <v>1</v>
      </c>
      <c r="Q2529" t="str">
        <f>IF(P2529=0, "Non Smoker", "Smoker")</f>
        <v>Smoker</v>
      </c>
      <c r="R2529" s="2">
        <v>146</v>
      </c>
      <c r="S2529" s="2" t="str">
        <f t="shared" si="39"/>
        <v>Alive</v>
      </c>
      <c r="T2529">
        <v>1</v>
      </c>
      <c r="U2529">
        <v>0</v>
      </c>
    </row>
    <row r="2530" spans="1:21" x14ac:dyDescent="0.3">
      <c r="A2530" s="2">
        <v>60</v>
      </c>
      <c r="B2530">
        <v>1</v>
      </c>
      <c r="C2530" t="str">
        <f>IF(B2530=0, "No Anemia", "Anemia")</f>
        <v>Anemia</v>
      </c>
      <c r="D2530" s="2">
        <v>95</v>
      </c>
      <c r="E2530">
        <v>0</v>
      </c>
      <c r="F2530" t="str">
        <f>IF(E2530=0, "No Diabetes", "Diabetes")</f>
        <v>No Diabetes</v>
      </c>
      <c r="G2530" s="2">
        <v>60</v>
      </c>
      <c r="H2530">
        <v>0</v>
      </c>
      <c r="I2530" t="str">
        <f>IF(H2530=0, "No High Blood Pressure", "High Blood Pressure")</f>
        <v>No High Blood Pressure</v>
      </c>
      <c r="J2530" s="2">
        <v>337000</v>
      </c>
      <c r="K2530" s="1">
        <v>1</v>
      </c>
      <c r="L2530" s="2">
        <v>138</v>
      </c>
      <c r="M2530">
        <v>1</v>
      </c>
      <c r="N2530">
        <v>0</v>
      </c>
      <c r="O2530" t="str">
        <f>IF(M2529=0, "Female", "Male")</f>
        <v>Male</v>
      </c>
      <c r="P2530">
        <v>1</v>
      </c>
      <c r="Q2530" t="str">
        <f>IF(P2530=0, "Non Smoker", "Smoker")</f>
        <v>Smoker</v>
      </c>
      <c r="R2530" s="2">
        <v>146</v>
      </c>
      <c r="S2530" s="2" t="str">
        <f t="shared" si="39"/>
        <v>Alive</v>
      </c>
      <c r="T2530">
        <v>1</v>
      </c>
      <c r="U2530">
        <v>0</v>
      </c>
    </row>
    <row r="2531" spans="1:21" x14ac:dyDescent="0.3">
      <c r="A2531" s="2">
        <v>60</v>
      </c>
      <c r="B2531">
        <v>1</v>
      </c>
      <c r="C2531" t="str">
        <f>IF(B2531=0, "No Anemia", "Anemia")</f>
        <v>Anemia</v>
      </c>
      <c r="D2531" s="2">
        <v>156</v>
      </c>
      <c r="E2531">
        <v>1</v>
      </c>
      <c r="F2531" t="str">
        <f>IF(E2531=0, "No Diabetes", "Diabetes")</f>
        <v>Diabetes</v>
      </c>
      <c r="G2531" s="2">
        <v>25</v>
      </c>
      <c r="H2531">
        <v>1</v>
      </c>
      <c r="I2531" t="str">
        <f>IF(H2531=0, "No High Blood Pressure", "High Blood Pressure")</f>
        <v>High Blood Pressure</v>
      </c>
      <c r="J2531" s="2">
        <v>318000</v>
      </c>
      <c r="K2531" s="1">
        <v>1.2</v>
      </c>
      <c r="L2531" s="2">
        <v>137</v>
      </c>
      <c r="M2531">
        <v>0</v>
      </c>
      <c r="N2531">
        <v>1</v>
      </c>
      <c r="O2531" t="str">
        <f>IF(M2530=0, "Female", "Male")</f>
        <v>Male</v>
      </c>
      <c r="P2531">
        <v>0</v>
      </c>
      <c r="Q2531" t="str">
        <f>IF(P2531=0, "Non Smoker", "Smoker")</f>
        <v>Non Smoker</v>
      </c>
      <c r="R2531" s="2">
        <v>85</v>
      </c>
      <c r="S2531" s="2" t="str">
        <f t="shared" si="39"/>
        <v>Alive</v>
      </c>
      <c r="T2531">
        <v>1</v>
      </c>
      <c r="U2531">
        <v>0</v>
      </c>
    </row>
    <row r="2532" spans="1:21" x14ac:dyDescent="0.3">
      <c r="A2532" s="2">
        <v>60</v>
      </c>
      <c r="B2532">
        <v>0</v>
      </c>
      <c r="C2532" t="str">
        <f>IF(B2532=0, "No Anemia", "Anemia")</f>
        <v>No Anemia</v>
      </c>
      <c r="D2532" s="2">
        <v>53</v>
      </c>
      <c r="E2532">
        <v>0</v>
      </c>
      <c r="F2532" t="str">
        <f>IF(E2532=0, "No Diabetes", "Diabetes")</f>
        <v>No Diabetes</v>
      </c>
      <c r="G2532" s="2">
        <v>50</v>
      </c>
      <c r="H2532">
        <v>1</v>
      </c>
      <c r="I2532" t="str">
        <f>IF(H2532=0, "No High Blood Pressure", "High Blood Pressure")</f>
        <v>High Blood Pressure</v>
      </c>
      <c r="J2532" s="2">
        <v>286000</v>
      </c>
      <c r="K2532" s="1">
        <v>2.2999999999999998</v>
      </c>
      <c r="L2532" s="2">
        <v>143</v>
      </c>
      <c r="M2532">
        <v>0</v>
      </c>
      <c r="N2532">
        <v>1</v>
      </c>
      <c r="O2532" t="str">
        <f>IF(M2531=0, "Female", "Male")</f>
        <v>Female</v>
      </c>
      <c r="P2532">
        <v>0</v>
      </c>
      <c r="Q2532" t="str">
        <f>IF(P2532=0, "Non Smoker", "Smoker")</f>
        <v>Non Smoker</v>
      </c>
      <c r="R2532" s="2">
        <v>87</v>
      </c>
      <c r="S2532" s="2" t="str">
        <f t="shared" si="39"/>
        <v>Alive</v>
      </c>
      <c r="T2532">
        <v>1</v>
      </c>
      <c r="U2532">
        <v>0</v>
      </c>
    </row>
    <row r="2533" spans="1:21" x14ac:dyDescent="0.3">
      <c r="A2533" s="2">
        <v>60</v>
      </c>
      <c r="B2533">
        <v>0</v>
      </c>
      <c r="C2533" t="str">
        <f>IF(B2533=0, "No Anemia", "Anemia")</f>
        <v>No Anemia</v>
      </c>
      <c r="D2533" s="2">
        <v>53</v>
      </c>
      <c r="E2533">
        <v>0</v>
      </c>
      <c r="F2533" t="str">
        <f>IF(E2533=0, "No Diabetes", "Diabetes")</f>
        <v>No Diabetes</v>
      </c>
      <c r="G2533" s="2">
        <v>50</v>
      </c>
      <c r="H2533">
        <v>1</v>
      </c>
      <c r="I2533" t="str">
        <f>IF(H2533=0, "No High Blood Pressure", "High Blood Pressure")</f>
        <v>High Blood Pressure</v>
      </c>
      <c r="J2533" s="2">
        <v>286000</v>
      </c>
      <c r="K2533" s="1">
        <v>2.2999999999999998</v>
      </c>
      <c r="L2533" s="2">
        <v>143</v>
      </c>
      <c r="M2533">
        <v>0</v>
      </c>
      <c r="N2533">
        <v>1</v>
      </c>
      <c r="O2533" t="str">
        <f>IF(M2532=0, "Female", "Male")</f>
        <v>Female</v>
      </c>
      <c r="P2533">
        <v>0</v>
      </c>
      <c r="Q2533" t="str">
        <f>IF(P2533=0, "Non Smoker", "Smoker")</f>
        <v>Non Smoker</v>
      </c>
      <c r="R2533" s="2">
        <v>87</v>
      </c>
      <c r="S2533" s="2" t="str">
        <f t="shared" si="39"/>
        <v>Alive</v>
      </c>
      <c r="T2533">
        <v>1</v>
      </c>
      <c r="U2533">
        <v>0</v>
      </c>
    </row>
    <row r="2534" spans="1:21" x14ac:dyDescent="0.3">
      <c r="A2534" s="2">
        <v>60</v>
      </c>
      <c r="B2534">
        <v>1</v>
      </c>
      <c r="C2534" t="str">
        <f>IF(B2534=0, "No Anemia", "Anemia")</f>
        <v>Anemia</v>
      </c>
      <c r="D2534" s="2">
        <v>231</v>
      </c>
      <c r="E2534">
        <v>1</v>
      </c>
      <c r="F2534" t="str">
        <f>IF(E2534=0, "No Diabetes", "Diabetes")</f>
        <v>Diabetes</v>
      </c>
      <c r="G2534" s="2">
        <v>25</v>
      </c>
      <c r="H2534">
        <v>0</v>
      </c>
      <c r="I2534" t="str">
        <f>IF(H2534=0, "No High Blood Pressure", "High Blood Pressure")</f>
        <v>No High Blood Pressure</v>
      </c>
      <c r="J2534" s="2">
        <v>194000</v>
      </c>
      <c r="K2534" s="1">
        <v>1.7</v>
      </c>
      <c r="L2534" s="2">
        <v>140</v>
      </c>
      <c r="M2534">
        <v>1</v>
      </c>
      <c r="N2534">
        <v>0</v>
      </c>
      <c r="O2534" t="str">
        <f>IF(M2533=0, "Female", "Male")</f>
        <v>Female</v>
      </c>
      <c r="P2534">
        <v>0</v>
      </c>
      <c r="Q2534" t="str">
        <f>IF(P2534=0, "Non Smoker", "Smoker")</f>
        <v>Non Smoker</v>
      </c>
      <c r="R2534" s="2">
        <v>120</v>
      </c>
      <c r="S2534" s="2" t="str">
        <f t="shared" si="39"/>
        <v>Alive</v>
      </c>
      <c r="T2534">
        <v>1</v>
      </c>
      <c r="U2534">
        <v>0</v>
      </c>
    </row>
    <row r="2535" spans="1:21" x14ac:dyDescent="0.3">
      <c r="A2535" s="2">
        <v>60</v>
      </c>
      <c r="B2535">
        <v>1</v>
      </c>
      <c r="C2535" t="str">
        <f>IF(B2535=0, "No Anemia", "Anemia")</f>
        <v>Anemia</v>
      </c>
      <c r="D2535" s="2">
        <v>582</v>
      </c>
      <c r="E2535">
        <v>0</v>
      </c>
      <c r="F2535" t="str">
        <f>IF(E2535=0, "No Diabetes", "Diabetes")</f>
        <v>No Diabetes</v>
      </c>
      <c r="G2535" s="2">
        <v>30</v>
      </c>
      <c r="H2535">
        <v>1</v>
      </c>
      <c r="I2535" t="str">
        <f>IF(H2535=0, "No High Blood Pressure", "High Blood Pressure")</f>
        <v>High Blood Pressure</v>
      </c>
      <c r="J2535" s="2">
        <v>127000</v>
      </c>
      <c r="K2535" s="1">
        <v>0.9</v>
      </c>
      <c r="L2535" s="2">
        <v>145</v>
      </c>
      <c r="M2535">
        <v>0</v>
      </c>
      <c r="N2535">
        <v>1</v>
      </c>
      <c r="O2535" t="str">
        <f>IF(M2534=0, "Female", "Male")</f>
        <v>Male</v>
      </c>
      <c r="P2535">
        <v>0</v>
      </c>
      <c r="Q2535" t="str">
        <f>IF(P2535=0, "Non Smoker", "Smoker")</f>
        <v>Non Smoker</v>
      </c>
      <c r="R2535" s="2">
        <v>95</v>
      </c>
      <c r="S2535" s="2" t="str">
        <f t="shared" si="39"/>
        <v>Alive</v>
      </c>
      <c r="T2535">
        <v>1</v>
      </c>
      <c r="U2535">
        <v>0</v>
      </c>
    </row>
    <row r="2536" spans="1:21" x14ac:dyDescent="0.3">
      <c r="A2536" s="2">
        <v>60</v>
      </c>
      <c r="B2536">
        <v>0</v>
      </c>
      <c r="C2536" t="str">
        <f>IF(B2536=0, "No Anemia", "Anemia")</f>
        <v>No Anemia</v>
      </c>
      <c r="D2536" s="2">
        <v>1896</v>
      </c>
      <c r="E2536">
        <v>1</v>
      </c>
      <c r="F2536" t="str">
        <f>IF(E2536=0, "No Diabetes", "Diabetes")</f>
        <v>Diabetes</v>
      </c>
      <c r="G2536" s="2">
        <v>25</v>
      </c>
      <c r="H2536">
        <v>0</v>
      </c>
      <c r="I2536" t="str">
        <f>IF(H2536=0, "No High Blood Pressure", "High Blood Pressure")</f>
        <v>No High Blood Pressure</v>
      </c>
      <c r="J2536" s="2">
        <v>365000</v>
      </c>
      <c r="K2536" s="1">
        <v>2.1</v>
      </c>
      <c r="L2536" s="2">
        <v>144</v>
      </c>
      <c r="M2536">
        <v>0</v>
      </c>
      <c r="N2536">
        <v>1</v>
      </c>
      <c r="O2536" t="str">
        <f>IF(M2535=0, "Female", "Male")</f>
        <v>Female</v>
      </c>
      <c r="P2536">
        <v>0</v>
      </c>
      <c r="Q2536" t="str">
        <f>IF(P2536=0, "Non Smoker", "Smoker")</f>
        <v>Non Smoker</v>
      </c>
      <c r="R2536" s="2">
        <v>172</v>
      </c>
      <c r="S2536" s="2" t="str">
        <f t="shared" si="39"/>
        <v>Dead</v>
      </c>
      <c r="T2536">
        <v>0</v>
      </c>
      <c r="U2536">
        <v>1</v>
      </c>
    </row>
    <row r="2537" spans="1:21" x14ac:dyDescent="0.3">
      <c r="A2537" s="2">
        <v>60</v>
      </c>
      <c r="B2537">
        <v>1</v>
      </c>
      <c r="C2537" t="str">
        <f>IF(B2537=0, "No Anemia", "Anemia")</f>
        <v>Anemia</v>
      </c>
      <c r="D2537" s="2">
        <v>257</v>
      </c>
      <c r="E2537">
        <v>1</v>
      </c>
      <c r="F2537" t="str">
        <f>IF(E2537=0, "No Diabetes", "Diabetes")</f>
        <v>Diabetes</v>
      </c>
      <c r="G2537" s="2">
        <v>30</v>
      </c>
      <c r="H2537">
        <v>0</v>
      </c>
      <c r="I2537" t="str">
        <f>IF(H2537=0, "No High Blood Pressure", "High Blood Pressure")</f>
        <v>No High Blood Pressure</v>
      </c>
      <c r="J2537" s="2">
        <v>150000</v>
      </c>
      <c r="K2537" s="1">
        <v>1</v>
      </c>
      <c r="L2537" s="2">
        <v>137</v>
      </c>
      <c r="M2537">
        <v>1</v>
      </c>
      <c r="N2537">
        <v>0</v>
      </c>
      <c r="O2537" t="str">
        <f>IF(M2536=0, "Female", "Male")</f>
        <v>Female</v>
      </c>
      <c r="P2537">
        <v>1</v>
      </c>
      <c r="Q2537" t="str">
        <f>IF(P2537=0, "Non Smoker", "Smoker")</f>
        <v>Smoker</v>
      </c>
      <c r="R2537" s="2">
        <v>245</v>
      </c>
      <c r="S2537" s="2" t="str">
        <f t="shared" si="39"/>
        <v>Alive</v>
      </c>
      <c r="T2537">
        <v>1</v>
      </c>
      <c r="U2537">
        <v>0</v>
      </c>
    </row>
    <row r="2538" spans="1:21" x14ac:dyDescent="0.3">
      <c r="A2538" s="2">
        <v>60</v>
      </c>
      <c r="B2538">
        <v>1</v>
      </c>
      <c r="C2538" t="str">
        <f>IF(B2538=0, "No Anemia", "Anemia")</f>
        <v>Anemia</v>
      </c>
      <c r="D2538" s="2">
        <v>588</v>
      </c>
      <c r="E2538">
        <v>1</v>
      </c>
      <c r="F2538" t="str">
        <f>IF(E2538=0, "No Diabetes", "Diabetes")</f>
        <v>Diabetes</v>
      </c>
      <c r="G2538" s="2">
        <v>60</v>
      </c>
      <c r="H2538">
        <v>0</v>
      </c>
      <c r="I2538" t="str">
        <f>IF(H2538=0, "No High Blood Pressure", "High Blood Pressure")</f>
        <v>No High Blood Pressure</v>
      </c>
      <c r="J2538" s="2">
        <v>194000</v>
      </c>
      <c r="K2538" s="1">
        <v>1.1000000000000001</v>
      </c>
      <c r="L2538" s="2">
        <v>142</v>
      </c>
      <c r="M2538">
        <v>0</v>
      </c>
      <c r="N2538">
        <v>1</v>
      </c>
      <c r="O2538" t="str">
        <f>IF(M2537=0, "Female", "Male")</f>
        <v>Male</v>
      </c>
      <c r="P2538">
        <v>0</v>
      </c>
      <c r="Q2538" t="str">
        <f>IF(P2538=0, "Non Smoker", "Smoker")</f>
        <v>Non Smoker</v>
      </c>
      <c r="R2538" s="2">
        <v>33</v>
      </c>
      <c r="S2538" s="2" t="str">
        <f t="shared" si="39"/>
        <v>Dead</v>
      </c>
      <c r="T2538">
        <v>0</v>
      </c>
      <c r="U2538">
        <v>1</v>
      </c>
    </row>
    <row r="2539" spans="1:21" x14ac:dyDescent="0.3">
      <c r="A2539" s="2">
        <v>60</v>
      </c>
      <c r="B2539">
        <v>1</v>
      </c>
      <c r="C2539" t="str">
        <f>IF(B2539=0, "No Anemia", "Anemia")</f>
        <v>Anemia</v>
      </c>
      <c r="D2539" s="2">
        <v>95</v>
      </c>
      <c r="E2539">
        <v>0</v>
      </c>
      <c r="F2539" t="str">
        <f>IF(E2539=0, "No Diabetes", "Diabetes")</f>
        <v>No Diabetes</v>
      </c>
      <c r="G2539" s="2">
        <v>60</v>
      </c>
      <c r="H2539">
        <v>0</v>
      </c>
      <c r="I2539" t="str">
        <f>IF(H2539=0, "No High Blood Pressure", "High Blood Pressure")</f>
        <v>No High Blood Pressure</v>
      </c>
      <c r="J2539" s="2">
        <v>337000</v>
      </c>
      <c r="K2539" s="1">
        <v>1</v>
      </c>
      <c r="L2539" s="2">
        <v>138</v>
      </c>
      <c r="M2539">
        <v>1</v>
      </c>
      <c r="N2539">
        <v>0</v>
      </c>
      <c r="O2539" t="str">
        <f>IF(M2538=0, "Female", "Male")</f>
        <v>Female</v>
      </c>
      <c r="P2539">
        <v>1</v>
      </c>
      <c r="Q2539" t="str">
        <f>IF(P2539=0, "Non Smoker", "Smoker")</f>
        <v>Smoker</v>
      </c>
      <c r="R2539" s="2">
        <v>146</v>
      </c>
      <c r="S2539" s="2" t="str">
        <f t="shared" si="39"/>
        <v>Alive</v>
      </c>
      <c r="T2539">
        <v>1</v>
      </c>
      <c r="U2539">
        <v>0</v>
      </c>
    </row>
    <row r="2540" spans="1:21" x14ac:dyDescent="0.3">
      <c r="A2540" s="2">
        <v>60</v>
      </c>
      <c r="B2540">
        <v>0</v>
      </c>
      <c r="C2540" t="str">
        <f>IF(B2540=0, "No Anemia", "Anemia")</f>
        <v>No Anemia</v>
      </c>
      <c r="D2540" s="2">
        <v>582</v>
      </c>
      <c r="E2540">
        <v>1</v>
      </c>
      <c r="F2540" t="str">
        <f>IF(E2540=0, "No Diabetes", "Diabetes")</f>
        <v>Diabetes</v>
      </c>
      <c r="G2540" s="2">
        <v>38</v>
      </c>
      <c r="H2540">
        <v>1</v>
      </c>
      <c r="I2540" t="str">
        <f>IF(H2540=0, "No High Blood Pressure", "High Blood Pressure")</f>
        <v>High Blood Pressure</v>
      </c>
      <c r="J2540" s="2">
        <v>451000</v>
      </c>
      <c r="K2540" s="1">
        <v>0.6</v>
      </c>
      <c r="L2540" s="2">
        <v>138</v>
      </c>
      <c r="M2540">
        <v>1</v>
      </c>
      <c r="N2540">
        <v>0</v>
      </c>
      <c r="O2540" t="str">
        <f>IF(M2539=0, "Female", "Male")</f>
        <v>Male</v>
      </c>
      <c r="P2540">
        <v>1</v>
      </c>
      <c r="Q2540" t="str">
        <f>IF(P2540=0, "Non Smoker", "Smoker")</f>
        <v>Smoker</v>
      </c>
      <c r="R2540" s="2">
        <v>40</v>
      </c>
      <c r="S2540" s="2" t="str">
        <f t="shared" si="39"/>
        <v>Dead</v>
      </c>
      <c r="T2540">
        <v>0</v>
      </c>
      <c r="U2540">
        <v>1</v>
      </c>
    </row>
    <row r="2541" spans="1:21" x14ac:dyDescent="0.3">
      <c r="A2541" s="2">
        <v>60</v>
      </c>
      <c r="B2541">
        <v>1</v>
      </c>
      <c r="C2541" t="str">
        <f>IF(B2541=0, "No Anemia", "Anemia")</f>
        <v>Anemia</v>
      </c>
      <c r="D2541" s="2">
        <v>95</v>
      </c>
      <c r="E2541">
        <v>0</v>
      </c>
      <c r="F2541" t="str">
        <f>IF(E2541=0, "No Diabetes", "Diabetes")</f>
        <v>No Diabetes</v>
      </c>
      <c r="G2541" s="2">
        <v>60</v>
      </c>
      <c r="H2541">
        <v>0</v>
      </c>
      <c r="I2541" t="str">
        <f>IF(H2541=0, "No High Blood Pressure", "High Blood Pressure")</f>
        <v>No High Blood Pressure</v>
      </c>
      <c r="J2541" s="2">
        <v>337000</v>
      </c>
      <c r="K2541" s="1">
        <v>1</v>
      </c>
      <c r="L2541" s="2">
        <v>138</v>
      </c>
      <c r="M2541">
        <v>1</v>
      </c>
      <c r="N2541">
        <v>0</v>
      </c>
      <c r="O2541" t="str">
        <f>IF(M2540=0, "Female", "Male")</f>
        <v>Male</v>
      </c>
      <c r="P2541">
        <v>1</v>
      </c>
      <c r="Q2541" t="str">
        <f>IF(P2541=0, "Non Smoker", "Smoker")</f>
        <v>Smoker</v>
      </c>
      <c r="R2541" s="2">
        <v>146</v>
      </c>
      <c r="S2541" s="2" t="str">
        <f t="shared" si="39"/>
        <v>Alive</v>
      </c>
      <c r="T2541">
        <v>1</v>
      </c>
      <c r="U2541">
        <v>0</v>
      </c>
    </row>
    <row r="2542" spans="1:21" x14ac:dyDescent="0.3">
      <c r="A2542" s="2">
        <v>60</v>
      </c>
      <c r="B2542">
        <v>1</v>
      </c>
      <c r="C2542" t="str">
        <f>IF(B2542=0, "No Anemia", "Anemia")</f>
        <v>Anemia</v>
      </c>
      <c r="D2542" s="2">
        <v>582</v>
      </c>
      <c r="E2542">
        <v>0</v>
      </c>
      <c r="F2542" t="str">
        <f>IF(E2542=0, "No Diabetes", "Diabetes")</f>
        <v>No Diabetes</v>
      </c>
      <c r="G2542" s="2">
        <v>30</v>
      </c>
      <c r="H2542">
        <v>1</v>
      </c>
      <c r="I2542" t="str">
        <f>IF(H2542=0, "No High Blood Pressure", "High Blood Pressure")</f>
        <v>High Blood Pressure</v>
      </c>
      <c r="J2542" s="2">
        <v>127000</v>
      </c>
      <c r="K2542" s="1">
        <v>0.9</v>
      </c>
      <c r="L2542" s="2">
        <v>145</v>
      </c>
      <c r="M2542">
        <v>0</v>
      </c>
      <c r="N2542">
        <v>1</v>
      </c>
      <c r="O2542" t="str">
        <f>IF(M2541=0, "Female", "Male")</f>
        <v>Male</v>
      </c>
      <c r="P2542">
        <v>0</v>
      </c>
      <c r="Q2542" t="str">
        <f>IF(P2542=0, "Non Smoker", "Smoker")</f>
        <v>Non Smoker</v>
      </c>
      <c r="R2542" s="2">
        <v>95</v>
      </c>
      <c r="S2542" s="2" t="str">
        <f t="shared" si="39"/>
        <v>Alive</v>
      </c>
      <c r="T2542">
        <v>1</v>
      </c>
      <c r="U2542">
        <v>0</v>
      </c>
    </row>
    <row r="2543" spans="1:21" x14ac:dyDescent="0.3">
      <c r="A2543" s="2">
        <v>60</v>
      </c>
      <c r="B2543">
        <v>1</v>
      </c>
      <c r="C2543" t="str">
        <f>IF(B2543=0, "No Anemia", "Anemia")</f>
        <v>Anemia</v>
      </c>
      <c r="D2543" s="2">
        <v>154</v>
      </c>
      <c r="E2543">
        <v>0</v>
      </c>
      <c r="F2543" t="str">
        <f>IF(E2543=0, "No Diabetes", "Diabetes")</f>
        <v>No Diabetes</v>
      </c>
      <c r="G2543" s="2">
        <v>25</v>
      </c>
      <c r="H2543">
        <v>0</v>
      </c>
      <c r="I2543" t="str">
        <f>IF(H2543=0, "No High Blood Pressure", "High Blood Pressure")</f>
        <v>No High Blood Pressure</v>
      </c>
      <c r="J2543" s="2">
        <v>210000</v>
      </c>
      <c r="K2543" s="1">
        <v>1.7</v>
      </c>
      <c r="L2543" s="2">
        <v>135</v>
      </c>
      <c r="M2543">
        <v>1</v>
      </c>
      <c r="N2543">
        <v>0</v>
      </c>
      <c r="O2543" t="str">
        <f>IF(M2542=0, "Female", "Male")</f>
        <v>Female</v>
      </c>
      <c r="P2543">
        <v>0</v>
      </c>
      <c r="Q2543" t="str">
        <f>IF(P2543=0, "Non Smoker", "Smoker")</f>
        <v>Non Smoker</v>
      </c>
      <c r="R2543" s="2">
        <v>82</v>
      </c>
      <c r="S2543" s="2" t="str">
        <f t="shared" si="39"/>
        <v>Dead</v>
      </c>
      <c r="T2543">
        <v>0</v>
      </c>
      <c r="U2543">
        <v>1</v>
      </c>
    </row>
    <row r="2544" spans="1:21" x14ac:dyDescent="0.3">
      <c r="A2544" s="2">
        <v>60</v>
      </c>
      <c r="B2544">
        <v>1</v>
      </c>
      <c r="C2544" t="str">
        <f>IF(B2544=0, "No Anemia", "Anemia")</f>
        <v>Anemia</v>
      </c>
      <c r="D2544" s="2">
        <v>154</v>
      </c>
      <c r="E2544">
        <v>0</v>
      </c>
      <c r="F2544" t="str">
        <f>IF(E2544=0, "No Diabetes", "Diabetes")</f>
        <v>No Diabetes</v>
      </c>
      <c r="G2544" s="2">
        <v>25</v>
      </c>
      <c r="H2544">
        <v>0</v>
      </c>
      <c r="I2544" t="str">
        <f>IF(H2544=0, "No High Blood Pressure", "High Blood Pressure")</f>
        <v>No High Blood Pressure</v>
      </c>
      <c r="J2544" s="2">
        <v>210000</v>
      </c>
      <c r="K2544" s="1">
        <v>1.7</v>
      </c>
      <c r="L2544" s="2">
        <v>135</v>
      </c>
      <c r="M2544">
        <v>1</v>
      </c>
      <c r="N2544">
        <v>0</v>
      </c>
      <c r="O2544" t="str">
        <f>IF(M2543=0, "Female", "Male")</f>
        <v>Male</v>
      </c>
      <c r="P2544">
        <v>0</v>
      </c>
      <c r="Q2544" t="str">
        <f>IF(P2544=0, "Non Smoker", "Smoker")</f>
        <v>Non Smoker</v>
      </c>
      <c r="R2544" s="2">
        <v>82</v>
      </c>
      <c r="S2544" s="2" t="str">
        <f t="shared" si="39"/>
        <v>Dead</v>
      </c>
      <c r="T2544">
        <v>0</v>
      </c>
      <c r="U2544">
        <v>1</v>
      </c>
    </row>
    <row r="2545" spans="1:21" x14ac:dyDescent="0.3">
      <c r="A2545" s="2">
        <v>60</v>
      </c>
      <c r="B2545">
        <v>1</v>
      </c>
      <c r="C2545" t="str">
        <f>IF(B2545=0, "No Anemia", "Anemia")</f>
        <v>Anemia</v>
      </c>
      <c r="D2545" s="2">
        <v>582</v>
      </c>
      <c r="E2545">
        <v>0</v>
      </c>
      <c r="F2545" t="str">
        <f>IF(E2545=0, "No Diabetes", "Diabetes")</f>
        <v>No Diabetes</v>
      </c>
      <c r="G2545" s="2">
        <v>30</v>
      </c>
      <c r="H2545">
        <v>1</v>
      </c>
      <c r="I2545" t="str">
        <f>IF(H2545=0, "No High Blood Pressure", "High Blood Pressure")</f>
        <v>High Blood Pressure</v>
      </c>
      <c r="J2545" s="2">
        <v>127000</v>
      </c>
      <c r="K2545" s="1">
        <v>0.9</v>
      </c>
      <c r="L2545" s="2">
        <v>145</v>
      </c>
      <c r="M2545">
        <v>0</v>
      </c>
      <c r="N2545">
        <v>1</v>
      </c>
      <c r="O2545" t="str">
        <f>IF(M2544=0, "Female", "Male")</f>
        <v>Male</v>
      </c>
      <c r="P2545">
        <v>0</v>
      </c>
      <c r="Q2545" t="str">
        <f>IF(P2545=0, "Non Smoker", "Smoker")</f>
        <v>Non Smoker</v>
      </c>
      <c r="R2545" s="2">
        <v>95</v>
      </c>
      <c r="S2545" s="2" t="str">
        <f t="shared" si="39"/>
        <v>Alive</v>
      </c>
      <c r="T2545">
        <v>1</v>
      </c>
      <c r="U2545">
        <v>0</v>
      </c>
    </row>
    <row r="2546" spans="1:21" x14ac:dyDescent="0.3">
      <c r="A2546" s="2">
        <v>60</v>
      </c>
      <c r="B2546">
        <v>0</v>
      </c>
      <c r="C2546" t="str">
        <f>IF(B2546=0, "No Anemia", "Anemia")</f>
        <v>No Anemia</v>
      </c>
      <c r="D2546" s="2">
        <v>1211</v>
      </c>
      <c r="E2546">
        <v>1</v>
      </c>
      <c r="F2546" t="str">
        <f>IF(E2546=0, "No Diabetes", "Diabetes")</f>
        <v>Diabetes</v>
      </c>
      <c r="G2546" s="2">
        <v>35</v>
      </c>
      <c r="H2546">
        <v>0</v>
      </c>
      <c r="I2546" t="str">
        <f>IF(H2546=0, "No High Blood Pressure", "High Blood Pressure")</f>
        <v>No High Blood Pressure</v>
      </c>
      <c r="J2546" s="2">
        <v>263358.03000000003</v>
      </c>
      <c r="K2546" s="1">
        <v>1.8</v>
      </c>
      <c r="L2546" s="2">
        <v>113</v>
      </c>
      <c r="M2546">
        <v>1</v>
      </c>
      <c r="N2546">
        <v>0</v>
      </c>
      <c r="O2546" t="str">
        <f>IF(M2545=0, "Female", "Male")</f>
        <v>Female</v>
      </c>
      <c r="P2546">
        <v>1</v>
      </c>
      <c r="Q2546" t="str">
        <f>IF(P2546=0, "Non Smoker", "Smoker")</f>
        <v>Smoker</v>
      </c>
      <c r="R2546" s="2">
        <v>186</v>
      </c>
      <c r="S2546" s="2" t="str">
        <f t="shared" si="39"/>
        <v>Alive</v>
      </c>
      <c r="T2546">
        <v>1</v>
      </c>
      <c r="U2546">
        <v>0</v>
      </c>
    </row>
    <row r="2547" spans="1:21" x14ac:dyDescent="0.3">
      <c r="A2547" s="2">
        <v>60</v>
      </c>
      <c r="B2547">
        <v>1</v>
      </c>
      <c r="C2547" t="str">
        <f>IF(B2547=0, "No Anemia", "Anemia")</f>
        <v>Anemia</v>
      </c>
      <c r="D2547" s="2">
        <v>588</v>
      </c>
      <c r="E2547">
        <v>1</v>
      </c>
      <c r="F2547" t="str">
        <f>IF(E2547=0, "No Diabetes", "Diabetes")</f>
        <v>Diabetes</v>
      </c>
      <c r="G2547" s="2">
        <v>60</v>
      </c>
      <c r="H2547">
        <v>0</v>
      </c>
      <c r="I2547" t="str">
        <f>IF(H2547=0, "No High Blood Pressure", "High Blood Pressure")</f>
        <v>No High Blood Pressure</v>
      </c>
      <c r="J2547" s="2">
        <v>194000</v>
      </c>
      <c r="K2547" s="1">
        <v>1.1000000000000001</v>
      </c>
      <c r="L2547" s="2">
        <v>142</v>
      </c>
      <c r="M2547">
        <v>0</v>
      </c>
      <c r="N2547">
        <v>1</v>
      </c>
      <c r="O2547" t="str">
        <f>IF(M2546=0, "Female", "Male")</f>
        <v>Male</v>
      </c>
      <c r="P2547">
        <v>0</v>
      </c>
      <c r="Q2547" t="str">
        <f>IF(P2547=0, "Non Smoker", "Smoker")</f>
        <v>Non Smoker</v>
      </c>
      <c r="R2547" s="2">
        <v>33</v>
      </c>
      <c r="S2547" s="2" t="str">
        <f t="shared" si="39"/>
        <v>Dead</v>
      </c>
      <c r="T2547">
        <v>0</v>
      </c>
      <c r="U2547">
        <v>1</v>
      </c>
    </row>
    <row r="2548" spans="1:21" x14ac:dyDescent="0.3">
      <c r="A2548" s="2">
        <v>60</v>
      </c>
      <c r="B2548">
        <v>1</v>
      </c>
      <c r="C2548" t="str">
        <f>IF(B2548=0, "No Anemia", "Anemia")</f>
        <v>Anemia</v>
      </c>
      <c r="D2548" s="2">
        <v>315</v>
      </c>
      <c r="E2548">
        <v>1</v>
      </c>
      <c r="F2548" t="str">
        <f>IF(E2548=0, "No Diabetes", "Diabetes")</f>
        <v>Diabetes</v>
      </c>
      <c r="G2548" s="2">
        <v>60</v>
      </c>
      <c r="H2548">
        <v>0</v>
      </c>
      <c r="I2548" t="str">
        <f>IF(H2548=0, "No High Blood Pressure", "High Blood Pressure")</f>
        <v>No High Blood Pressure</v>
      </c>
      <c r="J2548" s="2">
        <v>454000</v>
      </c>
      <c r="K2548" s="1">
        <v>1.1000000000000001</v>
      </c>
      <c r="L2548" s="2">
        <v>131</v>
      </c>
      <c r="M2548">
        <v>1</v>
      </c>
      <c r="N2548">
        <v>0</v>
      </c>
      <c r="O2548" t="str">
        <f>IF(M2547=0, "Female", "Male")</f>
        <v>Female</v>
      </c>
      <c r="P2548">
        <v>1</v>
      </c>
      <c r="Q2548" t="str">
        <f>IF(P2548=0, "Non Smoker", "Smoker")</f>
        <v>Smoker</v>
      </c>
      <c r="R2548" s="2">
        <v>10</v>
      </c>
      <c r="S2548" s="2" t="str">
        <f t="shared" si="39"/>
        <v>Dead</v>
      </c>
      <c r="T2548">
        <v>0</v>
      </c>
      <c r="U2548">
        <v>1</v>
      </c>
    </row>
    <row r="2549" spans="1:21" x14ac:dyDescent="0.3">
      <c r="A2549" s="2">
        <v>60</v>
      </c>
      <c r="B2549">
        <v>1</v>
      </c>
      <c r="C2549" t="str">
        <f>IF(B2549=0, "No Anemia", "Anemia")</f>
        <v>Anemia</v>
      </c>
      <c r="D2549" s="2">
        <v>47</v>
      </c>
      <c r="E2549">
        <v>0</v>
      </c>
      <c r="F2549" t="str">
        <f>IF(E2549=0, "No Diabetes", "Diabetes")</f>
        <v>No Diabetes</v>
      </c>
      <c r="G2549" s="2">
        <v>20</v>
      </c>
      <c r="H2549">
        <v>0</v>
      </c>
      <c r="I2549" t="str">
        <f>IF(H2549=0, "No High Blood Pressure", "High Blood Pressure")</f>
        <v>No High Blood Pressure</v>
      </c>
      <c r="J2549" s="2">
        <v>204000</v>
      </c>
      <c r="K2549" s="1">
        <v>0.7</v>
      </c>
      <c r="L2549" s="2">
        <v>139</v>
      </c>
      <c r="M2549">
        <v>1</v>
      </c>
      <c r="N2549">
        <v>0</v>
      </c>
      <c r="O2549" t="str">
        <f>IF(M2548=0, "Female", "Male")</f>
        <v>Male</v>
      </c>
      <c r="P2549">
        <v>1</v>
      </c>
      <c r="Q2549" t="str">
        <f>IF(P2549=0, "Non Smoker", "Smoker")</f>
        <v>Smoker</v>
      </c>
      <c r="R2549" s="2">
        <v>73</v>
      </c>
      <c r="S2549" s="2" t="str">
        <f t="shared" si="39"/>
        <v>Dead</v>
      </c>
      <c r="T2549">
        <v>0</v>
      </c>
      <c r="U2549">
        <v>1</v>
      </c>
    </row>
    <row r="2550" spans="1:21" x14ac:dyDescent="0.3">
      <c r="A2550" s="2">
        <v>60</v>
      </c>
      <c r="B2550">
        <v>0</v>
      </c>
      <c r="C2550" t="str">
        <f>IF(B2550=0, "No Anemia", "Anemia")</f>
        <v>No Anemia</v>
      </c>
      <c r="D2550" s="2">
        <v>1896</v>
      </c>
      <c r="E2550">
        <v>0</v>
      </c>
      <c r="F2550" t="str">
        <f>IF(E2550=0, "No Diabetes", "Diabetes")</f>
        <v>No Diabetes</v>
      </c>
      <c r="G2550" s="2">
        <v>35</v>
      </c>
      <c r="H2550">
        <v>0</v>
      </c>
      <c r="I2550" t="str">
        <f>IF(H2550=0, "No High Blood Pressure", "High Blood Pressure")</f>
        <v>No High Blood Pressure</v>
      </c>
      <c r="J2550" s="2">
        <v>301000</v>
      </c>
      <c r="K2550" s="1">
        <v>2.1</v>
      </c>
      <c r="L2550" s="2">
        <v>134</v>
      </c>
      <c r="M2550">
        <v>1</v>
      </c>
      <c r="N2550">
        <v>0</v>
      </c>
      <c r="O2550" t="str">
        <f>IF(M2549=0, "Female", "Male")</f>
        <v>Male</v>
      </c>
      <c r="P2550">
        <v>1</v>
      </c>
      <c r="Q2550" t="str">
        <f>IF(P2550=0, "Non Smoker", "Smoker")</f>
        <v>Smoker</v>
      </c>
      <c r="R2550" s="2">
        <v>172</v>
      </c>
      <c r="S2550" s="2" t="str">
        <f t="shared" si="39"/>
        <v>Dead</v>
      </c>
      <c r="T2550">
        <v>0</v>
      </c>
      <c r="U2550">
        <v>1</v>
      </c>
    </row>
    <row r="2551" spans="1:21" x14ac:dyDescent="0.3">
      <c r="A2551" s="2">
        <v>60</v>
      </c>
      <c r="B2551">
        <v>0</v>
      </c>
      <c r="C2551" t="str">
        <f>IF(B2551=0, "No Anemia", "Anemia")</f>
        <v>No Anemia</v>
      </c>
      <c r="D2551" s="2">
        <v>2656</v>
      </c>
      <c r="E2551">
        <v>1</v>
      </c>
      <c r="F2551" t="str">
        <f>IF(E2551=0, "No Diabetes", "Diabetes")</f>
        <v>Diabetes</v>
      </c>
      <c r="G2551" s="2">
        <v>30</v>
      </c>
      <c r="H2551">
        <v>0</v>
      </c>
      <c r="I2551" t="str">
        <f>IF(H2551=0, "No High Blood Pressure", "High Blood Pressure")</f>
        <v>No High Blood Pressure</v>
      </c>
      <c r="J2551" s="2">
        <v>305000</v>
      </c>
      <c r="K2551" s="1">
        <v>2.2999999999999998</v>
      </c>
      <c r="L2551" s="2">
        <v>137</v>
      </c>
      <c r="M2551">
        <v>1</v>
      </c>
      <c r="N2551">
        <v>0</v>
      </c>
      <c r="O2551" t="str">
        <f>IF(M2550=0, "Female", "Male")</f>
        <v>Male</v>
      </c>
      <c r="P2551">
        <v>0</v>
      </c>
      <c r="Q2551" t="str">
        <f>IF(P2551=0, "Non Smoker", "Smoker")</f>
        <v>Non Smoker</v>
      </c>
      <c r="R2551" s="2">
        <v>30</v>
      </c>
      <c r="S2551" s="2" t="str">
        <f t="shared" si="39"/>
        <v>Alive</v>
      </c>
      <c r="T2551">
        <v>1</v>
      </c>
      <c r="U2551">
        <v>0</v>
      </c>
    </row>
    <row r="2552" spans="1:21" x14ac:dyDescent="0.3">
      <c r="A2552" s="2">
        <v>60</v>
      </c>
      <c r="B2552">
        <v>0</v>
      </c>
      <c r="C2552" t="str">
        <f>IF(B2552=0, "No Anemia", "Anemia")</f>
        <v>No Anemia</v>
      </c>
      <c r="D2552" s="2">
        <v>132</v>
      </c>
      <c r="E2552">
        <v>1</v>
      </c>
      <c r="F2552" t="str">
        <f>IF(E2552=0, "No Diabetes", "Diabetes")</f>
        <v>Diabetes</v>
      </c>
      <c r="G2552" s="2">
        <v>30</v>
      </c>
      <c r="H2552">
        <v>0</v>
      </c>
      <c r="I2552" t="str">
        <f>IF(H2552=0, "No High Blood Pressure", "High Blood Pressure")</f>
        <v>No High Blood Pressure</v>
      </c>
      <c r="J2552" s="2">
        <v>150000</v>
      </c>
      <c r="K2552" s="1">
        <v>1</v>
      </c>
      <c r="L2552" s="2">
        <v>137</v>
      </c>
      <c r="M2552">
        <v>1</v>
      </c>
      <c r="N2552">
        <v>0</v>
      </c>
      <c r="O2552" t="str">
        <f>IF(M2551=0, "Female", "Male")</f>
        <v>Male</v>
      </c>
      <c r="P2552">
        <v>1</v>
      </c>
      <c r="Q2552" t="str">
        <f>IF(P2552=0, "Non Smoker", "Smoker")</f>
        <v>Smoker</v>
      </c>
      <c r="R2552" s="2">
        <v>245</v>
      </c>
      <c r="S2552" s="2" t="str">
        <f t="shared" si="39"/>
        <v>Alive</v>
      </c>
      <c r="T2552">
        <v>1</v>
      </c>
      <c r="U2552">
        <v>0</v>
      </c>
    </row>
    <row r="2553" spans="1:21" x14ac:dyDescent="0.3">
      <c r="A2553" s="2">
        <v>60</v>
      </c>
      <c r="B2553">
        <v>0</v>
      </c>
      <c r="C2553" t="str">
        <f>IF(B2553=0, "No Anemia", "Anemia")</f>
        <v>No Anemia</v>
      </c>
      <c r="D2553" s="2">
        <v>582</v>
      </c>
      <c r="E2553">
        <v>1</v>
      </c>
      <c r="F2553" t="str">
        <f>IF(E2553=0, "No Diabetes", "Diabetes")</f>
        <v>Diabetes</v>
      </c>
      <c r="G2553" s="2">
        <v>38</v>
      </c>
      <c r="H2553">
        <v>0</v>
      </c>
      <c r="I2553" t="str">
        <f>IF(H2553=0, "No High Blood Pressure", "High Blood Pressure")</f>
        <v>No High Blood Pressure</v>
      </c>
      <c r="J2553" s="2">
        <v>310000</v>
      </c>
      <c r="K2553" s="1">
        <v>1.9</v>
      </c>
      <c r="L2553" s="2">
        <v>135</v>
      </c>
      <c r="M2553">
        <v>1</v>
      </c>
      <c r="N2553">
        <v>0</v>
      </c>
      <c r="O2553" t="str">
        <f>IF(M2552=0, "Female", "Male")</f>
        <v>Male</v>
      </c>
      <c r="P2553">
        <v>1</v>
      </c>
      <c r="Q2553" t="str">
        <f>IF(P2553=0, "Non Smoker", "Smoker")</f>
        <v>Smoker</v>
      </c>
      <c r="R2553" s="2">
        <v>35</v>
      </c>
      <c r="S2553" s="2" t="str">
        <f t="shared" si="39"/>
        <v>Dead</v>
      </c>
      <c r="T2553">
        <v>0</v>
      </c>
      <c r="U2553">
        <v>1</v>
      </c>
    </row>
    <row r="2554" spans="1:21" x14ac:dyDescent="0.3">
      <c r="A2554" s="2">
        <v>60</v>
      </c>
      <c r="B2554">
        <v>1</v>
      </c>
      <c r="C2554" t="str">
        <f>IF(B2554=0, "No Anemia", "Anemia")</f>
        <v>Anemia</v>
      </c>
      <c r="D2554" s="2">
        <v>76</v>
      </c>
      <c r="E2554">
        <v>1</v>
      </c>
      <c r="F2554" t="str">
        <f>IF(E2554=0, "No Diabetes", "Diabetes")</f>
        <v>Diabetes</v>
      </c>
      <c r="G2554" s="2">
        <v>25</v>
      </c>
      <c r="H2554">
        <v>0</v>
      </c>
      <c r="I2554" t="str">
        <f>IF(H2554=0, "No High Blood Pressure", "High Blood Pressure")</f>
        <v>No High Blood Pressure</v>
      </c>
      <c r="J2554" s="2">
        <v>196000</v>
      </c>
      <c r="K2554" s="1">
        <v>2.5</v>
      </c>
      <c r="L2554" s="2">
        <v>132</v>
      </c>
      <c r="M2554">
        <v>0</v>
      </c>
      <c r="N2554">
        <v>1</v>
      </c>
      <c r="O2554" t="str">
        <f>IF(M2553=0, "Female", "Male")</f>
        <v>Male</v>
      </c>
      <c r="P2554">
        <v>0</v>
      </c>
      <c r="Q2554" t="str">
        <f>IF(P2554=0, "Non Smoker", "Smoker")</f>
        <v>Non Smoker</v>
      </c>
      <c r="R2554" s="2">
        <v>77</v>
      </c>
      <c r="S2554" s="2" t="str">
        <f t="shared" si="39"/>
        <v>Dead</v>
      </c>
      <c r="T2554">
        <v>0</v>
      </c>
      <c r="U2554">
        <v>1</v>
      </c>
    </row>
    <row r="2555" spans="1:21" x14ac:dyDescent="0.3">
      <c r="A2555" s="2">
        <v>60</v>
      </c>
      <c r="B2555">
        <v>0</v>
      </c>
      <c r="C2555" t="str">
        <f>IF(B2555=0, "No Anemia", "Anemia")</f>
        <v>No Anemia</v>
      </c>
      <c r="D2555" s="2">
        <v>68</v>
      </c>
      <c r="E2555">
        <v>0</v>
      </c>
      <c r="F2555" t="str">
        <f>IF(E2555=0, "No Diabetes", "Diabetes")</f>
        <v>No Diabetes</v>
      </c>
      <c r="G2555" s="2">
        <v>20</v>
      </c>
      <c r="H2555">
        <v>0</v>
      </c>
      <c r="I2555" t="str">
        <f>IF(H2555=0, "No High Blood Pressure", "High Blood Pressure")</f>
        <v>No High Blood Pressure</v>
      </c>
      <c r="J2555" s="2">
        <v>119000</v>
      </c>
      <c r="K2555" s="1">
        <v>2.9</v>
      </c>
      <c r="L2555" s="2">
        <v>127</v>
      </c>
      <c r="M2555">
        <v>1</v>
      </c>
      <c r="N2555">
        <v>0</v>
      </c>
      <c r="O2555" t="str">
        <f>IF(M2554=0, "Female", "Male")</f>
        <v>Female</v>
      </c>
      <c r="P2555">
        <v>1</v>
      </c>
      <c r="Q2555" t="str">
        <f>IF(P2555=0, "Non Smoker", "Smoker")</f>
        <v>Smoker</v>
      </c>
      <c r="R2555" s="2">
        <v>64</v>
      </c>
      <c r="S2555" s="2" t="str">
        <f t="shared" si="39"/>
        <v>Dead</v>
      </c>
      <c r="T2555">
        <v>0</v>
      </c>
      <c r="U2555">
        <v>1</v>
      </c>
    </row>
    <row r="2556" spans="1:21" x14ac:dyDescent="0.3">
      <c r="A2556" s="2">
        <v>60</v>
      </c>
      <c r="B2556">
        <v>1</v>
      </c>
      <c r="C2556" t="str">
        <f>IF(B2556=0, "No Anemia", "Anemia")</f>
        <v>Anemia</v>
      </c>
      <c r="D2556" s="2">
        <v>95</v>
      </c>
      <c r="E2556">
        <v>0</v>
      </c>
      <c r="F2556" t="str">
        <f>IF(E2556=0, "No Diabetes", "Diabetes")</f>
        <v>No Diabetes</v>
      </c>
      <c r="G2556" s="2">
        <v>60</v>
      </c>
      <c r="H2556">
        <v>0</v>
      </c>
      <c r="I2556" t="str">
        <f>IF(H2556=0, "No High Blood Pressure", "High Blood Pressure")</f>
        <v>No High Blood Pressure</v>
      </c>
      <c r="J2556" s="2">
        <v>337000</v>
      </c>
      <c r="K2556" s="1">
        <v>1</v>
      </c>
      <c r="L2556" s="2">
        <v>138</v>
      </c>
      <c r="M2556">
        <v>1</v>
      </c>
      <c r="N2556">
        <v>0</v>
      </c>
      <c r="O2556" t="str">
        <f>IF(M2555=0, "Female", "Male")</f>
        <v>Male</v>
      </c>
      <c r="P2556">
        <v>1</v>
      </c>
      <c r="Q2556" t="str">
        <f>IF(P2556=0, "Non Smoker", "Smoker")</f>
        <v>Smoker</v>
      </c>
      <c r="R2556" s="2">
        <v>146</v>
      </c>
      <c r="S2556" s="2" t="str">
        <f t="shared" si="39"/>
        <v>Alive</v>
      </c>
      <c r="T2556">
        <v>1</v>
      </c>
      <c r="U2556">
        <v>0</v>
      </c>
    </row>
    <row r="2557" spans="1:21" x14ac:dyDescent="0.3">
      <c r="A2557" s="2">
        <v>60</v>
      </c>
      <c r="B2557">
        <v>1</v>
      </c>
      <c r="C2557" t="str">
        <f>IF(B2557=0, "No Anemia", "Anemia")</f>
        <v>Anemia</v>
      </c>
      <c r="D2557" s="2">
        <v>156</v>
      </c>
      <c r="E2557">
        <v>1</v>
      </c>
      <c r="F2557" t="str">
        <f>IF(E2557=0, "No Diabetes", "Diabetes")</f>
        <v>Diabetes</v>
      </c>
      <c r="G2557" s="2">
        <v>25</v>
      </c>
      <c r="H2557">
        <v>1</v>
      </c>
      <c r="I2557" t="str">
        <f>IF(H2557=0, "No High Blood Pressure", "High Blood Pressure")</f>
        <v>High Blood Pressure</v>
      </c>
      <c r="J2557" s="2">
        <v>318000</v>
      </c>
      <c r="K2557" s="1">
        <v>1.2</v>
      </c>
      <c r="L2557" s="2">
        <v>137</v>
      </c>
      <c r="M2557">
        <v>0</v>
      </c>
      <c r="N2557">
        <v>1</v>
      </c>
      <c r="O2557" t="str">
        <f>IF(M2556=0, "Female", "Male")</f>
        <v>Male</v>
      </c>
      <c r="P2557">
        <v>0</v>
      </c>
      <c r="Q2557" t="str">
        <f>IF(P2557=0, "Non Smoker", "Smoker")</f>
        <v>Non Smoker</v>
      </c>
      <c r="R2557" s="2">
        <v>85</v>
      </c>
      <c r="S2557" s="2" t="str">
        <f t="shared" si="39"/>
        <v>Alive</v>
      </c>
      <c r="T2557">
        <v>1</v>
      </c>
      <c r="U2557">
        <v>0</v>
      </c>
    </row>
    <row r="2558" spans="1:21" x14ac:dyDescent="0.3">
      <c r="A2558" s="2">
        <v>60</v>
      </c>
      <c r="B2558">
        <v>0</v>
      </c>
      <c r="C2558" t="str">
        <f>IF(B2558=0, "No Anemia", "Anemia")</f>
        <v>No Anemia</v>
      </c>
      <c r="D2558" s="2">
        <v>1896</v>
      </c>
      <c r="E2558">
        <v>1</v>
      </c>
      <c r="F2558" t="str">
        <f>IF(E2558=0, "No Diabetes", "Diabetes")</f>
        <v>Diabetes</v>
      </c>
      <c r="G2558" s="2">
        <v>25</v>
      </c>
      <c r="H2558">
        <v>0</v>
      </c>
      <c r="I2558" t="str">
        <f>IF(H2558=0, "No High Blood Pressure", "High Blood Pressure")</f>
        <v>No High Blood Pressure</v>
      </c>
      <c r="J2558" s="2">
        <v>365000</v>
      </c>
      <c r="K2558" s="1">
        <v>2.1</v>
      </c>
      <c r="L2558" s="2">
        <v>144</v>
      </c>
      <c r="M2558">
        <v>0</v>
      </c>
      <c r="N2558">
        <v>1</v>
      </c>
      <c r="O2558" t="str">
        <f>IF(M2557=0, "Female", "Male")</f>
        <v>Female</v>
      </c>
      <c r="P2558">
        <v>0</v>
      </c>
      <c r="Q2558" t="str">
        <f>IF(P2558=0, "Non Smoker", "Smoker")</f>
        <v>Non Smoker</v>
      </c>
      <c r="R2558" s="2">
        <v>172</v>
      </c>
      <c r="S2558" s="2" t="str">
        <f t="shared" si="39"/>
        <v>Dead</v>
      </c>
      <c r="T2558">
        <v>0</v>
      </c>
      <c r="U2558">
        <v>1</v>
      </c>
    </row>
    <row r="2559" spans="1:21" x14ac:dyDescent="0.3">
      <c r="A2559" s="2">
        <v>60</v>
      </c>
      <c r="B2559">
        <v>0</v>
      </c>
      <c r="C2559" t="str">
        <f>IF(B2559=0, "No Anemia", "Anemia")</f>
        <v>No Anemia</v>
      </c>
      <c r="D2559" s="2">
        <v>235</v>
      </c>
      <c r="E2559">
        <v>1</v>
      </c>
      <c r="F2559" t="str">
        <f>IF(E2559=0, "No Diabetes", "Diabetes")</f>
        <v>Diabetes</v>
      </c>
      <c r="G2559" s="2">
        <v>38</v>
      </c>
      <c r="H2559">
        <v>0</v>
      </c>
      <c r="I2559" t="str">
        <f>IF(H2559=0, "No High Blood Pressure", "High Blood Pressure")</f>
        <v>No High Blood Pressure</v>
      </c>
      <c r="J2559" s="2">
        <v>329000</v>
      </c>
      <c r="K2559" s="1">
        <v>3</v>
      </c>
      <c r="L2559" s="2">
        <v>142</v>
      </c>
      <c r="M2559">
        <v>0</v>
      </c>
      <c r="N2559">
        <v>1</v>
      </c>
      <c r="O2559" t="str">
        <f>IF(M2558=0, "Female", "Male")</f>
        <v>Female</v>
      </c>
      <c r="P2559">
        <v>0</v>
      </c>
      <c r="Q2559" t="str">
        <f>IF(P2559=0, "Non Smoker", "Smoker")</f>
        <v>Non Smoker</v>
      </c>
      <c r="R2559" s="2">
        <v>30</v>
      </c>
      <c r="S2559" s="2" t="str">
        <f t="shared" si="39"/>
        <v>Dead</v>
      </c>
      <c r="T2559">
        <v>0</v>
      </c>
      <c r="U2559">
        <v>1</v>
      </c>
    </row>
    <row r="2560" spans="1:21" x14ac:dyDescent="0.3">
      <c r="A2560" s="2">
        <v>60</v>
      </c>
      <c r="B2560">
        <v>1</v>
      </c>
      <c r="C2560" t="str">
        <f>IF(B2560=0, "No Anemia", "Anemia")</f>
        <v>Anemia</v>
      </c>
      <c r="D2560" s="2">
        <v>231</v>
      </c>
      <c r="E2560">
        <v>1</v>
      </c>
      <c r="F2560" t="str">
        <f>IF(E2560=0, "No Diabetes", "Diabetes")</f>
        <v>Diabetes</v>
      </c>
      <c r="G2560" s="2">
        <v>25</v>
      </c>
      <c r="H2560">
        <v>0</v>
      </c>
      <c r="I2560" t="str">
        <f>IF(H2560=0, "No High Blood Pressure", "High Blood Pressure")</f>
        <v>No High Blood Pressure</v>
      </c>
      <c r="J2560" s="2">
        <v>194000</v>
      </c>
      <c r="K2560" s="1">
        <v>1.7</v>
      </c>
      <c r="L2560" s="2">
        <v>140</v>
      </c>
      <c r="M2560">
        <v>1</v>
      </c>
      <c r="N2560">
        <v>0</v>
      </c>
      <c r="O2560" t="str">
        <f>IF(M2559=0, "Female", "Male")</f>
        <v>Female</v>
      </c>
      <c r="P2560">
        <v>0</v>
      </c>
      <c r="Q2560" t="str">
        <f>IF(P2560=0, "Non Smoker", "Smoker")</f>
        <v>Non Smoker</v>
      </c>
      <c r="R2560" s="2">
        <v>120</v>
      </c>
      <c r="S2560" s="2" t="str">
        <f t="shared" si="39"/>
        <v>Alive</v>
      </c>
      <c r="T2560">
        <v>1</v>
      </c>
      <c r="U2560">
        <v>0</v>
      </c>
    </row>
    <row r="2561" spans="1:21" x14ac:dyDescent="0.3">
      <c r="A2561" s="2">
        <v>60</v>
      </c>
      <c r="B2561">
        <v>1</v>
      </c>
      <c r="C2561" t="str">
        <f>IF(B2561=0, "No Anemia", "Anemia")</f>
        <v>Anemia</v>
      </c>
      <c r="D2561" s="2">
        <v>154</v>
      </c>
      <c r="E2561">
        <v>0</v>
      </c>
      <c r="F2561" t="str">
        <f>IF(E2561=0, "No Diabetes", "Diabetes")</f>
        <v>No Diabetes</v>
      </c>
      <c r="G2561" s="2">
        <v>25</v>
      </c>
      <c r="H2561">
        <v>0</v>
      </c>
      <c r="I2561" t="str">
        <f>IF(H2561=0, "No High Blood Pressure", "High Blood Pressure")</f>
        <v>No High Blood Pressure</v>
      </c>
      <c r="J2561" s="2">
        <v>210000</v>
      </c>
      <c r="K2561" s="1">
        <v>1.7</v>
      </c>
      <c r="L2561" s="2">
        <v>135</v>
      </c>
      <c r="M2561">
        <v>1</v>
      </c>
      <c r="N2561">
        <v>0</v>
      </c>
      <c r="O2561" t="str">
        <f>IF(M2560=0, "Female", "Male")</f>
        <v>Male</v>
      </c>
      <c r="P2561">
        <v>0</v>
      </c>
      <c r="Q2561" t="str">
        <f>IF(P2561=0, "Non Smoker", "Smoker")</f>
        <v>Non Smoker</v>
      </c>
      <c r="R2561" s="2">
        <v>82</v>
      </c>
      <c r="S2561" s="2" t="str">
        <f t="shared" si="39"/>
        <v>Dead</v>
      </c>
      <c r="T2561">
        <v>0</v>
      </c>
      <c r="U2561">
        <v>1</v>
      </c>
    </row>
    <row r="2562" spans="1:21" x14ac:dyDescent="0.3">
      <c r="A2562" s="2">
        <v>60</v>
      </c>
      <c r="B2562">
        <v>0</v>
      </c>
      <c r="C2562" t="str">
        <f>IF(B2562=0, "No Anemia", "Anemia")</f>
        <v>No Anemia</v>
      </c>
      <c r="D2562" s="2">
        <v>582</v>
      </c>
      <c r="E2562">
        <v>0</v>
      </c>
      <c r="F2562" t="str">
        <f>IF(E2562=0, "No Diabetes", "Diabetes")</f>
        <v>No Diabetes</v>
      </c>
      <c r="G2562" s="2">
        <v>40</v>
      </c>
      <c r="H2562">
        <v>0</v>
      </c>
      <c r="I2562" t="str">
        <f>IF(H2562=0, "No High Blood Pressure", "High Blood Pressure")</f>
        <v>No High Blood Pressure</v>
      </c>
      <c r="J2562" s="2">
        <v>217000</v>
      </c>
      <c r="K2562" s="1">
        <v>3.7</v>
      </c>
      <c r="L2562" s="2">
        <v>134</v>
      </c>
      <c r="M2562">
        <v>1</v>
      </c>
      <c r="N2562">
        <v>0</v>
      </c>
      <c r="O2562" t="str">
        <f>IF(M2561=0, "Female", "Male")</f>
        <v>Male</v>
      </c>
      <c r="P2562">
        <v>0</v>
      </c>
      <c r="Q2562" t="str">
        <f>IF(P2562=0, "Non Smoker", "Smoker")</f>
        <v>Non Smoker</v>
      </c>
      <c r="R2562" s="2">
        <v>96</v>
      </c>
      <c r="S2562" s="2" t="str">
        <f t="shared" ref="S2562:S2625" si="40">IF(T2562=1, "Alive", "Dead")</f>
        <v>Dead</v>
      </c>
      <c r="T2562">
        <v>0</v>
      </c>
      <c r="U2562">
        <v>1</v>
      </c>
    </row>
    <row r="2563" spans="1:21" x14ac:dyDescent="0.3">
      <c r="A2563" s="2">
        <v>60</v>
      </c>
      <c r="B2563">
        <v>0</v>
      </c>
      <c r="C2563" t="str">
        <f>IF(B2563=0, "No Anemia", "Anemia")</f>
        <v>No Anemia</v>
      </c>
      <c r="D2563" s="2">
        <v>253</v>
      </c>
      <c r="E2563">
        <v>0</v>
      </c>
      <c r="F2563" t="str">
        <f>IF(E2563=0, "No Diabetes", "Diabetes")</f>
        <v>No Diabetes</v>
      </c>
      <c r="G2563" s="2">
        <v>35</v>
      </c>
      <c r="H2563">
        <v>0</v>
      </c>
      <c r="I2563" t="str">
        <f>IF(H2563=0, "No High Blood Pressure", "High Blood Pressure")</f>
        <v>No High Blood Pressure</v>
      </c>
      <c r="J2563" s="2">
        <v>279000</v>
      </c>
      <c r="K2563" s="1">
        <v>1.7</v>
      </c>
      <c r="L2563" s="2">
        <v>140</v>
      </c>
      <c r="M2563">
        <v>1</v>
      </c>
      <c r="N2563">
        <v>0</v>
      </c>
      <c r="O2563" t="str">
        <f>IF(M2562=0, "Female", "Male")</f>
        <v>Male</v>
      </c>
      <c r="P2563">
        <v>0</v>
      </c>
      <c r="Q2563" t="str">
        <f>IF(P2563=0, "Non Smoker", "Smoker")</f>
        <v>Non Smoker</v>
      </c>
      <c r="R2563" s="2">
        <v>250</v>
      </c>
      <c r="S2563" s="2" t="str">
        <f t="shared" si="40"/>
        <v>Alive</v>
      </c>
      <c r="T2563">
        <v>1</v>
      </c>
      <c r="U2563">
        <v>0</v>
      </c>
    </row>
    <row r="2564" spans="1:21" x14ac:dyDescent="0.3">
      <c r="A2564" s="2">
        <v>60</v>
      </c>
      <c r="B2564">
        <v>1</v>
      </c>
      <c r="C2564" t="str">
        <f>IF(B2564=0, "No Anemia", "Anemia")</f>
        <v>Anemia</v>
      </c>
      <c r="D2564" s="2">
        <v>95</v>
      </c>
      <c r="E2564">
        <v>0</v>
      </c>
      <c r="F2564" t="str">
        <f>IF(E2564=0, "No Diabetes", "Diabetes")</f>
        <v>No Diabetes</v>
      </c>
      <c r="G2564" s="2">
        <v>60</v>
      </c>
      <c r="H2564">
        <v>0</v>
      </c>
      <c r="I2564" t="str">
        <f>IF(H2564=0, "No High Blood Pressure", "High Blood Pressure")</f>
        <v>No High Blood Pressure</v>
      </c>
      <c r="J2564" s="2">
        <v>337000</v>
      </c>
      <c r="K2564" s="1">
        <v>1</v>
      </c>
      <c r="L2564" s="2">
        <v>138</v>
      </c>
      <c r="M2564">
        <v>1</v>
      </c>
      <c r="N2564">
        <v>0</v>
      </c>
      <c r="O2564" t="str">
        <f>IF(M2563=0, "Female", "Male")</f>
        <v>Male</v>
      </c>
      <c r="P2564">
        <v>1</v>
      </c>
      <c r="Q2564" t="str">
        <f>IF(P2564=0, "Non Smoker", "Smoker")</f>
        <v>Smoker</v>
      </c>
      <c r="R2564" s="2">
        <v>146</v>
      </c>
      <c r="S2564" s="2" t="str">
        <f t="shared" si="40"/>
        <v>Alive</v>
      </c>
      <c r="T2564">
        <v>1</v>
      </c>
      <c r="U2564">
        <v>0</v>
      </c>
    </row>
    <row r="2565" spans="1:21" x14ac:dyDescent="0.3">
      <c r="A2565" s="2">
        <v>60</v>
      </c>
      <c r="B2565">
        <v>1</v>
      </c>
      <c r="C2565" t="str">
        <f>IF(B2565=0, "No Anemia", "Anemia")</f>
        <v>Anemia</v>
      </c>
      <c r="D2565" s="2">
        <v>260</v>
      </c>
      <c r="E2565">
        <v>1</v>
      </c>
      <c r="F2565" t="str">
        <f>IF(E2565=0, "No Diabetes", "Diabetes")</f>
        <v>Diabetes</v>
      </c>
      <c r="G2565" s="2">
        <v>38</v>
      </c>
      <c r="H2565">
        <v>0</v>
      </c>
      <c r="I2565" t="str">
        <f>IF(H2565=0, "No High Blood Pressure", "High Blood Pressure")</f>
        <v>No High Blood Pressure</v>
      </c>
      <c r="J2565" s="2">
        <v>255000</v>
      </c>
      <c r="K2565" s="1">
        <v>2.2000000000000002</v>
      </c>
      <c r="L2565" s="2">
        <v>132</v>
      </c>
      <c r="M2565">
        <v>0</v>
      </c>
      <c r="N2565">
        <v>1</v>
      </c>
      <c r="O2565" t="str">
        <f>IF(M2564=0, "Female", "Male")</f>
        <v>Male</v>
      </c>
      <c r="P2565">
        <v>1</v>
      </c>
      <c r="Q2565" t="str">
        <f>IF(P2565=0, "Non Smoker", "Smoker")</f>
        <v>Smoker</v>
      </c>
      <c r="R2565" s="2">
        <v>45</v>
      </c>
      <c r="S2565" s="2" t="str">
        <f t="shared" si="40"/>
        <v>Dead</v>
      </c>
      <c r="T2565">
        <v>0</v>
      </c>
      <c r="U2565">
        <v>1</v>
      </c>
    </row>
    <row r="2566" spans="1:21" x14ac:dyDescent="0.3">
      <c r="A2566" s="2">
        <v>60</v>
      </c>
      <c r="B2566">
        <v>1</v>
      </c>
      <c r="C2566" t="str">
        <f>IF(B2566=0, "No Anemia", "Anemia")</f>
        <v>Anemia</v>
      </c>
      <c r="D2566" s="2">
        <v>95</v>
      </c>
      <c r="E2566">
        <v>0</v>
      </c>
      <c r="F2566" t="str">
        <f>IF(E2566=0, "No Diabetes", "Diabetes")</f>
        <v>No Diabetes</v>
      </c>
      <c r="G2566" s="2">
        <v>60</v>
      </c>
      <c r="H2566">
        <v>0</v>
      </c>
      <c r="I2566" t="str">
        <f>IF(H2566=0, "No High Blood Pressure", "High Blood Pressure")</f>
        <v>No High Blood Pressure</v>
      </c>
      <c r="J2566" s="2">
        <v>337000</v>
      </c>
      <c r="K2566" s="1">
        <v>1</v>
      </c>
      <c r="L2566" s="2">
        <v>138</v>
      </c>
      <c r="M2566">
        <v>1</v>
      </c>
      <c r="N2566">
        <v>0</v>
      </c>
      <c r="O2566" t="str">
        <f>IF(M2565=0, "Female", "Male")</f>
        <v>Female</v>
      </c>
      <c r="P2566">
        <v>1</v>
      </c>
      <c r="Q2566" t="str">
        <f>IF(P2566=0, "Non Smoker", "Smoker")</f>
        <v>Smoker</v>
      </c>
      <c r="R2566" s="2">
        <v>146</v>
      </c>
      <c r="S2566" s="2" t="str">
        <f t="shared" si="40"/>
        <v>Alive</v>
      </c>
      <c r="T2566">
        <v>1</v>
      </c>
      <c r="U2566">
        <v>0</v>
      </c>
    </row>
    <row r="2567" spans="1:21" x14ac:dyDescent="0.3">
      <c r="A2567" s="2">
        <v>60</v>
      </c>
      <c r="B2567">
        <v>1</v>
      </c>
      <c r="C2567" t="str">
        <f>IF(B2567=0, "No Anemia", "Anemia")</f>
        <v>Anemia</v>
      </c>
      <c r="D2567" s="2">
        <v>231</v>
      </c>
      <c r="E2567">
        <v>1</v>
      </c>
      <c r="F2567" t="str">
        <f>IF(E2567=0, "No Diabetes", "Diabetes")</f>
        <v>Diabetes</v>
      </c>
      <c r="G2567" s="2">
        <v>25</v>
      </c>
      <c r="H2567">
        <v>0</v>
      </c>
      <c r="I2567" t="str">
        <f>IF(H2567=0, "No High Blood Pressure", "High Blood Pressure")</f>
        <v>No High Blood Pressure</v>
      </c>
      <c r="J2567" s="2">
        <v>194000</v>
      </c>
      <c r="K2567" s="1">
        <v>1.7</v>
      </c>
      <c r="L2567" s="2">
        <v>140</v>
      </c>
      <c r="M2567">
        <v>1</v>
      </c>
      <c r="N2567">
        <v>0</v>
      </c>
      <c r="O2567" t="str">
        <f>IF(M2566=0, "Female", "Male")</f>
        <v>Male</v>
      </c>
      <c r="P2567">
        <v>0</v>
      </c>
      <c r="Q2567" t="str">
        <f>IF(P2567=0, "Non Smoker", "Smoker")</f>
        <v>Non Smoker</v>
      </c>
      <c r="R2567" s="2">
        <v>120</v>
      </c>
      <c r="S2567" s="2" t="str">
        <f t="shared" si="40"/>
        <v>Alive</v>
      </c>
      <c r="T2567">
        <v>1</v>
      </c>
      <c r="U2567">
        <v>0</v>
      </c>
    </row>
    <row r="2568" spans="1:21" x14ac:dyDescent="0.3">
      <c r="A2568" s="2">
        <v>60</v>
      </c>
      <c r="B2568">
        <v>1</v>
      </c>
      <c r="C2568" t="str">
        <f>IF(B2568=0, "No Anemia", "Anemia")</f>
        <v>Anemia</v>
      </c>
      <c r="D2568" s="2">
        <v>154</v>
      </c>
      <c r="E2568">
        <v>0</v>
      </c>
      <c r="F2568" t="str">
        <f>IF(E2568=0, "No Diabetes", "Diabetes")</f>
        <v>No Diabetes</v>
      </c>
      <c r="G2568" s="2">
        <v>25</v>
      </c>
      <c r="H2568">
        <v>0</v>
      </c>
      <c r="I2568" t="str">
        <f>IF(H2568=0, "No High Blood Pressure", "High Blood Pressure")</f>
        <v>No High Blood Pressure</v>
      </c>
      <c r="J2568" s="2">
        <v>210000</v>
      </c>
      <c r="K2568" s="1">
        <v>1.7</v>
      </c>
      <c r="L2568" s="2">
        <v>135</v>
      </c>
      <c r="M2568">
        <v>1</v>
      </c>
      <c r="N2568">
        <v>0</v>
      </c>
      <c r="O2568" t="str">
        <f>IF(M2567=0, "Female", "Male")</f>
        <v>Male</v>
      </c>
      <c r="P2568">
        <v>0</v>
      </c>
      <c r="Q2568" t="str">
        <f>IF(P2568=0, "Non Smoker", "Smoker")</f>
        <v>Non Smoker</v>
      </c>
      <c r="R2568" s="2">
        <v>82</v>
      </c>
      <c r="S2568" s="2" t="str">
        <f t="shared" si="40"/>
        <v>Dead</v>
      </c>
      <c r="T2568">
        <v>0</v>
      </c>
      <c r="U2568">
        <v>1</v>
      </c>
    </row>
    <row r="2569" spans="1:21" x14ac:dyDescent="0.3">
      <c r="A2569" s="2">
        <v>60</v>
      </c>
      <c r="B2569">
        <v>1</v>
      </c>
      <c r="C2569" t="str">
        <f>IF(B2569=0, "No Anemia", "Anemia")</f>
        <v>Anemia</v>
      </c>
      <c r="D2569" s="2">
        <v>582</v>
      </c>
      <c r="E2569">
        <v>0</v>
      </c>
      <c r="F2569" t="str">
        <f>IF(E2569=0, "No Diabetes", "Diabetes")</f>
        <v>No Diabetes</v>
      </c>
      <c r="G2569" s="2">
        <v>30</v>
      </c>
      <c r="H2569">
        <v>1</v>
      </c>
      <c r="I2569" t="str">
        <f>IF(H2569=0, "No High Blood Pressure", "High Blood Pressure")</f>
        <v>High Blood Pressure</v>
      </c>
      <c r="J2569" s="2">
        <v>127000</v>
      </c>
      <c r="K2569" s="1">
        <v>0.9</v>
      </c>
      <c r="L2569" s="2">
        <v>145</v>
      </c>
      <c r="M2569">
        <v>0</v>
      </c>
      <c r="N2569">
        <v>1</v>
      </c>
      <c r="O2569" t="str">
        <f>IF(M2568=0, "Female", "Male")</f>
        <v>Male</v>
      </c>
      <c r="P2569">
        <v>0</v>
      </c>
      <c r="Q2569" t="str">
        <f>IF(P2569=0, "Non Smoker", "Smoker")</f>
        <v>Non Smoker</v>
      </c>
      <c r="R2569" s="2">
        <v>95</v>
      </c>
      <c r="S2569" s="2" t="str">
        <f t="shared" si="40"/>
        <v>Alive</v>
      </c>
      <c r="T2569">
        <v>1</v>
      </c>
      <c r="U2569">
        <v>0</v>
      </c>
    </row>
    <row r="2570" spans="1:21" x14ac:dyDescent="0.3">
      <c r="A2570" s="2">
        <v>60</v>
      </c>
      <c r="B2570">
        <v>1</v>
      </c>
      <c r="C2570" t="str">
        <f>IF(B2570=0, "No Anemia", "Anemia")</f>
        <v>Anemia</v>
      </c>
      <c r="D2570" s="2">
        <v>156</v>
      </c>
      <c r="E2570">
        <v>1</v>
      </c>
      <c r="F2570" t="str">
        <f>IF(E2570=0, "No Diabetes", "Diabetes")</f>
        <v>Diabetes</v>
      </c>
      <c r="G2570" s="2">
        <v>25</v>
      </c>
      <c r="H2570">
        <v>1</v>
      </c>
      <c r="I2570" t="str">
        <f>IF(H2570=0, "No High Blood Pressure", "High Blood Pressure")</f>
        <v>High Blood Pressure</v>
      </c>
      <c r="J2570" s="2">
        <v>318000</v>
      </c>
      <c r="K2570" s="1">
        <v>1.2</v>
      </c>
      <c r="L2570" s="2">
        <v>137</v>
      </c>
      <c r="M2570">
        <v>0</v>
      </c>
      <c r="N2570">
        <v>1</v>
      </c>
      <c r="O2570" t="str">
        <f>IF(M2569=0, "Female", "Male")</f>
        <v>Female</v>
      </c>
      <c r="P2570">
        <v>0</v>
      </c>
      <c r="Q2570" t="str">
        <f>IF(P2570=0, "Non Smoker", "Smoker")</f>
        <v>Non Smoker</v>
      </c>
      <c r="R2570" s="2">
        <v>85</v>
      </c>
      <c r="S2570" s="2" t="str">
        <f t="shared" si="40"/>
        <v>Alive</v>
      </c>
      <c r="T2570">
        <v>1</v>
      </c>
      <c r="U2570">
        <v>0</v>
      </c>
    </row>
    <row r="2571" spans="1:21" x14ac:dyDescent="0.3">
      <c r="A2571" s="2">
        <v>60</v>
      </c>
      <c r="B2571">
        <v>0</v>
      </c>
      <c r="C2571" t="str">
        <f>IF(B2571=0, "No Anemia", "Anemia")</f>
        <v>No Anemia</v>
      </c>
      <c r="D2571" s="2">
        <v>1896</v>
      </c>
      <c r="E2571">
        <v>1</v>
      </c>
      <c r="F2571" t="str">
        <f>IF(E2571=0, "No Diabetes", "Diabetes")</f>
        <v>Diabetes</v>
      </c>
      <c r="G2571" s="2">
        <v>25</v>
      </c>
      <c r="H2571">
        <v>0</v>
      </c>
      <c r="I2571" t="str">
        <f>IF(H2571=0, "No High Blood Pressure", "High Blood Pressure")</f>
        <v>No High Blood Pressure</v>
      </c>
      <c r="J2571" s="2">
        <v>365000</v>
      </c>
      <c r="K2571" s="1">
        <v>2.1</v>
      </c>
      <c r="L2571" s="2">
        <v>144</v>
      </c>
      <c r="M2571">
        <v>0</v>
      </c>
      <c r="N2571">
        <v>1</v>
      </c>
      <c r="O2571" t="str">
        <f>IF(M2570=0, "Female", "Male")</f>
        <v>Female</v>
      </c>
      <c r="P2571">
        <v>0</v>
      </c>
      <c r="Q2571" t="str">
        <f>IF(P2571=0, "Non Smoker", "Smoker")</f>
        <v>Non Smoker</v>
      </c>
      <c r="R2571" s="2">
        <v>172</v>
      </c>
      <c r="S2571" s="2" t="str">
        <f t="shared" si="40"/>
        <v>Dead</v>
      </c>
      <c r="T2571">
        <v>0</v>
      </c>
      <c r="U2571">
        <v>1</v>
      </c>
    </row>
    <row r="2572" spans="1:21" x14ac:dyDescent="0.3">
      <c r="A2572" s="2">
        <v>60</v>
      </c>
      <c r="B2572">
        <v>0</v>
      </c>
      <c r="C2572" t="str">
        <f>IF(B2572=0, "No Anemia", "Anemia")</f>
        <v>No Anemia</v>
      </c>
      <c r="D2572" s="2">
        <v>1896</v>
      </c>
      <c r="E2572">
        <v>1</v>
      </c>
      <c r="F2572" t="str">
        <f>IF(E2572=0, "No Diabetes", "Diabetes")</f>
        <v>Diabetes</v>
      </c>
      <c r="G2572" s="2">
        <v>25</v>
      </c>
      <c r="H2572">
        <v>0</v>
      </c>
      <c r="I2572" t="str">
        <f>IF(H2572=0, "No High Blood Pressure", "High Blood Pressure")</f>
        <v>No High Blood Pressure</v>
      </c>
      <c r="J2572" s="2">
        <v>365000</v>
      </c>
      <c r="K2572" s="1">
        <v>2.1</v>
      </c>
      <c r="L2572" s="2">
        <v>144</v>
      </c>
      <c r="M2572">
        <v>0</v>
      </c>
      <c r="N2572">
        <v>1</v>
      </c>
      <c r="O2572" t="str">
        <f>IF(M2571=0, "Female", "Male")</f>
        <v>Female</v>
      </c>
      <c r="P2572">
        <v>0</v>
      </c>
      <c r="Q2572" t="str">
        <f>IF(P2572=0, "Non Smoker", "Smoker")</f>
        <v>Non Smoker</v>
      </c>
      <c r="R2572" s="2">
        <v>172</v>
      </c>
      <c r="S2572" s="2" t="str">
        <f t="shared" si="40"/>
        <v>Dead</v>
      </c>
      <c r="T2572">
        <v>0</v>
      </c>
      <c r="U2572">
        <v>1</v>
      </c>
    </row>
    <row r="2573" spans="1:21" x14ac:dyDescent="0.3">
      <c r="A2573" s="2">
        <v>60</v>
      </c>
      <c r="B2573">
        <v>1</v>
      </c>
      <c r="C2573" t="str">
        <f>IF(B2573=0, "No Anemia", "Anemia")</f>
        <v>Anemia</v>
      </c>
      <c r="D2573" s="2">
        <v>582</v>
      </c>
      <c r="E2573">
        <v>0</v>
      </c>
      <c r="F2573" t="str">
        <f>IF(E2573=0, "No Diabetes", "Diabetes")</f>
        <v>No Diabetes</v>
      </c>
      <c r="G2573" s="2">
        <v>30</v>
      </c>
      <c r="H2573">
        <v>1</v>
      </c>
      <c r="I2573" t="str">
        <f>IF(H2573=0, "No High Blood Pressure", "High Blood Pressure")</f>
        <v>High Blood Pressure</v>
      </c>
      <c r="J2573" s="2">
        <v>127000</v>
      </c>
      <c r="K2573" s="1">
        <v>0.9</v>
      </c>
      <c r="L2573" s="2">
        <v>145</v>
      </c>
      <c r="M2573">
        <v>0</v>
      </c>
      <c r="N2573">
        <v>1</v>
      </c>
      <c r="O2573" t="str">
        <f>IF(M2572=0, "Female", "Male")</f>
        <v>Female</v>
      </c>
      <c r="P2573">
        <v>0</v>
      </c>
      <c r="Q2573" t="str">
        <f>IF(P2573=0, "Non Smoker", "Smoker")</f>
        <v>Non Smoker</v>
      </c>
      <c r="R2573" s="2">
        <v>95</v>
      </c>
      <c r="S2573" s="2" t="str">
        <f t="shared" si="40"/>
        <v>Alive</v>
      </c>
      <c r="T2573">
        <v>1</v>
      </c>
      <c r="U2573">
        <v>0</v>
      </c>
    </row>
    <row r="2574" spans="1:21" x14ac:dyDescent="0.3">
      <c r="A2574" s="2">
        <v>60</v>
      </c>
      <c r="B2574">
        <v>0</v>
      </c>
      <c r="C2574" t="str">
        <f>IF(B2574=0, "No Anemia", "Anemia")</f>
        <v>No Anemia</v>
      </c>
      <c r="D2574" s="2">
        <v>1896</v>
      </c>
      <c r="E2574">
        <v>1</v>
      </c>
      <c r="F2574" t="str">
        <f>IF(E2574=0, "No Diabetes", "Diabetes")</f>
        <v>Diabetes</v>
      </c>
      <c r="G2574" s="2">
        <v>25</v>
      </c>
      <c r="H2574">
        <v>0</v>
      </c>
      <c r="I2574" t="str">
        <f>IF(H2574=0, "No High Blood Pressure", "High Blood Pressure")</f>
        <v>No High Blood Pressure</v>
      </c>
      <c r="J2574" s="2">
        <v>365000</v>
      </c>
      <c r="K2574" s="1">
        <v>2.1</v>
      </c>
      <c r="L2574" s="2">
        <v>144</v>
      </c>
      <c r="M2574">
        <v>0</v>
      </c>
      <c r="N2574">
        <v>1</v>
      </c>
      <c r="O2574" t="str">
        <f>IF(M2573=0, "Female", "Male")</f>
        <v>Female</v>
      </c>
      <c r="P2574">
        <v>0</v>
      </c>
      <c r="Q2574" t="str">
        <f>IF(P2574=0, "Non Smoker", "Smoker")</f>
        <v>Non Smoker</v>
      </c>
      <c r="R2574" s="2">
        <v>172</v>
      </c>
      <c r="S2574" s="2" t="str">
        <f t="shared" si="40"/>
        <v>Dead</v>
      </c>
      <c r="T2574">
        <v>0</v>
      </c>
      <c r="U2574">
        <v>1</v>
      </c>
    </row>
    <row r="2575" spans="1:21" x14ac:dyDescent="0.3">
      <c r="A2575" s="2">
        <v>60</v>
      </c>
      <c r="B2575">
        <v>1</v>
      </c>
      <c r="C2575" t="str">
        <f>IF(B2575=0, "No Anemia", "Anemia")</f>
        <v>Anemia</v>
      </c>
      <c r="D2575" s="2">
        <v>2281</v>
      </c>
      <c r="E2575">
        <v>1</v>
      </c>
      <c r="F2575" t="str">
        <f>IF(E2575=0, "No Diabetes", "Diabetes")</f>
        <v>Diabetes</v>
      </c>
      <c r="G2575" s="2">
        <v>40</v>
      </c>
      <c r="H2575">
        <v>0</v>
      </c>
      <c r="I2575" t="str">
        <f>IF(H2575=0, "No High Blood Pressure", "High Blood Pressure")</f>
        <v>No High Blood Pressure</v>
      </c>
      <c r="J2575" s="2">
        <v>283000</v>
      </c>
      <c r="K2575" s="1">
        <v>1</v>
      </c>
      <c r="L2575" s="2">
        <v>141</v>
      </c>
      <c r="M2575">
        <v>0</v>
      </c>
      <c r="N2575">
        <v>1</v>
      </c>
      <c r="O2575" t="str">
        <f>IF(M2574=0, "Female", "Male")</f>
        <v>Female</v>
      </c>
      <c r="P2575">
        <v>0</v>
      </c>
      <c r="Q2575" t="str">
        <f>IF(P2575=0, "Non Smoker", "Smoker")</f>
        <v>Non Smoker</v>
      </c>
      <c r="R2575" s="2">
        <v>187</v>
      </c>
      <c r="S2575" s="2" t="str">
        <f t="shared" si="40"/>
        <v>Alive</v>
      </c>
      <c r="T2575">
        <v>1</v>
      </c>
      <c r="U2575">
        <v>0</v>
      </c>
    </row>
    <row r="2576" spans="1:21" x14ac:dyDescent="0.3">
      <c r="A2576" s="2">
        <v>60</v>
      </c>
      <c r="B2576">
        <v>0</v>
      </c>
      <c r="C2576" t="str">
        <f>IF(B2576=0, "No Anemia", "Anemia")</f>
        <v>No Anemia</v>
      </c>
      <c r="D2576" s="2">
        <v>1896</v>
      </c>
      <c r="E2576">
        <v>1</v>
      </c>
      <c r="F2576" t="str">
        <f>IF(E2576=0, "No Diabetes", "Diabetes")</f>
        <v>Diabetes</v>
      </c>
      <c r="G2576" s="2">
        <v>25</v>
      </c>
      <c r="H2576">
        <v>0</v>
      </c>
      <c r="I2576" t="str">
        <f>IF(H2576=0, "No High Blood Pressure", "High Blood Pressure")</f>
        <v>No High Blood Pressure</v>
      </c>
      <c r="J2576" s="2">
        <v>365000</v>
      </c>
      <c r="K2576" s="1">
        <v>2.1</v>
      </c>
      <c r="L2576" s="2">
        <v>144</v>
      </c>
      <c r="M2576">
        <v>0</v>
      </c>
      <c r="N2576">
        <v>1</v>
      </c>
      <c r="O2576" t="str">
        <f>IF(M2575=0, "Female", "Male")</f>
        <v>Female</v>
      </c>
      <c r="P2576">
        <v>0</v>
      </c>
      <c r="Q2576" t="str">
        <f>IF(P2576=0, "Non Smoker", "Smoker")</f>
        <v>Non Smoker</v>
      </c>
      <c r="R2576" s="2">
        <v>172</v>
      </c>
      <c r="S2576" s="2" t="str">
        <f t="shared" si="40"/>
        <v>Dead</v>
      </c>
      <c r="T2576">
        <v>0</v>
      </c>
      <c r="U2576">
        <v>1</v>
      </c>
    </row>
    <row r="2577" spans="1:21" x14ac:dyDescent="0.3">
      <c r="A2577" s="2">
        <v>60</v>
      </c>
      <c r="B2577">
        <v>1</v>
      </c>
      <c r="C2577" t="str">
        <f>IF(B2577=0, "No Anemia", "Anemia")</f>
        <v>Anemia</v>
      </c>
      <c r="D2577" s="2">
        <v>582</v>
      </c>
      <c r="E2577">
        <v>0</v>
      </c>
      <c r="F2577" t="str">
        <f>IF(E2577=0, "No Diabetes", "Diabetes")</f>
        <v>No Diabetes</v>
      </c>
      <c r="G2577" s="2">
        <v>30</v>
      </c>
      <c r="H2577">
        <v>1</v>
      </c>
      <c r="I2577" t="str">
        <f>IF(H2577=0, "No High Blood Pressure", "High Blood Pressure")</f>
        <v>High Blood Pressure</v>
      </c>
      <c r="J2577" s="2">
        <v>127000</v>
      </c>
      <c r="K2577" s="1">
        <v>0.9</v>
      </c>
      <c r="L2577" s="2">
        <v>145</v>
      </c>
      <c r="M2577">
        <v>0</v>
      </c>
      <c r="N2577">
        <v>1</v>
      </c>
      <c r="O2577" t="str">
        <f>IF(M2576=0, "Female", "Male")</f>
        <v>Female</v>
      </c>
      <c r="P2577">
        <v>0</v>
      </c>
      <c r="Q2577" t="str">
        <f>IF(P2577=0, "Non Smoker", "Smoker")</f>
        <v>Non Smoker</v>
      </c>
      <c r="R2577" s="2">
        <v>95</v>
      </c>
      <c r="S2577" s="2" t="str">
        <f t="shared" si="40"/>
        <v>Alive</v>
      </c>
      <c r="T2577">
        <v>1</v>
      </c>
      <c r="U2577">
        <v>0</v>
      </c>
    </row>
    <row r="2578" spans="1:21" x14ac:dyDescent="0.3">
      <c r="A2578" s="2">
        <v>60</v>
      </c>
      <c r="B2578">
        <v>0</v>
      </c>
      <c r="C2578" t="str">
        <f>IF(B2578=0, "No Anemia", "Anemia")</f>
        <v>No Anemia</v>
      </c>
      <c r="D2578" s="2">
        <v>2656</v>
      </c>
      <c r="E2578">
        <v>1</v>
      </c>
      <c r="F2578" t="str">
        <f>IF(E2578=0, "No Diabetes", "Diabetes")</f>
        <v>Diabetes</v>
      </c>
      <c r="G2578" s="2">
        <v>30</v>
      </c>
      <c r="H2578">
        <v>0</v>
      </c>
      <c r="I2578" t="str">
        <f>IF(H2578=0, "No High Blood Pressure", "High Blood Pressure")</f>
        <v>No High Blood Pressure</v>
      </c>
      <c r="J2578" s="2">
        <v>305000</v>
      </c>
      <c r="K2578" s="1">
        <v>2.2999999999999998</v>
      </c>
      <c r="L2578" s="2">
        <v>137</v>
      </c>
      <c r="M2578">
        <v>1</v>
      </c>
      <c r="N2578">
        <v>0</v>
      </c>
      <c r="O2578" t="str">
        <f>IF(M2577=0, "Female", "Male")</f>
        <v>Female</v>
      </c>
      <c r="P2578">
        <v>0</v>
      </c>
      <c r="Q2578" t="str">
        <f>IF(P2578=0, "Non Smoker", "Smoker")</f>
        <v>Non Smoker</v>
      </c>
      <c r="R2578" s="2">
        <v>30</v>
      </c>
      <c r="S2578" s="2" t="str">
        <f t="shared" si="40"/>
        <v>Alive</v>
      </c>
      <c r="T2578">
        <v>1</v>
      </c>
      <c r="U2578">
        <v>0</v>
      </c>
    </row>
    <row r="2579" spans="1:21" x14ac:dyDescent="0.3">
      <c r="A2579" s="2">
        <v>60</v>
      </c>
      <c r="B2579">
        <v>1</v>
      </c>
      <c r="C2579" t="str">
        <f>IF(B2579=0, "No Anemia", "Anemia")</f>
        <v>Anemia</v>
      </c>
      <c r="D2579" s="2">
        <v>754</v>
      </c>
      <c r="E2579">
        <v>1</v>
      </c>
      <c r="F2579" t="str">
        <f>IF(E2579=0, "No Diabetes", "Diabetes")</f>
        <v>Diabetes</v>
      </c>
      <c r="G2579" s="2">
        <v>40</v>
      </c>
      <c r="H2579">
        <v>1</v>
      </c>
      <c r="I2579" t="str">
        <f>IF(H2579=0, "No High Blood Pressure", "High Blood Pressure")</f>
        <v>High Blood Pressure</v>
      </c>
      <c r="J2579" s="2">
        <v>328000</v>
      </c>
      <c r="K2579" s="1">
        <v>1.2</v>
      </c>
      <c r="L2579" s="2">
        <v>126</v>
      </c>
      <c r="M2579">
        <v>1</v>
      </c>
      <c r="N2579">
        <v>0</v>
      </c>
      <c r="O2579" t="str">
        <f>IF(M2578=0, "Female", "Male")</f>
        <v>Male</v>
      </c>
      <c r="P2579">
        <v>0</v>
      </c>
      <c r="Q2579" t="str">
        <f>IF(P2579=0, "Non Smoker", "Smoker")</f>
        <v>Non Smoker</v>
      </c>
      <c r="R2579" s="2">
        <v>91</v>
      </c>
      <c r="S2579" s="2" t="str">
        <f t="shared" si="40"/>
        <v>Alive</v>
      </c>
      <c r="T2579">
        <v>1</v>
      </c>
      <c r="U2579">
        <v>0</v>
      </c>
    </row>
    <row r="2580" spans="1:21" x14ac:dyDescent="0.3">
      <c r="A2580" s="2">
        <v>60</v>
      </c>
      <c r="B2580">
        <v>1</v>
      </c>
      <c r="C2580" t="str">
        <f>IF(B2580=0, "No Anemia", "Anemia")</f>
        <v>Anemia</v>
      </c>
      <c r="D2580" s="2">
        <v>257</v>
      </c>
      <c r="E2580">
        <v>1</v>
      </c>
      <c r="F2580" t="str">
        <f>IF(E2580=0, "No Diabetes", "Diabetes")</f>
        <v>Diabetes</v>
      </c>
      <c r="G2580" s="2">
        <v>30</v>
      </c>
      <c r="H2580">
        <v>0</v>
      </c>
      <c r="I2580" t="str">
        <f>IF(H2580=0, "No High Blood Pressure", "High Blood Pressure")</f>
        <v>No High Blood Pressure</v>
      </c>
      <c r="J2580" s="2">
        <v>150000</v>
      </c>
      <c r="K2580" s="1">
        <v>1</v>
      </c>
      <c r="L2580" s="2">
        <v>137</v>
      </c>
      <c r="M2580">
        <v>1</v>
      </c>
      <c r="N2580">
        <v>0</v>
      </c>
      <c r="O2580" t="str">
        <f>IF(M2579=0, "Female", "Male")</f>
        <v>Male</v>
      </c>
      <c r="P2580">
        <v>1</v>
      </c>
      <c r="Q2580" t="str">
        <f>IF(P2580=0, "Non Smoker", "Smoker")</f>
        <v>Smoker</v>
      </c>
      <c r="R2580" s="2">
        <v>245</v>
      </c>
      <c r="S2580" s="2" t="str">
        <f t="shared" si="40"/>
        <v>Alive</v>
      </c>
      <c r="T2580">
        <v>1</v>
      </c>
      <c r="U2580">
        <v>0</v>
      </c>
    </row>
    <row r="2581" spans="1:21" x14ac:dyDescent="0.3">
      <c r="A2581" s="2">
        <v>60</v>
      </c>
      <c r="B2581">
        <v>0</v>
      </c>
      <c r="C2581" t="str">
        <f>IF(B2581=0, "No Anemia", "Anemia")</f>
        <v>No Anemia</v>
      </c>
      <c r="D2581" s="2">
        <v>1211</v>
      </c>
      <c r="E2581">
        <v>1</v>
      </c>
      <c r="F2581" t="str">
        <f>IF(E2581=0, "No Diabetes", "Diabetes")</f>
        <v>Diabetes</v>
      </c>
      <c r="G2581" s="2">
        <v>35</v>
      </c>
      <c r="H2581">
        <v>0</v>
      </c>
      <c r="I2581" t="str">
        <f>IF(H2581=0, "No High Blood Pressure", "High Blood Pressure")</f>
        <v>No High Blood Pressure</v>
      </c>
      <c r="J2581" s="2">
        <v>263358.03000000003</v>
      </c>
      <c r="K2581" s="1">
        <v>1.8</v>
      </c>
      <c r="L2581" s="2">
        <v>113</v>
      </c>
      <c r="M2581">
        <v>1</v>
      </c>
      <c r="N2581">
        <v>0</v>
      </c>
      <c r="O2581" t="str">
        <f>IF(M2580=0, "Female", "Male")</f>
        <v>Male</v>
      </c>
      <c r="P2581">
        <v>1</v>
      </c>
      <c r="Q2581" t="str">
        <f>IF(P2581=0, "Non Smoker", "Smoker")</f>
        <v>Smoker</v>
      </c>
      <c r="R2581" s="2">
        <v>186</v>
      </c>
      <c r="S2581" s="2" t="str">
        <f t="shared" si="40"/>
        <v>Alive</v>
      </c>
      <c r="T2581">
        <v>1</v>
      </c>
      <c r="U2581">
        <v>0</v>
      </c>
    </row>
    <row r="2582" spans="1:21" x14ac:dyDescent="0.3">
      <c r="A2582" s="2">
        <v>60</v>
      </c>
      <c r="B2582">
        <v>0</v>
      </c>
      <c r="C2582" t="str">
        <f>IF(B2582=0, "No Anemia", "Anemia")</f>
        <v>No Anemia</v>
      </c>
      <c r="D2582" s="2">
        <v>2261</v>
      </c>
      <c r="E2582">
        <v>0</v>
      </c>
      <c r="F2582" t="str">
        <f>IF(E2582=0, "No Diabetes", "Diabetes")</f>
        <v>No Diabetes</v>
      </c>
      <c r="G2582" s="2">
        <v>35</v>
      </c>
      <c r="H2582">
        <v>1</v>
      </c>
      <c r="I2582" t="str">
        <f>IF(H2582=0, "No High Blood Pressure", "High Blood Pressure")</f>
        <v>High Blood Pressure</v>
      </c>
      <c r="J2582" s="2">
        <v>228000</v>
      </c>
      <c r="K2582" s="1">
        <v>0.9</v>
      </c>
      <c r="L2582" s="2">
        <v>136</v>
      </c>
      <c r="M2582">
        <v>1</v>
      </c>
      <c r="N2582">
        <v>0</v>
      </c>
      <c r="O2582" t="str">
        <f>IF(M2581=0, "Female", "Male")</f>
        <v>Male</v>
      </c>
      <c r="P2582">
        <v>0</v>
      </c>
      <c r="Q2582" t="str">
        <f>IF(P2582=0, "Non Smoker", "Smoker")</f>
        <v>Non Smoker</v>
      </c>
      <c r="R2582" s="2">
        <v>115</v>
      </c>
      <c r="S2582" s="2" t="str">
        <f t="shared" si="40"/>
        <v>Alive</v>
      </c>
      <c r="T2582">
        <v>1</v>
      </c>
      <c r="U2582">
        <v>0</v>
      </c>
    </row>
    <row r="2583" spans="1:21" x14ac:dyDescent="0.3">
      <c r="A2583" s="2">
        <v>60</v>
      </c>
      <c r="B2583">
        <v>0</v>
      </c>
      <c r="C2583" t="str">
        <f>IF(B2583=0, "No Anemia", "Anemia")</f>
        <v>No Anemia</v>
      </c>
      <c r="D2583" s="2">
        <v>897</v>
      </c>
      <c r="E2583">
        <v>1</v>
      </c>
      <c r="F2583" t="str">
        <f>IF(E2583=0, "No Diabetes", "Diabetes")</f>
        <v>Diabetes</v>
      </c>
      <c r="G2583" s="2">
        <v>45</v>
      </c>
      <c r="H2583">
        <v>0</v>
      </c>
      <c r="I2583" t="str">
        <f>IF(H2583=0, "No High Blood Pressure", "High Blood Pressure")</f>
        <v>No High Blood Pressure</v>
      </c>
      <c r="J2583" s="2">
        <v>362000</v>
      </c>
      <c r="K2583" s="1">
        <v>1</v>
      </c>
      <c r="L2583" s="2">
        <v>133</v>
      </c>
      <c r="M2583">
        <v>0</v>
      </c>
      <c r="N2583">
        <v>1</v>
      </c>
      <c r="O2583" t="str">
        <f>IF(M2582=0, "Female", "Male")</f>
        <v>Male</v>
      </c>
      <c r="P2583">
        <v>0</v>
      </c>
      <c r="Q2583" t="str">
        <f>IF(P2583=0, "Non Smoker", "Smoker")</f>
        <v>Non Smoker</v>
      </c>
      <c r="R2583" s="2">
        <v>80</v>
      </c>
      <c r="S2583" s="2" t="str">
        <f t="shared" si="40"/>
        <v>Alive</v>
      </c>
      <c r="T2583">
        <v>1</v>
      </c>
      <c r="U2583">
        <v>0</v>
      </c>
    </row>
    <row r="2584" spans="1:21" x14ac:dyDescent="0.3">
      <c r="A2584" s="2">
        <v>60</v>
      </c>
      <c r="B2584">
        <v>1</v>
      </c>
      <c r="C2584" t="str">
        <f>IF(B2584=0, "No Anemia", "Anemia")</f>
        <v>Anemia</v>
      </c>
      <c r="D2584" s="2">
        <v>154</v>
      </c>
      <c r="E2584">
        <v>0</v>
      </c>
      <c r="F2584" t="str">
        <f>IF(E2584=0, "No Diabetes", "Diabetes")</f>
        <v>No Diabetes</v>
      </c>
      <c r="G2584" s="2">
        <v>25</v>
      </c>
      <c r="H2584">
        <v>0</v>
      </c>
      <c r="I2584" t="str">
        <f>IF(H2584=0, "No High Blood Pressure", "High Blood Pressure")</f>
        <v>No High Blood Pressure</v>
      </c>
      <c r="J2584" s="2">
        <v>210000</v>
      </c>
      <c r="K2584" s="1">
        <v>1.7</v>
      </c>
      <c r="L2584" s="2">
        <v>135</v>
      </c>
      <c r="M2584">
        <v>1</v>
      </c>
      <c r="N2584">
        <v>0</v>
      </c>
      <c r="O2584" t="str">
        <f>IF(M2583=0, "Female", "Male")</f>
        <v>Female</v>
      </c>
      <c r="P2584">
        <v>0</v>
      </c>
      <c r="Q2584" t="str">
        <f>IF(P2584=0, "Non Smoker", "Smoker")</f>
        <v>Non Smoker</v>
      </c>
      <c r="R2584" s="2">
        <v>82</v>
      </c>
      <c r="S2584" s="2" t="str">
        <f t="shared" si="40"/>
        <v>Dead</v>
      </c>
      <c r="T2584">
        <v>0</v>
      </c>
      <c r="U2584">
        <v>1</v>
      </c>
    </row>
    <row r="2585" spans="1:21" x14ac:dyDescent="0.3">
      <c r="A2585" s="2">
        <v>60</v>
      </c>
      <c r="B2585">
        <v>0</v>
      </c>
      <c r="C2585" t="str">
        <f>IF(B2585=0, "No Anemia", "Anemia")</f>
        <v>No Anemia</v>
      </c>
      <c r="D2585" s="2">
        <v>897</v>
      </c>
      <c r="E2585">
        <v>1</v>
      </c>
      <c r="F2585" t="str">
        <f>IF(E2585=0, "No Diabetes", "Diabetes")</f>
        <v>Diabetes</v>
      </c>
      <c r="G2585" s="2">
        <v>45</v>
      </c>
      <c r="H2585">
        <v>0</v>
      </c>
      <c r="I2585" t="str">
        <f>IF(H2585=0, "No High Blood Pressure", "High Blood Pressure")</f>
        <v>No High Blood Pressure</v>
      </c>
      <c r="J2585" s="2">
        <v>297000</v>
      </c>
      <c r="K2585" s="1">
        <v>1</v>
      </c>
      <c r="L2585" s="2">
        <v>133</v>
      </c>
      <c r="M2585">
        <v>1</v>
      </c>
      <c r="N2585">
        <v>0</v>
      </c>
      <c r="O2585" t="str">
        <f>IF(M2584=0, "Female", "Male")</f>
        <v>Male</v>
      </c>
      <c r="P2585">
        <v>0</v>
      </c>
      <c r="Q2585" t="str">
        <f>IF(P2585=0, "Non Smoker", "Smoker")</f>
        <v>Non Smoker</v>
      </c>
      <c r="R2585" s="2">
        <v>80</v>
      </c>
      <c r="S2585" s="2" t="str">
        <f t="shared" si="40"/>
        <v>Alive</v>
      </c>
      <c r="T2585">
        <v>1</v>
      </c>
      <c r="U2585">
        <v>0</v>
      </c>
    </row>
    <row r="2586" spans="1:21" x14ac:dyDescent="0.3">
      <c r="A2586" s="2">
        <v>60</v>
      </c>
      <c r="B2586">
        <v>0</v>
      </c>
      <c r="C2586" t="str">
        <f>IF(B2586=0, "No Anemia", "Anemia")</f>
        <v>No Anemia</v>
      </c>
      <c r="D2586" s="2">
        <v>2261</v>
      </c>
      <c r="E2586">
        <v>0</v>
      </c>
      <c r="F2586" t="str">
        <f>IF(E2586=0, "No Diabetes", "Diabetes")</f>
        <v>No Diabetes</v>
      </c>
      <c r="G2586" s="2">
        <v>35</v>
      </c>
      <c r="H2586">
        <v>1</v>
      </c>
      <c r="I2586" t="str">
        <f>IF(H2586=0, "No High Blood Pressure", "High Blood Pressure")</f>
        <v>High Blood Pressure</v>
      </c>
      <c r="J2586" s="2">
        <v>228000</v>
      </c>
      <c r="K2586" s="1">
        <v>0.9</v>
      </c>
      <c r="L2586" s="2">
        <v>136</v>
      </c>
      <c r="M2586">
        <v>1</v>
      </c>
      <c r="N2586">
        <v>0</v>
      </c>
      <c r="O2586" t="str">
        <f>IF(M2585=0, "Female", "Male")</f>
        <v>Male</v>
      </c>
      <c r="P2586">
        <v>0</v>
      </c>
      <c r="Q2586" t="str">
        <f>IF(P2586=0, "Non Smoker", "Smoker")</f>
        <v>Non Smoker</v>
      </c>
      <c r="R2586" s="2">
        <v>115</v>
      </c>
      <c r="S2586" s="2" t="str">
        <f t="shared" si="40"/>
        <v>Alive</v>
      </c>
      <c r="T2586">
        <v>1</v>
      </c>
      <c r="U2586">
        <v>0</v>
      </c>
    </row>
    <row r="2587" spans="1:21" x14ac:dyDescent="0.3">
      <c r="A2587" s="2">
        <v>60</v>
      </c>
      <c r="B2587">
        <v>1</v>
      </c>
      <c r="C2587" t="str">
        <f>IF(B2587=0, "No Anemia", "Anemia")</f>
        <v>Anemia</v>
      </c>
      <c r="D2587" s="2">
        <v>47</v>
      </c>
      <c r="E2587">
        <v>0</v>
      </c>
      <c r="F2587" t="str">
        <f>IF(E2587=0, "No Diabetes", "Diabetes")</f>
        <v>No Diabetes</v>
      </c>
      <c r="G2587" s="2">
        <v>20</v>
      </c>
      <c r="H2587">
        <v>0</v>
      </c>
      <c r="I2587" t="str">
        <f>IF(H2587=0, "No High Blood Pressure", "High Blood Pressure")</f>
        <v>No High Blood Pressure</v>
      </c>
      <c r="J2587" s="2">
        <v>204000</v>
      </c>
      <c r="K2587" s="1">
        <v>0.7</v>
      </c>
      <c r="L2587" s="2">
        <v>139</v>
      </c>
      <c r="M2587">
        <v>1</v>
      </c>
      <c r="N2587">
        <v>0</v>
      </c>
      <c r="O2587" t="str">
        <f>IF(M2586=0, "Female", "Male")</f>
        <v>Male</v>
      </c>
      <c r="P2587">
        <v>1</v>
      </c>
      <c r="Q2587" t="str">
        <f>IF(P2587=0, "Non Smoker", "Smoker")</f>
        <v>Smoker</v>
      </c>
      <c r="R2587" s="2">
        <v>73</v>
      </c>
      <c r="S2587" s="2" t="str">
        <f t="shared" si="40"/>
        <v>Dead</v>
      </c>
      <c r="T2587">
        <v>0</v>
      </c>
      <c r="U2587">
        <v>1</v>
      </c>
    </row>
    <row r="2588" spans="1:21" x14ac:dyDescent="0.3">
      <c r="A2588" s="2">
        <v>60</v>
      </c>
      <c r="B2588">
        <v>0</v>
      </c>
      <c r="C2588" t="str">
        <f>IF(B2588=0, "No Anemia", "Anemia")</f>
        <v>No Anemia</v>
      </c>
      <c r="D2588" s="2">
        <v>68</v>
      </c>
      <c r="E2588">
        <v>0</v>
      </c>
      <c r="F2588" t="str">
        <f>IF(E2588=0, "No Diabetes", "Diabetes")</f>
        <v>No Diabetes</v>
      </c>
      <c r="G2588" s="2">
        <v>20</v>
      </c>
      <c r="H2588">
        <v>0</v>
      </c>
      <c r="I2588" t="str">
        <f>IF(H2588=0, "No High Blood Pressure", "High Blood Pressure")</f>
        <v>No High Blood Pressure</v>
      </c>
      <c r="J2588" s="2">
        <v>119000</v>
      </c>
      <c r="K2588" s="1">
        <v>2.9</v>
      </c>
      <c r="L2588" s="2">
        <v>127</v>
      </c>
      <c r="M2588">
        <v>1</v>
      </c>
      <c r="N2588">
        <v>0</v>
      </c>
      <c r="O2588" t="str">
        <f>IF(M2587=0, "Female", "Male")</f>
        <v>Male</v>
      </c>
      <c r="P2588">
        <v>1</v>
      </c>
      <c r="Q2588" t="str">
        <f>IF(P2588=0, "Non Smoker", "Smoker")</f>
        <v>Smoker</v>
      </c>
      <c r="R2588" s="2">
        <v>64</v>
      </c>
      <c r="S2588" s="2" t="str">
        <f t="shared" si="40"/>
        <v>Dead</v>
      </c>
      <c r="T2588">
        <v>0</v>
      </c>
      <c r="U2588">
        <v>1</v>
      </c>
    </row>
    <row r="2589" spans="1:21" x14ac:dyDescent="0.3">
      <c r="A2589" s="2">
        <v>60</v>
      </c>
      <c r="B2589">
        <v>0</v>
      </c>
      <c r="C2589" t="str">
        <f>IF(B2589=0, "No Anemia", "Anemia")</f>
        <v>No Anemia</v>
      </c>
      <c r="D2589" s="2">
        <v>582</v>
      </c>
      <c r="E2589">
        <v>1</v>
      </c>
      <c r="F2589" t="str">
        <f>IF(E2589=0, "No Diabetes", "Diabetes")</f>
        <v>Diabetes</v>
      </c>
      <c r="G2589" s="2">
        <v>38</v>
      </c>
      <c r="H2589">
        <v>1</v>
      </c>
      <c r="I2589" t="str">
        <f>IF(H2589=0, "No High Blood Pressure", "High Blood Pressure")</f>
        <v>High Blood Pressure</v>
      </c>
      <c r="J2589" s="2">
        <v>451000</v>
      </c>
      <c r="K2589" s="1">
        <v>0.6</v>
      </c>
      <c r="L2589" s="2">
        <v>138</v>
      </c>
      <c r="M2589">
        <v>1</v>
      </c>
      <c r="N2589">
        <v>0</v>
      </c>
      <c r="O2589" t="str">
        <f>IF(M2588=0, "Female", "Male")</f>
        <v>Male</v>
      </c>
      <c r="P2589">
        <v>1</v>
      </c>
      <c r="Q2589" t="str">
        <f>IF(P2589=0, "Non Smoker", "Smoker")</f>
        <v>Smoker</v>
      </c>
      <c r="R2589" s="2">
        <v>40</v>
      </c>
      <c r="S2589" s="2" t="str">
        <f t="shared" si="40"/>
        <v>Dead</v>
      </c>
      <c r="T2589">
        <v>0</v>
      </c>
      <c r="U2589">
        <v>1</v>
      </c>
    </row>
    <row r="2590" spans="1:21" x14ac:dyDescent="0.3">
      <c r="A2590" s="2">
        <v>60</v>
      </c>
      <c r="B2590">
        <v>1</v>
      </c>
      <c r="C2590" t="str">
        <f>IF(B2590=0, "No Anemia", "Anemia")</f>
        <v>Anemia</v>
      </c>
      <c r="D2590" s="2">
        <v>156</v>
      </c>
      <c r="E2590">
        <v>1</v>
      </c>
      <c r="F2590" t="str">
        <f>IF(E2590=0, "No Diabetes", "Diabetes")</f>
        <v>Diabetes</v>
      </c>
      <c r="G2590" s="2">
        <v>25</v>
      </c>
      <c r="H2590">
        <v>1</v>
      </c>
      <c r="I2590" t="str">
        <f>IF(H2590=0, "No High Blood Pressure", "High Blood Pressure")</f>
        <v>High Blood Pressure</v>
      </c>
      <c r="J2590" s="2">
        <v>318000</v>
      </c>
      <c r="K2590" s="1">
        <v>1.2</v>
      </c>
      <c r="L2590" s="2">
        <v>137</v>
      </c>
      <c r="M2590">
        <v>0</v>
      </c>
      <c r="N2590">
        <v>1</v>
      </c>
      <c r="O2590" t="str">
        <f>IF(M2589=0, "Female", "Male")</f>
        <v>Male</v>
      </c>
      <c r="P2590">
        <v>0</v>
      </c>
      <c r="Q2590" t="str">
        <f>IF(P2590=0, "Non Smoker", "Smoker")</f>
        <v>Non Smoker</v>
      </c>
      <c r="R2590" s="2">
        <v>85</v>
      </c>
      <c r="S2590" s="2" t="str">
        <f t="shared" si="40"/>
        <v>Alive</v>
      </c>
      <c r="T2590">
        <v>1</v>
      </c>
      <c r="U2590">
        <v>0</v>
      </c>
    </row>
    <row r="2591" spans="1:21" x14ac:dyDescent="0.3">
      <c r="A2591" s="2">
        <v>60</v>
      </c>
      <c r="B2591">
        <v>0</v>
      </c>
      <c r="C2591" t="str">
        <f>IF(B2591=0, "No Anemia", "Anemia")</f>
        <v>No Anemia</v>
      </c>
      <c r="D2591" s="2">
        <v>582</v>
      </c>
      <c r="E2591">
        <v>1</v>
      </c>
      <c r="F2591" t="str">
        <f>IF(E2591=0, "No Diabetes", "Diabetes")</f>
        <v>Diabetes</v>
      </c>
      <c r="G2591" s="2">
        <v>38</v>
      </c>
      <c r="H2591">
        <v>1</v>
      </c>
      <c r="I2591" t="str">
        <f>IF(H2591=0, "No High Blood Pressure", "High Blood Pressure")</f>
        <v>High Blood Pressure</v>
      </c>
      <c r="J2591" s="2">
        <v>451000</v>
      </c>
      <c r="K2591" s="1">
        <v>0.6</v>
      </c>
      <c r="L2591" s="2">
        <v>138</v>
      </c>
      <c r="M2591">
        <v>1</v>
      </c>
      <c r="N2591">
        <v>0</v>
      </c>
      <c r="O2591" t="str">
        <f>IF(M2590=0, "Female", "Male")</f>
        <v>Female</v>
      </c>
      <c r="P2591">
        <v>1</v>
      </c>
      <c r="Q2591" t="str">
        <f>IF(P2591=0, "Non Smoker", "Smoker")</f>
        <v>Smoker</v>
      </c>
      <c r="R2591" s="2">
        <v>40</v>
      </c>
      <c r="S2591" s="2" t="str">
        <f t="shared" si="40"/>
        <v>Dead</v>
      </c>
      <c r="T2591">
        <v>0</v>
      </c>
      <c r="U2591">
        <v>1</v>
      </c>
    </row>
    <row r="2592" spans="1:21" x14ac:dyDescent="0.3">
      <c r="A2592" s="2">
        <v>60</v>
      </c>
      <c r="B2592">
        <v>0</v>
      </c>
      <c r="C2592" t="str">
        <f>IF(B2592=0, "No Anemia", "Anemia")</f>
        <v>No Anemia</v>
      </c>
      <c r="D2592" s="2">
        <v>897</v>
      </c>
      <c r="E2592">
        <v>1</v>
      </c>
      <c r="F2592" t="str">
        <f>IF(E2592=0, "No Diabetes", "Diabetes")</f>
        <v>Diabetes</v>
      </c>
      <c r="G2592" s="2">
        <v>45</v>
      </c>
      <c r="H2592">
        <v>0</v>
      </c>
      <c r="I2592" t="str">
        <f>IF(H2592=0, "No High Blood Pressure", "High Blood Pressure")</f>
        <v>No High Blood Pressure</v>
      </c>
      <c r="J2592" s="2">
        <v>297000</v>
      </c>
      <c r="K2592" s="1">
        <v>1</v>
      </c>
      <c r="L2592" s="2">
        <v>133</v>
      </c>
      <c r="M2592">
        <v>1</v>
      </c>
      <c r="N2592">
        <v>0</v>
      </c>
      <c r="O2592" t="str">
        <f>IF(M2591=0, "Female", "Male")</f>
        <v>Male</v>
      </c>
      <c r="P2592">
        <v>0</v>
      </c>
      <c r="Q2592" t="str">
        <f>IF(P2592=0, "Non Smoker", "Smoker")</f>
        <v>Non Smoker</v>
      </c>
      <c r="R2592" s="2">
        <v>80</v>
      </c>
      <c r="S2592" s="2" t="str">
        <f t="shared" si="40"/>
        <v>Alive</v>
      </c>
      <c r="T2592">
        <v>1</v>
      </c>
      <c r="U2592">
        <v>0</v>
      </c>
    </row>
    <row r="2593" spans="1:21" x14ac:dyDescent="0.3">
      <c r="A2593" s="2">
        <v>60</v>
      </c>
      <c r="B2593">
        <v>1</v>
      </c>
      <c r="C2593" t="str">
        <f>IF(B2593=0, "No Anemia", "Anemia")</f>
        <v>Anemia</v>
      </c>
      <c r="D2593" s="2">
        <v>231</v>
      </c>
      <c r="E2593">
        <v>1</v>
      </c>
      <c r="F2593" t="str">
        <f>IF(E2593=0, "No Diabetes", "Diabetes")</f>
        <v>Diabetes</v>
      </c>
      <c r="G2593" s="2">
        <v>25</v>
      </c>
      <c r="H2593">
        <v>0</v>
      </c>
      <c r="I2593" t="str">
        <f>IF(H2593=0, "No High Blood Pressure", "High Blood Pressure")</f>
        <v>No High Blood Pressure</v>
      </c>
      <c r="J2593" s="2">
        <v>194000</v>
      </c>
      <c r="K2593" s="1">
        <v>1.7</v>
      </c>
      <c r="L2593" s="2">
        <v>140</v>
      </c>
      <c r="M2593">
        <v>1</v>
      </c>
      <c r="N2593">
        <v>0</v>
      </c>
      <c r="O2593" t="str">
        <f>IF(M2592=0, "Female", "Male")</f>
        <v>Male</v>
      </c>
      <c r="P2593">
        <v>0</v>
      </c>
      <c r="Q2593" t="str">
        <f>IF(P2593=0, "Non Smoker", "Smoker")</f>
        <v>Non Smoker</v>
      </c>
      <c r="R2593" s="2">
        <v>120</v>
      </c>
      <c r="S2593" s="2" t="str">
        <f t="shared" si="40"/>
        <v>Alive</v>
      </c>
      <c r="T2593">
        <v>1</v>
      </c>
      <c r="U2593">
        <v>0</v>
      </c>
    </row>
    <row r="2594" spans="1:21" x14ac:dyDescent="0.3">
      <c r="A2594" s="2">
        <v>60</v>
      </c>
      <c r="B2594">
        <v>0</v>
      </c>
      <c r="C2594" t="str">
        <f>IF(B2594=0, "No Anemia", "Anemia")</f>
        <v>No Anemia</v>
      </c>
      <c r="D2594" s="2">
        <v>320</v>
      </c>
      <c r="E2594">
        <v>0</v>
      </c>
      <c r="F2594" t="str">
        <f>IF(E2594=0, "No Diabetes", "Diabetes")</f>
        <v>No Diabetes</v>
      </c>
      <c r="G2594" s="2">
        <v>35</v>
      </c>
      <c r="H2594">
        <v>0</v>
      </c>
      <c r="I2594" t="str">
        <f>IF(H2594=0, "No High Blood Pressure", "High Blood Pressure")</f>
        <v>No High Blood Pressure</v>
      </c>
      <c r="J2594" s="2">
        <v>133000</v>
      </c>
      <c r="K2594" s="1">
        <v>1.4</v>
      </c>
      <c r="L2594" s="2">
        <v>139</v>
      </c>
      <c r="M2594">
        <v>1</v>
      </c>
      <c r="N2594">
        <v>0</v>
      </c>
      <c r="O2594" t="str">
        <f>IF(M2593=0, "Female", "Male")</f>
        <v>Male</v>
      </c>
      <c r="P2594">
        <v>0</v>
      </c>
      <c r="Q2594" t="str">
        <f>IF(P2594=0, "Non Smoker", "Smoker")</f>
        <v>Non Smoker</v>
      </c>
      <c r="R2594" s="2">
        <v>258</v>
      </c>
      <c r="S2594" s="2" t="str">
        <f t="shared" si="40"/>
        <v>Alive</v>
      </c>
      <c r="T2594">
        <v>1</v>
      </c>
      <c r="U2594">
        <v>0</v>
      </c>
    </row>
    <row r="2595" spans="1:21" x14ac:dyDescent="0.3">
      <c r="A2595" s="2">
        <v>60</v>
      </c>
      <c r="B2595">
        <v>0</v>
      </c>
      <c r="C2595" t="str">
        <f>IF(B2595=0, "No Anemia", "Anemia")</f>
        <v>No Anemia</v>
      </c>
      <c r="D2595" s="2">
        <v>53</v>
      </c>
      <c r="E2595">
        <v>0</v>
      </c>
      <c r="F2595" t="str">
        <f>IF(E2595=0, "No Diabetes", "Diabetes")</f>
        <v>No Diabetes</v>
      </c>
      <c r="G2595" s="2">
        <v>50</v>
      </c>
      <c r="H2595">
        <v>1</v>
      </c>
      <c r="I2595" t="str">
        <f>IF(H2595=0, "No High Blood Pressure", "High Blood Pressure")</f>
        <v>High Blood Pressure</v>
      </c>
      <c r="J2595" s="2">
        <v>286000</v>
      </c>
      <c r="K2595" s="1">
        <v>2.2999999999999998</v>
      </c>
      <c r="L2595" s="2">
        <v>143</v>
      </c>
      <c r="M2595">
        <v>0</v>
      </c>
      <c r="N2595">
        <v>1</v>
      </c>
      <c r="O2595" t="str">
        <f>IF(M2594=0, "Female", "Male")</f>
        <v>Male</v>
      </c>
      <c r="P2595">
        <v>0</v>
      </c>
      <c r="Q2595" t="str">
        <f>IF(P2595=0, "Non Smoker", "Smoker")</f>
        <v>Non Smoker</v>
      </c>
      <c r="R2595" s="2">
        <v>87</v>
      </c>
      <c r="S2595" s="2" t="str">
        <f t="shared" si="40"/>
        <v>Alive</v>
      </c>
      <c r="T2595">
        <v>1</v>
      </c>
      <c r="U2595">
        <v>0</v>
      </c>
    </row>
    <row r="2596" spans="1:21" x14ac:dyDescent="0.3">
      <c r="A2596" s="2">
        <v>60</v>
      </c>
      <c r="B2596">
        <v>0</v>
      </c>
      <c r="C2596" t="str">
        <f>IF(B2596=0, "No Anemia", "Anemia")</f>
        <v>No Anemia</v>
      </c>
      <c r="D2596" s="2">
        <v>2261</v>
      </c>
      <c r="E2596">
        <v>0</v>
      </c>
      <c r="F2596" t="str">
        <f>IF(E2596=0, "No Diabetes", "Diabetes")</f>
        <v>No Diabetes</v>
      </c>
      <c r="G2596" s="2">
        <v>35</v>
      </c>
      <c r="H2596">
        <v>1</v>
      </c>
      <c r="I2596" t="str">
        <f>IF(H2596=0, "No High Blood Pressure", "High Blood Pressure")</f>
        <v>High Blood Pressure</v>
      </c>
      <c r="J2596" s="2">
        <v>228000</v>
      </c>
      <c r="K2596" s="1">
        <v>0.9</v>
      </c>
      <c r="L2596" s="2">
        <v>136</v>
      </c>
      <c r="M2596">
        <v>1</v>
      </c>
      <c r="N2596">
        <v>0</v>
      </c>
      <c r="O2596" t="str">
        <f>IF(M2595=0, "Female", "Male")</f>
        <v>Female</v>
      </c>
      <c r="P2596">
        <v>0</v>
      </c>
      <c r="Q2596" t="str">
        <f>IF(P2596=0, "Non Smoker", "Smoker")</f>
        <v>Non Smoker</v>
      </c>
      <c r="R2596" s="2">
        <v>115</v>
      </c>
      <c r="S2596" s="2" t="str">
        <f t="shared" si="40"/>
        <v>Alive</v>
      </c>
      <c r="T2596">
        <v>1</v>
      </c>
      <c r="U2596">
        <v>0</v>
      </c>
    </row>
    <row r="2597" spans="1:21" x14ac:dyDescent="0.3">
      <c r="A2597" s="2">
        <v>60</v>
      </c>
      <c r="B2597">
        <v>0</v>
      </c>
      <c r="C2597" t="str">
        <f>IF(B2597=0, "No Anemia", "Anemia")</f>
        <v>No Anemia</v>
      </c>
      <c r="D2597" s="2">
        <v>68</v>
      </c>
      <c r="E2597">
        <v>0</v>
      </c>
      <c r="F2597" t="str">
        <f>IF(E2597=0, "No Diabetes", "Diabetes")</f>
        <v>No Diabetes</v>
      </c>
      <c r="G2597" s="2">
        <v>20</v>
      </c>
      <c r="H2597">
        <v>0</v>
      </c>
      <c r="I2597" t="str">
        <f>IF(H2597=0, "No High Blood Pressure", "High Blood Pressure")</f>
        <v>No High Blood Pressure</v>
      </c>
      <c r="J2597" s="2">
        <v>119000</v>
      </c>
      <c r="K2597" s="1">
        <v>2.9</v>
      </c>
      <c r="L2597" s="2">
        <v>127</v>
      </c>
      <c r="M2597">
        <v>1</v>
      </c>
      <c r="N2597">
        <v>0</v>
      </c>
      <c r="O2597" t="str">
        <f>IF(M2596=0, "Female", "Male")</f>
        <v>Male</v>
      </c>
      <c r="P2597">
        <v>1</v>
      </c>
      <c r="Q2597" t="str">
        <f>IF(P2597=0, "Non Smoker", "Smoker")</f>
        <v>Smoker</v>
      </c>
      <c r="R2597" s="2">
        <v>64</v>
      </c>
      <c r="S2597" s="2" t="str">
        <f t="shared" si="40"/>
        <v>Dead</v>
      </c>
      <c r="T2597">
        <v>0</v>
      </c>
      <c r="U2597">
        <v>1</v>
      </c>
    </row>
    <row r="2598" spans="1:21" x14ac:dyDescent="0.3">
      <c r="A2598" s="2">
        <v>60</v>
      </c>
      <c r="B2598">
        <v>1</v>
      </c>
      <c r="C2598" t="str">
        <f>IF(B2598=0, "No Anemia", "Anemia")</f>
        <v>Anemia</v>
      </c>
      <c r="D2598" s="2">
        <v>95</v>
      </c>
      <c r="E2598">
        <v>0</v>
      </c>
      <c r="F2598" t="str">
        <f>IF(E2598=0, "No Diabetes", "Diabetes")</f>
        <v>No Diabetes</v>
      </c>
      <c r="G2598" s="2">
        <v>60</v>
      </c>
      <c r="H2598">
        <v>0</v>
      </c>
      <c r="I2598" t="str">
        <f>IF(H2598=0, "No High Blood Pressure", "High Blood Pressure")</f>
        <v>No High Blood Pressure</v>
      </c>
      <c r="J2598" s="2">
        <v>337000</v>
      </c>
      <c r="K2598" s="1">
        <v>1</v>
      </c>
      <c r="L2598" s="2">
        <v>138</v>
      </c>
      <c r="M2598">
        <v>1</v>
      </c>
      <c r="N2598">
        <v>0</v>
      </c>
      <c r="O2598" t="str">
        <f>IF(M2597=0, "Female", "Male")</f>
        <v>Male</v>
      </c>
      <c r="P2598">
        <v>1</v>
      </c>
      <c r="Q2598" t="str">
        <f>IF(P2598=0, "Non Smoker", "Smoker")</f>
        <v>Smoker</v>
      </c>
      <c r="R2598" s="2">
        <v>146</v>
      </c>
      <c r="S2598" s="2" t="str">
        <f t="shared" si="40"/>
        <v>Alive</v>
      </c>
      <c r="T2598">
        <v>1</v>
      </c>
      <c r="U2598">
        <v>0</v>
      </c>
    </row>
    <row r="2599" spans="1:21" x14ac:dyDescent="0.3">
      <c r="A2599" s="2">
        <v>60</v>
      </c>
      <c r="B2599">
        <v>1</v>
      </c>
      <c r="C2599" t="str">
        <f>IF(B2599=0, "No Anemia", "Anemia")</f>
        <v>Anemia</v>
      </c>
      <c r="D2599" s="2">
        <v>582</v>
      </c>
      <c r="E2599">
        <v>0</v>
      </c>
      <c r="F2599" t="str">
        <f>IF(E2599=0, "No Diabetes", "Diabetes")</f>
        <v>No Diabetes</v>
      </c>
      <c r="G2599" s="2">
        <v>30</v>
      </c>
      <c r="H2599">
        <v>1</v>
      </c>
      <c r="I2599" t="str">
        <f>IF(H2599=0, "No High Blood Pressure", "High Blood Pressure")</f>
        <v>High Blood Pressure</v>
      </c>
      <c r="J2599" s="2">
        <v>127000</v>
      </c>
      <c r="K2599" s="1">
        <v>0.9</v>
      </c>
      <c r="L2599" s="2">
        <v>145</v>
      </c>
      <c r="M2599">
        <v>0</v>
      </c>
      <c r="N2599">
        <v>1</v>
      </c>
      <c r="O2599" t="str">
        <f>IF(M2598=0, "Female", "Male")</f>
        <v>Male</v>
      </c>
      <c r="P2599">
        <v>0</v>
      </c>
      <c r="Q2599" t="str">
        <f>IF(P2599=0, "Non Smoker", "Smoker")</f>
        <v>Non Smoker</v>
      </c>
      <c r="R2599" s="2">
        <v>95</v>
      </c>
      <c r="S2599" s="2" t="str">
        <f t="shared" si="40"/>
        <v>Alive</v>
      </c>
      <c r="T2599">
        <v>1</v>
      </c>
      <c r="U2599">
        <v>0</v>
      </c>
    </row>
    <row r="2600" spans="1:21" x14ac:dyDescent="0.3">
      <c r="A2600" s="2">
        <v>60</v>
      </c>
      <c r="B2600">
        <v>1</v>
      </c>
      <c r="C2600" t="str">
        <f>IF(B2600=0, "No Anemia", "Anemia")</f>
        <v>Anemia</v>
      </c>
      <c r="D2600" s="2">
        <v>754</v>
      </c>
      <c r="E2600">
        <v>1</v>
      </c>
      <c r="F2600" t="str">
        <f>IF(E2600=0, "No Diabetes", "Diabetes")</f>
        <v>Diabetes</v>
      </c>
      <c r="G2600" s="2">
        <v>40</v>
      </c>
      <c r="H2600">
        <v>1</v>
      </c>
      <c r="I2600" t="str">
        <f>IF(H2600=0, "No High Blood Pressure", "High Blood Pressure")</f>
        <v>High Blood Pressure</v>
      </c>
      <c r="J2600" s="2">
        <v>328000</v>
      </c>
      <c r="K2600" s="1">
        <v>1.2</v>
      </c>
      <c r="L2600" s="2">
        <v>126</v>
      </c>
      <c r="M2600">
        <v>1</v>
      </c>
      <c r="N2600">
        <v>0</v>
      </c>
      <c r="O2600" t="str">
        <f>IF(M2599=0, "Female", "Male")</f>
        <v>Female</v>
      </c>
      <c r="P2600">
        <v>0</v>
      </c>
      <c r="Q2600" t="str">
        <f>IF(P2600=0, "Non Smoker", "Smoker")</f>
        <v>Non Smoker</v>
      </c>
      <c r="R2600" s="2">
        <v>91</v>
      </c>
      <c r="S2600" s="2" t="str">
        <f t="shared" si="40"/>
        <v>Alive</v>
      </c>
      <c r="T2600">
        <v>1</v>
      </c>
      <c r="U2600">
        <v>0</v>
      </c>
    </row>
    <row r="2601" spans="1:21" x14ac:dyDescent="0.3">
      <c r="A2601" s="2">
        <v>60</v>
      </c>
      <c r="B2601">
        <v>0</v>
      </c>
      <c r="C2601" t="str">
        <f>IF(B2601=0, "No Anemia", "Anemia")</f>
        <v>No Anemia</v>
      </c>
      <c r="D2601" s="2">
        <v>3964</v>
      </c>
      <c r="E2601">
        <v>1</v>
      </c>
      <c r="F2601" t="str">
        <f>IF(E2601=0, "No Diabetes", "Diabetes")</f>
        <v>Diabetes</v>
      </c>
      <c r="G2601" s="2">
        <v>62</v>
      </c>
      <c r="H2601">
        <v>0</v>
      </c>
      <c r="I2601" t="str">
        <f>IF(H2601=0, "No High Blood Pressure", "High Blood Pressure")</f>
        <v>No High Blood Pressure</v>
      </c>
      <c r="J2601" s="2">
        <v>263358.03000000003</v>
      </c>
      <c r="K2601" s="1">
        <v>6.8</v>
      </c>
      <c r="L2601" s="2">
        <v>146</v>
      </c>
      <c r="M2601">
        <v>0</v>
      </c>
      <c r="N2601">
        <v>1</v>
      </c>
      <c r="O2601" t="str">
        <f>IF(M2600=0, "Female", "Male")</f>
        <v>Male</v>
      </c>
      <c r="P2601">
        <v>0</v>
      </c>
      <c r="Q2601" t="str">
        <f>IF(P2601=0, "Non Smoker", "Smoker")</f>
        <v>Non Smoker</v>
      </c>
      <c r="R2601" s="2">
        <v>43</v>
      </c>
      <c r="S2601" s="2" t="str">
        <f t="shared" si="40"/>
        <v>Dead</v>
      </c>
      <c r="T2601">
        <v>0</v>
      </c>
      <c r="U2601">
        <v>1</v>
      </c>
    </row>
    <row r="2602" spans="1:21" x14ac:dyDescent="0.3">
      <c r="A2602" s="2">
        <v>60</v>
      </c>
      <c r="B2602">
        <v>1</v>
      </c>
      <c r="C2602" t="str">
        <f>IF(B2602=0, "No Anemia", "Anemia")</f>
        <v>Anemia</v>
      </c>
      <c r="D2602" s="2">
        <v>156</v>
      </c>
      <c r="E2602">
        <v>1</v>
      </c>
      <c r="F2602" t="str">
        <f>IF(E2602=0, "No Diabetes", "Diabetes")</f>
        <v>Diabetes</v>
      </c>
      <c r="G2602" s="2">
        <v>25</v>
      </c>
      <c r="H2602">
        <v>1</v>
      </c>
      <c r="I2602" t="str">
        <f>IF(H2602=0, "No High Blood Pressure", "High Blood Pressure")</f>
        <v>High Blood Pressure</v>
      </c>
      <c r="J2602" s="2">
        <v>318000</v>
      </c>
      <c r="K2602" s="1">
        <v>1.2</v>
      </c>
      <c r="L2602" s="2">
        <v>137</v>
      </c>
      <c r="M2602">
        <v>0</v>
      </c>
      <c r="N2602">
        <v>1</v>
      </c>
      <c r="O2602" t="str">
        <f>IF(M2601=0, "Female", "Male")</f>
        <v>Female</v>
      </c>
      <c r="P2602">
        <v>0</v>
      </c>
      <c r="Q2602" t="str">
        <f>IF(P2602=0, "Non Smoker", "Smoker")</f>
        <v>Non Smoker</v>
      </c>
      <c r="R2602" s="2">
        <v>85</v>
      </c>
      <c r="S2602" s="2" t="str">
        <f t="shared" si="40"/>
        <v>Alive</v>
      </c>
      <c r="T2602">
        <v>1</v>
      </c>
      <c r="U2602">
        <v>0</v>
      </c>
    </row>
    <row r="2603" spans="1:21" x14ac:dyDescent="0.3">
      <c r="A2603" s="2">
        <v>60</v>
      </c>
      <c r="B2603">
        <v>0</v>
      </c>
      <c r="C2603" t="str">
        <f>IF(B2603=0, "No Anemia", "Anemia")</f>
        <v>No Anemia</v>
      </c>
      <c r="D2603" s="2">
        <v>582</v>
      </c>
      <c r="E2603">
        <v>1</v>
      </c>
      <c r="F2603" t="str">
        <f>IF(E2603=0, "No Diabetes", "Diabetes")</f>
        <v>Diabetes</v>
      </c>
      <c r="G2603" s="2">
        <v>38</v>
      </c>
      <c r="H2603">
        <v>1</v>
      </c>
      <c r="I2603" t="str">
        <f>IF(H2603=0, "No High Blood Pressure", "High Blood Pressure")</f>
        <v>High Blood Pressure</v>
      </c>
      <c r="J2603" s="2">
        <v>451000</v>
      </c>
      <c r="K2603" s="1">
        <v>0.6</v>
      </c>
      <c r="L2603" s="2">
        <v>138</v>
      </c>
      <c r="M2603">
        <v>1</v>
      </c>
      <c r="N2603">
        <v>0</v>
      </c>
      <c r="O2603" t="str">
        <f>IF(M2602=0, "Female", "Male")</f>
        <v>Female</v>
      </c>
      <c r="P2603">
        <v>1</v>
      </c>
      <c r="Q2603" t="str">
        <f>IF(P2603=0, "Non Smoker", "Smoker")</f>
        <v>Smoker</v>
      </c>
      <c r="R2603" s="2">
        <v>40</v>
      </c>
      <c r="S2603" s="2" t="str">
        <f t="shared" si="40"/>
        <v>Dead</v>
      </c>
      <c r="T2603">
        <v>0</v>
      </c>
      <c r="U2603">
        <v>1</v>
      </c>
    </row>
    <row r="2604" spans="1:21" x14ac:dyDescent="0.3">
      <c r="A2604" s="2">
        <v>60</v>
      </c>
      <c r="B2604">
        <v>0</v>
      </c>
      <c r="C2604" t="str">
        <f>IF(B2604=0, "No Anemia", "Anemia")</f>
        <v>No Anemia</v>
      </c>
      <c r="D2604" s="2">
        <v>897</v>
      </c>
      <c r="E2604">
        <v>1</v>
      </c>
      <c r="F2604" t="str">
        <f>IF(E2604=0, "No Diabetes", "Diabetes")</f>
        <v>Diabetes</v>
      </c>
      <c r="G2604" s="2">
        <v>45</v>
      </c>
      <c r="H2604">
        <v>0</v>
      </c>
      <c r="I2604" t="str">
        <f>IF(H2604=0, "No High Blood Pressure", "High Blood Pressure")</f>
        <v>No High Blood Pressure</v>
      </c>
      <c r="J2604" s="2">
        <v>297000</v>
      </c>
      <c r="K2604" s="1">
        <v>1</v>
      </c>
      <c r="L2604" s="2">
        <v>133</v>
      </c>
      <c r="M2604">
        <v>1</v>
      </c>
      <c r="N2604">
        <v>0</v>
      </c>
      <c r="O2604" t="str">
        <f>IF(M2603=0, "Female", "Male")</f>
        <v>Male</v>
      </c>
      <c r="P2604">
        <v>0</v>
      </c>
      <c r="Q2604" t="str">
        <f>IF(P2604=0, "Non Smoker", "Smoker")</f>
        <v>Non Smoker</v>
      </c>
      <c r="R2604" s="2">
        <v>80</v>
      </c>
      <c r="S2604" s="2" t="str">
        <f t="shared" si="40"/>
        <v>Alive</v>
      </c>
      <c r="T2604">
        <v>1</v>
      </c>
      <c r="U2604">
        <v>0</v>
      </c>
    </row>
    <row r="2605" spans="1:21" x14ac:dyDescent="0.3">
      <c r="A2605" s="2">
        <v>60</v>
      </c>
      <c r="B2605">
        <v>1</v>
      </c>
      <c r="C2605" t="str">
        <f>IF(B2605=0, "No Anemia", "Anemia")</f>
        <v>Anemia</v>
      </c>
      <c r="D2605" s="2">
        <v>754</v>
      </c>
      <c r="E2605">
        <v>1</v>
      </c>
      <c r="F2605" t="str">
        <f>IF(E2605=0, "No Diabetes", "Diabetes")</f>
        <v>Diabetes</v>
      </c>
      <c r="G2605" s="2">
        <v>40</v>
      </c>
      <c r="H2605">
        <v>1</v>
      </c>
      <c r="I2605" t="str">
        <f>IF(H2605=0, "No High Blood Pressure", "High Blood Pressure")</f>
        <v>High Blood Pressure</v>
      </c>
      <c r="J2605" s="2">
        <v>328000</v>
      </c>
      <c r="K2605" s="1">
        <v>1.2</v>
      </c>
      <c r="L2605" s="2">
        <v>126</v>
      </c>
      <c r="M2605">
        <v>1</v>
      </c>
      <c r="N2605">
        <v>0</v>
      </c>
      <c r="O2605" t="str">
        <f>IF(M2604=0, "Female", "Male")</f>
        <v>Male</v>
      </c>
      <c r="P2605">
        <v>0</v>
      </c>
      <c r="Q2605" t="str">
        <f>IF(P2605=0, "Non Smoker", "Smoker")</f>
        <v>Non Smoker</v>
      </c>
      <c r="R2605" s="2">
        <v>91</v>
      </c>
      <c r="S2605" s="2" t="str">
        <f t="shared" si="40"/>
        <v>Alive</v>
      </c>
      <c r="T2605">
        <v>1</v>
      </c>
      <c r="U2605">
        <v>0</v>
      </c>
    </row>
    <row r="2606" spans="1:21" x14ac:dyDescent="0.3">
      <c r="A2606" s="2">
        <v>60</v>
      </c>
      <c r="B2606">
        <v>0</v>
      </c>
      <c r="C2606" t="str">
        <f>IF(B2606=0, "No Anemia", "Anemia")</f>
        <v>No Anemia</v>
      </c>
      <c r="D2606" s="2">
        <v>1211</v>
      </c>
      <c r="E2606">
        <v>1</v>
      </c>
      <c r="F2606" t="str">
        <f>IF(E2606=0, "No Diabetes", "Diabetes")</f>
        <v>Diabetes</v>
      </c>
      <c r="G2606" s="2">
        <v>35</v>
      </c>
      <c r="H2606">
        <v>0</v>
      </c>
      <c r="I2606" t="str">
        <f>IF(H2606=0, "No High Blood Pressure", "High Blood Pressure")</f>
        <v>No High Blood Pressure</v>
      </c>
      <c r="J2606" s="2">
        <v>263358.03000000003</v>
      </c>
      <c r="K2606" s="1">
        <v>1.8</v>
      </c>
      <c r="L2606" s="2">
        <v>113</v>
      </c>
      <c r="M2606">
        <v>1</v>
      </c>
      <c r="N2606">
        <v>0</v>
      </c>
      <c r="O2606" t="str">
        <f>IF(M2605=0, "Female", "Male")</f>
        <v>Male</v>
      </c>
      <c r="P2606">
        <v>1</v>
      </c>
      <c r="Q2606" t="str">
        <f>IF(P2606=0, "Non Smoker", "Smoker")</f>
        <v>Smoker</v>
      </c>
      <c r="R2606" s="2">
        <v>186</v>
      </c>
      <c r="S2606" s="2" t="str">
        <f t="shared" si="40"/>
        <v>Alive</v>
      </c>
      <c r="T2606">
        <v>1</v>
      </c>
      <c r="U2606">
        <v>0</v>
      </c>
    </row>
    <row r="2607" spans="1:21" x14ac:dyDescent="0.3">
      <c r="A2607" s="2">
        <v>60</v>
      </c>
      <c r="B2607">
        <v>0</v>
      </c>
      <c r="C2607" t="str">
        <f>IF(B2607=0, "No Anemia", "Anemia")</f>
        <v>No Anemia</v>
      </c>
      <c r="D2607" s="2">
        <v>96</v>
      </c>
      <c r="E2607">
        <v>1</v>
      </c>
      <c r="F2607" t="str">
        <f>IF(E2607=0, "No Diabetes", "Diabetes")</f>
        <v>Diabetes</v>
      </c>
      <c r="G2607" s="2">
        <v>38</v>
      </c>
      <c r="H2607">
        <v>0</v>
      </c>
      <c r="I2607" t="str">
        <f>IF(H2607=0, "No High Blood Pressure", "High Blood Pressure")</f>
        <v>No High Blood Pressure</v>
      </c>
      <c r="J2607" s="2">
        <v>228000</v>
      </c>
      <c r="K2607" s="1">
        <v>0.75</v>
      </c>
      <c r="L2607" s="2">
        <v>140</v>
      </c>
      <c r="M2607">
        <v>0</v>
      </c>
      <c r="N2607">
        <v>1</v>
      </c>
      <c r="O2607" t="str">
        <f>IF(M2606=0, "Female", "Male")</f>
        <v>Male</v>
      </c>
      <c r="P2607">
        <v>0</v>
      </c>
      <c r="Q2607" t="str">
        <f>IF(P2607=0, "Non Smoker", "Smoker")</f>
        <v>Non Smoker</v>
      </c>
      <c r="R2607" s="2">
        <v>95</v>
      </c>
      <c r="S2607" s="2" t="str">
        <f t="shared" si="40"/>
        <v>Alive</v>
      </c>
      <c r="T2607">
        <v>1</v>
      </c>
      <c r="U2607">
        <v>0</v>
      </c>
    </row>
    <row r="2608" spans="1:21" x14ac:dyDescent="0.3">
      <c r="A2608" s="2">
        <v>60</v>
      </c>
      <c r="B2608">
        <v>1</v>
      </c>
      <c r="C2608" t="str">
        <f>IF(B2608=0, "No Anemia", "Anemia")</f>
        <v>Anemia</v>
      </c>
      <c r="D2608" s="2">
        <v>95</v>
      </c>
      <c r="E2608">
        <v>0</v>
      </c>
      <c r="F2608" t="str">
        <f>IF(E2608=0, "No Diabetes", "Diabetes")</f>
        <v>No Diabetes</v>
      </c>
      <c r="G2608" s="2">
        <v>60</v>
      </c>
      <c r="H2608">
        <v>0</v>
      </c>
      <c r="I2608" t="str">
        <f>IF(H2608=0, "No High Blood Pressure", "High Blood Pressure")</f>
        <v>No High Blood Pressure</v>
      </c>
      <c r="J2608" s="2">
        <v>337000</v>
      </c>
      <c r="K2608" s="1">
        <v>1</v>
      </c>
      <c r="L2608" s="2">
        <v>138</v>
      </c>
      <c r="M2608">
        <v>1</v>
      </c>
      <c r="N2608">
        <v>0</v>
      </c>
      <c r="O2608" t="str">
        <f>IF(M2607=0, "Female", "Male")</f>
        <v>Female</v>
      </c>
      <c r="P2608">
        <v>1</v>
      </c>
      <c r="Q2608" t="str">
        <f>IF(P2608=0, "Non Smoker", "Smoker")</f>
        <v>Smoker</v>
      </c>
      <c r="R2608" s="2">
        <v>146</v>
      </c>
      <c r="S2608" s="2" t="str">
        <f t="shared" si="40"/>
        <v>Alive</v>
      </c>
      <c r="T2608">
        <v>1</v>
      </c>
      <c r="U2608">
        <v>0</v>
      </c>
    </row>
    <row r="2609" spans="1:21" x14ac:dyDescent="0.3">
      <c r="A2609" s="2">
        <v>60</v>
      </c>
      <c r="B2609">
        <v>1</v>
      </c>
      <c r="C2609" t="str">
        <f>IF(B2609=0, "No Anemia", "Anemia")</f>
        <v>Anemia</v>
      </c>
      <c r="D2609" s="2">
        <v>260</v>
      </c>
      <c r="E2609">
        <v>1</v>
      </c>
      <c r="F2609" t="str">
        <f>IF(E2609=0, "No Diabetes", "Diabetes")</f>
        <v>Diabetes</v>
      </c>
      <c r="G2609" s="2">
        <v>38</v>
      </c>
      <c r="H2609">
        <v>0</v>
      </c>
      <c r="I2609" t="str">
        <f>IF(H2609=0, "No High Blood Pressure", "High Blood Pressure")</f>
        <v>No High Blood Pressure</v>
      </c>
      <c r="J2609" s="2">
        <v>255000</v>
      </c>
      <c r="K2609" s="1">
        <v>2.2000000000000002</v>
      </c>
      <c r="L2609" s="2">
        <v>132</v>
      </c>
      <c r="M2609">
        <v>0</v>
      </c>
      <c r="N2609">
        <v>1</v>
      </c>
      <c r="O2609" t="str">
        <f>IF(M2608=0, "Female", "Male")</f>
        <v>Male</v>
      </c>
      <c r="P2609">
        <v>1</v>
      </c>
      <c r="Q2609" t="str">
        <f>IF(P2609=0, "Non Smoker", "Smoker")</f>
        <v>Smoker</v>
      </c>
      <c r="R2609" s="2">
        <v>45</v>
      </c>
      <c r="S2609" s="2" t="str">
        <f t="shared" si="40"/>
        <v>Dead</v>
      </c>
      <c r="T2609">
        <v>0</v>
      </c>
      <c r="U2609">
        <v>1</v>
      </c>
    </row>
    <row r="2610" spans="1:21" x14ac:dyDescent="0.3">
      <c r="A2610" s="2">
        <v>60</v>
      </c>
      <c r="B2610">
        <v>0</v>
      </c>
      <c r="C2610" t="str">
        <f>IF(B2610=0, "No Anemia", "Anemia")</f>
        <v>No Anemia</v>
      </c>
      <c r="D2610" s="2">
        <v>897</v>
      </c>
      <c r="E2610">
        <v>1</v>
      </c>
      <c r="F2610" t="str">
        <f>IF(E2610=0, "No Diabetes", "Diabetes")</f>
        <v>Diabetes</v>
      </c>
      <c r="G2610" s="2">
        <v>45</v>
      </c>
      <c r="H2610">
        <v>0</v>
      </c>
      <c r="I2610" t="str">
        <f>IF(H2610=0, "No High Blood Pressure", "High Blood Pressure")</f>
        <v>No High Blood Pressure</v>
      </c>
      <c r="J2610" s="2">
        <v>297000</v>
      </c>
      <c r="K2610" s="1">
        <v>1</v>
      </c>
      <c r="L2610" s="2">
        <v>133</v>
      </c>
      <c r="M2610">
        <v>1</v>
      </c>
      <c r="N2610">
        <v>0</v>
      </c>
      <c r="O2610" t="str">
        <f>IF(M2609=0, "Female", "Male")</f>
        <v>Female</v>
      </c>
      <c r="P2610">
        <v>0</v>
      </c>
      <c r="Q2610" t="str">
        <f>IF(P2610=0, "Non Smoker", "Smoker")</f>
        <v>Non Smoker</v>
      </c>
      <c r="R2610" s="2">
        <v>80</v>
      </c>
      <c r="S2610" s="2" t="str">
        <f t="shared" si="40"/>
        <v>Alive</v>
      </c>
      <c r="T2610">
        <v>1</v>
      </c>
      <c r="U2610">
        <v>0</v>
      </c>
    </row>
    <row r="2611" spans="1:21" x14ac:dyDescent="0.3">
      <c r="A2611" s="2">
        <v>60</v>
      </c>
      <c r="B2611">
        <v>1</v>
      </c>
      <c r="C2611" t="str">
        <f>IF(B2611=0, "No Anemia", "Anemia")</f>
        <v>Anemia</v>
      </c>
      <c r="D2611" s="2">
        <v>754</v>
      </c>
      <c r="E2611">
        <v>1</v>
      </c>
      <c r="F2611" t="str">
        <f>IF(E2611=0, "No Diabetes", "Diabetes")</f>
        <v>Diabetes</v>
      </c>
      <c r="G2611" s="2">
        <v>40</v>
      </c>
      <c r="H2611">
        <v>1</v>
      </c>
      <c r="I2611" t="str">
        <f>IF(H2611=0, "No High Blood Pressure", "High Blood Pressure")</f>
        <v>High Blood Pressure</v>
      </c>
      <c r="J2611" s="2">
        <v>328000</v>
      </c>
      <c r="K2611" s="1">
        <v>1.2</v>
      </c>
      <c r="L2611" s="2">
        <v>126</v>
      </c>
      <c r="M2611">
        <v>1</v>
      </c>
      <c r="N2611">
        <v>0</v>
      </c>
      <c r="O2611" t="str">
        <f>IF(M2610=0, "Female", "Male")</f>
        <v>Male</v>
      </c>
      <c r="P2611">
        <v>0</v>
      </c>
      <c r="Q2611" t="str">
        <f>IF(P2611=0, "Non Smoker", "Smoker")</f>
        <v>Non Smoker</v>
      </c>
      <c r="R2611" s="2">
        <v>91</v>
      </c>
      <c r="S2611" s="2" t="str">
        <f t="shared" si="40"/>
        <v>Alive</v>
      </c>
      <c r="T2611">
        <v>1</v>
      </c>
      <c r="U2611">
        <v>0</v>
      </c>
    </row>
    <row r="2612" spans="1:21" x14ac:dyDescent="0.3">
      <c r="A2612" s="2">
        <v>60</v>
      </c>
      <c r="B2612">
        <v>0</v>
      </c>
      <c r="C2612" t="str">
        <f>IF(B2612=0, "No Anemia", "Anemia")</f>
        <v>No Anemia</v>
      </c>
      <c r="D2612" s="2">
        <v>3964</v>
      </c>
      <c r="E2612">
        <v>1</v>
      </c>
      <c r="F2612" t="str">
        <f>IF(E2612=0, "No Diabetes", "Diabetes")</f>
        <v>Diabetes</v>
      </c>
      <c r="G2612" s="2">
        <v>62</v>
      </c>
      <c r="H2612">
        <v>0</v>
      </c>
      <c r="I2612" t="str">
        <f>IF(H2612=0, "No High Blood Pressure", "High Blood Pressure")</f>
        <v>No High Blood Pressure</v>
      </c>
      <c r="J2612" s="2">
        <v>263358.03000000003</v>
      </c>
      <c r="K2612" s="1">
        <v>6.8</v>
      </c>
      <c r="L2612" s="2">
        <v>146</v>
      </c>
      <c r="M2612">
        <v>0</v>
      </c>
      <c r="N2612">
        <v>1</v>
      </c>
      <c r="O2612" t="str">
        <f>IF(M2611=0, "Female", "Male")</f>
        <v>Male</v>
      </c>
      <c r="P2612">
        <v>0</v>
      </c>
      <c r="Q2612" t="str">
        <f>IF(P2612=0, "Non Smoker", "Smoker")</f>
        <v>Non Smoker</v>
      </c>
      <c r="R2612" s="2">
        <v>43</v>
      </c>
      <c r="S2612" s="2" t="str">
        <f t="shared" si="40"/>
        <v>Dead</v>
      </c>
      <c r="T2612">
        <v>0</v>
      </c>
      <c r="U2612">
        <v>1</v>
      </c>
    </row>
    <row r="2613" spans="1:21" x14ac:dyDescent="0.3">
      <c r="A2613" s="2">
        <v>60</v>
      </c>
      <c r="B2613">
        <v>1</v>
      </c>
      <c r="C2613" t="str">
        <f>IF(B2613=0, "No Anemia", "Anemia")</f>
        <v>Anemia</v>
      </c>
      <c r="D2613" s="2">
        <v>607</v>
      </c>
      <c r="E2613">
        <v>0</v>
      </c>
      <c r="F2613" t="str">
        <f>IF(E2613=0, "No Diabetes", "Diabetes")</f>
        <v>No Diabetes</v>
      </c>
      <c r="G2613" s="2">
        <v>40</v>
      </c>
      <c r="H2613">
        <v>0</v>
      </c>
      <c r="I2613" t="str">
        <f>IF(H2613=0, "No High Blood Pressure", "High Blood Pressure")</f>
        <v>No High Blood Pressure</v>
      </c>
      <c r="J2613" s="2">
        <v>216000</v>
      </c>
      <c r="K2613" s="1">
        <v>0.6</v>
      </c>
      <c r="L2613" s="2">
        <v>138</v>
      </c>
      <c r="M2613">
        <v>1</v>
      </c>
      <c r="N2613">
        <v>0</v>
      </c>
      <c r="O2613" t="str">
        <f>IF(M2612=0, "Female", "Male")</f>
        <v>Female</v>
      </c>
      <c r="P2613">
        <v>1</v>
      </c>
      <c r="Q2613" t="str">
        <f>IF(P2613=0, "Non Smoker", "Smoker")</f>
        <v>Smoker</v>
      </c>
      <c r="R2613" s="2">
        <v>54</v>
      </c>
      <c r="S2613" s="2" t="str">
        <f t="shared" si="40"/>
        <v>Alive</v>
      </c>
      <c r="T2613">
        <v>1</v>
      </c>
      <c r="U2613">
        <v>0</v>
      </c>
    </row>
    <row r="2614" spans="1:21" x14ac:dyDescent="0.3">
      <c r="A2614" s="2">
        <v>60</v>
      </c>
      <c r="B2614">
        <v>1</v>
      </c>
      <c r="C2614" t="str">
        <f>IF(B2614=0, "No Anemia", "Anemia")</f>
        <v>Anemia</v>
      </c>
      <c r="D2614" s="2">
        <v>607</v>
      </c>
      <c r="E2614">
        <v>0</v>
      </c>
      <c r="F2614" t="str">
        <f>IF(E2614=0, "No Diabetes", "Diabetes")</f>
        <v>No Diabetes</v>
      </c>
      <c r="G2614" s="2">
        <v>40</v>
      </c>
      <c r="H2614">
        <v>0</v>
      </c>
      <c r="I2614" t="str">
        <f>IF(H2614=0, "No High Blood Pressure", "High Blood Pressure")</f>
        <v>No High Blood Pressure</v>
      </c>
      <c r="J2614" s="2">
        <v>216000</v>
      </c>
      <c r="K2614" s="1">
        <v>0.6</v>
      </c>
      <c r="L2614" s="2">
        <v>138</v>
      </c>
      <c r="M2614">
        <v>1</v>
      </c>
      <c r="N2614">
        <v>0</v>
      </c>
      <c r="O2614" t="str">
        <f>IF(M2613=0, "Female", "Male")</f>
        <v>Male</v>
      </c>
      <c r="P2614">
        <v>1</v>
      </c>
      <c r="Q2614" t="str">
        <f>IF(P2614=0, "Non Smoker", "Smoker")</f>
        <v>Smoker</v>
      </c>
      <c r="R2614" s="2">
        <v>54</v>
      </c>
      <c r="S2614" s="2" t="str">
        <f t="shared" si="40"/>
        <v>Alive</v>
      </c>
      <c r="T2614">
        <v>1</v>
      </c>
      <c r="U2614">
        <v>0</v>
      </c>
    </row>
    <row r="2615" spans="1:21" x14ac:dyDescent="0.3">
      <c r="A2615" s="2">
        <v>60</v>
      </c>
      <c r="B2615">
        <v>1</v>
      </c>
      <c r="C2615" t="str">
        <f>IF(B2615=0, "No Anemia", "Anemia")</f>
        <v>Anemia</v>
      </c>
      <c r="D2615" s="2">
        <v>95</v>
      </c>
      <c r="E2615">
        <v>0</v>
      </c>
      <c r="F2615" t="str">
        <f>IF(E2615=0, "No Diabetes", "Diabetes")</f>
        <v>No Diabetes</v>
      </c>
      <c r="G2615" s="2">
        <v>60</v>
      </c>
      <c r="H2615">
        <v>0</v>
      </c>
      <c r="I2615" t="str">
        <f>IF(H2615=0, "No High Blood Pressure", "High Blood Pressure")</f>
        <v>No High Blood Pressure</v>
      </c>
      <c r="J2615" s="2">
        <v>337000</v>
      </c>
      <c r="K2615" s="1">
        <v>1</v>
      </c>
      <c r="L2615" s="2">
        <v>138</v>
      </c>
      <c r="M2615">
        <v>1</v>
      </c>
      <c r="N2615">
        <v>0</v>
      </c>
      <c r="O2615" t="str">
        <f>IF(M2614=0, "Female", "Male")</f>
        <v>Male</v>
      </c>
      <c r="P2615">
        <v>1</v>
      </c>
      <c r="Q2615" t="str">
        <f>IF(P2615=0, "Non Smoker", "Smoker")</f>
        <v>Smoker</v>
      </c>
      <c r="R2615" s="2">
        <v>146</v>
      </c>
      <c r="S2615" s="2" t="str">
        <f t="shared" si="40"/>
        <v>Alive</v>
      </c>
      <c r="T2615">
        <v>1</v>
      </c>
      <c r="U2615">
        <v>0</v>
      </c>
    </row>
    <row r="2616" spans="1:21" x14ac:dyDescent="0.3">
      <c r="A2616" s="2">
        <v>60</v>
      </c>
      <c r="B2616">
        <v>0</v>
      </c>
      <c r="C2616" t="str">
        <f>IF(B2616=0, "No Anemia", "Anemia")</f>
        <v>No Anemia</v>
      </c>
      <c r="D2616" s="2">
        <v>253</v>
      </c>
      <c r="E2616">
        <v>0</v>
      </c>
      <c r="F2616" t="str">
        <f>IF(E2616=0, "No Diabetes", "Diabetes")</f>
        <v>No Diabetes</v>
      </c>
      <c r="G2616" s="2">
        <v>35</v>
      </c>
      <c r="H2616">
        <v>0</v>
      </c>
      <c r="I2616" t="str">
        <f>IF(H2616=0, "No High Blood Pressure", "High Blood Pressure")</f>
        <v>No High Blood Pressure</v>
      </c>
      <c r="J2616" s="2">
        <v>279000</v>
      </c>
      <c r="K2616" s="1">
        <v>1.7</v>
      </c>
      <c r="L2616" s="2">
        <v>140</v>
      </c>
      <c r="M2616">
        <v>1</v>
      </c>
      <c r="N2616">
        <v>0</v>
      </c>
      <c r="O2616" t="str">
        <f>IF(M2615=0, "Female", "Male")</f>
        <v>Male</v>
      </c>
      <c r="P2616">
        <v>0</v>
      </c>
      <c r="Q2616" t="str">
        <f>IF(P2616=0, "Non Smoker", "Smoker")</f>
        <v>Non Smoker</v>
      </c>
      <c r="R2616" s="2">
        <v>250</v>
      </c>
      <c r="S2616" s="2" t="str">
        <f t="shared" si="40"/>
        <v>Alive</v>
      </c>
      <c r="T2616">
        <v>1</v>
      </c>
      <c r="U2616">
        <v>0</v>
      </c>
    </row>
    <row r="2617" spans="1:21" x14ac:dyDescent="0.3">
      <c r="A2617" s="2">
        <v>60</v>
      </c>
      <c r="B2617">
        <v>1</v>
      </c>
      <c r="C2617" t="str">
        <f>IF(B2617=0, "No Anemia", "Anemia")</f>
        <v>Anemia</v>
      </c>
      <c r="D2617" s="2">
        <v>231</v>
      </c>
      <c r="E2617">
        <v>1</v>
      </c>
      <c r="F2617" t="str">
        <f>IF(E2617=0, "No Diabetes", "Diabetes")</f>
        <v>Diabetes</v>
      </c>
      <c r="G2617" s="2">
        <v>25</v>
      </c>
      <c r="H2617">
        <v>0</v>
      </c>
      <c r="I2617" t="str">
        <f>IF(H2617=0, "No High Blood Pressure", "High Blood Pressure")</f>
        <v>No High Blood Pressure</v>
      </c>
      <c r="J2617" s="2">
        <v>194000</v>
      </c>
      <c r="K2617" s="1">
        <v>1.7</v>
      </c>
      <c r="L2617" s="2">
        <v>140</v>
      </c>
      <c r="M2617">
        <v>1</v>
      </c>
      <c r="N2617">
        <v>0</v>
      </c>
      <c r="O2617" t="str">
        <f>IF(M2616=0, "Female", "Male")</f>
        <v>Male</v>
      </c>
      <c r="P2617">
        <v>0</v>
      </c>
      <c r="Q2617" t="str">
        <f>IF(P2617=0, "Non Smoker", "Smoker")</f>
        <v>Non Smoker</v>
      </c>
      <c r="R2617" s="2">
        <v>120</v>
      </c>
      <c r="S2617" s="2" t="str">
        <f t="shared" si="40"/>
        <v>Alive</v>
      </c>
      <c r="T2617">
        <v>1</v>
      </c>
      <c r="U2617">
        <v>0</v>
      </c>
    </row>
    <row r="2618" spans="1:21" x14ac:dyDescent="0.3">
      <c r="A2618" s="2">
        <v>60</v>
      </c>
      <c r="B2618">
        <v>1</v>
      </c>
      <c r="C2618" t="str">
        <f>IF(B2618=0, "No Anemia", "Anemia")</f>
        <v>Anemia</v>
      </c>
      <c r="D2618" s="2">
        <v>231</v>
      </c>
      <c r="E2618">
        <v>1</v>
      </c>
      <c r="F2618" t="str">
        <f>IF(E2618=0, "No Diabetes", "Diabetes")</f>
        <v>Diabetes</v>
      </c>
      <c r="G2618" s="2">
        <v>25</v>
      </c>
      <c r="H2618">
        <v>0</v>
      </c>
      <c r="I2618" t="str">
        <f>IF(H2618=0, "No High Blood Pressure", "High Blood Pressure")</f>
        <v>No High Blood Pressure</v>
      </c>
      <c r="J2618" s="2">
        <v>194000</v>
      </c>
      <c r="K2618" s="1">
        <v>1.7</v>
      </c>
      <c r="L2618" s="2">
        <v>140</v>
      </c>
      <c r="M2618">
        <v>1</v>
      </c>
      <c r="N2618">
        <v>0</v>
      </c>
      <c r="O2618" t="str">
        <f>IF(M2617=0, "Female", "Male")</f>
        <v>Male</v>
      </c>
      <c r="P2618">
        <v>0</v>
      </c>
      <c r="Q2618" t="str">
        <f>IF(P2618=0, "Non Smoker", "Smoker")</f>
        <v>Non Smoker</v>
      </c>
      <c r="R2618" s="2">
        <v>120</v>
      </c>
      <c r="S2618" s="2" t="str">
        <f t="shared" si="40"/>
        <v>Alive</v>
      </c>
      <c r="T2618">
        <v>1</v>
      </c>
      <c r="U2618">
        <v>0</v>
      </c>
    </row>
    <row r="2619" spans="1:21" x14ac:dyDescent="0.3">
      <c r="A2619" s="2">
        <v>60</v>
      </c>
      <c r="B2619">
        <v>0</v>
      </c>
      <c r="C2619" t="str">
        <f>IF(B2619=0, "No Anemia", "Anemia")</f>
        <v>No Anemia</v>
      </c>
      <c r="D2619" s="2">
        <v>582</v>
      </c>
      <c r="E2619">
        <v>0</v>
      </c>
      <c r="F2619" t="str">
        <f>IF(E2619=0, "No Diabetes", "Diabetes")</f>
        <v>No Diabetes</v>
      </c>
      <c r="G2619" s="2">
        <v>40</v>
      </c>
      <c r="H2619">
        <v>0</v>
      </c>
      <c r="I2619" t="str">
        <f>IF(H2619=0, "No High Blood Pressure", "High Blood Pressure")</f>
        <v>No High Blood Pressure</v>
      </c>
      <c r="J2619" s="2">
        <v>242000</v>
      </c>
      <c r="K2619" s="1">
        <v>3.7</v>
      </c>
      <c r="L2619" s="2">
        <v>134</v>
      </c>
      <c r="M2619">
        <v>1</v>
      </c>
      <c r="N2619">
        <v>0</v>
      </c>
      <c r="O2619" t="str">
        <f>IF(M2618=0, "Female", "Male")</f>
        <v>Male</v>
      </c>
      <c r="P2619">
        <v>0</v>
      </c>
      <c r="Q2619" t="str">
        <f>IF(P2619=0, "Non Smoker", "Smoker")</f>
        <v>Non Smoker</v>
      </c>
      <c r="R2619" s="2">
        <v>96</v>
      </c>
      <c r="S2619" s="2" t="str">
        <f t="shared" si="40"/>
        <v>Dead</v>
      </c>
      <c r="T2619">
        <v>0</v>
      </c>
      <c r="U2619">
        <v>1</v>
      </c>
    </row>
    <row r="2620" spans="1:21" x14ac:dyDescent="0.3">
      <c r="A2620" s="2">
        <v>60</v>
      </c>
      <c r="B2620">
        <v>0</v>
      </c>
      <c r="C2620" t="str">
        <f>IF(B2620=0, "No Anemia", "Anemia")</f>
        <v>No Anemia</v>
      </c>
      <c r="D2620" s="2">
        <v>582</v>
      </c>
      <c r="E2620">
        <v>0</v>
      </c>
      <c r="F2620" t="str">
        <f>IF(E2620=0, "No Diabetes", "Diabetes")</f>
        <v>No Diabetes</v>
      </c>
      <c r="G2620" s="2">
        <v>40</v>
      </c>
      <c r="H2620">
        <v>0</v>
      </c>
      <c r="I2620" t="str">
        <f>IF(H2620=0, "No High Blood Pressure", "High Blood Pressure")</f>
        <v>No High Blood Pressure</v>
      </c>
      <c r="J2620" s="2">
        <v>217000</v>
      </c>
      <c r="K2620" s="1">
        <v>3.7</v>
      </c>
      <c r="L2620" s="2">
        <v>134</v>
      </c>
      <c r="M2620">
        <v>1</v>
      </c>
      <c r="N2620">
        <v>0</v>
      </c>
      <c r="O2620" t="str">
        <f>IF(M2619=0, "Female", "Male")</f>
        <v>Male</v>
      </c>
      <c r="P2620">
        <v>0</v>
      </c>
      <c r="Q2620" t="str">
        <f>IF(P2620=0, "Non Smoker", "Smoker")</f>
        <v>Non Smoker</v>
      </c>
      <c r="R2620" s="2">
        <v>96</v>
      </c>
      <c r="S2620" s="2" t="str">
        <f t="shared" si="40"/>
        <v>Dead</v>
      </c>
      <c r="T2620">
        <v>0</v>
      </c>
      <c r="U2620">
        <v>1</v>
      </c>
    </row>
    <row r="2621" spans="1:21" x14ac:dyDescent="0.3">
      <c r="A2621" s="2">
        <v>60</v>
      </c>
      <c r="B2621">
        <v>1</v>
      </c>
      <c r="C2621" t="str">
        <f>IF(B2621=0, "No Anemia", "Anemia")</f>
        <v>Anemia</v>
      </c>
      <c r="D2621" s="2">
        <v>1082</v>
      </c>
      <c r="E2621">
        <v>1</v>
      </c>
      <c r="F2621" t="str">
        <f>IF(E2621=0, "No Diabetes", "Diabetes")</f>
        <v>Diabetes</v>
      </c>
      <c r="G2621" s="2">
        <v>45</v>
      </c>
      <c r="H2621">
        <v>0</v>
      </c>
      <c r="I2621" t="str">
        <f>IF(H2621=0, "No High Blood Pressure", "High Blood Pressure")</f>
        <v>No High Blood Pressure</v>
      </c>
      <c r="J2621" s="2">
        <v>250000</v>
      </c>
      <c r="K2621" s="1">
        <v>6.1</v>
      </c>
      <c r="L2621" s="2">
        <v>131</v>
      </c>
      <c r="M2621">
        <v>1</v>
      </c>
      <c r="N2621">
        <v>0</v>
      </c>
      <c r="O2621" t="str">
        <f>IF(M2620=0, "Female", "Male")</f>
        <v>Male</v>
      </c>
      <c r="P2621">
        <v>0</v>
      </c>
      <c r="Q2621" t="str">
        <f>IF(P2621=0, "Non Smoker", "Smoker")</f>
        <v>Non Smoker</v>
      </c>
      <c r="R2621" s="2">
        <v>107</v>
      </c>
      <c r="S2621" s="2" t="str">
        <f t="shared" si="40"/>
        <v>Alive</v>
      </c>
      <c r="T2621">
        <v>1</v>
      </c>
      <c r="U2621">
        <v>0</v>
      </c>
    </row>
    <row r="2622" spans="1:21" x14ac:dyDescent="0.3">
      <c r="A2622" s="2">
        <v>60</v>
      </c>
      <c r="B2622">
        <v>0</v>
      </c>
      <c r="C2622" t="str">
        <f>IF(B2622=0, "No Anemia", "Anemia")</f>
        <v>No Anemia</v>
      </c>
      <c r="D2622" s="2">
        <v>59</v>
      </c>
      <c r="E2622">
        <v>0</v>
      </c>
      <c r="F2622" t="str">
        <f>IF(E2622=0, "No Diabetes", "Diabetes")</f>
        <v>No Diabetes</v>
      </c>
      <c r="G2622" s="2">
        <v>25</v>
      </c>
      <c r="H2622">
        <v>1</v>
      </c>
      <c r="I2622" t="str">
        <f>IF(H2622=0, "No High Blood Pressure", "High Blood Pressure")</f>
        <v>High Blood Pressure</v>
      </c>
      <c r="J2622" s="2">
        <v>212000</v>
      </c>
      <c r="K2622" s="1">
        <v>3.5</v>
      </c>
      <c r="L2622" s="2">
        <v>136</v>
      </c>
      <c r="M2622">
        <v>1</v>
      </c>
      <c r="N2622">
        <v>0</v>
      </c>
      <c r="O2622" t="str">
        <f>IF(M2621=0, "Female", "Male")</f>
        <v>Male</v>
      </c>
      <c r="P2622">
        <v>1</v>
      </c>
      <c r="Q2622" t="str">
        <f>IF(P2622=0, "Non Smoker", "Smoker")</f>
        <v>Smoker</v>
      </c>
      <c r="R2622" s="2">
        <v>187</v>
      </c>
      <c r="S2622" s="2" t="str">
        <f t="shared" si="40"/>
        <v>Alive</v>
      </c>
      <c r="T2622">
        <v>1</v>
      </c>
      <c r="U2622">
        <v>0</v>
      </c>
    </row>
    <row r="2623" spans="1:21" x14ac:dyDescent="0.3">
      <c r="A2623" s="2">
        <v>60</v>
      </c>
      <c r="B2623">
        <v>1</v>
      </c>
      <c r="C2623" t="str">
        <f>IF(B2623=0, "No Anemia", "Anemia")</f>
        <v>Anemia</v>
      </c>
      <c r="D2623" s="2">
        <v>156</v>
      </c>
      <c r="E2623">
        <v>1</v>
      </c>
      <c r="F2623" t="str">
        <f>IF(E2623=0, "No Diabetes", "Diabetes")</f>
        <v>Diabetes</v>
      </c>
      <c r="G2623" s="2">
        <v>25</v>
      </c>
      <c r="H2623">
        <v>1</v>
      </c>
      <c r="I2623" t="str">
        <f>IF(H2623=0, "No High Blood Pressure", "High Blood Pressure")</f>
        <v>High Blood Pressure</v>
      </c>
      <c r="J2623" s="2">
        <v>318000</v>
      </c>
      <c r="K2623" s="1">
        <v>1.2</v>
      </c>
      <c r="L2623" s="2">
        <v>137</v>
      </c>
      <c r="M2623">
        <v>0</v>
      </c>
      <c r="N2623">
        <v>1</v>
      </c>
      <c r="O2623" t="str">
        <f>IF(M2622=0, "Female", "Male")</f>
        <v>Male</v>
      </c>
      <c r="P2623">
        <v>0</v>
      </c>
      <c r="Q2623" t="str">
        <f>IF(P2623=0, "Non Smoker", "Smoker")</f>
        <v>Non Smoker</v>
      </c>
      <c r="R2623" s="2">
        <v>85</v>
      </c>
      <c r="S2623" s="2" t="str">
        <f t="shared" si="40"/>
        <v>Alive</v>
      </c>
      <c r="T2623">
        <v>1</v>
      </c>
      <c r="U2623">
        <v>0</v>
      </c>
    </row>
    <row r="2624" spans="1:21" x14ac:dyDescent="0.3">
      <c r="A2624" s="2">
        <v>60</v>
      </c>
      <c r="B2624">
        <v>0</v>
      </c>
      <c r="C2624" t="str">
        <f>IF(B2624=0, "No Anemia", "Anemia")</f>
        <v>No Anemia</v>
      </c>
      <c r="D2624" s="2">
        <v>582</v>
      </c>
      <c r="E2624">
        <v>1</v>
      </c>
      <c r="F2624" t="str">
        <f>IF(E2624=0, "No Diabetes", "Diabetes")</f>
        <v>Diabetes</v>
      </c>
      <c r="G2624" s="2">
        <v>38</v>
      </c>
      <c r="H2624">
        <v>1</v>
      </c>
      <c r="I2624" t="str">
        <f>IF(H2624=0, "No High Blood Pressure", "High Blood Pressure")</f>
        <v>High Blood Pressure</v>
      </c>
      <c r="J2624" s="2">
        <v>451000</v>
      </c>
      <c r="K2624" s="1">
        <v>0.6</v>
      </c>
      <c r="L2624" s="2">
        <v>138</v>
      </c>
      <c r="M2624">
        <v>1</v>
      </c>
      <c r="N2624">
        <v>0</v>
      </c>
      <c r="O2624" t="str">
        <f>IF(M2623=0, "Female", "Male")</f>
        <v>Female</v>
      </c>
      <c r="P2624">
        <v>1</v>
      </c>
      <c r="Q2624" t="str">
        <f>IF(P2624=0, "Non Smoker", "Smoker")</f>
        <v>Smoker</v>
      </c>
      <c r="R2624" s="2">
        <v>40</v>
      </c>
      <c r="S2624" s="2" t="str">
        <f t="shared" si="40"/>
        <v>Dead</v>
      </c>
      <c r="T2624">
        <v>0</v>
      </c>
      <c r="U2624">
        <v>1</v>
      </c>
    </row>
    <row r="2625" spans="1:21" x14ac:dyDescent="0.3">
      <c r="A2625" s="2">
        <v>60</v>
      </c>
      <c r="B2625">
        <v>1</v>
      </c>
      <c r="C2625" t="str">
        <f>IF(B2625=0, "No Anemia", "Anemia")</f>
        <v>Anemia</v>
      </c>
      <c r="D2625" s="2">
        <v>260</v>
      </c>
      <c r="E2625">
        <v>1</v>
      </c>
      <c r="F2625" t="str">
        <f>IF(E2625=0, "No Diabetes", "Diabetes")</f>
        <v>Diabetes</v>
      </c>
      <c r="G2625" s="2">
        <v>38</v>
      </c>
      <c r="H2625">
        <v>0</v>
      </c>
      <c r="I2625" t="str">
        <f>IF(H2625=0, "No High Blood Pressure", "High Blood Pressure")</f>
        <v>No High Blood Pressure</v>
      </c>
      <c r="J2625" s="2">
        <v>255000</v>
      </c>
      <c r="K2625" s="1">
        <v>2.2000000000000002</v>
      </c>
      <c r="L2625" s="2">
        <v>132</v>
      </c>
      <c r="M2625">
        <v>0</v>
      </c>
      <c r="N2625">
        <v>1</v>
      </c>
      <c r="O2625" t="str">
        <f>IF(M2624=0, "Female", "Male")</f>
        <v>Male</v>
      </c>
      <c r="P2625">
        <v>1</v>
      </c>
      <c r="Q2625" t="str">
        <f>IF(P2625=0, "Non Smoker", "Smoker")</f>
        <v>Smoker</v>
      </c>
      <c r="R2625" s="2">
        <v>45</v>
      </c>
      <c r="S2625" s="2" t="str">
        <f t="shared" si="40"/>
        <v>Dead</v>
      </c>
      <c r="T2625">
        <v>0</v>
      </c>
      <c r="U2625">
        <v>1</v>
      </c>
    </row>
    <row r="2626" spans="1:21" x14ac:dyDescent="0.3">
      <c r="A2626" s="2">
        <v>60</v>
      </c>
      <c r="B2626">
        <v>0</v>
      </c>
      <c r="C2626" t="str">
        <f>IF(B2626=0, "No Anemia", "Anemia")</f>
        <v>No Anemia</v>
      </c>
      <c r="D2626" s="2">
        <v>53</v>
      </c>
      <c r="E2626">
        <v>0</v>
      </c>
      <c r="F2626" t="str">
        <f>IF(E2626=0, "No Diabetes", "Diabetes")</f>
        <v>No Diabetes</v>
      </c>
      <c r="G2626" s="2">
        <v>50</v>
      </c>
      <c r="H2626">
        <v>1</v>
      </c>
      <c r="I2626" t="str">
        <f>IF(H2626=0, "No High Blood Pressure", "High Blood Pressure")</f>
        <v>High Blood Pressure</v>
      </c>
      <c r="J2626" s="2">
        <v>286000</v>
      </c>
      <c r="K2626" s="1">
        <v>2.2999999999999998</v>
      </c>
      <c r="L2626" s="2">
        <v>143</v>
      </c>
      <c r="M2626">
        <v>0</v>
      </c>
      <c r="N2626">
        <v>1</v>
      </c>
      <c r="O2626" t="str">
        <f>IF(M2625=0, "Female", "Male")</f>
        <v>Female</v>
      </c>
      <c r="P2626">
        <v>0</v>
      </c>
      <c r="Q2626" t="str">
        <f>IF(P2626=0, "Non Smoker", "Smoker")</f>
        <v>Non Smoker</v>
      </c>
      <c r="R2626" s="2">
        <v>87</v>
      </c>
      <c r="S2626" s="2" t="str">
        <f t="shared" ref="S2626:S2689" si="41">IF(T2626=1, "Alive", "Dead")</f>
        <v>Alive</v>
      </c>
      <c r="T2626">
        <v>1</v>
      </c>
      <c r="U2626">
        <v>0</v>
      </c>
    </row>
    <row r="2627" spans="1:21" x14ac:dyDescent="0.3">
      <c r="A2627" s="2">
        <v>60</v>
      </c>
      <c r="B2627">
        <v>0</v>
      </c>
      <c r="C2627" t="str">
        <f>IF(B2627=0, "No Anemia", "Anemia")</f>
        <v>No Anemia</v>
      </c>
      <c r="D2627" s="2">
        <v>2656</v>
      </c>
      <c r="E2627">
        <v>1</v>
      </c>
      <c r="F2627" t="str">
        <f>IF(E2627=0, "No Diabetes", "Diabetes")</f>
        <v>Diabetes</v>
      </c>
      <c r="G2627" s="2">
        <v>30</v>
      </c>
      <c r="H2627">
        <v>0</v>
      </c>
      <c r="I2627" t="str">
        <f>IF(H2627=0, "No High Blood Pressure", "High Blood Pressure")</f>
        <v>No High Blood Pressure</v>
      </c>
      <c r="J2627" s="2">
        <v>305000</v>
      </c>
      <c r="K2627" s="1">
        <v>2.2999999999999998</v>
      </c>
      <c r="L2627" s="2">
        <v>137</v>
      </c>
      <c r="M2627">
        <v>1</v>
      </c>
      <c r="N2627">
        <v>0</v>
      </c>
      <c r="O2627" t="str">
        <f>IF(M2626=0, "Female", "Male")</f>
        <v>Female</v>
      </c>
      <c r="P2627">
        <v>0</v>
      </c>
      <c r="Q2627" t="str">
        <f>IF(P2627=0, "Non Smoker", "Smoker")</f>
        <v>Non Smoker</v>
      </c>
      <c r="R2627" s="2">
        <v>30</v>
      </c>
      <c r="S2627" s="2" t="str">
        <f t="shared" si="41"/>
        <v>Alive</v>
      </c>
      <c r="T2627">
        <v>1</v>
      </c>
      <c r="U2627">
        <v>0</v>
      </c>
    </row>
    <row r="2628" spans="1:21" x14ac:dyDescent="0.3">
      <c r="A2628" s="2">
        <v>60</v>
      </c>
      <c r="B2628">
        <v>0</v>
      </c>
      <c r="C2628" t="str">
        <f>IF(B2628=0, "No Anemia", "Anemia")</f>
        <v>No Anemia</v>
      </c>
      <c r="D2628" s="2">
        <v>68</v>
      </c>
      <c r="E2628">
        <v>0</v>
      </c>
      <c r="F2628" t="str">
        <f>IF(E2628=0, "No Diabetes", "Diabetes")</f>
        <v>No Diabetes</v>
      </c>
      <c r="G2628" s="2">
        <v>20</v>
      </c>
      <c r="H2628">
        <v>0</v>
      </c>
      <c r="I2628" t="str">
        <f>IF(H2628=0, "No High Blood Pressure", "High Blood Pressure")</f>
        <v>No High Blood Pressure</v>
      </c>
      <c r="J2628" s="2">
        <v>119000</v>
      </c>
      <c r="K2628" s="1">
        <v>2.9</v>
      </c>
      <c r="L2628" s="2">
        <v>127</v>
      </c>
      <c r="M2628">
        <v>1</v>
      </c>
      <c r="N2628">
        <v>0</v>
      </c>
      <c r="O2628" t="str">
        <f>IF(M2627=0, "Female", "Male")</f>
        <v>Male</v>
      </c>
      <c r="P2628">
        <v>1</v>
      </c>
      <c r="Q2628" t="str">
        <f>IF(P2628=0, "Non Smoker", "Smoker")</f>
        <v>Smoker</v>
      </c>
      <c r="R2628" s="2">
        <v>64</v>
      </c>
      <c r="S2628" s="2" t="str">
        <f t="shared" si="41"/>
        <v>Dead</v>
      </c>
      <c r="T2628">
        <v>0</v>
      </c>
      <c r="U2628">
        <v>1</v>
      </c>
    </row>
    <row r="2629" spans="1:21" x14ac:dyDescent="0.3">
      <c r="A2629" s="2">
        <v>60</v>
      </c>
      <c r="B2629">
        <v>1</v>
      </c>
      <c r="C2629" t="str">
        <f>IF(B2629=0, "No Anemia", "Anemia")</f>
        <v>Anemia</v>
      </c>
      <c r="D2629" s="2">
        <v>95</v>
      </c>
      <c r="E2629">
        <v>0</v>
      </c>
      <c r="F2629" t="str">
        <f>IF(E2629=0, "No Diabetes", "Diabetes")</f>
        <v>No Diabetes</v>
      </c>
      <c r="G2629" s="2">
        <v>60</v>
      </c>
      <c r="H2629">
        <v>0</v>
      </c>
      <c r="I2629" t="str">
        <f>IF(H2629=0, "No High Blood Pressure", "High Blood Pressure")</f>
        <v>No High Blood Pressure</v>
      </c>
      <c r="J2629" s="2">
        <v>337000</v>
      </c>
      <c r="K2629" s="1">
        <v>1</v>
      </c>
      <c r="L2629" s="2">
        <v>138</v>
      </c>
      <c r="M2629">
        <v>1</v>
      </c>
      <c r="N2629">
        <v>0</v>
      </c>
      <c r="O2629" t="str">
        <f>IF(M2628=0, "Female", "Male")</f>
        <v>Male</v>
      </c>
      <c r="P2629">
        <v>1</v>
      </c>
      <c r="Q2629" t="str">
        <f>IF(P2629=0, "Non Smoker", "Smoker")</f>
        <v>Smoker</v>
      </c>
      <c r="R2629" s="2">
        <v>146</v>
      </c>
      <c r="S2629" s="2" t="str">
        <f t="shared" si="41"/>
        <v>Alive</v>
      </c>
      <c r="T2629">
        <v>1</v>
      </c>
      <c r="U2629">
        <v>0</v>
      </c>
    </row>
    <row r="2630" spans="1:21" x14ac:dyDescent="0.3">
      <c r="A2630" s="2">
        <v>60</v>
      </c>
      <c r="B2630">
        <v>1</v>
      </c>
      <c r="C2630" t="str">
        <f>IF(B2630=0, "No Anemia", "Anemia")</f>
        <v>Anemia</v>
      </c>
      <c r="D2630" s="2">
        <v>156</v>
      </c>
      <c r="E2630">
        <v>1</v>
      </c>
      <c r="F2630" t="str">
        <f>IF(E2630=0, "No Diabetes", "Diabetes")</f>
        <v>Diabetes</v>
      </c>
      <c r="G2630" s="2">
        <v>25</v>
      </c>
      <c r="H2630">
        <v>1</v>
      </c>
      <c r="I2630" t="str">
        <f>IF(H2630=0, "No High Blood Pressure", "High Blood Pressure")</f>
        <v>High Blood Pressure</v>
      </c>
      <c r="J2630" s="2">
        <v>318000</v>
      </c>
      <c r="K2630" s="1">
        <v>1.2</v>
      </c>
      <c r="L2630" s="2">
        <v>137</v>
      </c>
      <c r="M2630">
        <v>0</v>
      </c>
      <c r="N2630">
        <v>1</v>
      </c>
      <c r="O2630" t="str">
        <f>IF(M2629=0, "Female", "Male")</f>
        <v>Male</v>
      </c>
      <c r="P2630">
        <v>0</v>
      </c>
      <c r="Q2630" t="str">
        <f>IF(P2630=0, "Non Smoker", "Smoker")</f>
        <v>Non Smoker</v>
      </c>
      <c r="R2630" s="2">
        <v>85</v>
      </c>
      <c r="S2630" s="2" t="str">
        <f t="shared" si="41"/>
        <v>Alive</v>
      </c>
      <c r="T2630">
        <v>1</v>
      </c>
      <c r="U2630">
        <v>0</v>
      </c>
    </row>
    <row r="2631" spans="1:21" x14ac:dyDescent="0.3">
      <c r="A2631" s="2">
        <v>60</v>
      </c>
      <c r="B2631">
        <v>1</v>
      </c>
      <c r="C2631" t="str">
        <f>IF(B2631=0, "No Anemia", "Anemia")</f>
        <v>Anemia</v>
      </c>
      <c r="D2631" s="2">
        <v>2281</v>
      </c>
      <c r="E2631">
        <v>1</v>
      </c>
      <c r="F2631" t="str">
        <f>IF(E2631=0, "No Diabetes", "Diabetes")</f>
        <v>Diabetes</v>
      </c>
      <c r="G2631" s="2">
        <v>40</v>
      </c>
      <c r="H2631">
        <v>0</v>
      </c>
      <c r="I2631" t="str">
        <f>IF(H2631=0, "No High Blood Pressure", "High Blood Pressure")</f>
        <v>No High Blood Pressure</v>
      </c>
      <c r="J2631" s="2">
        <v>283000</v>
      </c>
      <c r="K2631" s="1">
        <v>1</v>
      </c>
      <c r="L2631" s="2">
        <v>141</v>
      </c>
      <c r="M2631">
        <v>0</v>
      </c>
      <c r="N2631">
        <v>1</v>
      </c>
      <c r="O2631" t="str">
        <f>IF(M2630=0, "Female", "Male")</f>
        <v>Female</v>
      </c>
      <c r="P2631">
        <v>0</v>
      </c>
      <c r="Q2631" t="str">
        <f>IF(P2631=0, "Non Smoker", "Smoker")</f>
        <v>Non Smoker</v>
      </c>
      <c r="R2631" s="2">
        <v>187</v>
      </c>
      <c r="S2631" s="2" t="str">
        <f t="shared" si="41"/>
        <v>Alive</v>
      </c>
      <c r="T2631">
        <v>1</v>
      </c>
      <c r="U2631">
        <v>0</v>
      </c>
    </row>
    <row r="2632" spans="1:21" x14ac:dyDescent="0.3">
      <c r="A2632" s="2">
        <v>60</v>
      </c>
      <c r="B2632">
        <v>1</v>
      </c>
      <c r="C2632" t="str">
        <f>IF(B2632=0, "No Anemia", "Anemia")</f>
        <v>Anemia</v>
      </c>
      <c r="D2632" s="2">
        <v>154</v>
      </c>
      <c r="E2632">
        <v>0</v>
      </c>
      <c r="F2632" t="str">
        <f>IF(E2632=0, "No Diabetes", "Diabetes")</f>
        <v>No Diabetes</v>
      </c>
      <c r="G2632" s="2">
        <v>25</v>
      </c>
      <c r="H2632">
        <v>0</v>
      </c>
      <c r="I2632" t="str">
        <f>IF(H2632=0, "No High Blood Pressure", "High Blood Pressure")</f>
        <v>No High Blood Pressure</v>
      </c>
      <c r="J2632" s="2">
        <v>210000</v>
      </c>
      <c r="K2632" s="1">
        <v>1.7</v>
      </c>
      <c r="L2632" s="2">
        <v>135</v>
      </c>
      <c r="M2632">
        <v>1</v>
      </c>
      <c r="N2632">
        <v>0</v>
      </c>
      <c r="O2632" t="str">
        <f>IF(M2631=0, "Female", "Male")</f>
        <v>Female</v>
      </c>
      <c r="P2632">
        <v>0</v>
      </c>
      <c r="Q2632" t="str">
        <f>IF(P2632=0, "Non Smoker", "Smoker")</f>
        <v>Non Smoker</v>
      </c>
      <c r="R2632" s="2">
        <v>82</v>
      </c>
      <c r="S2632" s="2" t="str">
        <f t="shared" si="41"/>
        <v>Dead</v>
      </c>
      <c r="T2632">
        <v>0</v>
      </c>
      <c r="U2632">
        <v>1</v>
      </c>
    </row>
    <row r="2633" spans="1:21" x14ac:dyDescent="0.3">
      <c r="A2633" s="2">
        <v>60</v>
      </c>
      <c r="B2633">
        <v>0</v>
      </c>
      <c r="C2633" t="str">
        <f>IF(B2633=0, "No Anemia", "Anemia")</f>
        <v>No Anemia</v>
      </c>
      <c r="D2633" s="2">
        <v>897</v>
      </c>
      <c r="E2633">
        <v>1</v>
      </c>
      <c r="F2633" t="str">
        <f>IF(E2633=0, "No Diabetes", "Diabetes")</f>
        <v>Diabetes</v>
      </c>
      <c r="G2633" s="2">
        <v>45</v>
      </c>
      <c r="H2633">
        <v>0</v>
      </c>
      <c r="I2633" t="str">
        <f>IF(H2633=0, "No High Blood Pressure", "High Blood Pressure")</f>
        <v>No High Blood Pressure</v>
      </c>
      <c r="J2633" s="2">
        <v>297000</v>
      </c>
      <c r="K2633" s="1">
        <v>1</v>
      </c>
      <c r="L2633" s="2">
        <v>133</v>
      </c>
      <c r="M2633">
        <v>1</v>
      </c>
      <c r="N2633">
        <v>0</v>
      </c>
      <c r="O2633" t="str">
        <f>IF(M2632=0, "Female", "Male")</f>
        <v>Male</v>
      </c>
      <c r="P2633">
        <v>0</v>
      </c>
      <c r="Q2633" t="str">
        <f>IF(P2633=0, "Non Smoker", "Smoker")</f>
        <v>Non Smoker</v>
      </c>
      <c r="R2633" s="2">
        <v>80</v>
      </c>
      <c r="S2633" s="2" t="str">
        <f t="shared" si="41"/>
        <v>Alive</v>
      </c>
      <c r="T2633">
        <v>1</v>
      </c>
      <c r="U2633">
        <v>0</v>
      </c>
    </row>
    <row r="2634" spans="1:21" x14ac:dyDescent="0.3">
      <c r="A2634" s="2">
        <v>60</v>
      </c>
      <c r="B2634">
        <v>0</v>
      </c>
      <c r="C2634" t="str">
        <f>IF(B2634=0, "No Anemia", "Anemia")</f>
        <v>No Anemia</v>
      </c>
      <c r="D2634" s="2">
        <v>53</v>
      </c>
      <c r="E2634">
        <v>0</v>
      </c>
      <c r="F2634" t="str">
        <f>IF(E2634=0, "No Diabetes", "Diabetes")</f>
        <v>No Diabetes</v>
      </c>
      <c r="G2634" s="2">
        <v>50</v>
      </c>
      <c r="H2634">
        <v>1</v>
      </c>
      <c r="I2634" t="str">
        <f>IF(H2634=0, "No High Blood Pressure", "High Blood Pressure")</f>
        <v>High Blood Pressure</v>
      </c>
      <c r="J2634" s="2">
        <v>286000</v>
      </c>
      <c r="K2634" s="1">
        <v>2.2999999999999998</v>
      </c>
      <c r="L2634" s="2">
        <v>143</v>
      </c>
      <c r="M2634">
        <v>0</v>
      </c>
      <c r="N2634">
        <v>1</v>
      </c>
      <c r="O2634" t="str">
        <f>IF(M2633=0, "Female", "Male")</f>
        <v>Male</v>
      </c>
      <c r="P2634">
        <v>0</v>
      </c>
      <c r="Q2634" t="str">
        <f>IF(P2634=0, "Non Smoker", "Smoker")</f>
        <v>Non Smoker</v>
      </c>
      <c r="R2634" s="2">
        <v>87</v>
      </c>
      <c r="S2634" s="2" t="str">
        <f t="shared" si="41"/>
        <v>Alive</v>
      </c>
      <c r="T2634">
        <v>1</v>
      </c>
      <c r="U2634">
        <v>0</v>
      </c>
    </row>
    <row r="2635" spans="1:21" x14ac:dyDescent="0.3">
      <c r="A2635" s="2">
        <v>60</v>
      </c>
      <c r="B2635">
        <v>1</v>
      </c>
      <c r="C2635" t="str">
        <f>IF(B2635=0, "No Anemia", "Anemia")</f>
        <v>Anemia</v>
      </c>
      <c r="D2635" s="2">
        <v>2281</v>
      </c>
      <c r="E2635">
        <v>1</v>
      </c>
      <c r="F2635" t="str">
        <f>IF(E2635=0, "No Diabetes", "Diabetes")</f>
        <v>Diabetes</v>
      </c>
      <c r="G2635" s="2">
        <v>40</v>
      </c>
      <c r="H2635">
        <v>0</v>
      </c>
      <c r="I2635" t="str">
        <f>IF(H2635=0, "No High Blood Pressure", "High Blood Pressure")</f>
        <v>No High Blood Pressure</v>
      </c>
      <c r="J2635" s="2">
        <v>283000</v>
      </c>
      <c r="K2635" s="1">
        <v>1</v>
      </c>
      <c r="L2635" s="2">
        <v>141</v>
      </c>
      <c r="M2635">
        <v>0</v>
      </c>
      <c r="N2635">
        <v>1</v>
      </c>
      <c r="O2635" t="str">
        <f>IF(M2634=0, "Female", "Male")</f>
        <v>Female</v>
      </c>
      <c r="P2635">
        <v>0</v>
      </c>
      <c r="Q2635" t="str">
        <f>IF(P2635=0, "Non Smoker", "Smoker")</f>
        <v>Non Smoker</v>
      </c>
      <c r="R2635" s="2">
        <v>187</v>
      </c>
      <c r="S2635" s="2" t="str">
        <f t="shared" si="41"/>
        <v>Alive</v>
      </c>
      <c r="T2635">
        <v>1</v>
      </c>
      <c r="U2635">
        <v>0</v>
      </c>
    </row>
    <row r="2636" spans="1:21" x14ac:dyDescent="0.3">
      <c r="A2636" s="2">
        <v>60</v>
      </c>
      <c r="B2636">
        <v>0</v>
      </c>
      <c r="C2636" t="str">
        <f>IF(B2636=0, "No Anemia", "Anemia")</f>
        <v>No Anemia</v>
      </c>
      <c r="D2636" s="2">
        <v>235</v>
      </c>
      <c r="E2636">
        <v>1</v>
      </c>
      <c r="F2636" t="str">
        <f>IF(E2636=0, "No Diabetes", "Diabetes")</f>
        <v>Diabetes</v>
      </c>
      <c r="G2636" s="2">
        <v>38</v>
      </c>
      <c r="H2636">
        <v>0</v>
      </c>
      <c r="I2636" t="str">
        <f>IF(H2636=0, "No High Blood Pressure", "High Blood Pressure")</f>
        <v>No High Blood Pressure</v>
      </c>
      <c r="J2636" s="2">
        <v>302000</v>
      </c>
      <c r="K2636" s="1">
        <v>3</v>
      </c>
      <c r="L2636" s="2">
        <v>142</v>
      </c>
      <c r="M2636">
        <v>0</v>
      </c>
      <c r="N2636">
        <v>1</v>
      </c>
      <c r="O2636" t="str">
        <f>IF(M2635=0, "Female", "Male")</f>
        <v>Female</v>
      </c>
      <c r="P2636">
        <v>0</v>
      </c>
      <c r="Q2636" t="str">
        <f>IF(P2636=0, "Non Smoker", "Smoker")</f>
        <v>Non Smoker</v>
      </c>
      <c r="R2636" s="2">
        <v>30</v>
      </c>
      <c r="S2636" s="2" t="str">
        <f t="shared" si="41"/>
        <v>Dead</v>
      </c>
      <c r="T2636">
        <v>0</v>
      </c>
      <c r="U2636">
        <v>1</v>
      </c>
    </row>
    <row r="2637" spans="1:21" x14ac:dyDescent="0.3">
      <c r="A2637" s="2">
        <v>60</v>
      </c>
      <c r="B2637">
        <v>0</v>
      </c>
      <c r="C2637" t="str">
        <f>IF(B2637=0, "No Anemia", "Anemia")</f>
        <v>No Anemia</v>
      </c>
      <c r="D2637" s="2">
        <v>2656</v>
      </c>
      <c r="E2637">
        <v>1</v>
      </c>
      <c r="F2637" t="str">
        <f>IF(E2637=0, "No Diabetes", "Diabetes")</f>
        <v>Diabetes</v>
      </c>
      <c r="G2637" s="2">
        <v>35</v>
      </c>
      <c r="H2637">
        <v>0</v>
      </c>
      <c r="I2637" t="str">
        <f>IF(H2637=0, "No High Blood Pressure", "High Blood Pressure")</f>
        <v>No High Blood Pressure</v>
      </c>
      <c r="J2637" s="2">
        <v>350000</v>
      </c>
      <c r="K2637" s="1">
        <v>2.1</v>
      </c>
      <c r="L2637" s="2">
        <v>134</v>
      </c>
      <c r="M2637">
        <v>1</v>
      </c>
      <c r="N2637">
        <v>0</v>
      </c>
      <c r="O2637" t="str">
        <f>IF(M2636=0, "Female", "Male")</f>
        <v>Female</v>
      </c>
      <c r="P2637">
        <v>0</v>
      </c>
      <c r="Q2637" t="str">
        <f>IF(P2637=0, "Non Smoker", "Smoker")</f>
        <v>Non Smoker</v>
      </c>
      <c r="R2637" s="2">
        <v>30</v>
      </c>
      <c r="S2637" s="2" t="str">
        <f t="shared" si="41"/>
        <v>Alive</v>
      </c>
      <c r="T2637">
        <v>1</v>
      </c>
      <c r="U2637">
        <v>0</v>
      </c>
    </row>
    <row r="2638" spans="1:21" x14ac:dyDescent="0.3">
      <c r="A2638" s="2">
        <v>60</v>
      </c>
      <c r="B2638">
        <v>1</v>
      </c>
      <c r="C2638" t="str">
        <f>IF(B2638=0, "No Anemia", "Anemia")</f>
        <v>Anemia</v>
      </c>
      <c r="D2638" s="2">
        <v>76</v>
      </c>
      <c r="E2638">
        <v>1</v>
      </c>
      <c r="F2638" t="str">
        <f>IF(E2638=0, "No Diabetes", "Diabetes")</f>
        <v>Diabetes</v>
      </c>
      <c r="G2638" s="2">
        <v>25</v>
      </c>
      <c r="H2638">
        <v>0</v>
      </c>
      <c r="I2638" t="str">
        <f>IF(H2638=0, "No High Blood Pressure", "High Blood Pressure")</f>
        <v>No High Blood Pressure</v>
      </c>
      <c r="J2638" s="2">
        <v>196000</v>
      </c>
      <c r="K2638" s="1">
        <v>2.5</v>
      </c>
      <c r="L2638" s="2">
        <v>132</v>
      </c>
      <c r="M2638">
        <v>0</v>
      </c>
      <c r="N2638">
        <v>1</v>
      </c>
      <c r="O2638" t="str">
        <f>IF(M2637=0, "Female", "Male")</f>
        <v>Male</v>
      </c>
      <c r="P2638">
        <v>0</v>
      </c>
      <c r="Q2638" t="str">
        <f>IF(P2638=0, "Non Smoker", "Smoker")</f>
        <v>Non Smoker</v>
      </c>
      <c r="R2638" s="2">
        <v>77</v>
      </c>
      <c r="S2638" s="2" t="str">
        <f t="shared" si="41"/>
        <v>Dead</v>
      </c>
      <c r="T2638">
        <v>0</v>
      </c>
      <c r="U2638">
        <v>1</v>
      </c>
    </row>
    <row r="2639" spans="1:21" x14ac:dyDescent="0.3">
      <c r="A2639" s="2">
        <v>60</v>
      </c>
      <c r="B2639">
        <v>0</v>
      </c>
      <c r="C2639" t="str">
        <f>IF(B2639=0, "No Anemia", "Anemia")</f>
        <v>No Anemia</v>
      </c>
      <c r="D2639" s="2">
        <v>68</v>
      </c>
      <c r="E2639">
        <v>0</v>
      </c>
      <c r="F2639" t="str">
        <f>IF(E2639=0, "No Diabetes", "Diabetes")</f>
        <v>No Diabetes</v>
      </c>
      <c r="G2639" s="2">
        <v>20</v>
      </c>
      <c r="H2639">
        <v>0</v>
      </c>
      <c r="I2639" t="str">
        <f>IF(H2639=0, "No High Blood Pressure", "High Blood Pressure")</f>
        <v>No High Blood Pressure</v>
      </c>
      <c r="J2639" s="2">
        <v>119000</v>
      </c>
      <c r="K2639" s="1">
        <v>2.9</v>
      </c>
      <c r="L2639" s="2">
        <v>127</v>
      </c>
      <c r="M2639">
        <v>1</v>
      </c>
      <c r="N2639">
        <v>0</v>
      </c>
      <c r="O2639" t="str">
        <f>IF(M2638=0, "Female", "Male")</f>
        <v>Female</v>
      </c>
      <c r="P2639">
        <v>1</v>
      </c>
      <c r="Q2639" t="str">
        <f>IF(P2639=0, "Non Smoker", "Smoker")</f>
        <v>Smoker</v>
      </c>
      <c r="R2639" s="2">
        <v>64</v>
      </c>
      <c r="S2639" s="2" t="str">
        <f t="shared" si="41"/>
        <v>Dead</v>
      </c>
      <c r="T2639">
        <v>0</v>
      </c>
      <c r="U2639">
        <v>1</v>
      </c>
    </row>
    <row r="2640" spans="1:21" x14ac:dyDescent="0.3">
      <c r="A2640" s="2">
        <v>60</v>
      </c>
      <c r="B2640">
        <v>1</v>
      </c>
      <c r="C2640" t="str">
        <f>IF(B2640=0, "No Anemia", "Anemia")</f>
        <v>Anemia</v>
      </c>
      <c r="D2640" s="2">
        <v>95</v>
      </c>
      <c r="E2640">
        <v>0</v>
      </c>
      <c r="F2640" t="str">
        <f>IF(E2640=0, "No Diabetes", "Diabetes")</f>
        <v>No Diabetes</v>
      </c>
      <c r="G2640" s="2">
        <v>60</v>
      </c>
      <c r="H2640">
        <v>0</v>
      </c>
      <c r="I2640" t="str">
        <f>IF(H2640=0, "No High Blood Pressure", "High Blood Pressure")</f>
        <v>No High Blood Pressure</v>
      </c>
      <c r="J2640" s="2">
        <v>337000</v>
      </c>
      <c r="K2640" s="1">
        <v>1</v>
      </c>
      <c r="L2640" s="2">
        <v>138</v>
      </c>
      <c r="M2640">
        <v>1</v>
      </c>
      <c r="N2640">
        <v>0</v>
      </c>
      <c r="O2640" t="str">
        <f>IF(M2639=0, "Female", "Male")</f>
        <v>Male</v>
      </c>
      <c r="P2640">
        <v>1</v>
      </c>
      <c r="Q2640" t="str">
        <f>IF(P2640=0, "Non Smoker", "Smoker")</f>
        <v>Smoker</v>
      </c>
      <c r="R2640" s="2">
        <v>146</v>
      </c>
      <c r="S2640" s="2" t="str">
        <f t="shared" si="41"/>
        <v>Alive</v>
      </c>
      <c r="T2640">
        <v>1</v>
      </c>
      <c r="U2640">
        <v>0</v>
      </c>
    </row>
    <row r="2641" spans="1:21" x14ac:dyDescent="0.3">
      <c r="A2641" s="2">
        <v>60</v>
      </c>
      <c r="B2641">
        <v>0</v>
      </c>
      <c r="C2641" t="str">
        <f>IF(B2641=0, "No Anemia", "Anemia")</f>
        <v>No Anemia</v>
      </c>
      <c r="D2641" s="2">
        <v>80</v>
      </c>
      <c r="E2641">
        <v>0</v>
      </c>
      <c r="F2641" t="str">
        <f>IF(E2641=0, "No Diabetes", "Diabetes")</f>
        <v>No Diabetes</v>
      </c>
      <c r="G2641" s="2">
        <v>35</v>
      </c>
      <c r="H2641">
        <v>0</v>
      </c>
      <c r="I2641" t="str">
        <f>IF(H2641=0, "No High Blood Pressure", "High Blood Pressure")</f>
        <v>No High Blood Pressure</v>
      </c>
      <c r="J2641" s="2">
        <v>133000</v>
      </c>
      <c r="K2641" s="1">
        <v>1.4</v>
      </c>
      <c r="L2641" s="2">
        <v>139</v>
      </c>
      <c r="M2641">
        <v>1</v>
      </c>
      <c r="N2641">
        <v>0</v>
      </c>
      <c r="O2641" t="str">
        <f>IF(M2640=0, "Female", "Male")</f>
        <v>Male</v>
      </c>
      <c r="P2641">
        <v>0</v>
      </c>
      <c r="Q2641" t="str">
        <f>IF(P2641=0, "Non Smoker", "Smoker")</f>
        <v>Non Smoker</v>
      </c>
      <c r="R2641" s="2">
        <v>258</v>
      </c>
      <c r="S2641" s="2" t="str">
        <f t="shared" si="41"/>
        <v>Alive</v>
      </c>
      <c r="T2641">
        <v>1</v>
      </c>
      <c r="U2641">
        <v>0</v>
      </c>
    </row>
    <row r="2642" spans="1:21" x14ac:dyDescent="0.3">
      <c r="A2642" s="2">
        <v>60</v>
      </c>
      <c r="B2642">
        <v>1</v>
      </c>
      <c r="C2642" t="str">
        <f>IF(B2642=0, "No Anemia", "Anemia")</f>
        <v>Anemia</v>
      </c>
      <c r="D2642" s="2">
        <v>154</v>
      </c>
      <c r="E2642">
        <v>0</v>
      </c>
      <c r="F2642" t="str">
        <f>IF(E2642=0, "No Diabetes", "Diabetes")</f>
        <v>No Diabetes</v>
      </c>
      <c r="G2642" s="2">
        <v>25</v>
      </c>
      <c r="H2642">
        <v>0</v>
      </c>
      <c r="I2642" t="str">
        <f>IF(H2642=0, "No High Blood Pressure", "High Blood Pressure")</f>
        <v>No High Blood Pressure</v>
      </c>
      <c r="J2642" s="2">
        <v>210000</v>
      </c>
      <c r="K2642" s="1">
        <v>1.7</v>
      </c>
      <c r="L2642" s="2">
        <v>135</v>
      </c>
      <c r="M2642">
        <v>1</v>
      </c>
      <c r="N2642">
        <v>0</v>
      </c>
      <c r="O2642" t="str">
        <f>IF(M2641=0, "Female", "Male")</f>
        <v>Male</v>
      </c>
      <c r="P2642">
        <v>0</v>
      </c>
      <c r="Q2642" t="str">
        <f>IF(P2642=0, "Non Smoker", "Smoker")</f>
        <v>Non Smoker</v>
      </c>
      <c r="R2642" s="2">
        <v>82</v>
      </c>
      <c r="S2642" s="2" t="str">
        <f t="shared" si="41"/>
        <v>Dead</v>
      </c>
      <c r="T2642">
        <v>0</v>
      </c>
      <c r="U2642">
        <v>1</v>
      </c>
    </row>
    <row r="2643" spans="1:21" x14ac:dyDescent="0.3">
      <c r="A2643" s="2">
        <v>60</v>
      </c>
      <c r="B2643">
        <v>1</v>
      </c>
      <c r="C2643" t="str">
        <f>IF(B2643=0, "No Anemia", "Anemia")</f>
        <v>Anemia</v>
      </c>
      <c r="D2643" s="2">
        <v>582</v>
      </c>
      <c r="E2643">
        <v>0</v>
      </c>
      <c r="F2643" t="str">
        <f>IF(E2643=0, "No Diabetes", "Diabetes")</f>
        <v>No Diabetes</v>
      </c>
      <c r="G2643" s="2">
        <v>30</v>
      </c>
      <c r="H2643">
        <v>1</v>
      </c>
      <c r="I2643" t="str">
        <f>IF(H2643=0, "No High Blood Pressure", "High Blood Pressure")</f>
        <v>High Blood Pressure</v>
      </c>
      <c r="J2643" s="2">
        <v>127000</v>
      </c>
      <c r="K2643" s="1">
        <v>0.9</v>
      </c>
      <c r="L2643" s="2">
        <v>145</v>
      </c>
      <c r="M2643">
        <v>0</v>
      </c>
      <c r="N2643">
        <v>1</v>
      </c>
      <c r="O2643" t="str">
        <f>IF(M2642=0, "Female", "Male")</f>
        <v>Male</v>
      </c>
      <c r="P2643">
        <v>0</v>
      </c>
      <c r="Q2643" t="str">
        <f>IF(P2643=0, "Non Smoker", "Smoker")</f>
        <v>Non Smoker</v>
      </c>
      <c r="R2643" s="2">
        <v>95</v>
      </c>
      <c r="S2643" s="2" t="str">
        <f t="shared" si="41"/>
        <v>Alive</v>
      </c>
      <c r="T2643">
        <v>1</v>
      </c>
      <c r="U2643">
        <v>0</v>
      </c>
    </row>
    <row r="2644" spans="1:21" x14ac:dyDescent="0.3">
      <c r="A2644" s="2">
        <v>60</v>
      </c>
      <c r="B2644">
        <v>1</v>
      </c>
      <c r="C2644" t="str">
        <f>IF(B2644=0, "No Anemia", "Anemia")</f>
        <v>Anemia</v>
      </c>
      <c r="D2644" s="2">
        <v>754</v>
      </c>
      <c r="E2644">
        <v>1</v>
      </c>
      <c r="F2644" t="str">
        <f>IF(E2644=0, "No Diabetes", "Diabetes")</f>
        <v>Diabetes</v>
      </c>
      <c r="G2644" s="2">
        <v>40</v>
      </c>
      <c r="H2644">
        <v>1</v>
      </c>
      <c r="I2644" t="str">
        <f>IF(H2644=0, "No High Blood Pressure", "High Blood Pressure")</f>
        <v>High Blood Pressure</v>
      </c>
      <c r="J2644" s="2">
        <v>328000</v>
      </c>
      <c r="K2644" s="1">
        <v>1.2</v>
      </c>
      <c r="L2644" s="2">
        <v>126</v>
      </c>
      <c r="M2644">
        <v>1</v>
      </c>
      <c r="N2644">
        <v>0</v>
      </c>
      <c r="O2644" t="str">
        <f>IF(M2643=0, "Female", "Male")</f>
        <v>Female</v>
      </c>
      <c r="P2644">
        <v>0</v>
      </c>
      <c r="Q2644" t="str">
        <f>IF(P2644=0, "Non Smoker", "Smoker")</f>
        <v>Non Smoker</v>
      </c>
      <c r="R2644" s="2">
        <v>91</v>
      </c>
      <c r="S2644" s="2" t="str">
        <f t="shared" si="41"/>
        <v>Alive</v>
      </c>
      <c r="T2644">
        <v>1</v>
      </c>
      <c r="U2644">
        <v>0</v>
      </c>
    </row>
    <row r="2645" spans="1:21" x14ac:dyDescent="0.3">
      <c r="A2645" s="2">
        <v>60</v>
      </c>
      <c r="B2645">
        <v>1</v>
      </c>
      <c r="C2645" t="str">
        <f>IF(B2645=0, "No Anemia", "Anemia")</f>
        <v>Anemia</v>
      </c>
      <c r="D2645" s="2">
        <v>1082</v>
      </c>
      <c r="E2645">
        <v>1</v>
      </c>
      <c r="F2645" t="str">
        <f>IF(E2645=0, "No Diabetes", "Diabetes")</f>
        <v>Diabetes</v>
      </c>
      <c r="G2645" s="2">
        <v>45</v>
      </c>
      <c r="H2645">
        <v>0</v>
      </c>
      <c r="I2645" t="str">
        <f>IF(H2645=0, "No High Blood Pressure", "High Blood Pressure")</f>
        <v>No High Blood Pressure</v>
      </c>
      <c r="J2645" s="2">
        <v>250000</v>
      </c>
      <c r="K2645" s="1">
        <v>6.1</v>
      </c>
      <c r="L2645" s="2">
        <v>131</v>
      </c>
      <c r="M2645">
        <v>1</v>
      </c>
      <c r="N2645">
        <v>0</v>
      </c>
      <c r="O2645" t="str">
        <f>IF(M2644=0, "Female", "Male")</f>
        <v>Male</v>
      </c>
      <c r="P2645">
        <v>0</v>
      </c>
      <c r="Q2645" t="str">
        <f>IF(P2645=0, "Non Smoker", "Smoker")</f>
        <v>Non Smoker</v>
      </c>
      <c r="R2645" s="2">
        <v>107</v>
      </c>
      <c r="S2645" s="2" t="str">
        <f t="shared" si="41"/>
        <v>Alive</v>
      </c>
      <c r="T2645">
        <v>1</v>
      </c>
      <c r="U2645">
        <v>0</v>
      </c>
    </row>
    <row r="2646" spans="1:21" x14ac:dyDescent="0.3">
      <c r="A2646" s="2">
        <v>60</v>
      </c>
      <c r="B2646">
        <v>1</v>
      </c>
      <c r="C2646" t="str">
        <f>IF(B2646=0, "No Anemia", "Anemia")</f>
        <v>Anemia</v>
      </c>
      <c r="D2646" s="2">
        <v>588</v>
      </c>
      <c r="E2646">
        <v>1</v>
      </c>
      <c r="F2646" t="str">
        <f>IF(E2646=0, "No Diabetes", "Diabetes")</f>
        <v>Diabetes</v>
      </c>
      <c r="G2646" s="2">
        <v>60</v>
      </c>
      <c r="H2646">
        <v>0</v>
      </c>
      <c r="I2646" t="str">
        <f>IF(H2646=0, "No High Blood Pressure", "High Blood Pressure")</f>
        <v>No High Blood Pressure</v>
      </c>
      <c r="J2646" s="2">
        <v>194000</v>
      </c>
      <c r="K2646" s="1">
        <v>1.1000000000000001</v>
      </c>
      <c r="L2646" s="2">
        <v>142</v>
      </c>
      <c r="M2646">
        <v>0</v>
      </c>
      <c r="N2646">
        <v>1</v>
      </c>
      <c r="O2646" t="str">
        <f>IF(M2645=0, "Female", "Male")</f>
        <v>Male</v>
      </c>
      <c r="P2646">
        <v>0</v>
      </c>
      <c r="Q2646" t="str">
        <f>IF(P2646=0, "Non Smoker", "Smoker")</f>
        <v>Non Smoker</v>
      </c>
      <c r="R2646" s="2">
        <v>33</v>
      </c>
      <c r="S2646" s="2" t="str">
        <f t="shared" si="41"/>
        <v>Dead</v>
      </c>
      <c r="T2646">
        <v>0</v>
      </c>
      <c r="U2646">
        <v>1</v>
      </c>
    </row>
    <row r="2647" spans="1:21" x14ac:dyDescent="0.3">
      <c r="A2647" s="2">
        <v>60</v>
      </c>
      <c r="B2647">
        <v>0</v>
      </c>
      <c r="C2647" t="str">
        <f>IF(B2647=0, "No Anemia", "Anemia")</f>
        <v>No Anemia</v>
      </c>
      <c r="D2647" s="2">
        <v>582</v>
      </c>
      <c r="E2647">
        <v>1</v>
      </c>
      <c r="F2647" t="str">
        <f>IF(E2647=0, "No Diabetes", "Diabetes")</f>
        <v>Diabetes</v>
      </c>
      <c r="G2647" s="2">
        <v>38</v>
      </c>
      <c r="H2647">
        <v>1</v>
      </c>
      <c r="I2647" t="str">
        <f>IF(H2647=0, "No High Blood Pressure", "High Blood Pressure")</f>
        <v>High Blood Pressure</v>
      </c>
      <c r="J2647" s="2">
        <v>451000</v>
      </c>
      <c r="K2647" s="1">
        <v>0.6</v>
      </c>
      <c r="L2647" s="2">
        <v>138</v>
      </c>
      <c r="M2647">
        <v>1</v>
      </c>
      <c r="N2647">
        <v>0</v>
      </c>
      <c r="O2647" t="str">
        <f>IF(M2646=0, "Female", "Male")</f>
        <v>Female</v>
      </c>
      <c r="P2647">
        <v>1</v>
      </c>
      <c r="Q2647" t="str">
        <f>IF(P2647=0, "Non Smoker", "Smoker")</f>
        <v>Smoker</v>
      </c>
      <c r="R2647" s="2">
        <v>40</v>
      </c>
      <c r="S2647" s="2" t="str">
        <f t="shared" si="41"/>
        <v>Dead</v>
      </c>
      <c r="T2647">
        <v>0</v>
      </c>
      <c r="U2647">
        <v>1</v>
      </c>
    </row>
    <row r="2648" spans="1:21" x14ac:dyDescent="0.3">
      <c r="A2648" s="2">
        <v>60</v>
      </c>
      <c r="B2648">
        <v>1</v>
      </c>
      <c r="C2648" t="str">
        <f>IF(B2648=0, "No Anemia", "Anemia")</f>
        <v>Anemia</v>
      </c>
      <c r="D2648" s="2">
        <v>260</v>
      </c>
      <c r="E2648">
        <v>1</v>
      </c>
      <c r="F2648" t="str">
        <f>IF(E2648=0, "No Diabetes", "Diabetes")</f>
        <v>Diabetes</v>
      </c>
      <c r="G2648" s="2">
        <v>38</v>
      </c>
      <c r="H2648">
        <v>0</v>
      </c>
      <c r="I2648" t="str">
        <f>IF(H2648=0, "No High Blood Pressure", "High Blood Pressure")</f>
        <v>No High Blood Pressure</v>
      </c>
      <c r="J2648" s="2">
        <v>255000</v>
      </c>
      <c r="K2648" s="1">
        <v>2.2000000000000002</v>
      </c>
      <c r="L2648" s="2">
        <v>132</v>
      </c>
      <c r="M2648">
        <v>0</v>
      </c>
      <c r="N2648">
        <v>1</v>
      </c>
      <c r="O2648" t="str">
        <f>IF(M2647=0, "Female", "Male")</f>
        <v>Male</v>
      </c>
      <c r="P2648">
        <v>1</v>
      </c>
      <c r="Q2648" t="str">
        <f>IF(P2648=0, "Non Smoker", "Smoker")</f>
        <v>Smoker</v>
      </c>
      <c r="R2648" s="2">
        <v>45</v>
      </c>
      <c r="S2648" s="2" t="str">
        <f t="shared" si="41"/>
        <v>Dead</v>
      </c>
      <c r="T2648">
        <v>0</v>
      </c>
      <c r="U2648">
        <v>1</v>
      </c>
    </row>
    <row r="2649" spans="1:21" x14ac:dyDescent="0.3">
      <c r="A2649" s="2">
        <v>60</v>
      </c>
      <c r="B2649">
        <v>1</v>
      </c>
      <c r="C2649" t="str">
        <f>IF(B2649=0, "No Anemia", "Anemia")</f>
        <v>Anemia</v>
      </c>
      <c r="D2649" s="2">
        <v>156</v>
      </c>
      <c r="E2649">
        <v>1</v>
      </c>
      <c r="F2649" t="str">
        <f>IF(E2649=0, "No Diabetes", "Diabetes")</f>
        <v>Diabetes</v>
      </c>
      <c r="G2649" s="2">
        <v>25</v>
      </c>
      <c r="H2649">
        <v>1</v>
      </c>
      <c r="I2649" t="str">
        <f>IF(H2649=0, "No High Blood Pressure", "High Blood Pressure")</f>
        <v>High Blood Pressure</v>
      </c>
      <c r="J2649" s="2">
        <v>318000</v>
      </c>
      <c r="K2649" s="1">
        <v>1.2</v>
      </c>
      <c r="L2649" s="2">
        <v>137</v>
      </c>
      <c r="M2649">
        <v>0</v>
      </c>
      <c r="N2649">
        <v>1</v>
      </c>
      <c r="O2649" t="str">
        <f>IF(M2648=0, "Female", "Male")</f>
        <v>Female</v>
      </c>
      <c r="P2649">
        <v>0</v>
      </c>
      <c r="Q2649" t="str">
        <f>IF(P2649=0, "Non Smoker", "Smoker")</f>
        <v>Non Smoker</v>
      </c>
      <c r="R2649" s="2">
        <v>85</v>
      </c>
      <c r="S2649" s="2" t="str">
        <f t="shared" si="41"/>
        <v>Alive</v>
      </c>
      <c r="T2649">
        <v>1</v>
      </c>
      <c r="U2649">
        <v>0</v>
      </c>
    </row>
    <row r="2650" spans="1:21" x14ac:dyDescent="0.3">
      <c r="A2650" s="2">
        <v>60</v>
      </c>
      <c r="B2650">
        <v>1</v>
      </c>
      <c r="C2650" t="str">
        <f>IF(B2650=0, "No Anemia", "Anemia")</f>
        <v>Anemia</v>
      </c>
      <c r="D2650" s="2">
        <v>95</v>
      </c>
      <c r="E2650">
        <v>0</v>
      </c>
      <c r="F2650" t="str">
        <f>IF(E2650=0, "No Diabetes", "Diabetes")</f>
        <v>No Diabetes</v>
      </c>
      <c r="G2650" s="2">
        <v>60</v>
      </c>
      <c r="H2650">
        <v>0</v>
      </c>
      <c r="I2650" t="str">
        <f>IF(H2650=0, "No High Blood Pressure", "High Blood Pressure")</f>
        <v>No High Blood Pressure</v>
      </c>
      <c r="J2650" s="2">
        <v>337000</v>
      </c>
      <c r="K2650" s="1">
        <v>1</v>
      </c>
      <c r="L2650" s="2">
        <v>138</v>
      </c>
      <c r="M2650">
        <v>1</v>
      </c>
      <c r="N2650">
        <v>0</v>
      </c>
      <c r="O2650" t="str">
        <f>IF(M2649=0, "Female", "Male")</f>
        <v>Female</v>
      </c>
      <c r="P2650">
        <v>1</v>
      </c>
      <c r="Q2650" t="str">
        <f>IF(P2650=0, "Non Smoker", "Smoker")</f>
        <v>Smoker</v>
      </c>
      <c r="R2650" s="2">
        <v>146</v>
      </c>
      <c r="S2650" s="2" t="str">
        <f t="shared" si="41"/>
        <v>Alive</v>
      </c>
      <c r="T2650">
        <v>1</v>
      </c>
      <c r="U2650">
        <v>0</v>
      </c>
    </row>
    <row r="2651" spans="1:21" x14ac:dyDescent="0.3">
      <c r="A2651" s="2">
        <v>60</v>
      </c>
      <c r="B2651">
        <v>1</v>
      </c>
      <c r="C2651" t="str">
        <f>IF(B2651=0, "No Anemia", "Anemia")</f>
        <v>Anemia</v>
      </c>
      <c r="D2651" s="2">
        <v>2281</v>
      </c>
      <c r="E2651">
        <v>1</v>
      </c>
      <c r="F2651" t="str">
        <f>IF(E2651=0, "No Diabetes", "Diabetes")</f>
        <v>Diabetes</v>
      </c>
      <c r="G2651" s="2">
        <v>40</v>
      </c>
      <c r="H2651">
        <v>0</v>
      </c>
      <c r="I2651" t="str">
        <f>IF(H2651=0, "No High Blood Pressure", "High Blood Pressure")</f>
        <v>No High Blood Pressure</v>
      </c>
      <c r="J2651" s="2">
        <v>283000</v>
      </c>
      <c r="K2651" s="1">
        <v>1</v>
      </c>
      <c r="L2651" s="2">
        <v>141</v>
      </c>
      <c r="M2651">
        <v>0</v>
      </c>
      <c r="N2651">
        <v>1</v>
      </c>
      <c r="O2651" t="str">
        <f>IF(M2650=0, "Female", "Male")</f>
        <v>Male</v>
      </c>
      <c r="P2651">
        <v>0</v>
      </c>
      <c r="Q2651" t="str">
        <f>IF(P2651=0, "Non Smoker", "Smoker")</f>
        <v>Non Smoker</v>
      </c>
      <c r="R2651" s="2">
        <v>187</v>
      </c>
      <c r="S2651" s="2" t="str">
        <f t="shared" si="41"/>
        <v>Alive</v>
      </c>
      <c r="T2651">
        <v>1</v>
      </c>
      <c r="U2651">
        <v>0</v>
      </c>
    </row>
    <row r="2652" spans="1:21" x14ac:dyDescent="0.3">
      <c r="A2652" s="2">
        <v>60</v>
      </c>
      <c r="B2652">
        <v>0</v>
      </c>
      <c r="C2652" t="str">
        <f>IF(B2652=0, "No Anemia", "Anemia")</f>
        <v>No Anemia</v>
      </c>
      <c r="D2652" s="2">
        <v>2261</v>
      </c>
      <c r="E2652">
        <v>0</v>
      </c>
      <c r="F2652" t="str">
        <f>IF(E2652=0, "No Diabetes", "Diabetes")</f>
        <v>No Diabetes</v>
      </c>
      <c r="G2652" s="2">
        <v>35</v>
      </c>
      <c r="H2652">
        <v>1</v>
      </c>
      <c r="I2652" t="str">
        <f>IF(H2652=0, "No High Blood Pressure", "High Blood Pressure")</f>
        <v>High Blood Pressure</v>
      </c>
      <c r="J2652" s="2">
        <v>228000</v>
      </c>
      <c r="K2652" s="1">
        <v>0.9</v>
      </c>
      <c r="L2652" s="2">
        <v>136</v>
      </c>
      <c r="M2652">
        <v>1</v>
      </c>
      <c r="N2652">
        <v>0</v>
      </c>
      <c r="O2652" t="str">
        <f>IF(M2651=0, "Female", "Male")</f>
        <v>Female</v>
      </c>
      <c r="P2652">
        <v>0</v>
      </c>
      <c r="Q2652" t="str">
        <f>IF(P2652=0, "Non Smoker", "Smoker")</f>
        <v>Non Smoker</v>
      </c>
      <c r="R2652" s="2">
        <v>115</v>
      </c>
      <c r="S2652" s="2" t="str">
        <f t="shared" si="41"/>
        <v>Alive</v>
      </c>
      <c r="T2652">
        <v>1</v>
      </c>
      <c r="U2652">
        <v>0</v>
      </c>
    </row>
    <row r="2653" spans="1:21" x14ac:dyDescent="0.3">
      <c r="A2653" s="2">
        <v>60</v>
      </c>
      <c r="B2653">
        <v>1</v>
      </c>
      <c r="C2653" t="str">
        <f>IF(B2653=0, "No Anemia", "Anemia")</f>
        <v>Anemia</v>
      </c>
      <c r="D2653" s="2">
        <v>582</v>
      </c>
      <c r="E2653">
        <v>0</v>
      </c>
      <c r="F2653" t="str">
        <f>IF(E2653=0, "No Diabetes", "Diabetes")</f>
        <v>No Diabetes</v>
      </c>
      <c r="G2653" s="2">
        <v>30</v>
      </c>
      <c r="H2653">
        <v>1</v>
      </c>
      <c r="I2653" t="str">
        <f>IF(H2653=0, "No High Blood Pressure", "High Blood Pressure")</f>
        <v>High Blood Pressure</v>
      </c>
      <c r="J2653" s="2">
        <v>127000</v>
      </c>
      <c r="K2653" s="1">
        <v>0.9</v>
      </c>
      <c r="L2653" s="2">
        <v>145</v>
      </c>
      <c r="M2653">
        <v>0</v>
      </c>
      <c r="N2653">
        <v>1</v>
      </c>
      <c r="O2653" t="str">
        <f>IF(M2652=0, "Female", "Male")</f>
        <v>Male</v>
      </c>
      <c r="P2653">
        <v>0</v>
      </c>
      <c r="Q2653" t="str">
        <f>IF(P2653=0, "Non Smoker", "Smoker")</f>
        <v>Non Smoker</v>
      </c>
      <c r="R2653" s="2">
        <v>95</v>
      </c>
      <c r="S2653" s="2" t="str">
        <f t="shared" si="41"/>
        <v>Alive</v>
      </c>
      <c r="T2653">
        <v>1</v>
      </c>
      <c r="U2653">
        <v>0</v>
      </c>
    </row>
    <row r="2654" spans="1:21" x14ac:dyDescent="0.3">
      <c r="A2654" s="2">
        <v>60</v>
      </c>
      <c r="B2654">
        <v>1</v>
      </c>
      <c r="C2654" t="str">
        <f>IF(B2654=0, "No Anemia", "Anemia")</f>
        <v>Anemia</v>
      </c>
      <c r="D2654" s="2">
        <v>156</v>
      </c>
      <c r="E2654">
        <v>1</v>
      </c>
      <c r="F2654" t="str">
        <f>IF(E2654=0, "No Diabetes", "Diabetes")</f>
        <v>Diabetes</v>
      </c>
      <c r="G2654" s="2">
        <v>25</v>
      </c>
      <c r="H2654">
        <v>1</v>
      </c>
      <c r="I2654" t="str">
        <f>IF(H2654=0, "No High Blood Pressure", "High Blood Pressure")</f>
        <v>High Blood Pressure</v>
      </c>
      <c r="J2654" s="2">
        <v>318000</v>
      </c>
      <c r="K2654" s="1">
        <v>1.2</v>
      </c>
      <c r="L2654" s="2">
        <v>137</v>
      </c>
      <c r="M2654">
        <v>0</v>
      </c>
      <c r="N2654">
        <v>1</v>
      </c>
      <c r="O2654" t="str">
        <f>IF(M2653=0, "Female", "Male")</f>
        <v>Female</v>
      </c>
      <c r="P2654">
        <v>0</v>
      </c>
      <c r="Q2654" t="str">
        <f>IF(P2654=0, "Non Smoker", "Smoker")</f>
        <v>Non Smoker</v>
      </c>
      <c r="R2654" s="2">
        <v>85</v>
      </c>
      <c r="S2654" s="2" t="str">
        <f t="shared" si="41"/>
        <v>Alive</v>
      </c>
      <c r="T2654">
        <v>1</v>
      </c>
      <c r="U2654">
        <v>0</v>
      </c>
    </row>
    <row r="2655" spans="1:21" x14ac:dyDescent="0.3">
      <c r="A2655" s="2">
        <v>60</v>
      </c>
      <c r="B2655">
        <v>0</v>
      </c>
      <c r="C2655" t="str">
        <f>IF(B2655=0, "No Anemia", "Anemia")</f>
        <v>No Anemia</v>
      </c>
      <c r="D2655" s="2">
        <v>582</v>
      </c>
      <c r="E2655">
        <v>1</v>
      </c>
      <c r="F2655" t="str">
        <f>IF(E2655=0, "No Diabetes", "Diabetes")</f>
        <v>Diabetes</v>
      </c>
      <c r="G2655" s="2">
        <v>38</v>
      </c>
      <c r="H2655">
        <v>1</v>
      </c>
      <c r="I2655" t="str">
        <f>IF(H2655=0, "No High Blood Pressure", "High Blood Pressure")</f>
        <v>High Blood Pressure</v>
      </c>
      <c r="J2655" s="2">
        <v>451000</v>
      </c>
      <c r="K2655" s="1">
        <v>0.6</v>
      </c>
      <c r="L2655" s="2">
        <v>138</v>
      </c>
      <c r="M2655">
        <v>1</v>
      </c>
      <c r="N2655">
        <v>0</v>
      </c>
      <c r="O2655" t="str">
        <f>IF(M2654=0, "Female", "Male")</f>
        <v>Female</v>
      </c>
      <c r="P2655">
        <v>1</v>
      </c>
      <c r="Q2655" t="str">
        <f>IF(P2655=0, "Non Smoker", "Smoker")</f>
        <v>Smoker</v>
      </c>
      <c r="R2655" s="2">
        <v>40</v>
      </c>
      <c r="S2655" s="2" t="str">
        <f t="shared" si="41"/>
        <v>Dead</v>
      </c>
      <c r="T2655">
        <v>0</v>
      </c>
      <c r="U2655">
        <v>1</v>
      </c>
    </row>
    <row r="2656" spans="1:21" x14ac:dyDescent="0.3">
      <c r="A2656" s="2">
        <v>60</v>
      </c>
      <c r="B2656">
        <v>1</v>
      </c>
      <c r="C2656" t="str">
        <f>IF(B2656=0, "No Anemia", "Anemia")</f>
        <v>Anemia</v>
      </c>
      <c r="D2656" s="2">
        <v>156</v>
      </c>
      <c r="E2656">
        <v>1</v>
      </c>
      <c r="F2656" t="str">
        <f>IF(E2656=0, "No Diabetes", "Diabetes")</f>
        <v>Diabetes</v>
      </c>
      <c r="G2656" s="2">
        <v>25</v>
      </c>
      <c r="H2656">
        <v>1</v>
      </c>
      <c r="I2656" t="str">
        <f>IF(H2656=0, "No High Blood Pressure", "High Blood Pressure")</f>
        <v>High Blood Pressure</v>
      </c>
      <c r="J2656" s="2">
        <v>318000</v>
      </c>
      <c r="K2656" s="1">
        <v>1.2</v>
      </c>
      <c r="L2656" s="2">
        <v>137</v>
      </c>
      <c r="M2656">
        <v>0</v>
      </c>
      <c r="N2656">
        <v>1</v>
      </c>
      <c r="O2656" t="str">
        <f>IF(M2655=0, "Female", "Male")</f>
        <v>Male</v>
      </c>
      <c r="P2656">
        <v>0</v>
      </c>
      <c r="Q2656" t="str">
        <f>IF(P2656=0, "Non Smoker", "Smoker")</f>
        <v>Non Smoker</v>
      </c>
      <c r="R2656" s="2">
        <v>85</v>
      </c>
      <c r="S2656" s="2" t="str">
        <f t="shared" si="41"/>
        <v>Alive</v>
      </c>
      <c r="T2656">
        <v>1</v>
      </c>
      <c r="U2656">
        <v>0</v>
      </c>
    </row>
    <row r="2657" spans="1:21" x14ac:dyDescent="0.3">
      <c r="A2657" s="2">
        <v>60</v>
      </c>
      <c r="B2657">
        <v>1</v>
      </c>
      <c r="C2657" t="str">
        <f>IF(B2657=0, "No Anemia", "Anemia")</f>
        <v>Anemia</v>
      </c>
      <c r="D2657" s="2">
        <v>607</v>
      </c>
      <c r="E2657">
        <v>0</v>
      </c>
      <c r="F2657" t="str">
        <f>IF(E2657=0, "No Diabetes", "Diabetes")</f>
        <v>No Diabetes</v>
      </c>
      <c r="G2657" s="2">
        <v>40</v>
      </c>
      <c r="H2657">
        <v>0</v>
      </c>
      <c r="I2657" t="str">
        <f>IF(H2657=0, "No High Blood Pressure", "High Blood Pressure")</f>
        <v>No High Blood Pressure</v>
      </c>
      <c r="J2657" s="2">
        <v>216000</v>
      </c>
      <c r="K2657" s="1">
        <v>0.6</v>
      </c>
      <c r="L2657" s="2">
        <v>138</v>
      </c>
      <c r="M2657">
        <v>1</v>
      </c>
      <c r="N2657">
        <v>0</v>
      </c>
      <c r="O2657" t="str">
        <f>IF(M2656=0, "Female", "Male")</f>
        <v>Female</v>
      </c>
      <c r="P2657">
        <v>1</v>
      </c>
      <c r="Q2657" t="str">
        <f>IF(P2657=0, "Non Smoker", "Smoker")</f>
        <v>Smoker</v>
      </c>
      <c r="R2657" s="2">
        <v>54</v>
      </c>
      <c r="S2657" s="2" t="str">
        <f t="shared" si="41"/>
        <v>Alive</v>
      </c>
      <c r="T2657">
        <v>1</v>
      </c>
      <c r="U2657">
        <v>0</v>
      </c>
    </row>
    <row r="2658" spans="1:21" x14ac:dyDescent="0.3">
      <c r="A2658" s="2">
        <v>60</v>
      </c>
      <c r="B2658">
        <v>0</v>
      </c>
      <c r="C2658" t="str">
        <f>IF(B2658=0, "No Anemia", "Anemia")</f>
        <v>No Anemia</v>
      </c>
      <c r="D2658" s="2">
        <v>2656</v>
      </c>
      <c r="E2658">
        <v>1</v>
      </c>
      <c r="F2658" t="str">
        <f>IF(E2658=0, "No Diabetes", "Diabetes")</f>
        <v>Diabetes</v>
      </c>
      <c r="G2658" s="2">
        <v>30</v>
      </c>
      <c r="H2658">
        <v>0</v>
      </c>
      <c r="I2658" t="str">
        <f>IF(H2658=0, "No High Blood Pressure", "High Blood Pressure")</f>
        <v>No High Blood Pressure</v>
      </c>
      <c r="J2658" s="2">
        <v>305000</v>
      </c>
      <c r="K2658" s="1">
        <v>2.2999999999999998</v>
      </c>
      <c r="L2658" s="2">
        <v>137</v>
      </c>
      <c r="M2658">
        <v>1</v>
      </c>
      <c r="N2658">
        <v>0</v>
      </c>
      <c r="O2658" t="str">
        <f>IF(M2657=0, "Female", "Male")</f>
        <v>Male</v>
      </c>
      <c r="P2658">
        <v>0</v>
      </c>
      <c r="Q2658" t="str">
        <f>IF(P2658=0, "Non Smoker", "Smoker")</f>
        <v>Non Smoker</v>
      </c>
      <c r="R2658" s="2">
        <v>30</v>
      </c>
      <c r="S2658" s="2" t="str">
        <f t="shared" si="41"/>
        <v>Alive</v>
      </c>
      <c r="T2658">
        <v>1</v>
      </c>
      <c r="U2658">
        <v>0</v>
      </c>
    </row>
    <row r="2659" spans="1:21" x14ac:dyDescent="0.3">
      <c r="A2659" s="2">
        <v>60</v>
      </c>
      <c r="B2659">
        <v>1</v>
      </c>
      <c r="C2659" t="str">
        <f>IF(B2659=0, "No Anemia", "Anemia")</f>
        <v>Anemia</v>
      </c>
      <c r="D2659" s="2">
        <v>257</v>
      </c>
      <c r="E2659">
        <v>1</v>
      </c>
      <c r="F2659" t="str">
        <f>IF(E2659=0, "No Diabetes", "Diabetes")</f>
        <v>Diabetes</v>
      </c>
      <c r="G2659" s="2">
        <v>30</v>
      </c>
      <c r="H2659">
        <v>0</v>
      </c>
      <c r="I2659" t="str">
        <f>IF(H2659=0, "No High Blood Pressure", "High Blood Pressure")</f>
        <v>No High Blood Pressure</v>
      </c>
      <c r="J2659" s="2">
        <v>302000</v>
      </c>
      <c r="K2659" s="1">
        <v>1</v>
      </c>
      <c r="L2659" s="2">
        <v>137</v>
      </c>
      <c r="M2659">
        <v>0</v>
      </c>
      <c r="N2659">
        <v>1</v>
      </c>
      <c r="O2659" t="str">
        <f>IF(M2658=0, "Female", "Male")</f>
        <v>Male</v>
      </c>
      <c r="P2659">
        <v>0</v>
      </c>
      <c r="Q2659" t="str">
        <f>IF(P2659=0, "Non Smoker", "Smoker")</f>
        <v>Non Smoker</v>
      </c>
      <c r="R2659" s="2">
        <v>245</v>
      </c>
      <c r="S2659" s="2" t="str">
        <f t="shared" si="41"/>
        <v>Alive</v>
      </c>
      <c r="T2659">
        <v>1</v>
      </c>
      <c r="U2659">
        <v>0</v>
      </c>
    </row>
    <row r="2660" spans="1:21" x14ac:dyDescent="0.3">
      <c r="A2660" s="2">
        <v>60</v>
      </c>
      <c r="B2660">
        <v>1</v>
      </c>
      <c r="C2660" t="str">
        <f>IF(B2660=0, "No Anemia", "Anemia")</f>
        <v>Anemia</v>
      </c>
      <c r="D2660" s="2">
        <v>257</v>
      </c>
      <c r="E2660">
        <v>1</v>
      </c>
      <c r="F2660" t="str">
        <f>IF(E2660=0, "No Diabetes", "Diabetes")</f>
        <v>Diabetes</v>
      </c>
      <c r="G2660" s="2">
        <v>30</v>
      </c>
      <c r="H2660">
        <v>0</v>
      </c>
      <c r="I2660" t="str">
        <f>IF(H2660=0, "No High Blood Pressure", "High Blood Pressure")</f>
        <v>No High Blood Pressure</v>
      </c>
      <c r="J2660" s="2">
        <v>150000</v>
      </c>
      <c r="K2660" s="1">
        <v>1</v>
      </c>
      <c r="L2660" s="2">
        <v>137</v>
      </c>
      <c r="M2660">
        <v>1</v>
      </c>
      <c r="N2660">
        <v>0</v>
      </c>
      <c r="O2660" t="str">
        <f>IF(M2659=0, "Female", "Male")</f>
        <v>Female</v>
      </c>
      <c r="P2660">
        <v>1</v>
      </c>
      <c r="Q2660" t="str">
        <f>IF(P2660=0, "Non Smoker", "Smoker")</f>
        <v>Smoker</v>
      </c>
      <c r="R2660" s="2">
        <v>245</v>
      </c>
      <c r="S2660" s="2" t="str">
        <f t="shared" si="41"/>
        <v>Alive</v>
      </c>
      <c r="T2660">
        <v>1</v>
      </c>
      <c r="U2660">
        <v>0</v>
      </c>
    </row>
    <row r="2661" spans="1:21" x14ac:dyDescent="0.3">
      <c r="A2661" s="2">
        <v>60</v>
      </c>
      <c r="B2661">
        <v>0</v>
      </c>
      <c r="C2661" t="str">
        <f>IF(B2661=0, "No Anemia", "Anemia")</f>
        <v>No Anemia</v>
      </c>
      <c r="D2661" s="2">
        <v>96</v>
      </c>
      <c r="E2661">
        <v>1</v>
      </c>
      <c r="F2661" t="str">
        <f>IF(E2661=0, "No Diabetes", "Diabetes")</f>
        <v>Diabetes</v>
      </c>
      <c r="G2661" s="2">
        <v>38</v>
      </c>
      <c r="H2661">
        <v>0</v>
      </c>
      <c r="I2661" t="str">
        <f>IF(H2661=0, "No High Blood Pressure", "High Blood Pressure")</f>
        <v>No High Blood Pressure</v>
      </c>
      <c r="J2661" s="2">
        <v>228000</v>
      </c>
      <c r="K2661" s="1">
        <v>0.75</v>
      </c>
      <c r="L2661" s="2">
        <v>140</v>
      </c>
      <c r="M2661">
        <v>0</v>
      </c>
      <c r="N2661">
        <v>1</v>
      </c>
      <c r="O2661" t="str">
        <f>IF(M2660=0, "Female", "Male")</f>
        <v>Male</v>
      </c>
      <c r="P2661">
        <v>0</v>
      </c>
      <c r="Q2661" t="str">
        <f>IF(P2661=0, "Non Smoker", "Smoker")</f>
        <v>Non Smoker</v>
      </c>
      <c r="R2661" s="2">
        <v>95</v>
      </c>
      <c r="S2661" s="2" t="str">
        <f t="shared" si="41"/>
        <v>Alive</v>
      </c>
      <c r="T2661">
        <v>1</v>
      </c>
      <c r="U2661">
        <v>0</v>
      </c>
    </row>
    <row r="2662" spans="1:21" x14ac:dyDescent="0.3">
      <c r="A2662" s="2">
        <v>60</v>
      </c>
      <c r="B2662">
        <v>0</v>
      </c>
      <c r="C2662" t="str">
        <f>IF(B2662=0, "No Anemia", "Anemia")</f>
        <v>No Anemia</v>
      </c>
      <c r="D2662" s="2">
        <v>68</v>
      </c>
      <c r="E2662">
        <v>0</v>
      </c>
      <c r="F2662" t="str">
        <f>IF(E2662=0, "No Diabetes", "Diabetes")</f>
        <v>No Diabetes</v>
      </c>
      <c r="G2662" s="2">
        <v>20</v>
      </c>
      <c r="H2662">
        <v>0</v>
      </c>
      <c r="I2662" t="str">
        <f>IF(H2662=0, "No High Blood Pressure", "High Blood Pressure")</f>
        <v>No High Blood Pressure</v>
      </c>
      <c r="J2662" s="2">
        <v>119000</v>
      </c>
      <c r="K2662" s="1">
        <v>2.9</v>
      </c>
      <c r="L2662" s="2">
        <v>127</v>
      </c>
      <c r="M2662">
        <v>1</v>
      </c>
      <c r="N2662">
        <v>0</v>
      </c>
      <c r="O2662" t="str">
        <f>IF(M2661=0, "Female", "Male")</f>
        <v>Female</v>
      </c>
      <c r="P2662">
        <v>1</v>
      </c>
      <c r="Q2662" t="str">
        <f>IF(P2662=0, "Non Smoker", "Smoker")</f>
        <v>Smoker</v>
      </c>
      <c r="R2662" s="2">
        <v>64</v>
      </c>
      <c r="S2662" s="2" t="str">
        <f t="shared" si="41"/>
        <v>Dead</v>
      </c>
      <c r="T2662">
        <v>0</v>
      </c>
      <c r="U2662">
        <v>1</v>
      </c>
    </row>
    <row r="2663" spans="1:21" x14ac:dyDescent="0.3">
      <c r="A2663" s="2">
        <v>60</v>
      </c>
      <c r="B2663">
        <v>0</v>
      </c>
      <c r="C2663" t="str">
        <f>IF(B2663=0, "No Anemia", "Anemia")</f>
        <v>No Anemia</v>
      </c>
      <c r="D2663" s="2">
        <v>68</v>
      </c>
      <c r="E2663">
        <v>0</v>
      </c>
      <c r="F2663" t="str">
        <f>IF(E2663=0, "No Diabetes", "Diabetes")</f>
        <v>No Diabetes</v>
      </c>
      <c r="G2663" s="2">
        <v>20</v>
      </c>
      <c r="H2663">
        <v>0</v>
      </c>
      <c r="I2663" t="str">
        <f>IF(H2663=0, "No High Blood Pressure", "High Blood Pressure")</f>
        <v>No High Blood Pressure</v>
      </c>
      <c r="J2663" s="2">
        <v>119000</v>
      </c>
      <c r="K2663" s="1">
        <v>2.9</v>
      </c>
      <c r="L2663" s="2">
        <v>127</v>
      </c>
      <c r="M2663">
        <v>1</v>
      </c>
      <c r="N2663">
        <v>0</v>
      </c>
      <c r="O2663" t="str">
        <f>IF(M2662=0, "Female", "Male")</f>
        <v>Male</v>
      </c>
      <c r="P2663">
        <v>1</v>
      </c>
      <c r="Q2663" t="str">
        <f>IF(P2663=0, "Non Smoker", "Smoker")</f>
        <v>Smoker</v>
      </c>
      <c r="R2663" s="2">
        <v>64</v>
      </c>
      <c r="S2663" s="2" t="str">
        <f t="shared" si="41"/>
        <v>Dead</v>
      </c>
      <c r="T2663">
        <v>0</v>
      </c>
      <c r="U2663">
        <v>1</v>
      </c>
    </row>
    <row r="2664" spans="1:21" x14ac:dyDescent="0.3">
      <c r="A2664" s="2">
        <v>60</v>
      </c>
      <c r="B2664">
        <v>1</v>
      </c>
      <c r="C2664" t="str">
        <f>IF(B2664=0, "No Anemia", "Anemia")</f>
        <v>Anemia</v>
      </c>
      <c r="D2664" s="2">
        <v>607</v>
      </c>
      <c r="E2664">
        <v>0</v>
      </c>
      <c r="F2664" t="str">
        <f>IF(E2664=0, "No Diabetes", "Diabetes")</f>
        <v>No Diabetes</v>
      </c>
      <c r="G2664" s="2">
        <v>40</v>
      </c>
      <c r="H2664">
        <v>0</v>
      </c>
      <c r="I2664" t="str">
        <f>IF(H2664=0, "No High Blood Pressure", "High Blood Pressure")</f>
        <v>No High Blood Pressure</v>
      </c>
      <c r="J2664" s="2">
        <v>216000</v>
      </c>
      <c r="K2664" s="1">
        <v>0.6</v>
      </c>
      <c r="L2664" s="2">
        <v>138</v>
      </c>
      <c r="M2664">
        <v>1</v>
      </c>
      <c r="N2664">
        <v>0</v>
      </c>
      <c r="O2664" t="str">
        <f>IF(M2663=0, "Female", "Male")</f>
        <v>Male</v>
      </c>
      <c r="P2664">
        <v>1</v>
      </c>
      <c r="Q2664" t="str">
        <f>IF(P2664=0, "Non Smoker", "Smoker")</f>
        <v>Smoker</v>
      </c>
      <c r="R2664" s="2">
        <v>54</v>
      </c>
      <c r="S2664" s="2" t="str">
        <f t="shared" si="41"/>
        <v>Alive</v>
      </c>
      <c r="T2664">
        <v>1</v>
      </c>
      <c r="U2664">
        <v>0</v>
      </c>
    </row>
    <row r="2665" spans="1:21" x14ac:dyDescent="0.3">
      <c r="A2665" s="2">
        <v>60</v>
      </c>
      <c r="B2665">
        <v>1</v>
      </c>
      <c r="C2665" t="str">
        <f>IF(B2665=0, "No Anemia", "Anemia")</f>
        <v>Anemia</v>
      </c>
      <c r="D2665" s="2">
        <v>95</v>
      </c>
      <c r="E2665">
        <v>0</v>
      </c>
      <c r="F2665" t="str">
        <f>IF(E2665=0, "No Diabetes", "Diabetes")</f>
        <v>No Diabetes</v>
      </c>
      <c r="G2665" s="2">
        <v>60</v>
      </c>
      <c r="H2665">
        <v>0</v>
      </c>
      <c r="I2665" t="str">
        <f>IF(H2665=0, "No High Blood Pressure", "High Blood Pressure")</f>
        <v>No High Blood Pressure</v>
      </c>
      <c r="J2665" s="2">
        <v>337000</v>
      </c>
      <c r="K2665" s="1">
        <v>1</v>
      </c>
      <c r="L2665" s="2">
        <v>138</v>
      </c>
      <c r="M2665">
        <v>1</v>
      </c>
      <c r="N2665">
        <v>0</v>
      </c>
      <c r="O2665" t="str">
        <f>IF(M2664=0, "Female", "Male")</f>
        <v>Male</v>
      </c>
      <c r="P2665">
        <v>1</v>
      </c>
      <c r="Q2665" t="str">
        <f>IF(P2665=0, "Non Smoker", "Smoker")</f>
        <v>Smoker</v>
      </c>
      <c r="R2665" s="2">
        <v>146</v>
      </c>
      <c r="S2665" s="2" t="str">
        <f t="shared" si="41"/>
        <v>Alive</v>
      </c>
      <c r="T2665">
        <v>1</v>
      </c>
      <c r="U2665">
        <v>0</v>
      </c>
    </row>
    <row r="2666" spans="1:21" x14ac:dyDescent="0.3">
      <c r="A2666" s="2">
        <v>60</v>
      </c>
      <c r="B2666">
        <v>1</v>
      </c>
      <c r="C2666" t="str">
        <f>IF(B2666=0, "No Anemia", "Anemia")</f>
        <v>Anemia</v>
      </c>
      <c r="D2666" s="2">
        <v>2281</v>
      </c>
      <c r="E2666">
        <v>1</v>
      </c>
      <c r="F2666" t="str">
        <f>IF(E2666=0, "No Diabetes", "Diabetes")</f>
        <v>Diabetes</v>
      </c>
      <c r="G2666" s="2">
        <v>40</v>
      </c>
      <c r="H2666">
        <v>0</v>
      </c>
      <c r="I2666" t="str">
        <f>IF(H2666=0, "No High Blood Pressure", "High Blood Pressure")</f>
        <v>No High Blood Pressure</v>
      </c>
      <c r="J2666" s="2">
        <v>283000</v>
      </c>
      <c r="K2666" s="1">
        <v>1</v>
      </c>
      <c r="L2666" s="2">
        <v>141</v>
      </c>
      <c r="M2666">
        <v>0</v>
      </c>
      <c r="N2666">
        <v>1</v>
      </c>
      <c r="O2666" t="str">
        <f>IF(M2665=0, "Female", "Male")</f>
        <v>Male</v>
      </c>
      <c r="P2666">
        <v>0</v>
      </c>
      <c r="Q2666" t="str">
        <f>IF(P2666=0, "Non Smoker", "Smoker")</f>
        <v>Non Smoker</v>
      </c>
      <c r="R2666" s="2">
        <v>187</v>
      </c>
      <c r="S2666" s="2" t="str">
        <f t="shared" si="41"/>
        <v>Alive</v>
      </c>
      <c r="T2666">
        <v>1</v>
      </c>
      <c r="U2666">
        <v>0</v>
      </c>
    </row>
    <row r="2667" spans="1:21" x14ac:dyDescent="0.3">
      <c r="A2667" s="2">
        <v>60</v>
      </c>
      <c r="B2667">
        <v>1</v>
      </c>
      <c r="C2667" t="str">
        <f>IF(B2667=0, "No Anemia", "Anemia")</f>
        <v>Anemia</v>
      </c>
      <c r="D2667" s="2">
        <v>2281</v>
      </c>
      <c r="E2667">
        <v>1</v>
      </c>
      <c r="F2667" t="str">
        <f>IF(E2667=0, "No Diabetes", "Diabetes")</f>
        <v>Diabetes</v>
      </c>
      <c r="G2667" s="2">
        <v>40</v>
      </c>
      <c r="H2667">
        <v>0</v>
      </c>
      <c r="I2667" t="str">
        <f>IF(H2667=0, "No High Blood Pressure", "High Blood Pressure")</f>
        <v>No High Blood Pressure</v>
      </c>
      <c r="J2667" s="2">
        <v>283000</v>
      </c>
      <c r="K2667" s="1">
        <v>1</v>
      </c>
      <c r="L2667" s="2">
        <v>141</v>
      </c>
      <c r="M2667">
        <v>0</v>
      </c>
      <c r="N2667">
        <v>1</v>
      </c>
      <c r="O2667" t="str">
        <f>IF(M2666=0, "Female", "Male")</f>
        <v>Female</v>
      </c>
      <c r="P2667">
        <v>0</v>
      </c>
      <c r="Q2667" t="str">
        <f>IF(P2667=0, "Non Smoker", "Smoker")</f>
        <v>Non Smoker</v>
      </c>
      <c r="R2667" s="2">
        <v>187</v>
      </c>
      <c r="S2667" s="2" t="str">
        <f t="shared" si="41"/>
        <v>Alive</v>
      </c>
      <c r="T2667">
        <v>1</v>
      </c>
      <c r="U2667">
        <v>0</v>
      </c>
    </row>
    <row r="2668" spans="1:21" x14ac:dyDescent="0.3">
      <c r="A2668" s="2">
        <v>60</v>
      </c>
      <c r="B2668">
        <v>0</v>
      </c>
      <c r="C2668" t="str">
        <f>IF(B2668=0, "No Anemia", "Anemia")</f>
        <v>No Anemia</v>
      </c>
      <c r="D2668" s="2">
        <v>2261</v>
      </c>
      <c r="E2668">
        <v>0</v>
      </c>
      <c r="F2668" t="str">
        <f>IF(E2668=0, "No Diabetes", "Diabetes")</f>
        <v>No Diabetes</v>
      </c>
      <c r="G2668" s="2">
        <v>35</v>
      </c>
      <c r="H2668">
        <v>1</v>
      </c>
      <c r="I2668" t="str">
        <f>IF(H2668=0, "No High Blood Pressure", "High Blood Pressure")</f>
        <v>High Blood Pressure</v>
      </c>
      <c r="J2668" s="2">
        <v>228000</v>
      </c>
      <c r="K2668" s="1">
        <v>0.9</v>
      </c>
      <c r="L2668" s="2">
        <v>136</v>
      </c>
      <c r="M2668">
        <v>1</v>
      </c>
      <c r="N2668">
        <v>0</v>
      </c>
      <c r="O2668" t="str">
        <f>IF(M2667=0, "Female", "Male")</f>
        <v>Female</v>
      </c>
      <c r="P2668">
        <v>0</v>
      </c>
      <c r="Q2668" t="str">
        <f>IF(P2668=0, "Non Smoker", "Smoker")</f>
        <v>Non Smoker</v>
      </c>
      <c r="R2668" s="2">
        <v>115</v>
      </c>
      <c r="S2668" s="2" t="str">
        <f t="shared" si="41"/>
        <v>Alive</v>
      </c>
      <c r="T2668">
        <v>1</v>
      </c>
      <c r="U2668">
        <v>0</v>
      </c>
    </row>
    <row r="2669" spans="1:21" x14ac:dyDescent="0.3">
      <c r="A2669" s="2">
        <v>60</v>
      </c>
      <c r="B2669">
        <v>1</v>
      </c>
      <c r="C2669" t="str">
        <f>IF(B2669=0, "No Anemia", "Anemia")</f>
        <v>Anemia</v>
      </c>
      <c r="D2669" s="2">
        <v>582</v>
      </c>
      <c r="E2669">
        <v>0</v>
      </c>
      <c r="F2669" t="str">
        <f>IF(E2669=0, "No Diabetes", "Diabetes")</f>
        <v>No Diabetes</v>
      </c>
      <c r="G2669" s="2">
        <v>30</v>
      </c>
      <c r="H2669">
        <v>1</v>
      </c>
      <c r="I2669" t="str">
        <f>IF(H2669=0, "No High Blood Pressure", "High Blood Pressure")</f>
        <v>High Blood Pressure</v>
      </c>
      <c r="J2669" s="2">
        <v>127000</v>
      </c>
      <c r="K2669" s="1">
        <v>0.9</v>
      </c>
      <c r="L2669" s="2">
        <v>145</v>
      </c>
      <c r="M2669">
        <v>0</v>
      </c>
      <c r="N2669">
        <v>1</v>
      </c>
      <c r="O2669" t="str">
        <f>IF(M2668=0, "Female", "Male")</f>
        <v>Male</v>
      </c>
      <c r="P2669">
        <v>0</v>
      </c>
      <c r="Q2669" t="str">
        <f>IF(P2669=0, "Non Smoker", "Smoker")</f>
        <v>Non Smoker</v>
      </c>
      <c r="R2669" s="2">
        <v>95</v>
      </c>
      <c r="S2669" s="2" t="str">
        <f t="shared" si="41"/>
        <v>Alive</v>
      </c>
      <c r="T2669">
        <v>1</v>
      </c>
      <c r="U2669">
        <v>0</v>
      </c>
    </row>
    <row r="2670" spans="1:21" x14ac:dyDescent="0.3">
      <c r="A2670" s="2">
        <v>60</v>
      </c>
      <c r="B2670">
        <v>1</v>
      </c>
      <c r="C2670" t="str">
        <f>IF(B2670=0, "No Anemia", "Anemia")</f>
        <v>Anemia</v>
      </c>
      <c r="D2670" s="2">
        <v>2281</v>
      </c>
      <c r="E2670">
        <v>1</v>
      </c>
      <c r="F2670" t="str">
        <f>IF(E2670=0, "No Diabetes", "Diabetes")</f>
        <v>Diabetes</v>
      </c>
      <c r="G2670" s="2">
        <v>40</v>
      </c>
      <c r="H2670">
        <v>0</v>
      </c>
      <c r="I2670" t="str">
        <f>IF(H2670=0, "No High Blood Pressure", "High Blood Pressure")</f>
        <v>No High Blood Pressure</v>
      </c>
      <c r="J2670" s="2">
        <v>283000</v>
      </c>
      <c r="K2670" s="1">
        <v>1</v>
      </c>
      <c r="L2670" s="2">
        <v>141</v>
      </c>
      <c r="M2670">
        <v>0</v>
      </c>
      <c r="N2670">
        <v>1</v>
      </c>
      <c r="O2670" t="str">
        <f>IF(M2669=0, "Female", "Male")</f>
        <v>Female</v>
      </c>
      <c r="P2670">
        <v>0</v>
      </c>
      <c r="Q2670" t="str">
        <f>IF(P2670=0, "Non Smoker", "Smoker")</f>
        <v>Non Smoker</v>
      </c>
      <c r="R2670" s="2">
        <v>187</v>
      </c>
      <c r="S2670" s="2" t="str">
        <f t="shared" si="41"/>
        <v>Alive</v>
      </c>
      <c r="T2670">
        <v>1</v>
      </c>
      <c r="U2670">
        <v>0</v>
      </c>
    </row>
    <row r="2671" spans="1:21" x14ac:dyDescent="0.3">
      <c r="A2671" s="2">
        <v>60</v>
      </c>
      <c r="B2671">
        <v>1</v>
      </c>
      <c r="C2671" t="str">
        <f>IF(B2671=0, "No Anemia", "Anemia")</f>
        <v>Anemia</v>
      </c>
      <c r="D2671" s="2">
        <v>2281</v>
      </c>
      <c r="E2671">
        <v>1</v>
      </c>
      <c r="F2671" t="str">
        <f>IF(E2671=0, "No Diabetes", "Diabetes")</f>
        <v>Diabetes</v>
      </c>
      <c r="G2671" s="2">
        <v>40</v>
      </c>
      <c r="H2671">
        <v>0</v>
      </c>
      <c r="I2671" t="str">
        <f>IF(H2671=0, "No High Blood Pressure", "High Blood Pressure")</f>
        <v>No High Blood Pressure</v>
      </c>
      <c r="J2671" s="2">
        <v>283000</v>
      </c>
      <c r="K2671" s="1">
        <v>1</v>
      </c>
      <c r="L2671" s="2">
        <v>141</v>
      </c>
      <c r="M2671">
        <v>0</v>
      </c>
      <c r="N2671">
        <v>1</v>
      </c>
      <c r="O2671" t="str">
        <f>IF(M2670=0, "Female", "Male")</f>
        <v>Female</v>
      </c>
      <c r="P2671">
        <v>0</v>
      </c>
      <c r="Q2671" t="str">
        <f>IF(P2671=0, "Non Smoker", "Smoker")</f>
        <v>Non Smoker</v>
      </c>
      <c r="R2671" s="2">
        <v>187</v>
      </c>
      <c r="S2671" s="2" t="str">
        <f t="shared" si="41"/>
        <v>Alive</v>
      </c>
      <c r="T2671">
        <v>1</v>
      </c>
      <c r="U2671">
        <v>0</v>
      </c>
    </row>
    <row r="2672" spans="1:21" x14ac:dyDescent="0.3">
      <c r="A2672" s="2">
        <v>60</v>
      </c>
      <c r="B2672">
        <v>1</v>
      </c>
      <c r="C2672" t="str">
        <f>IF(B2672=0, "No Anemia", "Anemia")</f>
        <v>Anemia</v>
      </c>
      <c r="D2672" s="2">
        <v>754</v>
      </c>
      <c r="E2672">
        <v>1</v>
      </c>
      <c r="F2672" t="str">
        <f>IF(E2672=0, "No Diabetes", "Diabetes")</f>
        <v>Diabetes</v>
      </c>
      <c r="G2672" s="2">
        <v>40</v>
      </c>
      <c r="H2672">
        <v>1</v>
      </c>
      <c r="I2672" t="str">
        <f>IF(H2672=0, "No High Blood Pressure", "High Blood Pressure")</f>
        <v>High Blood Pressure</v>
      </c>
      <c r="J2672" s="2">
        <v>328000</v>
      </c>
      <c r="K2672" s="1">
        <v>1.2</v>
      </c>
      <c r="L2672" s="2">
        <v>126</v>
      </c>
      <c r="M2672">
        <v>1</v>
      </c>
      <c r="N2672">
        <v>0</v>
      </c>
      <c r="O2672" t="str">
        <f>IF(M2671=0, "Female", "Male")</f>
        <v>Female</v>
      </c>
      <c r="P2672">
        <v>0</v>
      </c>
      <c r="Q2672" t="str">
        <f>IF(P2672=0, "Non Smoker", "Smoker")</f>
        <v>Non Smoker</v>
      </c>
      <c r="R2672" s="2">
        <v>91</v>
      </c>
      <c r="S2672" s="2" t="str">
        <f t="shared" si="41"/>
        <v>Alive</v>
      </c>
      <c r="T2672">
        <v>1</v>
      </c>
      <c r="U2672">
        <v>0</v>
      </c>
    </row>
    <row r="2673" spans="1:21" x14ac:dyDescent="0.3">
      <c r="A2673" s="2">
        <v>60</v>
      </c>
      <c r="B2673">
        <v>0</v>
      </c>
      <c r="C2673" t="str">
        <f>IF(B2673=0, "No Anemia", "Anemia")</f>
        <v>No Anemia</v>
      </c>
      <c r="D2673" s="2">
        <v>582</v>
      </c>
      <c r="E2673">
        <v>0</v>
      </c>
      <c r="F2673" t="str">
        <f>IF(E2673=0, "No Diabetes", "Diabetes")</f>
        <v>No Diabetes</v>
      </c>
      <c r="G2673" s="2">
        <v>40</v>
      </c>
      <c r="H2673">
        <v>0</v>
      </c>
      <c r="I2673" t="str">
        <f>IF(H2673=0, "No High Blood Pressure", "High Blood Pressure")</f>
        <v>No High Blood Pressure</v>
      </c>
      <c r="J2673" s="2">
        <v>217000</v>
      </c>
      <c r="K2673" s="1">
        <v>3.7</v>
      </c>
      <c r="L2673" s="2">
        <v>134</v>
      </c>
      <c r="M2673">
        <v>1</v>
      </c>
      <c r="N2673">
        <v>0</v>
      </c>
      <c r="O2673" t="str">
        <f>IF(M2672=0, "Female", "Male")</f>
        <v>Male</v>
      </c>
      <c r="P2673">
        <v>0</v>
      </c>
      <c r="Q2673" t="str">
        <f>IF(P2673=0, "Non Smoker", "Smoker")</f>
        <v>Non Smoker</v>
      </c>
      <c r="R2673" s="2">
        <v>96</v>
      </c>
      <c r="S2673" s="2" t="str">
        <f t="shared" si="41"/>
        <v>Dead</v>
      </c>
      <c r="T2673">
        <v>0</v>
      </c>
      <c r="U2673">
        <v>1</v>
      </c>
    </row>
    <row r="2674" spans="1:21" x14ac:dyDescent="0.3">
      <c r="A2674" s="2">
        <v>60</v>
      </c>
      <c r="B2674">
        <v>0</v>
      </c>
      <c r="C2674" t="str">
        <f>IF(B2674=0, "No Anemia", "Anemia")</f>
        <v>No Anemia</v>
      </c>
      <c r="D2674" s="2">
        <v>59</v>
      </c>
      <c r="E2674">
        <v>0</v>
      </c>
      <c r="F2674" t="str">
        <f>IF(E2674=0, "No Diabetes", "Diabetes")</f>
        <v>No Diabetes</v>
      </c>
      <c r="G2674" s="2">
        <v>25</v>
      </c>
      <c r="H2674">
        <v>1</v>
      </c>
      <c r="I2674" t="str">
        <f>IF(H2674=0, "No High Blood Pressure", "High Blood Pressure")</f>
        <v>High Blood Pressure</v>
      </c>
      <c r="J2674" s="2">
        <v>212000</v>
      </c>
      <c r="K2674" s="1">
        <v>3.5</v>
      </c>
      <c r="L2674" s="2">
        <v>136</v>
      </c>
      <c r="M2674">
        <v>1</v>
      </c>
      <c r="N2674">
        <v>0</v>
      </c>
      <c r="O2674" t="str">
        <f>IF(M2673=0, "Female", "Male")</f>
        <v>Male</v>
      </c>
      <c r="P2674">
        <v>1</v>
      </c>
      <c r="Q2674" t="str">
        <f>IF(P2674=0, "Non Smoker", "Smoker")</f>
        <v>Smoker</v>
      </c>
      <c r="R2674" s="2">
        <v>187</v>
      </c>
      <c r="S2674" s="2" t="str">
        <f t="shared" si="41"/>
        <v>Alive</v>
      </c>
      <c r="T2674">
        <v>1</v>
      </c>
      <c r="U2674">
        <v>0</v>
      </c>
    </row>
    <row r="2675" spans="1:21" x14ac:dyDescent="0.3">
      <c r="A2675" s="2">
        <v>60</v>
      </c>
      <c r="B2675">
        <v>1</v>
      </c>
      <c r="C2675" t="str">
        <f>IF(B2675=0, "No Anemia", "Anemia")</f>
        <v>Anemia</v>
      </c>
      <c r="D2675" s="2">
        <v>96</v>
      </c>
      <c r="E2675">
        <v>1</v>
      </c>
      <c r="F2675" t="str">
        <f>IF(E2675=0, "No Diabetes", "Diabetes")</f>
        <v>Diabetes</v>
      </c>
      <c r="G2675" s="2">
        <v>60</v>
      </c>
      <c r="H2675">
        <v>1</v>
      </c>
      <c r="I2675" t="str">
        <f>IF(H2675=0, "No High Blood Pressure", "High Blood Pressure")</f>
        <v>High Blood Pressure</v>
      </c>
      <c r="J2675" s="2">
        <v>271000</v>
      </c>
      <c r="K2675" s="1">
        <v>0.7</v>
      </c>
      <c r="L2675" s="2">
        <v>136</v>
      </c>
      <c r="M2675">
        <v>0</v>
      </c>
      <c r="N2675">
        <v>1</v>
      </c>
      <c r="O2675" t="str">
        <f>IF(M2674=0, "Female", "Male")</f>
        <v>Male</v>
      </c>
      <c r="P2675">
        <v>0</v>
      </c>
      <c r="Q2675" t="str">
        <f>IF(P2675=0, "Non Smoker", "Smoker")</f>
        <v>Non Smoker</v>
      </c>
      <c r="R2675" s="2">
        <v>94</v>
      </c>
      <c r="S2675" s="2" t="str">
        <f t="shared" si="41"/>
        <v>Alive</v>
      </c>
      <c r="T2675">
        <v>1</v>
      </c>
      <c r="U2675">
        <v>0</v>
      </c>
    </row>
    <row r="2676" spans="1:21" x14ac:dyDescent="0.3">
      <c r="A2676" s="2">
        <v>60</v>
      </c>
      <c r="B2676">
        <v>0</v>
      </c>
      <c r="C2676" t="str">
        <f>IF(B2676=0, "No Anemia", "Anemia")</f>
        <v>No Anemia</v>
      </c>
      <c r="D2676" s="2">
        <v>253</v>
      </c>
      <c r="E2676">
        <v>0</v>
      </c>
      <c r="F2676" t="str">
        <f>IF(E2676=0, "No Diabetes", "Diabetes")</f>
        <v>No Diabetes</v>
      </c>
      <c r="G2676" s="2">
        <v>35</v>
      </c>
      <c r="H2676">
        <v>0</v>
      </c>
      <c r="I2676" t="str">
        <f>IF(H2676=0, "No High Blood Pressure", "High Blood Pressure")</f>
        <v>No High Blood Pressure</v>
      </c>
      <c r="J2676" s="2">
        <v>279000</v>
      </c>
      <c r="K2676" s="1">
        <v>1.7</v>
      </c>
      <c r="L2676" s="2">
        <v>140</v>
      </c>
      <c r="M2676">
        <v>1</v>
      </c>
      <c r="N2676">
        <v>0</v>
      </c>
      <c r="O2676" t="str">
        <f>IF(M2675=0, "Female", "Male")</f>
        <v>Female</v>
      </c>
      <c r="P2676">
        <v>0</v>
      </c>
      <c r="Q2676" t="str">
        <f>IF(P2676=0, "Non Smoker", "Smoker")</f>
        <v>Non Smoker</v>
      </c>
      <c r="R2676" s="2">
        <v>250</v>
      </c>
      <c r="S2676" s="2" t="str">
        <f t="shared" si="41"/>
        <v>Alive</v>
      </c>
      <c r="T2676">
        <v>1</v>
      </c>
      <c r="U2676">
        <v>0</v>
      </c>
    </row>
    <row r="2677" spans="1:21" x14ac:dyDescent="0.3">
      <c r="A2677" s="2">
        <v>60</v>
      </c>
      <c r="B2677">
        <v>0</v>
      </c>
      <c r="C2677" t="str">
        <f>IF(B2677=0, "No Anemia", "Anemia")</f>
        <v>No Anemia</v>
      </c>
      <c r="D2677" s="2">
        <v>2261</v>
      </c>
      <c r="E2677">
        <v>0</v>
      </c>
      <c r="F2677" t="str">
        <f>IF(E2677=0, "No Diabetes", "Diabetes")</f>
        <v>No Diabetes</v>
      </c>
      <c r="G2677" s="2">
        <v>35</v>
      </c>
      <c r="H2677">
        <v>1</v>
      </c>
      <c r="I2677" t="str">
        <f>IF(H2677=0, "No High Blood Pressure", "High Blood Pressure")</f>
        <v>High Blood Pressure</v>
      </c>
      <c r="J2677" s="2">
        <v>228000</v>
      </c>
      <c r="K2677" s="1">
        <v>0.9</v>
      </c>
      <c r="L2677" s="2">
        <v>136</v>
      </c>
      <c r="M2677">
        <v>1</v>
      </c>
      <c r="N2677">
        <v>0</v>
      </c>
      <c r="O2677" t="str">
        <f>IF(M2676=0, "Female", "Male")</f>
        <v>Male</v>
      </c>
      <c r="P2677">
        <v>0</v>
      </c>
      <c r="Q2677" t="str">
        <f>IF(P2677=0, "Non Smoker", "Smoker")</f>
        <v>Non Smoker</v>
      </c>
      <c r="R2677" s="2">
        <v>115</v>
      </c>
      <c r="S2677" s="2" t="str">
        <f t="shared" si="41"/>
        <v>Alive</v>
      </c>
      <c r="T2677">
        <v>1</v>
      </c>
      <c r="U2677">
        <v>0</v>
      </c>
    </row>
    <row r="2678" spans="1:21" x14ac:dyDescent="0.3">
      <c r="A2678" s="2">
        <v>60</v>
      </c>
      <c r="B2678">
        <v>0</v>
      </c>
      <c r="C2678" t="str">
        <f>IF(B2678=0, "No Anemia", "Anemia")</f>
        <v>No Anemia</v>
      </c>
      <c r="D2678" s="2">
        <v>2656</v>
      </c>
      <c r="E2678">
        <v>1</v>
      </c>
      <c r="F2678" t="str">
        <f>IF(E2678=0, "No Diabetes", "Diabetes")</f>
        <v>Diabetes</v>
      </c>
      <c r="G2678" s="2">
        <v>30</v>
      </c>
      <c r="H2678">
        <v>0</v>
      </c>
      <c r="I2678" t="str">
        <f>IF(H2678=0, "No High Blood Pressure", "High Blood Pressure")</f>
        <v>No High Blood Pressure</v>
      </c>
      <c r="J2678" s="2">
        <v>305000</v>
      </c>
      <c r="K2678" s="1">
        <v>2.2999999999999998</v>
      </c>
      <c r="L2678" s="2">
        <v>137</v>
      </c>
      <c r="M2678">
        <v>1</v>
      </c>
      <c r="N2678">
        <v>0</v>
      </c>
      <c r="O2678" t="str">
        <f>IF(M2677=0, "Female", "Male")</f>
        <v>Male</v>
      </c>
      <c r="P2678">
        <v>0</v>
      </c>
      <c r="Q2678" t="str">
        <f>IF(P2678=0, "Non Smoker", "Smoker")</f>
        <v>Non Smoker</v>
      </c>
      <c r="R2678" s="2">
        <v>30</v>
      </c>
      <c r="S2678" s="2" t="str">
        <f t="shared" si="41"/>
        <v>Alive</v>
      </c>
      <c r="T2678">
        <v>1</v>
      </c>
      <c r="U2678">
        <v>0</v>
      </c>
    </row>
    <row r="2679" spans="1:21" x14ac:dyDescent="0.3">
      <c r="A2679" s="2">
        <v>60</v>
      </c>
      <c r="B2679">
        <v>1</v>
      </c>
      <c r="C2679" t="str">
        <f>IF(B2679=0, "No Anemia", "Anemia")</f>
        <v>Anemia</v>
      </c>
      <c r="D2679" s="2">
        <v>76</v>
      </c>
      <c r="E2679">
        <v>1</v>
      </c>
      <c r="F2679" t="str">
        <f>IF(E2679=0, "No Diabetes", "Diabetes")</f>
        <v>Diabetes</v>
      </c>
      <c r="G2679" s="2">
        <v>25</v>
      </c>
      <c r="H2679">
        <v>0</v>
      </c>
      <c r="I2679" t="str">
        <f>IF(H2679=0, "No High Blood Pressure", "High Blood Pressure")</f>
        <v>No High Blood Pressure</v>
      </c>
      <c r="J2679" s="2">
        <v>196000</v>
      </c>
      <c r="K2679" s="1">
        <v>2.5</v>
      </c>
      <c r="L2679" s="2">
        <v>132</v>
      </c>
      <c r="M2679">
        <v>0</v>
      </c>
      <c r="N2679">
        <v>1</v>
      </c>
      <c r="O2679" t="str">
        <f>IF(M2678=0, "Female", "Male")</f>
        <v>Male</v>
      </c>
      <c r="P2679">
        <v>0</v>
      </c>
      <c r="Q2679" t="str">
        <f>IF(P2679=0, "Non Smoker", "Smoker")</f>
        <v>Non Smoker</v>
      </c>
      <c r="R2679" s="2">
        <v>77</v>
      </c>
      <c r="S2679" s="2" t="str">
        <f t="shared" si="41"/>
        <v>Dead</v>
      </c>
      <c r="T2679">
        <v>0</v>
      </c>
      <c r="U2679">
        <v>1</v>
      </c>
    </row>
    <row r="2680" spans="1:21" x14ac:dyDescent="0.3">
      <c r="A2680" s="2">
        <v>60</v>
      </c>
      <c r="B2680">
        <v>0</v>
      </c>
      <c r="C2680" t="str">
        <f>IF(B2680=0, "No Anemia", "Anemia")</f>
        <v>No Anemia</v>
      </c>
      <c r="D2680" s="2">
        <v>68</v>
      </c>
      <c r="E2680">
        <v>0</v>
      </c>
      <c r="F2680" t="str">
        <f>IF(E2680=0, "No Diabetes", "Diabetes")</f>
        <v>No Diabetes</v>
      </c>
      <c r="G2680" s="2">
        <v>20</v>
      </c>
      <c r="H2680">
        <v>0</v>
      </c>
      <c r="I2680" t="str">
        <f>IF(H2680=0, "No High Blood Pressure", "High Blood Pressure")</f>
        <v>No High Blood Pressure</v>
      </c>
      <c r="J2680" s="2">
        <v>119000</v>
      </c>
      <c r="K2680" s="1">
        <v>2.9</v>
      </c>
      <c r="L2680" s="2">
        <v>127</v>
      </c>
      <c r="M2680">
        <v>1</v>
      </c>
      <c r="N2680">
        <v>0</v>
      </c>
      <c r="O2680" t="str">
        <f>IF(M2679=0, "Female", "Male")</f>
        <v>Female</v>
      </c>
      <c r="P2680">
        <v>1</v>
      </c>
      <c r="Q2680" t="str">
        <f>IF(P2680=0, "Non Smoker", "Smoker")</f>
        <v>Smoker</v>
      </c>
      <c r="R2680" s="2">
        <v>64</v>
      </c>
      <c r="S2680" s="2" t="str">
        <f t="shared" si="41"/>
        <v>Dead</v>
      </c>
      <c r="T2680">
        <v>0</v>
      </c>
      <c r="U2680">
        <v>1</v>
      </c>
    </row>
    <row r="2681" spans="1:21" x14ac:dyDescent="0.3">
      <c r="A2681" s="2">
        <v>60</v>
      </c>
      <c r="B2681">
        <v>0</v>
      </c>
      <c r="C2681" t="str">
        <f>IF(B2681=0, "No Anemia", "Anemia")</f>
        <v>No Anemia</v>
      </c>
      <c r="D2681" s="2">
        <v>3964</v>
      </c>
      <c r="E2681">
        <v>1</v>
      </c>
      <c r="F2681" t="str">
        <f>IF(E2681=0, "No Diabetes", "Diabetes")</f>
        <v>Diabetes</v>
      </c>
      <c r="G2681" s="2">
        <v>62</v>
      </c>
      <c r="H2681">
        <v>0</v>
      </c>
      <c r="I2681" t="str">
        <f>IF(H2681=0, "No High Blood Pressure", "High Blood Pressure")</f>
        <v>No High Blood Pressure</v>
      </c>
      <c r="J2681" s="2">
        <v>263358.03000000003</v>
      </c>
      <c r="K2681" s="1">
        <v>6.8</v>
      </c>
      <c r="L2681" s="2">
        <v>146</v>
      </c>
      <c r="M2681">
        <v>0</v>
      </c>
      <c r="N2681">
        <v>1</v>
      </c>
      <c r="O2681" t="str">
        <f>IF(M2680=0, "Female", "Male")</f>
        <v>Male</v>
      </c>
      <c r="P2681">
        <v>0</v>
      </c>
      <c r="Q2681" t="str">
        <f>IF(P2681=0, "Non Smoker", "Smoker")</f>
        <v>Non Smoker</v>
      </c>
      <c r="R2681" s="2">
        <v>43</v>
      </c>
      <c r="S2681" s="2" t="str">
        <f t="shared" si="41"/>
        <v>Dead</v>
      </c>
      <c r="T2681">
        <v>0</v>
      </c>
      <c r="U2681">
        <v>1</v>
      </c>
    </row>
    <row r="2682" spans="1:21" x14ac:dyDescent="0.3">
      <c r="A2682" s="2">
        <v>60</v>
      </c>
      <c r="B2682">
        <v>0</v>
      </c>
      <c r="C2682" t="str">
        <f>IF(B2682=0, "No Anemia", "Anemia")</f>
        <v>No Anemia</v>
      </c>
      <c r="D2682" s="2">
        <v>582</v>
      </c>
      <c r="E2682">
        <v>1</v>
      </c>
      <c r="F2682" t="str">
        <f>IF(E2682=0, "No Diabetes", "Diabetes")</f>
        <v>Diabetes</v>
      </c>
      <c r="G2682" s="2">
        <v>38</v>
      </c>
      <c r="H2682">
        <v>1</v>
      </c>
      <c r="I2682" t="str">
        <f>IF(H2682=0, "No High Blood Pressure", "High Blood Pressure")</f>
        <v>High Blood Pressure</v>
      </c>
      <c r="J2682" s="2">
        <v>451000</v>
      </c>
      <c r="K2682" s="1">
        <v>0.6</v>
      </c>
      <c r="L2682" s="2">
        <v>138</v>
      </c>
      <c r="M2682">
        <v>1</v>
      </c>
      <c r="N2682">
        <v>0</v>
      </c>
      <c r="O2682" t="str">
        <f>IF(M2681=0, "Female", "Male")</f>
        <v>Female</v>
      </c>
      <c r="P2682">
        <v>1</v>
      </c>
      <c r="Q2682" t="str">
        <f>IF(P2682=0, "Non Smoker", "Smoker")</f>
        <v>Smoker</v>
      </c>
      <c r="R2682" s="2">
        <v>40</v>
      </c>
      <c r="S2682" s="2" t="str">
        <f t="shared" si="41"/>
        <v>Dead</v>
      </c>
      <c r="T2682">
        <v>0</v>
      </c>
      <c r="U2682">
        <v>1</v>
      </c>
    </row>
    <row r="2683" spans="1:21" x14ac:dyDescent="0.3">
      <c r="A2683" s="2">
        <v>60</v>
      </c>
      <c r="B2683">
        <v>0</v>
      </c>
      <c r="C2683" t="str">
        <f>IF(B2683=0, "No Anemia", "Anemia")</f>
        <v>No Anemia</v>
      </c>
      <c r="D2683" s="2">
        <v>582</v>
      </c>
      <c r="E2683">
        <v>1</v>
      </c>
      <c r="F2683" t="str">
        <f>IF(E2683=0, "No Diabetes", "Diabetes")</f>
        <v>Diabetes</v>
      </c>
      <c r="G2683" s="2">
        <v>38</v>
      </c>
      <c r="H2683">
        <v>1</v>
      </c>
      <c r="I2683" t="str">
        <f>IF(H2683=0, "No High Blood Pressure", "High Blood Pressure")</f>
        <v>High Blood Pressure</v>
      </c>
      <c r="J2683" s="2">
        <v>451000</v>
      </c>
      <c r="K2683" s="1">
        <v>0.6</v>
      </c>
      <c r="L2683" s="2">
        <v>138</v>
      </c>
      <c r="M2683">
        <v>1</v>
      </c>
      <c r="N2683">
        <v>0</v>
      </c>
      <c r="O2683" t="str">
        <f>IF(M2682=0, "Female", "Male")</f>
        <v>Male</v>
      </c>
      <c r="P2683">
        <v>1</v>
      </c>
      <c r="Q2683" t="str">
        <f>IF(P2683=0, "Non Smoker", "Smoker")</f>
        <v>Smoker</v>
      </c>
      <c r="R2683" s="2">
        <v>40</v>
      </c>
      <c r="S2683" s="2" t="str">
        <f t="shared" si="41"/>
        <v>Dead</v>
      </c>
      <c r="T2683">
        <v>0</v>
      </c>
      <c r="U2683">
        <v>1</v>
      </c>
    </row>
    <row r="2684" spans="1:21" x14ac:dyDescent="0.3">
      <c r="A2684" s="2">
        <v>60</v>
      </c>
      <c r="B2684">
        <v>1</v>
      </c>
      <c r="C2684" t="str">
        <f>IF(B2684=0, "No Anemia", "Anemia")</f>
        <v>Anemia</v>
      </c>
      <c r="D2684" s="2">
        <v>95</v>
      </c>
      <c r="E2684">
        <v>0</v>
      </c>
      <c r="F2684" t="str">
        <f>IF(E2684=0, "No Diabetes", "Diabetes")</f>
        <v>No Diabetes</v>
      </c>
      <c r="G2684" s="2">
        <v>60</v>
      </c>
      <c r="H2684">
        <v>0</v>
      </c>
      <c r="I2684" t="str">
        <f>IF(H2684=0, "No High Blood Pressure", "High Blood Pressure")</f>
        <v>No High Blood Pressure</v>
      </c>
      <c r="J2684" s="2">
        <v>337000</v>
      </c>
      <c r="K2684" s="1">
        <v>1</v>
      </c>
      <c r="L2684" s="2">
        <v>138</v>
      </c>
      <c r="M2684">
        <v>1</v>
      </c>
      <c r="N2684">
        <v>0</v>
      </c>
      <c r="O2684" t="str">
        <f>IF(M2683=0, "Female", "Male")</f>
        <v>Male</v>
      </c>
      <c r="P2684">
        <v>1</v>
      </c>
      <c r="Q2684" t="str">
        <f>IF(P2684=0, "Non Smoker", "Smoker")</f>
        <v>Smoker</v>
      </c>
      <c r="R2684" s="2">
        <v>146</v>
      </c>
      <c r="S2684" s="2" t="str">
        <f t="shared" si="41"/>
        <v>Alive</v>
      </c>
      <c r="T2684">
        <v>1</v>
      </c>
      <c r="U2684">
        <v>0</v>
      </c>
    </row>
    <row r="2685" spans="1:21" x14ac:dyDescent="0.3">
      <c r="A2685" s="2">
        <v>60</v>
      </c>
      <c r="B2685">
        <v>0</v>
      </c>
      <c r="C2685" t="str">
        <f>IF(B2685=0, "No Anemia", "Anemia")</f>
        <v>No Anemia</v>
      </c>
      <c r="D2685" s="2">
        <v>166</v>
      </c>
      <c r="E2685">
        <v>0</v>
      </c>
      <c r="F2685" t="str">
        <f>IF(E2685=0, "No Diabetes", "Diabetes")</f>
        <v>No Diabetes</v>
      </c>
      <c r="G2685" s="2">
        <v>30</v>
      </c>
      <c r="H2685">
        <v>0</v>
      </c>
      <c r="I2685" t="str">
        <f>IF(H2685=0, "No High Blood Pressure", "High Blood Pressure")</f>
        <v>No High Blood Pressure</v>
      </c>
      <c r="J2685" s="2">
        <v>62000</v>
      </c>
      <c r="K2685" s="1">
        <v>1.7</v>
      </c>
      <c r="L2685" s="2">
        <v>127</v>
      </c>
      <c r="M2685">
        <v>0</v>
      </c>
      <c r="N2685">
        <v>1</v>
      </c>
      <c r="O2685" t="str">
        <f>IF(M2684=0, "Female", "Male")</f>
        <v>Male</v>
      </c>
      <c r="P2685">
        <v>0</v>
      </c>
      <c r="Q2685" t="str">
        <f>IF(P2685=0, "Non Smoker", "Smoker")</f>
        <v>Non Smoker</v>
      </c>
      <c r="R2685" s="2">
        <v>207</v>
      </c>
      <c r="S2685" s="2" t="str">
        <f t="shared" si="41"/>
        <v>Dead</v>
      </c>
      <c r="T2685">
        <v>0</v>
      </c>
      <c r="U2685">
        <v>1</v>
      </c>
    </row>
    <row r="2686" spans="1:21" x14ac:dyDescent="0.3">
      <c r="A2686" s="2">
        <v>60</v>
      </c>
      <c r="B2686">
        <v>1</v>
      </c>
      <c r="C2686" t="str">
        <f>IF(B2686=0, "No Anemia", "Anemia")</f>
        <v>Anemia</v>
      </c>
      <c r="D2686" s="2">
        <v>154</v>
      </c>
      <c r="E2686">
        <v>0</v>
      </c>
      <c r="F2686" t="str">
        <f>IF(E2686=0, "No Diabetes", "Diabetes")</f>
        <v>No Diabetes</v>
      </c>
      <c r="G2686" s="2">
        <v>25</v>
      </c>
      <c r="H2686">
        <v>0</v>
      </c>
      <c r="I2686" t="str">
        <f>IF(H2686=0, "No High Blood Pressure", "High Blood Pressure")</f>
        <v>No High Blood Pressure</v>
      </c>
      <c r="J2686" s="2">
        <v>210000</v>
      </c>
      <c r="K2686" s="1">
        <v>1.7</v>
      </c>
      <c r="L2686" s="2">
        <v>135</v>
      </c>
      <c r="M2686">
        <v>1</v>
      </c>
      <c r="N2686">
        <v>0</v>
      </c>
      <c r="O2686" t="str">
        <f>IF(M2685=0, "Female", "Male")</f>
        <v>Female</v>
      </c>
      <c r="P2686">
        <v>0</v>
      </c>
      <c r="Q2686" t="str">
        <f>IF(P2686=0, "Non Smoker", "Smoker")</f>
        <v>Non Smoker</v>
      </c>
      <c r="R2686" s="2">
        <v>82</v>
      </c>
      <c r="S2686" s="2" t="str">
        <f t="shared" si="41"/>
        <v>Dead</v>
      </c>
      <c r="T2686">
        <v>0</v>
      </c>
      <c r="U2686">
        <v>1</v>
      </c>
    </row>
    <row r="2687" spans="1:21" x14ac:dyDescent="0.3">
      <c r="A2687" s="2">
        <v>60</v>
      </c>
      <c r="B2687">
        <v>1</v>
      </c>
      <c r="C2687" t="str">
        <f>IF(B2687=0, "No Anemia", "Anemia")</f>
        <v>Anemia</v>
      </c>
      <c r="D2687" s="2">
        <v>754</v>
      </c>
      <c r="E2687">
        <v>1</v>
      </c>
      <c r="F2687" t="str">
        <f>IF(E2687=0, "No Diabetes", "Diabetes")</f>
        <v>Diabetes</v>
      </c>
      <c r="G2687" s="2">
        <v>40</v>
      </c>
      <c r="H2687">
        <v>1</v>
      </c>
      <c r="I2687" t="str">
        <f>IF(H2687=0, "No High Blood Pressure", "High Blood Pressure")</f>
        <v>High Blood Pressure</v>
      </c>
      <c r="J2687" s="2">
        <v>328000</v>
      </c>
      <c r="K2687" s="1">
        <v>1.2</v>
      </c>
      <c r="L2687" s="2">
        <v>126</v>
      </c>
      <c r="M2687">
        <v>1</v>
      </c>
      <c r="N2687">
        <v>0</v>
      </c>
      <c r="O2687" t="str">
        <f>IF(M2686=0, "Female", "Male")</f>
        <v>Male</v>
      </c>
      <c r="P2687">
        <v>0</v>
      </c>
      <c r="Q2687" t="str">
        <f>IF(P2687=0, "Non Smoker", "Smoker")</f>
        <v>Non Smoker</v>
      </c>
      <c r="R2687" s="2">
        <v>91</v>
      </c>
      <c r="S2687" s="2" t="str">
        <f t="shared" si="41"/>
        <v>Alive</v>
      </c>
      <c r="T2687">
        <v>1</v>
      </c>
      <c r="U2687">
        <v>0</v>
      </c>
    </row>
    <row r="2688" spans="1:21" x14ac:dyDescent="0.3">
      <c r="A2688" s="2">
        <v>60</v>
      </c>
      <c r="B2688">
        <v>1</v>
      </c>
      <c r="C2688" t="str">
        <f>IF(B2688=0, "No Anemia", "Anemia")</f>
        <v>Anemia</v>
      </c>
      <c r="D2688" s="2">
        <v>76</v>
      </c>
      <c r="E2688">
        <v>1</v>
      </c>
      <c r="F2688" t="str">
        <f>IF(E2688=0, "No Diabetes", "Diabetes")</f>
        <v>Diabetes</v>
      </c>
      <c r="G2688" s="2">
        <v>25</v>
      </c>
      <c r="H2688">
        <v>0</v>
      </c>
      <c r="I2688" t="str">
        <f>IF(H2688=0, "No High Blood Pressure", "High Blood Pressure")</f>
        <v>No High Blood Pressure</v>
      </c>
      <c r="J2688" s="2">
        <v>196000</v>
      </c>
      <c r="K2688" s="1">
        <v>2.5</v>
      </c>
      <c r="L2688" s="2">
        <v>132</v>
      </c>
      <c r="M2688">
        <v>0</v>
      </c>
      <c r="N2688">
        <v>1</v>
      </c>
      <c r="O2688" t="str">
        <f>IF(M2687=0, "Female", "Male")</f>
        <v>Male</v>
      </c>
      <c r="P2688">
        <v>0</v>
      </c>
      <c r="Q2688" t="str">
        <f>IF(P2688=0, "Non Smoker", "Smoker")</f>
        <v>Non Smoker</v>
      </c>
      <c r="R2688" s="2">
        <v>77</v>
      </c>
      <c r="S2688" s="2" t="str">
        <f t="shared" si="41"/>
        <v>Dead</v>
      </c>
      <c r="T2688">
        <v>0</v>
      </c>
      <c r="U2688">
        <v>1</v>
      </c>
    </row>
    <row r="2689" spans="1:21" x14ac:dyDescent="0.3">
      <c r="A2689" s="2">
        <v>60</v>
      </c>
      <c r="B2689">
        <v>1</v>
      </c>
      <c r="C2689" t="str">
        <f>IF(B2689=0, "No Anemia", "Anemia")</f>
        <v>Anemia</v>
      </c>
      <c r="D2689" s="2">
        <v>588</v>
      </c>
      <c r="E2689">
        <v>1</v>
      </c>
      <c r="F2689" t="str">
        <f>IF(E2689=0, "No Diabetes", "Diabetes")</f>
        <v>Diabetes</v>
      </c>
      <c r="G2689" s="2">
        <v>60</v>
      </c>
      <c r="H2689">
        <v>0</v>
      </c>
      <c r="I2689" t="str">
        <f>IF(H2689=0, "No High Blood Pressure", "High Blood Pressure")</f>
        <v>No High Blood Pressure</v>
      </c>
      <c r="J2689" s="2">
        <v>194000</v>
      </c>
      <c r="K2689" s="1">
        <v>1.1000000000000001</v>
      </c>
      <c r="L2689" s="2">
        <v>142</v>
      </c>
      <c r="M2689">
        <v>0</v>
      </c>
      <c r="N2689">
        <v>1</v>
      </c>
      <c r="O2689" t="str">
        <f>IF(M2688=0, "Female", "Male")</f>
        <v>Female</v>
      </c>
      <c r="P2689">
        <v>0</v>
      </c>
      <c r="Q2689" t="str">
        <f>IF(P2689=0, "Non Smoker", "Smoker")</f>
        <v>Non Smoker</v>
      </c>
      <c r="R2689" s="2">
        <v>33</v>
      </c>
      <c r="S2689" s="2" t="str">
        <f t="shared" si="41"/>
        <v>Dead</v>
      </c>
      <c r="T2689">
        <v>0</v>
      </c>
      <c r="U2689">
        <v>1</v>
      </c>
    </row>
    <row r="2690" spans="1:21" x14ac:dyDescent="0.3">
      <c r="A2690" s="2">
        <v>60</v>
      </c>
      <c r="B2690">
        <v>0</v>
      </c>
      <c r="C2690" t="str">
        <f>IF(B2690=0, "No Anemia", "Anemia")</f>
        <v>No Anemia</v>
      </c>
      <c r="D2690" s="2">
        <v>96</v>
      </c>
      <c r="E2690">
        <v>1</v>
      </c>
      <c r="F2690" t="str">
        <f>IF(E2690=0, "No Diabetes", "Diabetes")</f>
        <v>Diabetes</v>
      </c>
      <c r="G2690" s="2">
        <v>38</v>
      </c>
      <c r="H2690">
        <v>0</v>
      </c>
      <c r="I2690" t="str">
        <f>IF(H2690=0, "No High Blood Pressure", "High Blood Pressure")</f>
        <v>No High Blood Pressure</v>
      </c>
      <c r="J2690" s="2">
        <v>228000</v>
      </c>
      <c r="K2690" s="1">
        <v>0.75</v>
      </c>
      <c r="L2690" s="2">
        <v>140</v>
      </c>
      <c r="M2690">
        <v>0</v>
      </c>
      <c r="N2690">
        <v>1</v>
      </c>
      <c r="O2690" t="str">
        <f>IF(M2689=0, "Female", "Male")</f>
        <v>Female</v>
      </c>
      <c r="P2690">
        <v>0</v>
      </c>
      <c r="Q2690" t="str">
        <f>IF(P2690=0, "Non Smoker", "Smoker")</f>
        <v>Non Smoker</v>
      </c>
      <c r="R2690" s="2">
        <v>95</v>
      </c>
      <c r="S2690" s="2" t="str">
        <f t="shared" ref="S2690:S2753" si="42">IF(T2690=1, "Alive", "Dead")</f>
        <v>Alive</v>
      </c>
      <c r="T2690">
        <v>1</v>
      </c>
      <c r="U2690">
        <v>0</v>
      </c>
    </row>
    <row r="2691" spans="1:21" x14ac:dyDescent="0.3">
      <c r="A2691" s="2">
        <v>60</v>
      </c>
      <c r="B2691">
        <v>0</v>
      </c>
      <c r="C2691" t="str">
        <f>IF(B2691=0, "No Anemia", "Anemia")</f>
        <v>No Anemia</v>
      </c>
      <c r="D2691" s="2">
        <v>68</v>
      </c>
      <c r="E2691">
        <v>0</v>
      </c>
      <c r="F2691" t="str">
        <f>IF(E2691=0, "No Diabetes", "Diabetes")</f>
        <v>No Diabetes</v>
      </c>
      <c r="G2691" s="2">
        <v>20</v>
      </c>
      <c r="H2691">
        <v>0</v>
      </c>
      <c r="I2691" t="str">
        <f>IF(H2691=0, "No High Blood Pressure", "High Blood Pressure")</f>
        <v>No High Blood Pressure</v>
      </c>
      <c r="J2691" s="2">
        <v>119000</v>
      </c>
      <c r="K2691" s="1">
        <v>2.9</v>
      </c>
      <c r="L2691" s="2">
        <v>127</v>
      </c>
      <c r="M2691">
        <v>1</v>
      </c>
      <c r="N2691">
        <v>0</v>
      </c>
      <c r="O2691" t="str">
        <f>IF(M2690=0, "Female", "Male")</f>
        <v>Female</v>
      </c>
      <c r="P2691">
        <v>1</v>
      </c>
      <c r="Q2691" t="str">
        <f>IF(P2691=0, "Non Smoker", "Smoker")</f>
        <v>Smoker</v>
      </c>
      <c r="R2691" s="2">
        <v>64</v>
      </c>
      <c r="S2691" s="2" t="str">
        <f t="shared" si="42"/>
        <v>Dead</v>
      </c>
      <c r="T2691">
        <v>0</v>
      </c>
      <c r="U2691">
        <v>1</v>
      </c>
    </row>
    <row r="2692" spans="1:21" x14ac:dyDescent="0.3">
      <c r="A2692" s="2">
        <v>60</v>
      </c>
      <c r="B2692">
        <v>0</v>
      </c>
      <c r="C2692" t="str">
        <f>IF(B2692=0, "No Anemia", "Anemia")</f>
        <v>No Anemia</v>
      </c>
      <c r="D2692" s="2">
        <v>68</v>
      </c>
      <c r="E2692">
        <v>0</v>
      </c>
      <c r="F2692" t="str">
        <f>IF(E2692=0, "No Diabetes", "Diabetes")</f>
        <v>No Diabetes</v>
      </c>
      <c r="G2692" s="2">
        <v>20</v>
      </c>
      <c r="H2692">
        <v>0</v>
      </c>
      <c r="I2692" t="str">
        <f>IF(H2692=0, "No High Blood Pressure", "High Blood Pressure")</f>
        <v>No High Blood Pressure</v>
      </c>
      <c r="J2692" s="2">
        <v>119000</v>
      </c>
      <c r="K2692" s="1">
        <v>2.9</v>
      </c>
      <c r="L2692" s="2">
        <v>127</v>
      </c>
      <c r="M2692">
        <v>1</v>
      </c>
      <c r="N2692">
        <v>0</v>
      </c>
      <c r="O2692" t="str">
        <f>IF(M2691=0, "Female", "Male")</f>
        <v>Male</v>
      </c>
      <c r="P2692">
        <v>1</v>
      </c>
      <c r="Q2692" t="str">
        <f>IF(P2692=0, "Non Smoker", "Smoker")</f>
        <v>Smoker</v>
      </c>
      <c r="R2692" s="2">
        <v>64</v>
      </c>
      <c r="S2692" s="2" t="str">
        <f t="shared" si="42"/>
        <v>Dead</v>
      </c>
      <c r="T2692">
        <v>0</v>
      </c>
      <c r="U2692">
        <v>1</v>
      </c>
    </row>
    <row r="2693" spans="1:21" x14ac:dyDescent="0.3">
      <c r="A2693" s="2">
        <v>60</v>
      </c>
      <c r="B2693">
        <v>0</v>
      </c>
      <c r="C2693" t="str">
        <f>IF(B2693=0, "No Anemia", "Anemia")</f>
        <v>No Anemia</v>
      </c>
      <c r="D2693" s="2">
        <v>253</v>
      </c>
      <c r="E2693">
        <v>0</v>
      </c>
      <c r="F2693" t="str">
        <f>IF(E2693=0, "No Diabetes", "Diabetes")</f>
        <v>No Diabetes</v>
      </c>
      <c r="G2693" s="2">
        <v>35</v>
      </c>
      <c r="H2693">
        <v>0</v>
      </c>
      <c r="I2693" t="str">
        <f>IF(H2693=0, "No High Blood Pressure", "High Blood Pressure")</f>
        <v>No High Blood Pressure</v>
      </c>
      <c r="J2693" s="2">
        <v>279000</v>
      </c>
      <c r="K2693" s="1">
        <v>1.7</v>
      </c>
      <c r="L2693" s="2">
        <v>140</v>
      </c>
      <c r="M2693">
        <v>1</v>
      </c>
      <c r="N2693">
        <v>0</v>
      </c>
      <c r="O2693" t="str">
        <f>IF(M2692=0, "Female", "Male")</f>
        <v>Male</v>
      </c>
      <c r="P2693">
        <v>0</v>
      </c>
      <c r="Q2693" t="str">
        <f>IF(P2693=0, "Non Smoker", "Smoker")</f>
        <v>Non Smoker</v>
      </c>
      <c r="R2693" s="2">
        <v>250</v>
      </c>
      <c r="S2693" s="2" t="str">
        <f t="shared" si="42"/>
        <v>Alive</v>
      </c>
      <c r="T2693">
        <v>1</v>
      </c>
      <c r="U2693">
        <v>0</v>
      </c>
    </row>
    <row r="2694" spans="1:21" x14ac:dyDescent="0.3">
      <c r="A2694" s="2">
        <v>60</v>
      </c>
      <c r="B2694">
        <v>1</v>
      </c>
      <c r="C2694" t="str">
        <f>IF(B2694=0, "No Anemia", "Anemia")</f>
        <v>Anemia</v>
      </c>
      <c r="D2694" s="2">
        <v>231</v>
      </c>
      <c r="E2694">
        <v>1</v>
      </c>
      <c r="F2694" t="str">
        <f>IF(E2694=0, "No Diabetes", "Diabetes")</f>
        <v>Diabetes</v>
      </c>
      <c r="G2694" s="2">
        <v>25</v>
      </c>
      <c r="H2694">
        <v>0</v>
      </c>
      <c r="I2694" t="str">
        <f>IF(H2694=0, "No High Blood Pressure", "High Blood Pressure")</f>
        <v>No High Blood Pressure</v>
      </c>
      <c r="J2694" s="2">
        <v>194000</v>
      </c>
      <c r="K2694" s="1">
        <v>1.7</v>
      </c>
      <c r="L2694" s="2">
        <v>140</v>
      </c>
      <c r="M2694">
        <v>1</v>
      </c>
      <c r="N2694">
        <v>0</v>
      </c>
      <c r="O2694" t="str">
        <f>IF(M2693=0, "Female", "Male")</f>
        <v>Male</v>
      </c>
      <c r="P2694">
        <v>0</v>
      </c>
      <c r="Q2694" t="str">
        <f>IF(P2694=0, "Non Smoker", "Smoker")</f>
        <v>Non Smoker</v>
      </c>
      <c r="R2694" s="2">
        <v>120</v>
      </c>
      <c r="S2694" s="2" t="str">
        <f t="shared" si="42"/>
        <v>Alive</v>
      </c>
      <c r="T2694">
        <v>1</v>
      </c>
      <c r="U2694">
        <v>0</v>
      </c>
    </row>
    <row r="2695" spans="1:21" x14ac:dyDescent="0.3">
      <c r="A2695" s="2">
        <v>60</v>
      </c>
      <c r="B2695">
        <v>1</v>
      </c>
      <c r="C2695" t="str">
        <f>IF(B2695=0, "No Anemia", "Anemia")</f>
        <v>Anemia</v>
      </c>
      <c r="D2695" s="2">
        <v>754</v>
      </c>
      <c r="E2695">
        <v>1</v>
      </c>
      <c r="F2695" t="str">
        <f>IF(E2695=0, "No Diabetes", "Diabetes")</f>
        <v>Diabetes</v>
      </c>
      <c r="G2695" s="2">
        <v>40</v>
      </c>
      <c r="H2695">
        <v>1</v>
      </c>
      <c r="I2695" t="str">
        <f>IF(H2695=0, "No High Blood Pressure", "High Blood Pressure")</f>
        <v>High Blood Pressure</v>
      </c>
      <c r="J2695" s="2">
        <v>328000</v>
      </c>
      <c r="K2695" s="1">
        <v>1.2</v>
      </c>
      <c r="L2695" s="2">
        <v>126</v>
      </c>
      <c r="M2695">
        <v>1</v>
      </c>
      <c r="N2695">
        <v>0</v>
      </c>
      <c r="O2695" t="str">
        <f>IF(M2694=0, "Female", "Male")</f>
        <v>Male</v>
      </c>
      <c r="P2695">
        <v>0</v>
      </c>
      <c r="Q2695" t="str">
        <f>IF(P2695=0, "Non Smoker", "Smoker")</f>
        <v>Non Smoker</v>
      </c>
      <c r="R2695" s="2">
        <v>91</v>
      </c>
      <c r="S2695" s="2" t="str">
        <f t="shared" si="42"/>
        <v>Alive</v>
      </c>
      <c r="T2695">
        <v>1</v>
      </c>
      <c r="U2695">
        <v>0</v>
      </c>
    </row>
    <row r="2696" spans="1:21" x14ac:dyDescent="0.3">
      <c r="A2696" s="2">
        <v>60</v>
      </c>
      <c r="B2696">
        <v>1</v>
      </c>
      <c r="C2696" t="str">
        <f>IF(B2696=0, "No Anemia", "Anemia")</f>
        <v>Anemia</v>
      </c>
      <c r="D2696" s="2">
        <v>260</v>
      </c>
      <c r="E2696">
        <v>1</v>
      </c>
      <c r="F2696" t="str">
        <f>IF(E2696=0, "No Diabetes", "Diabetes")</f>
        <v>Diabetes</v>
      </c>
      <c r="G2696" s="2">
        <v>38</v>
      </c>
      <c r="H2696">
        <v>0</v>
      </c>
      <c r="I2696" t="str">
        <f>IF(H2696=0, "No High Blood Pressure", "High Blood Pressure")</f>
        <v>No High Blood Pressure</v>
      </c>
      <c r="J2696" s="2">
        <v>255000</v>
      </c>
      <c r="K2696" s="1">
        <v>2.2000000000000002</v>
      </c>
      <c r="L2696" s="2">
        <v>132</v>
      </c>
      <c r="M2696">
        <v>0</v>
      </c>
      <c r="N2696">
        <v>1</v>
      </c>
      <c r="O2696" t="str">
        <f>IF(M2695=0, "Female", "Male")</f>
        <v>Male</v>
      </c>
      <c r="P2696">
        <v>1</v>
      </c>
      <c r="Q2696" t="str">
        <f>IF(P2696=0, "Non Smoker", "Smoker")</f>
        <v>Smoker</v>
      </c>
      <c r="R2696" s="2">
        <v>45</v>
      </c>
      <c r="S2696" s="2" t="str">
        <f t="shared" si="42"/>
        <v>Dead</v>
      </c>
      <c r="T2696">
        <v>0</v>
      </c>
      <c r="U2696">
        <v>1</v>
      </c>
    </row>
    <row r="2697" spans="1:21" x14ac:dyDescent="0.3">
      <c r="A2697" s="2">
        <v>60</v>
      </c>
      <c r="B2697">
        <v>1</v>
      </c>
      <c r="C2697" t="str">
        <f>IF(B2697=0, "No Anemia", "Anemia")</f>
        <v>Anemia</v>
      </c>
      <c r="D2697" s="2">
        <v>76</v>
      </c>
      <c r="E2697">
        <v>1</v>
      </c>
      <c r="F2697" t="str">
        <f>IF(E2697=0, "No Diabetes", "Diabetes")</f>
        <v>Diabetes</v>
      </c>
      <c r="G2697" s="2">
        <v>25</v>
      </c>
      <c r="H2697">
        <v>0</v>
      </c>
      <c r="I2697" t="str">
        <f>IF(H2697=0, "No High Blood Pressure", "High Blood Pressure")</f>
        <v>No High Blood Pressure</v>
      </c>
      <c r="J2697" s="2">
        <v>196000</v>
      </c>
      <c r="K2697" s="1">
        <v>2.5</v>
      </c>
      <c r="L2697" s="2">
        <v>132</v>
      </c>
      <c r="M2697">
        <v>0</v>
      </c>
      <c r="N2697">
        <v>1</v>
      </c>
      <c r="O2697" t="str">
        <f>IF(M2696=0, "Female", "Male")</f>
        <v>Female</v>
      </c>
      <c r="P2697">
        <v>0</v>
      </c>
      <c r="Q2697" t="str">
        <f>IF(P2697=0, "Non Smoker", "Smoker")</f>
        <v>Non Smoker</v>
      </c>
      <c r="R2697" s="2">
        <v>77</v>
      </c>
      <c r="S2697" s="2" t="str">
        <f t="shared" si="42"/>
        <v>Dead</v>
      </c>
      <c r="T2697">
        <v>0</v>
      </c>
      <c r="U2697">
        <v>1</v>
      </c>
    </row>
    <row r="2698" spans="1:21" x14ac:dyDescent="0.3">
      <c r="A2698" s="2">
        <v>60</v>
      </c>
      <c r="B2698">
        <v>0</v>
      </c>
      <c r="C2698" t="str">
        <f>IF(B2698=0, "No Anemia", "Anemia")</f>
        <v>No Anemia</v>
      </c>
      <c r="D2698" s="2">
        <v>3964</v>
      </c>
      <c r="E2698">
        <v>1</v>
      </c>
      <c r="F2698" t="str">
        <f>IF(E2698=0, "No Diabetes", "Diabetes")</f>
        <v>Diabetes</v>
      </c>
      <c r="G2698" s="2">
        <v>62</v>
      </c>
      <c r="H2698">
        <v>0</v>
      </c>
      <c r="I2698" t="str">
        <f>IF(H2698=0, "No High Blood Pressure", "High Blood Pressure")</f>
        <v>No High Blood Pressure</v>
      </c>
      <c r="J2698" s="2">
        <v>263358.03000000003</v>
      </c>
      <c r="K2698" s="1">
        <v>6.8</v>
      </c>
      <c r="L2698" s="2">
        <v>146</v>
      </c>
      <c r="M2698">
        <v>0</v>
      </c>
      <c r="N2698">
        <v>1</v>
      </c>
      <c r="O2698" t="str">
        <f>IF(M2697=0, "Female", "Male")</f>
        <v>Female</v>
      </c>
      <c r="P2698">
        <v>0</v>
      </c>
      <c r="Q2698" t="str">
        <f>IF(P2698=0, "Non Smoker", "Smoker")</f>
        <v>Non Smoker</v>
      </c>
      <c r="R2698" s="2">
        <v>43</v>
      </c>
      <c r="S2698" s="2" t="str">
        <f t="shared" si="42"/>
        <v>Dead</v>
      </c>
      <c r="T2698">
        <v>0</v>
      </c>
      <c r="U2698">
        <v>1</v>
      </c>
    </row>
    <row r="2699" spans="1:21" x14ac:dyDescent="0.3">
      <c r="A2699" s="2">
        <v>60</v>
      </c>
      <c r="B2699">
        <v>0</v>
      </c>
      <c r="C2699" t="str">
        <f>IF(B2699=0, "No Anemia", "Anemia")</f>
        <v>No Anemia</v>
      </c>
      <c r="D2699" s="2">
        <v>68</v>
      </c>
      <c r="E2699">
        <v>0</v>
      </c>
      <c r="F2699" t="str">
        <f>IF(E2699=0, "No Diabetes", "Diabetes")</f>
        <v>No Diabetes</v>
      </c>
      <c r="G2699" s="2">
        <v>20</v>
      </c>
      <c r="H2699">
        <v>0</v>
      </c>
      <c r="I2699" t="str">
        <f>IF(H2699=0, "No High Blood Pressure", "High Blood Pressure")</f>
        <v>No High Blood Pressure</v>
      </c>
      <c r="J2699" s="2">
        <v>119000</v>
      </c>
      <c r="K2699" s="1">
        <v>2.9</v>
      </c>
      <c r="L2699" s="2">
        <v>127</v>
      </c>
      <c r="M2699">
        <v>1</v>
      </c>
      <c r="N2699">
        <v>0</v>
      </c>
      <c r="O2699" t="str">
        <f>IF(M2698=0, "Female", "Male")</f>
        <v>Female</v>
      </c>
      <c r="P2699">
        <v>1</v>
      </c>
      <c r="Q2699" t="str">
        <f>IF(P2699=0, "Non Smoker", "Smoker")</f>
        <v>Smoker</v>
      </c>
      <c r="R2699" s="2">
        <v>64</v>
      </c>
      <c r="S2699" s="2" t="str">
        <f t="shared" si="42"/>
        <v>Dead</v>
      </c>
      <c r="T2699">
        <v>0</v>
      </c>
      <c r="U2699">
        <v>1</v>
      </c>
    </row>
    <row r="2700" spans="1:21" x14ac:dyDescent="0.3">
      <c r="A2700" s="2">
        <v>60</v>
      </c>
      <c r="B2700">
        <v>0</v>
      </c>
      <c r="C2700" t="str">
        <f>IF(B2700=0, "No Anemia", "Anemia")</f>
        <v>No Anemia</v>
      </c>
      <c r="D2700" s="2">
        <v>3964</v>
      </c>
      <c r="E2700">
        <v>1</v>
      </c>
      <c r="F2700" t="str">
        <f>IF(E2700=0, "No Diabetes", "Diabetes")</f>
        <v>Diabetes</v>
      </c>
      <c r="G2700" s="2">
        <v>62</v>
      </c>
      <c r="H2700">
        <v>0</v>
      </c>
      <c r="I2700" t="str">
        <f>IF(H2700=0, "No High Blood Pressure", "High Blood Pressure")</f>
        <v>No High Blood Pressure</v>
      </c>
      <c r="J2700" s="2">
        <v>263358.03000000003</v>
      </c>
      <c r="K2700" s="1">
        <v>6.8</v>
      </c>
      <c r="L2700" s="2">
        <v>146</v>
      </c>
      <c r="M2700">
        <v>0</v>
      </c>
      <c r="N2700">
        <v>1</v>
      </c>
      <c r="O2700" t="str">
        <f>IF(M2699=0, "Female", "Male")</f>
        <v>Male</v>
      </c>
      <c r="P2700">
        <v>0</v>
      </c>
      <c r="Q2700" t="str">
        <f>IF(P2700=0, "Non Smoker", "Smoker")</f>
        <v>Non Smoker</v>
      </c>
      <c r="R2700" s="2">
        <v>43</v>
      </c>
      <c r="S2700" s="2" t="str">
        <f t="shared" si="42"/>
        <v>Dead</v>
      </c>
      <c r="T2700">
        <v>0</v>
      </c>
      <c r="U2700">
        <v>1</v>
      </c>
    </row>
    <row r="2701" spans="1:21" x14ac:dyDescent="0.3">
      <c r="A2701" s="2">
        <v>60</v>
      </c>
      <c r="B2701">
        <v>1</v>
      </c>
      <c r="C2701" t="str">
        <f>IF(B2701=0, "No Anemia", "Anemia")</f>
        <v>Anemia</v>
      </c>
      <c r="D2701" s="2">
        <v>95</v>
      </c>
      <c r="E2701">
        <v>0</v>
      </c>
      <c r="F2701" t="str">
        <f>IF(E2701=0, "No Diabetes", "Diabetes")</f>
        <v>No Diabetes</v>
      </c>
      <c r="G2701" s="2">
        <v>60</v>
      </c>
      <c r="H2701">
        <v>0</v>
      </c>
      <c r="I2701" t="str">
        <f>IF(H2701=0, "No High Blood Pressure", "High Blood Pressure")</f>
        <v>No High Blood Pressure</v>
      </c>
      <c r="J2701" s="2">
        <v>337000</v>
      </c>
      <c r="K2701" s="1">
        <v>1</v>
      </c>
      <c r="L2701" s="2">
        <v>138</v>
      </c>
      <c r="M2701">
        <v>1</v>
      </c>
      <c r="N2701">
        <v>0</v>
      </c>
      <c r="O2701" t="str">
        <f>IF(M2700=0, "Female", "Male")</f>
        <v>Female</v>
      </c>
      <c r="P2701">
        <v>1</v>
      </c>
      <c r="Q2701" t="str">
        <f>IF(P2701=0, "Non Smoker", "Smoker")</f>
        <v>Smoker</v>
      </c>
      <c r="R2701" s="2">
        <v>146</v>
      </c>
      <c r="S2701" s="2" t="str">
        <f t="shared" si="42"/>
        <v>Alive</v>
      </c>
      <c r="T2701">
        <v>1</v>
      </c>
      <c r="U2701">
        <v>0</v>
      </c>
    </row>
    <row r="2702" spans="1:21" x14ac:dyDescent="0.3">
      <c r="A2702" s="2">
        <v>60</v>
      </c>
      <c r="B2702">
        <v>0</v>
      </c>
      <c r="C2702" t="str">
        <f>IF(B2702=0, "No Anemia", "Anemia")</f>
        <v>No Anemia</v>
      </c>
      <c r="D2702" s="2">
        <v>582</v>
      </c>
      <c r="E2702">
        <v>1</v>
      </c>
      <c r="F2702" t="str">
        <f>IF(E2702=0, "No Diabetes", "Diabetes")</f>
        <v>Diabetes</v>
      </c>
      <c r="G2702" s="2">
        <v>38</v>
      </c>
      <c r="H2702">
        <v>1</v>
      </c>
      <c r="I2702" t="str">
        <f>IF(H2702=0, "No High Blood Pressure", "High Blood Pressure")</f>
        <v>High Blood Pressure</v>
      </c>
      <c r="J2702" s="2">
        <v>451000</v>
      </c>
      <c r="K2702" s="1">
        <v>0.6</v>
      </c>
      <c r="L2702" s="2">
        <v>138</v>
      </c>
      <c r="M2702">
        <v>1</v>
      </c>
      <c r="N2702">
        <v>0</v>
      </c>
      <c r="O2702" t="str">
        <f>IF(M2701=0, "Female", "Male")</f>
        <v>Male</v>
      </c>
      <c r="P2702">
        <v>1</v>
      </c>
      <c r="Q2702" t="str">
        <f>IF(P2702=0, "Non Smoker", "Smoker")</f>
        <v>Smoker</v>
      </c>
      <c r="R2702" s="2">
        <v>40</v>
      </c>
      <c r="S2702" s="2" t="str">
        <f t="shared" si="42"/>
        <v>Dead</v>
      </c>
      <c r="T2702">
        <v>0</v>
      </c>
      <c r="U2702">
        <v>1</v>
      </c>
    </row>
    <row r="2703" spans="1:21" x14ac:dyDescent="0.3">
      <c r="A2703" s="2">
        <v>60</v>
      </c>
      <c r="B2703">
        <v>1</v>
      </c>
      <c r="C2703" t="str">
        <f>IF(B2703=0, "No Anemia", "Anemia")</f>
        <v>Anemia</v>
      </c>
      <c r="D2703" s="2">
        <v>156</v>
      </c>
      <c r="E2703">
        <v>1</v>
      </c>
      <c r="F2703" t="str">
        <f>IF(E2703=0, "No Diabetes", "Diabetes")</f>
        <v>Diabetes</v>
      </c>
      <c r="G2703" s="2">
        <v>25</v>
      </c>
      <c r="H2703">
        <v>1</v>
      </c>
      <c r="I2703" t="str">
        <f>IF(H2703=0, "No High Blood Pressure", "High Blood Pressure")</f>
        <v>High Blood Pressure</v>
      </c>
      <c r="J2703" s="2">
        <v>318000</v>
      </c>
      <c r="K2703" s="1">
        <v>1.2</v>
      </c>
      <c r="L2703" s="2">
        <v>137</v>
      </c>
      <c r="M2703">
        <v>0</v>
      </c>
      <c r="N2703">
        <v>1</v>
      </c>
      <c r="O2703" t="str">
        <f>IF(M2702=0, "Female", "Male")</f>
        <v>Male</v>
      </c>
      <c r="P2703">
        <v>0</v>
      </c>
      <c r="Q2703" t="str">
        <f>IF(P2703=0, "Non Smoker", "Smoker")</f>
        <v>Non Smoker</v>
      </c>
      <c r="R2703" s="2">
        <v>85</v>
      </c>
      <c r="S2703" s="2" t="str">
        <f t="shared" si="42"/>
        <v>Alive</v>
      </c>
      <c r="T2703">
        <v>1</v>
      </c>
      <c r="U2703">
        <v>0</v>
      </c>
    </row>
    <row r="2704" spans="1:21" x14ac:dyDescent="0.3">
      <c r="A2704" s="2">
        <v>60</v>
      </c>
      <c r="B2704">
        <v>1</v>
      </c>
      <c r="C2704" t="str">
        <f>IF(B2704=0, "No Anemia", "Anemia")</f>
        <v>Anemia</v>
      </c>
      <c r="D2704" s="2">
        <v>754</v>
      </c>
      <c r="E2704">
        <v>1</v>
      </c>
      <c r="F2704" t="str">
        <f>IF(E2704=0, "No Diabetes", "Diabetes")</f>
        <v>Diabetes</v>
      </c>
      <c r="G2704" s="2">
        <v>40</v>
      </c>
      <c r="H2704">
        <v>1</v>
      </c>
      <c r="I2704" t="str">
        <f>IF(H2704=0, "No High Blood Pressure", "High Blood Pressure")</f>
        <v>High Blood Pressure</v>
      </c>
      <c r="J2704" s="2">
        <v>328000</v>
      </c>
      <c r="K2704" s="1">
        <v>1.2</v>
      </c>
      <c r="L2704" s="2">
        <v>126</v>
      </c>
      <c r="M2704">
        <v>1</v>
      </c>
      <c r="N2704">
        <v>0</v>
      </c>
      <c r="O2704" t="str">
        <f>IF(M2703=0, "Female", "Male")</f>
        <v>Female</v>
      </c>
      <c r="P2704">
        <v>0</v>
      </c>
      <c r="Q2704" t="str">
        <f>IF(P2704=0, "Non Smoker", "Smoker")</f>
        <v>Non Smoker</v>
      </c>
      <c r="R2704" s="2">
        <v>91</v>
      </c>
      <c r="S2704" s="2" t="str">
        <f t="shared" si="42"/>
        <v>Alive</v>
      </c>
      <c r="T2704">
        <v>1</v>
      </c>
      <c r="U2704">
        <v>0</v>
      </c>
    </row>
    <row r="2705" spans="1:21" x14ac:dyDescent="0.3">
      <c r="A2705" s="2">
        <v>60</v>
      </c>
      <c r="B2705">
        <v>0</v>
      </c>
      <c r="C2705" t="str">
        <f>IF(B2705=0, "No Anemia", "Anemia")</f>
        <v>No Anemia</v>
      </c>
      <c r="D2705" s="2">
        <v>2656</v>
      </c>
      <c r="E2705">
        <v>1</v>
      </c>
      <c r="F2705" t="str">
        <f>IF(E2705=0, "No Diabetes", "Diabetes")</f>
        <v>Diabetes</v>
      </c>
      <c r="G2705" s="2">
        <v>30</v>
      </c>
      <c r="H2705">
        <v>0</v>
      </c>
      <c r="I2705" t="str">
        <f>IF(H2705=0, "No High Blood Pressure", "High Blood Pressure")</f>
        <v>No High Blood Pressure</v>
      </c>
      <c r="J2705" s="2">
        <v>305000</v>
      </c>
      <c r="K2705" s="1">
        <v>2.2999999999999998</v>
      </c>
      <c r="L2705" s="2">
        <v>137</v>
      </c>
      <c r="M2705">
        <v>1</v>
      </c>
      <c r="N2705">
        <v>0</v>
      </c>
      <c r="O2705" t="str">
        <f>IF(M2704=0, "Female", "Male")</f>
        <v>Male</v>
      </c>
      <c r="P2705">
        <v>0</v>
      </c>
      <c r="Q2705" t="str">
        <f>IF(P2705=0, "Non Smoker", "Smoker")</f>
        <v>Non Smoker</v>
      </c>
      <c r="R2705" s="2">
        <v>30</v>
      </c>
      <c r="S2705" s="2" t="str">
        <f t="shared" si="42"/>
        <v>Alive</v>
      </c>
      <c r="T2705">
        <v>1</v>
      </c>
      <c r="U2705">
        <v>0</v>
      </c>
    </row>
    <row r="2706" spans="1:21" x14ac:dyDescent="0.3">
      <c r="A2706" s="2">
        <v>60</v>
      </c>
      <c r="B2706">
        <v>1</v>
      </c>
      <c r="C2706" t="str">
        <f>IF(B2706=0, "No Anemia", "Anemia")</f>
        <v>Anemia</v>
      </c>
      <c r="D2706" s="2">
        <v>257</v>
      </c>
      <c r="E2706">
        <v>1</v>
      </c>
      <c r="F2706" t="str">
        <f>IF(E2706=0, "No Diabetes", "Diabetes")</f>
        <v>Diabetes</v>
      </c>
      <c r="G2706" s="2">
        <v>30</v>
      </c>
      <c r="H2706">
        <v>0</v>
      </c>
      <c r="I2706" t="str">
        <f>IF(H2706=0, "No High Blood Pressure", "High Blood Pressure")</f>
        <v>No High Blood Pressure</v>
      </c>
      <c r="J2706" s="2">
        <v>150000</v>
      </c>
      <c r="K2706" s="1">
        <v>1</v>
      </c>
      <c r="L2706" s="2">
        <v>137</v>
      </c>
      <c r="M2706">
        <v>1</v>
      </c>
      <c r="N2706">
        <v>0</v>
      </c>
      <c r="O2706" t="str">
        <f>IF(M2705=0, "Female", "Male")</f>
        <v>Male</v>
      </c>
      <c r="P2706">
        <v>1</v>
      </c>
      <c r="Q2706" t="str">
        <f>IF(P2706=0, "Non Smoker", "Smoker")</f>
        <v>Smoker</v>
      </c>
      <c r="R2706" s="2">
        <v>245</v>
      </c>
      <c r="S2706" s="2" t="str">
        <f t="shared" si="42"/>
        <v>Alive</v>
      </c>
      <c r="T2706">
        <v>1</v>
      </c>
      <c r="U2706">
        <v>0</v>
      </c>
    </row>
    <row r="2707" spans="1:21" x14ac:dyDescent="0.3">
      <c r="A2707" s="2">
        <v>60</v>
      </c>
      <c r="B2707">
        <v>1</v>
      </c>
      <c r="C2707" t="str">
        <f>IF(B2707=0, "No Anemia", "Anemia")</f>
        <v>Anemia</v>
      </c>
      <c r="D2707" s="2">
        <v>1082</v>
      </c>
      <c r="E2707">
        <v>1</v>
      </c>
      <c r="F2707" t="str">
        <f>IF(E2707=0, "No Diabetes", "Diabetes")</f>
        <v>Diabetes</v>
      </c>
      <c r="G2707" s="2">
        <v>45</v>
      </c>
      <c r="H2707">
        <v>0</v>
      </c>
      <c r="I2707" t="str">
        <f>IF(H2707=0, "No High Blood Pressure", "High Blood Pressure")</f>
        <v>No High Blood Pressure</v>
      </c>
      <c r="J2707" s="2">
        <v>250000</v>
      </c>
      <c r="K2707" s="1">
        <v>6.1</v>
      </c>
      <c r="L2707" s="2">
        <v>131</v>
      </c>
      <c r="M2707">
        <v>1</v>
      </c>
      <c r="N2707">
        <v>0</v>
      </c>
      <c r="O2707" t="str">
        <f>IF(M2706=0, "Female", "Male")</f>
        <v>Male</v>
      </c>
      <c r="P2707">
        <v>0</v>
      </c>
      <c r="Q2707" t="str">
        <f>IF(P2707=0, "Non Smoker", "Smoker")</f>
        <v>Non Smoker</v>
      </c>
      <c r="R2707" s="2">
        <v>107</v>
      </c>
      <c r="S2707" s="2" t="str">
        <f t="shared" si="42"/>
        <v>Alive</v>
      </c>
      <c r="T2707">
        <v>1</v>
      </c>
      <c r="U2707">
        <v>0</v>
      </c>
    </row>
    <row r="2708" spans="1:21" x14ac:dyDescent="0.3">
      <c r="A2708" s="2">
        <v>60</v>
      </c>
      <c r="B2708">
        <v>0</v>
      </c>
      <c r="C2708" t="str">
        <f>IF(B2708=0, "No Anemia", "Anemia")</f>
        <v>No Anemia</v>
      </c>
      <c r="D2708" s="2">
        <v>59</v>
      </c>
      <c r="E2708">
        <v>0</v>
      </c>
      <c r="F2708" t="str">
        <f>IF(E2708=0, "No Diabetes", "Diabetes")</f>
        <v>No Diabetes</v>
      </c>
      <c r="G2708" s="2">
        <v>25</v>
      </c>
      <c r="H2708">
        <v>1</v>
      </c>
      <c r="I2708" t="str">
        <f>IF(H2708=0, "No High Blood Pressure", "High Blood Pressure")</f>
        <v>High Blood Pressure</v>
      </c>
      <c r="J2708" s="2">
        <v>212000</v>
      </c>
      <c r="K2708" s="1">
        <v>3.5</v>
      </c>
      <c r="L2708" s="2">
        <v>136</v>
      </c>
      <c r="M2708">
        <v>1</v>
      </c>
      <c r="N2708">
        <v>0</v>
      </c>
      <c r="O2708" t="str">
        <f>IF(M2707=0, "Female", "Male")</f>
        <v>Male</v>
      </c>
      <c r="P2708">
        <v>1</v>
      </c>
      <c r="Q2708" t="str">
        <f>IF(P2708=0, "Non Smoker", "Smoker")</f>
        <v>Smoker</v>
      </c>
      <c r="R2708" s="2">
        <v>187</v>
      </c>
      <c r="S2708" s="2" t="str">
        <f t="shared" si="42"/>
        <v>Alive</v>
      </c>
      <c r="T2708">
        <v>1</v>
      </c>
      <c r="U2708">
        <v>0</v>
      </c>
    </row>
    <row r="2709" spans="1:21" x14ac:dyDescent="0.3">
      <c r="A2709" s="2">
        <v>60</v>
      </c>
      <c r="B2709">
        <v>0</v>
      </c>
      <c r="C2709" t="str">
        <f>IF(B2709=0, "No Anemia", "Anemia")</f>
        <v>No Anemia</v>
      </c>
      <c r="D2709" s="2">
        <v>96</v>
      </c>
      <c r="E2709">
        <v>1</v>
      </c>
      <c r="F2709" t="str">
        <f>IF(E2709=0, "No Diabetes", "Diabetes")</f>
        <v>Diabetes</v>
      </c>
      <c r="G2709" s="2">
        <v>38</v>
      </c>
      <c r="H2709">
        <v>0</v>
      </c>
      <c r="I2709" t="str">
        <f>IF(H2709=0, "No High Blood Pressure", "High Blood Pressure")</f>
        <v>No High Blood Pressure</v>
      </c>
      <c r="J2709" s="2">
        <v>228000</v>
      </c>
      <c r="K2709" s="1">
        <v>0.75</v>
      </c>
      <c r="L2709" s="2">
        <v>140</v>
      </c>
      <c r="M2709">
        <v>0</v>
      </c>
      <c r="N2709">
        <v>1</v>
      </c>
      <c r="O2709" t="str">
        <f>IF(M2708=0, "Female", "Male")</f>
        <v>Male</v>
      </c>
      <c r="P2709">
        <v>0</v>
      </c>
      <c r="Q2709" t="str">
        <f>IF(P2709=0, "Non Smoker", "Smoker")</f>
        <v>Non Smoker</v>
      </c>
      <c r="R2709" s="2">
        <v>95</v>
      </c>
      <c r="S2709" s="2" t="str">
        <f t="shared" si="42"/>
        <v>Alive</v>
      </c>
      <c r="T2709">
        <v>1</v>
      </c>
      <c r="U2709">
        <v>0</v>
      </c>
    </row>
    <row r="2710" spans="1:21" x14ac:dyDescent="0.3">
      <c r="A2710" s="2">
        <v>60</v>
      </c>
      <c r="B2710">
        <v>1</v>
      </c>
      <c r="C2710" t="str">
        <f>IF(B2710=0, "No Anemia", "Anemia")</f>
        <v>Anemia</v>
      </c>
      <c r="D2710" s="2">
        <v>607</v>
      </c>
      <c r="E2710">
        <v>0</v>
      </c>
      <c r="F2710" t="str">
        <f>IF(E2710=0, "No Diabetes", "Diabetes")</f>
        <v>No Diabetes</v>
      </c>
      <c r="G2710" s="2">
        <v>40</v>
      </c>
      <c r="H2710">
        <v>0</v>
      </c>
      <c r="I2710" t="str">
        <f>IF(H2710=0, "No High Blood Pressure", "High Blood Pressure")</f>
        <v>No High Blood Pressure</v>
      </c>
      <c r="J2710" s="2">
        <v>216000</v>
      </c>
      <c r="K2710" s="1">
        <v>0.6</v>
      </c>
      <c r="L2710" s="2">
        <v>138</v>
      </c>
      <c r="M2710">
        <v>1</v>
      </c>
      <c r="N2710">
        <v>0</v>
      </c>
      <c r="O2710" t="str">
        <f>IF(M2709=0, "Female", "Male")</f>
        <v>Female</v>
      </c>
      <c r="P2710">
        <v>1</v>
      </c>
      <c r="Q2710" t="str">
        <f>IF(P2710=0, "Non Smoker", "Smoker")</f>
        <v>Smoker</v>
      </c>
      <c r="R2710" s="2">
        <v>54</v>
      </c>
      <c r="S2710" s="2" t="str">
        <f t="shared" si="42"/>
        <v>Alive</v>
      </c>
      <c r="T2710">
        <v>1</v>
      </c>
      <c r="U2710">
        <v>0</v>
      </c>
    </row>
    <row r="2711" spans="1:21" x14ac:dyDescent="0.3">
      <c r="A2711" s="2">
        <v>60</v>
      </c>
      <c r="B2711">
        <v>0</v>
      </c>
      <c r="C2711" t="str">
        <f>IF(B2711=0, "No Anemia", "Anemia")</f>
        <v>No Anemia</v>
      </c>
      <c r="D2711" s="2">
        <v>582</v>
      </c>
      <c r="E2711">
        <v>1</v>
      </c>
      <c r="F2711" t="str">
        <f>IF(E2711=0, "No Diabetes", "Diabetes")</f>
        <v>Diabetes</v>
      </c>
      <c r="G2711" s="2">
        <v>38</v>
      </c>
      <c r="H2711">
        <v>1</v>
      </c>
      <c r="I2711" t="str">
        <f>IF(H2711=0, "No High Blood Pressure", "High Blood Pressure")</f>
        <v>High Blood Pressure</v>
      </c>
      <c r="J2711" s="2">
        <v>451000</v>
      </c>
      <c r="K2711" s="1">
        <v>0.6</v>
      </c>
      <c r="L2711" s="2">
        <v>138</v>
      </c>
      <c r="M2711">
        <v>1</v>
      </c>
      <c r="N2711">
        <v>0</v>
      </c>
      <c r="O2711" t="str">
        <f>IF(M2710=0, "Female", "Male")</f>
        <v>Male</v>
      </c>
      <c r="P2711">
        <v>1</v>
      </c>
      <c r="Q2711" t="str">
        <f>IF(P2711=0, "Non Smoker", "Smoker")</f>
        <v>Smoker</v>
      </c>
      <c r="R2711" s="2">
        <v>40</v>
      </c>
      <c r="S2711" s="2" t="str">
        <f t="shared" si="42"/>
        <v>Dead</v>
      </c>
      <c r="T2711">
        <v>0</v>
      </c>
      <c r="U2711">
        <v>1</v>
      </c>
    </row>
    <row r="2712" spans="1:21" x14ac:dyDescent="0.3">
      <c r="A2712" s="2">
        <v>60</v>
      </c>
      <c r="B2712">
        <v>0</v>
      </c>
      <c r="C2712" t="str">
        <f>IF(B2712=0, "No Anemia", "Anemia")</f>
        <v>No Anemia</v>
      </c>
      <c r="D2712" s="2">
        <v>320</v>
      </c>
      <c r="E2712">
        <v>0</v>
      </c>
      <c r="F2712" t="str">
        <f>IF(E2712=0, "No Diabetes", "Diabetes")</f>
        <v>No Diabetes</v>
      </c>
      <c r="G2712" s="2">
        <v>35</v>
      </c>
      <c r="H2712">
        <v>0</v>
      </c>
      <c r="I2712" t="str">
        <f>IF(H2712=0, "No High Blood Pressure", "High Blood Pressure")</f>
        <v>No High Blood Pressure</v>
      </c>
      <c r="J2712" s="2">
        <v>133000</v>
      </c>
      <c r="K2712" s="1">
        <v>1.4</v>
      </c>
      <c r="L2712" s="2">
        <v>139</v>
      </c>
      <c r="M2712">
        <v>1</v>
      </c>
      <c r="N2712">
        <v>0</v>
      </c>
      <c r="O2712" t="str">
        <f>IF(M2711=0, "Female", "Male")</f>
        <v>Male</v>
      </c>
      <c r="P2712">
        <v>0</v>
      </c>
      <c r="Q2712" t="str">
        <f>IF(P2712=0, "Non Smoker", "Smoker")</f>
        <v>Non Smoker</v>
      </c>
      <c r="R2712" s="2">
        <v>258</v>
      </c>
      <c r="S2712" s="2" t="str">
        <f t="shared" si="42"/>
        <v>Alive</v>
      </c>
      <c r="T2712">
        <v>1</v>
      </c>
      <c r="U2712">
        <v>0</v>
      </c>
    </row>
    <row r="2713" spans="1:21" x14ac:dyDescent="0.3">
      <c r="A2713" s="2">
        <v>60</v>
      </c>
      <c r="B2713">
        <v>1</v>
      </c>
      <c r="C2713" t="str">
        <f>IF(B2713=0, "No Anemia", "Anemia")</f>
        <v>Anemia</v>
      </c>
      <c r="D2713" s="2">
        <v>231</v>
      </c>
      <c r="E2713">
        <v>1</v>
      </c>
      <c r="F2713" t="str">
        <f>IF(E2713=0, "No Diabetes", "Diabetes")</f>
        <v>Diabetes</v>
      </c>
      <c r="G2713" s="2">
        <v>25</v>
      </c>
      <c r="H2713">
        <v>0</v>
      </c>
      <c r="I2713" t="str">
        <f>IF(H2713=0, "No High Blood Pressure", "High Blood Pressure")</f>
        <v>No High Blood Pressure</v>
      </c>
      <c r="J2713" s="2">
        <v>194000</v>
      </c>
      <c r="K2713" s="1">
        <v>1.7</v>
      </c>
      <c r="L2713" s="2">
        <v>140</v>
      </c>
      <c r="M2713">
        <v>1</v>
      </c>
      <c r="N2713">
        <v>0</v>
      </c>
      <c r="O2713" t="str">
        <f>IF(M2712=0, "Female", "Male")</f>
        <v>Male</v>
      </c>
      <c r="P2713">
        <v>0</v>
      </c>
      <c r="Q2713" t="str">
        <f>IF(P2713=0, "Non Smoker", "Smoker")</f>
        <v>Non Smoker</v>
      </c>
      <c r="R2713" s="2">
        <v>120</v>
      </c>
      <c r="S2713" s="2" t="str">
        <f t="shared" si="42"/>
        <v>Alive</v>
      </c>
      <c r="T2713">
        <v>1</v>
      </c>
      <c r="U2713">
        <v>0</v>
      </c>
    </row>
    <row r="2714" spans="1:21" x14ac:dyDescent="0.3">
      <c r="A2714" s="2">
        <v>60</v>
      </c>
      <c r="B2714">
        <v>1</v>
      </c>
      <c r="C2714" t="str">
        <f>IF(B2714=0, "No Anemia", "Anemia")</f>
        <v>Anemia</v>
      </c>
      <c r="D2714" s="2">
        <v>76</v>
      </c>
      <c r="E2714">
        <v>1</v>
      </c>
      <c r="F2714" t="str">
        <f>IF(E2714=0, "No Diabetes", "Diabetes")</f>
        <v>Diabetes</v>
      </c>
      <c r="G2714" s="2">
        <v>25</v>
      </c>
      <c r="H2714">
        <v>0</v>
      </c>
      <c r="I2714" t="str">
        <f>IF(H2714=0, "No High Blood Pressure", "High Blood Pressure")</f>
        <v>No High Blood Pressure</v>
      </c>
      <c r="J2714" s="2">
        <v>196000</v>
      </c>
      <c r="K2714" s="1">
        <v>2.5</v>
      </c>
      <c r="L2714" s="2">
        <v>132</v>
      </c>
      <c r="M2714">
        <v>0</v>
      </c>
      <c r="N2714">
        <v>1</v>
      </c>
      <c r="O2714" t="str">
        <f>IF(M2713=0, "Female", "Male")</f>
        <v>Male</v>
      </c>
      <c r="P2714">
        <v>0</v>
      </c>
      <c r="Q2714" t="str">
        <f>IF(P2714=0, "Non Smoker", "Smoker")</f>
        <v>Non Smoker</v>
      </c>
      <c r="R2714" s="2">
        <v>77</v>
      </c>
      <c r="S2714" s="2" t="str">
        <f t="shared" si="42"/>
        <v>Dead</v>
      </c>
      <c r="T2714">
        <v>0</v>
      </c>
      <c r="U2714">
        <v>1</v>
      </c>
    </row>
    <row r="2715" spans="1:21" x14ac:dyDescent="0.3">
      <c r="A2715" s="2">
        <v>60</v>
      </c>
      <c r="B2715">
        <v>0</v>
      </c>
      <c r="C2715" t="str">
        <f>IF(B2715=0, "No Anemia", "Anemia")</f>
        <v>No Anemia</v>
      </c>
      <c r="D2715" s="2">
        <v>582</v>
      </c>
      <c r="E2715">
        <v>1</v>
      </c>
      <c r="F2715" t="str">
        <f>IF(E2715=0, "No Diabetes", "Diabetes")</f>
        <v>Diabetes</v>
      </c>
      <c r="G2715" s="2">
        <v>38</v>
      </c>
      <c r="H2715">
        <v>1</v>
      </c>
      <c r="I2715" t="str">
        <f>IF(H2715=0, "No High Blood Pressure", "High Blood Pressure")</f>
        <v>High Blood Pressure</v>
      </c>
      <c r="J2715" s="2">
        <v>451000</v>
      </c>
      <c r="K2715" s="1">
        <v>0.6</v>
      </c>
      <c r="L2715" s="2">
        <v>138</v>
      </c>
      <c r="M2715">
        <v>1</v>
      </c>
      <c r="N2715">
        <v>0</v>
      </c>
      <c r="O2715" t="str">
        <f>IF(M2714=0, "Female", "Male")</f>
        <v>Female</v>
      </c>
      <c r="P2715">
        <v>1</v>
      </c>
      <c r="Q2715" t="str">
        <f>IF(P2715=0, "Non Smoker", "Smoker")</f>
        <v>Smoker</v>
      </c>
      <c r="R2715" s="2">
        <v>40</v>
      </c>
      <c r="S2715" s="2" t="str">
        <f t="shared" si="42"/>
        <v>Dead</v>
      </c>
      <c r="T2715">
        <v>0</v>
      </c>
      <c r="U2715">
        <v>1</v>
      </c>
    </row>
    <row r="2716" spans="1:21" x14ac:dyDescent="0.3">
      <c r="A2716" s="2">
        <v>60</v>
      </c>
      <c r="B2716">
        <v>1</v>
      </c>
      <c r="C2716" t="str">
        <f>IF(B2716=0, "No Anemia", "Anemia")</f>
        <v>Anemia</v>
      </c>
      <c r="D2716" s="2">
        <v>95</v>
      </c>
      <c r="E2716">
        <v>0</v>
      </c>
      <c r="F2716" t="str">
        <f>IF(E2716=0, "No Diabetes", "Diabetes")</f>
        <v>No Diabetes</v>
      </c>
      <c r="G2716" s="2">
        <v>60</v>
      </c>
      <c r="H2716">
        <v>0</v>
      </c>
      <c r="I2716" t="str">
        <f>IF(H2716=0, "No High Blood Pressure", "High Blood Pressure")</f>
        <v>No High Blood Pressure</v>
      </c>
      <c r="J2716" s="2">
        <v>337000</v>
      </c>
      <c r="K2716" s="1">
        <v>1</v>
      </c>
      <c r="L2716" s="2">
        <v>138</v>
      </c>
      <c r="M2716">
        <v>1</v>
      </c>
      <c r="N2716">
        <v>0</v>
      </c>
      <c r="O2716" t="str">
        <f>IF(M2715=0, "Female", "Male")</f>
        <v>Male</v>
      </c>
      <c r="P2716">
        <v>1</v>
      </c>
      <c r="Q2716" t="str">
        <f>IF(P2716=0, "Non Smoker", "Smoker")</f>
        <v>Smoker</v>
      </c>
      <c r="R2716" s="2">
        <v>146</v>
      </c>
      <c r="S2716" s="2" t="str">
        <f t="shared" si="42"/>
        <v>Alive</v>
      </c>
      <c r="T2716">
        <v>1</v>
      </c>
      <c r="U2716">
        <v>0</v>
      </c>
    </row>
    <row r="2717" spans="1:21" x14ac:dyDescent="0.3">
      <c r="A2717" s="2">
        <v>60</v>
      </c>
      <c r="B2717">
        <v>1</v>
      </c>
      <c r="C2717" t="str">
        <f>IF(B2717=0, "No Anemia", "Anemia")</f>
        <v>Anemia</v>
      </c>
      <c r="D2717" s="2">
        <v>154</v>
      </c>
      <c r="E2717">
        <v>0</v>
      </c>
      <c r="F2717" t="str">
        <f>IF(E2717=0, "No Diabetes", "Diabetes")</f>
        <v>No Diabetes</v>
      </c>
      <c r="G2717" s="2">
        <v>25</v>
      </c>
      <c r="H2717">
        <v>0</v>
      </c>
      <c r="I2717" t="str">
        <f>IF(H2717=0, "No High Blood Pressure", "High Blood Pressure")</f>
        <v>No High Blood Pressure</v>
      </c>
      <c r="J2717" s="2">
        <v>210000</v>
      </c>
      <c r="K2717" s="1">
        <v>1.7</v>
      </c>
      <c r="L2717" s="2">
        <v>135</v>
      </c>
      <c r="M2717">
        <v>1</v>
      </c>
      <c r="N2717">
        <v>0</v>
      </c>
      <c r="O2717" t="str">
        <f>IF(M2716=0, "Female", "Male")</f>
        <v>Male</v>
      </c>
      <c r="P2717">
        <v>0</v>
      </c>
      <c r="Q2717" t="str">
        <f>IF(P2717=0, "Non Smoker", "Smoker")</f>
        <v>Non Smoker</v>
      </c>
      <c r="R2717" s="2">
        <v>82</v>
      </c>
      <c r="S2717" s="2" t="str">
        <f t="shared" si="42"/>
        <v>Dead</v>
      </c>
      <c r="T2717">
        <v>0</v>
      </c>
      <c r="U2717">
        <v>1</v>
      </c>
    </row>
    <row r="2718" spans="1:21" x14ac:dyDescent="0.3">
      <c r="A2718" s="2">
        <v>60</v>
      </c>
      <c r="B2718">
        <v>1</v>
      </c>
      <c r="C2718" t="str">
        <f>IF(B2718=0, "No Anemia", "Anemia")</f>
        <v>Anemia</v>
      </c>
      <c r="D2718" s="2">
        <v>231</v>
      </c>
      <c r="E2718">
        <v>1</v>
      </c>
      <c r="F2718" t="str">
        <f>IF(E2718=0, "No Diabetes", "Diabetes")</f>
        <v>Diabetes</v>
      </c>
      <c r="G2718" s="2">
        <v>25</v>
      </c>
      <c r="H2718">
        <v>0</v>
      </c>
      <c r="I2718" t="str">
        <f>IF(H2718=0, "No High Blood Pressure", "High Blood Pressure")</f>
        <v>No High Blood Pressure</v>
      </c>
      <c r="J2718" s="2">
        <v>194000</v>
      </c>
      <c r="K2718" s="1">
        <v>1.7</v>
      </c>
      <c r="L2718" s="2">
        <v>140</v>
      </c>
      <c r="M2718">
        <v>1</v>
      </c>
      <c r="N2718">
        <v>0</v>
      </c>
      <c r="O2718" t="str">
        <f>IF(M2717=0, "Female", "Male")</f>
        <v>Male</v>
      </c>
      <c r="P2718">
        <v>0</v>
      </c>
      <c r="Q2718" t="str">
        <f>IF(P2718=0, "Non Smoker", "Smoker")</f>
        <v>Non Smoker</v>
      </c>
      <c r="R2718" s="2">
        <v>120</v>
      </c>
      <c r="S2718" s="2" t="str">
        <f t="shared" si="42"/>
        <v>Alive</v>
      </c>
      <c r="T2718">
        <v>1</v>
      </c>
      <c r="U2718">
        <v>0</v>
      </c>
    </row>
    <row r="2719" spans="1:21" x14ac:dyDescent="0.3">
      <c r="A2719" s="2">
        <v>60</v>
      </c>
      <c r="B2719">
        <v>1</v>
      </c>
      <c r="C2719" t="str">
        <f>IF(B2719=0, "No Anemia", "Anemia")</f>
        <v>Anemia</v>
      </c>
      <c r="D2719" s="2">
        <v>257</v>
      </c>
      <c r="E2719">
        <v>1</v>
      </c>
      <c r="F2719" t="str">
        <f>IF(E2719=0, "No Diabetes", "Diabetes")</f>
        <v>Diabetes</v>
      </c>
      <c r="G2719" s="2">
        <v>30</v>
      </c>
      <c r="H2719">
        <v>0</v>
      </c>
      <c r="I2719" t="str">
        <f>IF(H2719=0, "No High Blood Pressure", "High Blood Pressure")</f>
        <v>No High Blood Pressure</v>
      </c>
      <c r="J2719" s="2">
        <v>150000</v>
      </c>
      <c r="K2719" s="1">
        <v>1</v>
      </c>
      <c r="L2719" s="2">
        <v>137</v>
      </c>
      <c r="M2719">
        <v>1</v>
      </c>
      <c r="N2719">
        <v>0</v>
      </c>
      <c r="O2719" t="str">
        <f>IF(M2718=0, "Female", "Male")</f>
        <v>Male</v>
      </c>
      <c r="P2719">
        <v>1</v>
      </c>
      <c r="Q2719" t="str">
        <f>IF(P2719=0, "Non Smoker", "Smoker")</f>
        <v>Smoker</v>
      </c>
      <c r="R2719" s="2">
        <v>245</v>
      </c>
      <c r="S2719" s="2" t="str">
        <f t="shared" si="42"/>
        <v>Alive</v>
      </c>
      <c r="T2719">
        <v>1</v>
      </c>
      <c r="U2719">
        <v>0</v>
      </c>
    </row>
    <row r="2720" spans="1:21" x14ac:dyDescent="0.3">
      <c r="A2720" s="2">
        <v>60</v>
      </c>
      <c r="B2720">
        <v>0</v>
      </c>
      <c r="C2720" t="str">
        <f>IF(B2720=0, "No Anemia", "Anemia")</f>
        <v>No Anemia</v>
      </c>
      <c r="D2720" s="2">
        <v>3964</v>
      </c>
      <c r="E2720">
        <v>1</v>
      </c>
      <c r="F2720" t="str">
        <f>IF(E2720=0, "No Diabetes", "Diabetes")</f>
        <v>Diabetes</v>
      </c>
      <c r="G2720" s="2">
        <v>62</v>
      </c>
      <c r="H2720">
        <v>0</v>
      </c>
      <c r="I2720" t="str">
        <f>IF(H2720=0, "No High Blood Pressure", "High Blood Pressure")</f>
        <v>No High Blood Pressure</v>
      </c>
      <c r="J2720" s="2">
        <v>263358.03000000003</v>
      </c>
      <c r="K2720" s="1">
        <v>6.8</v>
      </c>
      <c r="L2720" s="2">
        <v>146</v>
      </c>
      <c r="M2720">
        <v>0</v>
      </c>
      <c r="N2720">
        <v>1</v>
      </c>
      <c r="O2720" t="str">
        <f>IF(M2719=0, "Female", "Male")</f>
        <v>Male</v>
      </c>
      <c r="P2720">
        <v>0</v>
      </c>
      <c r="Q2720" t="str">
        <f>IF(P2720=0, "Non Smoker", "Smoker")</f>
        <v>Non Smoker</v>
      </c>
      <c r="R2720" s="2">
        <v>43</v>
      </c>
      <c r="S2720" s="2" t="str">
        <f t="shared" si="42"/>
        <v>Dead</v>
      </c>
      <c r="T2720">
        <v>0</v>
      </c>
      <c r="U2720">
        <v>1</v>
      </c>
    </row>
    <row r="2721" spans="1:21" x14ac:dyDescent="0.3">
      <c r="A2721" s="2">
        <v>60</v>
      </c>
      <c r="B2721">
        <v>1</v>
      </c>
      <c r="C2721" t="str">
        <f>IF(B2721=0, "No Anemia", "Anemia")</f>
        <v>Anemia</v>
      </c>
      <c r="D2721" s="2">
        <v>260</v>
      </c>
      <c r="E2721">
        <v>1</v>
      </c>
      <c r="F2721" t="str">
        <f>IF(E2721=0, "No Diabetes", "Diabetes")</f>
        <v>Diabetes</v>
      </c>
      <c r="G2721" s="2">
        <v>38</v>
      </c>
      <c r="H2721">
        <v>0</v>
      </c>
      <c r="I2721" t="str">
        <f>IF(H2721=0, "No High Blood Pressure", "High Blood Pressure")</f>
        <v>No High Blood Pressure</v>
      </c>
      <c r="J2721" s="2">
        <v>255000</v>
      </c>
      <c r="K2721" s="1">
        <v>2.2000000000000002</v>
      </c>
      <c r="L2721" s="2">
        <v>132</v>
      </c>
      <c r="M2721">
        <v>0</v>
      </c>
      <c r="N2721">
        <v>1</v>
      </c>
      <c r="O2721" t="str">
        <f>IF(M2720=0, "Female", "Male")</f>
        <v>Female</v>
      </c>
      <c r="P2721">
        <v>1</v>
      </c>
      <c r="Q2721" t="str">
        <f>IF(P2721=0, "Non Smoker", "Smoker")</f>
        <v>Smoker</v>
      </c>
      <c r="R2721" s="2">
        <v>45</v>
      </c>
      <c r="S2721" s="2" t="str">
        <f t="shared" si="42"/>
        <v>Dead</v>
      </c>
      <c r="T2721">
        <v>0</v>
      </c>
      <c r="U2721">
        <v>1</v>
      </c>
    </row>
    <row r="2722" spans="1:21" x14ac:dyDescent="0.3">
      <c r="A2722" s="2">
        <v>60</v>
      </c>
      <c r="B2722">
        <v>0</v>
      </c>
      <c r="C2722" t="str">
        <f>IF(B2722=0, "No Anemia", "Anemia")</f>
        <v>No Anemia</v>
      </c>
      <c r="D2722" s="2">
        <v>253</v>
      </c>
      <c r="E2722">
        <v>0</v>
      </c>
      <c r="F2722" t="str">
        <f>IF(E2722=0, "No Diabetes", "Diabetes")</f>
        <v>No Diabetes</v>
      </c>
      <c r="G2722" s="2">
        <v>35</v>
      </c>
      <c r="H2722">
        <v>0</v>
      </c>
      <c r="I2722" t="str">
        <f>IF(H2722=0, "No High Blood Pressure", "High Blood Pressure")</f>
        <v>No High Blood Pressure</v>
      </c>
      <c r="J2722" s="2">
        <v>279000</v>
      </c>
      <c r="K2722" s="1">
        <v>1.7</v>
      </c>
      <c r="L2722" s="2">
        <v>140</v>
      </c>
      <c r="M2722">
        <v>1</v>
      </c>
      <c r="N2722">
        <v>0</v>
      </c>
      <c r="O2722" t="str">
        <f>IF(M2721=0, "Female", "Male")</f>
        <v>Female</v>
      </c>
      <c r="P2722">
        <v>0</v>
      </c>
      <c r="Q2722" t="str">
        <f>IF(P2722=0, "Non Smoker", "Smoker")</f>
        <v>Non Smoker</v>
      </c>
      <c r="R2722" s="2">
        <v>250</v>
      </c>
      <c r="S2722" s="2" t="str">
        <f t="shared" si="42"/>
        <v>Alive</v>
      </c>
      <c r="T2722">
        <v>1</v>
      </c>
      <c r="U2722">
        <v>0</v>
      </c>
    </row>
    <row r="2723" spans="1:21" x14ac:dyDescent="0.3">
      <c r="A2723" s="2">
        <v>60</v>
      </c>
      <c r="B2723">
        <v>0</v>
      </c>
      <c r="C2723" t="str">
        <f>IF(B2723=0, "No Anemia", "Anemia")</f>
        <v>No Anemia</v>
      </c>
      <c r="D2723" s="2">
        <v>582</v>
      </c>
      <c r="E2723">
        <v>1</v>
      </c>
      <c r="F2723" t="str">
        <f>IF(E2723=0, "No Diabetes", "Diabetes")</f>
        <v>Diabetes</v>
      </c>
      <c r="G2723" s="2">
        <v>38</v>
      </c>
      <c r="H2723">
        <v>1</v>
      </c>
      <c r="I2723" t="str">
        <f>IF(H2723=0, "No High Blood Pressure", "High Blood Pressure")</f>
        <v>High Blood Pressure</v>
      </c>
      <c r="J2723" s="2">
        <v>451000</v>
      </c>
      <c r="K2723" s="1">
        <v>0.6</v>
      </c>
      <c r="L2723" s="2">
        <v>138</v>
      </c>
      <c r="M2723">
        <v>1</v>
      </c>
      <c r="N2723">
        <v>0</v>
      </c>
      <c r="O2723" t="str">
        <f>IF(M2722=0, "Female", "Male")</f>
        <v>Male</v>
      </c>
      <c r="P2723">
        <v>1</v>
      </c>
      <c r="Q2723" t="str">
        <f>IF(P2723=0, "Non Smoker", "Smoker")</f>
        <v>Smoker</v>
      </c>
      <c r="R2723" s="2">
        <v>40</v>
      </c>
      <c r="S2723" s="2" t="str">
        <f t="shared" si="42"/>
        <v>Dead</v>
      </c>
      <c r="T2723">
        <v>0</v>
      </c>
      <c r="U2723">
        <v>1</v>
      </c>
    </row>
    <row r="2724" spans="1:21" x14ac:dyDescent="0.3">
      <c r="A2724" s="2">
        <v>60</v>
      </c>
      <c r="B2724">
        <v>1</v>
      </c>
      <c r="C2724" t="str">
        <f>IF(B2724=0, "No Anemia", "Anemia")</f>
        <v>Anemia</v>
      </c>
      <c r="D2724" s="2">
        <v>95</v>
      </c>
      <c r="E2724">
        <v>0</v>
      </c>
      <c r="F2724" t="str">
        <f>IF(E2724=0, "No Diabetes", "Diabetes")</f>
        <v>No Diabetes</v>
      </c>
      <c r="G2724" s="2">
        <v>60</v>
      </c>
      <c r="H2724">
        <v>0</v>
      </c>
      <c r="I2724" t="str">
        <f>IF(H2724=0, "No High Blood Pressure", "High Blood Pressure")</f>
        <v>No High Blood Pressure</v>
      </c>
      <c r="J2724" s="2">
        <v>337000</v>
      </c>
      <c r="K2724" s="1">
        <v>1</v>
      </c>
      <c r="L2724" s="2">
        <v>138</v>
      </c>
      <c r="M2724">
        <v>1</v>
      </c>
      <c r="N2724">
        <v>0</v>
      </c>
      <c r="O2724" t="str">
        <f>IF(M2723=0, "Female", "Male")</f>
        <v>Male</v>
      </c>
      <c r="P2724">
        <v>1</v>
      </c>
      <c r="Q2724" t="str">
        <f>IF(P2724=0, "Non Smoker", "Smoker")</f>
        <v>Smoker</v>
      </c>
      <c r="R2724" s="2">
        <v>146</v>
      </c>
      <c r="S2724" s="2" t="str">
        <f t="shared" si="42"/>
        <v>Alive</v>
      </c>
      <c r="T2724">
        <v>1</v>
      </c>
      <c r="U2724">
        <v>0</v>
      </c>
    </row>
    <row r="2725" spans="1:21" x14ac:dyDescent="0.3">
      <c r="A2725" s="2">
        <v>60</v>
      </c>
      <c r="B2725">
        <v>1</v>
      </c>
      <c r="C2725" t="str">
        <f>IF(B2725=0, "No Anemia", "Anemia")</f>
        <v>Anemia</v>
      </c>
      <c r="D2725" s="2">
        <v>607</v>
      </c>
      <c r="E2725">
        <v>0</v>
      </c>
      <c r="F2725" t="str">
        <f>IF(E2725=0, "No Diabetes", "Diabetes")</f>
        <v>No Diabetes</v>
      </c>
      <c r="G2725" s="2">
        <v>40</v>
      </c>
      <c r="H2725">
        <v>0</v>
      </c>
      <c r="I2725" t="str">
        <f>IF(H2725=0, "No High Blood Pressure", "High Blood Pressure")</f>
        <v>No High Blood Pressure</v>
      </c>
      <c r="J2725" s="2">
        <v>216000</v>
      </c>
      <c r="K2725" s="1">
        <v>0.6</v>
      </c>
      <c r="L2725" s="2">
        <v>138</v>
      </c>
      <c r="M2725">
        <v>1</v>
      </c>
      <c r="N2725">
        <v>0</v>
      </c>
      <c r="O2725" t="str">
        <f>IF(M2724=0, "Female", "Male")</f>
        <v>Male</v>
      </c>
      <c r="P2725">
        <v>1</v>
      </c>
      <c r="Q2725" t="str">
        <f>IF(P2725=0, "Non Smoker", "Smoker")</f>
        <v>Smoker</v>
      </c>
      <c r="R2725" s="2">
        <v>54</v>
      </c>
      <c r="S2725" s="2" t="str">
        <f t="shared" si="42"/>
        <v>Alive</v>
      </c>
      <c r="T2725">
        <v>1</v>
      </c>
      <c r="U2725">
        <v>0</v>
      </c>
    </row>
    <row r="2726" spans="1:21" x14ac:dyDescent="0.3">
      <c r="A2726" s="2">
        <v>60</v>
      </c>
      <c r="B2726">
        <v>0</v>
      </c>
      <c r="C2726" t="str">
        <f>IF(B2726=0, "No Anemia", "Anemia")</f>
        <v>No Anemia</v>
      </c>
      <c r="D2726" s="2">
        <v>2261</v>
      </c>
      <c r="E2726">
        <v>0</v>
      </c>
      <c r="F2726" t="str">
        <f>IF(E2726=0, "No Diabetes", "Diabetes")</f>
        <v>No Diabetes</v>
      </c>
      <c r="G2726" s="2">
        <v>35</v>
      </c>
      <c r="H2726">
        <v>1</v>
      </c>
      <c r="I2726" t="str">
        <f>IF(H2726=0, "No High Blood Pressure", "High Blood Pressure")</f>
        <v>High Blood Pressure</v>
      </c>
      <c r="J2726" s="2">
        <v>228000</v>
      </c>
      <c r="K2726" s="1">
        <v>0.9</v>
      </c>
      <c r="L2726" s="2">
        <v>136</v>
      </c>
      <c r="M2726">
        <v>1</v>
      </c>
      <c r="N2726">
        <v>0</v>
      </c>
      <c r="O2726" t="str">
        <f>IF(M2725=0, "Female", "Male")</f>
        <v>Male</v>
      </c>
      <c r="P2726">
        <v>0</v>
      </c>
      <c r="Q2726" t="str">
        <f>IF(P2726=0, "Non Smoker", "Smoker")</f>
        <v>Non Smoker</v>
      </c>
      <c r="R2726" s="2">
        <v>115</v>
      </c>
      <c r="S2726" s="2" t="str">
        <f t="shared" si="42"/>
        <v>Alive</v>
      </c>
      <c r="T2726">
        <v>1</v>
      </c>
      <c r="U2726">
        <v>0</v>
      </c>
    </row>
    <row r="2727" spans="1:21" x14ac:dyDescent="0.3">
      <c r="A2727" s="2">
        <v>60</v>
      </c>
      <c r="B2727">
        <v>1</v>
      </c>
      <c r="C2727" t="str">
        <f>IF(B2727=0, "No Anemia", "Anemia")</f>
        <v>Anemia</v>
      </c>
      <c r="D2727" s="2">
        <v>737</v>
      </c>
      <c r="E2727">
        <v>0</v>
      </c>
      <c r="F2727" t="str">
        <f>IF(E2727=0, "No Diabetes", "Diabetes")</f>
        <v>No Diabetes</v>
      </c>
      <c r="G2727" s="2">
        <v>60</v>
      </c>
      <c r="H2727">
        <v>1</v>
      </c>
      <c r="I2727" t="str">
        <f>IF(H2727=0, "No High Blood Pressure", "High Blood Pressure")</f>
        <v>High Blood Pressure</v>
      </c>
      <c r="J2727" s="2">
        <v>210000</v>
      </c>
      <c r="K2727" s="1">
        <v>1.5</v>
      </c>
      <c r="L2727" s="2">
        <v>135</v>
      </c>
      <c r="M2727">
        <v>1</v>
      </c>
      <c r="N2727">
        <v>0</v>
      </c>
      <c r="O2727" t="str">
        <f>IF(M2726=0, "Female", "Male")</f>
        <v>Male</v>
      </c>
      <c r="P2727">
        <v>1</v>
      </c>
      <c r="Q2727" t="str">
        <f>IF(P2727=0, "Non Smoker", "Smoker")</f>
        <v>Smoker</v>
      </c>
      <c r="R2727" s="2">
        <v>95</v>
      </c>
      <c r="S2727" s="2" t="str">
        <f t="shared" si="42"/>
        <v>Alive</v>
      </c>
      <c r="T2727">
        <v>1</v>
      </c>
      <c r="U2727">
        <v>0</v>
      </c>
    </row>
    <row r="2728" spans="1:21" x14ac:dyDescent="0.3">
      <c r="A2728" s="2">
        <v>60</v>
      </c>
      <c r="B2728">
        <v>0</v>
      </c>
      <c r="C2728" t="str">
        <f>IF(B2728=0, "No Anemia", "Anemia")</f>
        <v>No Anemia</v>
      </c>
      <c r="D2728" s="2">
        <v>68</v>
      </c>
      <c r="E2728">
        <v>0</v>
      </c>
      <c r="F2728" t="str">
        <f>IF(E2728=0, "No Diabetes", "Diabetes")</f>
        <v>No Diabetes</v>
      </c>
      <c r="G2728" s="2">
        <v>20</v>
      </c>
      <c r="H2728">
        <v>0</v>
      </c>
      <c r="I2728" t="str">
        <f>IF(H2728=0, "No High Blood Pressure", "High Blood Pressure")</f>
        <v>No High Blood Pressure</v>
      </c>
      <c r="J2728" s="2">
        <v>119000</v>
      </c>
      <c r="K2728" s="1">
        <v>2.9</v>
      </c>
      <c r="L2728" s="2">
        <v>127</v>
      </c>
      <c r="M2728">
        <v>1</v>
      </c>
      <c r="N2728">
        <v>0</v>
      </c>
      <c r="O2728" t="str">
        <f>IF(M2727=0, "Female", "Male")</f>
        <v>Male</v>
      </c>
      <c r="P2728">
        <v>1</v>
      </c>
      <c r="Q2728" t="str">
        <f>IF(P2728=0, "Non Smoker", "Smoker")</f>
        <v>Smoker</v>
      </c>
      <c r="R2728" s="2">
        <v>64</v>
      </c>
      <c r="S2728" s="2" t="str">
        <f t="shared" si="42"/>
        <v>Dead</v>
      </c>
      <c r="T2728">
        <v>0</v>
      </c>
      <c r="U2728">
        <v>1</v>
      </c>
    </row>
    <row r="2729" spans="1:21" x14ac:dyDescent="0.3">
      <c r="A2729" s="2">
        <v>60</v>
      </c>
      <c r="B2729">
        <v>0</v>
      </c>
      <c r="C2729" t="str">
        <f>IF(B2729=0, "No Anemia", "Anemia")</f>
        <v>No Anemia</v>
      </c>
      <c r="D2729" s="2">
        <v>253</v>
      </c>
      <c r="E2729">
        <v>0</v>
      </c>
      <c r="F2729" t="str">
        <f>IF(E2729=0, "No Diabetes", "Diabetes")</f>
        <v>No Diabetes</v>
      </c>
      <c r="G2729" s="2">
        <v>35</v>
      </c>
      <c r="H2729">
        <v>0</v>
      </c>
      <c r="I2729" t="str">
        <f>IF(H2729=0, "No High Blood Pressure", "High Blood Pressure")</f>
        <v>No High Blood Pressure</v>
      </c>
      <c r="J2729" s="2">
        <v>279000</v>
      </c>
      <c r="K2729" s="1">
        <v>1.7</v>
      </c>
      <c r="L2729" s="2">
        <v>140</v>
      </c>
      <c r="M2729">
        <v>1</v>
      </c>
      <c r="N2729">
        <v>0</v>
      </c>
      <c r="O2729" t="str">
        <f>IF(M2728=0, "Female", "Male")</f>
        <v>Male</v>
      </c>
      <c r="P2729">
        <v>0</v>
      </c>
      <c r="Q2729" t="str">
        <f>IF(P2729=0, "Non Smoker", "Smoker")</f>
        <v>Non Smoker</v>
      </c>
      <c r="R2729" s="2">
        <v>250</v>
      </c>
      <c r="S2729" s="2" t="str">
        <f t="shared" si="42"/>
        <v>Alive</v>
      </c>
      <c r="T2729">
        <v>1</v>
      </c>
      <c r="U2729">
        <v>0</v>
      </c>
    </row>
    <row r="2730" spans="1:21" x14ac:dyDescent="0.3">
      <c r="A2730" s="2">
        <v>60</v>
      </c>
      <c r="B2730">
        <v>0</v>
      </c>
      <c r="C2730" t="str">
        <f>IF(B2730=0, "No Anemia", "Anemia")</f>
        <v>No Anemia</v>
      </c>
      <c r="D2730" s="2">
        <v>582</v>
      </c>
      <c r="E2730">
        <v>1</v>
      </c>
      <c r="F2730" t="str">
        <f>IF(E2730=0, "No Diabetes", "Diabetes")</f>
        <v>Diabetes</v>
      </c>
      <c r="G2730" s="2">
        <v>38</v>
      </c>
      <c r="H2730">
        <v>1</v>
      </c>
      <c r="I2730" t="str">
        <f>IF(H2730=0, "No High Blood Pressure", "High Blood Pressure")</f>
        <v>High Blood Pressure</v>
      </c>
      <c r="J2730" s="2">
        <v>451000</v>
      </c>
      <c r="K2730" s="1">
        <v>0.6</v>
      </c>
      <c r="L2730" s="2">
        <v>138</v>
      </c>
      <c r="M2730">
        <v>1</v>
      </c>
      <c r="N2730">
        <v>0</v>
      </c>
      <c r="O2730" t="str">
        <f>IF(M2729=0, "Female", "Male")</f>
        <v>Male</v>
      </c>
      <c r="P2730">
        <v>1</v>
      </c>
      <c r="Q2730" t="str">
        <f>IF(P2730=0, "Non Smoker", "Smoker")</f>
        <v>Smoker</v>
      </c>
      <c r="R2730" s="2">
        <v>40</v>
      </c>
      <c r="S2730" s="2" t="str">
        <f t="shared" si="42"/>
        <v>Dead</v>
      </c>
      <c r="T2730">
        <v>0</v>
      </c>
      <c r="U2730">
        <v>1</v>
      </c>
    </row>
    <row r="2731" spans="1:21" x14ac:dyDescent="0.3">
      <c r="A2731" s="2">
        <v>60</v>
      </c>
      <c r="B2731">
        <v>1</v>
      </c>
      <c r="C2731" t="str">
        <f>IF(B2731=0, "No Anemia", "Anemia")</f>
        <v>Anemia</v>
      </c>
      <c r="D2731" s="2">
        <v>154</v>
      </c>
      <c r="E2731">
        <v>0</v>
      </c>
      <c r="F2731" t="str">
        <f>IF(E2731=0, "No Diabetes", "Diabetes")</f>
        <v>No Diabetes</v>
      </c>
      <c r="G2731" s="2">
        <v>25</v>
      </c>
      <c r="H2731">
        <v>0</v>
      </c>
      <c r="I2731" t="str">
        <f>IF(H2731=0, "No High Blood Pressure", "High Blood Pressure")</f>
        <v>No High Blood Pressure</v>
      </c>
      <c r="J2731" s="2">
        <v>210000</v>
      </c>
      <c r="K2731" s="1">
        <v>1.7</v>
      </c>
      <c r="L2731" s="2">
        <v>135</v>
      </c>
      <c r="M2731">
        <v>1</v>
      </c>
      <c r="N2731">
        <v>0</v>
      </c>
      <c r="O2731" t="str">
        <f>IF(M2730=0, "Female", "Male")</f>
        <v>Male</v>
      </c>
      <c r="P2731">
        <v>0</v>
      </c>
      <c r="Q2731" t="str">
        <f>IF(P2731=0, "Non Smoker", "Smoker")</f>
        <v>Non Smoker</v>
      </c>
      <c r="R2731" s="2">
        <v>82</v>
      </c>
      <c r="S2731" s="2" t="str">
        <f t="shared" si="42"/>
        <v>Dead</v>
      </c>
      <c r="T2731">
        <v>0</v>
      </c>
      <c r="U2731">
        <v>1</v>
      </c>
    </row>
    <row r="2732" spans="1:21" x14ac:dyDescent="0.3">
      <c r="A2732" s="2">
        <v>60</v>
      </c>
      <c r="B2732">
        <v>1</v>
      </c>
      <c r="C2732" t="str">
        <f>IF(B2732=0, "No Anemia", "Anemia")</f>
        <v>Anemia</v>
      </c>
      <c r="D2732" s="2">
        <v>1082</v>
      </c>
      <c r="E2732">
        <v>1</v>
      </c>
      <c r="F2732" t="str">
        <f>IF(E2732=0, "No Diabetes", "Diabetes")</f>
        <v>Diabetes</v>
      </c>
      <c r="G2732" s="2">
        <v>45</v>
      </c>
      <c r="H2732">
        <v>0</v>
      </c>
      <c r="I2732" t="str">
        <f>IF(H2732=0, "No High Blood Pressure", "High Blood Pressure")</f>
        <v>No High Blood Pressure</v>
      </c>
      <c r="J2732" s="2">
        <v>250000</v>
      </c>
      <c r="K2732" s="1">
        <v>6.1</v>
      </c>
      <c r="L2732" s="2">
        <v>131</v>
      </c>
      <c r="M2732">
        <v>1</v>
      </c>
      <c r="N2732">
        <v>0</v>
      </c>
      <c r="O2732" t="str">
        <f>IF(M2731=0, "Female", "Male")</f>
        <v>Male</v>
      </c>
      <c r="P2732">
        <v>0</v>
      </c>
      <c r="Q2732" t="str">
        <f>IF(P2732=0, "Non Smoker", "Smoker")</f>
        <v>Non Smoker</v>
      </c>
      <c r="R2732" s="2">
        <v>107</v>
      </c>
      <c r="S2732" s="2" t="str">
        <f t="shared" si="42"/>
        <v>Alive</v>
      </c>
      <c r="T2732">
        <v>1</v>
      </c>
      <c r="U2732">
        <v>0</v>
      </c>
    </row>
    <row r="2733" spans="1:21" x14ac:dyDescent="0.3">
      <c r="A2733" s="2">
        <v>60</v>
      </c>
      <c r="B2733">
        <v>0</v>
      </c>
      <c r="C2733" t="str">
        <f>IF(B2733=0, "No Anemia", "Anemia")</f>
        <v>No Anemia</v>
      </c>
      <c r="D2733" s="2">
        <v>68</v>
      </c>
      <c r="E2733">
        <v>0</v>
      </c>
      <c r="F2733" t="str">
        <f>IF(E2733=0, "No Diabetes", "Diabetes")</f>
        <v>No Diabetes</v>
      </c>
      <c r="G2733" s="2">
        <v>20</v>
      </c>
      <c r="H2733">
        <v>0</v>
      </c>
      <c r="I2733" t="str">
        <f>IF(H2733=0, "No High Blood Pressure", "High Blood Pressure")</f>
        <v>No High Blood Pressure</v>
      </c>
      <c r="J2733" s="2">
        <v>119000</v>
      </c>
      <c r="K2733" s="1">
        <v>2.9</v>
      </c>
      <c r="L2733" s="2">
        <v>127</v>
      </c>
      <c r="M2733">
        <v>1</v>
      </c>
      <c r="N2733">
        <v>0</v>
      </c>
      <c r="O2733" t="str">
        <f>IF(M2732=0, "Female", "Male")</f>
        <v>Male</v>
      </c>
      <c r="P2733">
        <v>1</v>
      </c>
      <c r="Q2733" t="str">
        <f>IF(P2733=0, "Non Smoker", "Smoker")</f>
        <v>Smoker</v>
      </c>
      <c r="R2733" s="2">
        <v>64</v>
      </c>
      <c r="S2733" s="2" t="str">
        <f t="shared" si="42"/>
        <v>Dead</v>
      </c>
      <c r="T2733">
        <v>0</v>
      </c>
      <c r="U2733">
        <v>1</v>
      </c>
    </row>
    <row r="2734" spans="1:21" x14ac:dyDescent="0.3">
      <c r="A2734" s="2">
        <v>60</v>
      </c>
      <c r="B2734">
        <v>0</v>
      </c>
      <c r="C2734" t="str">
        <f>IF(B2734=0, "No Anemia", "Anemia")</f>
        <v>No Anemia</v>
      </c>
      <c r="D2734" s="2">
        <v>96</v>
      </c>
      <c r="E2734">
        <v>1</v>
      </c>
      <c r="F2734" t="str">
        <f>IF(E2734=0, "No Diabetes", "Diabetes")</f>
        <v>Diabetes</v>
      </c>
      <c r="G2734" s="2">
        <v>38</v>
      </c>
      <c r="H2734">
        <v>0</v>
      </c>
      <c r="I2734" t="str">
        <f>IF(H2734=0, "No High Blood Pressure", "High Blood Pressure")</f>
        <v>No High Blood Pressure</v>
      </c>
      <c r="J2734" s="2">
        <v>228000</v>
      </c>
      <c r="K2734" s="1">
        <v>0.75</v>
      </c>
      <c r="L2734" s="2">
        <v>140</v>
      </c>
      <c r="M2734">
        <v>0</v>
      </c>
      <c r="N2734">
        <v>1</v>
      </c>
      <c r="O2734" t="str">
        <f>IF(M2733=0, "Female", "Male")</f>
        <v>Male</v>
      </c>
      <c r="P2734">
        <v>0</v>
      </c>
      <c r="Q2734" t="str">
        <f>IF(P2734=0, "Non Smoker", "Smoker")</f>
        <v>Non Smoker</v>
      </c>
      <c r="R2734" s="2">
        <v>95</v>
      </c>
      <c r="S2734" s="2" t="str">
        <f t="shared" si="42"/>
        <v>Alive</v>
      </c>
      <c r="T2734">
        <v>1</v>
      </c>
      <c r="U2734">
        <v>0</v>
      </c>
    </row>
    <row r="2735" spans="1:21" x14ac:dyDescent="0.3">
      <c r="A2735" s="2">
        <v>60</v>
      </c>
      <c r="B2735">
        <v>1</v>
      </c>
      <c r="C2735" t="str">
        <f>IF(B2735=0, "No Anemia", "Anemia")</f>
        <v>Anemia</v>
      </c>
      <c r="D2735" s="2">
        <v>95</v>
      </c>
      <c r="E2735">
        <v>0</v>
      </c>
      <c r="F2735" t="str">
        <f>IF(E2735=0, "No Diabetes", "Diabetes")</f>
        <v>No Diabetes</v>
      </c>
      <c r="G2735" s="2">
        <v>60</v>
      </c>
      <c r="H2735">
        <v>0</v>
      </c>
      <c r="I2735" t="str">
        <f>IF(H2735=0, "No High Blood Pressure", "High Blood Pressure")</f>
        <v>No High Blood Pressure</v>
      </c>
      <c r="J2735" s="2">
        <v>337000</v>
      </c>
      <c r="K2735" s="1">
        <v>1</v>
      </c>
      <c r="L2735" s="2">
        <v>138</v>
      </c>
      <c r="M2735">
        <v>1</v>
      </c>
      <c r="N2735">
        <v>0</v>
      </c>
      <c r="O2735" t="str">
        <f>IF(M2734=0, "Female", "Male")</f>
        <v>Female</v>
      </c>
      <c r="P2735">
        <v>1</v>
      </c>
      <c r="Q2735" t="str">
        <f>IF(P2735=0, "Non Smoker", "Smoker")</f>
        <v>Smoker</v>
      </c>
      <c r="R2735" s="2">
        <v>146</v>
      </c>
      <c r="S2735" s="2" t="str">
        <f t="shared" si="42"/>
        <v>Alive</v>
      </c>
      <c r="T2735">
        <v>1</v>
      </c>
      <c r="U2735">
        <v>0</v>
      </c>
    </row>
    <row r="2736" spans="1:21" x14ac:dyDescent="0.3">
      <c r="A2736" s="2">
        <v>60</v>
      </c>
      <c r="B2736">
        <v>0</v>
      </c>
      <c r="C2736" t="str">
        <f>IF(B2736=0, "No Anemia", "Anemia")</f>
        <v>No Anemia</v>
      </c>
      <c r="D2736" s="2">
        <v>253</v>
      </c>
      <c r="E2736">
        <v>0</v>
      </c>
      <c r="F2736" t="str">
        <f>IF(E2736=0, "No Diabetes", "Diabetes")</f>
        <v>No Diabetes</v>
      </c>
      <c r="G2736" s="2">
        <v>35</v>
      </c>
      <c r="H2736">
        <v>0</v>
      </c>
      <c r="I2736" t="str">
        <f>IF(H2736=0, "No High Blood Pressure", "High Blood Pressure")</f>
        <v>No High Blood Pressure</v>
      </c>
      <c r="J2736" s="2">
        <v>279000</v>
      </c>
      <c r="K2736" s="1">
        <v>1.7</v>
      </c>
      <c r="L2736" s="2">
        <v>140</v>
      </c>
      <c r="M2736">
        <v>1</v>
      </c>
      <c r="N2736">
        <v>0</v>
      </c>
      <c r="O2736" t="str">
        <f>IF(M2735=0, "Female", "Male")</f>
        <v>Male</v>
      </c>
      <c r="P2736">
        <v>0</v>
      </c>
      <c r="Q2736" t="str">
        <f>IF(P2736=0, "Non Smoker", "Smoker")</f>
        <v>Non Smoker</v>
      </c>
      <c r="R2736" s="2">
        <v>250</v>
      </c>
      <c r="S2736" s="2" t="str">
        <f t="shared" si="42"/>
        <v>Alive</v>
      </c>
      <c r="T2736">
        <v>1</v>
      </c>
      <c r="U2736">
        <v>0</v>
      </c>
    </row>
    <row r="2737" spans="1:21" x14ac:dyDescent="0.3">
      <c r="A2737" s="2">
        <v>60</v>
      </c>
      <c r="B2737">
        <v>1</v>
      </c>
      <c r="C2737" t="str">
        <f>IF(B2737=0, "No Anemia", "Anemia")</f>
        <v>Anemia</v>
      </c>
      <c r="D2737" s="2">
        <v>607</v>
      </c>
      <c r="E2737">
        <v>0</v>
      </c>
      <c r="F2737" t="str">
        <f>IF(E2737=0, "No Diabetes", "Diabetes")</f>
        <v>No Diabetes</v>
      </c>
      <c r="G2737" s="2">
        <v>40</v>
      </c>
      <c r="H2737">
        <v>0</v>
      </c>
      <c r="I2737" t="str">
        <f>IF(H2737=0, "No High Blood Pressure", "High Blood Pressure")</f>
        <v>No High Blood Pressure</v>
      </c>
      <c r="J2737" s="2">
        <v>216000</v>
      </c>
      <c r="K2737" s="1">
        <v>0.6</v>
      </c>
      <c r="L2737" s="2">
        <v>138</v>
      </c>
      <c r="M2737">
        <v>1</v>
      </c>
      <c r="N2737">
        <v>0</v>
      </c>
      <c r="O2737" t="str">
        <f>IF(M2736=0, "Female", "Male")</f>
        <v>Male</v>
      </c>
      <c r="P2737">
        <v>1</v>
      </c>
      <c r="Q2737" t="str">
        <f>IF(P2737=0, "Non Smoker", "Smoker")</f>
        <v>Smoker</v>
      </c>
      <c r="R2737" s="2">
        <v>54</v>
      </c>
      <c r="S2737" s="2" t="str">
        <f t="shared" si="42"/>
        <v>Alive</v>
      </c>
      <c r="T2737">
        <v>1</v>
      </c>
      <c r="U2737">
        <v>0</v>
      </c>
    </row>
    <row r="2738" spans="1:21" x14ac:dyDescent="0.3">
      <c r="A2738" s="2">
        <v>60</v>
      </c>
      <c r="B2738">
        <v>0</v>
      </c>
      <c r="C2738" t="str">
        <f>IF(B2738=0, "No Anemia", "Anemia")</f>
        <v>No Anemia</v>
      </c>
      <c r="D2738" s="2">
        <v>582</v>
      </c>
      <c r="E2738">
        <v>1</v>
      </c>
      <c r="F2738" t="str">
        <f>IF(E2738=0, "No Diabetes", "Diabetes")</f>
        <v>Diabetes</v>
      </c>
      <c r="G2738" s="2">
        <v>38</v>
      </c>
      <c r="H2738">
        <v>1</v>
      </c>
      <c r="I2738" t="str">
        <f>IF(H2738=0, "No High Blood Pressure", "High Blood Pressure")</f>
        <v>High Blood Pressure</v>
      </c>
      <c r="J2738" s="2">
        <v>451000</v>
      </c>
      <c r="K2738" s="1">
        <v>0.6</v>
      </c>
      <c r="L2738" s="2">
        <v>138</v>
      </c>
      <c r="M2738">
        <v>1</v>
      </c>
      <c r="N2738">
        <v>0</v>
      </c>
      <c r="O2738" t="str">
        <f>IF(M2737=0, "Female", "Male")</f>
        <v>Male</v>
      </c>
      <c r="P2738">
        <v>1</v>
      </c>
      <c r="Q2738" t="str">
        <f>IF(P2738=0, "Non Smoker", "Smoker")</f>
        <v>Smoker</v>
      </c>
      <c r="R2738" s="2">
        <v>40</v>
      </c>
      <c r="S2738" s="2" t="str">
        <f t="shared" si="42"/>
        <v>Dead</v>
      </c>
      <c r="T2738">
        <v>0</v>
      </c>
      <c r="U2738">
        <v>1</v>
      </c>
    </row>
    <row r="2739" spans="1:21" x14ac:dyDescent="0.3">
      <c r="A2739" s="2">
        <v>60</v>
      </c>
      <c r="B2739">
        <v>1</v>
      </c>
      <c r="C2739" t="str">
        <f>IF(B2739=0, "No Anemia", "Anemia")</f>
        <v>Anemia</v>
      </c>
      <c r="D2739" s="2">
        <v>582</v>
      </c>
      <c r="E2739">
        <v>0</v>
      </c>
      <c r="F2739" t="str">
        <f>IF(E2739=0, "No Diabetes", "Diabetes")</f>
        <v>No Diabetes</v>
      </c>
      <c r="G2739" s="2">
        <v>30</v>
      </c>
      <c r="H2739">
        <v>1</v>
      </c>
      <c r="I2739" t="str">
        <f>IF(H2739=0, "No High Blood Pressure", "High Blood Pressure")</f>
        <v>High Blood Pressure</v>
      </c>
      <c r="J2739" s="2">
        <v>127000</v>
      </c>
      <c r="K2739" s="1">
        <v>0.9</v>
      </c>
      <c r="L2739" s="2">
        <v>145</v>
      </c>
      <c r="M2739">
        <v>0</v>
      </c>
      <c r="N2739">
        <v>1</v>
      </c>
      <c r="O2739" t="str">
        <f>IF(M2738=0, "Female", "Male")</f>
        <v>Male</v>
      </c>
      <c r="P2739">
        <v>0</v>
      </c>
      <c r="Q2739" t="str">
        <f>IF(P2739=0, "Non Smoker", "Smoker")</f>
        <v>Non Smoker</v>
      </c>
      <c r="R2739" s="2">
        <v>95</v>
      </c>
      <c r="S2739" s="2" t="str">
        <f t="shared" si="42"/>
        <v>Alive</v>
      </c>
      <c r="T2739">
        <v>1</v>
      </c>
      <c r="U2739">
        <v>0</v>
      </c>
    </row>
    <row r="2740" spans="1:21" x14ac:dyDescent="0.3">
      <c r="A2740" s="2">
        <v>60</v>
      </c>
      <c r="B2740">
        <v>0</v>
      </c>
      <c r="C2740" t="str">
        <f>IF(B2740=0, "No Anemia", "Anemia")</f>
        <v>No Anemia</v>
      </c>
      <c r="D2740" s="2">
        <v>320</v>
      </c>
      <c r="E2740">
        <v>0</v>
      </c>
      <c r="F2740" t="str">
        <f>IF(E2740=0, "No Diabetes", "Diabetes")</f>
        <v>No Diabetes</v>
      </c>
      <c r="G2740" s="2">
        <v>35</v>
      </c>
      <c r="H2740">
        <v>0</v>
      </c>
      <c r="I2740" t="str">
        <f>IF(H2740=0, "No High Blood Pressure", "High Blood Pressure")</f>
        <v>No High Blood Pressure</v>
      </c>
      <c r="J2740" s="2">
        <v>133000</v>
      </c>
      <c r="K2740" s="1">
        <v>1.4</v>
      </c>
      <c r="L2740" s="2">
        <v>139</v>
      </c>
      <c r="M2740">
        <v>1</v>
      </c>
      <c r="N2740">
        <v>0</v>
      </c>
      <c r="O2740" t="str">
        <f>IF(M2739=0, "Female", "Male")</f>
        <v>Female</v>
      </c>
      <c r="P2740">
        <v>0</v>
      </c>
      <c r="Q2740" t="str">
        <f>IF(P2740=0, "Non Smoker", "Smoker")</f>
        <v>Non Smoker</v>
      </c>
      <c r="R2740" s="2">
        <v>258</v>
      </c>
      <c r="S2740" s="2" t="str">
        <f t="shared" si="42"/>
        <v>Alive</v>
      </c>
      <c r="T2740">
        <v>1</v>
      </c>
      <c r="U2740">
        <v>0</v>
      </c>
    </row>
    <row r="2741" spans="1:21" x14ac:dyDescent="0.3">
      <c r="A2741" s="2">
        <v>60</v>
      </c>
      <c r="B2741">
        <v>1</v>
      </c>
      <c r="C2741" t="str">
        <f>IF(B2741=0, "No Anemia", "Anemia")</f>
        <v>Anemia</v>
      </c>
      <c r="D2741" s="2">
        <v>231</v>
      </c>
      <c r="E2741">
        <v>1</v>
      </c>
      <c r="F2741" t="str">
        <f>IF(E2741=0, "No Diabetes", "Diabetes")</f>
        <v>Diabetes</v>
      </c>
      <c r="G2741" s="2">
        <v>25</v>
      </c>
      <c r="H2741">
        <v>0</v>
      </c>
      <c r="I2741" t="str">
        <f>IF(H2741=0, "No High Blood Pressure", "High Blood Pressure")</f>
        <v>No High Blood Pressure</v>
      </c>
      <c r="J2741" s="2">
        <v>194000</v>
      </c>
      <c r="K2741" s="1">
        <v>1.7</v>
      </c>
      <c r="L2741" s="2">
        <v>140</v>
      </c>
      <c r="M2741">
        <v>1</v>
      </c>
      <c r="N2741">
        <v>0</v>
      </c>
      <c r="O2741" t="str">
        <f>IF(M2740=0, "Female", "Male")</f>
        <v>Male</v>
      </c>
      <c r="P2741">
        <v>0</v>
      </c>
      <c r="Q2741" t="str">
        <f>IF(P2741=0, "Non Smoker", "Smoker")</f>
        <v>Non Smoker</v>
      </c>
      <c r="R2741" s="2">
        <v>120</v>
      </c>
      <c r="S2741" s="2" t="str">
        <f t="shared" si="42"/>
        <v>Alive</v>
      </c>
      <c r="T2741">
        <v>1</v>
      </c>
      <c r="U2741">
        <v>0</v>
      </c>
    </row>
    <row r="2742" spans="1:21" x14ac:dyDescent="0.3">
      <c r="A2742" s="2">
        <v>60</v>
      </c>
      <c r="B2742">
        <v>1</v>
      </c>
      <c r="C2742" t="str">
        <f>IF(B2742=0, "No Anemia", "Anemia")</f>
        <v>Anemia</v>
      </c>
      <c r="D2742" s="2">
        <v>754</v>
      </c>
      <c r="E2742">
        <v>1</v>
      </c>
      <c r="F2742" t="str">
        <f>IF(E2742=0, "No Diabetes", "Diabetes")</f>
        <v>Diabetes</v>
      </c>
      <c r="G2742" s="2">
        <v>40</v>
      </c>
      <c r="H2742">
        <v>1</v>
      </c>
      <c r="I2742" t="str">
        <f>IF(H2742=0, "No High Blood Pressure", "High Blood Pressure")</f>
        <v>High Blood Pressure</v>
      </c>
      <c r="J2742" s="2">
        <v>328000</v>
      </c>
      <c r="K2742" s="1">
        <v>1.2</v>
      </c>
      <c r="L2742" s="2">
        <v>126</v>
      </c>
      <c r="M2742">
        <v>1</v>
      </c>
      <c r="N2742">
        <v>0</v>
      </c>
      <c r="O2742" t="str">
        <f>IF(M2741=0, "Female", "Male")</f>
        <v>Male</v>
      </c>
      <c r="P2742">
        <v>0</v>
      </c>
      <c r="Q2742" t="str">
        <f>IF(P2742=0, "Non Smoker", "Smoker")</f>
        <v>Non Smoker</v>
      </c>
      <c r="R2742" s="2">
        <v>91</v>
      </c>
      <c r="S2742" s="2" t="str">
        <f t="shared" si="42"/>
        <v>Alive</v>
      </c>
      <c r="T2742">
        <v>1</v>
      </c>
      <c r="U2742">
        <v>0</v>
      </c>
    </row>
    <row r="2743" spans="1:21" x14ac:dyDescent="0.3">
      <c r="A2743" s="2">
        <v>60</v>
      </c>
      <c r="B2743">
        <v>1</v>
      </c>
      <c r="C2743" t="str">
        <f>IF(B2743=0, "No Anemia", "Anemia")</f>
        <v>Anemia</v>
      </c>
      <c r="D2743" s="2">
        <v>1082</v>
      </c>
      <c r="E2743">
        <v>1</v>
      </c>
      <c r="F2743" t="str">
        <f>IF(E2743=0, "No Diabetes", "Diabetes")</f>
        <v>Diabetes</v>
      </c>
      <c r="G2743" s="2">
        <v>45</v>
      </c>
      <c r="H2743">
        <v>0</v>
      </c>
      <c r="I2743" t="str">
        <f>IF(H2743=0, "No High Blood Pressure", "High Blood Pressure")</f>
        <v>No High Blood Pressure</v>
      </c>
      <c r="J2743" s="2">
        <v>250000</v>
      </c>
      <c r="K2743" s="1">
        <v>6.1</v>
      </c>
      <c r="L2743" s="2">
        <v>131</v>
      </c>
      <c r="M2743">
        <v>1</v>
      </c>
      <c r="N2743">
        <v>0</v>
      </c>
      <c r="O2743" t="str">
        <f>IF(M2742=0, "Female", "Male")</f>
        <v>Male</v>
      </c>
      <c r="P2743">
        <v>0</v>
      </c>
      <c r="Q2743" t="str">
        <f>IF(P2743=0, "Non Smoker", "Smoker")</f>
        <v>Non Smoker</v>
      </c>
      <c r="R2743" s="2">
        <v>107</v>
      </c>
      <c r="S2743" s="2" t="str">
        <f t="shared" si="42"/>
        <v>Alive</v>
      </c>
      <c r="T2743">
        <v>1</v>
      </c>
      <c r="U2743">
        <v>0</v>
      </c>
    </row>
    <row r="2744" spans="1:21" x14ac:dyDescent="0.3">
      <c r="A2744" s="2">
        <v>60</v>
      </c>
      <c r="B2744">
        <v>1</v>
      </c>
      <c r="C2744" t="str">
        <f>IF(B2744=0, "No Anemia", "Anemia")</f>
        <v>Anemia</v>
      </c>
      <c r="D2744" s="2">
        <v>96</v>
      </c>
      <c r="E2744">
        <v>1</v>
      </c>
      <c r="F2744" t="str">
        <f>IF(E2744=0, "No Diabetes", "Diabetes")</f>
        <v>Diabetes</v>
      </c>
      <c r="G2744" s="2">
        <v>60</v>
      </c>
      <c r="H2744">
        <v>1</v>
      </c>
      <c r="I2744" t="str">
        <f>IF(H2744=0, "No High Blood Pressure", "High Blood Pressure")</f>
        <v>High Blood Pressure</v>
      </c>
      <c r="J2744" s="2">
        <v>271000</v>
      </c>
      <c r="K2744" s="1">
        <v>0.7</v>
      </c>
      <c r="L2744" s="2">
        <v>136</v>
      </c>
      <c r="M2744">
        <v>0</v>
      </c>
      <c r="N2744">
        <v>1</v>
      </c>
      <c r="O2744" t="str">
        <f>IF(M2743=0, "Female", "Male")</f>
        <v>Male</v>
      </c>
      <c r="P2744">
        <v>0</v>
      </c>
      <c r="Q2744" t="str">
        <f>IF(P2744=0, "Non Smoker", "Smoker")</f>
        <v>Non Smoker</v>
      </c>
      <c r="R2744" s="2">
        <v>94</v>
      </c>
      <c r="S2744" s="2" t="str">
        <f t="shared" si="42"/>
        <v>Alive</v>
      </c>
      <c r="T2744">
        <v>1</v>
      </c>
      <c r="U2744">
        <v>0</v>
      </c>
    </row>
    <row r="2745" spans="1:21" x14ac:dyDescent="0.3">
      <c r="A2745" s="2">
        <v>60</v>
      </c>
      <c r="B2745">
        <v>0</v>
      </c>
      <c r="C2745" t="str">
        <f>IF(B2745=0, "No Anemia", "Anemia")</f>
        <v>No Anemia</v>
      </c>
      <c r="D2745" s="2">
        <v>253</v>
      </c>
      <c r="E2745">
        <v>0</v>
      </c>
      <c r="F2745" t="str">
        <f>IF(E2745=0, "No Diabetes", "Diabetes")</f>
        <v>No Diabetes</v>
      </c>
      <c r="G2745" s="2">
        <v>35</v>
      </c>
      <c r="H2745">
        <v>0</v>
      </c>
      <c r="I2745" t="str">
        <f>IF(H2745=0, "No High Blood Pressure", "High Blood Pressure")</f>
        <v>No High Blood Pressure</v>
      </c>
      <c r="J2745" s="2">
        <v>279000</v>
      </c>
      <c r="K2745" s="1">
        <v>1.7</v>
      </c>
      <c r="L2745" s="2">
        <v>140</v>
      </c>
      <c r="M2745">
        <v>1</v>
      </c>
      <c r="N2745">
        <v>0</v>
      </c>
      <c r="O2745" t="str">
        <f>IF(M2744=0, "Female", "Male")</f>
        <v>Female</v>
      </c>
      <c r="P2745">
        <v>0</v>
      </c>
      <c r="Q2745" t="str">
        <f>IF(P2745=0, "Non Smoker", "Smoker")</f>
        <v>Non Smoker</v>
      </c>
      <c r="R2745" s="2">
        <v>250</v>
      </c>
      <c r="S2745" s="2" t="str">
        <f t="shared" si="42"/>
        <v>Alive</v>
      </c>
      <c r="T2745">
        <v>1</v>
      </c>
      <c r="U2745">
        <v>0</v>
      </c>
    </row>
    <row r="2746" spans="1:21" x14ac:dyDescent="0.3">
      <c r="A2746" s="2">
        <v>60</v>
      </c>
      <c r="B2746">
        <v>1</v>
      </c>
      <c r="C2746" t="str">
        <f>IF(B2746=0, "No Anemia", "Anemia")</f>
        <v>Anemia</v>
      </c>
      <c r="D2746" s="2">
        <v>315</v>
      </c>
      <c r="E2746">
        <v>1</v>
      </c>
      <c r="F2746" t="str">
        <f>IF(E2746=0, "No Diabetes", "Diabetes")</f>
        <v>Diabetes</v>
      </c>
      <c r="G2746" s="2">
        <v>60</v>
      </c>
      <c r="H2746">
        <v>0</v>
      </c>
      <c r="I2746" t="str">
        <f>IF(H2746=0, "No High Blood Pressure", "High Blood Pressure")</f>
        <v>No High Blood Pressure</v>
      </c>
      <c r="J2746" s="2">
        <v>454000</v>
      </c>
      <c r="K2746" s="1">
        <v>1.1000000000000001</v>
      </c>
      <c r="L2746" s="2">
        <v>131</v>
      </c>
      <c r="M2746">
        <v>1</v>
      </c>
      <c r="N2746">
        <v>0</v>
      </c>
      <c r="O2746" t="str">
        <f>IF(M2745=0, "Female", "Male")</f>
        <v>Male</v>
      </c>
      <c r="P2746">
        <v>1</v>
      </c>
      <c r="Q2746" t="str">
        <f>IF(P2746=0, "Non Smoker", "Smoker")</f>
        <v>Smoker</v>
      </c>
      <c r="R2746" s="2">
        <v>10</v>
      </c>
      <c r="S2746" s="2" t="str">
        <f t="shared" si="42"/>
        <v>Dead</v>
      </c>
      <c r="T2746">
        <v>0</v>
      </c>
      <c r="U2746">
        <v>1</v>
      </c>
    </row>
    <row r="2747" spans="1:21" x14ac:dyDescent="0.3">
      <c r="A2747" s="2">
        <v>60</v>
      </c>
      <c r="B2747">
        <v>1</v>
      </c>
      <c r="C2747" t="str">
        <f>IF(B2747=0, "No Anemia", "Anemia")</f>
        <v>Anemia</v>
      </c>
      <c r="D2747" s="2">
        <v>1082</v>
      </c>
      <c r="E2747">
        <v>1</v>
      </c>
      <c r="F2747" t="str">
        <f>IF(E2747=0, "No Diabetes", "Diabetes")</f>
        <v>Diabetes</v>
      </c>
      <c r="G2747" s="2">
        <v>45</v>
      </c>
      <c r="H2747">
        <v>0</v>
      </c>
      <c r="I2747" t="str">
        <f>IF(H2747=0, "No High Blood Pressure", "High Blood Pressure")</f>
        <v>No High Blood Pressure</v>
      </c>
      <c r="J2747" s="2">
        <v>250000</v>
      </c>
      <c r="K2747" s="1">
        <v>6.1</v>
      </c>
      <c r="L2747" s="2">
        <v>131</v>
      </c>
      <c r="M2747">
        <v>1</v>
      </c>
      <c r="N2747">
        <v>0</v>
      </c>
      <c r="O2747" t="str">
        <f>IF(M2746=0, "Female", "Male")</f>
        <v>Male</v>
      </c>
      <c r="P2747">
        <v>0</v>
      </c>
      <c r="Q2747" t="str">
        <f>IF(P2747=0, "Non Smoker", "Smoker")</f>
        <v>Non Smoker</v>
      </c>
      <c r="R2747" s="2">
        <v>107</v>
      </c>
      <c r="S2747" s="2" t="str">
        <f t="shared" si="42"/>
        <v>Alive</v>
      </c>
      <c r="T2747">
        <v>1</v>
      </c>
      <c r="U2747">
        <v>0</v>
      </c>
    </row>
    <row r="2748" spans="1:21" x14ac:dyDescent="0.3">
      <c r="A2748" s="2">
        <v>60</v>
      </c>
      <c r="B2748">
        <v>1</v>
      </c>
      <c r="C2748" t="str">
        <f>IF(B2748=0, "No Anemia", "Anemia")</f>
        <v>Anemia</v>
      </c>
      <c r="D2748" s="2">
        <v>96</v>
      </c>
      <c r="E2748">
        <v>1</v>
      </c>
      <c r="F2748" t="str">
        <f>IF(E2748=0, "No Diabetes", "Diabetes")</f>
        <v>Diabetes</v>
      </c>
      <c r="G2748" s="2">
        <v>60</v>
      </c>
      <c r="H2748">
        <v>1</v>
      </c>
      <c r="I2748" t="str">
        <f>IF(H2748=0, "No High Blood Pressure", "High Blood Pressure")</f>
        <v>High Blood Pressure</v>
      </c>
      <c r="J2748" s="2">
        <v>271000</v>
      </c>
      <c r="K2748" s="1">
        <v>0.7</v>
      </c>
      <c r="L2748" s="2">
        <v>136</v>
      </c>
      <c r="M2748">
        <v>0</v>
      </c>
      <c r="N2748">
        <v>1</v>
      </c>
      <c r="O2748" t="str">
        <f>IF(M2747=0, "Female", "Male")</f>
        <v>Male</v>
      </c>
      <c r="P2748">
        <v>0</v>
      </c>
      <c r="Q2748" t="str">
        <f>IF(P2748=0, "Non Smoker", "Smoker")</f>
        <v>Non Smoker</v>
      </c>
      <c r="R2748" s="2">
        <v>94</v>
      </c>
      <c r="S2748" s="2" t="str">
        <f t="shared" si="42"/>
        <v>Alive</v>
      </c>
      <c r="T2748">
        <v>1</v>
      </c>
      <c r="U2748">
        <v>0</v>
      </c>
    </row>
    <row r="2749" spans="1:21" x14ac:dyDescent="0.3">
      <c r="A2749" s="2">
        <v>60</v>
      </c>
      <c r="B2749">
        <v>1</v>
      </c>
      <c r="C2749" t="str">
        <f>IF(B2749=0, "No Anemia", "Anemia")</f>
        <v>Anemia</v>
      </c>
      <c r="D2749" s="2">
        <v>260</v>
      </c>
      <c r="E2749">
        <v>1</v>
      </c>
      <c r="F2749" t="str">
        <f>IF(E2749=0, "No Diabetes", "Diabetes")</f>
        <v>Diabetes</v>
      </c>
      <c r="G2749" s="2">
        <v>38</v>
      </c>
      <c r="H2749">
        <v>0</v>
      </c>
      <c r="I2749" t="str">
        <f>IF(H2749=0, "No High Blood Pressure", "High Blood Pressure")</f>
        <v>No High Blood Pressure</v>
      </c>
      <c r="J2749" s="2">
        <v>255000</v>
      </c>
      <c r="K2749" s="1">
        <v>2.2000000000000002</v>
      </c>
      <c r="L2749" s="2">
        <v>132</v>
      </c>
      <c r="M2749">
        <v>0</v>
      </c>
      <c r="N2749">
        <v>1</v>
      </c>
      <c r="O2749" t="str">
        <f>IF(M2748=0, "Female", "Male")</f>
        <v>Female</v>
      </c>
      <c r="P2749">
        <v>1</v>
      </c>
      <c r="Q2749" t="str">
        <f>IF(P2749=0, "Non Smoker", "Smoker")</f>
        <v>Smoker</v>
      </c>
      <c r="R2749" s="2">
        <v>45</v>
      </c>
      <c r="S2749" s="2" t="str">
        <f t="shared" si="42"/>
        <v>Dead</v>
      </c>
      <c r="T2749">
        <v>0</v>
      </c>
      <c r="U2749">
        <v>1</v>
      </c>
    </row>
    <row r="2750" spans="1:21" x14ac:dyDescent="0.3">
      <c r="A2750" s="2">
        <v>60</v>
      </c>
      <c r="B2750">
        <v>0</v>
      </c>
      <c r="C2750" t="str">
        <f>IF(B2750=0, "No Anemia", "Anemia")</f>
        <v>No Anemia</v>
      </c>
      <c r="D2750" s="2">
        <v>253</v>
      </c>
      <c r="E2750">
        <v>0</v>
      </c>
      <c r="F2750" t="str">
        <f>IF(E2750=0, "No Diabetes", "Diabetes")</f>
        <v>No Diabetes</v>
      </c>
      <c r="G2750" s="2">
        <v>35</v>
      </c>
      <c r="H2750">
        <v>0</v>
      </c>
      <c r="I2750" t="str">
        <f>IF(H2750=0, "No High Blood Pressure", "High Blood Pressure")</f>
        <v>No High Blood Pressure</v>
      </c>
      <c r="J2750" s="2">
        <v>279000</v>
      </c>
      <c r="K2750" s="1">
        <v>1.7</v>
      </c>
      <c r="L2750" s="2">
        <v>140</v>
      </c>
      <c r="M2750">
        <v>1</v>
      </c>
      <c r="N2750">
        <v>0</v>
      </c>
      <c r="O2750" t="str">
        <f>IF(M2749=0, "Female", "Male")</f>
        <v>Female</v>
      </c>
      <c r="P2750">
        <v>0</v>
      </c>
      <c r="Q2750" t="str">
        <f>IF(P2750=0, "Non Smoker", "Smoker")</f>
        <v>Non Smoker</v>
      </c>
      <c r="R2750" s="2">
        <v>250</v>
      </c>
      <c r="S2750" s="2" t="str">
        <f t="shared" si="42"/>
        <v>Alive</v>
      </c>
      <c r="T2750">
        <v>1</v>
      </c>
      <c r="U2750">
        <v>0</v>
      </c>
    </row>
    <row r="2751" spans="1:21" x14ac:dyDescent="0.3">
      <c r="A2751" s="2">
        <v>60</v>
      </c>
      <c r="B2751">
        <v>0</v>
      </c>
      <c r="C2751" t="str">
        <f>IF(B2751=0, "No Anemia", "Anemia")</f>
        <v>No Anemia</v>
      </c>
      <c r="D2751" s="2">
        <v>166</v>
      </c>
      <c r="E2751">
        <v>0</v>
      </c>
      <c r="F2751" t="str">
        <f>IF(E2751=0, "No Diabetes", "Diabetes")</f>
        <v>No Diabetes</v>
      </c>
      <c r="G2751" s="2">
        <v>30</v>
      </c>
      <c r="H2751">
        <v>0</v>
      </c>
      <c r="I2751" t="str">
        <f>IF(H2751=0, "No High Blood Pressure", "High Blood Pressure")</f>
        <v>No High Blood Pressure</v>
      </c>
      <c r="J2751" s="2">
        <v>62000</v>
      </c>
      <c r="K2751" s="1">
        <v>1.7</v>
      </c>
      <c r="L2751" s="2">
        <v>127</v>
      </c>
      <c r="M2751">
        <v>0</v>
      </c>
      <c r="N2751">
        <v>1</v>
      </c>
      <c r="O2751" t="str">
        <f>IF(M2750=0, "Female", "Male")</f>
        <v>Male</v>
      </c>
      <c r="P2751">
        <v>0</v>
      </c>
      <c r="Q2751" t="str">
        <f>IF(P2751=0, "Non Smoker", "Smoker")</f>
        <v>Non Smoker</v>
      </c>
      <c r="R2751" s="2">
        <v>207</v>
      </c>
      <c r="S2751" s="2" t="str">
        <f t="shared" si="42"/>
        <v>Dead</v>
      </c>
      <c r="T2751">
        <v>0</v>
      </c>
      <c r="U2751">
        <v>1</v>
      </c>
    </row>
    <row r="2752" spans="1:21" x14ac:dyDescent="0.3">
      <c r="A2752" s="2">
        <v>60</v>
      </c>
      <c r="B2752">
        <v>1</v>
      </c>
      <c r="C2752" t="str">
        <f>IF(B2752=0, "No Anemia", "Anemia")</f>
        <v>Anemia</v>
      </c>
      <c r="D2752" s="2">
        <v>231</v>
      </c>
      <c r="E2752">
        <v>1</v>
      </c>
      <c r="F2752" t="str">
        <f>IF(E2752=0, "No Diabetes", "Diabetes")</f>
        <v>Diabetes</v>
      </c>
      <c r="G2752" s="2">
        <v>25</v>
      </c>
      <c r="H2752">
        <v>0</v>
      </c>
      <c r="I2752" t="str">
        <f>IF(H2752=0, "No High Blood Pressure", "High Blood Pressure")</f>
        <v>No High Blood Pressure</v>
      </c>
      <c r="J2752" s="2">
        <v>194000</v>
      </c>
      <c r="K2752" s="1">
        <v>1.7</v>
      </c>
      <c r="L2752" s="2">
        <v>140</v>
      </c>
      <c r="M2752">
        <v>1</v>
      </c>
      <c r="N2752">
        <v>0</v>
      </c>
      <c r="O2752" t="str">
        <f>IF(M2751=0, "Female", "Male")</f>
        <v>Female</v>
      </c>
      <c r="P2752">
        <v>0</v>
      </c>
      <c r="Q2752" t="str">
        <f>IF(P2752=0, "Non Smoker", "Smoker")</f>
        <v>Non Smoker</v>
      </c>
      <c r="R2752" s="2">
        <v>120</v>
      </c>
      <c r="S2752" s="2" t="str">
        <f t="shared" si="42"/>
        <v>Alive</v>
      </c>
      <c r="T2752">
        <v>1</v>
      </c>
      <c r="U2752">
        <v>0</v>
      </c>
    </row>
    <row r="2753" spans="1:21" x14ac:dyDescent="0.3">
      <c r="A2753" s="2">
        <v>60</v>
      </c>
      <c r="B2753">
        <v>0</v>
      </c>
      <c r="C2753" t="str">
        <f>IF(B2753=0, "No Anemia", "Anemia")</f>
        <v>No Anemia</v>
      </c>
      <c r="D2753" s="2">
        <v>2656</v>
      </c>
      <c r="E2753">
        <v>1</v>
      </c>
      <c r="F2753" t="str">
        <f>IF(E2753=0, "No Diabetes", "Diabetes")</f>
        <v>Diabetes</v>
      </c>
      <c r="G2753" s="2">
        <v>30</v>
      </c>
      <c r="H2753">
        <v>0</v>
      </c>
      <c r="I2753" t="str">
        <f>IF(H2753=0, "No High Blood Pressure", "High Blood Pressure")</f>
        <v>No High Blood Pressure</v>
      </c>
      <c r="J2753" s="2">
        <v>305000</v>
      </c>
      <c r="K2753" s="1">
        <v>2.2999999999999998</v>
      </c>
      <c r="L2753" s="2">
        <v>137</v>
      </c>
      <c r="M2753">
        <v>1</v>
      </c>
      <c r="N2753">
        <v>0</v>
      </c>
      <c r="O2753" t="str">
        <f>IF(M2752=0, "Female", "Male")</f>
        <v>Male</v>
      </c>
      <c r="P2753">
        <v>0</v>
      </c>
      <c r="Q2753" t="str">
        <f>IF(P2753=0, "Non Smoker", "Smoker")</f>
        <v>Non Smoker</v>
      </c>
      <c r="R2753" s="2">
        <v>30</v>
      </c>
      <c r="S2753" s="2" t="str">
        <f t="shared" si="42"/>
        <v>Alive</v>
      </c>
      <c r="T2753">
        <v>1</v>
      </c>
      <c r="U2753">
        <v>0</v>
      </c>
    </row>
    <row r="2754" spans="1:21" x14ac:dyDescent="0.3">
      <c r="A2754" s="2">
        <v>60</v>
      </c>
      <c r="B2754">
        <v>1</v>
      </c>
      <c r="C2754" t="str">
        <f>IF(B2754=0, "No Anemia", "Anemia")</f>
        <v>Anemia</v>
      </c>
      <c r="D2754" s="2">
        <v>1082</v>
      </c>
      <c r="E2754">
        <v>1</v>
      </c>
      <c r="F2754" t="str">
        <f>IF(E2754=0, "No Diabetes", "Diabetes")</f>
        <v>Diabetes</v>
      </c>
      <c r="G2754" s="2">
        <v>45</v>
      </c>
      <c r="H2754">
        <v>0</v>
      </c>
      <c r="I2754" t="str">
        <f>IF(H2754=0, "No High Blood Pressure", "High Blood Pressure")</f>
        <v>No High Blood Pressure</v>
      </c>
      <c r="J2754" s="2">
        <v>250000</v>
      </c>
      <c r="K2754" s="1">
        <v>6.1</v>
      </c>
      <c r="L2754" s="2">
        <v>131</v>
      </c>
      <c r="M2754">
        <v>1</v>
      </c>
      <c r="N2754">
        <v>0</v>
      </c>
      <c r="O2754" t="str">
        <f>IF(M2753=0, "Female", "Male")</f>
        <v>Male</v>
      </c>
      <c r="P2754">
        <v>0</v>
      </c>
      <c r="Q2754" t="str">
        <f>IF(P2754=0, "Non Smoker", "Smoker")</f>
        <v>Non Smoker</v>
      </c>
      <c r="R2754" s="2">
        <v>107</v>
      </c>
      <c r="S2754" s="2" t="str">
        <f t="shared" ref="S2754:S2817" si="43">IF(T2754=1, "Alive", "Dead")</f>
        <v>Alive</v>
      </c>
      <c r="T2754">
        <v>1</v>
      </c>
      <c r="U2754">
        <v>0</v>
      </c>
    </row>
    <row r="2755" spans="1:21" x14ac:dyDescent="0.3">
      <c r="A2755" s="2">
        <v>60</v>
      </c>
      <c r="B2755">
        <v>1</v>
      </c>
      <c r="C2755" t="str">
        <f>IF(B2755=0, "No Anemia", "Anemia")</f>
        <v>Anemia</v>
      </c>
      <c r="D2755" s="2">
        <v>1082</v>
      </c>
      <c r="E2755">
        <v>1</v>
      </c>
      <c r="F2755" t="str">
        <f>IF(E2755=0, "No Diabetes", "Diabetes")</f>
        <v>Diabetes</v>
      </c>
      <c r="G2755" s="2">
        <v>45</v>
      </c>
      <c r="H2755">
        <v>0</v>
      </c>
      <c r="I2755" t="str">
        <f>IF(H2755=0, "No High Blood Pressure", "High Blood Pressure")</f>
        <v>No High Blood Pressure</v>
      </c>
      <c r="J2755" s="2">
        <v>250000</v>
      </c>
      <c r="K2755" s="1">
        <v>6.1</v>
      </c>
      <c r="L2755" s="2">
        <v>131</v>
      </c>
      <c r="M2755">
        <v>1</v>
      </c>
      <c r="N2755">
        <v>0</v>
      </c>
      <c r="O2755" t="str">
        <f>IF(M2754=0, "Female", "Male")</f>
        <v>Male</v>
      </c>
      <c r="P2755">
        <v>0</v>
      </c>
      <c r="Q2755" t="str">
        <f>IF(P2755=0, "Non Smoker", "Smoker")</f>
        <v>Non Smoker</v>
      </c>
      <c r="R2755" s="2">
        <v>107</v>
      </c>
      <c r="S2755" s="2" t="str">
        <f t="shared" si="43"/>
        <v>Alive</v>
      </c>
      <c r="T2755">
        <v>1</v>
      </c>
      <c r="U2755">
        <v>0</v>
      </c>
    </row>
    <row r="2756" spans="1:21" x14ac:dyDescent="0.3">
      <c r="A2756" s="2">
        <v>60</v>
      </c>
      <c r="B2756">
        <v>0</v>
      </c>
      <c r="C2756" t="str">
        <f>IF(B2756=0, "No Anemia", "Anemia")</f>
        <v>No Anemia</v>
      </c>
      <c r="D2756" s="2">
        <v>582</v>
      </c>
      <c r="E2756">
        <v>1</v>
      </c>
      <c r="F2756" t="str">
        <f>IF(E2756=0, "No Diabetes", "Diabetes")</f>
        <v>Diabetes</v>
      </c>
      <c r="G2756" s="2">
        <v>38</v>
      </c>
      <c r="H2756">
        <v>1</v>
      </c>
      <c r="I2756" t="str">
        <f>IF(H2756=0, "No High Blood Pressure", "High Blood Pressure")</f>
        <v>High Blood Pressure</v>
      </c>
      <c r="J2756" s="2">
        <v>451000</v>
      </c>
      <c r="K2756" s="1">
        <v>0.6</v>
      </c>
      <c r="L2756" s="2">
        <v>138</v>
      </c>
      <c r="M2756">
        <v>1</v>
      </c>
      <c r="N2756">
        <v>0</v>
      </c>
      <c r="O2756" t="str">
        <f>IF(M2755=0, "Female", "Male")</f>
        <v>Male</v>
      </c>
      <c r="P2756">
        <v>1</v>
      </c>
      <c r="Q2756" t="str">
        <f>IF(P2756=0, "Non Smoker", "Smoker")</f>
        <v>Smoker</v>
      </c>
      <c r="R2756" s="2">
        <v>40</v>
      </c>
      <c r="S2756" s="2" t="str">
        <f t="shared" si="43"/>
        <v>Dead</v>
      </c>
      <c r="T2756">
        <v>0</v>
      </c>
      <c r="U2756">
        <v>1</v>
      </c>
    </row>
    <row r="2757" spans="1:21" x14ac:dyDescent="0.3">
      <c r="A2757" s="2">
        <v>60</v>
      </c>
      <c r="B2757">
        <v>1</v>
      </c>
      <c r="C2757" t="str">
        <f>IF(B2757=0, "No Anemia", "Anemia")</f>
        <v>Anemia</v>
      </c>
      <c r="D2757" s="2">
        <v>260</v>
      </c>
      <c r="E2757">
        <v>1</v>
      </c>
      <c r="F2757" t="str">
        <f>IF(E2757=0, "No Diabetes", "Diabetes")</f>
        <v>Diabetes</v>
      </c>
      <c r="G2757" s="2">
        <v>38</v>
      </c>
      <c r="H2757">
        <v>0</v>
      </c>
      <c r="I2757" t="str">
        <f>IF(H2757=0, "No High Blood Pressure", "High Blood Pressure")</f>
        <v>No High Blood Pressure</v>
      </c>
      <c r="J2757" s="2">
        <v>255000</v>
      </c>
      <c r="K2757" s="1">
        <v>2.2000000000000002</v>
      </c>
      <c r="L2757" s="2">
        <v>132</v>
      </c>
      <c r="M2757">
        <v>0</v>
      </c>
      <c r="N2757">
        <v>1</v>
      </c>
      <c r="O2757" t="str">
        <f>IF(M2756=0, "Female", "Male")</f>
        <v>Male</v>
      </c>
      <c r="P2757">
        <v>1</v>
      </c>
      <c r="Q2757" t="str">
        <f>IF(P2757=0, "Non Smoker", "Smoker")</f>
        <v>Smoker</v>
      </c>
      <c r="R2757" s="2">
        <v>45</v>
      </c>
      <c r="S2757" s="2" t="str">
        <f t="shared" si="43"/>
        <v>Dead</v>
      </c>
      <c r="T2757">
        <v>0</v>
      </c>
      <c r="U2757">
        <v>1</v>
      </c>
    </row>
    <row r="2758" spans="1:21" x14ac:dyDescent="0.3">
      <c r="A2758" s="2">
        <v>60</v>
      </c>
      <c r="B2758">
        <v>0</v>
      </c>
      <c r="C2758" t="str">
        <f>IF(B2758=0, "No Anemia", "Anemia")</f>
        <v>No Anemia</v>
      </c>
      <c r="D2758" s="2">
        <v>2261</v>
      </c>
      <c r="E2758">
        <v>0</v>
      </c>
      <c r="F2758" t="str">
        <f>IF(E2758=0, "No Diabetes", "Diabetes")</f>
        <v>No Diabetes</v>
      </c>
      <c r="G2758" s="2">
        <v>35</v>
      </c>
      <c r="H2758">
        <v>1</v>
      </c>
      <c r="I2758" t="str">
        <f>IF(H2758=0, "No High Blood Pressure", "High Blood Pressure")</f>
        <v>High Blood Pressure</v>
      </c>
      <c r="J2758" s="2">
        <v>228000</v>
      </c>
      <c r="K2758" s="1">
        <v>0.9</v>
      </c>
      <c r="L2758" s="2">
        <v>136</v>
      </c>
      <c r="M2758">
        <v>1</v>
      </c>
      <c r="N2758">
        <v>0</v>
      </c>
      <c r="O2758" t="str">
        <f>IF(M2757=0, "Female", "Male")</f>
        <v>Female</v>
      </c>
      <c r="P2758">
        <v>0</v>
      </c>
      <c r="Q2758" t="str">
        <f>IF(P2758=0, "Non Smoker", "Smoker")</f>
        <v>Non Smoker</v>
      </c>
      <c r="R2758" s="2">
        <v>115</v>
      </c>
      <c r="S2758" s="2" t="str">
        <f t="shared" si="43"/>
        <v>Alive</v>
      </c>
      <c r="T2758">
        <v>1</v>
      </c>
      <c r="U2758">
        <v>0</v>
      </c>
    </row>
    <row r="2759" spans="1:21" x14ac:dyDescent="0.3">
      <c r="A2759" s="2">
        <v>60</v>
      </c>
      <c r="B2759">
        <v>1</v>
      </c>
      <c r="C2759" t="str">
        <f>IF(B2759=0, "No Anemia", "Anemia")</f>
        <v>Anemia</v>
      </c>
      <c r="D2759" s="2">
        <v>582</v>
      </c>
      <c r="E2759">
        <v>0</v>
      </c>
      <c r="F2759" t="str">
        <f>IF(E2759=0, "No Diabetes", "Diabetes")</f>
        <v>No Diabetes</v>
      </c>
      <c r="G2759" s="2">
        <v>30</v>
      </c>
      <c r="H2759">
        <v>1</v>
      </c>
      <c r="I2759" t="str">
        <f>IF(H2759=0, "No High Blood Pressure", "High Blood Pressure")</f>
        <v>High Blood Pressure</v>
      </c>
      <c r="J2759" s="2">
        <v>127000</v>
      </c>
      <c r="K2759" s="1">
        <v>0.9</v>
      </c>
      <c r="L2759" s="2">
        <v>145</v>
      </c>
      <c r="M2759">
        <v>0</v>
      </c>
      <c r="N2759">
        <v>1</v>
      </c>
      <c r="O2759" t="str">
        <f>IF(M2758=0, "Female", "Male")</f>
        <v>Male</v>
      </c>
      <c r="P2759">
        <v>0</v>
      </c>
      <c r="Q2759" t="str">
        <f>IF(P2759=0, "Non Smoker", "Smoker")</f>
        <v>Non Smoker</v>
      </c>
      <c r="R2759" s="2">
        <v>95</v>
      </c>
      <c r="S2759" s="2" t="str">
        <f t="shared" si="43"/>
        <v>Alive</v>
      </c>
      <c r="T2759">
        <v>1</v>
      </c>
      <c r="U2759">
        <v>0</v>
      </c>
    </row>
    <row r="2760" spans="1:21" x14ac:dyDescent="0.3">
      <c r="A2760" s="2">
        <v>60</v>
      </c>
      <c r="B2760">
        <v>0</v>
      </c>
      <c r="C2760" t="str">
        <f>IF(B2760=0, "No Anemia", "Anemia")</f>
        <v>No Anemia</v>
      </c>
      <c r="D2760" s="2">
        <v>582</v>
      </c>
      <c r="E2760">
        <v>0</v>
      </c>
      <c r="F2760" t="str">
        <f>IF(E2760=0, "No Diabetes", "Diabetes")</f>
        <v>No Diabetes</v>
      </c>
      <c r="G2760" s="2">
        <v>40</v>
      </c>
      <c r="H2760">
        <v>0</v>
      </c>
      <c r="I2760" t="str">
        <f>IF(H2760=0, "No High Blood Pressure", "High Blood Pressure")</f>
        <v>No High Blood Pressure</v>
      </c>
      <c r="J2760" s="2">
        <v>242000</v>
      </c>
      <c r="K2760" s="1">
        <v>3.7</v>
      </c>
      <c r="L2760" s="2">
        <v>134</v>
      </c>
      <c r="M2760">
        <v>1</v>
      </c>
      <c r="N2760">
        <v>0</v>
      </c>
      <c r="O2760" t="str">
        <f>IF(M2759=0, "Female", "Male")</f>
        <v>Female</v>
      </c>
      <c r="P2760">
        <v>0</v>
      </c>
      <c r="Q2760" t="str">
        <f>IF(P2760=0, "Non Smoker", "Smoker")</f>
        <v>Non Smoker</v>
      </c>
      <c r="R2760" s="2">
        <v>96</v>
      </c>
      <c r="S2760" s="2" t="str">
        <f t="shared" si="43"/>
        <v>Dead</v>
      </c>
      <c r="T2760">
        <v>0</v>
      </c>
      <c r="U2760">
        <v>1</v>
      </c>
    </row>
    <row r="2761" spans="1:21" x14ac:dyDescent="0.3">
      <c r="A2761" s="2">
        <v>60</v>
      </c>
      <c r="B2761">
        <v>1</v>
      </c>
      <c r="C2761" t="str">
        <f>IF(B2761=0, "No Anemia", "Anemia")</f>
        <v>Anemia</v>
      </c>
      <c r="D2761" s="2">
        <v>754</v>
      </c>
      <c r="E2761">
        <v>1</v>
      </c>
      <c r="F2761" t="str">
        <f>IF(E2761=0, "No Diabetes", "Diabetes")</f>
        <v>Diabetes</v>
      </c>
      <c r="G2761" s="2">
        <v>40</v>
      </c>
      <c r="H2761">
        <v>1</v>
      </c>
      <c r="I2761" t="str">
        <f>IF(H2761=0, "No High Blood Pressure", "High Blood Pressure")</f>
        <v>High Blood Pressure</v>
      </c>
      <c r="J2761" s="2">
        <v>328000</v>
      </c>
      <c r="K2761" s="1">
        <v>1.2</v>
      </c>
      <c r="L2761" s="2">
        <v>126</v>
      </c>
      <c r="M2761">
        <v>1</v>
      </c>
      <c r="N2761">
        <v>0</v>
      </c>
      <c r="O2761" t="str">
        <f>IF(M2760=0, "Female", "Male")</f>
        <v>Male</v>
      </c>
      <c r="P2761">
        <v>0</v>
      </c>
      <c r="Q2761" t="str">
        <f>IF(P2761=0, "Non Smoker", "Smoker")</f>
        <v>Non Smoker</v>
      </c>
      <c r="R2761" s="2">
        <v>91</v>
      </c>
      <c r="S2761" s="2" t="str">
        <f t="shared" si="43"/>
        <v>Alive</v>
      </c>
      <c r="T2761">
        <v>1</v>
      </c>
      <c r="U2761">
        <v>0</v>
      </c>
    </row>
    <row r="2762" spans="1:21" x14ac:dyDescent="0.3">
      <c r="A2762" s="2">
        <v>60</v>
      </c>
      <c r="B2762">
        <v>1</v>
      </c>
      <c r="C2762" t="str">
        <f>IF(B2762=0, "No Anemia", "Anemia")</f>
        <v>Anemia</v>
      </c>
      <c r="D2762" s="2">
        <v>737</v>
      </c>
      <c r="E2762">
        <v>0</v>
      </c>
      <c r="F2762" t="str">
        <f>IF(E2762=0, "No Diabetes", "Diabetes")</f>
        <v>No Diabetes</v>
      </c>
      <c r="G2762" s="2">
        <v>60</v>
      </c>
      <c r="H2762">
        <v>1</v>
      </c>
      <c r="I2762" t="str">
        <f>IF(H2762=0, "No High Blood Pressure", "High Blood Pressure")</f>
        <v>High Blood Pressure</v>
      </c>
      <c r="J2762" s="2">
        <v>210000</v>
      </c>
      <c r="K2762" s="1">
        <v>1.5</v>
      </c>
      <c r="L2762" s="2">
        <v>135</v>
      </c>
      <c r="M2762">
        <v>1</v>
      </c>
      <c r="N2762">
        <v>0</v>
      </c>
      <c r="O2762" t="str">
        <f>IF(M2761=0, "Female", "Male")</f>
        <v>Male</v>
      </c>
      <c r="P2762">
        <v>1</v>
      </c>
      <c r="Q2762" t="str">
        <f>IF(P2762=0, "Non Smoker", "Smoker")</f>
        <v>Smoker</v>
      </c>
      <c r="R2762" s="2">
        <v>95</v>
      </c>
      <c r="S2762" s="2" t="str">
        <f t="shared" si="43"/>
        <v>Alive</v>
      </c>
      <c r="T2762">
        <v>1</v>
      </c>
      <c r="U2762">
        <v>0</v>
      </c>
    </row>
    <row r="2763" spans="1:21" x14ac:dyDescent="0.3">
      <c r="A2763" s="2">
        <v>60</v>
      </c>
      <c r="B2763">
        <v>1</v>
      </c>
      <c r="C2763" t="str">
        <f>IF(B2763=0, "No Anemia", "Anemia")</f>
        <v>Anemia</v>
      </c>
      <c r="D2763" s="2">
        <v>737</v>
      </c>
      <c r="E2763">
        <v>0</v>
      </c>
      <c r="F2763" t="str">
        <f>IF(E2763=0, "No Diabetes", "Diabetes")</f>
        <v>No Diabetes</v>
      </c>
      <c r="G2763" s="2">
        <v>60</v>
      </c>
      <c r="H2763">
        <v>1</v>
      </c>
      <c r="I2763" t="str">
        <f>IF(H2763=0, "No High Blood Pressure", "High Blood Pressure")</f>
        <v>High Blood Pressure</v>
      </c>
      <c r="J2763" s="2">
        <v>210000</v>
      </c>
      <c r="K2763" s="1">
        <v>1.5</v>
      </c>
      <c r="L2763" s="2">
        <v>135</v>
      </c>
      <c r="M2763">
        <v>1</v>
      </c>
      <c r="N2763">
        <v>0</v>
      </c>
      <c r="O2763" t="str">
        <f>IF(M2762=0, "Female", "Male")</f>
        <v>Male</v>
      </c>
      <c r="P2763">
        <v>1</v>
      </c>
      <c r="Q2763" t="str">
        <f>IF(P2763=0, "Non Smoker", "Smoker")</f>
        <v>Smoker</v>
      </c>
      <c r="R2763" s="2">
        <v>95</v>
      </c>
      <c r="S2763" s="2" t="str">
        <f t="shared" si="43"/>
        <v>Alive</v>
      </c>
      <c r="T2763">
        <v>1</v>
      </c>
      <c r="U2763">
        <v>0</v>
      </c>
    </row>
    <row r="2764" spans="1:21" x14ac:dyDescent="0.3">
      <c r="A2764" s="2">
        <v>60</v>
      </c>
      <c r="B2764">
        <v>1</v>
      </c>
      <c r="C2764" t="str">
        <f>IF(B2764=0, "No Anemia", "Anemia")</f>
        <v>Anemia</v>
      </c>
      <c r="D2764" s="2">
        <v>737</v>
      </c>
      <c r="E2764">
        <v>0</v>
      </c>
      <c r="F2764" t="str">
        <f>IF(E2764=0, "No Diabetes", "Diabetes")</f>
        <v>No Diabetes</v>
      </c>
      <c r="G2764" s="2">
        <v>60</v>
      </c>
      <c r="H2764">
        <v>1</v>
      </c>
      <c r="I2764" t="str">
        <f>IF(H2764=0, "No High Blood Pressure", "High Blood Pressure")</f>
        <v>High Blood Pressure</v>
      </c>
      <c r="J2764" s="2">
        <v>210000</v>
      </c>
      <c r="K2764" s="1">
        <v>1.5</v>
      </c>
      <c r="L2764" s="2">
        <v>135</v>
      </c>
      <c r="M2764">
        <v>1</v>
      </c>
      <c r="N2764">
        <v>0</v>
      </c>
      <c r="O2764" t="str">
        <f>IF(M2763=0, "Female", "Male")</f>
        <v>Male</v>
      </c>
      <c r="P2764">
        <v>1</v>
      </c>
      <c r="Q2764" t="str">
        <f>IF(P2764=0, "Non Smoker", "Smoker")</f>
        <v>Smoker</v>
      </c>
      <c r="R2764" s="2">
        <v>95</v>
      </c>
      <c r="S2764" s="2" t="str">
        <f t="shared" si="43"/>
        <v>Alive</v>
      </c>
      <c r="T2764">
        <v>1</v>
      </c>
      <c r="U2764">
        <v>0</v>
      </c>
    </row>
    <row r="2765" spans="1:21" x14ac:dyDescent="0.3">
      <c r="A2765" s="2">
        <v>60</v>
      </c>
      <c r="B2765">
        <v>0</v>
      </c>
      <c r="C2765" t="str">
        <f>IF(B2765=0, "No Anemia", "Anemia")</f>
        <v>No Anemia</v>
      </c>
      <c r="D2765" s="2">
        <v>1211</v>
      </c>
      <c r="E2765">
        <v>1</v>
      </c>
      <c r="F2765" t="str">
        <f>IF(E2765=0, "No Diabetes", "Diabetes")</f>
        <v>Diabetes</v>
      </c>
      <c r="G2765" s="2">
        <v>35</v>
      </c>
      <c r="H2765">
        <v>0</v>
      </c>
      <c r="I2765" t="str">
        <f>IF(H2765=0, "No High Blood Pressure", "High Blood Pressure")</f>
        <v>No High Blood Pressure</v>
      </c>
      <c r="J2765" s="2">
        <v>263358.03000000003</v>
      </c>
      <c r="K2765" s="1">
        <v>1.8</v>
      </c>
      <c r="L2765" s="2">
        <v>113</v>
      </c>
      <c r="M2765">
        <v>1</v>
      </c>
      <c r="N2765">
        <v>0</v>
      </c>
      <c r="O2765" t="str">
        <f>IF(M2764=0, "Female", "Male")</f>
        <v>Male</v>
      </c>
      <c r="P2765">
        <v>1</v>
      </c>
      <c r="Q2765" t="str">
        <f>IF(P2765=0, "Non Smoker", "Smoker")</f>
        <v>Smoker</v>
      </c>
      <c r="R2765" s="2">
        <v>186</v>
      </c>
      <c r="S2765" s="2" t="str">
        <f t="shared" si="43"/>
        <v>Alive</v>
      </c>
      <c r="T2765">
        <v>1</v>
      </c>
      <c r="U2765">
        <v>0</v>
      </c>
    </row>
    <row r="2766" spans="1:21" x14ac:dyDescent="0.3">
      <c r="A2766" s="2">
        <v>60</v>
      </c>
      <c r="B2766">
        <v>0</v>
      </c>
      <c r="C2766" t="str">
        <f>IF(B2766=0, "No Anemia", "Anemia")</f>
        <v>No Anemia</v>
      </c>
      <c r="D2766" s="2">
        <v>3964</v>
      </c>
      <c r="E2766">
        <v>1</v>
      </c>
      <c r="F2766" t="str">
        <f>IF(E2766=0, "No Diabetes", "Diabetes")</f>
        <v>Diabetes</v>
      </c>
      <c r="G2766" s="2">
        <v>62</v>
      </c>
      <c r="H2766">
        <v>0</v>
      </c>
      <c r="I2766" t="str">
        <f>IF(H2766=0, "No High Blood Pressure", "High Blood Pressure")</f>
        <v>No High Blood Pressure</v>
      </c>
      <c r="J2766" s="2">
        <v>263358.03000000003</v>
      </c>
      <c r="K2766" s="1">
        <v>6.8</v>
      </c>
      <c r="L2766" s="2">
        <v>146</v>
      </c>
      <c r="M2766">
        <v>0</v>
      </c>
      <c r="N2766">
        <v>1</v>
      </c>
      <c r="O2766" t="str">
        <f>IF(M2765=0, "Female", "Male")</f>
        <v>Male</v>
      </c>
      <c r="P2766">
        <v>0</v>
      </c>
      <c r="Q2766" t="str">
        <f>IF(P2766=0, "Non Smoker", "Smoker")</f>
        <v>Non Smoker</v>
      </c>
      <c r="R2766" s="2">
        <v>43</v>
      </c>
      <c r="S2766" s="2" t="str">
        <f t="shared" si="43"/>
        <v>Dead</v>
      </c>
      <c r="T2766">
        <v>0</v>
      </c>
      <c r="U2766">
        <v>1</v>
      </c>
    </row>
    <row r="2767" spans="1:21" x14ac:dyDescent="0.3">
      <c r="A2767" s="2">
        <v>60</v>
      </c>
      <c r="B2767">
        <v>1</v>
      </c>
      <c r="C2767" t="str">
        <f>IF(B2767=0, "No Anemia", "Anemia")</f>
        <v>Anemia</v>
      </c>
      <c r="D2767" s="2">
        <v>156</v>
      </c>
      <c r="E2767">
        <v>1</v>
      </c>
      <c r="F2767" t="str">
        <f>IF(E2767=0, "No Diabetes", "Diabetes")</f>
        <v>Diabetes</v>
      </c>
      <c r="G2767" s="2">
        <v>25</v>
      </c>
      <c r="H2767">
        <v>1</v>
      </c>
      <c r="I2767" t="str">
        <f>IF(H2767=0, "No High Blood Pressure", "High Blood Pressure")</f>
        <v>High Blood Pressure</v>
      </c>
      <c r="J2767" s="2">
        <v>318000</v>
      </c>
      <c r="K2767" s="1">
        <v>1.2</v>
      </c>
      <c r="L2767" s="2">
        <v>137</v>
      </c>
      <c r="M2767">
        <v>0</v>
      </c>
      <c r="N2767">
        <v>1</v>
      </c>
      <c r="O2767" t="str">
        <f>IF(M2766=0, "Female", "Male")</f>
        <v>Female</v>
      </c>
      <c r="P2767">
        <v>0</v>
      </c>
      <c r="Q2767" t="str">
        <f>IF(P2767=0, "Non Smoker", "Smoker")</f>
        <v>Non Smoker</v>
      </c>
      <c r="R2767" s="2">
        <v>85</v>
      </c>
      <c r="S2767" s="2" t="str">
        <f t="shared" si="43"/>
        <v>Alive</v>
      </c>
      <c r="T2767">
        <v>1</v>
      </c>
      <c r="U2767">
        <v>0</v>
      </c>
    </row>
    <row r="2768" spans="1:21" x14ac:dyDescent="0.3">
      <c r="A2768" s="2">
        <v>60</v>
      </c>
      <c r="B2768">
        <v>0</v>
      </c>
      <c r="C2768" t="str">
        <f>IF(B2768=0, "No Anemia", "Anemia")</f>
        <v>No Anemia</v>
      </c>
      <c r="D2768" s="2">
        <v>320</v>
      </c>
      <c r="E2768">
        <v>0</v>
      </c>
      <c r="F2768" t="str">
        <f>IF(E2768=0, "No Diabetes", "Diabetes")</f>
        <v>No Diabetes</v>
      </c>
      <c r="G2768" s="2">
        <v>35</v>
      </c>
      <c r="H2768">
        <v>0</v>
      </c>
      <c r="I2768" t="str">
        <f>IF(H2768=0, "No High Blood Pressure", "High Blood Pressure")</f>
        <v>No High Blood Pressure</v>
      </c>
      <c r="J2768" s="2">
        <v>133000</v>
      </c>
      <c r="K2768" s="1">
        <v>1.4</v>
      </c>
      <c r="L2768" s="2">
        <v>139</v>
      </c>
      <c r="M2768">
        <v>1</v>
      </c>
      <c r="N2768">
        <v>0</v>
      </c>
      <c r="O2768" t="str">
        <f>IF(M2767=0, "Female", "Male")</f>
        <v>Female</v>
      </c>
      <c r="P2768">
        <v>0</v>
      </c>
      <c r="Q2768" t="str">
        <f>IF(P2768=0, "Non Smoker", "Smoker")</f>
        <v>Non Smoker</v>
      </c>
      <c r="R2768" s="2">
        <v>258</v>
      </c>
      <c r="S2768" s="2" t="str">
        <f t="shared" si="43"/>
        <v>Alive</v>
      </c>
      <c r="T2768">
        <v>1</v>
      </c>
      <c r="U2768">
        <v>0</v>
      </c>
    </row>
    <row r="2769" spans="1:21" x14ac:dyDescent="0.3">
      <c r="A2769" s="2">
        <v>60</v>
      </c>
      <c r="B2769">
        <v>0</v>
      </c>
      <c r="C2769" t="str">
        <f>IF(B2769=0, "No Anemia", "Anemia")</f>
        <v>No Anemia</v>
      </c>
      <c r="D2769" s="2">
        <v>2261</v>
      </c>
      <c r="E2769">
        <v>0</v>
      </c>
      <c r="F2769" t="str">
        <f>IF(E2769=0, "No Diabetes", "Diabetes")</f>
        <v>No Diabetes</v>
      </c>
      <c r="G2769" s="2">
        <v>35</v>
      </c>
      <c r="H2769">
        <v>1</v>
      </c>
      <c r="I2769" t="str">
        <f>IF(H2769=0, "No High Blood Pressure", "High Blood Pressure")</f>
        <v>High Blood Pressure</v>
      </c>
      <c r="J2769" s="2">
        <v>228000</v>
      </c>
      <c r="K2769" s="1">
        <v>0.9</v>
      </c>
      <c r="L2769" s="2">
        <v>136</v>
      </c>
      <c r="M2769">
        <v>1</v>
      </c>
      <c r="N2769">
        <v>0</v>
      </c>
      <c r="O2769" t="str">
        <f>IF(M2768=0, "Female", "Male")</f>
        <v>Male</v>
      </c>
      <c r="P2769">
        <v>0</v>
      </c>
      <c r="Q2769" t="str">
        <f>IF(P2769=0, "Non Smoker", "Smoker")</f>
        <v>Non Smoker</v>
      </c>
      <c r="R2769" s="2">
        <v>115</v>
      </c>
      <c r="S2769" s="2" t="str">
        <f t="shared" si="43"/>
        <v>Alive</v>
      </c>
      <c r="T2769">
        <v>1</v>
      </c>
      <c r="U2769">
        <v>0</v>
      </c>
    </row>
    <row r="2770" spans="1:21" x14ac:dyDescent="0.3">
      <c r="A2770" s="2">
        <v>60</v>
      </c>
      <c r="B2770">
        <v>1</v>
      </c>
      <c r="C2770" t="str">
        <f>IF(B2770=0, "No Anemia", "Anemia")</f>
        <v>Anemia</v>
      </c>
      <c r="D2770" s="2">
        <v>1082</v>
      </c>
      <c r="E2770">
        <v>1</v>
      </c>
      <c r="F2770" t="str">
        <f>IF(E2770=0, "No Diabetes", "Diabetes")</f>
        <v>Diabetes</v>
      </c>
      <c r="G2770" s="2">
        <v>45</v>
      </c>
      <c r="H2770">
        <v>0</v>
      </c>
      <c r="I2770" t="str">
        <f>IF(H2770=0, "No High Blood Pressure", "High Blood Pressure")</f>
        <v>No High Blood Pressure</v>
      </c>
      <c r="J2770" s="2">
        <v>250000</v>
      </c>
      <c r="K2770" s="1">
        <v>6.1</v>
      </c>
      <c r="L2770" s="2">
        <v>131</v>
      </c>
      <c r="M2770">
        <v>1</v>
      </c>
      <c r="N2770">
        <v>0</v>
      </c>
      <c r="O2770" t="str">
        <f>IF(M2769=0, "Female", "Male")</f>
        <v>Male</v>
      </c>
      <c r="P2770">
        <v>0</v>
      </c>
      <c r="Q2770" t="str">
        <f>IF(P2770=0, "Non Smoker", "Smoker")</f>
        <v>Non Smoker</v>
      </c>
      <c r="R2770" s="2">
        <v>107</v>
      </c>
      <c r="S2770" s="2" t="str">
        <f t="shared" si="43"/>
        <v>Alive</v>
      </c>
      <c r="T2770">
        <v>1</v>
      </c>
      <c r="U2770">
        <v>0</v>
      </c>
    </row>
    <row r="2771" spans="1:21" x14ac:dyDescent="0.3">
      <c r="A2771" s="2">
        <v>60</v>
      </c>
      <c r="B2771">
        <v>1</v>
      </c>
      <c r="C2771" t="str">
        <f>IF(B2771=0, "No Anemia", "Anemia")</f>
        <v>Anemia</v>
      </c>
      <c r="D2771" s="2">
        <v>76</v>
      </c>
      <c r="E2771">
        <v>1</v>
      </c>
      <c r="F2771" t="str">
        <f>IF(E2771=0, "No Diabetes", "Diabetes")</f>
        <v>Diabetes</v>
      </c>
      <c r="G2771" s="2">
        <v>25</v>
      </c>
      <c r="H2771">
        <v>0</v>
      </c>
      <c r="I2771" t="str">
        <f>IF(H2771=0, "No High Blood Pressure", "High Blood Pressure")</f>
        <v>No High Blood Pressure</v>
      </c>
      <c r="J2771" s="2">
        <v>196000</v>
      </c>
      <c r="K2771" s="1">
        <v>2.5</v>
      </c>
      <c r="L2771" s="2">
        <v>132</v>
      </c>
      <c r="M2771">
        <v>0</v>
      </c>
      <c r="N2771">
        <v>1</v>
      </c>
      <c r="O2771" t="str">
        <f>IF(M2770=0, "Female", "Male")</f>
        <v>Male</v>
      </c>
      <c r="P2771">
        <v>0</v>
      </c>
      <c r="Q2771" t="str">
        <f>IF(P2771=0, "Non Smoker", "Smoker")</f>
        <v>Non Smoker</v>
      </c>
      <c r="R2771" s="2">
        <v>77</v>
      </c>
      <c r="S2771" s="2" t="str">
        <f t="shared" si="43"/>
        <v>Dead</v>
      </c>
      <c r="T2771">
        <v>0</v>
      </c>
      <c r="U2771">
        <v>1</v>
      </c>
    </row>
    <row r="2772" spans="1:21" x14ac:dyDescent="0.3">
      <c r="A2772" s="2">
        <v>60</v>
      </c>
      <c r="B2772">
        <v>0</v>
      </c>
      <c r="C2772" t="str">
        <f>IF(B2772=0, "No Anemia", "Anemia")</f>
        <v>No Anemia</v>
      </c>
      <c r="D2772" s="2">
        <v>96</v>
      </c>
      <c r="E2772">
        <v>1</v>
      </c>
      <c r="F2772" t="str">
        <f>IF(E2772=0, "No Diabetes", "Diabetes")</f>
        <v>Diabetes</v>
      </c>
      <c r="G2772" s="2">
        <v>38</v>
      </c>
      <c r="H2772">
        <v>0</v>
      </c>
      <c r="I2772" t="str">
        <f>IF(H2772=0, "No High Blood Pressure", "High Blood Pressure")</f>
        <v>No High Blood Pressure</v>
      </c>
      <c r="J2772" s="2">
        <v>228000</v>
      </c>
      <c r="K2772" s="1">
        <v>0.75</v>
      </c>
      <c r="L2772" s="2">
        <v>140</v>
      </c>
      <c r="M2772">
        <v>0</v>
      </c>
      <c r="N2772">
        <v>1</v>
      </c>
      <c r="O2772" t="str">
        <f>IF(M2771=0, "Female", "Male")</f>
        <v>Female</v>
      </c>
      <c r="P2772">
        <v>0</v>
      </c>
      <c r="Q2772" t="str">
        <f>IF(P2772=0, "Non Smoker", "Smoker")</f>
        <v>Non Smoker</v>
      </c>
      <c r="R2772" s="2">
        <v>95</v>
      </c>
      <c r="S2772" s="2" t="str">
        <f t="shared" si="43"/>
        <v>Alive</v>
      </c>
      <c r="T2772">
        <v>1</v>
      </c>
      <c r="U2772">
        <v>0</v>
      </c>
    </row>
    <row r="2773" spans="1:21" x14ac:dyDescent="0.3">
      <c r="A2773" s="2">
        <v>60</v>
      </c>
      <c r="B2773">
        <v>1</v>
      </c>
      <c r="C2773" t="str">
        <f>IF(B2773=0, "No Anemia", "Anemia")</f>
        <v>Anemia</v>
      </c>
      <c r="D2773" s="2">
        <v>260</v>
      </c>
      <c r="E2773">
        <v>1</v>
      </c>
      <c r="F2773" t="str">
        <f>IF(E2773=0, "No Diabetes", "Diabetes")</f>
        <v>Diabetes</v>
      </c>
      <c r="G2773" s="2">
        <v>38</v>
      </c>
      <c r="H2773">
        <v>0</v>
      </c>
      <c r="I2773" t="str">
        <f>IF(H2773=0, "No High Blood Pressure", "High Blood Pressure")</f>
        <v>No High Blood Pressure</v>
      </c>
      <c r="J2773" s="2">
        <v>255000</v>
      </c>
      <c r="K2773" s="1">
        <v>2.2000000000000002</v>
      </c>
      <c r="L2773" s="2">
        <v>132</v>
      </c>
      <c r="M2773">
        <v>0</v>
      </c>
      <c r="N2773">
        <v>1</v>
      </c>
      <c r="O2773" t="str">
        <f>IF(M2772=0, "Female", "Male")</f>
        <v>Female</v>
      </c>
      <c r="P2773">
        <v>1</v>
      </c>
      <c r="Q2773" t="str">
        <f>IF(P2773=0, "Non Smoker", "Smoker")</f>
        <v>Smoker</v>
      </c>
      <c r="R2773" s="2">
        <v>45</v>
      </c>
      <c r="S2773" s="2" t="str">
        <f t="shared" si="43"/>
        <v>Dead</v>
      </c>
      <c r="T2773">
        <v>0</v>
      </c>
      <c r="U2773">
        <v>1</v>
      </c>
    </row>
    <row r="2774" spans="1:21" x14ac:dyDescent="0.3">
      <c r="A2774" s="2">
        <v>60</v>
      </c>
      <c r="B2774">
        <v>0</v>
      </c>
      <c r="C2774" t="str">
        <f>IF(B2774=0, "No Anemia", "Anemia")</f>
        <v>No Anemia</v>
      </c>
      <c r="D2774" s="2">
        <v>582</v>
      </c>
      <c r="E2774">
        <v>1</v>
      </c>
      <c r="F2774" t="str">
        <f>IF(E2774=0, "No Diabetes", "Diabetes")</f>
        <v>Diabetes</v>
      </c>
      <c r="G2774" s="2">
        <v>38</v>
      </c>
      <c r="H2774">
        <v>1</v>
      </c>
      <c r="I2774" t="str">
        <f>IF(H2774=0, "No High Blood Pressure", "High Blood Pressure")</f>
        <v>High Blood Pressure</v>
      </c>
      <c r="J2774" s="2">
        <v>451000</v>
      </c>
      <c r="K2774" s="1">
        <v>0.6</v>
      </c>
      <c r="L2774" s="2">
        <v>138</v>
      </c>
      <c r="M2774">
        <v>1</v>
      </c>
      <c r="N2774">
        <v>0</v>
      </c>
      <c r="O2774" t="str">
        <f>IF(M2773=0, "Female", "Male")</f>
        <v>Female</v>
      </c>
      <c r="P2774">
        <v>1</v>
      </c>
      <c r="Q2774" t="str">
        <f>IF(P2774=0, "Non Smoker", "Smoker")</f>
        <v>Smoker</v>
      </c>
      <c r="R2774" s="2">
        <v>40</v>
      </c>
      <c r="S2774" s="2" t="str">
        <f t="shared" si="43"/>
        <v>Dead</v>
      </c>
      <c r="T2774">
        <v>0</v>
      </c>
      <c r="U2774">
        <v>1</v>
      </c>
    </row>
    <row r="2775" spans="1:21" x14ac:dyDescent="0.3">
      <c r="A2775" s="2">
        <v>60</v>
      </c>
      <c r="B2775">
        <v>1</v>
      </c>
      <c r="C2775" t="str">
        <f>IF(B2775=0, "No Anemia", "Anemia")</f>
        <v>Anemia</v>
      </c>
      <c r="D2775" s="2">
        <v>582</v>
      </c>
      <c r="E2775">
        <v>0</v>
      </c>
      <c r="F2775" t="str">
        <f>IF(E2775=0, "No Diabetes", "Diabetes")</f>
        <v>No Diabetes</v>
      </c>
      <c r="G2775" s="2">
        <v>30</v>
      </c>
      <c r="H2775">
        <v>1</v>
      </c>
      <c r="I2775" t="str">
        <f>IF(H2775=0, "No High Blood Pressure", "High Blood Pressure")</f>
        <v>High Blood Pressure</v>
      </c>
      <c r="J2775" s="2">
        <v>127000</v>
      </c>
      <c r="K2775" s="1">
        <v>0.9</v>
      </c>
      <c r="L2775" s="2">
        <v>145</v>
      </c>
      <c r="M2775">
        <v>0</v>
      </c>
      <c r="N2775">
        <v>1</v>
      </c>
      <c r="O2775" t="str">
        <f>IF(M2774=0, "Female", "Male")</f>
        <v>Male</v>
      </c>
      <c r="P2775">
        <v>0</v>
      </c>
      <c r="Q2775" t="str">
        <f>IF(P2775=0, "Non Smoker", "Smoker")</f>
        <v>Non Smoker</v>
      </c>
      <c r="R2775" s="2">
        <v>95</v>
      </c>
      <c r="S2775" s="2" t="str">
        <f t="shared" si="43"/>
        <v>Alive</v>
      </c>
      <c r="T2775">
        <v>1</v>
      </c>
      <c r="U2775">
        <v>0</v>
      </c>
    </row>
    <row r="2776" spans="1:21" x14ac:dyDescent="0.3">
      <c r="A2776" s="2">
        <v>60</v>
      </c>
      <c r="B2776">
        <v>0</v>
      </c>
      <c r="C2776" t="str">
        <f>IF(B2776=0, "No Anemia", "Anemia")</f>
        <v>No Anemia</v>
      </c>
      <c r="D2776" s="2">
        <v>320</v>
      </c>
      <c r="E2776">
        <v>0</v>
      </c>
      <c r="F2776" t="str">
        <f>IF(E2776=0, "No Diabetes", "Diabetes")</f>
        <v>No Diabetes</v>
      </c>
      <c r="G2776" s="2">
        <v>35</v>
      </c>
      <c r="H2776">
        <v>0</v>
      </c>
      <c r="I2776" t="str">
        <f>IF(H2776=0, "No High Blood Pressure", "High Blood Pressure")</f>
        <v>No High Blood Pressure</v>
      </c>
      <c r="J2776" s="2">
        <v>133000</v>
      </c>
      <c r="K2776" s="1">
        <v>1.4</v>
      </c>
      <c r="L2776" s="2">
        <v>139</v>
      </c>
      <c r="M2776">
        <v>1</v>
      </c>
      <c r="N2776">
        <v>0</v>
      </c>
      <c r="O2776" t="str">
        <f>IF(M2775=0, "Female", "Male")</f>
        <v>Female</v>
      </c>
      <c r="P2776">
        <v>0</v>
      </c>
      <c r="Q2776" t="str">
        <f>IF(P2776=0, "Non Smoker", "Smoker")</f>
        <v>Non Smoker</v>
      </c>
      <c r="R2776" s="2">
        <v>258</v>
      </c>
      <c r="S2776" s="2" t="str">
        <f t="shared" si="43"/>
        <v>Alive</v>
      </c>
      <c r="T2776">
        <v>1</v>
      </c>
      <c r="U2776">
        <v>0</v>
      </c>
    </row>
    <row r="2777" spans="1:21" x14ac:dyDescent="0.3">
      <c r="A2777" s="2">
        <v>60</v>
      </c>
      <c r="B2777">
        <v>1</v>
      </c>
      <c r="C2777" t="str">
        <f>IF(B2777=0, "No Anemia", "Anemia")</f>
        <v>Anemia</v>
      </c>
      <c r="D2777" s="2">
        <v>47</v>
      </c>
      <c r="E2777">
        <v>0</v>
      </c>
      <c r="F2777" t="str">
        <f>IF(E2777=0, "No Diabetes", "Diabetes")</f>
        <v>No Diabetes</v>
      </c>
      <c r="G2777" s="2">
        <v>20</v>
      </c>
      <c r="H2777">
        <v>0</v>
      </c>
      <c r="I2777" t="str">
        <f>IF(H2777=0, "No High Blood Pressure", "High Blood Pressure")</f>
        <v>No High Blood Pressure</v>
      </c>
      <c r="J2777" s="2">
        <v>204000</v>
      </c>
      <c r="K2777" s="1">
        <v>0.7</v>
      </c>
      <c r="L2777" s="2">
        <v>139</v>
      </c>
      <c r="M2777">
        <v>1</v>
      </c>
      <c r="N2777">
        <v>0</v>
      </c>
      <c r="O2777" t="str">
        <f>IF(M2776=0, "Female", "Male")</f>
        <v>Male</v>
      </c>
      <c r="P2777">
        <v>1</v>
      </c>
      <c r="Q2777" t="str">
        <f>IF(P2777=0, "Non Smoker", "Smoker")</f>
        <v>Smoker</v>
      </c>
      <c r="R2777" s="2">
        <v>73</v>
      </c>
      <c r="S2777" s="2" t="str">
        <f t="shared" si="43"/>
        <v>Dead</v>
      </c>
      <c r="T2777">
        <v>0</v>
      </c>
      <c r="U2777">
        <v>1</v>
      </c>
    </row>
    <row r="2778" spans="1:21" x14ac:dyDescent="0.3">
      <c r="A2778" s="2">
        <v>60</v>
      </c>
      <c r="B2778">
        <v>0</v>
      </c>
      <c r="C2778" t="str">
        <f>IF(B2778=0, "No Anemia", "Anemia")</f>
        <v>No Anemia</v>
      </c>
      <c r="D2778" s="2">
        <v>320</v>
      </c>
      <c r="E2778">
        <v>0</v>
      </c>
      <c r="F2778" t="str">
        <f>IF(E2778=0, "No Diabetes", "Diabetes")</f>
        <v>No Diabetes</v>
      </c>
      <c r="G2778" s="2">
        <v>35</v>
      </c>
      <c r="H2778">
        <v>0</v>
      </c>
      <c r="I2778" t="str">
        <f>IF(H2778=0, "No High Blood Pressure", "High Blood Pressure")</f>
        <v>No High Blood Pressure</v>
      </c>
      <c r="J2778" s="2">
        <v>133000</v>
      </c>
      <c r="K2778" s="1">
        <v>1.4</v>
      </c>
      <c r="L2778" s="2">
        <v>139</v>
      </c>
      <c r="M2778">
        <v>1</v>
      </c>
      <c r="N2778">
        <v>0</v>
      </c>
      <c r="O2778" t="str">
        <f>IF(M2777=0, "Female", "Male")</f>
        <v>Male</v>
      </c>
      <c r="P2778">
        <v>0</v>
      </c>
      <c r="Q2778" t="str">
        <f>IF(P2778=0, "Non Smoker", "Smoker")</f>
        <v>Non Smoker</v>
      </c>
      <c r="R2778" s="2">
        <v>258</v>
      </c>
      <c r="S2778" s="2" t="str">
        <f t="shared" si="43"/>
        <v>Alive</v>
      </c>
      <c r="T2778">
        <v>1</v>
      </c>
      <c r="U2778">
        <v>0</v>
      </c>
    </row>
    <row r="2779" spans="1:21" x14ac:dyDescent="0.3">
      <c r="A2779" s="2">
        <v>60</v>
      </c>
      <c r="B2779">
        <v>1</v>
      </c>
      <c r="C2779" t="str">
        <f>IF(B2779=0, "No Anemia", "Anemia")</f>
        <v>Anemia</v>
      </c>
      <c r="D2779" s="2">
        <v>2281</v>
      </c>
      <c r="E2779">
        <v>1</v>
      </c>
      <c r="F2779" t="str">
        <f>IF(E2779=0, "No Diabetes", "Diabetes")</f>
        <v>Diabetes</v>
      </c>
      <c r="G2779" s="2">
        <v>40</v>
      </c>
      <c r="H2779">
        <v>0</v>
      </c>
      <c r="I2779" t="str">
        <f>IF(H2779=0, "No High Blood Pressure", "High Blood Pressure")</f>
        <v>No High Blood Pressure</v>
      </c>
      <c r="J2779" s="2">
        <v>283000</v>
      </c>
      <c r="K2779" s="1">
        <v>1</v>
      </c>
      <c r="L2779" s="2">
        <v>141</v>
      </c>
      <c r="M2779">
        <v>0</v>
      </c>
      <c r="N2779">
        <v>1</v>
      </c>
      <c r="O2779" t="str">
        <f>IF(M2778=0, "Female", "Male")</f>
        <v>Male</v>
      </c>
      <c r="P2779">
        <v>0</v>
      </c>
      <c r="Q2779" t="str">
        <f>IF(P2779=0, "Non Smoker", "Smoker")</f>
        <v>Non Smoker</v>
      </c>
      <c r="R2779" s="2">
        <v>187</v>
      </c>
      <c r="S2779" s="2" t="str">
        <f t="shared" si="43"/>
        <v>Alive</v>
      </c>
      <c r="T2779">
        <v>1</v>
      </c>
      <c r="U2779">
        <v>0</v>
      </c>
    </row>
    <row r="2780" spans="1:21" x14ac:dyDescent="0.3">
      <c r="A2780" s="2">
        <v>60</v>
      </c>
      <c r="B2780">
        <v>0</v>
      </c>
      <c r="C2780" t="str">
        <f>IF(B2780=0, "No Anemia", "Anemia")</f>
        <v>No Anemia</v>
      </c>
      <c r="D2780" s="2">
        <v>3964</v>
      </c>
      <c r="E2780">
        <v>1</v>
      </c>
      <c r="F2780" t="str">
        <f>IF(E2780=0, "No Diabetes", "Diabetes")</f>
        <v>Diabetes</v>
      </c>
      <c r="G2780" s="2">
        <v>62</v>
      </c>
      <c r="H2780">
        <v>0</v>
      </c>
      <c r="I2780" t="str">
        <f>IF(H2780=0, "No High Blood Pressure", "High Blood Pressure")</f>
        <v>No High Blood Pressure</v>
      </c>
      <c r="J2780" s="2">
        <v>263358.03000000003</v>
      </c>
      <c r="K2780" s="1">
        <v>6.8</v>
      </c>
      <c r="L2780" s="2">
        <v>146</v>
      </c>
      <c r="M2780">
        <v>0</v>
      </c>
      <c r="N2780">
        <v>1</v>
      </c>
      <c r="O2780" t="str">
        <f>IF(M2779=0, "Female", "Male")</f>
        <v>Female</v>
      </c>
      <c r="P2780">
        <v>0</v>
      </c>
      <c r="Q2780" t="str">
        <f>IF(P2780=0, "Non Smoker", "Smoker")</f>
        <v>Non Smoker</v>
      </c>
      <c r="R2780" s="2">
        <v>43</v>
      </c>
      <c r="S2780" s="2" t="str">
        <f t="shared" si="43"/>
        <v>Dead</v>
      </c>
      <c r="T2780">
        <v>0</v>
      </c>
      <c r="U2780">
        <v>1</v>
      </c>
    </row>
    <row r="2781" spans="1:21" x14ac:dyDescent="0.3">
      <c r="A2781" s="2">
        <v>60</v>
      </c>
      <c r="B2781">
        <v>1</v>
      </c>
      <c r="C2781" t="str">
        <f>IF(B2781=0, "No Anemia", "Anemia")</f>
        <v>Anemia</v>
      </c>
      <c r="D2781" s="2">
        <v>156</v>
      </c>
      <c r="E2781">
        <v>1</v>
      </c>
      <c r="F2781" t="str">
        <f>IF(E2781=0, "No Diabetes", "Diabetes")</f>
        <v>Diabetes</v>
      </c>
      <c r="G2781" s="2">
        <v>25</v>
      </c>
      <c r="H2781">
        <v>1</v>
      </c>
      <c r="I2781" t="str">
        <f>IF(H2781=0, "No High Blood Pressure", "High Blood Pressure")</f>
        <v>High Blood Pressure</v>
      </c>
      <c r="J2781" s="2">
        <v>318000</v>
      </c>
      <c r="K2781" s="1">
        <v>1.2</v>
      </c>
      <c r="L2781" s="2">
        <v>137</v>
      </c>
      <c r="M2781">
        <v>0</v>
      </c>
      <c r="N2781">
        <v>1</v>
      </c>
      <c r="O2781" t="str">
        <f>IF(M2780=0, "Female", "Male")</f>
        <v>Female</v>
      </c>
      <c r="P2781">
        <v>0</v>
      </c>
      <c r="Q2781" t="str">
        <f>IF(P2781=0, "Non Smoker", "Smoker")</f>
        <v>Non Smoker</v>
      </c>
      <c r="R2781" s="2">
        <v>85</v>
      </c>
      <c r="S2781" s="2" t="str">
        <f t="shared" si="43"/>
        <v>Alive</v>
      </c>
      <c r="T2781">
        <v>1</v>
      </c>
      <c r="U2781">
        <v>0</v>
      </c>
    </row>
    <row r="2782" spans="1:21" x14ac:dyDescent="0.3">
      <c r="A2782" s="2">
        <v>60</v>
      </c>
      <c r="B2782">
        <v>1</v>
      </c>
      <c r="C2782" t="str">
        <f>IF(B2782=0, "No Anemia", "Anemia")</f>
        <v>Anemia</v>
      </c>
      <c r="D2782" s="2">
        <v>260</v>
      </c>
      <c r="E2782">
        <v>1</v>
      </c>
      <c r="F2782" t="str">
        <f>IF(E2782=0, "No Diabetes", "Diabetes")</f>
        <v>Diabetes</v>
      </c>
      <c r="G2782" s="2">
        <v>38</v>
      </c>
      <c r="H2782">
        <v>0</v>
      </c>
      <c r="I2782" t="str">
        <f>IF(H2782=0, "No High Blood Pressure", "High Blood Pressure")</f>
        <v>No High Blood Pressure</v>
      </c>
      <c r="J2782" s="2">
        <v>255000</v>
      </c>
      <c r="K2782" s="1">
        <v>2.2000000000000002</v>
      </c>
      <c r="L2782" s="2">
        <v>132</v>
      </c>
      <c r="M2782">
        <v>0</v>
      </c>
      <c r="N2782">
        <v>1</v>
      </c>
      <c r="O2782" t="str">
        <f>IF(M2781=0, "Female", "Male")</f>
        <v>Female</v>
      </c>
      <c r="P2782">
        <v>1</v>
      </c>
      <c r="Q2782" t="str">
        <f>IF(P2782=0, "Non Smoker", "Smoker")</f>
        <v>Smoker</v>
      </c>
      <c r="R2782" s="2">
        <v>45</v>
      </c>
      <c r="S2782" s="2" t="str">
        <f t="shared" si="43"/>
        <v>Dead</v>
      </c>
      <c r="T2782">
        <v>0</v>
      </c>
      <c r="U2782">
        <v>1</v>
      </c>
    </row>
    <row r="2783" spans="1:21" x14ac:dyDescent="0.3">
      <c r="A2783" s="2">
        <v>60</v>
      </c>
      <c r="B2783">
        <v>1</v>
      </c>
      <c r="C2783" t="str">
        <f>IF(B2783=0, "No Anemia", "Anemia")</f>
        <v>Anemia</v>
      </c>
      <c r="D2783" s="2">
        <v>95</v>
      </c>
      <c r="E2783">
        <v>0</v>
      </c>
      <c r="F2783" t="str">
        <f>IF(E2783=0, "No Diabetes", "Diabetes")</f>
        <v>No Diabetes</v>
      </c>
      <c r="G2783" s="2">
        <v>60</v>
      </c>
      <c r="H2783">
        <v>0</v>
      </c>
      <c r="I2783" t="str">
        <f>IF(H2783=0, "No High Blood Pressure", "High Blood Pressure")</f>
        <v>No High Blood Pressure</v>
      </c>
      <c r="J2783" s="2">
        <v>337000</v>
      </c>
      <c r="K2783" s="1">
        <v>1</v>
      </c>
      <c r="L2783" s="2">
        <v>138</v>
      </c>
      <c r="M2783">
        <v>1</v>
      </c>
      <c r="N2783">
        <v>0</v>
      </c>
      <c r="O2783" t="str">
        <f>IF(M2782=0, "Female", "Male")</f>
        <v>Female</v>
      </c>
      <c r="P2783">
        <v>1</v>
      </c>
      <c r="Q2783" t="str">
        <f>IF(P2783=0, "Non Smoker", "Smoker")</f>
        <v>Smoker</v>
      </c>
      <c r="R2783" s="2">
        <v>146</v>
      </c>
      <c r="S2783" s="2" t="str">
        <f t="shared" si="43"/>
        <v>Alive</v>
      </c>
      <c r="T2783">
        <v>1</v>
      </c>
      <c r="U2783">
        <v>0</v>
      </c>
    </row>
    <row r="2784" spans="1:21" x14ac:dyDescent="0.3">
      <c r="A2784" s="2">
        <v>60</v>
      </c>
      <c r="B2784">
        <v>1</v>
      </c>
      <c r="C2784" t="str">
        <f>IF(B2784=0, "No Anemia", "Anemia")</f>
        <v>Anemia</v>
      </c>
      <c r="D2784" s="2">
        <v>154</v>
      </c>
      <c r="E2784">
        <v>0</v>
      </c>
      <c r="F2784" t="str">
        <f>IF(E2784=0, "No Diabetes", "Diabetes")</f>
        <v>No Diabetes</v>
      </c>
      <c r="G2784" s="2">
        <v>25</v>
      </c>
      <c r="H2784">
        <v>0</v>
      </c>
      <c r="I2784" t="str">
        <f>IF(H2784=0, "No High Blood Pressure", "High Blood Pressure")</f>
        <v>No High Blood Pressure</v>
      </c>
      <c r="J2784" s="2">
        <v>210000</v>
      </c>
      <c r="K2784" s="1">
        <v>1.7</v>
      </c>
      <c r="L2784" s="2">
        <v>135</v>
      </c>
      <c r="M2784">
        <v>1</v>
      </c>
      <c r="N2784">
        <v>0</v>
      </c>
      <c r="O2784" t="str">
        <f>IF(M2783=0, "Female", "Male")</f>
        <v>Male</v>
      </c>
      <c r="P2784">
        <v>0</v>
      </c>
      <c r="Q2784" t="str">
        <f>IF(P2784=0, "Non Smoker", "Smoker")</f>
        <v>Non Smoker</v>
      </c>
      <c r="R2784" s="2">
        <v>82</v>
      </c>
      <c r="S2784" s="2" t="str">
        <f t="shared" si="43"/>
        <v>Dead</v>
      </c>
      <c r="T2784">
        <v>0</v>
      </c>
      <c r="U2784">
        <v>1</v>
      </c>
    </row>
    <row r="2785" spans="1:21" x14ac:dyDescent="0.3">
      <c r="A2785" s="2">
        <v>60</v>
      </c>
      <c r="B2785">
        <v>1</v>
      </c>
      <c r="C2785" t="str">
        <f>IF(B2785=0, "No Anemia", "Anemia")</f>
        <v>Anemia</v>
      </c>
      <c r="D2785" s="2">
        <v>47</v>
      </c>
      <c r="E2785">
        <v>0</v>
      </c>
      <c r="F2785" t="str">
        <f>IF(E2785=0, "No Diabetes", "Diabetes")</f>
        <v>No Diabetes</v>
      </c>
      <c r="G2785" s="2">
        <v>20</v>
      </c>
      <c r="H2785">
        <v>0</v>
      </c>
      <c r="I2785" t="str">
        <f>IF(H2785=0, "No High Blood Pressure", "High Blood Pressure")</f>
        <v>No High Blood Pressure</v>
      </c>
      <c r="J2785" s="2">
        <v>204000</v>
      </c>
      <c r="K2785" s="1">
        <v>0.7</v>
      </c>
      <c r="L2785" s="2">
        <v>139</v>
      </c>
      <c r="M2785">
        <v>1</v>
      </c>
      <c r="N2785">
        <v>0</v>
      </c>
      <c r="O2785" t="str">
        <f>IF(M2784=0, "Female", "Male")</f>
        <v>Male</v>
      </c>
      <c r="P2785">
        <v>1</v>
      </c>
      <c r="Q2785" t="str">
        <f>IF(P2785=0, "Non Smoker", "Smoker")</f>
        <v>Smoker</v>
      </c>
      <c r="R2785" s="2">
        <v>73</v>
      </c>
      <c r="S2785" s="2" t="str">
        <f t="shared" si="43"/>
        <v>Dead</v>
      </c>
      <c r="T2785">
        <v>0</v>
      </c>
      <c r="U2785">
        <v>1</v>
      </c>
    </row>
    <row r="2786" spans="1:21" x14ac:dyDescent="0.3">
      <c r="A2786" s="2">
        <v>60</v>
      </c>
      <c r="B2786">
        <v>0</v>
      </c>
      <c r="C2786" t="str">
        <f>IF(B2786=0, "No Anemia", "Anemia")</f>
        <v>No Anemia</v>
      </c>
      <c r="D2786" s="2">
        <v>2656</v>
      </c>
      <c r="E2786">
        <v>1</v>
      </c>
      <c r="F2786" t="str">
        <f>IF(E2786=0, "No Diabetes", "Diabetes")</f>
        <v>Diabetes</v>
      </c>
      <c r="G2786" s="2">
        <v>30</v>
      </c>
      <c r="H2786">
        <v>0</v>
      </c>
      <c r="I2786" t="str">
        <f>IF(H2786=0, "No High Blood Pressure", "High Blood Pressure")</f>
        <v>No High Blood Pressure</v>
      </c>
      <c r="J2786" s="2">
        <v>305000</v>
      </c>
      <c r="K2786" s="1">
        <v>2.2999999999999998</v>
      </c>
      <c r="L2786" s="2">
        <v>137</v>
      </c>
      <c r="M2786">
        <v>1</v>
      </c>
      <c r="N2786">
        <v>0</v>
      </c>
      <c r="O2786" t="str">
        <f>IF(M2785=0, "Female", "Male")</f>
        <v>Male</v>
      </c>
      <c r="P2786">
        <v>0</v>
      </c>
      <c r="Q2786" t="str">
        <f>IF(P2786=0, "Non Smoker", "Smoker")</f>
        <v>Non Smoker</v>
      </c>
      <c r="R2786" s="2">
        <v>30</v>
      </c>
      <c r="S2786" s="2" t="str">
        <f t="shared" si="43"/>
        <v>Alive</v>
      </c>
      <c r="T2786">
        <v>1</v>
      </c>
      <c r="U2786">
        <v>0</v>
      </c>
    </row>
    <row r="2787" spans="1:21" x14ac:dyDescent="0.3">
      <c r="A2787" s="2">
        <v>60</v>
      </c>
      <c r="B2787">
        <v>0</v>
      </c>
      <c r="C2787" t="str">
        <f>IF(B2787=0, "No Anemia", "Anemia")</f>
        <v>No Anemia</v>
      </c>
      <c r="D2787" s="2">
        <v>2656</v>
      </c>
      <c r="E2787">
        <v>1</v>
      </c>
      <c r="F2787" t="str">
        <f>IF(E2787=0, "No Diabetes", "Diabetes")</f>
        <v>Diabetes</v>
      </c>
      <c r="G2787" s="2">
        <v>30</v>
      </c>
      <c r="H2787">
        <v>0</v>
      </c>
      <c r="I2787" t="str">
        <f>IF(H2787=0, "No High Blood Pressure", "High Blood Pressure")</f>
        <v>No High Blood Pressure</v>
      </c>
      <c r="J2787" s="2">
        <v>305000</v>
      </c>
      <c r="K2787" s="1">
        <v>2.2999999999999998</v>
      </c>
      <c r="L2787" s="2">
        <v>137</v>
      </c>
      <c r="M2787">
        <v>1</v>
      </c>
      <c r="N2787">
        <v>0</v>
      </c>
      <c r="O2787" t="str">
        <f>IF(M2786=0, "Female", "Male")</f>
        <v>Male</v>
      </c>
      <c r="P2787">
        <v>0</v>
      </c>
      <c r="Q2787" t="str">
        <f>IF(P2787=0, "Non Smoker", "Smoker")</f>
        <v>Non Smoker</v>
      </c>
      <c r="R2787" s="2">
        <v>30</v>
      </c>
      <c r="S2787" s="2" t="str">
        <f t="shared" si="43"/>
        <v>Alive</v>
      </c>
      <c r="T2787">
        <v>1</v>
      </c>
      <c r="U2787">
        <v>0</v>
      </c>
    </row>
    <row r="2788" spans="1:21" x14ac:dyDescent="0.3">
      <c r="A2788" s="2">
        <v>60</v>
      </c>
      <c r="B2788">
        <v>1</v>
      </c>
      <c r="C2788" t="str">
        <f>IF(B2788=0, "No Anemia", "Anemia")</f>
        <v>Anemia</v>
      </c>
      <c r="D2788" s="2">
        <v>737</v>
      </c>
      <c r="E2788">
        <v>0</v>
      </c>
      <c r="F2788" t="str">
        <f>IF(E2788=0, "No Diabetes", "Diabetes")</f>
        <v>No Diabetes</v>
      </c>
      <c r="G2788" s="2">
        <v>60</v>
      </c>
      <c r="H2788">
        <v>1</v>
      </c>
      <c r="I2788" t="str">
        <f>IF(H2788=0, "No High Blood Pressure", "High Blood Pressure")</f>
        <v>High Blood Pressure</v>
      </c>
      <c r="J2788" s="2">
        <v>210000</v>
      </c>
      <c r="K2788" s="1">
        <v>1.5</v>
      </c>
      <c r="L2788" s="2">
        <v>135</v>
      </c>
      <c r="M2788">
        <v>1</v>
      </c>
      <c r="N2788">
        <v>0</v>
      </c>
      <c r="O2788" t="str">
        <f>IF(M2787=0, "Female", "Male")</f>
        <v>Male</v>
      </c>
      <c r="P2788">
        <v>1</v>
      </c>
      <c r="Q2788" t="str">
        <f>IF(P2788=0, "Non Smoker", "Smoker")</f>
        <v>Smoker</v>
      </c>
      <c r="R2788" s="2">
        <v>95</v>
      </c>
      <c r="S2788" s="2" t="str">
        <f t="shared" si="43"/>
        <v>Alive</v>
      </c>
      <c r="T2788">
        <v>1</v>
      </c>
      <c r="U2788">
        <v>0</v>
      </c>
    </row>
    <row r="2789" spans="1:21" x14ac:dyDescent="0.3">
      <c r="A2789" s="2">
        <v>60</v>
      </c>
      <c r="B2789">
        <v>1</v>
      </c>
      <c r="C2789" t="str">
        <f>IF(B2789=0, "No Anemia", "Anemia")</f>
        <v>Anemia</v>
      </c>
      <c r="D2789" s="2">
        <v>607</v>
      </c>
      <c r="E2789">
        <v>0</v>
      </c>
      <c r="F2789" t="str">
        <f>IF(E2789=0, "No Diabetes", "Diabetes")</f>
        <v>No Diabetes</v>
      </c>
      <c r="G2789" s="2">
        <v>40</v>
      </c>
      <c r="H2789">
        <v>0</v>
      </c>
      <c r="I2789" t="str">
        <f>IF(H2789=0, "No High Blood Pressure", "High Blood Pressure")</f>
        <v>No High Blood Pressure</v>
      </c>
      <c r="J2789" s="2">
        <v>216000</v>
      </c>
      <c r="K2789" s="1">
        <v>0.6</v>
      </c>
      <c r="L2789" s="2">
        <v>138</v>
      </c>
      <c r="M2789">
        <v>1</v>
      </c>
      <c r="N2789">
        <v>0</v>
      </c>
      <c r="O2789" t="str">
        <f>IF(M2788=0, "Female", "Male")</f>
        <v>Male</v>
      </c>
      <c r="P2789">
        <v>1</v>
      </c>
      <c r="Q2789" t="str">
        <f>IF(P2789=0, "Non Smoker", "Smoker")</f>
        <v>Smoker</v>
      </c>
      <c r="R2789" s="2">
        <v>54</v>
      </c>
      <c r="S2789" s="2" t="str">
        <f t="shared" si="43"/>
        <v>Alive</v>
      </c>
      <c r="T2789">
        <v>1</v>
      </c>
      <c r="U2789">
        <v>0</v>
      </c>
    </row>
    <row r="2790" spans="1:21" x14ac:dyDescent="0.3">
      <c r="A2790" s="2">
        <v>60</v>
      </c>
      <c r="B2790">
        <v>1</v>
      </c>
      <c r="C2790" t="str">
        <f>IF(B2790=0, "No Anemia", "Anemia")</f>
        <v>Anemia</v>
      </c>
      <c r="D2790" s="2">
        <v>156</v>
      </c>
      <c r="E2790">
        <v>1</v>
      </c>
      <c r="F2790" t="str">
        <f>IF(E2790=0, "No Diabetes", "Diabetes")</f>
        <v>Diabetes</v>
      </c>
      <c r="G2790" s="2">
        <v>25</v>
      </c>
      <c r="H2790">
        <v>1</v>
      </c>
      <c r="I2790" t="str">
        <f>IF(H2790=0, "No High Blood Pressure", "High Blood Pressure")</f>
        <v>High Blood Pressure</v>
      </c>
      <c r="J2790" s="2">
        <v>318000</v>
      </c>
      <c r="K2790" s="1">
        <v>1.2</v>
      </c>
      <c r="L2790" s="2">
        <v>137</v>
      </c>
      <c r="M2790">
        <v>0</v>
      </c>
      <c r="N2790">
        <v>1</v>
      </c>
      <c r="O2790" t="str">
        <f>IF(M2789=0, "Female", "Male")</f>
        <v>Male</v>
      </c>
      <c r="P2790">
        <v>0</v>
      </c>
      <c r="Q2790" t="str">
        <f>IF(P2790=0, "Non Smoker", "Smoker")</f>
        <v>Non Smoker</v>
      </c>
      <c r="R2790" s="2">
        <v>85</v>
      </c>
      <c r="S2790" s="2" t="str">
        <f t="shared" si="43"/>
        <v>Alive</v>
      </c>
      <c r="T2790">
        <v>1</v>
      </c>
      <c r="U2790">
        <v>0</v>
      </c>
    </row>
    <row r="2791" spans="1:21" x14ac:dyDescent="0.3">
      <c r="A2791" s="2">
        <v>60</v>
      </c>
      <c r="B2791">
        <v>1</v>
      </c>
      <c r="C2791" t="str">
        <f>IF(B2791=0, "No Anemia", "Anemia")</f>
        <v>Anemia</v>
      </c>
      <c r="D2791" s="2">
        <v>2281</v>
      </c>
      <c r="E2791">
        <v>1</v>
      </c>
      <c r="F2791" t="str">
        <f>IF(E2791=0, "No Diabetes", "Diabetes")</f>
        <v>Diabetes</v>
      </c>
      <c r="G2791" s="2">
        <v>40</v>
      </c>
      <c r="H2791">
        <v>0</v>
      </c>
      <c r="I2791" t="str">
        <f>IF(H2791=0, "No High Blood Pressure", "High Blood Pressure")</f>
        <v>No High Blood Pressure</v>
      </c>
      <c r="J2791" s="2">
        <v>283000</v>
      </c>
      <c r="K2791" s="1">
        <v>1</v>
      </c>
      <c r="L2791" s="2">
        <v>141</v>
      </c>
      <c r="M2791">
        <v>0</v>
      </c>
      <c r="N2791">
        <v>1</v>
      </c>
      <c r="O2791" t="str">
        <f>IF(M2790=0, "Female", "Male")</f>
        <v>Female</v>
      </c>
      <c r="P2791">
        <v>0</v>
      </c>
      <c r="Q2791" t="str">
        <f>IF(P2791=0, "Non Smoker", "Smoker")</f>
        <v>Non Smoker</v>
      </c>
      <c r="R2791" s="2">
        <v>187</v>
      </c>
      <c r="S2791" s="2" t="str">
        <f t="shared" si="43"/>
        <v>Alive</v>
      </c>
      <c r="T2791">
        <v>1</v>
      </c>
      <c r="U2791">
        <v>0</v>
      </c>
    </row>
    <row r="2792" spans="1:21" x14ac:dyDescent="0.3">
      <c r="A2792" s="2">
        <v>60</v>
      </c>
      <c r="B2792">
        <v>1</v>
      </c>
      <c r="C2792" t="str">
        <f>IF(B2792=0, "No Anemia", "Anemia")</f>
        <v>Anemia</v>
      </c>
      <c r="D2792" s="2">
        <v>47</v>
      </c>
      <c r="E2792">
        <v>0</v>
      </c>
      <c r="F2792" t="str">
        <f>IF(E2792=0, "No Diabetes", "Diabetes")</f>
        <v>No Diabetes</v>
      </c>
      <c r="G2792" s="2">
        <v>20</v>
      </c>
      <c r="H2792">
        <v>0</v>
      </c>
      <c r="I2792" t="str">
        <f>IF(H2792=0, "No High Blood Pressure", "High Blood Pressure")</f>
        <v>No High Blood Pressure</v>
      </c>
      <c r="J2792" s="2">
        <v>204000</v>
      </c>
      <c r="K2792" s="1">
        <v>0.7</v>
      </c>
      <c r="L2792" s="2">
        <v>139</v>
      </c>
      <c r="M2792">
        <v>1</v>
      </c>
      <c r="N2792">
        <v>0</v>
      </c>
      <c r="O2792" t="str">
        <f>IF(M2791=0, "Female", "Male")</f>
        <v>Female</v>
      </c>
      <c r="P2792">
        <v>1</v>
      </c>
      <c r="Q2792" t="str">
        <f>IF(P2792=0, "Non Smoker", "Smoker")</f>
        <v>Smoker</v>
      </c>
      <c r="R2792" s="2">
        <v>73</v>
      </c>
      <c r="S2792" s="2" t="str">
        <f t="shared" si="43"/>
        <v>Dead</v>
      </c>
      <c r="T2792">
        <v>0</v>
      </c>
      <c r="U2792">
        <v>1</v>
      </c>
    </row>
    <row r="2793" spans="1:21" x14ac:dyDescent="0.3">
      <c r="A2793" s="2">
        <v>60</v>
      </c>
      <c r="B2793">
        <v>0</v>
      </c>
      <c r="C2793" t="str">
        <f>IF(B2793=0, "No Anemia", "Anemia")</f>
        <v>No Anemia</v>
      </c>
      <c r="D2793" s="2">
        <v>1896</v>
      </c>
      <c r="E2793">
        <v>1</v>
      </c>
      <c r="F2793" t="str">
        <f>IF(E2793=0, "No Diabetes", "Diabetes")</f>
        <v>Diabetes</v>
      </c>
      <c r="G2793" s="2">
        <v>25</v>
      </c>
      <c r="H2793">
        <v>0</v>
      </c>
      <c r="I2793" t="str">
        <f>IF(H2793=0, "No High Blood Pressure", "High Blood Pressure")</f>
        <v>No High Blood Pressure</v>
      </c>
      <c r="J2793" s="2">
        <v>365000</v>
      </c>
      <c r="K2793" s="1">
        <v>2.1</v>
      </c>
      <c r="L2793" s="2">
        <v>144</v>
      </c>
      <c r="M2793">
        <v>0</v>
      </c>
      <c r="N2793">
        <v>1</v>
      </c>
      <c r="O2793" t="str">
        <f>IF(M2792=0, "Female", "Male")</f>
        <v>Male</v>
      </c>
      <c r="P2793">
        <v>0</v>
      </c>
      <c r="Q2793" t="str">
        <f>IF(P2793=0, "Non Smoker", "Smoker")</f>
        <v>Non Smoker</v>
      </c>
      <c r="R2793" s="2">
        <v>172</v>
      </c>
      <c r="S2793" s="2" t="str">
        <f t="shared" si="43"/>
        <v>Dead</v>
      </c>
      <c r="T2793">
        <v>0</v>
      </c>
      <c r="U2793">
        <v>1</v>
      </c>
    </row>
    <row r="2794" spans="1:21" x14ac:dyDescent="0.3">
      <c r="A2794" s="2">
        <v>60</v>
      </c>
      <c r="B2794">
        <v>1</v>
      </c>
      <c r="C2794" t="str">
        <f>IF(B2794=0, "No Anemia", "Anemia")</f>
        <v>Anemia</v>
      </c>
      <c r="D2794" s="2">
        <v>47</v>
      </c>
      <c r="E2794">
        <v>0</v>
      </c>
      <c r="F2794" t="str">
        <f>IF(E2794=0, "No Diabetes", "Diabetes")</f>
        <v>No Diabetes</v>
      </c>
      <c r="G2794" s="2">
        <v>20</v>
      </c>
      <c r="H2794">
        <v>0</v>
      </c>
      <c r="I2794" t="str">
        <f>IF(H2794=0, "No High Blood Pressure", "High Blood Pressure")</f>
        <v>No High Blood Pressure</v>
      </c>
      <c r="J2794" s="2">
        <v>204000</v>
      </c>
      <c r="K2794" s="1">
        <v>0.7</v>
      </c>
      <c r="L2794" s="2">
        <v>139</v>
      </c>
      <c r="M2794">
        <v>1</v>
      </c>
      <c r="N2794">
        <v>0</v>
      </c>
      <c r="O2794" t="str">
        <f>IF(M2793=0, "Female", "Male")</f>
        <v>Female</v>
      </c>
      <c r="P2794">
        <v>1</v>
      </c>
      <c r="Q2794" t="str">
        <f>IF(P2794=0, "Non Smoker", "Smoker")</f>
        <v>Smoker</v>
      </c>
      <c r="R2794" s="2">
        <v>73</v>
      </c>
      <c r="S2794" s="2" t="str">
        <f t="shared" si="43"/>
        <v>Dead</v>
      </c>
      <c r="T2794">
        <v>0</v>
      </c>
      <c r="U2794">
        <v>1</v>
      </c>
    </row>
    <row r="2795" spans="1:21" x14ac:dyDescent="0.3">
      <c r="A2795" s="2">
        <v>60</v>
      </c>
      <c r="B2795">
        <v>1</v>
      </c>
      <c r="C2795" t="str">
        <f>IF(B2795=0, "No Anemia", "Anemia")</f>
        <v>Anemia</v>
      </c>
      <c r="D2795" s="2">
        <v>257</v>
      </c>
      <c r="E2795">
        <v>1</v>
      </c>
      <c r="F2795" t="str">
        <f>IF(E2795=0, "No Diabetes", "Diabetes")</f>
        <v>Diabetes</v>
      </c>
      <c r="G2795" s="2">
        <v>30</v>
      </c>
      <c r="H2795">
        <v>0</v>
      </c>
      <c r="I2795" t="str">
        <f>IF(H2795=0, "No High Blood Pressure", "High Blood Pressure")</f>
        <v>No High Blood Pressure</v>
      </c>
      <c r="J2795" s="2">
        <v>150000</v>
      </c>
      <c r="K2795" s="1">
        <v>1</v>
      </c>
      <c r="L2795" s="2">
        <v>137</v>
      </c>
      <c r="M2795">
        <v>1</v>
      </c>
      <c r="N2795">
        <v>0</v>
      </c>
      <c r="O2795" t="str">
        <f>IF(M2794=0, "Female", "Male")</f>
        <v>Male</v>
      </c>
      <c r="P2795">
        <v>1</v>
      </c>
      <c r="Q2795" t="str">
        <f>IF(P2795=0, "Non Smoker", "Smoker")</f>
        <v>Smoker</v>
      </c>
      <c r="R2795" s="2">
        <v>245</v>
      </c>
      <c r="S2795" s="2" t="str">
        <f t="shared" si="43"/>
        <v>Alive</v>
      </c>
      <c r="T2795">
        <v>1</v>
      </c>
      <c r="U2795">
        <v>0</v>
      </c>
    </row>
    <row r="2796" spans="1:21" x14ac:dyDescent="0.3">
      <c r="A2796" s="2">
        <v>60</v>
      </c>
      <c r="B2796">
        <v>0</v>
      </c>
      <c r="C2796" t="str">
        <f>IF(B2796=0, "No Anemia", "Anemia")</f>
        <v>No Anemia</v>
      </c>
      <c r="D2796" s="2">
        <v>59</v>
      </c>
      <c r="E2796">
        <v>0</v>
      </c>
      <c r="F2796" t="str">
        <f>IF(E2796=0, "No Diabetes", "Diabetes")</f>
        <v>No Diabetes</v>
      </c>
      <c r="G2796" s="2">
        <v>25</v>
      </c>
      <c r="H2796">
        <v>1</v>
      </c>
      <c r="I2796" t="str">
        <f>IF(H2796=0, "No High Blood Pressure", "High Blood Pressure")</f>
        <v>High Blood Pressure</v>
      </c>
      <c r="J2796" s="2">
        <v>212000</v>
      </c>
      <c r="K2796" s="1">
        <v>3.5</v>
      </c>
      <c r="L2796" s="2">
        <v>136</v>
      </c>
      <c r="M2796">
        <v>1</v>
      </c>
      <c r="N2796">
        <v>0</v>
      </c>
      <c r="O2796" t="str">
        <f>IF(M2795=0, "Female", "Male")</f>
        <v>Male</v>
      </c>
      <c r="P2796">
        <v>1</v>
      </c>
      <c r="Q2796" t="str">
        <f>IF(P2796=0, "Non Smoker", "Smoker")</f>
        <v>Smoker</v>
      </c>
      <c r="R2796" s="2">
        <v>187</v>
      </c>
      <c r="S2796" s="2" t="str">
        <f t="shared" si="43"/>
        <v>Alive</v>
      </c>
      <c r="T2796">
        <v>1</v>
      </c>
      <c r="U2796">
        <v>0</v>
      </c>
    </row>
    <row r="2797" spans="1:21" x14ac:dyDescent="0.3">
      <c r="A2797" s="2">
        <v>60</v>
      </c>
      <c r="B2797">
        <v>0</v>
      </c>
      <c r="C2797" t="str">
        <f>IF(B2797=0, "No Anemia", "Anemia")</f>
        <v>No Anemia</v>
      </c>
      <c r="D2797" s="2">
        <v>68</v>
      </c>
      <c r="E2797">
        <v>0</v>
      </c>
      <c r="F2797" t="str">
        <f>IF(E2797=0, "No Diabetes", "Diabetes")</f>
        <v>No Diabetes</v>
      </c>
      <c r="G2797" s="2">
        <v>20</v>
      </c>
      <c r="H2797">
        <v>0</v>
      </c>
      <c r="I2797" t="str">
        <f>IF(H2797=0, "No High Blood Pressure", "High Blood Pressure")</f>
        <v>No High Blood Pressure</v>
      </c>
      <c r="J2797" s="2">
        <v>119000</v>
      </c>
      <c r="K2797" s="1">
        <v>2.9</v>
      </c>
      <c r="L2797" s="2">
        <v>127</v>
      </c>
      <c r="M2797">
        <v>1</v>
      </c>
      <c r="N2797">
        <v>0</v>
      </c>
      <c r="O2797" t="str">
        <f>IF(M2796=0, "Female", "Male")</f>
        <v>Male</v>
      </c>
      <c r="P2797">
        <v>1</v>
      </c>
      <c r="Q2797" t="str">
        <f>IF(P2797=0, "Non Smoker", "Smoker")</f>
        <v>Smoker</v>
      </c>
      <c r="R2797" s="2">
        <v>64</v>
      </c>
      <c r="S2797" s="2" t="str">
        <f t="shared" si="43"/>
        <v>Dead</v>
      </c>
      <c r="T2797">
        <v>0</v>
      </c>
      <c r="U2797">
        <v>1</v>
      </c>
    </row>
    <row r="2798" spans="1:21" x14ac:dyDescent="0.3">
      <c r="A2798" s="2">
        <v>60</v>
      </c>
      <c r="B2798">
        <v>1</v>
      </c>
      <c r="C2798" t="str">
        <f>IF(B2798=0, "No Anemia", "Anemia")</f>
        <v>Anemia</v>
      </c>
      <c r="D2798" s="2">
        <v>737</v>
      </c>
      <c r="E2798">
        <v>0</v>
      </c>
      <c r="F2798" t="str">
        <f>IF(E2798=0, "No Diabetes", "Diabetes")</f>
        <v>No Diabetes</v>
      </c>
      <c r="G2798" s="2">
        <v>60</v>
      </c>
      <c r="H2798">
        <v>1</v>
      </c>
      <c r="I2798" t="str">
        <f>IF(H2798=0, "No High Blood Pressure", "High Blood Pressure")</f>
        <v>High Blood Pressure</v>
      </c>
      <c r="J2798" s="2">
        <v>210000</v>
      </c>
      <c r="K2798" s="1">
        <v>1.5</v>
      </c>
      <c r="L2798" s="2">
        <v>135</v>
      </c>
      <c r="M2798">
        <v>1</v>
      </c>
      <c r="N2798">
        <v>0</v>
      </c>
      <c r="O2798" t="str">
        <f>IF(M2797=0, "Female", "Male")</f>
        <v>Male</v>
      </c>
      <c r="P2798">
        <v>1</v>
      </c>
      <c r="Q2798" t="str">
        <f>IF(P2798=0, "Non Smoker", "Smoker")</f>
        <v>Smoker</v>
      </c>
      <c r="R2798" s="2">
        <v>95</v>
      </c>
      <c r="S2798" s="2" t="str">
        <f t="shared" si="43"/>
        <v>Alive</v>
      </c>
      <c r="T2798">
        <v>1</v>
      </c>
      <c r="U2798">
        <v>0</v>
      </c>
    </row>
    <row r="2799" spans="1:21" x14ac:dyDescent="0.3">
      <c r="A2799" s="2">
        <v>60</v>
      </c>
      <c r="B2799">
        <v>1</v>
      </c>
      <c r="C2799" t="str">
        <f>IF(B2799=0, "No Anemia", "Anemia")</f>
        <v>Anemia</v>
      </c>
      <c r="D2799" s="2">
        <v>76</v>
      </c>
      <c r="E2799">
        <v>1</v>
      </c>
      <c r="F2799" t="str">
        <f>IF(E2799=0, "No Diabetes", "Diabetes")</f>
        <v>Diabetes</v>
      </c>
      <c r="G2799" s="2">
        <v>25</v>
      </c>
      <c r="H2799">
        <v>0</v>
      </c>
      <c r="I2799" t="str">
        <f>IF(H2799=0, "No High Blood Pressure", "High Blood Pressure")</f>
        <v>No High Blood Pressure</v>
      </c>
      <c r="J2799" s="2">
        <v>196000</v>
      </c>
      <c r="K2799" s="1">
        <v>2.5</v>
      </c>
      <c r="L2799" s="2">
        <v>132</v>
      </c>
      <c r="M2799">
        <v>0</v>
      </c>
      <c r="N2799">
        <v>1</v>
      </c>
      <c r="O2799" t="str">
        <f>IF(M2798=0, "Female", "Male")</f>
        <v>Male</v>
      </c>
      <c r="P2799">
        <v>0</v>
      </c>
      <c r="Q2799" t="str">
        <f>IF(P2799=0, "Non Smoker", "Smoker")</f>
        <v>Non Smoker</v>
      </c>
      <c r="R2799" s="2">
        <v>77</v>
      </c>
      <c r="S2799" s="2" t="str">
        <f t="shared" si="43"/>
        <v>Dead</v>
      </c>
      <c r="T2799">
        <v>0</v>
      </c>
      <c r="U2799">
        <v>1</v>
      </c>
    </row>
    <row r="2800" spans="1:21" x14ac:dyDescent="0.3">
      <c r="A2800" s="2">
        <v>60</v>
      </c>
      <c r="B2800">
        <v>0</v>
      </c>
      <c r="C2800" t="str">
        <f>IF(B2800=0, "No Anemia", "Anemia")</f>
        <v>No Anemia</v>
      </c>
      <c r="D2800" s="2">
        <v>68</v>
      </c>
      <c r="E2800">
        <v>0</v>
      </c>
      <c r="F2800" t="str">
        <f>IF(E2800=0, "No Diabetes", "Diabetes")</f>
        <v>No Diabetes</v>
      </c>
      <c r="G2800" s="2">
        <v>20</v>
      </c>
      <c r="H2800">
        <v>0</v>
      </c>
      <c r="I2800" t="str">
        <f>IF(H2800=0, "No High Blood Pressure", "High Blood Pressure")</f>
        <v>No High Blood Pressure</v>
      </c>
      <c r="J2800" s="2">
        <v>119000</v>
      </c>
      <c r="K2800" s="1">
        <v>2.9</v>
      </c>
      <c r="L2800" s="2">
        <v>127</v>
      </c>
      <c r="M2800">
        <v>1</v>
      </c>
      <c r="N2800">
        <v>0</v>
      </c>
      <c r="O2800" t="str">
        <f>IF(M2799=0, "Female", "Male")</f>
        <v>Female</v>
      </c>
      <c r="P2800">
        <v>1</v>
      </c>
      <c r="Q2800" t="str">
        <f>IF(P2800=0, "Non Smoker", "Smoker")</f>
        <v>Smoker</v>
      </c>
      <c r="R2800" s="2">
        <v>64</v>
      </c>
      <c r="S2800" s="2" t="str">
        <f t="shared" si="43"/>
        <v>Dead</v>
      </c>
      <c r="T2800">
        <v>0</v>
      </c>
      <c r="U2800">
        <v>1</v>
      </c>
    </row>
    <row r="2801" spans="1:21" x14ac:dyDescent="0.3">
      <c r="A2801" s="2">
        <v>60</v>
      </c>
      <c r="B2801">
        <v>0</v>
      </c>
      <c r="C2801" t="str">
        <f>IF(B2801=0, "No Anemia", "Anemia")</f>
        <v>No Anemia</v>
      </c>
      <c r="D2801" s="2">
        <v>582</v>
      </c>
      <c r="E2801">
        <v>1</v>
      </c>
      <c r="F2801" t="str">
        <f>IF(E2801=0, "No Diabetes", "Diabetes")</f>
        <v>Diabetes</v>
      </c>
      <c r="G2801" s="2">
        <v>38</v>
      </c>
      <c r="H2801">
        <v>1</v>
      </c>
      <c r="I2801" t="str">
        <f>IF(H2801=0, "No High Blood Pressure", "High Blood Pressure")</f>
        <v>High Blood Pressure</v>
      </c>
      <c r="J2801" s="2">
        <v>451000</v>
      </c>
      <c r="K2801" s="1">
        <v>0.6</v>
      </c>
      <c r="L2801" s="2">
        <v>138</v>
      </c>
      <c r="M2801">
        <v>1</v>
      </c>
      <c r="N2801">
        <v>0</v>
      </c>
      <c r="O2801" t="str">
        <f>IF(M2800=0, "Female", "Male")</f>
        <v>Male</v>
      </c>
      <c r="P2801">
        <v>1</v>
      </c>
      <c r="Q2801" t="str">
        <f>IF(P2801=0, "Non Smoker", "Smoker")</f>
        <v>Smoker</v>
      </c>
      <c r="R2801" s="2">
        <v>40</v>
      </c>
      <c r="S2801" s="2" t="str">
        <f t="shared" si="43"/>
        <v>Dead</v>
      </c>
      <c r="T2801">
        <v>0</v>
      </c>
      <c r="U2801">
        <v>1</v>
      </c>
    </row>
    <row r="2802" spans="1:21" x14ac:dyDescent="0.3">
      <c r="A2802" s="2">
        <v>60</v>
      </c>
      <c r="B2802">
        <v>1</v>
      </c>
      <c r="C2802" t="str">
        <f>IF(B2802=0, "No Anemia", "Anemia")</f>
        <v>Anemia</v>
      </c>
      <c r="D2802" s="2">
        <v>260</v>
      </c>
      <c r="E2802">
        <v>1</v>
      </c>
      <c r="F2802" t="str">
        <f>IF(E2802=0, "No Diabetes", "Diabetes")</f>
        <v>Diabetes</v>
      </c>
      <c r="G2802" s="2">
        <v>38</v>
      </c>
      <c r="H2802">
        <v>0</v>
      </c>
      <c r="I2802" t="str">
        <f>IF(H2802=0, "No High Blood Pressure", "High Blood Pressure")</f>
        <v>No High Blood Pressure</v>
      </c>
      <c r="J2802" s="2">
        <v>255000</v>
      </c>
      <c r="K2802" s="1">
        <v>2.2000000000000002</v>
      </c>
      <c r="L2802" s="2">
        <v>132</v>
      </c>
      <c r="M2802">
        <v>0</v>
      </c>
      <c r="N2802">
        <v>1</v>
      </c>
      <c r="O2802" t="str">
        <f>IF(M2801=0, "Female", "Male")</f>
        <v>Male</v>
      </c>
      <c r="P2802">
        <v>1</v>
      </c>
      <c r="Q2802" t="str">
        <f>IF(P2802=0, "Non Smoker", "Smoker")</f>
        <v>Smoker</v>
      </c>
      <c r="R2802" s="2">
        <v>45</v>
      </c>
      <c r="S2802" s="2" t="str">
        <f t="shared" si="43"/>
        <v>Dead</v>
      </c>
      <c r="T2802">
        <v>0</v>
      </c>
      <c r="U2802">
        <v>1</v>
      </c>
    </row>
    <row r="2803" spans="1:21" x14ac:dyDescent="0.3">
      <c r="A2803" s="2">
        <v>60</v>
      </c>
      <c r="B2803">
        <v>1</v>
      </c>
      <c r="C2803" t="str">
        <f>IF(B2803=0, "No Anemia", "Anemia")</f>
        <v>Anemia</v>
      </c>
      <c r="D2803" s="2">
        <v>260</v>
      </c>
      <c r="E2803">
        <v>1</v>
      </c>
      <c r="F2803" t="str">
        <f>IF(E2803=0, "No Diabetes", "Diabetes")</f>
        <v>Diabetes</v>
      </c>
      <c r="G2803" s="2">
        <v>38</v>
      </c>
      <c r="H2803">
        <v>0</v>
      </c>
      <c r="I2803" t="str">
        <f>IF(H2803=0, "No High Blood Pressure", "High Blood Pressure")</f>
        <v>No High Blood Pressure</v>
      </c>
      <c r="J2803" s="2">
        <v>255000</v>
      </c>
      <c r="K2803" s="1">
        <v>2.2000000000000002</v>
      </c>
      <c r="L2803" s="2">
        <v>132</v>
      </c>
      <c r="M2803">
        <v>0</v>
      </c>
      <c r="N2803">
        <v>1</v>
      </c>
      <c r="O2803" t="str">
        <f>IF(M2802=0, "Female", "Male")</f>
        <v>Female</v>
      </c>
      <c r="P2803">
        <v>1</v>
      </c>
      <c r="Q2803" t="str">
        <f>IF(P2803=0, "Non Smoker", "Smoker")</f>
        <v>Smoker</v>
      </c>
      <c r="R2803" s="2">
        <v>45</v>
      </c>
      <c r="S2803" s="2" t="str">
        <f t="shared" si="43"/>
        <v>Dead</v>
      </c>
      <c r="T2803">
        <v>0</v>
      </c>
      <c r="U2803">
        <v>1</v>
      </c>
    </row>
    <row r="2804" spans="1:21" x14ac:dyDescent="0.3">
      <c r="A2804" s="2">
        <v>60</v>
      </c>
      <c r="B2804">
        <v>1</v>
      </c>
      <c r="C2804" t="str">
        <f>IF(B2804=0, "No Anemia", "Anemia")</f>
        <v>Anemia</v>
      </c>
      <c r="D2804" s="2">
        <v>607</v>
      </c>
      <c r="E2804">
        <v>0</v>
      </c>
      <c r="F2804" t="str">
        <f>IF(E2804=0, "No Diabetes", "Diabetes")</f>
        <v>No Diabetes</v>
      </c>
      <c r="G2804" s="2">
        <v>40</v>
      </c>
      <c r="H2804">
        <v>0</v>
      </c>
      <c r="I2804" t="str">
        <f>IF(H2804=0, "No High Blood Pressure", "High Blood Pressure")</f>
        <v>No High Blood Pressure</v>
      </c>
      <c r="J2804" s="2">
        <v>216000</v>
      </c>
      <c r="K2804" s="1">
        <v>0.6</v>
      </c>
      <c r="L2804" s="2">
        <v>138</v>
      </c>
      <c r="M2804">
        <v>1</v>
      </c>
      <c r="N2804">
        <v>0</v>
      </c>
      <c r="O2804" t="str">
        <f>IF(M2803=0, "Female", "Male")</f>
        <v>Female</v>
      </c>
      <c r="P2804">
        <v>1</v>
      </c>
      <c r="Q2804" t="str">
        <f>IF(P2804=0, "Non Smoker", "Smoker")</f>
        <v>Smoker</v>
      </c>
      <c r="R2804" s="2">
        <v>54</v>
      </c>
      <c r="S2804" s="2" t="str">
        <f t="shared" si="43"/>
        <v>Alive</v>
      </c>
      <c r="T2804">
        <v>1</v>
      </c>
      <c r="U2804">
        <v>0</v>
      </c>
    </row>
    <row r="2805" spans="1:21" x14ac:dyDescent="0.3">
      <c r="A2805" s="2">
        <v>60</v>
      </c>
      <c r="B2805">
        <v>1</v>
      </c>
      <c r="C2805" t="str">
        <f>IF(B2805=0, "No Anemia", "Anemia")</f>
        <v>Anemia</v>
      </c>
      <c r="D2805" s="2">
        <v>607</v>
      </c>
      <c r="E2805">
        <v>0</v>
      </c>
      <c r="F2805" t="str">
        <f>IF(E2805=0, "No Diabetes", "Diabetes")</f>
        <v>No Diabetes</v>
      </c>
      <c r="G2805" s="2">
        <v>40</v>
      </c>
      <c r="H2805">
        <v>0</v>
      </c>
      <c r="I2805" t="str">
        <f>IF(H2805=0, "No High Blood Pressure", "High Blood Pressure")</f>
        <v>No High Blood Pressure</v>
      </c>
      <c r="J2805" s="2">
        <v>216000</v>
      </c>
      <c r="K2805" s="1">
        <v>0.6</v>
      </c>
      <c r="L2805" s="2">
        <v>138</v>
      </c>
      <c r="M2805">
        <v>1</v>
      </c>
      <c r="N2805">
        <v>0</v>
      </c>
      <c r="O2805" t="str">
        <f>IF(M2804=0, "Female", "Male")</f>
        <v>Male</v>
      </c>
      <c r="P2805">
        <v>1</v>
      </c>
      <c r="Q2805" t="str">
        <f>IF(P2805=0, "Non Smoker", "Smoker")</f>
        <v>Smoker</v>
      </c>
      <c r="R2805" s="2">
        <v>54</v>
      </c>
      <c r="S2805" s="2" t="str">
        <f t="shared" si="43"/>
        <v>Alive</v>
      </c>
      <c r="T2805">
        <v>1</v>
      </c>
      <c r="U2805">
        <v>0</v>
      </c>
    </row>
    <row r="2806" spans="1:21" x14ac:dyDescent="0.3">
      <c r="A2806" s="2">
        <v>60</v>
      </c>
      <c r="B2806">
        <v>1</v>
      </c>
      <c r="C2806" t="str">
        <f>IF(B2806=0, "No Anemia", "Anemia")</f>
        <v>Anemia</v>
      </c>
      <c r="D2806" s="2">
        <v>156</v>
      </c>
      <c r="E2806">
        <v>1</v>
      </c>
      <c r="F2806" t="str">
        <f>IF(E2806=0, "No Diabetes", "Diabetes")</f>
        <v>Diabetes</v>
      </c>
      <c r="G2806" s="2">
        <v>25</v>
      </c>
      <c r="H2806">
        <v>1</v>
      </c>
      <c r="I2806" t="str">
        <f>IF(H2806=0, "No High Blood Pressure", "High Blood Pressure")</f>
        <v>High Blood Pressure</v>
      </c>
      <c r="J2806" s="2">
        <v>318000</v>
      </c>
      <c r="K2806" s="1">
        <v>1.2</v>
      </c>
      <c r="L2806" s="2">
        <v>137</v>
      </c>
      <c r="M2806">
        <v>0</v>
      </c>
      <c r="N2806">
        <v>1</v>
      </c>
      <c r="O2806" t="str">
        <f>IF(M2805=0, "Female", "Male")</f>
        <v>Male</v>
      </c>
      <c r="P2806">
        <v>0</v>
      </c>
      <c r="Q2806" t="str">
        <f>IF(P2806=0, "Non Smoker", "Smoker")</f>
        <v>Non Smoker</v>
      </c>
      <c r="R2806" s="2">
        <v>85</v>
      </c>
      <c r="S2806" s="2" t="str">
        <f t="shared" si="43"/>
        <v>Alive</v>
      </c>
      <c r="T2806">
        <v>1</v>
      </c>
      <c r="U2806">
        <v>0</v>
      </c>
    </row>
    <row r="2807" spans="1:21" x14ac:dyDescent="0.3">
      <c r="A2807" s="2">
        <v>60</v>
      </c>
      <c r="B2807">
        <v>1</v>
      </c>
      <c r="C2807" t="str">
        <f>IF(B2807=0, "No Anemia", "Anemia")</f>
        <v>Anemia</v>
      </c>
      <c r="D2807" s="2">
        <v>260</v>
      </c>
      <c r="E2807">
        <v>1</v>
      </c>
      <c r="F2807" t="str">
        <f>IF(E2807=0, "No Diabetes", "Diabetes")</f>
        <v>Diabetes</v>
      </c>
      <c r="G2807" s="2">
        <v>38</v>
      </c>
      <c r="H2807">
        <v>0</v>
      </c>
      <c r="I2807" t="str">
        <f>IF(H2807=0, "No High Blood Pressure", "High Blood Pressure")</f>
        <v>No High Blood Pressure</v>
      </c>
      <c r="J2807" s="2">
        <v>451000</v>
      </c>
      <c r="K2807" s="1">
        <v>2.2000000000000002</v>
      </c>
      <c r="L2807" s="2">
        <v>132</v>
      </c>
      <c r="M2807">
        <v>1</v>
      </c>
      <c r="N2807">
        <v>0</v>
      </c>
      <c r="O2807" t="str">
        <f>IF(M2806=0, "Female", "Male")</f>
        <v>Female</v>
      </c>
      <c r="P2807">
        <v>1</v>
      </c>
      <c r="Q2807" t="str">
        <f>IF(P2807=0, "Non Smoker", "Smoker")</f>
        <v>Smoker</v>
      </c>
      <c r="R2807" s="2">
        <v>45</v>
      </c>
      <c r="S2807" s="2" t="str">
        <f t="shared" si="43"/>
        <v>Dead</v>
      </c>
      <c r="T2807">
        <v>0</v>
      </c>
      <c r="U2807">
        <v>1</v>
      </c>
    </row>
    <row r="2808" spans="1:21" x14ac:dyDescent="0.3">
      <c r="A2808" s="2">
        <v>60</v>
      </c>
      <c r="B2808">
        <v>1</v>
      </c>
      <c r="C2808" t="str">
        <f>IF(B2808=0, "No Anemia", "Anemia")</f>
        <v>Anemia</v>
      </c>
      <c r="D2808" s="2">
        <v>154</v>
      </c>
      <c r="E2808">
        <v>0</v>
      </c>
      <c r="F2808" t="str">
        <f>IF(E2808=0, "No Diabetes", "Diabetes")</f>
        <v>No Diabetes</v>
      </c>
      <c r="G2808" s="2">
        <v>25</v>
      </c>
      <c r="H2808">
        <v>0</v>
      </c>
      <c r="I2808" t="str">
        <f>IF(H2808=0, "No High Blood Pressure", "High Blood Pressure")</f>
        <v>No High Blood Pressure</v>
      </c>
      <c r="J2808" s="2">
        <v>210000</v>
      </c>
      <c r="K2808" s="1">
        <v>1.7</v>
      </c>
      <c r="L2808" s="2">
        <v>135</v>
      </c>
      <c r="M2808">
        <v>1</v>
      </c>
      <c r="N2808">
        <v>0</v>
      </c>
      <c r="O2808" t="str">
        <f>IF(M2807=0, "Female", "Male")</f>
        <v>Male</v>
      </c>
      <c r="P2808">
        <v>0</v>
      </c>
      <c r="Q2808" t="str">
        <f>IF(P2808=0, "Non Smoker", "Smoker")</f>
        <v>Non Smoker</v>
      </c>
      <c r="R2808" s="2">
        <v>82</v>
      </c>
      <c r="S2808" s="2" t="str">
        <f t="shared" si="43"/>
        <v>Dead</v>
      </c>
      <c r="T2808">
        <v>0</v>
      </c>
      <c r="U2808">
        <v>1</v>
      </c>
    </row>
    <row r="2809" spans="1:21" x14ac:dyDescent="0.3">
      <c r="A2809" s="2">
        <v>60</v>
      </c>
      <c r="B2809">
        <v>1</v>
      </c>
      <c r="C2809" t="str">
        <f>IF(B2809=0, "No Anemia", "Anemia")</f>
        <v>Anemia</v>
      </c>
      <c r="D2809" s="2">
        <v>582</v>
      </c>
      <c r="E2809">
        <v>0</v>
      </c>
      <c r="F2809" t="str">
        <f>IF(E2809=0, "No Diabetes", "Diabetes")</f>
        <v>No Diabetes</v>
      </c>
      <c r="G2809" s="2">
        <v>30</v>
      </c>
      <c r="H2809">
        <v>1</v>
      </c>
      <c r="I2809" t="str">
        <f>IF(H2809=0, "No High Blood Pressure", "High Blood Pressure")</f>
        <v>High Blood Pressure</v>
      </c>
      <c r="J2809" s="2">
        <v>127000</v>
      </c>
      <c r="K2809" s="1">
        <v>0.9</v>
      </c>
      <c r="L2809" s="2">
        <v>145</v>
      </c>
      <c r="M2809">
        <v>0</v>
      </c>
      <c r="N2809">
        <v>1</v>
      </c>
      <c r="O2809" t="str">
        <f>IF(M2808=0, "Female", "Male")</f>
        <v>Male</v>
      </c>
      <c r="P2809">
        <v>0</v>
      </c>
      <c r="Q2809" t="str">
        <f>IF(P2809=0, "Non Smoker", "Smoker")</f>
        <v>Non Smoker</v>
      </c>
      <c r="R2809" s="2">
        <v>95</v>
      </c>
      <c r="S2809" s="2" t="str">
        <f t="shared" si="43"/>
        <v>Alive</v>
      </c>
      <c r="T2809">
        <v>1</v>
      </c>
      <c r="U2809">
        <v>0</v>
      </c>
    </row>
    <row r="2810" spans="1:21" x14ac:dyDescent="0.3">
      <c r="A2810" s="2">
        <v>60</v>
      </c>
      <c r="B2810">
        <v>1</v>
      </c>
      <c r="C2810" t="str">
        <f>IF(B2810=0, "No Anemia", "Anemia")</f>
        <v>Anemia</v>
      </c>
      <c r="D2810" s="2">
        <v>582</v>
      </c>
      <c r="E2810">
        <v>0</v>
      </c>
      <c r="F2810" t="str">
        <f>IF(E2810=0, "No Diabetes", "Diabetes")</f>
        <v>No Diabetes</v>
      </c>
      <c r="G2810" s="2">
        <v>30</v>
      </c>
      <c r="H2810">
        <v>1</v>
      </c>
      <c r="I2810" t="str">
        <f>IF(H2810=0, "No High Blood Pressure", "High Blood Pressure")</f>
        <v>High Blood Pressure</v>
      </c>
      <c r="J2810" s="2">
        <v>127000</v>
      </c>
      <c r="K2810" s="1">
        <v>0.9</v>
      </c>
      <c r="L2810" s="2">
        <v>145</v>
      </c>
      <c r="M2810">
        <v>0</v>
      </c>
      <c r="N2810">
        <v>1</v>
      </c>
      <c r="O2810" t="str">
        <f>IF(M2809=0, "Female", "Male")</f>
        <v>Female</v>
      </c>
      <c r="P2810">
        <v>0</v>
      </c>
      <c r="Q2810" t="str">
        <f>IF(P2810=0, "Non Smoker", "Smoker")</f>
        <v>Non Smoker</v>
      </c>
      <c r="R2810" s="2">
        <v>95</v>
      </c>
      <c r="S2810" s="2" t="str">
        <f t="shared" si="43"/>
        <v>Alive</v>
      </c>
      <c r="T2810">
        <v>1</v>
      </c>
      <c r="U2810">
        <v>0</v>
      </c>
    </row>
    <row r="2811" spans="1:21" x14ac:dyDescent="0.3">
      <c r="A2811" s="2">
        <v>60.667000000000002</v>
      </c>
      <c r="B2811">
        <v>1</v>
      </c>
      <c r="C2811" t="str">
        <f>IF(B2811=0, "No Anemia", "Anemia")</f>
        <v>Anemia</v>
      </c>
      <c r="D2811" s="2">
        <v>151</v>
      </c>
      <c r="E2811">
        <v>1</v>
      </c>
      <c r="F2811" t="str">
        <f>IF(E2811=0, "No Diabetes", "Diabetes")</f>
        <v>Diabetes</v>
      </c>
      <c r="G2811" s="2">
        <v>40</v>
      </c>
      <c r="H2811">
        <v>1</v>
      </c>
      <c r="I2811" t="str">
        <f>IF(H2811=0, "No High Blood Pressure", "High Blood Pressure")</f>
        <v>High Blood Pressure</v>
      </c>
      <c r="J2811" s="2">
        <v>257000</v>
      </c>
      <c r="K2811" s="1">
        <v>1</v>
      </c>
      <c r="L2811" s="2">
        <v>136</v>
      </c>
      <c r="M2811">
        <v>0</v>
      </c>
      <c r="N2811">
        <v>1</v>
      </c>
      <c r="O2811" t="str">
        <f>IF(M2810=0, "Female", "Male")</f>
        <v>Female</v>
      </c>
      <c r="P2811">
        <v>0</v>
      </c>
      <c r="Q2811" t="str">
        <f>IF(P2811=0, "Non Smoker", "Smoker")</f>
        <v>Non Smoker</v>
      </c>
      <c r="R2811" s="2">
        <v>172</v>
      </c>
      <c r="S2811" s="2" t="str">
        <f t="shared" si="43"/>
        <v>Alive</v>
      </c>
      <c r="T2811">
        <v>1</v>
      </c>
      <c r="U2811">
        <v>0</v>
      </c>
    </row>
    <row r="2812" spans="1:21" x14ac:dyDescent="0.3">
      <c r="A2812" s="2">
        <v>60.667000000000002</v>
      </c>
      <c r="B2812">
        <v>1</v>
      </c>
      <c r="C2812" t="str">
        <f>IF(B2812=0, "No Anemia", "Anemia")</f>
        <v>Anemia</v>
      </c>
      <c r="D2812" s="2">
        <v>151</v>
      </c>
      <c r="E2812">
        <v>1</v>
      </c>
      <c r="F2812" t="str">
        <f>IF(E2812=0, "No Diabetes", "Diabetes")</f>
        <v>Diabetes</v>
      </c>
      <c r="G2812" s="2">
        <v>40</v>
      </c>
      <c r="H2812">
        <v>1</v>
      </c>
      <c r="I2812" t="str">
        <f>IF(H2812=0, "No High Blood Pressure", "High Blood Pressure")</f>
        <v>High Blood Pressure</v>
      </c>
      <c r="J2812" s="2">
        <v>297000</v>
      </c>
      <c r="K2812" s="1">
        <v>1</v>
      </c>
      <c r="L2812" s="2">
        <v>136</v>
      </c>
      <c r="M2812">
        <v>0</v>
      </c>
      <c r="N2812">
        <v>1</v>
      </c>
      <c r="O2812" t="str">
        <f>IF(M2811=0, "Female", "Male")</f>
        <v>Female</v>
      </c>
      <c r="P2812">
        <v>0</v>
      </c>
      <c r="Q2812" t="str">
        <f>IF(P2812=0, "Non Smoker", "Smoker")</f>
        <v>Non Smoker</v>
      </c>
      <c r="R2812" s="2">
        <v>172</v>
      </c>
      <c r="S2812" s="2" t="str">
        <f t="shared" si="43"/>
        <v>Alive</v>
      </c>
      <c r="T2812">
        <v>1</v>
      </c>
      <c r="U2812">
        <v>0</v>
      </c>
    </row>
    <row r="2813" spans="1:21" x14ac:dyDescent="0.3">
      <c r="A2813" s="2">
        <v>60.667000000000002</v>
      </c>
      <c r="B2813">
        <v>1</v>
      </c>
      <c r="C2813" t="str">
        <f>IF(B2813=0, "No Anemia", "Anemia")</f>
        <v>Anemia</v>
      </c>
      <c r="D2813" s="2">
        <v>104</v>
      </c>
      <c r="E2813">
        <v>1</v>
      </c>
      <c r="F2813" t="str">
        <f>IF(E2813=0, "No Diabetes", "Diabetes")</f>
        <v>Diabetes</v>
      </c>
      <c r="G2813" s="2">
        <v>30</v>
      </c>
      <c r="H2813">
        <v>0</v>
      </c>
      <c r="I2813" t="str">
        <f>IF(H2813=0, "No High Blood Pressure", "High Blood Pressure")</f>
        <v>No High Blood Pressure</v>
      </c>
      <c r="J2813" s="2">
        <v>382000</v>
      </c>
      <c r="K2813" s="1">
        <v>1.5</v>
      </c>
      <c r="L2813" s="2">
        <v>136</v>
      </c>
      <c r="M2813">
        <v>1</v>
      </c>
      <c r="N2813">
        <v>0</v>
      </c>
      <c r="O2813" t="str">
        <f>IF(M2812=0, "Female", "Male")</f>
        <v>Female</v>
      </c>
      <c r="P2813">
        <v>0</v>
      </c>
      <c r="Q2813" t="str">
        <f>IF(P2813=0, "Non Smoker", "Smoker")</f>
        <v>Non Smoker</v>
      </c>
      <c r="R2813" s="2">
        <v>171</v>
      </c>
      <c r="S2813" s="2" t="str">
        <f t="shared" si="43"/>
        <v>Dead</v>
      </c>
      <c r="T2813">
        <v>0</v>
      </c>
      <c r="U2813">
        <v>1</v>
      </c>
    </row>
    <row r="2814" spans="1:21" x14ac:dyDescent="0.3">
      <c r="A2814" s="2">
        <v>60.667000000000002</v>
      </c>
      <c r="B2814">
        <v>1</v>
      </c>
      <c r="C2814" t="str">
        <f>IF(B2814=0, "No Anemia", "Anemia")</f>
        <v>Anemia</v>
      </c>
      <c r="D2814" s="2">
        <v>151</v>
      </c>
      <c r="E2814">
        <v>1</v>
      </c>
      <c r="F2814" t="str">
        <f>IF(E2814=0, "No Diabetes", "Diabetes")</f>
        <v>Diabetes</v>
      </c>
      <c r="G2814" s="2">
        <v>40</v>
      </c>
      <c r="H2814">
        <v>1</v>
      </c>
      <c r="I2814" t="str">
        <f>IF(H2814=0, "No High Blood Pressure", "High Blood Pressure")</f>
        <v>High Blood Pressure</v>
      </c>
      <c r="J2814" s="2">
        <v>257000</v>
      </c>
      <c r="K2814" s="1">
        <v>1</v>
      </c>
      <c r="L2814" s="2">
        <v>136</v>
      </c>
      <c r="M2814">
        <v>0</v>
      </c>
      <c r="N2814">
        <v>1</v>
      </c>
      <c r="O2814" t="str">
        <f>IF(M2813=0, "Female", "Male")</f>
        <v>Male</v>
      </c>
      <c r="P2814">
        <v>0</v>
      </c>
      <c r="Q2814" t="str">
        <f>IF(P2814=0, "Non Smoker", "Smoker")</f>
        <v>Non Smoker</v>
      </c>
      <c r="R2814" s="2">
        <v>172</v>
      </c>
      <c r="S2814" s="2" t="str">
        <f t="shared" si="43"/>
        <v>Alive</v>
      </c>
      <c r="T2814">
        <v>1</v>
      </c>
      <c r="U2814">
        <v>0</v>
      </c>
    </row>
    <row r="2815" spans="1:21" x14ac:dyDescent="0.3">
      <c r="A2815" s="2">
        <v>60.667000000000002</v>
      </c>
      <c r="B2815">
        <v>1</v>
      </c>
      <c r="C2815" t="str">
        <f>IF(B2815=0, "No Anemia", "Anemia")</f>
        <v>Anemia</v>
      </c>
      <c r="D2815" s="2">
        <v>151</v>
      </c>
      <c r="E2815">
        <v>1</v>
      </c>
      <c r="F2815" t="str">
        <f>IF(E2815=0, "No Diabetes", "Diabetes")</f>
        <v>Diabetes</v>
      </c>
      <c r="G2815" s="2">
        <v>40</v>
      </c>
      <c r="H2815">
        <v>1</v>
      </c>
      <c r="I2815" t="str">
        <f>IF(H2815=0, "No High Blood Pressure", "High Blood Pressure")</f>
        <v>High Blood Pressure</v>
      </c>
      <c r="J2815" s="2">
        <v>200000</v>
      </c>
      <c r="K2815" s="1">
        <v>1</v>
      </c>
      <c r="L2815" s="2">
        <v>136</v>
      </c>
      <c r="M2815">
        <v>0</v>
      </c>
      <c r="N2815">
        <v>1</v>
      </c>
      <c r="O2815" t="str">
        <f>IF(M2814=0, "Female", "Male")</f>
        <v>Female</v>
      </c>
      <c r="P2815">
        <v>0</v>
      </c>
      <c r="Q2815" t="str">
        <f>IF(P2815=0, "Non Smoker", "Smoker")</f>
        <v>Non Smoker</v>
      </c>
      <c r="R2815" s="2">
        <v>172</v>
      </c>
      <c r="S2815" s="2" t="str">
        <f t="shared" si="43"/>
        <v>Alive</v>
      </c>
      <c r="T2815">
        <v>1</v>
      </c>
      <c r="U2815">
        <v>0</v>
      </c>
    </row>
    <row r="2816" spans="1:21" x14ac:dyDescent="0.3">
      <c r="A2816" s="2">
        <v>60.667000000000002</v>
      </c>
      <c r="B2816">
        <v>1</v>
      </c>
      <c r="C2816" t="str">
        <f>IF(B2816=0, "No Anemia", "Anemia")</f>
        <v>Anemia</v>
      </c>
      <c r="D2816" s="2">
        <v>151</v>
      </c>
      <c r="E2816">
        <v>1</v>
      </c>
      <c r="F2816" t="str">
        <f>IF(E2816=0, "No Diabetes", "Diabetes")</f>
        <v>Diabetes</v>
      </c>
      <c r="G2816" s="2">
        <v>40</v>
      </c>
      <c r="H2816">
        <v>1</v>
      </c>
      <c r="I2816" t="str">
        <f>IF(H2816=0, "No High Blood Pressure", "High Blood Pressure")</f>
        <v>High Blood Pressure</v>
      </c>
      <c r="J2816" s="2">
        <v>202000</v>
      </c>
      <c r="K2816" s="1">
        <v>1</v>
      </c>
      <c r="L2816" s="2">
        <v>136</v>
      </c>
      <c r="M2816">
        <v>0</v>
      </c>
      <c r="N2816">
        <v>1</v>
      </c>
      <c r="O2816" t="str">
        <f>IF(M2815=0, "Female", "Male")</f>
        <v>Female</v>
      </c>
      <c r="P2816">
        <v>0</v>
      </c>
      <c r="Q2816" t="str">
        <f>IF(P2816=0, "Non Smoker", "Smoker")</f>
        <v>Non Smoker</v>
      </c>
      <c r="R2816" s="2">
        <v>172</v>
      </c>
      <c r="S2816" s="2" t="str">
        <f t="shared" si="43"/>
        <v>Alive</v>
      </c>
      <c r="T2816">
        <v>1</v>
      </c>
      <c r="U2816">
        <v>0</v>
      </c>
    </row>
    <row r="2817" spans="1:21" x14ac:dyDescent="0.3">
      <c r="A2817" s="2">
        <v>60.667000000000002</v>
      </c>
      <c r="B2817">
        <v>1</v>
      </c>
      <c r="C2817" t="str">
        <f>IF(B2817=0, "No Anemia", "Anemia")</f>
        <v>Anemia</v>
      </c>
      <c r="D2817" s="2">
        <v>151</v>
      </c>
      <c r="E2817">
        <v>1</v>
      </c>
      <c r="F2817" t="str">
        <f>IF(E2817=0, "No Diabetes", "Diabetes")</f>
        <v>Diabetes</v>
      </c>
      <c r="G2817" s="2">
        <v>40</v>
      </c>
      <c r="H2817">
        <v>1</v>
      </c>
      <c r="I2817" t="str">
        <f>IF(H2817=0, "No High Blood Pressure", "High Blood Pressure")</f>
        <v>High Blood Pressure</v>
      </c>
      <c r="J2817" s="2">
        <v>203000</v>
      </c>
      <c r="K2817" s="1">
        <v>1</v>
      </c>
      <c r="L2817" s="2">
        <v>136</v>
      </c>
      <c r="M2817">
        <v>0</v>
      </c>
      <c r="N2817">
        <v>1</v>
      </c>
      <c r="O2817" t="str">
        <f>IF(M2816=0, "Female", "Male")</f>
        <v>Female</v>
      </c>
      <c r="P2817">
        <v>0</v>
      </c>
      <c r="Q2817" t="str">
        <f>IF(P2817=0, "Non Smoker", "Smoker")</f>
        <v>Non Smoker</v>
      </c>
      <c r="R2817" s="2">
        <v>172</v>
      </c>
      <c r="S2817" s="2" t="str">
        <f t="shared" si="43"/>
        <v>Alive</v>
      </c>
      <c r="T2817">
        <v>1</v>
      </c>
      <c r="U2817">
        <v>0</v>
      </c>
    </row>
    <row r="2818" spans="1:21" x14ac:dyDescent="0.3">
      <c r="A2818" s="2">
        <v>60.667000000000002</v>
      </c>
      <c r="B2818">
        <v>1</v>
      </c>
      <c r="C2818" t="str">
        <f>IF(B2818=0, "No Anemia", "Anemia")</f>
        <v>Anemia</v>
      </c>
      <c r="D2818" s="2">
        <v>151</v>
      </c>
      <c r="E2818">
        <v>1</v>
      </c>
      <c r="F2818" t="str">
        <f>IF(E2818=0, "No Diabetes", "Diabetes")</f>
        <v>Diabetes</v>
      </c>
      <c r="G2818" s="2">
        <v>40</v>
      </c>
      <c r="H2818">
        <v>1</v>
      </c>
      <c r="I2818" t="str">
        <f>IF(H2818=0, "No High Blood Pressure", "High Blood Pressure")</f>
        <v>High Blood Pressure</v>
      </c>
      <c r="J2818" s="2">
        <v>203000</v>
      </c>
      <c r="K2818" s="1">
        <v>1</v>
      </c>
      <c r="L2818" s="2">
        <v>136</v>
      </c>
      <c r="M2818">
        <v>0</v>
      </c>
      <c r="N2818">
        <v>1</v>
      </c>
      <c r="O2818" t="str">
        <f>IF(M2817=0, "Female", "Male")</f>
        <v>Female</v>
      </c>
      <c r="P2818">
        <v>0</v>
      </c>
      <c r="Q2818" t="str">
        <f>IF(P2818=0, "Non Smoker", "Smoker")</f>
        <v>Non Smoker</v>
      </c>
      <c r="R2818" s="2">
        <v>172</v>
      </c>
      <c r="S2818" s="2" t="str">
        <f t="shared" ref="S2818:S2881" si="44">IF(T2818=1, "Alive", "Dead")</f>
        <v>Alive</v>
      </c>
      <c r="T2818">
        <v>1</v>
      </c>
      <c r="U2818">
        <v>0</v>
      </c>
    </row>
    <row r="2819" spans="1:21" x14ac:dyDescent="0.3">
      <c r="A2819" s="2">
        <v>60.667000000000002</v>
      </c>
      <c r="B2819">
        <v>1</v>
      </c>
      <c r="C2819" t="str">
        <f>IF(B2819=0, "No Anemia", "Anemia")</f>
        <v>Anemia</v>
      </c>
      <c r="D2819" s="2">
        <v>156</v>
      </c>
      <c r="E2819">
        <v>1</v>
      </c>
      <c r="F2819" t="str">
        <f>IF(E2819=0, "No Diabetes", "Diabetes")</f>
        <v>Diabetes</v>
      </c>
      <c r="G2819" s="2">
        <v>40</v>
      </c>
      <c r="H2819">
        <v>1</v>
      </c>
      <c r="I2819" t="str">
        <f>IF(H2819=0, "No High Blood Pressure", "High Blood Pressure")</f>
        <v>High Blood Pressure</v>
      </c>
      <c r="J2819" s="2">
        <v>201000</v>
      </c>
      <c r="K2819" s="1">
        <v>1</v>
      </c>
      <c r="L2819" s="2">
        <v>136</v>
      </c>
      <c r="M2819">
        <v>0</v>
      </c>
      <c r="N2819">
        <v>1</v>
      </c>
      <c r="O2819" t="str">
        <f>IF(M2818=0, "Female", "Male")</f>
        <v>Female</v>
      </c>
      <c r="P2819">
        <v>0</v>
      </c>
      <c r="Q2819" t="str">
        <f>IF(P2819=0, "Non Smoker", "Smoker")</f>
        <v>Non Smoker</v>
      </c>
      <c r="R2819" s="2">
        <v>172</v>
      </c>
      <c r="S2819" s="2" t="str">
        <f t="shared" si="44"/>
        <v>Alive</v>
      </c>
      <c r="T2819">
        <v>1</v>
      </c>
      <c r="U2819">
        <v>0</v>
      </c>
    </row>
    <row r="2820" spans="1:21" x14ac:dyDescent="0.3">
      <c r="A2820" s="2">
        <v>60.667000000000002</v>
      </c>
      <c r="B2820">
        <v>1</v>
      </c>
      <c r="C2820" t="str">
        <f>IF(B2820=0, "No Anemia", "Anemia")</f>
        <v>Anemia</v>
      </c>
      <c r="D2820" s="2">
        <v>151</v>
      </c>
      <c r="E2820">
        <v>1</v>
      </c>
      <c r="F2820" t="str">
        <f>IF(E2820=0, "No Diabetes", "Diabetes")</f>
        <v>Diabetes</v>
      </c>
      <c r="G2820" s="2">
        <v>50</v>
      </c>
      <c r="H2820">
        <v>1</v>
      </c>
      <c r="I2820" t="str">
        <f>IF(H2820=0, "No High Blood Pressure", "High Blood Pressure")</f>
        <v>High Blood Pressure</v>
      </c>
      <c r="J2820" s="2">
        <v>454000</v>
      </c>
      <c r="K2820" s="1">
        <v>1.3</v>
      </c>
      <c r="L2820" s="2">
        <v>136</v>
      </c>
      <c r="M2820">
        <v>1</v>
      </c>
      <c r="N2820">
        <v>0</v>
      </c>
      <c r="O2820" t="str">
        <f>IF(M2819=0, "Female", "Male")</f>
        <v>Female</v>
      </c>
      <c r="P2820">
        <v>1</v>
      </c>
      <c r="Q2820" t="str">
        <f>IF(P2820=0, "Non Smoker", "Smoker")</f>
        <v>Smoker</v>
      </c>
      <c r="R2820" s="2">
        <v>172</v>
      </c>
      <c r="S2820" s="2" t="str">
        <f t="shared" si="44"/>
        <v>Alive</v>
      </c>
      <c r="T2820">
        <v>1</v>
      </c>
      <c r="U2820">
        <v>0</v>
      </c>
    </row>
    <row r="2821" spans="1:21" x14ac:dyDescent="0.3">
      <c r="A2821" s="2">
        <v>60.667000000000002</v>
      </c>
      <c r="B2821">
        <v>1</v>
      </c>
      <c r="C2821" t="str">
        <f>IF(B2821=0, "No Anemia", "Anemia")</f>
        <v>Anemia</v>
      </c>
      <c r="D2821" s="2">
        <v>151</v>
      </c>
      <c r="E2821">
        <v>1</v>
      </c>
      <c r="F2821" t="str">
        <f>IF(E2821=0, "No Diabetes", "Diabetes")</f>
        <v>Diabetes</v>
      </c>
      <c r="G2821" s="2">
        <v>40</v>
      </c>
      <c r="H2821">
        <v>1</v>
      </c>
      <c r="I2821" t="str">
        <f>IF(H2821=0, "No High Blood Pressure", "High Blood Pressure")</f>
        <v>High Blood Pressure</v>
      </c>
      <c r="J2821" s="2">
        <v>203000</v>
      </c>
      <c r="K2821" s="1">
        <v>1</v>
      </c>
      <c r="L2821" s="2">
        <v>136</v>
      </c>
      <c r="M2821">
        <v>0</v>
      </c>
      <c r="N2821">
        <v>1</v>
      </c>
      <c r="O2821" t="str">
        <f>IF(M2820=0, "Female", "Male")</f>
        <v>Male</v>
      </c>
      <c r="P2821">
        <v>0</v>
      </c>
      <c r="Q2821" t="str">
        <f>IF(P2821=0, "Non Smoker", "Smoker")</f>
        <v>Non Smoker</v>
      </c>
      <c r="R2821" s="2">
        <v>172</v>
      </c>
      <c r="S2821" s="2" t="str">
        <f t="shared" si="44"/>
        <v>Alive</v>
      </c>
      <c r="T2821">
        <v>1</v>
      </c>
      <c r="U2821">
        <v>0</v>
      </c>
    </row>
    <row r="2822" spans="1:21" x14ac:dyDescent="0.3">
      <c r="A2822" s="2">
        <v>60.667000000000002</v>
      </c>
      <c r="B2822">
        <v>1</v>
      </c>
      <c r="C2822" t="str">
        <f>IF(B2822=0, "No Anemia", "Anemia")</f>
        <v>Anemia</v>
      </c>
      <c r="D2822" s="2">
        <v>151</v>
      </c>
      <c r="E2822">
        <v>1</v>
      </c>
      <c r="F2822" t="str">
        <f>IF(E2822=0, "No Diabetes", "Diabetes")</f>
        <v>Diabetes</v>
      </c>
      <c r="G2822" s="2">
        <v>40</v>
      </c>
      <c r="H2822">
        <v>1</v>
      </c>
      <c r="I2822" t="str">
        <f>IF(H2822=0, "No High Blood Pressure", "High Blood Pressure")</f>
        <v>High Blood Pressure</v>
      </c>
      <c r="J2822" s="2">
        <v>297000</v>
      </c>
      <c r="K2822" s="1">
        <v>1</v>
      </c>
      <c r="L2822" s="2">
        <v>136</v>
      </c>
      <c r="M2822">
        <v>0</v>
      </c>
      <c r="N2822">
        <v>1</v>
      </c>
      <c r="O2822" t="str">
        <f>IF(M2821=0, "Female", "Male")</f>
        <v>Female</v>
      </c>
      <c r="P2822">
        <v>0</v>
      </c>
      <c r="Q2822" t="str">
        <f>IF(P2822=0, "Non Smoker", "Smoker")</f>
        <v>Non Smoker</v>
      </c>
      <c r="R2822" s="2">
        <v>172</v>
      </c>
      <c r="S2822" s="2" t="str">
        <f t="shared" si="44"/>
        <v>Alive</v>
      </c>
      <c r="T2822">
        <v>1</v>
      </c>
      <c r="U2822">
        <v>0</v>
      </c>
    </row>
    <row r="2823" spans="1:21" x14ac:dyDescent="0.3">
      <c r="A2823" s="2">
        <v>60.667000000000002</v>
      </c>
      <c r="B2823">
        <v>1</v>
      </c>
      <c r="C2823" t="str">
        <f>IF(B2823=0, "No Anemia", "Anemia")</f>
        <v>Anemia</v>
      </c>
      <c r="D2823" s="2">
        <v>151</v>
      </c>
      <c r="E2823">
        <v>1</v>
      </c>
      <c r="F2823" t="str">
        <f>IF(E2823=0, "No Diabetes", "Diabetes")</f>
        <v>Diabetes</v>
      </c>
      <c r="G2823" s="2">
        <v>40</v>
      </c>
      <c r="H2823">
        <v>1</v>
      </c>
      <c r="I2823" t="str">
        <f>IF(H2823=0, "No High Blood Pressure", "High Blood Pressure")</f>
        <v>High Blood Pressure</v>
      </c>
      <c r="J2823" s="2">
        <v>203000</v>
      </c>
      <c r="K2823" s="1">
        <v>1</v>
      </c>
      <c r="L2823" s="2">
        <v>136</v>
      </c>
      <c r="M2823">
        <v>0</v>
      </c>
      <c r="N2823">
        <v>1</v>
      </c>
      <c r="O2823" t="str">
        <f>IF(M2822=0, "Female", "Male")</f>
        <v>Female</v>
      </c>
      <c r="P2823">
        <v>0</v>
      </c>
      <c r="Q2823" t="str">
        <f>IF(P2823=0, "Non Smoker", "Smoker")</f>
        <v>Non Smoker</v>
      </c>
      <c r="R2823" s="2">
        <v>172</v>
      </c>
      <c r="S2823" s="2" t="str">
        <f t="shared" si="44"/>
        <v>Alive</v>
      </c>
      <c r="T2823">
        <v>1</v>
      </c>
      <c r="U2823">
        <v>0</v>
      </c>
    </row>
    <row r="2824" spans="1:21" x14ac:dyDescent="0.3">
      <c r="A2824" s="2">
        <v>60.667000000000002</v>
      </c>
      <c r="B2824">
        <v>1</v>
      </c>
      <c r="C2824" t="str">
        <f>IF(B2824=0, "No Anemia", "Anemia")</f>
        <v>Anemia</v>
      </c>
      <c r="D2824" s="2">
        <v>151</v>
      </c>
      <c r="E2824">
        <v>1</v>
      </c>
      <c r="F2824" t="str">
        <f>IF(E2824=0, "No Diabetes", "Diabetes")</f>
        <v>Diabetes</v>
      </c>
      <c r="G2824" s="2">
        <v>40</v>
      </c>
      <c r="H2824">
        <v>1</v>
      </c>
      <c r="I2824" t="str">
        <f>IF(H2824=0, "No High Blood Pressure", "High Blood Pressure")</f>
        <v>High Blood Pressure</v>
      </c>
      <c r="J2824" s="2">
        <v>257000</v>
      </c>
      <c r="K2824" s="1">
        <v>1</v>
      </c>
      <c r="L2824" s="2">
        <v>136</v>
      </c>
      <c r="M2824">
        <v>0</v>
      </c>
      <c r="N2824">
        <v>1</v>
      </c>
      <c r="O2824" t="str">
        <f>IF(M2823=0, "Female", "Male")</f>
        <v>Female</v>
      </c>
      <c r="P2824">
        <v>0</v>
      </c>
      <c r="Q2824" t="str">
        <f>IF(P2824=0, "Non Smoker", "Smoker")</f>
        <v>Non Smoker</v>
      </c>
      <c r="R2824" s="2">
        <v>172</v>
      </c>
      <c r="S2824" s="2" t="str">
        <f t="shared" si="44"/>
        <v>Alive</v>
      </c>
      <c r="T2824">
        <v>1</v>
      </c>
      <c r="U2824">
        <v>0</v>
      </c>
    </row>
    <row r="2825" spans="1:21" x14ac:dyDescent="0.3">
      <c r="A2825" s="2">
        <v>60.667000000000002</v>
      </c>
      <c r="B2825">
        <v>1</v>
      </c>
      <c r="C2825" t="str">
        <f>IF(B2825=0, "No Anemia", "Anemia")</f>
        <v>Anemia</v>
      </c>
      <c r="D2825" s="2">
        <v>59</v>
      </c>
      <c r="E2825">
        <v>1</v>
      </c>
      <c r="F2825" t="str">
        <f>IF(E2825=0, "No Diabetes", "Diabetes")</f>
        <v>Diabetes</v>
      </c>
      <c r="G2825" s="2">
        <v>40</v>
      </c>
      <c r="H2825">
        <v>1</v>
      </c>
      <c r="I2825" t="str">
        <f>IF(H2825=0, "No High Blood Pressure", "High Blood Pressure")</f>
        <v>High Blood Pressure</v>
      </c>
      <c r="J2825" s="2">
        <v>205000</v>
      </c>
      <c r="K2825" s="1">
        <v>1</v>
      </c>
      <c r="L2825" s="2">
        <v>136</v>
      </c>
      <c r="M2825">
        <v>0</v>
      </c>
      <c r="N2825">
        <v>1</v>
      </c>
      <c r="O2825" t="str">
        <f>IF(M2824=0, "Female", "Male")</f>
        <v>Female</v>
      </c>
      <c r="P2825">
        <v>0</v>
      </c>
      <c r="Q2825" t="str">
        <f>IF(P2825=0, "Non Smoker", "Smoker")</f>
        <v>Non Smoker</v>
      </c>
      <c r="R2825" s="2">
        <v>172</v>
      </c>
      <c r="S2825" s="2" t="str">
        <f t="shared" si="44"/>
        <v>Alive</v>
      </c>
      <c r="T2825">
        <v>1</v>
      </c>
      <c r="U2825">
        <v>0</v>
      </c>
    </row>
    <row r="2826" spans="1:21" x14ac:dyDescent="0.3">
      <c r="A2826" s="2">
        <v>60.667000000000002</v>
      </c>
      <c r="B2826">
        <v>1</v>
      </c>
      <c r="C2826" t="str">
        <f>IF(B2826=0, "No Anemia", "Anemia")</f>
        <v>Anemia</v>
      </c>
      <c r="D2826" s="2">
        <v>737</v>
      </c>
      <c r="E2826">
        <v>1</v>
      </c>
      <c r="F2826" t="str">
        <f>IF(E2826=0, "No Diabetes", "Diabetes")</f>
        <v>Diabetes</v>
      </c>
      <c r="G2826" s="2">
        <v>40</v>
      </c>
      <c r="H2826">
        <v>1</v>
      </c>
      <c r="I2826" t="str">
        <f>IF(H2826=0, "No High Blood Pressure", "High Blood Pressure")</f>
        <v>High Blood Pressure</v>
      </c>
      <c r="J2826" s="2">
        <v>201000</v>
      </c>
      <c r="K2826" s="1">
        <v>1</v>
      </c>
      <c r="L2826" s="2">
        <v>136</v>
      </c>
      <c r="M2826">
        <v>0</v>
      </c>
      <c r="N2826">
        <v>1</v>
      </c>
      <c r="O2826" t="str">
        <f>IF(M2825=0, "Female", "Male")</f>
        <v>Female</v>
      </c>
      <c r="P2826">
        <v>0</v>
      </c>
      <c r="Q2826" t="str">
        <f>IF(P2826=0, "Non Smoker", "Smoker")</f>
        <v>Non Smoker</v>
      </c>
      <c r="R2826" s="2">
        <v>172</v>
      </c>
      <c r="S2826" s="2" t="str">
        <f t="shared" si="44"/>
        <v>Alive</v>
      </c>
      <c r="T2826">
        <v>1</v>
      </c>
      <c r="U2826">
        <v>0</v>
      </c>
    </row>
    <row r="2827" spans="1:21" x14ac:dyDescent="0.3">
      <c r="A2827" s="2">
        <v>60.667000000000002</v>
      </c>
      <c r="B2827">
        <v>1</v>
      </c>
      <c r="C2827" t="str">
        <f>IF(B2827=0, "No Anemia", "Anemia")</f>
        <v>Anemia</v>
      </c>
      <c r="D2827" s="2">
        <v>71</v>
      </c>
      <c r="E2827">
        <v>1</v>
      </c>
      <c r="F2827" t="str">
        <f>IF(E2827=0, "No Diabetes", "Diabetes")</f>
        <v>Diabetes</v>
      </c>
      <c r="G2827" s="2">
        <v>40</v>
      </c>
      <c r="H2827">
        <v>1</v>
      </c>
      <c r="I2827" t="str">
        <f>IF(H2827=0, "No High Blood Pressure", "High Blood Pressure")</f>
        <v>High Blood Pressure</v>
      </c>
      <c r="J2827" s="2">
        <v>201000</v>
      </c>
      <c r="K2827" s="1">
        <v>1</v>
      </c>
      <c r="L2827" s="2">
        <v>136</v>
      </c>
      <c r="M2827">
        <v>0</v>
      </c>
      <c r="N2827">
        <v>1</v>
      </c>
      <c r="O2827" t="str">
        <f>IF(M2826=0, "Female", "Male")</f>
        <v>Female</v>
      </c>
      <c r="P2827">
        <v>0</v>
      </c>
      <c r="Q2827" t="str">
        <f>IF(P2827=0, "Non Smoker", "Smoker")</f>
        <v>Non Smoker</v>
      </c>
      <c r="R2827" s="2">
        <v>172</v>
      </c>
      <c r="S2827" s="2" t="str">
        <f t="shared" si="44"/>
        <v>Alive</v>
      </c>
      <c r="T2827">
        <v>1</v>
      </c>
      <c r="U2827">
        <v>0</v>
      </c>
    </row>
    <row r="2828" spans="1:21" x14ac:dyDescent="0.3">
      <c r="A2828" s="2">
        <v>60.667000000000002</v>
      </c>
      <c r="B2828">
        <v>1</v>
      </c>
      <c r="C2828" t="str">
        <f>IF(B2828=0, "No Anemia", "Anemia")</f>
        <v>Anemia</v>
      </c>
      <c r="D2828" s="2">
        <v>151</v>
      </c>
      <c r="E2828">
        <v>1</v>
      </c>
      <c r="F2828" t="str">
        <f>IF(E2828=0, "No Diabetes", "Diabetes")</f>
        <v>Diabetes</v>
      </c>
      <c r="G2828" s="2">
        <v>40</v>
      </c>
      <c r="H2828">
        <v>1</v>
      </c>
      <c r="I2828" t="str">
        <f>IF(H2828=0, "No High Blood Pressure", "High Blood Pressure")</f>
        <v>High Blood Pressure</v>
      </c>
      <c r="J2828" s="2">
        <v>205000</v>
      </c>
      <c r="K2828" s="1">
        <v>1</v>
      </c>
      <c r="L2828" s="2">
        <v>136</v>
      </c>
      <c r="M2828">
        <v>0</v>
      </c>
      <c r="N2828">
        <v>1</v>
      </c>
      <c r="O2828" t="str">
        <f>IF(M2827=0, "Female", "Male")</f>
        <v>Female</v>
      </c>
      <c r="P2828">
        <v>0</v>
      </c>
      <c r="Q2828" t="str">
        <f>IF(P2828=0, "Non Smoker", "Smoker")</f>
        <v>Non Smoker</v>
      </c>
      <c r="R2828" s="2">
        <v>172</v>
      </c>
      <c r="S2828" s="2" t="str">
        <f t="shared" si="44"/>
        <v>Alive</v>
      </c>
      <c r="T2828">
        <v>1</v>
      </c>
      <c r="U2828">
        <v>0</v>
      </c>
    </row>
    <row r="2829" spans="1:21" x14ac:dyDescent="0.3">
      <c r="A2829" s="2">
        <v>60.667000000000002</v>
      </c>
      <c r="B2829">
        <v>1</v>
      </c>
      <c r="C2829" t="str">
        <f>IF(B2829=0, "No Anemia", "Anemia")</f>
        <v>Anemia</v>
      </c>
      <c r="D2829" s="2">
        <v>151</v>
      </c>
      <c r="E2829">
        <v>1</v>
      </c>
      <c r="F2829" t="str">
        <f>IF(E2829=0, "No Diabetes", "Diabetes")</f>
        <v>Diabetes</v>
      </c>
      <c r="G2829" s="2">
        <v>40</v>
      </c>
      <c r="H2829">
        <v>1</v>
      </c>
      <c r="I2829" t="str">
        <f>IF(H2829=0, "No High Blood Pressure", "High Blood Pressure")</f>
        <v>High Blood Pressure</v>
      </c>
      <c r="J2829" s="2">
        <v>297000</v>
      </c>
      <c r="K2829" s="1">
        <v>1</v>
      </c>
      <c r="L2829" s="2">
        <v>136</v>
      </c>
      <c r="M2829">
        <v>0</v>
      </c>
      <c r="N2829">
        <v>1</v>
      </c>
      <c r="O2829" t="str">
        <f>IF(M2828=0, "Female", "Male")</f>
        <v>Female</v>
      </c>
      <c r="P2829">
        <v>0</v>
      </c>
      <c r="Q2829" t="str">
        <f>IF(P2829=0, "Non Smoker", "Smoker")</f>
        <v>Non Smoker</v>
      </c>
      <c r="R2829" s="2">
        <v>172</v>
      </c>
      <c r="S2829" s="2" t="str">
        <f t="shared" si="44"/>
        <v>Alive</v>
      </c>
      <c r="T2829">
        <v>1</v>
      </c>
      <c r="U2829">
        <v>0</v>
      </c>
    </row>
    <row r="2830" spans="1:21" x14ac:dyDescent="0.3">
      <c r="A2830" s="2">
        <v>60.667000000000002</v>
      </c>
      <c r="B2830">
        <v>1</v>
      </c>
      <c r="C2830" t="str">
        <f>IF(B2830=0, "No Anemia", "Anemia")</f>
        <v>Anemia</v>
      </c>
      <c r="D2830" s="2">
        <v>151</v>
      </c>
      <c r="E2830">
        <v>1</v>
      </c>
      <c r="F2830" t="str">
        <f>IF(E2830=0, "No Diabetes", "Diabetes")</f>
        <v>Diabetes</v>
      </c>
      <c r="G2830" s="2">
        <v>40</v>
      </c>
      <c r="H2830">
        <v>1</v>
      </c>
      <c r="I2830" t="str">
        <f>IF(H2830=0, "No High Blood Pressure", "High Blood Pressure")</f>
        <v>High Blood Pressure</v>
      </c>
      <c r="J2830" s="2">
        <v>201000</v>
      </c>
      <c r="K2830" s="1">
        <v>1</v>
      </c>
      <c r="L2830" s="2">
        <v>136</v>
      </c>
      <c r="M2830">
        <v>0</v>
      </c>
      <c r="N2830">
        <v>1</v>
      </c>
      <c r="O2830" t="str">
        <f>IF(M2829=0, "Female", "Male")</f>
        <v>Female</v>
      </c>
      <c r="P2830">
        <v>0</v>
      </c>
      <c r="Q2830" t="str">
        <f>IF(P2830=0, "Non Smoker", "Smoker")</f>
        <v>Non Smoker</v>
      </c>
      <c r="R2830" s="2">
        <v>172</v>
      </c>
      <c r="S2830" s="2" t="str">
        <f t="shared" si="44"/>
        <v>Alive</v>
      </c>
      <c r="T2830">
        <v>1</v>
      </c>
      <c r="U2830">
        <v>0</v>
      </c>
    </row>
    <row r="2831" spans="1:21" x14ac:dyDescent="0.3">
      <c r="A2831" s="2">
        <v>60.667000000000002</v>
      </c>
      <c r="B2831">
        <v>1</v>
      </c>
      <c r="C2831" t="str">
        <f>IF(B2831=0, "No Anemia", "Anemia")</f>
        <v>Anemia</v>
      </c>
      <c r="D2831" s="2">
        <v>151</v>
      </c>
      <c r="E2831">
        <v>1</v>
      </c>
      <c r="F2831" t="str">
        <f>IF(E2831=0, "No Diabetes", "Diabetes")</f>
        <v>Diabetes</v>
      </c>
      <c r="G2831" s="2">
        <v>40</v>
      </c>
      <c r="H2831">
        <v>1</v>
      </c>
      <c r="I2831" t="str">
        <f>IF(H2831=0, "No High Blood Pressure", "High Blood Pressure")</f>
        <v>High Blood Pressure</v>
      </c>
      <c r="J2831" s="2">
        <v>257000</v>
      </c>
      <c r="K2831" s="1">
        <v>1</v>
      </c>
      <c r="L2831" s="2">
        <v>136</v>
      </c>
      <c r="M2831">
        <v>0</v>
      </c>
      <c r="N2831">
        <v>1</v>
      </c>
      <c r="O2831" t="str">
        <f>IF(M2830=0, "Female", "Male")</f>
        <v>Female</v>
      </c>
      <c r="P2831">
        <v>0</v>
      </c>
      <c r="Q2831" t="str">
        <f>IF(P2831=0, "Non Smoker", "Smoker")</f>
        <v>Non Smoker</v>
      </c>
      <c r="R2831" s="2">
        <v>172</v>
      </c>
      <c r="S2831" s="2" t="str">
        <f t="shared" si="44"/>
        <v>Alive</v>
      </c>
      <c r="T2831">
        <v>1</v>
      </c>
      <c r="U2831">
        <v>0</v>
      </c>
    </row>
    <row r="2832" spans="1:21" x14ac:dyDescent="0.3">
      <c r="A2832" s="2">
        <v>60.667000000000002</v>
      </c>
      <c r="B2832">
        <v>1</v>
      </c>
      <c r="C2832" t="str">
        <f>IF(B2832=0, "No Anemia", "Anemia")</f>
        <v>Anemia</v>
      </c>
      <c r="D2832" s="2">
        <v>151</v>
      </c>
      <c r="E2832">
        <v>1</v>
      </c>
      <c r="F2832" t="str">
        <f>IF(E2832=0, "No Diabetes", "Diabetes")</f>
        <v>Diabetes</v>
      </c>
      <c r="G2832" s="2">
        <v>40</v>
      </c>
      <c r="H2832">
        <v>1</v>
      </c>
      <c r="I2832" t="str">
        <f>IF(H2832=0, "No High Blood Pressure", "High Blood Pressure")</f>
        <v>High Blood Pressure</v>
      </c>
      <c r="J2832" s="2">
        <v>201000</v>
      </c>
      <c r="K2832" s="1">
        <v>1</v>
      </c>
      <c r="L2832" s="2">
        <v>136</v>
      </c>
      <c r="M2832">
        <v>0</v>
      </c>
      <c r="N2832">
        <v>1</v>
      </c>
      <c r="O2832" t="str">
        <f>IF(M2831=0, "Female", "Male")</f>
        <v>Female</v>
      </c>
      <c r="P2832">
        <v>0</v>
      </c>
      <c r="Q2832" t="str">
        <f>IF(P2832=0, "Non Smoker", "Smoker")</f>
        <v>Non Smoker</v>
      </c>
      <c r="R2832" s="2">
        <v>172</v>
      </c>
      <c r="S2832" s="2" t="str">
        <f t="shared" si="44"/>
        <v>Alive</v>
      </c>
      <c r="T2832">
        <v>1</v>
      </c>
      <c r="U2832">
        <v>0</v>
      </c>
    </row>
    <row r="2833" spans="1:21" x14ac:dyDescent="0.3">
      <c r="A2833" s="2">
        <v>60.667000000000002</v>
      </c>
      <c r="B2833">
        <v>1</v>
      </c>
      <c r="C2833" t="str">
        <f>IF(B2833=0, "No Anemia", "Anemia")</f>
        <v>Anemia</v>
      </c>
      <c r="D2833" s="2">
        <v>104</v>
      </c>
      <c r="E2833">
        <v>1</v>
      </c>
      <c r="F2833" t="str">
        <f>IF(E2833=0, "No Diabetes", "Diabetes")</f>
        <v>Diabetes</v>
      </c>
      <c r="G2833" s="2">
        <v>30</v>
      </c>
      <c r="H2833">
        <v>0</v>
      </c>
      <c r="I2833" t="str">
        <f>IF(H2833=0, "No High Blood Pressure", "High Blood Pressure")</f>
        <v>No High Blood Pressure</v>
      </c>
      <c r="J2833" s="2">
        <v>389000</v>
      </c>
      <c r="K2833" s="1">
        <v>1.5</v>
      </c>
      <c r="L2833" s="2">
        <v>136</v>
      </c>
      <c r="M2833">
        <v>1</v>
      </c>
      <c r="N2833">
        <v>0</v>
      </c>
      <c r="O2833" t="str">
        <f>IF(M2832=0, "Female", "Male")</f>
        <v>Female</v>
      </c>
      <c r="P2833">
        <v>0</v>
      </c>
      <c r="Q2833" t="str">
        <f>IF(P2833=0, "Non Smoker", "Smoker")</f>
        <v>Non Smoker</v>
      </c>
      <c r="R2833" s="2">
        <v>171</v>
      </c>
      <c r="S2833" s="2" t="str">
        <f t="shared" si="44"/>
        <v>Dead</v>
      </c>
      <c r="T2833">
        <v>0</v>
      </c>
      <c r="U2833">
        <v>1</v>
      </c>
    </row>
    <row r="2834" spans="1:21" x14ac:dyDescent="0.3">
      <c r="A2834" s="2">
        <v>60.667000000000002</v>
      </c>
      <c r="B2834">
        <v>1</v>
      </c>
      <c r="C2834" t="str">
        <f>IF(B2834=0, "No Anemia", "Anemia")</f>
        <v>Anemia</v>
      </c>
      <c r="D2834" s="2">
        <v>151</v>
      </c>
      <c r="E2834">
        <v>1</v>
      </c>
      <c r="F2834" t="str">
        <f>IF(E2834=0, "No Diabetes", "Diabetes")</f>
        <v>Diabetes</v>
      </c>
      <c r="G2834" s="2">
        <v>40</v>
      </c>
      <c r="H2834">
        <v>1</v>
      </c>
      <c r="I2834" t="str">
        <f>IF(H2834=0, "No High Blood Pressure", "High Blood Pressure")</f>
        <v>High Blood Pressure</v>
      </c>
      <c r="J2834" s="2">
        <v>201000</v>
      </c>
      <c r="K2834" s="1">
        <v>1</v>
      </c>
      <c r="L2834" s="2">
        <v>136</v>
      </c>
      <c r="M2834">
        <v>0</v>
      </c>
      <c r="N2834">
        <v>1</v>
      </c>
      <c r="O2834" t="str">
        <f>IF(M2833=0, "Female", "Male")</f>
        <v>Male</v>
      </c>
      <c r="P2834">
        <v>0</v>
      </c>
      <c r="Q2834" t="str">
        <f>IF(P2834=0, "Non Smoker", "Smoker")</f>
        <v>Non Smoker</v>
      </c>
      <c r="R2834" s="2">
        <v>172</v>
      </c>
      <c r="S2834" s="2" t="str">
        <f t="shared" si="44"/>
        <v>Alive</v>
      </c>
      <c r="T2834">
        <v>1</v>
      </c>
      <c r="U2834">
        <v>0</v>
      </c>
    </row>
    <row r="2835" spans="1:21" x14ac:dyDescent="0.3">
      <c r="A2835" s="2">
        <v>60.667000000000002</v>
      </c>
      <c r="B2835">
        <v>1</v>
      </c>
      <c r="C2835" t="str">
        <f>IF(B2835=0, "No Anemia", "Anemia")</f>
        <v>Anemia</v>
      </c>
      <c r="D2835" s="2">
        <v>151</v>
      </c>
      <c r="E2835">
        <v>1</v>
      </c>
      <c r="F2835" t="str">
        <f>IF(E2835=0, "No Diabetes", "Diabetes")</f>
        <v>Diabetes</v>
      </c>
      <c r="G2835" s="2">
        <v>40</v>
      </c>
      <c r="H2835">
        <v>1</v>
      </c>
      <c r="I2835" t="str">
        <f>IF(H2835=0, "No High Blood Pressure", "High Blood Pressure")</f>
        <v>High Blood Pressure</v>
      </c>
      <c r="J2835" s="2">
        <v>201000</v>
      </c>
      <c r="K2835" s="1">
        <v>1</v>
      </c>
      <c r="L2835" s="2">
        <v>136</v>
      </c>
      <c r="M2835">
        <v>0</v>
      </c>
      <c r="N2835">
        <v>1</v>
      </c>
      <c r="O2835" t="str">
        <f>IF(M2834=0, "Female", "Male")</f>
        <v>Female</v>
      </c>
      <c r="P2835">
        <v>0</v>
      </c>
      <c r="Q2835" t="str">
        <f>IF(P2835=0, "Non Smoker", "Smoker")</f>
        <v>Non Smoker</v>
      </c>
      <c r="R2835" s="2">
        <v>172</v>
      </c>
      <c r="S2835" s="2" t="str">
        <f t="shared" si="44"/>
        <v>Alive</v>
      </c>
      <c r="T2835">
        <v>1</v>
      </c>
      <c r="U2835">
        <v>0</v>
      </c>
    </row>
    <row r="2836" spans="1:21" x14ac:dyDescent="0.3">
      <c r="A2836" s="2">
        <v>60.667000000000002</v>
      </c>
      <c r="B2836">
        <v>1</v>
      </c>
      <c r="C2836" t="str">
        <f>IF(B2836=0, "No Anemia", "Anemia")</f>
        <v>Anemia</v>
      </c>
      <c r="D2836" s="2">
        <v>104</v>
      </c>
      <c r="E2836">
        <v>1</v>
      </c>
      <c r="F2836" t="str">
        <f>IF(E2836=0, "No Diabetes", "Diabetes")</f>
        <v>Diabetes</v>
      </c>
      <c r="G2836" s="2">
        <v>30</v>
      </c>
      <c r="H2836">
        <v>0</v>
      </c>
      <c r="I2836" t="str">
        <f>IF(H2836=0, "No High Blood Pressure", "High Blood Pressure")</f>
        <v>No High Blood Pressure</v>
      </c>
      <c r="J2836" s="2">
        <v>389000</v>
      </c>
      <c r="K2836" s="1">
        <v>1.5</v>
      </c>
      <c r="L2836" s="2">
        <v>136</v>
      </c>
      <c r="M2836">
        <v>1</v>
      </c>
      <c r="N2836">
        <v>0</v>
      </c>
      <c r="O2836" t="str">
        <f>IF(M2835=0, "Female", "Male")</f>
        <v>Female</v>
      </c>
      <c r="P2836">
        <v>0</v>
      </c>
      <c r="Q2836" t="str">
        <f>IF(P2836=0, "Non Smoker", "Smoker")</f>
        <v>Non Smoker</v>
      </c>
      <c r="R2836" s="2">
        <v>171</v>
      </c>
      <c r="S2836" s="2" t="str">
        <f t="shared" si="44"/>
        <v>Dead</v>
      </c>
      <c r="T2836">
        <v>0</v>
      </c>
      <c r="U2836">
        <v>1</v>
      </c>
    </row>
    <row r="2837" spans="1:21" x14ac:dyDescent="0.3">
      <c r="A2837" s="2">
        <v>60.667000000000002</v>
      </c>
      <c r="B2837">
        <v>1</v>
      </c>
      <c r="C2837" t="str">
        <f>IF(B2837=0, "No Anemia", "Anemia")</f>
        <v>Anemia</v>
      </c>
      <c r="D2837" s="2">
        <v>104</v>
      </c>
      <c r="E2837">
        <v>1</v>
      </c>
      <c r="F2837" t="str">
        <f>IF(E2837=0, "No Diabetes", "Diabetes")</f>
        <v>Diabetes</v>
      </c>
      <c r="G2837" s="2">
        <v>30</v>
      </c>
      <c r="H2837">
        <v>0</v>
      </c>
      <c r="I2837" t="str">
        <f>IF(H2837=0, "No High Blood Pressure", "High Blood Pressure")</f>
        <v>No High Blood Pressure</v>
      </c>
      <c r="J2837" s="2">
        <v>389000</v>
      </c>
      <c r="K2837" s="1">
        <v>1.5</v>
      </c>
      <c r="L2837" s="2">
        <v>136</v>
      </c>
      <c r="M2837">
        <v>1</v>
      </c>
      <c r="N2837">
        <v>0</v>
      </c>
      <c r="O2837" t="str">
        <f>IF(M2836=0, "Female", "Male")</f>
        <v>Male</v>
      </c>
      <c r="P2837">
        <v>0</v>
      </c>
      <c r="Q2837" t="str">
        <f>IF(P2837=0, "Non Smoker", "Smoker")</f>
        <v>Non Smoker</v>
      </c>
      <c r="R2837" s="2">
        <v>171</v>
      </c>
      <c r="S2837" s="2" t="str">
        <f t="shared" si="44"/>
        <v>Dead</v>
      </c>
      <c r="T2837">
        <v>0</v>
      </c>
      <c r="U2837">
        <v>1</v>
      </c>
    </row>
    <row r="2838" spans="1:21" x14ac:dyDescent="0.3">
      <c r="A2838" s="2">
        <v>60.667000000000002</v>
      </c>
      <c r="B2838">
        <v>1</v>
      </c>
      <c r="C2838" t="str">
        <f>IF(B2838=0, "No Anemia", "Anemia")</f>
        <v>Anemia</v>
      </c>
      <c r="D2838" s="2">
        <v>151</v>
      </c>
      <c r="E2838">
        <v>1</v>
      </c>
      <c r="F2838" t="str">
        <f>IF(E2838=0, "No Diabetes", "Diabetes")</f>
        <v>Diabetes</v>
      </c>
      <c r="G2838" s="2">
        <v>40</v>
      </c>
      <c r="H2838">
        <v>1</v>
      </c>
      <c r="I2838" t="str">
        <f>IF(H2838=0, "No High Blood Pressure", "High Blood Pressure")</f>
        <v>High Blood Pressure</v>
      </c>
      <c r="J2838" s="2">
        <v>201000</v>
      </c>
      <c r="K2838" s="1">
        <v>1</v>
      </c>
      <c r="L2838" s="2">
        <v>136</v>
      </c>
      <c r="M2838">
        <v>0</v>
      </c>
      <c r="N2838">
        <v>1</v>
      </c>
      <c r="O2838" t="str">
        <f>IF(M2837=0, "Female", "Male")</f>
        <v>Male</v>
      </c>
      <c r="P2838">
        <v>0</v>
      </c>
      <c r="Q2838" t="str">
        <f>IF(P2838=0, "Non Smoker", "Smoker")</f>
        <v>Non Smoker</v>
      </c>
      <c r="R2838" s="2">
        <v>172</v>
      </c>
      <c r="S2838" s="2" t="str">
        <f t="shared" si="44"/>
        <v>Alive</v>
      </c>
      <c r="T2838">
        <v>1</v>
      </c>
      <c r="U2838">
        <v>0</v>
      </c>
    </row>
    <row r="2839" spans="1:21" x14ac:dyDescent="0.3">
      <c r="A2839" s="2">
        <v>60.667000000000002</v>
      </c>
      <c r="B2839">
        <v>1</v>
      </c>
      <c r="C2839" t="str">
        <f>IF(B2839=0, "No Anemia", "Anemia")</f>
        <v>Anemia</v>
      </c>
      <c r="D2839" s="2">
        <v>151</v>
      </c>
      <c r="E2839">
        <v>1</v>
      </c>
      <c r="F2839" t="str">
        <f>IF(E2839=0, "No Diabetes", "Diabetes")</f>
        <v>Diabetes</v>
      </c>
      <c r="G2839" s="2">
        <v>40</v>
      </c>
      <c r="H2839">
        <v>1</v>
      </c>
      <c r="I2839" t="str">
        <f>IF(H2839=0, "No High Blood Pressure", "High Blood Pressure")</f>
        <v>High Blood Pressure</v>
      </c>
      <c r="J2839" s="2">
        <v>201000</v>
      </c>
      <c r="K2839" s="1">
        <v>1</v>
      </c>
      <c r="L2839" s="2">
        <v>136</v>
      </c>
      <c r="M2839">
        <v>0</v>
      </c>
      <c r="N2839">
        <v>1</v>
      </c>
      <c r="O2839" t="str">
        <f>IF(M2838=0, "Female", "Male")</f>
        <v>Female</v>
      </c>
      <c r="P2839">
        <v>0</v>
      </c>
      <c r="Q2839" t="str">
        <f>IF(P2839=0, "Non Smoker", "Smoker")</f>
        <v>Non Smoker</v>
      </c>
      <c r="R2839" s="2">
        <v>172</v>
      </c>
      <c r="S2839" s="2" t="str">
        <f t="shared" si="44"/>
        <v>Alive</v>
      </c>
      <c r="T2839">
        <v>1</v>
      </c>
      <c r="U2839">
        <v>0</v>
      </c>
    </row>
    <row r="2840" spans="1:21" x14ac:dyDescent="0.3">
      <c r="A2840" s="2">
        <v>60.667000000000002</v>
      </c>
      <c r="B2840">
        <v>1</v>
      </c>
      <c r="C2840" t="str">
        <f>IF(B2840=0, "No Anemia", "Anemia")</f>
        <v>Anemia</v>
      </c>
      <c r="D2840" s="2">
        <v>104</v>
      </c>
      <c r="E2840">
        <v>1</v>
      </c>
      <c r="F2840" t="str">
        <f>IF(E2840=0, "No Diabetes", "Diabetes")</f>
        <v>Diabetes</v>
      </c>
      <c r="G2840" s="2">
        <v>30</v>
      </c>
      <c r="H2840">
        <v>0</v>
      </c>
      <c r="I2840" t="str">
        <f>IF(H2840=0, "No High Blood Pressure", "High Blood Pressure")</f>
        <v>No High Blood Pressure</v>
      </c>
      <c r="J2840" s="2">
        <v>389000</v>
      </c>
      <c r="K2840" s="1">
        <v>1.5</v>
      </c>
      <c r="L2840" s="2">
        <v>136</v>
      </c>
      <c r="M2840">
        <v>1</v>
      </c>
      <c r="N2840">
        <v>0</v>
      </c>
      <c r="O2840" t="str">
        <f>IF(M2839=0, "Female", "Male")</f>
        <v>Female</v>
      </c>
      <c r="P2840">
        <v>0</v>
      </c>
      <c r="Q2840" t="str">
        <f>IF(P2840=0, "Non Smoker", "Smoker")</f>
        <v>Non Smoker</v>
      </c>
      <c r="R2840" s="2">
        <v>171</v>
      </c>
      <c r="S2840" s="2" t="str">
        <f t="shared" si="44"/>
        <v>Dead</v>
      </c>
      <c r="T2840">
        <v>0</v>
      </c>
      <c r="U2840">
        <v>1</v>
      </c>
    </row>
    <row r="2841" spans="1:21" x14ac:dyDescent="0.3">
      <c r="A2841" s="2">
        <v>60.667000000000002</v>
      </c>
      <c r="B2841">
        <v>1</v>
      </c>
      <c r="C2841" t="str">
        <f>IF(B2841=0, "No Anemia", "Anemia")</f>
        <v>Anemia</v>
      </c>
      <c r="D2841" s="2">
        <v>104</v>
      </c>
      <c r="E2841">
        <v>1</v>
      </c>
      <c r="F2841" t="str">
        <f>IF(E2841=0, "No Diabetes", "Diabetes")</f>
        <v>Diabetes</v>
      </c>
      <c r="G2841" s="2">
        <v>30</v>
      </c>
      <c r="H2841">
        <v>0</v>
      </c>
      <c r="I2841" t="str">
        <f>IF(H2841=0, "No High Blood Pressure", "High Blood Pressure")</f>
        <v>No High Blood Pressure</v>
      </c>
      <c r="J2841" s="2">
        <v>389000</v>
      </c>
      <c r="K2841" s="1">
        <v>1.5</v>
      </c>
      <c r="L2841" s="2">
        <v>136</v>
      </c>
      <c r="M2841">
        <v>1</v>
      </c>
      <c r="N2841">
        <v>0</v>
      </c>
      <c r="O2841" t="str">
        <f>IF(M2840=0, "Female", "Male")</f>
        <v>Male</v>
      </c>
      <c r="P2841">
        <v>0</v>
      </c>
      <c r="Q2841" t="str">
        <f>IF(P2841=0, "Non Smoker", "Smoker")</f>
        <v>Non Smoker</v>
      </c>
      <c r="R2841" s="2">
        <v>171</v>
      </c>
      <c r="S2841" s="2" t="str">
        <f t="shared" si="44"/>
        <v>Dead</v>
      </c>
      <c r="T2841">
        <v>0</v>
      </c>
      <c r="U2841">
        <v>1</v>
      </c>
    </row>
    <row r="2842" spans="1:21" x14ac:dyDescent="0.3">
      <c r="A2842" s="2">
        <v>60.667000000000002</v>
      </c>
      <c r="B2842">
        <v>1</v>
      </c>
      <c r="C2842" t="str">
        <f>IF(B2842=0, "No Anemia", "Anemia")</f>
        <v>Anemia</v>
      </c>
      <c r="D2842" s="2">
        <v>151</v>
      </c>
      <c r="E2842">
        <v>1</v>
      </c>
      <c r="F2842" t="str">
        <f>IF(E2842=0, "No Diabetes", "Diabetes")</f>
        <v>Diabetes</v>
      </c>
      <c r="G2842" s="2">
        <v>40</v>
      </c>
      <c r="H2842">
        <v>1</v>
      </c>
      <c r="I2842" t="str">
        <f>IF(H2842=0, "No High Blood Pressure", "High Blood Pressure")</f>
        <v>High Blood Pressure</v>
      </c>
      <c r="J2842" s="2">
        <v>201000</v>
      </c>
      <c r="K2842" s="1">
        <v>1</v>
      </c>
      <c r="L2842" s="2">
        <v>136</v>
      </c>
      <c r="M2842">
        <v>0</v>
      </c>
      <c r="N2842">
        <v>1</v>
      </c>
      <c r="O2842" t="str">
        <f>IF(M2841=0, "Female", "Male")</f>
        <v>Male</v>
      </c>
      <c r="P2842">
        <v>0</v>
      </c>
      <c r="Q2842" t="str">
        <f>IF(P2842=0, "Non Smoker", "Smoker")</f>
        <v>Non Smoker</v>
      </c>
      <c r="R2842" s="2">
        <v>172</v>
      </c>
      <c r="S2842" s="2" t="str">
        <f t="shared" si="44"/>
        <v>Alive</v>
      </c>
      <c r="T2842">
        <v>1</v>
      </c>
      <c r="U2842">
        <v>0</v>
      </c>
    </row>
    <row r="2843" spans="1:21" x14ac:dyDescent="0.3">
      <c r="A2843" s="2">
        <v>60.667000000000002</v>
      </c>
      <c r="B2843">
        <v>1</v>
      </c>
      <c r="C2843" t="str">
        <f>IF(B2843=0, "No Anemia", "Anemia")</f>
        <v>Anemia</v>
      </c>
      <c r="D2843" s="2">
        <v>104</v>
      </c>
      <c r="E2843">
        <v>1</v>
      </c>
      <c r="F2843" t="str">
        <f>IF(E2843=0, "No Diabetes", "Diabetes")</f>
        <v>Diabetes</v>
      </c>
      <c r="G2843" s="2">
        <v>30</v>
      </c>
      <c r="H2843">
        <v>0</v>
      </c>
      <c r="I2843" t="str">
        <f>IF(H2843=0, "No High Blood Pressure", "High Blood Pressure")</f>
        <v>No High Blood Pressure</v>
      </c>
      <c r="J2843" s="2">
        <v>389000</v>
      </c>
      <c r="K2843" s="1">
        <v>1.5</v>
      </c>
      <c r="L2843" s="2">
        <v>136</v>
      </c>
      <c r="M2843">
        <v>1</v>
      </c>
      <c r="N2843">
        <v>0</v>
      </c>
      <c r="O2843" t="str">
        <f>IF(M2842=0, "Female", "Male")</f>
        <v>Female</v>
      </c>
      <c r="P2843">
        <v>0</v>
      </c>
      <c r="Q2843" t="str">
        <f>IF(P2843=0, "Non Smoker", "Smoker")</f>
        <v>Non Smoker</v>
      </c>
      <c r="R2843" s="2">
        <v>171</v>
      </c>
      <c r="S2843" s="2" t="str">
        <f t="shared" si="44"/>
        <v>Dead</v>
      </c>
      <c r="T2843">
        <v>0</v>
      </c>
      <c r="U2843">
        <v>1</v>
      </c>
    </row>
    <row r="2844" spans="1:21" x14ac:dyDescent="0.3">
      <c r="A2844" s="2">
        <v>60.667000000000002</v>
      </c>
      <c r="B2844">
        <v>1</v>
      </c>
      <c r="C2844" t="str">
        <f>IF(B2844=0, "No Anemia", "Anemia")</f>
        <v>Anemia</v>
      </c>
      <c r="D2844" s="2">
        <v>151</v>
      </c>
      <c r="E2844">
        <v>1</v>
      </c>
      <c r="F2844" t="str">
        <f>IF(E2844=0, "No Diabetes", "Diabetes")</f>
        <v>Diabetes</v>
      </c>
      <c r="G2844" s="2">
        <v>40</v>
      </c>
      <c r="H2844">
        <v>1</v>
      </c>
      <c r="I2844" t="str">
        <f>IF(H2844=0, "No High Blood Pressure", "High Blood Pressure")</f>
        <v>High Blood Pressure</v>
      </c>
      <c r="J2844" s="2">
        <v>201000</v>
      </c>
      <c r="K2844" s="1">
        <v>1</v>
      </c>
      <c r="L2844" s="2">
        <v>136</v>
      </c>
      <c r="M2844">
        <v>0</v>
      </c>
      <c r="N2844">
        <v>1</v>
      </c>
      <c r="O2844" t="str">
        <f>IF(M2843=0, "Female", "Male")</f>
        <v>Male</v>
      </c>
      <c r="P2844">
        <v>0</v>
      </c>
      <c r="Q2844" t="str">
        <f>IF(P2844=0, "Non Smoker", "Smoker")</f>
        <v>Non Smoker</v>
      </c>
      <c r="R2844" s="2">
        <v>172</v>
      </c>
      <c r="S2844" s="2" t="str">
        <f t="shared" si="44"/>
        <v>Alive</v>
      </c>
      <c r="T2844">
        <v>1</v>
      </c>
      <c r="U2844">
        <v>0</v>
      </c>
    </row>
    <row r="2845" spans="1:21" x14ac:dyDescent="0.3">
      <c r="A2845" s="2">
        <v>60.667000000000002</v>
      </c>
      <c r="B2845">
        <v>1</v>
      </c>
      <c r="C2845" t="str">
        <f>IF(B2845=0, "No Anemia", "Anemia")</f>
        <v>Anemia</v>
      </c>
      <c r="D2845" s="2">
        <v>104</v>
      </c>
      <c r="E2845">
        <v>1</v>
      </c>
      <c r="F2845" t="str">
        <f>IF(E2845=0, "No Diabetes", "Diabetes")</f>
        <v>Diabetes</v>
      </c>
      <c r="G2845" s="2">
        <v>30</v>
      </c>
      <c r="H2845">
        <v>0</v>
      </c>
      <c r="I2845" t="str">
        <f>IF(H2845=0, "No High Blood Pressure", "High Blood Pressure")</f>
        <v>No High Blood Pressure</v>
      </c>
      <c r="J2845" s="2">
        <v>389000</v>
      </c>
      <c r="K2845" s="1">
        <v>1.5</v>
      </c>
      <c r="L2845" s="2">
        <v>136</v>
      </c>
      <c r="M2845">
        <v>1</v>
      </c>
      <c r="N2845">
        <v>0</v>
      </c>
      <c r="O2845" t="str">
        <f>IF(M2844=0, "Female", "Male")</f>
        <v>Female</v>
      </c>
      <c r="P2845">
        <v>0</v>
      </c>
      <c r="Q2845" t="str">
        <f>IF(P2845=0, "Non Smoker", "Smoker")</f>
        <v>Non Smoker</v>
      </c>
      <c r="R2845" s="2">
        <v>171</v>
      </c>
      <c r="S2845" s="2" t="str">
        <f t="shared" si="44"/>
        <v>Dead</v>
      </c>
      <c r="T2845">
        <v>0</v>
      </c>
      <c r="U2845">
        <v>1</v>
      </c>
    </row>
    <row r="2846" spans="1:21" x14ac:dyDescent="0.3">
      <c r="A2846" s="2">
        <v>60.667000000000002</v>
      </c>
      <c r="B2846">
        <v>1</v>
      </c>
      <c r="C2846" t="str">
        <f>IF(B2846=0, "No Anemia", "Anemia")</f>
        <v>Anemia</v>
      </c>
      <c r="D2846" s="2">
        <v>104</v>
      </c>
      <c r="E2846">
        <v>1</v>
      </c>
      <c r="F2846" t="str">
        <f>IF(E2846=0, "No Diabetes", "Diabetes")</f>
        <v>Diabetes</v>
      </c>
      <c r="G2846" s="2">
        <v>30</v>
      </c>
      <c r="H2846">
        <v>0</v>
      </c>
      <c r="I2846" t="str">
        <f>IF(H2846=0, "No High Blood Pressure", "High Blood Pressure")</f>
        <v>No High Blood Pressure</v>
      </c>
      <c r="J2846" s="2">
        <v>389000</v>
      </c>
      <c r="K2846" s="1">
        <v>1.5</v>
      </c>
      <c r="L2846" s="2">
        <v>136</v>
      </c>
      <c r="M2846">
        <v>1</v>
      </c>
      <c r="N2846">
        <v>0</v>
      </c>
      <c r="O2846" t="str">
        <f>IF(M2845=0, "Female", "Male")</f>
        <v>Male</v>
      </c>
      <c r="P2846">
        <v>0</v>
      </c>
      <c r="Q2846" t="str">
        <f>IF(P2846=0, "Non Smoker", "Smoker")</f>
        <v>Non Smoker</v>
      </c>
      <c r="R2846" s="2">
        <v>171</v>
      </c>
      <c r="S2846" s="2" t="str">
        <f t="shared" si="44"/>
        <v>Dead</v>
      </c>
      <c r="T2846">
        <v>0</v>
      </c>
      <c r="U2846">
        <v>1</v>
      </c>
    </row>
    <row r="2847" spans="1:21" x14ac:dyDescent="0.3">
      <c r="A2847" s="2">
        <v>60.667000000000002</v>
      </c>
      <c r="B2847">
        <v>1</v>
      </c>
      <c r="C2847" t="str">
        <f>IF(B2847=0, "No Anemia", "Anemia")</f>
        <v>Anemia</v>
      </c>
      <c r="D2847" s="2">
        <v>104</v>
      </c>
      <c r="E2847">
        <v>1</v>
      </c>
      <c r="F2847" t="str">
        <f>IF(E2847=0, "No Diabetes", "Diabetes")</f>
        <v>Diabetes</v>
      </c>
      <c r="G2847" s="2">
        <v>30</v>
      </c>
      <c r="H2847">
        <v>0</v>
      </c>
      <c r="I2847" t="str">
        <f>IF(H2847=0, "No High Blood Pressure", "High Blood Pressure")</f>
        <v>No High Blood Pressure</v>
      </c>
      <c r="J2847" s="2">
        <v>389000</v>
      </c>
      <c r="K2847" s="1">
        <v>1.5</v>
      </c>
      <c r="L2847" s="2">
        <v>136</v>
      </c>
      <c r="M2847">
        <v>1</v>
      </c>
      <c r="N2847">
        <v>0</v>
      </c>
      <c r="O2847" t="str">
        <f>IF(M2846=0, "Female", "Male")</f>
        <v>Male</v>
      </c>
      <c r="P2847">
        <v>0</v>
      </c>
      <c r="Q2847" t="str">
        <f>IF(P2847=0, "Non Smoker", "Smoker")</f>
        <v>Non Smoker</v>
      </c>
      <c r="R2847" s="2">
        <v>171</v>
      </c>
      <c r="S2847" s="2" t="str">
        <f t="shared" si="44"/>
        <v>Dead</v>
      </c>
      <c r="T2847">
        <v>0</v>
      </c>
      <c r="U2847">
        <v>1</v>
      </c>
    </row>
    <row r="2848" spans="1:21" x14ac:dyDescent="0.3">
      <c r="A2848" s="2">
        <v>60.667000000000002</v>
      </c>
      <c r="B2848">
        <v>1</v>
      </c>
      <c r="C2848" t="str">
        <f>IF(B2848=0, "No Anemia", "Anemia")</f>
        <v>Anemia</v>
      </c>
      <c r="D2848" s="2">
        <v>151</v>
      </c>
      <c r="E2848">
        <v>1</v>
      </c>
      <c r="F2848" t="str">
        <f>IF(E2848=0, "No Diabetes", "Diabetes")</f>
        <v>Diabetes</v>
      </c>
      <c r="G2848" s="2">
        <v>40</v>
      </c>
      <c r="H2848">
        <v>1</v>
      </c>
      <c r="I2848" t="str">
        <f>IF(H2848=0, "No High Blood Pressure", "High Blood Pressure")</f>
        <v>High Blood Pressure</v>
      </c>
      <c r="J2848" s="2">
        <v>201000</v>
      </c>
      <c r="K2848" s="1">
        <v>1</v>
      </c>
      <c r="L2848" s="2">
        <v>136</v>
      </c>
      <c r="M2848">
        <v>0</v>
      </c>
      <c r="N2848">
        <v>1</v>
      </c>
      <c r="O2848" t="str">
        <f>IF(M2847=0, "Female", "Male")</f>
        <v>Male</v>
      </c>
      <c r="P2848">
        <v>0</v>
      </c>
      <c r="Q2848" t="str">
        <f>IF(P2848=0, "Non Smoker", "Smoker")</f>
        <v>Non Smoker</v>
      </c>
      <c r="R2848" s="2">
        <v>172</v>
      </c>
      <c r="S2848" s="2" t="str">
        <f t="shared" si="44"/>
        <v>Alive</v>
      </c>
      <c r="T2848">
        <v>1</v>
      </c>
      <c r="U2848">
        <v>0</v>
      </c>
    </row>
    <row r="2849" spans="1:21" x14ac:dyDescent="0.3">
      <c r="A2849" s="2">
        <v>60.667000000000002</v>
      </c>
      <c r="B2849">
        <v>1</v>
      </c>
      <c r="C2849" t="str">
        <f>IF(B2849=0, "No Anemia", "Anemia")</f>
        <v>Anemia</v>
      </c>
      <c r="D2849" s="2">
        <v>104</v>
      </c>
      <c r="E2849">
        <v>1</v>
      </c>
      <c r="F2849" t="str">
        <f>IF(E2849=0, "No Diabetes", "Diabetes")</f>
        <v>Diabetes</v>
      </c>
      <c r="G2849" s="2">
        <v>30</v>
      </c>
      <c r="H2849">
        <v>0</v>
      </c>
      <c r="I2849" t="str">
        <f>IF(H2849=0, "No High Blood Pressure", "High Blood Pressure")</f>
        <v>No High Blood Pressure</v>
      </c>
      <c r="J2849" s="2">
        <v>389000</v>
      </c>
      <c r="K2849" s="1">
        <v>1.5</v>
      </c>
      <c r="L2849" s="2">
        <v>136</v>
      </c>
      <c r="M2849">
        <v>1</v>
      </c>
      <c r="N2849">
        <v>0</v>
      </c>
      <c r="O2849" t="str">
        <f>IF(M2848=0, "Female", "Male")</f>
        <v>Female</v>
      </c>
      <c r="P2849">
        <v>0</v>
      </c>
      <c r="Q2849" t="str">
        <f>IF(P2849=0, "Non Smoker", "Smoker")</f>
        <v>Non Smoker</v>
      </c>
      <c r="R2849" s="2">
        <v>171</v>
      </c>
      <c r="S2849" s="2" t="str">
        <f t="shared" si="44"/>
        <v>Dead</v>
      </c>
      <c r="T2849">
        <v>0</v>
      </c>
      <c r="U2849">
        <v>1</v>
      </c>
    </row>
    <row r="2850" spans="1:21" x14ac:dyDescent="0.3">
      <c r="A2850" s="2">
        <v>60.667000000000002</v>
      </c>
      <c r="B2850">
        <v>1</v>
      </c>
      <c r="C2850" t="str">
        <f>IF(B2850=0, "No Anemia", "Anemia")</f>
        <v>Anemia</v>
      </c>
      <c r="D2850" s="2">
        <v>104</v>
      </c>
      <c r="E2850">
        <v>1</v>
      </c>
      <c r="F2850" t="str">
        <f>IF(E2850=0, "No Diabetes", "Diabetes")</f>
        <v>Diabetes</v>
      </c>
      <c r="G2850" s="2">
        <v>30</v>
      </c>
      <c r="H2850">
        <v>0</v>
      </c>
      <c r="I2850" t="str">
        <f>IF(H2850=0, "No High Blood Pressure", "High Blood Pressure")</f>
        <v>No High Blood Pressure</v>
      </c>
      <c r="J2850" s="2">
        <v>389000</v>
      </c>
      <c r="K2850" s="1">
        <v>1.5</v>
      </c>
      <c r="L2850" s="2">
        <v>136</v>
      </c>
      <c r="M2850">
        <v>1</v>
      </c>
      <c r="N2850">
        <v>0</v>
      </c>
      <c r="O2850" t="str">
        <f>IF(M2849=0, "Female", "Male")</f>
        <v>Male</v>
      </c>
      <c r="P2850">
        <v>0</v>
      </c>
      <c r="Q2850" t="str">
        <f>IF(P2850=0, "Non Smoker", "Smoker")</f>
        <v>Non Smoker</v>
      </c>
      <c r="R2850" s="2">
        <v>171</v>
      </c>
      <c r="S2850" s="2" t="str">
        <f t="shared" si="44"/>
        <v>Dead</v>
      </c>
      <c r="T2850">
        <v>0</v>
      </c>
      <c r="U2850">
        <v>1</v>
      </c>
    </row>
    <row r="2851" spans="1:21" x14ac:dyDescent="0.3">
      <c r="A2851" s="2">
        <v>60.667000000000002</v>
      </c>
      <c r="B2851">
        <v>1</v>
      </c>
      <c r="C2851" t="str">
        <f>IF(B2851=0, "No Anemia", "Anemia")</f>
        <v>Anemia</v>
      </c>
      <c r="D2851" s="2">
        <v>104</v>
      </c>
      <c r="E2851">
        <v>1</v>
      </c>
      <c r="F2851" t="str">
        <f>IF(E2851=0, "No Diabetes", "Diabetes")</f>
        <v>Diabetes</v>
      </c>
      <c r="G2851" s="2">
        <v>30</v>
      </c>
      <c r="H2851">
        <v>0</v>
      </c>
      <c r="I2851" t="str">
        <f>IF(H2851=0, "No High Blood Pressure", "High Blood Pressure")</f>
        <v>No High Blood Pressure</v>
      </c>
      <c r="J2851" s="2">
        <v>389000</v>
      </c>
      <c r="K2851" s="1">
        <v>1.5</v>
      </c>
      <c r="L2851" s="2">
        <v>136</v>
      </c>
      <c r="M2851">
        <v>1</v>
      </c>
      <c r="N2851">
        <v>0</v>
      </c>
      <c r="O2851" t="str">
        <f>IF(M2850=0, "Female", "Male")</f>
        <v>Male</v>
      </c>
      <c r="P2851">
        <v>0</v>
      </c>
      <c r="Q2851" t="str">
        <f>IF(P2851=0, "Non Smoker", "Smoker")</f>
        <v>Non Smoker</v>
      </c>
      <c r="R2851" s="2">
        <v>171</v>
      </c>
      <c r="S2851" s="2" t="str">
        <f t="shared" si="44"/>
        <v>Dead</v>
      </c>
      <c r="T2851">
        <v>0</v>
      </c>
      <c r="U2851">
        <v>1</v>
      </c>
    </row>
    <row r="2852" spans="1:21" x14ac:dyDescent="0.3">
      <c r="A2852" s="2">
        <v>60.667000000000002</v>
      </c>
      <c r="B2852">
        <v>1</v>
      </c>
      <c r="C2852" t="str">
        <f>IF(B2852=0, "No Anemia", "Anemia")</f>
        <v>Anemia</v>
      </c>
      <c r="D2852" s="2">
        <v>104</v>
      </c>
      <c r="E2852">
        <v>1</v>
      </c>
      <c r="F2852" t="str">
        <f>IF(E2852=0, "No Diabetes", "Diabetes")</f>
        <v>Diabetes</v>
      </c>
      <c r="G2852" s="2">
        <v>30</v>
      </c>
      <c r="H2852">
        <v>0</v>
      </c>
      <c r="I2852" t="str">
        <f>IF(H2852=0, "No High Blood Pressure", "High Blood Pressure")</f>
        <v>No High Blood Pressure</v>
      </c>
      <c r="J2852" s="2">
        <v>389000</v>
      </c>
      <c r="K2852" s="1">
        <v>1.5</v>
      </c>
      <c r="L2852" s="2">
        <v>136</v>
      </c>
      <c r="M2852">
        <v>1</v>
      </c>
      <c r="N2852">
        <v>0</v>
      </c>
      <c r="O2852" t="str">
        <f>IF(M2851=0, "Female", "Male")</f>
        <v>Male</v>
      </c>
      <c r="P2852">
        <v>0</v>
      </c>
      <c r="Q2852" t="str">
        <f>IF(P2852=0, "Non Smoker", "Smoker")</f>
        <v>Non Smoker</v>
      </c>
      <c r="R2852" s="2">
        <v>171</v>
      </c>
      <c r="S2852" s="2" t="str">
        <f t="shared" si="44"/>
        <v>Dead</v>
      </c>
      <c r="T2852">
        <v>0</v>
      </c>
      <c r="U2852">
        <v>1</v>
      </c>
    </row>
    <row r="2853" spans="1:21" x14ac:dyDescent="0.3">
      <c r="A2853" s="2">
        <v>60.667000000000002</v>
      </c>
      <c r="B2853">
        <v>1</v>
      </c>
      <c r="C2853" t="str">
        <f>IF(B2853=0, "No Anemia", "Anemia")</f>
        <v>Anemia</v>
      </c>
      <c r="D2853" s="2">
        <v>104</v>
      </c>
      <c r="E2853">
        <v>1</v>
      </c>
      <c r="F2853" t="str">
        <f>IF(E2853=0, "No Diabetes", "Diabetes")</f>
        <v>Diabetes</v>
      </c>
      <c r="G2853" s="2">
        <v>30</v>
      </c>
      <c r="H2853">
        <v>0</v>
      </c>
      <c r="I2853" t="str">
        <f>IF(H2853=0, "No High Blood Pressure", "High Blood Pressure")</f>
        <v>No High Blood Pressure</v>
      </c>
      <c r="J2853" s="2">
        <v>389000</v>
      </c>
      <c r="K2853" s="1">
        <v>1.5</v>
      </c>
      <c r="L2853" s="2">
        <v>136</v>
      </c>
      <c r="M2853">
        <v>1</v>
      </c>
      <c r="N2853">
        <v>0</v>
      </c>
      <c r="O2853" t="str">
        <f>IF(M2852=0, "Female", "Male")</f>
        <v>Male</v>
      </c>
      <c r="P2853">
        <v>0</v>
      </c>
      <c r="Q2853" t="str">
        <f>IF(P2853=0, "Non Smoker", "Smoker")</f>
        <v>Non Smoker</v>
      </c>
      <c r="R2853" s="2">
        <v>171</v>
      </c>
      <c r="S2853" s="2" t="str">
        <f t="shared" si="44"/>
        <v>Dead</v>
      </c>
      <c r="T2853">
        <v>0</v>
      </c>
      <c r="U2853">
        <v>1</v>
      </c>
    </row>
    <row r="2854" spans="1:21" x14ac:dyDescent="0.3">
      <c r="A2854" s="2">
        <v>60.667000000000002</v>
      </c>
      <c r="B2854">
        <v>1</v>
      </c>
      <c r="C2854" t="str">
        <f>IF(B2854=0, "No Anemia", "Anemia")</f>
        <v>Anemia</v>
      </c>
      <c r="D2854" s="2">
        <v>104</v>
      </c>
      <c r="E2854">
        <v>1</v>
      </c>
      <c r="F2854" t="str">
        <f>IF(E2854=0, "No Diabetes", "Diabetes")</f>
        <v>Diabetes</v>
      </c>
      <c r="G2854" s="2">
        <v>30</v>
      </c>
      <c r="H2854">
        <v>0</v>
      </c>
      <c r="I2854" t="str">
        <f>IF(H2854=0, "No High Blood Pressure", "High Blood Pressure")</f>
        <v>No High Blood Pressure</v>
      </c>
      <c r="J2854" s="2">
        <v>389000</v>
      </c>
      <c r="K2854" s="1">
        <v>1.5</v>
      </c>
      <c r="L2854" s="2">
        <v>136</v>
      </c>
      <c r="M2854">
        <v>1</v>
      </c>
      <c r="N2854">
        <v>0</v>
      </c>
      <c r="O2854" t="str">
        <f>IF(M2853=0, "Female", "Male")</f>
        <v>Male</v>
      </c>
      <c r="P2854">
        <v>0</v>
      </c>
      <c r="Q2854" t="str">
        <f>IF(P2854=0, "Non Smoker", "Smoker")</f>
        <v>Non Smoker</v>
      </c>
      <c r="R2854" s="2">
        <v>171</v>
      </c>
      <c r="S2854" s="2" t="str">
        <f t="shared" si="44"/>
        <v>Dead</v>
      </c>
      <c r="T2854">
        <v>0</v>
      </c>
      <c r="U2854">
        <v>1</v>
      </c>
    </row>
    <row r="2855" spans="1:21" x14ac:dyDescent="0.3">
      <c r="A2855" s="2">
        <v>60.667000000000002</v>
      </c>
      <c r="B2855">
        <v>1</v>
      </c>
      <c r="C2855" t="str">
        <f>IF(B2855=0, "No Anemia", "Anemia")</f>
        <v>Anemia</v>
      </c>
      <c r="D2855" s="2">
        <v>151</v>
      </c>
      <c r="E2855">
        <v>1</v>
      </c>
      <c r="F2855" t="str">
        <f>IF(E2855=0, "No Diabetes", "Diabetes")</f>
        <v>Diabetes</v>
      </c>
      <c r="G2855" s="2">
        <v>40</v>
      </c>
      <c r="H2855">
        <v>1</v>
      </c>
      <c r="I2855" t="str">
        <f>IF(H2855=0, "No High Blood Pressure", "High Blood Pressure")</f>
        <v>High Blood Pressure</v>
      </c>
      <c r="J2855" s="2">
        <v>201000</v>
      </c>
      <c r="K2855" s="1">
        <v>1</v>
      </c>
      <c r="L2855" s="2">
        <v>136</v>
      </c>
      <c r="M2855">
        <v>0</v>
      </c>
      <c r="N2855">
        <v>1</v>
      </c>
      <c r="O2855" t="str">
        <f>IF(M2854=0, "Female", "Male")</f>
        <v>Male</v>
      </c>
      <c r="P2855">
        <v>0</v>
      </c>
      <c r="Q2855" t="str">
        <f>IF(P2855=0, "Non Smoker", "Smoker")</f>
        <v>Non Smoker</v>
      </c>
      <c r="R2855" s="2">
        <v>172</v>
      </c>
      <c r="S2855" s="2" t="str">
        <f t="shared" si="44"/>
        <v>Alive</v>
      </c>
      <c r="T2855">
        <v>1</v>
      </c>
      <c r="U2855">
        <v>0</v>
      </c>
    </row>
    <row r="2856" spans="1:21" x14ac:dyDescent="0.3">
      <c r="A2856" s="2">
        <v>60.667000000000002</v>
      </c>
      <c r="B2856">
        <v>1</v>
      </c>
      <c r="C2856" t="str">
        <f>IF(B2856=0, "No Anemia", "Anemia")</f>
        <v>Anemia</v>
      </c>
      <c r="D2856" s="2">
        <v>151</v>
      </c>
      <c r="E2856">
        <v>1</v>
      </c>
      <c r="F2856" t="str">
        <f>IF(E2856=0, "No Diabetes", "Diabetes")</f>
        <v>Diabetes</v>
      </c>
      <c r="G2856" s="2">
        <v>40</v>
      </c>
      <c r="H2856">
        <v>1</v>
      </c>
      <c r="I2856" t="str">
        <f>IF(H2856=0, "No High Blood Pressure", "High Blood Pressure")</f>
        <v>High Blood Pressure</v>
      </c>
      <c r="J2856" s="2">
        <v>201000</v>
      </c>
      <c r="K2856" s="1">
        <v>1</v>
      </c>
      <c r="L2856" s="2">
        <v>136</v>
      </c>
      <c r="M2856">
        <v>0</v>
      </c>
      <c r="N2856">
        <v>1</v>
      </c>
      <c r="O2856" t="str">
        <f>IF(M2855=0, "Female", "Male")</f>
        <v>Female</v>
      </c>
      <c r="P2856">
        <v>0</v>
      </c>
      <c r="Q2856" t="str">
        <f>IF(P2856=0, "Non Smoker", "Smoker")</f>
        <v>Non Smoker</v>
      </c>
      <c r="R2856" s="2">
        <v>172</v>
      </c>
      <c r="S2856" s="2" t="str">
        <f t="shared" si="44"/>
        <v>Alive</v>
      </c>
      <c r="T2856">
        <v>1</v>
      </c>
      <c r="U2856">
        <v>0</v>
      </c>
    </row>
    <row r="2857" spans="1:21" x14ac:dyDescent="0.3">
      <c r="A2857" s="2">
        <v>61</v>
      </c>
      <c r="B2857">
        <v>0</v>
      </c>
      <c r="C2857" t="str">
        <f>IF(B2857=0, "No Anemia", "Anemia")</f>
        <v>No Anemia</v>
      </c>
      <c r="D2857" s="2">
        <v>248</v>
      </c>
      <c r="E2857">
        <v>1</v>
      </c>
      <c r="F2857" t="str">
        <f>IF(E2857=0, "No Diabetes", "Diabetes")</f>
        <v>Diabetes</v>
      </c>
      <c r="G2857" s="2">
        <v>25</v>
      </c>
      <c r="H2857">
        <v>1</v>
      </c>
      <c r="I2857" t="str">
        <f>IF(H2857=0, "No High Blood Pressure", "High Blood Pressure")</f>
        <v>High Blood Pressure</v>
      </c>
      <c r="J2857" s="2">
        <v>194000</v>
      </c>
      <c r="K2857" s="1">
        <v>1.7</v>
      </c>
      <c r="L2857" s="2">
        <v>140</v>
      </c>
      <c r="M2857">
        <v>1</v>
      </c>
      <c r="N2857">
        <v>0</v>
      </c>
      <c r="O2857" t="str">
        <f>IF(M2856=0, "Female", "Male")</f>
        <v>Female</v>
      </c>
      <c r="P2857">
        <v>0</v>
      </c>
      <c r="Q2857" t="str">
        <f>IF(P2857=0, "Non Smoker", "Smoker")</f>
        <v>Non Smoker</v>
      </c>
      <c r="R2857" s="2">
        <v>120</v>
      </c>
      <c r="S2857" s="2" t="str">
        <f t="shared" si="44"/>
        <v>Alive</v>
      </c>
      <c r="T2857">
        <v>1</v>
      </c>
      <c r="U2857">
        <v>0</v>
      </c>
    </row>
    <row r="2858" spans="1:21" x14ac:dyDescent="0.3">
      <c r="A2858" s="2">
        <v>61</v>
      </c>
      <c r="B2858">
        <v>1</v>
      </c>
      <c r="C2858" t="str">
        <f>IF(B2858=0, "No Anemia", "Anemia")</f>
        <v>Anemia</v>
      </c>
      <c r="D2858" s="2">
        <v>80</v>
      </c>
      <c r="E2858">
        <v>0</v>
      </c>
      <c r="F2858" t="str">
        <f>IF(E2858=0, "No Diabetes", "Diabetes")</f>
        <v>No Diabetes</v>
      </c>
      <c r="G2858" s="2">
        <v>70</v>
      </c>
      <c r="H2858">
        <v>0</v>
      </c>
      <c r="I2858" t="str">
        <f>IF(H2858=0, "No High Blood Pressure", "High Blood Pressure")</f>
        <v>No High Blood Pressure</v>
      </c>
      <c r="J2858" s="2">
        <v>151000</v>
      </c>
      <c r="K2858" s="1">
        <v>9</v>
      </c>
      <c r="L2858" s="2">
        <v>137</v>
      </c>
      <c r="M2858">
        <v>0</v>
      </c>
      <c r="N2858">
        <v>1</v>
      </c>
      <c r="O2858" t="str">
        <f>IF(M2857=0, "Female", "Male")</f>
        <v>Male</v>
      </c>
      <c r="P2858">
        <v>0</v>
      </c>
      <c r="Q2858" t="str">
        <f>IF(P2858=0, "Non Smoker", "Smoker")</f>
        <v>Non Smoker</v>
      </c>
      <c r="R2858" s="2">
        <v>213</v>
      </c>
      <c r="S2858" s="2" t="str">
        <f t="shared" si="44"/>
        <v>Dead</v>
      </c>
      <c r="T2858">
        <v>0</v>
      </c>
      <c r="U2858">
        <v>1</v>
      </c>
    </row>
    <row r="2859" spans="1:21" x14ac:dyDescent="0.3">
      <c r="A2859" s="2">
        <v>61</v>
      </c>
      <c r="B2859">
        <v>1</v>
      </c>
      <c r="C2859" t="str">
        <f>IF(B2859=0, "No Anemia", "Anemia")</f>
        <v>Anemia</v>
      </c>
      <c r="D2859" s="2">
        <v>84</v>
      </c>
      <c r="E2859">
        <v>0</v>
      </c>
      <c r="F2859" t="str">
        <f>IF(E2859=0, "No Diabetes", "Diabetes")</f>
        <v>No Diabetes</v>
      </c>
      <c r="G2859" s="2">
        <v>30</v>
      </c>
      <c r="H2859">
        <v>1</v>
      </c>
      <c r="I2859" t="str">
        <f>IF(H2859=0, "No High Blood Pressure", "High Blood Pressure")</f>
        <v>High Blood Pressure</v>
      </c>
      <c r="J2859" s="2">
        <v>127000</v>
      </c>
      <c r="K2859" s="1">
        <v>0.9</v>
      </c>
      <c r="L2859" s="2">
        <v>145</v>
      </c>
      <c r="M2859">
        <v>0</v>
      </c>
      <c r="N2859">
        <v>1</v>
      </c>
      <c r="O2859" t="str">
        <f>IF(M2858=0, "Female", "Male")</f>
        <v>Female</v>
      </c>
      <c r="P2859">
        <v>0</v>
      </c>
      <c r="Q2859" t="str">
        <f>IF(P2859=0, "Non Smoker", "Smoker")</f>
        <v>Non Smoker</v>
      </c>
      <c r="R2859" s="2">
        <v>110</v>
      </c>
      <c r="S2859" s="2" t="str">
        <f t="shared" si="44"/>
        <v>Alive</v>
      </c>
      <c r="T2859">
        <v>1</v>
      </c>
      <c r="U2859">
        <v>0</v>
      </c>
    </row>
    <row r="2860" spans="1:21" x14ac:dyDescent="0.3">
      <c r="A2860" s="2">
        <v>61</v>
      </c>
      <c r="B2860">
        <v>1</v>
      </c>
      <c r="C2860" t="str">
        <f>IF(B2860=0, "No Anemia", "Anemia")</f>
        <v>Anemia</v>
      </c>
      <c r="D2860" s="2">
        <v>582</v>
      </c>
      <c r="E2860">
        <v>1</v>
      </c>
      <c r="F2860" t="str">
        <f>IF(E2860=0, "No Diabetes", "Diabetes")</f>
        <v>Diabetes</v>
      </c>
      <c r="G2860" s="2">
        <v>35</v>
      </c>
      <c r="H2860">
        <v>0</v>
      </c>
      <c r="I2860" t="str">
        <f>IF(H2860=0, "No High Blood Pressure", "High Blood Pressure")</f>
        <v>No High Blood Pressure</v>
      </c>
      <c r="J2860" s="2">
        <v>263358.03000000003</v>
      </c>
      <c r="K2860" s="1">
        <v>1.5</v>
      </c>
      <c r="L2860" s="2">
        <v>136</v>
      </c>
      <c r="M2860">
        <v>1</v>
      </c>
      <c r="N2860">
        <v>0</v>
      </c>
      <c r="O2860" t="str">
        <f>IF(M2859=0, "Female", "Male")</f>
        <v>Female</v>
      </c>
      <c r="P2860">
        <v>1</v>
      </c>
      <c r="Q2860" t="str">
        <f>IF(P2860=0, "Non Smoker", "Smoker")</f>
        <v>Smoker</v>
      </c>
      <c r="R2860" s="2">
        <v>145</v>
      </c>
      <c r="S2860" s="2" t="str">
        <f t="shared" si="44"/>
        <v>Alive</v>
      </c>
      <c r="T2860">
        <v>1</v>
      </c>
      <c r="U2860">
        <v>0</v>
      </c>
    </row>
    <row r="2861" spans="1:21" x14ac:dyDescent="0.3">
      <c r="A2861" s="2">
        <v>61</v>
      </c>
      <c r="B2861">
        <v>0</v>
      </c>
      <c r="C2861" t="str">
        <f>IF(B2861=0, "No Anemia", "Anemia")</f>
        <v>No Anemia</v>
      </c>
      <c r="D2861" s="2">
        <v>1380</v>
      </c>
      <c r="E2861">
        <v>0</v>
      </c>
      <c r="F2861" t="str">
        <f>IF(E2861=0, "No Diabetes", "Diabetes")</f>
        <v>No Diabetes</v>
      </c>
      <c r="G2861" s="2">
        <v>30</v>
      </c>
      <c r="H2861">
        <v>1</v>
      </c>
      <c r="I2861" t="str">
        <f>IF(H2861=0, "No High Blood Pressure", "High Blood Pressure")</f>
        <v>High Blood Pressure</v>
      </c>
      <c r="J2861" s="2">
        <v>267000</v>
      </c>
      <c r="K2861" s="1">
        <v>0.7</v>
      </c>
      <c r="L2861" s="2">
        <v>136</v>
      </c>
      <c r="M2861">
        <v>1</v>
      </c>
      <c r="N2861">
        <v>0</v>
      </c>
      <c r="O2861" t="str">
        <f>IF(M2860=0, "Female", "Male")</f>
        <v>Male</v>
      </c>
      <c r="P2861">
        <v>1</v>
      </c>
      <c r="Q2861" t="str">
        <f>IF(P2861=0, "Non Smoker", "Smoker")</f>
        <v>Smoker</v>
      </c>
      <c r="R2861" s="2">
        <v>104</v>
      </c>
      <c r="S2861" s="2" t="str">
        <f t="shared" si="44"/>
        <v>Alive</v>
      </c>
      <c r="T2861">
        <v>1</v>
      </c>
      <c r="U2861">
        <v>0</v>
      </c>
    </row>
    <row r="2862" spans="1:21" x14ac:dyDescent="0.3">
      <c r="A2862" s="2">
        <v>61</v>
      </c>
      <c r="B2862">
        <v>1</v>
      </c>
      <c r="C2862" t="str">
        <f>IF(B2862=0, "No Anemia", "Anemia")</f>
        <v>Anemia</v>
      </c>
      <c r="D2862" s="2">
        <v>84</v>
      </c>
      <c r="E2862">
        <v>0</v>
      </c>
      <c r="F2862" t="str">
        <f>IF(E2862=0, "No Diabetes", "Diabetes")</f>
        <v>No Diabetes</v>
      </c>
      <c r="G2862" s="2">
        <v>30</v>
      </c>
      <c r="H2862">
        <v>1</v>
      </c>
      <c r="I2862" t="str">
        <f>IF(H2862=0, "No High Blood Pressure", "High Blood Pressure")</f>
        <v>High Blood Pressure</v>
      </c>
      <c r="J2862" s="2">
        <v>127000</v>
      </c>
      <c r="K2862" s="1">
        <v>0.9</v>
      </c>
      <c r="L2862" s="2">
        <v>145</v>
      </c>
      <c r="M2862">
        <v>0</v>
      </c>
      <c r="N2862">
        <v>1</v>
      </c>
      <c r="O2862" t="str">
        <f>IF(M2861=0, "Female", "Male")</f>
        <v>Male</v>
      </c>
      <c r="P2862">
        <v>0</v>
      </c>
      <c r="Q2862" t="str">
        <f>IF(P2862=0, "Non Smoker", "Smoker")</f>
        <v>Non Smoker</v>
      </c>
      <c r="R2862" s="2">
        <v>110</v>
      </c>
      <c r="S2862" s="2" t="str">
        <f t="shared" si="44"/>
        <v>Alive</v>
      </c>
      <c r="T2862">
        <v>1</v>
      </c>
      <c r="U2862">
        <v>0</v>
      </c>
    </row>
    <row r="2863" spans="1:21" x14ac:dyDescent="0.3">
      <c r="A2863" s="2">
        <v>61</v>
      </c>
      <c r="B2863">
        <v>1</v>
      </c>
      <c r="C2863" t="str">
        <f>IF(B2863=0, "No Anemia", "Anemia")</f>
        <v>Anemia</v>
      </c>
      <c r="D2863" s="2">
        <v>582</v>
      </c>
      <c r="E2863">
        <v>1</v>
      </c>
      <c r="F2863" t="str">
        <f>IF(E2863=0, "No Diabetes", "Diabetes")</f>
        <v>Diabetes</v>
      </c>
      <c r="G2863" s="2">
        <v>35</v>
      </c>
      <c r="H2863">
        <v>0</v>
      </c>
      <c r="I2863" t="str">
        <f>IF(H2863=0, "No High Blood Pressure", "High Blood Pressure")</f>
        <v>No High Blood Pressure</v>
      </c>
      <c r="J2863" s="2">
        <v>263358.03000000003</v>
      </c>
      <c r="K2863" s="1">
        <v>1.5</v>
      </c>
      <c r="L2863" s="2">
        <v>136</v>
      </c>
      <c r="M2863">
        <v>1</v>
      </c>
      <c r="N2863">
        <v>0</v>
      </c>
      <c r="O2863" t="str">
        <f>IF(M2862=0, "Female", "Male")</f>
        <v>Female</v>
      </c>
      <c r="P2863">
        <v>1</v>
      </c>
      <c r="Q2863" t="str">
        <f>IF(P2863=0, "Non Smoker", "Smoker")</f>
        <v>Smoker</v>
      </c>
      <c r="R2863" s="2">
        <v>145</v>
      </c>
      <c r="S2863" s="2" t="str">
        <f t="shared" si="44"/>
        <v>Alive</v>
      </c>
      <c r="T2863">
        <v>1</v>
      </c>
      <c r="U2863">
        <v>0</v>
      </c>
    </row>
    <row r="2864" spans="1:21" x14ac:dyDescent="0.3">
      <c r="A2864" s="2">
        <v>61</v>
      </c>
      <c r="B2864">
        <v>1</v>
      </c>
      <c r="C2864" t="str">
        <f>IF(B2864=0, "No Anemia", "Anemia")</f>
        <v>Anemia</v>
      </c>
      <c r="D2864" s="2">
        <v>84</v>
      </c>
      <c r="E2864">
        <v>0</v>
      </c>
      <c r="F2864" t="str">
        <f>IF(E2864=0, "No Diabetes", "Diabetes")</f>
        <v>No Diabetes</v>
      </c>
      <c r="G2864" s="2">
        <v>40</v>
      </c>
      <c r="H2864">
        <v>1</v>
      </c>
      <c r="I2864" t="str">
        <f>IF(H2864=0, "No High Blood Pressure", "High Blood Pressure")</f>
        <v>High Blood Pressure</v>
      </c>
      <c r="J2864" s="2">
        <v>229000</v>
      </c>
      <c r="K2864" s="1">
        <v>0.9</v>
      </c>
      <c r="L2864" s="2">
        <v>141</v>
      </c>
      <c r="M2864">
        <v>0</v>
      </c>
      <c r="N2864">
        <v>1</v>
      </c>
      <c r="O2864" t="str">
        <f>IF(M2863=0, "Female", "Male")</f>
        <v>Male</v>
      </c>
      <c r="P2864">
        <v>0</v>
      </c>
      <c r="Q2864" t="str">
        <f>IF(P2864=0, "Non Smoker", "Smoker")</f>
        <v>Non Smoker</v>
      </c>
      <c r="R2864" s="2">
        <v>111</v>
      </c>
      <c r="S2864" s="2" t="str">
        <f t="shared" si="44"/>
        <v>Alive</v>
      </c>
      <c r="T2864">
        <v>1</v>
      </c>
      <c r="U2864">
        <v>0</v>
      </c>
    </row>
    <row r="2865" spans="1:21" x14ac:dyDescent="0.3">
      <c r="A2865" s="2">
        <v>61</v>
      </c>
      <c r="B2865">
        <v>1</v>
      </c>
      <c r="C2865" t="str">
        <f>IF(B2865=0, "No Anemia", "Anemia")</f>
        <v>Anemia</v>
      </c>
      <c r="D2865" s="2">
        <v>80</v>
      </c>
      <c r="E2865">
        <v>0</v>
      </c>
      <c r="F2865" t="str">
        <f>IF(E2865=0, "No Diabetes", "Diabetes")</f>
        <v>No Diabetes</v>
      </c>
      <c r="G2865" s="2">
        <v>40</v>
      </c>
      <c r="H2865">
        <v>0</v>
      </c>
      <c r="I2865" t="str">
        <f>IF(H2865=0, "No High Blood Pressure", "High Blood Pressure")</f>
        <v>No High Blood Pressure</v>
      </c>
      <c r="J2865" s="2">
        <v>164000</v>
      </c>
      <c r="K2865" s="1">
        <v>1</v>
      </c>
      <c r="L2865" s="2">
        <v>139</v>
      </c>
      <c r="M2865">
        <v>0</v>
      </c>
      <c r="N2865">
        <v>1</v>
      </c>
      <c r="O2865" t="str">
        <f>IF(M2864=0, "Female", "Male")</f>
        <v>Female</v>
      </c>
      <c r="P2865">
        <v>0</v>
      </c>
      <c r="Q2865" t="str">
        <f>IF(P2865=0, "Non Smoker", "Smoker")</f>
        <v>Non Smoker</v>
      </c>
      <c r="R2865" s="2">
        <v>213</v>
      </c>
      <c r="S2865" s="2" t="str">
        <f t="shared" si="44"/>
        <v>Alive</v>
      </c>
      <c r="T2865">
        <v>1</v>
      </c>
      <c r="U2865">
        <v>0</v>
      </c>
    </row>
    <row r="2866" spans="1:21" x14ac:dyDescent="0.3">
      <c r="A2866" s="2">
        <v>61</v>
      </c>
      <c r="B2866">
        <v>0</v>
      </c>
      <c r="C2866" t="str">
        <f>IF(B2866=0, "No Anemia", "Anemia")</f>
        <v>No Anemia</v>
      </c>
      <c r="D2866" s="2">
        <v>1380</v>
      </c>
      <c r="E2866">
        <v>0</v>
      </c>
      <c r="F2866" t="str">
        <f>IF(E2866=0, "No Diabetes", "Diabetes")</f>
        <v>No Diabetes</v>
      </c>
      <c r="G2866" s="2">
        <v>30</v>
      </c>
      <c r="H2866">
        <v>1</v>
      </c>
      <c r="I2866" t="str">
        <f>IF(H2866=0, "No High Blood Pressure", "High Blood Pressure")</f>
        <v>High Blood Pressure</v>
      </c>
      <c r="J2866" s="2">
        <v>267000</v>
      </c>
      <c r="K2866" s="1">
        <v>0.7</v>
      </c>
      <c r="L2866" s="2">
        <v>136</v>
      </c>
      <c r="M2866">
        <v>1</v>
      </c>
      <c r="N2866">
        <v>0</v>
      </c>
      <c r="O2866" t="str">
        <f>IF(M2865=0, "Female", "Male")</f>
        <v>Female</v>
      </c>
      <c r="P2866">
        <v>1</v>
      </c>
      <c r="Q2866" t="str">
        <f>IF(P2866=0, "Non Smoker", "Smoker")</f>
        <v>Smoker</v>
      </c>
      <c r="R2866" s="2">
        <v>104</v>
      </c>
      <c r="S2866" s="2" t="str">
        <f t="shared" si="44"/>
        <v>Alive</v>
      </c>
      <c r="T2866">
        <v>1</v>
      </c>
      <c r="U2866">
        <v>0</v>
      </c>
    </row>
    <row r="2867" spans="1:21" x14ac:dyDescent="0.3">
      <c r="A2867" s="2">
        <v>61</v>
      </c>
      <c r="B2867">
        <v>0</v>
      </c>
      <c r="C2867" t="str">
        <f>IF(B2867=0, "No Anemia", "Anemia")</f>
        <v>No Anemia</v>
      </c>
      <c r="D2867" s="2">
        <v>248</v>
      </c>
      <c r="E2867">
        <v>0</v>
      </c>
      <c r="F2867" t="str">
        <f>IF(E2867=0, "No Diabetes", "Diabetes")</f>
        <v>No Diabetes</v>
      </c>
      <c r="G2867" s="2">
        <v>30</v>
      </c>
      <c r="H2867">
        <v>1</v>
      </c>
      <c r="I2867" t="str">
        <f>IF(H2867=0, "No High Blood Pressure", "High Blood Pressure")</f>
        <v>High Blood Pressure</v>
      </c>
      <c r="J2867" s="2">
        <v>123000</v>
      </c>
      <c r="K2867" s="1">
        <v>0.7</v>
      </c>
      <c r="L2867" s="2">
        <v>136</v>
      </c>
      <c r="M2867">
        <v>1</v>
      </c>
      <c r="N2867">
        <v>0</v>
      </c>
      <c r="O2867" t="str">
        <f>IF(M2866=0, "Female", "Male")</f>
        <v>Male</v>
      </c>
      <c r="P2867">
        <v>1</v>
      </c>
      <c r="Q2867" t="str">
        <f>IF(P2867=0, "Non Smoker", "Smoker")</f>
        <v>Smoker</v>
      </c>
      <c r="R2867" s="2">
        <v>104</v>
      </c>
      <c r="S2867" s="2" t="str">
        <f t="shared" si="44"/>
        <v>Alive</v>
      </c>
      <c r="T2867">
        <v>1</v>
      </c>
      <c r="U2867">
        <v>0</v>
      </c>
    </row>
    <row r="2868" spans="1:21" x14ac:dyDescent="0.3">
      <c r="A2868" s="2">
        <v>61</v>
      </c>
      <c r="B2868">
        <v>1</v>
      </c>
      <c r="C2868" t="str">
        <f>IF(B2868=0, "No Anemia", "Anemia")</f>
        <v>Anemia</v>
      </c>
      <c r="D2868" s="2">
        <v>410</v>
      </c>
      <c r="E2868">
        <v>1</v>
      </c>
      <c r="F2868" t="str">
        <f>IF(E2868=0, "No Diabetes", "Diabetes")</f>
        <v>Diabetes</v>
      </c>
      <c r="G2868" s="2">
        <v>25</v>
      </c>
      <c r="H2868">
        <v>0</v>
      </c>
      <c r="I2868" t="str">
        <f>IF(H2868=0, "No High Blood Pressure", "High Blood Pressure")</f>
        <v>No High Blood Pressure</v>
      </c>
      <c r="J2868" s="2">
        <v>318000</v>
      </c>
      <c r="K2868" s="1">
        <v>1.2</v>
      </c>
      <c r="L2868" s="2">
        <v>137</v>
      </c>
      <c r="M2868">
        <v>0</v>
      </c>
      <c r="N2868">
        <v>1</v>
      </c>
      <c r="O2868" t="str">
        <f>IF(M2867=0, "Female", "Male")</f>
        <v>Male</v>
      </c>
      <c r="P2868">
        <v>0</v>
      </c>
      <c r="Q2868" t="str">
        <f>IF(P2868=0, "Non Smoker", "Smoker")</f>
        <v>Non Smoker</v>
      </c>
      <c r="R2868" s="2">
        <v>213</v>
      </c>
      <c r="S2868" s="2" t="str">
        <f t="shared" si="44"/>
        <v>Alive</v>
      </c>
      <c r="T2868">
        <v>1</v>
      </c>
      <c r="U2868">
        <v>0</v>
      </c>
    </row>
    <row r="2869" spans="1:21" x14ac:dyDescent="0.3">
      <c r="A2869" s="2">
        <v>61</v>
      </c>
      <c r="B2869">
        <v>1</v>
      </c>
      <c r="C2869" t="str">
        <f>IF(B2869=0, "No Anemia", "Anemia")</f>
        <v>Anemia</v>
      </c>
      <c r="D2869" s="2">
        <v>84</v>
      </c>
      <c r="E2869">
        <v>0</v>
      </c>
      <c r="F2869" t="str">
        <f>IF(E2869=0, "No Diabetes", "Diabetes")</f>
        <v>No Diabetes</v>
      </c>
      <c r="G2869" s="2">
        <v>40</v>
      </c>
      <c r="H2869">
        <v>1</v>
      </c>
      <c r="I2869" t="str">
        <f>IF(H2869=0, "No High Blood Pressure", "High Blood Pressure")</f>
        <v>High Blood Pressure</v>
      </c>
      <c r="J2869" s="2">
        <v>229000</v>
      </c>
      <c r="K2869" s="1">
        <v>0.9</v>
      </c>
      <c r="L2869" s="2">
        <v>141</v>
      </c>
      <c r="M2869">
        <v>0</v>
      </c>
      <c r="N2869">
        <v>1</v>
      </c>
      <c r="O2869" t="str">
        <f>IF(M2868=0, "Female", "Male")</f>
        <v>Female</v>
      </c>
      <c r="P2869">
        <v>0</v>
      </c>
      <c r="Q2869" t="str">
        <f>IF(P2869=0, "Non Smoker", "Smoker")</f>
        <v>Non Smoker</v>
      </c>
      <c r="R2869" s="2">
        <v>110</v>
      </c>
      <c r="S2869" s="2" t="str">
        <f t="shared" si="44"/>
        <v>Alive</v>
      </c>
      <c r="T2869">
        <v>1</v>
      </c>
      <c r="U2869">
        <v>0</v>
      </c>
    </row>
    <row r="2870" spans="1:21" x14ac:dyDescent="0.3">
      <c r="A2870" s="2">
        <v>61</v>
      </c>
      <c r="B2870">
        <v>0</v>
      </c>
      <c r="C2870" t="str">
        <f>IF(B2870=0, "No Anemia", "Anemia")</f>
        <v>No Anemia</v>
      </c>
      <c r="D2870" s="2">
        <v>248</v>
      </c>
      <c r="E2870">
        <v>0</v>
      </c>
      <c r="F2870" t="str">
        <f>IF(E2870=0, "No Diabetes", "Diabetes")</f>
        <v>No Diabetes</v>
      </c>
      <c r="G2870" s="2">
        <v>30</v>
      </c>
      <c r="H2870">
        <v>1</v>
      </c>
      <c r="I2870" t="str">
        <f>IF(H2870=0, "No High Blood Pressure", "High Blood Pressure")</f>
        <v>High Blood Pressure</v>
      </c>
      <c r="J2870" s="2">
        <v>267000</v>
      </c>
      <c r="K2870" s="1">
        <v>0.7</v>
      </c>
      <c r="L2870" s="2">
        <v>136</v>
      </c>
      <c r="M2870">
        <v>1</v>
      </c>
      <c r="N2870">
        <v>0</v>
      </c>
      <c r="O2870" t="str">
        <f>IF(M2869=0, "Female", "Male")</f>
        <v>Female</v>
      </c>
      <c r="P2870">
        <v>1</v>
      </c>
      <c r="Q2870" t="str">
        <f>IF(P2870=0, "Non Smoker", "Smoker")</f>
        <v>Smoker</v>
      </c>
      <c r="R2870" s="2">
        <v>104</v>
      </c>
      <c r="S2870" s="2" t="str">
        <f t="shared" si="44"/>
        <v>Alive</v>
      </c>
      <c r="T2870">
        <v>1</v>
      </c>
      <c r="U2870">
        <v>0</v>
      </c>
    </row>
    <row r="2871" spans="1:21" x14ac:dyDescent="0.3">
      <c r="A2871" s="2">
        <v>61</v>
      </c>
      <c r="B2871">
        <v>0</v>
      </c>
      <c r="C2871" t="str">
        <f>IF(B2871=0, "No Anemia", "Anemia")</f>
        <v>No Anemia</v>
      </c>
      <c r="D2871" s="2">
        <v>248</v>
      </c>
      <c r="E2871">
        <v>0</v>
      </c>
      <c r="F2871" t="str">
        <f>IF(E2871=0, "No Diabetes", "Diabetes")</f>
        <v>No Diabetes</v>
      </c>
      <c r="G2871" s="2">
        <v>30</v>
      </c>
      <c r="H2871">
        <v>1</v>
      </c>
      <c r="I2871" t="str">
        <f>IF(H2871=0, "No High Blood Pressure", "High Blood Pressure")</f>
        <v>High Blood Pressure</v>
      </c>
      <c r="J2871" s="2">
        <v>267000</v>
      </c>
      <c r="K2871" s="1">
        <v>0.7</v>
      </c>
      <c r="L2871" s="2">
        <v>136</v>
      </c>
      <c r="M2871">
        <v>1</v>
      </c>
      <c r="N2871">
        <v>0</v>
      </c>
      <c r="O2871" t="str">
        <f>IF(M2870=0, "Female", "Male")</f>
        <v>Male</v>
      </c>
      <c r="P2871">
        <v>1</v>
      </c>
      <c r="Q2871" t="str">
        <f>IF(P2871=0, "Non Smoker", "Smoker")</f>
        <v>Smoker</v>
      </c>
      <c r="R2871" s="2">
        <v>104</v>
      </c>
      <c r="S2871" s="2" t="str">
        <f t="shared" si="44"/>
        <v>Alive</v>
      </c>
      <c r="T2871">
        <v>1</v>
      </c>
      <c r="U2871">
        <v>0</v>
      </c>
    </row>
    <row r="2872" spans="1:21" x14ac:dyDescent="0.3">
      <c r="A2872" s="2">
        <v>61</v>
      </c>
      <c r="B2872">
        <v>1</v>
      </c>
      <c r="C2872" t="str">
        <f>IF(B2872=0, "No Anemia", "Anemia")</f>
        <v>Anemia</v>
      </c>
      <c r="D2872" s="2">
        <v>84</v>
      </c>
      <c r="E2872">
        <v>0</v>
      </c>
      <c r="F2872" t="str">
        <f>IF(E2872=0, "No Diabetes", "Diabetes")</f>
        <v>No Diabetes</v>
      </c>
      <c r="G2872" s="2">
        <v>40</v>
      </c>
      <c r="H2872">
        <v>1</v>
      </c>
      <c r="I2872" t="str">
        <f>IF(H2872=0, "No High Blood Pressure", "High Blood Pressure")</f>
        <v>High Blood Pressure</v>
      </c>
      <c r="J2872" s="2">
        <v>229000</v>
      </c>
      <c r="K2872" s="1">
        <v>0.9</v>
      </c>
      <c r="L2872" s="2">
        <v>141</v>
      </c>
      <c r="M2872">
        <v>0</v>
      </c>
      <c r="N2872">
        <v>1</v>
      </c>
      <c r="O2872" t="str">
        <f>IF(M2871=0, "Female", "Male")</f>
        <v>Male</v>
      </c>
      <c r="P2872">
        <v>0</v>
      </c>
      <c r="Q2872" t="str">
        <f>IF(P2872=0, "Non Smoker", "Smoker")</f>
        <v>Non Smoker</v>
      </c>
      <c r="R2872" s="2">
        <v>110</v>
      </c>
      <c r="S2872" s="2" t="str">
        <f t="shared" si="44"/>
        <v>Alive</v>
      </c>
      <c r="T2872">
        <v>1</v>
      </c>
      <c r="U2872">
        <v>0</v>
      </c>
    </row>
    <row r="2873" spans="1:21" x14ac:dyDescent="0.3">
      <c r="A2873" s="2">
        <v>61</v>
      </c>
      <c r="B2873">
        <v>1</v>
      </c>
      <c r="C2873" t="str">
        <f>IF(B2873=0, "No Anemia", "Anemia")</f>
        <v>Anemia</v>
      </c>
      <c r="D2873" s="2">
        <v>80</v>
      </c>
      <c r="E2873">
        <v>1</v>
      </c>
      <c r="F2873" t="str">
        <f>IF(E2873=0, "No Diabetes", "Diabetes")</f>
        <v>Diabetes</v>
      </c>
      <c r="G2873" s="2">
        <v>38</v>
      </c>
      <c r="H2873">
        <v>0</v>
      </c>
      <c r="I2873" t="str">
        <f>IF(H2873=0, "No High Blood Pressure", "High Blood Pressure")</f>
        <v>No High Blood Pressure</v>
      </c>
      <c r="J2873" s="2">
        <v>282000</v>
      </c>
      <c r="K2873" s="1">
        <v>1.4</v>
      </c>
      <c r="L2873" s="2">
        <v>137</v>
      </c>
      <c r="M2873">
        <v>1</v>
      </c>
      <c r="N2873">
        <v>0</v>
      </c>
      <c r="O2873" t="str">
        <f>IF(M2872=0, "Female", "Male")</f>
        <v>Female</v>
      </c>
      <c r="P2873">
        <v>0</v>
      </c>
      <c r="Q2873" t="str">
        <f>IF(P2873=0, "Non Smoker", "Smoker")</f>
        <v>Non Smoker</v>
      </c>
      <c r="R2873" s="2">
        <v>213</v>
      </c>
      <c r="S2873" s="2" t="str">
        <f t="shared" si="44"/>
        <v>Alive</v>
      </c>
      <c r="T2873">
        <v>1</v>
      </c>
      <c r="U2873">
        <v>0</v>
      </c>
    </row>
    <row r="2874" spans="1:21" x14ac:dyDescent="0.3">
      <c r="A2874" s="2">
        <v>61</v>
      </c>
      <c r="B2874">
        <v>1</v>
      </c>
      <c r="C2874" t="str">
        <f>IF(B2874=0, "No Anemia", "Anemia")</f>
        <v>Anemia</v>
      </c>
      <c r="D2874" s="2">
        <v>84</v>
      </c>
      <c r="E2874">
        <v>0</v>
      </c>
      <c r="F2874" t="str">
        <f>IF(E2874=0, "No Diabetes", "Diabetes")</f>
        <v>No Diabetes</v>
      </c>
      <c r="G2874" s="2">
        <v>40</v>
      </c>
      <c r="H2874">
        <v>1</v>
      </c>
      <c r="I2874" t="str">
        <f>IF(H2874=0, "No High Blood Pressure", "High Blood Pressure")</f>
        <v>High Blood Pressure</v>
      </c>
      <c r="J2874" s="2">
        <v>229000</v>
      </c>
      <c r="K2874" s="1">
        <v>0.9</v>
      </c>
      <c r="L2874" s="2">
        <v>141</v>
      </c>
      <c r="M2874">
        <v>0</v>
      </c>
      <c r="N2874">
        <v>1</v>
      </c>
      <c r="O2874" t="str">
        <f>IF(M2873=0, "Female", "Male")</f>
        <v>Male</v>
      </c>
      <c r="P2874">
        <v>0</v>
      </c>
      <c r="Q2874" t="str">
        <f>IF(P2874=0, "Non Smoker", "Smoker")</f>
        <v>Non Smoker</v>
      </c>
      <c r="R2874" s="2">
        <v>110</v>
      </c>
      <c r="S2874" s="2" t="str">
        <f t="shared" si="44"/>
        <v>Alive</v>
      </c>
      <c r="T2874">
        <v>1</v>
      </c>
      <c r="U2874">
        <v>0</v>
      </c>
    </row>
    <row r="2875" spans="1:21" x14ac:dyDescent="0.3">
      <c r="A2875" s="2">
        <v>61</v>
      </c>
      <c r="B2875">
        <v>0</v>
      </c>
      <c r="C2875" t="str">
        <f>IF(B2875=0, "No Anemia", "Anemia")</f>
        <v>No Anemia</v>
      </c>
      <c r="D2875" s="2">
        <v>248</v>
      </c>
      <c r="E2875">
        <v>0</v>
      </c>
      <c r="F2875" t="str">
        <f>IF(E2875=0, "No Diabetes", "Diabetes")</f>
        <v>No Diabetes</v>
      </c>
      <c r="G2875" s="2">
        <v>30</v>
      </c>
      <c r="H2875">
        <v>1</v>
      </c>
      <c r="I2875" t="str">
        <f>IF(H2875=0, "No High Blood Pressure", "High Blood Pressure")</f>
        <v>High Blood Pressure</v>
      </c>
      <c r="J2875" s="2">
        <v>267000</v>
      </c>
      <c r="K2875" s="1">
        <v>0.7</v>
      </c>
      <c r="L2875" s="2">
        <v>136</v>
      </c>
      <c r="M2875">
        <v>1</v>
      </c>
      <c r="N2875">
        <v>0</v>
      </c>
      <c r="O2875" t="str">
        <f>IF(M2874=0, "Female", "Male")</f>
        <v>Female</v>
      </c>
      <c r="P2875">
        <v>1</v>
      </c>
      <c r="Q2875" t="str">
        <f>IF(P2875=0, "Non Smoker", "Smoker")</f>
        <v>Smoker</v>
      </c>
      <c r="R2875" s="2">
        <v>104</v>
      </c>
      <c r="S2875" s="2" t="str">
        <f t="shared" si="44"/>
        <v>Alive</v>
      </c>
      <c r="T2875">
        <v>1</v>
      </c>
      <c r="U2875">
        <v>0</v>
      </c>
    </row>
    <row r="2876" spans="1:21" x14ac:dyDescent="0.3">
      <c r="A2876" s="2">
        <v>61</v>
      </c>
      <c r="B2876">
        <v>0</v>
      </c>
      <c r="C2876" t="str">
        <f>IF(B2876=0, "No Anemia", "Anemia")</f>
        <v>No Anemia</v>
      </c>
      <c r="D2876" s="2">
        <v>582</v>
      </c>
      <c r="E2876">
        <v>1</v>
      </c>
      <c r="F2876" t="str">
        <f>IF(E2876=0, "No Diabetes", "Diabetes")</f>
        <v>Diabetes</v>
      </c>
      <c r="G2876" s="2">
        <v>38</v>
      </c>
      <c r="H2876">
        <v>0</v>
      </c>
      <c r="I2876" t="str">
        <f>IF(H2876=0, "No High Blood Pressure", "High Blood Pressure")</f>
        <v>No High Blood Pressure</v>
      </c>
      <c r="J2876" s="2">
        <v>147000</v>
      </c>
      <c r="K2876" s="1">
        <v>1.2</v>
      </c>
      <c r="L2876" s="2">
        <v>141</v>
      </c>
      <c r="M2876">
        <v>1</v>
      </c>
      <c r="N2876">
        <v>0</v>
      </c>
      <c r="O2876" t="str">
        <f>IF(M2875=0, "Female", "Male")</f>
        <v>Male</v>
      </c>
      <c r="P2876">
        <v>0</v>
      </c>
      <c r="Q2876" t="str">
        <f>IF(P2876=0, "Non Smoker", "Smoker")</f>
        <v>Non Smoker</v>
      </c>
      <c r="R2876" s="2">
        <v>237</v>
      </c>
      <c r="S2876" s="2" t="str">
        <f t="shared" si="44"/>
        <v>Alive</v>
      </c>
      <c r="T2876">
        <v>1</v>
      </c>
      <c r="U2876">
        <v>0</v>
      </c>
    </row>
    <row r="2877" spans="1:21" x14ac:dyDescent="0.3">
      <c r="A2877" s="2">
        <v>61</v>
      </c>
      <c r="B2877">
        <v>1</v>
      </c>
      <c r="C2877" t="str">
        <f>IF(B2877=0, "No Anemia", "Anemia")</f>
        <v>Anemia</v>
      </c>
      <c r="D2877" s="2">
        <v>84</v>
      </c>
      <c r="E2877">
        <v>0</v>
      </c>
      <c r="F2877" t="str">
        <f>IF(E2877=0, "No Diabetes", "Diabetes")</f>
        <v>No Diabetes</v>
      </c>
      <c r="G2877" s="2">
        <v>40</v>
      </c>
      <c r="H2877">
        <v>1</v>
      </c>
      <c r="I2877" t="str">
        <f>IF(H2877=0, "No High Blood Pressure", "High Blood Pressure")</f>
        <v>High Blood Pressure</v>
      </c>
      <c r="J2877" s="2">
        <v>229000</v>
      </c>
      <c r="K2877" s="1">
        <v>0.9</v>
      </c>
      <c r="L2877" s="2">
        <v>141</v>
      </c>
      <c r="M2877">
        <v>0</v>
      </c>
      <c r="N2877">
        <v>1</v>
      </c>
      <c r="O2877" t="str">
        <f>IF(M2876=0, "Female", "Male")</f>
        <v>Male</v>
      </c>
      <c r="P2877">
        <v>0</v>
      </c>
      <c r="Q2877" t="str">
        <f>IF(P2877=0, "Non Smoker", "Smoker")</f>
        <v>Non Smoker</v>
      </c>
      <c r="R2877" s="2">
        <v>110</v>
      </c>
      <c r="S2877" s="2" t="str">
        <f t="shared" si="44"/>
        <v>Alive</v>
      </c>
      <c r="T2877">
        <v>1</v>
      </c>
      <c r="U2877">
        <v>0</v>
      </c>
    </row>
    <row r="2878" spans="1:21" x14ac:dyDescent="0.3">
      <c r="A2878" s="2">
        <v>61</v>
      </c>
      <c r="B2878">
        <v>1</v>
      </c>
      <c r="C2878" t="str">
        <f>IF(B2878=0, "No Anemia", "Anemia")</f>
        <v>Anemia</v>
      </c>
      <c r="D2878" s="2">
        <v>84</v>
      </c>
      <c r="E2878">
        <v>0</v>
      </c>
      <c r="F2878" t="str">
        <f>IF(E2878=0, "No Diabetes", "Diabetes")</f>
        <v>No Diabetes</v>
      </c>
      <c r="G2878" s="2">
        <v>40</v>
      </c>
      <c r="H2878">
        <v>1</v>
      </c>
      <c r="I2878" t="str">
        <f>IF(H2878=0, "No High Blood Pressure", "High Blood Pressure")</f>
        <v>High Blood Pressure</v>
      </c>
      <c r="J2878" s="2">
        <v>229000</v>
      </c>
      <c r="K2878" s="1">
        <v>0.9</v>
      </c>
      <c r="L2878" s="2">
        <v>141</v>
      </c>
      <c r="M2878">
        <v>0</v>
      </c>
      <c r="N2878">
        <v>1</v>
      </c>
      <c r="O2878" t="str">
        <f>IF(M2877=0, "Female", "Male")</f>
        <v>Female</v>
      </c>
      <c r="P2878">
        <v>0</v>
      </c>
      <c r="Q2878" t="str">
        <f>IF(P2878=0, "Non Smoker", "Smoker")</f>
        <v>Non Smoker</v>
      </c>
      <c r="R2878" s="2">
        <v>110</v>
      </c>
      <c r="S2878" s="2" t="str">
        <f t="shared" si="44"/>
        <v>Alive</v>
      </c>
      <c r="T2878">
        <v>1</v>
      </c>
      <c r="U2878">
        <v>0</v>
      </c>
    </row>
    <row r="2879" spans="1:21" x14ac:dyDescent="0.3">
      <c r="A2879" s="2">
        <v>61</v>
      </c>
      <c r="B2879">
        <v>0</v>
      </c>
      <c r="C2879" t="str">
        <f>IF(B2879=0, "No Anemia", "Anemia")</f>
        <v>No Anemia</v>
      </c>
      <c r="D2879" s="2">
        <v>248</v>
      </c>
      <c r="E2879">
        <v>0</v>
      </c>
      <c r="F2879" t="str">
        <f>IF(E2879=0, "No Diabetes", "Diabetes")</f>
        <v>No Diabetes</v>
      </c>
      <c r="G2879" s="2">
        <v>30</v>
      </c>
      <c r="H2879">
        <v>1</v>
      </c>
      <c r="I2879" t="str">
        <f>IF(H2879=0, "No High Blood Pressure", "High Blood Pressure")</f>
        <v>High Blood Pressure</v>
      </c>
      <c r="J2879" s="2">
        <v>267000</v>
      </c>
      <c r="K2879" s="1">
        <v>0.7</v>
      </c>
      <c r="L2879" s="2">
        <v>136</v>
      </c>
      <c r="M2879">
        <v>1</v>
      </c>
      <c r="N2879">
        <v>0</v>
      </c>
      <c r="O2879" t="str">
        <f>IF(M2878=0, "Female", "Male")</f>
        <v>Female</v>
      </c>
      <c r="P2879">
        <v>1</v>
      </c>
      <c r="Q2879" t="str">
        <f>IF(P2879=0, "Non Smoker", "Smoker")</f>
        <v>Smoker</v>
      </c>
      <c r="R2879" s="2">
        <v>104</v>
      </c>
      <c r="S2879" s="2" t="str">
        <f t="shared" si="44"/>
        <v>Alive</v>
      </c>
      <c r="T2879">
        <v>1</v>
      </c>
      <c r="U2879">
        <v>0</v>
      </c>
    </row>
    <row r="2880" spans="1:21" x14ac:dyDescent="0.3">
      <c r="A2880" s="2">
        <v>61</v>
      </c>
      <c r="B2880">
        <v>1</v>
      </c>
      <c r="C2880" t="str">
        <f>IF(B2880=0, "No Anemia", "Anemia")</f>
        <v>Anemia</v>
      </c>
      <c r="D2880" s="2">
        <v>84</v>
      </c>
      <c r="E2880">
        <v>0</v>
      </c>
      <c r="F2880" t="str">
        <f>IF(E2880=0, "No Diabetes", "Diabetes")</f>
        <v>No Diabetes</v>
      </c>
      <c r="G2880" s="2">
        <v>40</v>
      </c>
      <c r="H2880">
        <v>1</v>
      </c>
      <c r="I2880" t="str">
        <f>IF(H2880=0, "No High Blood Pressure", "High Blood Pressure")</f>
        <v>High Blood Pressure</v>
      </c>
      <c r="J2880" s="2">
        <v>229000</v>
      </c>
      <c r="K2880" s="1">
        <v>0.9</v>
      </c>
      <c r="L2880" s="2">
        <v>141</v>
      </c>
      <c r="M2880">
        <v>0</v>
      </c>
      <c r="N2880">
        <v>1</v>
      </c>
      <c r="O2880" t="str">
        <f>IF(M2879=0, "Female", "Male")</f>
        <v>Male</v>
      </c>
      <c r="P2880">
        <v>0</v>
      </c>
      <c r="Q2880" t="str">
        <f>IF(P2880=0, "Non Smoker", "Smoker")</f>
        <v>Non Smoker</v>
      </c>
      <c r="R2880" s="2">
        <v>110</v>
      </c>
      <c r="S2880" s="2" t="str">
        <f t="shared" si="44"/>
        <v>Alive</v>
      </c>
      <c r="T2880">
        <v>1</v>
      </c>
      <c r="U2880">
        <v>0</v>
      </c>
    </row>
    <row r="2881" spans="1:21" x14ac:dyDescent="0.3">
      <c r="A2881" s="2">
        <v>61</v>
      </c>
      <c r="B2881">
        <v>0</v>
      </c>
      <c r="C2881" t="str">
        <f>IF(B2881=0, "No Anemia", "Anemia")</f>
        <v>No Anemia</v>
      </c>
      <c r="D2881" s="2">
        <v>582</v>
      </c>
      <c r="E2881">
        <v>1</v>
      </c>
      <c r="F2881" t="str">
        <f>IF(E2881=0, "No Diabetes", "Diabetes")</f>
        <v>Diabetes</v>
      </c>
      <c r="G2881" s="2">
        <v>38</v>
      </c>
      <c r="H2881">
        <v>0</v>
      </c>
      <c r="I2881" t="str">
        <f>IF(H2881=0, "No High Blood Pressure", "High Blood Pressure")</f>
        <v>No High Blood Pressure</v>
      </c>
      <c r="J2881" s="2">
        <v>147000</v>
      </c>
      <c r="K2881" s="1">
        <v>1.2</v>
      </c>
      <c r="L2881" s="2">
        <v>141</v>
      </c>
      <c r="M2881">
        <v>1</v>
      </c>
      <c r="N2881">
        <v>0</v>
      </c>
      <c r="O2881" t="str">
        <f>IF(M2880=0, "Female", "Male")</f>
        <v>Female</v>
      </c>
      <c r="P2881">
        <v>0</v>
      </c>
      <c r="Q2881" t="str">
        <f>IF(P2881=0, "Non Smoker", "Smoker")</f>
        <v>Non Smoker</v>
      </c>
      <c r="R2881" s="2">
        <v>237</v>
      </c>
      <c r="S2881" s="2" t="str">
        <f t="shared" si="44"/>
        <v>Alive</v>
      </c>
      <c r="T2881">
        <v>1</v>
      </c>
      <c r="U2881">
        <v>0</v>
      </c>
    </row>
    <row r="2882" spans="1:21" x14ac:dyDescent="0.3">
      <c r="A2882" s="2">
        <v>61</v>
      </c>
      <c r="B2882">
        <v>1</v>
      </c>
      <c r="C2882" t="str">
        <f>IF(B2882=0, "No Anemia", "Anemia")</f>
        <v>Anemia</v>
      </c>
      <c r="D2882" s="2">
        <v>84</v>
      </c>
      <c r="E2882">
        <v>0</v>
      </c>
      <c r="F2882" t="str">
        <f>IF(E2882=0, "No Diabetes", "Diabetes")</f>
        <v>No Diabetes</v>
      </c>
      <c r="G2882" s="2">
        <v>40</v>
      </c>
      <c r="H2882">
        <v>1</v>
      </c>
      <c r="I2882" t="str">
        <f>IF(H2882=0, "No High Blood Pressure", "High Blood Pressure")</f>
        <v>High Blood Pressure</v>
      </c>
      <c r="J2882" s="2">
        <v>229000</v>
      </c>
      <c r="K2882" s="1">
        <v>0.9</v>
      </c>
      <c r="L2882" s="2">
        <v>141</v>
      </c>
      <c r="M2882">
        <v>0</v>
      </c>
      <c r="N2882">
        <v>1</v>
      </c>
      <c r="O2882" t="str">
        <f>IF(M2881=0, "Female", "Male")</f>
        <v>Male</v>
      </c>
      <c r="P2882">
        <v>0</v>
      </c>
      <c r="Q2882" t="str">
        <f>IF(P2882=0, "Non Smoker", "Smoker")</f>
        <v>Non Smoker</v>
      </c>
      <c r="R2882" s="2">
        <v>110</v>
      </c>
      <c r="S2882" s="2" t="str">
        <f t="shared" ref="S2882:S2945" si="45">IF(T2882=1, "Alive", "Dead")</f>
        <v>Alive</v>
      </c>
      <c r="T2882">
        <v>1</v>
      </c>
      <c r="U2882">
        <v>0</v>
      </c>
    </row>
    <row r="2883" spans="1:21" x14ac:dyDescent="0.3">
      <c r="A2883" s="2">
        <v>61</v>
      </c>
      <c r="B2883">
        <v>1</v>
      </c>
      <c r="C2883" t="str">
        <f>IF(B2883=0, "No Anemia", "Anemia")</f>
        <v>Anemia</v>
      </c>
      <c r="D2883" s="2">
        <v>84</v>
      </c>
      <c r="E2883">
        <v>0</v>
      </c>
      <c r="F2883" t="str">
        <f>IF(E2883=0, "No Diabetes", "Diabetes")</f>
        <v>No Diabetes</v>
      </c>
      <c r="G2883" s="2">
        <v>40</v>
      </c>
      <c r="H2883">
        <v>1</v>
      </c>
      <c r="I2883" t="str">
        <f>IF(H2883=0, "No High Blood Pressure", "High Blood Pressure")</f>
        <v>High Blood Pressure</v>
      </c>
      <c r="J2883" s="2">
        <v>229000</v>
      </c>
      <c r="K2883" s="1">
        <v>0.9</v>
      </c>
      <c r="L2883" s="2">
        <v>141</v>
      </c>
      <c r="M2883">
        <v>0</v>
      </c>
      <c r="N2883">
        <v>1</v>
      </c>
      <c r="O2883" t="str">
        <f>IF(M2882=0, "Female", "Male")</f>
        <v>Female</v>
      </c>
      <c r="P2883">
        <v>0</v>
      </c>
      <c r="Q2883" t="str">
        <f>IF(P2883=0, "Non Smoker", "Smoker")</f>
        <v>Non Smoker</v>
      </c>
      <c r="R2883" s="2">
        <v>110</v>
      </c>
      <c r="S2883" s="2" t="str">
        <f t="shared" si="45"/>
        <v>Alive</v>
      </c>
      <c r="T2883">
        <v>1</v>
      </c>
      <c r="U2883">
        <v>0</v>
      </c>
    </row>
    <row r="2884" spans="1:21" x14ac:dyDescent="0.3">
      <c r="A2884" s="2">
        <v>61</v>
      </c>
      <c r="B2884">
        <v>0</v>
      </c>
      <c r="C2884" t="str">
        <f>IF(B2884=0, "No Anemia", "Anemia")</f>
        <v>No Anemia</v>
      </c>
      <c r="D2884" s="2">
        <v>582</v>
      </c>
      <c r="E2884">
        <v>1</v>
      </c>
      <c r="F2884" t="str">
        <f>IF(E2884=0, "No Diabetes", "Diabetes")</f>
        <v>Diabetes</v>
      </c>
      <c r="G2884" s="2">
        <v>38</v>
      </c>
      <c r="H2884">
        <v>0</v>
      </c>
      <c r="I2884" t="str">
        <f>IF(H2884=0, "No High Blood Pressure", "High Blood Pressure")</f>
        <v>No High Blood Pressure</v>
      </c>
      <c r="J2884" s="2">
        <v>147000</v>
      </c>
      <c r="K2884" s="1">
        <v>1.2</v>
      </c>
      <c r="L2884" s="2">
        <v>141</v>
      </c>
      <c r="M2884">
        <v>1</v>
      </c>
      <c r="N2884">
        <v>0</v>
      </c>
      <c r="O2884" t="str">
        <f>IF(M2883=0, "Female", "Male")</f>
        <v>Female</v>
      </c>
      <c r="P2884">
        <v>0</v>
      </c>
      <c r="Q2884" t="str">
        <f>IF(P2884=0, "Non Smoker", "Smoker")</f>
        <v>Non Smoker</v>
      </c>
      <c r="R2884" s="2">
        <v>237</v>
      </c>
      <c r="S2884" s="2" t="str">
        <f t="shared" si="45"/>
        <v>Alive</v>
      </c>
      <c r="T2884">
        <v>1</v>
      </c>
      <c r="U2884">
        <v>0</v>
      </c>
    </row>
    <row r="2885" spans="1:21" x14ac:dyDescent="0.3">
      <c r="A2885" s="2">
        <v>61</v>
      </c>
      <c r="B2885">
        <v>1</v>
      </c>
      <c r="C2885" t="str">
        <f>IF(B2885=0, "No Anemia", "Anemia")</f>
        <v>Anemia</v>
      </c>
      <c r="D2885" s="2">
        <v>80</v>
      </c>
      <c r="E2885">
        <v>1</v>
      </c>
      <c r="F2885" t="str">
        <f>IF(E2885=0, "No Diabetes", "Diabetes")</f>
        <v>Diabetes</v>
      </c>
      <c r="G2885" s="2">
        <v>38</v>
      </c>
      <c r="H2885">
        <v>0</v>
      </c>
      <c r="I2885" t="str">
        <f>IF(H2885=0, "No High Blood Pressure", "High Blood Pressure")</f>
        <v>No High Blood Pressure</v>
      </c>
      <c r="J2885" s="2">
        <v>282000</v>
      </c>
      <c r="K2885" s="1">
        <v>1.4</v>
      </c>
      <c r="L2885" s="2">
        <v>137</v>
      </c>
      <c r="M2885">
        <v>1</v>
      </c>
      <c r="N2885">
        <v>0</v>
      </c>
      <c r="O2885" t="str">
        <f>IF(M2884=0, "Female", "Male")</f>
        <v>Male</v>
      </c>
      <c r="P2885">
        <v>0</v>
      </c>
      <c r="Q2885" t="str">
        <f>IF(P2885=0, "Non Smoker", "Smoker")</f>
        <v>Non Smoker</v>
      </c>
      <c r="R2885" s="2">
        <v>213</v>
      </c>
      <c r="S2885" s="2" t="str">
        <f t="shared" si="45"/>
        <v>Alive</v>
      </c>
      <c r="T2885">
        <v>1</v>
      </c>
      <c r="U2885">
        <v>0</v>
      </c>
    </row>
    <row r="2886" spans="1:21" x14ac:dyDescent="0.3">
      <c r="A2886" s="2">
        <v>61</v>
      </c>
      <c r="B2886">
        <v>1</v>
      </c>
      <c r="C2886" t="str">
        <f>IF(B2886=0, "No Anemia", "Anemia")</f>
        <v>Anemia</v>
      </c>
      <c r="D2886" s="2">
        <v>84</v>
      </c>
      <c r="E2886">
        <v>0</v>
      </c>
      <c r="F2886" t="str">
        <f>IF(E2886=0, "No Diabetes", "Diabetes")</f>
        <v>No Diabetes</v>
      </c>
      <c r="G2886" s="2">
        <v>40</v>
      </c>
      <c r="H2886">
        <v>1</v>
      </c>
      <c r="I2886" t="str">
        <f>IF(H2886=0, "No High Blood Pressure", "High Blood Pressure")</f>
        <v>High Blood Pressure</v>
      </c>
      <c r="J2886" s="2">
        <v>229000</v>
      </c>
      <c r="K2886" s="1">
        <v>0.9</v>
      </c>
      <c r="L2886" s="2">
        <v>141</v>
      </c>
      <c r="M2886">
        <v>0</v>
      </c>
      <c r="N2886">
        <v>1</v>
      </c>
      <c r="O2886" t="str">
        <f>IF(M2885=0, "Female", "Male")</f>
        <v>Male</v>
      </c>
      <c r="P2886">
        <v>0</v>
      </c>
      <c r="Q2886" t="str">
        <f>IF(P2886=0, "Non Smoker", "Smoker")</f>
        <v>Non Smoker</v>
      </c>
      <c r="R2886" s="2">
        <v>110</v>
      </c>
      <c r="S2886" s="2" t="str">
        <f t="shared" si="45"/>
        <v>Alive</v>
      </c>
      <c r="T2886">
        <v>1</v>
      </c>
      <c r="U2886">
        <v>0</v>
      </c>
    </row>
    <row r="2887" spans="1:21" x14ac:dyDescent="0.3">
      <c r="A2887" s="2">
        <v>61</v>
      </c>
      <c r="B2887">
        <v>1</v>
      </c>
      <c r="C2887" t="str">
        <f>IF(B2887=0, "No Anemia", "Anemia")</f>
        <v>Anemia</v>
      </c>
      <c r="D2887" s="2">
        <v>84</v>
      </c>
      <c r="E2887">
        <v>0</v>
      </c>
      <c r="F2887" t="str">
        <f>IF(E2887=0, "No Diabetes", "Diabetes")</f>
        <v>No Diabetes</v>
      </c>
      <c r="G2887" s="2">
        <v>40</v>
      </c>
      <c r="H2887">
        <v>1</v>
      </c>
      <c r="I2887" t="str">
        <f>IF(H2887=0, "No High Blood Pressure", "High Blood Pressure")</f>
        <v>High Blood Pressure</v>
      </c>
      <c r="J2887" s="2">
        <v>229000</v>
      </c>
      <c r="K2887" s="1">
        <v>0.9</v>
      </c>
      <c r="L2887" s="2">
        <v>141</v>
      </c>
      <c r="M2887">
        <v>0</v>
      </c>
      <c r="N2887">
        <v>1</v>
      </c>
      <c r="O2887" t="str">
        <f>IF(M2886=0, "Female", "Male")</f>
        <v>Female</v>
      </c>
      <c r="P2887">
        <v>0</v>
      </c>
      <c r="Q2887" t="str">
        <f>IF(P2887=0, "Non Smoker", "Smoker")</f>
        <v>Non Smoker</v>
      </c>
      <c r="R2887" s="2">
        <v>110</v>
      </c>
      <c r="S2887" s="2" t="str">
        <f t="shared" si="45"/>
        <v>Alive</v>
      </c>
      <c r="T2887">
        <v>1</v>
      </c>
      <c r="U2887">
        <v>0</v>
      </c>
    </row>
    <row r="2888" spans="1:21" x14ac:dyDescent="0.3">
      <c r="A2888" s="2">
        <v>61</v>
      </c>
      <c r="B2888">
        <v>1</v>
      </c>
      <c r="C2888" t="str">
        <f>IF(B2888=0, "No Anemia", "Anemia")</f>
        <v>Anemia</v>
      </c>
      <c r="D2888" s="2">
        <v>84</v>
      </c>
      <c r="E2888">
        <v>0</v>
      </c>
      <c r="F2888" t="str">
        <f>IF(E2888=0, "No Diabetes", "Diabetes")</f>
        <v>No Diabetes</v>
      </c>
      <c r="G2888" s="2">
        <v>40</v>
      </c>
      <c r="H2888">
        <v>1</v>
      </c>
      <c r="I2888" t="str">
        <f>IF(H2888=0, "No High Blood Pressure", "High Blood Pressure")</f>
        <v>High Blood Pressure</v>
      </c>
      <c r="J2888" s="2">
        <v>229000</v>
      </c>
      <c r="K2888" s="1">
        <v>0.9</v>
      </c>
      <c r="L2888" s="2">
        <v>141</v>
      </c>
      <c r="M2888">
        <v>0</v>
      </c>
      <c r="N2888">
        <v>1</v>
      </c>
      <c r="O2888" t="str">
        <f>IF(M2887=0, "Female", "Male")</f>
        <v>Female</v>
      </c>
      <c r="P2888">
        <v>0</v>
      </c>
      <c r="Q2888" t="str">
        <f>IF(P2888=0, "Non Smoker", "Smoker")</f>
        <v>Non Smoker</v>
      </c>
      <c r="R2888" s="2">
        <v>110</v>
      </c>
      <c r="S2888" s="2" t="str">
        <f t="shared" si="45"/>
        <v>Alive</v>
      </c>
      <c r="T2888">
        <v>1</v>
      </c>
      <c r="U2888">
        <v>0</v>
      </c>
    </row>
    <row r="2889" spans="1:21" x14ac:dyDescent="0.3">
      <c r="A2889" s="2">
        <v>61</v>
      </c>
      <c r="B2889">
        <v>1</v>
      </c>
      <c r="C2889" t="str">
        <f>IF(B2889=0, "No Anemia", "Anemia")</f>
        <v>Anemia</v>
      </c>
      <c r="D2889" s="2">
        <v>80</v>
      </c>
      <c r="E2889">
        <v>1</v>
      </c>
      <c r="F2889" t="str">
        <f>IF(E2889=0, "No Diabetes", "Diabetes")</f>
        <v>Diabetes</v>
      </c>
      <c r="G2889" s="2">
        <v>38</v>
      </c>
      <c r="H2889">
        <v>0</v>
      </c>
      <c r="I2889" t="str">
        <f>IF(H2889=0, "No High Blood Pressure", "High Blood Pressure")</f>
        <v>No High Blood Pressure</v>
      </c>
      <c r="J2889" s="2">
        <v>282000</v>
      </c>
      <c r="K2889" s="1">
        <v>1.4</v>
      </c>
      <c r="L2889" s="2">
        <v>137</v>
      </c>
      <c r="M2889">
        <v>1</v>
      </c>
      <c r="N2889">
        <v>0</v>
      </c>
      <c r="O2889" t="str">
        <f>IF(M2888=0, "Female", "Male")</f>
        <v>Female</v>
      </c>
      <c r="P2889">
        <v>0</v>
      </c>
      <c r="Q2889" t="str">
        <f>IF(P2889=0, "Non Smoker", "Smoker")</f>
        <v>Non Smoker</v>
      </c>
      <c r="R2889" s="2">
        <v>213</v>
      </c>
      <c r="S2889" s="2" t="str">
        <f t="shared" si="45"/>
        <v>Alive</v>
      </c>
      <c r="T2889">
        <v>1</v>
      </c>
      <c r="U2889">
        <v>0</v>
      </c>
    </row>
    <row r="2890" spans="1:21" x14ac:dyDescent="0.3">
      <c r="A2890" s="2">
        <v>61</v>
      </c>
      <c r="B2890">
        <v>1</v>
      </c>
      <c r="C2890" t="str">
        <f>IF(B2890=0, "No Anemia", "Anemia")</f>
        <v>Anemia</v>
      </c>
      <c r="D2890" s="2">
        <v>84</v>
      </c>
      <c r="E2890">
        <v>0</v>
      </c>
      <c r="F2890" t="str">
        <f>IF(E2890=0, "No Diabetes", "Diabetes")</f>
        <v>No Diabetes</v>
      </c>
      <c r="G2890" s="2">
        <v>40</v>
      </c>
      <c r="H2890">
        <v>1</v>
      </c>
      <c r="I2890" t="str">
        <f>IF(H2890=0, "No High Blood Pressure", "High Blood Pressure")</f>
        <v>High Blood Pressure</v>
      </c>
      <c r="J2890" s="2">
        <v>229000</v>
      </c>
      <c r="K2890" s="1">
        <v>0.9</v>
      </c>
      <c r="L2890" s="2">
        <v>141</v>
      </c>
      <c r="M2890">
        <v>0</v>
      </c>
      <c r="N2890">
        <v>1</v>
      </c>
      <c r="O2890" t="str">
        <f>IF(M2889=0, "Female", "Male")</f>
        <v>Male</v>
      </c>
      <c r="P2890">
        <v>0</v>
      </c>
      <c r="Q2890" t="str">
        <f>IF(P2890=0, "Non Smoker", "Smoker")</f>
        <v>Non Smoker</v>
      </c>
      <c r="R2890" s="2">
        <v>110</v>
      </c>
      <c r="S2890" s="2" t="str">
        <f t="shared" si="45"/>
        <v>Alive</v>
      </c>
      <c r="T2890">
        <v>1</v>
      </c>
      <c r="U2890">
        <v>0</v>
      </c>
    </row>
    <row r="2891" spans="1:21" x14ac:dyDescent="0.3">
      <c r="A2891" s="2">
        <v>61</v>
      </c>
      <c r="B2891">
        <v>0</v>
      </c>
      <c r="C2891" t="str">
        <f>IF(B2891=0, "No Anemia", "Anemia")</f>
        <v>No Anemia</v>
      </c>
      <c r="D2891" s="2">
        <v>582</v>
      </c>
      <c r="E2891">
        <v>1</v>
      </c>
      <c r="F2891" t="str">
        <f>IF(E2891=0, "No Diabetes", "Diabetes")</f>
        <v>Diabetes</v>
      </c>
      <c r="G2891" s="2">
        <v>38</v>
      </c>
      <c r="H2891">
        <v>0</v>
      </c>
      <c r="I2891" t="str">
        <f>IF(H2891=0, "No High Blood Pressure", "High Blood Pressure")</f>
        <v>No High Blood Pressure</v>
      </c>
      <c r="J2891" s="2">
        <v>147000</v>
      </c>
      <c r="K2891" s="1">
        <v>1.2</v>
      </c>
      <c r="L2891" s="2">
        <v>141</v>
      </c>
      <c r="M2891">
        <v>1</v>
      </c>
      <c r="N2891">
        <v>0</v>
      </c>
      <c r="O2891" t="str">
        <f>IF(M2890=0, "Female", "Male")</f>
        <v>Female</v>
      </c>
      <c r="P2891">
        <v>0</v>
      </c>
      <c r="Q2891" t="str">
        <f>IF(P2891=0, "Non Smoker", "Smoker")</f>
        <v>Non Smoker</v>
      </c>
      <c r="R2891" s="2">
        <v>237</v>
      </c>
      <c r="S2891" s="2" t="str">
        <f t="shared" si="45"/>
        <v>Alive</v>
      </c>
      <c r="T2891">
        <v>1</v>
      </c>
      <c r="U2891">
        <v>0</v>
      </c>
    </row>
    <row r="2892" spans="1:21" x14ac:dyDescent="0.3">
      <c r="A2892" s="2">
        <v>61</v>
      </c>
      <c r="B2892">
        <v>0</v>
      </c>
      <c r="C2892" t="str">
        <f>IF(B2892=0, "No Anemia", "Anemia")</f>
        <v>No Anemia</v>
      </c>
      <c r="D2892" s="2">
        <v>248</v>
      </c>
      <c r="E2892">
        <v>0</v>
      </c>
      <c r="F2892" t="str">
        <f>IF(E2892=0, "No Diabetes", "Diabetes")</f>
        <v>No Diabetes</v>
      </c>
      <c r="G2892" s="2">
        <v>30</v>
      </c>
      <c r="H2892">
        <v>1</v>
      </c>
      <c r="I2892" t="str">
        <f>IF(H2892=0, "No High Blood Pressure", "High Blood Pressure")</f>
        <v>High Blood Pressure</v>
      </c>
      <c r="J2892" s="2">
        <v>267000</v>
      </c>
      <c r="K2892" s="1">
        <v>0.7</v>
      </c>
      <c r="L2892" s="2">
        <v>136</v>
      </c>
      <c r="M2892">
        <v>1</v>
      </c>
      <c r="N2892">
        <v>0</v>
      </c>
      <c r="O2892" t="str">
        <f>IF(M2891=0, "Female", "Male")</f>
        <v>Male</v>
      </c>
      <c r="P2892">
        <v>1</v>
      </c>
      <c r="Q2892" t="str">
        <f>IF(P2892=0, "Non Smoker", "Smoker")</f>
        <v>Smoker</v>
      </c>
      <c r="R2892" s="2">
        <v>104</v>
      </c>
      <c r="S2892" s="2" t="str">
        <f t="shared" si="45"/>
        <v>Alive</v>
      </c>
      <c r="T2892">
        <v>1</v>
      </c>
      <c r="U2892">
        <v>0</v>
      </c>
    </row>
    <row r="2893" spans="1:21" x14ac:dyDescent="0.3">
      <c r="A2893" s="2">
        <v>61</v>
      </c>
      <c r="B2893">
        <v>0</v>
      </c>
      <c r="C2893" t="str">
        <f>IF(B2893=0, "No Anemia", "Anemia")</f>
        <v>No Anemia</v>
      </c>
      <c r="D2893" s="2">
        <v>248</v>
      </c>
      <c r="E2893">
        <v>0</v>
      </c>
      <c r="F2893" t="str">
        <f>IF(E2893=0, "No Diabetes", "Diabetes")</f>
        <v>No Diabetes</v>
      </c>
      <c r="G2893" s="2">
        <v>30</v>
      </c>
      <c r="H2893">
        <v>1</v>
      </c>
      <c r="I2893" t="str">
        <f>IF(H2893=0, "No High Blood Pressure", "High Blood Pressure")</f>
        <v>High Blood Pressure</v>
      </c>
      <c r="J2893" s="2">
        <v>267000</v>
      </c>
      <c r="K2893" s="1">
        <v>0.7</v>
      </c>
      <c r="L2893" s="2">
        <v>136</v>
      </c>
      <c r="M2893">
        <v>1</v>
      </c>
      <c r="N2893">
        <v>0</v>
      </c>
      <c r="O2893" t="str">
        <f>IF(M2892=0, "Female", "Male")</f>
        <v>Male</v>
      </c>
      <c r="P2893">
        <v>1</v>
      </c>
      <c r="Q2893" t="str">
        <f>IF(P2893=0, "Non Smoker", "Smoker")</f>
        <v>Smoker</v>
      </c>
      <c r="R2893" s="2">
        <v>104</v>
      </c>
      <c r="S2893" s="2" t="str">
        <f t="shared" si="45"/>
        <v>Alive</v>
      </c>
      <c r="T2893">
        <v>1</v>
      </c>
      <c r="U2893">
        <v>0</v>
      </c>
    </row>
    <row r="2894" spans="1:21" x14ac:dyDescent="0.3">
      <c r="A2894" s="2">
        <v>61</v>
      </c>
      <c r="B2894">
        <v>0</v>
      </c>
      <c r="C2894" t="str">
        <f>IF(B2894=0, "No Anemia", "Anemia")</f>
        <v>No Anemia</v>
      </c>
      <c r="D2894" s="2">
        <v>582</v>
      </c>
      <c r="E2894">
        <v>1</v>
      </c>
      <c r="F2894" t="str">
        <f>IF(E2894=0, "No Diabetes", "Diabetes")</f>
        <v>Diabetes</v>
      </c>
      <c r="G2894" s="2">
        <v>38</v>
      </c>
      <c r="H2894">
        <v>0</v>
      </c>
      <c r="I2894" t="str">
        <f>IF(H2894=0, "No High Blood Pressure", "High Blood Pressure")</f>
        <v>No High Blood Pressure</v>
      </c>
      <c r="J2894" s="2">
        <v>147000</v>
      </c>
      <c r="K2894" s="1">
        <v>1.2</v>
      </c>
      <c r="L2894" s="2">
        <v>141</v>
      </c>
      <c r="M2894">
        <v>1</v>
      </c>
      <c r="N2894">
        <v>0</v>
      </c>
      <c r="O2894" t="str">
        <f>IF(M2893=0, "Female", "Male")</f>
        <v>Male</v>
      </c>
      <c r="P2894">
        <v>0</v>
      </c>
      <c r="Q2894" t="str">
        <f>IF(P2894=0, "Non Smoker", "Smoker")</f>
        <v>Non Smoker</v>
      </c>
      <c r="R2894" s="2">
        <v>237</v>
      </c>
      <c r="S2894" s="2" t="str">
        <f t="shared" si="45"/>
        <v>Alive</v>
      </c>
      <c r="T2894">
        <v>1</v>
      </c>
      <c r="U2894">
        <v>0</v>
      </c>
    </row>
    <row r="2895" spans="1:21" x14ac:dyDescent="0.3">
      <c r="A2895" s="2">
        <v>61</v>
      </c>
      <c r="B2895">
        <v>1</v>
      </c>
      <c r="C2895" t="str">
        <f>IF(B2895=0, "No Anemia", "Anemia")</f>
        <v>Anemia</v>
      </c>
      <c r="D2895" s="2">
        <v>80</v>
      </c>
      <c r="E2895">
        <v>1</v>
      </c>
      <c r="F2895" t="str">
        <f>IF(E2895=0, "No Diabetes", "Diabetes")</f>
        <v>Diabetes</v>
      </c>
      <c r="G2895" s="2">
        <v>38</v>
      </c>
      <c r="H2895">
        <v>0</v>
      </c>
      <c r="I2895" t="str">
        <f>IF(H2895=0, "No High Blood Pressure", "High Blood Pressure")</f>
        <v>No High Blood Pressure</v>
      </c>
      <c r="J2895" s="2">
        <v>282000</v>
      </c>
      <c r="K2895" s="1">
        <v>1.4</v>
      </c>
      <c r="L2895" s="2">
        <v>137</v>
      </c>
      <c r="M2895">
        <v>1</v>
      </c>
      <c r="N2895">
        <v>0</v>
      </c>
      <c r="O2895" t="str">
        <f>IF(M2894=0, "Female", "Male")</f>
        <v>Male</v>
      </c>
      <c r="P2895">
        <v>0</v>
      </c>
      <c r="Q2895" t="str">
        <f>IF(P2895=0, "Non Smoker", "Smoker")</f>
        <v>Non Smoker</v>
      </c>
      <c r="R2895" s="2">
        <v>213</v>
      </c>
      <c r="S2895" s="2" t="str">
        <f t="shared" si="45"/>
        <v>Alive</v>
      </c>
      <c r="T2895">
        <v>1</v>
      </c>
      <c r="U2895">
        <v>0</v>
      </c>
    </row>
    <row r="2896" spans="1:21" x14ac:dyDescent="0.3">
      <c r="A2896" s="2">
        <v>61</v>
      </c>
      <c r="B2896">
        <v>0</v>
      </c>
      <c r="C2896" t="str">
        <f>IF(B2896=0, "No Anemia", "Anemia")</f>
        <v>No Anemia</v>
      </c>
      <c r="D2896" s="2">
        <v>248</v>
      </c>
      <c r="E2896">
        <v>0</v>
      </c>
      <c r="F2896" t="str">
        <f>IF(E2896=0, "No Diabetes", "Diabetes")</f>
        <v>No Diabetes</v>
      </c>
      <c r="G2896" s="2">
        <v>30</v>
      </c>
      <c r="H2896">
        <v>1</v>
      </c>
      <c r="I2896" t="str">
        <f>IF(H2896=0, "No High Blood Pressure", "High Blood Pressure")</f>
        <v>High Blood Pressure</v>
      </c>
      <c r="J2896" s="2">
        <v>267000</v>
      </c>
      <c r="K2896" s="1">
        <v>0.7</v>
      </c>
      <c r="L2896" s="2">
        <v>136</v>
      </c>
      <c r="M2896">
        <v>1</v>
      </c>
      <c r="N2896">
        <v>0</v>
      </c>
      <c r="O2896" t="str">
        <f>IF(M2895=0, "Female", "Male")</f>
        <v>Male</v>
      </c>
      <c r="P2896">
        <v>1</v>
      </c>
      <c r="Q2896" t="str">
        <f>IF(P2896=0, "Non Smoker", "Smoker")</f>
        <v>Smoker</v>
      </c>
      <c r="R2896" s="2">
        <v>104</v>
      </c>
      <c r="S2896" s="2" t="str">
        <f t="shared" si="45"/>
        <v>Alive</v>
      </c>
      <c r="T2896">
        <v>1</v>
      </c>
      <c r="U2896">
        <v>0</v>
      </c>
    </row>
    <row r="2897" spans="1:21" x14ac:dyDescent="0.3">
      <c r="A2897" s="2">
        <v>61</v>
      </c>
      <c r="B2897">
        <v>1</v>
      </c>
      <c r="C2897" t="str">
        <f>IF(B2897=0, "No Anemia", "Anemia")</f>
        <v>Anemia</v>
      </c>
      <c r="D2897" s="2">
        <v>80</v>
      </c>
      <c r="E2897">
        <v>1</v>
      </c>
      <c r="F2897" t="str">
        <f>IF(E2897=0, "No Diabetes", "Diabetes")</f>
        <v>Diabetes</v>
      </c>
      <c r="G2897" s="2">
        <v>38</v>
      </c>
      <c r="H2897">
        <v>0</v>
      </c>
      <c r="I2897" t="str">
        <f>IF(H2897=0, "No High Blood Pressure", "High Blood Pressure")</f>
        <v>No High Blood Pressure</v>
      </c>
      <c r="J2897" s="2">
        <v>282000</v>
      </c>
      <c r="K2897" s="1">
        <v>1.4</v>
      </c>
      <c r="L2897" s="2">
        <v>137</v>
      </c>
      <c r="M2897">
        <v>1</v>
      </c>
      <c r="N2897">
        <v>0</v>
      </c>
      <c r="O2897" t="str">
        <f>IF(M2896=0, "Female", "Male")</f>
        <v>Male</v>
      </c>
      <c r="P2897">
        <v>0</v>
      </c>
      <c r="Q2897" t="str">
        <f>IF(P2897=0, "Non Smoker", "Smoker")</f>
        <v>Non Smoker</v>
      </c>
      <c r="R2897" s="2">
        <v>213</v>
      </c>
      <c r="S2897" s="2" t="str">
        <f t="shared" si="45"/>
        <v>Alive</v>
      </c>
      <c r="T2897">
        <v>1</v>
      </c>
      <c r="U2897">
        <v>0</v>
      </c>
    </row>
    <row r="2898" spans="1:21" x14ac:dyDescent="0.3">
      <c r="A2898" s="2">
        <v>61</v>
      </c>
      <c r="B2898">
        <v>1</v>
      </c>
      <c r="C2898" t="str">
        <f>IF(B2898=0, "No Anemia", "Anemia")</f>
        <v>Anemia</v>
      </c>
      <c r="D2898" s="2">
        <v>84</v>
      </c>
      <c r="E2898">
        <v>0</v>
      </c>
      <c r="F2898" t="str">
        <f>IF(E2898=0, "No Diabetes", "Diabetes")</f>
        <v>No Diabetes</v>
      </c>
      <c r="G2898" s="2">
        <v>40</v>
      </c>
      <c r="H2898">
        <v>1</v>
      </c>
      <c r="I2898" t="str">
        <f>IF(H2898=0, "No High Blood Pressure", "High Blood Pressure")</f>
        <v>High Blood Pressure</v>
      </c>
      <c r="J2898" s="2">
        <v>229000</v>
      </c>
      <c r="K2898" s="1">
        <v>0.9</v>
      </c>
      <c r="L2898" s="2">
        <v>141</v>
      </c>
      <c r="M2898">
        <v>0</v>
      </c>
      <c r="N2898">
        <v>1</v>
      </c>
      <c r="O2898" t="str">
        <f>IF(M2897=0, "Female", "Male")</f>
        <v>Male</v>
      </c>
      <c r="P2898">
        <v>0</v>
      </c>
      <c r="Q2898" t="str">
        <f>IF(P2898=0, "Non Smoker", "Smoker")</f>
        <v>Non Smoker</v>
      </c>
      <c r="R2898" s="2">
        <v>110</v>
      </c>
      <c r="S2898" s="2" t="str">
        <f t="shared" si="45"/>
        <v>Alive</v>
      </c>
      <c r="T2898">
        <v>1</v>
      </c>
      <c r="U2898">
        <v>0</v>
      </c>
    </row>
    <row r="2899" spans="1:21" x14ac:dyDescent="0.3">
      <c r="A2899" s="2">
        <v>61</v>
      </c>
      <c r="B2899">
        <v>0</v>
      </c>
      <c r="C2899" t="str">
        <f>IF(B2899=0, "No Anemia", "Anemia")</f>
        <v>No Anemia</v>
      </c>
      <c r="D2899" s="2">
        <v>248</v>
      </c>
      <c r="E2899">
        <v>0</v>
      </c>
      <c r="F2899" t="str">
        <f>IF(E2899=0, "No Diabetes", "Diabetes")</f>
        <v>No Diabetes</v>
      </c>
      <c r="G2899" s="2">
        <v>30</v>
      </c>
      <c r="H2899">
        <v>1</v>
      </c>
      <c r="I2899" t="str">
        <f>IF(H2899=0, "No High Blood Pressure", "High Blood Pressure")</f>
        <v>High Blood Pressure</v>
      </c>
      <c r="J2899" s="2">
        <v>267000</v>
      </c>
      <c r="K2899" s="1">
        <v>0.7</v>
      </c>
      <c r="L2899" s="2">
        <v>136</v>
      </c>
      <c r="M2899">
        <v>1</v>
      </c>
      <c r="N2899">
        <v>0</v>
      </c>
      <c r="O2899" t="str">
        <f>IF(M2898=0, "Female", "Male")</f>
        <v>Female</v>
      </c>
      <c r="P2899">
        <v>1</v>
      </c>
      <c r="Q2899" t="str">
        <f>IF(P2899=0, "Non Smoker", "Smoker")</f>
        <v>Smoker</v>
      </c>
      <c r="R2899" s="2">
        <v>104</v>
      </c>
      <c r="S2899" s="2" t="str">
        <f t="shared" si="45"/>
        <v>Alive</v>
      </c>
      <c r="T2899">
        <v>1</v>
      </c>
      <c r="U2899">
        <v>0</v>
      </c>
    </row>
    <row r="2900" spans="1:21" x14ac:dyDescent="0.3">
      <c r="A2900" s="2">
        <v>61</v>
      </c>
      <c r="B2900">
        <v>1</v>
      </c>
      <c r="C2900" t="str">
        <f>IF(B2900=0, "No Anemia", "Anemia")</f>
        <v>Anemia</v>
      </c>
      <c r="D2900" s="2">
        <v>80</v>
      </c>
      <c r="E2900">
        <v>1</v>
      </c>
      <c r="F2900" t="str">
        <f>IF(E2900=0, "No Diabetes", "Diabetes")</f>
        <v>Diabetes</v>
      </c>
      <c r="G2900" s="2">
        <v>38</v>
      </c>
      <c r="H2900">
        <v>0</v>
      </c>
      <c r="I2900" t="str">
        <f>IF(H2900=0, "No High Blood Pressure", "High Blood Pressure")</f>
        <v>No High Blood Pressure</v>
      </c>
      <c r="J2900" s="2">
        <v>282000</v>
      </c>
      <c r="K2900" s="1">
        <v>1.4</v>
      </c>
      <c r="L2900" s="2">
        <v>137</v>
      </c>
      <c r="M2900">
        <v>1</v>
      </c>
      <c r="N2900">
        <v>0</v>
      </c>
      <c r="O2900" t="str">
        <f>IF(M2899=0, "Female", "Male")</f>
        <v>Male</v>
      </c>
      <c r="P2900">
        <v>0</v>
      </c>
      <c r="Q2900" t="str">
        <f>IF(P2900=0, "Non Smoker", "Smoker")</f>
        <v>Non Smoker</v>
      </c>
      <c r="R2900" s="2">
        <v>213</v>
      </c>
      <c r="S2900" s="2" t="str">
        <f t="shared" si="45"/>
        <v>Alive</v>
      </c>
      <c r="T2900">
        <v>1</v>
      </c>
      <c r="U2900">
        <v>0</v>
      </c>
    </row>
    <row r="2901" spans="1:21" x14ac:dyDescent="0.3">
      <c r="A2901" s="2">
        <v>61</v>
      </c>
      <c r="B2901">
        <v>0</v>
      </c>
      <c r="C2901" t="str">
        <f>IF(B2901=0, "No Anemia", "Anemia")</f>
        <v>No Anemia</v>
      </c>
      <c r="D2901" s="2">
        <v>582</v>
      </c>
      <c r="E2901">
        <v>1</v>
      </c>
      <c r="F2901" t="str">
        <f>IF(E2901=0, "No Diabetes", "Diabetes")</f>
        <v>Diabetes</v>
      </c>
      <c r="G2901" s="2">
        <v>38</v>
      </c>
      <c r="H2901">
        <v>0</v>
      </c>
      <c r="I2901" t="str">
        <f>IF(H2901=0, "No High Blood Pressure", "High Blood Pressure")</f>
        <v>No High Blood Pressure</v>
      </c>
      <c r="J2901" s="2">
        <v>147000</v>
      </c>
      <c r="K2901" s="1">
        <v>1.2</v>
      </c>
      <c r="L2901" s="2">
        <v>141</v>
      </c>
      <c r="M2901">
        <v>1</v>
      </c>
      <c r="N2901">
        <v>0</v>
      </c>
      <c r="O2901" t="str">
        <f>IF(M2900=0, "Female", "Male")</f>
        <v>Male</v>
      </c>
      <c r="P2901">
        <v>0</v>
      </c>
      <c r="Q2901" t="str">
        <f>IF(P2901=0, "Non Smoker", "Smoker")</f>
        <v>Non Smoker</v>
      </c>
      <c r="R2901" s="2">
        <v>237</v>
      </c>
      <c r="S2901" s="2" t="str">
        <f t="shared" si="45"/>
        <v>Alive</v>
      </c>
      <c r="T2901">
        <v>1</v>
      </c>
      <c r="U2901">
        <v>0</v>
      </c>
    </row>
    <row r="2902" spans="1:21" x14ac:dyDescent="0.3">
      <c r="A2902" s="2">
        <v>61</v>
      </c>
      <c r="B2902">
        <v>1</v>
      </c>
      <c r="C2902" t="str">
        <f>IF(B2902=0, "No Anemia", "Anemia")</f>
        <v>Anemia</v>
      </c>
      <c r="D2902" s="2">
        <v>84</v>
      </c>
      <c r="E2902">
        <v>0</v>
      </c>
      <c r="F2902" t="str">
        <f>IF(E2902=0, "No Diabetes", "Diabetes")</f>
        <v>No Diabetes</v>
      </c>
      <c r="G2902" s="2">
        <v>40</v>
      </c>
      <c r="H2902">
        <v>1</v>
      </c>
      <c r="I2902" t="str">
        <f>IF(H2902=0, "No High Blood Pressure", "High Blood Pressure")</f>
        <v>High Blood Pressure</v>
      </c>
      <c r="J2902" s="2">
        <v>229000</v>
      </c>
      <c r="K2902" s="1">
        <v>0.9</v>
      </c>
      <c r="L2902" s="2">
        <v>141</v>
      </c>
      <c r="M2902">
        <v>0</v>
      </c>
      <c r="N2902">
        <v>1</v>
      </c>
      <c r="O2902" t="str">
        <f>IF(M2901=0, "Female", "Male")</f>
        <v>Male</v>
      </c>
      <c r="P2902">
        <v>0</v>
      </c>
      <c r="Q2902" t="str">
        <f>IF(P2902=0, "Non Smoker", "Smoker")</f>
        <v>Non Smoker</v>
      </c>
      <c r="R2902" s="2">
        <v>110</v>
      </c>
      <c r="S2902" s="2" t="str">
        <f t="shared" si="45"/>
        <v>Alive</v>
      </c>
      <c r="T2902">
        <v>1</v>
      </c>
      <c r="U2902">
        <v>0</v>
      </c>
    </row>
    <row r="2903" spans="1:21" x14ac:dyDescent="0.3">
      <c r="A2903" s="2">
        <v>61</v>
      </c>
      <c r="B2903">
        <v>0</v>
      </c>
      <c r="C2903" t="str">
        <f>IF(B2903=0, "No Anemia", "Anemia")</f>
        <v>No Anemia</v>
      </c>
      <c r="D2903" s="2">
        <v>582</v>
      </c>
      <c r="E2903">
        <v>1</v>
      </c>
      <c r="F2903" t="str">
        <f>IF(E2903=0, "No Diabetes", "Diabetes")</f>
        <v>Diabetes</v>
      </c>
      <c r="G2903" s="2">
        <v>38</v>
      </c>
      <c r="H2903">
        <v>0</v>
      </c>
      <c r="I2903" t="str">
        <f>IF(H2903=0, "No High Blood Pressure", "High Blood Pressure")</f>
        <v>No High Blood Pressure</v>
      </c>
      <c r="J2903" s="2">
        <v>147000</v>
      </c>
      <c r="K2903" s="1">
        <v>1.2</v>
      </c>
      <c r="L2903" s="2">
        <v>141</v>
      </c>
      <c r="M2903">
        <v>1</v>
      </c>
      <c r="N2903">
        <v>0</v>
      </c>
      <c r="O2903" t="str">
        <f>IF(M2902=0, "Female", "Male")</f>
        <v>Female</v>
      </c>
      <c r="P2903">
        <v>0</v>
      </c>
      <c r="Q2903" t="str">
        <f>IF(P2903=0, "Non Smoker", "Smoker")</f>
        <v>Non Smoker</v>
      </c>
      <c r="R2903" s="2">
        <v>237</v>
      </c>
      <c r="S2903" s="2" t="str">
        <f t="shared" si="45"/>
        <v>Alive</v>
      </c>
      <c r="T2903">
        <v>1</v>
      </c>
      <c r="U2903">
        <v>0</v>
      </c>
    </row>
    <row r="2904" spans="1:21" x14ac:dyDescent="0.3">
      <c r="A2904" s="2">
        <v>61</v>
      </c>
      <c r="B2904">
        <v>0</v>
      </c>
      <c r="C2904" t="str">
        <f>IF(B2904=0, "No Anemia", "Anemia")</f>
        <v>No Anemia</v>
      </c>
      <c r="D2904" s="2">
        <v>582</v>
      </c>
      <c r="E2904">
        <v>1</v>
      </c>
      <c r="F2904" t="str">
        <f>IF(E2904=0, "No Diabetes", "Diabetes")</f>
        <v>Diabetes</v>
      </c>
      <c r="G2904" s="2">
        <v>38</v>
      </c>
      <c r="H2904">
        <v>0</v>
      </c>
      <c r="I2904" t="str">
        <f>IF(H2904=0, "No High Blood Pressure", "High Blood Pressure")</f>
        <v>No High Blood Pressure</v>
      </c>
      <c r="J2904" s="2">
        <v>147000</v>
      </c>
      <c r="K2904" s="1">
        <v>1.2</v>
      </c>
      <c r="L2904" s="2">
        <v>141</v>
      </c>
      <c r="M2904">
        <v>1</v>
      </c>
      <c r="N2904">
        <v>0</v>
      </c>
      <c r="O2904" t="str">
        <f>IF(M2903=0, "Female", "Male")</f>
        <v>Male</v>
      </c>
      <c r="P2904">
        <v>0</v>
      </c>
      <c r="Q2904" t="str">
        <f>IF(P2904=0, "Non Smoker", "Smoker")</f>
        <v>Non Smoker</v>
      </c>
      <c r="R2904" s="2">
        <v>237</v>
      </c>
      <c r="S2904" s="2" t="str">
        <f t="shared" si="45"/>
        <v>Alive</v>
      </c>
      <c r="T2904">
        <v>1</v>
      </c>
      <c r="U2904">
        <v>0</v>
      </c>
    </row>
    <row r="2905" spans="1:21" x14ac:dyDescent="0.3">
      <c r="A2905" s="2">
        <v>61</v>
      </c>
      <c r="B2905">
        <v>1</v>
      </c>
      <c r="C2905" t="str">
        <f>IF(B2905=0, "No Anemia", "Anemia")</f>
        <v>Anemia</v>
      </c>
      <c r="D2905" s="2">
        <v>84</v>
      </c>
      <c r="E2905">
        <v>0</v>
      </c>
      <c r="F2905" t="str">
        <f>IF(E2905=0, "No Diabetes", "Diabetes")</f>
        <v>No Diabetes</v>
      </c>
      <c r="G2905" s="2">
        <v>40</v>
      </c>
      <c r="H2905">
        <v>1</v>
      </c>
      <c r="I2905" t="str">
        <f>IF(H2905=0, "No High Blood Pressure", "High Blood Pressure")</f>
        <v>High Blood Pressure</v>
      </c>
      <c r="J2905" s="2">
        <v>229000</v>
      </c>
      <c r="K2905" s="1">
        <v>0.9</v>
      </c>
      <c r="L2905" s="2">
        <v>141</v>
      </c>
      <c r="M2905">
        <v>0</v>
      </c>
      <c r="N2905">
        <v>1</v>
      </c>
      <c r="O2905" t="str">
        <f>IF(M2904=0, "Female", "Male")</f>
        <v>Male</v>
      </c>
      <c r="P2905">
        <v>0</v>
      </c>
      <c r="Q2905" t="str">
        <f>IF(P2905=0, "Non Smoker", "Smoker")</f>
        <v>Non Smoker</v>
      </c>
      <c r="R2905" s="2">
        <v>110</v>
      </c>
      <c r="S2905" s="2" t="str">
        <f t="shared" si="45"/>
        <v>Alive</v>
      </c>
      <c r="T2905">
        <v>1</v>
      </c>
      <c r="U2905">
        <v>0</v>
      </c>
    </row>
    <row r="2906" spans="1:21" x14ac:dyDescent="0.3">
      <c r="A2906" s="2">
        <v>61</v>
      </c>
      <c r="B2906">
        <v>1</v>
      </c>
      <c r="C2906" t="str">
        <f>IF(B2906=0, "No Anemia", "Anemia")</f>
        <v>Anemia</v>
      </c>
      <c r="D2906" s="2">
        <v>84</v>
      </c>
      <c r="E2906">
        <v>0</v>
      </c>
      <c r="F2906" t="str">
        <f>IF(E2906=0, "No Diabetes", "Diabetes")</f>
        <v>No Diabetes</v>
      </c>
      <c r="G2906" s="2">
        <v>40</v>
      </c>
      <c r="H2906">
        <v>1</v>
      </c>
      <c r="I2906" t="str">
        <f>IF(H2906=0, "No High Blood Pressure", "High Blood Pressure")</f>
        <v>High Blood Pressure</v>
      </c>
      <c r="J2906" s="2">
        <v>229000</v>
      </c>
      <c r="K2906" s="1">
        <v>0.9</v>
      </c>
      <c r="L2906" s="2">
        <v>141</v>
      </c>
      <c r="M2906">
        <v>0</v>
      </c>
      <c r="N2906">
        <v>1</v>
      </c>
      <c r="O2906" t="str">
        <f>IF(M2905=0, "Female", "Male")</f>
        <v>Female</v>
      </c>
      <c r="P2906">
        <v>0</v>
      </c>
      <c r="Q2906" t="str">
        <f>IF(P2906=0, "Non Smoker", "Smoker")</f>
        <v>Non Smoker</v>
      </c>
      <c r="R2906" s="2">
        <v>110</v>
      </c>
      <c r="S2906" s="2" t="str">
        <f t="shared" si="45"/>
        <v>Alive</v>
      </c>
      <c r="T2906">
        <v>1</v>
      </c>
      <c r="U2906">
        <v>0</v>
      </c>
    </row>
    <row r="2907" spans="1:21" x14ac:dyDescent="0.3">
      <c r="A2907" s="2">
        <v>62</v>
      </c>
      <c r="B2907">
        <v>0</v>
      </c>
      <c r="C2907" t="str">
        <f>IF(B2907=0, "No Anemia", "Anemia")</f>
        <v>No Anemia</v>
      </c>
      <c r="D2907" s="2">
        <v>91</v>
      </c>
      <c r="E2907">
        <v>0</v>
      </c>
      <c r="F2907" t="str">
        <f>IF(E2907=0, "No Diabetes", "Diabetes")</f>
        <v>No Diabetes</v>
      </c>
      <c r="G2907" s="2">
        <v>30</v>
      </c>
      <c r="H2907">
        <v>1</v>
      </c>
      <c r="I2907" t="str">
        <f>IF(H2907=0, "No High Blood Pressure", "High Blood Pressure")</f>
        <v>High Blood Pressure</v>
      </c>
      <c r="J2907" s="2">
        <v>136000</v>
      </c>
      <c r="K2907" s="1">
        <v>1.1000000000000001</v>
      </c>
      <c r="L2907" s="2">
        <v>137</v>
      </c>
      <c r="M2907">
        <v>1</v>
      </c>
      <c r="N2907">
        <v>0</v>
      </c>
      <c r="O2907" t="str">
        <f>IF(M2906=0, "Female", "Male")</f>
        <v>Female</v>
      </c>
      <c r="P2907">
        <v>0</v>
      </c>
      <c r="Q2907" t="str">
        <f>IF(P2907=0, "Non Smoker", "Smoker")</f>
        <v>Non Smoker</v>
      </c>
      <c r="R2907" s="2">
        <v>11</v>
      </c>
      <c r="S2907" s="2" t="str">
        <f t="shared" si="45"/>
        <v>Dead</v>
      </c>
      <c r="T2907">
        <v>0</v>
      </c>
      <c r="U2907">
        <v>1</v>
      </c>
    </row>
    <row r="2908" spans="1:21" x14ac:dyDescent="0.3">
      <c r="A2908" s="2">
        <v>62</v>
      </c>
      <c r="B2908">
        <v>0</v>
      </c>
      <c r="C2908" t="str">
        <f>IF(B2908=0, "No Anemia", "Anemia")</f>
        <v>No Anemia</v>
      </c>
      <c r="D2908" s="2">
        <v>521</v>
      </c>
      <c r="E2908">
        <v>1</v>
      </c>
      <c r="F2908" t="str">
        <f>IF(E2908=0, "No Diabetes", "Diabetes")</f>
        <v>Diabetes</v>
      </c>
      <c r="G2908" s="2">
        <v>60</v>
      </c>
      <c r="H2908">
        <v>1</v>
      </c>
      <c r="I2908" t="str">
        <f>IF(H2908=0, "No High Blood Pressure", "High Blood Pressure")</f>
        <v>High Blood Pressure</v>
      </c>
      <c r="J2908" s="2">
        <v>244000</v>
      </c>
      <c r="K2908" s="1">
        <v>0.9</v>
      </c>
      <c r="L2908" s="2">
        <v>139</v>
      </c>
      <c r="M2908">
        <v>1</v>
      </c>
      <c r="N2908">
        <v>0</v>
      </c>
      <c r="O2908" t="str">
        <f>IF(M2907=0, "Female", "Male")</f>
        <v>Male</v>
      </c>
      <c r="P2908">
        <v>0</v>
      </c>
      <c r="Q2908" t="str">
        <f>IF(P2908=0, "Non Smoker", "Smoker")</f>
        <v>Non Smoker</v>
      </c>
      <c r="R2908" s="2">
        <v>117</v>
      </c>
      <c r="S2908" s="2" t="str">
        <f t="shared" si="45"/>
        <v>Alive</v>
      </c>
      <c r="T2908">
        <v>1</v>
      </c>
      <c r="U2908">
        <v>0</v>
      </c>
    </row>
    <row r="2909" spans="1:21" x14ac:dyDescent="0.3">
      <c r="A2909" s="2">
        <v>62</v>
      </c>
      <c r="B2909">
        <v>0</v>
      </c>
      <c r="C2909" t="str">
        <f>IF(B2909=0, "No Anemia", "Anemia")</f>
        <v>No Anemia</v>
      </c>
      <c r="D2909" s="2">
        <v>66</v>
      </c>
      <c r="E2909">
        <v>1</v>
      </c>
      <c r="F2909" t="str">
        <f>IF(E2909=0, "No Diabetes", "Diabetes")</f>
        <v>Diabetes</v>
      </c>
      <c r="G2909" s="2">
        <v>35</v>
      </c>
      <c r="H2909">
        <v>0</v>
      </c>
      <c r="I2909" t="str">
        <f>IF(H2909=0, "No High Blood Pressure", "High Blood Pressure")</f>
        <v>No High Blood Pressure</v>
      </c>
      <c r="J2909" s="2">
        <v>221000</v>
      </c>
      <c r="K2909" s="1">
        <v>1</v>
      </c>
      <c r="L2909" s="2">
        <v>136</v>
      </c>
      <c r="M2909">
        <v>0</v>
      </c>
      <c r="N2909">
        <v>1</v>
      </c>
      <c r="O2909" t="str">
        <f>IF(M2908=0, "Female", "Male")</f>
        <v>Male</v>
      </c>
      <c r="P2909">
        <v>0</v>
      </c>
      <c r="Q2909" t="str">
        <f>IF(P2909=0, "Non Smoker", "Smoker")</f>
        <v>Non Smoker</v>
      </c>
      <c r="R2909" s="2">
        <v>108</v>
      </c>
      <c r="S2909" s="2" t="str">
        <f t="shared" si="45"/>
        <v>Alive</v>
      </c>
      <c r="T2909">
        <v>1</v>
      </c>
      <c r="U2909">
        <v>0</v>
      </c>
    </row>
    <row r="2910" spans="1:21" x14ac:dyDescent="0.3">
      <c r="A2910" s="2">
        <v>62</v>
      </c>
      <c r="B2910">
        <v>1</v>
      </c>
      <c r="C2910" t="str">
        <f>IF(B2910=0, "No Anemia", "Anemia")</f>
        <v>Anemia</v>
      </c>
      <c r="D2910" s="2">
        <v>577</v>
      </c>
      <c r="E2910">
        <v>1</v>
      </c>
      <c r="F2910" t="str">
        <f>IF(E2910=0, "No Diabetes", "Diabetes")</f>
        <v>Diabetes</v>
      </c>
      <c r="G2910" s="2">
        <v>35</v>
      </c>
      <c r="H2910">
        <v>0</v>
      </c>
      <c r="I2910" t="str">
        <f>IF(H2910=0, "No High Blood Pressure", "High Blood Pressure")</f>
        <v>No High Blood Pressure</v>
      </c>
      <c r="J2910" s="2">
        <v>221000</v>
      </c>
      <c r="K2910" s="1">
        <v>1</v>
      </c>
      <c r="L2910" s="2">
        <v>136</v>
      </c>
      <c r="M2910">
        <v>0</v>
      </c>
      <c r="N2910">
        <v>1</v>
      </c>
      <c r="O2910" t="str">
        <f>IF(M2909=0, "Female", "Male")</f>
        <v>Female</v>
      </c>
      <c r="P2910">
        <v>0</v>
      </c>
      <c r="Q2910" t="str">
        <f>IF(P2910=0, "Non Smoker", "Smoker")</f>
        <v>Non Smoker</v>
      </c>
      <c r="R2910" s="2">
        <v>108</v>
      </c>
      <c r="S2910" s="2" t="str">
        <f t="shared" si="45"/>
        <v>Alive</v>
      </c>
      <c r="T2910">
        <v>1</v>
      </c>
      <c r="U2910">
        <v>0</v>
      </c>
    </row>
    <row r="2911" spans="1:21" x14ac:dyDescent="0.3">
      <c r="A2911" s="2">
        <v>62</v>
      </c>
      <c r="B2911">
        <v>0</v>
      </c>
      <c r="C2911" t="str">
        <f>IF(B2911=0, "No Anemia", "Anemia")</f>
        <v>No Anemia</v>
      </c>
      <c r="D2911" s="2">
        <v>91</v>
      </c>
      <c r="E2911">
        <v>1</v>
      </c>
      <c r="F2911" t="str">
        <f>IF(E2911=0, "No Diabetes", "Diabetes")</f>
        <v>Diabetes</v>
      </c>
      <c r="G2911" s="2">
        <v>60</v>
      </c>
      <c r="H2911">
        <v>1</v>
      </c>
      <c r="I2911" t="str">
        <f>IF(H2911=0, "No High Blood Pressure", "High Blood Pressure")</f>
        <v>High Blood Pressure</v>
      </c>
      <c r="J2911" s="2">
        <v>244000</v>
      </c>
      <c r="K2911" s="1">
        <v>0.9</v>
      </c>
      <c r="L2911" s="2">
        <v>139</v>
      </c>
      <c r="M2911">
        <v>1</v>
      </c>
      <c r="N2911">
        <v>0</v>
      </c>
      <c r="O2911" t="str">
        <f>IF(M2910=0, "Female", "Male")</f>
        <v>Female</v>
      </c>
      <c r="P2911">
        <v>0</v>
      </c>
      <c r="Q2911" t="str">
        <f>IF(P2911=0, "Non Smoker", "Smoker")</f>
        <v>Non Smoker</v>
      </c>
      <c r="R2911" s="2">
        <v>117</v>
      </c>
      <c r="S2911" s="2" t="str">
        <f t="shared" si="45"/>
        <v>Alive</v>
      </c>
      <c r="T2911">
        <v>1</v>
      </c>
      <c r="U2911">
        <v>0</v>
      </c>
    </row>
    <row r="2912" spans="1:21" x14ac:dyDescent="0.3">
      <c r="A2912" s="2">
        <v>62</v>
      </c>
      <c r="B2912">
        <v>0</v>
      </c>
      <c r="C2912" t="str">
        <f>IF(B2912=0, "No Anemia", "Anemia")</f>
        <v>No Anemia</v>
      </c>
      <c r="D2912" s="2">
        <v>231</v>
      </c>
      <c r="E2912">
        <v>1</v>
      </c>
      <c r="F2912" t="str">
        <f>IF(E2912=0, "No Diabetes", "Diabetes")</f>
        <v>Diabetes</v>
      </c>
      <c r="G2912" s="2">
        <v>25</v>
      </c>
      <c r="H2912">
        <v>1</v>
      </c>
      <c r="I2912" t="str">
        <f>IF(H2912=0, "No High Blood Pressure", "High Blood Pressure")</f>
        <v>High Blood Pressure</v>
      </c>
      <c r="J2912" s="2">
        <v>70000</v>
      </c>
      <c r="K2912" s="1">
        <v>0.9</v>
      </c>
      <c r="L2912" s="2">
        <v>140</v>
      </c>
      <c r="M2912">
        <v>1</v>
      </c>
      <c r="N2912">
        <v>0</v>
      </c>
      <c r="O2912" t="str">
        <f>IF(M2911=0, "Female", "Male")</f>
        <v>Male</v>
      </c>
      <c r="P2912">
        <v>0</v>
      </c>
      <c r="Q2912" t="str">
        <f>IF(P2912=0, "Non Smoker", "Smoker")</f>
        <v>Non Smoker</v>
      </c>
      <c r="R2912" s="2">
        <v>10</v>
      </c>
      <c r="S2912" s="2" t="str">
        <f t="shared" si="45"/>
        <v>Dead</v>
      </c>
      <c r="T2912">
        <v>0</v>
      </c>
      <c r="U2912">
        <v>1</v>
      </c>
    </row>
    <row r="2913" spans="1:21" x14ac:dyDescent="0.3">
      <c r="A2913" s="2">
        <v>62</v>
      </c>
      <c r="B2913">
        <v>0</v>
      </c>
      <c r="C2913" t="str">
        <f>IF(B2913=0, "No Anemia", "Anemia")</f>
        <v>No Anemia</v>
      </c>
      <c r="D2913" s="2">
        <v>231</v>
      </c>
      <c r="E2913">
        <v>1</v>
      </c>
      <c r="F2913" t="str">
        <f>IF(E2913=0, "No Diabetes", "Diabetes")</f>
        <v>Diabetes</v>
      </c>
      <c r="G2913" s="2">
        <v>60</v>
      </c>
      <c r="H2913">
        <v>1</v>
      </c>
      <c r="I2913" t="str">
        <f>IF(H2913=0, "No High Blood Pressure", "High Blood Pressure")</f>
        <v>High Blood Pressure</v>
      </c>
      <c r="J2913" s="2">
        <v>244000</v>
      </c>
      <c r="K2913" s="1">
        <v>0.9</v>
      </c>
      <c r="L2913" s="2">
        <v>139</v>
      </c>
      <c r="M2913">
        <v>1</v>
      </c>
      <c r="N2913">
        <v>0</v>
      </c>
      <c r="O2913" t="str">
        <f>IF(M2912=0, "Female", "Male")</f>
        <v>Male</v>
      </c>
      <c r="P2913">
        <v>0</v>
      </c>
      <c r="Q2913" t="str">
        <f>IF(P2913=0, "Non Smoker", "Smoker")</f>
        <v>Non Smoker</v>
      </c>
      <c r="R2913" s="2">
        <v>117</v>
      </c>
      <c r="S2913" s="2" t="str">
        <f t="shared" si="45"/>
        <v>Alive</v>
      </c>
      <c r="T2913">
        <v>1</v>
      </c>
      <c r="U2913">
        <v>0</v>
      </c>
    </row>
    <row r="2914" spans="1:21" x14ac:dyDescent="0.3">
      <c r="A2914" s="2">
        <v>62</v>
      </c>
      <c r="B2914">
        <v>1</v>
      </c>
      <c r="C2914" t="str">
        <f>IF(B2914=0, "No Anemia", "Anemia")</f>
        <v>Anemia</v>
      </c>
      <c r="D2914" s="2">
        <v>379</v>
      </c>
      <c r="E2914">
        <v>0</v>
      </c>
      <c r="F2914" t="str">
        <f>IF(E2914=0, "No Diabetes", "Diabetes")</f>
        <v>No Diabetes</v>
      </c>
      <c r="G2914" s="2">
        <v>25</v>
      </c>
      <c r="H2914">
        <v>0</v>
      </c>
      <c r="I2914" t="str">
        <f>IF(H2914=0, "No High Blood Pressure", "High Blood Pressure")</f>
        <v>No High Blood Pressure</v>
      </c>
      <c r="J2914" s="2">
        <v>305000</v>
      </c>
      <c r="K2914" s="1">
        <v>2.1</v>
      </c>
      <c r="L2914" s="2">
        <v>130</v>
      </c>
      <c r="M2914">
        <v>1</v>
      </c>
      <c r="N2914">
        <v>0</v>
      </c>
      <c r="O2914" t="str">
        <f>IF(M2913=0, "Female", "Male")</f>
        <v>Male</v>
      </c>
      <c r="P2914">
        <v>0</v>
      </c>
      <c r="Q2914" t="str">
        <f>IF(P2914=0, "Non Smoker", "Smoker")</f>
        <v>Non Smoker</v>
      </c>
      <c r="R2914" s="2">
        <v>108</v>
      </c>
      <c r="S2914" s="2" t="str">
        <f t="shared" si="45"/>
        <v>Alive</v>
      </c>
      <c r="T2914">
        <v>1</v>
      </c>
      <c r="U2914">
        <v>0</v>
      </c>
    </row>
    <row r="2915" spans="1:21" x14ac:dyDescent="0.3">
      <c r="A2915" s="2">
        <v>62</v>
      </c>
      <c r="B2915">
        <v>0</v>
      </c>
      <c r="C2915" t="str">
        <f>IF(B2915=0, "No Anemia", "Anemia")</f>
        <v>No Anemia</v>
      </c>
      <c r="D2915" s="2">
        <v>281</v>
      </c>
      <c r="E2915">
        <v>1</v>
      </c>
      <c r="F2915" t="str">
        <f>IF(E2915=0, "No Diabetes", "Diabetes")</f>
        <v>Diabetes</v>
      </c>
      <c r="G2915" s="2">
        <v>35</v>
      </c>
      <c r="H2915">
        <v>0</v>
      </c>
      <c r="I2915" t="str">
        <f>IF(H2915=0, "No High Blood Pressure", "High Blood Pressure")</f>
        <v>No High Blood Pressure</v>
      </c>
      <c r="J2915" s="2">
        <v>221000</v>
      </c>
      <c r="K2915" s="1">
        <v>1</v>
      </c>
      <c r="L2915" s="2">
        <v>136</v>
      </c>
      <c r="M2915">
        <v>0</v>
      </c>
      <c r="N2915">
        <v>1</v>
      </c>
      <c r="O2915" t="str">
        <f>IF(M2914=0, "Female", "Male")</f>
        <v>Male</v>
      </c>
      <c r="P2915">
        <v>0</v>
      </c>
      <c r="Q2915" t="str">
        <f>IF(P2915=0, "Non Smoker", "Smoker")</f>
        <v>Non Smoker</v>
      </c>
      <c r="R2915" s="2">
        <v>108</v>
      </c>
      <c r="S2915" s="2" t="str">
        <f t="shared" si="45"/>
        <v>Alive</v>
      </c>
      <c r="T2915">
        <v>1</v>
      </c>
      <c r="U2915">
        <v>0</v>
      </c>
    </row>
    <row r="2916" spans="1:21" x14ac:dyDescent="0.3">
      <c r="A2916" s="2">
        <v>62</v>
      </c>
      <c r="B2916">
        <v>0</v>
      </c>
      <c r="C2916" t="str">
        <f>IF(B2916=0, "No Anemia", "Anemia")</f>
        <v>No Anemia</v>
      </c>
      <c r="D2916" s="2">
        <v>61</v>
      </c>
      <c r="E2916">
        <v>1</v>
      </c>
      <c r="F2916" t="str">
        <f>IF(E2916=0, "No Diabetes", "Diabetes")</f>
        <v>Diabetes</v>
      </c>
      <c r="G2916" s="2">
        <v>38</v>
      </c>
      <c r="H2916">
        <v>1</v>
      </c>
      <c r="I2916" t="str">
        <f>IF(H2916=0, "No High Blood Pressure", "High Blood Pressure")</f>
        <v>High Blood Pressure</v>
      </c>
      <c r="J2916" s="2">
        <v>155000</v>
      </c>
      <c r="K2916" s="1">
        <v>1.1000000000000001</v>
      </c>
      <c r="L2916" s="2">
        <v>143</v>
      </c>
      <c r="M2916">
        <v>1</v>
      </c>
      <c r="N2916">
        <v>0</v>
      </c>
      <c r="O2916" t="str">
        <f>IF(M2915=0, "Female", "Male")</f>
        <v>Female</v>
      </c>
      <c r="P2916">
        <v>1</v>
      </c>
      <c r="Q2916" t="str">
        <f>IF(P2916=0, "Non Smoker", "Smoker")</f>
        <v>Smoker</v>
      </c>
      <c r="R2916" s="2">
        <v>270</v>
      </c>
      <c r="S2916" s="2" t="str">
        <f t="shared" si="45"/>
        <v>Alive</v>
      </c>
      <c r="T2916">
        <v>1</v>
      </c>
      <c r="U2916">
        <v>0</v>
      </c>
    </row>
    <row r="2917" spans="1:21" x14ac:dyDescent="0.3">
      <c r="A2917" s="2">
        <v>62</v>
      </c>
      <c r="B2917">
        <v>0</v>
      </c>
      <c r="C2917" t="str">
        <f>IF(B2917=0, "No Anemia", "Anemia")</f>
        <v>No Anemia</v>
      </c>
      <c r="D2917" s="2">
        <v>30</v>
      </c>
      <c r="E2917">
        <v>1</v>
      </c>
      <c r="F2917" t="str">
        <f>IF(E2917=0, "No Diabetes", "Diabetes")</f>
        <v>Diabetes</v>
      </c>
      <c r="G2917" s="2">
        <v>60</v>
      </c>
      <c r="H2917">
        <v>1</v>
      </c>
      <c r="I2917" t="str">
        <f>IF(H2917=0, "No High Blood Pressure", "High Blood Pressure")</f>
        <v>High Blood Pressure</v>
      </c>
      <c r="J2917" s="2">
        <v>244000</v>
      </c>
      <c r="K2917" s="1">
        <v>0.9</v>
      </c>
      <c r="L2917" s="2">
        <v>139</v>
      </c>
      <c r="M2917">
        <v>1</v>
      </c>
      <c r="N2917">
        <v>0</v>
      </c>
      <c r="O2917" t="str">
        <f>IF(M2916=0, "Female", "Male")</f>
        <v>Male</v>
      </c>
      <c r="P2917">
        <v>0</v>
      </c>
      <c r="Q2917" t="str">
        <f>IF(P2917=0, "Non Smoker", "Smoker")</f>
        <v>Non Smoker</v>
      </c>
      <c r="R2917" s="2">
        <v>117</v>
      </c>
      <c r="S2917" s="2" t="str">
        <f t="shared" si="45"/>
        <v>Alive</v>
      </c>
      <c r="T2917">
        <v>1</v>
      </c>
      <c r="U2917">
        <v>0</v>
      </c>
    </row>
    <row r="2918" spans="1:21" x14ac:dyDescent="0.3">
      <c r="A2918" s="2">
        <v>62</v>
      </c>
      <c r="B2918">
        <v>0</v>
      </c>
      <c r="C2918" t="str">
        <f>IF(B2918=0, "No Anemia", "Anemia")</f>
        <v>No Anemia</v>
      </c>
      <c r="D2918" s="2">
        <v>30</v>
      </c>
      <c r="E2918">
        <v>1</v>
      </c>
      <c r="F2918" t="str">
        <f>IF(E2918=0, "No Diabetes", "Diabetes")</f>
        <v>Diabetes</v>
      </c>
      <c r="G2918" s="2">
        <v>60</v>
      </c>
      <c r="H2918">
        <v>1</v>
      </c>
      <c r="I2918" t="str">
        <f>IF(H2918=0, "No High Blood Pressure", "High Blood Pressure")</f>
        <v>High Blood Pressure</v>
      </c>
      <c r="J2918" s="2">
        <v>244000</v>
      </c>
      <c r="K2918" s="1">
        <v>0.9</v>
      </c>
      <c r="L2918" s="2">
        <v>139</v>
      </c>
      <c r="M2918">
        <v>1</v>
      </c>
      <c r="N2918">
        <v>0</v>
      </c>
      <c r="O2918" t="str">
        <f>IF(M2917=0, "Female", "Male")</f>
        <v>Male</v>
      </c>
      <c r="P2918">
        <v>0</v>
      </c>
      <c r="Q2918" t="str">
        <f>IF(P2918=0, "Non Smoker", "Smoker")</f>
        <v>Non Smoker</v>
      </c>
      <c r="R2918" s="2">
        <v>117</v>
      </c>
      <c r="S2918" s="2" t="str">
        <f t="shared" si="45"/>
        <v>Alive</v>
      </c>
      <c r="T2918">
        <v>1</v>
      </c>
      <c r="U2918">
        <v>0</v>
      </c>
    </row>
    <row r="2919" spans="1:21" x14ac:dyDescent="0.3">
      <c r="A2919" s="2">
        <v>62</v>
      </c>
      <c r="B2919">
        <v>0</v>
      </c>
      <c r="C2919" t="str">
        <f>IF(B2919=0, "No Anemia", "Anemia")</f>
        <v>No Anemia</v>
      </c>
      <c r="D2919" s="2">
        <v>231</v>
      </c>
      <c r="E2919">
        <v>0</v>
      </c>
      <c r="F2919" t="str">
        <f>IF(E2919=0, "No Diabetes", "Diabetes")</f>
        <v>No Diabetes</v>
      </c>
      <c r="G2919" s="2">
        <v>25</v>
      </c>
      <c r="H2919">
        <v>1</v>
      </c>
      <c r="I2919" t="str">
        <f>IF(H2919=0, "No High Blood Pressure", "High Blood Pressure")</f>
        <v>High Blood Pressure</v>
      </c>
      <c r="J2919" s="2">
        <v>253000</v>
      </c>
      <c r="K2919" s="1">
        <v>0.9</v>
      </c>
      <c r="L2919" s="2">
        <v>140</v>
      </c>
      <c r="M2919">
        <v>1</v>
      </c>
      <c r="N2919">
        <v>0</v>
      </c>
      <c r="O2919" t="str">
        <f>IF(M2918=0, "Female", "Male")</f>
        <v>Male</v>
      </c>
      <c r="P2919">
        <v>1</v>
      </c>
      <c r="Q2919" t="str">
        <f>IF(P2919=0, "Non Smoker", "Smoker")</f>
        <v>Smoker</v>
      </c>
      <c r="R2919" s="2">
        <v>10</v>
      </c>
      <c r="S2919" s="2" t="str">
        <f t="shared" si="45"/>
        <v>Dead</v>
      </c>
      <c r="T2919">
        <v>0</v>
      </c>
      <c r="U2919">
        <v>1</v>
      </c>
    </row>
    <row r="2920" spans="1:21" x14ac:dyDescent="0.3">
      <c r="A2920" s="2">
        <v>62</v>
      </c>
      <c r="B2920">
        <v>0</v>
      </c>
      <c r="C2920" t="str">
        <f>IF(B2920=0, "No Anemia", "Anemia")</f>
        <v>No Anemia</v>
      </c>
      <c r="D2920" s="2">
        <v>281</v>
      </c>
      <c r="E2920">
        <v>1</v>
      </c>
      <c r="F2920" t="str">
        <f>IF(E2920=0, "No Diabetes", "Diabetes")</f>
        <v>Diabetes</v>
      </c>
      <c r="G2920" s="2">
        <v>35</v>
      </c>
      <c r="H2920">
        <v>0</v>
      </c>
      <c r="I2920" t="str">
        <f>IF(H2920=0, "No High Blood Pressure", "High Blood Pressure")</f>
        <v>No High Blood Pressure</v>
      </c>
      <c r="J2920" s="2">
        <v>221000</v>
      </c>
      <c r="K2920" s="1">
        <v>1</v>
      </c>
      <c r="L2920" s="2">
        <v>136</v>
      </c>
      <c r="M2920">
        <v>0</v>
      </c>
      <c r="N2920">
        <v>1</v>
      </c>
      <c r="O2920" t="str">
        <f>IF(M2919=0, "Female", "Male")</f>
        <v>Male</v>
      </c>
      <c r="P2920">
        <v>0</v>
      </c>
      <c r="Q2920" t="str">
        <f>IF(P2920=0, "Non Smoker", "Smoker")</f>
        <v>Non Smoker</v>
      </c>
      <c r="R2920" s="2">
        <v>108</v>
      </c>
      <c r="S2920" s="2" t="str">
        <f t="shared" si="45"/>
        <v>Alive</v>
      </c>
      <c r="T2920">
        <v>1</v>
      </c>
      <c r="U2920">
        <v>0</v>
      </c>
    </row>
    <row r="2921" spans="1:21" x14ac:dyDescent="0.3">
      <c r="A2921" s="2">
        <v>62</v>
      </c>
      <c r="B2921">
        <v>0</v>
      </c>
      <c r="C2921" t="str">
        <f>IF(B2921=0, "No Anemia", "Anemia")</f>
        <v>No Anemia</v>
      </c>
      <c r="D2921" s="2">
        <v>231</v>
      </c>
      <c r="E2921">
        <v>0</v>
      </c>
      <c r="F2921" t="str">
        <f>IF(E2921=0, "No Diabetes", "Diabetes")</f>
        <v>No Diabetes</v>
      </c>
      <c r="G2921" s="2">
        <v>25</v>
      </c>
      <c r="H2921">
        <v>1</v>
      </c>
      <c r="I2921" t="str">
        <f>IF(H2921=0, "No High Blood Pressure", "High Blood Pressure")</f>
        <v>High Blood Pressure</v>
      </c>
      <c r="J2921" s="2">
        <v>253000</v>
      </c>
      <c r="K2921" s="1">
        <v>0.9</v>
      </c>
      <c r="L2921" s="2">
        <v>140</v>
      </c>
      <c r="M2921">
        <v>1</v>
      </c>
      <c r="N2921">
        <v>0</v>
      </c>
      <c r="O2921" t="str">
        <f>IF(M2920=0, "Female", "Male")</f>
        <v>Female</v>
      </c>
      <c r="P2921">
        <v>1</v>
      </c>
      <c r="Q2921" t="str">
        <f>IF(P2921=0, "Non Smoker", "Smoker")</f>
        <v>Smoker</v>
      </c>
      <c r="R2921" s="2">
        <v>10</v>
      </c>
      <c r="S2921" s="2" t="str">
        <f t="shared" si="45"/>
        <v>Dead</v>
      </c>
      <c r="T2921">
        <v>0</v>
      </c>
      <c r="U2921">
        <v>1</v>
      </c>
    </row>
    <row r="2922" spans="1:21" x14ac:dyDescent="0.3">
      <c r="A2922" s="2">
        <v>62</v>
      </c>
      <c r="B2922">
        <v>1</v>
      </c>
      <c r="C2922" t="str">
        <f>IF(B2922=0, "No Anemia", "Anemia")</f>
        <v>Anemia</v>
      </c>
      <c r="D2922" s="2">
        <v>655</v>
      </c>
      <c r="E2922">
        <v>0</v>
      </c>
      <c r="F2922" t="str">
        <f>IF(E2922=0, "No Diabetes", "Diabetes")</f>
        <v>No Diabetes</v>
      </c>
      <c r="G2922" s="2">
        <v>40</v>
      </c>
      <c r="H2922">
        <v>0</v>
      </c>
      <c r="I2922" t="str">
        <f>IF(H2922=0, "No High Blood Pressure", "High Blood Pressure")</f>
        <v>No High Blood Pressure</v>
      </c>
      <c r="J2922" s="2">
        <v>283000</v>
      </c>
      <c r="K2922" s="1">
        <v>0.7</v>
      </c>
      <c r="L2922" s="2">
        <v>133</v>
      </c>
      <c r="M2922">
        <v>0</v>
      </c>
      <c r="N2922">
        <v>1</v>
      </c>
      <c r="O2922" t="str">
        <f>IF(M2921=0, "Female", "Male")</f>
        <v>Male</v>
      </c>
      <c r="P2922">
        <v>0</v>
      </c>
      <c r="Q2922" t="str">
        <f>IF(P2922=0, "Non Smoker", "Smoker")</f>
        <v>Non Smoker</v>
      </c>
      <c r="R2922" s="2">
        <v>233</v>
      </c>
      <c r="S2922" s="2" t="str">
        <f t="shared" si="45"/>
        <v>Alive</v>
      </c>
      <c r="T2922">
        <v>1</v>
      </c>
      <c r="U2922">
        <v>0</v>
      </c>
    </row>
    <row r="2923" spans="1:21" x14ac:dyDescent="0.3">
      <c r="A2923" s="2">
        <v>62</v>
      </c>
      <c r="B2923">
        <v>0</v>
      </c>
      <c r="C2923" t="str">
        <f>IF(B2923=0, "No Anemia", "Anemia")</f>
        <v>No Anemia</v>
      </c>
      <c r="D2923" s="2">
        <v>61</v>
      </c>
      <c r="E2923">
        <v>1</v>
      </c>
      <c r="F2923" t="str">
        <f>IF(E2923=0, "No Diabetes", "Diabetes")</f>
        <v>Diabetes</v>
      </c>
      <c r="G2923" s="2">
        <v>38</v>
      </c>
      <c r="H2923">
        <v>1</v>
      </c>
      <c r="I2923" t="str">
        <f>IF(H2923=0, "No High Blood Pressure", "High Blood Pressure")</f>
        <v>High Blood Pressure</v>
      </c>
      <c r="J2923" s="2">
        <v>155000</v>
      </c>
      <c r="K2923" s="1">
        <v>1.1000000000000001</v>
      </c>
      <c r="L2923" s="2">
        <v>143</v>
      </c>
      <c r="M2923">
        <v>1</v>
      </c>
      <c r="N2923">
        <v>0</v>
      </c>
      <c r="O2923" t="str">
        <f>IF(M2922=0, "Female", "Male")</f>
        <v>Female</v>
      </c>
      <c r="P2923">
        <v>1</v>
      </c>
      <c r="Q2923" t="str">
        <f>IF(P2923=0, "Non Smoker", "Smoker")</f>
        <v>Smoker</v>
      </c>
      <c r="R2923" s="2">
        <v>270</v>
      </c>
      <c r="S2923" s="2" t="str">
        <f t="shared" si="45"/>
        <v>Alive</v>
      </c>
      <c r="T2923">
        <v>1</v>
      </c>
      <c r="U2923">
        <v>0</v>
      </c>
    </row>
    <row r="2924" spans="1:21" x14ac:dyDescent="0.3">
      <c r="A2924" s="2">
        <v>62</v>
      </c>
      <c r="B2924">
        <v>0</v>
      </c>
      <c r="C2924" t="str">
        <f>IF(B2924=0, "No Anemia", "Anemia")</f>
        <v>No Anemia</v>
      </c>
      <c r="D2924" s="2">
        <v>61</v>
      </c>
      <c r="E2924">
        <v>1</v>
      </c>
      <c r="F2924" t="str">
        <f>IF(E2924=0, "No Diabetes", "Diabetes")</f>
        <v>Diabetes</v>
      </c>
      <c r="G2924" s="2">
        <v>38</v>
      </c>
      <c r="H2924">
        <v>1</v>
      </c>
      <c r="I2924" t="str">
        <f>IF(H2924=0, "No High Blood Pressure", "High Blood Pressure")</f>
        <v>High Blood Pressure</v>
      </c>
      <c r="J2924" s="2">
        <v>155000</v>
      </c>
      <c r="K2924" s="1">
        <v>1.1000000000000001</v>
      </c>
      <c r="L2924" s="2">
        <v>143</v>
      </c>
      <c r="M2924">
        <v>1</v>
      </c>
      <c r="N2924">
        <v>0</v>
      </c>
      <c r="O2924" t="str">
        <f>IF(M2923=0, "Female", "Male")</f>
        <v>Male</v>
      </c>
      <c r="P2924">
        <v>1</v>
      </c>
      <c r="Q2924" t="str">
        <f>IF(P2924=0, "Non Smoker", "Smoker")</f>
        <v>Smoker</v>
      </c>
      <c r="R2924" s="2">
        <v>270</v>
      </c>
      <c r="S2924" s="2" t="str">
        <f t="shared" si="45"/>
        <v>Alive</v>
      </c>
      <c r="T2924">
        <v>1</v>
      </c>
      <c r="U2924">
        <v>0</v>
      </c>
    </row>
    <row r="2925" spans="1:21" x14ac:dyDescent="0.3">
      <c r="A2925" s="2">
        <v>62</v>
      </c>
      <c r="B2925">
        <v>0</v>
      </c>
      <c r="C2925" t="str">
        <f>IF(B2925=0, "No Anemia", "Anemia")</f>
        <v>No Anemia</v>
      </c>
      <c r="D2925" s="2">
        <v>30</v>
      </c>
      <c r="E2925">
        <v>1</v>
      </c>
      <c r="F2925" t="str">
        <f>IF(E2925=0, "No Diabetes", "Diabetes")</f>
        <v>Diabetes</v>
      </c>
      <c r="G2925" s="2">
        <v>60</v>
      </c>
      <c r="H2925">
        <v>1</v>
      </c>
      <c r="I2925" t="str">
        <f>IF(H2925=0, "No High Blood Pressure", "High Blood Pressure")</f>
        <v>High Blood Pressure</v>
      </c>
      <c r="J2925" s="2">
        <v>244000</v>
      </c>
      <c r="K2925" s="1">
        <v>0.9</v>
      </c>
      <c r="L2925" s="2">
        <v>139</v>
      </c>
      <c r="M2925">
        <v>1</v>
      </c>
      <c r="N2925">
        <v>0</v>
      </c>
      <c r="O2925" t="str">
        <f>IF(M2924=0, "Female", "Male")</f>
        <v>Male</v>
      </c>
      <c r="P2925">
        <v>0</v>
      </c>
      <c r="Q2925" t="str">
        <f>IF(P2925=0, "Non Smoker", "Smoker")</f>
        <v>Non Smoker</v>
      </c>
      <c r="R2925" s="2">
        <v>117</v>
      </c>
      <c r="S2925" s="2" t="str">
        <f t="shared" si="45"/>
        <v>Alive</v>
      </c>
      <c r="T2925">
        <v>1</v>
      </c>
      <c r="U2925">
        <v>0</v>
      </c>
    </row>
    <row r="2926" spans="1:21" x14ac:dyDescent="0.3">
      <c r="A2926" s="2">
        <v>62</v>
      </c>
      <c r="B2926">
        <v>0</v>
      </c>
      <c r="C2926" t="str">
        <f>IF(B2926=0, "No Anemia", "Anemia")</f>
        <v>No Anemia</v>
      </c>
      <c r="D2926" s="2">
        <v>231</v>
      </c>
      <c r="E2926">
        <v>1</v>
      </c>
      <c r="F2926" t="str">
        <f>IF(E2926=0, "No Diabetes", "Diabetes")</f>
        <v>Diabetes</v>
      </c>
      <c r="G2926" s="2">
        <v>60</v>
      </c>
      <c r="H2926">
        <v>1</v>
      </c>
      <c r="I2926" t="str">
        <f>IF(H2926=0, "No High Blood Pressure", "High Blood Pressure")</f>
        <v>High Blood Pressure</v>
      </c>
      <c r="J2926" s="2">
        <v>244000</v>
      </c>
      <c r="K2926" s="1">
        <v>0.9</v>
      </c>
      <c r="L2926" s="2">
        <v>139</v>
      </c>
      <c r="M2926">
        <v>1</v>
      </c>
      <c r="N2926">
        <v>0</v>
      </c>
      <c r="O2926" t="str">
        <f>IF(M2925=0, "Female", "Male")</f>
        <v>Male</v>
      </c>
      <c r="P2926">
        <v>0</v>
      </c>
      <c r="Q2926" t="str">
        <f>IF(P2926=0, "Non Smoker", "Smoker")</f>
        <v>Non Smoker</v>
      </c>
      <c r="R2926" s="2">
        <v>117</v>
      </c>
      <c r="S2926" s="2" t="str">
        <f t="shared" si="45"/>
        <v>Alive</v>
      </c>
      <c r="T2926">
        <v>1</v>
      </c>
      <c r="U2926">
        <v>0</v>
      </c>
    </row>
    <row r="2927" spans="1:21" x14ac:dyDescent="0.3">
      <c r="A2927" s="2">
        <v>62</v>
      </c>
      <c r="B2927">
        <v>1</v>
      </c>
      <c r="C2927" t="str">
        <f>IF(B2927=0, "No Anemia", "Anemia")</f>
        <v>Anemia</v>
      </c>
      <c r="D2927" s="2">
        <v>655</v>
      </c>
      <c r="E2927">
        <v>0</v>
      </c>
      <c r="F2927" t="str">
        <f>IF(E2927=0, "No Diabetes", "Diabetes")</f>
        <v>No Diabetes</v>
      </c>
      <c r="G2927" s="2">
        <v>40</v>
      </c>
      <c r="H2927">
        <v>0</v>
      </c>
      <c r="I2927" t="str">
        <f>IF(H2927=0, "No High Blood Pressure", "High Blood Pressure")</f>
        <v>No High Blood Pressure</v>
      </c>
      <c r="J2927" s="2">
        <v>283000</v>
      </c>
      <c r="K2927" s="1">
        <v>0.7</v>
      </c>
      <c r="L2927" s="2">
        <v>133</v>
      </c>
      <c r="M2927">
        <v>0</v>
      </c>
      <c r="N2927">
        <v>1</v>
      </c>
      <c r="O2927" t="str">
        <f>IF(M2926=0, "Female", "Male")</f>
        <v>Male</v>
      </c>
      <c r="P2927">
        <v>0</v>
      </c>
      <c r="Q2927" t="str">
        <f>IF(P2927=0, "Non Smoker", "Smoker")</f>
        <v>Non Smoker</v>
      </c>
      <c r="R2927" s="2">
        <v>233</v>
      </c>
      <c r="S2927" s="2" t="str">
        <f t="shared" si="45"/>
        <v>Alive</v>
      </c>
      <c r="T2927">
        <v>1</v>
      </c>
      <c r="U2927">
        <v>0</v>
      </c>
    </row>
    <row r="2928" spans="1:21" x14ac:dyDescent="0.3">
      <c r="A2928" s="2">
        <v>62</v>
      </c>
      <c r="B2928">
        <v>0</v>
      </c>
      <c r="C2928" t="str">
        <f>IF(B2928=0, "No Anemia", "Anemia")</f>
        <v>No Anemia</v>
      </c>
      <c r="D2928" s="2">
        <v>30</v>
      </c>
      <c r="E2928">
        <v>1</v>
      </c>
      <c r="F2928" t="str">
        <f>IF(E2928=0, "No Diabetes", "Diabetes")</f>
        <v>Diabetes</v>
      </c>
      <c r="G2928" s="2">
        <v>60</v>
      </c>
      <c r="H2928">
        <v>1</v>
      </c>
      <c r="I2928" t="str">
        <f>IF(H2928=0, "No High Blood Pressure", "High Blood Pressure")</f>
        <v>High Blood Pressure</v>
      </c>
      <c r="J2928" s="2">
        <v>244000</v>
      </c>
      <c r="K2928" s="1">
        <v>0.9</v>
      </c>
      <c r="L2928" s="2">
        <v>139</v>
      </c>
      <c r="M2928">
        <v>1</v>
      </c>
      <c r="N2928">
        <v>0</v>
      </c>
      <c r="O2928" t="str">
        <f>IF(M2927=0, "Female", "Male")</f>
        <v>Female</v>
      </c>
      <c r="P2928">
        <v>0</v>
      </c>
      <c r="Q2928" t="str">
        <f>IF(P2928=0, "Non Smoker", "Smoker")</f>
        <v>Non Smoker</v>
      </c>
      <c r="R2928" s="2">
        <v>117</v>
      </c>
      <c r="S2928" s="2" t="str">
        <f t="shared" si="45"/>
        <v>Alive</v>
      </c>
      <c r="T2928">
        <v>1</v>
      </c>
      <c r="U2928">
        <v>0</v>
      </c>
    </row>
    <row r="2929" spans="1:21" x14ac:dyDescent="0.3">
      <c r="A2929" s="2">
        <v>62</v>
      </c>
      <c r="B2929">
        <v>0</v>
      </c>
      <c r="C2929" t="str">
        <f>IF(B2929=0, "No Anemia", "Anemia")</f>
        <v>No Anemia</v>
      </c>
      <c r="D2929" s="2">
        <v>61</v>
      </c>
      <c r="E2929">
        <v>1</v>
      </c>
      <c r="F2929" t="str">
        <f>IF(E2929=0, "No Diabetes", "Diabetes")</f>
        <v>Diabetes</v>
      </c>
      <c r="G2929" s="2">
        <v>38</v>
      </c>
      <c r="H2929">
        <v>1</v>
      </c>
      <c r="I2929" t="str">
        <f>IF(H2929=0, "No High Blood Pressure", "High Blood Pressure")</f>
        <v>High Blood Pressure</v>
      </c>
      <c r="J2929" s="2">
        <v>155000</v>
      </c>
      <c r="K2929" s="1">
        <v>1.1000000000000001</v>
      </c>
      <c r="L2929" s="2">
        <v>143</v>
      </c>
      <c r="M2929">
        <v>1</v>
      </c>
      <c r="N2929">
        <v>0</v>
      </c>
      <c r="O2929" t="str">
        <f>IF(M2928=0, "Female", "Male")</f>
        <v>Male</v>
      </c>
      <c r="P2929">
        <v>1</v>
      </c>
      <c r="Q2929" t="str">
        <f>IF(P2929=0, "Non Smoker", "Smoker")</f>
        <v>Smoker</v>
      </c>
      <c r="R2929" s="2">
        <v>270</v>
      </c>
      <c r="S2929" s="2" t="str">
        <f t="shared" si="45"/>
        <v>Alive</v>
      </c>
      <c r="T2929">
        <v>1</v>
      </c>
      <c r="U2929">
        <v>0</v>
      </c>
    </row>
    <row r="2930" spans="1:21" x14ac:dyDescent="0.3">
      <c r="A2930" s="2">
        <v>62</v>
      </c>
      <c r="B2930">
        <v>0</v>
      </c>
      <c r="C2930" t="str">
        <f>IF(B2930=0, "No Anemia", "Anemia")</f>
        <v>No Anemia</v>
      </c>
      <c r="D2930" s="2">
        <v>61</v>
      </c>
      <c r="E2930">
        <v>1</v>
      </c>
      <c r="F2930" t="str">
        <f>IF(E2930=0, "No Diabetes", "Diabetes")</f>
        <v>Diabetes</v>
      </c>
      <c r="G2930" s="2">
        <v>38</v>
      </c>
      <c r="H2930">
        <v>1</v>
      </c>
      <c r="I2930" t="str">
        <f>IF(H2930=0, "No High Blood Pressure", "High Blood Pressure")</f>
        <v>High Blood Pressure</v>
      </c>
      <c r="J2930" s="2">
        <v>155000</v>
      </c>
      <c r="K2930" s="1">
        <v>1.1000000000000001</v>
      </c>
      <c r="L2930" s="2">
        <v>143</v>
      </c>
      <c r="M2930">
        <v>1</v>
      </c>
      <c r="N2930">
        <v>0</v>
      </c>
      <c r="O2930" t="str">
        <f>IF(M2929=0, "Female", "Male")</f>
        <v>Male</v>
      </c>
      <c r="P2930">
        <v>1</v>
      </c>
      <c r="Q2930" t="str">
        <f>IF(P2930=0, "Non Smoker", "Smoker")</f>
        <v>Smoker</v>
      </c>
      <c r="R2930" s="2">
        <v>270</v>
      </c>
      <c r="S2930" s="2" t="str">
        <f t="shared" si="45"/>
        <v>Alive</v>
      </c>
      <c r="T2930">
        <v>1</v>
      </c>
      <c r="U2930">
        <v>0</v>
      </c>
    </row>
    <row r="2931" spans="1:21" x14ac:dyDescent="0.3">
      <c r="A2931" s="2">
        <v>62</v>
      </c>
      <c r="B2931">
        <v>0</v>
      </c>
      <c r="C2931" t="str">
        <f>IF(B2931=0, "No Anemia", "Anemia")</f>
        <v>No Anemia</v>
      </c>
      <c r="D2931" s="2">
        <v>281</v>
      </c>
      <c r="E2931">
        <v>1</v>
      </c>
      <c r="F2931" t="str">
        <f>IF(E2931=0, "No Diabetes", "Diabetes")</f>
        <v>Diabetes</v>
      </c>
      <c r="G2931" s="2">
        <v>35</v>
      </c>
      <c r="H2931">
        <v>0</v>
      </c>
      <c r="I2931" t="str">
        <f>IF(H2931=0, "No High Blood Pressure", "High Blood Pressure")</f>
        <v>No High Blood Pressure</v>
      </c>
      <c r="J2931" s="2">
        <v>221000</v>
      </c>
      <c r="K2931" s="1">
        <v>1</v>
      </c>
      <c r="L2931" s="2">
        <v>136</v>
      </c>
      <c r="M2931">
        <v>0</v>
      </c>
      <c r="N2931">
        <v>1</v>
      </c>
      <c r="O2931" t="str">
        <f>IF(M2930=0, "Female", "Male")</f>
        <v>Male</v>
      </c>
      <c r="P2931">
        <v>0</v>
      </c>
      <c r="Q2931" t="str">
        <f>IF(P2931=0, "Non Smoker", "Smoker")</f>
        <v>Non Smoker</v>
      </c>
      <c r="R2931" s="2">
        <v>108</v>
      </c>
      <c r="S2931" s="2" t="str">
        <f t="shared" si="45"/>
        <v>Alive</v>
      </c>
      <c r="T2931">
        <v>1</v>
      </c>
      <c r="U2931">
        <v>0</v>
      </c>
    </row>
    <row r="2932" spans="1:21" x14ac:dyDescent="0.3">
      <c r="A2932" s="2">
        <v>62</v>
      </c>
      <c r="B2932">
        <v>0</v>
      </c>
      <c r="C2932" t="str">
        <f>IF(B2932=0, "No Anemia", "Anemia")</f>
        <v>No Anemia</v>
      </c>
      <c r="D2932" s="2">
        <v>61</v>
      </c>
      <c r="E2932">
        <v>1</v>
      </c>
      <c r="F2932" t="str">
        <f>IF(E2932=0, "No Diabetes", "Diabetes")</f>
        <v>Diabetes</v>
      </c>
      <c r="G2932" s="2">
        <v>38</v>
      </c>
      <c r="H2932">
        <v>1</v>
      </c>
      <c r="I2932" t="str">
        <f>IF(H2932=0, "No High Blood Pressure", "High Blood Pressure")</f>
        <v>High Blood Pressure</v>
      </c>
      <c r="J2932" s="2">
        <v>155000</v>
      </c>
      <c r="K2932" s="1">
        <v>1.1000000000000001</v>
      </c>
      <c r="L2932" s="2">
        <v>143</v>
      </c>
      <c r="M2932">
        <v>1</v>
      </c>
      <c r="N2932">
        <v>0</v>
      </c>
      <c r="O2932" t="str">
        <f>IF(M2931=0, "Female", "Male")</f>
        <v>Female</v>
      </c>
      <c r="P2932">
        <v>1</v>
      </c>
      <c r="Q2932" t="str">
        <f>IF(P2932=0, "Non Smoker", "Smoker")</f>
        <v>Smoker</v>
      </c>
      <c r="R2932" s="2">
        <v>270</v>
      </c>
      <c r="S2932" s="2" t="str">
        <f t="shared" si="45"/>
        <v>Alive</v>
      </c>
      <c r="T2932">
        <v>1</v>
      </c>
      <c r="U2932">
        <v>0</v>
      </c>
    </row>
    <row r="2933" spans="1:21" x14ac:dyDescent="0.3">
      <c r="A2933" s="2">
        <v>62</v>
      </c>
      <c r="B2933">
        <v>1</v>
      </c>
      <c r="C2933" t="str">
        <f>IF(B2933=0, "No Anemia", "Anemia")</f>
        <v>Anemia</v>
      </c>
      <c r="D2933" s="2">
        <v>655</v>
      </c>
      <c r="E2933">
        <v>0</v>
      </c>
      <c r="F2933" t="str">
        <f>IF(E2933=0, "No Diabetes", "Diabetes")</f>
        <v>No Diabetes</v>
      </c>
      <c r="G2933" s="2">
        <v>40</v>
      </c>
      <c r="H2933">
        <v>0</v>
      </c>
      <c r="I2933" t="str">
        <f>IF(H2933=0, "No High Blood Pressure", "High Blood Pressure")</f>
        <v>No High Blood Pressure</v>
      </c>
      <c r="J2933" s="2">
        <v>283000</v>
      </c>
      <c r="K2933" s="1">
        <v>0.7</v>
      </c>
      <c r="L2933" s="2">
        <v>133</v>
      </c>
      <c r="M2933">
        <v>0</v>
      </c>
      <c r="N2933">
        <v>1</v>
      </c>
      <c r="O2933" t="str">
        <f>IF(M2932=0, "Female", "Male")</f>
        <v>Male</v>
      </c>
      <c r="P2933">
        <v>0</v>
      </c>
      <c r="Q2933" t="str">
        <f>IF(P2933=0, "Non Smoker", "Smoker")</f>
        <v>Non Smoker</v>
      </c>
      <c r="R2933" s="2">
        <v>233</v>
      </c>
      <c r="S2933" s="2" t="str">
        <f t="shared" si="45"/>
        <v>Alive</v>
      </c>
      <c r="T2933">
        <v>1</v>
      </c>
      <c r="U2933">
        <v>0</v>
      </c>
    </row>
    <row r="2934" spans="1:21" x14ac:dyDescent="0.3">
      <c r="A2934" s="2">
        <v>62</v>
      </c>
      <c r="B2934">
        <v>1</v>
      </c>
      <c r="C2934" t="str">
        <f>IF(B2934=0, "No Anemia", "Anemia")</f>
        <v>Anemia</v>
      </c>
      <c r="D2934" s="2">
        <v>655</v>
      </c>
      <c r="E2934">
        <v>0</v>
      </c>
      <c r="F2934" t="str">
        <f>IF(E2934=0, "No Diabetes", "Diabetes")</f>
        <v>No Diabetes</v>
      </c>
      <c r="G2934" s="2">
        <v>40</v>
      </c>
      <c r="H2934">
        <v>0</v>
      </c>
      <c r="I2934" t="str">
        <f>IF(H2934=0, "No High Blood Pressure", "High Blood Pressure")</f>
        <v>No High Blood Pressure</v>
      </c>
      <c r="J2934" s="2">
        <v>283000</v>
      </c>
      <c r="K2934" s="1">
        <v>0.7</v>
      </c>
      <c r="L2934" s="2">
        <v>133</v>
      </c>
      <c r="M2934">
        <v>0</v>
      </c>
      <c r="N2934">
        <v>1</v>
      </c>
      <c r="O2934" t="str">
        <f>IF(M2933=0, "Female", "Male")</f>
        <v>Female</v>
      </c>
      <c r="P2934">
        <v>0</v>
      </c>
      <c r="Q2934" t="str">
        <f>IF(P2934=0, "Non Smoker", "Smoker")</f>
        <v>Non Smoker</v>
      </c>
      <c r="R2934" s="2">
        <v>233</v>
      </c>
      <c r="S2934" s="2" t="str">
        <f t="shared" si="45"/>
        <v>Alive</v>
      </c>
      <c r="T2934">
        <v>1</v>
      </c>
      <c r="U2934">
        <v>0</v>
      </c>
    </row>
    <row r="2935" spans="1:21" x14ac:dyDescent="0.3">
      <c r="A2935" s="2">
        <v>62</v>
      </c>
      <c r="B2935">
        <v>0</v>
      </c>
      <c r="C2935" t="str">
        <f>IF(B2935=0, "No Anemia", "Anemia")</f>
        <v>No Anemia</v>
      </c>
      <c r="D2935" s="2">
        <v>231</v>
      </c>
      <c r="E2935">
        <v>0</v>
      </c>
      <c r="F2935" t="str">
        <f>IF(E2935=0, "No Diabetes", "Diabetes")</f>
        <v>No Diabetes</v>
      </c>
      <c r="G2935" s="2">
        <v>25</v>
      </c>
      <c r="H2935">
        <v>1</v>
      </c>
      <c r="I2935" t="str">
        <f>IF(H2935=0, "No High Blood Pressure", "High Blood Pressure")</f>
        <v>High Blood Pressure</v>
      </c>
      <c r="J2935" s="2">
        <v>253000</v>
      </c>
      <c r="K2935" s="1">
        <v>0.9</v>
      </c>
      <c r="L2935" s="2">
        <v>140</v>
      </c>
      <c r="M2935">
        <v>1</v>
      </c>
      <c r="N2935">
        <v>0</v>
      </c>
      <c r="O2935" t="str">
        <f>IF(M2934=0, "Female", "Male")</f>
        <v>Female</v>
      </c>
      <c r="P2935">
        <v>1</v>
      </c>
      <c r="Q2935" t="str">
        <f>IF(P2935=0, "Non Smoker", "Smoker")</f>
        <v>Smoker</v>
      </c>
      <c r="R2935" s="2">
        <v>10</v>
      </c>
      <c r="S2935" s="2" t="str">
        <f t="shared" si="45"/>
        <v>Dead</v>
      </c>
      <c r="T2935">
        <v>0</v>
      </c>
      <c r="U2935">
        <v>1</v>
      </c>
    </row>
    <row r="2936" spans="1:21" x14ac:dyDescent="0.3">
      <c r="A2936" s="2">
        <v>62</v>
      </c>
      <c r="B2936">
        <v>0</v>
      </c>
      <c r="C2936" t="str">
        <f>IF(B2936=0, "No Anemia", "Anemia")</f>
        <v>No Anemia</v>
      </c>
      <c r="D2936" s="2">
        <v>231</v>
      </c>
      <c r="E2936">
        <v>0</v>
      </c>
      <c r="F2936" t="str">
        <f>IF(E2936=0, "No Diabetes", "Diabetes")</f>
        <v>No Diabetes</v>
      </c>
      <c r="G2936" s="2">
        <v>25</v>
      </c>
      <c r="H2936">
        <v>1</v>
      </c>
      <c r="I2936" t="str">
        <f>IF(H2936=0, "No High Blood Pressure", "High Blood Pressure")</f>
        <v>High Blood Pressure</v>
      </c>
      <c r="J2936" s="2">
        <v>253000</v>
      </c>
      <c r="K2936" s="1">
        <v>0.9</v>
      </c>
      <c r="L2936" s="2">
        <v>140</v>
      </c>
      <c r="M2936">
        <v>1</v>
      </c>
      <c r="N2936">
        <v>0</v>
      </c>
      <c r="O2936" t="str">
        <f>IF(M2935=0, "Female", "Male")</f>
        <v>Male</v>
      </c>
      <c r="P2936">
        <v>1</v>
      </c>
      <c r="Q2936" t="str">
        <f>IF(P2936=0, "Non Smoker", "Smoker")</f>
        <v>Smoker</v>
      </c>
      <c r="R2936" s="2">
        <v>10</v>
      </c>
      <c r="S2936" s="2" t="str">
        <f t="shared" si="45"/>
        <v>Dead</v>
      </c>
      <c r="T2936">
        <v>0</v>
      </c>
      <c r="U2936">
        <v>1</v>
      </c>
    </row>
    <row r="2937" spans="1:21" x14ac:dyDescent="0.3">
      <c r="A2937" s="2">
        <v>62</v>
      </c>
      <c r="B2937">
        <v>1</v>
      </c>
      <c r="C2937" t="str">
        <f>IF(B2937=0, "No Anemia", "Anemia")</f>
        <v>Anemia</v>
      </c>
      <c r="D2937" s="2">
        <v>655</v>
      </c>
      <c r="E2937">
        <v>0</v>
      </c>
      <c r="F2937" t="str">
        <f>IF(E2937=0, "No Diabetes", "Diabetes")</f>
        <v>No Diabetes</v>
      </c>
      <c r="G2937" s="2">
        <v>40</v>
      </c>
      <c r="H2937">
        <v>0</v>
      </c>
      <c r="I2937" t="str">
        <f>IF(H2937=0, "No High Blood Pressure", "High Blood Pressure")</f>
        <v>No High Blood Pressure</v>
      </c>
      <c r="J2937" s="2">
        <v>283000</v>
      </c>
      <c r="K2937" s="1">
        <v>0.7</v>
      </c>
      <c r="L2937" s="2">
        <v>133</v>
      </c>
      <c r="M2937">
        <v>0</v>
      </c>
      <c r="N2937">
        <v>1</v>
      </c>
      <c r="O2937" t="str">
        <f>IF(M2936=0, "Female", "Male")</f>
        <v>Male</v>
      </c>
      <c r="P2937">
        <v>0</v>
      </c>
      <c r="Q2937" t="str">
        <f>IF(P2937=0, "Non Smoker", "Smoker")</f>
        <v>Non Smoker</v>
      </c>
      <c r="R2937" s="2">
        <v>233</v>
      </c>
      <c r="S2937" s="2" t="str">
        <f t="shared" si="45"/>
        <v>Alive</v>
      </c>
      <c r="T2937">
        <v>1</v>
      </c>
      <c r="U2937">
        <v>0</v>
      </c>
    </row>
    <row r="2938" spans="1:21" x14ac:dyDescent="0.3">
      <c r="A2938" s="2">
        <v>62</v>
      </c>
      <c r="B2938">
        <v>0</v>
      </c>
      <c r="C2938" t="str">
        <f>IF(B2938=0, "No Anemia", "Anemia")</f>
        <v>No Anemia</v>
      </c>
      <c r="D2938" s="2">
        <v>231</v>
      </c>
      <c r="E2938">
        <v>0</v>
      </c>
      <c r="F2938" t="str">
        <f>IF(E2938=0, "No Diabetes", "Diabetes")</f>
        <v>No Diabetes</v>
      </c>
      <c r="G2938" s="2">
        <v>25</v>
      </c>
      <c r="H2938">
        <v>1</v>
      </c>
      <c r="I2938" t="str">
        <f>IF(H2938=0, "No High Blood Pressure", "High Blood Pressure")</f>
        <v>High Blood Pressure</v>
      </c>
      <c r="J2938" s="2">
        <v>253000</v>
      </c>
      <c r="K2938" s="1">
        <v>0.9</v>
      </c>
      <c r="L2938" s="2">
        <v>140</v>
      </c>
      <c r="M2938">
        <v>1</v>
      </c>
      <c r="N2938">
        <v>0</v>
      </c>
      <c r="O2938" t="str">
        <f>IF(M2937=0, "Female", "Male")</f>
        <v>Female</v>
      </c>
      <c r="P2938">
        <v>1</v>
      </c>
      <c r="Q2938" t="str">
        <f>IF(P2938=0, "Non Smoker", "Smoker")</f>
        <v>Smoker</v>
      </c>
      <c r="R2938" s="2">
        <v>10</v>
      </c>
      <c r="S2938" s="2" t="str">
        <f t="shared" si="45"/>
        <v>Dead</v>
      </c>
      <c r="T2938">
        <v>0</v>
      </c>
      <c r="U2938">
        <v>1</v>
      </c>
    </row>
    <row r="2939" spans="1:21" x14ac:dyDescent="0.3">
      <c r="A2939" s="2">
        <v>62</v>
      </c>
      <c r="B2939">
        <v>0</v>
      </c>
      <c r="C2939" t="str">
        <f>IF(B2939=0, "No Anemia", "Anemia")</f>
        <v>No Anemia</v>
      </c>
      <c r="D2939" s="2">
        <v>30</v>
      </c>
      <c r="E2939">
        <v>1</v>
      </c>
      <c r="F2939" t="str">
        <f>IF(E2939=0, "No Diabetes", "Diabetes")</f>
        <v>Diabetes</v>
      </c>
      <c r="G2939" s="2">
        <v>60</v>
      </c>
      <c r="H2939">
        <v>1</v>
      </c>
      <c r="I2939" t="str">
        <f>IF(H2939=0, "No High Blood Pressure", "High Blood Pressure")</f>
        <v>High Blood Pressure</v>
      </c>
      <c r="J2939" s="2">
        <v>244000</v>
      </c>
      <c r="K2939" s="1">
        <v>0.9</v>
      </c>
      <c r="L2939" s="2">
        <v>139</v>
      </c>
      <c r="M2939">
        <v>1</v>
      </c>
      <c r="N2939">
        <v>0</v>
      </c>
      <c r="O2939" t="str">
        <f>IF(M2938=0, "Female", "Male")</f>
        <v>Male</v>
      </c>
      <c r="P2939">
        <v>0</v>
      </c>
      <c r="Q2939" t="str">
        <f>IF(P2939=0, "Non Smoker", "Smoker")</f>
        <v>Non Smoker</v>
      </c>
      <c r="R2939" s="2">
        <v>117</v>
      </c>
      <c r="S2939" s="2" t="str">
        <f t="shared" si="45"/>
        <v>Alive</v>
      </c>
      <c r="T2939">
        <v>1</v>
      </c>
      <c r="U2939">
        <v>0</v>
      </c>
    </row>
    <row r="2940" spans="1:21" x14ac:dyDescent="0.3">
      <c r="A2940" s="2">
        <v>62</v>
      </c>
      <c r="B2940">
        <v>1</v>
      </c>
      <c r="C2940" t="str">
        <f>IF(B2940=0, "No Anemia", "Anemia")</f>
        <v>Anemia</v>
      </c>
      <c r="D2940" s="2">
        <v>655</v>
      </c>
      <c r="E2940">
        <v>0</v>
      </c>
      <c r="F2940" t="str">
        <f>IF(E2940=0, "No Diabetes", "Diabetes")</f>
        <v>No Diabetes</v>
      </c>
      <c r="G2940" s="2">
        <v>40</v>
      </c>
      <c r="H2940">
        <v>0</v>
      </c>
      <c r="I2940" t="str">
        <f>IF(H2940=0, "No High Blood Pressure", "High Blood Pressure")</f>
        <v>No High Blood Pressure</v>
      </c>
      <c r="J2940" s="2">
        <v>283000</v>
      </c>
      <c r="K2940" s="1">
        <v>0.7</v>
      </c>
      <c r="L2940" s="2">
        <v>133</v>
      </c>
      <c r="M2940">
        <v>0</v>
      </c>
      <c r="N2940">
        <v>1</v>
      </c>
      <c r="O2940" t="str">
        <f>IF(M2939=0, "Female", "Male")</f>
        <v>Male</v>
      </c>
      <c r="P2940">
        <v>0</v>
      </c>
      <c r="Q2940" t="str">
        <f>IF(P2940=0, "Non Smoker", "Smoker")</f>
        <v>Non Smoker</v>
      </c>
      <c r="R2940" s="2">
        <v>233</v>
      </c>
      <c r="S2940" s="2" t="str">
        <f t="shared" si="45"/>
        <v>Alive</v>
      </c>
      <c r="T2940">
        <v>1</v>
      </c>
      <c r="U2940">
        <v>0</v>
      </c>
    </row>
    <row r="2941" spans="1:21" x14ac:dyDescent="0.3">
      <c r="A2941" s="2">
        <v>62</v>
      </c>
      <c r="B2941">
        <v>0</v>
      </c>
      <c r="C2941" t="str">
        <f>IF(B2941=0, "No Anemia", "Anemia")</f>
        <v>No Anemia</v>
      </c>
      <c r="D2941" s="2">
        <v>231</v>
      </c>
      <c r="E2941">
        <v>0</v>
      </c>
      <c r="F2941" t="str">
        <f>IF(E2941=0, "No Diabetes", "Diabetes")</f>
        <v>No Diabetes</v>
      </c>
      <c r="G2941" s="2">
        <v>25</v>
      </c>
      <c r="H2941">
        <v>1</v>
      </c>
      <c r="I2941" t="str">
        <f>IF(H2941=0, "No High Blood Pressure", "High Blood Pressure")</f>
        <v>High Blood Pressure</v>
      </c>
      <c r="J2941" s="2">
        <v>253000</v>
      </c>
      <c r="K2941" s="1">
        <v>0.9</v>
      </c>
      <c r="L2941" s="2">
        <v>140</v>
      </c>
      <c r="M2941">
        <v>1</v>
      </c>
      <c r="N2941">
        <v>0</v>
      </c>
      <c r="O2941" t="str">
        <f>IF(M2940=0, "Female", "Male")</f>
        <v>Female</v>
      </c>
      <c r="P2941">
        <v>1</v>
      </c>
      <c r="Q2941" t="str">
        <f>IF(P2941=0, "Non Smoker", "Smoker")</f>
        <v>Smoker</v>
      </c>
      <c r="R2941" s="2">
        <v>10</v>
      </c>
      <c r="S2941" s="2" t="str">
        <f t="shared" si="45"/>
        <v>Dead</v>
      </c>
      <c r="T2941">
        <v>0</v>
      </c>
      <c r="U2941">
        <v>1</v>
      </c>
    </row>
    <row r="2942" spans="1:21" x14ac:dyDescent="0.3">
      <c r="A2942" s="2">
        <v>62</v>
      </c>
      <c r="B2942">
        <v>0</v>
      </c>
      <c r="C2942" t="str">
        <f>IF(B2942=0, "No Anemia", "Anemia")</f>
        <v>No Anemia</v>
      </c>
      <c r="D2942" s="2">
        <v>281</v>
      </c>
      <c r="E2942">
        <v>1</v>
      </c>
      <c r="F2942" t="str">
        <f>IF(E2942=0, "No Diabetes", "Diabetes")</f>
        <v>Diabetes</v>
      </c>
      <c r="G2942" s="2">
        <v>35</v>
      </c>
      <c r="H2942">
        <v>0</v>
      </c>
      <c r="I2942" t="str">
        <f>IF(H2942=0, "No High Blood Pressure", "High Blood Pressure")</f>
        <v>No High Blood Pressure</v>
      </c>
      <c r="J2942" s="2">
        <v>221000</v>
      </c>
      <c r="K2942" s="1">
        <v>1</v>
      </c>
      <c r="L2942" s="2">
        <v>136</v>
      </c>
      <c r="M2942">
        <v>0</v>
      </c>
      <c r="N2942">
        <v>1</v>
      </c>
      <c r="O2942" t="str">
        <f>IF(M2941=0, "Female", "Male")</f>
        <v>Male</v>
      </c>
      <c r="P2942">
        <v>0</v>
      </c>
      <c r="Q2942" t="str">
        <f>IF(P2942=0, "Non Smoker", "Smoker")</f>
        <v>Non Smoker</v>
      </c>
      <c r="R2942" s="2">
        <v>108</v>
      </c>
      <c r="S2942" s="2" t="str">
        <f t="shared" si="45"/>
        <v>Alive</v>
      </c>
      <c r="T2942">
        <v>1</v>
      </c>
      <c r="U2942">
        <v>0</v>
      </c>
    </row>
    <row r="2943" spans="1:21" x14ac:dyDescent="0.3">
      <c r="A2943" s="2">
        <v>62</v>
      </c>
      <c r="B2943">
        <v>0</v>
      </c>
      <c r="C2943" t="str">
        <f>IF(B2943=0, "No Anemia", "Anemia")</f>
        <v>No Anemia</v>
      </c>
      <c r="D2943" s="2">
        <v>281</v>
      </c>
      <c r="E2943">
        <v>1</v>
      </c>
      <c r="F2943" t="str">
        <f>IF(E2943=0, "No Diabetes", "Diabetes")</f>
        <v>Diabetes</v>
      </c>
      <c r="G2943" s="2">
        <v>35</v>
      </c>
      <c r="H2943">
        <v>0</v>
      </c>
      <c r="I2943" t="str">
        <f>IF(H2943=0, "No High Blood Pressure", "High Blood Pressure")</f>
        <v>No High Blood Pressure</v>
      </c>
      <c r="J2943" s="2">
        <v>221000</v>
      </c>
      <c r="K2943" s="1">
        <v>1</v>
      </c>
      <c r="L2943" s="2">
        <v>136</v>
      </c>
      <c r="M2943">
        <v>0</v>
      </c>
      <c r="N2943">
        <v>1</v>
      </c>
      <c r="O2943" t="str">
        <f>IF(M2942=0, "Female", "Male")</f>
        <v>Female</v>
      </c>
      <c r="P2943">
        <v>0</v>
      </c>
      <c r="Q2943" t="str">
        <f>IF(P2943=0, "Non Smoker", "Smoker")</f>
        <v>Non Smoker</v>
      </c>
      <c r="R2943" s="2">
        <v>108</v>
      </c>
      <c r="S2943" s="2" t="str">
        <f t="shared" si="45"/>
        <v>Alive</v>
      </c>
      <c r="T2943">
        <v>1</v>
      </c>
      <c r="U2943">
        <v>0</v>
      </c>
    </row>
    <row r="2944" spans="1:21" x14ac:dyDescent="0.3">
      <c r="A2944" s="2">
        <v>62</v>
      </c>
      <c r="B2944">
        <v>0</v>
      </c>
      <c r="C2944" t="str">
        <f>IF(B2944=0, "No Anemia", "Anemia")</f>
        <v>No Anemia</v>
      </c>
      <c r="D2944" s="2">
        <v>61</v>
      </c>
      <c r="E2944">
        <v>1</v>
      </c>
      <c r="F2944" t="str">
        <f>IF(E2944=0, "No Diabetes", "Diabetes")</f>
        <v>Diabetes</v>
      </c>
      <c r="G2944" s="2">
        <v>38</v>
      </c>
      <c r="H2944">
        <v>1</v>
      </c>
      <c r="I2944" t="str">
        <f>IF(H2944=0, "No High Blood Pressure", "High Blood Pressure")</f>
        <v>High Blood Pressure</v>
      </c>
      <c r="J2944" s="2">
        <v>155000</v>
      </c>
      <c r="K2944" s="1">
        <v>1.1000000000000001</v>
      </c>
      <c r="L2944" s="2">
        <v>143</v>
      </c>
      <c r="M2944">
        <v>1</v>
      </c>
      <c r="N2944">
        <v>0</v>
      </c>
      <c r="O2944" t="str">
        <f>IF(M2943=0, "Female", "Male")</f>
        <v>Female</v>
      </c>
      <c r="P2944">
        <v>1</v>
      </c>
      <c r="Q2944" t="str">
        <f>IF(P2944=0, "Non Smoker", "Smoker")</f>
        <v>Smoker</v>
      </c>
      <c r="R2944" s="2">
        <v>270</v>
      </c>
      <c r="S2944" s="2" t="str">
        <f t="shared" si="45"/>
        <v>Alive</v>
      </c>
      <c r="T2944">
        <v>1</v>
      </c>
      <c r="U2944">
        <v>0</v>
      </c>
    </row>
    <row r="2945" spans="1:21" x14ac:dyDescent="0.3">
      <c r="A2945" s="2">
        <v>62</v>
      </c>
      <c r="B2945">
        <v>0</v>
      </c>
      <c r="C2945" t="str">
        <f>IF(B2945=0, "No Anemia", "Anemia")</f>
        <v>No Anemia</v>
      </c>
      <c r="D2945" s="2">
        <v>281</v>
      </c>
      <c r="E2945">
        <v>1</v>
      </c>
      <c r="F2945" t="str">
        <f>IF(E2945=0, "No Diabetes", "Diabetes")</f>
        <v>Diabetes</v>
      </c>
      <c r="G2945" s="2">
        <v>35</v>
      </c>
      <c r="H2945">
        <v>0</v>
      </c>
      <c r="I2945" t="str">
        <f>IF(H2945=0, "No High Blood Pressure", "High Blood Pressure")</f>
        <v>No High Blood Pressure</v>
      </c>
      <c r="J2945" s="2">
        <v>221000</v>
      </c>
      <c r="K2945" s="1">
        <v>1</v>
      </c>
      <c r="L2945" s="2">
        <v>136</v>
      </c>
      <c r="M2945">
        <v>0</v>
      </c>
      <c r="N2945">
        <v>1</v>
      </c>
      <c r="O2945" t="str">
        <f>IF(M2944=0, "Female", "Male")</f>
        <v>Male</v>
      </c>
      <c r="P2945">
        <v>0</v>
      </c>
      <c r="Q2945" t="str">
        <f>IF(P2945=0, "Non Smoker", "Smoker")</f>
        <v>Non Smoker</v>
      </c>
      <c r="R2945" s="2">
        <v>108</v>
      </c>
      <c r="S2945" s="2" t="str">
        <f t="shared" si="45"/>
        <v>Alive</v>
      </c>
      <c r="T2945">
        <v>1</v>
      </c>
      <c r="U2945">
        <v>0</v>
      </c>
    </row>
    <row r="2946" spans="1:21" x14ac:dyDescent="0.3">
      <c r="A2946" s="2">
        <v>62</v>
      </c>
      <c r="B2946">
        <v>0</v>
      </c>
      <c r="C2946" t="str">
        <f>IF(B2946=0, "No Anemia", "Anemia")</f>
        <v>No Anemia</v>
      </c>
      <c r="D2946" s="2">
        <v>61</v>
      </c>
      <c r="E2946">
        <v>1</v>
      </c>
      <c r="F2946" t="str">
        <f>IF(E2946=0, "No Diabetes", "Diabetes")</f>
        <v>Diabetes</v>
      </c>
      <c r="G2946" s="2">
        <v>38</v>
      </c>
      <c r="H2946">
        <v>1</v>
      </c>
      <c r="I2946" t="str">
        <f>IF(H2946=0, "No High Blood Pressure", "High Blood Pressure")</f>
        <v>High Blood Pressure</v>
      </c>
      <c r="J2946" s="2">
        <v>155000</v>
      </c>
      <c r="K2946" s="1">
        <v>1.1000000000000001</v>
      </c>
      <c r="L2946" s="2">
        <v>143</v>
      </c>
      <c r="M2946">
        <v>1</v>
      </c>
      <c r="N2946">
        <v>0</v>
      </c>
      <c r="O2946" t="str">
        <f>IF(M2945=0, "Female", "Male")</f>
        <v>Female</v>
      </c>
      <c r="P2946">
        <v>1</v>
      </c>
      <c r="Q2946" t="str">
        <f>IF(P2946=0, "Non Smoker", "Smoker")</f>
        <v>Smoker</v>
      </c>
      <c r="R2946" s="2">
        <v>270</v>
      </c>
      <c r="S2946" s="2" t="str">
        <f t="shared" ref="S2946:S3009" si="46">IF(T2946=1, "Alive", "Dead")</f>
        <v>Alive</v>
      </c>
      <c r="T2946">
        <v>1</v>
      </c>
      <c r="U2946">
        <v>0</v>
      </c>
    </row>
    <row r="2947" spans="1:21" x14ac:dyDescent="0.3">
      <c r="A2947" s="2">
        <v>62</v>
      </c>
      <c r="B2947">
        <v>0</v>
      </c>
      <c r="C2947" t="str">
        <f>IF(B2947=0, "No Anemia", "Anemia")</f>
        <v>No Anemia</v>
      </c>
      <c r="D2947" s="2">
        <v>281</v>
      </c>
      <c r="E2947">
        <v>1</v>
      </c>
      <c r="F2947" t="str">
        <f>IF(E2947=0, "No Diabetes", "Diabetes")</f>
        <v>Diabetes</v>
      </c>
      <c r="G2947" s="2">
        <v>35</v>
      </c>
      <c r="H2947">
        <v>0</v>
      </c>
      <c r="I2947" t="str">
        <f>IF(H2947=0, "No High Blood Pressure", "High Blood Pressure")</f>
        <v>No High Blood Pressure</v>
      </c>
      <c r="J2947" s="2">
        <v>221000</v>
      </c>
      <c r="K2947" s="1">
        <v>1</v>
      </c>
      <c r="L2947" s="2">
        <v>136</v>
      </c>
      <c r="M2947">
        <v>0</v>
      </c>
      <c r="N2947">
        <v>1</v>
      </c>
      <c r="O2947" t="str">
        <f>IF(M2946=0, "Female", "Male")</f>
        <v>Male</v>
      </c>
      <c r="P2947">
        <v>0</v>
      </c>
      <c r="Q2947" t="str">
        <f>IF(P2947=0, "Non Smoker", "Smoker")</f>
        <v>Non Smoker</v>
      </c>
      <c r="R2947" s="2">
        <v>108</v>
      </c>
      <c r="S2947" s="2" t="str">
        <f t="shared" si="46"/>
        <v>Alive</v>
      </c>
      <c r="T2947">
        <v>1</v>
      </c>
      <c r="U2947">
        <v>0</v>
      </c>
    </row>
    <row r="2948" spans="1:21" x14ac:dyDescent="0.3">
      <c r="A2948" s="2">
        <v>62</v>
      </c>
      <c r="B2948">
        <v>0</v>
      </c>
      <c r="C2948" t="str">
        <f>IF(B2948=0, "No Anemia", "Anemia")</f>
        <v>No Anemia</v>
      </c>
      <c r="D2948" s="2">
        <v>30</v>
      </c>
      <c r="E2948">
        <v>1</v>
      </c>
      <c r="F2948" t="str">
        <f>IF(E2948=0, "No Diabetes", "Diabetes")</f>
        <v>Diabetes</v>
      </c>
      <c r="G2948" s="2">
        <v>60</v>
      </c>
      <c r="H2948">
        <v>1</v>
      </c>
      <c r="I2948" t="str">
        <f>IF(H2948=0, "No High Blood Pressure", "High Blood Pressure")</f>
        <v>High Blood Pressure</v>
      </c>
      <c r="J2948" s="2">
        <v>244000</v>
      </c>
      <c r="K2948" s="1">
        <v>0.9</v>
      </c>
      <c r="L2948" s="2">
        <v>139</v>
      </c>
      <c r="M2948">
        <v>1</v>
      </c>
      <c r="N2948">
        <v>0</v>
      </c>
      <c r="O2948" t="str">
        <f>IF(M2947=0, "Female", "Male")</f>
        <v>Female</v>
      </c>
      <c r="P2948">
        <v>0</v>
      </c>
      <c r="Q2948" t="str">
        <f>IF(P2948=0, "Non Smoker", "Smoker")</f>
        <v>Non Smoker</v>
      </c>
      <c r="R2948" s="2">
        <v>117</v>
      </c>
      <c r="S2948" s="2" t="str">
        <f t="shared" si="46"/>
        <v>Alive</v>
      </c>
      <c r="T2948">
        <v>1</v>
      </c>
      <c r="U2948">
        <v>0</v>
      </c>
    </row>
    <row r="2949" spans="1:21" x14ac:dyDescent="0.3">
      <c r="A2949" s="2">
        <v>62</v>
      </c>
      <c r="B2949">
        <v>0</v>
      </c>
      <c r="C2949" t="str">
        <f>IF(B2949=0, "No Anemia", "Anemia")</f>
        <v>No Anemia</v>
      </c>
      <c r="D2949" s="2">
        <v>231</v>
      </c>
      <c r="E2949">
        <v>0</v>
      </c>
      <c r="F2949" t="str">
        <f>IF(E2949=0, "No Diabetes", "Diabetes")</f>
        <v>No Diabetes</v>
      </c>
      <c r="G2949" s="2">
        <v>25</v>
      </c>
      <c r="H2949">
        <v>1</v>
      </c>
      <c r="I2949" t="str">
        <f>IF(H2949=0, "No High Blood Pressure", "High Blood Pressure")</f>
        <v>High Blood Pressure</v>
      </c>
      <c r="J2949" s="2">
        <v>253000</v>
      </c>
      <c r="K2949" s="1">
        <v>0.9</v>
      </c>
      <c r="L2949" s="2">
        <v>140</v>
      </c>
      <c r="M2949">
        <v>1</v>
      </c>
      <c r="N2949">
        <v>0</v>
      </c>
      <c r="O2949" t="str">
        <f>IF(M2948=0, "Female", "Male")</f>
        <v>Male</v>
      </c>
      <c r="P2949">
        <v>1</v>
      </c>
      <c r="Q2949" t="str">
        <f>IF(P2949=0, "Non Smoker", "Smoker")</f>
        <v>Smoker</v>
      </c>
      <c r="R2949" s="2">
        <v>10</v>
      </c>
      <c r="S2949" s="2" t="str">
        <f t="shared" si="46"/>
        <v>Dead</v>
      </c>
      <c r="T2949">
        <v>0</v>
      </c>
      <c r="U2949">
        <v>1</v>
      </c>
    </row>
    <row r="2950" spans="1:21" x14ac:dyDescent="0.3">
      <c r="A2950" s="2">
        <v>62</v>
      </c>
      <c r="B2950">
        <v>1</v>
      </c>
      <c r="C2950" t="str">
        <f>IF(B2950=0, "No Anemia", "Anemia")</f>
        <v>Anemia</v>
      </c>
      <c r="D2950" s="2">
        <v>655</v>
      </c>
      <c r="E2950">
        <v>0</v>
      </c>
      <c r="F2950" t="str">
        <f>IF(E2950=0, "No Diabetes", "Diabetes")</f>
        <v>No Diabetes</v>
      </c>
      <c r="G2950" s="2">
        <v>40</v>
      </c>
      <c r="H2950">
        <v>0</v>
      </c>
      <c r="I2950" t="str">
        <f>IF(H2950=0, "No High Blood Pressure", "High Blood Pressure")</f>
        <v>No High Blood Pressure</v>
      </c>
      <c r="J2950" s="2">
        <v>283000</v>
      </c>
      <c r="K2950" s="1">
        <v>0.7</v>
      </c>
      <c r="L2950" s="2">
        <v>133</v>
      </c>
      <c r="M2950">
        <v>0</v>
      </c>
      <c r="N2950">
        <v>1</v>
      </c>
      <c r="O2950" t="str">
        <f>IF(M2949=0, "Female", "Male")</f>
        <v>Male</v>
      </c>
      <c r="P2950">
        <v>0</v>
      </c>
      <c r="Q2950" t="str">
        <f>IF(P2950=0, "Non Smoker", "Smoker")</f>
        <v>Non Smoker</v>
      </c>
      <c r="R2950" s="2">
        <v>233</v>
      </c>
      <c r="S2950" s="2" t="str">
        <f t="shared" si="46"/>
        <v>Alive</v>
      </c>
      <c r="T2950">
        <v>1</v>
      </c>
      <c r="U2950">
        <v>0</v>
      </c>
    </row>
    <row r="2951" spans="1:21" x14ac:dyDescent="0.3">
      <c r="A2951" s="2">
        <v>62</v>
      </c>
      <c r="B2951">
        <v>0</v>
      </c>
      <c r="C2951" t="str">
        <f>IF(B2951=0, "No Anemia", "Anemia")</f>
        <v>No Anemia</v>
      </c>
      <c r="D2951" s="2">
        <v>61</v>
      </c>
      <c r="E2951">
        <v>1</v>
      </c>
      <c r="F2951" t="str">
        <f>IF(E2951=0, "No Diabetes", "Diabetes")</f>
        <v>Diabetes</v>
      </c>
      <c r="G2951" s="2">
        <v>38</v>
      </c>
      <c r="H2951">
        <v>1</v>
      </c>
      <c r="I2951" t="str">
        <f>IF(H2951=0, "No High Blood Pressure", "High Blood Pressure")</f>
        <v>High Blood Pressure</v>
      </c>
      <c r="J2951" s="2">
        <v>155000</v>
      </c>
      <c r="K2951" s="1">
        <v>1.1000000000000001</v>
      </c>
      <c r="L2951" s="2">
        <v>143</v>
      </c>
      <c r="M2951">
        <v>1</v>
      </c>
      <c r="N2951">
        <v>0</v>
      </c>
      <c r="O2951" t="str">
        <f>IF(M2950=0, "Female", "Male")</f>
        <v>Female</v>
      </c>
      <c r="P2951">
        <v>1</v>
      </c>
      <c r="Q2951" t="str">
        <f>IF(P2951=0, "Non Smoker", "Smoker")</f>
        <v>Smoker</v>
      </c>
      <c r="R2951" s="2">
        <v>270</v>
      </c>
      <c r="S2951" s="2" t="str">
        <f t="shared" si="46"/>
        <v>Alive</v>
      </c>
      <c r="T2951">
        <v>1</v>
      </c>
      <c r="U2951">
        <v>0</v>
      </c>
    </row>
    <row r="2952" spans="1:21" x14ac:dyDescent="0.3">
      <c r="A2952" s="2">
        <v>62</v>
      </c>
      <c r="B2952">
        <v>0</v>
      </c>
      <c r="C2952" t="str">
        <f>IF(B2952=0, "No Anemia", "Anemia")</f>
        <v>No Anemia</v>
      </c>
      <c r="D2952" s="2">
        <v>61</v>
      </c>
      <c r="E2952">
        <v>1</v>
      </c>
      <c r="F2952" t="str">
        <f>IF(E2952=0, "No Diabetes", "Diabetes")</f>
        <v>Diabetes</v>
      </c>
      <c r="G2952" s="2">
        <v>38</v>
      </c>
      <c r="H2952">
        <v>1</v>
      </c>
      <c r="I2952" t="str">
        <f>IF(H2952=0, "No High Blood Pressure", "High Blood Pressure")</f>
        <v>High Blood Pressure</v>
      </c>
      <c r="J2952" s="2">
        <v>155000</v>
      </c>
      <c r="K2952" s="1">
        <v>1.1000000000000001</v>
      </c>
      <c r="L2952" s="2">
        <v>143</v>
      </c>
      <c r="M2952">
        <v>1</v>
      </c>
      <c r="N2952">
        <v>0</v>
      </c>
      <c r="O2952" t="str">
        <f>IF(M2951=0, "Female", "Male")</f>
        <v>Male</v>
      </c>
      <c r="P2952">
        <v>1</v>
      </c>
      <c r="Q2952" t="str">
        <f>IF(P2952=0, "Non Smoker", "Smoker")</f>
        <v>Smoker</v>
      </c>
      <c r="R2952" s="2">
        <v>270</v>
      </c>
      <c r="S2952" s="2" t="str">
        <f t="shared" si="46"/>
        <v>Alive</v>
      </c>
      <c r="T2952">
        <v>1</v>
      </c>
      <c r="U2952">
        <v>0</v>
      </c>
    </row>
    <row r="2953" spans="1:21" x14ac:dyDescent="0.3">
      <c r="A2953" s="2">
        <v>62</v>
      </c>
      <c r="B2953">
        <v>0</v>
      </c>
      <c r="C2953" t="str">
        <f>IF(B2953=0, "No Anemia", "Anemia")</f>
        <v>No Anemia</v>
      </c>
      <c r="D2953" s="2">
        <v>231</v>
      </c>
      <c r="E2953">
        <v>0</v>
      </c>
      <c r="F2953" t="str">
        <f>IF(E2953=0, "No Diabetes", "Diabetes")</f>
        <v>No Diabetes</v>
      </c>
      <c r="G2953" s="2">
        <v>25</v>
      </c>
      <c r="H2953">
        <v>1</v>
      </c>
      <c r="I2953" t="str">
        <f>IF(H2953=0, "No High Blood Pressure", "High Blood Pressure")</f>
        <v>High Blood Pressure</v>
      </c>
      <c r="J2953" s="2">
        <v>253000</v>
      </c>
      <c r="K2953" s="1">
        <v>0.9</v>
      </c>
      <c r="L2953" s="2">
        <v>140</v>
      </c>
      <c r="M2953">
        <v>1</v>
      </c>
      <c r="N2953">
        <v>0</v>
      </c>
      <c r="O2953" t="str">
        <f>IF(M2952=0, "Female", "Male")</f>
        <v>Male</v>
      </c>
      <c r="P2953">
        <v>1</v>
      </c>
      <c r="Q2953" t="str">
        <f>IF(P2953=0, "Non Smoker", "Smoker")</f>
        <v>Smoker</v>
      </c>
      <c r="R2953" s="2">
        <v>10</v>
      </c>
      <c r="S2953" s="2" t="str">
        <f t="shared" si="46"/>
        <v>Dead</v>
      </c>
      <c r="T2953">
        <v>0</v>
      </c>
      <c r="U2953">
        <v>1</v>
      </c>
    </row>
    <row r="2954" spans="1:21" x14ac:dyDescent="0.3">
      <c r="A2954" s="2">
        <v>62</v>
      </c>
      <c r="B2954">
        <v>0</v>
      </c>
      <c r="C2954" t="str">
        <f>IF(B2954=0, "No Anemia", "Anemia")</f>
        <v>No Anemia</v>
      </c>
      <c r="D2954" s="2">
        <v>61</v>
      </c>
      <c r="E2954">
        <v>1</v>
      </c>
      <c r="F2954" t="str">
        <f>IF(E2954=0, "No Diabetes", "Diabetes")</f>
        <v>Diabetes</v>
      </c>
      <c r="G2954" s="2">
        <v>38</v>
      </c>
      <c r="H2954">
        <v>1</v>
      </c>
      <c r="I2954" t="str">
        <f>IF(H2954=0, "No High Blood Pressure", "High Blood Pressure")</f>
        <v>High Blood Pressure</v>
      </c>
      <c r="J2954" s="2">
        <v>155000</v>
      </c>
      <c r="K2954" s="1">
        <v>1.1000000000000001</v>
      </c>
      <c r="L2954" s="2">
        <v>143</v>
      </c>
      <c r="M2954">
        <v>1</v>
      </c>
      <c r="N2954">
        <v>0</v>
      </c>
      <c r="O2954" t="str">
        <f>IF(M2953=0, "Female", "Male")</f>
        <v>Male</v>
      </c>
      <c r="P2954">
        <v>1</v>
      </c>
      <c r="Q2954" t="str">
        <f>IF(P2954=0, "Non Smoker", "Smoker")</f>
        <v>Smoker</v>
      </c>
      <c r="R2954" s="2">
        <v>270</v>
      </c>
      <c r="S2954" s="2" t="str">
        <f t="shared" si="46"/>
        <v>Alive</v>
      </c>
      <c r="T2954">
        <v>1</v>
      </c>
      <c r="U2954">
        <v>0</v>
      </c>
    </row>
    <row r="2955" spans="1:21" x14ac:dyDescent="0.3">
      <c r="A2955" s="2">
        <v>62</v>
      </c>
      <c r="B2955">
        <v>0</v>
      </c>
      <c r="C2955" t="str">
        <f>IF(B2955=0, "No Anemia", "Anemia")</f>
        <v>No Anemia</v>
      </c>
      <c r="D2955" s="2">
        <v>281</v>
      </c>
      <c r="E2955">
        <v>1</v>
      </c>
      <c r="F2955" t="str">
        <f>IF(E2955=0, "No Diabetes", "Diabetes")</f>
        <v>Diabetes</v>
      </c>
      <c r="G2955" s="2">
        <v>35</v>
      </c>
      <c r="H2955">
        <v>0</v>
      </c>
      <c r="I2955" t="str">
        <f>IF(H2955=0, "No High Blood Pressure", "High Blood Pressure")</f>
        <v>No High Blood Pressure</v>
      </c>
      <c r="J2955" s="2">
        <v>221000</v>
      </c>
      <c r="K2955" s="1">
        <v>1</v>
      </c>
      <c r="L2955" s="2">
        <v>136</v>
      </c>
      <c r="M2955">
        <v>0</v>
      </c>
      <c r="N2955">
        <v>1</v>
      </c>
      <c r="O2955" t="str">
        <f>IF(M2954=0, "Female", "Male")</f>
        <v>Male</v>
      </c>
      <c r="P2955">
        <v>0</v>
      </c>
      <c r="Q2955" t="str">
        <f>IF(P2955=0, "Non Smoker", "Smoker")</f>
        <v>Non Smoker</v>
      </c>
      <c r="R2955" s="2">
        <v>108</v>
      </c>
      <c r="S2955" s="2" t="str">
        <f t="shared" si="46"/>
        <v>Alive</v>
      </c>
      <c r="T2955">
        <v>1</v>
      </c>
      <c r="U2955">
        <v>0</v>
      </c>
    </row>
    <row r="2956" spans="1:21" x14ac:dyDescent="0.3">
      <c r="A2956" s="2">
        <v>62</v>
      </c>
      <c r="B2956">
        <v>0</v>
      </c>
      <c r="C2956" t="str">
        <f>IF(B2956=0, "No Anemia", "Anemia")</f>
        <v>No Anemia</v>
      </c>
      <c r="D2956" s="2">
        <v>30</v>
      </c>
      <c r="E2956">
        <v>1</v>
      </c>
      <c r="F2956" t="str">
        <f>IF(E2956=0, "No Diabetes", "Diabetes")</f>
        <v>Diabetes</v>
      </c>
      <c r="G2956" s="2">
        <v>60</v>
      </c>
      <c r="H2956">
        <v>1</v>
      </c>
      <c r="I2956" t="str">
        <f>IF(H2956=0, "No High Blood Pressure", "High Blood Pressure")</f>
        <v>High Blood Pressure</v>
      </c>
      <c r="J2956" s="2">
        <v>244000</v>
      </c>
      <c r="K2956" s="1">
        <v>0.9</v>
      </c>
      <c r="L2956" s="2">
        <v>139</v>
      </c>
      <c r="M2956">
        <v>1</v>
      </c>
      <c r="N2956">
        <v>0</v>
      </c>
      <c r="O2956" t="str">
        <f>IF(M2955=0, "Female", "Male")</f>
        <v>Female</v>
      </c>
      <c r="P2956">
        <v>0</v>
      </c>
      <c r="Q2956" t="str">
        <f>IF(P2956=0, "Non Smoker", "Smoker")</f>
        <v>Non Smoker</v>
      </c>
      <c r="R2956" s="2">
        <v>117</v>
      </c>
      <c r="S2956" s="2" t="str">
        <f t="shared" si="46"/>
        <v>Alive</v>
      </c>
      <c r="T2956">
        <v>1</v>
      </c>
      <c r="U2956">
        <v>0</v>
      </c>
    </row>
    <row r="2957" spans="1:21" x14ac:dyDescent="0.3">
      <c r="A2957" s="2">
        <v>62</v>
      </c>
      <c r="B2957">
        <v>0</v>
      </c>
      <c r="C2957" t="str">
        <f>IF(B2957=0, "No Anemia", "Anemia")</f>
        <v>No Anemia</v>
      </c>
      <c r="D2957" s="2">
        <v>61</v>
      </c>
      <c r="E2957">
        <v>1</v>
      </c>
      <c r="F2957" t="str">
        <f>IF(E2957=0, "No Diabetes", "Diabetes")</f>
        <v>Diabetes</v>
      </c>
      <c r="G2957" s="2">
        <v>38</v>
      </c>
      <c r="H2957">
        <v>1</v>
      </c>
      <c r="I2957" t="str">
        <f>IF(H2957=0, "No High Blood Pressure", "High Blood Pressure")</f>
        <v>High Blood Pressure</v>
      </c>
      <c r="J2957" s="2">
        <v>155000</v>
      </c>
      <c r="K2957" s="1">
        <v>1.1000000000000001</v>
      </c>
      <c r="L2957" s="2">
        <v>143</v>
      </c>
      <c r="M2957">
        <v>1</v>
      </c>
      <c r="N2957">
        <v>0</v>
      </c>
      <c r="O2957" t="str">
        <f>IF(M2956=0, "Female", "Male")</f>
        <v>Male</v>
      </c>
      <c r="P2957">
        <v>1</v>
      </c>
      <c r="Q2957" t="str">
        <f>IF(P2957=0, "Non Smoker", "Smoker")</f>
        <v>Smoker</v>
      </c>
      <c r="R2957" s="2">
        <v>270</v>
      </c>
      <c r="S2957" s="2" t="str">
        <f t="shared" si="46"/>
        <v>Alive</v>
      </c>
      <c r="T2957">
        <v>1</v>
      </c>
      <c r="U2957">
        <v>0</v>
      </c>
    </row>
    <row r="2958" spans="1:21" x14ac:dyDescent="0.3">
      <c r="A2958" s="2">
        <v>62</v>
      </c>
      <c r="B2958">
        <v>1</v>
      </c>
      <c r="C2958" t="str">
        <f>IF(B2958=0, "No Anemia", "Anemia")</f>
        <v>Anemia</v>
      </c>
      <c r="D2958" s="2">
        <v>655</v>
      </c>
      <c r="E2958">
        <v>0</v>
      </c>
      <c r="F2958" t="str">
        <f>IF(E2958=0, "No Diabetes", "Diabetes")</f>
        <v>No Diabetes</v>
      </c>
      <c r="G2958" s="2">
        <v>40</v>
      </c>
      <c r="H2958">
        <v>0</v>
      </c>
      <c r="I2958" t="str">
        <f>IF(H2958=0, "No High Blood Pressure", "High Blood Pressure")</f>
        <v>No High Blood Pressure</v>
      </c>
      <c r="J2958" s="2">
        <v>283000</v>
      </c>
      <c r="K2958" s="1">
        <v>0.7</v>
      </c>
      <c r="L2958" s="2">
        <v>133</v>
      </c>
      <c r="M2958">
        <v>0</v>
      </c>
      <c r="N2958">
        <v>1</v>
      </c>
      <c r="O2958" t="str">
        <f>IF(M2957=0, "Female", "Male")</f>
        <v>Male</v>
      </c>
      <c r="P2958">
        <v>0</v>
      </c>
      <c r="Q2958" t="str">
        <f>IF(P2958=0, "Non Smoker", "Smoker")</f>
        <v>Non Smoker</v>
      </c>
      <c r="R2958" s="2">
        <v>233</v>
      </c>
      <c r="S2958" s="2" t="str">
        <f t="shared" si="46"/>
        <v>Alive</v>
      </c>
      <c r="T2958">
        <v>1</v>
      </c>
      <c r="U2958">
        <v>0</v>
      </c>
    </row>
    <row r="2959" spans="1:21" x14ac:dyDescent="0.3">
      <c r="A2959" s="2">
        <v>62</v>
      </c>
      <c r="B2959">
        <v>0</v>
      </c>
      <c r="C2959" t="str">
        <f>IF(B2959=0, "No Anemia", "Anemia")</f>
        <v>No Anemia</v>
      </c>
      <c r="D2959" s="2">
        <v>30</v>
      </c>
      <c r="E2959">
        <v>1</v>
      </c>
      <c r="F2959" t="str">
        <f>IF(E2959=0, "No Diabetes", "Diabetes")</f>
        <v>Diabetes</v>
      </c>
      <c r="G2959" s="2">
        <v>60</v>
      </c>
      <c r="H2959">
        <v>1</v>
      </c>
      <c r="I2959" t="str">
        <f>IF(H2959=0, "No High Blood Pressure", "High Blood Pressure")</f>
        <v>High Blood Pressure</v>
      </c>
      <c r="J2959" s="2">
        <v>244000</v>
      </c>
      <c r="K2959" s="1">
        <v>0.9</v>
      </c>
      <c r="L2959" s="2">
        <v>139</v>
      </c>
      <c r="M2959">
        <v>1</v>
      </c>
      <c r="N2959">
        <v>0</v>
      </c>
      <c r="O2959" t="str">
        <f>IF(M2958=0, "Female", "Male")</f>
        <v>Female</v>
      </c>
      <c r="P2959">
        <v>0</v>
      </c>
      <c r="Q2959" t="str">
        <f>IF(P2959=0, "Non Smoker", "Smoker")</f>
        <v>Non Smoker</v>
      </c>
      <c r="R2959" s="2">
        <v>117</v>
      </c>
      <c r="S2959" s="2" t="str">
        <f t="shared" si="46"/>
        <v>Alive</v>
      </c>
      <c r="T2959">
        <v>1</v>
      </c>
      <c r="U2959">
        <v>0</v>
      </c>
    </row>
    <row r="2960" spans="1:21" x14ac:dyDescent="0.3">
      <c r="A2960" s="2">
        <v>62</v>
      </c>
      <c r="B2960">
        <v>0</v>
      </c>
      <c r="C2960" t="str">
        <f>IF(B2960=0, "No Anemia", "Anemia")</f>
        <v>No Anemia</v>
      </c>
      <c r="D2960" s="2">
        <v>61</v>
      </c>
      <c r="E2960">
        <v>1</v>
      </c>
      <c r="F2960" t="str">
        <f>IF(E2960=0, "No Diabetes", "Diabetes")</f>
        <v>Diabetes</v>
      </c>
      <c r="G2960" s="2">
        <v>38</v>
      </c>
      <c r="H2960">
        <v>1</v>
      </c>
      <c r="I2960" t="str">
        <f>IF(H2960=0, "No High Blood Pressure", "High Blood Pressure")</f>
        <v>High Blood Pressure</v>
      </c>
      <c r="J2960" s="2">
        <v>155000</v>
      </c>
      <c r="K2960" s="1">
        <v>1.1000000000000001</v>
      </c>
      <c r="L2960" s="2">
        <v>143</v>
      </c>
      <c r="M2960">
        <v>1</v>
      </c>
      <c r="N2960">
        <v>0</v>
      </c>
      <c r="O2960" t="str">
        <f>IF(M2959=0, "Female", "Male")</f>
        <v>Male</v>
      </c>
      <c r="P2960">
        <v>1</v>
      </c>
      <c r="Q2960" t="str">
        <f>IF(P2960=0, "Non Smoker", "Smoker")</f>
        <v>Smoker</v>
      </c>
      <c r="R2960" s="2">
        <v>270</v>
      </c>
      <c r="S2960" s="2" t="str">
        <f t="shared" si="46"/>
        <v>Alive</v>
      </c>
      <c r="T2960">
        <v>1</v>
      </c>
      <c r="U2960">
        <v>0</v>
      </c>
    </row>
    <row r="2961" spans="1:21" x14ac:dyDescent="0.3">
      <c r="A2961" s="2">
        <v>62</v>
      </c>
      <c r="B2961">
        <v>0</v>
      </c>
      <c r="C2961" t="str">
        <f>IF(B2961=0, "No Anemia", "Anemia")</f>
        <v>No Anemia</v>
      </c>
      <c r="D2961" s="2">
        <v>61</v>
      </c>
      <c r="E2961">
        <v>1</v>
      </c>
      <c r="F2961" t="str">
        <f>IF(E2961=0, "No Diabetes", "Diabetes")</f>
        <v>Diabetes</v>
      </c>
      <c r="G2961" s="2">
        <v>38</v>
      </c>
      <c r="H2961">
        <v>1</v>
      </c>
      <c r="I2961" t="str">
        <f>IF(H2961=0, "No High Blood Pressure", "High Blood Pressure")</f>
        <v>High Blood Pressure</v>
      </c>
      <c r="J2961" s="2">
        <v>155000</v>
      </c>
      <c r="K2961" s="1">
        <v>1.1000000000000001</v>
      </c>
      <c r="L2961" s="2">
        <v>143</v>
      </c>
      <c r="M2961">
        <v>1</v>
      </c>
      <c r="N2961">
        <v>0</v>
      </c>
      <c r="O2961" t="str">
        <f>IF(M2960=0, "Female", "Male")</f>
        <v>Male</v>
      </c>
      <c r="P2961">
        <v>1</v>
      </c>
      <c r="Q2961" t="str">
        <f>IF(P2961=0, "Non Smoker", "Smoker")</f>
        <v>Smoker</v>
      </c>
      <c r="R2961" s="2">
        <v>270</v>
      </c>
      <c r="S2961" s="2" t="str">
        <f t="shared" si="46"/>
        <v>Alive</v>
      </c>
      <c r="T2961">
        <v>1</v>
      </c>
      <c r="U2961">
        <v>0</v>
      </c>
    </row>
    <row r="2962" spans="1:21" x14ac:dyDescent="0.3">
      <c r="A2962" s="2">
        <v>62</v>
      </c>
      <c r="B2962">
        <v>0</v>
      </c>
      <c r="C2962" t="str">
        <f>IF(B2962=0, "No Anemia", "Anemia")</f>
        <v>No Anemia</v>
      </c>
      <c r="D2962" s="2">
        <v>231</v>
      </c>
      <c r="E2962">
        <v>0</v>
      </c>
      <c r="F2962" t="str">
        <f>IF(E2962=0, "No Diabetes", "Diabetes")</f>
        <v>No Diabetes</v>
      </c>
      <c r="G2962" s="2">
        <v>25</v>
      </c>
      <c r="H2962">
        <v>1</v>
      </c>
      <c r="I2962" t="str">
        <f>IF(H2962=0, "No High Blood Pressure", "High Blood Pressure")</f>
        <v>High Blood Pressure</v>
      </c>
      <c r="J2962" s="2">
        <v>253000</v>
      </c>
      <c r="K2962" s="1">
        <v>0.9</v>
      </c>
      <c r="L2962" s="2">
        <v>140</v>
      </c>
      <c r="M2962">
        <v>1</v>
      </c>
      <c r="N2962">
        <v>0</v>
      </c>
      <c r="O2962" t="str">
        <f>IF(M2961=0, "Female", "Male")</f>
        <v>Male</v>
      </c>
      <c r="P2962">
        <v>1</v>
      </c>
      <c r="Q2962" t="str">
        <f>IF(P2962=0, "Non Smoker", "Smoker")</f>
        <v>Smoker</v>
      </c>
      <c r="R2962" s="2">
        <v>10</v>
      </c>
      <c r="S2962" s="2" t="str">
        <f t="shared" si="46"/>
        <v>Dead</v>
      </c>
      <c r="T2962">
        <v>0</v>
      </c>
      <c r="U2962">
        <v>1</v>
      </c>
    </row>
    <row r="2963" spans="1:21" x14ac:dyDescent="0.3">
      <c r="A2963" s="2">
        <v>62</v>
      </c>
      <c r="B2963">
        <v>0</v>
      </c>
      <c r="C2963" t="str">
        <f>IF(B2963=0, "No Anemia", "Anemia")</f>
        <v>No Anemia</v>
      </c>
      <c r="D2963" s="2">
        <v>61</v>
      </c>
      <c r="E2963">
        <v>1</v>
      </c>
      <c r="F2963" t="str">
        <f>IF(E2963=0, "No Diabetes", "Diabetes")</f>
        <v>Diabetes</v>
      </c>
      <c r="G2963" s="2">
        <v>38</v>
      </c>
      <c r="H2963">
        <v>1</v>
      </c>
      <c r="I2963" t="str">
        <f>IF(H2963=0, "No High Blood Pressure", "High Blood Pressure")</f>
        <v>High Blood Pressure</v>
      </c>
      <c r="J2963" s="2">
        <v>155000</v>
      </c>
      <c r="K2963" s="1">
        <v>1.1000000000000001</v>
      </c>
      <c r="L2963" s="2">
        <v>143</v>
      </c>
      <c r="M2963">
        <v>1</v>
      </c>
      <c r="N2963">
        <v>0</v>
      </c>
      <c r="O2963" t="str">
        <f>IF(M2962=0, "Female", "Male")</f>
        <v>Male</v>
      </c>
      <c r="P2963">
        <v>1</v>
      </c>
      <c r="Q2963" t="str">
        <f>IF(P2963=0, "Non Smoker", "Smoker")</f>
        <v>Smoker</v>
      </c>
      <c r="R2963" s="2">
        <v>270</v>
      </c>
      <c r="S2963" s="2" t="str">
        <f t="shared" si="46"/>
        <v>Alive</v>
      </c>
      <c r="T2963">
        <v>1</v>
      </c>
      <c r="U2963">
        <v>0</v>
      </c>
    </row>
    <row r="2964" spans="1:21" x14ac:dyDescent="0.3">
      <c r="A2964" s="2">
        <v>62</v>
      </c>
      <c r="B2964">
        <v>0</v>
      </c>
      <c r="C2964" t="str">
        <f>IF(B2964=0, "No Anemia", "Anemia")</f>
        <v>No Anemia</v>
      </c>
      <c r="D2964" s="2">
        <v>231</v>
      </c>
      <c r="E2964">
        <v>0</v>
      </c>
      <c r="F2964" t="str">
        <f>IF(E2964=0, "No Diabetes", "Diabetes")</f>
        <v>No Diabetes</v>
      </c>
      <c r="G2964" s="2">
        <v>25</v>
      </c>
      <c r="H2964">
        <v>1</v>
      </c>
      <c r="I2964" t="str">
        <f>IF(H2964=0, "No High Blood Pressure", "High Blood Pressure")</f>
        <v>High Blood Pressure</v>
      </c>
      <c r="J2964" s="2">
        <v>253000</v>
      </c>
      <c r="K2964" s="1">
        <v>0.9</v>
      </c>
      <c r="L2964" s="2">
        <v>140</v>
      </c>
      <c r="M2964">
        <v>1</v>
      </c>
      <c r="N2964">
        <v>0</v>
      </c>
      <c r="O2964" t="str">
        <f>IF(M2963=0, "Female", "Male")</f>
        <v>Male</v>
      </c>
      <c r="P2964">
        <v>1</v>
      </c>
      <c r="Q2964" t="str">
        <f>IF(P2964=0, "Non Smoker", "Smoker")</f>
        <v>Smoker</v>
      </c>
      <c r="R2964" s="2">
        <v>10</v>
      </c>
      <c r="S2964" s="2" t="str">
        <f t="shared" si="46"/>
        <v>Dead</v>
      </c>
      <c r="T2964">
        <v>0</v>
      </c>
      <c r="U2964">
        <v>1</v>
      </c>
    </row>
    <row r="2965" spans="1:21" x14ac:dyDescent="0.3">
      <c r="A2965" s="2">
        <v>62</v>
      </c>
      <c r="B2965">
        <v>0</v>
      </c>
      <c r="C2965" t="str">
        <f>IF(B2965=0, "No Anemia", "Anemia")</f>
        <v>No Anemia</v>
      </c>
      <c r="D2965" s="2">
        <v>61</v>
      </c>
      <c r="E2965">
        <v>1</v>
      </c>
      <c r="F2965" t="str">
        <f>IF(E2965=0, "No Diabetes", "Diabetes")</f>
        <v>Diabetes</v>
      </c>
      <c r="G2965" s="2">
        <v>38</v>
      </c>
      <c r="H2965">
        <v>1</v>
      </c>
      <c r="I2965" t="str">
        <f>IF(H2965=0, "No High Blood Pressure", "High Blood Pressure")</f>
        <v>High Blood Pressure</v>
      </c>
      <c r="J2965" s="2">
        <v>155000</v>
      </c>
      <c r="K2965" s="1">
        <v>1.1000000000000001</v>
      </c>
      <c r="L2965" s="2">
        <v>143</v>
      </c>
      <c r="M2965">
        <v>1</v>
      </c>
      <c r="N2965">
        <v>0</v>
      </c>
      <c r="O2965" t="str">
        <f>IF(M2964=0, "Female", "Male")</f>
        <v>Male</v>
      </c>
      <c r="P2965">
        <v>1</v>
      </c>
      <c r="Q2965" t="str">
        <f>IF(P2965=0, "Non Smoker", "Smoker")</f>
        <v>Smoker</v>
      </c>
      <c r="R2965" s="2">
        <v>270</v>
      </c>
      <c r="S2965" s="2" t="str">
        <f t="shared" si="46"/>
        <v>Alive</v>
      </c>
      <c r="T2965">
        <v>1</v>
      </c>
      <c r="U2965">
        <v>0</v>
      </c>
    </row>
    <row r="2966" spans="1:21" x14ac:dyDescent="0.3">
      <c r="A2966" s="2">
        <v>62</v>
      </c>
      <c r="B2966">
        <v>0</v>
      </c>
      <c r="C2966" t="str">
        <f>IF(B2966=0, "No Anemia", "Anemia")</f>
        <v>No Anemia</v>
      </c>
      <c r="D2966" s="2">
        <v>281</v>
      </c>
      <c r="E2966">
        <v>1</v>
      </c>
      <c r="F2966" t="str">
        <f>IF(E2966=0, "No Diabetes", "Diabetes")</f>
        <v>Diabetes</v>
      </c>
      <c r="G2966" s="2">
        <v>35</v>
      </c>
      <c r="H2966">
        <v>0</v>
      </c>
      <c r="I2966" t="str">
        <f>IF(H2966=0, "No High Blood Pressure", "High Blood Pressure")</f>
        <v>No High Blood Pressure</v>
      </c>
      <c r="J2966" s="2">
        <v>221000</v>
      </c>
      <c r="K2966" s="1">
        <v>1</v>
      </c>
      <c r="L2966" s="2">
        <v>136</v>
      </c>
      <c r="M2966">
        <v>0</v>
      </c>
      <c r="N2966">
        <v>1</v>
      </c>
      <c r="O2966" t="str">
        <f>IF(M2965=0, "Female", "Male")</f>
        <v>Male</v>
      </c>
      <c r="P2966">
        <v>0</v>
      </c>
      <c r="Q2966" t="str">
        <f>IF(P2966=0, "Non Smoker", "Smoker")</f>
        <v>Non Smoker</v>
      </c>
      <c r="R2966" s="2">
        <v>108</v>
      </c>
      <c r="S2966" s="2" t="str">
        <f t="shared" si="46"/>
        <v>Alive</v>
      </c>
      <c r="T2966">
        <v>1</v>
      </c>
      <c r="U2966">
        <v>0</v>
      </c>
    </row>
    <row r="2967" spans="1:21" x14ac:dyDescent="0.3">
      <c r="A2967" s="2">
        <v>62</v>
      </c>
      <c r="B2967">
        <v>1</v>
      </c>
      <c r="C2967" t="str">
        <f>IF(B2967=0, "No Anemia", "Anemia")</f>
        <v>Anemia</v>
      </c>
      <c r="D2967" s="2">
        <v>655</v>
      </c>
      <c r="E2967">
        <v>0</v>
      </c>
      <c r="F2967" t="str">
        <f>IF(E2967=0, "No Diabetes", "Diabetes")</f>
        <v>No Diabetes</v>
      </c>
      <c r="G2967" s="2">
        <v>40</v>
      </c>
      <c r="H2967">
        <v>0</v>
      </c>
      <c r="I2967" t="str">
        <f>IF(H2967=0, "No High Blood Pressure", "High Blood Pressure")</f>
        <v>No High Blood Pressure</v>
      </c>
      <c r="J2967" s="2">
        <v>283000</v>
      </c>
      <c r="K2967" s="1">
        <v>0.7</v>
      </c>
      <c r="L2967" s="2">
        <v>133</v>
      </c>
      <c r="M2967">
        <v>0</v>
      </c>
      <c r="N2967">
        <v>1</v>
      </c>
      <c r="O2967" t="str">
        <f>IF(M2966=0, "Female", "Male")</f>
        <v>Female</v>
      </c>
      <c r="P2967">
        <v>0</v>
      </c>
      <c r="Q2967" t="str">
        <f>IF(P2967=0, "Non Smoker", "Smoker")</f>
        <v>Non Smoker</v>
      </c>
      <c r="R2967" s="2">
        <v>233</v>
      </c>
      <c r="S2967" s="2" t="str">
        <f t="shared" si="46"/>
        <v>Alive</v>
      </c>
      <c r="T2967">
        <v>1</v>
      </c>
      <c r="U2967">
        <v>0</v>
      </c>
    </row>
    <row r="2968" spans="1:21" x14ac:dyDescent="0.3">
      <c r="A2968" s="2">
        <v>62</v>
      </c>
      <c r="B2968">
        <v>0</v>
      </c>
      <c r="C2968" t="str">
        <f>IF(B2968=0, "No Anemia", "Anemia")</f>
        <v>No Anemia</v>
      </c>
      <c r="D2968" s="2">
        <v>61</v>
      </c>
      <c r="E2968">
        <v>1</v>
      </c>
      <c r="F2968" t="str">
        <f>IF(E2968=0, "No Diabetes", "Diabetes")</f>
        <v>Diabetes</v>
      </c>
      <c r="G2968" s="2">
        <v>38</v>
      </c>
      <c r="H2968">
        <v>1</v>
      </c>
      <c r="I2968" t="str">
        <f>IF(H2968=0, "No High Blood Pressure", "High Blood Pressure")</f>
        <v>High Blood Pressure</v>
      </c>
      <c r="J2968" s="2">
        <v>155000</v>
      </c>
      <c r="K2968" s="1">
        <v>1.1000000000000001</v>
      </c>
      <c r="L2968" s="2">
        <v>143</v>
      </c>
      <c r="M2968">
        <v>1</v>
      </c>
      <c r="N2968">
        <v>0</v>
      </c>
      <c r="O2968" t="str">
        <f>IF(M2967=0, "Female", "Male")</f>
        <v>Female</v>
      </c>
      <c r="P2968">
        <v>1</v>
      </c>
      <c r="Q2968" t="str">
        <f>IF(P2968=0, "Non Smoker", "Smoker")</f>
        <v>Smoker</v>
      </c>
      <c r="R2968" s="2">
        <v>270</v>
      </c>
      <c r="S2968" s="2" t="str">
        <f t="shared" si="46"/>
        <v>Alive</v>
      </c>
      <c r="T2968">
        <v>1</v>
      </c>
      <c r="U2968">
        <v>0</v>
      </c>
    </row>
    <row r="2969" spans="1:21" x14ac:dyDescent="0.3">
      <c r="A2969" s="2">
        <v>62</v>
      </c>
      <c r="B2969">
        <v>0</v>
      </c>
      <c r="C2969" t="str">
        <f>IF(B2969=0, "No Anemia", "Anemia")</f>
        <v>No Anemia</v>
      </c>
      <c r="D2969" s="2">
        <v>61</v>
      </c>
      <c r="E2969">
        <v>1</v>
      </c>
      <c r="F2969" t="str">
        <f>IF(E2969=0, "No Diabetes", "Diabetes")</f>
        <v>Diabetes</v>
      </c>
      <c r="G2969" s="2">
        <v>38</v>
      </c>
      <c r="H2969">
        <v>1</v>
      </c>
      <c r="I2969" t="str">
        <f>IF(H2969=0, "No High Blood Pressure", "High Blood Pressure")</f>
        <v>High Blood Pressure</v>
      </c>
      <c r="J2969" s="2">
        <v>155000</v>
      </c>
      <c r="K2969" s="1">
        <v>1.1000000000000001</v>
      </c>
      <c r="L2969" s="2">
        <v>143</v>
      </c>
      <c r="M2969">
        <v>1</v>
      </c>
      <c r="N2969">
        <v>0</v>
      </c>
      <c r="O2969" t="str">
        <f>IF(M2968=0, "Female", "Male")</f>
        <v>Male</v>
      </c>
      <c r="P2969">
        <v>1</v>
      </c>
      <c r="Q2969" t="str">
        <f>IF(P2969=0, "Non Smoker", "Smoker")</f>
        <v>Smoker</v>
      </c>
      <c r="R2969" s="2">
        <v>270</v>
      </c>
      <c r="S2969" s="2" t="str">
        <f t="shared" si="46"/>
        <v>Alive</v>
      </c>
      <c r="T2969">
        <v>1</v>
      </c>
      <c r="U2969">
        <v>0</v>
      </c>
    </row>
    <row r="2970" spans="1:21" x14ac:dyDescent="0.3">
      <c r="A2970" s="2">
        <v>62</v>
      </c>
      <c r="B2970">
        <v>0</v>
      </c>
      <c r="C2970" t="str">
        <f>IF(B2970=0, "No Anemia", "Anemia")</f>
        <v>No Anemia</v>
      </c>
      <c r="D2970" s="2">
        <v>281</v>
      </c>
      <c r="E2970">
        <v>1</v>
      </c>
      <c r="F2970" t="str">
        <f>IF(E2970=0, "No Diabetes", "Diabetes")</f>
        <v>Diabetes</v>
      </c>
      <c r="G2970" s="2">
        <v>35</v>
      </c>
      <c r="H2970">
        <v>0</v>
      </c>
      <c r="I2970" t="str">
        <f>IF(H2970=0, "No High Blood Pressure", "High Blood Pressure")</f>
        <v>No High Blood Pressure</v>
      </c>
      <c r="J2970" s="2">
        <v>221000</v>
      </c>
      <c r="K2970" s="1">
        <v>1</v>
      </c>
      <c r="L2970" s="2">
        <v>136</v>
      </c>
      <c r="M2970">
        <v>0</v>
      </c>
      <c r="N2970">
        <v>1</v>
      </c>
      <c r="O2970" t="str">
        <f>IF(M2969=0, "Female", "Male")</f>
        <v>Male</v>
      </c>
      <c r="P2970">
        <v>0</v>
      </c>
      <c r="Q2970" t="str">
        <f>IF(P2970=0, "Non Smoker", "Smoker")</f>
        <v>Non Smoker</v>
      </c>
      <c r="R2970" s="2">
        <v>108</v>
      </c>
      <c r="S2970" s="2" t="str">
        <f t="shared" si="46"/>
        <v>Alive</v>
      </c>
      <c r="T2970">
        <v>1</v>
      </c>
      <c r="U2970">
        <v>0</v>
      </c>
    </row>
    <row r="2971" spans="1:21" x14ac:dyDescent="0.3">
      <c r="A2971" s="2">
        <v>62</v>
      </c>
      <c r="B2971">
        <v>0</v>
      </c>
      <c r="C2971" t="str">
        <f>IF(B2971=0, "No Anemia", "Anemia")</f>
        <v>No Anemia</v>
      </c>
      <c r="D2971" s="2">
        <v>231</v>
      </c>
      <c r="E2971">
        <v>0</v>
      </c>
      <c r="F2971" t="str">
        <f>IF(E2971=0, "No Diabetes", "Diabetes")</f>
        <v>No Diabetes</v>
      </c>
      <c r="G2971" s="2">
        <v>25</v>
      </c>
      <c r="H2971">
        <v>1</v>
      </c>
      <c r="I2971" t="str">
        <f>IF(H2971=0, "No High Blood Pressure", "High Blood Pressure")</f>
        <v>High Blood Pressure</v>
      </c>
      <c r="J2971" s="2">
        <v>253000</v>
      </c>
      <c r="K2971" s="1">
        <v>0.9</v>
      </c>
      <c r="L2971" s="2">
        <v>140</v>
      </c>
      <c r="M2971">
        <v>1</v>
      </c>
      <c r="N2971">
        <v>0</v>
      </c>
      <c r="O2971" t="str">
        <f>IF(M2970=0, "Female", "Male")</f>
        <v>Female</v>
      </c>
      <c r="P2971">
        <v>1</v>
      </c>
      <c r="Q2971" t="str">
        <f>IF(P2971=0, "Non Smoker", "Smoker")</f>
        <v>Smoker</v>
      </c>
      <c r="R2971" s="2">
        <v>10</v>
      </c>
      <c r="S2971" s="2" t="str">
        <f t="shared" si="46"/>
        <v>Dead</v>
      </c>
      <c r="T2971">
        <v>0</v>
      </c>
      <c r="U2971">
        <v>1</v>
      </c>
    </row>
    <row r="2972" spans="1:21" x14ac:dyDescent="0.3">
      <c r="A2972" s="2">
        <v>62</v>
      </c>
      <c r="B2972">
        <v>1</v>
      </c>
      <c r="C2972" t="str">
        <f>IF(B2972=0, "No Anemia", "Anemia")</f>
        <v>Anemia</v>
      </c>
      <c r="D2972" s="2">
        <v>655</v>
      </c>
      <c r="E2972">
        <v>0</v>
      </c>
      <c r="F2972" t="str">
        <f>IF(E2972=0, "No Diabetes", "Diabetes")</f>
        <v>No Diabetes</v>
      </c>
      <c r="G2972" s="2">
        <v>40</v>
      </c>
      <c r="H2972">
        <v>0</v>
      </c>
      <c r="I2972" t="str">
        <f>IF(H2972=0, "No High Blood Pressure", "High Blood Pressure")</f>
        <v>No High Blood Pressure</v>
      </c>
      <c r="J2972" s="2">
        <v>283000</v>
      </c>
      <c r="K2972" s="1">
        <v>0.7</v>
      </c>
      <c r="L2972" s="2">
        <v>133</v>
      </c>
      <c r="M2972">
        <v>0</v>
      </c>
      <c r="N2972">
        <v>1</v>
      </c>
      <c r="O2972" t="str">
        <f>IF(M2971=0, "Female", "Male")</f>
        <v>Male</v>
      </c>
      <c r="P2972">
        <v>0</v>
      </c>
      <c r="Q2972" t="str">
        <f>IF(P2972=0, "Non Smoker", "Smoker")</f>
        <v>Non Smoker</v>
      </c>
      <c r="R2972" s="2">
        <v>233</v>
      </c>
      <c r="S2972" s="2" t="str">
        <f t="shared" si="46"/>
        <v>Alive</v>
      </c>
      <c r="T2972">
        <v>1</v>
      </c>
      <c r="U2972">
        <v>0</v>
      </c>
    </row>
    <row r="2973" spans="1:21" x14ac:dyDescent="0.3">
      <c r="A2973" s="2">
        <v>62</v>
      </c>
      <c r="B2973">
        <v>1</v>
      </c>
      <c r="C2973" t="str">
        <f>IF(B2973=0, "No Anemia", "Anemia")</f>
        <v>Anemia</v>
      </c>
      <c r="D2973" s="2">
        <v>655</v>
      </c>
      <c r="E2973">
        <v>0</v>
      </c>
      <c r="F2973" t="str">
        <f>IF(E2973=0, "No Diabetes", "Diabetes")</f>
        <v>No Diabetes</v>
      </c>
      <c r="G2973" s="2">
        <v>40</v>
      </c>
      <c r="H2973">
        <v>0</v>
      </c>
      <c r="I2973" t="str">
        <f>IF(H2973=0, "No High Blood Pressure", "High Blood Pressure")</f>
        <v>No High Blood Pressure</v>
      </c>
      <c r="J2973" s="2">
        <v>283000</v>
      </c>
      <c r="K2973" s="1">
        <v>0.7</v>
      </c>
      <c r="L2973" s="2">
        <v>133</v>
      </c>
      <c r="M2973">
        <v>0</v>
      </c>
      <c r="N2973">
        <v>1</v>
      </c>
      <c r="O2973" t="str">
        <f>IF(M2972=0, "Female", "Male")</f>
        <v>Female</v>
      </c>
      <c r="P2973">
        <v>0</v>
      </c>
      <c r="Q2973" t="str">
        <f>IF(P2973=0, "Non Smoker", "Smoker")</f>
        <v>Non Smoker</v>
      </c>
      <c r="R2973" s="2">
        <v>233</v>
      </c>
      <c r="S2973" s="2" t="str">
        <f t="shared" si="46"/>
        <v>Alive</v>
      </c>
      <c r="T2973">
        <v>1</v>
      </c>
      <c r="U2973">
        <v>0</v>
      </c>
    </row>
    <row r="2974" spans="1:21" x14ac:dyDescent="0.3">
      <c r="A2974" s="2">
        <v>62</v>
      </c>
      <c r="B2974">
        <v>0</v>
      </c>
      <c r="C2974" t="str">
        <f>IF(B2974=0, "No Anemia", "Anemia")</f>
        <v>No Anemia</v>
      </c>
      <c r="D2974" s="2">
        <v>231</v>
      </c>
      <c r="E2974">
        <v>0</v>
      </c>
      <c r="F2974" t="str">
        <f>IF(E2974=0, "No Diabetes", "Diabetes")</f>
        <v>No Diabetes</v>
      </c>
      <c r="G2974" s="2">
        <v>25</v>
      </c>
      <c r="H2974">
        <v>1</v>
      </c>
      <c r="I2974" t="str">
        <f>IF(H2974=0, "No High Blood Pressure", "High Blood Pressure")</f>
        <v>High Blood Pressure</v>
      </c>
      <c r="J2974" s="2">
        <v>253000</v>
      </c>
      <c r="K2974" s="1">
        <v>0.9</v>
      </c>
      <c r="L2974" s="2">
        <v>140</v>
      </c>
      <c r="M2974">
        <v>1</v>
      </c>
      <c r="N2974">
        <v>0</v>
      </c>
      <c r="O2974" t="str">
        <f>IF(M2973=0, "Female", "Male")</f>
        <v>Female</v>
      </c>
      <c r="P2974">
        <v>1</v>
      </c>
      <c r="Q2974" t="str">
        <f>IF(P2974=0, "Non Smoker", "Smoker")</f>
        <v>Smoker</v>
      </c>
      <c r="R2974" s="2">
        <v>10</v>
      </c>
      <c r="S2974" s="2" t="str">
        <f t="shared" si="46"/>
        <v>Dead</v>
      </c>
      <c r="T2974">
        <v>0</v>
      </c>
      <c r="U2974">
        <v>1</v>
      </c>
    </row>
    <row r="2975" spans="1:21" x14ac:dyDescent="0.3">
      <c r="A2975" s="2">
        <v>63</v>
      </c>
      <c r="B2975">
        <v>1</v>
      </c>
      <c r="C2975" t="str">
        <f>IF(B2975=0, "No Anemia", "Anemia")</f>
        <v>Anemia</v>
      </c>
      <c r="D2975" s="2">
        <v>122</v>
      </c>
      <c r="E2975">
        <v>1</v>
      </c>
      <c r="F2975" t="str">
        <f>IF(E2975=0, "No Diabetes", "Diabetes")</f>
        <v>Diabetes</v>
      </c>
      <c r="G2975" s="2">
        <v>60</v>
      </c>
      <c r="H2975">
        <v>0</v>
      </c>
      <c r="I2975" t="str">
        <f>IF(H2975=0, "No High Blood Pressure", "High Blood Pressure")</f>
        <v>No High Blood Pressure</v>
      </c>
      <c r="J2975" s="2">
        <v>172000</v>
      </c>
      <c r="K2975" s="1">
        <v>1.2</v>
      </c>
      <c r="L2975" s="2">
        <v>145</v>
      </c>
      <c r="M2975">
        <v>0</v>
      </c>
      <c r="N2975">
        <v>1</v>
      </c>
      <c r="O2975" t="str">
        <f>IF(M2974=0, "Female", "Male")</f>
        <v>Male</v>
      </c>
      <c r="P2975">
        <v>0</v>
      </c>
      <c r="Q2975" t="str">
        <f>IF(P2975=0, "Non Smoker", "Smoker")</f>
        <v>Non Smoker</v>
      </c>
      <c r="R2975" s="2">
        <v>147</v>
      </c>
      <c r="S2975" s="2" t="str">
        <f t="shared" si="46"/>
        <v>Alive</v>
      </c>
      <c r="T2975">
        <v>1</v>
      </c>
      <c r="U2975">
        <v>0</v>
      </c>
    </row>
    <row r="2976" spans="1:21" x14ac:dyDescent="0.3">
      <c r="A2976" s="2">
        <v>63</v>
      </c>
      <c r="B2976">
        <v>1</v>
      </c>
      <c r="C2976" t="str">
        <f>IF(B2976=0, "No Anemia", "Anemia")</f>
        <v>Anemia</v>
      </c>
      <c r="D2976" s="2">
        <v>103</v>
      </c>
      <c r="E2976">
        <v>1</v>
      </c>
      <c r="F2976" t="str">
        <f>IF(E2976=0, "No Diabetes", "Diabetes")</f>
        <v>Diabetes</v>
      </c>
      <c r="G2976" s="2">
        <v>35</v>
      </c>
      <c r="H2976">
        <v>0</v>
      </c>
      <c r="I2976" t="str">
        <f>IF(H2976=0, "No High Blood Pressure", "High Blood Pressure")</f>
        <v>No High Blood Pressure</v>
      </c>
      <c r="J2976" s="2">
        <v>287000</v>
      </c>
      <c r="K2976" s="1">
        <v>0.9</v>
      </c>
      <c r="L2976" s="2">
        <v>136</v>
      </c>
      <c r="M2976">
        <v>1</v>
      </c>
      <c r="N2976">
        <v>0</v>
      </c>
      <c r="O2976" t="str">
        <f>IF(M2975=0, "Female", "Male")</f>
        <v>Female</v>
      </c>
      <c r="P2976">
        <v>1</v>
      </c>
      <c r="Q2976" t="str">
        <f>IF(P2976=0, "Non Smoker", "Smoker")</f>
        <v>Smoker</v>
      </c>
      <c r="R2976" s="2">
        <v>270</v>
      </c>
      <c r="S2976" s="2" t="str">
        <f t="shared" si="46"/>
        <v>Alive</v>
      </c>
      <c r="T2976">
        <v>1</v>
      </c>
      <c r="U2976">
        <v>0</v>
      </c>
    </row>
    <row r="2977" spans="1:21" x14ac:dyDescent="0.3">
      <c r="A2977" s="2">
        <v>63</v>
      </c>
      <c r="B2977">
        <v>1</v>
      </c>
      <c r="C2977" t="str">
        <f>IF(B2977=0, "No Anemia", "Anemia")</f>
        <v>Anemia</v>
      </c>
      <c r="D2977" s="2">
        <v>1764</v>
      </c>
      <c r="E2977">
        <v>0</v>
      </c>
      <c r="F2977" t="str">
        <f>IF(E2977=0, "No Diabetes", "Diabetes")</f>
        <v>No Diabetes</v>
      </c>
      <c r="G2977" s="2">
        <v>45</v>
      </c>
      <c r="H2977">
        <v>0</v>
      </c>
      <c r="I2977" t="str">
        <f>IF(H2977=0, "No High Blood Pressure", "High Blood Pressure")</f>
        <v>No High Blood Pressure</v>
      </c>
      <c r="J2977" s="2">
        <v>73000</v>
      </c>
      <c r="K2977" s="1">
        <v>0.7</v>
      </c>
      <c r="L2977" s="2">
        <v>137</v>
      </c>
      <c r="M2977">
        <v>1</v>
      </c>
      <c r="N2977">
        <v>0</v>
      </c>
      <c r="O2977" t="str">
        <f>IF(M2976=0, "Female", "Male")</f>
        <v>Male</v>
      </c>
      <c r="P2977">
        <v>0</v>
      </c>
      <c r="Q2977" t="str">
        <f>IF(P2977=0, "Non Smoker", "Smoker")</f>
        <v>Non Smoker</v>
      </c>
      <c r="R2977" s="2">
        <v>186</v>
      </c>
      <c r="S2977" s="2" t="str">
        <f t="shared" si="46"/>
        <v>Alive</v>
      </c>
      <c r="T2977">
        <v>1</v>
      </c>
      <c r="U2977">
        <v>0</v>
      </c>
    </row>
    <row r="2978" spans="1:21" x14ac:dyDescent="0.3">
      <c r="A2978" s="2">
        <v>63</v>
      </c>
      <c r="B2978">
        <v>1</v>
      </c>
      <c r="C2978" t="str">
        <f>IF(B2978=0, "No Anemia", "Anemia")</f>
        <v>Anemia</v>
      </c>
      <c r="D2978" s="2">
        <v>757</v>
      </c>
      <c r="E2978">
        <v>0</v>
      </c>
      <c r="F2978" t="str">
        <f>IF(E2978=0, "No Diabetes", "Diabetes")</f>
        <v>No Diabetes</v>
      </c>
      <c r="G2978" s="2">
        <v>45</v>
      </c>
      <c r="H2978">
        <v>0</v>
      </c>
      <c r="I2978" t="str">
        <f>IF(H2978=0, "No High Blood Pressure", "High Blood Pressure")</f>
        <v>No High Blood Pressure</v>
      </c>
      <c r="J2978" s="2">
        <v>73000</v>
      </c>
      <c r="K2978" s="1">
        <v>0.7</v>
      </c>
      <c r="L2978" s="2">
        <v>137</v>
      </c>
      <c r="M2978">
        <v>1</v>
      </c>
      <c r="N2978">
        <v>0</v>
      </c>
      <c r="O2978" t="str">
        <f>IF(M2977=0, "Female", "Male")</f>
        <v>Male</v>
      </c>
      <c r="P2978">
        <v>0</v>
      </c>
      <c r="Q2978" t="str">
        <f>IF(P2978=0, "Non Smoker", "Smoker")</f>
        <v>Non Smoker</v>
      </c>
      <c r="R2978" s="2">
        <v>186</v>
      </c>
      <c r="S2978" s="2" t="str">
        <f t="shared" si="46"/>
        <v>Alive</v>
      </c>
      <c r="T2978">
        <v>1</v>
      </c>
      <c r="U2978">
        <v>0</v>
      </c>
    </row>
    <row r="2979" spans="1:21" x14ac:dyDescent="0.3">
      <c r="A2979" s="2">
        <v>63</v>
      </c>
      <c r="B2979">
        <v>1</v>
      </c>
      <c r="C2979" t="str">
        <f>IF(B2979=0, "No Anemia", "Anemia")</f>
        <v>Anemia</v>
      </c>
      <c r="D2979" s="2">
        <v>106</v>
      </c>
      <c r="E2979">
        <v>1</v>
      </c>
      <c r="F2979" t="str">
        <f>IF(E2979=0, "No Diabetes", "Diabetes")</f>
        <v>Diabetes</v>
      </c>
      <c r="G2979" s="2">
        <v>35</v>
      </c>
      <c r="H2979">
        <v>0</v>
      </c>
      <c r="I2979" t="str">
        <f>IF(H2979=0, "No High Blood Pressure", "High Blood Pressure")</f>
        <v>No High Blood Pressure</v>
      </c>
      <c r="J2979" s="2">
        <v>179000</v>
      </c>
      <c r="K2979" s="1">
        <v>0.9</v>
      </c>
      <c r="L2979" s="2">
        <v>136</v>
      </c>
      <c r="M2979">
        <v>1</v>
      </c>
      <c r="N2979">
        <v>0</v>
      </c>
      <c r="O2979" t="str">
        <f>IF(M2978=0, "Female", "Male")</f>
        <v>Male</v>
      </c>
      <c r="P2979">
        <v>1</v>
      </c>
      <c r="Q2979" t="str">
        <f>IF(P2979=0, "Non Smoker", "Smoker")</f>
        <v>Smoker</v>
      </c>
      <c r="R2979" s="2">
        <v>270</v>
      </c>
      <c r="S2979" s="2" t="str">
        <f t="shared" si="46"/>
        <v>Alive</v>
      </c>
      <c r="T2979">
        <v>1</v>
      </c>
      <c r="U2979">
        <v>0</v>
      </c>
    </row>
    <row r="2980" spans="1:21" x14ac:dyDescent="0.3">
      <c r="A2980" s="2">
        <v>63</v>
      </c>
      <c r="B2980">
        <v>1</v>
      </c>
      <c r="C2980" t="str">
        <f>IF(B2980=0, "No Anemia", "Anemia")</f>
        <v>Anemia</v>
      </c>
      <c r="D2980" s="2">
        <v>1767</v>
      </c>
      <c r="E2980">
        <v>0</v>
      </c>
      <c r="F2980" t="str">
        <f>IF(E2980=0, "No Diabetes", "Diabetes")</f>
        <v>No Diabetes</v>
      </c>
      <c r="G2980" s="2">
        <v>35</v>
      </c>
      <c r="H2980">
        <v>0</v>
      </c>
      <c r="I2980" t="str">
        <f>IF(H2980=0, "No High Blood Pressure", "High Blood Pressure")</f>
        <v>No High Blood Pressure</v>
      </c>
      <c r="J2980" s="2">
        <v>255000</v>
      </c>
      <c r="K2980" s="1">
        <v>0.8</v>
      </c>
      <c r="L2980" s="2">
        <v>134</v>
      </c>
      <c r="M2980">
        <v>1</v>
      </c>
      <c r="N2980">
        <v>0</v>
      </c>
      <c r="O2980" t="str">
        <f>IF(M2979=0, "Female", "Male")</f>
        <v>Male</v>
      </c>
      <c r="P2980">
        <v>0</v>
      </c>
      <c r="Q2980" t="str">
        <f>IF(P2980=0, "Non Smoker", "Smoker")</f>
        <v>Non Smoker</v>
      </c>
      <c r="R2980" s="2">
        <v>186</v>
      </c>
      <c r="S2980" s="2" t="str">
        <f t="shared" si="46"/>
        <v>Alive</v>
      </c>
      <c r="T2980">
        <v>1</v>
      </c>
      <c r="U2980">
        <v>0</v>
      </c>
    </row>
    <row r="2981" spans="1:21" x14ac:dyDescent="0.3">
      <c r="A2981" s="2">
        <v>63</v>
      </c>
      <c r="B2981">
        <v>0</v>
      </c>
      <c r="C2981" t="str">
        <f>IF(B2981=0, "No Anemia", "Anemia")</f>
        <v>No Anemia</v>
      </c>
      <c r="D2981" s="2">
        <v>936</v>
      </c>
      <c r="E2981">
        <v>0</v>
      </c>
      <c r="F2981" t="str">
        <f>IF(E2981=0, "No Diabetes", "Diabetes")</f>
        <v>No Diabetes</v>
      </c>
      <c r="G2981" s="2">
        <v>25</v>
      </c>
      <c r="H2981">
        <v>0</v>
      </c>
      <c r="I2981" t="str">
        <f>IF(H2981=0, "No High Blood Pressure", "High Blood Pressure")</f>
        <v>No High Blood Pressure</v>
      </c>
      <c r="J2981" s="2">
        <v>304000</v>
      </c>
      <c r="K2981" s="1">
        <v>1.1000000000000001</v>
      </c>
      <c r="L2981" s="2">
        <v>133</v>
      </c>
      <c r="M2981">
        <v>1</v>
      </c>
      <c r="N2981">
        <v>0</v>
      </c>
      <c r="O2981" t="str">
        <f>IF(M2980=0, "Female", "Male")</f>
        <v>Male</v>
      </c>
      <c r="P2981">
        <v>1</v>
      </c>
      <c r="Q2981" t="str">
        <f>IF(P2981=0, "Non Smoker", "Smoker")</f>
        <v>Smoker</v>
      </c>
      <c r="R2981" s="2">
        <v>88</v>
      </c>
      <c r="S2981" s="2" t="str">
        <f t="shared" si="46"/>
        <v>Alive</v>
      </c>
      <c r="T2981">
        <v>1</v>
      </c>
      <c r="U2981">
        <v>0</v>
      </c>
    </row>
    <row r="2982" spans="1:21" x14ac:dyDescent="0.3">
      <c r="A2982" s="2">
        <v>63</v>
      </c>
      <c r="B2982">
        <v>0</v>
      </c>
      <c r="C2982" t="str">
        <f>IF(B2982=0, "No Anemia", "Anemia")</f>
        <v>No Anemia</v>
      </c>
      <c r="D2982" s="2">
        <v>193</v>
      </c>
      <c r="E2982">
        <v>0</v>
      </c>
      <c r="F2982" t="str">
        <f>IF(E2982=0, "No Diabetes", "Diabetes")</f>
        <v>No Diabetes</v>
      </c>
      <c r="G2982" s="2">
        <v>25</v>
      </c>
      <c r="H2982">
        <v>1</v>
      </c>
      <c r="I2982" t="str">
        <f>IF(H2982=0, "No High Blood Pressure", "High Blood Pressure")</f>
        <v>High Blood Pressure</v>
      </c>
      <c r="J2982" s="2">
        <v>276000</v>
      </c>
      <c r="K2982" s="1">
        <v>6.3</v>
      </c>
      <c r="L2982" s="2">
        <v>137</v>
      </c>
      <c r="M2982">
        <v>0</v>
      </c>
      <c r="N2982">
        <v>1</v>
      </c>
      <c r="O2982" t="str">
        <f>IF(M2981=0, "Female", "Male")</f>
        <v>Male</v>
      </c>
      <c r="P2982">
        <v>0</v>
      </c>
      <c r="Q2982" t="str">
        <f>IF(P2982=0, "Non Smoker", "Smoker")</f>
        <v>Non Smoker</v>
      </c>
      <c r="R2982" s="2">
        <v>107</v>
      </c>
      <c r="S2982" s="2" t="str">
        <f t="shared" si="46"/>
        <v>Alive</v>
      </c>
      <c r="T2982">
        <v>1</v>
      </c>
      <c r="U2982">
        <v>0</v>
      </c>
    </row>
    <row r="2983" spans="1:21" x14ac:dyDescent="0.3">
      <c r="A2983" s="2">
        <v>63</v>
      </c>
      <c r="B2983">
        <v>0</v>
      </c>
      <c r="C2983" t="str">
        <f>IF(B2983=0, "No Anemia", "Anemia")</f>
        <v>No Anemia</v>
      </c>
      <c r="D2983" s="2">
        <v>936</v>
      </c>
      <c r="E2983">
        <v>0</v>
      </c>
      <c r="F2983" t="str">
        <f>IF(E2983=0, "No Diabetes", "Diabetes")</f>
        <v>No Diabetes</v>
      </c>
      <c r="G2983" s="2">
        <v>50</v>
      </c>
      <c r="H2983">
        <v>0</v>
      </c>
      <c r="I2983" t="str">
        <f>IF(H2983=0, "No High Blood Pressure", "High Blood Pressure")</f>
        <v>No High Blood Pressure</v>
      </c>
      <c r="J2983" s="2">
        <v>263358.03000000003</v>
      </c>
      <c r="K2983" s="1">
        <v>1.18</v>
      </c>
      <c r="L2983" s="2">
        <v>137</v>
      </c>
      <c r="M2983">
        <v>1</v>
      </c>
      <c r="N2983">
        <v>0</v>
      </c>
      <c r="O2983" t="str">
        <f>IF(M2982=0, "Female", "Male")</f>
        <v>Female</v>
      </c>
      <c r="P2983">
        <v>1</v>
      </c>
      <c r="Q2983" t="str">
        <f>IF(P2983=0, "Non Smoker", "Smoker")</f>
        <v>Smoker</v>
      </c>
      <c r="R2983" s="2">
        <v>88</v>
      </c>
      <c r="S2983" s="2" t="str">
        <f t="shared" si="46"/>
        <v>Alive</v>
      </c>
      <c r="T2983">
        <v>1</v>
      </c>
      <c r="U2983">
        <v>0</v>
      </c>
    </row>
    <row r="2984" spans="1:21" x14ac:dyDescent="0.3">
      <c r="A2984" s="2">
        <v>63</v>
      </c>
      <c r="B2984">
        <v>0</v>
      </c>
      <c r="C2984" t="str">
        <f>IF(B2984=0, "No Anemia", "Anemia")</f>
        <v>No Anemia</v>
      </c>
      <c r="D2984" s="2">
        <v>936</v>
      </c>
      <c r="E2984">
        <v>0</v>
      </c>
      <c r="F2984" t="str">
        <f>IF(E2984=0, "No Diabetes", "Diabetes")</f>
        <v>No Diabetes</v>
      </c>
      <c r="G2984" s="2">
        <v>50</v>
      </c>
      <c r="H2984">
        <v>0</v>
      </c>
      <c r="I2984" t="str">
        <f>IF(H2984=0, "No High Blood Pressure", "High Blood Pressure")</f>
        <v>No High Blood Pressure</v>
      </c>
      <c r="J2984" s="2">
        <v>263358.03000000003</v>
      </c>
      <c r="K2984" s="1">
        <v>1.18</v>
      </c>
      <c r="L2984" s="2">
        <v>137</v>
      </c>
      <c r="M2984">
        <v>1</v>
      </c>
      <c r="N2984">
        <v>0</v>
      </c>
      <c r="O2984" t="str">
        <f>IF(M2983=0, "Female", "Male")</f>
        <v>Male</v>
      </c>
      <c r="P2984">
        <v>1</v>
      </c>
      <c r="Q2984" t="str">
        <f>IF(P2984=0, "Non Smoker", "Smoker")</f>
        <v>Smoker</v>
      </c>
      <c r="R2984" s="2">
        <v>88</v>
      </c>
      <c r="S2984" s="2" t="str">
        <f t="shared" si="46"/>
        <v>Alive</v>
      </c>
      <c r="T2984">
        <v>1</v>
      </c>
      <c r="U2984">
        <v>0</v>
      </c>
    </row>
    <row r="2985" spans="1:21" x14ac:dyDescent="0.3">
      <c r="A2985" s="2">
        <v>63</v>
      </c>
      <c r="B2985">
        <v>1</v>
      </c>
      <c r="C2985" t="str">
        <f>IF(B2985=0, "No Anemia", "Anemia")</f>
        <v>Anemia</v>
      </c>
      <c r="D2985" s="2">
        <v>582</v>
      </c>
      <c r="E2985">
        <v>0</v>
      </c>
      <c r="F2985" t="str">
        <f>IF(E2985=0, "No Diabetes", "Diabetes")</f>
        <v>No Diabetes</v>
      </c>
      <c r="G2985" s="2">
        <v>40</v>
      </c>
      <c r="H2985">
        <v>0</v>
      </c>
      <c r="I2985" t="str">
        <f>IF(H2985=0, "No High Blood Pressure", "High Blood Pressure")</f>
        <v>No High Blood Pressure</v>
      </c>
      <c r="J2985" s="2">
        <v>242000</v>
      </c>
      <c r="K2985" s="1">
        <v>0.9</v>
      </c>
      <c r="L2985" s="2">
        <v>134</v>
      </c>
      <c r="M2985">
        <v>1</v>
      </c>
      <c r="N2985">
        <v>0</v>
      </c>
      <c r="O2985" t="str">
        <f>IF(M2984=0, "Female", "Male")</f>
        <v>Male</v>
      </c>
      <c r="P2985">
        <v>0</v>
      </c>
      <c r="Q2985" t="str">
        <f>IF(P2985=0, "Non Smoker", "Smoker")</f>
        <v>Non Smoker</v>
      </c>
      <c r="R2985" s="2">
        <v>123</v>
      </c>
      <c r="S2985" s="2" t="str">
        <f t="shared" si="46"/>
        <v>Alive</v>
      </c>
      <c r="T2985">
        <v>1</v>
      </c>
      <c r="U2985">
        <v>0</v>
      </c>
    </row>
    <row r="2986" spans="1:21" x14ac:dyDescent="0.3">
      <c r="A2986" s="2">
        <v>63</v>
      </c>
      <c r="B2986">
        <v>1</v>
      </c>
      <c r="C2986" t="str">
        <f>IF(B2986=0, "No Anemia", "Anemia")</f>
        <v>Anemia</v>
      </c>
      <c r="D2986" s="2">
        <v>582</v>
      </c>
      <c r="E2986">
        <v>1</v>
      </c>
      <c r="F2986" t="str">
        <f>IF(E2986=0, "No Diabetes", "Diabetes")</f>
        <v>Diabetes</v>
      </c>
      <c r="G2986" s="2">
        <v>40</v>
      </c>
      <c r="H2986">
        <v>0</v>
      </c>
      <c r="I2986" t="str">
        <f>IF(H2986=0, "No High Blood Pressure", "High Blood Pressure")</f>
        <v>No High Blood Pressure</v>
      </c>
      <c r="J2986" s="2">
        <v>221000</v>
      </c>
      <c r="K2986" s="1">
        <v>0.9</v>
      </c>
      <c r="L2986" s="2">
        <v>134</v>
      </c>
      <c r="M2986">
        <v>0</v>
      </c>
      <c r="N2986">
        <v>1</v>
      </c>
      <c r="O2986" t="str">
        <f>IF(M2985=0, "Female", "Male")</f>
        <v>Male</v>
      </c>
      <c r="P2986">
        <v>0</v>
      </c>
      <c r="Q2986" t="str">
        <f>IF(P2986=0, "Non Smoker", "Smoker")</f>
        <v>Non Smoker</v>
      </c>
      <c r="R2986" s="2">
        <v>123</v>
      </c>
      <c r="S2986" s="2" t="str">
        <f t="shared" si="46"/>
        <v>Alive</v>
      </c>
      <c r="T2986">
        <v>1</v>
      </c>
      <c r="U2986">
        <v>0</v>
      </c>
    </row>
    <row r="2987" spans="1:21" x14ac:dyDescent="0.3">
      <c r="A2987" s="2">
        <v>63</v>
      </c>
      <c r="B2987">
        <v>0</v>
      </c>
      <c r="C2987" t="str">
        <f>IF(B2987=0, "No Anemia", "Anemia")</f>
        <v>No Anemia</v>
      </c>
      <c r="D2987" s="2">
        <v>936</v>
      </c>
      <c r="E2987">
        <v>0</v>
      </c>
      <c r="F2987" t="str">
        <f>IF(E2987=0, "No Diabetes", "Diabetes")</f>
        <v>No Diabetes</v>
      </c>
      <c r="G2987" s="2">
        <v>60</v>
      </c>
      <c r="H2987">
        <v>1</v>
      </c>
      <c r="I2987" t="str">
        <f>IF(H2987=0, "No High Blood Pressure", "High Blood Pressure")</f>
        <v>High Blood Pressure</v>
      </c>
      <c r="J2987" s="2">
        <v>263358.03000000003</v>
      </c>
      <c r="K2987" s="1">
        <v>1.18</v>
      </c>
      <c r="L2987" s="2">
        <v>137</v>
      </c>
      <c r="M2987">
        <v>0</v>
      </c>
      <c r="N2987">
        <v>1</v>
      </c>
      <c r="O2987" t="str">
        <f>IF(M2986=0, "Female", "Male")</f>
        <v>Female</v>
      </c>
      <c r="P2987">
        <v>0</v>
      </c>
      <c r="Q2987" t="str">
        <f>IF(P2987=0, "Non Smoker", "Smoker")</f>
        <v>Non Smoker</v>
      </c>
      <c r="R2987" s="2">
        <v>88</v>
      </c>
      <c r="S2987" s="2" t="str">
        <f t="shared" si="46"/>
        <v>Alive</v>
      </c>
      <c r="T2987">
        <v>1</v>
      </c>
      <c r="U2987">
        <v>0</v>
      </c>
    </row>
    <row r="2988" spans="1:21" x14ac:dyDescent="0.3">
      <c r="A2988" s="2">
        <v>63</v>
      </c>
      <c r="B2988">
        <v>0</v>
      </c>
      <c r="C2988" t="str">
        <f>IF(B2988=0, "No Anemia", "Anemia")</f>
        <v>No Anemia</v>
      </c>
      <c r="D2988" s="2">
        <v>193</v>
      </c>
      <c r="E2988">
        <v>1</v>
      </c>
      <c r="F2988" t="str">
        <f>IF(E2988=0, "No Diabetes", "Diabetes")</f>
        <v>Diabetes</v>
      </c>
      <c r="G2988" s="2">
        <v>25</v>
      </c>
      <c r="H2988">
        <v>1</v>
      </c>
      <c r="I2988" t="str">
        <f>IF(H2988=0, "No High Blood Pressure", "High Blood Pressure")</f>
        <v>High Blood Pressure</v>
      </c>
      <c r="J2988" s="2">
        <v>504000</v>
      </c>
      <c r="K2988" s="1">
        <v>1.3</v>
      </c>
      <c r="L2988" s="2">
        <v>134</v>
      </c>
      <c r="M2988">
        <v>1</v>
      </c>
      <c r="N2988">
        <v>0</v>
      </c>
      <c r="O2988" t="str">
        <f>IF(M2987=0, "Female", "Male")</f>
        <v>Female</v>
      </c>
      <c r="P2988">
        <v>0</v>
      </c>
      <c r="Q2988" t="str">
        <f>IF(P2988=0, "Non Smoker", "Smoker")</f>
        <v>Non Smoker</v>
      </c>
      <c r="R2988" s="2">
        <v>107</v>
      </c>
      <c r="S2988" s="2" t="str">
        <f t="shared" si="46"/>
        <v>Alive</v>
      </c>
      <c r="T2988">
        <v>1</v>
      </c>
      <c r="U2988">
        <v>0</v>
      </c>
    </row>
    <row r="2989" spans="1:21" x14ac:dyDescent="0.3">
      <c r="A2989" s="2">
        <v>63</v>
      </c>
      <c r="B2989">
        <v>1</v>
      </c>
      <c r="C2989" t="str">
        <f>IF(B2989=0, "No Anemia", "Anemia")</f>
        <v>Anemia</v>
      </c>
      <c r="D2989" s="2">
        <v>719</v>
      </c>
      <c r="E2989">
        <v>0</v>
      </c>
      <c r="F2989" t="str">
        <f>IF(E2989=0, "No Diabetes", "Diabetes")</f>
        <v>No Diabetes</v>
      </c>
      <c r="G2989" s="2">
        <v>60</v>
      </c>
      <c r="H2989">
        <v>1</v>
      </c>
      <c r="I2989" t="str">
        <f>IF(H2989=0, "No High Blood Pressure", "High Blood Pressure")</f>
        <v>High Blood Pressure</v>
      </c>
      <c r="J2989" s="2">
        <v>295000</v>
      </c>
      <c r="K2989" s="1">
        <v>1.3</v>
      </c>
      <c r="L2989" s="2">
        <v>145</v>
      </c>
      <c r="M2989">
        <v>1</v>
      </c>
      <c r="N2989">
        <v>0</v>
      </c>
      <c r="O2989" t="str">
        <f>IF(M2988=0, "Female", "Male")</f>
        <v>Male</v>
      </c>
      <c r="P2989">
        <v>1</v>
      </c>
      <c r="Q2989" t="str">
        <f>IF(P2989=0, "Non Smoker", "Smoker")</f>
        <v>Smoker</v>
      </c>
      <c r="R2989" s="2">
        <v>107</v>
      </c>
      <c r="S2989" s="2" t="str">
        <f t="shared" si="46"/>
        <v>Alive</v>
      </c>
      <c r="T2989">
        <v>1</v>
      </c>
      <c r="U2989">
        <v>0</v>
      </c>
    </row>
    <row r="2990" spans="1:21" x14ac:dyDescent="0.3">
      <c r="A2990" s="2">
        <v>63</v>
      </c>
      <c r="B2990">
        <v>1</v>
      </c>
      <c r="C2990" t="str">
        <f>IF(B2990=0, "No Anemia", "Anemia")</f>
        <v>Anemia</v>
      </c>
      <c r="D2990" s="2">
        <v>582</v>
      </c>
      <c r="E2990">
        <v>0</v>
      </c>
      <c r="F2990" t="str">
        <f>IF(E2990=0, "No Diabetes", "Diabetes")</f>
        <v>No Diabetes</v>
      </c>
      <c r="G2990" s="2">
        <v>40</v>
      </c>
      <c r="H2990">
        <v>0</v>
      </c>
      <c r="I2990" t="str">
        <f>IF(H2990=0, "No High Blood Pressure", "High Blood Pressure")</f>
        <v>No High Blood Pressure</v>
      </c>
      <c r="J2990" s="2">
        <v>44800</v>
      </c>
      <c r="K2990" s="1">
        <v>0.9</v>
      </c>
      <c r="L2990" s="2">
        <v>137</v>
      </c>
      <c r="M2990">
        <v>1</v>
      </c>
      <c r="N2990">
        <v>0</v>
      </c>
      <c r="O2990" t="str">
        <f>IF(M2989=0, "Female", "Male")</f>
        <v>Male</v>
      </c>
      <c r="P2990">
        <v>1</v>
      </c>
      <c r="Q2990" t="str">
        <f>IF(P2990=0, "Non Smoker", "Smoker")</f>
        <v>Smoker</v>
      </c>
      <c r="R2990" s="2">
        <v>123</v>
      </c>
      <c r="S2990" s="2" t="str">
        <f t="shared" si="46"/>
        <v>Alive</v>
      </c>
      <c r="T2990">
        <v>1</v>
      </c>
      <c r="U2990">
        <v>0</v>
      </c>
    </row>
    <row r="2991" spans="1:21" x14ac:dyDescent="0.3">
      <c r="A2991" s="2">
        <v>63</v>
      </c>
      <c r="B2991">
        <v>0</v>
      </c>
      <c r="C2991" t="str">
        <f>IF(B2991=0, "No Anemia", "Anemia")</f>
        <v>No Anemia</v>
      </c>
      <c r="D2991" s="2">
        <v>193</v>
      </c>
      <c r="E2991">
        <v>0</v>
      </c>
      <c r="F2991" t="str">
        <f>IF(E2991=0, "No Diabetes", "Diabetes")</f>
        <v>No Diabetes</v>
      </c>
      <c r="G2991" s="2">
        <v>60</v>
      </c>
      <c r="H2991">
        <v>1</v>
      </c>
      <c r="I2991" t="str">
        <f>IF(H2991=0, "No High Blood Pressure", "High Blood Pressure")</f>
        <v>High Blood Pressure</v>
      </c>
      <c r="J2991" s="2">
        <v>297000</v>
      </c>
      <c r="K2991" s="1">
        <v>1.3</v>
      </c>
      <c r="L2991" s="2">
        <v>145</v>
      </c>
      <c r="M2991">
        <v>1</v>
      </c>
      <c r="N2991">
        <v>0</v>
      </c>
      <c r="O2991" t="str">
        <f>IF(M2990=0, "Female", "Male")</f>
        <v>Male</v>
      </c>
      <c r="P2991">
        <v>1</v>
      </c>
      <c r="Q2991" t="str">
        <f>IF(P2991=0, "Non Smoker", "Smoker")</f>
        <v>Smoker</v>
      </c>
      <c r="R2991" s="2">
        <v>107</v>
      </c>
      <c r="S2991" s="2" t="str">
        <f t="shared" si="46"/>
        <v>Alive</v>
      </c>
      <c r="T2991">
        <v>1</v>
      </c>
      <c r="U2991">
        <v>0</v>
      </c>
    </row>
    <row r="2992" spans="1:21" x14ac:dyDescent="0.3">
      <c r="A2992" s="2">
        <v>63</v>
      </c>
      <c r="B2992">
        <v>1</v>
      </c>
      <c r="C2992" t="str">
        <f>IF(B2992=0, "No Anemia", "Anemia")</f>
        <v>Anemia</v>
      </c>
      <c r="D2992" s="2">
        <v>514</v>
      </c>
      <c r="E2992">
        <v>1</v>
      </c>
      <c r="F2992" t="str">
        <f>IF(E2992=0, "No Diabetes", "Diabetes")</f>
        <v>Diabetes</v>
      </c>
      <c r="G2992" s="2">
        <v>60</v>
      </c>
      <c r="H2992">
        <v>0</v>
      </c>
      <c r="I2992" t="str">
        <f>IF(H2992=0, "No High Blood Pressure", "High Blood Pressure")</f>
        <v>No High Blood Pressure</v>
      </c>
      <c r="J2992" s="2">
        <v>267000</v>
      </c>
      <c r="K2992" s="1">
        <v>1.2</v>
      </c>
      <c r="L2992" s="2">
        <v>145</v>
      </c>
      <c r="M2992">
        <v>1</v>
      </c>
      <c r="N2992">
        <v>0</v>
      </c>
      <c r="O2992" t="str">
        <f>IF(M2991=0, "Female", "Male")</f>
        <v>Male</v>
      </c>
      <c r="P2992">
        <v>0</v>
      </c>
      <c r="Q2992" t="str">
        <f>IF(P2992=0, "Non Smoker", "Smoker")</f>
        <v>Non Smoker</v>
      </c>
      <c r="R2992" s="2">
        <v>147</v>
      </c>
      <c r="S2992" s="2" t="str">
        <f t="shared" si="46"/>
        <v>Alive</v>
      </c>
      <c r="T2992">
        <v>1</v>
      </c>
      <c r="U2992">
        <v>0</v>
      </c>
    </row>
    <row r="2993" spans="1:21" x14ac:dyDescent="0.3">
      <c r="A2993" s="2">
        <v>63</v>
      </c>
      <c r="B2993">
        <v>1</v>
      </c>
      <c r="C2993" t="str">
        <f>IF(B2993=0, "No Anemia", "Anemia")</f>
        <v>Anemia</v>
      </c>
      <c r="D2993" s="2">
        <v>1764</v>
      </c>
      <c r="E2993">
        <v>0</v>
      </c>
      <c r="F2993" t="str">
        <f>IF(E2993=0, "No Diabetes", "Diabetes")</f>
        <v>No Diabetes</v>
      </c>
      <c r="G2993" s="2">
        <v>45</v>
      </c>
      <c r="H2993">
        <v>0</v>
      </c>
      <c r="I2993" t="str">
        <f>IF(H2993=0, "No High Blood Pressure", "High Blood Pressure")</f>
        <v>No High Blood Pressure</v>
      </c>
      <c r="J2993" s="2">
        <v>73000</v>
      </c>
      <c r="K2993" s="1">
        <v>0.7</v>
      </c>
      <c r="L2993" s="2">
        <v>137</v>
      </c>
      <c r="M2993">
        <v>1</v>
      </c>
      <c r="N2993">
        <v>0</v>
      </c>
      <c r="O2993" t="str">
        <f>IF(M2992=0, "Female", "Male")</f>
        <v>Male</v>
      </c>
      <c r="P2993">
        <v>0</v>
      </c>
      <c r="Q2993" t="str">
        <f>IF(P2993=0, "Non Smoker", "Smoker")</f>
        <v>Non Smoker</v>
      </c>
      <c r="R2993" s="2">
        <v>186</v>
      </c>
      <c r="S2993" s="2" t="str">
        <f t="shared" si="46"/>
        <v>Alive</v>
      </c>
      <c r="T2993">
        <v>1</v>
      </c>
      <c r="U2993">
        <v>0</v>
      </c>
    </row>
    <row r="2994" spans="1:21" x14ac:dyDescent="0.3">
      <c r="A2994" s="2">
        <v>63</v>
      </c>
      <c r="B2994">
        <v>1</v>
      </c>
      <c r="C2994" t="str">
        <f>IF(B2994=0, "No Anemia", "Anemia")</f>
        <v>Anemia</v>
      </c>
      <c r="D2994" s="2">
        <v>514</v>
      </c>
      <c r="E2994">
        <v>1</v>
      </c>
      <c r="F2994" t="str">
        <f>IF(E2994=0, "No Diabetes", "Diabetes")</f>
        <v>Diabetes</v>
      </c>
      <c r="G2994" s="2">
        <v>25</v>
      </c>
      <c r="H2994">
        <v>1</v>
      </c>
      <c r="I2994" t="str">
        <f>IF(H2994=0, "No High Blood Pressure", "High Blood Pressure")</f>
        <v>High Blood Pressure</v>
      </c>
      <c r="J2994" s="2">
        <v>254000</v>
      </c>
      <c r="K2994" s="1">
        <v>1.2</v>
      </c>
      <c r="L2994" s="2">
        <v>134</v>
      </c>
      <c r="M2994">
        <v>1</v>
      </c>
      <c r="N2994">
        <v>0</v>
      </c>
      <c r="O2994" t="str">
        <f>IF(M2993=0, "Female", "Male")</f>
        <v>Male</v>
      </c>
      <c r="P2994">
        <v>0</v>
      </c>
      <c r="Q2994" t="str">
        <f>IF(P2994=0, "Non Smoker", "Smoker")</f>
        <v>Non Smoker</v>
      </c>
      <c r="R2994" s="2">
        <v>83</v>
      </c>
      <c r="S2994" s="2" t="str">
        <f t="shared" si="46"/>
        <v>Alive</v>
      </c>
      <c r="T2994">
        <v>1</v>
      </c>
      <c r="U2994">
        <v>0</v>
      </c>
    </row>
    <row r="2995" spans="1:21" x14ac:dyDescent="0.3">
      <c r="A2995" s="2">
        <v>63</v>
      </c>
      <c r="B2995">
        <v>1</v>
      </c>
      <c r="C2995" t="str">
        <f>IF(B2995=0, "No Anemia", "Anemia")</f>
        <v>Anemia</v>
      </c>
      <c r="D2995" s="2">
        <v>181</v>
      </c>
      <c r="E2995">
        <v>1</v>
      </c>
      <c r="F2995" t="str">
        <f>IF(E2995=0, "No Diabetes", "Diabetes")</f>
        <v>Diabetes</v>
      </c>
      <c r="G2995" s="2">
        <v>40</v>
      </c>
      <c r="H2995">
        <v>0</v>
      </c>
      <c r="I2995" t="str">
        <f>IF(H2995=0, "No High Blood Pressure", "High Blood Pressure")</f>
        <v>No High Blood Pressure</v>
      </c>
      <c r="J2995" s="2">
        <v>221000</v>
      </c>
      <c r="K2995" s="1">
        <v>1.1000000000000001</v>
      </c>
      <c r="L2995" s="2">
        <v>140</v>
      </c>
      <c r="M2995">
        <v>0</v>
      </c>
      <c r="N2995">
        <v>1</v>
      </c>
      <c r="O2995" t="str">
        <f>IF(M2994=0, "Female", "Male")</f>
        <v>Male</v>
      </c>
      <c r="P2995">
        <v>0</v>
      </c>
      <c r="Q2995" t="str">
        <f>IF(P2995=0, "Non Smoker", "Smoker")</f>
        <v>Non Smoker</v>
      </c>
      <c r="R2995" s="2">
        <v>86</v>
      </c>
      <c r="S2995" s="2" t="str">
        <f t="shared" si="46"/>
        <v>Alive</v>
      </c>
      <c r="T2995">
        <v>1</v>
      </c>
      <c r="U2995">
        <v>0</v>
      </c>
    </row>
    <row r="2996" spans="1:21" x14ac:dyDescent="0.3">
      <c r="A2996" s="2">
        <v>63</v>
      </c>
      <c r="B2996">
        <v>1</v>
      </c>
      <c r="C2996" t="str">
        <f>IF(B2996=0, "No Anemia", "Anemia")</f>
        <v>Anemia</v>
      </c>
      <c r="D2996" s="2">
        <v>122</v>
      </c>
      <c r="E2996">
        <v>1</v>
      </c>
      <c r="F2996" t="str">
        <f>IF(E2996=0, "No Diabetes", "Diabetes")</f>
        <v>Diabetes</v>
      </c>
      <c r="G2996" s="2">
        <v>60</v>
      </c>
      <c r="H2996">
        <v>0</v>
      </c>
      <c r="I2996" t="str">
        <f>IF(H2996=0, "No High Blood Pressure", "High Blood Pressure")</f>
        <v>No High Blood Pressure</v>
      </c>
      <c r="J2996" s="2">
        <v>172000</v>
      </c>
      <c r="K2996" s="1">
        <v>1.2</v>
      </c>
      <c r="L2996" s="2">
        <v>145</v>
      </c>
      <c r="M2996">
        <v>0</v>
      </c>
      <c r="N2996">
        <v>1</v>
      </c>
      <c r="O2996" t="str">
        <f>IF(M2995=0, "Female", "Male")</f>
        <v>Female</v>
      </c>
      <c r="P2996">
        <v>0</v>
      </c>
      <c r="Q2996" t="str">
        <f>IF(P2996=0, "Non Smoker", "Smoker")</f>
        <v>Non Smoker</v>
      </c>
      <c r="R2996" s="2">
        <v>147</v>
      </c>
      <c r="S2996" s="2" t="str">
        <f t="shared" si="46"/>
        <v>Alive</v>
      </c>
      <c r="T2996">
        <v>1</v>
      </c>
      <c r="U2996">
        <v>0</v>
      </c>
    </row>
    <row r="2997" spans="1:21" x14ac:dyDescent="0.3">
      <c r="A2997" s="2">
        <v>63</v>
      </c>
      <c r="B2997">
        <v>1</v>
      </c>
      <c r="C2997" t="str">
        <f>IF(B2997=0, "No Anemia", "Anemia")</f>
        <v>Anemia</v>
      </c>
      <c r="D2997" s="2">
        <v>1767</v>
      </c>
      <c r="E2997">
        <v>0</v>
      </c>
      <c r="F2997" t="str">
        <f>IF(E2997=0, "No Diabetes", "Diabetes")</f>
        <v>No Diabetes</v>
      </c>
      <c r="G2997" s="2">
        <v>45</v>
      </c>
      <c r="H2997">
        <v>0</v>
      </c>
      <c r="I2997" t="str">
        <f>IF(H2997=0, "No High Blood Pressure", "High Blood Pressure")</f>
        <v>No High Blood Pressure</v>
      </c>
      <c r="J2997" s="2">
        <v>730000</v>
      </c>
      <c r="K2997" s="1">
        <v>0.7</v>
      </c>
      <c r="L2997" s="2">
        <v>137</v>
      </c>
      <c r="M2997">
        <v>1</v>
      </c>
      <c r="N2997">
        <v>0</v>
      </c>
      <c r="O2997" t="str">
        <f>IF(M2996=0, "Female", "Male")</f>
        <v>Female</v>
      </c>
      <c r="P2997">
        <v>0</v>
      </c>
      <c r="Q2997" t="str">
        <f>IF(P2997=0, "Non Smoker", "Smoker")</f>
        <v>Non Smoker</v>
      </c>
      <c r="R2997" s="2">
        <v>186</v>
      </c>
      <c r="S2997" s="2" t="str">
        <f t="shared" si="46"/>
        <v>Alive</v>
      </c>
      <c r="T2997">
        <v>1</v>
      </c>
      <c r="U2997">
        <v>0</v>
      </c>
    </row>
    <row r="2998" spans="1:21" x14ac:dyDescent="0.3">
      <c r="A2998" s="2">
        <v>63</v>
      </c>
      <c r="B2998">
        <v>1</v>
      </c>
      <c r="C2998" t="str">
        <f>IF(B2998=0, "No Anemia", "Anemia")</f>
        <v>Anemia</v>
      </c>
      <c r="D2998" s="2">
        <v>122</v>
      </c>
      <c r="E2998">
        <v>1</v>
      </c>
      <c r="F2998" t="str">
        <f>IF(E2998=0, "No Diabetes", "Diabetes")</f>
        <v>Diabetes</v>
      </c>
      <c r="G2998" s="2">
        <v>60</v>
      </c>
      <c r="H2998">
        <v>0</v>
      </c>
      <c r="I2998" t="str">
        <f>IF(H2998=0, "No High Blood Pressure", "High Blood Pressure")</f>
        <v>No High Blood Pressure</v>
      </c>
      <c r="J2998" s="2">
        <v>497000</v>
      </c>
      <c r="K2998" s="1">
        <v>1.2</v>
      </c>
      <c r="L2998" s="2">
        <v>145</v>
      </c>
      <c r="M2998">
        <v>1</v>
      </c>
      <c r="N2998">
        <v>0</v>
      </c>
      <c r="O2998" t="str">
        <f>IF(M2997=0, "Female", "Male")</f>
        <v>Male</v>
      </c>
      <c r="P2998">
        <v>0</v>
      </c>
      <c r="Q2998" t="str">
        <f>IF(P2998=0, "Non Smoker", "Smoker")</f>
        <v>Non Smoker</v>
      </c>
      <c r="R2998" s="2">
        <v>147</v>
      </c>
      <c r="S2998" s="2" t="str">
        <f t="shared" si="46"/>
        <v>Alive</v>
      </c>
      <c r="T2998">
        <v>1</v>
      </c>
      <c r="U2998">
        <v>0</v>
      </c>
    </row>
    <row r="2999" spans="1:21" x14ac:dyDescent="0.3">
      <c r="A2999" s="2">
        <v>63</v>
      </c>
      <c r="B2999">
        <v>1</v>
      </c>
      <c r="C2999" t="str">
        <f>IF(B2999=0, "No Anemia", "Anemia")</f>
        <v>Anemia</v>
      </c>
      <c r="D2999" s="2">
        <v>103</v>
      </c>
      <c r="E2999">
        <v>0</v>
      </c>
      <c r="F2999" t="str">
        <f>IF(E2999=0, "No Diabetes", "Diabetes")</f>
        <v>No Diabetes</v>
      </c>
      <c r="G2999" s="2">
        <v>35</v>
      </c>
      <c r="H2999">
        <v>0</v>
      </c>
      <c r="I2999" t="str">
        <f>IF(H2999=0, "No High Blood Pressure", "High Blood Pressure")</f>
        <v>No High Blood Pressure</v>
      </c>
      <c r="J2999" s="2">
        <v>228000</v>
      </c>
      <c r="K2999" s="1">
        <v>0.9</v>
      </c>
      <c r="L2999" s="2">
        <v>136</v>
      </c>
      <c r="M2999">
        <v>1</v>
      </c>
      <c r="N2999">
        <v>0</v>
      </c>
      <c r="O2999" t="str">
        <f>IF(M2998=0, "Female", "Male")</f>
        <v>Male</v>
      </c>
      <c r="P2999">
        <v>0</v>
      </c>
      <c r="Q2999" t="str">
        <f>IF(P2999=0, "Non Smoker", "Smoker")</f>
        <v>Non Smoker</v>
      </c>
      <c r="R2999" s="2">
        <v>270</v>
      </c>
      <c r="S2999" s="2" t="str">
        <f t="shared" si="46"/>
        <v>Alive</v>
      </c>
      <c r="T2999">
        <v>1</v>
      </c>
      <c r="U2999">
        <v>0</v>
      </c>
    </row>
    <row r="3000" spans="1:21" x14ac:dyDescent="0.3">
      <c r="A3000" s="2">
        <v>63</v>
      </c>
      <c r="B3000">
        <v>1</v>
      </c>
      <c r="C3000" t="str">
        <f>IF(B3000=0, "No Anemia", "Anemia")</f>
        <v>Anemia</v>
      </c>
      <c r="D3000" s="2">
        <v>103</v>
      </c>
      <c r="E3000">
        <v>1</v>
      </c>
      <c r="F3000" t="str">
        <f>IF(E3000=0, "No Diabetes", "Diabetes")</f>
        <v>Diabetes</v>
      </c>
      <c r="G3000" s="2">
        <v>35</v>
      </c>
      <c r="H3000">
        <v>0</v>
      </c>
      <c r="I3000" t="str">
        <f>IF(H3000=0, "No High Blood Pressure", "High Blood Pressure")</f>
        <v>No High Blood Pressure</v>
      </c>
      <c r="J3000" s="2">
        <v>281000</v>
      </c>
      <c r="K3000" s="1">
        <v>0.9</v>
      </c>
      <c r="L3000" s="2">
        <v>136</v>
      </c>
      <c r="M3000">
        <v>1</v>
      </c>
      <c r="N3000">
        <v>0</v>
      </c>
      <c r="O3000" t="str">
        <f>IF(M2999=0, "Female", "Male")</f>
        <v>Male</v>
      </c>
      <c r="P3000">
        <v>1</v>
      </c>
      <c r="Q3000" t="str">
        <f>IF(P3000=0, "Non Smoker", "Smoker")</f>
        <v>Smoker</v>
      </c>
      <c r="R3000" s="2">
        <v>270</v>
      </c>
      <c r="S3000" s="2" t="str">
        <f t="shared" si="46"/>
        <v>Alive</v>
      </c>
      <c r="T3000">
        <v>1</v>
      </c>
      <c r="U3000">
        <v>0</v>
      </c>
    </row>
    <row r="3001" spans="1:21" x14ac:dyDescent="0.3">
      <c r="A3001" s="2">
        <v>63</v>
      </c>
      <c r="B3001">
        <v>1</v>
      </c>
      <c r="C3001" t="str">
        <f>IF(B3001=0, "No Anemia", "Anemia")</f>
        <v>Anemia</v>
      </c>
      <c r="D3001" s="2">
        <v>103</v>
      </c>
      <c r="E3001">
        <v>0</v>
      </c>
      <c r="F3001" t="str">
        <f>IF(E3001=0, "No Diabetes", "Diabetes")</f>
        <v>No Diabetes</v>
      </c>
      <c r="G3001" s="2">
        <v>35</v>
      </c>
      <c r="H3001">
        <v>0</v>
      </c>
      <c r="I3001" t="str">
        <f>IF(H3001=0, "No High Blood Pressure", "High Blood Pressure")</f>
        <v>No High Blood Pressure</v>
      </c>
      <c r="J3001" s="2">
        <v>279000</v>
      </c>
      <c r="K3001" s="1">
        <v>0.9</v>
      </c>
      <c r="L3001" s="2">
        <v>136</v>
      </c>
      <c r="M3001">
        <v>1</v>
      </c>
      <c r="N3001">
        <v>0</v>
      </c>
      <c r="O3001" t="str">
        <f>IF(M3000=0, "Female", "Male")</f>
        <v>Male</v>
      </c>
      <c r="P3001">
        <v>1</v>
      </c>
      <c r="Q3001" t="str">
        <f>IF(P3001=0, "Non Smoker", "Smoker")</f>
        <v>Smoker</v>
      </c>
      <c r="R3001" s="2">
        <v>270</v>
      </c>
      <c r="S3001" s="2" t="str">
        <f t="shared" si="46"/>
        <v>Alive</v>
      </c>
      <c r="T3001">
        <v>1</v>
      </c>
      <c r="U3001">
        <v>0</v>
      </c>
    </row>
    <row r="3002" spans="1:21" x14ac:dyDescent="0.3">
      <c r="A3002" s="2">
        <v>63</v>
      </c>
      <c r="B3002">
        <v>1</v>
      </c>
      <c r="C3002" t="str">
        <f>IF(B3002=0, "No Anemia", "Anemia")</f>
        <v>Anemia</v>
      </c>
      <c r="D3002" s="2">
        <v>122</v>
      </c>
      <c r="E3002">
        <v>1</v>
      </c>
      <c r="F3002" t="str">
        <f>IF(E3002=0, "No Diabetes", "Diabetes")</f>
        <v>Diabetes</v>
      </c>
      <c r="G3002" s="2">
        <v>50</v>
      </c>
      <c r="H3002">
        <v>0</v>
      </c>
      <c r="I3002" t="str">
        <f>IF(H3002=0, "No High Blood Pressure", "High Blood Pressure")</f>
        <v>No High Blood Pressure</v>
      </c>
      <c r="J3002" s="2">
        <v>208000</v>
      </c>
      <c r="K3002" s="1">
        <v>1</v>
      </c>
      <c r="L3002" s="2">
        <v>140</v>
      </c>
      <c r="M3002">
        <v>0</v>
      </c>
      <c r="N3002">
        <v>1</v>
      </c>
      <c r="O3002" t="str">
        <f>IF(M3001=0, "Female", "Male")</f>
        <v>Male</v>
      </c>
      <c r="P3002">
        <v>0</v>
      </c>
      <c r="Q3002" t="str">
        <f>IF(P3002=0, "Non Smoker", "Smoker")</f>
        <v>Non Smoker</v>
      </c>
      <c r="R3002" s="2">
        <v>147</v>
      </c>
      <c r="S3002" s="2" t="str">
        <f t="shared" si="46"/>
        <v>Alive</v>
      </c>
      <c r="T3002">
        <v>1</v>
      </c>
      <c r="U3002">
        <v>0</v>
      </c>
    </row>
    <row r="3003" spans="1:21" x14ac:dyDescent="0.3">
      <c r="A3003" s="2">
        <v>63</v>
      </c>
      <c r="B3003">
        <v>0</v>
      </c>
      <c r="C3003" t="str">
        <f>IF(B3003=0, "No Anemia", "Anemia")</f>
        <v>No Anemia</v>
      </c>
      <c r="D3003" s="2">
        <v>193</v>
      </c>
      <c r="E3003">
        <v>0</v>
      </c>
      <c r="F3003" t="str">
        <f>IF(E3003=0, "No Diabetes", "Diabetes")</f>
        <v>No Diabetes</v>
      </c>
      <c r="G3003" s="2">
        <v>60</v>
      </c>
      <c r="H3003">
        <v>1</v>
      </c>
      <c r="I3003" t="str">
        <f>IF(H3003=0, "No High Blood Pressure", "High Blood Pressure")</f>
        <v>High Blood Pressure</v>
      </c>
      <c r="J3003" s="2">
        <v>297000</v>
      </c>
      <c r="K3003" s="1">
        <v>1.3</v>
      </c>
      <c r="L3003" s="2">
        <v>145</v>
      </c>
      <c r="M3003">
        <v>1</v>
      </c>
      <c r="N3003">
        <v>0</v>
      </c>
      <c r="O3003" t="str">
        <f>IF(M3002=0, "Female", "Male")</f>
        <v>Female</v>
      </c>
      <c r="P3003">
        <v>1</v>
      </c>
      <c r="Q3003" t="str">
        <f>IF(P3003=0, "Non Smoker", "Smoker")</f>
        <v>Smoker</v>
      </c>
      <c r="R3003" s="2">
        <v>107</v>
      </c>
      <c r="S3003" s="2" t="str">
        <f t="shared" si="46"/>
        <v>Alive</v>
      </c>
      <c r="T3003">
        <v>1</v>
      </c>
      <c r="U3003">
        <v>0</v>
      </c>
    </row>
    <row r="3004" spans="1:21" x14ac:dyDescent="0.3">
      <c r="A3004" s="2">
        <v>63</v>
      </c>
      <c r="B3004">
        <v>0</v>
      </c>
      <c r="C3004" t="str">
        <f>IF(B3004=0, "No Anemia", "Anemia")</f>
        <v>No Anemia</v>
      </c>
      <c r="D3004" s="2">
        <v>936</v>
      </c>
      <c r="E3004">
        <v>0</v>
      </c>
      <c r="F3004" t="str">
        <f>IF(E3004=0, "No Diabetes", "Diabetes")</f>
        <v>No Diabetes</v>
      </c>
      <c r="G3004" s="2">
        <v>50</v>
      </c>
      <c r="H3004">
        <v>0</v>
      </c>
      <c r="I3004" t="str">
        <f>IF(H3004=0, "No High Blood Pressure", "High Blood Pressure")</f>
        <v>No High Blood Pressure</v>
      </c>
      <c r="J3004" s="2">
        <v>263358.03000000003</v>
      </c>
      <c r="K3004" s="1">
        <v>1.18</v>
      </c>
      <c r="L3004" s="2">
        <v>137</v>
      </c>
      <c r="M3004">
        <v>1</v>
      </c>
      <c r="N3004">
        <v>0</v>
      </c>
      <c r="O3004" t="str">
        <f>IF(M3003=0, "Female", "Male")</f>
        <v>Male</v>
      </c>
      <c r="P3004">
        <v>1</v>
      </c>
      <c r="Q3004" t="str">
        <f>IF(P3004=0, "Non Smoker", "Smoker")</f>
        <v>Smoker</v>
      </c>
      <c r="R3004" s="2">
        <v>88</v>
      </c>
      <c r="S3004" s="2" t="str">
        <f t="shared" si="46"/>
        <v>Alive</v>
      </c>
      <c r="T3004">
        <v>1</v>
      </c>
      <c r="U3004">
        <v>0</v>
      </c>
    </row>
    <row r="3005" spans="1:21" x14ac:dyDescent="0.3">
      <c r="A3005" s="2">
        <v>63</v>
      </c>
      <c r="B3005">
        <v>1</v>
      </c>
      <c r="C3005" t="str">
        <f>IF(B3005=0, "No Anemia", "Anemia")</f>
        <v>Anemia</v>
      </c>
      <c r="D3005" s="2">
        <v>122</v>
      </c>
      <c r="E3005">
        <v>1</v>
      </c>
      <c r="F3005" t="str">
        <f>IF(E3005=0, "No Diabetes", "Diabetes")</f>
        <v>Diabetes</v>
      </c>
      <c r="G3005" s="2">
        <v>60</v>
      </c>
      <c r="H3005">
        <v>0</v>
      </c>
      <c r="I3005" t="str">
        <f>IF(H3005=0, "No High Blood Pressure", "High Blood Pressure")</f>
        <v>No High Blood Pressure</v>
      </c>
      <c r="J3005" s="2">
        <v>267000</v>
      </c>
      <c r="K3005" s="1">
        <v>1.2</v>
      </c>
      <c r="L3005" s="2">
        <v>145</v>
      </c>
      <c r="M3005">
        <v>1</v>
      </c>
      <c r="N3005">
        <v>0</v>
      </c>
      <c r="O3005" t="str">
        <f>IF(M3004=0, "Female", "Male")</f>
        <v>Male</v>
      </c>
      <c r="P3005">
        <v>0</v>
      </c>
      <c r="Q3005" t="str">
        <f>IF(P3005=0, "Non Smoker", "Smoker")</f>
        <v>Non Smoker</v>
      </c>
      <c r="R3005" s="2">
        <v>147</v>
      </c>
      <c r="S3005" s="2" t="str">
        <f t="shared" si="46"/>
        <v>Alive</v>
      </c>
      <c r="T3005">
        <v>1</v>
      </c>
      <c r="U3005">
        <v>0</v>
      </c>
    </row>
    <row r="3006" spans="1:21" x14ac:dyDescent="0.3">
      <c r="A3006" s="2">
        <v>63</v>
      </c>
      <c r="B3006">
        <v>0</v>
      </c>
      <c r="C3006" t="str">
        <f>IF(B3006=0, "No Anemia", "Anemia")</f>
        <v>No Anemia</v>
      </c>
      <c r="D3006" s="2">
        <v>193</v>
      </c>
      <c r="E3006">
        <v>0</v>
      </c>
      <c r="F3006" t="str">
        <f>IF(E3006=0, "No Diabetes", "Diabetes")</f>
        <v>No Diabetes</v>
      </c>
      <c r="G3006" s="2">
        <v>60</v>
      </c>
      <c r="H3006">
        <v>1</v>
      </c>
      <c r="I3006" t="str">
        <f>IF(H3006=0, "No High Blood Pressure", "High Blood Pressure")</f>
        <v>High Blood Pressure</v>
      </c>
      <c r="J3006" s="2">
        <v>295000</v>
      </c>
      <c r="K3006" s="1">
        <v>1.3</v>
      </c>
      <c r="L3006" s="2">
        <v>145</v>
      </c>
      <c r="M3006">
        <v>1</v>
      </c>
      <c r="N3006">
        <v>0</v>
      </c>
      <c r="O3006" t="str">
        <f>IF(M3005=0, "Female", "Male")</f>
        <v>Male</v>
      </c>
      <c r="P3006">
        <v>1</v>
      </c>
      <c r="Q3006" t="str">
        <f>IF(P3006=0, "Non Smoker", "Smoker")</f>
        <v>Smoker</v>
      </c>
      <c r="R3006" s="2">
        <v>107</v>
      </c>
      <c r="S3006" s="2" t="str">
        <f t="shared" si="46"/>
        <v>Alive</v>
      </c>
      <c r="T3006">
        <v>1</v>
      </c>
      <c r="U3006">
        <v>0</v>
      </c>
    </row>
    <row r="3007" spans="1:21" x14ac:dyDescent="0.3">
      <c r="A3007" s="2">
        <v>63</v>
      </c>
      <c r="B3007">
        <v>1</v>
      </c>
      <c r="C3007" t="str">
        <f>IF(B3007=0, "No Anemia", "Anemia")</f>
        <v>Anemia</v>
      </c>
      <c r="D3007" s="2">
        <v>1767</v>
      </c>
      <c r="E3007">
        <v>0</v>
      </c>
      <c r="F3007" t="str">
        <f>IF(E3007=0, "No Diabetes", "Diabetes")</f>
        <v>No Diabetes</v>
      </c>
      <c r="G3007" s="2">
        <v>45</v>
      </c>
      <c r="H3007">
        <v>0</v>
      </c>
      <c r="I3007" t="str">
        <f>IF(H3007=0, "No High Blood Pressure", "High Blood Pressure")</f>
        <v>No High Blood Pressure</v>
      </c>
      <c r="J3007" s="2">
        <v>73000</v>
      </c>
      <c r="K3007" s="1">
        <v>0.7</v>
      </c>
      <c r="L3007" s="2">
        <v>137</v>
      </c>
      <c r="M3007">
        <v>1</v>
      </c>
      <c r="N3007">
        <v>0</v>
      </c>
      <c r="O3007" t="str">
        <f>IF(M3006=0, "Female", "Male")</f>
        <v>Male</v>
      </c>
      <c r="P3007">
        <v>0</v>
      </c>
      <c r="Q3007" t="str">
        <f>IF(P3007=0, "Non Smoker", "Smoker")</f>
        <v>Non Smoker</v>
      </c>
      <c r="R3007" s="2">
        <v>186</v>
      </c>
      <c r="S3007" s="2" t="str">
        <f t="shared" si="46"/>
        <v>Alive</v>
      </c>
      <c r="T3007">
        <v>1</v>
      </c>
      <c r="U3007">
        <v>0</v>
      </c>
    </row>
    <row r="3008" spans="1:21" x14ac:dyDescent="0.3">
      <c r="A3008" s="2">
        <v>63</v>
      </c>
      <c r="B3008">
        <v>1</v>
      </c>
      <c r="C3008" t="str">
        <f>IF(B3008=0, "No Anemia", "Anemia")</f>
        <v>Anemia</v>
      </c>
      <c r="D3008" s="2">
        <v>103</v>
      </c>
      <c r="E3008">
        <v>1</v>
      </c>
      <c r="F3008" t="str">
        <f>IF(E3008=0, "No Diabetes", "Diabetes")</f>
        <v>Diabetes</v>
      </c>
      <c r="G3008" s="2">
        <v>35</v>
      </c>
      <c r="H3008">
        <v>0</v>
      </c>
      <c r="I3008" t="str">
        <f>IF(H3008=0, "No High Blood Pressure", "High Blood Pressure")</f>
        <v>No High Blood Pressure</v>
      </c>
      <c r="J3008" s="2">
        <v>179000</v>
      </c>
      <c r="K3008" s="1">
        <v>0.9</v>
      </c>
      <c r="L3008" s="2">
        <v>136</v>
      </c>
      <c r="M3008">
        <v>1</v>
      </c>
      <c r="N3008">
        <v>0</v>
      </c>
      <c r="O3008" t="str">
        <f>IF(M3007=0, "Female", "Male")</f>
        <v>Male</v>
      </c>
      <c r="P3008">
        <v>1</v>
      </c>
      <c r="Q3008" t="str">
        <f>IF(P3008=0, "Non Smoker", "Smoker")</f>
        <v>Smoker</v>
      </c>
      <c r="R3008" s="2">
        <v>270</v>
      </c>
      <c r="S3008" s="2" t="str">
        <f t="shared" si="46"/>
        <v>Alive</v>
      </c>
      <c r="T3008">
        <v>1</v>
      </c>
      <c r="U3008">
        <v>0</v>
      </c>
    </row>
    <row r="3009" spans="1:21" x14ac:dyDescent="0.3">
      <c r="A3009" s="2">
        <v>63</v>
      </c>
      <c r="B3009">
        <v>1</v>
      </c>
      <c r="C3009" t="str">
        <f>IF(B3009=0, "No Anemia", "Anemia")</f>
        <v>Anemia</v>
      </c>
      <c r="D3009" s="2">
        <v>582</v>
      </c>
      <c r="E3009">
        <v>0</v>
      </c>
      <c r="F3009" t="str">
        <f>IF(E3009=0, "No Diabetes", "Diabetes")</f>
        <v>No Diabetes</v>
      </c>
      <c r="G3009" s="2">
        <v>40</v>
      </c>
      <c r="H3009">
        <v>0</v>
      </c>
      <c r="I3009" t="str">
        <f>IF(H3009=0, "No High Blood Pressure", "High Blood Pressure")</f>
        <v>No High Blood Pressure</v>
      </c>
      <c r="J3009" s="2">
        <v>448000</v>
      </c>
      <c r="K3009" s="1">
        <v>0.9</v>
      </c>
      <c r="L3009" s="2">
        <v>137</v>
      </c>
      <c r="M3009">
        <v>1</v>
      </c>
      <c r="N3009">
        <v>0</v>
      </c>
      <c r="O3009" t="str">
        <f>IF(M3008=0, "Female", "Male")</f>
        <v>Male</v>
      </c>
      <c r="P3009">
        <v>1</v>
      </c>
      <c r="Q3009" t="str">
        <f>IF(P3009=0, "Non Smoker", "Smoker")</f>
        <v>Smoker</v>
      </c>
      <c r="R3009" s="2">
        <v>123</v>
      </c>
      <c r="S3009" s="2" t="str">
        <f t="shared" si="46"/>
        <v>Alive</v>
      </c>
      <c r="T3009">
        <v>1</v>
      </c>
      <c r="U3009">
        <v>0</v>
      </c>
    </row>
    <row r="3010" spans="1:21" x14ac:dyDescent="0.3">
      <c r="A3010" s="2">
        <v>63</v>
      </c>
      <c r="B3010">
        <v>1</v>
      </c>
      <c r="C3010" t="str">
        <f>IF(B3010=0, "No Anemia", "Anemia")</f>
        <v>Anemia</v>
      </c>
      <c r="D3010" s="2">
        <v>1767</v>
      </c>
      <c r="E3010">
        <v>0</v>
      </c>
      <c r="F3010" t="str">
        <f>IF(E3010=0, "No Diabetes", "Diabetes")</f>
        <v>No Diabetes</v>
      </c>
      <c r="G3010" s="2">
        <v>45</v>
      </c>
      <c r="H3010">
        <v>0</v>
      </c>
      <c r="I3010" t="str">
        <f>IF(H3010=0, "No High Blood Pressure", "High Blood Pressure")</f>
        <v>No High Blood Pressure</v>
      </c>
      <c r="J3010" s="2">
        <v>73000</v>
      </c>
      <c r="K3010" s="1">
        <v>0.7</v>
      </c>
      <c r="L3010" s="2">
        <v>137</v>
      </c>
      <c r="M3010">
        <v>1</v>
      </c>
      <c r="N3010">
        <v>0</v>
      </c>
      <c r="O3010" t="str">
        <f>IF(M3009=0, "Female", "Male")</f>
        <v>Male</v>
      </c>
      <c r="P3010">
        <v>0</v>
      </c>
      <c r="Q3010" t="str">
        <f>IF(P3010=0, "Non Smoker", "Smoker")</f>
        <v>Non Smoker</v>
      </c>
      <c r="R3010" s="2">
        <v>186</v>
      </c>
      <c r="S3010" s="2" t="str">
        <f t="shared" ref="S3010:S3073" si="47">IF(T3010=1, "Alive", "Dead")</f>
        <v>Alive</v>
      </c>
      <c r="T3010">
        <v>1</v>
      </c>
      <c r="U3010">
        <v>0</v>
      </c>
    </row>
    <row r="3011" spans="1:21" x14ac:dyDescent="0.3">
      <c r="A3011" s="2">
        <v>63</v>
      </c>
      <c r="B3011">
        <v>0</v>
      </c>
      <c r="C3011" t="str">
        <f>IF(B3011=0, "No Anemia", "Anemia")</f>
        <v>No Anemia</v>
      </c>
      <c r="D3011" s="2">
        <v>936</v>
      </c>
      <c r="E3011">
        <v>0</v>
      </c>
      <c r="F3011" t="str">
        <f>IF(E3011=0, "No Diabetes", "Diabetes")</f>
        <v>No Diabetes</v>
      </c>
      <c r="G3011" s="2">
        <v>38</v>
      </c>
      <c r="H3011">
        <v>0</v>
      </c>
      <c r="I3011" t="str">
        <f>IF(H3011=0, "No High Blood Pressure", "High Blood Pressure")</f>
        <v>No High Blood Pressure</v>
      </c>
      <c r="J3011" s="2">
        <v>304000</v>
      </c>
      <c r="K3011" s="1">
        <v>1.1000000000000001</v>
      </c>
      <c r="L3011" s="2">
        <v>133</v>
      </c>
      <c r="M3011">
        <v>1</v>
      </c>
      <c r="N3011">
        <v>0</v>
      </c>
      <c r="O3011" t="str">
        <f>IF(M3010=0, "Female", "Male")</f>
        <v>Male</v>
      </c>
      <c r="P3011">
        <v>1</v>
      </c>
      <c r="Q3011" t="str">
        <f>IF(P3011=0, "Non Smoker", "Smoker")</f>
        <v>Smoker</v>
      </c>
      <c r="R3011" s="2">
        <v>88</v>
      </c>
      <c r="S3011" s="2" t="str">
        <f t="shared" si="47"/>
        <v>Alive</v>
      </c>
      <c r="T3011">
        <v>1</v>
      </c>
      <c r="U3011">
        <v>0</v>
      </c>
    </row>
    <row r="3012" spans="1:21" x14ac:dyDescent="0.3">
      <c r="A3012" s="2">
        <v>63</v>
      </c>
      <c r="B3012">
        <v>1</v>
      </c>
      <c r="C3012" t="str">
        <f>IF(B3012=0, "No Anemia", "Anemia")</f>
        <v>Anemia</v>
      </c>
      <c r="D3012" s="2">
        <v>103</v>
      </c>
      <c r="E3012">
        <v>1</v>
      </c>
      <c r="F3012" t="str">
        <f>IF(E3012=0, "No Diabetes", "Diabetes")</f>
        <v>Diabetes</v>
      </c>
      <c r="G3012" s="2">
        <v>35</v>
      </c>
      <c r="H3012">
        <v>0</v>
      </c>
      <c r="I3012" t="str">
        <f>IF(H3012=0, "No High Blood Pressure", "High Blood Pressure")</f>
        <v>No High Blood Pressure</v>
      </c>
      <c r="J3012" s="2">
        <v>179000</v>
      </c>
      <c r="K3012" s="1">
        <v>0.9</v>
      </c>
      <c r="L3012" s="2">
        <v>136</v>
      </c>
      <c r="M3012">
        <v>1</v>
      </c>
      <c r="N3012">
        <v>0</v>
      </c>
      <c r="O3012" t="str">
        <f>IF(M3011=0, "Female", "Male")</f>
        <v>Male</v>
      </c>
      <c r="P3012">
        <v>1</v>
      </c>
      <c r="Q3012" t="str">
        <f>IF(P3012=0, "Non Smoker", "Smoker")</f>
        <v>Smoker</v>
      </c>
      <c r="R3012" s="2">
        <v>270</v>
      </c>
      <c r="S3012" s="2" t="str">
        <f t="shared" si="47"/>
        <v>Alive</v>
      </c>
      <c r="T3012">
        <v>1</v>
      </c>
      <c r="U3012">
        <v>0</v>
      </c>
    </row>
    <row r="3013" spans="1:21" x14ac:dyDescent="0.3">
      <c r="A3013" s="2">
        <v>63</v>
      </c>
      <c r="B3013">
        <v>1</v>
      </c>
      <c r="C3013" t="str">
        <f>IF(B3013=0, "No Anemia", "Anemia")</f>
        <v>Anemia</v>
      </c>
      <c r="D3013" s="2">
        <v>1767</v>
      </c>
      <c r="E3013">
        <v>0</v>
      </c>
      <c r="F3013" t="str">
        <f>IF(E3013=0, "No Diabetes", "Diabetes")</f>
        <v>No Diabetes</v>
      </c>
      <c r="G3013" s="2">
        <v>45</v>
      </c>
      <c r="H3013">
        <v>0</v>
      </c>
      <c r="I3013" t="str">
        <f>IF(H3013=0, "No High Blood Pressure", "High Blood Pressure")</f>
        <v>No High Blood Pressure</v>
      </c>
      <c r="J3013" s="2">
        <v>73000</v>
      </c>
      <c r="K3013" s="1">
        <v>0.7</v>
      </c>
      <c r="L3013" s="2">
        <v>137</v>
      </c>
      <c r="M3013">
        <v>1</v>
      </c>
      <c r="N3013">
        <v>0</v>
      </c>
      <c r="O3013" t="str">
        <f>IF(M3012=0, "Female", "Male")</f>
        <v>Male</v>
      </c>
      <c r="P3013">
        <v>0</v>
      </c>
      <c r="Q3013" t="str">
        <f>IF(P3013=0, "Non Smoker", "Smoker")</f>
        <v>Non Smoker</v>
      </c>
      <c r="R3013" s="2">
        <v>186</v>
      </c>
      <c r="S3013" s="2" t="str">
        <f t="shared" si="47"/>
        <v>Alive</v>
      </c>
      <c r="T3013">
        <v>1</v>
      </c>
      <c r="U3013">
        <v>0</v>
      </c>
    </row>
    <row r="3014" spans="1:21" x14ac:dyDescent="0.3">
      <c r="A3014" s="2">
        <v>63</v>
      </c>
      <c r="B3014">
        <v>1</v>
      </c>
      <c r="C3014" t="str">
        <f>IF(B3014=0, "No Anemia", "Anemia")</f>
        <v>Anemia</v>
      </c>
      <c r="D3014" s="2">
        <v>1767</v>
      </c>
      <c r="E3014">
        <v>0</v>
      </c>
      <c r="F3014" t="str">
        <f>IF(E3014=0, "No Diabetes", "Diabetes")</f>
        <v>No Diabetes</v>
      </c>
      <c r="G3014" s="2">
        <v>45</v>
      </c>
      <c r="H3014">
        <v>0</v>
      </c>
      <c r="I3014" t="str">
        <f>IF(H3014=0, "No High Blood Pressure", "High Blood Pressure")</f>
        <v>No High Blood Pressure</v>
      </c>
      <c r="J3014" s="2">
        <v>73000</v>
      </c>
      <c r="K3014" s="1">
        <v>0.7</v>
      </c>
      <c r="L3014" s="2">
        <v>137</v>
      </c>
      <c r="M3014">
        <v>1</v>
      </c>
      <c r="N3014">
        <v>0</v>
      </c>
      <c r="O3014" t="str">
        <f>IF(M3013=0, "Female", "Male")</f>
        <v>Male</v>
      </c>
      <c r="P3014">
        <v>0</v>
      </c>
      <c r="Q3014" t="str">
        <f>IF(P3014=0, "Non Smoker", "Smoker")</f>
        <v>Non Smoker</v>
      </c>
      <c r="R3014" s="2">
        <v>186</v>
      </c>
      <c r="S3014" s="2" t="str">
        <f t="shared" si="47"/>
        <v>Alive</v>
      </c>
      <c r="T3014">
        <v>1</v>
      </c>
      <c r="U3014">
        <v>0</v>
      </c>
    </row>
    <row r="3015" spans="1:21" x14ac:dyDescent="0.3">
      <c r="A3015" s="2">
        <v>63</v>
      </c>
      <c r="B3015">
        <v>1</v>
      </c>
      <c r="C3015" t="str">
        <f>IF(B3015=0, "No Anemia", "Anemia")</f>
        <v>Anemia</v>
      </c>
      <c r="D3015" s="2">
        <v>61</v>
      </c>
      <c r="E3015">
        <v>1</v>
      </c>
      <c r="F3015" t="str">
        <f>IF(E3015=0, "No Diabetes", "Diabetes")</f>
        <v>Diabetes</v>
      </c>
      <c r="G3015" s="2">
        <v>40</v>
      </c>
      <c r="H3015">
        <v>0</v>
      </c>
      <c r="I3015" t="str">
        <f>IF(H3015=0, "No High Blood Pressure", "High Blood Pressure")</f>
        <v>No High Blood Pressure</v>
      </c>
      <c r="J3015" s="2">
        <v>221000</v>
      </c>
      <c r="K3015" s="1">
        <v>1.1000000000000001</v>
      </c>
      <c r="L3015" s="2">
        <v>140</v>
      </c>
      <c r="M3015">
        <v>0</v>
      </c>
      <c r="N3015">
        <v>1</v>
      </c>
      <c r="O3015" t="str">
        <f>IF(M3014=0, "Female", "Male")</f>
        <v>Male</v>
      </c>
      <c r="P3015">
        <v>0</v>
      </c>
      <c r="Q3015" t="str">
        <f>IF(P3015=0, "Non Smoker", "Smoker")</f>
        <v>Non Smoker</v>
      </c>
      <c r="R3015" s="2">
        <v>86</v>
      </c>
      <c r="S3015" s="2" t="str">
        <f t="shared" si="47"/>
        <v>Alive</v>
      </c>
      <c r="T3015">
        <v>1</v>
      </c>
      <c r="U3015">
        <v>0</v>
      </c>
    </row>
    <row r="3016" spans="1:21" x14ac:dyDescent="0.3">
      <c r="A3016" s="2">
        <v>63</v>
      </c>
      <c r="B3016">
        <v>0</v>
      </c>
      <c r="C3016" t="str">
        <f>IF(B3016=0, "No Anemia", "Anemia")</f>
        <v>No Anemia</v>
      </c>
      <c r="D3016" s="2">
        <v>936</v>
      </c>
      <c r="E3016">
        <v>0</v>
      </c>
      <c r="F3016" t="str">
        <f>IF(E3016=0, "No Diabetes", "Diabetes")</f>
        <v>No Diabetes</v>
      </c>
      <c r="G3016" s="2">
        <v>38</v>
      </c>
      <c r="H3016">
        <v>0</v>
      </c>
      <c r="I3016" t="str">
        <f>IF(H3016=0, "No High Blood Pressure", "High Blood Pressure")</f>
        <v>No High Blood Pressure</v>
      </c>
      <c r="J3016" s="2">
        <v>304000</v>
      </c>
      <c r="K3016" s="1">
        <v>1.1000000000000001</v>
      </c>
      <c r="L3016" s="2">
        <v>133</v>
      </c>
      <c r="M3016">
        <v>1</v>
      </c>
      <c r="N3016">
        <v>0</v>
      </c>
      <c r="O3016" t="str">
        <f>IF(M3015=0, "Female", "Male")</f>
        <v>Female</v>
      </c>
      <c r="P3016">
        <v>1</v>
      </c>
      <c r="Q3016" t="str">
        <f>IF(P3016=0, "Non Smoker", "Smoker")</f>
        <v>Smoker</v>
      </c>
      <c r="R3016" s="2">
        <v>88</v>
      </c>
      <c r="S3016" s="2" t="str">
        <f t="shared" si="47"/>
        <v>Alive</v>
      </c>
      <c r="T3016">
        <v>1</v>
      </c>
      <c r="U3016">
        <v>0</v>
      </c>
    </row>
    <row r="3017" spans="1:21" x14ac:dyDescent="0.3">
      <c r="A3017" s="2">
        <v>63</v>
      </c>
      <c r="B3017">
        <v>1</v>
      </c>
      <c r="C3017" t="str">
        <f>IF(B3017=0, "No Anemia", "Anemia")</f>
        <v>Anemia</v>
      </c>
      <c r="D3017" s="2">
        <v>514</v>
      </c>
      <c r="E3017">
        <v>1</v>
      </c>
      <c r="F3017" t="str">
        <f>IF(E3017=0, "No Diabetes", "Diabetes")</f>
        <v>Diabetes</v>
      </c>
      <c r="G3017" s="2">
        <v>25</v>
      </c>
      <c r="H3017">
        <v>1</v>
      </c>
      <c r="I3017" t="str">
        <f>IF(H3017=0, "No High Blood Pressure", "High Blood Pressure")</f>
        <v>High Blood Pressure</v>
      </c>
      <c r="J3017" s="2">
        <v>254000</v>
      </c>
      <c r="K3017" s="1">
        <v>1.3</v>
      </c>
      <c r="L3017" s="2">
        <v>134</v>
      </c>
      <c r="M3017">
        <v>1</v>
      </c>
      <c r="N3017">
        <v>0</v>
      </c>
      <c r="O3017" t="str">
        <f>IF(M3016=0, "Female", "Male")</f>
        <v>Male</v>
      </c>
      <c r="P3017">
        <v>0</v>
      </c>
      <c r="Q3017" t="str">
        <f>IF(P3017=0, "Non Smoker", "Smoker")</f>
        <v>Non Smoker</v>
      </c>
      <c r="R3017" s="2">
        <v>83</v>
      </c>
      <c r="S3017" s="2" t="str">
        <f t="shared" si="47"/>
        <v>Alive</v>
      </c>
      <c r="T3017">
        <v>1</v>
      </c>
      <c r="U3017">
        <v>0</v>
      </c>
    </row>
    <row r="3018" spans="1:21" x14ac:dyDescent="0.3">
      <c r="A3018" s="2">
        <v>63</v>
      </c>
      <c r="B3018">
        <v>0</v>
      </c>
      <c r="C3018" t="str">
        <f>IF(B3018=0, "No Anemia", "Anemia")</f>
        <v>No Anemia</v>
      </c>
      <c r="D3018" s="2">
        <v>193</v>
      </c>
      <c r="E3018">
        <v>0</v>
      </c>
      <c r="F3018" t="str">
        <f>IF(E3018=0, "No Diabetes", "Diabetes")</f>
        <v>No Diabetes</v>
      </c>
      <c r="G3018" s="2">
        <v>60</v>
      </c>
      <c r="H3018">
        <v>1</v>
      </c>
      <c r="I3018" t="str">
        <f>IF(H3018=0, "No High Blood Pressure", "High Blood Pressure")</f>
        <v>High Blood Pressure</v>
      </c>
      <c r="J3018" s="2">
        <v>295000</v>
      </c>
      <c r="K3018" s="1">
        <v>1.3</v>
      </c>
      <c r="L3018" s="2">
        <v>145</v>
      </c>
      <c r="M3018">
        <v>1</v>
      </c>
      <c r="N3018">
        <v>0</v>
      </c>
      <c r="O3018" t="str">
        <f>IF(M3017=0, "Female", "Male")</f>
        <v>Male</v>
      </c>
      <c r="P3018">
        <v>1</v>
      </c>
      <c r="Q3018" t="str">
        <f>IF(P3018=0, "Non Smoker", "Smoker")</f>
        <v>Smoker</v>
      </c>
      <c r="R3018" s="2">
        <v>107</v>
      </c>
      <c r="S3018" s="2" t="str">
        <f t="shared" si="47"/>
        <v>Alive</v>
      </c>
      <c r="T3018">
        <v>1</v>
      </c>
      <c r="U3018">
        <v>0</v>
      </c>
    </row>
    <row r="3019" spans="1:21" x14ac:dyDescent="0.3">
      <c r="A3019" s="2">
        <v>63</v>
      </c>
      <c r="B3019">
        <v>1</v>
      </c>
      <c r="C3019" t="str">
        <f>IF(B3019=0, "No Anemia", "Anemia")</f>
        <v>Anemia</v>
      </c>
      <c r="D3019" s="2">
        <v>1767</v>
      </c>
      <c r="E3019">
        <v>0</v>
      </c>
      <c r="F3019" t="str">
        <f>IF(E3019=0, "No Diabetes", "Diabetes")</f>
        <v>No Diabetes</v>
      </c>
      <c r="G3019" s="2">
        <v>45</v>
      </c>
      <c r="H3019">
        <v>0</v>
      </c>
      <c r="I3019" t="str">
        <f>IF(H3019=0, "No High Blood Pressure", "High Blood Pressure")</f>
        <v>No High Blood Pressure</v>
      </c>
      <c r="J3019" s="2">
        <v>73000</v>
      </c>
      <c r="K3019" s="1">
        <v>0.7</v>
      </c>
      <c r="L3019" s="2">
        <v>137</v>
      </c>
      <c r="M3019">
        <v>1</v>
      </c>
      <c r="N3019">
        <v>0</v>
      </c>
      <c r="O3019" t="str">
        <f>IF(M3018=0, "Female", "Male")</f>
        <v>Male</v>
      </c>
      <c r="P3019">
        <v>0</v>
      </c>
      <c r="Q3019" t="str">
        <f>IF(P3019=0, "Non Smoker", "Smoker")</f>
        <v>Non Smoker</v>
      </c>
      <c r="R3019" s="2">
        <v>186</v>
      </c>
      <c r="S3019" s="2" t="str">
        <f t="shared" si="47"/>
        <v>Alive</v>
      </c>
      <c r="T3019">
        <v>1</v>
      </c>
      <c r="U3019">
        <v>0</v>
      </c>
    </row>
    <row r="3020" spans="1:21" x14ac:dyDescent="0.3">
      <c r="A3020" s="2">
        <v>63</v>
      </c>
      <c r="B3020">
        <v>1</v>
      </c>
      <c r="C3020" t="str">
        <f>IF(B3020=0, "No Anemia", "Anemia")</f>
        <v>Anemia</v>
      </c>
      <c r="D3020" s="2">
        <v>61</v>
      </c>
      <c r="E3020">
        <v>1</v>
      </c>
      <c r="F3020" t="str">
        <f>IF(E3020=0, "No Diabetes", "Diabetes")</f>
        <v>Diabetes</v>
      </c>
      <c r="G3020" s="2">
        <v>40</v>
      </c>
      <c r="H3020">
        <v>0</v>
      </c>
      <c r="I3020" t="str">
        <f>IF(H3020=0, "No High Blood Pressure", "High Blood Pressure")</f>
        <v>No High Blood Pressure</v>
      </c>
      <c r="J3020" s="2">
        <v>221000</v>
      </c>
      <c r="K3020" s="1">
        <v>1.1000000000000001</v>
      </c>
      <c r="L3020" s="2">
        <v>140</v>
      </c>
      <c r="M3020">
        <v>0</v>
      </c>
      <c r="N3020">
        <v>1</v>
      </c>
      <c r="O3020" t="str">
        <f>IF(M3019=0, "Female", "Male")</f>
        <v>Male</v>
      </c>
      <c r="P3020">
        <v>0</v>
      </c>
      <c r="Q3020" t="str">
        <f>IF(P3020=0, "Non Smoker", "Smoker")</f>
        <v>Non Smoker</v>
      </c>
      <c r="R3020" s="2">
        <v>86</v>
      </c>
      <c r="S3020" s="2" t="str">
        <f t="shared" si="47"/>
        <v>Alive</v>
      </c>
      <c r="T3020">
        <v>1</v>
      </c>
      <c r="U3020">
        <v>0</v>
      </c>
    </row>
    <row r="3021" spans="1:21" x14ac:dyDescent="0.3">
      <c r="A3021" s="2">
        <v>63</v>
      </c>
      <c r="B3021">
        <v>1</v>
      </c>
      <c r="C3021" t="str">
        <f>IF(B3021=0, "No Anemia", "Anemia")</f>
        <v>Anemia</v>
      </c>
      <c r="D3021" s="2">
        <v>122</v>
      </c>
      <c r="E3021">
        <v>1</v>
      </c>
      <c r="F3021" t="str">
        <f>IF(E3021=0, "No Diabetes", "Diabetes")</f>
        <v>Diabetes</v>
      </c>
      <c r="G3021" s="2">
        <v>60</v>
      </c>
      <c r="H3021">
        <v>0</v>
      </c>
      <c r="I3021" t="str">
        <f>IF(H3021=0, "No High Blood Pressure", "High Blood Pressure")</f>
        <v>No High Blood Pressure</v>
      </c>
      <c r="J3021" s="2">
        <v>267000</v>
      </c>
      <c r="K3021" s="1">
        <v>1.2</v>
      </c>
      <c r="L3021" s="2">
        <v>145</v>
      </c>
      <c r="M3021">
        <v>1</v>
      </c>
      <c r="N3021">
        <v>0</v>
      </c>
      <c r="O3021" t="str">
        <f>IF(M3020=0, "Female", "Male")</f>
        <v>Female</v>
      </c>
      <c r="P3021">
        <v>0</v>
      </c>
      <c r="Q3021" t="str">
        <f>IF(P3021=0, "Non Smoker", "Smoker")</f>
        <v>Non Smoker</v>
      </c>
      <c r="R3021" s="2">
        <v>147</v>
      </c>
      <c r="S3021" s="2" t="str">
        <f t="shared" si="47"/>
        <v>Alive</v>
      </c>
      <c r="T3021">
        <v>1</v>
      </c>
      <c r="U3021">
        <v>0</v>
      </c>
    </row>
    <row r="3022" spans="1:21" x14ac:dyDescent="0.3">
      <c r="A3022" s="2">
        <v>63</v>
      </c>
      <c r="B3022">
        <v>0</v>
      </c>
      <c r="C3022" t="str">
        <f>IF(B3022=0, "No Anemia", "Anemia")</f>
        <v>No Anemia</v>
      </c>
      <c r="D3022" s="2">
        <v>193</v>
      </c>
      <c r="E3022">
        <v>0</v>
      </c>
      <c r="F3022" t="str">
        <f>IF(E3022=0, "No Diabetes", "Diabetes")</f>
        <v>No Diabetes</v>
      </c>
      <c r="G3022" s="2">
        <v>60</v>
      </c>
      <c r="H3022">
        <v>1</v>
      </c>
      <c r="I3022" t="str">
        <f>IF(H3022=0, "No High Blood Pressure", "High Blood Pressure")</f>
        <v>High Blood Pressure</v>
      </c>
      <c r="J3022" s="2">
        <v>295000</v>
      </c>
      <c r="K3022" s="1">
        <v>1.3</v>
      </c>
      <c r="L3022" s="2">
        <v>145</v>
      </c>
      <c r="M3022">
        <v>1</v>
      </c>
      <c r="N3022">
        <v>0</v>
      </c>
      <c r="O3022" t="str">
        <f>IF(M3021=0, "Female", "Male")</f>
        <v>Male</v>
      </c>
      <c r="P3022">
        <v>1</v>
      </c>
      <c r="Q3022" t="str">
        <f>IF(P3022=0, "Non Smoker", "Smoker")</f>
        <v>Smoker</v>
      </c>
      <c r="R3022" s="2">
        <v>107</v>
      </c>
      <c r="S3022" s="2" t="str">
        <f t="shared" si="47"/>
        <v>Alive</v>
      </c>
      <c r="T3022">
        <v>1</v>
      </c>
      <c r="U3022">
        <v>0</v>
      </c>
    </row>
    <row r="3023" spans="1:21" x14ac:dyDescent="0.3">
      <c r="A3023" s="2">
        <v>63</v>
      </c>
      <c r="B3023">
        <v>1</v>
      </c>
      <c r="C3023" t="str">
        <f>IF(B3023=0, "No Anemia", "Anemia")</f>
        <v>Anemia</v>
      </c>
      <c r="D3023" s="2">
        <v>61</v>
      </c>
      <c r="E3023">
        <v>1</v>
      </c>
      <c r="F3023" t="str">
        <f>IF(E3023=0, "No Diabetes", "Diabetes")</f>
        <v>Diabetes</v>
      </c>
      <c r="G3023" s="2">
        <v>40</v>
      </c>
      <c r="H3023">
        <v>0</v>
      </c>
      <c r="I3023" t="str">
        <f>IF(H3023=0, "No High Blood Pressure", "High Blood Pressure")</f>
        <v>No High Blood Pressure</v>
      </c>
      <c r="J3023" s="2">
        <v>221000</v>
      </c>
      <c r="K3023" s="1">
        <v>1.1000000000000001</v>
      </c>
      <c r="L3023" s="2">
        <v>140</v>
      </c>
      <c r="M3023">
        <v>0</v>
      </c>
      <c r="N3023">
        <v>1</v>
      </c>
      <c r="O3023" t="str">
        <f>IF(M3022=0, "Female", "Male")</f>
        <v>Male</v>
      </c>
      <c r="P3023">
        <v>0</v>
      </c>
      <c r="Q3023" t="str">
        <f>IF(P3023=0, "Non Smoker", "Smoker")</f>
        <v>Non Smoker</v>
      </c>
      <c r="R3023" s="2">
        <v>86</v>
      </c>
      <c r="S3023" s="2" t="str">
        <f t="shared" si="47"/>
        <v>Alive</v>
      </c>
      <c r="T3023">
        <v>1</v>
      </c>
      <c r="U3023">
        <v>0</v>
      </c>
    </row>
    <row r="3024" spans="1:21" x14ac:dyDescent="0.3">
      <c r="A3024" s="2">
        <v>63</v>
      </c>
      <c r="B3024">
        <v>1</v>
      </c>
      <c r="C3024" t="str">
        <f>IF(B3024=0, "No Anemia", "Anemia")</f>
        <v>Anemia</v>
      </c>
      <c r="D3024" s="2">
        <v>61</v>
      </c>
      <c r="E3024">
        <v>1</v>
      </c>
      <c r="F3024" t="str">
        <f>IF(E3024=0, "No Diabetes", "Diabetes")</f>
        <v>Diabetes</v>
      </c>
      <c r="G3024" s="2">
        <v>40</v>
      </c>
      <c r="H3024">
        <v>0</v>
      </c>
      <c r="I3024" t="str">
        <f>IF(H3024=0, "No High Blood Pressure", "High Blood Pressure")</f>
        <v>No High Blood Pressure</v>
      </c>
      <c r="J3024" s="2">
        <v>221000</v>
      </c>
      <c r="K3024" s="1">
        <v>1.1000000000000001</v>
      </c>
      <c r="L3024" s="2">
        <v>140</v>
      </c>
      <c r="M3024">
        <v>0</v>
      </c>
      <c r="N3024">
        <v>1</v>
      </c>
      <c r="O3024" t="str">
        <f>IF(M3023=0, "Female", "Male")</f>
        <v>Female</v>
      </c>
      <c r="P3024">
        <v>0</v>
      </c>
      <c r="Q3024" t="str">
        <f>IF(P3024=0, "Non Smoker", "Smoker")</f>
        <v>Non Smoker</v>
      </c>
      <c r="R3024" s="2">
        <v>86</v>
      </c>
      <c r="S3024" s="2" t="str">
        <f t="shared" si="47"/>
        <v>Alive</v>
      </c>
      <c r="T3024">
        <v>1</v>
      </c>
      <c r="U3024">
        <v>0</v>
      </c>
    </row>
    <row r="3025" spans="1:21" x14ac:dyDescent="0.3">
      <c r="A3025" s="2">
        <v>63</v>
      </c>
      <c r="B3025">
        <v>1</v>
      </c>
      <c r="C3025" t="str">
        <f>IF(B3025=0, "No Anemia", "Anemia")</f>
        <v>Anemia</v>
      </c>
      <c r="D3025" s="2">
        <v>1767</v>
      </c>
      <c r="E3025">
        <v>0</v>
      </c>
      <c r="F3025" t="str">
        <f>IF(E3025=0, "No Diabetes", "Diabetes")</f>
        <v>No Diabetes</v>
      </c>
      <c r="G3025" s="2">
        <v>45</v>
      </c>
      <c r="H3025">
        <v>0</v>
      </c>
      <c r="I3025" t="str">
        <f>IF(H3025=0, "No High Blood Pressure", "High Blood Pressure")</f>
        <v>No High Blood Pressure</v>
      </c>
      <c r="J3025" s="2">
        <v>73000</v>
      </c>
      <c r="K3025" s="1">
        <v>0.7</v>
      </c>
      <c r="L3025" s="2">
        <v>137</v>
      </c>
      <c r="M3025">
        <v>1</v>
      </c>
      <c r="N3025">
        <v>0</v>
      </c>
      <c r="O3025" t="str">
        <f>IF(M3024=0, "Female", "Male")</f>
        <v>Female</v>
      </c>
      <c r="P3025">
        <v>0</v>
      </c>
      <c r="Q3025" t="str">
        <f>IF(P3025=0, "Non Smoker", "Smoker")</f>
        <v>Non Smoker</v>
      </c>
      <c r="R3025" s="2">
        <v>186</v>
      </c>
      <c r="S3025" s="2" t="str">
        <f t="shared" si="47"/>
        <v>Alive</v>
      </c>
      <c r="T3025">
        <v>1</v>
      </c>
      <c r="U3025">
        <v>0</v>
      </c>
    </row>
    <row r="3026" spans="1:21" x14ac:dyDescent="0.3">
      <c r="A3026" s="2">
        <v>63</v>
      </c>
      <c r="B3026">
        <v>1</v>
      </c>
      <c r="C3026" t="str">
        <f>IF(B3026=0, "No Anemia", "Anemia")</f>
        <v>Anemia</v>
      </c>
      <c r="D3026" s="2">
        <v>61</v>
      </c>
      <c r="E3026">
        <v>1</v>
      </c>
      <c r="F3026" t="str">
        <f>IF(E3026=0, "No Diabetes", "Diabetes")</f>
        <v>Diabetes</v>
      </c>
      <c r="G3026" s="2">
        <v>40</v>
      </c>
      <c r="H3026">
        <v>0</v>
      </c>
      <c r="I3026" t="str">
        <f>IF(H3026=0, "No High Blood Pressure", "High Blood Pressure")</f>
        <v>No High Blood Pressure</v>
      </c>
      <c r="J3026" s="2">
        <v>221000</v>
      </c>
      <c r="K3026" s="1">
        <v>1.1000000000000001</v>
      </c>
      <c r="L3026" s="2">
        <v>140</v>
      </c>
      <c r="M3026">
        <v>0</v>
      </c>
      <c r="N3026">
        <v>1</v>
      </c>
      <c r="O3026" t="str">
        <f>IF(M3025=0, "Female", "Male")</f>
        <v>Male</v>
      </c>
      <c r="P3026">
        <v>0</v>
      </c>
      <c r="Q3026" t="str">
        <f>IF(P3026=0, "Non Smoker", "Smoker")</f>
        <v>Non Smoker</v>
      </c>
      <c r="R3026" s="2">
        <v>86</v>
      </c>
      <c r="S3026" s="2" t="str">
        <f t="shared" si="47"/>
        <v>Alive</v>
      </c>
      <c r="T3026">
        <v>1</v>
      </c>
      <c r="U3026">
        <v>0</v>
      </c>
    </row>
    <row r="3027" spans="1:21" x14ac:dyDescent="0.3">
      <c r="A3027" s="2">
        <v>63</v>
      </c>
      <c r="B3027">
        <v>1</v>
      </c>
      <c r="C3027" t="str">
        <f>IF(B3027=0, "No Anemia", "Anemia")</f>
        <v>Anemia</v>
      </c>
      <c r="D3027" s="2">
        <v>122</v>
      </c>
      <c r="E3027">
        <v>1</v>
      </c>
      <c r="F3027" t="str">
        <f>IF(E3027=0, "No Diabetes", "Diabetes")</f>
        <v>Diabetes</v>
      </c>
      <c r="G3027" s="2">
        <v>60</v>
      </c>
      <c r="H3027">
        <v>0</v>
      </c>
      <c r="I3027" t="str">
        <f>IF(H3027=0, "No High Blood Pressure", "High Blood Pressure")</f>
        <v>No High Blood Pressure</v>
      </c>
      <c r="J3027" s="2">
        <v>267000</v>
      </c>
      <c r="K3027" s="1">
        <v>1.2</v>
      </c>
      <c r="L3027" s="2">
        <v>145</v>
      </c>
      <c r="M3027">
        <v>1</v>
      </c>
      <c r="N3027">
        <v>0</v>
      </c>
      <c r="O3027" t="str">
        <f>IF(M3026=0, "Female", "Male")</f>
        <v>Female</v>
      </c>
      <c r="P3027">
        <v>0</v>
      </c>
      <c r="Q3027" t="str">
        <f>IF(P3027=0, "Non Smoker", "Smoker")</f>
        <v>Non Smoker</v>
      </c>
      <c r="R3027" s="2">
        <v>147</v>
      </c>
      <c r="S3027" s="2" t="str">
        <f t="shared" si="47"/>
        <v>Alive</v>
      </c>
      <c r="T3027">
        <v>1</v>
      </c>
      <c r="U3027">
        <v>0</v>
      </c>
    </row>
    <row r="3028" spans="1:21" x14ac:dyDescent="0.3">
      <c r="A3028" s="2">
        <v>63</v>
      </c>
      <c r="B3028">
        <v>0</v>
      </c>
      <c r="C3028" t="str">
        <f>IF(B3028=0, "No Anemia", "Anemia")</f>
        <v>No Anemia</v>
      </c>
      <c r="D3028" s="2">
        <v>936</v>
      </c>
      <c r="E3028">
        <v>0</v>
      </c>
      <c r="F3028" t="str">
        <f>IF(E3028=0, "No Diabetes", "Diabetes")</f>
        <v>No Diabetes</v>
      </c>
      <c r="G3028" s="2">
        <v>38</v>
      </c>
      <c r="H3028">
        <v>0</v>
      </c>
      <c r="I3028" t="str">
        <f>IF(H3028=0, "No High Blood Pressure", "High Blood Pressure")</f>
        <v>No High Blood Pressure</v>
      </c>
      <c r="J3028" s="2">
        <v>304000</v>
      </c>
      <c r="K3028" s="1">
        <v>1.1000000000000001</v>
      </c>
      <c r="L3028" s="2">
        <v>133</v>
      </c>
      <c r="M3028">
        <v>1</v>
      </c>
      <c r="N3028">
        <v>0</v>
      </c>
      <c r="O3028" t="str">
        <f>IF(M3027=0, "Female", "Male")</f>
        <v>Male</v>
      </c>
      <c r="P3028">
        <v>1</v>
      </c>
      <c r="Q3028" t="str">
        <f>IF(P3028=0, "Non Smoker", "Smoker")</f>
        <v>Smoker</v>
      </c>
      <c r="R3028" s="2">
        <v>88</v>
      </c>
      <c r="S3028" s="2" t="str">
        <f t="shared" si="47"/>
        <v>Alive</v>
      </c>
      <c r="T3028">
        <v>1</v>
      </c>
      <c r="U3028">
        <v>0</v>
      </c>
    </row>
    <row r="3029" spans="1:21" x14ac:dyDescent="0.3">
      <c r="A3029" s="2">
        <v>63</v>
      </c>
      <c r="B3029">
        <v>1</v>
      </c>
      <c r="C3029" t="str">
        <f>IF(B3029=0, "No Anemia", "Anemia")</f>
        <v>Anemia</v>
      </c>
      <c r="D3029" s="2">
        <v>61</v>
      </c>
      <c r="E3029">
        <v>1</v>
      </c>
      <c r="F3029" t="str">
        <f>IF(E3029=0, "No Diabetes", "Diabetes")</f>
        <v>Diabetes</v>
      </c>
      <c r="G3029" s="2">
        <v>40</v>
      </c>
      <c r="H3029">
        <v>0</v>
      </c>
      <c r="I3029" t="str">
        <f>IF(H3029=0, "No High Blood Pressure", "High Blood Pressure")</f>
        <v>No High Blood Pressure</v>
      </c>
      <c r="J3029" s="2">
        <v>221000</v>
      </c>
      <c r="K3029" s="1">
        <v>1.1000000000000001</v>
      </c>
      <c r="L3029" s="2">
        <v>140</v>
      </c>
      <c r="M3029">
        <v>0</v>
      </c>
      <c r="N3029">
        <v>1</v>
      </c>
      <c r="O3029" t="str">
        <f>IF(M3028=0, "Female", "Male")</f>
        <v>Male</v>
      </c>
      <c r="P3029">
        <v>0</v>
      </c>
      <c r="Q3029" t="str">
        <f>IF(P3029=0, "Non Smoker", "Smoker")</f>
        <v>Non Smoker</v>
      </c>
      <c r="R3029" s="2">
        <v>86</v>
      </c>
      <c r="S3029" s="2" t="str">
        <f t="shared" si="47"/>
        <v>Alive</v>
      </c>
      <c r="T3029">
        <v>1</v>
      </c>
      <c r="U3029">
        <v>0</v>
      </c>
    </row>
    <row r="3030" spans="1:21" x14ac:dyDescent="0.3">
      <c r="A3030" s="2">
        <v>63</v>
      </c>
      <c r="B3030">
        <v>1</v>
      </c>
      <c r="C3030" t="str">
        <f>IF(B3030=0, "No Anemia", "Anemia")</f>
        <v>Anemia</v>
      </c>
      <c r="D3030" s="2">
        <v>61</v>
      </c>
      <c r="E3030">
        <v>1</v>
      </c>
      <c r="F3030" t="str">
        <f>IF(E3030=0, "No Diabetes", "Diabetes")</f>
        <v>Diabetes</v>
      </c>
      <c r="G3030" s="2">
        <v>40</v>
      </c>
      <c r="H3030">
        <v>0</v>
      </c>
      <c r="I3030" t="str">
        <f>IF(H3030=0, "No High Blood Pressure", "High Blood Pressure")</f>
        <v>No High Blood Pressure</v>
      </c>
      <c r="J3030" s="2">
        <v>221000</v>
      </c>
      <c r="K3030" s="1">
        <v>1.1000000000000001</v>
      </c>
      <c r="L3030" s="2">
        <v>140</v>
      </c>
      <c r="M3030">
        <v>0</v>
      </c>
      <c r="N3030">
        <v>1</v>
      </c>
      <c r="O3030" t="str">
        <f>IF(M3029=0, "Female", "Male")</f>
        <v>Female</v>
      </c>
      <c r="P3030">
        <v>0</v>
      </c>
      <c r="Q3030" t="str">
        <f>IF(P3030=0, "Non Smoker", "Smoker")</f>
        <v>Non Smoker</v>
      </c>
      <c r="R3030" s="2">
        <v>86</v>
      </c>
      <c r="S3030" s="2" t="str">
        <f t="shared" si="47"/>
        <v>Alive</v>
      </c>
      <c r="T3030">
        <v>1</v>
      </c>
      <c r="U3030">
        <v>0</v>
      </c>
    </row>
    <row r="3031" spans="1:21" x14ac:dyDescent="0.3">
      <c r="A3031" s="2">
        <v>63</v>
      </c>
      <c r="B3031">
        <v>1</v>
      </c>
      <c r="C3031" t="str">
        <f>IF(B3031=0, "No Anemia", "Anemia")</f>
        <v>Anemia</v>
      </c>
      <c r="D3031" s="2">
        <v>61</v>
      </c>
      <c r="E3031">
        <v>1</v>
      </c>
      <c r="F3031" t="str">
        <f>IF(E3031=0, "No Diabetes", "Diabetes")</f>
        <v>Diabetes</v>
      </c>
      <c r="G3031" s="2">
        <v>40</v>
      </c>
      <c r="H3031">
        <v>0</v>
      </c>
      <c r="I3031" t="str">
        <f>IF(H3031=0, "No High Blood Pressure", "High Blood Pressure")</f>
        <v>No High Blood Pressure</v>
      </c>
      <c r="J3031" s="2">
        <v>221000</v>
      </c>
      <c r="K3031" s="1">
        <v>1.1000000000000001</v>
      </c>
      <c r="L3031" s="2">
        <v>140</v>
      </c>
      <c r="M3031">
        <v>0</v>
      </c>
      <c r="N3031">
        <v>1</v>
      </c>
      <c r="O3031" t="str">
        <f>IF(M3030=0, "Female", "Male")</f>
        <v>Female</v>
      </c>
      <c r="P3031">
        <v>0</v>
      </c>
      <c r="Q3031" t="str">
        <f>IF(P3031=0, "Non Smoker", "Smoker")</f>
        <v>Non Smoker</v>
      </c>
      <c r="R3031" s="2">
        <v>86</v>
      </c>
      <c r="S3031" s="2" t="str">
        <f t="shared" si="47"/>
        <v>Alive</v>
      </c>
      <c r="T3031">
        <v>1</v>
      </c>
      <c r="U3031">
        <v>0</v>
      </c>
    </row>
    <row r="3032" spans="1:21" x14ac:dyDescent="0.3">
      <c r="A3032" s="2">
        <v>63</v>
      </c>
      <c r="B3032">
        <v>0</v>
      </c>
      <c r="C3032" t="str">
        <f>IF(B3032=0, "No Anemia", "Anemia")</f>
        <v>No Anemia</v>
      </c>
      <c r="D3032" s="2">
        <v>936</v>
      </c>
      <c r="E3032">
        <v>0</v>
      </c>
      <c r="F3032" t="str">
        <f>IF(E3032=0, "No Diabetes", "Diabetes")</f>
        <v>No Diabetes</v>
      </c>
      <c r="G3032" s="2">
        <v>38</v>
      </c>
      <c r="H3032">
        <v>0</v>
      </c>
      <c r="I3032" t="str">
        <f>IF(H3032=0, "No High Blood Pressure", "High Blood Pressure")</f>
        <v>No High Blood Pressure</v>
      </c>
      <c r="J3032" s="2">
        <v>304000</v>
      </c>
      <c r="K3032" s="1">
        <v>1.1000000000000001</v>
      </c>
      <c r="L3032" s="2">
        <v>133</v>
      </c>
      <c r="M3032">
        <v>1</v>
      </c>
      <c r="N3032">
        <v>0</v>
      </c>
      <c r="O3032" t="str">
        <f>IF(M3031=0, "Female", "Male")</f>
        <v>Female</v>
      </c>
      <c r="P3032">
        <v>1</v>
      </c>
      <c r="Q3032" t="str">
        <f>IF(P3032=0, "Non Smoker", "Smoker")</f>
        <v>Smoker</v>
      </c>
      <c r="R3032" s="2">
        <v>88</v>
      </c>
      <c r="S3032" s="2" t="str">
        <f t="shared" si="47"/>
        <v>Alive</v>
      </c>
      <c r="T3032">
        <v>1</v>
      </c>
      <c r="U3032">
        <v>0</v>
      </c>
    </row>
    <row r="3033" spans="1:21" x14ac:dyDescent="0.3">
      <c r="A3033" s="2">
        <v>63</v>
      </c>
      <c r="B3033">
        <v>0</v>
      </c>
      <c r="C3033" t="str">
        <f>IF(B3033=0, "No Anemia", "Anemia")</f>
        <v>No Anemia</v>
      </c>
      <c r="D3033" s="2">
        <v>936</v>
      </c>
      <c r="E3033">
        <v>0</v>
      </c>
      <c r="F3033" t="str">
        <f>IF(E3033=0, "No Diabetes", "Diabetes")</f>
        <v>No Diabetes</v>
      </c>
      <c r="G3033" s="2">
        <v>38</v>
      </c>
      <c r="H3033">
        <v>0</v>
      </c>
      <c r="I3033" t="str">
        <f>IF(H3033=0, "No High Blood Pressure", "High Blood Pressure")</f>
        <v>No High Blood Pressure</v>
      </c>
      <c r="J3033" s="2">
        <v>304000</v>
      </c>
      <c r="K3033" s="1">
        <v>1.1000000000000001</v>
      </c>
      <c r="L3033" s="2">
        <v>133</v>
      </c>
      <c r="M3033">
        <v>1</v>
      </c>
      <c r="N3033">
        <v>0</v>
      </c>
      <c r="O3033" t="str">
        <f>IF(M3032=0, "Female", "Male")</f>
        <v>Male</v>
      </c>
      <c r="P3033">
        <v>1</v>
      </c>
      <c r="Q3033" t="str">
        <f>IF(P3033=0, "Non Smoker", "Smoker")</f>
        <v>Smoker</v>
      </c>
      <c r="R3033" s="2">
        <v>88</v>
      </c>
      <c r="S3033" s="2" t="str">
        <f t="shared" si="47"/>
        <v>Alive</v>
      </c>
      <c r="T3033">
        <v>1</v>
      </c>
      <c r="U3033">
        <v>0</v>
      </c>
    </row>
    <row r="3034" spans="1:21" x14ac:dyDescent="0.3">
      <c r="A3034" s="2">
        <v>63</v>
      </c>
      <c r="B3034">
        <v>1</v>
      </c>
      <c r="C3034" t="str">
        <f>IF(B3034=0, "No Anemia", "Anemia")</f>
        <v>Anemia</v>
      </c>
      <c r="D3034" s="2">
        <v>514</v>
      </c>
      <c r="E3034">
        <v>1</v>
      </c>
      <c r="F3034" t="str">
        <f>IF(E3034=0, "No Diabetes", "Diabetes")</f>
        <v>Diabetes</v>
      </c>
      <c r="G3034" s="2">
        <v>25</v>
      </c>
      <c r="H3034">
        <v>1</v>
      </c>
      <c r="I3034" t="str">
        <f>IF(H3034=0, "No High Blood Pressure", "High Blood Pressure")</f>
        <v>High Blood Pressure</v>
      </c>
      <c r="J3034" s="2">
        <v>254000</v>
      </c>
      <c r="K3034" s="1">
        <v>1.3</v>
      </c>
      <c r="L3034" s="2">
        <v>134</v>
      </c>
      <c r="M3034">
        <v>1</v>
      </c>
      <c r="N3034">
        <v>0</v>
      </c>
      <c r="O3034" t="str">
        <f>IF(M3033=0, "Female", "Male")</f>
        <v>Male</v>
      </c>
      <c r="P3034">
        <v>0</v>
      </c>
      <c r="Q3034" t="str">
        <f>IF(P3034=0, "Non Smoker", "Smoker")</f>
        <v>Non Smoker</v>
      </c>
      <c r="R3034" s="2">
        <v>83</v>
      </c>
      <c r="S3034" s="2" t="str">
        <f t="shared" si="47"/>
        <v>Alive</v>
      </c>
      <c r="T3034">
        <v>1</v>
      </c>
      <c r="U3034">
        <v>0</v>
      </c>
    </row>
    <row r="3035" spans="1:21" x14ac:dyDescent="0.3">
      <c r="A3035" s="2">
        <v>63</v>
      </c>
      <c r="B3035">
        <v>1</v>
      </c>
      <c r="C3035" t="str">
        <f>IF(B3035=0, "No Anemia", "Anemia")</f>
        <v>Anemia</v>
      </c>
      <c r="D3035" s="2">
        <v>61</v>
      </c>
      <c r="E3035">
        <v>1</v>
      </c>
      <c r="F3035" t="str">
        <f>IF(E3035=0, "No Diabetes", "Diabetes")</f>
        <v>Diabetes</v>
      </c>
      <c r="G3035" s="2">
        <v>40</v>
      </c>
      <c r="H3035">
        <v>0</v>
      </c>
      <c r="I3035" t="str">
        <f>IF(H3035=0, "No High Blood Pressure", "High Blood Pressure")</f>
        <v>No High Blood Pressure</v>
      </c>
      <c r="J3035" s="2">
        <v>221000</v>
      </c>
      <c r="K3035" s="1">
        <v>1.1000000000000001</v>
      </c>
      <c r="L3035" s="2">
        <v>140</v>
      </c>
      <c r="M3035">
        <v>0</v>
      </c>
      <c r="N3035">
        <v>1</v>
      </c>
      <c r="O3035" t="str">
        <f>IF(M3034=0, "Female", "Male")</f>
        <v>Male</v>
      </c>
      <c r="P3035">
        <v>0</v>
      </c>
      <c r="Q3035" t="str">
        <f>IF(P3035=0, "Non Smoker", "Smoker")</f>
        <v>Non Smoker</v>
      </c>
      <c r="R3035" s="2">
        <v>86</v>
      </c>
      <c r="S3035" s="2" t="str">
        <f t="shared" si="47"/>
        <v>Alive</v>
      </c>
      <c r="T3035">
        <v>1</v>
      </c>
      <c r="U3035">
        <v>0</v>
      </c>
    </row>
    <row r="3036" spans="1:21" x14ac:dyDescent="0.3">
      <c r="A3036" s="2">
        <v>63</v>
      </c>
      <c r="B3036">
        <v>1</v>
      </c>
      <c r="C3036" t="str">
        <f>IF(B3036=0, "No Anemia", "Anemia")</f>
        <v>Anemia</v>
      </c>
      <c r="D3036" s="2">
        <v>582</v>
      </c>
      <c r="E3036">
        <v>0</v>
      </c>
      <c r="F3036" t="str">
        <f>IF(E3036=0, "No Diabetes", "Diabetes")</f>
        <v>No Diabetes</v>
      </c>
      <c r="G3036" s="2">
        <v>40</v>
      </c>
      <c r="H3036">
        <v>0</v>
      </c>
      <c r="I3036" t="str">
        <f>IF(H3036=0, "No High Blood Pressure", "High Blood Pressure")</f>
        <v>No High Blood Pressure</v>
      </c>
      <c r="J3036" s="2">
        <v>448000</v>
      </c>
      <c r="K3036" s="1">
        <v>0.9</v>
      </c>
      <c r="L3036" s="2">
        <v>137</v>
      </c>
      <c r="M3036">
        <v>1</v>
      </c>
      <c r="N3036">
        <v>0</v>
      </c>
      <c r="O3036" t="str">
        <f>IF(M3035=0, "Female", "Male")</f>
        <v>Female</v>
      </c>
      <c r="P3036">
        <v>1</v>
      </c>
      <c r="Q3036" t="str">
        <f>IF(P3036=0, "Non Smoker", "Smoker")</f>
        <v>Smoker</v>
      </c>
      <c r="R3036" s="2">
        <v>123</v>
      </c>
      <c r="S3036" s="2" t="str">
        <f t="shared" si="47"/>
        <v>Alive</v>
      </c>
      <c r="T3036">
        <v>1</v>
      </c>
      <c r="U3036">
        <v>0</v>
      </c>
    </row>
    <row r="3037" spans="1:21" x14ac:dyDescent="0.3">
      <c r="A3037" s="2">
        <v>63</v>
      </c>
      <c r="B3037">
        <v>1</v>
      </c>
      <c r="C3037" t="str">
        <f>IF(B3037=0, "No Anemia", "Anemia")</f>
        <v>Anemia</v>
      </c>
      <c r="D3037" s="2">
        <v>582</v>
      </c>
      <c r="E3037">
        <v>0</v>
      </c>
      <c r="F3037" t="str">
        <f>IF(E3037=0, "No Diabetes", "Diabetes")</f>
        <v>No Diabetes</v>
      </c>
      <c r="G3037" s="2">
        <v>40</v>
      </c>
      <c r="H3037">
        <v>0</v>
      </c>
      <c r="I3037" t="str">
        <f>IF(H3037=0, "No High Blood Pressure", "High Blood Pressure")</f>
        <v>No High Blood Pressure</v>
      </c>
      <c r="J3037" s="2">
        <v>448000</v>
      </c>
      <c r="K3037" s="1">
        <v>0.9</v>
      </c>
      <c r="L3037" s="2">
        <v>137</v>
      </c>
      <c r="M3037">
        <v>1</v>
      </c>
      <c r="N3037">
        <v>0</v>
      </c>
      <c r="O3037" t="str">
        <f>IF(M3036=0, "Female", "Male")</f>
        <v>Male</v>
      </c>
      <c r="P3037">
        <v>1</v>
      </c>
      <c r="Q3037" t="str">
        <f>IF(P3037=0, "Non Smoker", "Smoker")</f>
        <v>Smoker</v>
      </c>
      <c r="R3037" s="2">
        <v>123</v>
      </c>
      <c r="S3037" s="2" t="str">
        <f t="shared" si="47"/>
        <v>Alive</v>
      </c>
      <c r="T3037">
        <v>1</v>
      </c>
      <c r="U3037">
        <v>0</v>
      </c>
    </row>
    <row r="3038" spans="1:21" x14ac:dyDescent="0.3">
      <c r="A3038" s="2">
        <v>63</v>
      </c>
      <c r="B3038">
        <v>1</v>
      </c>
      <c r="C3038" t="str">
        <f>IF(B3038=0, "No Anemia", "Anemia")</f>
        <v>Anemia</v>
      </c>
      <c r="D3038" s="2">
        <v>1767</v>
      </c>
      <c r="E3038">
        <v>0</v>
      </c>
      <c r="F3038" t="str">
        <f>IF(E3038=0, "No Diabetes", "Diabetes")</f>
        <v>No Diabetes</v>
      </c>
      <c r="G3038" s="2">
        <v>45</v>
      </c>
      <c r="H3038">
        <v>0</v>
      </c>
      <c r="I3038" t="str">
        <f>IF(H3038=0, "No High Blood Pressure", "High Blood Pressure")</f>
        <v>No High Blood Pressure</v>
      </c>
      <c r="J3038" s="2">
        <v>73000</v>
      </c>
      <c r="K3038" s="1">
        <v>0.7</v>
      </c>
      <c r="L3038" s="2">
        <v>137</v>
      </c>
      <c r="M3038">
        <v>1</v>
      </c>
      <c r="N3038">
        <v>0</v>
      </c>
      <c r="O3038" t="str">
        <f>IF(M3037=0, "Female", "Male")</f>
        <v>Male</v>
      </c>
      <c r="P3038">
        <v>0</v>
      </c>
      <c r="Q3038" t="str">
        <f>IF(P3038=0, "Non Smoker", "Smoker")</f>
        <v>Non Smoker</v>
      </c>
      <c r="R3038" s="2">
        <v>186</v>
      </c>
      <c r="S3038" s="2" t="str">
        <f t="shared" si="47"/>
        <v>Alive</v>
      </c>
      <c r="T3038">
        <v>1</v>
      </c>
      <c r="U3038">
        <v>0</v>
      </c>
    </row>
    <row r="3039" spans="1:21" x14ac:dyDescent="0.3">
      <c r="A3039" s="2">
        <v>63</v>
      </c>
      <c r="B3039">
        <v>1</v>
      </c>
      <c r="C3039" t="str">
        <f>IF(B3039=0, "No Anemia", "Anemia")</f>
        <v>Anemia</v>
      </c>
      <c r="D3039" s="2">
        <v>514</v>
      </c>
      <c r="E3039">
        <v>1</v>
      </c>
      <c r="F3039" t="str">
        <f>IF(E3039=0, "No Diabetes", "Diabetes")</f>
        <v>Diabetes</v>
      </c>
      <c r="G3039" s="2">
        <v>25</v>
      </c>
      <c r="H3039">
        <v>1</v>
      </c>
      <c r="I3039" t="str">
        <f>IF(H3039=0, "No High Blood Pressure", "High Blood Pressure")</f>
        <v>High Blood Pressure</v>
      </c>
      <c r="J3039" s="2">
        <v>254000</v>
      </c>
      <c r="K3039" s="1">
        <v>1.3</v>
      </c>
      <c r="L3039" s="2">
        <v>134</v>
      </c>
      <c r="M3039">
        <v>1</v>
      </c>
      <c r="N3039">
        <v>0</v>
      </c>
      <c r="O3039" t="str">
        <f>IF(M3038=0, "Female", "Male")</f>
        <v>Male</v>
      </c>
      <c r="P3039">
        <v>0</v>
      </c>
      <c r="Q3039" t="str">
        <f>IF(P3039=0, "Non Smoker", "Smoker")</f>
        <v>Non Smoker</v>
      </c>
      <c r="R3039" s="2">
        <v>83</v>
      </c>
      <c r="S3039" s="2" t="str">
        <f t="shared" si="47"/>
        <v>Alive</v>
      </c>
      <c r="T3039">
        <v>1</v>
      </c>
      <c r="U3039">
        <v>0</v>
      </c>
    </row>
    <row r="3040" spans="1:21" x14ac:dyDescent="0.3">
      <c r="A3040" s="2">
        <v>63</v>
      </c>
      <c r="B3040">
        <v>1</v>
      </c>
      <c r="C3040" t="str">
        <f>IF(B3040=0, "No Anemia", "Anemia")</f>
        <v>Anemia</v>
      </c>
      <c r="D3040" s="2">
        <v>103</v>
      </c>
      <c r="E3040">
        <v>1</v>
      </c>
      <c r="F3040" t="str">
        <f>IF(E3040=0, "No Diabetes", "Diabetes")</f>
        <v>Diabetes</v>
      </c>
      <c r="G3040" s="2">
        <v>35</v>
      </c>
      <c r="H3040">
        <v>0</v>
      </c>
      <c r="I3040" t="str">
        <f>IF(H3040=0, "No High Blood Pressure", "High Blood Pressure")</f>
        <v>No High Blood Pressure</v>
      </c>
      <c r="J3040" s="2">
        <v>179000</v>
      </c>
      <c r="K3040" s="1">
        <v>0.9</v>
      </c>
      <c r="L3040" s="2">
        <v>136</v>
      </c>
      <c r="M3040">
        <v>1</v>
      </c>
      <c r="N3040">
        <v>0</v>
      </c>
      <c r="O3040" t="str">
        <f>IF(M3039=0, "Female", "Male")</f>
        <v>Male</v>
      </c>
      <c r="P3040">
        <v>1</v>
      </c>
      <c r="Q3040" t="str">
        <f>IF(P3040=0, "Non Smoker", "Smoker")</f>
        <v>Smoker</v>
      </c>
      <c r="R3040" s="2">
        <v>270</v>
      </c>
      <c r="S3040" s="2" t="str">
        <f t="shared" si="47"/>
        <v>Alive</v>
      </c>
      <c r="T3040">
        <v>1</v>
      </c>
      <c r="U3040">
        <v>0</v>
      </c>
    </row>
    <row r="3041" spans="1:21" x14ac:dyDescent="0.3">
      <c r="A3041" s="2">
        <v>63</v>
      </c>
      <c r="B3041">
        <v>1</v>
      </c>
      <c r="C3041" t="str">
        <f>IF(B3041=0, "No Anemia", "Anemia")</f>
        <v>Anemia</v>
      </c>
      <c r="D3041" s="2">
        <v>1767</v>
      </c>
      <c r="E3041">
        <v>0</v>
      </c>
      <c r="F3041" t="str">
        <f>IF(E3041=0, "No Diabetes", "Diabetes")</f>
        <v>No Diabetes</v>
      </c>
      <c r="G3041" s="2">
        <v>45</v>
      </c>
      <c r="H3041">
        <v>0</v>
      </c>
      <c r="I3041" t="str">
        <f>IF(H3041=0, "No High Blood Pressure", "High Blood Pressure")</f>
        <v>No High Blood Pressure</v>
      </c>
      <c r="J3041" s="2">
        <v>73000</v>
      </c>
      <c r="K3041" s="1">
        <v>0.7</v>
      </c>
      <c r="L3041" s="2">
        <v>137</v>
      </c>
      <c r="M3041">
        <v>1</v>
      </c>
      <c r="N3041">
        <v>0</v>
      </c>
      <c r="O3041" t="str">
        <f>IF(M3040=0, "Female", "Male")</f>
        <v>Male</v>
      </c>
      <c r="P3041">
        <v>0</v>
      </c>
      <c r="Q3041" t="str">
        <f>IF(P3041=0, "Non Smoker", "Smoker")</f>
        <v>Non Smoker</v>
      </c>
      <c r="R3041" s="2">
        <v>186</v>
      </c>
      <c r="S3041" s="2" t="str">
        <f t="shared" si="47"/>
        <v>Alive</v>
      </c>
      <c r="T3041">
        <v>1</v>
      </c>
      <c r="U3041">
        <v>0</v>
      </c>
    </row>
    <row r="3042" spans="1:21" x14ac:dyDescent="0.3">
      <c r="A3042" s="2">
        <v>63</v>
      </c>
      <c r="B3042">
        <v>1</v>
      </c>
      <c r="C3042" t="str">
        <f>IF(B3042=0, "No Anemia", "Anemia")</f>
        <v>Anemia</v>
      </c>
      <c r="D3042" s="2">
        <v>61</v>
      </c>
      <c r="E3042">
        <v>1</v>
      </c>
      <c r="F3042" t="str">
        <f>IF(E3042=0, "No Diabetes", "Diabetes")</f>
        <v>Diabetes</v>
      </c>
      <c r="G3042" s="2">
        <v>40</v>
      </c>
      <c r="H3042">
        <v>0</v>
      </c>
      <c r="I3042" t="str">
        <f>IF(H3042=0, "No High Blood Pressure", "High Blood Pressure")</f>
        <v>No High Blood Pressure</v>
      </c>
      <c r="J3042" s="2">
        <v>221000</v>
      </c>
      <c r="K3042" s="1">
        <v>1.1000000000000001</v>
      </c>
      <c r="L3042" s="2">
        <v>140</v>
      </c>
      <c r="M3042">
        <v>0</v>
      </c>
      <c r="N3042">
        <v>1</v>
      </c>
      <c r="O3042" t="str">
        <f>IF(M3041=0, "Female", "Male")</f>
        <v>Male</v>
      </c>
      <c r="P3042">
        <v>0</v>
      </c>
      <c r="Q3042" t="str">
        <f>IF(P3042=0, "Non Smoker", "Smoker")</f>
        <v>Non Smoker</v>
      </c>
      <c r="R3042" s="2">
        <v>86</v>
      </c>
      <c r="S3042" s="2" t="str">
        <f t="shared" si="47"/>
        <v>Alive</v>
      </c>
      <c r="T3042">
        <v>1</v>
      </c>
      <c r="U3042">
        <v>0</v>
      </c>
    </row>
    <row r="3043" spans="1:21" x14ac:dyDescent="0.3">
      <c r="A3043" s="2">
        <v>63</v>
      </c>
      <c r="B3043">
        <v>1</v>
      </c>
      <c r="C3043" t="str">
        <f>IF(B3043=0, "No Anemia", "Anemia")</f>
        <v>Anemia</v>
      </c>
      <c r="D3043" s="2">
        <v>582</v>
      </c>
      <c r="E3043">
        <v>0</v>
      </c>
      <c r="F3043" t="str">
        <f>IF(E3043=0, "No Diabetes", "Diabetes")</f>
        <v>No Diabetes</v>
      </c>
      <c r="G3043" s="2">
        <v>40</v>
      </c>
      <c r="H3043">
        <v>0</v>
      </c>
      <c r="I3043" t="str">
        <f>IF(H3043=0, "No High Blood Pressure", "High Blood Pressure")</f>
        <v>No High Blood Pressure</v>
      </c>
      <c r="J3043" s="2">
        <v>448000</v>
      </c>
      <c r="K3043" s="1">
        <v>0.9</v>
      </c>
      <c r="L3043" s="2">
        <v>137</v>
      </c>
      <c r="M3043">
        <v>1</v>
      </c>
      <c r="N3043">
        <v>0</v>
      </c>
      <c r="O3043" t="str">
        <f>IF(M3042=0, "Female", "Male")</f>
        <v>Female</v>
      </c>
      <c r="P3043">
        <v>1</v>
      </c>
      <c r="Q3043" t="str">
        <f>IF(P3043=0, "Non Smoker", "Smoker")</f>
        <v>Smoker</v>
      </c>
      <c r="R3043" s="2">
        <v>123</v>
      </c>
      <c r="S3043" s="2" t="str">
        <f t="shared" si="47"/>
        <v>Alive</v>
      </c>
      <c r="T3043">
        <v>1</v>
      </c>
      <c r="U3043">
        <v>0</v>
      </c>
    </row>
    <row r="3044" spans="1:21" x14ac:dyDescent="0.3">
      <c r="A3044" s="2">
        <v>63</v>
      </c>
      <c r="B3044">
        <v>0</v>
      </c>
      <c r="C3044" t="str">
        <f>IF(B3044=0, "No Anemia", "Anemia")</f>
        <v>No Anemia</v>
      </c>
      <c r="D3044" s="2">
        <v>936</v>
      </c>
      <c r="E3044">
        <v>0</v>
      </c>
      <c r="F3044" t="str">
        <f>IF(E3044=0, "No Diabetes", "Diabetes")</f>
        <v>No Diabetes</v>
      </c>
      <c r="G3044" s="2">
        <v>38</v>
      </c>
      <c r="H3044">
        <v>0</v>
      </c>
      <c r="I3044" t="str">
        <f>IF(H3044=0, "No High Blood Pressure", "High Blood Pressure")</f>
        <v>No High Blood Pressure</v>
      </c>
      <c r="J3044" s="2">
        <v>304000</v>
      </c>
      <c r="K3044" s="1">
        <v>1.1000000000000001</v>
      </c>
      <c r="L3044" s="2">
        <v>133</v>
      </c>
      <c r="M3044">
        <v>1</v>
      </c>
      <c r="N3044">
        <v>0</v>
      </c>
      <c r="O3044" t="str">
        <f>IF(M3043=0, "Female", "Male")</f>
        <v>Male</v>
      </c>
      <c r="P3044">
        <v>1</v>
      </c>
      <c r="Q3044" t="str">
        <f>IF(P3044=0, "Non Smoker", "Smoker")</f>
        <v>Smoker</v>
      </c>
      <c r="R3044" s="2">
        <v>88</v>
      </c>
      <c r="S3044" s="2" t="str">
        <f t="shared" si="47"/>
        <v>Alive</v>
      </c>
      <c r="T3044">
        <v>1</v>
      </c>
      <c r="U3044">
        <v>0</v>
      </c>
    </row>
    <row r="3045" spans="1:21" x14ac:dyDescent="0.3">
      <c r="A3045" s="2">
        <v>63</v>
      </c>
      <c r="B3045">
        <v>1</v>
      </c>
      <c r="C3045" t="str">
        <f>IF(B3045=0, "No Anemia", "Anemia")</f>
        <v>Anemia</v>
      </c>
      <c r="D3045" s="2">
        <v>122</v>
      </c>
      <c r="E3045">
        <v>1</v>
      </c>
      <c r="F3045" t="str">
        <f>IF(E3045=0, "No Diabetes", "Diabetes")</f>
        <v>Diabetes</v>
      </c>
      <c r="G3045" s="2">
        <v>60</v>
      </c>
      <c r="H3045">
        <v>0</v>
      </c>
      <c r="I3045" t="str">
        <f>IF(H3045=0, "No High Blood Pressure", "High Blood Pressure")</f>
        <v>No High Blood Pressure</v>
      </c>
      <c r="J3045" s="2">
        <v>267000</v>
      </c>
      <c r="K3045" s="1">
        <v>1.2</v>
      </c>
      <c r="L3045" s="2">
        <v>145</v>
      </c>
      <c r="M3045">
        <v>1</v>
      </c>
      <c r="N3045">
        <v>0</v>
      </c>
      <c r="O3045" t="str">
        <f>IF(M3044=0, "Female", "Male")</f>
        <v>Male</v>
      </c>
      <c r="P3045">
        <v>0</v>
      </c>
      <c r="Q3045" t="str">
        <f>IF(P3045=0, "Non Smoker", "Smoker")</f>
        <v>Non Smoker</v>
      </c>
      <c r="R3045" s="2">
        <v>147</v>
      </c>
      <c r="S3045" s="2" t="str">
        <f t="shared" si="47"/>
        <v>Alive</v>
      </c>
      <c r="T3045">
        <v>1</v>
      </c>
      <c r="U3045">
        <v>0</v>
      </c>
    </row>
    <row r="3046" spans="1:21" x14ac:dyDescent="0.3">
      <c r="A3046" s="2">
        <v>63</v>
      </c>
      <c r="B3046">
        <v>0</v>
      </c>
      <c r="C3046" t="str">
        <f>IF(B3046=0, "No Anemia", "Anemia")</f>
        <v>No Anemia</v>
      </c>
      <c r="D3046" s="2">
        <v>193</v>
      </c>
      <c r="E3046">
        <v>0</v>
      </c>
      <c r="F3046" t="str">
        <f>IF(E3046=0, "No Diabetes", "Diabetes")</f>
        <v>No Diabetes</v>
      </c>
      <c r="G3046" s="2">
        <v>60</v>
      </c>
      <c r="H3046">
        <v>1</v>
      </c>
      <c r="I3046" t="str">
        <f>IF(H3046=0, "No High Blood Pressure", "High Blood Pressure")</f>
        <v>High Blood Pressure</v>
      </c>
      <c r="J3046" s="2">
        <v>295000</v>
      </c>
      <c r="K3046" s="1">
        <v>1.3</v>
      </c>
      <c r="L3046" s="2">
        <v>145</v>
      </c>
      <c r="M3046">
        <v>1</v>
      </c>
      <c r="N3046">
        <v>0</v>
      </c>
      <c r="O3046" t="str">
        <f>IF(M3045=0, "Female", "Male")</f>
        <v>Male</v>
      </c>
      <c r="P3046">
        <v>1</v>
      </c>
      <c r="Q3046" t="str">
        <f>IF(P3046=0, "Non Smoker", "Smoker")</f>
        <v>Smoker</v>
      </c>
      <c r="R3046" s="2">
        <v>107</v>
      </c>
      <c r="S3046" s="2" t="str">
        <f t="shared" si="47"/>
        <v>Alive</v>
      </c>
      <c r="T3046">
        <v>1</v>
      </c>
      <c r="U3046">
        <v>0</v>
      </c>
    </row>
    <row r="3047" spans="1:21" x14ac:dyDescent="0.3">
      <c r="A3047" s="2">
        <v>63</v>
      </c>
      <c r="B3047">
        <v>1</v>
      </c>
      <c r="C3047" t="str">
        <f>IF(B3047=0, "No Anemia", "Anemia")</f>
        <v>Anemia</v>
      </c>
      <c r="D3047" s="2">
        <v>514</v>
      </c>
      <c r="E3047">
        <v>1</v>
      </c>
      <c r="F3047" t="str">
        <f>IF(E3047=0, "No Diabetes", "Diabetes")</f>
        <v>Diabetes</v>
      </c>
      <c r="G3047" s="2">
        <v>25</v>
      </c>
      <c r="H3047">
        <v>1</v>
      </c>
      <c r="I3047" t="str">
        <f>IF(H3047=0, "No High Blood Pressure", "High Blood Pressure")</f>
        <v>High Blood Pressure</v>
      </c>
      <c r="J3047" s="2">
        <v>254000</v>
      </c>
      <c r="K3047" s="1">
        <v>1.3</v>
      </c>
      <c r="L3047" s="2">
        <v>134</v>
      </c>
      <c r="M3047">
        <v>1</v>
      </c>
      <c r="N3047">
        <v>0</v>
      </c>
      <c r="O3047" t="str">
        <f>IF(M3046=0, "Female", "Male")</f>
        <v>Male</v>
      </c>
      <c r="P3047">
        <v>0</v>
      </c>
      <c r="Q3047" t="str">
        <f>IF(P3047=0, "Non Smoker", "Smoker")</f>
        <v>Non Smoker</v>
      </c>
      <c r="R3047" s="2">
        <v>83</v>
      </c>
      <c r="S3047" s="2" t="str">
        <f t="shared" si="47"/>
        <v>Alive</v>
      </c>
      <c r="T3047">
        <v>1</v>
      </c>
      <c r="U3047">
        <v>0</v>
      </c>
    </row>
    <row r="3048" spans="1:21" x14ac:dyDescent="0.3">
      <c r="A3048" s="2">
        <v>63</v>
      </c>
      <c r="B3048">
        <v>1</v>
      </c>
      <c r="C3048" t="str">
        <f>IF(B3048=0, "No Anemia", "Anemia")</f>
        <v>Anemia</v>
      </c>
      <c r="D3048" s="2">
        <v>582</v>
      </c>
      <c r="E3048">
        <v>0</v>
      </c>
      <c r="F3048" t="str">
        <f>IF(E3048=0, "No Diabetes", "Diabetes")</f>
        <v>No Diabetes</v>
      </c>
      <c r="G3048" s="2">
        <v>40</v>
      </c>
      <c r="H3048">
        <v>0</v>
      </c>
      <c r="I3048" t="str">
        <f>IF(H3048=0, "No High Blood Pressure", "High Blood Pressure")</f>
        <v>No High Blood Pressure</v>
      </c>
      <c r="J3048" s="2">
        <v>448000</v>
      </c>
      <c r="K3048" s="1">
        <v>0.9</v>
      </c>
      <c r="L3048" s="2">
        <v>137</v>
      </c>
      <c r="M3048">
        <v>1</v>
      </c>
      <c r="N3048">
        <v>0</v>
      </c>
      <c r="O3048" t="str">
        <f>IF(M3047=0, "Female", "Male")</f>
        <v>Male</v>
      </c>
      <c r="P3048">
        <v>1</v>
      </c>
      <c r="Q3048" t="str">
        <f>IF(P3048=0, "Non Smoker", "Smoker")</f>
        <v>Smoker</v>
      </c>
      <c r="R3048" s="2">
        <v>123</v>
      </c>
      <c r="S3048" s="2" t="str">
        <f t="shared" si="47"/>
        <v>Alive</v>
      </c>
      <c r="T3048">
        <v>1</v>
      </c>
      <c r="U3048">
        <v>0</v>
      </c>
    </row>
    <row r="3049" spans="1:21" x14ac:dyDescent="0.3">
      <c r="A3049" s="2">
        <v>63</v>
      </c>
      <c r="B3049">
        <v>0</v>
      </c>
      <c r="C3049" t="str">
        <f>IF(B3049=0, "No Anemia", "Anemia")</f>
        <v>No Anemia</v>
      </c>
      <c r="D3049" s="2">
        <v>936</v>
      </c>
      <c r="E3049">
        <v>0</v>
      </c>
      <c r="F3049" t="str">
        <f>IF(E3049=0, "No Diabetes", "Diabetes")</f>
        <v>No Diabetes</v>
      </c>
      <c r="G3049" s="2">
        <v>38</v>
      </c>
      <c r="H3049">
        <v>0</v>
      </c>
      <c r="I3049" t="str">
        <f>IF(H3049=0, "No High Blood Pressure", "High Blood Pressure")</f>
        <v>No High Blood Pressure</v>
      </c>
      <c r="J3049" s="2">
        <v>304000</v>
      </c>
      <c r="K3049" s="1">
        <v>1.1000000000000001</v>
      </c>
      <c r="L3049" s="2">
        <v>133</v>
      </c>
      <c r="M3049">
        <v>1</v>
      </c>
      <c r="N3049">
        <v>0</v>
      </c>
      <c r="O3049" t="str">
        <f>IF(M3048=0, "Female", "Male")</f>
        <v>Male</v>
      </c>
      <c r="P3049">
        <v>1</v>
      </c>
      <c r="Q3049" t="str">
        <f>IF(P3049=0, "Non Smoker", "Smoker")</f>
        <v>Smoker</v>
      </c>
      <c r="R3049" s="2">
        <v>88</v>
      </c>
      <c r="S3049" s="2" t="str">
        <f t="shared" si="47"/>
        <v>Alive</v>
      </c>
      <c r="T3049">
        <v>1</v>
      </c>
      <c r="U3049">
        <v>0</v>
      </c>
    </row>
    <row r="3050" spans="1:21" x14ac:dyDescent="0.3">
      <c r="A3050" s="2">
        <v>63</v>
      </c>
      <c r="B3050">
        <v>1</v>
      </c>
      <c r="C3050" t="str">
        <f>IF(B3050=0, "No Anemia", "Anemia")</f>
        <v>Anemia</v>
      </c>
      <c r="D3050" s="2">
        <v>61</v>
      </c>
      <c r="E3050">
        <v>1</v>
      </c>
      <c r="F3050" t="str">
        <f>IF(E3050=0, "No Diabetes", "Diabetes")</f>
        <v>Diabetes</v>
      </c>
      <c r="G3050" s="2">
        <v>40</v>
      </c>
      <c r="H3050">
        <v>0</v>
      </c>
      <c r="I3050" t="str">
        <f>IF(H3050=0, "No High Blood Pressure", "High Blood Pressure")</f>
        <v>No High Blood Pressure</v>
      </c>
      <c r="J3050" s="2">
        <v>221000</v>
      </c>
      <c r="K3050" s="1">
        <v>1.1000000000000001</v>
      </c>
      <c r="L3050" s="2">
        <v>140</v>
      </c>
      <c r="M3050">
        <v>0</v>
      </c>
      <c r="N3050">
        <v>1</v>
      </c>
      <c r="O3050" t="str">
        <f>IF(M3049=0, "Female", "Male")</f>
        <v>Male</v>
      </c>
      <c r="P3050">
        <v>0</v>
      </c>
      <c r="Q3050" t="str">
        <f>IF(P3050=0, "Non Smoker", "Smoker")</f>
        <v>Non Smoker</v>
      </c>
      <c r="R3050" s="2">
        <v>86</v>
      </c>
      <c r="S3050" s="2" t="str">
        <f t="shared" si="47"/>
        <v>Alive</v>
      </c>
      <c r="T3050">
        <v>1</v>
      </c>
      <c r="U3050">
        <v>0</v>
      </c>
    </row>
    <row r="3051" spans="1:21" x14ac:dyDescent="0.3">
      <c r="A3051" s="2">
        <v>63</v>
      </c>
      <c r="B3051">
        <v>0</v>
      </c>
      <c r="C3051" t="str">
        <f>IF(B3051=0, "No Anemia", "Anemia")</f>
        <v>No Anemia</v>
      </c>
      <c r="D3051" s="2">
        <v>193</v>
      </c>
      <c r="E3051">
        <v>0</v>
      </c>
      <c r="F3051" t="str">
        <f>IF(E3051=0, "No Diabetes", "Diabetes")</f>
        <v>No Diabetes</v>
      </c>
      <c r="G3051" s="2">
        <v>60</v>
      </c>
      <c r="H3051">
        <v>1</v>
      </c>
      <c r="I3051" t="str">
        <f>IF(H3051=0, "No High Blood Pressure", "High Blood Pressure")</f>
        <v>High Blood Pressure</v>
      </c>
      <c r="J3051" s="2">
        <v>295000</v>
      </c>
      <c r="K3051" s="1">
        <v>1.3</v>
      </c>
      <c r="L3051" s="2">
        <v>145</v>
      </c>
      <c r="M3051">
        <v>1</v>
      </c>
      <c r="N3051">
        <v>0</v>
      </c>
      <c r="O3051" t="str">
        <f>IF(M3050=0, "Female", "Male")</f>
        <v>Female</v>
      </c>
      <c r="P3051">
        <v>1</v>
      </c>
      <c r="Q3051" t="str">
        <f>IF(P3051=0, "Non Smoker", "Smoker")</f>
        <v>Smoker</v>
      </c>
      <c r="R3051" s="2">
        <v>107</v>
      </c>
      <c r="S3051" s="2" t="str">
        <f t="shared" si="47"/>
        <v>Alive</v>
      </c>
      <c r="T3051">
        <v>1</v>
      </c>
      <c r="U3051">
        <v>0</v>
      </c>
    </row>
    <row r="3052" spans="1:21" x14ac:dyDescent="0.3">
      <c r="A3052" s="2">
        <v>63</v>
      </c>
      <c r="B3052">
        <v>0</v>
      </c>
      <c r="C3052" t="str">
        <f>IF(B3052=0, "No Anemia", "Anemia")</f>
        <v>No Anemia</v>
      </c>
      <c r="D3052" s="2">
        <v>193</v>
      </c>
      <c r="E3052">
        <v>0</v>
      </c>
      <c r="F3052" t="str">
        <f>IF(E3052=0, "No Diabetes", "Diabetes")</f>
        <v>No Diabetes</v>
      </c>
      <c r="G3052" s="2">
        <v>60</v>
      </c>
      <c r="H3052">
        <v>1</v>
      </c>
      <c r="I3052" t="str">
        <f>IF(H3052=0, "No High Blood Pressure", "High Blood Pressure")</f>
        <v>High Blood Pressure</v>
      </c>
      <c r="J3052" s="2">
        <v>295000</v>
      </c>
      <c r="K3052" s="1">
        <v>1.3</v>
      </c>
      <c r="L3052" s="2">
        <v>145</v>
      </c>
      <c r="M3052">
        <v>1</v>
      </c>
      <c r="N3052">
        <v>0</v>
      </c>
      <c r="O3052" t="str">
        <f>IF(M3051=0, "Female", "Male")</f>
        <v>Male</v>
      </c>
      <c r="P3052">
        <v>1</v>
      </c>
      <c r="Q3052" t="str">
        <f>IF(P3052=0, "Non Smoker", "Smoker")</f>
        <v>Smoker</v>
      </c>
      <c r="R3052" s="2">
        <v>107</v>
      </c>
      <c r="S3052" s="2" t="str">
        <f t="shared" si="47"/>
        <v>Alive</v>
      </c>
      <c r="T3052">
        <v>1</v>
      </c>
      <c r="U3052">
        <v>0</v>
      </c>
    </row>
    <row r="3053" spans="1:21" x14ac:dyDescent="0.3">
      <c r="A3053" s="2">
        <v>63</v>
      </c>
      <c r="B3053">
        <v>1</v>
      </c>
      <c r="C3053" t="str">
        <f>IF(B3053=0, "No Anemia", "Anemia")</f>
        <v>Anemia</v>
      </c>
      <c r="D3053" s="2">
        <v>122</v>
      </c>
      <c r="E3053">
        <v>1</v>
      </c>
      <c r="F3053" t="str">
        <f>IF(E3053=0, "No Diabetes", "Diabetes")</f>
        <v>Diabetes</v>
      </c>
      <c r="G3053" s="2">
        <v>60</v>
      </c>
      <c r="H3053">
        <v>0</v>
      </c>
      <c r="I3053" t="str">
        <f>IF(H3053=0, "No High Blood Pressure", "High Blood Pressure")</f>
        <v>No High Blood Pressure</v>
      </c>
      <c r="J3053" s="2">
        <v>267000</v>
      </c>
      <c r="K3053" s="1">
        <v>1.2</v>
      </c>
      <c r="L3053" s="2">
        <v>145</v>
      </c>
      <c r="M3053">
        <v>1</v>
      </c>
      <c r="N3053">
        <v>0</v>
      </c>
      <c r="O3053" t="str">
        <f>IF(M3052=0, "Female", "Male")</f>
        <v>Male</v>
      </c>
      <c r="P3053">
        <v>0</v>
      </c>
      <c r="Q3053" t="str">
        <f>IF(P3053=0, "Non Smoker", "Smoker")</f>
        <v>Non Smoker</v>
      </c>
      <c r="R3053" s="2">
        <v>147</v>
      </c>
      <c r="S3053" s="2" t="str">
        <f t="shared" si="47"/>
        <v>Alive</v>
      </c>
      <c r="T3053">
        <v>1</v>
      </c>
      <c r="U3053">
        <v>0</v>
      </c>
    </row>
    <row r="3054" spans="1:21" x14ac:dyDescent="0.3">
      <c r="A3054" s="2">
        <v>63</v>
      </c>
      <c r="B3054">
        <v>1</v>
      </c>
      <c r="C3054" t="str">
        <f>IF(B3054=0, "No Anemia", "Anemia")</f>
        <v>Anemia</v>
      </c>
      <c r="D3054" s="2">
        <v>514</v>
      </c>
      <c r="E3054">
        <v>1</v>
      </c>
      <c r="F3054" t="str">
        <f>IF(E3054=0, "No Diabetes", "Diabetes")</f>
        <v>Diabetes</v>
      </c>
      <c r="G3054" s="2">
        <v>25</v>
      </c>
      <c r="H3054">
        <v>1</v>
      </c>
      <c r="I3054" t="str">
        <f>IF(H3054=0, "No High Blood Pressure", "High Blood Pressure")</f>
        <v>High Blood Pressure</v>
      </c>
      <c r="J3054" s="2">
        <v>254000</v>
      </c>
      <c r="K3054" s="1">
        <v>1.3</v>
      </c>
      <c r="L3054" s="2">
        <v>134</v>
      </c>
      <c r="M3054">
        <v>1</v>
      </c>
      <c r="N3054">
        <v>0</v>
      </c>
      <c r="O3054" t="str">
        <f>IF(M3053=0, "Female", "Male")</f>
        <v>Male</v>
      </c>
      <c r="P3054">
        <v>0</v>
      </c>
      <c r="Q3054" t="str">
        <f>IF(P3054=0, "Non Smoker", "Smoker")</f>
        <v>Non Smoker</v>
      </c>
      <c r="R3054" s="2">
        <v>83</v>
      </c>
      <c r="S3054" s="2" t="str">
        <f t="shared" si="47"/>
        <v>Alive</v>
      </c>
      <c r="T3054">
        <v>1</v>
      </c>
      <c r="U3054">
        <v>0</v>
      </c>
    </row>
    <row r="3055" spans="1:21" x14ac:dyDescent="0.3">
      <c r="A3055" s="2">
        <v>63</v>
      </c>
      <c r="B3055">
        <v>1</v>
      </c>
      <c r="C3055" t="str">
        <f>IF(B3055=0, "No Anemia", "Anemia")</f>
        <v>Anemia</v>
      </c>
      <c r="D3055" s="2">
        <v>61</v>
      </c>
      <c r="E3055">
        <v>1</v>
      </c>
      <c r="F3055" t="str">
        <f>IF(E3055=0, "No Diabetes", "Diabetes")</f>
        <v>Diabetes</v>
      </c>
      <c r="G3055" s="2">
        <v>40</v>
      </c>
      <c r="H3055">
        <v>0</v>
      </c>
      <c r="I3055" t="str">
        <f>IF(H3055=0, "No High Blood Pressure", "High Blood Pressure")</f>
        <v>No High Blood Pressure</v>
      </c>
      <c r="J3055" s="2">
        <v>221000</v>
      </c>
      <c r="K3055" s="1">
        <v>1.1000000000000001</v>
      </c>
      <c r="L3055" s="2">
        <v>140</v>
      </c>
      <c r="M3055">
        <v>0</v>
      </c>
      <c r="N3055">
        <v>1</v>
      </c>
      <c r="O3055" t="str">
        <f>IF(M3054=0, "Female", "Male")</f>
        <v>Male</v>
      </c>
      <c r="P3055">
        <v>0</v>
      </c>
      <c r="Q3055" t="str">
        <f>IF(P3055=0, "Non Smoker", "Smoker")</f>
        <v>Non Smoker</v>
      </c>
      <c r="R3055" s="2">
        <v>86</v>
      </c>
      <c r="S3055" s="2" t="str">
        <f t="shared" si="47"/>
        <v>Alive</v>
      </c>
      <c r="T3055">
        <v>1</v>
      </c>
      <c r="U3055">
        <v>0</v>
      </c>
    </row>
    <row r="3056" spans="1:21" x14ac:dyDescent="0.3">
      <c r="A3056" s="2">
        <v>63</v>
      </c>
      <c r="B3056">
        <v>1</v>
      </c>
      <c r="C3056" t="str">
        <f>IF(B3056=0, "No Anemia", "Anemia")</f>
        <v>Anemia</v>
      </c>
      <c r="D3056" s="2">
        <v>122</v>
      </c>
      <c r="E3056">
        <v>1</v>
      </c>
      <c r="F3056" t="str">
        <f>IF(E3056=0, "No Diabetes", "Diabetes")</f>
        <v>Diabetes</v>
      </c>
      <c r="G3056" s="2">
        <v>60</v>
      </c>
      <c r="H3056">
        <v>0</v>
      </c>
      <c r="I3056" t="str">
        <f>IF(H3056=0, "No High Blood Pressure", "High Blood Pressure")</f>
        <v>No High Blood Pressure</v>
      </c>
      <c r="J3056" s="2">
        <v>267000</v>
      </c>
      <c r="K3056" s="1">
        <v>1.2</v>
      </c>
      <c r="L3056" s="2">
        <v>145</v>
      </c>
      <c r="M3056">
        <v>1</v>
      </c>
      <c r="N3056">
        <v>0</v>
      </c>
      <c r="O3056" t="str">
        <f>IF(M3055=0, "Female", "Male")</f>
        <v>Female</v>
      </c>
      <c r="P3056">
        <v>0</v>
      </c>
      <c r="Q3056" t="str">
        <f>IF(P3056=0, "Non Smoker", "Smoker")</f>
        <v>Non Smoker</v>
      </c>
      <c r="R3056" s="2">
        <v>147</v>
      </c>
      <c r="S3056" s="2" t="str">
        <f t="shared" si="47"/>
        <v>Alive</v>
      </c>
      <c r="T3056">
        <v>1</v>
      </c>
      <c r="U3056">
        <v>0</v>
      </c>
    </row>
    <row r="3057" spans="1:21" x14ac:dyDescent="0.3">
      <c r="A3057" s="2">
        <v>63</v>
      </c>
      <c r="B3057">
        <v>1</v>
      </c>
      <c r="C3057" t="str">
        <f>IF(B3057=0, "No Anemia", "Anemia")</f>
        <v>Anemia</v>
      </c>
      <c r="D3057" s="2">
        <v>1767</v>
      </c>
      <c r="E3057">
        <v>0</v>
      </c>
      <c r="F3057" t="str">
        <f>IF(E3057=0, "No Diabetes", "Diabetes")</f>
        <v>No Diabetes</v>
      </c>
      <c r="G3057" s="2">
        <v>45</v>
      </c>
      <c r="H3057">
        <v>0</v>
      </c>
      <c r="I3057" t="str">
        <f>IF(H3057=0, "No High Blood Pressure", "High Blood Pressure")</f>
        <v>No High Blood Pressure</v>
      </c>
      <c r="J3057" s="2">
        <v>73000</v>
      </c>
      <c r="K3057" s="1">
        <v>0.7</v>
      </c>
      <c r="L3057" s="2">
        <v>137</v>
      </c>
      <c r="M3057">
        <v>1</v>
      </c>
      <c r="N3057">
        <v>0</v>
      </c>
      <c r="O3057" t="str">
        <f>IF(M3056=0, "Female", "Male")</f>
        <v>Male</v>
      </c>
      <c r="P3057">
        <v>0</v>
      </c>
      <c r="Q3057" t="str">
        <f>IF(P3057=0, "Non Smoker", "Smoker")</f>
        <v>Non Smoker</v>
      </c>
      <c r="R3057" s="2">
        <v>186</v>
      </c>
      <c r="S3057" s="2" t="str">
        <f t="shared" si="47"/>
        <v>Alive</v>
      </c>
      <c r="T3057">
        <v>1</v>
      </c>
      <c r="U3057">
        <v>0</v>
      </c>
    </row>
    <row r="3058" spans="1:21" x14ac:dyDescent="0.3">
      <c r="A3058" s="2">
        <v>63</v>
      </c>
      <c r="B3058">
        <v>0</v>
      </c>
      <c r="C3058" t="str">
        <f>IF(B3058=0, "No Anemia", "Anemia")</f>
        <v>No Anemia</v>
      </c>
      <c r="D3058" s="2">
        <v>936</v>
      </c>
      <c r="E3058">
        <v>0</v>
      </c>
      <c r="F3058" t="str">
        <f>IF(E3058=0, "No Diabetes", "Diabetes")</f>
        <v>No Diabetes</v>
      </c>
      <c r="G3058" s="2">
        <v>38</v>
      </c>
      <c r="H3058">
        <v>0</v>
      </c>
      <c r="I3058" t="str">
        <f>IF(H3058=0, "No High Blood Pressure", "High Blood Pressure")</f>
        <v>No High Blood Pressure</v>
      </c>
      <c r="J3058" s="2">
        <v>304000</v>
      </c>
      <c r="K3058" s="1">
        <v>1.1000000000000001</v>
      </c>
      <c r="L3058" s="2">
        <v>133</v>
      </c>
      <c r="M3058">
        <v>1</v>
      </c>
      <c r="N3058">
        <v>0</v>
      </c>
      <c r="O3058" t="str">
        <f>IF(M3057=0, "Female", "Male")</f>
        <v>Male</v>
      </c>
      <c r="P3058">
        <v>1</v>
      </c>
      <c r="Q3058" t="str">
        <f>IF(P3058=0, "Non Smoker", "Smoker")</f>
        <v>Smoker</v>
      </c>
      <c r="R3058" s="2">
        <v>88</v>
      </c>
      <c r="S3058" s="2" t="str">
        <f t="shared" si="47"/>
        <v>Alive</v>
      </c>
      <c r="T3058">
        <v>1</v>
      </c>
      <c r="U3058">
        <v>0</v>
      </c>
    </row>
    <row r="3059" spans="1:21" x14ac:dyDescent="0.3">
      <c r="A3059" s="2">
        <v>63</v>
      </c>
      <c r="B3059">
        <v>1</v>
      </c>
      <c r="C3059" t="str">
        <f>IF(B3059=0, "No Anemia", "Anemia")</f>
        <v>Anemia</v>
      </c>
      <c r="D3059" s="2">
        <v>1767</v>
      </c>
      <c r="E3059">
        <v>0</v>
      </c>
      <c r="F3059" t="str">
        <f>IF(E3059=0, "No Diabetes", "Diabetes")</f>
        <v>No Diabetes</v>
      </c>
      <c r="G3059" s="2">
        <v>45</v>
      </c>
      <c r="H3059">
        <v>0</v>
      </c>
      <c r="I3059" t="str">
        <f>IF(H3059=0, "No High Blood Pressure", "High Blood Pressure")</f>
        <v>No High Blood Pressure</v>
      </c>
      <c r="J3059" s="2">
        <v>73000</v>
      </c>
      <c r="K3059" s="1">
        <v>0.7</v>
      </c>
      <c r="L3059" s="2">
        <v>137</v>
      </c>
      <c r="M3059">
        <v>1</v>
      </c>
      <c r="N3059">
        <v>0</v>
      </c>
      <c r="O3059" t="str">
        <f>IF(M3058=0, "Female", "Male")</f>
        <v>Male</v>
      </c>
      <c r="P3059">
        <v>0</v>
      </c>
      <c r="Q3059" t="str">
        <f>IF(P3059=0, "Non Smoker", "Smoker")</f>
        <v>Non Smoker</v>
      </c>
      <c r="R3059" s="2">
        <v>186</v>
      </c>
      <c r="S3059" s="2" t="str">
        <f t="shared" si="47"/>
        <v>Alive</v>
      </c>
      <c r="T3059">
        <v>1</v>
      </c>
      <c r="U3059">
        <v>0</v>
      </c>
    </row>
    <row r="3060" spans="1:21" x14ac:dyDescent="0.3">
      <c r="A3060" s="2">
        <v>63</v>
      </c>
      <c r="B3060">
        <v>1</v>
      </c>
      <c r="C3060" t="str">
        <f>IF(B3060=0, "No Anemia", "Anemia")</f>
        <v>Anemia</v>
      </c>
      <c r="D3060" s="2">
        <v>103</v>
      </c>
      <c r="E3060">
        <v>1</v>
      </c>
      <c r="F3060" t="str">
        <f>IF(E3060=0, "No Diabetes", "Diabetes")</f>
        <v>Diabetes</v>
      </c>
      <c r="G3060" s="2">
        <v>35</v>
      </c>
      <c r="H3060">
        <v>0</v>
      </c>
      <c r="I3060" t="str">
        <f>IF(H3060=0, "No High Blood Pressure", "High Blood Pressure")</f>
        <v>No High Blood Pressure</v>
      </c>
      <c r="J3060" s="2">
        <v>179000</v>
      </c>
      <c r="K3060" s="1">
        <v>0.9</v>
      </c>
      <c r="L3060" s="2">
        <v>136</v>
      </c>
      <c r="M3060">
        <v>1</v>
      </c>
      <c r="N3060">
        <v>0</v>
      </c>
      <c r="O3060" t="str">
        <f>IF(M3059=0, "Female", "Male")</f>
        <v>Male</v>
      </c>
      <c r="P3060">
        <v>1</v>
      </c>
      <c r="Q3060" t="str">
        <f>IF(P3060=0, "Non Smoker", "Smoker")</f>
        <v>Smoker</v>
      </c>
      <c r="R3060" s="2">
        <v>270</v>
      </c>
      <c r="S3060" s="2" t="str">
        <f t="shared" si="47"/>
        <v>Alive</v>
      </c>
      <c r="T3060">
        <v>1</v>
      </c>
      <c r="U3060">
        <v>0</v>
      </c>
    </row>
    <row r="3061" spans="1:21" x14ac:dyDescent="0.3">
      <c r="A3061" s="2">
        <v>63</v>
      </c>
      <c r="B3061">
        <v>0</v>
      </c>
      <c r="C3061" t="str">
        <f>IF(B3061=0, "No Anemia", "Anemia")</f>
        <v>No Anemia</v>
      </c>
      <c r="D3061" s="2">
        <v>936</v>
      </c>
      <c r="E3061">
        <v>0</v>
      </c>
      <c r="F3061" t="str">
        <f>IF(E3061=0, "No Diabetes", "Diabetes")</f>
        <v>No Diabetes</v>
      </c>
      <c r="G3061" s="2">
        <v>38</v>
      </c>
      <c r="H3061">
        <v>0</v>
      </c>
      <c r="I3061" t="str">
        <f>IF(H3061=0, "No High Blood Pressure", "High Blood Pressure")</f>
        <v>No High Blood Pressure</v>
      </c>
      <c r="J3061" s="2">
        <v>304000</v>
      </c>
      <c r="K3061" s="1">
        <v>1.1000000000000001</v>
      </c>
      <c r="L3061" s="2">
        <v>133</v>
      </c>
      <c r="M3061">
        <v>1</v>
      </c>
      <c r="N3061">
        <v>0</v>
      </c>
      <c r="O3061" t="str">
        <f>IF(M3060=0, "Female", "Male")</f>
        <v>Male</v>
      </c>
      <c r="P3061">
        <v>1</v>
      </c>
      <c r="Q3061" t="str">
        <f>IF(P3061=0, "Non Smoker", "Smoker")</f>
        <v>Smoker</v>
      </c>
      <c r="R3061" s="2">
        <v>88</v>
      </c>
      <c r="S3061" s="2" t="str">
        <f t="shared" si="47"/>
        <v>Alive</v>
      </c>
      <c r="T3061">
        <v>1</v>
      </c>
      <c r="U3061">
        <v>0</v>
      </c>
    </row>
    <row r="3062" spans="1:21" x14ac:dyDescent="0.3">
      <c r="A3062" s="2">
        <v>63</v>
      </c>
      <c r="B3062">
        <v>0</v>
      </c>
      <c r="C3062" t="str">
        <f>IF(B3062=0, "No Anemia", "Anemia")</f>
        <v>No Anemia</v>
      </c>
      <c r="D3062" s="2">
        <v>193</v>
      </c>
      <c r="E3062">
        <v>0</v>
      </c>
      <c r="F3062" t="str">
        <f>IF(E3062=0, "No Diabetes", "Diabetes")</f>
        <v>No Diabetes</v>
      </c>
      <c r="G3062" s="2">
        <v>60</v>
      </c>
      <c r="H3062">
        <v>1</v>
      </c>
      <c r="I3062" t="str">
        <f>IF(H3062=0, "No High Blood Pressure", "High Blood Pressure")</f>
        <v>High Blood Pressure</v>
      </c>
      <c r="J3062" s="2">
        <v>295000</v>
      </c>
      <c r="K3062" s="1">
        <v>1.3</v>
      </c>
      <c r="L3062" s="2">
        <v>145</v>
      </c>
      <c r="M3062">
        <v>1</v>
      </c>
      <c r="N3062">
        <v>0</v>
      </c>
      <c r="O3062" t="str">
        <f>IF(M3061=0, "Female", "Male")</f>
        <v>Male</v>
      </c>
      <c r="P3062">
        <v>1</v>
      </c>
      <c r="Q3062" t="str">
        <f>IF(P3062=0, "Non Smoker", "Smoker")</f>
        <v>Smoker</v>
      </c>
      <c r="R3062" s="2">
        <v>107</v>
      </c>
      <c r="S3062" s="2" t="str">
        <f t="shared" si="47"/>
        <v>Alive</v>
      </c>
      <c r="T3062">
        <v>1</v>
      </c>
      <c r="U3062">
        <v>0</v>
      </c>
    </row>
    <row r="3063" spans="1:21" x14ac:dyDescent="0.3">
      <c r="A3063" s="2">
        <v>63</v>
      </c>
      <c r="B3063">
        <v>1</v>
      </c>
      <c r="C3063" t="str">
        <f>IF(B3063=0, "No Anemia", "Anemia")</f>
        <v>Anemia</v>
      </c>
      <c r="D3063" s="2">
        <v>1767</v>
      </c>
      <c r="E3063">
        <v>0</v>
      </c>
      <c r="F3063" t="str">
        <f>IF(E3063=0, "No Diabetes", "Diabetes")</f>
        <v>No Diabetes</v>
      </c>
      <c r="G3063" s="2">
        <v>45</v>
      </c>
      <c r="H3063">
        <v>0</v>
      </c>
      <c r="I3063" t="str">
        <f>IF(H3063=0, "No High Blood Pressure", "High Blood Pressure")</f>
        <v>No High Blood Pressure</v>
      </c>
      <c r="J3063" s="2">
        <v>73000</v>
      </c>
      <c r="K3063" s="1">
        <v>0.7</v>
      </c>
      <c r="L3063" s="2">
        <v>137</v>
      </c>
      <c r="M3063">
        <v>1</v>
      </c>
      <c r="N3063">
        <v>0</v>
      </c>
      <c r="O3063" t="str">
        <f>IF(M3062=0, "Female", "Male")</f>
        <v>Male</v>
      </c>
      <c r="P3063">
        <v>0</v>
      </c>
      <c r="Q3063" t="str">
        <f>IF(P3063=0, "Non Smoker", "Smoker")</f>
        <v>Non Smoker</v>
      </c>
      <c r="R3063" s="2">
        <v>186</v>
      </c>
      <c r="S3063" s="2" t="str">
        <f t="shared" si="47"/>
        <v>Alive</v>
      </c>
      <c r="T3063">
        <v>1</v>
      </c>
      <c r="U3063">
        <v>0</v>
      </c>
    </row>
    <row r="3064" spans="1:21" x14ac:dyDescent="0.3">
      <c r="A3064" s="2">
        <v>63</v>
      </c>
      <c r="B3064">
        <v>0</v>
      </c>
      <c r="C3064" t="str">
        <f>IF(B3064=0, "No Anemia", "Anemia")</f>
        <v>No Anemia</v>
      </c>
      <c r="D3064" s="2">
        <v>936</v>
      </c>
      <c r="E3064">
        <v>0</v>
      </c>
      <c r="F3064" t="str">
        <f>IF(E3064=0, "No Diabetes", "Diabetes")</f>
        <v>No Diabetes</v>
      </c>
      <c r="G3064" s="2">
        <v>38</v>
      </c>
      <c r="H3064">
        <v>0</v>
      </c>
      <c r="I3064" t="str">
        <f>IF(H3064=0, "No High Blood Pressure", "High Blood Pressure")</f>
        <v>No High Blood Pressure</v>
      </c>
      <c r="J3064" s="2">
        <v>304000</v>
      </c>
      <c r="K3064" s="1">
        <v>1.1000000000000001</v>
      </c>
      <c r="L3064" s="2">
        <v>133</v>
      </c>
      <c r="M3064">
        <v>1</v>
      </c>
      <c r="N3064">
        <v>0</v>
      </c>
      <c r="O3064" t="str">
        <f>IF(M3063=0, "Female", "Male")</f>
        <v>Male</v>
      </c>
      <c r="P3064">
        <v>1</v>
      </c>
      <c r="Q3064" t="str">
        <f>IF(P3064=0, "Non Smoker", "Smoker")</f>
        <v>Smoker</v>
      </c>
      <c r="R3064" s="2">
        <v>88</v>
      </c>
      <c r="S3064" s="2" t="str">
        <f t="shared" si="47"/>
        <v>Alive</v>
      </c>
      <c r="T3064">
        <v>1</v>
      </c>
      <c r="U3064">
        <v>0</v>
      </c>
    </row>
    <row r="3065" spans="1:21" x14ac:dyDescent="0.3">
      <c r="A3065" s="2">
        <v>63</v>
      </c>
      <c r="B3065">
        <v>1</v>
      </c>
      <c r="C3065" t="str">
        <f>IF(B3065=0, "No Anemia", "Anemia")</f>
        <v>Anemia</v>
      </c>
      <c r="D3065" s="2">
        <v>514</v>
      </c>
      <c r="E3065">
        <v>1</v>
      </c>
      <c r="F3065" t="str">
        <f>IF(E3065=0, "No Diabetes", "Diabetes")</f>
        <v>Diabetes</v>
      </c>
      <c r="G3065" s="2">
        <v>25</v>
      </c>
      <c r="H3065">
        <v>1</v>
      </c>
      <c r="I3065" t="str">
        <f>IF(H3065=0, "No High Blood Pressure", "High Blood Pressure")</f>
        <v>High Blood Pressure</v>
      </c>
      <c r="J3065" s="2">
        <v>254000</v>
      </c>
      <c r="K3065" s="1">
        <v>1.3</v>
      </c>
      <c r="L3065" s="2">
        <v>134</v>
      </c>
      <c r="M3065">
        <v>1</v>
      </c>
      <c r="N3065">
        <v>0</v>
      </c>
      <c r="O3065" t="str">
        <f>IF(M3064=0, "Female", "Male")</f>
        <v>Male</v>
      </c>
      <c r="P3065">
        <v>0</v>
      </c>
      <c r="Q3065" t="str">
        <f>IF(P3065=0, "Non Smoker", "Smoker")</f>
        <v>Non Smoker</v>
      </c>
      <c r="R3065" s="2">
        <v>83</v>
      </c>
      <c r="S3065" s="2" t="str">
        <f t="shared" si="47"/>
        <v>Alive</v>
      </c>
      <c r="T3065">
        <v>1</v>
      </c>
      <c r="U3065">
        <v>0</v>
      </c>
    </row>
    <row r="3066" spans="1:21" x14ac:dyDescent="0.3">
      <c r="A3066" s="2">
        <v>63</v>
      </c>
      <c r="B3066">
        <v>1</v>
      </c>
      <c r="C3066" t="str">
        <f>IF(B3066=0, "No Anemia", "Anemia")</f>
        <v>Anemia</v>
      </c>
      <c r="D3066" s="2">
        <v>103</v>
      </c>
      <c r="E3066">
        <v>1</v>
      </c>
      <c r="F3066" t="str">
        <f>IF(E3066=0, "No Diabetes", "Diabetes")</f>
        <v>Diabetes</v>
      </c>
      <c r="G3066" s="2">
        <v>35</v>
      </c>
      <c r="H3066">
        <v>0</v>
      </c>
      <c r="I3066" t="str">
        <f>IF(H3066=0, "No High Blood Pressure", "High Blood Pressure")</f>
        <v>No High Blood Pressure</v>
      </c>
      <c r="J3066" s="2">
        <v>179000</v>
      </c>
      <c r="K3066" s="1">
        <v>0.9</v>
      </c>
      <c r="L3066" s="2">
        <v>136</v>
      </c>
      <c r="M3066">
        <v>1</v>
      </c>
      <c r="N3066">
        <v>0</v>
      </c>
      <c r="O3066" t="str">
        <f>IF(M3065=0, "Female", "Male")</f>
        <v>Male</v>
      </c>
      <c r="P3066">
        <v>1</v>
      </c>
      <c r="Q3066" t="str">
        <f>IF(P3066=0, "Non Smoker", "Smoker")</f>
        <v>Smoker</v>
      </c>
      <c r="R3066" s="2">
        <v>270</v>
      </c>
      <c r="S3066" s="2" t="str">
        <f t="shared" si="47"/>
        <v>Alive</v>
      </c>
      <c r="T3066">
        <v>1</v>
      </c>
      <c r="U3066">
        <v>0</v>
      </c>
    </row>
    <row r="3067" spans="1:21" x14ac:dyDescent="0.3">
      <c r="A3067" s="2">
        <v>63</v>
      </c>
      <c r="B3067">
        <v>1</v>
      </c>
      <c r="C3067" t="str">
        <f>IF(B3067=0, "No Anemia", "Anemia")</f>
        <v>Anemia</v>
      </c>
      <c r="D3067" s="2">
        <v>1767</v>
      </c>
      <c r="E3067">
        <v>0</v>
      </c>
      <c r="F3067" t="str">
        <f>IF(E3067=0, "No Diabetes", "Diabetes")</f>
        <v>No Diabetes</v>
      </c>
      <c r="G3067" s="2">
        <v>45</v>
      </c>
      <c r="H3067">
        <v>0</v>
      </c>
      <c r="I3067" t="str">
        <f>IF(H3067=0, "No High Blood Pressure", "High Blood Pressure")</f>
        <v>No High Blood Pressure</v>
      </c>
      <c r="J3067" s="2">
        <v>73000</v>
      </c>
      <c r="K3067" s="1">
        <v>0.7</v>
      </c>
      <c r="L3067" s="2">
        <v>137</v>
      </c>
      <c r="M3067">
        <v>1</v>
      </c>
      <c r="N3067">
        <v>0</v>
      </c>
      <c r="O3067" t="str">
        <f>IF(M3066=0, "Female", "Male")</f>
        <v>Male</v>
      </c>
      <c r="P3067">
        <v>0</v>
      </c>
      <c r="Q3067" t="str">
        <f>IF(P3067=0, "Non Smoker", "Smoker")</f>
        <v>Non Smoker</v>
      </c>
      <c r="R3067" s="2">
        <v>186</v>
      </c>
      <c r="S3067" s="2" t="str">
        <f t="shared" si="47"/>
        <v>Alive</v>
      </c>
      <c r="T3067">
        <v>1</v>
      </c>
      <c r="U3067">
        <v>0</v>
      </c>
    </row>
    <row r="3068" spans="1:21" x14ac:dyDescent="0.3">
      <c r="A3068" s="2">
        <v>63</v>
      </c>
      <c r="B3068">
        <v>0</v>
      </c>
      <c r="C3068" t="str">
        <f>IF(B3068=0, "No Anemia", "Anemia")</f>
        <v>No Anemia</v>
      </c>
      <c r="D3068" s="2">
        <v>936</v>
      </c>
      <c r="E3068">
        <v>0</v>
      </c>
      <c r="F3068" t="str">
        <f>IF(E3068=0, "No Diabetes", "Diabetes")</f>
        <v>No Diabetes</v>
      </c>
      <c r="G3068" s="2">
        <v>38</v>
      </c>
      <c r="H3068">
        <v>0</v>
      </c>
      <c r="I3068" t="str">
        <f>IF(H3068=0, "No High Blood Pressure", "High Blood Pressure")</f>
        <v>No High Blood Pressure</v>
      </c>
      <c r="J3068" s="2">
        <v>304000</v>
      </c>
      <c r="K3068" s="1">
        <v>1.1000000000000001</v>
      </c>
      <c r="L3068" s="2">
        <v>133</v>
      </c>
      <c r="M3068">
        <v>1</v>
      </c>
      <c r="N3068">
        <v>0</v>
      </c>
      <c r="O3068" t="str">
        <f>IF(M3067=0, "Female", "Male")</f>
        <v>Male</v>
      </c>
      <c r="P3068">
        <v>1</v>
      </c>
      <c r="Q3068" t="str">
        <f>IF(P3068=0, "Non Smoker", "Smoker")</f>
        <v>Smoker</v>
      </c>
      <c r="R3068" s="2">
        <v>88</v>
      </c>
      <c r="S3068" s="2" t="str">
        <f t="shared" si="47"/>
        <v>Alive</v>
      </c>
      <c r="T3068">
        <v>1</v>
      </c>
      <c r="U3068">
        <v>0</v>
      </c>
    </row>
    <row r="3069" spans="1:21" x14ac:dyDescent="0.3">
      <c r="A3069" s="2">
        <v>63</v>
      </c>
      <c r="B3069">
        <v>1</v>
      </c>
      <c r="C3069" t="str">
        <f>IF(B3069=0, "No Anemia", "Anemia")</f>
        <v>Anemia</v>
      </c>
      <c r="D3069" s="2">
        <v>61</v>
      </c>
      <c r="E3069">
        <v>1</v>
      </c>
      <c r="F3069" t="str">
        <f>IF(E3069=0, "No Diabetes", "Diabetes")</f>
        <v>Diabetes</v>
      </c>
      <c r="G3069" s="2">
        <v>40</v>
      </c>
      <c r="H3069">
        <v>0</v>
      </c>
      <c r="I3069" t="str">
        <f>IF(H3069=0, "No High Blood Pressure", "High Blood Pressure")</f>
        <v>No High Blood Pressure</v>
      </c>
      <c r="J3069" s="2">
        <v>221000</v>
      </c>
      <c r="K3069" s="1">
        <v>1.1000000000000001</v>
      </c>
      <c r="L3069" s="2">
        <v>140</v>
      </c>
      <c r="M3069">
        <v>0</v>
      </c>
      <c r="N3069">
        <v>1</v>
      </c>
      <c r="O3069" t="str">
        <f>IF(M3068=0, "Female", "Male")</f>
        <v>Male</v>
      </c>
      <c r="P3069">
        <v>0</v>
      </c>
      <c r="Q3069" t="str">
        <f>IF(P3069=0, "Non Smoker", "Smoker")</f>
        <v>Non Smoker</v>
      </c>
      <c r="R3069" s="2">
        <v>86</v>
      </c>
      <c r="S3069" s="2" t="str">
        <f t="shared" si="47"/>
        <v>Alive</v>
      </c>
      <c r="T3069">
        <v>1</v>
      </c>
      <c r="U3069">
        <v>0</v>
      </c>
    </row>
    <row r="3070" spans="1:21" x14ac:dyDescent="0.3">
      <c r="A3070" s="2">
        <v>63</v>
      </c>
      <c r="B3070">
        <v>1</v>
      </c>
      <c r="C3070" t="str">
        <f>IF(B3070=0, "No Anemia", "Anemia")</f>
        <v>Anemia</v>
      </c>
      <c r="D3070" s="2">
        <v>103</v>
      </c>
      <c r="E3070">
        <v>1</v>
      </c>
      <c r="F3070" t="str">
        <f>IF(E3070=0, "No Diabetes", "Diabetes")</f>
        <v>Diabetes</v>
      </c>
      <c r="G3070" s="2">
        <v>35</v>
      </c>
      <c r="H3070">
        <v>0</v>
      </c>
      <c r="I3070" t="str">
        <f>IF(H3070=0, "No High Blood Pressure", "High Blood Pressure")</f>
        <v>No High Blood Pressure</v>
      </c>
      <c r="J3070" s="2">
        <v>179000</v>
      </c>
      <c r="K3070" s="1">
        <v>0.9</v>
      </c>
      <c r="L3070" s="2">
        <v>136</v>
      </c>
      <c r="M3070">
        <v>1</v>
      </c>
      <c r="N3070">
        <v>0</v>
      </c>
      <c r="O3070" t="str">
        <f>IF(M3069=0, "Female", "Male")</f>
        <v>Female</v>
      </c>
      <c r="P3070">
        <v>1</v>
      </c>
      <c r="Q3070" t="str">
        <f>IF(P3070=0, "Non Smoker", "Smoker")</f>
        <v>Smoker</v>
      </c>
      <c r="R3070" s="2">
        <v>270</v>
      </c>
      <c r="S3070" s="2" t="str">
        <f t="shared" si="47"/>
        <v>Alive</v>
      </c>
      <c r="T3070">
        <v>1</v>
      </c>
      <c r="U3070">
        <v>0</v>
      </c>
    </row>
    <row r="3071" spans="1:21" x14ac:dyDescent="0.3">
      <c r="A3071" s="2">
        <v>63</v>
      </c>
      <c r="B3071">
        <v>0</v>
      </c>
      <c r="C3071" t="str">
        <f>IF(B3071=0, "No Anemia", "Anemia")</f>
        <v>No Anemia</v>
      </c>
      <c r="D3071" s="2">
        <v>936</v>
      </c>
      <c r="E3071">
        <v>0</v>
      </c>
      <c r="F3071" t="str">
        <f>IF(E3071=0, "No Diabetes", "Diabetes")</f>
        <v>No Diabetes</v>
      </c>
      <c r="G3071" s="2">
        <v>38</v>
      </c>
      <c r="H3071">
        <v>0</v>
      </c>
      <c r="I3071" t="str">
        <f>IF(H3071=0, "No High Blood Pressure", "High Blood Pressure")</f>
        <v>No High Blood Pressure</v>
      </c>
      <c r="J3071" s="2">
        <v>304000</v>
      </c>
      <c r="K3071" s="1">
        <v>1.1000000000000001</v>
      </c>
      <c r="L3071" s="2">
        <v>133</v>
      </c>
      <c r="M3071">
        <v>1</v>
      </c>
      <c r="N3071">
        <v>0</v>
      </c>
      <c r="O3071" t="str">
        <f>IF(M3070=0, "Female", "Male")</f>
        <v>Male</v>
      </c>
      <c r="P3071">
        <v>1</v>
      </c>
      <c r="Q3071" t="str">
        <f>IF(P3071=0, "Non Smoker", "Smoker")</f>
        <v>Smoker</v>
      </c>
      <c r="R3071" s="2">
        <v>88</v>
      </c>
      <c r="S3071" s="2" t="str">
        <f t="shared" si="47"/>
        <v>Alive</v>
      </c>
      <c r="T3071">
        <v>1</v>
      </c>
      <c r="U3071">
        <v>0</v>
      </c>
    </row>
    <row r="3072" spans="1:21" x14ac:dyDescent="0.3">
      <c r="A3072" s="2">
        <v>63</v>
      </c>
      <c r="B3072">
        <v>1</v>
      </c>
      <c r="C3072" t="str">
        <f>IF(B3072=0, "No Anemia", "Anemia")</f>
        <v>Anemia</v>
      </c>
      <c r="D3072" s="2">
        <v>582</v>
      </c>
      <c r="E3072">
        <v>0</v>
      </c>
      <c r="F3072" t="str">
        <f>IF(E3072=0, "No Diabetes", "Diabetes")</f>
        <v>No Diabetes</v>
      </c>
      <c r="G3072" s="2">
        <v>40</v>
      </c>
      <c r="H3072">
        <v>0</v>
      </c>
      <c r="I3072" t="str">
        <f>IF(H3072=0, "No High Blood Pressure", "High Blood Pressure")</f>
        <v>No High Blood Pressure</v>
      </c>
      <c r="J3072" s="2">
        <v>448000</v>
      </c>
      <c r="K3072" s="1">
        <v>0.9</v>
      </c>
      <c r="L3072" s="2">
        <v>137</v>
      </c>
      <c r="M3072">
        <v>1</v>
      </c>
      <c r="N3072">
        <v>0</v>
      </c>
      <c r="O3072" t="str">
        <f>IF(M3071=0, "Female", "Male")</f>
        <v>Male</v>
      </c>
      <c r="P3072">
        <v>1</v>
      </c>
      <c r="Q3072" t="str">
        <f>IF(P3072=0, "Non Smoker", "Smoker")</f>
        <v>Smoker</v>
      </c>
      <c r="R3072" s="2">
        <v>123</v>
      </c>
      <c r="S3072" s="2" t="str">
        <f t="shared" si="47"/>
        <v>Alive</v>
      </c>
      <c r="T3072">
        <v>1</v>
      </c>
      <c r="U3072">
        <v>0</v>
      </c>
    </row>
    <row r="3073" spans="1:21" x14ac:dyDescent="0.3">
      <c r="A3073" s="2">
        <v>63</v>
      </c>
      <c r="B3073">
        <v>0</v>
      </c>
      <c r="C3073" t="str">
        <f>IF(B3073=0, "No Anemia", "Anemia")</f>
        <v>No Anemia</v>
      </c>
      <c r="D3073" s="2">
        <v>193</v>
      </c>
      <c r="E3073">
        <v>0</v>
      </c>
      <c r="F3073" t="str">
        <f>IF(E3073=0, "No Diabetes", "Diabetes")</f>
        <v>No Diabetes</v>
      </c>
      <c r="G3073" s="2">
        <v>60</v>
      </c>
      <c r="H3073">
        <v>1</v>
      </c>
      <c r="I3073" t="str">
        <f>IF(H3073=0, "No High Blood Pressure", "High Blood Pressure")</f>
        <v>High Blood Pressure</v>
      </c>
      <c r="J3073" s="2">
        <v>295000</v>
      </c>
      <c r="K3073" s="1">
        <v>1.3</v>
      </c>
      <c r="L3073" s="2">
        <v>145</v>
      </c>
      <c r="M3073">
        <v>1</v>
      </c>
      <c r="N3073">
        <v>0</v>
      </c>
      <c r="O3073" t="str">
        <f>IF(M3072=0, "Female", "Male")</f>
        <v>Male</v>
      </c>
      <c r="P3073">
        <v>1</v>
      </c>
      <c r="Q3073" t="str">
        <f>IF(P3073=0, "Non Smoker", "Smoker")</f>
        <v>Smoker</v>
      </c>
      <c r="R3073" s="2">
        <v>107</v>
      </c>
      <c r="S3073" s="2" t="str">
        <f t="shared" si="47"/>
        <v>Alive</v>
      </c>
      <c r="T3073">
        <v>1</v>
      </c>
      <c r="U3073">
        <v>0</v>
      </c>
    </row>
    <row r="3074" spans="1:21" x14ac:dyDescent="0.3">
      <c r="A3074" s="2">
        <v>63</v>
      </c>
      <c r="B3074">
        <v>0</v>
      </c>
      <c r="C3074" t="str">
        <f>IF(B3074=0, "No Anemia", "Anemia")</f>
        <v>No Anemia</v>
      </c>
      <c r="D3074" s="2">
        <v>193</v>
      </c>
      <c r="E3074">
        <v>0</v>
      </c>
      <c r="F3074" t="str">
        <f>IF(E3074=0, "No Diabetes", "Diabetes")</f>
        <v>No Diabetes</v>
      </c>
      <c r="G3074" s="2">
        <v>60</v>
      </c>
      <c r="H3074">
        <v>1</v>
      </c>
      <c r="I3074" t="str">
        <f>IF(H3074=0, "No High Blood Pressure", "High Blood Pressure")</f>
        <v>High Blood Pressure</v>
      </c>
      <c r="J3074" s="2">
        <v>295000</v>
      </c>
      <c r="K3074" s="1">
        <v>1.3</v>
      </c>
      <c r="L3074" s="2">
        <v>145</v>
      </c>
      <c r="M3074">
        <v>1</v>
      </c>
      <c r="N3074">
        <v>0</v>
      </c>
      <c r="O3074" t="str">
        <f>IF(M3073=0, "Female", "Male")</f>
        <v>Male</v>
      </c>
      <c r="P3074">
        <v>1</v>
      </c>
      <c r="Q3074" t="str">
        <f>IF(P3074=0, "Non Smoker", "Smoker")</f>
        <v>Smoker</v>
      </c>
      <c r="R3074" s="2">
        <v>107</v>
      </c>
      <c r="S3074" s="2" t="str">
        <f t="shared" ref="S3074:S3137" si="48">IF(T3074=1, "Alive", "Dead")</f>
        <v>Alive</v>
      </c>
      <c r="T3074">
        <v>1</v>
      </c>
      <c r="U3074">
        <v>0</v>
      </c>
    </row>
    <row r="3075" spans="1:21" x14ac:dyDescent="0.3">
      <c r="A3075" s="2">
        <v>63</v>
      </c>
      <c r="B3075">
        <v>0</v>
      </c>
      <c r="C3075" t="str">
        <f>IF(B3075=0, "No Anemia", "Anemia")</f>
        <v>No Anemia</v>
      </c>
      <c r="D3075" s="2">
        <v>936</v>
      </c>
      <c r="E3075">
        <v>0</v>
      </c>
      <c r="F3075" t="str">
        <f>IF(E3075=0, "No Diabetes", "Diabetes")</f>
        <v>No Diabetes</v>
      </c>
      <c r="G3075" s="2">
        <v>38</v>
      </c>
      <c r="H3075">
        <v>0</v>
      </c>
      <c r="I3075" t="str">
        <f>IF(H3075=0, "No High Blood Pressure", "High Blood Pressure")</f>
        <v>No High Blood Pressure</v>
      </c>
      <c r="J3075" s="2">
        <v>304000</v>
      </c>
      <c r="K3075" s="1">
        <v>1.1000000000000001</v>
      </c>
      <c r="L3075" s="2">
        <v>133</v>
      </c>
      <c r="M3075">
        <v>1</v>
      </c>
      <c r="N3075">
        <v>0</v>
      </c>
      <c r="O3075" t="str">
        <f>IF(M3074=0, "Female", "Male")</f>
        <v>Male</v>
      </c>
      <c r="P3075">
        <v>1</v>
      </c>
      <c r="Q3075" t="str">
        <f>IF(P3075=0, "Non Smoker", "Smoker")</f>
        <v>Smoker</v>
      </c>
      <c r="R3075" s="2">
        <v>88</v>
      </c>
      <c r="S3075" s="2" t="str">
        <f t="shared" si="48"/>
        <v>Alive</v>
      </c>
      <c r="T3075">
        <v>1</v>
      </c>
      <c r="U3075">
        <v>0</v>
      </c>
    </row>
    <row r="3076" spans="1:21" x14ac:dyDescent="0.3">
      <c r="A3076" s="2">
        <v>63</v>
      </c>
      <c r="B3076">
        <v>1</v>
      </c>
      <c r="C3076" t="str">
        <f>IF(B3076=0, "No Anemia", "Anemia")</f>
        <v>Anemia</v>
      </c>
      <c r="D3076" s="2">
        <v>514</v>
      </c>
      <c r="E3076">
        <v>1</v>
      </c>
      <c r="F3076" t="str">
        <f>IF(E3076=0, "No Diabetes", "Diabetes")</f>
        <v>Diabetes</v>
      </c>
      <c r="G3076" s="2">
        <v>25</v>
      </c>
      <c r="H3076">
        <v>1</v>
      </c>
      <c r="I3076" t="str">
        <f>IF(H3076=0, "No High Blood Pressure", "High Blood Pressure")</f>
        <v>High Blood Pressure</v>
      </c>
      <c r="J3076" s="2">
        <v>254000</v>
      </c>
      <c r="K3076" s="1">
        <v>1.3</v>
      </c>
      <c r="L3076" s="2">
        <v>134</v>
      </c>
      <c r="M3076">
        <v>1</v>
      </c>
      <c r="N3076">
        <v>0</v>
      </c>
      <c r="O3076" t="str">
        <f>IF(M3075=0, "Female", "Male")</f>
        <v>Male</v>
      </c>
      <c r="P3076">
        <v>0</v>
      </c>
      <c r="Q3076" t="str">
        <f>IF(P3076=0, "Non Smoker", "Smoker")</f>
        <v>Non Smoker</v>
      </c>
      <c r="R3076" s="2">
        <v>83</v>
      </c>
      <c r="S3076" s="2" t="str">
        <f t="shared" si="48"/>
        <v>Alive</v>
      </c>
      <c r="T3076">
        <v>1</v>
      </c>
      <c r="U3076">
        <v>0</v>
      </c>
    </row>
    <row r="3077" spans="1:21" x14ac:dyDescent="0.3">
      <c r="A3077" s="2">
        <v>63</v>
      </c>
      <c r="B3077">
        <v>1</v>
      </c>
      <c r="C3077" t="str">
        <f>IF(B3077=0, "No Anemia", "Anemia")</f>
        <v>Anemia</v>
      </c>
      <c r="D3077" s="2">
        <v>1767</v>
      </c>
      <c r="E3077">
        <v>0</v>
      </c>
      <c r="F3077" t="str">
        <f>IF(E3077=0, "No Diabetes", "Diabetes")</f>
        <v>No Diabetes</v>
      </c>
      <c r="G3077" s="2">
        <v>45</v>
      </c>
      <c r="H3077">
        <v>0</v>
      </c>
      <c r="I3077" t="str">
        <f>IF(H3077=0, "No High Blood Pressure", "High Blood Pressure")</f>
        <v>No High Blood Pressure</v>
      </c>
      <c r="J3077" s="2">
        <v>73000</v>
      </c>
      <c r="K3077" s="1">
        <v>0.7</v>
      </c>
      <c r="L3077" s="2">
        <v>137</v>
      </c>
      <c r="M3077">
        <v>1</v>
      </c>
      <c r="N3077">
        <v>0</v>
      </c>
      <c r="O3077" t="str">
        <f>IF(M3076=0, "Female", "Male")</f>
        <v>Male</v>
      </c>
      <c r="P3077">
        <v>0</v>
      </c>
      <c r="Q3077" t="str">
        <f>IF(P3077=0, "Non Smoker", "Smoker")</f>
        <v>Non Smoker</v>
      </c>
      <c r="R3077" s="2">
        <v>186</v>
      </c>
      <c r="S3077" s="2" t="str">
        <f t="shared" si="48"/>
        <v>Alive</v>
      </c>
      <c r="T3077">
        <v>1</v>
      </c>
      <c r="U3077">
        <v>0</v>
      </c>
    </row>
    <row r="3078" spans="1:21" x14ac:dyDescent="0.3">
      <c r="A3078" s="2">
        <v>63</v>
      </c>
      <c r="B3078">
        <v>1</v>
      </c>
      <c r="C3078" t="str">
        <f>IF(B3078=0, "No Anemia", "Anemia")</f>
        <v>Anemia</v>
      </c>
      <c r="D3078" s="2">
        <v>122</v>
      </c>
      <c r="E3078">
        <v>1</v>
      </c>
      <c r="F3078" t="str">
        <f>IF(E3078=0, "No Diabetes", "Diabetes")</f>
        <v>Diabetes</v>
      </c>
      <c r="G3078" s="2">
        <v>60</v>
      </c>
      <c r="H3078">
        <v>0</v>
      </c>
      <c r="I3078" t="str">
        <f>IF(H3078=0, "No High Blood Pressure", "High Blood Pressure")</f>
        <v>No High Blood Pressure</v>
      </c>
      <c r="J3078" s="2">
        <v>267000</v>
      </c>
      <c r="K3078" s="1">
        <v>1.2</v>
      </c>
      <c r="L3078" s="2">
        <v>145</v>
      </c>
      <c r="M3078">
        <v>1</v>
      </c>
      <c r="N3078">
        <v>0</v>
      </c>
      <c r="O3078" t="str">
        <f>IF(M3077=0, "Female", "Male")</f>
        <v>Male</v>
      </c>
      <c r="P3078">
        <v>0</v>
      </c>
      <c r="Q3078" t="str">
        <f>IF(P3078=0, "Non Smoker", "Smoker")</f>
        <v>Non Smoker</v>
      </c>
      <c r="R3078" s="2">
        <v>147</v>
      </c>
      <c r="S3078" s="2" t="str">
        <f t="shared" si="48"/>
        <v>Alive</v>
      </c>
      <c r="T3078">
        <v>1</v>
      </c>
      <c r="U3078">
        <v>0</v>
      </c>
    </row>
    <row r="3079" spans="1:21" x14ac:dyDescent="0.3">
      <c r="A3079" s="2">
        <v>63</v>
      </c>
      <c r="B3079">
        <v>1</v>
      </c>
      <c r="C3079" t="str">
        <f>IF(B3079=0, "No Anemia", "Anemia")</f>
        <v>Anemia</v>
      </c>
      <c r="D3079" s="2">
        <v>1767</v>
      </c>
      <c r="E3079">
        <v>0</v>
      </c>
      <c r="F3079" t="str">
        <f>IF(E3079=0, "No Diabetes", "Diabetes")</f>
        <v>No Diabetes</v>
      </c>
      <c r="G3079" s="2">
        <v>45</v>
      </c>
      <c r="H3079">
        <v>0</v>
      </c>
      <c r="I3079" t="str">
        <f>IF(H3079=0, "No High Blood Pressure", "High Blood Pressure")</f>
        <v>No High Blood Pressure</v>
      </c>
      <c r="J3079" s="2">
        <v>73000</v>
      </c>
      <c r="K3079" s="1">
        <v>0.7</v>
      </c>
      <c r="L3079" s="2">
        <v>137</v>
      </c>
      <c r="M3079">
        <v>1</v>
      </c>
      <c r="N3079">
        <v>0</v>
      </c>
      <c r="O3079" t="str">
        <f>IF(M3078=0, "Female", "Male")</f>
        <v>Male</v>
      </c>
      <c r="P3079">
        <v>0</v>
      </c>
      <c r="Q3079" t="str">
        <f>IF(P3079=0, "Non Smoker", "Smoker")</f>
        <v>Non Smoker</v>
      </c>
      <c r="R3079" s="2">
        <v>186</v>
      </c>
      <c r="S3079" s="2" t="str">
        <f t="shared" si="48"/>
        <v>Alive</v>
      </c>
      <c r="T3079">
        <v>1</v>
      </c>
      <c r="U3079">
        <v>0</v>
      </c>
    </row>
    <row r="3080" spans="1:21" x14ac:dyDescent="0.3">
      <c r="A3080" s="2">
        <v>63</v>
      </c>
      <c r="B3080">
        <v>1</v>
      </c>
      <c r="C3080" t="str">
        <f>IF(B3080=0, "No Anemia", "Anemia")</f>
        <v>Anemia</v>
      </c>
      <c r="D3080" s="2">
        <v>1767</v>
      </c>
      <c r="E3080">
        <v>0</v>
      </c>
      <c r="F3080" t="str">
        <f>IF(E3080=0, "No Diabetes", "Diabetes")</f>
        <v>No Diabetes</v>
      </c>
      <c r="G3080" s="2">
        <v>45</v>
      </c>
      <c r="H3080">
        <v>0</v>
      </c>
      <c r="I3080" t="str">
        <f>IF(H3080=0, "No High Blood Pressure", "High Blood Pressure")</f>
        <v>No High Blood Pressure</v>
      </c>
      <c r="J3080" s="2">
        <v>73000</v>
      </c>
      <c r="K3080" s="1">
        <v>0.7</v>
      </c>
      <c r="L3080" s="2">
        <v>137</v>
      </c>
      <c r="M3080">
        <v>1</v>
      </c>
      <c r="N3080">
        <v>0</v>
      </c>
      <c r="O3080" t="str">
        <f>IF(M3079=0, "Female", "Male")</f>
        <v>Male</v>
      </c>
      <c r="P3080">
        <v>0</v>
      </c>
      <c r="Q3080" t="str">
        <f>IF(P3080=0, "Non Smoker", "Smoker")</f>
        <v>Non Smoker</v>
      </c>
      <c r="R3080" s="2">
        <v>186</v>
      </c>
      <c r="S3080" s="2" t="str">
        <f t="shared" si="48"/>
        <v>Alive</v>
      </c>
      <c r="T3080">
        <v>1</v>
      </c>
      <c r="U3080">
        <v>0</v>
      </c>
    </row>
    <row r="3081" spans="1:21" x14ac:dyDescent="0.3">
      <c r="A3081" s="2">
        <v>63</v>
      </c>
      <c r="B3081">
        <v>1</v>
      </c>
      <c r="C3081" t="str">
        <f>IF(B3081=0, "No Anemia", "Anemia")</f>
        <v>Anemia</v>
      </c>
      <c r="D3081" s="2">
        <v>61</v>
      </c>
      <c r="E3081">
        <v>1</v>
      </c>
      <c r="F3081" t="str">
        <f>IF(E3081=0, "No Diabetes", "Diabetes")</f>
        <v>Diabetes</v>
      </c>
      <c r="G3081" s="2">
        <v>40</v>
      </c>
      <c r="H3081">
        <v>0</v>
      </c>
      <c r="I3081" t="str">
        <f>IF(H3081=0, "No High Blood Pressure", "High Blood Pressure")</f>
        <v>No High Blood Pressure</v>
      </c>
      <c r="J3081" s="2">
        <v>221000</v>
      </c>
      <c r="K3081" s="1">
        <v>1.1000000000000001</v>
      </c>
      <c r="L3081" s="2">
        <v>140</v>
      </c>
      <c r="M3081">
        <v>0</v>
      </c>
      <c r="N3081">
        <v>1</v>
      </c>
      <c r="O3081" t="str">
        <f>IF(M3080=0, "Female", "Male")</f>
        <v>Male</v>
      </c>
      <c r="P3081">
        <v>0</v>
      </c>
      <c r="Q3081" t="str">
        <f>IF(P3081=0, "Non Smoker", "Smoker")</f>
        <v>Non Smoker</v>
      </c>
      <c r="R3081" s="2">
        <v>86</v>
      </c>
      <c r="S3081" s="2" t="str">
        <f t="shared" si="48"/>
        <v>Alive</v>
      </c>
      <c r="T3081">
        <v>1</v>
      </c>
      <c r="U3081">
        <v>0</v>
      </c>
    </row>
    <row r="3082" spans="1:21" x14ac:dyDescent="0.3">
      <c r="A3082" s="2">
        <v>63</v>
      </c>
      <c r="B3082">
        <v>1</v>
      </c>
      <c r="C3082" t="str">
        <f>IF(B3082=0, "No Anemia", "Anemia")</f>
        <v>Anemia</v>
      </c>
      <c r="D3082" s="2">
        <v>103</v>
      </c>
      <c r="E3082">
        <v>1</v>
      </c>
      <c r="F3082" t="str">
        <f>IF(E3082=0, "No Diabetes", "Diabetes")</f>
        <v>Diabetes</v>
      </c>
      <c r="G3082" s="2">
        <v>35</v>
      </c>
      <c r="H3082">
        <v>0</v>
      </c>
      <c r="I3082" t="str">
        <f>IF(H3082=0, "No High Blood Pressure", "High Blood Pressure")</f>
        <v>No High Blood Pressure</v>
      </c>
      <c r="J3082" s="2">
        <v>283000</v>
      </c>
      <c r="K3082" s="1">
        <v>0.9</v>
      </c>
      <c r="L3082" s="2">
        <v>136</v>
      </c>
      <c r="M3082">
        <v>1</v>
      </c>
      <c r="N3082">
        <v>0</v>
      </c>
      <c r="O3082" t="str">
        <f>IF(M3081=0, "Female", "Male")</f>
        <v>Female</v>
      </c>
      <c r="P3082">
        <v>1</v>
      </c>
      <c r="Q3082" t="str">
        <f>IF(P3082=0, "Non Smoker", "Smoker")</f>
        <v>Smoker</v>
      </c>
      <c r="R3082" s="2">
        <v>270</v>
      </c>
      <c r="S3082" s="2" t="str">
        <f t="shared" si="48"/>
        <v>Alive</v>
      </c>
      <c r="T3082">
        <v>1</v>
      </c>
      <c r="U3082">
        <v>0</v>
      </c>
    </row>
    <row r="3083" spans="1:21" x14ac:dyDescent="0.3">
      <c r="A3083" s="2">
        <v>63</v>
      </c>
      <c r="B3083">
        <v>1</v>
      </c>
      <c r="C3083" t="str">
        <f>IF(B3083=0, "No Anemia", "Anemia")</f>
        <v>Anemia</v>
      </c>
      <c r="D3083" s="2">
        <v>1767</v>
      </c>
      <c r="E3083">
        <v>0</v>
      </c>
      <c r="F3083" t="str">
        <f>IF(E3083=0, "No Diabetes", "Diabetes")</f>
        <v>No Diabetes</v>
      </c>
      <c r="G3083" s="2">
        <v>45</v>
      </c>
      <c r="H3083">
        <v>0</v>
      </c>
      <c r="I3083" t="str">
        <f>IF(H3083=0, "No High Blood Pressure", "High Blood Pressure")</f>
        <v>No High Blood Pressure</v>
      </c>
      <c r="J3083" s="2">
        <v>73000</v>
      </c>
      <c r="K3083" s="1">
        <v>0.7</v>
      </c>
      <c r="L3083" s="2">
        <v>137</v>
      </c>
      <c r="M3083">
        <v>1</v>
      </c>
      <c r="N3083">
        <v>0</v>
      </c>
      <c r="O3083" t="str">
        <f>IF(M3082=0, "Female", "Male")</f>
        <v>Male</v>
      </c>
      <c r="P3083">
        <v>0</v>
      </c>
      <c r="Q3083" t="str">
        <f>IF(P3083=0, "Non Smoker", "Smoker")</f>
        <v>Non Smoker</v>
      </c>
      <c r="R3083" s="2">
        <v>186</v>
      </c>
      <c r="S3083" s="2" t="str">
        <f t="shared" si="48"/>
        <v>Alive</v>
      </c>
      <c r="T3083">
        <v>1</v>
      </c>
      <c r="U3083">
        <v>0</v>
      </c>
    </row>
    <row r="3084" spans="1:21" x14ac:dyDescent="0.3">
      <c r="A3084" s="2">
        <v>63</v>
      </c>
      <c r="B3084">
        <v>0</v>
      </c>
      <c r="C3084" t="str">
        <f>IF(B3084=0, "No Anemia", "Anemia")</f>
        <v>No Anemia</v>
      </c>
      <c r="D3084" s="2">
        <v>936</v>
      </c>
      <c r="E3084">
        <v>0</v>
      </c>
      <c r="F3084" t="str">
        <f>IF(E3084=0, "No Diabetes", "Diabetes")</f>
        <v>No Diabetes</v>
      </c>
      <c r="G3084" s="2">
        <v>38</v>
      </c>
      <c r="H3084">
        <v>0</v>
      </c>
      <c r="I3084" t="str">
        <f>IF(H3084=0, "No High Blood Pressure", "High Blood Pressure")</f>
        <v>No High Blood Pressure</v>
      </c>
      <c r="J3084" s="2">
        <v>304000</v>
      </c>
      <c r="K3084" s="1">
        <v>1.1000000000000001</v>
      </c>
      <c r="L3084" s="2">
        <v>133</v>
      </c>
      <c r="M3084">
        <v>1</v>
      </c>
      <c r="N3084">
        <v>0</v>
      </c>
      <c r="O3084" t="str">
        <f>IF(M3083=0, "Female", "Male")</f>
        <v>Male</v>
      </c>
      <c r="P3084">
        <v>1</v>
      </c>
      <c r="Q3084" t="str">
        <f>IF(P3084=0, "Non Smoker", "Smoker")</f>
        <v>Smoker</v>
      </c>
      <c r="R3084" s="2">
        <v>88</v>
      </c>
      <c r="S3084" s="2" t="str">
        <f t="shared" si="48"/>
        <v>Alive</v>
      </c>
      <c r="T3084">
        <v>1</v>
      </c>
      <c r="U3084">
        <v>0</v>
      </c>
    </row>
    <row r="3085" spans="1:21" x14ac:dyDescent="0.3">
      <c r="A3085" s="2">
        <v>63</v>
      </c>
      <c r="B3085">
        <v>0</v>
      </c>
      <c r="C3085" t="str">
        <f>IF(B3085=0, "No Anemia", "Anemia")</f>
        <v>No Anemia</v>
      </c>
      <c r="D3085" s="2">
        <v>936</v>
      </c>
      <c r="E3085">
        <v>0</v>
      </c>
      <c r="F3085" t="str">
        <f>IF(E3085=0, "No Diabetes", "Diabetes")</f>
        <v>No Diabetes</v>
      </c>
      <c r="G3085" s="2">
        <v>38</v>
      </c>
      <c r="H3085">
        <v>0</v>
      </c>
      <c r="I3085" t="str">
        <f>IF(H3085=0, "No High Blood Pressure", "High Blood Pressure")</f>
        <v>No High Blood Pressure</v>
      </c>
      <c r="J3085" s="2">
        <v>304000</v>
      </c>
      <c r="K3085" s="1">
        <v>1.1000000000000001</v>
      </c>
      <c r="L3085" s="2">
        <v>133</v>
      </c>
      <c r="M3085">
        <v>1</v>
      </c>
      <c r="N3085">
        <v>0</v>
      </c>
      <c r="O3085" t="str">
        <f>IF(M3084=0, "Female", "Male")</f>
        <v>Male</v>
      </c>
      <c r="P3085">
        <v>1</v>
      </c>
      <c r="Q3085" t="str">
        <f>IF(P3085=0, "Non Smoker", "Smoker")</f>
        <v>Smoker</v>
      </c>
      <c r="R3085" s="2">
        <v>88</v>
      </c>
      <c r="S3085" s="2" t="str">
        <f t="shared" si="48"/>
        <v>Alive</v>
      </c>
      <c r="T3085">
        <v>1</v>
      </c>
      <c r="U3085">
        <v>0</v>
      </c>
    </row>
    <row r="3086" spans="1:21" x14ac:dyDescent="0.3">
      <c r="A3086" s="2">
        <v>63</v>
      </c>
      <c r="B3086">
        <v>1</v>
      </c>
      <c r="C3086" t="str">
        <f>IF(B3086=0, "No Anemia", "Anemia")</f>
        <v>Anemia</v>
      </c>
      <c r="D3086" s="2">
        <v>122</v>
      </c>
      <c r="E3086">
        <v>1</v>
      </c>
      <c r="F3086" t="str">
        <f>IF(E3086=0, "No Diabetes", "Diabetes")</f>
        <v>Diabetes</v>
      </c>
      <c r="G3086" s="2">
        <v>60</v>
      </c>
      <c r="H3086">
        <v>0</v>
      </c>
      <c r="I3086" t="str">
        <f>IF(H3086=0, "No High Blood Pressure", "High Blood Pressure")</f>
        <v>No High Blood Pressure</v>
      </c>
      <c r="J3086" s="2">
        <v>267000</v>
      </c>
      <c r="K3086" s="1">
        <v>1.2</v>
      </c>
      <c r="L3086" s="2">
        <v>145</v>
      </c>
      <c r="M3086">
        <v>1</v>
      </c>
      <c r="N3086">
        <v>0</v>
      </c>
      <c r="O3086" t="str">
        <f>IF(M3085=0, "Female", "Male")</f>
        <v>Male</v>
      </c>
      <c r="P3086">
        <v>0</v>
      </c>
      <c r="Q3086" t="str">
        <f>IF(P3086=0, "Non Smoker", "Smoker")</f>
        <v>Non Smoker</v>
      </c>
      <c r="R3086" s="2">
        <v>147</v>
      </c>
      <c r="S3086" s="2" t="str">
        <f t="shared" si="48"/>
        <v>Alive</v>
      </c>
      <c r="T3086">
        <v>1</v>
      </c>
      <c r="U3086">
        <v>0</v>
      </c>
    </row>
    <row r="3087" spans="1:21" x14ac:dyDescent="0.3">
      <c r="A3087" s="2">
        <v>63</v>
      </c>
      <c r="B3087">
        <v>1</v>
      </c>
      <c r="C3087" t="str">
        <f>IF(B3087=0, "No Anemia", "Anemia")</f>
        <v>Anemia</v>
      </c>
      <c r="D3087" s="2">
        <v>582</v>
      </c>
      <c r="E3087">
        <v>0</v>
      </c>
      <c r="F3087" t="str">
        <f>IF(E3087=0, "No Diabetes", "Diabetes")</f>
        <v>No Diabetes</v>
      </c>
      <c r="G3087" s="2">
        <v>40</v>
      </c>
      <c r="H3087">
        <v>0</v>
      </c>
      <c r="I3087" t="str">
        <f>IF(H3087=0, "No High Blood Pressure", "High Blood Pressure")</f>
        <v>No High Blood Pressure</v>
      </c>
      <c r="J3087" s="2">
        <v>448000</v>
      </c>
      <c r="K3087" s="1">
        <v>0.9</v>
      </c>
      <c r="L3087" s="2">
        <v>137</v>
      </c>
      <c r="M3087">
        <v>1</v>
      </c>
      <c r="N3087">
        <v>0</v>
      </c>
      <c r="O3087" t="str">
        <f>IF(M3086=0, "Female", "Male")</f>
        <v>Male</v>
      </c>
      <c r="P3087">
        <v>1</v>
      </c>
      <c r="Q3087" t="str">
        <f>IF(P3087=0, "Non Smoker", "Smoker")</f>
        <v>Smoker</v>
      </c>
      <c r="R3087" s="2">
        <v>123</v>
      </c>
      <c r="S3087" s="2" t="str">
        <f t="shared" si="48"/>
        <v>Alive</v>
      </c>
      <c r="T3087">
        <v>1</v>
      </c>
      <c r="U3087">
        <v>0</v>
      </c>
    </row>
    <row r="3088" spans="1:21" x14ac:dyDescent="0.3">
      <c r="A3088" s="2">
        <v>63</v>
      </c>
      <c r="B3088">
        <v>0</v>
      </c>
      <c r="C3088" t="str">
        <f>IF(B3088=0, "No Anemia", "Anemia")</f>
        <v>No Anemia</v>
      </c>
      <c r="D3088" s="2">
        <v>193</v>
      </c>
      <c r="E3088">
        <v>0</v>
      </c>
      <c r="F3088" t="str">
        <f>IF(E3088=0, "No Diabetes", "Diabetes")</f>
        <v>No Diabetes</v>
      </c>
      <c r="G3088" s="2">
        <v>60</v>
      </c>
      <c r="H3088">
        <v>1</v>
      </c>
      <c r="I3088" t="str">
        <f>IF(H3088=0, "No High Blood Pressure", "High Blood Pressure")</f>
        <v>High Blood Pressure</v>
      </c>
      <c r="J3088" s="2">
        <v>295000</v>
      </c>
      <c r="K3088" s="1">
        <v>1.3</v>
      </c>
      <c r="L3088" s="2">
        <v>145</v>
      </c>
      <c r="M3088">
        <v>1</v>
      </c>
      <c r="N3088">
        <v>0</v>
      </c>
      <c r="O3088" t="str">
        <f>IF(M3087=0, "Female", "Male")</f>
        <v>Male</v>
      </c>
      <c r="P3088">
        <v>1</v>
      </c>
      <c r="Q3088" t="str">
        <f>IF(P3088=0, "Non Smoker", "Smoker")</f>
        <v>Smoker</v>
      </c>
      <c r="R3088" s="2">
        <v>107</v>
      </c>
      <c r="S3088" s="2" t="str">
        <f t="shared" si="48"/>
        <v>Alive</v>
      </c>
      <c r="T3088">
        <v>1</v>
      </c>
      <c r="U3088">
        <v>0</v>
      </c>
    </row>
    <row r="3089" spans="1:21" x14ac:dyDescent="0.3">
      <c r="A3089" s="2">
        <v>63</v>
      </c>
      <c r="B3089">
        <v>0</v>
      </c>
      <c r="C3089" t="str">
        <f>IF(B3089=0, "No Anemia", "Anemia")</f>
        <v>No Anemia</v>
      </c>
      <c r="D3089" s="2">
        <v>936</v>
      </c>
      <c r="E3089">
        <v>0</v>
      </c>
      <c r="F3089" t="str">
        <f>IF(E3089=0, "No Diabetes", "Diabetes")</f>
        <v>No Diabetes</v>
      </c>
      <c r="G3089" s="2">
        <v>38</v>
      </c>
      <c r="H3089">
        <v>0</v>
      </c>
      <c r="I3089" t="str">
        <f>IF(H3089=0, "No High Blood Pressure", "High Blood Pressure")</f>
        <v>No High Blood Pressure</v>
      </c>
      <c r="J3089" s="2">
        <v>304000</v>
      </c>
      <c r="K3089" s="1">
        <v>1.1000000000000001</v>
      </c>
      <c r="L3089" s="2">
        <v>133</v>
      </c>
      <c r="M3089">
        <v>1</v>
      </c>
      <c r="N3089">
        <v>0</v>
      </c>
      <c r="O3089" t="str">
        <f>IF(M3088=0, "Female", "Male")</f>
        <v>Male</v>
      </c>
      <c r="P3089">
        <v>1</v>
      </c>
      <c r="Q3089" t="str">
        <f>IF(P3089=0, "Non Smoker", "Smoker")</f>
        <v>Smoker</v>
      </c>
      <c r="R3089" s="2">
        <v>88</v>
      </c>
      <c r="S3089" s="2" t="str">
        <f t="shared" si="48"/>
        <v>Alive</v>
      </c>
      <c r="T3089">
        <v>1</v>
      </c>
      <c r="U3089">
        <v>0</v>
      </c>
    </row>
    <row r="3090" spans="1:21" x14ac:dyDescent="0.3">
      <c r="A3090" s="2">
        <v>63</v>
      </c>
      <c r="B3090">
        <v>1</v>
      </c>
      <c r="C3090" t="str">
        <f>IF(B3090=0, "No Anemia", "Anemia")</f>
        <v>Anemia</v>
      </c>
      <c r="D3090" s="2">
        <v>61</v>
      </c>
      <c r="E3090">
        <v>1</v>
      </c>
      <c r="F3090" t="str">
        <f>IF(E3090=0, "No Diabetes", "Diabetes")</f>
        <v>Diabetes</v>
      </c>
      <c r="G3090" s="2">
        <v>40</v>
      </c>
      <c r="H3090">
        <v>0</v>
      </c>
      <c r="I3090" t="str">
        <f>IF(H3090=0, "No High Blood Pressure", "High Blood Pressure")</f>
        <v>No High Blood Pressure</v>
      </c>
      <c r="J3090" s="2">
        <v>221000</v>
      </c>
      <c r="K3090" s="1">
        <v>1.1000000000000001</v>
      </c>
      <c r="L3090" s="2">
        <v>140</v>
      </c>
      <c r="M3090">
        <v>0</v>
      </c>
      <c r="N3090">
        <v>1</v>
      </c>
      <c r="O3090" t="str">
        <f>IF(M3089=0, "Female", "Male")</f>
        <v>Male</v>
      </c>
      <c r="P3090">
        <v>0</v>
      </c>
      <c r="Q3090" t="str">
        <f>IF(P3090=0, "Non Smoker", "Smoker")</f>
        <v>Non Smoker</v>
      </c>
      <c r="R3090" s="2">
        <v>86</v>
      </c>
      <c r="S3090" s="2" t="str">
        <f t="shared" si="48"/>
        <v>Alive</v>
      </c>
      <c r="T3090">
        <v>1</v>
      </c>
      <c r="U3090">
        <v>0</v>
      </c>
    </row>
    <row r="3091" spans="1:21" x14ac:dyDescent="0.3">
      <c r="A3091" s="2">
        <v>63</v>
      </c>
      <c r="B3091">
        <v>1</v>
      </c>
      <c r="C3091" t="str">
        <f>IF(B3091=0, "No Anemia", "Anemia")</f>
        <v>Anemia</v>
      </c>
      <c r="D3091" s="2">
        <v>61</v>
      </c>
      <c r="E3091">
        <v>1</v>
      </c>
      <c r="F3091" t="str">
        <f>IF(E3091=0, "No Diabetes", "Diabetes")</f>
        <v>Diabetes</v>
      </c>
      <c r="G3091" s="2">
        <v>40</v>
      </c>
      <c r="H3091">
        <v>0</v>
      </c>
      <c r="I3091" t="str">
        <f>IF(H3091=0, "No High Blood Pressure", "High Blood Pressure")</f>
        <v>No High Blood Pressure</v>
      </c>
      <c r="J3091" s="2">
        <v>221000</v>
      </c>
      <c r="K3091" s="1">
        <v>1.1000000000000001</v>
      </c>
      <c r="L3091" s="2">
        <v>140</v>
      </c>
      <c r="M3091">
        <v>0</v>
      </c>
      <c r="N3091">
        <v>1</v>
      </c>
      <c r="O3091" t="str">
        <f>IF(M3090=0, "Female", "Male")</f>
        <v>Female</v>
      </c>
      <c r="P3091">
        <v>0</v>
      </c>
      <c r="Q3091" t="str">
        <f>IF(P3091=0, "Non Smoker", "Smoker")</f>
        <v>Non Smoker</v>
      </c>
      <c r="R3091" s="2">
        <v>86</v>
      </c>
      <c r="S3091" s="2" t="str">
        <f t="shared" si="48"/>
        <v>Alive</v>
      </c>
      <c r="T3091">
        <v>1</v>
      </c>
      <c r="U3091">
        <v>0</v>
      </c>
    </row>
    <row r="3092" spans="1:21" x14ac:dyDescent="0.3">
      <c r="A3092" s="2">
        <v>63</v>
      </c>
      <c r="B3092">
        <v>0</v>
      </c>
      <c r="C3092" t="str">
        <f>IF(B3092=0, "No Anemia", "Anemia")</f>
        <v>No Anemia</v>
      </c>
      <c r="D3092" s="2">
        <v>936</v>
      </c>
      <c r="E3092">
        <v>0</v>
      </c>
      <c r="F3092" t="str">
        <f>IF(E3092=0, "No Diabetes", "Diabetes")</f>
        <v>No Diabetes</v>
      </c>
      <c r="G3092" s="2">
        <v>38</v>
      </c>
      <c r="H3092">
        <v>0</v>
      </c>
      <c r="I3092" t="str">
        <f>IF(H3092=0, "No High Blood Pressure", "High Blood Pressure")</f>
        <v>No High Blood Pressure</v>
      </c>
      <c r="J3092" s="2">
        <v>304000</v>
      </c>
      <c r="K3092" s="1">
        <v>1.1000000000000001</v>
      </c>
      <c r="L3092" s="2">
        <v>133</v>
      </c>
      <c r="M3092">
        <v>1</v>
      </c>
      <c r="N3092">
        <v>0</v>
      </c>
      <c r="O3092" t="str">
        <f>IF(M3091=0, "Female", "Male")</f>
        <v>Female</v>
      </c>
      <c r="P3092">
        <v>1</v>
      </c>
      <c r="Q3092" t="str">
        <f>IF(P3092=0, "Non Smoker", "Smoker")</f>
        <v>Smoker</v>
      </c>
      <c r="R3092" s="2">
        <v>88</v>
      </c>
      <c r="S3092" s="2" t="str">
        <f t="shared" si="48"/>
        <v>Alive</v>
      </c>
      <c r="T3092">
        <v>1</v>
      </c>
      <c r="U3092">
        <v>0</v>
      </c>
    </row>
    <row r="3093" spans="1:21" x14ac:dyDescent="0.3">
      <c r="A3093" s="2">
        <v>63</v>
      </c>
      <c r="B3093">
        <v>1</v>
      </c>
      <c r="C3093" t="str">
        <f>IF(B3093=0, "No Anemia", "Anemia")</f>
        <v>Anemia</v>
      </c>
      <c r="D3093" s="2">
        <v>61</v>
      </c>
      <c r="E3093">
        <v>1</v>
      </c>
      <c r="F3093" t="str">
        <f>IF(E3093=0, "No Diabetes", "Diabetes")</f>
        <v>Diabetes</v>
      </c>
      <c r="G3093" s="2">
        <v>40</v>
      </c>
      <c r="H3093">
        <v>0</v>
      </c>
      <c r="I3093" t="str">
        <f>IF(H3093=0, "No High Blood Pressure", "High Blood Pressure")</f>
        <v>No High Blood Pressure</v>
      </c>
      <c r="J3093" s="2">
        <v>221000</v>
      </c>
      <c r="K3093" s="1">
        <v>1.1000000000000001</v>
      </c>
      <c r="L3093" s="2">
        <v>140</v>
      </c>
      <c r="M3093">
        <v>0</v>
      </c>
      <c r="N3093">
        <v>1</v>
      </c>
      <c r="O3093" t="str">
        <f>IF(M3092=0, "Female", "Male")</f>
        <v>Male</v>
      </c>
      <c r="P3093">
        <v>0</v>
      </c>
      <c r="Q3093" t="str">
        <f>IF(P3093=0, "Non Smoker", "Smoker")</f>
        <v>Non Smoker</v>
      </c>
      <c r="R3093" s="2">
        <v>86</v>
      </c>
      <c r="S3093" s="2" t="str">
        <f t="shared" si="48"/>
        <v>Alive</v>
      </c>
      <c r="T3093">
        <v>1</v>
      </c>
      <c r="U3093">
        <v>0</v>
      </c>
    </row>
    <row r="3094" spans="1:21" x14ac:dyDescent="0.3">
      <c r="A3094" s="2">
        <v>63</v>
      </c>
      <c r="B3094">
        <v>0</v>
      </c>
      <c r="C3094" t="str">
        <f>IF(B3094=0, "No Anemia", "Anemia")</f>
        <v>No Anemia</v>
      </c>
      <c r="D3094" s="2">
        <v>936</v>
      </c>
      <c r="E3094">
        <v>0</v>
      </c>
      <c r="F3094" t="str">
        <f>IF(E3094=0, "No Diabetes", "Diabetes")</f>
        <v>No Diabetes</v>
      </c>
      <c r="G3094" s="2">
        <v>38</v>
      </c>
      <c r="H3094">
        <v>0</v>
      </c>
      <c r="I3094" t="str">
        <f>IF(H3094=0, "No High Blood Pressure", "High Blood Pressure")</f>
        <v>No High Blood Pressure</v>
      </c>
      <c r="J3094" s="2">
        <v>304000</v>
      </c>
      <c r="K3094" s="1">
        <v>1.1000000000000001</v>
      </c>
      <c r="L3094" s="2">
        <v>133</v>
      </c>
      <c r="M3094">
        <v>1</v>
      </c>
      <c r="N3094">
        <v>0</v>
      </c>
      <c r="O3094" t="str">
        <f>IF(M3093=0, "Female", "Male")</f>
        <v>Female</v>
      </c>
      <c r="P3094">
        <v>1</v>
      </c>
      <c r="Q3094" t="str">
        <f>IF(P3094=0, "Non Smoker", "Smoker")</f>
        <v>Smoker</v>
      </c>
      <c r="R3094" s="2">
        <v>88</v>
      </c>
      <c r="S3094" s="2" t="str">
        <f t="shared" si="48"/>
        <v>Alive</v>
      </c>
      <c r="T3094">
        <v>1</v>
      </c>
      <c r="U3094">
        <v>0</v>
      </c>
    </row>
    <row r="3095" spans="1:21" x14ac:dyDescent="0.3">
      <c r="A3095" s="2">
        <v>63</v>
      </c>
      <c r="B3095">
        <v>1</v>
      </c>
      <c r="C3095" t="str">
        <f>IF(B3095=0, "No Anemia", "Anemia")</f>
        <v>Anemia</v>
      </c>
      <c r="D3095" s="2">
        <v>514</v>
      </c>
      <c r="E3095">
        <v>1</v>
      </c>
      <c r="F3095" t="str">
        <f>IF(E3095=0, "No Diabetes", "Diabetes")</f>
        <v>Diabetes</v>
      </c>
      <c r="G3095" s="2">
        <v>25</v>
      </c>
      <c r="H3095">
        <v>1</v>
      </c>
      <c r="I3095" t="str">
        <f>IF(H3095=0, "No High Blood Pressure", "High Blood Pressure")</f>
        <v>High Blood Pressure</v>
      </c>
      <c r="J3095" s="2">
        <v>254000</v>
      </c>
      <c r="K3095" s="1">
        <v>1.3</v>
      </c>
      <c r="L3095" s="2">
        <v>134</v>
      </c>
      <c r="M3095">
        <v>1</v>
      </c>
      <c r="N3095">
        <v>0</v>
      </c>
      <c r="O3095" t="str">
        <f>IF(M3094=0, "Female", "Male")</f>
        <v>Male</v>
      </c>
      <c r="P3095">
        <v>0</v>
      </c>
      <c r="Q3095" t="str">
        <f>IF(P3095=0, "Non Smoker", "Smoker")</f>
        <v>Non Smoker</v>
      </c>
      <c r="R3095" s="2">
        <v>83</v>
      </c>
      <c r="S3095" s="2" t="str">
        <f t="shared" si="48"/>
        <v>Alive</v>
      </c>
      <c r="T3095">
        <v>1</v>
      </c>
      <c r="U3095">
        <v>0</v>
      </c>
    </row>
    <row r="3096" spans="1:21" x14ac:dyDescent="0.3">
      <c r="A3096" s="2">
        <v>63</v>
      </c>
      <c r="B3096">
        <v>0</v>
      </c>
      <c r="C3096" t="str">
        <f>IF(B3096=0, "No Anemia", "Anemia")</f>
        <v>No Anemia</v>
      </c>
      <c r="D3096" s="2">
        <v>936</v>
      </c>
      <c r="E3096">
        <v>0</v>
      </c>
      <c r="F3096" t="str">
        <f>IF(E3096=0, "No Diabetes", "Diabetes")</f>
        <v>No Diabetes</v>
      </c>
      <c r="G3096" s="2">
        <v>50</v>
      </c>
      <c r="H3096">
        <v>0</v>
      </c>
      <c r="I3096" t="str">
        <f>IF(H3096=0, "No High Blood Pressure", "High Blood Pressure")</f>
        <v>No High Blood Pressure</v>
      </c>
      <c r="J3096" s="2">
        <v>235000</v>
      </c>
      <c r="K3096" s="1">
        <v>1.3</v>
      </c>
      <c r="L3096" s="2">
        <v>134</v>
      </c>
      <c r="M3096">
        <v>1</v>
      </c>
      <c r="N3096">
        <v>0</v>
      </c>
      <c r="O3096" t="str">
        <f>IF(M3095=0, "Female", "Male")</f>
        <v>Male</v>
      </c>
      <c r="P3096">
        <v>0</v>
      </c>
      <c r="Q3096" t="str">
        <f>IF(P3096=0, "Non Smoker", "Smoker")</f>
        <v>Non Smoker</v>
      </c>
      <c r="R3096" s="2">
        <v>88</v>
      </c>
      <c r="S3096" s="2" t="str">
        <f t="shared" si="48"/>
        <v>Alive</v>
      </c>
      <c r="T3096">
        <v>1</v>
      </c>
      <c r="U3096">
        <v>0</v>
      </c>
    </row>
    <row r="3097" spans="1:21" x14ac:dyDescent="0.3">
      <c r="A3097" s="2">
        <v>63</v>
      </c>
      <c r="B3097">
        <v>1</v>
      </c>
      <c r="C3097" t="str">
        <f>IF(B3097=0, "No Anemia", "Anemia")</f>
        <v>Anemia</v>
      </c>
      <c r="D3097" s="2">
        <v>122</v>
      </c>
      <c r="E3097">
        <v>1</v>
      </c>
      <c r="F3097" t="str">
        <f>IF(E3097=0, "No Diabetes", "Diabetes")</f>
        <v>Diabetes</v>
      </c>
      <c r="G3097" s="2">
        <v>60</v>
      </c>
      <c r="H3097">
        <v>0</v>
      </c>
      <c r="I3097" t="str">
        <f>IF(H3097=0, "No High Blood Pressure", "High Blood Pressure")</f>
        <v>No High Blood Pressure</v>
      </c>
      <c r="J3097" s="2">
        <v>267000</v>
      </c>
      <c r="K3097" s="1">
        <v>1.2</v>
      </c>
      <c r="L3097" s="2">
        <v>145</v>
      </c>
      <c r="M3097">
        <v>1</v>
      </c>
      <c r="N3097">
        <v>0</v>
      </c>
      <c r="O3097" t="str">
        <f>IF(M3096=0, "Female", "Male")</f>
        <v>Male</v>
      </c>
      <c r="P3097">
        <v>0</v>
      </c>
      <c r="Q3097" t="str">
        <f>IF(P3097=0, "Non Smoker", "Smoker")</f>
        <v>Non Smoker</v>
      </c>
      <c r="R3097" s="2">
        <v>147</v>
      </c>
      <c r="S3097" s="2" t="str">
        <f t="shared" si="48"/>
        <v>Alive</v>
      </c>
      <c r="T3097">
        <v>1</v>
      </c>
      <c r="U3097">
        <v>0</v>
      </c>
    </row>
    <row r="3098" spans="1:21" x14ac:dyDescent="0.3">
      <c r="A3098" s="2">
        <v>63</v>
      </c>
      <c r="B3098">
        <v>0</v>
      </c>
      <c r="C3098" t="str">
        <f>IF(B3098=0, "No Anemia", "Anemia")</f>
        <v>No Anemia</v>
      </c>
      <c r="D3098" s="2">
        <v>193</v>
      </c>
      <c r="E3098">
        <v>0</v>
      </c>
      <c r="F3098" t="str">
        <f>IF(E3098=0, "No Diabetes", "Diabetes")</f>
        <v>No Diabetes</v>
      </c>
      <c r="G3098" s="2">
        <v>60</v>
      </c>
      <c r="H3098">
        <v>1</v>
      </c>
      <c r="I3098" t="str">
        <f>IF(H3098=0, "No High Blood Pressure", "High Blood Pressure")</f>
        <v>High Blood Pressure</v>
      </c>
      <c r="J3098" s="2">
        <v>295000</v>
      </c>
      <c r="K3098" s="1">
        <v>1.3</v>
      </c>
      <c r="L3098" s="2">
        <v>145</v>
      </c>
      <c r="M3098">
        <v>1</v>
      </c>
      <c r="N3098">
        <v>0</v>
      </c>
      <c r="O3098" t="str">
        <f>IF(M3097=0, "Female", "Male")</f>
        <v>Male</v>
      </c>
      <c r="P3098">
        <v>1</v>
      </c>
      <c r="Q3098" t="str">
        <f>IF(P3098=0, "Non Smoker", "Smoker")</f>
        <v>Smoker</v>
      </c>
      <c r="R3098" s="2">
        <v>107</v>
      </c>
      <c r="S3098" s="2" t="str">
        <f t="shared" si="48"/>
        <v>Alive</v>
      </c>
      <c r="T3098">
        <v>1</v>
      </c>
      <c r="U3098">
        <v>0</v>
      </c>
    </row>
    <row r="3099" spans="1:21" x14ac:dyDescent="0.3">
      <c r="A3099" s="2">
        <v>63</v>
      </c>
      <c r="B3099">
        <v>1</v>
      </c>
      <c r="C3099" t="str">
        <f>IF(B3099=0, "No Anemia", "Anemia")</f>
        <v>Anemia</v>
      </c>
      <c r="D3099" s="2">
        <v>582</v>
      </c>
      <c r="E3099">
        <v>0</v>
      </c>
      <c r="F3099" t="str">
        <f>IF(E3099=0, "No Diabetes", "Diabetes")</f>
        <v>No Diabetes</v>
      </c>
      <c r="G3099" s="2">
        <v>40</v>
      </c>
      <c r="H3099">
        <v>0</v>
      </c>
      <c r="I3099" t="str">
        <f>IF(H3099=0, "No High Blood Pressure", "High Blood Pressure")</f>
        <v>No High Blood Pressure</v>
      </c>
      <c r="J3099" s="2">
        <v>448000</v>
      </c>
      <c r="K3099" s="1">
        <v>0.9</v>
      </c>
      <c r="L3099" s="2">
        <v>137</v>
      </c>
      <c r="M3099">
        <v>1</v>
      </c>
      <c r="N3099">
        <v>0</v>
      </c>
      <c r="O3099" t="str">
        <f>IF(M3098=0, "Female", "Male")</f>
        <v>Male</v>
      </c>
      <c r="P3099">
        <v>1</v>
      </c>
      <c r="Q3099" t="str">
        <f>IF(P3099=0, "Non Smoker", "Smoker")</f>
        <v>Smoker</v>
      </c>
      <c r="R3099" s="2">
        <v>123</v>
      </c>
      <c r="S3099" s="2" t="str">
        <f t="shared" si="48"/>
        <v>Alive</v>
      </c>
      <c r="T3099">
        <v>1</v>
      </c>
      <c r="U3099">
        <v>0</v>
      </c>
    </row>
    <row r="3100" spans="1:21" x14ac:dyDescent="0.3">
      <c r="A3100" s="2">
        <v>63</v>
      </c>
      <c r="B3100">
        <v>1</v>
      </c>
      <c r="C3100" t="str">
        <f>IF(B3100=0, "No Anemia", "Anemia")</f>
        <v>Anemia</v>
      </c>
      <c r="D3100" s="2">
        <v>514</v>
      </c>
      <c r="E3100">
        <v>1</v>
      </c>
      <c r="F3100" t="str">
        <f>IF(E3100=0, "No Diabetes", "Diabetes")</f>
        <v>Diabetes</v>
      </c>
      <c r="G3100" s="2">
        <v>25</v>
      </c>
      <c r="H3100">
        <v>1</v>
      </c>
      <c r="I3100" t="str">
        <f>IF(H3100=0, "No High Blood Pressure", "High Blood Pressure")</f>
        <v>High Blood Pressure</v>
      </c>
      <c r="J3100" s="2">
        <v>254000</v>
      </c>
      <c r="K3100" s="1">
        <v>1.3</v>
      </c>
      <c r="L3100" s="2">
        <v>134</v>
      </c>
      <c r="M3100">
        <v>1</v>
      </c>
      <c r="N3100">
        <v>0</v>
      </c>
      <c r="O3100" t="str">
        <f>IF(M3099=0, "Female", "Male")</f>
        <v>Male</v>
      </c>
      <c r="P3100">
        <v>0</v>
      </c>
      <c r="Q3100" t="str">
        <f>IF(P3100=0, "Non Smoker", "Smoker")</f>
        <v>Non Smoker</v>
      </c>
      <c r="R3100" s="2">
        <v>83</v>
      </c>
      <c r="S3100" s="2" t="str">
        <f t="shared" si="48"/>
        <v>Alive</v>
      </c>
      <c r="T3100">
        <v>1</v>
      </c>
      <c r="U3100">
        <v>0</v>
      </c>
    </row>
    <row r="3101" spans="1:21" x14ac:dyDescent="0.3">
      <c r="A3101" s="2">
        <v>63</v>
      </c>
      <c r="B3101">
        <v>1</v>
      </c>
      <c r="C3101" t="str">
        <f>IF(B3101=0, "No Anemia", "Anemia")</f>
        <v>Anemia</v>
      </c>
      <c r="D3101" s="2">
        <v>103</v>
      </c>
      <c r="E3101">
        <v>1</v>
      </c>
      <c r="F3101" t="str">
        <f>IF(E3101=0, "No Diabetes", "Diabetes")</f>
        <v>Diabetes</v>
      </c>
      <c r="G3101" s="2">
        <v>35</v>
      </c>
      <c r="H3101">
        <v>0</v>
      </c>
      <c r="I3101" t="str">
        <f>IF(H3101=0, "No High Blood Pressure", "High Blood Pressure")</f>
        <v>No High Blood Pressure</v>
      </c>
      <c r="J3101" s="2">
        <v>179000</v>
      </c>
      <c r="K3101" s="1">
        <v>0.9</v>
      </c>
      <c r="L3101" s="2">
        <v>136</v>
      </c>
      <c r="M3101">
        <v>1</v>
      </c>
      <c r="N3101">
        <v>0</v>
      </c>
      <c r="O3101" t="str">
        <f>IF(M3100=0, "Female", "Male")</f>
        <v>Male</v>
      </c>
      <c r="P3101">
        <v>1</v>
      </c>
      <c r="Q3101" t="str">
        <f>IF(P3101=0, "Non Smoker", "Smoker")</f>
        <v>Smoker</v>
      </c>
      <c r="R3101" s="2">
        <v>270</v>
      </c>
      <c r="S3101" s="2" t="str">
        <f t="shared" si="48"/>
        <v>Alive</v>
      </c>
      <c r="T3101">
        <v>1</v>
      </c>
      <c r="U3101">
        <v>0</v>
      </c>
    </row>
    <row r="3102" spans="1:21" x14ac:dyDescent="0.3">
      <c r="A3102" s="2">
        <v>63</v>
      </c>
      <c r="B3102">
        <v>1</v>
      </c>
      <c r="C3102" t="str">
        <f>IF(B3102=0, "No Anemia", "Anemia")</f>
        <v>Anemia</v>
      </c>
      <c r="D3102" s="2">
        <v>582</v>
      </c>
      <c r="E3102">
        <v>0</v>
      </c>
      <c r="F3102" t="str">
        <f>IF(E3102=0, "No Diabetes", "Diabetes")</f>
        <v>No Diabetes</v>
      </c>
      <c r="G3102" s="2">
        <v>40</v>
      </c>
      <c r="H3102">
        <v>0</v>
      </c>
      <c r="I3102" t="str">
        <f>IF(H3102=0, "No High Blood Pressure", "High Blood Pressure")</f>
        <v>No High Blood Pressure</v>
      </c>
      <c r="J3102" s="2">
        <v>448000</v>
      </c>
      <c r="K3102" s="1">
        <v>0.9</v>
      </c>
      <c r="L3102" s="2">
        <v>137</v>
      </c>
      <c r="M3102">
        <v>1</v>
      </c>
      <c r="N3102">
        <v>0</v>
      </c>
      <c r="O3102" t="str">
        <f>IF(M3101=0, "Female", "Male")</f>
        <v>Male</v>
      </c>
      <c r="P3102">
        <v>1</v>
      </c>
      <c r="Q3102" t="str">
        <f>IF(P3102=0, "Non Smoker", "Smoker")</f>
        <v>Smoker</v>
      </c>
      <c r="R3102" s="2">
        <v>123</v>
      </c>
      <c r="S3102" s="2" t="str">
        <f t="shared" si="48"/>
        <v>Alive</v>
      </c>
      <c r="T3102">
        <v>1</v>
      </c>
      <c r="U3102">
        <v>0</v>
      </c>
    </row>
    <row r="3103" spans="1:21" x14ac:dyDescent="0.3">
      <c r="A3103" s="2">
        <v>63</v>
      </c>
      <c r="B3103">
        <v>1</v>
      </c>
      <c r="C3103" t="str">
        <f>IF(B3103=0, "No Anemia", "Anemia")</f>
        <v>Anemia</v>
      </c>
      <c r="D3103" s="2">
        <v>103</v>
      </c>
      <c r="E3103">
        <v>1</v>
      </c>
      <c r="F3103" t="str">
        <f>IF(E3103=0, "No Diabetes", "Diabetes")</f>
        <v>Diabetes</v>
      </c>
      <c r="G3103" s="2">
        <v>35</v>
      </c>
      <c r="H3103">
        <v>0</v>
      </c>
      <c r="I3103" t="str">
        <f>IF(H3103=0, "No High Blood Pressure", "High Blood Pressure")</f>
        <v>No High Blood Pressure</v>
      </c>
      <c r="J3103" s="2">
        <v>179000</v>
      </c>
      <c r="K3103" s="1">
        <v>0.9</v>
      </c>
      <c r="L3103" s="2">
        <v>136</v>
      </c>
      <c r="M3103">
        <v>1</v>
      </c>
      <c r="N3103">
        <v>0</v>
      </c>
      <c r="O3103" t="str">
        <f>IF(M3102=0, "Female", "Male")</f>
        <v>Male</v>
      </c>
      <c r="P3103">
        <v>1</v>
      </c>
      <c r="Q3103" t="str">
        <f>IF(P3103=0, "Non Smoker", "Smoker")</f>
        <v>Smoker</v>
      </c>
      <c r="R3103" s="2">
        <v>270</v>
      </c>
      <c r="S3103" s="2" t="str">
        <f t="shared" si="48"/>
        <v>Alive</v>
      </c>
      <c r="T3103">
        <v>1</v>
      </c>
      <c r="U3103">
        <v>0</v>
      </c>
    </row>
    <row r="3104" spans="1:21" x14ac:dyDescent="0.3">
      <c r="A3104" s="2">
        <v>63</v>
      </c>
      <c r="B3104">
        <v>0</v>
      </c>
      <c r="C3104" t="str">
        <f>IF(B3104=0, "No Anemia", "Anemia")</f>
        <v>No Anemia</v>
      </c>
      <c r="D3104" s="2">
        <v>936</v>
      </c>
      <c r="E3104">
        <v>0</v>
      </c>
      <c r="F3104" t="str">
        <f>IF(E3104=0, "No Diabetes", "Diabetes")</f>
        <v>No Diabetes</v>
      </c>
      <c r="G3104" s="2">
        <v>38</v>
      </c>
      <c r="H3104">
        <v>0</v>
      </c>
      <c r="I3104" t="str">
        <f>IF(H3104=0, "No High Blood Pressure", "High Blood Pressure")</f>
        <v>No High Blood Pressure</v>
      </c>
      <c r="J3104" s="2">
        <v>304000</v>
      </c>
      <c r="K3104" s="1">
        <v>1.1000000000000001</v>
      </c>
      <c r="L3104" s="2">
        <v>133</v>
      </c>
      <c r="M3104">
        <v>1</v>
      </c>
      <c r="N3104">
        <v>0</v>
      </c>
      <c r="O3104" t="str">
        <f>IF(M3103=0, "Female", "Male")</f>
        <v>Male</v>
      </c>
      <c r="P3104">
        <v>1</v>
      </c>
      <c r="Q3104" t="str">
        <f>IF(P3104=0, "Non Smoker", "Smoker")</f>
        <v>Smoker</v>
      </c>
      <c r="R3104" s="2">
        <v>88</v>
      </c>
      <c r="S3104" s="2" t="str">
        <f t="shared" si="48"/>
        <v>Alive</v>
      </c>
      <c r="T3104">
        <v>1</v>
      </c>
      <c r="U3104">
        <v>0</v>
      </c>
    </row>
    <row r="3105" spans="1:21" x14ac:dyDescent="0.3">
      <c r="A3105" s="2">
        <v>63</v>
      </c>
      <c r="B3105">
        <v>1</v>
      </c>
      <c r="C3105" t="str">
        <f>IF(B3105=0, "No Anemia", "Anemia")</f>
        <v>Anemia</v>
      </c>
      <c r="D3105" s="2">
        <v>1767</v>
      </c>
      <c r="E3105">
        <v>0</v>
      </c>
      <c r="F3105" t="str">
        <f>IF(E3105=0, "No Diabetes", "Diabetes")</f>
        <v>No Diabetes</v>
      </c>
      <c r="G3105" s="2">
        <v>45</v>
      </c>
      <c r="H3105">
        <v>0</v>
      </c>
      <c r="I3105" t="str">
        <f>IF(H3105=0, "No High Blood Pressure", "High Blood Pressure")</f>
        <v>No High Blood Pressure</v>
      </c>
      <c r="J3105" s="2">
        <v>73000</v>
      </c>
      <c r="K3105" s="1">
        <v>0.7</v>
      </c>
      <c r="L3105" s="2">
        <v>137</v>
      </c>
      <c r="M3105">
        <v>1</v>
      </c>
      <c r="N3105">
        <v>0</v>
      </c>
      <c r="O3105" t="str">
        <f>IF(M3104=0, "Female", "Male")</f>
        <v>Male</v>
      </c>
      <c r="P3105">
        <v>0</v>
      </c>
      <c r="Q3105" t="str">
        <f>IF(P3105=0, "Non Smoker", "Smoker")</f>
        <v>Non Smoker</v>
      </c>
      <c r="R3105" s="2">
        <v>186</v>
      </c>
      <c r="S3105" s="2" t="str">
        <f t="shared" si="48"/>
        <v>Alive</v>
      </c>
      <c r="T3105">
        <v>1</v>
      </c>
      <c r="U3105">
        <v>0</v>
      </c>
    </row>
    <row r="3106" spans="1:21" x14ac:dyDescent="0.3">
      <c r="A3106" s="2">
        <v>63</v>
      </c>
      <c r="B3106">
        <v>1</v>
      </c>
      <c r="C3106" t="str">
        <f>IF(B3106=0, "No Anemia", "Anemia")</f>
        <v>Anemia</v>
      </c>
      <c r="D3106" s="2">
        <v>122</v>
      </c>
      <c r="E3106">
        <v>1</v>
      </c>
      <c r="F3106" t="str">
        <f>IF(E3106=0, "No Diabetes", "Diabetes")</f>
        <v>Diabetes</v>
      </c>
      <c r="G3106" s="2">
        <v>60</v>
      </c>
      <c r="H3106">
        <v>0</v>
      </c>
      <c r="I3106" t="str">
        <f>IF(H3106=0, "No High Blood Pressure", "High Blood Pressure")</f>
        <v>No High Blood Pressure</v>
      </c>
      <c r="J3106" s="2">
        <v>267000</v>
      </c>
      <c r="K3106" s="1">
        <v>1.2</v>
      </c>
      <c r="L3106" s="2">
        <v>145</v>
      </c>
      <c r="M3106">
        <v>1</v>
      </c>
      <c r="N3106">
        <v>0</v>
      </c>
      <c r="O3106" t="str">
        <f>IF(M3105=0, "Female", "Male")</f>
        <v>Male</v>
      </c>
      <c r="P3106">
        <v>0</v>
      </c>
      <c r="Q3106" t="str">
        <f>IF(P3106=0, "Non Smoker", "Smoker")</f>
        <v>Non Smoker</v>
      </c>
      <c r="R3106" s="2">
        <v>147</v>
      </c>
      <c r="S3106" s="2" t="str">
        <f t="shared" si="48"/>
        <v>Alive</v>
      </c>
      <c r="T3106">
        <v>1</v>
      </c>
      <c r="U3106">
        <v>0</v>
      </c>
    </row>
    <row r="3107" spans="1:21" x14ac:dyDescent="0.3">
      <c r="A3107" s="2">
        <v>63</v>
      </c>
      <c r="B3107">
        <v>1</v>
      </c>
      <c r="C3107" t="str">
        <f>IF(B3107=0, "No Anemia", "Anemia")</f>
        <v>Anemia</v>
      </c>
      <c r="D3107" s="2">
        <v>122</v>
      </c>
      <c r="E3107">
        <v>1</v>
      </c>
      <c r="F3107" t="str">
        <f>IF(E3107=0, "No Diabetes", "Diabetes")</f>
        <v>Diabetes</v>
      </c>
      <c r="G3107" s="2">
        <v>60</v>
      </c>
      <c r="H3107">
        <v>0</v>
      </c>
      <c r="I3107" t="str">
        <f>IF(H3107=0, "No High Blood Pressure", "High Blood Pressure")</f>
        <v>No High Blood Pressure</v>
      </c>
      <c r="J3107" s="2">
        <v>267000</v>
      </c>
      <c r="K3107" s="1">
        <v>1.2</v>
      </c>
      <c r="L3107" s="2">
        <v>145</v>
      </c>
      <c r="M3107">
        <v>1</v>
      </c>
      <c r="N3107">
        <v>0</v>
      </c>
      <c r="O3107" t="str">
        <f>IF(M3106=0, "Female", "Male")</f>
        <v>Male</v>
      </c>
      <c r="P3107">
        <v>0</v>
      </c>
      <c r="Q3107" t="str">
        <f>IF(P3107=0, "Non Smoker", "Smoker")</f>
        <v>Non Smoker</v>
      </c>
      <c r="R3107" s="2">
        <v>147</v>
      </c>
      <c r="S3107" s="2" t="str">
        <f t="shared" si="48"/>
        <v>Alive</v>
      </c>
      <c r="T3107">
        <v>1</v>
      </c>
      <c r="U3107">
        <v>0</v>
      </c>
    </row>
    <row r="3108" spans="1:21" x14ac:dyDescent="0.3">
      <c r="A3108" s="2">
        <v>63</v>
      </c>
      <c r="B3108">
        <v>1</v>
      </c>
      <c r="C3108" t="str">
        <f>IF(B3108=0, "No Anemia", "Anemia")</f>
        <v>Anemia</v>
      </c>
      <c r="D3108" s="2">
        <v>1767</v>
      </c>
      <c r="E3108">
        <v>0</v>
      </c>
      <c r="F3108" t="str">
        <f>IF(E3108=0, "No Diabetes", "Diabetes")</f>
        <v>No Diabetes</v>
      </c>
      <c r="G3108" s="2">
        <v>45</v>
      </c>
      <c r="H3108">
        <v>0</v>
      </c>
      <c r="I3108" t="str">
        <f>IF(H3108=0, "No High Blood Pressure", "High Blood Pressure")</f>
        <v>No High Blood Pressure</v>
      </c>
      <c r="J3108" s="2">
        <v>73000</v>
      </c>
      <c r="K3108" s="1">
        <v>0.7</v>
      </c>
      <c r="L3108" s="2">
        <v>137</v>
      </c>
      <c r="M3108">
        <v>1</v>
      </c>
      <c r="N3108">
        <v>0</v>
      </c>
      <c r="O3108" t="str">
        <f>IF(M3107=0, "Female", "Male")</f>
        <v>Male</v>
      </c>
      <c r="P3108">
        <v>0</v>
      </c>
      <c r="Q3108" t="str">
        <f>IF(P3108=0, "Non Smoker", "Smoker")</f>
        <v>Non Smoker</v>
      </c>
      <c r="R3108" s="2">
        <v>186</v>
      </c>
      <c r="S3108" s="2" t="str">
        <f t="shared" si="48"/>
        <v>Alive</v>
      </c>
      <c r="T3108">
        <v>1</v>
      </c>
      <c r="U3108">
        <v>0</v>
      </c>
    </row>
    <row r="3109" spans="1:21" x14ac:dyDescent="0.3">
      <c r="A3109" s="2">
        <v>64</v>
      </c>
      <c r="B3109">
        <v>0</v>
      </c>
      <c r="C3109" t="str">
        <f>IF(B3109=0, "No Anemia", "Anemia")</f>
        <v>No Anemia</v>
      </c>
      <c r="D3109" s="2">
        <v>1610</v>
      </c>
      <c r="E3109">
        <v>0</v>
      </c>
      <c r="F3109" t="str">
        <f>IF(E3109=0, "No Diabetes", "Diabetes")</f>
        <v>No Diabetes</v>
      </c>
      <c r="G3109" s="2">
        <v>60</v>
      </c>
      <c r="H3109">
        <v>0</v>
      </c>
      <c r="I3109" t="str">
        <f>IF(H3109=0, "No High Blood Pressure", "High Blood Pressure")</f>
        <v>No High Blood Pressure</v>
      </c>
      <c r="J3109" s="2">
        <v>263358.03000000003</v>
      </c>
      <c r="K3109" s="1">
        <v>1</v>
      </c>
      <c r="L3109" s="2">
        <v>137</v>
      </c>
      <c r="M3109">
        <v>1</v>
      </c>
      <c r="N3109">
        <v>0</v>
      </c>
      <c r="O3109" t="str">
        <f>IF(M3108=0, "Female", "Male")</f>
        <v>Male</v>
      </c>
      <c r="P3109">
        <v>1</v>
      </c>
      <c r="Q3109" t="str">
        <f>IF(P3109=0, "Non Smoker", "Smoker")</f>
        <v>Smoker</v>
      </c>
      <c r="R3109" s="2">
        <v>113</v>
      </c>
      <c r="S3109" s="2" t="str">
        <f t="shared" si="48"/>
        <v>Alive</v>
      </c>
      <c r="T3109">
        <v>1</v>
      </c>
      <c r="U3109">
        <v>0</v>
      </c>
    </row>
    <row r="3110" spans="1:21" x14ac:dyDescent="0.3">
      <c r="A3110" s="2">
        <v>64</v>
      </c>
      <c r="B3110">
        <v>1</v>
      </c>
      <c r="C3110" t="str">
        <f>IF(B3110=0, "No Anemia", "Anemia")</f>
        <v>Anemia</v>
      </c>
      <c r="D3110" s="2">
        <v>62</v>
      </c>
      <c r="E3110">
        <v>0</v>
      </c>
      <c r="F3110" t="str">
        <f>IF(E3110=0, "No Diabetes", "Diabetes")</f>
        <v>No Diabetes</v>
      </c>
      <c r="G3110" s="2">
        <v>20</v>
      </c>
      <c r="H3110">
        <v>0</v>
      </c>
      <c r="I3110" t="str">
        <f>IF(H3110=0, "No High Blood Pressure", "High Blood Pressure")</f>
        <v>No High Blood Pressure</v>
      </c>
      <c r="J3110" s="2">
        <v>210000</v>
      </c>
      <c r="K3110" s="1">
        <v>1.5</v>
      </c>
      <c r="L3110" s="2">
        <v>135</v>
      </c>
      <c r="M3110">
        <v>1</v>
      </c>
      <c r="N3110">
        <v>0</v>
      </c>
      <c r="O3110" t="str">
        <f>IF(M3109=0, "Female", "Male")</f>
        <v>Male</v>
      </c>
      <c r="P3110">
        <v>0</v>
      </c>
      <c r="Q3110" t="str">
        <f>IF(P3110=0, "Non Smoker", "Smoker")</f>
        <v>Non Smoker</v>
      </c>
      <c r="R3110" s="2">
        <v>174</v>
      </c>
      <c r="S3110" s="2" t="str">
        <f t="shared" si="48"/>
        <v>Dead</v>
      </c>
      <c r="T3110">
        <v>0</v>
      </c>
      <c r="U3110">
        <v>1</v>
      </c>
    </row>
    <row r="3111" spans="1:21" x14ac:dyDescent="0.3">
      <c r="A3111" s="2">
        <v>64</v>
      </c>
      <c r="B3111">
        <v>0</v>
      </c>
      <c r="C3111" t="str">
        <f>IF(B3111=0, "No Anemia", "Anemia")</f>
        <v>No Anemia</v>
      </c>
      <c r="D3111" s="2">
        <v>1610</v>
      </c>
      <c r="E3111">
        <v>0</v>
      </c>
      <c r="F3111" t="str">
        <f>IF(E3111=0, "No Diabetes", "Diabetes")</f>
        <v>No Diabetes</v>
      </c>
      <c r="G3111" s="2">
        <v>25</v>
      </c>
      <c r="H3111">
        <v>0</v>
      </c>
      <c r="I3111" t="str">
        <f>IF(H3111=0, "No High Blood Pressure", "High Blood Pressure")</f>
        <v>No High Blood Pressure</v>
      </c>
      <c r="J3111" s="2">
        <v>305000</v>
      </c>
      <c r="K3111" s="1">
        <v>2.1</v>
      </c>
      <c r="L3111" s="2">
        <v>130</v>
      </c>
      <c r="M3111">
        <v>1</v>
      </c>
      <c r="N3111">
        <v>0</v>
      </c>
      <c r="O3111" t="str">
        <f>IF(M3110=0, "Female", "Male")</f>
        <v>Male</v>
      </c>
      <c r="P3111">
        <v>0</v>
      </c>
      <c r="Q3111" t="str">
        <f>IF(P3111=0, "Non Smoker", "Smoker")</f>
        <v>Non Smoker</v>
      </c>
      <c r="R3111" s="2">
        <v>108</v>
      </c>
      <c r="S3111" s="2" t="str">
        <f t="shared" si="48"/>
        <v>Alive</v>
      </c>
      <c r="T3111">
        <v>1</v>
      </c>
      <c r="U3111">
        <v>0</v>
      </c>
    </row>
    <row r="3112" spans="1:21" x14ac:dyDescent="0.3">
      <c r="A3112" s="2">
        <v>64</v>
      </c>
      <c r="B3112">
        <v>1</v>
      </c>
      <c r="C3112" t="str">
        <f>IF(B3112=0, "No Anemia", "Anemia")</f>
        <v>Anemia</v>
      </c>
      <c r="D3112" s="2">
        <v>1333</v>
      </c>
      <c r="E3112">
        <v>0</v>
      </c>
      <c r="F3112" t="str">
        <f>IF(E3112=0, "No Diabetes", "Diabetes")</f>
        <v>No Diabetes</v>
      </c>
      <c r="G3112" s="2">
        <v>60</v>
      </c>
      <c r="H3112">
        <v>0</v>
      </c>
      <c r="I3112" t="str">
        <f>IF(H3112=0, "No High Blood Pressure", "High Blood Pressure")</f>
        <v>No High Blood Pressure</v>
      </c>
      <c r="J3112" s="2">
        <v>309000</v>
      </c>
      <c r="K3112" s="1">
        <v>1.5</v>
      </c>
      <c r="L3112" s="2">
        <v>135</v>
      </c>
      <c r="M3112">
        <v>0</v>
      </c>
      <c r="N3112">
        <v>1</v>
      </c>
      <c r="O3112" t="str">
        <f>IF(M3111=0, "Female", "Male")</f>
        <v>Male</v>
      </c>
      <c r="P3112">
        <v>0</v>
      </c>
      <c r="Q3112" t="str">
        <f>IF(P3112=0, "Non Smoker", "Smoker")</f>
        <v>Non Smoker</v>
      </c>
      <c r="R3112" s="2">
        <v>174</v>
      </c>
      <c r="S3112" s="2" t="str">
        <f t="shared" si="48"/>
        <v>Alive</v>
      </c>
      <c r="T3112">
        <v>1</v>
      </c>
      <c r="U3112">
        <v>0</v>
      </c>
    </row>
    <row r="3113" spans="1:21" x14ac:dyDescent="0.3">
      <c r="A3113" s="2">
        <v>64</v>
      </c>
      <c r="B3113">
        <v>1</v>
      </c>
      <c r="C3113" t="str">
        <f>IF(B3113=0, "No Anemia", "Anemia")</f>
        <v>Anemia</v>
      </c>
      <c r="D3113" s="2">
        <v>62</v>
      </c>
      <c r="E3113">
        <v>0</v>
      </c>
      <c r="F3113" t="str">
        <f>IF(E3113=0, "No Diabetes", "Diabetes")</f>
        <v>No Diabetes</v>
      </c>
      <c r="G3113" s="2">
        <v>60</v>
      </c>
      <c r="H3113">
        <v>0</v>
      </c>
      <c r="I3113" t="str">
        <f>IF(H3113=0, "No High Blood Pressure", "High Blood Pressure")</f>
        <v>No High Blood Pressure</v>
      </c>
      <c r="J3113" s="2">
        <v>309000</v>
      </c>
      <c r="K3113" s="1">
        <v>1.5</v>
      </c>
      <c r="L3113" s="2">
        <v>135</v>
      </c>
      <c r="M3113">
        <v>0</v>
      </c>
      <c r="N3113">
        <v>1</v>
      </c>
      <c r="O3113" t="str">
        <f>IF(M3112=0, "Female", "Male")</f>
        <v>Female</v>
      </c>
      <c r="P3113">
        <v>0</v>
      </c>
      <c r="Q3113" t="str">
        <f>IF(P3113=0, "Non Smoker", "Smoker")</f>
        <v>Non Smoker</v>
      </c>
      <c r="R3113" s="2">
        <v>174</v>
      </c>
      <c r="S3113" s="2" t="str">
        <f t="shared" si="48"/>
        <v>Alive</v>
      </c>
      <c r="T3113">
        <v>1</v>
      </c>
      <c r="U3113">
        <v>0</v>
      </c>
    </row>
    <row r="3114" spans="1:21" x14ac:dyDescent="0.3">
      <c r="A3114" s="2">
        <v>64</v>
      </c>
      <c r="B3114">
        <v>0</v>
      </c>
      <c r="C3114" t="str">
        <f>IF(B3114=0, "No Anemia", "Anemia")</f>
        <v>No Anemia</v>
      </c>
      <c r="D3114" s="2">
        <v>1610</v>
      </c>
      <c r="E3114">
        <v>0</v>
      </c>
      <c r="F3114" t="str">
        <f>IF(E3114=0, "No Diabetes", "Diabetes")</f>
        <v>No Diabetes</v>
      </c>
      <c r="G3114" s="2">
        <v>60</v>
      </c>
      <c r="H3114">
        <v>0</v>
      </c>
      <c r="I3114" t="str">
        <f>IF(H3114=0, "No High Blood Pressure", "High Blood Pressure")</f>
        <v>No High Blood Pressure</v>
      </c>
      <c r="J3114" s="2">
        <v>242000</v>
      </c>
      <c r="K3114" s="1">
        <v>1</v>
      </c>
      <c r="L3114" s="2">
        <v>137</v>
      </c>
      <c r="M3114">
        <v>1</v>
      </c>
      <c r="N3114">
        <v>0</v>
      </c>
      <c r="O3114" t="str">
        <f>IF(M3113=0, "Female", "Male")</f>
        <v>Female</v>
      </c>
      <c r="P3114">
        <v>0</v>
      </c>
      <c r="Q3114" t="str">
        <f>IF(P3114=0, "Non Smoker", "Smoker")</f>
        <v>Non Smoker</v>
      </c>
      <c r="R3114" s="2">
        <v>113</v>
      </c>
      <c r="S3114" s="2" t="str">
        <f t="shared" si="48"/>
        <v>Alive</v>
      </c>
      <c r="T3114">
        <v>1</v>
      </c>
      <c r="U3114">
        <v>0</v>
      </c>
    </row>
    <row r="3115" spans="1:21" x14ac:dyDescent="0.3">
      <c r="A3115" s="2">
        <v>64</v>
      </c>
      <c r="B3115">
        <v>0</v>
      </c>
      <c r="C3115" t="str">
        <f>IF(B3115=0, "No Anemia", "Anemia")</f>
        <v>No Anemia</v>
      </c>
      <c r="D3115" s="2">
        <v>1610</v>
      </c>
      <c r="E3115">
        <v>0</v>
      </c>
      <c r="F3115" t="str">
        <f>IF(E3115=0, "No Diabetes", "Diabetes")</f>
        <v>No Diabetes</v>
      </c>
      <c r="G3115" s="2">
        <v>60</v>
      </c>
      <c r="H3115">
        <v>0</v>
      </c>
      <c r="I3115" t="str">
        <f>IF(H3115=0, "No High Blood Pressure", "High Blood Pressure")</f>
        <v>No High Blood Pressure</v>
      </c>
      <c r="J3115" s="2">
        <v>242000</v>
      </c>
      <c r="K3115" s="1">
        <v>1</v>
      </c>
      <c r="L3115" s="2">
        <v>137</v>
      </c>
      <c r="M3115">
        <v>1</v>
      </c>
      <c r="N3115">
        <v>0</v>
      </c>
      <c r="O3115" t="str">
        <f>IF(M3114=0, "Female", "Male")</f>
        <v>Male</v>
      </c>
      <c r="P3115">
        <v>0</v>
      </c>
      <c r="Q3115" t="str">
        <f>IF(P3115=0, "Non Smoker", "Smoker")</f>
        <v>Non Smoker</v>
      </c>
      <c r="R3115" s="2">
        <v>113</v>
      </c>
      <c r="S3115" s="2" t="str">
        <f t="shared" si="48"/>
        <v>Alive</v>
      </c>
      <c r="T3115">
        <v>1</v>
      </c>
      <c r="U3115">
        <v>0</v>
      </c>
    </row>
    <row r="3116" spans="1:21" x14ac:dyDescent="0.3">
      <c r="A3116" s="2">
        <v>64</v>
      </c>
      <c r="B3116">
        <v>1</v>
      </c>
      <c r="C3116" t="str">
        <f>IF(B3116=0, "No Anemia", "Anemia")</f>
        <v>Anemia</v>
      </c>
      <c r="D3116" s="2">
        <v>62</v>
      </c>
      <c r="E3116">
        <v>0</v>
      </c>
      <c r="F3116" t="str">
        <f>IF(E3116=0, "No Diabetes", "Diabetes")</f>
        <v>No Diabetes</v>
      </c>
      <c r="G3116" s="2">
        <v>60</v>
      </c>
      <c r="H3116">
        <v>0</v>
      </c>
      <c r="I3116" t="str">
        <f>IF(H3116=0, "No High Blood Pressure", "High Blood Pressure")</f>
        <v>No High Blood Pressure</v>
      </c>
      <c r="J3116" s="2">
        <v>309000</v>
      </c>
      <c r="K3116" s="1">
        <v>1.5</v>
      </c>
      <c r="L3116" s="2">
        <v>135</v>
      </c>
      <c r="M3116">
        <v>0</v>
      </c>
      <c r="N3116">
        <v>1</v>
      </c>
      <c r="O3116" t="str">
        <f>IF(M3115=0, "Female", "Male")</f>
        <v>Male</v>
      </c>
      <c r="P3116">
        <v>0</v>
      </c>
      <c r="Q3116" t="str">
        <f>IF(P3116=0, "Non Smoker", "Smoker")</f>
        <v>Non Smoker</v>
      </c>
      <c r="R3116" s="2">
        <v>174</v>
      </c>
      <c r="S3116" s="2" t="str">
        <f t="shared" si="48"/>
        <v>Alive</v>
      </c>
      <c r="T3116">
        <v>1</v>
      </c>
      <c r="U3116">
        <v>0</v>
      </c>
    </row>
    <row r="3117" spans="1:21" x14ac:dyDescent="0.3">
      <c r="A3117" s="2">
        <v>64</v>
      </c>
      <c r="B3117">
        <v>1</v>
      </c>
      <c r="C3117" t="str">
        <f>IF(B3117=0, "No Anemia", "Anemia")</f>
        <v>Anemia</v>
      </c>
      <c r="D3117" s="2">
        <v>62</v>
      </c>
      <c r="E3117">
        <v>0</v>
      </c>
      <c r="F3117" t="str">
        <f>IF(E3117=0, "No Diabetes", "Diabetes")</f>
        <v>No Diabetes</v>
      </c>
      <c r="G3117" s="2">
        <v>60</v>
      </c>
      <c r="H3117">
        <v>0</v>
      </c>
      <c r="I3117" t="str">
        <f>IF(H3117=0, "No High Blood Pressure", "High Blood Pressure")</f>
        <v>No High Blood Pressure</v>
      </c>
      <c r="J3117" s="2">
        <v>309000</v>
      </c>
      <c r="K3117" s="1">
        <v>1.5</v>
      </c>
      <c r="L3117" s="2">
        <v>135</v>
      </c>
      <c r="M3117">
        <v>0</v>
      </c>
      <c r="N3117">
        <v>1</v>
      </c>
      <c r="O3117" t="str">
        <f>IF(M3116=0, "Female", "Male")</f>
        <v>Female</v>
      </c>
      <c r="P3117">
        <v>0</v>
      </c>
      <c r="Q3117" t="str">
        <f>IF(P3117=0, "Non Smoker", "Smoker")</f>
        <v>Non Smoker</v>
      </c>
      <c r="R3117" s="2">
        <v>174</v>
      </c>
      <c r="S3117" s="2" t="str">
        <f t="shared" si="48"/>
        <v>Alive</v>
      </c>
      <c r="T3117">
        <v>1</v>
      </c>
      <c r="U3117">
        <v>0</v>
      </c>
    </row>
    <row r="3118" spans="1:21" x14ac:dyDescent="0.3">
      <c r="A3118" s="2">
        <v>64</v>
      </c>
      <c r="B3118">
        <v>0</v>
      </c>
      <c r="C3118" t="str">
        <f>IF(B3118=0, "No Anemia", "Anemia")</f>
        <v>No Anemia</v>
      </c>
      <c r="D3118" s="2">
        <v>143</v>
      </c>
      <c r="E3118">
        <v>0</v>
      </c>
      <c r="F3118" t="str">
        <f>IF(E3118=0, "No Diabetes", "Diabetes")</f>
        <v>No Diabetes</v>
      </c>
      <c r="G3118" s="2">
        <v>25</v>
      </c>
      <c r="H3118">
        <v>0</v>
      </c>
      <c r="I3118" t="str">
        <f>IF(H3118=0, "No High Blood Pressure", "High Blood Pressure")</f>
        <v>No High Blood Pressure</v>
      </c>
      <c r="J3118" s="2">
        <v>246000</v>
      </c>
      <c r="K3118" s="1">
        <v>2.4</v>
      </c>
      <c r="L3118" s="2">
        <v>135</v>
      </c>
      <c r="M3118">
        <v>1</v>
      </c>
      <c r="N3118">
        <v>0</v>
      </c>
      <c r="O3118" t="str">
        <f>IF(M3117=0, "Female", "Male")</f>
        <v>Female</v>
      </c>
      <c r="P3118">
        <v>0</v>
      </c>
      <c r="Q3118" t="str">
        <f>IF(P3118=0, "Non Smoker", "Smoker")</f>
        <v>Non Smoker</v>
      </c>
      <c r="R3118" s="2">
        <v>214</v>
      </c>
      <c r="S3118" s="2" t="str">
        <f t="shared" si="48"/>
        <v>Alive</v>
      </c>
      <c r="T3118">
        <v>1</v>
      </c>
      <c r="U3118">
        <v>0</v>
      </c>
    </row>
    <row r="3119" spans="1:21" x14ac:dyDescent="0.3">
      <c r="A3119" s="2">
        <v>64</v>
      </c>
      <c r="B3119">
        <v>1</v>
      </c>
      <c r="C3119" t="str">
        <f>IF(B3119=0, "No Anemia", "Anemia")</f>
        <v>Anemia</v>
      </c>
      <c r="D3119" s="2">
        <v>62</v>
      </c>
      <c r="E3119">
        <v>0</v>
      </c>
      <c r="F3119" t="str">
        <f>IF(E3119=0, "No Diabetes", "Diabetes")</f>
        <v>No Diabetes</v>
      </c>
      <c r="G3119" s="2">
        <v>60</v>
      </c>
      <c r="H3119">
        <v>0</v>
      </c>
      <c r="I3119" t="str">
        <f>IF(H3119=0, "No High Blood Pressure", "High Blood Pressure")</f>
        <v>No High Blood Pressure</v>
      </c>
      <c r="J3119" s="2">
        <v>309000</v>
      </c>
      <c r="K3119" s="1">
        <v>1.5</v>
      </c>
      <c r="L3119" s="2">
        <v>135</v>
      </c>
      <c r="M3119">
        <v>0</v>
      </c>
      <c r="N3119">
        <v>1</v>
      </c>
      <c r="O3119" t="str">
        <f>IF(M3118=0, "Female", "Male")</f>
        <v>Male</v>
      </c>
      <c r="P3119">
        <v>0</v>
      </c>
      <c r="Q3119" t="str">
        <f>IF(P3119=0, "Non Smoker", "Smoker")</f>
        <v>Non Smoker</v>
      </c>
      <c r="R3119" s="2">
        <v>174</v>
      </c>
      <c r="S3119" s="2" t="str">
        <f t="shared" si="48"/>
        <v>Alive</v>
      </c>
      <c r="T3119">
        <v>1</v>
      </c>
      <c r="U3119">
        <v>0</v>
      </c>
    </row>
    <row r="3120" spans="1:21" x14ac:dyDescent="0.3">
      <c r="A3120" s="2">
        <v>64</v>
      </c>
      <c r="B3120">
        <v>0</v>
      </c>
      <c r="C3120" t="str">
        <f>IF(B3120=0, "No Anemia", "Anemia")</f>
        <v>No Anemia</v>
      </c>
      <c r="D3120" s="2">
        <v>1610</v>
      </c>
      <c r="E3120">
        <v>0</v>
      </c>
      <c r="F3120" t="str">
        <f>IF(E3120=0, "No Diabetes", "Diabetes")</f>
        <v>No Diabetes</v>
      </c>
      <c r="G3120" s="2">
        <v>60</v>
      </c>
      <c r="H3120">
        <v>0</v>
      </c>
      <c r="I3120" t="str">
        <f>IF(H3120=0, "No High Blood Pressure", "High Blood Pressure")</f>
        <v>No High Blood Pressure</v>
      </c>
      <c r="J3120" s="2">
        <v>242000</v>
      </c>
      <c r="K3120" s="1">
        <v>1</v>
      </c>
      <c r="L3120" s="2">
        <v>137</v>
      </c>
      <c r="M3120">
        <v>1</v>
      </c>
      <c r="N3120">
        <v>0</v>
      </c>
      <c r="O3120" t="str">
        <f>IF(M3119=0, "Female", "Male")</f>
        <v>Female</v>
      </c>
      <c r="P3120">
        <v>0</v>
      </c>
      <c r="Q3120" t="str">
        <f>IF(P3120=0, "Non Smoker", "Smoker")</f>
        <v>Non Smoker</v>
      </c>
      <c r="R3120" s="2">
        <v>113</v>
      </c>
      <c r="S3120" s="2" t="str">
        <f t="shared" si="48"/>
        <v>Alive</v>
      </c>
      <c r="T3120">
        <v>1</v>
      </c>
      <c r="U3120">
        <v>0</v>
      </c>
    </row>
    <row r="3121" spans="1:21" x14ac:dyDescent="0.3">
      <c r="A3121" s="2">
        <v>64</v>
      </c>
      <c r="B3121">
        <v>1</v>
      </c>
      <c r="C3121" t="str">
        <f>IF(B3121=0, "No Anemia", "Anemia")</f>
        <v>Anemia</v>
      </c>
      <c r="D3121" s="2">
        <v>62</v>
      </c>
      <c r="E3121">
        <v>0</v>
      </c>
      <c r="F3121" t="str">
        <f>IF(E3121=0, "No Diabetes", "Diabetes")</f>
        <v>No Diabetes</v>
      </c>
      <c r="G3121" s="2">
        <v>60</v>
      </c>
      <c r="H3121">
        <v>0</v>
      </c>
      <c r="I3121" t="str">
        <f>IF(H3121=0, "No High Blood Pressure", "High Blood Pressure")</f>
        <v>No High Blood Pressure</v>
      </c>
      <c r="J3121" s="2">
        <v>309000</v>
      </c>
      <c r="K3121" s="1">
        <v>1.5</v>
      </c>
      <c r="L3121" s="2">
        <v>135</v>
      </c>
      <c r="M3121">
        <v>0</v>
      </c>
      <c r="N3121">
        <v>1</v>
      </c>
      <c r="O3121" t="str">
        <f>IF(M3120=0, "Female", "Male")</f>
        <v>Male</v>
      </c>
      <c r="P3121">
        <v>0</v>
      </c>
      <c r="Q3121" t="str">
        <f>IF(P3121=0, "Non Smoker", "Smoker")</f>
        <v>Non Smoker</v>
      </c>
      <c r="R3121" s="2">
        <v>174</v>
      </c>
      <c r="S3121" s="2" t="str">
        <f t="shared" si="48"/>
        <v>Alive</v>
      </c>
      <c r="T3121">
        <v>1</v>
      </c>
      <c r="U3121">
        <v>0</v>
      </c>
    </row>
    <row r="3122" spans="1:21" x14ac:dyDescent="0.3">
      <c r="A3122" s="2">
        <v>64</v>
      </c>
      <c r="B3122">
        <v>0</v>
      </c>
      <c r="C3122" t="str">
        <f>IF(B3122=0, "No Anemia", "Anemia")</f>
        <v>No Anemia</v>
      </c>
      <c r="D3122" s="2">
        <v>143</v>
      </c>
      <c r="E3122">
        <v>0</v>
      </c>
      <c r="F3122" t="str">
        <f>IF(E3122=0, "No Diabetes", "Diabetes")</f>
        <v>No Diabetes</v>
      </c>
      <c r="G3122" s="2">
        <v>25</v>
      </c>
      <c r="H3122">
        <v>0</v>
      </c>
      <c r="I3122" t="str">
        <f>IF(H3122=0, "No High Blood Pressure", "High Blood Pressure")</f>
        <v>No High Blood Pressure</v>
      </c>
      <c r="J3122" s="2">
        <v>246000</v>
      </c>
      <c r="K3122" s="1">
        <v>2.4</v>
      </c>
      <c r="L3122" s="2">
        <v>135</v>
      </c>
      <c r="M3122">
        <v>1</v>
      </c>
      <c r="N3122">
        <v>0</v>
      </c>
      <c r="O3122" t="str">
        <f>IF(M3121=0, "Female", "Male")</f>
        <v>Female</v>
      </c>
      <c r="P3122">
        <v>0</v>
      </c>
      <c r="Q3122" t="str">
        <f>IF(P3122=0, "Non Smoker", "Smoker")</f>
        <v>Non Smoker</v>
      </c>
      <c r="R3122" s="2">
        <v>214</v>
      </c>
      <c r="S3122" s="2" t="str">
        <f t="shared" si="48"/>
        <v>Alive</v>
      </c>
      <c r="T3122">
        <v>1</v>
      </c>
      <c r="U3122">
        <v>0</v>
      </c>
    </row>
    <row r="3123" spans="1:21" x14ac:dyDescent="0.3">
      <c r="A3123" s="2">
        <v>64</v>
      </c>
      <c r="B3123">
        <v>0</v>
      </c>
      <c r="C3123" t="str">
        <f>IF(B3123=0, "No Anemia", "Anemia")</f>
        <v>No Anemia</v>
      </c>
      <c r="D3123" s="2">
        <v>1610</v>
      </c>
      <c r="E3123">
        <v>0</v>
      </c>
      <c r="F3123" t="str">
        <f>IF(E3123=0, "No Diabetes", "Diabetes")</f>
        <v>No Diabetes</v>
      </c>
      <c r="G3123" s="2">
        <v>60</v>
      </c>
      <c r="H3123">
        <v>0</v>
      </c>
      <c r="I3123" t="str">
        <f>IF(H3123=0, "No High Blood Pressure", "High Blood Pressure")</f>
        <v>No High Blood Pressure</v>
      </c>
      <c r="J3123" s="2">
        <v>242000</v>
      </c>
      <c r="K3123" s="1">
        <v>1</v>
      </c>
      <c r="L3123" s="2">
        <v>137</v>
      </c>
      <c r="M3123">
        <v>1</v>
      </c>
      <c r="N3123">
        <v>0</v>
      </c>
      <c r="O3123" t="str">
        <f>IF(M3122=0, "Female", "Male")</f>
        <v>Male</v>
      </c>
      <c r="P3123">
        <v>0</v>
      </c>
      <c r="Q3123" t="str">
        <f>IF(P3123=0, "Non Smoker", "Smoker")</f>
        <v>Non Smoker</v>
      </c>
      <c r="R3123" s="2">
        <v>113</v>
      </c>
      <c r="S3123" s="2" t="str">
        <f t="shared" si="48"/>
        <v>Alive</v>
      </c>
      <c r="T3123">
        <v>1</v>
      </c>
      <c r="U3123">
        <v>0</v>
      </c>
    </row>
    <row r="3124" spans="1:21" x14ac:dyDescent="0.3">
      <c r="A3124" s="2">
        <v>64</v>
      </c>
      <c r="B3124">
        <v>0</v>
      </c>
      <c r="C3124" t="str">
        <f>IF(B3124=0, "No Anemia", "Anemia")</f>
        <v>No Anemia</v>
      </c>
      <c r="D3124" s="2">
        <v>1610</v>
      </c>
      <c r="E3124">
        <v>0</v>
      </c>
      <c r="F3124" t="str">
        <f>IF(E3124=0, "No Diabetes", "Diabetes")</f>
        <v>No Diabetes</v>
      </c>
      <c r="G3124" s="2">
        <v>60</v>
      </c>
      <c r="H3124">
        <v>0</v>
      </c>
      <c r="I3124" t="str">
        <f>IF(H3124=0, "No High Blood Pressure", "High Blood Pressure")</f>
        <v>No High Blood Pressure</v>
      </c>
      <c r="J3124" s="2">
        <v>242000</v>
      </c>
      <c r="K3124" s="1">
        <v>1</v>
      </c>
      <c r="L3124" s="2">
        <v>137</v>
      </c>
      <c r="M3124">
        <v>1</v>
      </c>
      <c r="N3124">
        <v>0</v>
      </c>
      <c r="O3124" t="str">
        <f>IF(M3123=0, "Female", "Male")</f>
        <v>Male</v>
      </c>
      <c r="P3124">
        <v>0</v>
      </c>
      <c r="Q3124" t="str">
        <f>IF(P3124=0, "Non Smoker", "Smoker")</f>
        <v>Non Smoker</v>
      </c>
      <c r="R3124" s="2">
        <v>113</v>
      </c>
      <c r="S3124" s="2" t="str">
        <f t="shared" si="48"/>
        <v>Alive</v>
      </c>
      <c r="T3124">
        <v>1</v>
      </c>
      <c r="U3124">
        <v>0</v>
      </c>
    </row>
    <row r="3125" spans="1:21" x14ac:dyDescent="0.3">
      <c r="A3125" s="2">
        <v>64</v>
      </c>
      <c r="B3125">
        <v>1</v>
      </c>
      <c r="C3125" t="str">
        <f>IF(B3125=0, "No Anemia", "Anemia")</f>
        <v>Anemia</v>
      </c>
      <c r="D3125" s="2">
        <v>62</v>
      </c>
      <c r="E3125">
        <v>0</v>
      </c>
      <c r="F3125" t="str">
        <f>IF(E3125=0, "No Diabetes", "Diabetes")</f>
        <v>No Diabetes</v>
      </c>
      <c r="G3125" s="2">
        <v>60</v>
      </c>
      <c r="H3125">
        <v>0</v>
      </c>
      <c r="I3125" t="str">
        <f>IF(H3125=0, "No High Blood Pressure", "High Blood Pressure")</f>
        <v>No High Blood Pressure</v>
      </c>
      <c r="J3125" s="2">
        <v>309000</v>
      </c>
      <c r="K3125" s="1">
        <v>1.5</v>
      </c>
      <c r="L3125" s="2">
        <v>135</v>
      </c>
      <c r="M3125">
        <v>0</v>
      </c>
      <c r="N3125">
        <v>1</v>
      </c>
      <c r="O3125" t="str">
        <f>IF(M3124=0, "Female", "Male")</f>
        <v>Male</v>
      </c>
      <c r="P3125">
        <v>0</v>
      </c>
      <c r="Q3125" t="str">
        <f>IF(P3125=0, "Non Smoker", "Smoker")</f>
        <v>Non Smoker</v>
      </c>
      <c r="R3125" s="2">
        <v>174</v>
      </c>
      <c r="S3125" s="2" t="str">
        <f t="shared" si="48"/>
        <v>Alive</v>
      </c>
      <c r="T3125">
        <v>1</v>
      </c>
      <c r="U3125">
        <v>0</v>
      </c>
    </row>
    <row r="3126" spans="1:21" x14ac:dyDescent="0.3">
      <c r="A3126" s="2">
        <v>64</v>
      </c>
      <c r="B3126">
        <v>0</v>
      </c>
      <c r="C3126" t="str">
        <f>IF(B3126=0, "No Anemia", "Anemia")</f>
        <v>No Anemia</v>
      </c>
      <c r="D3126" s="2">
        <v>1610</v>
      </c>
      <c r="E3126">
        <v>0</v>
      </c>
      <c r="F3126" t="str">
        <f>IF(E3126=0, "No Diabetes", "Diabetes")</f>
        <v>No Diabetes</v>
      </c>
      <c r="G3126" s="2">
        <v>60</v>
      </c>
      <c r="H3126">
        <v>0</v>
      </c>
      <c r="I3126" t="str">
        <f>IF(H3126=0, "No High Blood Pressure", "High Blood Pressure")</f>
        <v>No High Blood Pressure</v>
      </c>
      <c r="J3126" s="2">
        <v>242000</v>
      </c>
      <c r="K3126" s="1">
        <v>1</v>
      </c>
      <c r="L3126" s="2">
        <v>137</v>
      </c>
      <c r="M3126">
        <v>1</v>
      </c>
      <c r="N3126">
        <v>0</v>
      </c>
      <c r="O3126" t="str">
        <f>IF(M3125=0, "Female", "Male")</f>
        <v>Female</v>
      </c>
      <c r="P3126">
        <v>0</v>
      </c>
      <c r="Q3126" t="str">
        <f>IF(P3126=0, "Non Smoker", "Smoker")</f>
        <v>Non Smoker</v>
      </c>
      <c r="R3126" s="2">
        <v>113</v>
      </c>
      <c r="S3126" s="2" t="str">
        <f t="shared" si="48"/>
        <v>Alive</v>
      </c>
      <c r="T3126">
        <v>1</v>
      </c>
      <c r="U3126">
        <v>0</v>
      </c>
    </row>
    <row r="3127" spans="1:21" x14ac:dyDescent="0.3">
      <c r="A3127" s="2">
        <v>64</v>
      </c>
      <c r="B3127">
        <v>0</v>
      </c>
      <c r="C3127" t="str">
        <f>IF(B3127=0, "No Anemia", "Anemia")</f>
        <v>No Anemia</v>
      </c>
      <c r="D3127" s="2">
        <v>1610</v>
      </c>
      <c r="E3127">
        <v>0</v>
      </c>
      <c r="F3127" t="str">
        <f>IF(E3127=0, "No Diabetes", "Diabetes")</f>
        <v>No Diabetes</v>
      </c>
      <c r="G3127" s="2">
        <v>60</v>
      </c>
      <c r="H3127">
        <v>0</v>
      </c>
      <c r="I3127" t="str">
        <f>IF(H3127=0, "No High Blood Pressure", "High Blood Pressure")</f>
        <v>No High Blood Pressure</v>
      </c>
      <c r="J3127" s="2">
        <v>242000</v>
      </c>
      <c r="K3127" s="1">
        <v>1</v>
      </c>
      <c r="L3127" s="2">
        <v>137</v>
      </c>
      <c r="M3127">
        <v>1</v>
      </c>
      <c r="N3127">
        <v>0</v>
      </c>
      <c r="O3127" t="str">
        <f>IF(M3126=0, "Female", "Male")</f>
        <v>Male</v>
      </c>
      <c r="P3127">
        <v>0</v>
      </c>
      <c r="Q3127" t="str">
        <f>IF(P3127=0, "Non Smoker", "Smoker")</f>
        <v>Non Smoker</v>
      </c>
      <c r="R3127" s="2">
        <v>113</v>
      </c>
      <c r="S3127" s="2" t="str">
        <f t="shared" si="48"/>
        <v>Alive</v>
      </c>
      <c r="T3127">
        <v>1</v>
      </c>
      <c r="U3127">
        <v>0</v>
      </c>
    </row>
    <row r="3128" spans="1:21" x14ac:dyDescent="0.3">
      <c r="A3128" s="2">
        <v>64</v>
      </c>
      <c r="B3128">
        <v>0</v>
      </c>
      <c r="C3128" t="str">
        <f>IF(B3128=0, "No Anemia", "Anemia")</f>
        <v>No Anemia</v>
      </c>
      <c r="D3128" s="2">
        <v>1610</v>
      </c>
      <c r="E3128">
        <v>0</v>
      </c>
      <c r="F3128" t="str">
        <f>IF(E3128=0, "No Diabetes", "Diabetes")</f>
        <v>No Diabetes</v>
      </c>
      <c r="G3128" s="2">
        <v>60</v>
      </c>
      <c r="H3128">
        <v>0</v>
      </c>
      <c r="I3128" t="str">
        <f>IF(H3128=0, "No High Blood Pressure", "High Blood Pressure")</f>
        <v>No High Blood Pressure</v>
      </c>
      <c r="J3128" s="2">
        <v>242000</v>
      </c>
      <c r="K3128" s="1">
        <v>1</v>
      </c>
      <c r="L3128" s="2">
        <v>137</v>
      </c>
      <c r="M3128">
        <v>1</v>
      </c>
      <c r="N3128">
        <v>0</v>
      </c>
      <c r="O3128" t="str">
        <f>IF(M3127=0, "Female", "Male")</f>
        <v>Male</v>
      </c>
      <c r="P3128">
        <v>0</v>
      </c>
      <c r="Q3128" t="str">
        <f>IF(P3128=0, "Non Smoker", "Smoker")</f>
        <v>Non Smoker</v>
      </c>
      <c r="R3128" s="2">
        <v>113</v>
      </c>
      <c r="S3128" s="2" t="str">
        <f t="shared" si="48"/>
        <v>Alive</v>
      </c>
      <c r="T3128">
        <v>1</v>
      </c>
      <c r="U3128">
        <v>0</v>
      </c>
    </row>
    <row r="3129" spans="1:21" x14ac:dyDescent="0.3">
      <c r="A3129" s="2">
        <v>64</v>
      </c>
      <c r="B3129">
        <v>0</v>
      </c>
      <c r="C3129" t="str">
        <f>IF(B3129=0, "No Anemia", "Anemia")</f>
        <v>No Anemia</v>
      </c>
      <c r="D3129" s="2">
        <v>1610</v>
      </c>
      <c r="E3129">
        <v>0</v>
      </c>
      <c r="F3129" t="str">
        <f>IF(E3129=0, "No Diabetes", "Diabetes")</f>
        <v>No Diabetes</v>
      </c>
      <c r="G3129" s="2">
        <v>60</v>
      </c>
      <c r="H3129">
        <v>0</v>
      </c>
      <c r="I3129" t="str">
        <f>IF(H3129=0, "No High Blood Pressure", "High Blood Pressure")</f>
        <v>No High Blood Pressure</v>
      </c>
      <c r="J3129" s="2">
        <v>242000</v>
      </c>
      <c r="K3129" s="1">
        <v>1</v>
      </c>
      <c r="L3129" s="2">
        <v>137</v>
      </c>
      <c r="M3129">
        <v>1</v>
      </c>
      <c r="N3129">
        <v>0</v>
      </c>
      <c r="O3129" t="str">
        <f>IF(M3128=0, "Female", "Male")</f>
        <v>Male</v>
      </c>
      <c r="P3129">
        <v>0</v>
      </c>
      <c r="Q3129" t="str">
        <f>IF(P3129=0, "Non Smoker", "Smoker")</f>
        <v>Non Smoker</v>
      </c>
      <c r="R3129" s="2">
        <v>113</v>
      </c>
      <c r="S3129" s="2" t="str">
        <f t="shared" si="48"/>
        <v>Alive</v>
      </c>
      <c r="T3129">
        <v>1</v>
      </c>
      <c r="U3129">
        <v>0</v>
      </c>
    </row>
    <row r="3130" spans="1:21" x14ac:dyDescent="0.3">
      <c r="A3130" s="2">
        <v>64</v>
      </c>
      <c r="B3130">
        <v>0</v>
      </c>
      <c r="C3130" t="str">
        <f>IF(B3130=0, "No Anemia", "Anemia")</f>
        <v>No Anemia</v>
      </c>
      <c r="D3130" s="2">
        <v>1610</v>
      </c>
      <c r="E3130">
        <v>0</v>
      </c>
      <c r="F3130" t="str">
        <f>IF(E3130=0, "No Diabetes", "Diabetes")</f>
        <v>No Diabetes</v>
      </c>
      <c r="G3130" s="2">
        <v>60</v>
      </c>
      <c r="H3130">
        <v>0</v>
      </c>
      <c r="I3130" t="str">
        <f>IF(H3130=0, "No High Blood Pressure", "High Blood Pressure")</f>
        <v>No High Blood Pressure</v>
      </c>
      <c r="J3130" s="2">
        <v>242000</v>
      </c>
      <c r="K3130" s="1">
        <v>1</v>
      </c>
      <c r="L3130" s="2">
        <v>137</v>
      </c>
      <c r="M3130">
        <v>1</v>
      </c>
      <c r="N3130">
        <v>0</v>
      </c>
      <c r="O3130" t="str">
        <f>IF(M3129=0, "Female", "Male")</f>
        <v>Male</v>
      </c>
      <c r="P3130">
        <v>0</v>
      </c>
      <c r="Q3130" t="str">
        <f>IF(P3130=0, "Non Smoker", "Smoker")</f>
        <v>Non Smoker</v>
      </c>
      <c r="R3130" s="2">
        <v>113</v>
      </c>
      <c r="S3130" s="2" t="str">
        <f t="shared" si="48"/>
        <v>Alive</v>
      </c>
      <c r="T3130">
        <v>1</v>
      </c>
      <c r="U3130">
        <v>0</v>
      </c>
    </row>
    <row r="3131" spans="1:21" x14ac:dyDescent="0.3">
      <c r="A3131" s="2">
        <v>64</v>
      </c>
      <c r="B3131">
        <v>0</v>
      </c>
      <c r="C3131" t="str">
        <f>IF(B3131=0, "No Anemia", "Anemia")</f>
        <v>No Anemia</v>
      </c>
      <c r="D3131" s="2">
        <v>143</v>
      </c>
      <c r="E3131">
        <v>0</v>
      </c>
      <c r="F3131" t="str">
        <f>IF(E3131=0, "No Diabetes", "Diabetes")</f>
        <v>No Diabetes</v>
      </c>
      <c r="G3131" s="2">
        <v>25</v>
      </c>
      <c r="H3131">
        <v>0</v>
      </c>
      <c r="I3131" t="str">
        <f>IF(H3131=0, "No High Blood Pressure", "High Blood Pressure")</f>
        <v>No High Blood Pressure</v>
      </c>
      <c r="J3131" s="2">
        <v>246000</v>
      </c>
      <c r="K3131" s="1">
        <v>2.4</v>
      </c>
      <c r="L3131" s="2">
        <v>135</v>
      </c>
      <c r="M3131">
        <v>1</v>
      </c>
      <c r="N3131">
        <v>0</v>
      </c>
      <c r="O3131" t="str">
        <f>IF(M3130=0, "Female", "Male")</f>
        <v>Male</v>
      </c>
      <c r="P3131">
        <v>0</v>
      </c>
      <c r="Q3131" t="str">
        <f>IF(P3131=0, "Non Smoker", "Smoker")</f>
        <v>Non Smoker</v>
      </c>
      <c r="R3131" s="2">
        <v>214</v>
      </c>
      <c r="S3131" s="2" t="str">
        <f t="shared" si="48"/>
        <v>Alive</v>
      </c>
      <c r="T3131">
        <v>1</v>
      </c>
      <c r="U3131">
        <v>0</v>
      </c>
    </row>
    <row r="3132" spans="1:21" x14ac:dyDescent="0.3">
      <c r="A3132" s="2">
        <v>64</v>
      </c>
      <c r="B3132">
        <v>0</v>
      </c>
      <c r="C3132" t="str">
        <f>IF(B3132=0, "No Anemia", "Anemia")</f>
        <v>No Anemia</v>
      </c>
      <c r="D3132" s="2">
        <v>143</v>
      </c>
      <c r="E3132">
        <v>0</v>
      </c>
      <c r="F3132" t="str">
        <f>IF(E3132=0, "No Diabetes", "Diabetes")</f>
        <v>No Diabetes</v>
      </c>
      <c r="G3132" s="2">
        <v>25</v>
      </c>
      <c r="H3132">
        <v>0</v>
      </c>
      <c r="I3132" t="str">
        <f>IF(H3132=0, "No High Blood Pressure", "High Blood Pressure")</f>
        <v>No High Blood Pressure</v>
      </c>
      <c r="J3132" s="2">
        <v>246000</v>
      </c>
      <c r="K3132" s="1">
        <v>2.4</v>
      </c>
      <c r="L3132" s="2">
        <v>135</v>
      </c>
      <c r="M3132">
        <v>1</v>
      </c>
      <c r="N3132">
        <v>0</v>
      </c>
      <c r="O3132" t="str">
        <f>IF(M3131=0, "Female", "Male")</f>
        <v>Male</v>
      </c>
      <c r="P3132">
        <v>0</v>
      </c>
      <c r="Q3132" t="str">
        <f>IF(P3132=0, "Non Smoker", "Smoker")</f>
        <v>Non Smoker</v>
      </c>
      <c r="R3132" s="2">
        <v>214</v>
      </c>
      <c r="S3132" s="2" t="str">
        <f t="shared" si="48"/>
        <v>Alive</v>
      </c>
      <c r="T3132">
        <v>1</v>
      </c>
      <c r="U3132">
        <v>0</v>
      </c>
    </row>
    <row r="3133" spans="1:21" x14ac:dyDescent="0.3">
      <c r="A3133" s="2">
        <v>64</v>
      </c>
      <c r="B3133">
        <v>0</v>
      </c>
      <c r="C3133" t="str">
        <f>IF(B3133=0, "No Anemia", "Anemia")</f>
        <v>No Anemia</v>
      </c>
      <c r="D3133" s="2">
        <v>143</v>
      </c>
      <c r="E3133">
        <v>0</v>
      </c>
      <c r="F3133" t="str">
        <f>IF(E3133=0, "No Diabetes", "Diabetes")</f>
        <v>No Diabetes</v>
      </c>
      <c r="G3133" s="2">
        <v>25</v>
      </c>
      <c r="H3133">
        <v>0</v>
      </c>
      <c r="I3133" t="str">
        <f>IF(H3133=0, "No High Blood Pressure", "High Blood Pressure")</f>
        <v>No High Blood Pressure</v>
      </c>
      <c r="J3133" s="2">
        <v>246000</v>
      </c>
      <c r="K3133" s="1">
        <v>2.4</v>
      </c>
      <c r="L3133" s="2">
        <v>135</v>
      </c>
      <c r="M3133">
        <v>1</v>
      </c>
      <c r="N3133">
        <v>0</v>
      </c>
      <c r="O3133" t="str">
        <f>IF(M3132=0, "Female", "Male")</f>
        <v>Male</v>
      </c>
      <c r="P3133">
        <v>0</v>
      </c>
      <c r="Q3133" t="str">
        <f>IF(P3133=0, "Non Smoker", "Smoker")</f>
        <v>Non Smoker</v>
      </c>
      <c r="R3133" s="2">
        <v>214</v>
      </c>
      <c r="S3133" s="2" t="str">
        <f t="shared" si="48"/>
        <v>Alive</v>
      </c>
      <c r="T3133">
        <v>1</v>
      </c>
      <c r="U3133">
        <v>0</v>
      </c>
    </row>
    <row r="3134" spans="1:21" x14ac:dyDescent="0.3">
      <c r="A3134" s="2">
        <v>64</v>
      </c>
      <c r="B3134">
        <v>1</v>
      </c>
      <c r="C3134" t="str">
        <f>IF(B3134=0, "No Anemia", "Anemia")</f>
        <v>Anemia</v>
      </c>
      <c r="D3134" s="2">
        <v>62</v>
      </c>
      <c r="E3134">
        <v>0</v>
      </c>
      <c r="F3134" t="str">
        <f>IF(E3134=0, "No Diabetes", "Diabetes")</f>
        <v>No Diabetes</v>
      </c>
      <c r="G3134" s="2">
        <v>60</v>
      </c>
      <c r="H3134">
        <v>0</v>
      </c>
      <c r="I3134" t="str">
        <f>IF(H3134=0, "No High Blood Pressure", "High Blood Pressure")</f>
        <v>No High Blood Pressure</v>
      </c>
      <c r="J3134" s="2">
        <v>309000</v>
      </c>
      <c r="K3134" s="1">
        <v>1.5</v>
      </c>
      <c r="L3134" s="2">
        <v>135</v>
      </c>
      <c r="M3134">
        <v>0</v>
      </c>
      <c r="N3134">
        <v>1</v>
      </c>
      <c r="O3134" t="str">
        <f>IF(M3133=0, "Female", "Male")</f>
        <v>Male</v>
      </c>
      <c r="P3134">
        <v>0</v>
      </c>
      <c r="Q3134" t="str">
        <f>IF(P3134=0, "Non Smoker", "Smoker")</f>
        <v>Non Smoker</v>
      </c>
      <c r="R3134" s="2">
        <v>174</v>
      </c>
      <c r="S3134" s="2" t="str">
        <f t="shared" si="48"/>
        <v>Alive</v>
      </c>
      <c r="T3134">
        <v>1</v>
      </c>
      <c r="U3134">
        <v>0</v>
      </c>
    </row>
    <row r="3135" spans="1:21" x14ac:dyDescent="0.3">
      <c r="A3135" s="2">
        <v>64</v>
      </c>
      <c r="B3135">
        <v>0</v>
      </c>
      <c r="C3135" t="str">
        <f>IF(B3135=0, "No Anemia", "Anemia")</f>
        <v>No Anemia</v>
      </c>
      <c r="D3135" s="2">
        <v>1610</v>
      </c>
      <c r="E3135">
        <v>0</v>
      </c>
      <c r="F3135" t="str">
        <f>IF(E3135=0, "No Diabetes", "Diabetes")</f>
        <v>No Diabetes</v>
      </c>
      <c r="G3135" s="2">
        <v>60</v>
      </c>
      <c r="H3135">
        <v>0</v>
      </c>
      <c r="I3135" t="str">
        <f>IF(H3135=0, "No High Blood Pressure", "High Blood Pressure")</f>
        <v>No High Blood Pressure</v>
      </c>
      <c r="J3135" s="2">
        <v>242000</v>
      </c>
      <c r="K3135" s="1">
        <v>1</v>
      </c>
      <c r="L3135" s="2">
        <v>137</v>
      </c>
      <c r="M3135">
        <v>1</v>
      </c>
      <c r="N3135">
        <v>0</v>
      </c>
      <c r="O3135" t="str">
        <f>IF(M3134=0, "Female", "Male")</f>
        <v>Female</v>
      </c>
      <c r="P3135">
        <v>0</v>
      </c>
      <c r="Q3135" t="str">
        <f>IF(P3135=0, "Non Smoker", "Smoker")</f>
        <v>Non Smoker</v>
      </c>
      <c r="R3135" s="2">
        <v>113</v>
      </c>
      <c r="S3135" s="2" t="str">
        <f t="shared" si="48"/>
        <v>Alive</v>
      </c>
      <c r="T3135">
        <v>1</v>
      </c>
      <c r="U3135">
        <v>0</v>
      </c>
    </row>
    <row r="3136" spans="1:21" x14ac:dyDescent="0.3">
      <c r="A3136" s="2">
        <v>64</v>
      </c>
      <c r="B3136">
        <v>0</v>
      </c>
      <c r="C3136" t="str">
        <f>IF(B3136=0, "No Anemia", "Anemia")</f>
        <v>No Anemia</v>
      </c>
      <c r="D3136" s="2">
        <v>1610</v>
      </c>
      <c r="E3136">
        <v>0</v>
      </c>
      <c r="F3136" t="str">
        <f>IF(E3136=0, "No Diabetes", "Diabetes")</f>
        <v>No Diabetes</v>
      </c>
      <c r="G3136" s="2">
        <v>60</v>
      </c>
      <c r="H3136">
        <v>0</v>
      </c>
      <c r="I3136" t="str">
        <f>IF(H3136=0, "No High Blood Pressure", "High Blood Pressure")</f>
        <v>No High Blood Pressure</v>
      </c>
      <c r="J3136" s="2">
        <v>242000</v>
      </c>
      <c r="K3136" s="1">
        <v>1</v>
      </c>
      <c r="L3136" s="2">
        <v>137</v>
      </c>
      <c r="M3136">
        <v>1</v>
      </c>
      <c r="N3136">
        <v>0</v>
      </c>
      <c r="O3136" t="str">
        <f>IF(M3135=0, "Female", "Male")</f>
        <v>Male</v>
      </c>
      <c r="P3136">
        <v>0</v>
      </c>
      <c r="Q3136" t="str">
        <f>IF(P3136=0, "Non Smoker", "Smoker")</f>
        <v>Non Smoker</v>
      </c>
      <c r="R3136" s="2">
        <v>113</v>
      </c>
      <c r="S3136" s="2" t="str">
        <f t="shared" si="48"/>
        <v>Alive</v>
      </c>
      <c r="T3136">
        <v>1</v>
      </c>
      <c r="U3136">
        <v>0</v>
      </c>
    </row>
    <row r="3137" spans="1:21" x14ac:dyDescent="0.3">
      <c r="A3137" s="2">
        <v>64</v>
      </c>
      <c r="B3137">
        <v>1</v>
      </c>
      <c r="C3137" t="str">
        <f>IF(B3137=0, "No Anemia", "Anemia")</f>
        <v>Anemia</v>
      </c>
      <c r="D3137" s="2">
        <v>62</v>
      </c>
      <c r="E3137">
        <v>0</v>
      </c>
      <c r="F3137" t="str">
        <f>IF(E3137=0, "No Diabetes", "Diabetes")</f>
        <v>No Diabetes</v>
      </c>
      <c r="G3137" s="2">
        <v>60</v>
      </c>
      <c r="H3137">
        <v>0</v>
      </c>
      <c r="I3137" t="str">
        <f>IF(H3137=0, "No High Blood Pressure", "High Blood Pressure")</f>
        <v>No High Blood Pressure</v>
      </c>
      <c r="J3137" s="2">
        <v>309000</v>
      </c>
      <c r="K3137" s="1">
        <v>1.5</v>
      </c>
      <c r="L3137" s="2">
        <v>135</v>
      </c>
      <c r="M3137">
        <v>0</v>
      </c>
      <c r="N3137">
        <v>1</v>
      </c>
      <c r="O3137" t="str">
        <f>IF(M3136=0, "Female", "Male")</f>
        <v>Male</v>
      </c>
      <c r="P3137">
        <v>0</v>
      </c>
      <c r="Q3137" t="str">
        <f>IF(P3137=0, "Non Smoker", "Smoker")</f>
        <v>Non Smoker</v>
      </c>
      <c r="R3137" s="2">
        <v>174</v>
      </c>
      <c r="S3137" s="2" t="str">
        <f t="shared" si="48"/>
        <v>Alive</v>
      </c>
      <c r="T3137">
        <v>1</v>
      </c>
      <c r="U3137">
        <v>0</v>
      </c>
    </row>
    <row r="3138" spans="1:21" x14ac:dyDescent="0.3">
      <c r="A3138" s="2">
        <v>64</v>
      </c>
      <c r="B3138">
        <v>1</v>
      </c>
      <c r="C3138" t="str">
        <f>IF(B3138=0, "No Anemia", "Anemia")</f>
        <v>Anemia</v>
      </c>
      <c r="D3138" s="2">
        <v>62</v>
      </c>
      <c r="E3138">
        <v>0</v>
      </c>
      <c r="F3138" t="str">
        <f>IF(E3138=0, "No Diabetes", "Diabetes")</f>
        <v>No Diabetes</v>
      </c>
      <c r="G3138" s="2">
        <v>60</v>
      </c>
      <c r="H3138">
        <v>0</v>
      </c>
      <c r="I3138" t="str">
        <f>IF(H3138=0, "No High Blood Pressure", "High Blood Pressure")</f>
        <v>No High Blood Pressure</v>
      </c>
      <c r="J3138" s="2">
        <v>309000</v>
      </c>
      <c r="K3138" s="1">
        <v>1.5</v>
      </c>
      <c r="L3138" s="2">
        <v>135</v>
      </c>
      <c r="M3138">
        <v>0</v>
      </c>
      <c r="N3138">
        <v>1</v>
      </c>
      <c r="O3138" t="str">
        <f>IF(M3137=0, "Female", "Male")</f>
        <v>Female</v>
      </c>
      <c r="P3138">
        <v>0</v>
      </c>
      <c r="Q3138" t="str">
        <f>IF(P3138=0, "Non Smoker", "Smoker")</f>
        <v>Non Smoker</v>
      </c>
      <c r="R3138" s="2">
        <v>174</v>
      </c>
      <c r="S3138" s="2" t="str">
        <f t="shared" ref="S3138:S3201" si="49">IF(T3138=1, "Alive", "Dead")</f>
        <v>Alive</v>
      </c>
      <c r="T3138">
        <v>1</v>
      </c>
      <c r="U3138">
        <v>0</v>
      </c>
    </row>
    <row r="3139" spans="1:21" x14ac:dyDescent="0.3">
      <c r="A3139" s="2">
        <v>64</v>
      </c>
      <c r="B3139">
        <v>0</v>
      </c>
      <c r="C3139" t="str">
        <f>IF(B3139=0, "No Anemia", "Anemia")</f>
        <v>No Anemia</v>
      </c>
      <c r="D3139" s="2">
        <v>1610</v>
      </c>
      <c r="E3139">
        <v>0</v>
      </c>
      <c r="F3139" t="str">
        <f>IF(E3139=0, "No Diabetes", "Diabetes")</f>
        <v>No Diabetes</v>
      </c>
      <c r="G3139" s="2">
        <v>60</v>
      </c>
      <c r="H3139">
        <v>0</v>
      </c>
      <c r="I3139" t="str">
        <f>IF(H3139=0, "No High Blood Pressure", "High Blood Pressure")</f>
        <v>No High Blood Pressure</v>
      </c>
      <c r="J3139" s="2">
        <v>242000</v>
      </c>
      <c r="K3139" s="1">
        <v>1</v>
      </c>
      <c r="L3139" s="2">
        <v>137</v>
      </c>
      <c r="M3139">
        <v>1</v>
      </c>
      <c r="N3139">
        <v>0</v>
      </c>
      <c r="O3139" t="str">
        <f>IF(M3138=0, "Female", "Male")</f>
        <v>Female</v>
      </c>
      <c r="P3139">
        <v>0</v>
      </c>
      <c r="Q3139" t="str">
        <f>IF(P3139=0, "Non Smoker", "Smoker")</f>
        <v>Non Smoker</v>
      </c>
      <c r="R3139" s="2">
        <v>113</v>
      </c>
      <c r="S3139" s="2" t="str">
        <f t="shared" si="49"/>
        <v>Alive</v>
      </c>
      <c r="T3139">
        <v>1</v>
      </c>
      <c r="U3139">
        <v>0</v>
      </c>
    </row>
    <row r="3140" spans="1:21" x14ac:dyDescent="0.3">
      <c r="A3140" s="2">
        <v>64</v>
      </c>
      <c r="B3140">
        <v>0</v>
      </c>
      <c r="C3140" t="str">
        <f>IF(B3140=0, "No Anemia", "Anemia")</f>
        <v>No Anemia</v>
      </c>
      <c r="D3140" s="2">
        <v>1610</v>
      </c>
      <c r="E3140">
        <v>0</v>
      </c>
      <c r="F3140" t="str">
        <f>IF(E3140=0, "No Diabetes", "Diabetes")</f>
        <v>No Diabetes</v>
      </c>
      <c r="G3140" s="2">
        <v>60</v>
      </c>
      <c r="H3140">
        <v>0</v>
      </c>
      <c r="I3140" t="str">
        <f>IF(H3140=0, "No High Blood Pressure", "High Blood Pressure")</f>
        <v>No High Blood Pressure</v>
      </c>
      <c r="J3140" s="2">
        <v>242000</v>
      </c>
      <c r="K3140" s="1">
        <v>1</v>
      </c>
      <c r="L3140" s="2">
        <v>137</v>
      </c>
      <c r="M3140">
        <v>1</v>
      </c>
      <c r="N3140">
        <v>0</v>
      </c>
      <c r="O3140" t="str">
        <f>IF(M3139=0, "Female", "Male")</f>
        <v>Male</v>
      </c>
      <c r="P3140">
        <v>0</v>
      </c>
      <c r="Q3140" t="str">
        <f>IF(P3140=0, "Non Smoker", "Smoker")</f>
        <v>Non Smoker</v>
      </c>
      <c r="R3140" s="2">
        <v>113</v>
      </c>
      <c r="S3140" s="2" t="str">
        <f t="shared" si="49"/>
        <v>Alive</v>
      </c>
      <c r="T3140">
        <v>1</v>
      </c>
      <c r="U3140">
        <v>0</v>
      </c>
    </row>
    <row r="3141" spans="1:21" x14ac:dyDescent="0.3">
      <c r="A3141" s="2">
        <v>64</v>
      </c>
      <c r="B3141">
        <v>0</v>
      </c>
      <c r="C3141" t="str">
        <f>IF(B3141=0, "No Anemia", "Anemia")</f>
        <v>No Anemia</v>
      </c>
      <c r="D3141" s="2">
        <v>1610</v>
      </c>
      <c r="E3141">
        <v>0</v>
      </c>
      <c r="F3141" t="str">
        <f>IF(E3141=0, "No Diabetes", "Diabetes")</f>
        <v>No Diabetes</v>
      </c>
      <c r="G3141" s="2">
        <v>60</v>
      </c>
      <c r="H3141">
        <v>0</v>
      </c>
      <c r="I3141" t="str">
        <f>IF(H3141=0, "No High Blood Pressure", "High Blood Pressure")</f>
        <v>No High Blood Pressure</v>
      </c>
      <c r="J3141" s="2">
        <v>242000</v>
      </c>
      <c r="K3141" s="1">
        <v>1</v>
      </c>
      <c r="L3141" s="2">
        <v>137</v>
      </c>
      <c r="M3141">
        <v>1</v>
      </c>
      <c r="N3141">
        <v>0</v>
      </c>
      <c r="O3141" t="str">
        <f>IF(M3140=0, "Female", "Male")</f>
        <v>Male</v>
      </c>
      <c r="P3141">
        <v>0</v>
      </c>
      <c r="Q3141" t="str">
        <f>IF(P3141=0, "Non Smoker", "Smoker")</f>
        <v>Non Smoker</v>
      </c>
      <c r="R3141" s="2">
        <v>113</v>
      </c>
      <c r="S3141" s="2" t="str">
        <f t="shared" si="49"/>
        <v>Alive</v>
      </c>
      <c r="T3141">
        <v>1</v>
      </c>
      <c r="U3141">
        <v>0</v>
      </c>
    </row>
    <row r="3142" spans="1:21" x14ac:dyDescent="0.3">
      <c r="A3142" s="2">
        <v>64</v>
      </c>
      <c r="B3142">
        <v>0</v>
      </c>
      <c r="C3142" t="str">
        <f>IF(B3142=0, "No Anemia", "Anemia")</f>
        <v>No Anemia</v>
      </c>
      <c r="D3142" s="2">
        <v>143</v>
      </c>
      <c r="E3142">
        <v>0</v>
      </c>
      <c r="F3142" t="str">
        <f>IF(E3142=0, "No Diabetes", "Diabetes")</f>
        <v>No Diabetes</v>
      </c>
      <c r="G3142" s="2">
        <v>25</v>
      </c>
      <c r="H3142">
        <v>0</v>
      </c>
      <c r="I3142" t="str">
        <f>IF(H3142=0, "No High Blood Pressure", "High Blood Pressure")</f>
        <v>No High Blood Pressure</v>
      </c>
      <c r="J3142" s="2">
        <v>246000</v>
      </c>
      <c r="K3142" s="1">
        <v>2.4</v>
      </c>
      <c r="L3142" s="2">
        <v>135</v>
      </c>
      <c r="M3142">
        <v>1</v>
      </c>
      <c r="N3142">
        <v>0</v>
      </c>
      <c r="O3142" t="str">
        <f>IF(M3141=0, "Female", "Male")</f>
        <v>Male</v>
      </c>
      <c r="P3142">
        <v>0</v>
      </c>
      <c r="Q3142" t="str">
        <f>IF(P3142=0, "Non Smoker", "Smoker")</f>
        <v>Non Smoker</v>
      </c>
      <c r="R3142" s="2">
        <v>214</v>
      </c>
      <c r="S3142" s="2" t="str">
        <f t="shared" si="49"/>
        <v>Alive</v>
      </c>
      <c r="T3142">
        <v>1</v>
      </c>
      <c r="U3142">
        <v>0</v>
      </c>
    </row>
    <row r="3143" spans="1:21" x14ac:dyDescent="0.3">
      <c r="A3143" s="2">
        <v>64</v>
      </c>
      <c r="B3143">
        <v>0</v>
      </c>
      <c r="C3143" t="str">
        <f>IF(B3143=0, "No Anemia", "Anemia")</f>
        <v>No Anemia</v>
      </c>
      <c r="D3143" s="2">
        <v>143</v>
      </c>
      <c r="E3143">
        <v>0</v>
      </c>
      <c r="F3143" t="str">
        <f>IF(E3143=0, "No Diabetes", "Diabetes")</f>
        <v>No Diabetes</v>
      </c>
      <c r="G3143" s="2">
        <v>25</v>
      </c>
      <c r="H3143">
        <v>0</v>
      </c>
      <c r="I3143" t="str">
        <f>IF(H3143=0, "No High Blood Pressure", "High Blood Pressure")</f>
        <v>No High Blood Pressure</v>
      </c>
      <c r="J3143" s="2">
        <v>246000</v>
      </c>
      <c r="K3143" s="1">
        <v>2.4</v>
      </c>
      <c r="L3143" s="2">
        <v>135</v>
      </c>
      <c r="M3143">
        <v>1</v>
      </c>
      <c r="N3143">
        <v>0</v>
      </c>
      <c r="O3143" t="str">
        <f>IF(M3142=0, "Female", "Male")</f>
        <v>Male</v>
      </c>
      <c r="P3143">
        <v>0</v>
      </c>
      <c r="Q3143" t="str">
        <f>IF(P3143=0, "Non Smoker", "Smoker")</f>
        <v>Non Smoker</v>
      </c>
      <c r="R3143" s="2">
        <v>214</v>
      </c>
      <c r="S3143" s="2" t="str">
        <f t="shared" si="49"/>
        <v>Alive</v>
      </c>
      <c r="T3143">
        <v>1</v>
      </c>
      <c r="U3143">
        <v>0</v>
      </c>
    </row>
    <row r="3144" spans="1:21" x14ac:dyDescent="0.3">
      <c r="A3144" s="2">
        <v>64</v>
      </c>
      <c r="B3144">
        <v>1</v>
      </c>
      <c r="C3144" t="str">
        <f>IF(B3144=0, "No Anemia", "Anemia")</f>
        <v>Anemia</v>
      </c>
      <c r="D3144" s="2">
        <v>62</v>
      </c>
      <c r="E3144">
        <v>0</v>
      </c>
      <c r="F3144" t="str">
        <f>IF(E3144=0, "No Diabetes", "Diabetes")</f>
        <v>No Diabetes</v>
      </c>
      <c r="G3144" s="2">
        <v>60</v>
      </c>
      <c r="H3144">
        <v>0</v>
      </c>
      <c r="I3144" t="str">
        <f>IF(H3144=0, "No High Blood Pressure", "High Blood Pressure")</f>
        <v>No High Blood Pressure</v>
      </c>
      <c r="J3144" s="2">
        <v>309000</v>
      </c>
      <c r="K3144" s="1">
        <v>1.5</v>
      </c>
      <c r="L3144" s="2">
        <v>135</v>
      </c>
      <c r="M3144">
        <v>0</v>
      </c>
      <c r="N3144">
        <v>1</v>
      </c>
      <c r="O3144" t="str">
        <f>IF(M3143=0, "Female", "Male")</f>
        <v>Male</v>
      </c>
      <c r="P3144">
        <v>0</v>
      </c>
      <c r="Q3144" t="str">
        <f>IF(P3144=0, "Non Smoker", "Smoker")</f>
        <v>Non Smoker</v>
      </c>
      <c r="R3144" s="2">
        <v>174</v>
      </c>
      <c r="S3144" s="2" t="str">
        <f t="shared" si="49"/>
        <v>Alive</v>
      </c>
      <c r="T3144">
        <v>1</v>
      </c>
      <c r="U3144">
        <v>0</v>
      </c>
    </row>
    <row r="3145" spans="1:21" x14ac:dyDescent="0.3">
      <c r="A3145" s="2">
        <v>65</v>
      </c>
      <c r="B3145">
        <v>0</v>
      </c>
      <c r="C3145" t="str">
        <f>IF(B3145=0, "No Anemia", "Anemia")</f>
        <v>No Anemia</v>
      </c>
      <c r="D3145" s="2">
        <v>56</v>
      </c>
      <c r="E3145">
        <v>0</v>
      </c>
      <c r="F3145" t="str">
        <f>IF(E3145=0, "No Diabetes", "Diabetes")</f>
        <v>No Diabetes</v>
      </c>
      <c r="G3145" s="2">
        <v>25</v>
      </c>
      <c r="H3145">
        <v>0</v>
      </c>
      <c r="I3145" t="str">
        <f>IF(H3145=0, "No High Blood Pressure", "High Blood Pressure")</f>
        <v>No High Blood Pressure</v>
      </c>
      <c r="J3145" s="2">
        <v>305000</v>
      </c>
      <c r="K3145" s="1">
        <v>5</v>
      </c>
      <c r="L3145" s="2">
        <v>130</v>
      </c>
      <c r="M3145">
        <v>1</v>
      </c>
      <c r="N3145">
        <v>0</v>
      </c>
      <c r="O3145" t="str">
        <f>IF(M3144=0, "Female", "Male")</f>
        <v>Female</v>
      </c>
      <c r="P3145">
        <v>0</v>
      </c>
      <c r="Q3145" t="str">
        <f>IF(P3145=0, "Non Smoker", "Smoker")</f>
        <v>Non Smoker</v>
      </c>
      <c r="R3145" s="2">
        <v>207</v>
      </c>
      <c r="S3145" s="2" t="str">
        <f t="shared" si="49"/>
        <v>Alive</v>
      </c>
      <c r="T3145">
        <v>1</v>
      </c>
      <c r="U3145">
        <v>0</v>
      </c>
    </row>
    <row r="3146" spans="1:21" x14ac:dyDescent="0.3">
      <c r="A3146" s="2">
        <v>65</v>
      </c>
      <c r="B3146">
        <v>0</v>
      </c>
      <c r="C3146" t="str">
        <f>IF(B3146=0, "No Anemia", "Anemia")</f>
        <v>No Anemia</v>
      </c>
      <c r="D3146" s="2">
        <v>335</v>
      </c>
      <c r="E3146">
        <v>0</v>
      </c>
      <c r="F3146" t="str">
        <f>IF(E3146=0, "No Diabetes", "Diabetes")</f>
        <v>No Diabetes</v>
      </c>
      <c r="G3146" s="2">
        <v>35</v>
      </c>
      <c r="H3146">
        <v>1</v>
      </c>
      <c r="I3146" t="str">
        <f>IF(H3146=0, "No High Blood Pressure", "High Blood Pressure")</f>
        <v>High Blood Pressure</v>
      </c>
      <c r="J3146" s="2">
        <v>235000</v>
      </c>
      <c r="K3146" s="1">
        <v>0.8</v>
      </c>
      <c r="L3146" s="2">
        <v>136</v>
      </c>
      <c r="M3146">
        <v>0</v>
      </c>
      <c r="N3146">
        <v>1</v>
      </c>
      <c r="O3146" t="str">
        <f>IF(M3145=0, "Female", "Male")</f>
        <v>Male</v>
      </c>
      <c r="P3146">
        <v>0</v>
      </c>
      <c r="Q3146" t="str">
        <f>IF(P3146=0, "Non Smoker", "Smoker")</f>
        <v>Non Smoker</v>
      </c>
      <c r="R3146" s="2">
        <v>120</v>
      </c>
      <c r="S3146" s="2" t="str">
        <f t="shared" si="49"/>
        <v>Alive</v>
      </c>
      <c r="T3146">
        <v>1</v>
      </c>
      <c r="U3146">
        <v>0</v>
      </c>
    </row>
    <row r="3147" spans="1:21" x14ac:dyDescent="0.3">
      <c r="A3147" s="2">
        <v>65</v>
      </c>
      <c r="B3147">
        <v>1</v>
      </c>
      <c r="C3147" t="str">
        <f>IF(B3147=0, "No Anemia", "Anemia")</f>
        <v>Anemia</v>
      </c>
      <c r="D3147" s="2">
        <v>59</v>
      </c>
      <c r="E3147">
        <v>1</v>
      </c>
      <c r="F3147" t="str">
        <f>IF(E3147=0, "No Diabetes", "Diabetes")</f>
        <v>Diabetes</v>
      </c>
      <c r="G3147" s="2">
        <v>60</v>
      </c>
      <c r="H3147">
        <v>0</v>
      </c>
      <c r="I3147" t="str">
        <f>IF(H3147=0, "No High Blood Pressure", "High Blood Pressure")</f>
        <v>No High Blood Pressure</v>
      </c>
      <c r="J3147" s="2">
        <v>267000</v>
      </c>
      <c r="K3147" s="1">
        <v>0.9</v>
      </c>
      <c r="L3147" s="2">
        <v>137</v>
      </c>
      <c r="M3147">
        <v>1</v>
      </c>
      <c r="N3147">
        <v>0</v>
      </c>
      <c r="O3147" t="str">
        <f>IF(M3146=0, "Female", "Male")</f>
        <v>Female</v>
      </c>
      <c r="P3147">
        <v>0</v>
      </c>
      <c r="Q3147" t="str">
        <f>IF(P3147=0, "Non Smoker", "Smoker")</f>
        <v>Non Smoker</v>
      </c>
      <c r="R3147" s="2">
        <v>107</v>
      </c>
      <c r="S3147" s="2" t="str">
        <f t="shared" si="49"/>
        <v>Alive</v>
      </c>
      <c r="T3147">
        <v>1</v>
      </c>
      <c r="U3147">
        <v>0</v>
      </c>
    </row>
    <row r="3148" spans="1:21" x14ac:dyDescent="0.3">
      <c r="A3148" s="2">
        <v>65</v>
      </c>
      <c r="B3148">
        <v>1</v>
      </c>
      <c r="C3148" t="str">
        <f>IF(B3148=0, "No Anemia", "Anemia")</f>
        <v>Anemia</v>
      </c>
      <c r="D3148" s="2">
        <v>135</v>
      </c>
      <c r="E3148">
        <v>1</v>
      </c>
      <c r="F3148" t="str">
        <f>IF(E3148=0, "No Diabetes", "Diabetes")</f>
        <v>Diabetes</v>
      </c>
      <c r="G3148" s="2">
        <v>35</v>
      </c>
      <c r="H3148">
        <v>1</v>
      </c>
      <c r="I3148" t="str">
        <f>IF(H3148=0, "No High Blood Pressure", "High Blood Pressure")</f>
        <v>High Blood Pressure</v>
      </c>
      <c r="J3148" s="2">
        <v>297000</v>
      </c>
      <c r="K3148" s="1">
        <v>0.8</v>
      </c>
      <c r="L3148" s="2">
        <v>134</v>
      </c>
      <c r="M3148">
        <v>1</v>
      </c>
      <c r="N3148">
        <v>0</v>
      </c>
      <c r="O3148" t="str">
        <f>IF(M3147=0, "Female", "Male")</f>
        <v>Male</v>
      </c>
      <c r="P3148">
        <v>0</v>
      </c>
      <c r="Q3148" t="str">
        <f>IF(P3148=0, "Non Smoker", "Smoker")</f>
        <v>Non Smoker</v>
      </c>
      <c r="R3148" s="2">
        <v>194</v>
      </c>
      <c r="S3148" s="2" t="str">
        <f t="shared" si="49"/>
        <v>Alive</v>
      </c>
      <c r="T3148">
        <v>1</v>
      </c>
      <c r="U3148">
        <v>0</v>
      </c>
    </row>
    <row r="3149" spans="1:21" x14ac:dyDescent="0.3">
      <c r="A3149" s="2">
        <v>65</v>
      </c>
      <c r="B3149">
        <v>1</v>
      </c>
      <c r="C3149" t="str">
        <f>IF(B3149=0, "No Anemia", "Anemia")</f>
        <v>Anemia</v>
      </c>
      <c r="D3149" s="2">
        <v>305</v>
      </c>
      <c r="E3149">
        <v>1</v>
      </c>
      <c r="F3149" t="str">
        <f>IF(E3149=0, "No Diabetes", "Diabetes")</f>
        <v>Diabetes</v>
      </c>
      <c r="G3149" s="2">
        <v>25</v>
      </c>
      <c r="H3149">
        <v>0</v>
      </c>
      <c r="I3149" t="str">
        <f>IF(H3149=0, "No High Blood Pressure", "High Blood Pressure")</f>
        <v>No High Blood Pressure</v>
      </c>
      <c r="J3149" s="2">
        <v>254000</v>
      </c>
      <c r="K3149" s="1">
        <v>1.1000000000000001</v>
      </c>
      <c r="L3149" s="2">
        <v>141</v>
      </c>
      <c r="M3149">
        <v>1</v>
      </c>
      <c r="N3149">
        <v>0</v>
      </c>
      <c r="O3149" t="str">
        <f>IF(M3148=0, "Female", "Male")</f>
        <v>Male</v>
      </c>
      <c r="P3149">
        <v>0</v>
      </c>
      <c r="Q3149" t="str">
        <f>IF(P3149=0, "Non Smoker", "Smoker")</f>
        <v>Non Smoker</v>
      </c>
      <c r="R3149" s="2">
        <v>87</v>
      </c>
      <c r="S3149" s="2" t="str">
        <f t="shared" si="49"/>
        <v>Alive</v>
      </c>
      <c r="T3149">
        <v>1</v>
      </c>
      <c r="U3149">
        <v>0</v>
      </c>
    </row>
    <row r="3150" spans="1:21" x14ac:dyDescent="0.3">
      <c r="A3150" s="2">
        <v>65</v>
      </c>
      <c r="B3150">
        <v>1</v>
      </c>
      <c r="C3150" t="str">
        <f>IF(B3150=0, "No Anemia", "Anemia")</f>
        <v>Anemia</v>
      </c>
      <c r="D3150" s="2">
        <v>59</v>
      </c>
      <c r="E3150">
        <v>1</v>
      </c>
      <c r="F3150" t="str">
        <f>IF(E3150=0, "No Diabetes", "Diabetes")</f>
        <v>Diabetes</v>
      </c>
      <c r="G3150" s="2">
        <v>60</v>
      </c>
      <c r="H3150">
        <v>0</v>
      </c>
      <c r="I3150" t="str">
        <f>IF(H3150=0, "No High Blood Pressure", "High Blood Pressure")</f>
        <v>No High Blood Pressure</v>
      </c>
      <c r="J3150" s="2">
        <v>208000</v>
      </c>
      <c r="K3150" s="1">
        <v>0.9</v>
      </c>
      <c r="L3150" s="2">
        <v>137</v>
      </c>
      <c r="M3150">
        <v>0</v>
      </c>
      <c r="N3150">
        <v>1</v>
      </c>
      <c r="O3150" t="str">
        <f>IF(M3149=0, "Female", "Male")</f>
        <v>Male</v>
      </c>
      <c r="P3150">
        <v>0</v>
      </c>
      <c r="Q3150" t="str">
        <f>IF(P3150=0, "Non Smoker", "Smoker")</f>
        <v>Non Smoker</v>
      </c>
      <c r="R3150" s="2">
        <v>107</v>
      </c>
      <c r="S3150" s="2" t="str">
        <f t="shared" si="49"/>
        <v>Alive</v>
      </c>
      <c r="T3150">
        <v>1</v>
      </c>
      <c r="U3150">
        <v>0</v>
      </c>
    </row>
    <row r="3151" spans="1:21" x14ac:dyDescent="0.3">
      <c r="A3151" s="2">
        <v>65</v>
      </c>
      <c r="B3151">
        <v>1</v>
      </c>
      <c r="C3151" t="str">
        <f>IF(B3151=0, "No Anemia", "Anemia")</f>
        <v>Anemia</v>
      </c>
      <c r="D3151" s="2">
        <v>160</v>
      </c>
      <c r="E3151">
        <v>1</v>
      </c>
      <c r="F3151" t="str">
        <f>IF(E3151=0, "No Diabetes", "Diabetes")</f>
        <v>Diabetes</v>
      </c>
      <c r="G3151" s="2">
        <v>40</v>
      </c>
      <c r="H3151">
        <v>0</v>
      </c>
      <c r="I3151" t="str">
        <f>IF(H3151=0, "No High Blood Pressure", "High Blood Pressure")</f>
        <v>No High Blood Pressure</v>
      </c>
      <c r="J3151" s="2">
        <v>257000</v>
      </c>
      <c r="K3151" s="1">
        <v>1</v>
      </c>
      <c r="L3151" s="2">
        <v>136</v>
      </c>
      <c r="M3151">
        <v>0</v>
      </c>
      <c r="N3151">
        <v>1</v>
      </c>
      <c r="O3151" t="str">
        <f>IF(M3150=0, "Female", "Male")</f>
        <v>Female</v>
      </c>
      <c r="P3151">
        <v>0</v>
      </c>
      <c r="Q3151" t="str">
        <f>IF(P3151=0, "Non Smoker", "Smoker")</f>
        <v>Non Smoker</v>
      </c>
      <c r="R3151" s="2">
        <v>210</v>
      </c>
      <c r="S3151" s="2" t="str">
        <f t="shared" si="49"/>
        <v>Alive</v>
      </c>
      <c r="T3151">
        <v>1</v>
      </c>
      <c r="U3151">
        <v>0</v>
      </c>
    </row>
    <row r="3152" spans="1:21" x14ac:dyDescent="0.3">
      <c r="A3152" s="2">
        <v>65</v>
      </c>
      <c r="B3152">
        <v>0</v>
      </c>
      <c r="C3152" t="str">
        <f>IF(B3152=0, "No Anemia", "Anemia")</f>
        <v>No Anemia</v>
      </c>
      <c r="D3152" s="2">
        <v>118</v>
      </c>
      <c r="E3152">
        <v>0</v>
      </c>
      <c r="F3152" t="str">
        <f>IF(E3152=0, "No Diabetes", "Diabetes")</f>
        <v>No Diabetes</v>
      </c>
      <c r="G3152" s="2">
        <v>35</v>
      </c>
      <c r="H3152">
        <v>0</v>
      </c>
      <c r="I3152" t="str">
        <f>IF(H3152=0, "No High Blood Pressure", "High Blood Pressure")</f>
        <v>No High Blood Pressure</v>
      </c>
      <c r="J3152" s="2">
        <v>365000</v>
      </c>
      <c r="K3152" s="1">
        <v>1.1000000000000001</v>
      </c>
      <c r="L3152" s="2">
        <v>139</v>
      </c>
      <c r="M3152">
        <v>1</v>
      </c>
      <c r="N3152">
        <v>0</v>
      </c>
      <c r="O3152" t="str">
        <f>IF(M3151=0, "Female", "Male")</f>
        <v>Female</v>
      </c>
      <c r="P3152">
        <v>1</v>
      </c>
      <c r="Q3152" t="str">
        <f>IF(P3152=0, "Non Smoker", "Smoker")</f>
        <v>Smoker</v>
      </c>
      <c r="R3152" s="2">
        <v>200</v>
      </c>
      <c r="S3152" s="2" t="str">
        <f t="shared" si="49"/>
        <v>Alive</v>
      </c>
      <c r="T3152">
        <v>1</v>
      </c>
      <c r="U3152">
        <v>0</v>
      </c>
    </row>
    <row r="3153" spans="1:21" x14ac:dyDescent="0.3">
      <c r="A3153" s="2">
        <v>65</v>
      </c>
      <c r="B3153">
        <v>1</v>
      </c>
      <c r="C3153" t="str">
        <f>IF(B3153=0, "No Anemia", "Anemia")</f>
        <v>Anemia</v>
      </c>
      <c r="D3153" s="2">
        <v>82</v>
      </c>
      <c r="E3153">
        <v>1</v>
      </c>
      <c r="F3153" t="str">
        <f>IF(E3153=0, "No Diabetes", "Diabetes")</f>
        <v>Diabetes</v>
      </c>
      <c r="G3153" s="2">
        <v>60</v>
      </c>
      <c r="H3153">
        <v>1</v>
      </c>
      <c r="I3153" t="str">
        <f>IF(H3153=0, "No High Blood Pressure", "High Blood Pressure")</f>
        <v>High Blood Pressure</v>
      </c>
      <c r="J3153" s="2">
        <v>203000</v>
      </c>
      <c r="K3153" s="1">
        <v>0.9</v>
      </c>
      <c r="L3153" s="2">
        <v>140</v>
      </c>
      <c r="M3153">
        <v>0</v>
      </c>
      <c r="N3153">
        <v>1</v>
      </c>
      <c r="O3153" t="str">
        <f>IF(M3152=0, "Female", "Male")</f>
        <v>Male</v>
      </c>
      <c r="P3153">
        <v>0</v>
      </c>
      <c r="Q3153" t="str">
        <f>IF(P3153=0, "Non Smoker", "Smoker")</f>
        <v>Non Smoker</v>
      </c>
      <c r="R3153" s="2">
        <v>94</v>
      </c>
      <c r="S3153" s="2" t="str">
        <f t="shared" si="49"/>
        <v>Alive</v>
      </c>
      <c r="T3153">
        <v>1</v>
      </c>
      <c r="U3153">
        <v>0</v>
      </c>
    </row>
    <row r="3154" spans="1:21" x14ac:dyDescent="0.3">
      <c r="A3154" s="2">
        <v>65</v>
      </c>
      <c r="B3154">
        <v>0</v>
      </c>
      <c r="C3154" t="str">
        <f>IF(B3154=0, "No Anemia", "Anemia")</f>
        <v>No Anemia</v>
      </c>
      <c r="D3154" s="2">
        <v>118</v>
      </c>
      <c r="E3154">
        <v>0</v>
      </c>
      <c r="F3154" t="str">
        <f>IF(E3154=0, "No Diabetes", "Diabetes")</f>
        <v>No Diabetes</v>
      </c>
      <c r="G3154" s="2">
        <v>35</v>
      </c>
      <c r="H3154">
        <v>0</v>
      </c>
      <c r="I3154" t="str">
        <f>IF(H3154=0, "No High Blood Pressure", "High Blood Pressure")</f>
        <v>No High Blood Pressure</v>
      </c>
      <c r="J3154" s="2">
        <v>365000</v>
      </c>
      <c r="K3154" s="1">
        <v>1.1000000000000001</v>
      </c>
      <c r="L3154" s="2">
        <v>139</v>
      </c>
      <c r="M3154">
        <v>1</v>
      </c>
      <c r="N3154">
        <v>0</v>
      </c>
      <c r="O3154" t="str">
        <f>IF(M3153=0, "Female", "Male")</f>
        <v>Female</v>
      </c>
      <c r="P3154">
        <v>1</v>
      </c>
      <c r="Q3154" t="str">
        <f>IF(P3154=0, "Non Smoker", "Smoker")</f>
        <v>Smoker</v>
      </c>
      <c r="R3154" s="2">
        <v>200</v>
      </c>
      <c r="S3154" s="2" t="str">
        <f t="shared" si="49"/>
        <v>Alive</v>
      </c>
      <c r="T3154">
        <v>1</v>
      </c>
      <c r="U3154">
        <v>0</v>
      </c>
    </row>
    <row r="3155" spans="1:21" x14ac:dyDescent="0.3">
      <c r="A3155" s="2">
        <v>65</v>
      </c>
      <c r="B3155">
        <v>0</v>
      </c>
      <c r="C3155" t="str">
        <f>IF(B3155=0, "No Anemia", "Anemia")</f>
        <v>No Anemia</v>
      </c>
      <c r="D3155" s="2">
        <v>135</v>
      </c>
      <c r="E3155">
        <v>0</v>
      </c>
      <c r="F3155" t="str">
        <f>IF(E3155=0, "No Diabetes", "Diabetes")</f>
        <v>No Diabetes</v>
      </c>
      <c r="G3155" s="2">
        <v>35</v>
      </c>
      <c r="H3155">
        <v>1</v>
      </c>
      <c r="I3155" t="str">
        <f>IF(H3155=0, "No High Blood Pressure", "High Blood Pressure")</f>
        <v>High Blood Pressure</v>
      </c>
      <c r="J3155" s="2">
        <v>290000</v>
      </c>
      <c r="K3155" s="1">
        <v>0.8</v>
      </c>
      <c r="L3155" s="2">
        <v>134</v>
      </c>
      <c r="M3155">
        <v>1</v>
      </c>
      <c r="N3155">
        <v>0</v>
      </c>
      <c r="O3155" t="str">
        <f>IF(M3154=0, "Female", "Male")</f>
        <v>Male</v>
      </c>
      <c r="P3155">
        <v>0</v>
      </c>
      <c r="Q3155" t="str">
        <f>IF(P3155=0, "Non Smoker", "Smoker")</f>
        <v>Non Smoker</v>
      </c>
      <c r="R3155" s="2">
        <v>194</v>
      </c>
      <c r="S3155" s="2" t="str">
        <f t="shared" si="49"/>
        <v>Alive</v>
      </c>
      <c r="T3155">
        <v>1</v>
      </c>
      <c r="U3155">
        <v>0</v>
      </c>
    </row>
    <row r="3156" spans="1:21" x14ac:dyDescent="0.3">
      <c r="A3156" s="2">
        <v>65</v>
      </c>
      <c r="B3156">
        <v>0</v>
      </c>
      <c r="C3156" t="str">
        <f>IF(B3156=0, "No Anemia", "Anemia")</f>
        <v>No Anemia</v>
      </c>
      <c r="D3156" s="2">
        <v>118</v>
      </c>
      <c r="E3156">
        <v>0</v>
      </c>
      <c r="F3156" t="str">
        <f>IF(E3156=0, "No Diabetes", "Diabetes")</f>
        <v>No Diabetes</v>
      </c>
      <c r="G3156" s="2">
        <v>25</v>
      </c>
      <c r="H3156">
        <v>0</v>
      </c>
      <c r="I3156" t="str">
        <f>IF(H3156=0, "No High Blood Pressure", "High Blood Pressure")</f>
        <v>No High Blood Pressure</v>
      </c>
      <c r="J3156" s="2">
        <v>237000</v>
      </c>
      <c r="K3156" s="1">
        <v>5</v>
      </c>
      <c r="L3156" s="2">
        <v>130</v>
      </c>
      <c r="M3156">
        <v>0</v>
      </c>
      <c r="N3156">
        <v>1</v>
      </c>
      <c r="O3156" t="str">
        <f>IF(M3155=0, "Female", "Male")</f>
        <v>Male</v>
      </c>
      <c r="P3156">
        <v>0</v>
      </c>
      <c r="Q3156" t="str">
        <f>IF(P3156=0, "Non Smoker", "Smoker")</f>
        <v>Non Smoker</v>
      </c>
      <c r="R3156" s="2">
        <v>207</v>
      </c>
      <c r="S3156" s="2" t="str">
        <f t="shared" si="49"/>
        <v>Alive</v>
      </c>
      <c r="T3156">
        <v>1</v>
      </c>
      <c r="U3156">
        <v>0</v>
      </c>
    </row>
    <row r="3157" spans="1:21" x14ac:dyDescent="0.3">
      <c r="A3157" s="2">
        <v>65</v>
      </c>
      <c r="B3157">
        <v>1</v>
      </c>
      <c r="C3157" t="str">
        <f>IF(B3157=0, "No Anemia", "Anemia")</f>
        <v>Anemia</v>
      </c>
      <c r="D3157" s="2">
        <v>305</v>
      </c>
      <c r="E3157">
        <v>0</v>
      </c>
      <c r="F3157" t="str">
        <f>IF(E3157=0, "No Diabetes", "Diabetes")</f>
        <v>No Diabetes</v>
      </c>
      <c r="G3157" s="2">
        <v>50</v>
      </c>
      <c r="H3157">
        <v>0</v>
      </c>
      <c r="I3157" t="str">
        <f>IF(H3157=0, "No High Blood Pressure", "High Blood Pressure")</f>
        <v>No High Blood Pressure</v>
      </c>
      <c r="J3157" s="2">
        <v>263358.03000000003</v>
      </c>
      <c r="K3157" s="1">
        <v>1.18</v>
      </c>
      <c r="L3157" s="2">
        <v>137</v>
      </c>
      <c r="M3157">
        <v>1</v>
      </c>
      <c r="N3157">
        <v>0</v>
      </c>
      <c r="O3157" t="str">
        <f>IF(M3156=0, "Female", "Male")</f>
        <v>Female</v>
      </c>
      <c r="P3157">
        <v>1</v>
      </c>
      <c r="Q3157" t="str">
        <f>IF(P3157=0, "Non Smoker", "Smoker")</f>
        <v>Smoker</v>
      </c>
      <c r="R3157" s="2">
        <v>87</v>
      </c>
      <c r="S3157" s="2" t="str">
        <f t="shared" si="49"/>
        <v>Alive</v>
      </c>
      <c r="T3157">
        <v>1</v>
      </c>
      <c r="U3157">
        <v>0</v>
      </c>
    </row>
    <row r="3158" spans="1:21" x14ac:dyDescent="0.3">
      <c r="A3158" s="2">
        <v>65</v>
      </c>
      <c r="B3158">
        <v>1</v>
      </c>
      <c r="C3158" t="str">
        <f>IF(B3158=0, "No Anemia", "Anemia")</f>
        <v>Anemia</v>
      </c>
      <c r="D3158" s="2">
        <v>134</v>
      </c>
      <c r="E3158">
        <v>0</v>
      </c>
      <c r="F3158" t="str">
        <f>IF(E3158=0, "No Diabetes", "Diabetes")</f>
        <v>No Diabetes</v>
      </c>
      <c r="G3158" s="2">
        <v>35</v>
      </c>
      <c r="H3158">
        <v>1</v>
      </c>
      <c r="I3158" t="str">
        <f>IF(H3158=0, "No High Blood Pressure", "High Blood Pressure")</f>
        <v>High Blood Pressure</v>
      </c>
      <c r="J3158" s="2">
        <v>290000</v>
      </c>
      <c r="K3158" s="1">
        <v>0.8</v>
      </c>
      <c r="L3158" s="2">
        <v>134</v>
      </c>
      <c r="M3158">
        <v>1</v>
      </c>
      <c r="N3158">
        <v>0</v>
      </c>
      <c r="O3158" t="str">
        <f>IF(M3157=0, "Female", "Male")</f>
        <v>Male</v>
      </c>
      <c r="P3158">
        <v>0</v>
      </c>
      <c r="Q3158" t="str">
        <f>IF(P3158=0, "Non Smoker", "Smoker")</f>
        <v>Non Smoker</v>
      </c>
      <c r="R3158" s="2">
        <v>194</v>
      </c>
      <c r="S3158" s="2" t="str">
        <f t="shared" si="49"/>
        <v>Alive</v>
      </c>
      <c r="T3158">
        <v>1</v>
      </c>
      <c r="U3158">
        <v>0</v>
      </c>
    </row>
    <row r="3159" spans="1:21" x14ac:dyDescent="0.3">
      <c r="A3159" s="2">
        <v>65</v>
      </c>
      <c r="B3159">
        <v>1</v>
      </c>
      <c r="C3159" t="str">
        <f>IF(B3159=0, "No Anemia", "Anemia")</f>
        <v>Anemia</v>
      </c>
      <c r="D3159" s="2">
        <v>135</v>
      </c>
      <c r="E3159">
        <v>1</v>
      </c>
      <c r="F3159" t="str">
        <f>IF(E3159=0, "No Diabetes", "Diabetes")</f>
        <v>Diabetes</v>
      </c>
      <c r="G3159" s="2">
        <v>35</v>
      </c>
      <c r="H3159">
        <v>1</v>
      </c>
      <c r="I3159" t="str">
        <f>IF(H3159=0, "No High Blood Pressure", "High Blood Pressure")</f>
        <v>High Blood Pressure</v>
      </c>
      <c r="J3159" s="2">
        <v>297000</v>
      </c>
      <c r="K3159" s="1">
        <v>0.8</v>
      </c>
      <c r="L3159" s="2">
        <v>134</v>
      </c>
      <c r="M3159">
        <v>1</v>
      </c>
      <c r="N3159">
        <v>0</v>
      </c>
      <c r="O3159" t="str">
        <f>IF(M3158=0, "Female", "Male")</f>
        <v>Male</v>
      </c>
      <c r="P3159">
        <v>0</v>
      </c>
      <c r="Q3159" t="str">
        <f>IF(P3159=0, "Non Smoker", "Smoker")</f>
        <v>Non Smoker</v>
      </c>
      <c r="R3159" s="2">
        <v>194</v>
      </c>
      <c r="S3159" s="2" t="str">
        <f t="shared" si="49"/>
        <v>Alive</v>
      </c>
      <c r="T3159">
        <v>1</v>
      </c>
      <c r="U3159">
        <v>0</v>
      </c>
    </row>
    <row r="3160" spans="1:21" x14ac:dyDescent="0.3">
      <c r="A3160" s="2">
        <v>65</v>
      </c>
      <c r="B3160">
        <v>1</v>
      </c>
      <c r="C3160" t="str">
        <f>IF(B3160=0, "No Anemia", "Anemia")</f>
        <v>Anemia</v>
      </c>
      <c r="D3160" s="2">
        <v>68</v>
      </c>
      <c r="E3160">
        <v>0</v>
      </c>
      <c r="F3160" t="str">
        <f>IF(E3160=0, "No Diabetes", "Diabetes")</f>
        <v>No Diabetes</v>
      </c>
      <c r="G3160" s="2">
        <v>60</v>
      </c>
      <c r="H3160">
        <v>1</v>
      </c>
      <c r="I3160" t="str">
        <f>IF(H3160=0, "No High Blood Pressure", "High Blood Pressure")</f>
        <v>High Blood Pressure</v>
      </c>
      <c r="J3160" s="2">
        <v>309000</v>
      </c>
      <c r="K3160" s="1">
        <v>0.8</v>
      </c>
      <c r="L3160" s="2">
        <v>140</v>
      </c>
      <c r="M3160">
        <v>1</v>
      </c>
      <c r="N3160">
        <v>0</v>
      </c>
      <c r="O3160" t="str">
        <f>IF(M3159=0, "Female", "Male")</f>
        <v>Male</v>
      </c>
      <c r="P3160">
        <v>0</v>
      </c>
      <c r="Q3160" t="str">
        <f>IF(P3160=0, "Non Smoker", "Smoker")</f>
        <v>Non Smoker</v>
      </c>
      <c r="R3160" s="2">
        <v>79</v>
      </c>
      <c r="S3160" s="2" t="str">
        <f t="shared" si="49"/>
        <v>Alive</v>
      </c>
      <c r="T3160">
        <v>1</v>
      </c>
      <c r="U3160">
        <v>0</v>
      </c>
    </row>
    <row r="3161" spans="1:21" x14ac:dyDescent="0.3">
      <c r="A3161" s="2">
        <v>65</v>
      </c>
      <c r="B3161">
        <v>1</v>
      </c>
      <c r="C3161" t="str">
        <f>IF(B3161=0, "No Anemia", "Anemia")</f>
        <v>Anemia</v>
      </c>
      <c r="D3161" s="2">
        <v>135</v>
      </c>
      <c r="E3161">
        <v>0</v>
      </c>
      <c r="F3161" t="str">
        <f>IF(E3161=0, "No Diabetes", "Diabetes")</f>
        <v>No Diabetes</v>
      </c>
      <c r="G3161" s="2">
        <v>35</v>
      </c>
      <c r="H3161">
        <v>1</v>
      </c>
      <c r="I3161" t="str">
        <f>IF(H3161=0, "No High Blood Pressure", "High Blood Pressure")</f>
        <v>High Blood Pressure</v>
      </c>
      <c r="J3161" s="2">
        <v>235000</v>
      </c>
      <c r="K3161" s="1">
        <v>0.8</v>
      </c>
      <c r="L3161" s="2">
        <v>136</v>
      </c>
      <c r="M3161">
        <v>0</v>
      </c>
      <c r="N3161">
        <v>1</v>
      </c>
      <c r="O3161" t="str">
        <f>IF(M3160=0, "Female", "Male")</f>
        <v>Male</v>
      </c>
      <c r="P3161">
        <v>0</v>
      </c>
      <c r="Q3161" t="str">
        <f>IF(P3161=0, "Non Smoker", "Smoker")</f>
        <v>Non Smoker</v>
      </c>
      <c r="R3161" s="2">
        <v>120</v>
      </c>
      <c r="S3161" s="2" t="str">
        <f t="shared" si="49"/>
        <v>Alive</v>
      </c>
      <c r="T3161">
        <v>1</v>
      </c>
      <c r="U3161">
        <v>0</v>
      </c>
    </row>
    <row r="3162" spans="1:21" x14ac:dyDescent="0.3">
      <c r="A3162" s="2">
        <v>65</v>
      </c>
      <c r="B3162">
        <v>1</v>
      </c>
      <c r="C3162" t="str">
        <f>IF(B3162=0, "No Anemia", "Anemia")</f>
        <v>Anemia</v>
      </c>
      <c r="D3162" s="2">
        <v>160</v>
      </c>
      <c r="E3162">
        <v>1</v>
      </c>
      <c r="F3162" t="str">
        <f>IF(E3162=0, "No Diabetes", "Diabetes")</f>
        <v>Diabetes</v>
      </c>
      <c r="G3162" s="2">
        <v>20</v>
      </c>
      <c r="H3162">
        <v>0</v>
      </c>
      <c r="I3162" t="str">
        <f>IF(H3162=0, "No High Blood Pressure", "High Blood Pressure")</f>
        <v>No High Blood Pressure</v>
      </c>
      <c r="J3162" s="2">
        <v>368000</v>
      </c>
      <c r="K3162" s="1">
        <v>2.7</v>
      </c>
      <c r="L3162" s="2">
        <v>116</v>
      </c>
      <c r="M3162">
        <v>1</v>
      </c>
      <c r="N3162">
        <v>0</v>
      </c>
      <c r="O3162" t="str">
        <f>IF(M3161=0, "Female", "Male")</f>
        <v>Female</v>
      </c>
      <c r="P3162">
        <v>0</v>
      </c>
      <c r="Q3162" t="str">
        <f>IF(P3162=0, "Non Smoker", "Smoker")</f>
        <v>Non Smoker</v>
      </c>
      <c r="R3162" s="2">
        <v>8</v>
      </c>
      <c r="S3162" s="2" t="str">
        <f t="shared" si="49"/>
        <v>Dead</v>
      </c>
      <c r="T3162">
        <v>0</v>
      </c>
      <c r="U3162">
        <v>1</v>
      </c>
    </row>
    <row r="3163" spans="1:21" x14ac:dyDescent="0.3">
      <c r="A3163" s="2">
        <v>65</v>
      </c>
      <c r="B3163">
        <v>0</v>
      </c>
      <c r="C3163" t="str">
        <f>IF(B3163=0, "No Anemia", "Anemia")</f>
        <v>No Anemia</v>
      </c>
      <c r="D3163" s="2">
        <v>582</v>
      </c>
      <c r="E3163">
        <v>1</v>
      </c>
      <c r="F3163" t="str">
        <f>IF(E3163=0, "No Diabetes", "Diabetes")</f>
        <v>Diabetes</v>
      </c>
      <c r="G3163" s="2">
        <v>40</v>
      </c>
      <c r="H3163">
        <v>0</v>
      </c>
      <c r="I3163" t="str">
        <f>IF(H3163=0, "No High Blood Pressure", "High Blood Pressure")</f>
        <v>No High Blood Pressure</v>
      </c>
      <c r="J3163" s="2">
        <v>297000</v>
      </c>
      <c r="K3163" s="1">
        <v>1</v>
      </c>
      <c r="L3163" s="2">
        <v>138</v>
      </c>
      <c r="M3163">
        <v>1</v>
      </c>
      <c r="N3163">
        <v>0</v>
      </c>
      <c r="O3163" t="str">
        <f>IF(M3162=0, "Female", "Male")</f>
        <v>Male</v>
      </c>
      <c r="P3163">
        <v>0</v>
      </c>
      <c r="Q3163" t="str">
        <f>IF(P3163=0, "Non Smoker", "Smoker")</f>
        <v>Non Smoker</v>
      </c>
      <c r="R3163" s="2">
        <v>140</v>
      </c>
      <c r="S3163" s="2" t="str">
        <f t="shared" si="49"/>
        <v>Alive</v>
      </c>
      <c r="T3163">
        <v>1</v>
      </c>
      <c r="U3163">
        <v>0</v>
      </c>
    </row>
    <row r="3164" spans="1:21" x14ac:dyDescent="0.3">
      <c r="A3164" s="2">
        <v>65</v>
      </c>
      <c r="B3164">
        <v>1</v>
      </c>
      <c r="C3164" t="str">
        <f>IF(B3164=0, "No Anemia", "Anemia")</f>
        <v>Anemia</v>
      </c>
      <c r="D3164" s="2">
        <v>305</v>
      </c>
      <c r="E3164">
        <v>1</v>
      </c>
      <c r="F3164" t="str">
        <f>IF(E3164=0, "No Diabetes", "Diabetes")</f>
        <v>Diabetes</v>
      </c>
      <c r="G3164" s="2">
        <v>25</v>
      </c>
      <c r="H3164">
        <v>0</v>
      </c>
      <c r="I3164" t="str">
        <f>IF(H3164=0, "No High Blood Pressure", "High Blood Pressure")</f>
        <v>No High Blood Pressure</v>
      </c>
      <c r="J3164" s="2">
        <v>254000</v>
      </c>
      <c r="K3164" s="1">
        <v>1.1000000000000001</v>
      </c>
      <c r="L3164" s="2">
        <v>141</v>
      </c>
      <c r="M3164">
        <v>1</v>
      </c>
      <c r="N3164">
        <v>0</v>
      </c>
      <c r="O3164" t="str">
        <f>IF(M3163=0, "Female", "Male")</f>
        <v>Male</v>
      </c>
      <c r="P3164">
        <v>0</v>
      </c>
      <c r="Q3164" t="str">
        <f>IF(P3164=0, "Non Smoker", "Smoker")</f>
        <v>Non Smoker</v>
      </c>
      <c r="R3164" s="2">
        <v>87</v>
      </c>
      <c r="S3164" s="2" t="str">
        <f t="shared" si="49"/>
        <v>Alive</v>
      </c>
      <c r="T3164">
        <v>1</v>
      </c>
      <c r="U3164">
        <v>0</v>
      </c>
    </row>
    <row r="3165" spans="1:21" x14ac:dyDescent="0.3">
      <c r="A3165" s="2">
        <v>65</v>
      </c>
      <c r="B3165">
        <v>1</v>
      </c>
      <c r="C3165" t="str">
        <f>IF(B3165=0, "No Anemia", "Anemia")</f>
        <v>Anemia</v>
      </c>
      <c r="D3165" s="2">
        <v>128</v>
      </c>
      <c r="E3165">
        <v>1</v>
      </c>
      <c r="F3165" t="str">
        <f>IF(E3165=0, "No Diabetes", "Diabetes")</f>
        <v>Diabetes</v>
      </c>
      <c r="G3165" s="2">
        <v>30</v>
      </c>
      <c r="H3165">
        <v>1</v>
      </c>
      <c r="I3165" t="str">
        <f>IF(H3165=0, "No High Blood Pressure", "High Blood Pressure")</f>
        <v>High Blood Pressure</v>
      </c>
      <c r="J3165" s="2">
        <v>297000</v>
      </c>
      <c r="K3165" s="1">
        <v>1.5</v>
      </c>
      <c r="L3165" s="2">
        <v>136</v>
      </c>
      <c r="M3165">
        <v>0</v>
      </c>
      <c r="N3165">
        <v>1</v>
      </c>
      <c r="O3165" t="str">
        <f>IF(M3164=0, "Female", "Male")</f>
        <v>Male</v>
      </c>
      <c r="P3165">
        <v>0</v>
      </c>
      <c r="Q3165" t="str">
        <f>IF(P3165=0, "Non Smoker", "Smoker")</f>
        <v>Non Smoker</v>
      </c>
      <c r="R3165" s="2">
        <v>20</v>
      </c>
      <c r="S3165" s="2" t="str">
        <f t="shared" si="49"/>
        <v>Dead</v>
      </c>
      <c r="T3165">
        <v>0</v>
      </c>
      <c r="U3165">
        <v>1</v>
      </c>
    </row>
    <row r="3166" spans="1:21" x14ac:dyDescent="0.3">
      <c r="A3166" s="2">
        <v>65</v>
      </c>
      <c r="B3166">
        <v>1</v>
      </c>
      <c r="C3166" t="str">
        <f>IF(B3166=0, "No Anemia", "Anemia")</f>
        <v>Anemia</v>
      </c>
      <c r="D3166" s="2">
        <v>1688</v>
      </c>
      <c r="E3166">
        <v>0</v>
      </c>
      <c r="F3166" t="str">
        <f>IF(E3166=0, "No Diabetes", "Diabetes")</f>
        <v>No Diabetes</v>
      </c>
      <c r="G3166" s="2">
        <v>38</v>
      </c>
      <c r="H3166">
        <v>0</v>
      </c>
      <c r="I3166" t="str">
        <f>IF(H3166=0, "No High Blood Pressure", "High Blood Pressure")</f>
        <v>No High Blood Pressure</v>
      </c>
      <c r="J3166" s="2">
        <v>263358.03000000003</v>
      </c>
      <c r="K3166" s="1">
        <v>1.1000000000000001</v>
      </c>
      <c r="L3166" s="2">
        <v>138</v>
      </c>
      <c r="M3166">
        <v>1</v>
      </c>
      <c r="N3166">
        <v>0</v>
      </c>
      <c r="O3166" t="str">
        <f>IF(M3165=0, "Female", "Male")</f>
        <v>Female</v>
      </c>
      <c r="P3166">
        <v>1</v>
      </c>
      <c r="Q3166" t="str">
        <f>IF(P3166=0, "Non Smoker", "Smoker")</f>
        <v>Smoker</v>
      </c>
      <c r="R3166" s="2">
        <v>250</v>
      </c>
      <c r="S3166" s="2" t="str">
        <f t="shared" si="49"/>
        <v>Alive</v>
      </c>
      <c r="T3166">
        <v>1</v>
      </c>
      <c r="U3166">
        <v>0</v>
      </c>
    </row>
    <row r="3167" spans="1:21" x14ac:dyDescent="0.3">
      <c r="A3167" s="2">
        <v>65</v>
      </c>
      <c r="B3167">
        <v>1</v>
      </c>
      <c r="C3167" t="str">
        <f>IF(B3167=0, "No Anemia", "Anemia")</f>
        <v>Anemia</v>
      </c>
      <c r="D3167" s="2">
        <v>720</v>
      </c>
      <c r="E3167">
        <v>1</v>
      </c>
      <c r="F3167" t="str">
        <f>IF(E3167=0, "No Diabetes", "Diabetes")</f>
        <v>Diabetes</v>
      </c>
      <c r="G3167" s="2">
        <v>60</v>
      </c>
      <c r="H3167">
        <v>0</v>
      </c>
      <c r="I3167" t="str">
        <f>IF(H3167=0, "No High Blood Pressure", "High Blood Pressure")</f>
        <v>No High Blood Pressure</v>
      </c>
      <c r="J3167" s="2">
        <v>368000</v>
      </c>
      <c r="K3167" s="1">
        <v>0.8</v>
      </c>
      <c r="L3167" s="2">
        <v>135</v>
      </c>
      <c r="M3167">
        <v>1</v>
      </c>
      <c r="N3167">
        <v>0</v>
      </c>
      <c r="O3167" t="str">
        <f>IF(M3166=0, "Female", "Male")</f>
        <v>Male</v>
      </c>
      <c r="P3167">
        <v>0</v>
      </c>
      <c r="Q3167" t="str">
        <f>IF(P3167=0, "Non Smoker", "Smoker")</f>
        <v>Non Smoker</v>
      </c>
      <c r="R3167" s="2">
        <v>210</v>
      </c>
      <c r="S3167" s="2" t="str">
        <f t="shared" si="49"/>
        <v>Alive</v>
      </c>
      <c r="T3167">
        <v>1</v>
      </c>
      <c r="U3167">
        <v>0</v>
      </c>
    </row>
    <row r="3168" spans="1:21" x14ac:dyDescent="0.3">
      <c r="A3168" s="2">
        <v>65</v>
      </c>
      <c r="B3168">
        <v>0</v>
      </c>
      <c r="C3168" t="str">
        <f>IF(B3168=0, "No Anemia", "Anemia")</f>
        <v>No Anemia</v>
      </c>
      <c r="D3168" s="2">
        <v>118</v>
      </c>
      <c r="E3168">
        <v>0</v>
      </c>
      <c r="F3168" t="str">
        <f>IF(E3168=0, "No Diabetes", "Diabetes")</f>
        <v>No Diabetes</v>
      </c>
      <c r="G3168" s="2">
        <v>35</v>
      </c>
      <c r="H3168">
        <v>0</v>
      </c>
      <c r="I3168" t="str">
        <f>IF(H3168=0, "No High Blood Pressure", "High Blood Pressure")</f>
        <v>No High Blood Pressure</v>
      </c>
      <c r="J3168" s="2">
        <v>365000</v>
      </c>
      <c r="K3168" s="1">
        <v>1.1000000000000001</v>
      </c>
      <c r="L3168" s="2">
        <v>139</v>
      </c>
      <c r="M3168">
        <v>1</v>
      </c>
      <c r="N3168">
        <v>0</v>
      </c>
      <c r="O3168" t="str">
        <f>IF(M3167=0, "Female", "Male")</f>
        <v>Male</v>
      </c>
      <c r="P3168">
        <v>1</v>
      </c>
      <c r="Q3168" t="str">
        <f>IF(P3168=0, "Non Smoker", "Smoker")</f>
        <v>Smoker</v>
      </c>
      <c r="R3168" s="2">
        <v>200</v>
      </c>
      <c r="S3168" s="2" t="str">
        <f t="shared" si="49"/>
        <v>Alive</v>
      </c>
      <c r="T3168">
        <v>1</v>
      </c>
      <c r="U3168">
        <v>0</v>
      </c>
    </row>
    <row r="3169" spans="1:21" x14ac:dyDescent="0.3">
      <c r="A3169" s="2">
        <v>65</v>
      </c>
      <c r="B3169">
        <v>0</v>
      </c>
      <c r="C3169" t="str">
        <f>IF(B3169=0, "No Anemia", "Anemia")</f>
        <v>No Anemia</v>
      </c>
      <c r="D3169" s="2">
        <v>118</v>
      </c>
      <c r="E3169">
        <v>0</v>
      </c>
      <c r="F3169" t="str">
        <f>IF(E3169=0, "No Diabetes", "Diabetes")</f>
        <v>No Diabetes</v>
      </c>
      <c r="G3169" s="2">
        <v>35</v>
      </c>
      <c r="H3169">
        <v>0</v>
      </c>
      <c r="I3169" t="str">
        <f>IF(H3169=0, "No High Blood Pressure", "High Blood Pressure")</f>
        <v>No High Blood Pressure</v>
      </c>
      <c r="J3169" s="2">
        <v>365000</v>
      </c>
      <c r="K3169" s="1">
        <v>1.1000000000000001</v>
      </c>
      <c r="L3169" s="2">
        <v>139</v>
      </c>
      <c r="M3169">
        <v>1</v>
      </c>
      <c r="N3169">
        <v>0</v>
      </c>
      <c r="O3169" t="str">
        <f>IF(M3168=0, "Female", "Male")</f>
        <v>Male</v>
      </c>
      <c r="P3169">
        <v>1</v>
      </c>
      <c r="Q3169" t="str">
        <f>IF(P3169=0, "Non Smoker", "Smoker")</f>
        <v>Smoker</v>
      </c>
      <c r="R3169" s="2">
        <v>200</v>
      </c>
      <c r="S3169" s="2" t="str">
        <f t="shared" si="49"/>
        <v>Alive</v>
      </c>
      <c r="T3169">
        <v>1</v>
      </c>
      <c r="U3169">
        <v>0</v>
      </c>
    </row>
    <row r="3170" spans="1:21" x14ac:dyDescent="0.3">
      <c r="A3170" s="2">
        <v>65</v>
      </c>
      <c r="B3170">
        <v>1</v>
      </c>
      <c r="C3170" t="str">
        <f>IF(B3170=0, "No Anemia", "Anemia")</f>
        <v>Anemia</v>
      </c>
      <c r="D3170" s="2">
        <v>435</v>
      </c>
      <c r="E3170">
        <v>0</v>
      </c>
      <c r="F3170" t="str">
        <f>IF(E3170=0, "No Diabetes", "Diabetes")</f>
        <v>No Diabetes</v>
      </c>
      <c r="G3170" s="2">
        <v>35</v>
      </c>
      <c r="H3170">
        <v>1</v>
      </c>
      <c r="I3170" t="str">
        <f>IF(H3170=0, "No High Blood Pressure", "High Blood Pressure")</f>
        <v>High Blood Pressure</v>
      </c>
      <c r="J3170" s="2">
        <v>290000</v>
      </c>
      <c r="K3170" s="1">
        <v>0.8</v>
      </c>
      <c r="L3170" s="2">
        <v>134</v>
      </c>
      <c r="M3170">
        <v>1</v>
      </c>
      <c r="N3170">
        <v>0</v>
      </c>
      <c r="O3170" t="str">
        <f>IF(M3169=0, "Female", "Male")</f>
        <v>Male</v>
      </c>
      <c r="P3170">
        <v>0</v>
      </c>
      <c r="Q3170" t="str">
        <f>IF(P3170=0, "Non Smoker", "Smoker")</f>
        <v>Non Smoker</v>
      </c>
      <c r="R3170" s="2">
        <v>194</v>
      </c>
      <c r="S3170" s="2" t="str">
        <f t="shared" si="49"/>
        <v>Alive</v>
      </c>
      <c r="T3170">
        <v>1</v>
      </c>
      <c r="U3170">
        <v>0</v>
      </c>
    </row>
    <row r="3171" spans="1:21" x14ac:dyDescent="0.3">
      <c r="A3171" s="2">
        <v>65</v>
      </c>
      <c r="B3171">
        <v>0</v>
      </c>
      <c r="C3171" t="str">
        <f>IF(B3171=0, "No Anemia", "Anemia")</f>
        <v>No Anemia</v>
      </c>
      <c r="D3171" s="2">
        <v>582</v>
      </c>
      <c r="E3171">
        <v>0</v>
      </c>
      <c r="F3171" t="str">
        <f>IF(E3171=0, "No Diabetes", "Diabetes")</f>
        <v>No Diabetes</v>
      </c>
      <c r="G3171" s="2">
        <v>40</v>
      </c>
      <c r="H3171">
        <v>0</v>
      </c>
      <c r="I3171" t="str">
        <f>IF(H3171=0, "No High Blood Pressure", "High Blood Pressure")</f>
        <v>No High Blood Pressure</v>
      </c>
      <c r="J3171" s="2">
        <v>196000</v>
      </c>
      <c r="K3171" s="1">
        <v>1</v>
      </c>
      <c r="L3171" s="2">
        <v>138</v>
      </c>
      <c r="M3171">
        <v>0</v>
      </c>
      <c r="N3171">
        <v>1</v>
      </c>
      <c r="O3171" t="str">
        <f>IF(M3170=0, "Female", "Male")</f>
        <v>Male</v>
      </c>
      <c r="P3171">
        <v>0</v>
      </c>
      <c r="Q3171" t="str">
        <f>IF(P3171=0, "Non Smoker", "Smoker")</f>
        <v>Non Smoker</v>
      </c>
      <c r="R3171" s="2">
        <v>140</v>
      </c>
      <c r="S3171" s="2" t="str">
        <f t="shared" si="49"/>
        <v>Alive</v>
      </c>
      <c r="T3171">
        <v>1</v>
      </c>
      <c r="U3171">
        <v>0</v>
      </c>
    </row>
    <row r="3172" spans="1:21" x14ac:dyDescent="0.3">
      <c r="A3172" s="2">
        <v>65</v>
      </c>
      <c r="B3172">
        <v>0</v>
      </c>
      <c r="C3172" t="str">
        <f>IF(B3172=0, "No Anemia", "Anemia")</f>
        <v>No Anemia</v>
      </c>
      <c r="D3172" s="2">
        <v>1688</v>
      </c>
      <c r="E3172">
        <v>1</v>
      </c>
      <c r="F3172" t="str">
        <f>IF(E3172=0, "No Diabetes", "Diabetes")</f>
        <v>Diabetes</v>
      </c>
      <c r="G3172" s="2">
        <v>35</v>
      </c>
      <c r="H3172">
        <v>0</v>
      </c>
      <c r="I3172" t="str">
        <f>IF(H3172=0, "No High Blood Pressure", "High Blood Pressure")</f>
        <v>No High Blood Pressure</v>
      </c>
      <c r="J3172" s="2">
        <v>263358.03000000003</v>
      </c>
      <c r="K3172" s="1">
        <v>1.1000000000000001</v>
      </c>
      <c r="L3172" s="2">
        <v>142</v>
      </c>
      <c r="M3172">
        <v>0</v>
      </c>
      <c r="N3172">
        <v>1</v>
      </c>
      <c r="O3172" t="str">
        <f>IF(M3171=0, "Female", "Male")</f>
        <v>Female</v>
      </c>
      <c r="P3172">
        <v>0</v>
      </c>
      <c r="Q3172" t="str">
        <f>IF(P3172=0, "Non Smoker", "Smoker")</f>
        <v>Non Smoker</v>
      </c>
      <c r="R3172" s="2">
        <v>256</v>
      </c>
      <c r="S3172" s="2" t="str">
        <f t="shared" si="49"/>
        <v>Alive</v>
      </c>
      <c r="T3172">
        <v>1</v>
      </c>
      <c r="U3172">
        <v>0</v>
      </c>
    </row>
    <row r="3173" spans="1:21" x14ac:dyDescent="0.3">
      <c r="A3173" s="2">
        <v>65</v>
      </c>
      <c r="B3173">
        <v>1</v>
      </c>
      <c r="C3173" t="str">
        <f>IF(B3173=0, "No Anemia", "Anemia")</f>
        <v>Anemia</v>
      </c>
      <c r="D3173" s="2">
        <v>59</v>
      </c>
      <c r="E3173">
        <v>0</v>
      </c>
      <c r="F3173" t="str">
        <f>IF(E3173=0, "No Diabetes", "Diabetes")</f>
        <v>No Diabetes</v>
      </c>
      <c r="G3173" s="2">
        <v>35</v>
      </c>
      <c r="H3173">
        <v>0</v>
      </c>
      <c r="I3173" t="str">
        <f>IF(H3173=0, "No High Blood Pressure", "High Blood Pressure")</f>
        <v>No High Blood Pressure</v>
      </c>
      <c r="J3173" s="2">
        <v>365000</v>
      </c>
      <c r="K3173" s="1">
        <v>1.1000000000000001</v>
      </c>
      <c r="L3173" s="2">
        <v>139</v>
      </c>
      <c r="M3173">
        <v>1</v>
      </c>
      <c r="N3173">
        <v>0</v>
      </c>
      <c r="O3173" t="str">
        <f>IF(M3172=0, "Female", "Male")</f>
        <v>Female</v>
      </c>
      <c r="P3173">
        <v>1</v>
      </c>
      <c r="Q3173" t="str">
        <f>IF(P3173=0, "Non Smoker", "Smoker")</f>
        <v>Smoker</v>
      </c>
      <c r="R3173" s="2">
        <v>111</v>
      </c>
      <c r="S3173" s="2" t="str">
        <f t="shared" si="49"/>
        <v>Alive</v>
      </c>
      <c r="T3173">
        <v>1</v>
      </c>
      <c r="U3173">
        <v>0</v>
      </c>
    </row>
    <row r="3174" spans="1:21" x14ac:dyDescent="0.3">
      <c r="A3174" s="2">
        <v>65</v>
      </c>
      <c r="B3174">
        <v>1</v>
      </c>
      <c r="C3174" t="str">
        <f>IF(B3174=0, "No Anemia", "Anemia")</f>
        <v>Anemia</v>
      </c>
      <c r="D3174" s="2">
        <v>113</v>
      </c>
      <c r="E3174">
        <v>1</v>
      </c>
      <c r="F3174" t="str">
        <f>IF(E3174=0, "No Diabetes", "Diabetes")</f>
        <v>Diabetes</v>
      </c>
      <c r="G3174" s="2">
        <v>60</v>
      </c>
      <c r="H3174">
        <v>1</v>
      </c>
      <c r="I3174" t="str">
        <f>IF(H3174=0, "No High Blood Pressure", "High Blood Pressure")</f>
        <v>High Blood Pressure</v>
      </c>
      <c r="J3174" s="2">
        <v>203000</v>
      </c>
      <c r="K3174" s="1">
        <v>0.9</v>
      </c>
      <c r="L3174" s="2">
        <v>140</v>
      </c>
      <c r="M3174">
        <v>1</v>
      </c>
      <c r="N3174">
        <v>0</v>
      </c>
      <c r="O3174" t="str">
        <f>IF(M3173=0, "Female", "Male")</f>
        <v>Male</v>
      </c>
      <c r="P3174">
        <v>0</v>
      </c>
      <c r="Q3174" t="str">
        <f>IF(P3174=0, "Non Smoker", "Smoker")</f>
        <v>Non Smoker</v>
      </c>
      <c r="R3174" s="2">
        <v>94</v>
      </c>
      <c r="S3174" s="2" t="str">
        <f t="shared" si="49"/>
        <v>Alive</v>
      </c>
      <c r="T3174">
        <v>1</v>
      </c>
      <c r="U3174">
        <v>0</v>
      </c>
    </row>
    <row r="3175" spans="1:21" x14ac:dyDescent="0.3">
      <c r="A3175" s="2">
        <v>65</v>
      </c>
      <c r="B3175">
        <v>1</v>
      </c>
      <c r="C3175" t="str">
        <f>IF(B3175=0, "No Anemia", "Anemia")</f>
        <v>Anemia</v>
      </c>
      <c r="D3175" s="2">
        <v>180</v>
      </c>
      <c r="E3175">
        <v>0</v>
      </c>
      <c r="F3175" t="str">
        <f>IF(E3175=0, "No Diabetes", "Diabetes")</f>
        <v>No Diabetes</v>
      </c>
      <c r="G3175" s="2">
        <v>25</v>
      </c>
      <c r="H3175">
        <v>1</v>
      </c>
      <c r="I3175" t="str">
        <f>IF(H3175=0, "No High Blood Pressure", "High Blood Pressure")</f>
        <v>High Blood Pressure</v>
      </c>
      <c r="J3175" s="2">
        <v>276000</v>
      </c>
      <c r="K3175" s="1">
        <v>1.3</v>
      </c>
      <c r="L3175" s="2">
        <v>137</v>
      </c>
      <c r="M3175">
        <v>0</v>
      </c>
      <c r="N3175">
        <v>1</v>
      </c>
      <c r="O3175" t="str">
        <f>IF(M3174=0, "Female", "Male")</f>
        <v>Male</v>
      </c>
      <c r="P3175">
        <v>0</v>
      </c>
      <c r="Q3175" t="str">
        <f>IF(P3175=0, "Non Smoker", "Smoker")</f>
        <v>Non Smoker</v>
      </c>
      <c r="R3175" s="2">
        <v>16</v>
      </c>
      <c r="S3175" s="2" t="str">
        <f t="shared" si="49"/>
        <v>Alive</v>
      </c>
      <c r="T3175">
        <v>1</v>
      </c>
      <c r="U3175">
        <v>0</v>
      </c>
    </row>
    <row r="3176" spans="1:21" x14ac:dyDescent="0.3">
      <c r="A3176" s="2">
        <v>65</v>
      </c>
      <c r="B3176">
        <v>1</v>
      </c>
      <c r="C3176" t="str">
        <f>IF(B3176=0, "No Anemia", "Anemia")</f>
        <v>Anemia</v>
      </c>
      <c r="D3176" s="2">
        <v>135</v>
      </c>
      <c r="E3176">
        <v>1</v>
      </c>
      <c r="F3176" t="str">
        <f>IF(E3176=0, "No Diabetes", "Diabetes")</f>
        <v>Diabetes</v>
      </c>
      <c r="G3176" s="2">
        <v>35</v>
      </c>
      <c r="H3176">
        <v>1</v>
      </c>
      <c r="I3176" t="str">
        <f>IF(H3176=0, "No High Blood Pressure", "High Blood Pressure")</f>
        <v>High Blood Pressure</v>
      </c>
      <c r="J3176" s="2">
        <v>222000</v>
      </c>
      <c r="K3176" s="1">
        <v>0.8</v>
      </c>
      <c r="L3176" s="2">
        <v>134</v>
      </c>
      <c r="M3176">
        <v>1</v>
      </c>
      <c r="N3176">
        <v>0</v>
      </c>
      <c r="O3176" t="str">
        <f>IF(M3175=0, "Female", "Male")</f>
        <v>Female</v>
      </c>
      <c r="P3176">
        <v>0</v>
      </c>
      <c r="Q3176" t="str">
        <f>IF(P3176=0, "Non Smoker", "Smoker")</f>
        <v>Non Smoker</v>
      </c>
      <c r="R3176" s="2">
        <v>194</v>
      </c>
      <c r="S3176" s="2" t="str">
        <f t="shared" si="49"/>
        <v>Alive</v>
      </c>
      <c r="T3176">
        <v>1</v>
      </c>
      <c r="U3176">
        <v>0</v>
      </c>
    </row>
    <row r="3177" spans="1:21" x14ac:dyDescent="0.3">
      <c r="A3177" s="2">
        <v>65</v>
      </c>
      <c r="B3177">
        <v>1</v>
      </c>
      <c r="C3177" t="str">
        <f>IF(B3177=0, "No Anemia", "Anemia")</f>
        <v>Anemia</v>
      </c>
      <c r="D3177" s="2">
        <v>305</v>
      </c>
      <c r="E3177">
        <v>0</v>
      </c>
      <c r="F3177" t="str">
        <f>IF(E3177=0, "No Diabetes", "Diabetes")</f>
        <v>No Diabetes</v>
      </c>
      <c r="G3177" s="2">
        <v>50</v>
      </c>
      <c r="H3177">
        <v>0</v>
      </c>
      <c r="I3177" t="str">
        <f>IF(H3177=0, "No High Blood Pressure", "High Blood Pressure")</f>
        <v>No High Blood Pressure</v>
      </c>
      <c r="J3177" s="2">
        <v>263358.03000000003</v>
      </c>
      <c r="K3177" s="1">
        <v>1.18</v>
      </c>
      <c r="L3177" s="2">
        <v>137</v>
      </c>
      <c r="M3177">
        <v>1</v>
      </c>
      <c r="N3177">
        <v>0</v>
      </c>
      <c r="O3177" t="str">
        <f>IF(M3176=0, "Female", "Male")</f>
        <v>Male</v>
      </c>
      <c r="P3177">
        <v>1</v>
      </c>
      <c r="Q3177" t="str">
        <f>IF(P3177=0, "Non Smoker", "Smoker")</f>
        <v>Smoker</v>
      </c>
      <c r="R3177" s="2">
        <v>87</v>
      </c>
      <c r="S3177" s="2" t="str">
        <f t="shared" si="49"/>
        <v>Alive</v>
      </c>
      <c r="T3177">
        <v>1</v>
      </c>
      <c r="U3177">
        <v>0</v>
      </c>
    </row>
    <row r="3178" spans="1:21" x14ac:dyDescent="0.3">
      <c r="A3178" s="2">
        <v>65</v>
      </c>
      <c r="B3178">
        <v>0</v>
      </c>
      <c r="C3178" t="str">
        <f>IF(B3178=0, "No Anemia", "Anemia")</f>
        <v>No Anemia</v>
      </c>
      <c r="D3178" s="2">
        <v>1688</v>
      </c>
      <c r="E3178">
        <v>0</v>
      </c>
      <c r="F3178" t="str">
        <f>IF(E3178=0, "No Diabetes", "Diabetes")</f>
        <v>No Diabetes</v>
      </c>
      <c r="G3178" s="2">
        <v>50</v>
      </c>
      <c r="H3178">
        <v>0</v>
      </c>
      <c r="I3178" t="str">
        <f>IF(H3178=0, "No High Blood Pressure", "High Blood Pressure")</f>
        <v>No High Blood Pressure</v>
      </c>
      <c r="J3178" s="2">
        <v>248000</v>
      </c>
      <c r="K3178" s="1">
        <v>1.1000000000000001</v>
      </c>
      <c r="L3178" s="2">
        <v>148</v>
      </c>
      <c r="M3178">
        <v>1</v>
      </c>
      <c r="N3178">
        <v>0</v>
      </c>
      <c r="O3178" t="str">
        <f>IF(M3177=0, "Female", "Male")</f>
        <v>Male</v>
      </c>
      <c r="P3178">
        <v>0</v>
      </c>
      <c r="Q3178" t="str">
        <f>IF(P3178=0, "Non Smoker", "Smoker")</f>
        <v>Non Smoker</v>
      </c>
      <c r="R3178" s="2">
        <v>256</v>
      </c>
      <c r="S3178" s="2" t="str">
        <f t="shared" si="49"/>
        <v>Alive</v>
      </c>
      <c r="T3178">
        <v>1</v>
      </c>
      <c r="U3178">
        <v>0</v>
      </c>
    </row>
    <row r="3179" spans="1:21" x14ac:dyDescent="0.3">
      <c r="A3179" s="2">
        <v>65</v>
      </c>
      <c r="B3179">
        <v>1</v>
      </c>
      <c r="C3179" t="str">
        <f>IF(B3179=0, "No Anemia", "Anemia")</f>
        <v>Anemia</v>
      </c>
      <c r="D3179" s="2">
        <v>67</v>
      </c>
      <c r="E3179">
        <v>1</v>
      </c>
      <c r="F3179" t="str">
        <f>IF(E3179=0, "No Diabetes", "Diabetes")</f>
        <v>Diabetes</v>
      </c>
      <c r="G3179" s="2">
        <v>60</v>
      </c>
      <c r="H3179">
        <v>0</v>
      </c>
      <c r="I3179" t="str">
        <f>IF(H3179=0, "No High Blood Pressure", "High Blood Pressure")</f>
        <v>No High Blood Pressure</v>
      </c>
      <c r="J3179" s="2">
        <v>172000</v>
      </c>
      <c r="K3179" s="1">
        <v>0.9</v>
      </c>
      <c r="L3179" s="2">
        <v>137</v>
      </c>
      <c r="M3179">
        <v>0</v>
      </c>
      <c r="N3179">
        <v>1</v>
      </c>
      <c r="O3179" t="str">
        <f>IF(M3178=0, "Female", "Male")</f>
        <v>Male</v>
      </c>
      <c r="P3179">
        <v>0</v>
      </c>
      <c r="Q3179" t="str">
        <f>IF(P3179=0, "Non Smoker", "Smoker")</f>
        <v>Non Smoker</v>
      </c>
      <c r="R3179" s="2">
        <v>107</v>
      </c>
      <c r="S3179" s="2" t="str">
        <f t="shared" si="49"/>
        <v>Alive</v>
      </c>
      <c r="T3179">
        <v>1</v>
      </c>
      <c r="U3179">
        <v>0</v>
      </c>
    </row>
    <row r="3180" spans="1:21" x14ac:dyDescent="0.3">
      <c r="A3180" s="2">
        <v>65</v>
      </c>
      <c r="B3180">
        <v>0</v>
      </c>
      <c r="C3180" t="str">
        <f>IF(B3180=0, "No Anemia", "Anemia")</f>
        <v>No Anemia</v>
      </c>
      <c r="D3180" s="2">
        <v>582</v>
      </c>
      <c r="E3180">
        <v>1</v>
      </c>
      <c r="F3180" t="str">
        <f>IF(E3180=0, "No Diabetes", "Diabetes")</f>
        <v>Diabetes</v>
      </c>
      <c r="G3180" s="2">
        <v>40</v>
      </c>
      <c r="H3180">
        <v>0</v>
      </c>
      <c r="I3180" t="str">
        <f>IF(H3180=0, "No High Blood Pressure", "High Blood Pressure")</f>
        <v>No High Blood Pressure</v>
      </c>
      <c r="J3180" s="2">
        <v>27000</v>
      </c>
      <c r="K3180" s="1">
        <v>1</v>
      </c>
      <c r="L3180" s="2">
        <v>138</v>
      </c>
      <c r="M3180">
        <v>0</v>
      </c>
      <c r="N3180">
        <v>1</v>
      </c>
      <c r="O3180" t="str">
        <f>IF(M3179=0, "Female", "Male")</f>
        <v>Female</v>
      </c>
      <c r="P3180">
        <v>0</v>
      </c>
      <c r="Q3180" t="str">
        <f>IF(P3180=0, "Non Smoker", "Smoker")</f>
        <v>Non Smoker</v>
      </c>
      <c r="R3180" s="2">
        <v>140</v>
      </c>
      <c r="S3180" s="2" t="str">
        <f t="shared" si="49"/>
        <v>Alive</v>
      </c>
      <c r="T3180">
        <v>1</v>
      </c>
      <c r="U3180">
        <v>0</v>
      </c>
    </row>
    <row r="3181" spans="1:21" x14ac:dyDescent="0.3">
      <c r="A3181" s="2">
        <v>65</v>
      </c>
      <c r="B3181">
        <v>0</v>
      </c>
      <c r="C3181" t="str">
        <f>IF(B3181=0, "No Anemia", "Anemia")</f>
        <v>No Anemia</v>
      </c>
      <c r="D3181" s="2">
        <v>780</v>
      </c>
      <c r="E3181">
        <v>0</v>
      </c>
      <c r="F3181" t="str">
        <f>IF(E3181=0, "No Diabetes", "Diabetes")</f>
        <v>No Diabetes</v>
      </c>
      <c r="G3181" s="2">
        <v>35</v>
      </c>
      <c r="H3181">
        <v>1</v>
      </c>
      <c r="I3181" t="str">
        <f>IF(H3181=0, "No High Blood Pressure", "High Blood Pressure")</f>
        <v>High Blood Pressure</v>
      </c>
      <c r="J3181" s="2">
        <v>235000</v>
      </c>
      <c r="K3181" s="1">
        <v>0.8</v>
      </c>
      <c r="L3181" s="2">
        <v>136</v>
      </c>
      <c r="M3181">
        <v>0</v>
      </c>
      <c r="N3181">
        <v>1</v>
      </c>
      <c r="O3181" t="str">
        <f>IF(M3180=0, "Female", "Male")</f>
        <v>Female</v>
      </c>
      <c r="P3181">
        <v>0</v>
      </c>
      <c r="Q3181" t="str">
        <f>IF(P3181=0, "Non Smoker", "Smoker")</f>
        <v>Non Smoker</v>
      </c>
      <c r="R3181" s="2">
        <v>120</v>
      </c>
      <c r="S3181" s="2" t="str">
        <f t="shared" si="49"/>
        <v>Alive</v>
      </c>
      <c r="T3181">
        <v>1</v>
      </c>
      <c r="U3181">
        <v>0</v>
      </c>
    </row>
    <row r="3182" spans="1:21" x14ac:dyDescent="0.3">
      <c r="A3182" s="2">
        <v>65</v>
      </c>
      <c r="B3182">
        <v>0</v>
      </c>
      <c r="C3182" t="str">
        <f>IF(B3182=0, "No Anemia", "Anemia")</f>
        <v>No Anemia</v>
      </c>
      <c r="D3182" s="2">
        <v>118</v>
      </c>
      <c r="E3182">
        <v>0</v>
      </c>
      <c r="F3182" t="str">
        <f>IF(E3182=0, "No Diabetes", "Diabetes")</f>
        <v>No Diabetes</v>
      </c>
      <c r="G3182" s="2">
        <v>35</v>
      </c>
      <c r="H3182">
        <v>0</v>
      </c>
      <c r="I3182" t="str">
        <f>IF(H3182=0, "No High Blood Pressure", "High Blood Pressure")</f>
        <v>No High Blood Pressure</v>
      </c>
      <c r="J3182" s="2">
        <v>255000</v>
      </c>
      <c r="K3182" s="1">
        <v>1.1000000000000001</v>
      </c>
      <c r="L3182" s="2">
        <v>136</v>
      </c>
      <c r="M3182">
        <v>1</v>
      </c>
      <c r="N3182">
        <v>0</v>
      </c>
      <c r="O3182" t="str">
        <f>IF(M3181=0, "Female", "Male")</f>
        <v>Female</v>
      </c>
      <c r="P3182">
        <v>1</v>
      </c>
      <c r="Q3182" t="str">
        <f>IF(P3182=0, "Non Smoker", "Smoker")</f>
        <v>Smoker</v>
      </c>
      <c r="R3182" s="2">
        <v>200</v>
      </c>
      <c r="S3182" s="2" t="str">
        <f t="shared" si="49"/>
        <v>Alive</v>
      </c>
      <c r="T3182">
        <v>1</v>
      </c>
      <c r="U3182">
        <v>0</v>
      </c>
    </row>
    <row r="3183" spans="1:21" x14ac:dyDescent="0.3">
      <c r="A3183" s="2">
        <v>65</v>
      </c>
      <c r="B3183">
        <v>0</v>
      </c>
      <c r="C3183" t="str">
        <f>IF(B3183=0, "No Anemia", "Anemia")</f>
        <v>No Anemia</v>
      </c>
      <c r="D3183" s="2">
        <v>395</v>
      </c>
      <c r="E3183">
        <v>1</v>
      </c>
      <c r="F3183" t="str">
        <f>IF(E3183=0, "No Diabetes", "Diabetes")</f>
        <v>Diabetes</v>
      </c>
      <c r="G3183" s="2">
        <v>25</v>
      </c>
      <c r="H3183">
        <v>0</v>
      </c>
      <c r="I3183" t="str">
        <f>IF(H3183=0, "No High Blood Pressure", "High Blood Pressure")</f>
        <v>No High Blood Pressure</v>
      </c>
      <c r="J3183" s="2">
        <v>149000</v>
      </c>
      <c r="K3183" s="1">
        <v>1.2</v>
      </c>
      <c r="L3183" s="2">
        <v>136</v>
      </c>
      <c r="M3183">
        <v>1</v>
      </c>
      <c r="N3183">
        <v>0</v>
      </c>
      <c r="O3183" t="str">
        <f>IF(M3182=0, "Female", "Male")</f>
        <v>Male</v>
      </c>
      <c r="P3183">
        <v>1</v>
      </c>
      <c r="Q3183" t="str">
        <f>IF(P3183=0, "Non Smoker", "Smoker")</f>
        <v>Smoker</v>
      </c>
      <c r="R3183" s="2">
        <v>154</v>
      </c>
      <c r="S3183" s="2" t="str">
        <f t="shared" si="49"/>
        <v>Dead</v>
      </c>
      <c r="T3183">
        <v>0</v>
      </c>
      <c r="U3183">
        <v>1</v>
      </c>
    </row>
    <row r="3184" spans="1:21" x14ac:dyDescent="0.3">
      <c r="A3184" s="2">
        <v>65</v>
      </c>
      <c r="B3184">
        <v>0</v>
      </c>
      <c r="C3184" t="str">
        <f>IF(B3184=0, "No Anemia", "Anemia")</f>
        <v>No Anemia</v>
      </c>
      <c r="D3184" s="2">
        <v>198</v>
      </c>
      <c r="E3184">
        <v>0</v>
      </c>
      <c r="F3184" t="str">
        <f>IF(E3184=0, "No Diabetes", "Diabetes")</f>
        <v>No Diabetes</v>
      </c>
      <c r="G3184" s="2">
        <v>40</v>
      </c>
      <c r="H3184">
        <v>1</v>
      </c>
      <c r="I3184" t="str">
        <f>IF(H3184=0, "No High Blood Pressure", "High Blood Pressure")</f>
        <v>High Blood Pressure</v>
      </c>
      <c r="J3184" s="2">
        <v>283000</v>
      </c>
      <c r="K3184" s="1">
        <v>0.9</v>
      </c>
      <c r="L3184" s="2">
        <v>140</v>
      </c>
      <c r="M3184">
        <v>1</v>
      </c>
      <c r="N3184">
        <v>0</v>
      </c>
      <c r="O3184" t="str">
        <f>IF(M3183=0, "Female", "Male")</f>
        <v>Male</v>
      </c>
      <c r="P3184">
        <v>1</v>
      </c>
      <c r="Q3184" t="str">
        <f>IF(P3184=0, "Non Smoker", "Smoker")</f>
        <v>Smoker</v>
      </c>
      <c r="R3184" s="2">
        <v>146</v>
      </c>
      <c r="S3184" s="2" t="str">
        <f t="shared" si="49"/>
        <v>Alive</v>
      </c>
      <c r="T3184">
        <v>1</v>
      </c>
      <c r="U3184">
        <v>0</v>
      </c>
    </row>
    <row r="3185" spans="1:21" x14ac:dyDescent="0.3">
      <c r="A3185" s="2">
        <v>65</v>
      </c>
      <c r="B3185">
        <v>0</v>
      </c>
      <c r="C3185" t="str">
        <f>IF(B3185=0, "No Anemia", "Anemia")</f>
        <v>No Anemia</v>
      </c>
      <c r="D3185" s="2">
        <v>582</v>
      </c>
      <c r="E3185">
        <v>0</v>
      </c>
      <c r="F3185" t="str">
        <f>IF(E3185=0, "No Diabetes", "Diabetes")</f>
        <v>No Diabetes</v>
      </c>
      <c r="G3185" s="2">
        <v>40</v>
      </c>
      <c r="H3185">
        <v>0</v>
      </c>
      <c r="I3185" t="str">
        <f>IF(H3185=0, "No High Blood Pressure", "High Blood Pressure")</f>
        <v>No High Blood Pressure</v>
      </c>
      <c r="J3185" s="2">
        <v>203000</v>
      </c>
      <c r="K3185" s="1">
        <v>1</v>
      </c>
      <c r="L3185" s="2">
        <v>138</v>
      </c>
      <c r="M3185">
        <v>1</v>
      </c>
      <c r="N3185">
        <v>0</v>
      </c>
      <c r="O3185" t="str">
        <f>IF(M3184=0, "Female", "Male")</f>
        <v>Male</v>
      </c>
      <c r="P3185">
        <v>0</v>
      </c>
      <c r="Q3185" t="str">
        <f>IF(P3185=0, "Non Smoker", "Smoker")</f>
        <v>Non Smoker</v>
      </c>
      <c r="R3185" s="2">
        <v>140</v>
      </c>
      <c r="S3185" s="2" t="str">
        <f t="shared" si="49"/>
        <v>Alive</v>
      </c>
      <c r="T3185">
        <v>1</v>
      </c>
      <c r="U3185">
        <v>0</v>
      </c>
    </row>
    <row r="3186" spans="1:21" x14ac:dyDescent="0.3">
      <c r="A3186" s="2">
        <v>65</v>
      </c>
      <c r="B3186">
        <v>0</v>
      </c>
      <c r="C3186" t="str">
        <f>IF(B3186=0, "No Anemia", "Anemia")</f>
        <v>No Anemia</v>
      </c>
      <c r="D3186" s="2">
        <v>2713</v>
      </c>
      <c r="E3186">
        <v>1</v>
      </c>
      <c r="F3186" t="str">
        <f>IF(E3186=0, "No Diabetes", "Diabetes")</f>
        <v>Diabetes</v>
      </c>
      <c r="G3186" s="2">
        <v>25</v>
      </c>
      <c r="H3186">
        <v>0</v>
      </c>
      <c r="I3186" t="str">
        <f>IF(H3186=0, "No High Blood Pressure", "High Blood Pressure")</f>
        <v>No High Blood Pressure</v>
      </c>
      <c r="J3186" s="2">
        <v>497000</v>
      </c>
      <c r="K3186" s="1">
        <v>1.83</v>
      </c>
      <c r="L3186" s="2">
        <v>135</v>
      </c>
      <c r="M3186">
        <v>1</v>
      </c>
      <c r="N3186">
        <v>0</v>
      </c>
      <c r="O3186" t="str">
        <f>IF(M3185=0, "Female", "Male")</f>
        <v>Male</v>
      </c>
      <c r="P3186">
        <v>0</v>
      </c>
      <c r="Q3186" t="str">
        <f>IF(P3186=0, "Non Smoker", "Smoker")</f>
        <v>Non Smoker</v>
      </c>
      <c r="R3186" s="2">
        <v>67</v>
      </c>
      <c r="S3186" s="2" t="str">
        <f t="shared" si="49"/>
        <v>Dead</v>
      </c>
      <c r="T3186">
        <v>0</v>
      </c>
      <c r="U3186">
        <v>1</v>
      </c>
    </row>
    <row r="3187" spans="1:21" x14ac:dyDescent="0.3">
      <c r="A3187" s="2">
        <v>65</v>
      </c>
      <c r="B3187">
        <v>0</v>
      </c>
      <c r="C3187" t="str">
        <f>IF(B3187=0, "No Anemia", "Anemia")</f>
        <v>No Anemia</v>
      </c>
      <c r="D3187" s="2">
        <v>118</v>
      </c>
      <c r="E3187">
        <v>0</v>
      </c>
      <c r="F3187" t="str">
        <f>IF(E3187=0, "No Diabetes", "Diabetes")</f>
        <v>No Diabetes</v>
      </c>
      <c r="G3187" s="2">
        <v>35</v>
      </c>
      <c r="H3187">
        <v>0</v>
      </c>
      <c r="I3187" t="str">
        <f>IF(H3187=0, "No High Blood Pressure", "High Blood Pressure")</f>
        <v>No High Blood Pressure</v>
      </c>
      <c r="J3187" s="2">
        <v>365000</v>
      </c>
      <c r="K3187" s="1">
        <v>1.1000000000000001</v>
      </c>
      <c r="L3187" s="2">
        <v>139</v>
      </c>
      <c r="M3187">
        <v>1</v>
      </c>
      <c r="N3187">
        <v>0</v>
      </c>
      <c r="O3187" t="str">
        <f>IF(M3186=0, "Female", "Male")</f>
        <v>Male</v>
      </c>
      <c r="P3187">
        <v>1</v>
      </c>
      <c r="Q3187" t="str">
        <f>IF(P3187=0, "Non Smoker", "Smoker")</f>
        <v>Smoker</v>
      </c>
      <c r="R3187" s="2">
        <v>200</v>
      </c>
      <c r="S3187" s="2" t="str">
        <f t="shared" si="49"/>
        <v>Alive</v>
      </c>
      <c r="T3187">
        <v>1</v>
      </c>
      <c r="U3187">
        <v>0</v>
      </c>
    </row>
    <row r="3188" spans="1:21" x14ac:dyDescent="0.3">
      <c r="A3188" s="2">
        <v>65</v>
      </c>
      <c r="B3188">
        <v>0</v>
      </c>
      <c r="C3188" t="str">
        <f>IF(B3188=0, "No Anemia", "Anemia")</f>
        <v>No Anemia</v>
      </c>
      <c r="D3188" s="2">
        <v>892</v>
      </c>
      <c r="E3188">
        <v>0</v>
      </c>
      <c r="F3188" t="str">
        <f>IF(E3188=0, "No Diabetes", "Diabetes")</f>
        <v>No Diabetes</v>
      </c>
      <c r="G3188" s="2">
        <v>35</v>
      </c>
      <c r="H3188">
        <v>0</v>
      </c>
      <c r="I3188" t="str">
        <f>IF(H3188=0, "No High Blood Pressure", "High Blood Pressure")</f>
        <v>No High Blood Pressure</v>
      </c>
      <c r="J3188" s="2">
        <v>365000</v>
      </c>
      <c r="K3188" s="1">
        <v>1.1000000000000001</v>
      </c>
      <c r="L3188" s="2">
        <v>139</v>
      </c>
      <c r="M3188">
        <v>1</v>
      </c>
      <c r="N3188">
        <v>0</v>
      </c>
      <c r="O3188" t="str">
        <f>IF(M3187=0, "Female", "Male")</f>
        <v>Male</v>
      </c>
      <c r="P3188">
        <v>1</v>
      </c>
      <c r="Q3188" t="str">
        <f>IF(P3188=0, "Non Smoker", "Smoker")</f>
        <v>Smoker</v>
      </c>
      <c r="R3188" s="2">
        <v>256</v>
      </c>
      <c r="S3188" s="2" t="str">
        <f t="shared" si="49"/>
        <v>Alive</v>
      </c>
      <c r="T3188">
        <v>1</v>
      </c>
      <c r="U3188">
        <v>0</v>
      </c>
    </row>
    <row r="3189" spans="1:21" x14ac:dyDescent="0.3">
      <c r="A3189" s="2">
        <v>65</v>
      </c>
      <c r="B3189">
        <v>1</v>
      </c>
      <c r="C3189" t="str">
        <f>IF(B3189=0, "No Anemia", "Anemia")</f>
        <v>Anemia</v>
      </c>
      <c r="D3189" s="2">
        <v>135</v>
      </c>
      <c r="E3189">
        <v>0</v>
      </c>
      <c r="F3189" t="str">
        <f>IF(E3189=0, "No Diabetes", "Diabetes")</f>
        <v>No Diabetes</v>
      </c>
      <c r="G3189" s="2">
        <v>35</v>
      </c>
      <c r="H3189">
        <v>1</v>
      </c>
      <c r="I3189" t="str">
        <f>IF(H3189=0, "No High Blood Pressure", "High Blood Pressure")</f>
        <v>High Blood Pressure</v>
      </c>
      <c r="J3189" s="2">
        <v>173000</v>
      </c>
      <c r="K3189" s="1">
        <v>0.8</v>
      </c>
      <c r="L3189" s="2">
        <v>134</v>
      </c>
      <c r="M3189">
        <v>1</v>
      </c>
      <c r="N3189">
        <v>0</v>
      </c>
      <c r="O3189" t="str">
        <f>IF(M3188=0, "Female", "Male")</f>
        <v>Male</v>
      </c>
      <c r="P3189">
        <v>0</v>
      </c>
      <c r="Q3189" t="str">
        <f>IF(P3189=0, "Non Smoker", "Smoker")</f>
        <v>Non Smoker</v>
      </c>
      <c r="R3189" s="2">
        <v>194</v>
      </c>
      <c r="S3189" s="2" t="str">
        <f t="shared" si="49"/>
        <v>Alive</v>
      </c>
      <c r="T3189">
        <v>1</v>
      </c>
      <c r="U3189">
        <v>0</v>
      </c>
    </row>
    <row r="3190" spans="1:21" x14ac:dyDescent="0.3">
      <c r="A3190" s="2">
        <v>65</v>
      </c>
      <c r="B3190">
        <v>1</v>
      </c>
      <c r="C3190" t="str">
        <f>IF(B3190=0, "No Anemia", "Anemia")</f>
        <v>Anemia</v>
      </c>
      <c r="D3190" s="2">
        <v>335</v>
      </c>
      <c r="E3190">
        <v>0</v>
      </c>
      <c r="F3190" t="str">
        <f>IF(E3190=0, "No Diabetes", "Diabetes")</f>
        <v>No Diabetes</v>
      </c>
      <c r="G3190" s="2">
        <v>35</v>
      </c>
      <c r="H3190">
        <v>1</v>
      </c>
      <c r="I3190" t="str">
        <f>IF(H3190=0, "No High Blood Pressure", "High Blood Pressure")</f>
        <v>High Blood Pressure</v>
      </c>
      <c r="J3190" s="2">
        <v>235000</v>
      </c>
      <c r="K3190" s="1">
        <v>0.8</v>
      </c>
      <c r="L3190" s="2">
        <v>136</v>
      </c>
      <c r="M3190">
        <v>1</v>
      </c>
      <c r="N3190">
        <v>0</v>
      </c>
      <c r="O3190" t="str">
        <f>IF(M3189=0, "Female", "Male")</f>
        <v>Male</v>
      </c>
      <c r="P3190">
        <v>0</v>
      </c>
      <c r="Q3190" t="str">
        <f>IF(P3190=0, "Non Smoker", "Smoker")</f>
        <v>Non Smoker</v>
      </c>
      <c r="R3190" s="2">
        <v>120</v>
      </c>
      <c r="S3190" s="2" t="str">
        <f t="shared" si="49"/>
        <v>Alive</v>
      </c>
      <c r="T3190">
        <v>1</v>
      </c>
      <c r="U3190">
        <v>0</v>
      </c>
    </row>
    <row r="3191" spans="1:21" x14ac:dyDescent="0.3">
      <c r="A3191" s="2">
        <v>65</v>
      </c>
      <c r="B3191">
        <v>1</v>
      </c>
      <c r="C3191" t="str">
        <f>IF(B3191=0, "No Anemia", "Anemia")</f>
        <v>Anemia</v>
      </c>
      <c r="D3191" s="2">
        <v>75</v>
      </c>
      <c r="E3191">
        <v>1</v>
      </c>
      <c r="F3191" t="str">
        <f>IF(E3191=0, "No Diabetes", "Diabetes")</f>
        <v>Diabetes</v>
      </c>
      <c r="G3191" s="2">
        <v>60</v>
      </c>
      <c r="H3191">
        <v>0</v>
      </c>
      <c r="I3191" t="str">
        <f>IF(H3191=0, "No High Blood Pressure", "High Blood Pressure")</f>
        <v>No High Blood Pressure</v>
      </c>
      <c r="J3191" s="2">
        <v>172000</v>
      </c>
      <c r="K3191" s="1">
        <v>0.9</v>
      </c>
      <c r="L3191" s="2">
        <v>137</v>
      </c>
      <c r="M3191">
        <v>0</v>
      </c>
      <c r="N3191">
        <v>1</v>
      </c>
      <c r="O3191" t="str">
        <f>IF(M3190=0, "Female", "Male")</f>
        <v>Male</v>
      </c>
      <c r="P3191">
        <v>0</v>
      </c>
      <c r="Q3191" t="str">
        <f>IF(P3191=0, "Non Smoker", "Smoker")</f>
        <v>Non Smoker</v>
      </c>
      <c r="R3191" s="2">
        <v>107</v>
      </c>
      <c r="S3191" s="2" t="str">
        <f t="shared" si="49"/>
        <v>Alive</v>
      </c>
      <c r="T3191">
        <v>1</v>
      </c>
      <c r="U3191">
        <v>0</v>
      </c>
    </row>
    <row r="3192" spans="1:21" x14ac:dyDescent="0.3">
      <c r="A3192" s="2">
        <v>65</v>
      </c>
      <c r="B3192">
        <v>0</v>
      </c>
      <c r="C3192" t="str">
        <f>IF(B3192=0, "No Anemia", "Anemia")</f>
        <v>No Anemia</v>
      </c>
      <c r="D3192" s="2">
        <v>56</v>
      </c>
      <c r="E3192">
        <v>0</v>
      </c>
      <c r="F3192" t="str">
        <f>IF(E3192=0, "No Diabetes", "Diabetes")</f>
        <v>No Diabetes</v>
      </c>
      <c r="G3192" s="2">
        <v>25</v>
      </c>
      <c r="H3192">
        <v>0</v>
      </c>
      <c r="I3192" t="str">
        <f>IF(H3192=0, "No High Blood Pressure", "High Blood Pressure")</f>
        <v>No High Blood Pressure</v>
      </c>
      <c r="J3192" s="2">
        <v>305000</v>
      </c>
      <c r="K3192" s="1">
        <v>5</v>
      </c>
      <c r="L3192" s="2">
        <v>130</v>
      </c>
      <c r="M3192">
        <v>1</v>
      </c>
      <c r="N3192">
        <v>0</v>
      </c>
      <c r="O3192" t="str">
        <f>IF(M3191=0, "Female", "Male")</f>
        <v>Female</v>
      </c>
      <c r="P3192">
        <v>0</v>
      </c>
      <c r="Q3192" t="str">
        <f>IF(P3192=0, "Non Smoker", "Smoker")</f>
        <v>Non Smoker</v>
      </c>
      <c r="R3192" s="2">
        <v>207</v>
      </c>
      <c r="S3192" s="2" t="str">
        <f t="shared" si="49"/>
        <v>Alive</v>
      </c>
      <c r="T3192">
        <v>1</v>
      </c>
      <c r="U3192">
        <v>0</v>
      </c>
    </row>
    <row r="3193" spans="1:21" x14ac:dyDescent="0.3">
      <c r="A3193" s="2">
        <v>65</v>
      </c>
      <c r="B3193">
        <v>0</v>
      </c>
      <c r="C3193" t="str">
        <f>IF(B3193=0, "No Anemia", "Anemia")</f>
        <v>No Anemia</v>
      </c>
      <c r="D3193" s="2">
        <v>167</v>
      </c>
      <c r="E3193">
        <v>1</v>
      </c>
      <c r="F3193" t="str">
        <f>IF(E3193=0, "No Diabetes", "Diabetes")</f>
        <v>Diabetes</v>
      </c>
      <c r="G3193" s="2">
        <v>60</v>
      </c>
      <c r="H3193">
        <v>0</v>
      </c>
      <c r="I3193" t="str">
        <f>IF(H3193=0, "No High Blood Pressure", "High Blood Pressure")</f>
        <v>No High Blood Pressure</v>
      </c>
      <c r="J3193" s="2">
        <v>304000</v>
      </c>
      <c r="K3193" s="1">
        <v>0.8</v>
      </c>
      <c r="L3193" s="2">
        <v>140</v>
      </c>
      <c r="M3193">
        <v>1</v>
      </c>
      <c r="N3193">
        <v>0</v>
      </c>
      <c r="O3193" t="str">
        <f>IF(M3192=0, "Female", "Male")</f>
        <v>Male</v>
      </c>
      <c r="P3193">
        <v>0</v>
      </c>
      <c r="Q3193" t="str">
        <f>IF(P3193=0, "Non Smoker", "Smoker")</f>
        <v>Non Smoker</v>
      </c>
      <c r="R3193" s="2">
        <v>186</v>
      </c>
      <c r="S3193" s="2" t="str">
        <f t="shared" si="49"/>
        <v>Alive</v>
      </c>
      <c r="T3193">
        <v>1</v>
      </c>
      <c r="U3193">
        <v>0</v>
      </c>
    </row>
    <row r="3194" spans="1:21" x14ac:dyDescent="0.3">
      <c r="A3194" s="2">
        <v>65</v>
      </c>
      <c r="B3194">
        <v>0</v>
      </c>
      <c r="C3194" t="str">
        <f>IF(B3194=0, "No Anemia", "Anemia")</f>
        <v>No Anemia</v>
      </c>
      <c r="D3194" s="2">
        <v>582</v>
      </c>
      <c r="E3194">
        <v>1</v>
      </c>
      <c r="F3194" t="str">
        <f>IF(E3194=0, "No Diabetes", "Diabetes")</f>
        <v>Diabetes</v>
      </c>
      <c r="G3194" s="2">
        <v>40</v>
      </c>
      <c r="H3194">
        <v>0</v>
      </c>
      <c r="I3194" t="str">
        <f>IF(H3194=0, "No High Blood Pressure", "High Blood Pressure")</f>
        <v>No High Blood Pressure</v>
      </c>
      <c r="J3194" s="2">
        <v>27000</v>
      </c>
      <c r="K3194" s="1">
        <v>1</v>
      </c>
      <c r="L3194" s="2">
        <v>138</v>
      </c>
      <c r="M3194">
        <v>0</v>
      </c>
      <c r="N3194">
        <v>1</v>
      </c>
      <c r="O3194" t="str">
        <f>IF(M3193=0, "Female", "Male")</f>
        <v>Male</v>
      </c>
      <c r="P3194">
        <v>0</v>
      </c>
      <c r="Q3194" t="str">
        <f>IF(P3194=0, "Non Smoker", "Smoker")</f>
        <v>Non Smoker</v>
      </c>
      <c r="R3194" s="2">
        <v>140</v>
      </c>
      <c r="S3194" s="2" t="str">
        <f t="shared" si="49"/>
        <v>Alive</v>
      </c>
      <c r="T3194">
        <v>1</v>
      </c>
      <c r="U3194">
        <v>0</v>
      </c>
    </row>
    <row r="3195" spans="1:21" x14ac:dyDescent="0.3">
      <c r="A3195" s="2">
        <v>65</v>
      </c>
      <c r="B3195">
        <v>0</v>
      </c>
      <c r="C3195" t="str">
        <f>IF(B3195=0, "No Anemia", "Anemia")</f>
        <v>No Anemia</v>
      </c>
      <c r="D3195" s="2">
        <v>1688</v>
      </c>
      <c r="E3195">
        <v>1</v>
      </c>
      <c r="F3195" t="str">
        <f>IF(E3195=0, "No Diabetes", "Diabetes")</f>
        <v>Diabetes</v>
      </c>
      <c r="G3195" s="2">
        <v>25</v>
      </c>
      <c r="H3195">
        <v>0</v>
      </c>
      <c r="I3195" t="str">
        <f>IF(H3195=0, "No High Blood Pressure", "High Blood Pressure")</f>
        <v>No High Blood Pressure</v>
      </c>
      <c r="J3195" s="2">
        <v>194000</v>
      </c>
      <c r="K3195" s="1">
        <v>0.9</v>
      </c>
      <c r="L3195" s="2">
        <v>140</v>
      </c>
      <c r="M3195">
        <v>1</v>
      </c>
      <c r="N3195">
        <v>0</v>
      </c>
      <c r="O3195" t="str">
        <f>IF(M3194=0, "Female", "Male")</f>
        <v>Female</v>
      </c>
      <c r="P3195">
        <v>0</v>
      </c>
      <c r="Q3195" t="str">
        <f>IF(P3195=0, "Non Smoker", "Smoker")</f>
        <v>Non Smoker</v>
      </c>
      <c r="R3195" s="2">
        <v>250</v>
      </c>
      <c r="S3195" s="2" t="str">
        <f t="shared" si="49"/>
        <v>Dead</v>
      </c>
      <c r="T3195">
        <v>0</v>
      </c>
      <c r="U3195">
        <v>1</v>
      </c>
    </row>
    <row r="3196" spans="1:21" x14ac:dyDescent="0.3">
      <c r="A3196" s="2">
        <v>65</v>
      </c>
      <c r="B3196">
        <v>0</v>
      </c>
      <c r="C3196" t="str">
        <f>IF(B3196=0, "No Anemia", "Anemia")</f>
        <v>No Anemia</v>
      </c>
      <c r="D3196" s="2">
        <v>118</v>
      </c>
      <c r="E3196">
        <v>0</v>
      </c>
      <c r="F3196" t="str">
        <f>IF(E3196=0, "No Diabetes", "Diabetes")</f>
        <v>No Diabetes</v>
      </c>
      <c r="G3196" s="2">
        <v>35</v>
      </c>
      <c r="H3196">
        <v>0</v>
      </c>
      <c r="I3196" t="str">
        <f>IF(H3196=0, "No High Blood Pressure", "High Blood Pressure")</f>
        <v>No High Blood Pressure</v>
      </c>
      <c r="J3196" s="2">
        <v>289000</v>
      </c>
      <c r="K3196" s="1">
        <v>0.9</v>
      </c>
      <c r="L3196" s="2">
        <v>140</v>
      </c>
      <c r="M3196">
        <v>1</v>
      </c>
      <c r="N3196">
        <v>0</v>
      </c>
      <c r="O3196" t="str">
        <f>IF(M3195=0, "Female", "Male")</f>
        <v>Male</v>
      </c>
      <c r="P3196">
        <v>1</v>
      </c>
      <c r="Q3196" t="str">
        <f>IF(P3196=0, "Non Smoker", "Smoker")</f>
        <v>Smoker</v>
      </c>
      <c r="R3196" s="2">
        <v>200</v>
      </c>
      <c r="S3196" s="2" t="str">
        <f t="shared" si="49"/>
        <v>Alive</v>
      </c>
      <c r="T3196">
        <v>1</v>
      </c>
      <c r="U3196">
        <v>0</v>
      </c>
    </row>
    <row r="3197" spans="1:21" x14ac:dyDescent="0.3">
      <c r="A3197" s="2">
        <v>65</v>
      </c>
      <c r="B3197">
        <v>1</v>
      </c>
      <c r="C3197" t="str">
        <f>IF(B3197=0, "No Anemia", "Anemia")</f>
        <v>Anemia</v>
      </c>
      <c r="D3197" s="2">
        <v>410</v>
      </c>
      <c r="E3197">
        <v>1</v>
      </c>
      <c r="F3197" t="str">
        <f>IF(E3197=0, "No Diabetes", "Diabetes")</f>
        <v>Diabetes</v>
      </c>
      <c r="G3197" s="2">
        <v>40</v>
      </c>
      <c r="H3197">
        <v>0</v>
      </c>
      <c r="I3197" t="str">
        <f>IF(H3197=0, "No High Blood Pressure", "High Blood Pressure")</f>
        <v>No High Blood Pressure</v>
      </c>
      <c r="J3197" s="2">
        <v>257000</v>
      </c>
      <c r="K3197" s="1">
        <v>1</v>
      </c>
      <c r="L3197" s="2">
        <v>136</v>
      </c>
      <c r="M3197">
        <v>0</v>
      </c>
      <c r="N3197">
        <v>1</v>
      </c>
      <c r="O3197" t="str">
        <f>IF(M3196=0, "Female", "Male")</f>
        <v>Male</v>
      </c>
      <c r="P3197">
        <v>0</v>
      </c>
      <c r="Q3197" t="str">
        <f>IF(P3197=0, "Non Smoker", "Smoker")</f>
        <v>Non Smoker</v>
      </c>
      <c r="R3197" s="2">
        <v>210</v>
      </c>
      <c r="S3197" s="2" t="str">
        <f t="shared" si="49"/>
        <v>Alive</v>
      </c>
      <c r="T3197">
        <v>1</v>
      </c>
      <c r="U3197">
        <v>0</v>
      </c>
    </row>
    <row r="3198" spans="1:21" x14ac:dyDescent="0.3">
      <c r="A3198" s="2">
        <v>65</v>
      </c>
      <c r="B3198">
        <v>1</v>
      </c>
      <c r="C3198" t="str">
        <f>IF(B3198=0, "No Anemia", "Anemia")</f>
        <v>Anemia</v>
      </c>
      <c r="D3198" s="2">
        <v>135</v>
      </c>
      <c r="E3198">
        <v>1</v>
      </c>
      <c r="F3198" t="str">
        <f>IF(E3198=0, "No Diabetes", "Diabetes")</f>
        <v>Diabetes</v>
      </c>
      <c r="G3198" s="2">
        <v>20</v>
      </c>
      <c r="H3198">
        <v>1</v>
      </c>
      <c r="I3198" t="str">
        <f>IF(H3198=0, "No High Blood Pressure", "High Blood Pressure")</f>
        <v>High Blood Pressure</v>
      </c>
      <c r="J3198" s="2">
        <v>327000</v>
      </c>
      <c r="K3198" s="1">
        <v>2.7</v>
      </c>
      <c r="L3198" s="2">
        <v>116</v>
      </c>
      <c r="M3198">
        <v>0</v>
      </c>
      <c r="N3198">
        <v>1</v>
      </c>
      <c r="O3198" t="str">
        <f>IF(M3197=0, "Female", "Male")</f>
        <v>Female</v>
      </c>
      <c r="P3198">
        <v>0</v>
      </c>
      <c r="Q3198" t="str">
        <f>IF(P3198=0, "Non Smoker", "Smoker")</f>
        <v>Non Smoker</v>
      </c>
      <c r="R3198" s="2">
        <v>194</v>
      </c>
      <c r="S3198" s="2" t="str">
        <f t="shared" si="49"/>
        <v>Alive</v>
      </c>
      <c r="T3198">
        <v>1</v>
      </c>
      <c r="U3198">
        <v>0</v>
      </c>
    </row>
    <row r="3199" spans="1:21" x14ac:dyDescent="0.3">
      <c r="A3199" s="2">
        <v>65</v>
      </c>
      <c r="B3199">
        <v>0</v>
      </c>
      <c r="C3199" t="str">
        <f>IF(B3199=0, "No Anemia", "Anemia")</f>
        <v>No Anemia</v>
      </c>
      <c r="D3199" s="2">
        <v>146</v>
      </c>
      <c r="E3199">
        <v>0</v>
      </c>
      <c r="F3199" t="str">
        <f>IF(E3199=0, "No Diabetes", "Diabetes")</f>
        <v>No Diabetes</v>
      </c>
      <c r="G3199" s="2">
        <v>20</v>
      </c>
      <c r="H3199">
        <v>0</v>
      </c>
      <c r="I3199" t="str">
        <f>IF(H3199=0, "No High Blood Pressure", "High Blood Pressure")</f>
        <v>No High Blood Pressure</v>
      </c>
      <c r="J3199" s="2">
        <v>266000</v>
      </c>
      <c r="K3199" s="1">
        <v>1.3</v>
      </c>
      <c r="L3199" s="2">
        <v>129</v>
      </c>
      <c r="M3199">
        <v>1</v>
      </c>
      <c r="N3199">
        <v>0</v>
      </c>
      <c r="O3199" t="str">
        <f>IF(M3198=0, "Female", "Male")</f>
        <v>Female</v>
      </c>
      <c r="P3199">
        <v>1</v>
      </c>
      <c r="Q3199" t="str">
        <f>IF(P3199=0, "Non Smoker", "Smoker")</f>
        <v>Smoker</v>
      </c>
      <c r="R3199" s="2">
        <v>7</v>
      </c>
      <c r="S3199" s="2" t="str">
        <f t="shared" si="49"/>
        <v>Dead</v>
      </c>
      <c r="T3199">
        <v>0</v>
      </c>
      <c r="U3199">
        <v>1</v>
      </c>
    </row>
    <row r="3200" spans="1:21" x14ac:dyDescent="0.3">
      <c r="A3200" s="2">
        <v>65</v>
      </c>
      <c r="B3200">
        <v>1</v>
      </c>
      <c r="C3200" t="str">
        <f>IF(B3200=0, "No Anemia", "Anemia")</f>
        <v>Anemia</v>
      </c>
      <c r="D3200" s="2">
        <v>128</v>
      </c>
      <c r="E3200">
        <v>1</v>
      </c>
      <c r="F3200" t="str">
        <f>IF(E3200=0, "No Diabetes", "Diabetes")</f>
        <v>Diabetes</v>
      </c>
      <c r="G3200" s="2">
        <v>30</v>
      </c>
      <c r="H3200">
        <v>1</v>
      </c>
      <c r="I3200" t="str">
        <f>IF(H3200=0, "No High Blood Pressure", "High Blood Pressure")</f>
        <v>High Blood Pressure</v>
      </c>
      <c r="J3200" s="2">
        <v>29700</v>
      </c>
      <c r="K3200" s="1">
        <v>1.6</v>
      </c>
      <c r="L3200" s="2">
        <v>136</v>
      </c>
      <c r="M3200">
        <v>0</v>
      </c>
      <c r="N3200">
        <v>1</v>
      </c>
      <c r="O3200" t="str">
        <f>IF(M3199=0, "Female", "Male")</f>
        <v>Male</v>
      </c>
      <c r="P3200">
        <v>0</v>
      </c>
      <c r="Q3200" t="str">
        <f>IF(P3200=0, "Non Smoker", "Smoker")</f>
        <v>Non Smoker</v>
      </c>
      <c r="R3200" s="2">
        <v>20</v>
      </c>
      <c r="S3200" s="2" t="str">
        <f t="shared" si="49"/>
        <v>Dead</v>
      </c>
      <c r="T3200">
        <v>0</v>
      </c>
      <c r="U3200">
        <v>1</v>
      </c>
    </row>
    <row r="3201" spans="1:21" x14ac:dyDescent="0.3">
      <c r="A3201" s="2">
        <v>65</v>
      </c>
      <c r="B3201">
        <v>1</v>
      </c>
      <c r="C3201" t="str">
        <f>IF(B3201=0, "No Anemia", "Anemia")</f>
        <v>Anemia</v>
      </c>
      <c r="D3201" s="2">
        <v>720</v>
      </c>
      <c r="E3201">
        <v>0</v>
      </c>
      <c r="F3201" t="str">
        <f>IF(E3201=0, "No Diabetes", "Diabetes")</f>
        <v>No Diabetes</v>
      </c>
      <c r="G3201" s="2">
        <v>40</v>
      </c>
      <c r="H3201">
        <v>0</v>
      </c>
      <c r="I3201" t="str">
        <f>IF(H3201=0, "No High Blood Pressure", "High Blood Pressure")</f>
        <v>No High Blood Pressure</v>
      </c>
      <c r="J3201" s="2">
        <v>105000</v>
      </c>
      <c r="K3201" s="1">
        <v>1.2</v>
      </c>
      <c r="L3201" s="2">
        <v>135</v>
      </c>
      <c r="M3201">
        <v>1</v>
      </c>
      <c r="N3201">
        <v>0</v>
      </c>
      <c r="O3201" t="str">
        <f>IF(M3200=0, "Female", "Male")</f>
        <v>Female</v>
      </c>
      <c r="P3201">
        <v>1</v>
      </c>
      <c r="Q3201" t="str">
        <f>IF(P3201=0, "Non Smoker", "Smoker")</f>
        <v>Smoker</v>
      </c>
      <c r="R3201" s="2">
        <v>210</v>
      </c>
      <c r="S3201" s="2" t="str">
        <f t="shared" si="49"/>
        <v>Alive</v>
      </c>
      <c r="T3201">
        <v>1</v>
      </c>
      <c r="U3201">
        <v>0</v>
      </c>
    </row>
    <row r="3202" spans="1:21" x14ac:dyDescent="0.3">
      <c r="A3202" s="2">
        <v>65</v>
      </c>
      <c r="B3202">
        <v>0</v>
      </c>
      <c r="C3202" t="str">
        <f>IF(B3202=0, "No Anemia", "Anemia")</f>
        <v>No Anemia</v>
      </c>
      <c r="D3202" s="2">
        <v>118</v>
      </c>
      <c r="E3202">
        <v>0</v>
      </c>
      <c r="F3202" t="str">
        <f>IF(E3202=0, "No Diabetes", "Diabetes")</f>
        <v>No Diabetes</v>
      </c>
      <c r="G3202" s="2">
        <v>35</v>
      </c>
      <c r="H3202">
        <v>0</v>
      </c>
      <c r="I3202" t="str">
        <f>IF(H3202=0, "No High Blood Pressure", "High Blood Pressure")</f>
        <v>No High Blood Pressure</v>
      </c>
      <c r="J3202" s="2">
        <v>185000</v>
      </c>
      <c r="K3202" s="1">
        <v>1.1000000000000001</v>
      </c>
      <c r="L3202" s="2">
        <v>134</v>
      </c>
      <c r="M3202">
        <v>1</v>
      </c>
      <c r="N3202">
        <v>0</v>
      </c>
      <c r="O3202" t="str">
        <f>IF(M3201=0, "Female", "Male")</f>
        <v>Male</v>
      </c>
      <c r="P3202">
        <v>1</v>
      </c>
      <c r="Q3202" t="str">
        <f>IF(P3202=0, "Non Smoker", "Smoker")</f>
        <v>Smoker</v>
      </c>
      <c r="R3202" s="2">
        <v>200</v>
      </c>
      <c r="S3202" s="2" t="str">
        <f t="shared" ref="S3202:S3265" si="50">IF(T3202=1, "Alive", "Dead")</f>
        <v>Alive</v>
      </c>
      <c r="T3202">
        <v>1</v>
      </c>
      <c r="U3202">
        <v>0</v>
      </c>
    </row>
    <row r="3203" spans="1:21" x14ac:dyDescent="0.3">
      <c r="A3203" s="2">
        <v>65</v>
      </c>
      <c r="B3203">
        <v>1</v>
      </c>
      <c r="C3203" t="str">
        <f>IF(B3203=0, "No Anemia", "Anemia")</f>
        <v>Anemia</v>
      </c>
      <c r="D3203" s="2">
        <v>160</v>
      </c>
      <c r="E3203">
        <v>1</v>
      </c>
      <c r="F3203" t="str">
        <f>IF(E3203=0, "No Diabetes", "Diabetes")</f>
        <v>Diabetes</v>
      </c>
      <c r="G3203" s="2">
        <v>15</v>
      </c>
      <c r="H3203">
        <v>0</v>
      </c>
      <c r="I3203" t="str">
        <f>IF(H3203=0, "No High Blood Pressure", "High Blood Pressure")</f>
        <v>No High Blood Pressure</v>
      </c>
      <c r="J3203" s="2">
        <v>213000</v>
      </c>
      <c r="K3203" s="1">
        <v>1.3</v>
      </c>
      <c r="L3203" s="2">
        <v>136</v>
      </c>
      <c r="M3203">
        <v>0</v>
      </c>
      <c r="N3203">
        <v>1</v>
      </c>
      <c r="O3203" t="str">
        <f>IF(M3202=0, "Female", "Male")</f>
        <v>Male</v>
      </c>
      <c r="P3203">
        <v>0</v>
      </c>
      <c r="Q3203" t="str">
        <f>IF(P3203=0, "Non Smoker", "Smoker")</f>
        <v>Non Smoker</v>
      </c>
      <c r="R3203" s="2">
        <v>8</v>
      </c>
      <c r="S3203" s="2" t="str">
        <f t="shared" si="50"/>
        <v>Dead</v>
      </c>
      <c r="T3203">
        <v>0</v>
      </c>
      <c r="U3203">
        <v>1</v>
      </c>
    </row>
    <row r="3204" spans="1:21" x14ac:dyDescent="0.3">
      <c r="A3204" s="2">
        <v>65</v>
      </c>
      <c r="B3204">
        <v>0</v>
      </c>
      <c r="C3204" t="str">
        <f>IF(B3204=0, "No Anemia", "Anemia")</f>
        <v>No Anemia</v>
      </c>
      <c r="D3204" s="2">
        <v>582</v>
      </c>
      <c r="E3204">
        <v>0</v>
      </c>
      <c r="F3204" t="str">
        <f>IF(E3204=0, "No Diabetes", "Diabetes")</f>
        <v>No Diabetes</v>
      </c>
      <c r="G3204" s="2">
        <v>40</v>
      </c>
      <c r="H3204">
        <v>0</v>
      </c>
      <c r="I3204" t="str">
        <f>IF(H3204=0, "No High Blood Pressure", "High Blood Pressure")</f>
        <v>No High Blood Pressure</v>
      </c>
      <c r="J3204" s="2">
        <v>203000</v>
      </c>
      <c r="K3204" s="1">
        <v>1</v>
      </c>
      <c r="L3204" s="2">
        <v>138</v>
      </c>
      <c r="M3204">
        <v>1</v>
      </c>
      <c r="N3204">
        <v>0</v>
      </c>
      <c r="O3204" t="str">
        <f>IF(M3203=0, "Female", "Male")</f>
        <v>Female</v>
      </c>
      <c r="P3204">
        <v>0</v>
      </c>
      <c r="Q3204" t="str">
        <f>IF(P3204=0, "Non Smoker", "Smoker")</f>
        <v>Non Smoker</v>
      </c>
      <c r="R3204" s="2">
        <v>140</v>
      </c>
      <c r="S3204" s="2" t="str">
        <f t="shared" si="50"/>
        <v>Alive</v>
      </c>
      <c r="T3204">
        <v>1</v>
      </c>
      <c r="U3204">
        <v>0</v>
      </c>
    </row>
    <row r="3205" spans="1:21" x14ac:dyDescent="0.3">
      <c r="A3205" s="2">
        <v>65</v>
      </c>
      <c r="B3205">
        <v>0</v>
      </c>
      <c r="C3205" t="str">
        <f>IF(B3205=0, "No Anemia", "Anemia")</f>
        <v>No Anemia</v>
      </c>
      <c r="D3205" s="2">
        <v>218</v>
      </c>
      <c r="E3205">
        <v>1</v>
      </c>
      <c r="F3205" t="str">
        <f>IF(E3205=0, "No Diabetes", "Diabetes")</f>
        <v>Diabetes</v>
      </c>
      <c r="G3205" s="2">
        <v>60</v>
      </c>
      <c r="H3205">
        <v>0</v>
      </c>
      <c r="I3205" t="str">
        <f>IF(H3205=0, "No High Blood Pressure", "High Blood Pressure")</f>
        <v>No High Blood Pressure</v>
      </c>
      <c r="J3205" s="2">
        <v>172000</v>
      </c>
      <c r="K3205" s="1">
        <v>0.9</v>
      </c>
      <c r="L3205" s="2">
        <v>137</v>
      </c>
      <c r="M3205">
        <v>0</v>
      </c>
      <c r="N3205">
        <v>1</v>
      </c>
      <c r="O3205" t="str">
        <f>IF(M3204=0, "Female", "Male")</f>
        <v>Male</v>
      </c>
      <c r="P3205">
        <v>0</v>
      </c>
      <c r="Q3205" t="str">
        <f>IF(P3205=0, "Non Smoker", "Smoker")</f>
        <v>Non Smoker</v>
      </c>
      <c r="R3205" s="2">
        <v>107</v>
      </c>
      <c r="S3205" s="2" t="str">
        <f t="shared" si="50"/>
        <v>Alive</v>
      </c>
      <c r="T3205">
        <v>1</v>
      </c>
      <c r="U3205">
        <v>0</v>
      </c>
    </row>
    <row r="3206" spans="1:21" x14ac:dyDescent="0.3">
      <c r="A3206" s="2">
        <v>65</v>
      </c>
      <c r="B3206">
        <v>1</v>
      </c>
      <c r="C3206" t="str">
        <f>IF(B3206=0, "No Anemia", "Anemia")</f>
        <v>Anemia</v>
      </c>
      <c r="D3206" s="2">
        <v>113</v>
      </c>
      <c r="E3206">
        <v>1</v>
      </c>
      <c r="F3206" t="str">
        <f>IF(E3206=0, "No Diabetes", "Diabetes")</f>
        <v>Diabetes</v>
      </c>
      <c r="G3206" s="2">
        <v>60</v>
      </c>
      <c r="H3206">
        <v>1</v>
      </c>
      <c r="I3206" t="str">
        <f>IF(H3206=0, "No High Blood Pressure", "High Blood Pressure")</f>
        <v>High Blood Pressure</v>
      </c>
      <c r="J3206" s="2">
        <v>204000</v>
      </c>
      <c r="K3206" s="1">
        <v>0.9</v>
      </c>
      <c r="L3206" s="2">
        <v>140</v>
      </c>
      <c r="M3206">
        <v>0</v>
      </c>
      <c r="N3206">
        <v>1</v>
      </c>
      <c r="O3206" t="str">
        <f>IF(M3205=0, "Female", "Male")</f>
        <v>Female</v>
      </c>
      <c r="P3206">
        <v>0</v>
      </c>
      <c r="Q3206" t="str">
        <f>IF(P3206=0, "Non Smoker", "Smoker")</f>
        <v>Non Smoker</v>
      </c>
      <c r="R3206" s="2">
        <v>94</v>
      </c>
      <c r="S3206" s="2" t="str">
        <f t="shared" si="50"/>
        <v>Alive</v>
      </c>
      <c r="T3206">
        <v>1</v>
      </c>
      <c r="U3206">
        <v>0</v>
      </c>
    </row>
    <row r="3207" spans="1:21" x14ac:dyDescent="0.3">
      <c r="A3207" s="2">
        <v>65</v>
      </c>
      <c r="B3207">
        <v>0</v>
      </c>
      <c r="C3207" t="str">
        <f>IF(B3207=0, "No Anemia", "Anemia")</f>
        <v>No Anemia</v>
      </c>
      <c r="D3207" s="2">
        <v>118</v>
      </c>
      <c r="E3207">
        <v>0</v>
      </c>
      <c r="F3207" t="str">
        <f>IF(E3207=0, "No Diabetes", "Diabetes")</f>
        <v>No Diabetes</v>
      </c>
      <c r="G3207" s="2">
        <v>35</v>
      </c>
      <c r="H3207">
        <v>0</v>
      </c>
      <c r="I3207" t="str">
        <f>IF(H3207=0, "No High Blood Pressure", "High Blood Pressure")</f>
        <v>No High Blood Pressure</v>
      </c>
      <c r="J3207" s="2">
        <v>365000</v>
      </c>
      <c r="K3207" s="1">
        <v>1.1000000000000001</v>
      </c>
      <c r="L3207" s="2">
        <v>139</v>
      </c>
      <c r="M3207">
        <v>1</v>
      </c>
      <c r="N3207">
        <v>0</v>
      </c>
      <c r="O3207" t="str">
        <f>IF(M3206=0, "Female", "Male")</f>
        <v>Female</v>
      </c>
      <c r="P3207">
        <v>1</v>
      </c>
      <c r="Q3207" t="str">
        <f>IF(P3207=0, "Non Smoker", "Smoker")</f>
        <v>Smoker</v>
      </c>
      <c r="R3207" s="2">
        <v>200</v>
      </c>
      <c r="S3207" s="2" t="str">
        <f t="shared" si="50"/>
        <v>Alive</v>
      </c>
      <c r="T3207">
        <v>1</v>
      </c>
      <c r="U3207">
        <v>0</v>
      </c>
    </row>
    <row r="3208" spans="1:21" x14ac:dyDescent="0.3">
      <c r="A3208" s="2">
        <v>65</v>
      </c>
      <c r="B3208">
        <v>0</v>
      </c>
      <c r="C3208" t="str">
        <f>IF(B3208=0, "No Anemia", "Anemia")</f>
        <v>No Anemia</v>
      </c>
      <c r="D3208" s="2">
        <v>167</v>
      </c>
      <c r="E3208">
        <v>1</v>
      </c>
      <c r="F3208" t="str">
        <f>IF(E3208=0, "No Diabetes", "Diabetes")</f>
        <v>Diabetes</v>
      </c>
      <c r="G3208" s="2">
        <v>60</v>
      </c>
      <c r="H3208">
        <v>0</v>
      </c>
      <c r="I3208" t="str">
        <f>IF(H3208=0, "No High Blood Pressure", "High Blood Pressure")</f>
        <v>No High Blood Pressure</v>
      </c>
      <c r="J3208" s="2">
        <v>304000</v>
      </c>
      <c r="K3208" s="1">
        <v>0.8</v>
      </c>
      <c r="L3208" s="2">
        <v>140</v>
      </c>
      <c r="M3208">
        <v>1</v>
      </c>
      <c r="N3208">
        <v>0</v>
      </c>
      <c r="O3208" t="str">
        <f>IF(M3207=0, "Female", "Male")</f>
        <v>Male</v>
      </c>
      <c r="P3208">
        <v>0</v>
      </c>
      <c r="Q3208" t="str">
        <f>IF(P3208=0, "Non Smoker", "Smoker")</f>
        <v>Non Smoker</v>
      </c>
      <c r="R3208" s="2">
        <v>186</v>
      </c>
      <c r="S3208" s="2" t="str">
        <f t="shared" si="50"/>
        <v>Alive</v>
      </c>
      <c r="T3208">
        <v>1</v>
      </c>
      <c r="U3208">
        <v>0</v>
      </c>
    </row>
    <row r="3209" spans="1:21" x14ac:dyDescent="0.3">
      <c r="A3209" s="2">
        <v>65</v>
      </c>
      <c r="B3209">
        <v>0</v>
      </c>
      <c r="C3209" t="str">
        <f>IF(B3209=0, "No Anemia", "Anemia")</f>
        <v>No Anemia</v>
      </c>
      <c r="D3209" s="2">
        <v>118</v>
      </c>
      <c r="E3209">
        <v>1</v>
      </c>
      <c r="F3209" t="str">
        <f>IF(E3209=0, "No Diabetes", "Diabetes")</f>
        <v>Diabetes</v>
      </c>
      <c r="G3209" s="2">
        <v>38</v>
      </c>
      <c r="H3209">
        <v>0</v>
      </c>
      <c r="I3209" t="str">
        <f>IF(H3209=0, "No High Blood Pressure", "High Blood Pressure")</f>
        <v>No High Blood Pressure</v>
      </c>
      <c r="J3209" s="2">
        <v>155000</v>
      </c>
      <c r="K3209" s="1">
        <v>1.1000000000000001</v>
      </c>
      <c r="L3209" s="2">
        <v>143</v>
      </c>
      <c r="M3209">
        <v>1</v>
      </c>
      <c r="N3209">
        <v>0</v>
      </c>
      <c r="O3209" t="str">
        <f>IF(M3208=0, "Female", "Male")</f>
        <v>Male</v>
      </c>
      <c r="P3209">
        <v>1</v>
      </c>
      <c r="Q3209" t="str">
        <f>IF(P3209=0, "Non Smoker", "Smoker")</f>
        <v>Smoker</v>
      </c>
      <c r="R3209" s="2">
        <v>200</v>
      </c>
      <c r="S3209" s="2" t="str">
        <f t="shared" si="50"/>
        <v>Alive</v>
      </c>
      <c r="T3209">
        <v>1</v>
      </c>
      <c r="U3209">
        <v>0</v>
      </c>
    </row>
    <row r="3210" spans="1:21" x14ac:dyDescent="0.3">
      <c r="A3210" s="2">
        <v>65</v>
      </c>
      <c r="B3210">
        <v>1</v>
      </c>
      <c r="C3210" t="str">
        <f>IF(B3210=0, "No Anemia", "Anemia")</f>
        <v>Anemia</v>
      </c>
      <c r="D3210" s="2">
        <v>305</v>
      </c>
      <c r="E3210">
        <v>0</v>
      </c>
      <c r="F3210" t="str">
        <f>IF(E3210=0, "No Diabetes", "Diabetes")</f>
        <v>No Diabetes</v>
      </c>
      <c r="G3210" s="2">
        <v>50</v>
      </c>
      <c r="H3210">
        <v>0</v>
      </c>
      <c r="I3210" t="str">
        <f>IF(H3210=0, "No High Blood Pressure", "High Blood Pressure")</f>
        <v>No High Blood Pressure</v>
      </c>
      <c r="J3210" s="2">
        <v>263358.03000000003</v>
      </c>
      <c r="K3210" s="1">
        <v>1.18</v>
      </c>
      <c r="L3210" s="2">
        <v>137</v>
      </c>
      <c r="M3210">
        <v>1</v>
      </c>
      <c r="N3210">
        <v>0</v>
      </c>
      <c r="O3210" t="str">
        <f>IF(M3209=0, "Female", "Male")</f>
        <v>Male</v>
      </c>
      <c r="P3210">
        <v>1</v>
      </c>
      <c r="Q3210" t="str">
        <f>IF(P3210=0, "Non Smoker", "Smoker")</f>
        <v>Smoker</v>
      </c>
      <c r="R3210" s="2">
        <v>87</v>
      </c>
      <c r="S3210" s="2" t="str">
        <f t="shared" si="50"/>
        <v>Alive</v>
      </c>
      <c r="T3210">
        <v>1</v>
      </c>
      <c r="U3210">
        <v>0</v>
      </c>
    </row>
    <row r="3211" spans="1:21" x14ac:dyDescent="0.3">
      <c r="A3211" s="2">
        <v>65</v>
      </c>
      <c r="B3211">
        <v>0</v>
      </c>
      <c r="C3211" t="str">
        <f>IF(B3211=0, "No Anemia", "Anemia")</f>
        <v>No Anemia</v>
      </c>
      <c r="D3211" s="2">
        <v>167</v>
      </c>
      <c r="E3211">
        <v>1</v>
      </c>
      <c r="F3211" t="str">
        <f>IF(E3211=0, "No Diabetes", "Diabetes")</f>
        <v>Diabetes</v>
      </c>
      <c r="G3211" s="2">
        <v>60</v>
      </c>
      <c r="H3211">
        <v>0</v>
      </c>
      <c r="I3211" t="str">
        <f>IF(H3211=0, "No High Blood Pressure", "High Blood Pressure")</f>
        <v>No High Blood Pressure</v>
      </c>
      <c r="J3211" s="2">
        <v>302000</v>
      </c>
      <c r="K3211" s="1">
        <v>0.8</v>
      </c>
      <c r="L3211" s="2">
        <v>140</v>
      </c>
      <c r="M3211">
        <v>0</v>
      </c>
      <c r="N3211">
        <v>1</v>
      </c>
      <c r="O3211" t="str">
        <f>IF(M3210=0, "Female", "Male")</f>
        <v>Male</v>
      </c>
      <c r="P3211">
        <v>0</v>
      </c>
      <c r="Q3211" t="str">
        <f>IF(P3211=0, "Non Smoker", "Smoker")</f>
        <v>Non Smoker</v>
      </c>
      <c r="R3211" s="2">
        <v>186</v>
      </c>
      <c r="S3211" s="2" t="str">
        <f t="shared" si="50"/>
        <v>Alive</v>
      </c>
      <c r="T3211">
        <v>1</v>
      </c>
      <c r="U3211">
        <v>0</v>
      </c>
    </row>
    <row r="3212" spans="1:21" x14ac:dyDescent="0.3">
      <c r="A3212" s="2">
        <v>65</v>
      </c>
      <c r="B3212">
        <v>1</v>
      </c>
      <c r="C3212" t="str">
        <f>IF(B3212=0, "No Anemia", "Anemia")</f>
        <v>Anemia</v>
      </c>
      <c r="D3212" s="2">
        <v>720</v>
      </c>
      <c r="E3212">
        <v>1</v>
      </c>
      <c r="F3212" t="str">
        <f>IF(E3212=0, "No Diabetes", "Diabetes")</f>
        <v>Diabetes</v>
      </c>
      <c r="G3212" s="2">
        <v>40</v>
      </c>
      <c r="H3212">
        <v>0</v>
      </c>
      <c r="I3212" t="str">
        <f>IF(H3212=0, "No High Blood Pressure", "High Blood Pressure")</f>
        <v>No High Blood Pressure</v>
      </c>
      <c r="J3212" s="2">
        <v>336000</v>
      </c>
      <c r="K3212" s="1">
        <v>1.2</v>
      </c>
      <c r="L3212" s="2">
        <v>135</v>
      </c>
      <c r="M3212">
        <v>1</v>
      </c>
      <c r="N3212">
        <v>0</v>
      </c>
      <c r="O3212" t="str">
        <f>IF(M3211=0, "Female", "Male")</f>
        <v>Female</v>
      </c>
      <c r="P3212">
        <v>0</v>
      </c>
      <c r="Q3212" t="str">
        <f>IF(P3212=0, "Non Smoker", "Smoker")</f>
        <v>Non Smoker</v>
      </c>
      <c r="R3212" s="2">
        <v>210</v>
      </c>
      <c r="S3212" s="2" t="str">
        <f t="shared" si="50"/>
        <v>Alive</v>
      </c>
      <c r="T3212">
        <v>1</v>
      </c>
      <c r="U3212">
        <v>0</v>
      </c>
    </row>
    <row r="3213" spans="1:21" x14ac:dyDescent="0.3">
      <c r="A3213" s="2">
        <v>65</v>
      </c>
      <c r="B3213">
        <v>0</v>
      </c>
      <c r="C3213" t="str">
        <f>IF(B3213=0, "No Anemia", "Anemia")</f>
        <v>No Anemia</v>
      </c>
      <c r="D3213" s="2">
        <v>118</v>
      </c>
      <c r="E3213">
        <v>0</v>
      </c>
      <c r="F3213" t="str">
        <f>IF(E3213=0, "No Diabetes", "Diabetes")</f>
        <v>No Diabetes</v>
      </c>
      <c r="G3213" s="2">
        <v>35</v>
      </c>
      <c r="H3213">
        <v>0</v>
      </c>
      <c r="I3213" t="str">
        <f>IF(H3213=0, "No High Blood Pressure", "High Blood Pressure")</f>
        <v>No High Blood Pressure</v>
      </c>
      <c r="J3213" s="2">
        <v>365000</v>
      </c>
      <c r="K3213" s="1">
        <v>1.1000000000000001</v>
      </c>
      <c r="L3213" s="2">
        <v>139</v>
      </c>
      <c r="M3213">
        <v>1</v>
      </c>
      <c r="N3213">
        <v>0</v>
      </c>
      <c r="O3213" t="str">
        <f>IF(M3212=0, "Female", "Male")</f>
        <v>Male</v>
      </c>
      <c r="P3213">
        <v>1</v>
      </c>
      <c r="Q3213" t="str">
        <f>IF(P3213=0, "Non Smoker", "Smoker")</f>
        <v>Smoker</v>
      </c>
      <c r="R3213" s="2">
        <v>200</v>
      </c>
      <c r="S3213" s="2" t="str">
        <f t="shared" si="50"/>
        <v>Alive</v>
      </c>
      <c r="T3213">
        <v>1</v>
      </c>
      <c r="U3213">
        <v>0</v>
      </c>
    </row>
    <row r="3214" spans="1:21" x14ac:dyDescent="0.3">
      <c r="A3214" s="2">
        <v>65</v>
      </c>
      <c r="B3214">
        <v>0</v>
      </c>
      <c r="C3214" t="str">
        <f>IF(B3214=0, "No Anemia", "Anemia")</f>
        <v>No Anemia</v>
      </c>
      <c r="D3214" s="2">
        <v>113</v>
      </c>
      <c r="E3214">
        <v>0</v>
      </c>
      <c r="F3214" t="str">
        <f>IF(E3214=0, "No Diabetes", "Diabetes")</f>
        <v>No Diabetes</v>
      </c>
      <c r="G3214" s="2">
        <v>38</v>
      </c>
      <c r="H3214">
        <v>0</v>
      </c>
      <c r="I3214" t="str">
        <f>IF(H3214=0, "No High Blood Pressure", "High Blood Pressure")</f>
        <v>No High Blood Pressure</v>
      </c>
      <c r="J3214" s="2">
        <v>224000</v>
      </c>
      <c r="K3214" s="1">
        <v>2.5</v>
      </c>
      <c r="L3214" s="2">
        <v>134</v>
      </c>
      <c r="M3214">
        <v>1</v>
      </c>
      <c r="N3214">
        <v>0</v>
      </c>
      <c r="O3214" t="str">
        <f>IF(M3213=0, "Female", "Male")</f>
        <v>Male</v>
      </c>
      <c r="P3214">
        <v>0</v>
      </c>
      <c r="Q3214" t="str">
        <f>IF(P3214=0, "Non Smoker", "Smoker")</f>
        <v>Non Smoker</v>
      </c>
      <c r="R3214" s="2">
        <v>67</v>
      </c>
      <c r="S3214" s="2" t="str">
        <f t="shared" si="50"/>
        <v>Dead</v>
      </c>
      <c r="T3214">
        <v>0</v>
      </c>
      <c r="U3214">
        <v>1</v>
      </c>
    </row>
    <row r="3215" spans="1:21" x14ac:dyDescent="0.3">
      <c r="A3215" s="2">
        <v>65</v>
      </c>
      <c r="B3215">
        <v>1</v>
      </c>
      <c r="C3215" t="str">
        <f>IF(B3215=0, "No Anemia", "Anemia")</f>
        <v>Anemia</v>
      </c>
      <c r="D3215" s="2">
        <v>68</v>
      </c>
      <c r="E3215">
        <v>1</v>
      </c>
      <c r="F3215" t="str">
        <f>IF(E3215=0, "No Diabetes", "Diabetes")</f>
        <v>Diabetes</v>
      </c>
      <c r="G3215" s="2">
        <v>60</v>
      </c>
      <c r="H3215">
        <v>1</v>
      </c>
      <c r="I3215" t="str">
        <f>IF(H3215=0, "No High Blood Pressure", "High Blood Pressure")</f>
        <v>High Blood Pressure</v>
      </c>
      <c r="J3215" s="2">
        <v>301000</v>
      </c>
      <c r="K3215" s="1">
        <v>0.8</v>
      </c>
      <c r="L3215" s="2">
        <v>140</v>
      </c>
      <c r="M3215">
        <v>1</v>
      </c>
      <c r="N3215">
        <v>0</v>
      </c>
      <c r="O3215" t="str">
        <f>IF(M3214=0, "Female", "Male")</f>
        <v>Male</v>
      </c>
      <c r="P3215">
        <v>0</v>
      </c>
      <c r="Q3215" t="str">
        <f>IF(P3215=0, "Non Smoker", "Smoker")</f>
        <v>Non Smoker</v>
      </c>
      <c r="R3215" s="2">
        <v>79</v>
      </c>
      <c r="S3215" s="2" t="str">
        <f t="shared" si="50"/>
        <v>Alive</v>
      </c>
      <c r="T3215">
        <v>1</v>
      </c>
      <c r="U3215">
        <v>0</v>
      </c>
    </row>
    <row r="3216" spans="1:21" x14ac:dyDescent="0.3">
      <c r="A3216" s="2">
        <v>65</v>
      </c>
      <c r="B3216">
        <v>0</v>
      </c>
      <c r="C3216" t="str">
        <f>IF(B3216=0, "No Anemia", "Anemia")</f>
        <v>No Anemia</v>
      </c>
      <c r="D3216" s="2">
        <v>175</v>
      </c>
      <c r="E3216">
        <v>0</v>
      </c>
      <c r="F3216" t="str">
        <f>IF(E3216=0, "No Diabetes", "Diabetes")</f>
        <v>No Diabetes</v>
      </c>
      <c r="G3216" s="2">
        <v>30</v>
      </c>
      <c r="H3216">
        <v>0</v>
      </c>
      <c r="I3216" t="str">
        <f>IF(H3216=0, "No High Blood Pressure", "High Blood Pressure")</f>
        <v>No High Blood Pressure</v>
      </c>
      <c r="J3216" s="2">
        <v>259000</v>
      </c>
      <c r="K3216" s="1">
        <v>0.8</v>
      </c>
      <c r="L3216" s="2">
        <v>138</v>
      </c>
      <c r="M3216">
        <v>0</v>
      </c>
      <c r="N3216">
        <v>1</v>
      </c>
      <c r="O3216" t="str">
        <f>IF(M3215=0, "Female", "Male")</f>
        <v>Male</v>
      </c>
      <c r="P3216">
        <v>0</v>
      </c>
      <c r="Q3216" t="str">
        <f>IF(P3216=0, "Non Smoker", "Smoker")</f>
        <v>Non Smoker</v>
      </c>
      <c r="R3216" s="2">
        <v>186</v>
      </c>
      <c r="S3216" s="2" t="str">
        <f t="shared" si="50"/>
        <v>Alive</v>
      </c>
      <c r="T3216">
        <v>1</v>
      </c>
      <c r="U3216">
        <v>0</v>
      </c>
    </row>
    <row r="3217" spans="1:21" x14ac:dyDescent="0.3">
      <c r="A3217" s="2">
        <v>65</v>
      </c>
      <c r="B3217">
        <v>1</v>
      </c>
      <c r="C3217" t="str">
        <f>IF(B3217=0, "No Anemia", "Anemia")</f>
        <v>Anemia</v>
      </c>
      <c r="D3217" s="2">
        <v>128</v>
      </c>
      <c r="E3217">
        <v>1</v>
      </c>
      <c r="F3217" t="str">
        <f>IF(E3217=0, "No Diabetes", "Diabetes")</f>
        <v>Diabetes</v>
      </c>
      <c r="G3217" s="2">
        <v>30</v>
      </c>
      <c r="H3217">
        <v>1</v>
      </c>
      <c r="I3217" t="str">
        <f>IF(H3217=0, "No High Blood Pressure", "High Blood Pressure")</f>
        <v>High Blood Pressure</v>
      </c>
      <c r="J3217" s="2">
        <v>162000</v>
      </c>
      <c r="K3217" s="1">
        <v>1.6</v>
      </c>
      <c r="L3217" s="2">
        <v>136</v>
      </c>
      <c r="M3217">
        <v>0</v>
      </c>
      <c r="N3217">
        <v>1</v>
      </c>
      <c r="O3217" t="str">
        <f>IF(M3216=0, "Female", "Male")</f>
        <v>Female</v>
      </c>
      <c r="P3217">
        <v>0</v>
      </c>
      <c r="Q3217" t="str">
        <f>IF(P3217=0, "Non Smoker", "Smoker")</f>
        <v>Non Smoker</v>
      </c>
      <c r="R3217" s="2">
        <v>20</v>
      </c>
      <c r="S3217" s="2" t="str">
        <f t="shared" si="50"/>
        <v>Dead</v>
      </c>
      <c r="T3217">
        <v>0</v>
      </c>
      <c r="U3217">
        <v>1</v>
      </c>
    </row>
    <row r="3218" spans="1:21" x14ac:dyDescent="0.3">
      <c r="A3218" s="2">
        <v>65</v>
      </c>
      <c r="B3218">
        <v>1</v>
      </c>
      <c r="C3218" t="str">
        <f>IF(B3218=0, "No Anemia", "Anemia")</f>
        <v>Anemia</v>
      </c>
      <c r="D3218" s="2">
        <v>258</v>
      </c>
      <c r="E3218">
        <v>1</v>
      </c>
      <c r="F3218" t="str">
        <f>IF(E3218=0, "No Diabetes", "Diabetes")</f>
        <v>Diabetes</v>
      </c>
      <c r="G3218" s="2">
        <v>25</v>
      </c>
      <c r="H3218">
        <v>0</v>
      </c>
      <c r="I3218" t="str">
        <f>IF(H3218=0, "No High Blood Pressure", "High Blood Pressure")</f>
        <v>No High Blood Pressure</v>
      </c>
      <c r="J3218" s="2">
        <v>198000</v>
      </c>
      <c r="K3218" s="1">
        <v>1.2</v>
      </c>
      <c r="L3218" s="2">
        <v>137</v>
      </c>
      <c r="M3218">
        <v>1</v>
      </c>
      <c r="N3218">
        <v>0</v>
      </c>
      <c r="O3218" t="str">
        <f>IF(M3217=0, "Female", "Male")</f>
        <v>Female</v>
      </c>
      <c r="P3218">
        <v>0</v>
      </c>
      <c r="Q3218" t="str">
        <f>IF(P3218=0, "Non Smoker", "Smoker")</f>
        <v>Non Smoker</v>
      </c>
      <c r="R3218" s="2">
        <v>235</v>
      </c>
      <c r="S3218" s="2" t="str">
        <f t="shared" si="50"/>
        <v>Dead</v>
      </c>
      <c r="T3218">
        <v>0</v>
      </c>
      <c r="U3218">
        <v>1</v>
      </c>
    </row>
    <row r="3219" spans="1:21" x14ac:dyDescent="0.3">
      <c r="A3219" s="2">
        <v>65</v>
      </c>
      <c r="B3219">
        <v>0</v>
      </c>
      <c r="C3219" t="str">
        <f>IF(B3219=0, "No Anemia", "Anemia")</f>
        <v>No Anemia</v>
      </c>
      <c r="D3219" s="2">
        <v>582</v>
      </c>
      <c r="E3219">
        <v>0</v>
      </c>
      <c r="F3219" t="str">
        <f>IF(E3219=0, "No Diabetes", "Diabetes")</f>
        <v>No Diabetes</v>
      </c>
      <c r="G3219" s="2">
        <v>50</v>
      </c>
      <c r="H3219">
        <v>0</v>
      </c>
      <c r="I3219" t="str">
        <f>IF(H3219=0, "No High Blood Pressure", "High Blood Pressure")</f>
        <v>No High Blood Pressure</v>
      </c>
      <c r="J3219" s="2">
        <v>263358.03000000003</v>
      </c>
      <c r="K3219" s="1">
        <v>1.18</v>
      </c>
      <c r="L3219" s="2">
        <v>137</v>
      </c>
      <c r="M3219">
        <v>1</v>
      </c>
      <c r="N3219">
        <v>0</v>
      </c>
      <c r="O3219" t="str">
        <f>IF(M3218=0, "Female", "Male")</f>
        <v>Male</v>
      </c>
      <c r="P3219">
        <v>1</v>
      </c>
      <c r="Q3219" t="str">
        <f>IF(P3219=0, "Non Smoker", "Smoker")</f>
        <v>Smoker</v>
      </c>
      <c r="R3219" s="2">
        <v>76</v>
      </c>
      <c r="S3219" s="2" t="str">
        <f t="shared" si="50"/>
        <v>Alive</v>
      </c>
      <c r="T3219">
        <v>1</v>
      </c>
      <c r="U3219">
        <v>0</v>
      </c>
    </row>
    <row r="3220" spans="1:21" x14ac:dyDescent="0.3">
      <c r="A3220" s="2">
        <v>65</v>
      </c>
      <c r="B3220">
        <v>1</v>
      </c>
      <c r="C3220" t="str">
        <f>IF(B3220=0, "No Anemia", "Anemia")</f>
        <v>Anemia</v>
      </c>
      <c r="D3220" s="2">
        <v>305</v>
      </c>
      <c r="E3220">
        <v>1</v>
      </c>
      <c r="F3220" t="str">
        <f>IF(E3220=0, "No Diabetes", "Diabetes")</f>
        <v>Diabetes</v>
      </c>
      <c r="G3220" s="2">
        <v>25</v>
      </c>
      <c r="H3220">
        <v>0</v>
      </c>
      <c r="I3220" t="str">
        <f>IF(H3220=0, "No High Blood Pressure", "High Blood Pressure")</f>
        <v>No High Blood Pressure</v>
      </c>
      <c r="J3220" s="2">
        <v>304000</v>
      </c>
      <c r="K3220" s="1">
        <v>1.1000000000000001</v>
      </c>
      <c r="L3220" s="2">
        <v>141</v>
      </c>
      <c r="M3220">
        <v>1</v>
      </c>
      <c r="N3220">
        <v>0</v>
      </c>
      <c r="O3220" t="str">
        <f>IF(M3219=0, "Female", "Male")</f>
        <v>Male</v>
      </c>
      <c r="P3220">
        <v>0</v>
      </c>
      <c r="Q3220" t="str">
        <f>IF(P3220=0, "Non Smoker", "Smoker")</f>
        <v>Non Smoker</v>
      </c>
      <c r="R3220" s="2">
        <v>87</v>
      </c>
      <c r="S3220" s="2" t="str">
        <f t="shared" si="50"/>
        <v>Alive</v>
      </c>
      <c r="T3220">
        <v>1</v>
      </c>
      <c r="U3220">
        <v>0</v>
      </c>
    </row>
    <row r="3221" spans="1:21" x14ac:dyDescent="0.3">
      <c r="A3221" s="2">
        <v>65</v>
      </c>
      <c r="B3221">
        <v>1</v>
      </c>
      <c r="C3221" t="str">
        <f>IF(B3221=0, "No Anemia", "Anemia")</f>
        <v>Anemia</v>
      </c>
      <c r="D3221" s="2">
        <v>305</v>
      </c>
      <c r="E3221">
        <v>0</v>
      </c>
      <c r="F3221" t="str">
        <f>IF(E3221=0, "No Diabetes", "Diabetes")</f>
        <v>No Diabetes</v>
      </c>
      <c r="G3221" s="2">
        <v>38</v>
      </c>
      <c r="H3221">
        <v>0</v>
      </c>
      <c r="I3221" t="str">
        <f>IF(H3221=0, "No High Blood Pressure", "High Blood Pressure")</f>
        <v>No High Blood Pressure</v>
      </c>
      <c r="J3221" s="2">
        <v>314000</v>
      </c>
      <c r="K3221" s="1">
        <v>1.1000000000000001</v>
      </c>
      <c r="L3221" s="2">
        <v>141</v>
      </c>
      <c r="M3221">
        <v>1</v>
      </c>
      <c r="N3221">
        <v>0</v>
      </c>
      <c r="O3221" t="str">
        <f>IF(M3220=0, "Female", "Male")</f>
        <v>Male</v>
      </c>
      <c r="P3221">
        <v>1</v>
      </c>
      <c r="Q3221" t="str">
        <f>IF(P3221=0, "Non Smoker", "Smoker")</f>
        <v>Smoker</v>
      </c>
      <c r="R3221" s="2">
        <v>87</v>
      </c>
      <c r="S3221" s="2" t="str">
        <f t="shared" si="50"/>
        <v>Alive</v>
      </c>
      <c r="T3221">
        <v>1</v>
      </c>
      <c r="U3221">
        <v>0</v>
      </c>
    </row>
    <row r="3222" spans="1:21" x14ac:dyDescent="0.3">
      <c r="A3222" s="2">
        <v>65</v>
      </c>
      <c r="B3222">
        <v>0</v>
      </c>
      <c r="C3222" t="str">
        <f>IF(B3222=0, "No Anemia", "Anemia")</f>
        <v>No Anemia</v>
      </c>
      <c r="D3222" s="2">
        <v>118</v>
      </c>
      <c r="E3222">
        <v>0</v>
      </c>
      <c r="F3222" t="str">
        <f>IF(E3222=0, "No Diabetes", "Diabetes")</f>
        <v>No Diabetes</v>
      </c>
      <c r="G3222" s="2">
        <v>35</v>
      </c>
      <c r="H3222">
        <v>0</v>
      </c>
      <c r="I3222" t="str">
        <f>IF(H3222=0, "No High Blood Pressure", "High Blood Pressure")</f>
        <v>No High Blood Pressure</v>
      </c>
      <c r="J3222" s="2">
        <v>365000</v>
      </c>
      <c r="K3222" s="1">
        <v>1.1000000000000001</v>
      </c>
      <c r="L3222" s="2">
        <v>139</v>
      </c>
      <c r="M3222">
        <v>1</v>
      </c>
      <c r="N3222">
        <v>0</v>
      </c>
      <c r="O3222" t="str">
        <f>IF(M3221=0, "Female", "Male")</f>
        <v>Male</v>
      </c>
      <c r="P3222">
        <v>1</v>
      </c>
      <c r="Q3222" t="str">
        <f>IF(P3222=0, "Non Smoker", "Smoker")</f>
        <v>Smoker</v>
      </c>
      <c r="R3222" s="2">
        <v>200</v>
      </c>
      <c r="S3222" s="2" t="str">
        <f t="shared" si="50"/>
        <v>Alive</v>
      </c>
      <c r="T3222">
        <v>1</v>
      </c>
      <c r="U3222">
        <v>0</v>
      </c>
    </row>
    <row r="3223" spans="1:21" x14ac:dyDescent="0.3">
      <c r="A3223" s="2">
        <v>65</v>
      </c>
      <c r="B3223">
        <v>1</v>
      </c>
      <c r="C3223" t="str">
        <f>IF(B3223=0, "No Anemia", "Anemia")</f>
        <v>Anemia</v>
      </c>
      <c r="D3223" s="2">
        <v>160</v>
      </c>
      <c r="E3223">
        <v>1</v>
      </c>
      <c r="F3223" t="str">
        <f>IF(E3223=0, "No Diabetes", "Diabetes")</f>
        <v>Diabetes</v>
      </c>
      <c r="G3223" s="2">
        <v>20</v>
      </c>
      <c r="H3223">
        <v>0</v>
      </c>
      <c r="I3223" t="str">
        <f>IF(H3223=0, "No High Blood Pressure", "High Blood Pressure")</f>
        <v>No High Blood Pressure</v>
      </c>
      <c r="J3223" s="2">
        <v>293000</v>
      </c>
      <c r="K3223" s="1">
        <v>2.7</v>
      </c>
      <c r="L3223" s="2">
        <v>116</v>
      </c>
      <c r="M3223">
        <v>0</v>
      </c>
      <c r="N3223">
        <v>1</v>
      </c>
      <c r="O3223" t="str">
        <f>IF(M3222=0, "Female", "Male")</f>
        <v>Male</v>
      </c>
      <c r="P3223">
        <v>0</v>
      </c>
      <c r="Q3223" t="str">
        <f>IF(P3223=0, "Non Smoker", "Smoker")</f>
        <v>Non Smoker</v>
      </c>
      <c r="R3223" s="2">
        <v>8</v>
      </c>
      <c r="S3223" s="2" t="str">
        <f t="shared" si="50"/>
        <v>Dead</v>
      </c>
      <c r="T3223">
        <v>0</v>
      </c>
      <c r="U3223">
        <v>1</v>
      </c>
    </row>
    <row r="3224" spans="1:21" x14ac:dyDescent="0.3">
      <c r="A3224" s="2">
        <v>65</v>
      </c>
      <c r="B3224">
        <v>0</v>
      </c>
      <c r="C3224" t="str">
        <f>IF(B3224=0, "No Anemia", "Anemia")</f>
        <v>No Anemia</v>
      </c>
      <c r="D3224" s="2">
        <v>1688</v>
      </c>
      <c r="E3224">
        <v>0</v>
      </c>
      <c r="F3224" t="str">
        <f>IF(E3224=0, "No Diabetes", "Diabetes")</f>
        <v>No Diabetes</v>
      </c>
      <c r="G3224" s="2">
        <v>50</v>
      </c>
      <c r="H3224">
        <v>0</v>
      </c>
      <c r="I3224" t="str">
        <f>IF(H3224=0, "No High Blood Pressure", "High Blood Pressure")</f>
        <v>No High Blood Pressure</v>
      </c>
      <c r="J3224" s="2">
        <v>406000</v>
      </c>
      <c r="K3224" s="1">
        <v>1.1000000000000001</v>
      </c>
      <c r="L3224" s="2">
        <v>137</v>
      </c>
      <c r="M3224">
        <v>1</v>
      </c>
      <c r="N3224">
        <v>0</v>
      </c>
      <c r="O3224" t="str">
        <f>IF(M3223=0, "Female", "Male")</f>
        <v>Female</v>
      </c>
      <c r="P3224">
        <v>0</v>
      </c>
      <c r="Q3224" t="str">
        <f>IF(P3224=0, "Non Smoker", "Smoker")</f>
        <v>Non Smoker</v>
      </c>
      <c r="R3224" s="2">
        <v>256</v>
      </c>
      <c r="S3224" s="2" t="str">
        <f t="shared" si="50"/>
        <v>Alive</v>
      </c>
      <c r="T3224">
        <v>1</v>
      </c>
      <c r="U3224">
        <v>0</v>
      </c>
    </row>
    <row r="3225" spans="1:21" x14ac:dyDescent="0.3">
      <c r="A3225" s="2">
        <v>65</v>
      </c>
      <c r="B3225">
        <v>1</v>
      </c>
      <c r="C3225" t="str">
        <f>IF(B3225=0, "No Anemia", "Anemia")</f>
        <v>Anemia</v>
      </c>
      <c r="D3225" s="2">
        <v>720</v>
      </c>
      <c r="E3225">
        <v>0</v>
      </c>
      <c r="F3225" t="str">
        <f>IF(E3225=0, "No Diabetes", "Diabetes")</f>
        <v>No Diabetes</v>
      </c>
      <c r="G3225" s="2">
        <v>45</v>
      </c>
      <c r="H3225">
        <v>0</v>
      </c>
      <c r="I3225" t="str">
        <f>IF(H3225=0, "No High Blood Pressure", "High Blood Pressure")</f>
        <v>No High Blood Pressure</v>
      </c>
      <c r="J3225" s="2">
        <v>184000</v>
      </c>
      <c r="K3225" s="1">
        <v>0.9</v>
      </c>
      <c r="L3225" s="2">
        <v>134</v>
      </c>
      <c r="M3225">
        <v>1</v>
      </c>
      <c r="N3225">
        <v>0</v>
      </c>
      <c r="O3225" t="str">
        <f>IF(M3224=0, "Female", "Male")</f>
        <v>Male</v>
      </c>
      <c r="P3225">
        <v>1</v>
      </c>
      <c r="Q3225" t="str">
        <f>IF(P3225=0, "Non Smoker", "Smoker")</f>
        <v>Smoker</v>
      </c>
      <c r="R3225" s="2">
        <v>215</v>
      </c>
      <c r="S3225" s="2" t="str">
        <f t="shared" si="50"/>
        <v>Alive</v>
      </c>
      <c r="T3225">
        <v>1</v>
      </c>
      <c r="U3225">
        <v>0</v>
      </c>
    </row>
    <row r="3226" spans="1:21" x14ac:dyDescent="0.3">
      <c r="A3226" s="2">
        <v>65</v>
      </c>
      <c r="B3226">
        <v>0</v>
      </c>
      <c r="C3226" t="str">
        <f>IF(B3226=0, "No Anemia", "Anemia")</f>
        <v>No Anemia</v>
      </c>
      <c r="D3226" s="2">
        <v>123</v>
      </c>
      <c r="E3226">
        <v>0</v>
      </c>
      <c r="F3226" t="str">
        <f>IF(E3226=0, "No Diabetes", "Diabetes")</f>
        <v>No Diabetes</v>
      </c>
      <c r="G3226" s="2">
        <v>50</v>
      </c>
      <c r="H3226">
        <v>0</v>
      </c>
      <c r="I3226" t="str">
        <f>IF(H3226=0, "No High Blood Pressure", "High Blood Pressure")</f>
        <v>No High Blood Pressure</v>
      </c>
      <c r="J3226" s="2">
        <v>194000</v>
      </c>
      <c r="K3226" s="1">
        <v>1.1000000000000001</v>
      </c>
      <c r="L3226" s="2">
        <v>145</v>
      </c>
      <c r="M3226">
        <v>1</v>
      </c>
      <c r="N3226">
        <v>0</v>
      </c>
      <c r="O3226" t="str">
        <f>IF(M3225=0, "Female", "Male")</f>
        <v>Male</v>
      </c>
      <c r="P3226">
        <v>1</v>
      </c>
      <c r="Q3226" t="str">
        <f>IF(P3226=0, "Non Smoker", "Smoker")</f>
        <v>Smoker</v>
      </c>
      <c r="R3226" s="2">
        <v>200</v>
      </c>
      <c r="S3226" s="2" t="str">
        <f t="shared" si="50"/>
        <v>Alive</v>
      </c>
      <c r="T3226">
        <v>1</v>
      </c>
      <c r="U3226">
        <v>0</v>
      </c>
    </row>
    <row r="3227" spans="1:21" x14ac:dyDescent="0.3">
      <c r="A3227" s="2">
        <v>65</v>
      </c>
      <c r="B3227">
        <v>0</v>
      </c>
      <c r="C3227" t="str">
        <f>IF(B3227=0, "No Anemia", "Anemia")</f>
        <v>No Anemia</v>
      </c>
      <c r="D3227" s="2">
        <v>167</v>
      </c>
      <c r="E3227">
        <v>0</v>
      </c>
      <c r="F3227" t="str">
        <f>IF(E3227=0, "No Diabetes", "Diabetes")</f>
        <v>No Diabetes</v>
      </c>
      <c r="G3227" s="2">
        <v>30</v>
      </c>
      <c r="H3227">
        <v>0</v>
      </c>
      <c r="I3227" t="str">
        <f>IF(H3227=0, "No High Blood Pressure", "High Blood Pressure")</f>
        <v>No High Blood Pressure</v>
      </c>
      <c r="J3227" s="2">
        <v>621000</v>
      </c>
      <c r="K3227" s="1">
        <v>0.8</v>
      </c>
      <c r="L3227" s="2">
        <v>138</v>
      </c>
      <c r="M3227">
        <v>0</v>
      </c>
      <c r="N3227">
        <v>1</v>
      </c>
      <c r="O3227" t="str">
        <f>IF(M3226=0, "Female", "Male")</f>
        <v>Male</v>
      </c>
      <c r="P3227">
        <v>1</v>
      </c>
      <c r="Q3227" t="str">
        <f>IF(P3227=0, "Non Smoker", "Smoker")</f>
        <v>Smoker</v>
      </c>
      <c r="R3227" s="2">
        <v>186</v>
      </c>
      <c r="S3227" s="2" t="str">
        <f t="shared" si="50"/>
        <v>Alive</v>
      </c>
      <c r="T3227">
        <v>1</v>
      </c>
      <c r="U3227">
        <v>0</v>
      </c>
    </row>
    <row r="3228" spans="1:21" x14ac:dyDescent="0.3">
      <c r="A3228" s="2">
        <v>65</v>
      </c>
      <c r="B3228">
        <v>0</v>
      </c>
      <c r="C3228" t="str">
        <f>IF(B3228=0, "No Anemia", "Anemia")</f>
        <v>No Anemia</v>
      </c>
      <c r="D3228" s="2">
        <v>167</v>
      </c>
      <c r="E3228">
        <v>0</v>
      </c>
      <c r="F3228" t="str">
        <f>IF(E3228=0, "No Diabetes", "Diabetes")</f>
        <v>No Diabetes</v>
      </c>
      <c r="G3228" s="2">
        <v>30</v>
      </c>
      <c r="H3228">
        <v>0</v>
      </c>
      <c r="I3228" t="str">
        <f>IF(H3228=0, "No High Blood Pressure", "High Blood Pressure")</f>
        <v>No High Blood Pressure</v>
      </c>
      <c r="J3228" s="2">
        <v>203000</v>
      </c>
      <c r="K3228" s="1">
        <v>0.8</v>
      </c>
      <c r="L3228" s="2">
        <v>138</v>
      </c>
      <c r="M3228">
        <v>1</v>
      </c>
      <c r="N3228">
        <v>0</v>
      </c>
      <c r="O3228" t="str">
        <f>IF(M3227=0, "Female", "Male")</f>
        <v>Female</v>
      </c>
      <c r="P3228">
        <v>0</v>
      </c>
      <c r="Q3228" t="str">
        <f>IF(P3228=0, "Non Smoker", "Smoker")</f>
        <v>Non Smoker</v>
      </c>
      <c r="R3228" s="2">
        <v>186</v>
      </c>
      <c r="S3228" s="2" t="str">
        <f t="shared" si="50"/>
        <v>Alive</v>
      </c>
      <c r="T3228">
        <v>1</v>
      </c>
      <c r="U3228">
        <v>0</v>
      </c>
    </row>
    <row r="3229" spans="1:21" x14ac:dyDescent="0.3">
      <c r="A3229" s="2">
        <v>65</v>
      </c>
      <c r="B3229">
        <v>1</v>
      </c>
      <c r="C3229" t="str">
        <f>IF(B3229=0, "No Anemia", "Anemia")</f>
        <v>Anemia</v>
      </c>
      <c r="D3229" s="2">
        <v>410</v>
      </c>
      <c r="E3229">
        <v>1</v>
      </c>
      <c r="F3229" t="str">
        <f>IF(E3229=0, "No Diabetes", "Diabetes")</f>
        <v>Diabetes</v>
      </c>
      <c r="G3229" s="2">
        <v>20</v>
      </c>
      <c r="H3229">
        <v>0</v>
      </c>
      <c r="I3229" t="str">
        <f>IF(H3229=0, "No High Blood Pressure", "High Blood Pressure")</f>
        <v>No High Blood Pressure</v>
      </c>
      <c r="J3229" s="2">
        <v>327000</v>
      </c>
      <c r="K3229" s="1">
        <v>2.7</v>
      </c>
      <c r="L3229" s="2">
        <v>116</v>
      </c>
      <c r="M3229">
        <v>0</v>
      </c>
      <c r="N3229">
        <v>1</v>
      </c>
      <c r="O3229" t="str">
        <f>IF(M3228=0, "Female", "Male")</f>
        <v>Male</v>
      </c>
      <c r="P3229">
        <v>0</v>
      </c>
      <c r="Q3229" t="str">
        <f>IF(P3229=0, "Non Smoker", "Smoker")</f>
        <v>Non Smoker</v>
      </c>
      <c r="R3229" s="2">
        <v>8</v>
      </c>
      <c r="S3229" s="2" t="str">
        <f t="shared" si="50"/>
        <v>Dead</v>
      </c>
      <c r="T3229">
        <v>0</v>
      </c>
      <c r="U3229">
        <v>1</v>
      </c>
    </row>
    <row r="3230" spans="1:21" x14ac:dyDescent="0.3">
      <c r="A3230" s="2">
        <v>65</v>
      </c>
      <c r="B3230">
        <v>0</v>
      </c>
      <c r="C3230" t="str">
        <f>IF(B3230=0, "No Anemia", "Anemia")</f>
        <v>No Anemia</v>
      </c>
      <c r="D3230" s="2">
        <v>198</v>
      </c>
      <c r="E3230">
        <v>0</v>
      </c>
      <c r="F3230" t="str">
        <f>IF(E3230=0, "No Diabetes", "Diabetes")</f>
        <v>No Diabetes</v>
      </c>
      <c r="G3230" s="2">
        <v>35</v>
      </c>
      <c r="H3230">
        <v>1</v>
      </c>
      <c r="I3230" t="str">
        <f>IF(H3230=0, "No High Blood Pressure", "High Blood Pressure")</f>
        <v>High Blood Pressure</v>
      </c>
      <c r="J3230" s="2">
        <v>327000</v>
      </c>
      <c r="K3230" s="1">
        <v>0.9</v>
      </c>
      <c r="L3230" s="2">
        <v>137</v>
      </c>
      <c r="M3230">
        <v>1</v>
      </c>
      <c r="N3230">
        <v>0</v>
      </c>
      <c r="O3230" t="str">
        <f>IF(M3229=0, "Female", "Male")</f>
        <v>Female</v>
      </c>
      <c r="P3230">
        <v>1</v>
      </c>
      <c r="Q3230" t="str">
        <f>IF(P3230=0, "Non Smoker", "Smoker")</f>
        <v>Smoker</v>
      </c>
      <c r="R3230" s="2">
        <v>146</v>
      </c>
      <c r="S3230" s="2" t="str">
        <f t="shared" si="50"/>
        <v>Alive</v>
      </c>
      <c r="T3230">
        <v>1</v>
      </c>
      <c r="U3230">
        <v>0</v>
      </c>
    </row>
    <row r="3231" spans="1:21" x14ac:dyDescent="0.3">
      <c r="A3231" s="2">
        <v>65</v>
      </c>
      <c r="B3231">
        <v>0</v>
      </c>
      <c r="C3231" t="str">
        <f>IF(B3231=0, "No Anemia", "Anemia")</f>
        <v>No Anemia</v>
      </c>
      <c r="D3231" s="2">
        <v>118</v>
      </c>
      <c r="E3231">
        <v>0</v>
      </c>
      <c r="F3231" t="str">
        <f>IF(E3231=0, "No Diabetes", "Diabetes")</f>
        <v>No Diabetes</v>
      </c>
      <c r="G3231" s="2">
        <v>35</v>
      </c>
      <c r="H3231">
        <v>0</v>
      </c>
      <c r="I3231" t="str">
        <f>IF(H3231=0, "No High Blood Pressure", "High Blood Pressure")</f>
        <v>No High Blood Pressure</v>
      </c>
      <c r="J3231" s="2">
        <v>365000</v>
      </c>
      <c r="K3231" s="1">
        <v>1.1000000000000001</v>
      </c>
      <c r="L3231" s="2">
        <v>139</v>
      </c>
      <c r="M3231">
        <v>1</v>
      </c>
      <c r="N3231">
        <v>0</v>
      </c>
      <c r="O3231" t="str">
        <f>IF(M3230=0, "Female", "Male")</f>
        <v>Male</v>
      </c>
      <c r="P3231">
        <v>1</v>
      </c>
      <c r="Q3231" t="str">
        <f>IF(P3231=0, "Non Smoker", "Smoker")</f>
        <v>Smoker</v>
      </c>
      <c r="R3231" s="2">
        <v>200</v>
      </c>
      <c r="S3231" s="2" t="str">
        <f t="shared" si="50"/>
        <v>Alive</v>
      </c>
      <c r="T3231">
        <v>1</v>
      </c>
      <c r="U3231">
        <v>0</v>
      </c>
    </row>
    <row r="3232" spans="1:21" x14ac:dyDescent="0.3">
      <c r="A3232" s="2">
        <v>65</v>
      </c>
      <c r="B3232">
        <v>0</v>
      </c>
      <c r="C3232" t="str">
        <f>IF(B3232=0, "No Anemia", "Anemia")</f>
        <v>No Anemia</v>
      </c>
      <c r="D3232" s="2">
        <v>224</v>
      </c>
      <c r="E3232">
        <v>1</v>
      </c>
      <c r="F3232" t="str">
        <f>IF(E3232=0, "No Diabetes", "Diabetes")</f>
        <v>Diabetes</v>
      </c>
      <c r="G3232" s="2">
        <v>25</v>
      </c>
      <c r="H3232">
        <v>0</v>
      </c>
      <c r="I3232" t="str">
        <f>IF(H3232=0, "No High Blood Pressure", "High Blood Pressure")</f>
        <v>No High Blood Pressure</v>
      </c>
      <c r="J3232" s="2">
        <v>265000</v>
      </c>
      <c r="K3232" s="1">
        <v>1.2</v>
      </c>
      <c r="L3232" s="2">
        <v>136</v>
      </c>
      <c r="M3232">
        <v>1</v>
      </c>
      <c r="N3232">
        <v>0</v>
      </c>
      <c r="O3232" t="str">
        <f>IF(M3231=0, "Female", "Male")</f>
        <v>Male</v>
      </c>
      <c r="P3232">
        <v>1</v>
      </c>
      <c r="Q3232" t="str">
        <f>IF(P3232=0, "Non Smoker", "Smoker")</f>
        <v>Smoker</v>
      </c>
      <c r="R3232" s="2">
        <v>154</v>
      </c>
      <c r="S3232" s="2" t="str">
        <f t="shared" si="50"/>
        <v>Dead</v>
      </c>
      <c r="T3232">
        <v>0</v>
      </c>
      <c r="U3232">
        <v>1</v>
      </c>
    </row>
    <row r="3233" spans="1:21" x14ac:dyDescent="0.3">
      <c r="A3233" s="2">
        <v>65</v>
      </c>
      <c r="B3233">
        <v>0</v>
      </c>
      <c r="C3233" t="str">
        <f>IF(B3233=0, "No Anemia", "Anemia")</f>
        <v>No Anemia</v>
      </c>
      <c r="D3233" s="2">
        <v>782</v>
      </c>
      <c r="E3233">
        <v>1</v>
      </c>
      <c r="F3233" t="str">
        <f>IF(E3233=0, "No Diabetes", "Diabetes")</f>
        <v>Diabetes</v>
      </c>
      <c r="G3233" s="2">
        <v>35</v>
      </c>
      <c r="H3233">
        <v>0</v>
      </c>
      <c r="I3233" t="str">
        <f>IF(H3233=0, "No High Blood Pressure", "High Blood Pressure")</f>
        <v>No High Blood Pressure</v>
      </c>
      <c r="J3233" s="2">
        <v>263358.03000000003</v>
      </c>
      <c r="K3233" s="1">
        <v>1.1000000000000001</v>
      </c>
      <c r="L3233" s="2">
        <v>142</v>
      </c>
      <c r="M3233">
        <v>0</v>
      </c>
      <c r="N3233">
        <v>1</v>
      </c>
      <c r="O3233" t="str">
        <f>IF(M3232=0, "Female", "Male")</f>
        <v>Male</v>
      </c>
      <c r="P3233">
        <v>0</v>
      </c>
      <c r="Q3233" t="str">
        <f>IF(P3233=0, "Non Smoker", "Smoker")</f>
        <v>Non Smoker</v>
      </c>
      <c r="R3233" s="2">
        <v>256</v>
      </c>
      <c r="S3233" s="2" t="str">
        <f t="shared" si="50"/>
        <v>Alive</v>
      </c>
      <c r="T3233">
        <v>1</v>
      </c>
      <c r="U3233">
        <v>0</v>
      </c>
    </row>
    <row r="3234" spans="1:21" x14ac:dyDescent="0.3">
      <c r="A3234" s="2">
        <v>65</v>
      </c>
      <c r="B3234">
        <v>0</v>
      </c>
      <c r="C3234" t="str">
        <f>IF(B3234=0, "No Anemia", "Anemia")</f>
        <v>No Anemia</v>
      </c>
      <c r="D3234" s="2">
        <v>198</v>
      </c>
      <c r="E3234">
        <v>1</v>
      </c>
      <c r="F3234" t="str">
        <f>IF(E3234=0, "No Diabetes", "Diabetes")</f>
        <v>Diabetes</v>
      </c>
      <c r="G3234" s="2">
        <v>35</v>
      </c>
      <c r="H3234">
        <v>1</v>
      </c>
      <c r="I3234" t="str">
        <f>IF(H3234=0, "No High Blood Pressure", "High Blood Pressure")</f>
        <v>High Blood Pressure</v>
      </c>
      <c r="J3234" s="2">
        <v>28100</v>
      </c>
      <c r="K3234" s="1">
        <v>0.9</v>
      </c>
      <c r="L3234" s="2">
        <v>137</v>
      </c>
      <c r="M3234">
        <v>1</v>
      </c>
      <c r="N3234">
        <v>0</v>
      </c>
      <c r="O3234" t="str">
        <f>IF(M3233=0, "Female", "Male")</f>
        <v>Female</v>
      </c>
      <c r="P3234">
        <v>1</v>
      </c>
      <c r="Q3234" t="str">
        <f>IF(P3234=0, "Non Smoker", "Smoker")</f>
        <v>Smoker</v>
      </c>
      <c r="R3234" s="2">
        <v>146</v>
      </c>
      <c r="S3234" s="2" t="str">
        <f t="shared" si="50"/>
        <v>Alive</v>
      </c>
      <c r="T3234">
        <v>1</v>
      </c>
      <c r="U3234">
        <v>0</v>
      </c>
    </row>
    <row r="3235" spans="1:21" x14ac:dyDescent="0.3">
      <c r="A3235" s="2">
        <v>65</v>
      </c>
      <c r="B3235">
        <v>1</v>
      </c>
      <c r="C3235" t="str">
        <f>IF(B3235=0, "No Anemia", "Anemia")</f>
        <v>Anemia</v>
      </c>
      <c r="D3235" s="2">
        <v>128</v>
      </c>
      <c r="E3235">
        <v>0</v>
      </c>
      <c r="F3235" t="str">
        <f>IF(E3235=0, "No Diabetes", "Diabetes")</f>
        <v>No Diabetes</v>
      </c>
      <c r="G3235" s="2">
        <v>35</v>
      </c>
      <c r="H3235">
        <v>1</v>
      </c>
      <c r="I3235" t="str">
        <f>IF(H3235=0, "No High Blood Pressure", "High Blood Pressure")</f>
        <v>High Blood Pressure</v>
      </c>
      <c r="J3235" s="2">
        <v>289000</v>
      </c>
      <c r="K3235" s="1">
        <v>0.9</v>
      </c>
      <c r="L3235" s="2">
        <v>140</v>
      </c>
      <c r="M3235">
        <v>1</v>
      </c>
      <c r="N3235">
        <v>0</v>
      </c>
      <c r="O3235" t="str">
        <f>IF(M3234=0, "Female", "Male")</f>
        <v>Male</v>
      </c>
      <c r="P3235">
        <v>1</v>
      </c>
      <c r="Q3235" t="str">
        <f>IF(P3235=0, "Non Smoker", "Smoker")</f>
        <v>Smoker</v>
      </c>
      <c r="R3235" s="2">
        <v>20</v>
      </c>
      <c r="S3235" s="2" t="str">
        <f t="shared" si="50"/>
        <v>Dead</v>
      </c>
      <c r="T3235">
        <v>0</v>
      </c>
      <c r="U3235">
        <v>1</v>
      </c>
    </row>
    <row r="3236" spans="1:21" x14ac:dyDescent="0.3">
      <c r="A3236" s="2">
        <v>65</v>
      </c>
      <c r="B3236">
        <v>1</v>
      </c>
      <c r="C3236" t="str">
        <f>IF(B3236=0, "No Anemia", "Anemia")</f>
        <v>Anemia</v>
      </c>
      <c r="D3236" s="2">
        <v>53</v>
      </c>
      <c r="E3236">
        <v>1</v>
      </c>
      <c r="F3236" t="str">
        <f>IF(E3236=0, "No Diabetes", "Diabetes")</f>
        <v>Diabetes</v>
      </c>
      <c r="G3236" s="2">
        <v>60</v>
      </c>
      <c r="H3236">
        <v>1</v>
      </c>
      <c r="I3236" t="str">
        <f>IF(H3236=0, "No High Blood Pressure", "High Blood Pressure")</f>
        <v>High Blood Pressure</v>
      </c>
      <c r="J3236" s="2">
        <v>304000</v>
      </c>
      <c r="K3236" s="1">
        <v>0.8</v>
      </c>
      <c r="L3236" s="2">
        <v>140</v>
      </c>
      <c r="M3236">
        <v>1</v>
      </c>
      <c r="N3236">
        <v>0</v>
      </c>
      <c r="O3236" t="str">
        <f>IF(M3235=0, "Female", "Male")</f>
        <v>Male</v>
      </c>
      <c r="P3236">
        <v>0</v>
      </c>
      <c r="Q3236" t="str">
        <f>IF(P3236=0, "Non Smoker", "Smoker")</f>
        <v>Non Smoker</v>
      </c>
      <c r="R3236" s="2">
        <v>79</v>
      </c>
      <c r="S3236" s="2" t="str">
        <f t="shared" si="50"/>
        <v>Alive</v>
      </c>
      <c r="T3236">
        <v>1</v>
      </c>
      <c r="U3236">
        <v>0</v>
      </c>
    </row>
    <row r="3237" spans="1:21" x14ac:dyDescent="0.3">
      <c r="A3237" s="2">
        <v>65</v>
      </c>
      <c r="B3237">
        <v>0</v>
      </c>
      <c r="C3237" t="str">
        <f>IF(B3237=0, "No Anemia", "Anemia")</f>
        <v>No Anemia</v>
      </c>
      <c r="D3237" s="2">
        <v>582</v>
      </c>
      <c r="E3237">
        <v>0</v>
      </c>
      <c r="F3237" t="str">
        <f>IF(E3237=0, "No Diabetes", "Diabetes")</f>
        <v>No Diabetes</v>
      </c>
      <c r="G3237" s="2">
        <v>40</v>
      </c>
      <c r="H3237">
        <v>0</v>
      </c>
      <c r="I3237" t="str">
        <f>IF(H3237=0, "No High Blood Pressure", "High Blood Pressure")</f>
        <v>No High Blood Pressure</v>
      </c>
      <c r="J3237" s="2">
        <v>293000</v>
      </c>
      <c r="K3237" s="1">
        <v>1</v>
      </c>
      <c r="L3237" s="2">
        <v>138</v>
      </c>
      <c r="M3237">
        <v>0</v>
      </c>
      <c r="N3237">
        <v>1</v>
      </c>
      <c r="O3237" t="str">
        <f>IF(M3236=0, "Female", "Male")</f>
        <v>Male</v>
      </c>
      <c r="P3237">
        <v>0</v>
      </c>
      <c r="Q3237" t="str">
        <f>IF(P3237=0, "Non Smoker", "Smoker")</f>
        <v>Non Smoker</v>
      </c>
      <c r="R3237" s="2">
        <v>140</v>
      </c>
      <c r="S3237" s="2" t="str">
        <f t="shared" si="50"/>
        <v>Alive</v>
      </c>
      <c r="T3237">
        <v>1</v>
      </c>
      <c r="U3237">
        <v>0</v>
      </c>
    </row>
    <row r="3238" spans="1:21" x14ac:dyDescent="0.3">
      <c r="A3238" s="2">
        <v>65</v>
      </c>
      <c r="B3238">
        <v>1</v>
      </c>
      <c r="C3238" t="str">
        <f>IF(B3238=0, "No Anemia", "Anemia")</f>
        <v>Anemia</v>
      </c>
      <c r="D3238" s="2">
        <v>305</v>
      </c>
      <c r="E3238">
        <v>1</v>
      </c>
      <c r="F3238" t="str">
        <f>IF(E3238=0, "No Diabetes", "Diabetes")</f>
        <v>Diabetes</v>
      </c>
      <c r="G3238" s="2">
        <v>25</v>
      </c>
      <c r="H3238">
        <v>0</v>
      </c>
      <c r="I3238" t="str">
        <f>IF(H3238=0, "No High Blood Pressure", "High Blood Pressure")</f>
        <v>No High Blood Pressure</v>
      </c>
      <c r="J3238" s="2">
        <v>302000</v>
      </c>
      <c r="K3238" s="1">
        <v>1.1000000000000001</v>
      </c>
      <c r="L3238" s="2">
        <v>141</v>
      </c>
      <c r="M3238">
        <v>1</v>
      </c>
      <c r="N3238">
        <v>0</v>
      </c>
      <c r="O3238" t="str">
        <f>IF(M3237=0, "Female", "Male")</f>
        <v>Female</v>
      </c>
      <c r="P3238">
        <v>0</v>
      </c>
      <c r="Q3238" t="str">
        <f>IF(P3238=0, "Non Smoker", "Smoker")</f>
        <v>Non Smoker</v>
      </c>
      <c r="R3238" s="2">
        <v>87</v>
      </c>
      <c r="S3238" s="2" t="str">
        <f t="shared" si="50"/>
        <v>Alive</v>
      </c>
      <c r="T3238">
        <v>1</v>
      </c>
      <c r="U3238">
        <v>0</v>
      </c>
    </row>
    <row r="3239" spans="1:21" x14ac:dyDescent="0.3">
      <c r="A3239" s="2">
        <v>65</v>
      </c>
      <c r="B3239">
        <v>0</v>
      </c>
      <c r="C3239" t="str">
        <f>IF(B3239=0, "No Anemia", "Anemia")</f>
        <v>No Anemia</v>
      </c>
      <c r="D3239" s="2">
        <v>118</v>
      </c>
      <c r="E3239">
        <v>0</v>
      </c>
      <c r="F3239" t="str">
        <f>IF(E3239=0, "No Diabetes", "Diabetes")</f>
        <v>No Diabetes</v>
      </c>
      <c r="G3239" s="2">
        <v>35</v>
      </c>
      <c r="H3239">
        <v>0</v>
      </c>
      <c r="I3239" t="str">
        <f>IF(H3239=0, "No High Blood Pressure", "High Blood Pressure")</f>
        <v>No High Blood Pressure</v>
      </c>
      <c r="J3239" s="2">
        <v>365000</v>
      </c>
      <c r="K3239" s="1">
        <v>1.1000000000000001</v>
      </c>
      <c r="L3239" s="2">
        <v>139</v>
      </c>
      <c r="M3239">
        <v>1</v>
      </c>
      <c r="N3239">
        <v>0</v>
      </c>
      <c r="O3239" t="str">
        <f>IF(M3238=0, "Female", "Male")</f>
        <v>Male</v>
      </c>
      <c r="P3239">
        <v>1</v>
      </c>
      <c r="Q3239" t="str">
        <f>IF(P3239=0, "Non Smoker", "Smoker")</f>
        <v>Smoker</v>
      </c>
      <c r="R3239" s="2">
        <v>200</v>
      </c>
      <c r="S3239" s="2" t="str">
        <f t="shared" si="50"/>
        <v>Alive</v>
      </c>
      <c r="T3239">
        <v>1</v>
      </c>
      <c r="U3239">
        <v>0</v>
      </c>
    </row>
    <row r="3240" spans="1:21" x14ac:dyDescent="0.3">
      <c r="A3240" s="2">
        <v>65</v>
      </c>
      <c r="B3240">
        <v>1</v>
      </c>
      <c r="C3240" t="str">
        <f>IF(B3240=0, "No Anemia", "Anemia")</f>
        <v>Anemia</v>
      </c>
      <c r="D3240" s="2">
        <v>305</v>
      </c>
      <c r="E3240">
        <v>1</v>
      </c>
      <c r="F3240" t="str">
        <f>IF(E3240=0, "No Diabetes", "Diabetes")</f>
        <v>Diabetes</v>
      </c>
      <c r="G3240" s="2">
        <v>25</v>
      </c>
      <c r="H3240">
        <v>0</v>
      </c>
      <c r="I3240" t="str">
        <f>IF(H3240=0, "No High Blood Pressure", "High Blood Pressure")</f>
        <v>No High Blood Pressure</v>
      </c>
      <c r="J3240" s="2">
        <v>254000</v>
      </c>
      <c r="K3240" s="1">
        <v>1.1000000000000001</v>
      </c>
      <c r="L3240" s="2">
        <v>141</v>
      </c>
      <c r="M3240">
        <v>1</v>
      </c>
      <c r="N3240">
        <v>0</v>
      </c>
      <c r="O3240" t="str">
        <f>IF(M3239=0, "Female", "Male")</f>
        <v>Male</v>
      </c>
      <c r="P3240">
        <v>0</v>
      </c>
      <c r="Q3240" t="str">
        <f>IF(P3240=0, "Non Smoker", "Smoker")</f>
        <v>Non Smoker</v>
      </c>
      <c r="R3240" s="2">
        <v>87</v>
      </c>
      <c r="S3240" s="2" t="str">
        <f t="shared" si="50"/>
        <v>Alive</v>
      </c>
      <c r="T3240">
        <v>1</v>
      </c>
      <c r="U3240">
        <v>0</v>
      </c>
    </row>
    <row r="3241" spans="1:21" x14ac:dyDescent="0.3">
      <c r="A3241" s="2">
        <v>65</v>
      </c>
      <c r="B3241">
        <v>1</v>
      </c>
      <c r="C3241" t="str">
        <f>IF(B3241=0, "No Anemia", "Anemia")</f>
        <v>Anemia</v>
      </c>
      <c r="D3241" s="2">
        <v>110</v>
      </c>
      <c r="E3241">
        <v>1</v>
      </c>
      <c r="F3241" t="str">
        <f>IF(E3241=0, "No Diabetes", "Diabetes")</f>
        <v>Diabetes</v>
      </c>
      <c r="G3241" s="2">
        <v>20</v>
      </c>
      <c r="H3241">
        <v>0</v>
      </c>
      <c r="I3241" t="str">
        <f>IF(H3241=0, "No High Blood Pressure", "High Blood Pressure")</f>
        <v>No High Blood Pressure</v>
      </c>
      <c r="J3241" s="2">
        <v>327000</v>
      </c>
      <c r="K3241" s="1">
        <v>2.7</v>
      </c>
      <c r="L3241" s="2">
        <v>116</v>
      </c>
      <c r="M3241">
        <v>0</v>
      </c>
      <c r="N3241">
        <v>1</v>
      </c>
      <c r="O3241" t="str">
        <f>IF(M3240=0, "Female", "Male")</f>
        <v>Male</v>
      </c>
      <c r="P3241">
        <v>0</v>
      </c>
      <c r="Q3241" t="str">
        <f>IF(P3241=0, "Non Smoker", "Smoker")</f>
        <v>Non Smoker</v>
      </c>
      <c r="R3241" s="2">
        <v>8</v>
      </c>
      <c r="S3241" s="2" t="str">
        <f t="shared" si="50"/>
        <v>Dead</v>
      </c>
      <c r="T3241">
        <v>0</v>
      </c>
      <c r="U3241">
        <v>1</v>
      </c>
    </row>
    <row r="3242" spans="1:21" x14ac:dyDescent="0.3">
      <c r="A3242" s="2">
        <v>65</v>
      </c>
      <c r="B3242">
        <v>0</v>
      </c>
      <c r="C3242" t="str">
        <f>IF(B3242=0, "No Anemia", "Anemia")</f>
        <v>No Anemia</v>
      </c>
      <c r="D3242" s="2">
        <v>118</v>
      </c>
      <c r="E3242">
        <v>0</v>
      </c>
      <c r="F3242" t="str">
        <f>IF(E3242=0, "No Diabetes", "Diabetes")</f>
        <v>No Diabetes</v>
      </c>
      <c r="G3242" s="2">
        <v>35</v>
      </c>
      <c r="H3242">
        <v>0</v>
      </c>
      <c r="I3242" t="str">
        <f>IF(H3242=0, "No High Blood Pressure", "High Blood Pressure")</f>
        <v>No High Blood Pressure</v>
      </c>
      <c r="J3242" s="2">
        <v>365000</v>
      </c>
      <c r="K3242" s="1">
        <v>1.1000000000000001</v>
      </c>
      <c r="L3242" s="2">
        <v>139</v>
      </c>
      <c r="M3242">
        <v>1</v>
      </c>
      <c r="N3242">
        <v>0</v>
      </c>
      <c r="O3242" t="str">
        <f>IF(M3241=0, "Female", "Male")</f>
        <v>Female</v>
      </c>
      <c r="P3242">
        <v>1</v>
      </c>
      <c r="Q3242" t="str">
        <f>IF(P3242=0, "Non Smoker", "Smoker")</f>
        <v>Smoker</v>
      </c>
      <c r="R3242" s="2">
        <v>200</v>
      </c>
      <c r="S3242" s="2" t="str">
        <f t="shared" si="50"/>
        <v>Alive</v>
      </c>
      <c r="T3242">
        <v>1</v>
      </c>
      <c r="U3242">
        <v>0</v>
      </c>
    </row>
    <row r="3243" spans="1:21" x14ac:dyDescent="0.3">
      <c r="A3243" s="2">
        <v>65</v>
      </c>
      <c r="B3243">
        <v>1</v>
      </c>
      <c r="C3243" t="str">
        <f>IF(B3243=0, "No Anemia", "Anemia")</f>
        <v>Anemia</v>
      </c>
      <c r="D3243" s="2">
        <v>258</v>
      </c>
      <c r="E3243">
        <v>1</v>
      </c>
      <c r="F3243" t="str">
        <f>IF(E3243=0, "No Diabetes", "Diabetes")</f>
        <v>Diabetes</v>
      </c>
      <c r="G3243" s="2">
        <v>25</v>
      </c>
      <c r="H3243">
        <v>0</v>
      </c>
      <c r="I3243" t="str">
        <f>IF(H3243=0, "No High Blood Pressure", "High Blood Pressure")</f>
        <v>No High Blood Pressure</v>
      </c>
      <c r="J3243" s="2">
        <v>198000</v>
      </c>
      <c r="K3243" s="1">
        <v>1.2</v>
      </c>
      <c r="L3243" s="2">
        <v>137</v>
      </c>
      <c r="M3243">
        <v>1</v>
      </c>
      <c r="N3243">
        <v>0</v>
      </c>
      <c r="O3243" t="str">
        <f>IF(M3242=0, "Female", "Male")</f>
        <v>Male</v>
      </c>
      <c r="P3243">
        <v>0</v>
      </c>
      <c r="Q3243" t="str">
        <f>IF(P3243=0, "Non Smoker", "Smoker")</f>
        <v>Non Smoker</v>
      </c>
      <c r="R3243" s="2">
        <v>235</v>
      </c>
      <c r="S3243" s="2" t="str">
        <f t="shared" si="50"/>
        <v>Dead</v>
      </c>
      <c r="T3243">
        <v>0</v>
      </c>
      <c r="U3243">
        <v>1</v>
      </c>
    </row>
    <row r="3244" spans="1:21" x14ac:dyDescent="0.3">
      <c r="A3244" s="2">
        <v>65</v>
      </c>
      <c r="B3244">
        <v>1</v>
      </c>
      <c r="C3244" t="str">
        <f>IF(B3244=0, "No Anemia", "Anemia")</f>
        <v>Anemia</v>
      </c>
      <c r="D3244" s="2">
        <v>59</v>
      </c>
      <c r="E3244">
        <v>0</v>
      </c>
      <c r="F3244" t="str">
        <f>IF(E3244=0, "No Diabetes", "Diabetes")</f>
        <v>No Diabetes</v>
      </c>
      <c r="G3244" s="2">
        <v>25</v>
      </c>
      <c r="H3244">
        <v>0</v>
      </c>
      <c r="I3244" t="str">
        <f>IF(H3244=0, "No High Blood Pressure", "High Blood Pressure")</f>
        <v>No High Blood Pressure</v>
      </c>
      <c r="J3244" s="2">
        <v>237000</v>
      </c>
      <c r="K3244" s="1">
        <v>5</v>
      </c>
      <c r="L3244" s="2">
        <v>130</v>
      </c>
      <c r="M3244">
        <v>0</v>
      </c>
      <c r="N3244">
        <v>1</v>
      </c>
      <c r="O3244" t="str">
        <f>IF(M3243=0, "Female", "Male")</f>
        <v>Male</v>
      </c>
      <c r="P3244">
        <v>0</v>
      </c>
      <c r="Q3244" t="str">
        <f>IF(P3244=0, "Non Smoker", "Smoker")</f>
        <v>Non Smoker</v>
      </c>
      <c r="R3244" s="2">
        <v>207</v>
      </c>
      <c r="S3244" s="2" t="str">
        <f t="shared" si="50"/>
        <v>Alive</v>
      </c>
      <c r="T3244">
        <v>1</v>
      </c>
      <c r="U3244">
        <v>0</v>
      </c>
    </row>
    <row r="3245" spans="1:21" x14ac:dyDescent="0.3">
      <c r="A3245" s="2">
        <v>65</v>
      </c>
      <c r="B3245">
        <v>1</v>
      </c>
      <c r="C3245" t="str">
        <f>IF(B3245=0, "No Anemia", "Anemia")</f>
        <v>Anemia</v>
      </c>
      <c r="D3245" s="2">
        <v>59</v>
      </c>
      <c r="E3245">
        <v>1</v>
      </c>
      <c r="F3245" t="str">
        <f>IF(E3245=0, "No Diabetes", "Diabetes")</f>
        <v>Diabetes</v>
      </c>
      <c r="G3245" s="2">
        <v>40</v>
      </c>
      <c r="H3245">
        <v>0</v>
      </c>
      <c r="I3245" t="str">
        <f>IF(H3245=0, "No High Blood Pressure", "High Blood Pressure")</f>
        <v>No High Blood Pressure</v>
      </c>
      <c r="J3245" s="2">
        <v>270000</v>
      </c>
      <c r="K3245" s="1">
        <v>1</v>
      </c>
      <c r="L3245" s="2">
        <v>138</v>
      </c>
      <c r="M3245">
        <v>0</v>
      </c>
      <c r="N3245">
        <v>1</v>
      </c>
      <c r="O3245" t="str">
        <f>IF(M3244=0, "Female", "Male")</f>
        <v>Female</v>
      </c>
      <c r="P3245">
        <v>0</v>
      </c>
      <c r="Q3245" t="str">
        <f>IF(P3245=0, "Non Smoker", "Smoker")</f>
        <v>Non Smoker</v>
      </c>
      <c r="R3245" s="2">
        <v>140</v>
      </c>
      <c r="S3245" s="2" t="str">
        <f t="shared" si="50"/>
        <v>Alive</v>
      </c>
      <c r="T3245">
        <v>1</v>
      </c>
      <c r="U3245">
        <v>0</v>
      </c>
    </row>
    <row r="3246" spans="1:21" x14ac:dyDescent="0.3">
      <c r="A3246" s="2">
        <v>65</v>
      </c>
      <c r="B3246">
        <v>0</v>
      </c>
      <c r="C3246" t="str">
        <f>IF(B3246=0, "No Anemia", "Anemia")</f>
        <v>No Anemia</v>
      </c>
      <c r="D3246" s="2">
        <v>395</v>
      </c>
      <c r="E3246">
        <v>1</v>
      </c>
      <c r="F3246" t="str">
        <f>IF(E3246=0, "No Diabetes", "Diabetes")</f>
        <v>Diabetes</v>
      </c>
      <c r="G3246" s="2">
        <v>25</v>
      </c>
      <c r="H3246">
        <v>0</v>
      </c>
      <c r="I3246" t="str">
        <f>IF(H3246=0, "No High Blood Pressure", "High Blood Pressure")</f>
        <v>No High Blood Pressure</v>
      </c>
      <c r="J3246" s="2">
        <v>133000</v>
      </c>
      <c r="K3246" s="1">
        <v>1</v>
      </c>
      <c r="L3246" s="2">
        <v>139</v>
      </c>
      <c r="M3246">
        <v>1</v>
      </c>
      <c r="N3246">
        <v>0</v>
      </c>
      <c r="O3246" t="str">
        <f>IF(M3245=0, "Female", "Male")</f>
        <v>Female</v>
      </c>
      <c r="P3246">
        <v>0</v>
      </c>
      <c r="Q3246" t="str">
        <f>IF(P3246=0, "Non Smoker", "Smoker")</f>
        <v>Non Smoker</v>
      </c>
      <c r="R3246" s="2">
        <v>154</v>
      </c>
      <c r="S3246" s="2" t="str">
        <f t="shared" si="50"/>
        <v>Dead</v>
      </c>
      <c r="T3246">
        <v>0</v>
      </c>
      <c r="U3246">
        <v>1</v>
      </c>
    </row>
    <row r="3247" spans="1:21" x14ac:dyDescent="0.3">
      <c r="A3247" s="2">
        <v>65</v>
      </c>
      <c r="B3247">
        <v>1</v>
      </c>
      <c r="C3247" t="str">
        <f>IF(B3247=0, "No Anemia", "Anemia")</f>
        <v>Anemia</v>
      </c>
      <c r="D3247" s="2">
        <v>1688</v>
      </c>
      <c r="E3247">
        <v>0</v>
      </c>
      <c r="F3247" t="str">
        <f>IF(E3247=0, "No Diabetes", "Diabetes")</f>
        <v>No Diabetes</v>
      </c>
      <c r="G3247" s="2">
        <v>38</v>
      </c>
      <c r="H3247">
        <v>0</v>
      </c>
      <c r="I3247" t="str">
        <f>IF(H3247=0, "No High Blood Pressure", "High Blood Pressure")</f>
        <v>No High Blood Pressure</v>
      </c>
      <c r="J3247" s="2">
        <v>263358.03000000003</v>
      </c>
      <c r="K3247" s="1">
        <v>1.1000000000000001</v>
      </c>
      <c r="L3247" s="2">
        <v>138</v>
      </c>
      <c r="M3247">
        <v>1</v>
      </c>
      <c r="N3247">
        <v>0</v>
      </c>
      <c r="O3247" t="str">
        <f>IF(M3246=0, "Female", "Male")</f>
        <v>Male</v>
      </c>
      <c r="P3247">
        <v>1</v>
      </c>
      <c r="Q3247" t="str">
        <f>IF(P3247=0, "Non Smoker", "Smoker")</f>
        <v>Smoker</v>
      </c>
      <c r="R3247" s="2">
        <v>250</v>
      </c>
      <c r="S3247" s="2" t="str">
        <f t="shared" si="50"/>
        <v>Alive</v>
      </c>
      <c r="T3247">
        <v>1</v>
      </c>
      <c r="U3247">
        <v>0</v>
      </c>
    </row>
    <row r="3248" spans="1:21" x14ac:dyDescent="0.3">
      <c r="A3248" s="2">
        <v>65</v>
      </c>
      <c r="B3248">
        <v>0</v>
      </c>
      <c r="C3248" t="str">
        <f>IF(B3248=0, "No Anemia", "Anemia")</f>
        <v>No Anemia</v>
      </c>
      <c r="D3248" s="2">
        <v>56</v>
      </c>
      <c r="E3248">
        <v>1</v>
      </c>
      <c r="F3248" t="str">
        <f>IF(E3248=0, "No Diabetes", "Diabetes")</f>
        <v>Diabetes</v>
      </c>
      <c r="G3248" s="2">
        <v>25</v>
      </c>
      <c r="H3248">
        <v>0</v>
      </c>
      <c r="I3248" t="str">
        <f>IF(H3248=0, "No High Blood Pressure", "High Blood Pressure")</f>
        <v>No High Blood Pressure</v>
      </c>
      <c r="J3248" s="2">
        <v>368000</v>
      </c>
      <c r="K3248" s="1">
        <v>5</v>
      </c>
      <c r="L3248" s="2">
        <v>130</v>
      </c>
      <c r="M3248">
        <v>1</v>
      </c>
      <c r="N3248">
        <v>0</v>
      </c>
      <c r="O3248" t="str">
        <f>IF(M3247=0, "Female", "Male")</f>
        <v>Male</v>
      </c>
      <c r="P3248">
        <v>1</v>
      </c>
      <c r="Q3248" t="str">
        <f>IF(P3248=0, "Non Smoker", "Smoker")</f>
        <v>Smoker</v>
      </c>
      <c r="R3248" s="2">
        <v>207</v>
      </c>
      <c r="S3248" s="2" t="str">
        <f t="shared" si="50"/>
        <v>Alive</v>
      </c>
      <c r="T3248">
        <v>1</v>
      </c>
      <c r="U3248">
        <v>0</v>
      </c>
    </row>
    <row r="3249" spans="1:21" x14ac:dyDescent="0.3">
      <c r="A3249" s="2">
        <v>65</v>
      </c>
      <c r="B3249">
        <v>1</v>
      </c>
      <c r="C3249" t="str">
        <f>IF(B3249=0, "No Anemia", "Anemia")</f>
        <v>Anemia</v>
      </c>
      <c r="D3249" s="2">
        <v>128</v>
      </c>
      <c r="E3249">
        <v>1</v>
      </c>
      <c r="F3249" t="str">
        <f>IF(E3249=0, "No Diabetes", "Diabetes")</f>
        <v>Diabetes</v>
      </c>
      <c r="G3249" s="2">
        <v>30</v>
      </c>
      <c r="H3249">
        <v>1</v>
      </c>
      <c r="I3249" t="str">
        <f>IF(H3249=0, "No High Blood Pressure", "High Blood Pressure")</f>
        <v>High Blood Pressure</v>
      </c>
      <c r="J3249" s="2">
        <v>389000</v>
      </c>
      <c r="K3249" s="1">
        <v>1.6</v>
      </c>
      <c r="L3249" s="2">
        <v>136</v>
      </c>
      <c r="M3249">
        <v>1</v>
      </c>
      <c r="N3249">
        <v>0</v>
      </c>
      <c r="O3249" t="str">
        <f>IF(M3248=0, "Female", "Male")</f>
        <v>Male</v>
      </c>
      <c r="P3249">
        <v>0</v>
      </c>
      <c r="Q3249" t="str">
        <f>IF(P3249=0, "Non Smoker", "Smoker")</f>
        <v>Non Smoker</v>
      </c>
      <c r="R3249" s="2">
        <v>20</v>
      </c>
      <c r="S3249" s="2" t="str">
        <f t="shared" si="50"/>
        <v>Dead</v>
      </c>
      <c r="T3249">
        <v>0</v>
      </c>
      <c r="U3249">
        <v>1</v>
      </c>
    </row>
    <row r="3250" spans="1:21" x14ac:dyDescent="0.3">
      <c r="A3250" s="2">
        <v>65</v>
      </c>
      <c r="B3250">
        <v>1</v>
      </c>
      <c r="C3250" t="str">
        <f>IF(B3250=0, "No Anemia", "Anemia")</f>
        <v>Anemia</v>
      </c>
      <c r="D3250" s="2">
        <v>160</v>
      </c>
      <c r="E3250">
        <v>0</v>
      </c>
      <c r="F3250" t="str">
        <f>IF(E3250=0, "No Diabetes", "Diabetes")</f>
        <v>No Diabetes</v>
      </c>
      <c r="G3250" s="2">
        <v>20</v>
      </c>
      <c r="H3250">
        <v>0</v>
      </c>
      <c r="I3250" t="str">
        <f>IF(H3250=0, "No High Blood Pressure", "High Blood Pressure")</f>
        <v>No High Blood Pressure</v>
      </c>
      <c r="J3250" s="2">
        <v>162000</v>
      </c>
      <c r="K3250" s="1">
        <v>1.3</v>
      </c>
      <c r="L3250" s="2">
        <v>129</v>
      </c>
      <c r="M3250">
        <v>1</v>
      </c>
      <c r="N3250">
        <v>0</v>
      </c>
      <c r="O3250" t="str">
        <f>IF(M3249=0, "Female", "Male")</f>
        <v>Male</v>
      </c>
      <c r="P3250">
        <v>1</v>
      </c>
      <c r="Q3250" t="str">
        <f>IF(P3250=0, "Non Smoker", "Smoker")</f>
        <v>Smoker</v>
      </c>
      <c r="R3250" s="2">
        <v>7</v>
      </c>
      <c r="S3250" s="2" t="str">
        <f t="shared" si="50"/>
        <v>Dead</v>
      </c>
      <c r="T3250">
        <v>0</v>
      </c>
      <c r="U3250">
        <v>1</v>
      </c>
    </row>
    <row r="3251" spans="1:21" x14ac:dyDescent="0.3">
      <c r="A3251" s="2">
        <v>65</v>
      </c>
      <c r="B3251">
        <v>0</v>
      </c>
      <c r="C3251" t="str">
        <f>IF(B3251=0, "No Anemia", "Anemia")</f>
        <v>No Anemia</v>
      </c>
      <c r="D3251" s="2">
        <v>118</v>
      </c>
      <c r="E3251">
        <v>1</v>
      </c>
      <c r="F3251" t="str">
        <f>IF(E3251=0, "No Diabetes", "Diabetes")</f>
        <v>Diabetes</v>
      </c>
      <c r="G3251" s="2">
        <v>35</v>
      </c>
      <c r="H3251">
        <v>0</v>
      </c>
      <c r="I3251" t="str">
        <f>IF(H3251=0, "No High Blood Pressure", "High Blood Pressure")</f>
        <v>No High Blood Pressure</v>
      </c>
      <c r="J3251" s="2">
        <v>263358.03000000003</v>
      </c>
      <c r="K3251" s="1">
        <v>1.1000000000000001</v>
      </c>
      <c r="L3251" s="2">
        <v>142</v>
      </c>
      <c r="M3251">
        <v>0</v>
      </c>
      <c r="N3251">
        <v>1</v>
      </c>
      <c r="O3251" t="str">
        <f>IF(M3250=0, "Female", "Male")</f>
        <v>Male</v>
      </c>
      <c r="P3251">
        <v>0</v>
      </c>
      <c r="Q3251" t="str">
        <f>IF(P3251=0, "Non Smoker", "Smoker")</f>
        <v>Non Smoker</v>
      </c>
      <c r="R3251" s="2">
        <v>200</v>
      </c>
      <c r="S3251" s="2" t="str">
        <f t="shared" si="50"/>
        <v>Alive</v>
      </c>
      <c r="T3251">
        <v>1</v>
      </c>
      <c r="U3251">
        <v>0</v>
      </c>
    </row>
    <row r="3252" spans="1:21" x14ac:dyDescent="0.3">
      <c r="A3252" s="2">
        <v>65</v>
      </c>
      <c r="B3252">
        <v>1</v>
      </c>
      <c r="C3252" t="str">
        <f>IF(B3252=0, "No Anemia", "Anemia")</f>
        <v>Anemia</v>
      </c>
      <c r="D3252" s="2">
        <v>135</v>
      </c>
      <c r="E3252">
        <v>0</v>
      </c>
      <c r="F3252" t="str">
        <f>IF(E3252=0, "No Diabetes", "Diabetes")</f>
        <v>No Diabetes</v>
      </c>
      <c r="G3252" s="2">
        <v>35</v>
      </c>
      <c r="H3252">
        <v>1</v>
      </c>
      <c r="I3252" t="str">
        <f>IF(H3252=0, "No High Blood Pressure", "High Blood Pressure")</f>
        <v>High Blood Pressure</v>
      </c>
      <c r="J3252" s="2">
        <v>295000</v>
      </c>
      <c r="K3252" s="1">
        <v>0.8</v>
      </c>
      <c r="L3252" s="2">
        <v>134</v>
      </c>
      <c r="M3252">
        <v>1</v>
      </c>
      <c r="N3252">
        <v>0</v>
      </c>
      <c r="O3252" t="str">
        <f>IF(M3251=0, "Female", "Male")</f>
        <v>Female</v>
      </c>
      <c r="P3252">
        <v>0</v>
      </c>
      <c r="Q3252" t="str">
        <f>IF(P3252=0, "Non Smoker", "Smoker")</f>
        <v>Non Smoker</v>
      </c>
      <c r="R3252" s="2">
        <v>194</v>
      </c>
      <c r="S3252" s="2" t="str">
        <f t="shared" si="50"/>
        <v>Alive</v>
      </c>
      <c r="T3252">
        <v>1</v>
      </c>
      <c r="U3252">
        <v>0</v>
      </c>
    </row>
    <row r="3253" spans="1:21" x14ac:dyDescent="0.3">
      <c r="A3253" s="2">
        <v>65</v>
      </c>
      <c r="B3253">
        <v>0</v>
      </c>
      <c r="C3253" t="str">
        <f>IF(B3253=0, "No Anemia", "Anemia")</f>
        <v>No Anemia</v>
      </c>
      <c r="D3253" s="2">
        <v>118</v>
      </c>
      <c r="E3253">
        <v>0</v>
      </c>
      <c r="F3253" t="str">
        <f>IF(E3253=0, "No Diabetes", "Diabetes")</f>
        <v>No Diabetes</v>
      </c>
      <c r="G3253" s="2">
        <v>38</v>
      </c>
      <c r="H3253">
        <v>0</v>
      </c>
      <c r="I3253" t="str">
        <f>IF(H3253=0, "No High Blood Pressure", "High Blood Pressure")</f>
        <v>No High Blood Pressure</v>
      </c>
      <c r="J3253" s="2">
        <v>304000</v>
      </c>
      <c r="K3253" s="1">
        <v>1.1000000000000001</v>
      </c>
      <c r="L3253" s="2">
        <v>133</v>
      </c>
      <c r="M3253">
        <v>1</v>
      </c>
      <c r="N3253">
        <v>0</v>
      </c>
      <c r="O3253" t="str">
        <f>IF(M3252=0, "Female", "Male")</f>
        <v>Male</v>
      </c>
      <c r="P3253">
        <v>1</v>
      </c>
      <c r="Q3253" t="str">
        <f>IF(P3253=0, "Non Smoker", "Smoker")</f>
        <v>Smoker</v>
      </c>
      <c r="R3253" s="2">
        <v>200</v>
      </c>
      <c r="S3253" s="2" t="str">
        <f t="shared" si="50"/>
        <v>Alive</v>
      </c>
      <c r="T3253">
        <v>1</v>
      </c>
      <c r="U3253">
        <v>0</v>
      </c>
    </row>
    <row r="3254" spans="1:21" x14ac:dyDescent="0.3">
      <c r="A3254" s="2">
        <v>65</v>
      </c>
      <c r="B3254">
        <v>1</v>
      </c>
      <c r="C3254" t="str">
        <f>IF(B3254=0, "No Anemia", "Anemia")</f>
        <v>Anemia</v>
      </c>
      <c r="D3254" s="2">
        <v>129</v>
      </c>
      <c r="E3254">
        <v>0</v>
      </c>
      <c r="F3254" t="str">
        <f>IF(E3254=0, "No Diabetes", "Diabetes")</f>
        <v>No Diabetes</v>
      </c>
      <c r="G3254" s="2">
        <v>35</v>
      </c>
      <c r="H3254">
        <v>1</v>
      </c>
      <c r="I3254" t="str">
        <f>IF(H3254=0, "No High Blood Pressure", "High Blood Pressure")</f>
        <v>High Blood Pressure</v>
      </c>
      <c r="J3254" s="2">
        <v>290000</v>
      </c>
      <c r="K3254" s="1">
        <v>0.8</v>
      </c>
      <c r="L3254" s="2">
        <v>134</v>
      </c>
      <c r="M3254">
        <v>1</v>
      </c>
      <c r="N3254">
        <v>0</v>
      </c>
      <c r="O3254" t="str">
        <f>IF(M3253=0, "Female", "Male")</f>
        <v>Male</v>
      </c>
      <c r="P3254">
        <v>0</v>
      </c>
      <c r="Q3254" t="str">
        <f>IF(P3254=0, "Non Smoker", "Smoker")</f>
        <v>Non Smoker</v>
      </c>
      <c r="R3254" s="2">
        <v>194</v>
      </c>
      <c r="S3254" s="2" t="str">
        <f t="shared" si="50"/>
        <v>Alive</v>
      </c>
      <c r="T3254">
        <v>1</v>
      </c>
      <c r="U3254">
        <v>0</v>
      </c>
    </row>
    <row r="3255" spans="1:21" x14ac:dyDescent="0.3">
      <c r="A3255" s="2">
        <v>65</v>
      </c>
      <c r="B3255">
        <v>0</v>
      </c>
      <c r="C3255" t="str">
        <f>IF(B3255=0, "No Anemia", "Anemia")</f>
        <v>No Anemia</v>
      </c>
      <c r="D3255" s="2">
        <v>157</v>
      </c>
      <c r="E3255">
        <v>0</v>
      </c>
      <c r="F3255" t="str">
        <f>IF(E3255=0, "No Diabetes", "Diabetes")</f>
        <v>No Diabetes</v>
      </c>
      <c r="G3255" s="2">
        <v>35</v>
      </c>
      <c r="H3255">
        <v>0</v>
      </c>
      <c r="I3255" t="str">
        <f>IF(H3255=0, "No High Blood Pressure", "High Blood Pressure")</f>
        <v>No High Blood Pressure</v>
      </c>
      <c r="J3255" s="2">
        <v>231000</v>
      </c>
      <c r="K3255" s="1">
        <v>1.18</v>
      </c>
      <c r="L3255" s="2">
        <v>137</v>
      </c>
      <c r="M3255">
        <v>1</v>
      </c>
      <c r="N3255">
        <v>0</v>
      </c>
      <c r="O3255" t="str">
        <f>IF(M3254=0, "Female", "Male")</f>
        <v>Male</v>
      </c>
      <c r="P3255">
        <v>1</v>
      </c>
      <c r="Q3255" t="str">
        <f>IF(P3255=0, "Non Smoker", "Smoker")</f>
        <v>Smoker</v>
      </c>
      <c r="R3255" s="2">
        <v>103</v>
      </c>
      <c r="S3255" s="2" t="str">
        <f t="shared" si="50"/>
        <v>Alive</v>
      </c>
      <c r="T3255">
        <v>1</v>
      </c>
      <c r="U3255">
        <v>0</v>
      </c>
    </row>
    <row r="3256" spans="1:21" x14ac:dyDescent="0.3">
      <c r="A3256" s="2">
        <v>65</v>
      </c>
      <c r="B3256">
        <v>1</v>
      </c>
      <c r="C3256" t="str">
        <f>IF(B3256=0, "No Anemia", "Anemia")</f>
        <v>Anemia</v>
      </c>
      <c r="D3256" s="2">
        <v>305</v>
      </c>
      <c r="E3256">
        <v>1</v>
      </c>
      <c r="F3256" t="str">
        <f>IF(E3256=0, "No Diabetes", "Diabetes")</f>
        <v>Diabetes</v>
      </c>
      <c r="G3256" s="2">
        <v>25</v>
      </c>
      <c r="H3256">
        <v>0</v>
      </c>
      <c r="I3256" t="str">
        <f>IF(H3256=0, "No High Blood Pressure", "High Blood Pressure")</f>
        <v>No High Blood Pressure</v>
      </c>
      <c r="J3256" s="2">
        <v>265000</v>
      </c>
      <c r="K3256" s="1">
        <v>1.2</v>
      </c>
      <c r="L3256" s="2">
        <v>136</v>
      </c>
      <c r="M3256">
        <v>1</v>
      </c>
      <c r="N3256">
        <v>0</v>
      </c>
      <c r="O3256" t="str">
        <f>IF(M3255=0, "Female", "Male")</f>
        <v>Male</v>
      </c>
      <c r="P3256">
        <v>1</v>
      </c>
      <c r="Q3256" t="str">
        <f>IF(P3256=0, "Non Smoker", "Smoker")</f>
        <v>Smoker</v>
      </c>
      <c r="R3256" s="2">
        <v>154</v>
      </c>
      <c r="S3256" s="2" t="str">
        <f t="shared" si="50"/>
        <v>Dead</v>
      </c>
      <c r="T3256">
        <v>0</v>
      </c>
      <c r="U3256">
        <v>1</v>
      </c>
    </row>
    <row r="3257" spans="1:21" x14ac:dyDescent="0.3">
      <c r="A3257" s="2">
        <v>65</v>
      </c>
      <c r="B3257">
        <v>0</v>
      </c>
      <c r="C3257" t="str">
        <f>IF(B3257=0, "No Anemia", "Anemia")</f>
        <v>No Anemia</v>
      </c>
      <c r="D3257" s="2">
        <v>253</v>
      </c>
      <c r="E3257">
        <v>1</v>
      </c>
      <c r="F3257" t="str">
        <f>IF(E3257=0, "No Diabetes", "Diabetes")</f>
        <v>Diabetes</v>
      </c>
      <c r="G3257" s="2">
        <v>35</v>
      </c>
      <c r="H3257">
        <v>1</v>
      </c>
      <c r="I3257" t="str">
        <f>IF(H3257=0, "No High Blood Pressure", "High Blood Pressure")</f>
        <v>High Blood Pressure</v>
      </c>
      <c r="J3257" s="2">
        <v>281000</v>
      </c>
      <c r="K3257" s="1">
        <v>0.9</v>
      </c>
      <c r="L3257" s="2">
        <v>137</v>
      </c>
      <c r="M3257">
        <v>1</v>
      </c>
      <c r="N3257">
        <v>0</v>
      </c>
      <c r="O3257" t="str">
        <f>IF(M3256=0, "Female", "Male")</f>
        <v>Male</v>
      </c>
      <c r="P3257">
        <v>1</v>
      </c>
      <c r="Q3257" t="str">
        <f>IF(P3257=0, "Non Smoker", "Smoker")</f>
        <v>Smoker</v>
      </c>
      <c r="R3257" s="2">
        <v>146</v>
      </c>
      <c r="S3257" s="2" t="str">
        <f t="shared" si="50"/>
        <v>Alive</v>
      </c>
      <c r="T3257">
        <v>1</v>
      </c>
      <c r="U3257">
        <v>0</v>
      </c>
    </row>
    <row r="3258" spans="1:21" x14ac:dyDescent="0.3">
      <c r="A3258" s="2">
        <v>65</v>
      </c>
      <c r="B3258">
        <v>0</v>
      </c>
      <c r="C3258" t="str">
        <f>IF(B3258=0, "No Anemia", "Anemia")</f>
        <v>No Anemia</v>
      </c>
      <c r="D3258" s="2">
        <v>157</v>
      </c>
      <c r="E3258">
        <v>0</v>
      </c>
      <c r="F3258" t="str">
        <f>IF(E3258=0, "No Diabetes", "Diabetes")</f>
        <v>No Diabetes</v>
      </c>
      <c r="G3258" s="2">
        <v>65</v>
      </c>
      <c r="H3258">
        <v>0</v>
      </c>
      <c r="I3258" t="str">
        <f>IF(H3258=0, "No High Blood Pressure", "High Blood Pressure")</f>
        <v>No High Blood Pressure</v>
      </c>
      <c r="J3258" s="2">
        <v>263358.03000000003</v>
      </c>
      <c r="K3258" s="1">
        <v>1.5</v>
      </c>
      <c r="L3258" s="2">
        <v>138</v>
      </c>
      <c r="M3258">
        <v>0</v>
      </c>
      <c r="N3258">
        <v>1</v>
      </c>
      <c r="O3258" t="str">
        <f>IF(M3257=0, "Female", "Male")</f>
        <v>Male</v>
      </c>
      <c r="P3258">
        <v>0</v>
      </c>
      <c r="Q3258" t="str">
        <f>IF(P3258=0, "Non Smoker", "Smoker")</f>
        <v>Non Smoker</v>
      </c>
      <c r="R3258" s="2">
        <v>10</v>
      </c>
      <c r="S3258" s="2" t="str">
        <f t="shared" si="50"/>
        <v>Dead</v>
      </c>
      <c r="T3258">
        <v>0</v>
      </c>
      <c r="U3258">
        <v>1</v>
      </c>
    </row>
    <row r="3259" spans="1:21" x14ac:dyDescent="0.3">
      <c r="A3259" s="2">
        <v>65</v>
      </c>
      <c r="B3259">
        <v>0</v>
      </c>
      <c r="C3259" t="str">
        <f>IF(B3259=0, "No Anemia", "Anemia")</f>
        <v>No Anemia</v>
      </c>
      <c r="D3259" s="2">
        <v>892</v>
      </c>
      <c r="E3259">
        <v>1</v>
      </c>
      <c r="F3259" t="str">
        <f>IF(E3259=0, "No Diabetes", "Diabetes")</f>
        <v>Diabetes</v>
      </c>
      <c r="G3259" s="2">
        <v>35</v>
      </c>
      <c r="H3259">
        <v>0</v>
      </c>
      <c r="I3259" t="str">
        <f>IF(H3259=0, "No High Blood Pressure", "High Blood Pressure")</f>
        <v>No High Blood Pressure</v>
      </c>
      <c r="J3259" s="2">
        <v>263358.03000000003</v>
      </c>
      <c r="K3259" s="1">
        <v>1.1000000000000001</v>
      </c>
      <c r="L3259" s="2">
        <v>142</v>
      </c>
      <c r="M3259">
        <v>0</v>
      </c>
      <c r="N3259">
        <v>1</v>
      </c>
      <c r="O3259" t="str">
        <f>IF(M3258=0, "Female", "Male")</f>
        <v>Female</v>
      </c>
      <c r="P3259">
        <v>0</v>
      </c>
      <c r="Q3259" t="str">
        <f>IF(P3259=0, "Non Smoker", "Smoker")</f>
        <v>Non Smoker</v>
      </c>
      <c r="R3259" s="2">
        <v>256</v>
      </c>
      <c r="S3259" s="2" t="str">
        <f t="shared" si="50"/>
        <v>Alive</v>
      </c>
      <c r="T3259">
        <v>1</v>
      </c>
      <c r="U3259">
        <v>0</v>
      </c>
    </row>
    <row r="3260" spans="1:21" x14ac:dyDescent="0.3">
      <c r="A3260" s="2">
        <v>65</v>
      </c>
      <c r="B3260">
        <v>1</v>
      </c>
      <c r="C3260" t="str">
        <f>IF(B3260=0, "No Anemia", "Anemia")</f>
        <v>Anemia</v>
      </c>
      <c r="D3260" s="2">
        <v>52</v>
      </c>
      <c r="E3260">
        <v>0</v>
      </c>
      <c r="F3260" t="str">
        <f>IF(E3260=0, "No Diabetes", "Diabetes")</f>
        <v>No Diabetes</v>
      </c>
      <c r="G3260" s="2">
        <v>25</v>
      </c>
      <c r="H3260">
        <v>1</v>
      </c>
      <c r="I3260" t="str">
        <f>IF(H3260=0, "No High Blood Pressure", "High Blood Pressure")</f>
        <v>High Blood Pressure</v>
      </c>
      <c r="J3260" s="2">
        <v>276000</v>
      </c>
      <c r="K3260" s="1">
        <v>1.3</v>
      </c>
      <c r="L3260" s="2">
        <v>137</v>
      </c>
      <c r="M3260">
        <v>0</v>
      </c>
      <c r="N3260">
        <v>1</v>
      </c>
      <c r="O3260" t="str">
        <f>IF(M3259=0, "Female", "Male")</f>
        <v>Female</v>
      </c>
      <c r="P3260">
        <v>0</v>
      </c>
      <c r="Q3260" t="str">
        <f>IF(P3260=0, "Non Smoker", "Smoker")</f>
        <v>Non Smoker</v>
      </c>
      <c r="R3260" s="2">
        <v>16</v>
      </c>
      <c r="S3260" s="2" t="str">
        <f t="shared" si="50"/>
        <v>Alive</v>
      </c>
      <c r="T3260">
        <v>1</v>
      </c>
      <c r="U3260">
        <v>0</v>
      </c>
    </row>
    <row r="3261" spans="1:21" x14ac:dyDescent="0.3">
      <c r="A3261" s="2">
        <v>65</v>
      </c>
      <c r="B3261">
        <v>0</v>
      </c>
      <c r="C3261" t="str">
        <f>IF(B3261=0, "No Anemia", "Anemia")</f>
        <v>No Anemia</v>
      </c>
      <c r="D3261" s="2">
        <v>167</v>
      </c>
      <c r="E3261">
        <v>0</v>
      </c>
      <c r="F3261" t="str">
        <f>IF(E3261=0, "No Diabetes", "Diabetes")</f>
        <v>No Diabetes</v>
      </c>
      <c r="G3261" s="2">
        <v>30</v>
      </c>
      <c r="H3261">
        <v>0</v>
      </c>
      <c r="I3261" t="str">
        <f>IF(H3261=0, "No High Blood Pressure", "High Blood Pressure")</f>
        <v>No High Blood Pressure</v>
      </c>
      <c r="J3261" s="2">
        <v>259000</v>
      </c>
      <c r="K3261" s="1">
        <v>0.8</v>
      </c>
      <c r="L3261" s="2">
        <v>138</v>
      </c>
      <c r="M3261">
        <v>0</v>
      </c>
      <c r="N3261">
        <v>1</v>
      </c>
      <c r="O3261" t="str">
        <f>IF(M3260=0, "Female", "Male")</f>
        <v>Female</v>
      </c>
      <c r="P3261">
        <v>0</v>
      </c>
      <c r="Q3261" t="str">
        <f>IF(P3261=0, "Non Smoker", "Smoker")</f>
        <v>Non Smoker</v>
      </c>
      <c r="R3261" s="2">
        <v>186</v>
      </c>
      <c r="S3261" s="2" t="str">
        <f t="shared" si="50"/>
        <v>Alive</v>
      </c>
      <c r="T3261">
        <v>1</v>
      </c>
      <c r="U3261">
        <v>0</v>
      </c>
    </row>
    <row r="3262" spans="1:21" x14ac:dyDescent="0.3">
      <c r="A3262" s="2">
        <v>65</v>
      </c>
      <c r="B3262">
        <v>1</v>
      </c>
      <c r="C3262" t="str">
        <f>IF(B3262=0, "No Anemia", "Anemia")</f>
        <v>Anemia</v>
      </c>
      <c r="D3262" s="2">
        <v>160</v>
      </c>
      <c r="E3262">
        <v>1</v>
      </c>
      <c r="F3262" t="str">
        <f>IF(E3262=0, "No Diabetes", "Diabetes")</f>
        <v>Diabetes</v>
      </c>
      <c r="G3262" s="2">
        <v>20</v>
      </c>
      <c r="H3262">
        <v>0</v>
      </c>
      <c r="I3262" t="str">
        <f>IF(H3262=0, "No High Blood Pressure", "High Blood Pressure")</f>
        <v>No High Blood Pressure</v>
      </c>
      <c r="J3262" s="2">
        <v>327000</v>
      </c>
      <c r="K3262" s="1">
        <v>2.7</v>
      </c>
      <c r="L3262" s="2">
        <v>116</v>
      </c>
      <c r="M3262">
        <v>0</v>
      </c>
      <c r="N3262">
        <v>1</v>
      </c>
      <c r="O3262" t="str">
        <f>IF(M3261=0, "Female", "Male")</f>
        <v>Female</v>
      </c>
      <c r="P3262">
        <v>0</v>
      </c>
      <c r="Q3262" t="str">
        <f>IF(P3262=0, "Non Smoker", "Smoker")</f>
        <v>Non Smoker</v>
      </c>
      <c r="R3262" s="2">
        <v>8</v>
      </c>
      <c r="S3262" s="2" t="str">
        <f t="shared" si="50"/>
        <v>Dead</v>
      </c>
      <c r="T3262">
        <v>0</v>
      </c>
      <c r="U3262">
        <v>1</v>
      </c>
    </row>
    <row r="3263" spans="1:21" x14ac:dyDescent="0.3">
      <c r="A3263" s="2">
        <v>65</v>
      </c>
      <c r="B3263">
        <v>0</v>
      </c>
      <c r="C3263" t="str">
        <f>IF(B3263=0, "No Anemia", "Anemia")</f>
        <v>No Anemia</v>
      </c>
      <c r="D3263" s="2">
        <v>145</v>
      </c>
      <c r="E3263">
        <v>0</v>
      </c>
      <c r="F3263" t="str">
        <f>IF(E3263=0, "No Diabetes", "Diabetes")</f>
        <v>No Diabetes</v>
      </c>
      <c r="G3263" s="2">
        <v>20</v>
      </c>
      <c r="H3263">
        <v>0</v>
      </c>
      <c r="I3263" t="str">
        <f>IF(H3263=0, "No High Blood Pressure", "High Blood Pressure")</f>
        <v>No High Blood Pressure</v>
      </c>
      <c r="J3263" s="2">
        <v>162000</v>
      </c>
      <c r="K3263" s="1">
        <v>1.3</v>
      </c>
      <c r="L3263" s="2">
        <v>129</v>
      </c>
      <c r="M3263">
        <v>1</v>
      </c>
      <c r="N3263">
        <v>0</v>
      </c>
      <c r="O3263" t="str">
        <f>IF(M3262=0, "Female", "Male")</f>
        <v>Female</v>
      </c>
      <c r="P3263">
        <v>1</v>
      </c>
      <c r="Q3263" t="str">
        <f>IF(P3263=0, "Non Smoker", "Smoker")</f>
        <v>Smoker</v>
      </c>
      <c r="R3263" s="2">
        <v>7</v>
      </c>
      <c r="S3263" s="2" t="str">
        <f t="shared" si="50"/>
        <v>Dead</v>
      </c>
      <c r="T3263">
        <v>0</v>
      </c>
      <c r="U3263">
        <v>1</v>
      </c>
    </row>
    <row r="3264" spans="1:21" x14ac:dyDescent="0.3">
      <c r="A3264" s="2">
        <v>65</v>
      </c>
      <c r="B3264">
        <v>1</v>
      </c>
      <c r="C3264" t="str">
        <f>IF(B3264=0, "No Anemia", "Anemia")</f>
        <v>Anemia</v>
      </c>
      <c r="D3264" s="2">
        <v>128</v>
      </c>
      <c r="E3264">
        <v>1</v>
      </c>
      <c r="F3264" t="str">
        <f>IF(E3264=0, "No Diabetes", "Diabetes")</f>
        <v>Diabetes</v>
      </c>
      <c r="G3264" s="2">
        <v>30</v>
      </c>
      <c r="H3264">
        <v>1</v>
      </c>
      <c r="I3264" t="str">
        <f>IF(H3264=0, "No High Blood Pressure", "High Blood Pressure")</f>
        <v>High Blood Pressure</v>
      </c>
      <c r="J3264" s="2">
        <v>297000</v>
      </c>
      <c r="K3264" s="1">
        <v>1.6</v>
      </c>
      <c r="L3264" s="2">
        <v>136</v>
      </c>
      <c r="M3264">
        <v>0</v>
      </c>
      <c r="N3264">
        <v>1</v>
      </c>
      <c r="O3264" t="str">
        <f>IF(M3263=0, "Female", "Male")</f>
        <v>Male</v>
      </c>
      <c r="P3264">
        <v>0</v>
      </c>
      <c r="Q3264" t="str">
        <f>IF(P3264=0, "Non Smoker", "Smoker")</f>
        <v>Non Smoker</v>
      </c>
      <c r="R3264" s="2">
        <v>20</v>
      </c>
      <c r="S3264" s="2" t="str">
        <f t="shared" si="50"/>
        <v>Dead</v>
      </c>
      <c r="T3264">
        <v>0</v>
      </c>
      <c r="U3264">
        <v>1</v>
      </c>
    </row>
    <row r="3265" spans="1:21" x14ac:dyDescent="0.3">
      <c r="A3265" s="2">
        <v>65</v>
      </c>
      <c r="B3265">
        <v>0</v>
      </c>
      <c r="C3265" t="str">
        <f>IF(B3265=0, "No Anemia", "Anemia")</f>
        <v>No Anemia</v>
      </c>
      <c r="D3265" s="2">
        <v>224</v>
      </c>
      <c r="E3265">
        <v>1</v>
      </c>
      <c r="F3265" t="str">
        <f>IF(E3265=0, "No Diabetes", "Diabetes")</f>
        <v>Diabetes</v>
      </c>
      <c r="G3265" s="2">
        <v>50</v>
      </c>
      <c r="H3265">
        <v>0</v>
      </c>
      <c r="I3265" t="str">
        <f>IF(H3265=0, "No High Blood Pressure", "High Blood Pressure")</f>
        <v>No High Blood Pressure</v>
      </c>
      <c r="J3265" s="2">
        <v>149000</v>
      </c>
      <c r="K3265" s="1">
        <v>1.3</v>
      </c>
      <c r="L3265" s="2">
        <v>137</v>
      </c>
      <c r="M3265">
        <v>1</v>
      </c>
      <c r="N3265">
        <v>0</v>
      </c>
      <c r="O3265" t="str">
        <f>IF(M3264=0, "Female", "Male")</f>
        <v>Female</v>
      </c>
      <c r="P3265">
        <v>1</v>
      </c>
      <c r="Q3265" t="str">
        <f>IF(P3265=0, "Non Smoker", "Smoker")</f>
        <v>Smoker</v>
      </c>
      <c r="R3265" s="2">
        <v>72</v>
      </c>
      <c r="S3265" s="2" t="str">
        <f t="shared" si="50"/>
        <v>Alive</v>
      </c>
      <c r="T3265">
        <v>1</v>
      </c>
      <c r="U3265">
        <v>0</v>
      </c>
    </row>
    <row r="3266" spans="1:21" x14ac:dyDescent="0.3">
      <c r="A3266" s="2">
        <v>65</v>
      </c>
      <c r="B3266">
        <v>0</v>
      </c>
      <c r="C3266" t="str">
        <f>IF(B3266=0, "No Anemia", "Anemia")</f>
        <v>No Anemia</v>
      </c>
      <c r="D3266" s="2">
        <v>56</v>
      </c>
      <c r="E3266">
        <v>0</v>
      </c>
      <c r="F3266" t="str">
        <f>IF(E3266=0, "No Diabetes", "Diabetes")</f>
        <v>No Diabetes</v>
      </c>
      <c r="G3266" s="2">
        <v>25</v>
      </c>
      <c r="H3266">
        <v>0</v>
      </c>
      <c r="I3266" t="str">
        <f>IF(H3266=0, "No High Blood Pressure", "High Blood Pressure")</f>
        <v>No High Blood Pressure</v>
      </c>
      <c r="J3266" s="2">
        <v>237000</v>
      </c>
      <c r="K3266" s="1">
        <v>5</v>
      </c>
      <c r="L3266" s="2">
        <v>130</v>
      </c>
      <c r="M3266">
        <v>0</v>
      </c>
      <c r="N3266">
        <v>1</v>
      </c>
      <c r="O3266" t="str">
        <f>IF(M3265=0, "Female", "Male")</f>
        <v>Male</v>
      </c>
      <c r="P3266">
        <v>0</v>
      </c>
      <c r="Q3266" t="str">
        <f>IF(P3266=0, "Non Smoker", "Smoker")</f>
        <v>Non Smoker</v>
      </c>
      <c r="R3266" s="2">
        <v>207</v>
      </c>
      <c r="S3266" s="2" t="str">
        <f t="shared" ref="S3266:S3329" si="51">IF(T3266=1, "Alive", "Dead")</f>
        <v>Alive</v>
      </c>
      <c r="T3266">
        <v>1</v>
      </c>
      <c r="U3266">
        <v>0</v>
      </c>
    </row>
    <row r="3267" spans="1:21" x14ac:dyDescent="0.3">
      <c r="A3267" s="2">
        <v>65</v>
      </c>
      <c r="B3267">
        <v>1</v>
      </c>
      <c r="C3267" t="str">
        <f>IF(B3267=0, "No Anemia", "Anemia")</f>
        <v>Anemia</v>
      </c>
      <c r="D3267" s="2">
        <v>128</v>
      </c>
      <c r="E3267">
        <v>1</v>
      </c>
      <c r="F3267" t="str">
        <f>IF(E3267=0, "No Diabetes", "Diabetes")</f>
        <v>Diabetes</v>
      </c>
      <c r="G3267" s="2">
        <v>30</v>
      </c>
      <c r="H3267">
        <v>1</v>
      </c>
      <c r="I3267" t="str">
        <f>IF(H3267=0, "No High Blood Pressure", "High Blood Pressure")</f>
        <v>High Blood Pressure</v>
      </c>
      <c r="J3267" s="2">
        <v>297000</v>
      </c>
      <c r="K3267" s="1">
        <v>1.6</v>
      </c>
      <c r="L3267" s="2">
        <v>136</v>
      </c>
      <c r="M3267">
        <v>0</v>
      </c>
      <c r="N3267">
        <v>1</v>
      </c>
      <c r="O3267" t="str">
        <f>IF(M3266=0, "Female", "Male")</f>
        <v>Female</v>
      </c>
      <c r="P3267">
        <v>0</v>
      </c>
      <c r="Q3267" t="str">
        <f>IF(P3267=0, "Non Smoker", "Smoker")</f>
        <v>Non Smoker</v>
      </c>
      <c r="R3267" s="2">
        <v>20</v>
      </c>
      <c r="S3267" s="2" t="str">
        <f t="shared" si="51"/>
        <v>Dead</v>
      </c>
      <c r="T3267">
        <v>0</v>
      </c>
      <c r="U3267">
        <v>1</v>
      </c>
    </row>
    <row r="3268" spans="1:21" x14ac:dyDescent="0.3">
      <c r="A3268" s="2">
        <v>65</v>
      </c>
      <c r="B3268">
        <v>0</v>
      </c>
      <c r="C3268" t="str">
        <f>IF(B3268=0, "No Anemia", "Anemia")</f>
        <v>No Anemia</v>
      </c>
      <c r="D3268" s="2">
        <v>1688</v>
      </c>
      <c r="E3268">
        <v>0</v>
      </c>
      <c r="F3268" t="str">
        <f>IF(E3268=0, "No Diabetes", "Diabetes")</f>
        <v>No Diabetes</v>
      </c>
      <c r="G3268" s="2">
        <v>38</v>
      </c>
      <c r="H3268">
        <v>0</v>
      </c>
      <c r="I3268" t="str">
        <f>IF(H3268=0, "No High Blood Pressure", "High Blood Pressure")</f>
        <v>No High Blood Pressure</v>
      </c>
      <c r="J3268" s="2">
        <v>263358.03000000003</v>
      </c>
      <c r="K3268" s="1">
        <v>1.1000000000000001</v>
      </c>
      <c r="L3268" s="2">
        <v>138</v>
      </c>
      <c r="M3268">
        <v>1</v>
      </c>
      <c r="N3268">
        <v>0</v>
      </c>
      <c r="O3268" t="str">
        <f>IF(M3267=0, "Female", "Male")</f>
        <v>Female</v>
      </c>
      <c r="P3268">
        <v>1</v>
      </c>
      <c r="Q3268" t="str">
        <f>IF(P3268=0, "Non Smoker", "Smoker")</f>
        <v>Smoker</v>
      </c>
      <c r="R3268" s="2">
        <v>250</v>
      </c>
      <c r="S3268" s="2" t="str">
        <f t="shared" si="51"/>
        <v>Alive</v>
      </c>
      <c r="T3268">
        <v>1</v>
      </c>
      <c r="U3268">
        <v>0</v>
      </c>
    </row>
    <row r="3269" spans="1:21" x14ac:dyDescent="0.3">
      <c r="A3269" s="2">
        <v>65</v>
      </c>
      <c r="B3269">
        <v>0</v>
      </c>
      <c r="C3269" t="str">
        <f>IF(B3269=0, "No Anemia", "Anemia")</f>
        <v>No Anemia</v>
      </c>
      <c r="D3269" s="2">
        <v>224</v>
      </c>
      <c r="E3269">
        <v>1</v>
      </c>
      <c r="F3269" t="str">
        <f>IF(E3269=0, "No Diabetes", "Diabetes")</f>
        <v>Diabetes</v>
      </c>
      <c r="G3269" s="2">
        <v>50</v>
      </c>
      <c r="H3269">
        <v>0</v>
      </c>
      <c r="I3269" t="str">
        <f>IF(H3269=0, "No High Blood Pressure", "High Blood Pressure")</f>
        <v>No High Blood Pressure</v>
      </c>
      <c r="J3269" s="2">
        <v>149000</v>
      </c>
      <c r="K3269" s="1">
        <v>1.3</v>
      </c>
      <c r="L3269" s="2">
        <v>137</v>
      </c>
      <c r="M3269">
        <v>1</v>
      </c>
      <c r="N3269">
        <v>0</v>
      </c>
      <c r="O3269" t="str">
        <f>IF(M3268=0, "Female", "Male")</f>
        <v>Male</v>
      </c>
      <c r="P3269">
        <v>1</v>
      </c>
      <c r="Q3269" t="str">
        <f>IF(P3269=0, "Non Smoker", "Smoker")</f>
        <v>Smoker</v>
      </c>
      <c r="R3269" s="2">
        <v>72</v>
      </c>
      <c r="S3269" s="2" t="str">
        <f t="shared" si="51"/>
        <v>Alive</v>
      </c>
      <c r="T3269">
        <v>1</v>
      </c>
      <c r="U3269">
        <v>0</v>
      </c>
    </row>
    <row r="3270" spans="1:21" x14ac:dyDescent="0.3">
      <c r="A3270" s="2">
        <v>65</v>
      </c>
      <c r="B3270">
        <v>0</v>
      </c>
      <c r="C3270" t="str">
        <f>IF(B3270=0, "No Anemia", "Anemia")</f>
        <v>No Anemia</v>
      </c>
      <c r="D3270" s="2">
        <v>224</v>
      </c>
      <c r="E3270">
        <v>1</v>
      </c>
      <c r="F3270" t="str">
        <f>IF(E3270=0, "No Diabetes", "Diabetes")</f>
        <v>Diabetes</v>
      </c>
      <c r="G3270" s="2">
        <v>50</v>
      </c>
      <c r="H3270">
        <v>0</v>
      </c>
      <c r="I3270" t="str">
        <f>IF(H3270=0, "No High Blood Pressure", "High Blood Pressure")</f>
        <v>No High Blood Pressure</v>
      </c>
      <c r="J3270" s="2">
        <v>149000</v>
      </c>
      <c r="K3270" s="1">
        <v>1.3</v>
      </c>
      <c r="L3270" s="2">
        <v>137</v>
      </c>
      <c r="M3270">
        <v>1</v>
      </c>
      <c r="N3270">
        <v>0</v>
      </c>
      <c r="O3270" t="str">
        <f>IF(M3269=0, "Female", "Male")</f>
        <v>Male</v>
      </c>
      <c r="P3270">
        <v>1</v>
      </c>
      <c r="Q3270" t="str">
        <f>IF(P3270=0, "Non Smoker", "Smoker")</f>
        <v>Smoker</v>
      </c>
      <c r="R3270" s="2">
        <v>72</v>
      </c>
      <c r="S3270" s="2" t="str">
        <f t="shared" si="51"/>
        <v>Alive</v>
      </c>
      <c r="T3270">
        <v>1</v>
      </c>
      <c r="U3270">
        <v>0</v>
      </c>
    </row>
    <row r="3271" spans="1:21" x14ac:dyDescent="0.3">
      <c r="A3271" s="2">
        <v>65</v>
      </c>
      <c r="B3271">
        <v>1</v>
      </c>
      <c r="C3271" t="str">
        <f>IF(B3271=0, "No Anemia", "Anemia")</f>
        <v>Anemia</v>
      </c>
      <c r="D3271" s="2">
        <v>335</v>
      </c>
      <c r="E3271">
        <v>0</v>
      </c>
      <c r="F3271" t="str">
        <f>IF(E3271=0, "No Diabetes", "Diabetes")</f>
        <v>No Diabetes</v>
      </c>
      <c r="G3271" s="2">
        <v>35</v>
      </c>
      <c r="H3271">
        <v>1</v>
      </c>
      <c r="I3271" t="str">
        <f>IF(H3271=0, "No High Blood Pressure", "High Blood Pressure")</f>
        <v>High Blood Pressure</v>
      </c>
      <c r="J3271" s="2">
        <v>235000</v>
      </c>
      <c r="K3271" s="1">
        <v>0.8</v>
      </c>
      <c r="L3271" s="2">
        <v>136</v>
      </c>
      <c r="M3271">
        <v>0</v>
      </c>
      <c r="N3271">
        <v>1</v>
      </c>
      <c r="O3271" t="str">
        <f>IF(M3270=0, "Female", "Male")</f>
        <v>Male</v>
      </c>
      <c r="P3271">
        <v>0</v>
      </c>
      <c r="Q3271" t="str">
        <f>IF(P3271=0, "Non Smoker", "Smoker")</f>
        <v>Non Smoker</v>
      </c>
      <c r="R3271" s="2">
        <v>120</v>
      </c>
      <c r="S3271" s="2" t="str">
        <f t="shared" si="51"/>
        <v>Alive</v>
      </c>
      <c r="T3271">
        <v>1</v>
      </c>
      <c r="U3271">
        <v>0</v>
      </c>
    </row>
    <row r="3272" spans="1:21" x14ac:dyDescent="0.3">
      <c r="A3272" s="2">
        <v>65</v>
      </c>
      <c r="B3272">
        <v>1</v>
      </c>
      <c r="C3272" t="str">
        <f>IF(B3272=0, "No Anemia", "Anemia")</f>
        <v>Anemia</v>
      </c>
      <c r="D3272" s="2">
        <v>68</v>
      </c>
      <c r="E3272">
        <v>1</v>
      </c>
      <c r="F3272" t="str">
        <f>IF(E3272=0, "No Diabetes", "Diabetes")</f>
        <v>Diabetes</v>
      </c>
      <c r="G3272" s="2">
        <v>60</v>
      </c>
      <c r="H3272">
        <v>1</v>
      </c>
      <c r="I3272" t="str">
        <f>IF(H3272=0, "No High Blood Pressure", "High Blood Pressure")</f>
        <v>High Blood Pressure</v>
      </c>
      <c r="J3272" s="2">
        <v>304000</v>
      </c>
      <c r="K3272" s="1">
        <v>0.8</v>
      </c>
      <c r="L3272" s="2">
        <v>140</v>
      </c>
      <c r="M3272">
        <v>1</v>
      </c>
      <c r="N3272">
        <v>0</v>
      </c>
      <c r="O3272" t="str">
        <f>IF(M3271=0, "Female", "Male")</f>
        <v>Female</v>
      </c>
      <c r="P3272">
        <v>0</v>
      </c>
      <c r="Q3272" t="str">
        <f>IF(P3272=0, "Non Smoker", "Smoker")</f>
        <v>Non Smoker</v>
      </c>
      <c r="R3272" s="2">
        <v>79</v>
      </c>
      <c r="S3272" s="2" t="str">
        <f t="shared" si="51"/>
        <v>Alive</v>
      </c>
      <c r="T3272">
        <v>1</v>
      </c>
      <c r="U3272">
        <v>0</v>
      </c>
    </row>
    <row r="3273" spans="1:21" x14ac:dyDescent="0.3">
      <c r="A3273" s="2">
        <v>65</v>
      </c>
      <c r="B3273">
        <v>0</v>
      </c>
      <c r="C3273" t="str">
        <f>IF(B3273=0, "No Anemia", "Anemia")</f>
        <v>No Anemia</v>
      </c>
      <c r="D3273" s="2">
        <v>326</v>
      </c>
      <c r="E3273">
        <v>0</v>
      </c>
      <c r="F3273" t="str">
        <f>IF(E3273=0, "No Diabetes", "Diabetes")</f>
        <v>No Diabetes</v>
      </c>
      <c r="G3273" s="2">
        <v>38</v>
      </c>
      <c r="H3273">
        <v>0</v>
      </c>
      <c r="I3273" t="str">
        <f>IF(H3273=0, "No High Blood Pressure", "High Blood Pressure")</f>
        <v>No High Blood Pressure</v>
      </c>
      <c r="J3273" s="2">
        <v>294000</v>
      </c>
      <c r="K3273" s="1">
        <v>1.7</v>
      </c>
      <c r="L3273" s="2">
        <v>139</v>
      </c>
      <c r="M3273">
        <v>0</v>
      </c>
      <c r="N3273">
        <v>1</v>
      </c>
      <c r="O3273" t="str">
        <f>IF(M3272=0, "Female", "Male")</f>
        <v>Male</v>
      </c>
      <c r="P3273">
        <v>0</v>
      </c>
      <c r="Q3273" t="str">
        <f>IF(P3273=0, "Non Smoker", "Smoker")</f>
        <v>Non Smoker</v>
      </c>
      <c r="R3273" s="2">
        <v>220</v>
      </c>
      <c r="S3273" s="2" t="str">
        <f t="shared" si="51"/>
        <v>Alive</v>
      </c>
      <c r="T3273">
        <v>1</v>
      </c>
      <c r="U3273">
        <v>0</v>
      </c>
    </row>
    <row r="3274" spans="1:21" x14ac:dyDescent="0.3">
      <c r="A3274" s="2">
        <v>65</v>
      </c>
      <c r="B3274">
        <v>0</v>
      </c>
      <c r="C3274" t="str">
        <f>IF(B3274=0, "No Anemia", "Anemia")</f>
        <v>No Anemia</v>
      </c>
      <c r="D3274" s="2">
        <v>224</v>
      </c>
      <c r="E3274">
        <v>1</v>
      </c>
      <c r="F3274" t="str">
        <f>IF(E3274=0, "No Diabetes", "Diabetes")</f>
        <v>Diabetes</v>
      </c>
      <c r="G3274" s="2">
        <v>50</v>
      </c>
      <c r="H3274">
        <v>0</v>
      </c>
      <c r="I3274" t="str">
        <f>IF(H3274=0, "No High Blood Pressure", "High Blood Pressure")</f>
        <v>No High Blood Pressure</v>
      </c>
      <c r="J3274" s="2">
        <v>149000</v>
      </c>
      <c r="K3274" s="1">
        <v>1.3</v>
      </c>
      <c r="L3274" s="2">
        <v>137</v>
      </c>
      <c r="M3274">
        <v>1</v>
      </c>
      <c r="N3274">
        <v>0</v>
      </c>
      <c r="O3274" t="str">
        <f>IF(M3273=0, "Female", "Male")</f>
        <v>Female</v>
      </c>
      <c r="P3274">
        <v>1</v>
      </c>
      <c r="Q3274" t="str">
        <f>IF(P3274=0, "Non Smoker", "Smoker")</f>
        <v>Smoker</v>
      </c>
      <c r="R3274" s="2">
        <v>72</v>
      </c>
      <c r="S3274" s="2" t="str">
        <f t="shared" si="51"/>
        <v>Alive</v>
      </c>
      <c r="T3274">
        <v>1</v>
      </c>
      <c r="U3274">
        <v>0</v>
      </c>
    </row>
    <row r="3275" spans="1:21" x14ac:dyDescent="0.3">
      <c r="A3275" s="2">
        <v>65</v>
      </c>
      <c r="B3275">
        <v>0</v>
      </c>
      <c r="C3275" t="str">
        <f>IF(B3275=0, "No Anemia", "Anemia")</f>
        <v>No Anemia</v>
      </c>
      <c r="D3275" s="2">
        <v>146</v>
      </c>
      <c r="E3275">
        <v>0</v>
      </c>
      <c r="F3275" t="str">
        <f>IF(E3275=0, "No Diabetes", "Diabetes")</f>
        <v>No Diabetes</v>
      </c>
      <c r="G3275" s="2">
        <v>20</v>
      </c>
      <c r="H3275">
        <v>0</v>
      </c>
      <c r="I3275" t="str">
        <f>IF(H3275=0, "No High Blood Pressure", "High Blood Pressure")</f>
        <v>No High Blood Pressure</v>
      </c>
      <c r="J3275" s="2">
        <v>162000</v>
      </c>
      <c r="K3275" s="1">
        <v>1.3</v>
      </c>
      <c r="L3275" s="2">
        <v>129</v>
      </c>
      <c r="M3275">
        <v>1</v>
      </c>
      <c r="N3275">
        <v>0</v>
      </c>
      <c r="O3275" t="str">
        <f>IF(M3274=0, "Female", "Male")</f>
        <v>Male</v>
      </c>
      <c r="P3275">
        <v>1</v>
      </c>
      <c r="Q3275" t="str">
        <f>IF(P3275=0, "Non Smoker", "Smoker")</f>
        <v>Smoker</v>
      </c>
      <c r="R3275" s="2">
        <v>7</v>
      </c>
      <c r="S3275" s="2" t="str">
        <f t="shared" si="51"/>
        <v>Dead</v>
      </c>
      <c r="T3275">
        <v>0</v>
      </c>
      <c r="U3275">
        <v>1</v>
      </c>
    </row>
    <row r="3276" spans="1:21" x14ac:dyDescent="0.3">
      <c r="A3276" s="2">
        <v>65</v>
      </c>
      <c r="B3276">
        <v>1</v>
      </c>
      <c r="C3276" t="str">
        <f>IF(B3276=0, "No Anemia", "Anemia")</f>
        <v>Anemia</v>
      </c>
      <c r="D3276" s="2">
        <v>160</v>
      </c>
      <c r="E3276">
        <v>1</v>
      </c>
      <c r="F3276" t="str">
        <f>IF(E3276=0, "No Diabetes", "Diabetes")</f>
        <v>Diabetes</v>
      </c>
      <c r="G3276" s="2">
        <v>20</v>
      </c>
      <c r="H3276">
        <v>0</v>
      </c>
      <c r="I3276" t="str">
        <f>IF(H3276=0, "No High Blood Pressure", "High Blood Pressure")</f>
        <v>No High Blood Pressure</v>
      </c>
      <c r="J3276" s="2">
        <v>327000</v>
      </c>
      <c r="K3276" s="1">
        <v>2.7</v>
      </c>
      <c r="L3276" s="2">
        <v>116</v>
      </c>
      <c r="M3276">
        <v>0</v>
      </c>
      <c r="N3276">
        <v>1</v>
      </c>
      <c r="O3276" t="str">
        <f>IF(M3275=0, "Female", "Male")</f>
        <v>Male</v>
      </c>
      <c r="P3276">
        <v>0</v>
      </c>
      <c r="Q3276" t="str">
        <f>IF(P3276=0, "Non Smoker", "Smoker")</f>
        <v>Non Smoker</v>
      </c>
      <c r="R3276" s="2">
        <v>8</v>
      </c>
      <c r="S3276" s="2" t="str">
        <f t="shared" si="51"/>
        <v>Dead</v>
      </c>
      <c r="T3276">
        <v>0</v>
      </c>
      <c r="U3276">
        <v>1</v>
      </c>
    </row>
    <row r="3277" spans="1:21" x14ac:dyDescent="0.3">
      <c r="A3277" s="2">
        <v>65</v>
      </c>
      <c r="B3277">
        <v>1</v>
      </c>
      <c r="C3277" t="str">
        <f>IF(B3277=0, "No Anemia", "Anemia")</f>
        <v>Anemia</v>
      </c>
      <c r="D3277" s="2">
        <v>135</v>
      </c>
      <c r="E3277">
        <v>0</v>
      </c>
      <c r="F3277" t="str">
        <f>IF(E3277=0, "No Diabetes", "Diabetes")</f>
        <v>No Diabetes</v>
      </c>
      <c r="G3277" s="2">
        <v>35</v>
      </c>
      <c r="H3277">
        <v>1</v>
      </c>
      <c r="I3277" t="str">
        <f>IF(H3277=0, "No High Blood Pressure", "High Blood Pressure")</f>
        <v>High Blood Pressure</v>
      </c>
      <c r="J3277" s="2">
        <v>290000</v>
      </c>
      <c r="K3277" s="1">
        <v>0.8</v>
      </c>
      <c r="L3277" s="2">
        <v>134</v>
      </c>
      <c r="M3277">
        <v>1</v>
      </c>
      <c r="N3277">
        <v>0</v>
      </c>
      <c r="O3277" t="str">
        <f>IF(M3276=0, "Female", "Male")</f>
        <v>Female</v>
      </c>
      <c r="P3277">
        <v>0</v>
      </c>
      <c r="Q3277" t="str">
        <f>IF(P3277=0, "Non Smoker", "Smoker")</f>
        <v>Non Smoker</v>
      </c>
      <c r="R3277" s="2">
        <v>194</v>
      </c>
      <c r="S3277" s="2" t="str">
        <f t="shared" si="51"/>
        <v>Alive</v>
      </c>
      <c r="T3277">
        <v>1</v>
      </c>
      <c r="U3277">
        <v>0</v>
      </c>
    </row>
    <row r="3278" spans="1:21" x14ac:dyDescent="0.3">
      <c r="A3278" s="2">
        <v>65</v>
      </c>
      <c r="B3278">
        <v>1</v>
      </c>
      <c r="C3278" t="str">
        <f>IF(B3278=0, "No Anemia", "Anemia")</f>
        <v>Anemia</v>
      </c>
      <c r="D3278" s="2">
        <v>720</v>
      </c>
      <c r="E3278">
        <v>1</v>
      </c>
      <c r="F3278" t="str">
        <f>IF(E3278=0, "No Diabetes", "Diabetes")</f>
        <v>Diabetes</v>
      </c>
      <c r="G3278" s="2">
        <v>40</v>
      </c>
      <c r="H3278">
        <v>0</v>
      </c>
      <c r="I3278" t="str">
        <f>IF(H3278=0, "No High Blood Pressure", "High Blood Pressure")</f>
        <v>No High Blood Pressure</v>
      </c>
      <c r="J3278" s="2">
        <v>257000</v>
      </c>
      <c r="K3278" s="1">
        <v>1</v>
      </c>
      <c r="L3278" s="2">
        <v>136</v>
      </c>
      <c r="M3278">
        <v>0</v>
      </c>
      <c r="N3278">
        <v>1</v>
      </c>
      <c r="O3278" t="str">
        <f>IF(M3277=0, "Female", "Male")</f>
        <v>Male</v>
      </c>
      <c r="P3278">
        <v>0</v>
      </c>
      <c r="Q3278" t="str">
        <f>IF(P3278=0, "Non Smoker", "Smoker")</f>
        <v>Non Smoker</v>
      </c>
      <c r="R3278" s="2">
        <v>210</v>
      </c>
      <c r="S3278" s="2" t="str">
        <f t="shared" si="51"/>
        <v>Alive</v>
      </c>
      <c r="T3278">
        <v>1</v>
      </c>
      <c r="U3278">
        <v>0</v>
      </c>
    </row>
    <row r="3279" spans="1:21" x14ac:dyDescent="0.3">
      <c r="A3279" s="2">
        <v>65</v>
      </c>
      <c r="B3279">
        <v>1</v>
      </c>
      <c r="C3279" t="str">
        <f>IF(B3279=0, "No Anemia", "Anemia")</f>
        <v>Anemia</v>
      </c>
      <c r="D3279" s="2">
        <v>68</v>
      </c>
      <c r="E3279">
        <v>1</v>
      </c>
      <c r="F3279" t="str">
        <f>IF(E3279=0, "No Diabetes", "Diabetes")</f>
        <v>Diabetes</v>
      </c>
      <c r="G3279" s="2">
        <v>60</v>
      </c>
      <c r="H3279">
        <v>1</v>
      </c>
      <c r="I3279" t="str">
        <f>IF(H3279=0, "No High Blood Pressure", "High Blood Pressure")</f>
        <v>High Blood Pressure</v>
      </c>
      <c r="J3279" s="2">
        <v>304000</v>
      </c>
      <c r="K3279" s="1">
        <v>0.8</v>
      </c>
      <c r="L3279" s="2">
        <v>140</v>
      </c>
      <c r="M3279">
        <v>1</v>
      </c>
      <c r="N3279">
        <v>0</v>
      </c>
      <c r="O3279" t="str">
        <f>IF(M3278=0, "Female", "Male")</f>
        <v>Female</v>
      </c>
      <c r="P3279">
        <v>0</v>
      </c>
      <c r="Q3279" t="str">
        <f>IF(P3279=0, "Non Smoker", "Smoker")</f>
        <v>Non Smoker</v>
      </c>
      <c r="R3279" s="2">
        <v>79</v>
      </c>
      <c r="S3279" s="2" t="str">
        <f t="shared" si="51"/>
        <v>Alive</v>
      </c>
      <c r="T3279">
        <v>1</v>
      </c>
      <c r="U3279">
        <v>0</v>
      </c>
    </row>
    <row r="3280" spans="1:21" x14ac:dyDescent="0.3">
      <c r="A3280" s="2">
        <v>65</v>
      </c>
      <c r="B3280">
        <v>0</v>
      </c>
      <c r="C3280" t="str">
        <f>IF(B3280=0, "No Anemia", "Anemia")</f>
        <v>No Anemia</v>
      </c>
      <c r="D3280" s="2">
        <v>113</v>
      </c>
      <c r="E3280">
        <v>1</v>
      </c>
      <c r="F3280" t="str">
        <f>IF(E3280=0, "No Diabetes", "Diabetes")</f>
        <v>Diabetes</v>
      </c>
      <c r="G3280" s="2">
        <v>25</v>
      </c>
      <c r="H3280">
        <v>0</v>
      </c>
      <c r="I3280" t="str">
        <f>IF(H3280=0, "No High Blood Pressure", "High Blood Pressure")</f>
        <v>No High Blood Pressure</v>
      </c>
      <c r="J3280" s="2">
        <v>497000</v>
      </c>
      <c r="K3280" s="1">
        <v>1.83</v>
      </c>
      <c r="L3280" s="2">
        <v>135</v>
      </c>
      <c r="M3280">
        <v>1</v>
      </c>
      <c r="N3280">
        <v>0</v>
      </c>
      <c r="O3280" t="str">
        <f>IF(M3279=0, "Female", "Male")</f>
        <v>Male</v>
      </c>
      <c r="P3280">
        <v>0</v>
      </c>
      <c r="Q3280" t="str">
        <f>IF(P3280=0, "Non Smoker", "Smoker")</f>
        <v>Non Smoker</v>
      </c>
      <c r="R3280" s="2">
        <v>67</v>
      </c>
      <c r="S3280" s="2" t="str">
        <f t="shared" si="51"/>
        <v>Dead</v>
      </c>
      <c r="T3280">
        <v>0</v>
      </c>
      <c r="U3280">
        <v>1</v>
      </c>
    </row>
    <row r="3281" spans="1:21" x14ac:dyDescent="0.3">
      <c r="A3281" s="2">
        <v>65</v>
      </c>
      <c r="B3281">
        <v>0</v>
      </c>
      <c r="C3281" t="str">
        <f>IF(B3281=0, "No Anemia", "Anemia")</f>
        <v>No Anemia</v>
      </c>
      <c r="D3281" s="2">
        <v>167</v>
      </c>
      <c r="E3281">
        <v>0</v>
      </c>
      <c r="F3281" t="str">
        <f>IF(E3281=0, "No Diabetes", "Diabetes")</f>
        <v>No Diabetes</v>
      </c>
      <c r="G3281" s="2">
        <v>30</v>
      </c>
      <c r="H3281">
        <v>0</v>
      </c>
      <c r="I3281" t="str">
        <f>IF(H3281=0, "No High Blood Pressure", "High Blood Pressure")</f>
        <v>No High Blood Pressure</v>
      </c>
      <c r="J3281" s="2">
        <v>259000</v>
      </c>
      <c r="K3281" s="1">
        <v>0.8</v>
      </c>
      <c r="L3281" s="2">
        <v>138</v>
      </c>
      <c r="M3281">
        <v>0</v>
      </c>
      <c r="N3281">
        <v>1</v>
      </c>
      <c r="O3281" t="str">
        <f>IF(M3280=0, "Female", "Male")</f>
        <v>Male</v>
      </c>
      <c r="P3281">
        <v>0</v>
      </c>
      <c r="Q3281" t="str">
        <f>IF(P3281=0, "Non Smoker", "Smoker")</f>
        <v>Non Smoker</v>
      </c>
      <c r="R3281" s="2">
        <v>186</v>
      </c>
      <c r="S3281" s="2" t="str">
        <f t="shared" si="51"/>
        <v>Alive</v>
      </c>
      <c r="T3281">
        <v>1</v>
      </c>
      <c r="U3281">
        <v>0</v>
      </c>
    </row>
    <row r="3282" spans="1:21" x14ac:dyDescent="0.3">
      <c r="A3282" s="2">
        <v>65</v>
      </c>
      <c r="B3282">
        <v>1</v>
      </c>
      <c r="C3282" t="str">
        <f>IF(B3282=0, "No Anemia", "Anemia")</f>
        <v>Anemia</v>
      </c>
      <c r="D3282" s="2">
        <v>52</v>
      </c>
      <c r="E3282">
        <v>0</v>
      </c>
      <c r="F3282" t="str">
        <f>IF(E3282=0, "No Diabetes", "Diabetes")</f>
        <v>No Diabetes</v>
      </c>
      <c r="G3282" s="2">
        <v>25</v>
      </c>
      <c r="H3282">
        <v>1</v>
      </c>
      <c r="I3282" t="str">
        <f>IF(H3282=0, "No High Blood Pressure", "High Blood Pressure")</f>
        <v>High Blood Pressure</v>
      </c>
      <c r="J3282" s="2">
        <v>276000</v>
      </c>
      <c r="K3282" s="1">
        <v>1.3</v>
      </c>
      <c r="L3282" s="2">
        <v>137</v>
      </c>
      <c r="M3282">
        <v>0</v>
      </c>
      <c r="N3282">
        <v>1</v>
      </c>
      <c r="O3282" t="str">
        <f>IF(M3281=0, "Female", "Male")</f>
        <v>Female</v>
      </c>
      <c r="P3282">
        <v>0</v>
      </c>
      <c r="Q3282" t="str">
        <f>IF(P3282=0, "Non Smoker", "Smoker")</f>
        <v>Non Smoker</v>
      </c>
      <c r="R3282" s="2">
        <v>16</v>
      </c>
      <c r="S3282" s="2" t="str">
        <f t="shared" si="51"/>
        <v>Alive</v>
      </c>
      <c r="T3282">
        <v>1</v>
      </c>
      <c r="U3282">
        <v>0</v>
      </c>
    </row>
    <row r="3283" spans="1:21" x14ac:dyDescent="0.3">
      <c r="A3283" s="2">
        <v>65</v>
      </c>
      <c r="B3283">
        <v>1</v>
      </c>
      <c r="C3283" t="str">
        <f>IF(B3283=0, "No Anemia", "Anemia")</f>
        <v>Anemia</v>
      </c>
      <c r="D3283" s="2">
        <v>52</v>
      </c>
      <c r="E3283">
        <v>0</v>
      </c>
      <c r="F3283" t="str">
        <f>IF(E3283=0, "No Diabetes", "Diabetes")</f>
        <v>No Diabetes</v>
      </c>
      <c r="G3283" s="2">
        <v>25</v>
      </c>
      <c r="H3283">
        <v>1</v>
      </c>
      <c r="I3283" t="str">
        <f>IF(H3283=0, "No High Blood Pressure", "High Blood Pressure")</f>
        <v>High Blood Pressure</v>
      </c>
      <c r="J3283" s="2">
        <v>273000</v>
      </c>
      <c r="K3283" s="1">
        <v>1.3</v>
      </c>
      <c r="L3283" s="2">
        <v>137</v>
      </c>
      <c r="M3283">
        <v>0</v>
      </c>
      <c r="N3283">
        <v>1</v>
      </c>
      <c r="O3283" t="str">
        <f>IF(M3282=0, "Female", "Male")</f>
        <v>Female</v>
      </c>
      <c r="P3283">
        <v>0</v>
      </c>
      <c r="Q3283" t="str">
        <f>IF(P3283=0, "Non Smoker", "Smoker")</f>
        <v>Non Smoker</v>
      </c>
      <c r="R3283" s="2">
        <v>16</v>
      </c>
      <c r="S3283" s="2" t="str">
        <f t="shared" si="51"/>
        <v>Alive</v>
      </c>
      <c r="T3283">
        <v>1</v>
      </c>
      <c r="U3283">
        <v>0</v>
      </c>
    </row>
    <row r="3284" spans="1:21" x14ac:dyDescent="0.3">
      <c r="A3284" s="2">
        <v>65</v>
      </c>
      <c r="B3284">
        <v>1</v>
      </c>
      <c r="C3284" t="str">
        <f>IF(B3284=0, "No Anemia", "Anemia")</f>
        <v>Anemia</v>
      </c>
      <c r="D3284" s="2">
        <v>59</v>
      </c>
      <c r="E3284">
        <v>1</v>
      </c>
      <c r="F3284" t="str">
        <f>IF(E3284=0, "No Diabetes", "Diabetes")</f>
        <v>Diabetes</v>
      </c>
      <c r="G3284" s="2">
        <v>60</v>
      </c>
      <c r="H3284">
        <v>0</v>
      </c>
      <c r="I3284" t="str">
        <f>IF(H3284=0, "No High Blood Pressure", "High Blood Pressure")</f>
        <v>No High Blood Pressure</v>
      </c>
      <c r="J3284" s="2">
        <v>172000</v>
      </c>
      <c r="K3284" s="1">
        <v>0.9</v>
      </c>
      <c r="L3284" s="2">
        <v>137</v>
      </c>
      <c r="M3284">
        <v>0</v>
      </c>
      <c r="N3284">
        <v>1</v>
      </c>
      <c r="O3284" t="str">
        <f>IF(M3283=0, "Female", "Male")</f>
        <v>Female</v>
      </c>
      <c r="P3284">
        <v>0</v>
      </c>
      <c r="Q3284" t="str">
        <f>IF(P3284=0, "Non Smoker", "Smoker")</f>
        <v>Non Smoker</v>
      </c>
      <c r="R3284" s="2">
        <v>107</v>
      </c>
      <c r="S3284" s="2" t="str">
        <f t="shared" si="51"/>
        <v>Alive</v>
      </c>
      <c r="T3284">
        <v>1</v>
      </c>
      <c r="U3284">
        <v>0</v>
      </c>
    </row>
    <row r="3285" spans="1:21" x14ac:dyDescent="0.3">
      <c r="A3285" s="2">
        <v>65</v>
      </c>
      <c r="B3285">
        <v>0</v>
      </c>
      <c r="C3285" t="str">
        <f>IF(B3285=0, "No Anemia", "Anemia")</f>
        <v>No Anemia</v>
      </c>
      <c r="D3285" s="2">
        <v>224</v>
      </c>
      <c r="E3285">
        <v>1</v>
      </c>
      <c r="F3285" t="str">
        <f>IF(E3285=0, "No Diabetes", "Diabetes")</f>
        <v>Diabetes</v>
      </c>
      <c r="G3285" s="2">
        <v>50</v>
      </c>
      <c r="H3285">
        <v>0</v>
      </c>
      <c r="I3285" t="str">
        <f>IF(H3285=0, "No High Blood Pressure", "High Blood Pressure")</f>
        <v>No High Blood Pressure</v>
      </c>
      <c r="J3285" s="2">
        <v>149000</v>
      </c>
      <c r="K3285" s="1">
        <v>1.3</v>
      </c>
      <c r="L3285" s="2">
        <v>137</v>
      </c>
      <c r="M3285">
        <v>1</v>
      </c>
      <c r="N3285">
        <v>0</v>
      </c>
      <c r="O3285" t="str">
        <f>IF(M3284=0, "Female", "Male")</f>
        <v>Female</v>
      </c>
      <c r="P3285">
        <v>1</v>
      </c>
      <c r="Q3285" t="str">
        <f>IF(P3285=0, "Non Smoker", "Smoker")</f>
        <v>Smoker</v>
      </c>
      <c r="R3285" s="2">
        <v>72</v>
      </c>
      <c r="S3285" s="2" t="str">
        <f t="shared" si="51"/>
        <v>Alive</v>
      </c>
      <c r="T3285">
        <v>1</v>
      </c>
      <c r="U3285">
        <v>0</v>
      </c>
    </row>
    <row r="3286" spans="1:21" x14ac:dyDescent="0.3">
      <c r="A3286" s="2">
        <v>65</v>
      </c>
      <c r="B3286">
        <v>1</v>
      </c>
      <c r="C3286" t="str">
        <f>IF(B3286=0, "No Anemia", "Anemia")</f>
        <v>Anemia</v>
      </c>
      <c r="D3286" s="2">
        <v>335</v>
      </c>
      <c r="E3286">
        <v>0</v>
      </c>
      <c r="F3286" t="str">
        <f>IF(E3286=0, "No Diabetes", "Diabetes")</f>
        <v>No Diabetes</v>
      </c>
      <c r="G3286" s="2">
        <v>35</v>
      </c>
      <c r="H3286">
        <v>1</v>
      </c>
      <c r="I3286" t="str">
        <f>IF(H3286=0, "No High Blood Pressure", "High Blood Pressure")</f>
        <v>High Blood Pressure</v>
      </c>
      <c r="J3286" s="2">
        <v>235000</v>
      </c>
      <c r="K3286" s="1">
        <v>0.8</v>
      </c>
      <c r="L3286" s="2">
        <v>136</v>
      </c>
      <c r="M3286">
        <v>0</v>
      </c>
      <c r="N3286">
        <v>1</v>
      </c>
      <c r="O3286" t="str">
        <f>IF(M3285=0, "Female", "Male")</f>
        <v>Male</v>
      </c>
      <c r="P3286">
        <v>0</v>
      </c>
      <c r="Q3286" t="str">
        <f>IF(P3286=0, "Non Smoker", "Smoker")</f>
        <v>Non Smoker</v>
      </c>
      <c r="R3286" s="2">
        <v>120</v>
      </c>
      <c r="S3286" s="2" t="str">
        <f t="shared" si="51"/>
        <v>Alive</v>
      </c>
      <c r="T3286">
        <v>1</v>
      </c>
      <c r="U3286">
        <v>0</v>
      </c>
    </row>
    <row r="3287" spans="1:21" x14ac:dyDescent="0.3">
      <c r="A3287" s="2">
        <v>65</v>
      </c>
      <c r="B3287">
        <v>0</v>
      </c>
      <c r="C3287" t="str">
        <f>IF(B3287=0, "No Anemia", "Anemia")</f>
        <v>No Anemia</v>
      </c>
      <c r="D3287" s="2">
        <v>113</v>
      </c>
      <c r="E3287">
        <v>1</v>
      </c>
      <c r="F3287" t="str">
        <f>IF(E3287=0, "No Diabetes", "Diabetes")</f>
        <v>Diabetes</v>
      </c>
      <c r="G3287" s="2">
        <v>25</v>
      </c>
      <c r="H3287">
        <v>0</v>
      </c>
      <c r="I3287" t="str">
        <f>IF(H3287=0, "No High Blood Pressure", "High Blood Pressure")</f>
        <v>No High Blood Pressure</v>
      </c>
      <c r="J3287" s="2">
        <v>497000</v>
      </c>
      <c r="K3287" s="1">
        <v>1.83</v>
      </c>
      <c r="L3287" s="2">
        <v>135</v>
      </c>
      <c r="M3287">
        <v>1</v>
      </c>
      <c r="N3287">
        <v>0</v>
      </c>
      <c r="O3287" t="str">
        <f>IF(M3286=0, "Female", "Male")</f>
        <v>Female</v>
      </c>
      <c r="P3287">
        <v>0</v>
      </c>
      <c r="Q3287" t="str">
        <f>IF(P3287=0, "Non Smoker", "Smoker")</f>
        <v>Non Smoker</v>
      </c>
      <c r="R3287" s="2">
        <v>67</v>
      </c>
      <c r="S3287" s="2" t="str">
        <f t="shared" si="51"/>
        <v>Dead</v>
      </c>
      <c r="T3287">
        <v>0</v>
      </c>
      <c r="U3287">
        <v>1</v>
      </c>
    </row>
    <row r="3288" spans="1:21" x14ac:dyDescent="0.3">
      <c r="A3288" s="2">
        <v>65</v>
      </c>
      <c r="B3288">
        <v>0</v>
      </c>
      <c r="C3288" t="str">
        <f>IF(B3288=0, "No Anemia", "Anemia")</f>
        <v>No Anemia</v>
      </c>
      <c r="D3288" s="2">
        <v>146</v>
      </c>
      <c r="E3288">
        <v>0</v>
      </c>
      <c r="F3288" t="str">
        <f>IF(E3288=0, "No Diabetes", "Diabetes")</f>
        <v>No Diabetes</v>
      </c>
      <c r="G3288" s="2">
        <v>20</v>
      </c>
      <c r="H3288">
        <v>0</v>
      </c>
      <c r="I3288" t="str">
        <f>IF(H3288=0, "No High Blood Pressure", "High Blood Pressure")</f>
        <v>No High Blood Pressure</v>
      </c>
      <c r="J3288" s="2">
        <v>162000</v>
      </c>
      <c r="K3288" s="1">
        <v>1.3</v>
      </c>
      <c r="L3288" s="2">
        <v>129</v>
      </c>
      <c r="M3288">
        <v>1</v>
      </c>
      <c r="N3288">
        <v>0</v>
      </c>
      <c r="O3288" t="str">
        <f>IF(M3287=0, "Female", "Male")</f>
        <v>Male</v>
      </c>
      <c r="P3288">
        <v>1</v>
      </c>
      <c r="Q3288" t="str">
        <f>IF(P3288=0, "Non Smoker", "Smoker")</f>
        <v>Smoker</v>
      </c>
      <c r="R3288" s="2">
        <v>7</v>
      </c>
      <c r="S3288" s="2" t="str">
        <f t="shared" si="51"/>
        <v>Dead</v>
      </c>
      <c r="T3288">
        <v>0</v>
      </c>
      <c r="U3288">
        <v>1</v>
      </c>
    </row>
    <row r="3289" spans="1:21" x14ac:dyDescent="0.3">
      <c r="A3289" s="2">
        <v>65</v>
      </c>
      <c r="B3289">
        <v>0</v>
      </c>
      <c r="C3289" t="str">
        <f>IF(B3289=0, "No Anemia", "Anemia")</f>
        <v>No Anemia</v>
      </c>
      <c r="D3289" s="2">
        <v>146</v>
      </c>
      <c r="E3289">
        <v>0</v>
      </c>
      <c r="F3289" t="str">
        <f>IF(E3289=0, "No Diabetes", "Diabetes")</f>
        <v>No Diabetes</v>
      </c>
      <c r="G3289" s="2">
        <v>20</v>
      </c>
      <c r="H3289">
        <v>0</v>
      </c>
      <c r="I3289" t="str">
        <f>IF(H3289=0, "No High Blood Pressure", "High Blood Pressure")</f>
        <v>No High Blood Pressure</v>
      </c>
      <c r="J3289" s="2">
        <v>162000</v>
      </c>
      <c r="K3289" s="1">
        <v>1.3</v>
      </c>
      <c r="L3289" s="2">
        <v>129</v>
      </c>
      <c r="M3289">
        <v>1</v>
      </c>
      <c r="N3289">
        <v>0</v>
      </c>
      <c r="O3289" t="str">
        <f>IF(M3288=0, "Female", "Male")</f>
        <v>Male</v>
      </c>
      <c r="P3289">
        <v>1</v>
      </c>
      <c r="Q3289" t="str">
        <f>IF(P3289=0, "Non Smoker", "Smoker")</f>
        <v>Smoker</v>
      </c>
      <c r="R3289" s="2">
        <v>7</v>
      </c>
      <c r="S3289" s="2" t="str">
        <f t="shared" si="51"/>
        <v>Dead</v>
      </c>
      <c r="T3289">
        <v>0</v>
      </c>
      <c r="U3289">
        <v>1</v>
      </c>
    </row>
    <row r="3290" spans="1:21" x14ac:dyDescent="0.3">
      <c r="A3290" s="2">
        <v>65</v>
      </c>
      <c r="B3290">
        <v>0</v>
      </c>
      <c r="C3290" t="str">
        <f>IF(B3290=0, "No Anemia", "Anemia")</f>
        <v>No Anemia</v>
      </c>
      <c r="D3290" s="2">
        <v>198</v>
      </c>
      <c r="E3290">
        <v>1</v>
      </c>
      <c r="F3290" t="str">
        <f>IF(E3290=0, "No Diabetes", "Diabetes")</f>
        <v>Diabetes</v>
      </c>
      <c r="G3290" s="2">
        <v>35</v>
      </c>
      <c r="H3290">
        <v>1</v>
      </c>
      <c r="I3290" t="str">
        <f>IF(H3290=0, "No High Blood Pressure", "High Blood Pressure")</f>
        <v>High Blood Pressure</v>
      </c>
      <c r="J3290" s="2">
        <v>281000</v>
      </c>
      <c r="K3290" s="1">
        <v>0.9</v>
      </c>
      <c r="L3290" s="2">
        <v>137</v>
      </c>
      <c r="M3290">
        <v>1</v>
      </c>
      <c r="N3290">
        <v>0</v>
      </c>
      <c r="O3290" t="str">
        <f>IF(M3289=0, "Female", "Male")</f>
        <v>Male</v>
      </c>
      <c r="P3290">
        <v>1</v>
      </c>
      <c r="Q3290" t="str">
        <f>IF(P3290=0, "Non Smoker", "Smoker")</f>
        <v>Smoker</v>
      </c>
      <c r="R3290" s="2">
        <v>146</v>
      </c>
      <c r="S3290" s="2" t="str">
        <f t="shared" si="51"/>
        <v>Alive</v>
      </c>
      <c r="T3290">
        <v>1</v>
      </c>
      <c r="U3290">
        <v>0</v>
      </c>
    </row>
    <row r="3291" spans="1:21" x14ac:dyDescent="0.3">
      <c r="A3291" s="2">
        <v>65</v>
      </c>
      <c r="B3291">
        <v>0</v>
      </c>
      <c r="C3291" t="str">
        <f>IF(B3291=0, "No Anemia", "Anemia")</f>
        <v>No Anemia</v>
      </c>
      <c r="D3291" s="2">
        <v>892</v>
      </c>
      <c r="E3291">
        <v>1</v>
      </c>
      <c r="F3291" t="str">
        <f>IF(E3291=0, "No Diabetes", "Diabetes")</f>
        <v>Diabetes</v>
      </c>
      <c r="G3291" s="2">
        <v>35</v>
      </c>
      <c r="H3291">
        <v>0</v>
      </c>
      <c r="I3291" t="str">
        <f>IF(H3291=0, "No High Blood Pressure", "High Blood Pressure")</f>
        <v>No High Blood Pressure</v>
      </c>
      <c r="J3291" s="2">
        <v>263358.03000000003</v>
      </c>
      <c r="K3291" s="1">
        <v>1.1000000000000001</v>
      </c>
      <c r="L3291" s="2">
        <v>142</v>
      </c>
      <c r="M3291">
        <v>0</v>
      </c>
      <c r="N3291">
        <v>1</v>
      </c>
      <c r="O3291" t="str">
        <f>IF(M3290=0, "Female", "Male")</f>
        <v>Male</v>
      </c>
      <c r="P3291">
        <v>0</v>
      </c>
      <c r="Q3291" t="str">
        <f>IF(P3291=0, "Non Smoker", "Smoker")</f>
        <v>Non Smoker</v>
      </c>
      <c r="R3291" s="2">
        <v>256</v>
      </c>
      <c r="S3291" s="2" t="str">
        <f t="shared" si="51"/>
        <v>Alive</v>
      </c>
      <c r="T3291">
        <v>1</v>
      </c>
      <c r="U3291">
        <v>0</v>
      </c>
    </row>
    <row r="3292" spans="1:21" x14ac:dyDescent="0.3">
      <c r="A3292" s="2">
        <v>65</v>
      </c>
      <c r="B3292">
        <v>0</v>
      </c>
      <c r="C3292" t="str">
        <f>IF(B3292=0, "No Anemia", "Anemia")</f>
        <v>No Anemia</v>
      </c>
      <c r="D3292" s="2">
        <v>94</v>
      </c>
      <c r="E3292">
        <v>1</v>
      </c>
      <c r="F3292" t="str">
        <f>IF(E3292=0, "No Diabetes", "Diabetes")</f>
        <v>Diabetes</v>
      </c>
      <c r="G3292" s="2">
        <v>50</v>
      </c>
      <c r="H3292">
        <v>1</v>
      </c>
      <c r="I3292" t="str">
        <f>IF(H3292=0, "No High Blood Pressure", "High Blood Pressure")</f>
        <v>High Blood Pressure</v>
      </c>
      <c r="J3292" s="2">
        <v>188000</v>
      </c>
      <c r="K3292" s="1">
        <v>1</v>
      </c>
      <c r="L3292" s="2">
        <v>140</v>
      </c>
      <c r="M3292">
        <v>1</v>
      </c>
      <c r="N3292">
        <v>0</v>
      </c>
      <c r="O3292" t="str">
        <f>IF(M3291=0, "Female", "Male")</f>
        <v>Female</v>
      </c>
      <c r="P3292">
        <v>0</v>
      </c>
      <c r="Q3292" t="str">
        <f>IF(P3292=0, "Non Smoker", "Smoker")</f>
        <v>Non Smoker</v>
      </c>
      <c r="R3292" s="2">
        <v>29</v>
      </c>
      <c r="S3292" s="2" t="str">
        <f t="shared" si="51"/>
        <v>Dead</v>
      </c>
      <c r="T3292">
        <v>0</v>
      </c>
      <c r="U3292">
        <v>1</v>
      </c>
    </row>
    <row r="3293" spans="1:21" x14ac:dyDescent="0.3">
      <c r="A3293" s="2">
        <v>65</v>
      </c>
      <c r="B3293">
        <v>0</v>
      </c>
      <c r="C3293" t="str">
        <f>IF(B3293=0, "No Anemia", "Anemia")</f>
        <v>No Anemia</v>
      </c>
      <c r="D3293" s="2">
        <v>56</v>
      </c>
      <c r="E3293">
        <v>0</v>
      </c>
      <c r="F3293" t="str">
        <f>IF(E3293=0, "No Diabetes", "Diabetes")</f>
        <v>No Diabetes</v>
      </c>
      <c r="G3293" s="2">
        <v>25</v>
      </c>
      <c r="H3293">
        <v>0</v>
      </c>
      <c r="I3293" t="str">
        <f>IF(H3293=0, "No High Blood Pressure", "High Blood Pressure")</f>
        <v>No High Blood Pressure</v>
      </c>
      <c r="J3293" s="2">
        <v>237000</v>
      </c>
      <c r="K3293" s="1">
        <v>5</v>
      </c>
      <c r="L3293" s="2">
        <v>130</v>
      </c>
      <c r="M3293">
        <v>0</v>
      </c>
      <c r="N3293">
        <v>1</v>
      </c>
      <c r="O3293" t="str">
        <f>IF(M3292=0, "Female", "Male")</f>
        <v>Male</v>
      </c>
      <c r="P3293">
        <v>0</v>
      </c>
      <c r="Q3293" t="str">
        <f>IF(P3293=0, "Non Smoker", "Smoker")</f>
        <v>Non Smoker</v>
      </c>
      <c r="R3293" s="2">
        <v>207</v>
      </c>
      <c r="S3293" s="2" t="str">
        <f t="shared" si="51"/>
        <v>Alive</v>
      </c>
      <c r="T3293">
        <v>1</v>
      </c>
      <c r="U3293">
        <v>0</v>
      </c>
    </row>
    <row r="3294" spans="1:21" x14ac:dyDescent="0.3">
      <c r="A3294" s="2">
        <v>65</v>
      </c>
      <c r="B3294">
        <v>0</v>
      </c>
      <c r="C3294" t="str">
        <f>IF(B3294=0, "No Anemia", "Anemia")</f>
        <v>No Anemia</v>
      </c>
      <c r="D3294" s="2">
        <v>146</v>
      </c>
      <c r="E3294">
        <v>0</v>
      </c>
      <c r="F3294" t="str">
        <f>IF(E3294=0, "No Diabetes", "Diabetes")</f>
        <v>No Diabetes</v>
      </c>
      <c r="G3294" s="2">
        <v>20</v>
      </c>
      <c r="H3294">
        <v>0</v>
      </c>
      <c r="I3294" t="str">
        <f>IF(H3294=0, "No High Blood Pressure", "High Blood Pressure")</f>
        <v>No High Blood Pressure</v>
      </c>
      <c r="J3294" s="2">
        <v>162000</v>
      </c>
      <c r="K3294" s="1">
        <v>1.3</v>
      </c>
      <c r="L3294" s="2">
        <v>129</v>
      </c>
      <c r="M3294">
        <v>1</v>
      </c>
      <c r="N3294">
        <v>0</v>
      </c>
      <c r="O3294" t="str">
        <f>IF(M3293=0, "Female", "Male")</f>
        <v>Female</v>
      </c>
      <c r="P3294">
        <v>1</v>
      </c>
      <c r="Q3294" t="str">
        <f>IF(P3294=0, "Non Smoker", "Smoker")</f>
        <v>Smoker</v>
      </c>
      <c r="R3294" s="2">
        <v>7</v>
      </c>
      <c r="S3294" s="2" t="str">
        <f t="shared" si="51"/>
        <v>Dead</v>
      </c>
      <c r="T3294">
        <v>0</v>
      </c>
      <c r="U3294">
        <v>1</v>
      </c>
    </row>
    <row r="3295" spans="1:21" x14ac:dyDescent="0.3">
      <c r="A3295" s="2">
        <v>65</v>
      </c>
      <c r="B3295">
        <v>0</v>
      </c>
      <c r="C3295" t="str">
        <f>IF(B3295=0, "No Anemia", "Anemia")</f>
        <v>No Anemia</v>
      </c>
      <c r="D3295" s="2">
        <v>146</v>
      </c>
      <c r="E3295">
        <v>0</v>
      </c>
      <c r="F3295" t="str">
        <f>IF(E3295=0, "No Diabetes", "Diabetes")</f>
        <v>No Diabetes</v>
      </c>
      <c r="G3295" s="2">
        <v>20</v>
      </c>
      <c r="H3295">
        <v>0</v>
      </c>
      <c r="I3295" t="str">
        <f>IF(H3295=0, "No High Blood Pressure", "High Blood Pressure")</f>
        <v>No High Blood Pressure</v>
      </c>
      <c r="J3295" s="2">
        <v>162000</v>
      </c>
      <c r="K3295" s="1">
        <v>1.3</v>
      </c>
      <c r="L3295" s="2">
        <v>129</v>
      </c>
      <c r="M3295">
        <v>1</v>
      </c>
      <c r="N3295">
        <v>0</v>
      </c>
      <c r="O3295" t="str">
        <f>IF(M3294=0, "Female", "Male")</f>
        <v>Male</v>
      </c>
      <c r="P3295">
        <v>1</v>
      </c>
      <c r="Q3295" t="str">
        <f>IF(P3295=0, "Non Smoker", "Smoker")</f>
        <v>Smoker</v>
      </c>
      <c r="R3295" s="2">
        <v>7</v>
      </c>
      <c r="S3295" s="2" t="str">
        <f t="shared" si="51"/>
        <v>Dead</v>
      </c>
      <c r="T3295">
        <v>0</v>
      </c>
      <c r="U3295">
        <v>1</v>
      </c>
    </row>
    <row r="3296" spans="1:21" x14ac:dyDescent="0.3">
      <c r="A3296" s="2">
        <v>65</v>
      </c>
      <c r="B3296">
        <v>1</v>
      </c>
      <c r="C3296" t="str">
        <f>IF(B3296=0, "No Anemia", "Anemia")</f>
        <v>Anemia</v>
      </c>
      <c r="D3296" s="2">
        <v>68</v>
      </c>
      <c r="E3296">
        <v>1</v>
      </c>
      <c r="F3296" t="str">
        <f>IF(E3296=0, "No Diabetes", "Diabetes")</f>
        <v>Diabetes</v>
      </c>
      <c r="G3296" s="2">
        <v>60</v>
      </c>
      <c r="H3296">
        <v>1</v>
      </c>
      <c r="I3296" t="str">
        <f>IF(H3296=0, "No High Blood Pressure", "High Blood Pressure")</f>
        <v>High Blood Pressure</v>
      </c>
      <c r="J3296" s="2">
        <v>304000</v>
      </c>
      <c r="K3296" s="1">
        <v>0.8</v>
      </c>
      <c r="L3296" s="2">
        <v>140</v>
      </c>
      <c r="M3296">
        <v>1</v>
      </c>
      <c r="N3296">
        <v>0</v>
      </c>
      <c r="O3296" t="str">
        <f>IF(M3295=0, "Female", "Male")</f>
        <v>Male</v>
      </c>
      <c r="P3296">
        <v>0</v>
      </c>
      <c r="Q3296" t="str">
        <f>IF(P3296=0, "Non Smoker", "Smoker")</f>
        <v>Non Smoker</v>
      </c>
      <c r="R3296" s="2">
        <v>79</v>
      </c>
      <c r="S3296" s="2" t="str">
        <f t="shared" si="51"/>
        <v>Alive</v>
      </c>
      <c r="T3296">
        <v>1</v>
      </c>
      <c r="U3296">
        <v>0</v>
      </c>
    </row>
    <row r="3297" spans="1:21" x14ac:dyDescent="0.3">
      <c r="A3297" s="2">
        <v>65</v>
      </c>
      <c r="B3297">
        <v>0</v>
      </c>
      <c r="C3297" t="str">
        <f>IF(B3297=0, "No Anemia", "Anemia")</f>
        <v>No Anemia</v>
      </c>
      <c r="D3297" s="2">
        <v>582</v>
      </c>
      <c r="E3297">
        <v>1</v>
      </c>
      <c r="F3297" t="str">
        <f>IF(E3297=0, "No Diabetes", "Diabetes")</f>
        <v>Diabetes</v>
      </c>
      <c r="G3297" s="2">
        <v>40</v>
      </c>
      <c r="H3297">
        <v>0</v>
      </c>
      <c r="I3297" t="str">
        <f>IF(H3297=0, "No High Blood Pressure", "High Blood Pressure")</f>
        <v>No High Blood Pressure</v>
      </c>
      <c r="J3297" s="2">
        <v>270000</v>
      </c>
      <c r="K3297" s="1">
        <v>1</v>
      </c>
      <c r="L3297" s="2">
        <v>138</v>
      </c>
      <c r="M3297">
        <v>0</v>
      </c>
      <c r="N3297">
        <v>1</v>
      </c>
      <c r="O3297" t="str">
        <f>IF(M3296=0, "Female", "Male")</f>
        <v>Male</v>
      </c>
      <c r="P3297">
        <v>0</v>
      </c>
      <c r="Q3297" t="str">
        <f>IF(P3297=0, "Non Smoker", "Smoker")</f>
        <v>Non Smoker</v>
      </c>
      <c r="R3297" s="2">
        <v>140</v>
      </c>
      <c r="S3297" s="2" t="str">
        <f t="shared" si="51"/>
        <v>Alive</v>
      </c>
      <c r="T3297">
        <v>1</v>
      </c>
      <c r="U3297">
        <v>0</v>
      </c>
    </row>
    <row r="3298" spans="1:21" x14ac:dyDescent="0.3">
      <c r="A3298" s="2">
        <v>65</v>
      </c>
      <c r="B3298">
        <v>0</v>
      </c>
      <c r="C3298" t="str">
        <f>IF(B3298=0, "No Anemia", "Anemia")</f>
        <v>No Anemia</v>
      </c>
      <c r="D3298" s="2">
        <v>94</v>
      </c>
      <c r="E3298">
        <v>1</v>
      </c>
      <c r="F3298" t="str">
        <f>IF(E3298=0, "No Diabetes", "Diabetes")</f>
        <v>Diabetes</v>
      </c>
      <c r="G3298" s="2">
        <v>50</v>
      </c>
      <c r="H3298">
        <v>1</v>
      </c>
      <c r="I3298" t="str">
        <f>IF(H3298=0, "No High Blood Pressure", "High Blood Pressure")</f>
        <v>High Blood Pressure</v>
      </c>
      <c r="J3298" s="2">
        <v>188000</v>
      </c>
      <c r="K3298" s="1">
        <v>1</v>
      </c>
      <c r="L3298" s="2">
        <v>140</v>
      </c>
      <c r="M3298">
        <v>1</v>
      </c>
      <c r="N3298">
        <v>0</v>
      </c>
      <c r="O3298" t="str">
        <f>IF(M3297=0, "Female", "Male")</f>
        <v>Female</v>
      </c>
      <c r="P3298">
        <v>0</v>
      </c>
      <c r="Q3298" t="str">
        <f>IF(P3298=0, "Non Smoker", "Smoker")</f>
        <v>Non Smoker</v>
      </c>
      <c r="R3298" s="2">
        <v>29</v>
      </c>
      <c r="S3298" s="2" t="str">
        <f t="shared" si="51"/>
        <v>Dead</v>
      </c>
      <c r="T3298">
        <v>0</v>
      </c>
      <c r="U3298">
        <v>1</v>
      </c>
    </row>
    <row r="3299" spans="1:21" x14ac:dyDescent="0.3">
      <c r="A3299" s="2">
        <v>65</v>
      </c>
      <c r="B3299">
        <v>1</v>
      </c>
      <c r="C3299" t="str">
        <f>IF(B3299=0, "No Anemia", "Anemia")</f>
        <v>Anemia</v>
      </c>
      <c r="D3299" s="2">
        <v>258</v>
      </c>
      <c r="E3299">
        <v>1</v>
      </c>
      <c r="F3299" t="str">
        <f>IF(E3299=0, "No Diabetes", "Diabetes")</f>
        <v>Diabetes</v>
      </c>
      <c r="G3299" s="2">
        <v>25</v>
      </c>
      <c r="H3299">
        <v>0</v>
      </c>
      <c r="I3299" t="str">
        <f>IF(H3299=0, "No High Blood Pressure", "High Blood Pressure")</f>
        <v>No High Blood Pressure</v>
      </c>
      <c r="J3299" s="2">
        <v>198000</v>
      </c>
      <c r="K3299" s="1">
        <v>1.4</v>
      </c>
      <c r="L3299" s="2">
        <v>129</v>
      </c>
      <c r="M3299">
        <v>1</v>
      </c>
      <c r="N3299">
        <v>0</v>
      </c>
      <c r="O3299" t="str">
        <f>IF(M3298=0, "Female", "Male")</f>
        <v>Male</v>
      </c>
      <c r="P3299">
        <v>0</v>
      </c>
      <c r="Q3299" t="str">
        <f>IF(P3299=0, "Non Smoker", "Smoker")</f>
        <v>Non Smoker</v>
      </c>
      <c r="R3299" s="2">
        <v>235</v>
      </c>
      <c r="S3299" s="2" t="str">
        <f t="shared" si="51"/>
        <v>Dead</v>
      </c>
      <c r="T3299">
        <v>0</v>
      </c>
      <c r="U3299">
        <v>1</v>
      </c>
    </row>
    <row r="3300" spans="1:21" x14ac:dyDescent="0.3">
      <c r="A3300" s="2">
        <v>65</v>
      </c>
      <c r="B3300">
        <v>0</v>
      </c>
      <c r="C3300" t="str">
        <f>IF(B3300=0, "No Anemia", "Anemia")</f>
        <v>No Anemia</v>
      </c>
      <c r="D3300" s="2">
        <v>113</v>
      </c>
      <c r="E3300">
        <v>1</v>
      </c>
      <c r="F3300" t="str">
        <f>IF(E3300=0, "No Diabetes", "Diabetes")</f>
        <v>Diabetes</v>
      </c>
      <c r="G3300" s="2">
        <v>25</v>
      </c>
      <c r="H3300">
        <v>0</v>
      </c>
      <c r="I3300" t="str">
        <f>IF(H3300=0, "No High Blood Pressure", "High Blood Pressure")</f>
        <v>No High Blood Pressure</v>
      </c>
      <c r="J3300" s="2">
        <v>497000</v>
      </c>
      <c r="K3300" s="1">
        <v>1.83</v>
      </c>
      <c r="L3300" s="2">
        <v>135</v>
      </c>
      <c r="M3300">
        <v>1</v>
      </c>
      <c r="N3300">
        <v>0</v>
      </c>
      <c r="O3300" t="str">
        <f>IF(M3299=0, "Female", "Male")</f>
        <v>Male</v>
      </c>
      <c r="P3300">
        <v>0</v>
      </c>
      <c r="Q3300" t="str">
        <f>IF(P3300=0, "Non Smoker", "Smoker")</f>
        <v>Non Smoker</v>
      </c>
      <c r="R3300" s="2">
        <v>67</v>
      </c>
      <c r="S3300" s="2" t="str">
        <f t="shared" si="51"/>
        <v>Dead</v>
      </c>
      <c r="T3300">
        <v>0</v>
      </c>
      <c r="U3300">
        <v>1</v>
      </c>
    </row>
    <row r="3301" spans="1:21" x14ac:dyDescent="0.3">
      <c r="A3301" s="2">
        <v>65</v>
      </c>
      <c r="B3301">
        <v>1</v>
      </c>
      <c r="C3301" t="str">
        <f>IF(B3301=0, "No Anemia", "Anemia")</f>
        <v>Anemia</v>
      </c>
      <c r="D3301" s="2">
        <v>52</v>
      </c>
      <c r="E3301">
        <v>0</v>
      </c>
      <c r="F3301" t="str">
        <f>IF(E3301=0, "No Diabetes", "Diabetes")</f>
        <v>No Diabetes</v>
      </c>
      <c r="G3301" s="2">
        <v>25</v>
      </c>
      <c r="H3301">
        <v>1</v>
      </c>
      <c r="I3301" t="str">
        <f>IF(H3301=0, "No High Blood Pressure", "High Blood Pressure")</f>
        <v>High Blood Pressure</v>
      </c>
      <c r="J3301" s="2">
        <v>276000</v>
      </c>
      <c r="K3301" s="1">
        <v>1.3</v>
      </c>
      <c r="L3301" s="2">
        <v>137</v>
      </c>
      <c r="M3301">
        <v>0</v>
      </c>
      <c r="N3301">
        <v>1</v>
      </c>
      <c r="O3301" t="str">
        <f>IF(M3300=0, "Female", "Male")</f>
        <v>Male</v>
      </c>
      <c r="P3301">
        <v>0</v>
      </c>
      <c r="Q3301" t="str">
        <f>IF(P3301=0, "Non Smoker", "Smoker")</f>
        <v>Non Smoker</v>
      </c>
      <c r="R3301" s="2">
        <v>16</v>
      </c>
      <c r="S3301" s="2" t="str">
        <f t="shared" si="51"/>
        <v>Alive</v>
      </c>
      <c r="T3301">
        <v>1</v>
      </c>
      <c r="U3301">
        <v>0</v>
      </c>
    </row>
    <row r="3302" spans="1:21" x14ac:dyDescent="0.3">
      <c r="A3302" s="2">
        <v>65</v>
      </c>
      <c r="B3302">
        <v>1</v>
      </c>
      <c r="C3302" t="str">
        <f>IF(B3302=0, "No Anemia", "Anemia")</f>
        <v>Anemia</v>
      </c>
      <c r="D3302" s="2">
        <v>128</v>
      </c>
      <c r="E3302">
        <v>1</v>
      </c>
      <c r="F3302" t="str">
        <f>IF(E3302=0, "No Diabetes", "Diabetes")</f>
        <v>Diabetes</v>
      </c>
      <c r="G3302" s="2">
        <v>30</v>
      </c>
      <c r="H3302">
        <v>1</v>
      </c>
      <c r="I3302" t="str">
        <f>IF(H3302=0, "No High Blood Pressure", "High Blood Pressure")</f>
        <v>High Blood Pressure</v>
      </c>
      <c r="J3302" s="2">
        <v>297000</v>
      </c>
      <c r="K3302" s="1">
        <v>1.6</v>
      </c>
      <c r="L3302" s="2">
        <v>136</v>
      </c>
      <c r="M3302">
        <v>0</v>
      </c>
      <c r="N3302">
        <v>1</v>
      </c>
      <c r="O3302" t="str">
        <f>IF(M3301=0, "Female", "Male")</f>
        <v>Female</v>
      </c>
      <c r="P3302">
        <v>0</v>
      </c>
      <c r="Q3302" t="str">
        <f>IF(P3302=0, "Non Smoker", "Smoker")</f>
        <v>Non Smoker</v>
      </c>
      <c r="R3302" s="2">
        <v>20</v>
      </c>
      <c r="S3302" s="2" t="str">
        <f t="shared" si="51"/>
        <v>Dead</v>
      </c>
      <c r="T3302">
        <v>0</v>
      </c>
      <c r="U3302">
        <v>1</v>
      </c>
    </row>
    <row r="3303" spans="1:21" x14ac:dyDescent="0.3">
      <c r="A3303" s="2">
        <v>65</v>
      </c>
      <c r="B3303">
        <v>1</v>
      </c>
      <c r="C3303" t="str">
        <f>IF(B3303=0, "No Anemia", "Anemia")</f>
        <v>Anemia</v>
      </c>
      <c r="D3303" s="2">
        <v>128</v>
      </c>
      <c r="E3303">
        <v>0</v>
      </c>
      <c r="F3303" t="str">
        <f>IF(E3303=0, "No Diabetes", "Diabetes")</f>
        <v>No Diabetes</v>
      </c>
      <c r="G3303" s="2">
        <v>30</v>
      </c>
      <c r="H3303">
        <v>1</v>
      </c>
      <c r="I3303" t="str">
        <f>IF(H3303=0, "No High Blood Pressure", "High Blood Pressure")</f>
        <v>High Blood Pressure</v>
      </c>
      <c r="J3303" s="2">
        <v>210000</v>
      </c>
      <c r="K3303" s="1">
        <v>1.6</v>
      </c>
      <c r="L3303" s="2">
        <v>136</v>
      </c>
      <c r="M3303">
        <v>1</v>
      </c>
      <c r="N3303">
        <v>0</v>
      </c>
      <c r="O3303" t="str">
        <f>IF(M3302=0, "Female", "Male")</f>
        <v>Female</v>
      </c>
      <c r="P3303">
        <v>0</v>
      </c>
      <c r="Q3303" t="str">
        <f>IF(P3303=0, "Non Smoker", "Smoker")</f>
        <v>Non Smoker</v>
      </c>
      <c r="R3303" s="2">
        <v>20</v>
      </c>
      <c r="S3303" s="2" t="str">
        <f t="shared" si="51"/>
        <v>Dead</v>
      </c>
      <c r="T3303">
        <v>0</v>
      </c>
      <c r="U3303">
        <v>1</v>
      </c>
    </row>
    <row r="3304" spans="1:21" x14ac:dyDescent="0.3">
      <c r="A3304" s="2">
        <v>65</v>
      </c>
      <c r="B3304">
        <v>0</v>
      </c>
      <c r="C3304" t="str">
        <f>IF(B3304=0, "No Anemia", "Anemia")</f>
        <v>No Anemia</v>
      </c>
      <c r="D3304" s="2">
        <v>395</v>
      </c>
      <c r="E3304">
        <v>1</v>
      </c>
      <c r="F3304" t="str">
        <f>IF(E3304=0, "No Diabetes", "Diabetes")</f>
        <v>Diabetes</v>
      </c>
      <c r="G3304" s="2">
        <v>25</v>
      </c>
      <c r="H3304">
        <v>0</v>
      </c>
      <c r="I3304" t="str">
        <f>IF(H3304=0, "No High Blood Pressure", "High Blood Pressure")</f>
        <v>No High Blood Pressure</v>
      </c>
      <c r="J3304" s="2">
        <v>265000</v>
      </c>
      <c r="K3304" s="1">
        <v>1.2</v>
      </c>
      <c r="L3304" s="2">
        <v>136</v>
      </c>
      <c r="M3304">
        <v>1</v>
      </c>
      <c r="N3304">
        <v>0</v>
      </c>
      <c r="O3304" t="str">
        <f>IF(M3303=0, "Female", "Male")</f>
        <v>Male</v>
      </c>
      <c r="P3304">
        <v>1</v>
      </c>
      <c r="Q3304" t="str">
        <f>IF(P3304=0, "Non Smoker", "Smoker")</f>
        <v>Smoker</v>
      </c>
      <c r="R3304" s="2">
        <v>154</v>
      </c>
      <c r="S3304" s="2" t="str">
        <f t="shared" si="51"/>
        <v>Dead</v>
      </c>
      <c r="T3304">
        <v>0</v>
      </c>
      <c r="U3304">
        <v>1</v>
      </c>
    </row>
    <row r="3305" spans="1:21" x14ac:dyDescent="0.3">
      <c r="A3305" s="2">
        <v>65</v>
      </c>
      <c r="B3305">
        <v>0</v>
      </c>
      <c r="C3305" t="str">
        <f>IF(B3305=0, "No Anemia", "Anemia")</f>
        <v>No Anemia</v>
      </c>
      <c r="D3305" s="2">
        <v>157</v>
      </c>
      <c r="E3305">
        <v>0</v>
      </c>
      <c r="F3305" t="str">
        <f>IF(E3305=0, "No Diabetes", "Diabetes")</f>
        <v>No Diabetes</v>
      </c>
      <c r="G3305" s="2">
        <v>65</v>
      </c>
      <c r="H3305">
        <v>0</v>
      </c>
      <c r="I3305" t="str">
        <f>IF(H3305=0, "No High Blood Pressure", "High Blood Pressure")</f>
        <v>No High Blood Pressure</v>
      </c>
      <c r="J3305" s="2">
        <v>263358.03000000003</v>
      </c>
      <c r="K3305" s="1">
        <v>1.5</v>
      </c>
      <c r="L3305" s="2">
        <v>138</v>
      </c>
      <c r="M3305">
        <v>0</v>
      </c>
      <c r="N3305">
        <v>1</v>
      </c>
      <c r="O3305" t="str">
        <f>IF(M3304=0, "Female", "Male")</f>
        <v>Male</v>
      </c>
      <c r="P3305">
        <v>0</v>
      </c>
      <c r="Q3305" t="str">
        <f>IF(P3305=0, "Non Smoker", "Smoker")</f>
        <v>Non Smoker</v>
      </c>
      <c r="R3305" s="2">
        <v>10</v>
      </c>
      <c r="S3305" s="2" t="str">
        <f t="shared" si="51"/>
        <v>Dead</v>
      </c>
      <c r="T3305">
        <v>0</v>
      </c>
      <c r="U3305">
        <v>1</v>
      </c>
    </row>
    <row r="3306" spans="1:21" x14ac:dyDescent="0.3">
      <c r="A3306" s="2">
        <v>65</v>
      </c>
      <c r="B3306">
        <v>0</v>
      </c>
      <c r="C3306" t="str">
        <f>IF(B3306=0, "No Anemia", "Anemia")</f>
        <v>No Anemia</v>
      </c>
      <c r="D3306" s="2">
        <v>157</v>
      </c>
      <c r="E3306">
        <v>0</v>
      </c>
      <c r="F3306" t="str">
        <f>IF(E3306=0, "No Diabetes", "Diabetes")</f>
        <v>No Diabetes</v>
      </c>
      <c r="G3306" s="2">
        <v>65</v>
      </c>
      <c r="H3306">
        <v>0</v>
      </c>
      <c r="I3306" t="str">
        <f>IF(H3306=0, "No High Blood Pressure", "High Blood Pressure")</f>
        <v>No High Blood Pressure</v>
      </c>
      <c r="J3306" s="2">
        <v>263358.03000000003</v>
      </c>
      <c r="K3306" s="1">
        <v>1.5</v>
      </c>
      <c r="L3306" s="2">
        <v>138</v>
      </c>
      <c r="M3306">
        <v>0</v>
      </c>
      <c r="N3306">
        <v>1</v>
      </c>
      <c r="O3306" t="str">
        <f>IF(M3305=0, "Female", "Male")</f>
        <v>Female</v>
      </c>
      <c r="P3306">
        <v>0</v>
      </c>
      <c r="Q3306" t="str">
        <f>IF(P3306=0, "Non Smoker", "Smoker")</f>
        <v>Non Smoker</v>
      </c>
      <c r="R3306" s="2">
        <v>10</v>
      </c>
      <c r="S3306" s="2" t="str">
        <f t="shared" si="51"/>
        <v>Dead</v>
      </c>
      <c r="T3306">
        <v>0</v>
      </c>
      <c r="U3306">
        <v>1</v>
      </c>
    </row>
    <row r="3307" spans="1:21" x14ac:dyDescent="0.3">
      <c r="A3307" s="2">
        <v>65</v>
      </c>
      <c r="B3307">
        <v>0</v>
      </c>
      <c r="C3307" t="str">
        <f>IF(B3307=0, "No Anemia", "Anemia")</f>
        <v>No Anemia</v>
      </c>
      <c r="D3307" s="2">
        <v>94</v>
      </c>
      <c r="E3307">
        <v>1</v>
      </c>
      <c r="F3307" t="str">
        <f>IF(E3307=0, "No Diabetes", "Diabetes")</f>
        <v>Diabetes</v>
      </c>
      <c r="G3307" s="2">
        <v>50</v>
      </c>
      <c r="H3307">
        <v>1</v>
      </c>
      <c r="I3307" t="str">
        <f>IF(H3307=0, "No High Blood Pressure", "High Blood Pressure")</f>
        <v>High Blood Pressure</v>
      </c>
      <c r="J3307" s="2">
        <v>188000</v>
      </c>
      <c r="K3307" s="1">
        <v>1</v>
      </c>
      <c r="L3307" s="2">
        <v>140</v>
      </c>
      <c r="M3307">
        <v>1</v>
      </c>
      <c r="N3307">
        <v>0</v>
      </c>
      <c r="O3307" t="str">
        <f>IF(M3306=0, "Female", "Male")</f>
        <v>Female</v>
      </c>
      <c r="P3307">
        <v>0</v>
      </c>
      <c r="Q3307" t="str">
        <f>IF(P3307=0, "Non Smoker", "Smoker")</f>
        <v>Non Smoker</v>
      </c>
      <c r="R3307" s="2">
        <v>29</v>
      </c>
      <c r="S3307" s="2" t="str">
        <f t="shared" si="51"/>
        <v>Dead</v>
      </c>
      <c r="T3307">
        <v>0</v>
      </c>
      <c r="U3307">
        <v>1</v>
      </c>
    </row>
    <row r="3308" spans="1:21" x14ac:dyDescent="0.3">
      <c r="A3308" s="2">
        <v>65</v>
      </c>
      <c r="B3308">
        <v>0</v>
      </c>
      <c r="C3308" t="str">
        <f>IF(B3308=0, "No Anemia", "Anemia")</f>
        <v>No Anemia</v>
      </c>
      <c r="D3308" s="2">
        <v>582</v>
      </c>
      <c r="E3308">
        <v>1</v>
      </c>
      <c r="F3308" t="str">
        <f>IF(E3308=0, "No Diabetes", "Diabetes")</f>
        <v>Diabetes</v>
      </c>
      <c r="G3308" s="2">
        <v>30</v>
      </c>
      <c r="H3308">
        <v>0</v>
      </c>
      <c r="I3308" t="str">
        <f>IF(H3308=0, "No High Blood Pressure", "High Blood Pressure")</f>
        <v>No High Blood Pressure</v>
      </c>
      <c r="J3308" s="2">
        <v>249000</v>
      </c>
      <c r="K3308" s="1">
        <v>1.3</v>
      </c>
      <c r="L3308" s="2">
        <v>136</v>
      </c>
      <c r="M3308">
        <v>1</v>
      </c>
      <c r="N3308">
        <v>0</v>
      </c>
      <c r="O3308" t="str">
        <f>IF(M3307=0, "Female", "Male")</f>
        <v>Male</v>
      </c>
      <c r="P3308">
        <v>1</v>
      </c>
      <c r="Q3308" t="str">
        <f>IF(P3308=0, "Non Smoker", "Smoker")</f>
        <v>Smoker</v>
      </c>
      <c r="R3308" s="2">
        <v>212</v>
      </c>
      <c r="S3308" s="2" t="str">
        <f t="shared" si="51"/>
        <v>Alive</v>
      </c>
      <c r="T3308">
        <v>1</v>
      </c>
      <c r="U3308">
        <v>0</v>
      </c>
    </row>
    <row r="3309" spans="1:21" x14ac:dyDescent="0.3">
      <c r="A3309" s="2">
        <v>65</v>
      </c>
      <c r="B3309">
        <v>1</v>
      </c>
      <c r="C3309" t="str">
        <f>IF(B3309=0, "No Anemia", "Anemia")</f>
        <v>Anemia</v>
      </c>
      <c r="D3309" s="2">
        <v>258</v>
      </c>
      <c r="E3309">
        <v>1</v>
      </c>
      <c r="F3309" t="str">
        <f>IF(E3309=0, "No Diabetes", "Diabetes")</f>
        <v>Diabetes</v>
      </c>
      <c r="G3309" s="2">
        <v>25</v>
      </c>
      <c r="H3309">
        <v>0</v>
      </c>
      <c r="I3309" t="str">
        <f>IF(H3309=0, "No High Blood Pressure", "High Blood Pressure")</f>
        <v>No High Blood Pressure</v>
      </c>
      <c r="J3309" s="2">
        <v>198000</v>
      </c>
      <c r="K3309" s="1">
        <v>1.4</v>
      </c>
      <c r="L3309" s="2">
        <v>129</v>
      </c>
      <c r="M3309">
        <v>1</v>
      </c>
      <c r="N3309">
        <v>0</v>
      </c>
      <c r="O3309" t="str">
        <f>IF(M3308=0, "Female", "Male")</f>
        <v>Male</v>
      </c>
      <c r="P3309">
        <v>0</v>
      </c>
      <c r="Q3309" t="str">
        <f>IF(P3309=0, "Non Smoker", "Smoker")</f>
        <v>Non Smoker</v>
      </c>
      <c r="R3309" s="2">
        <v>235</v>
      </c>
      <c r="S3309" s="2" t="str">
        <f t="shared" si="51"/>
        <v>Dead</v>
      </c>
      <c r="T3309">
        <v>0</v>
      </c>
      <c r="U3309">
        <v>1</v>
      </c>
    </row>
    <row r="3310" spans="1:21" x14ac:dyDescent="0.3">
      <c r="A3310" s="2">
        <v>65</v>
      </c>
      <c r="B3310">
        <v>0</v>
      </c>
      <c r="C3310" t="str">
        <f>IF(B3310=0, "No Anemia", "Anemia")</f>
        <v>No Anemia</v>
      </c>
      <c r="D3310" s="2">
        <v>198</v>
      </c>
      <c r="E3310">
        <v>1</v>
      </c>
      <c r="F3310" t="str">
        <f>IF(E3310=0, "No Diabetes", "Diabetes")</f>
        <v>Diabetes</v>
      </c>
      <c r="G3310" s="2">
        <v>35</v>
      </c>
      <c r="H3310">
        <v>1</v>
      </c>
      <c r="I3310" t="str">
        <f>IF(H3310=0, "No High Blood Pressure", "High Blood Pressure")</f>
        <v>High Blood Pressure</v>
      </c>
      <c r="J3310" s="2">
        <v>281000</v>
      </c>
      <c r="K3310" s="1">
        <v>0.9</v>
      </c>
      <c r="L3310" s="2">
        <v>137</v>
      </c>
      <c r="M3310">
        <v>1</v>
      </c>
      <c r="N3310">
        <v>0</v>
      </c>
      <c r="O3310" t="str">
        <f>IF(M3309=0, "Female", "Male")</f>
        <v>Male</v>
      </c>
      <c r="P3310">
        <v>1</v>
      </c>
      <c r="Q3310" t="str">
        <f>IF(P3310=0, "Non Smoker", "Smoker")</f>
        <v>Smoker</v>
      </c>
      <c r="R3310" s="2">
        <v>146</v>
      </c>
      <c r="S3310" s="2" t="str">
        <f t="shared" si="51"/>
        <v>Alive</v>
      </c>
      <c r="T3310">
        <v>1</v>
      </c>
      <c r="U3310">
        <v>0</v>
      </c>
    </row>
    <row r="3311" spans="1:21" x14ac:dyDescent="0.3">
      <c r="A3311" s="2">
        <v>65</v>
      </c>
      <c r="B3311">
        <v>0</v>
      </c>
      <c r="C3311" t="str">
        <f>IF(B3311=0, "No Anemia", "Anemia")</f>
        <v>No Anemia</v>
      </c>
      <c r="D3311" s="2">
        <v>146</v>
      </c>
      <c r="E3311">
        <v>0</v>
      </c>
      <c r="F3311" t="str">
        <f>IF(E3311=0, "No Diabetes", "Diabetes")</f>
        <v>No Diabetes</v>
      </c>
      <c r="G3311" s="2">
        <v>20</v>
      </c>
      <c r="H3311">
        <v>0</v>
      </c>
      <c r="I3311" t="str">
        <f>IF(H3311=0, "No High Blood Pressure", "High Blood Pressure")</f>
        <v>No High Blood Pressure</v>
      </c>
      <c r="J3311" s="2">
        <v>162000</v>
      </c>
      <c r="K3311" s="1">
        <v>1.3</v>
      </c>
      <c r="L3311" s="2">
        <v>129</v>
      </c>
      <c r="M3311">
        <v>1</v>
      </c>
      <c r="N3311">
        <v>0</v>
      </c>
      <c r="O3311" t="str">
        <f>IF(M3310=0, "Female", "Male")</f>
        <v>Male</v>
      </c>
      <c r="P3311">
        <v>1</v>
      </c>
      <c r="Q3311" t="str">
        <f>IF(P3311=0, "Non Smoker", "Smoker")</f>
        <v>Smoker</v>
      </c>
      <c r="R3311" s="2">
        <v>7</v>
      </c>
      <c r="S3311" s="2" t="str">
        <f t="shared" si="51"/>
        <v>Dead</v>
      </c>
      <c r="T3311">
        <v>0</v>
      </c>
      <c r="U3311">
        <v>1</v>
      </c>
    </row>
    <row r="3312" spans="1:21" x14ac:dyDescent="0.3">
      <c r="A3312" s="2">
        <v>65</v>
      </c>
      <c r="B3312">
        <v>1</v>
      </c>
      <c r="C3312" t="str">
        <f>IF(B3312=0, "No Anemia", "Anemia")</f>
        <v>Anemia</v>
      </c>
      <c r="D3312" s="2">
        <v>128</v>
      </c>
      <c r="E3312">
        <v>1</v>
      </c>
      <c r="F3312" t="str">
        <f>IF(E3312=0, "No Diabetes", "Diabetes")</f>
        <v>Diabetes</v>
      </c>
      <c r="G3312" s="2">
        <v>30</v>
      </c>
      <c r="H3312">
        <v>1</v>
      </c>
      <c r="I3312" t="str">
        <f>IF(H3312=0, "No High Blood Pressure", "High Blood Pressure")</f>
        <v>High Blood Pressure</v>
      </c>
      <c r="J3312" s="2">
        <v>297000</v>
      </c>
      <c r="K3312" s="1">
        <v>1.6</v>
      </c>
      <c r="L3312" s="2">
        <v>136</v>
      </c>
      <c r="M3312">
        <v>0</v>
      </c>
      <c r="N3312">
        <v>1</v>
      </c>
      <c r="O3312" t="str">
        <f>IF(M3311=0, "Female", "Male")</f>
        <v>Male</v>
      </c>
      <c r="P3312">
        <v>0</v>
      </c>
      <c r="Q3312" t="str">
        <f>IF(P3312=0, "Non Smoker", "Smoker")</f>
        <v>Non Smoker</v>
      </c>
      <c r="R3312" s="2">
        <v>20</v>
      </c>
      <c r="S3312" s="2" t="str">
        <f t="shared" si="51"/>
        <v>Dead</v>
      </c>
      <c r="T3312">
        <v>0</v>
      </c>
      <c r="U3312">
        <v>1</v>
      </c>
    </row>
    <row r="3313" spans="1:21" x14ac:dyDescent="0.3">
      <c r="A3313" s="2">
        <v>65</v>
      </c>
      <c r="B3313">
        <v>1</v>
      </c>
      <c r="C3313" t="str">
        <f>IF(B3313=0, "No Anemia", "Anemia")</f>
        <v>Anemia</v>
      </c>
      <c r="D3313" s="2">
        <v>59</v>
      </c>
      <c r="E3313">
        <v>1</v>
      </c>
      <c r="F3313" t="str">
        <f>IF(E3313=0, "No Diabetes", "Diabetes")</f>
        <v>Diabetes</v>
      </c>
      <c r="G3313" s="2">
        <v>60</v>
      </c>
      <c r="H3313">
        <v>0</v>
      </c>
      <c r="I3313" t="str">
        <f>IF(H3313=0, "No High Blood Pressure", "High Blood Pressure")</f>
        <v>No High Blood Pressure</v>
      </c>
      <c r="J3313" s="2">
        <v>172000</v>
      </c>
      <c r="K3313" s="1">
        <v>0.9</v>
      </c>
      <c r="L3313" s="2">
        <v>137</v>
      </c>
      <c r="M3313">
        <v>0</v>
      </c>
      <c r="N3313">
        <v>1</v>
      </c>
      <c r="O3313" t="str">
        <f>IF(M3312=0, "Female", "Male")</f>
        <v>Female</v>
      </c>
      <c r="P3313">
        <v>0</v>
      </c>
      <c r="Q3313" t="str">
        <f>IF(P3313=0, "Non Smoker", "Smoker")</f>
        <v>Non Smoker</v>
      </c>
      <c r="R3313" s="2">
        <v>107</v>
      </c>
      <c r="S3313" s="2" t="str">
        <f t="shared" si="51"/>
        <v>Alive</v>
      </c>
      <c r="T3313">
        <v>1</v>
      </c>
      <c r="U3313">
        <v>0</v>
      </c>
    </row>
    <row r="3314" spans="1:21" x14ac:dyDescent="0.3">
      <c r="A3314" s="2">
        <v>65</v>
      </c>
      <c r="B3314">
        <v>1</v>
      </c>
      <c r="C3314" t="str">
        <f>IF(B3314=0, "No Anemia", "Anemia")</f>
        <v>Anemia</v>
      </c>
      <c r="D3314" s="2">
        <v>128</v>
      </c>
      <c r="E3314">
        <v>1</v>
      </c>
      <c r="F3314" t="str">
        <f>IF(E3314=0, "No Diabetes", "Diabetes")</f>
        <v>Diabetes</v>
      </c>
      <c r="G3314" s="2">
        <v>30</v>
      </c>
      <c r="H3314">
        <v>1</v>
      </c>
      <c r="I3314" t="str">
        <f>IF(H3314=0, "No High Blood Pressure", "High Blood Pressure")</f>
        <v>High Blood Pressure</v>
      </c>
      <c r="J3314" s="2">
        <v>297000</v>
      </c>
      <c r="K3314" s="1">
        <v>1.6</v>
      </c>
      <c r="L3314" s="2">
        <v>136</v>
      </c>
      <c r="M3314">
        <v>0</v>
      </c>
      <c r="N3314">
        <v>1</v>
      </c>
      <c r="O3314" t="str">
        <f>IF(M3313=0, "Female", "Male")</f>
        <v>Female</v>
      </c>
      <c r="P3314">
        <v>0</v>
      </c>
      <c r="Q3314" t="str">
        <f>IF(P3314=0, "Non Smoker", "Smoker")</f>
        <v>Non Smoker</v>
      </c>
      <c r="R3314" s="2">
        <v>20</v>
      </c>
      <c r="S3314" s="2" t="str">
        <f t="shared" si="51"/>
        <v>Dead</v>
      </c>
      <c r="T3314">
        <v>0</v>
      </c>
      <c r="U3314">
        <v>1</v>
      </c>
    </row>
    <row r="3315" spans="1:21" x14ac:dyDescent="0.3">
      <c r="A3315" s="2">
        <v>65</v>
      </c>
      <c r="B3315">
        <v>0</v>
      </c>
      <c r="C3315" t="str">
        <f>IF(B3315=0, "No Anemia", "Anemia")</f>
        <v>No Anemia</v>
      </c>
      <c r="D3315" s="2">
        <v>157</v>
      </c>
      <c r="E3315">
        <v>0</v>
      </c>
      <c r="F3315" t="str">
        <f>IF(E3315=0, "No Diabetes", "Diabetes")</f>
        <v>No Diabetes</v>
      </c>
      <c r="G3315" s="2">
        <v>65</v>
      </c>
      <c r="H3315">
        <v>0</v>
      </c>
      <c r="I3315" t="str">
        <f>IF(H3315=0, "No High Blood Pressure", "High Blood Pressure")</f>
        <v>No High Blood Pressure</v>
      </c>
      <c r="J3315" s="2">
        <v>263358.03000000003</v>
      </c>
      <c r="K3315" s="1">
        <v>1.5</v>
      </c>
      <c r="L3315" s="2">
        <v>138</v>
      </c>
      <c r="M3315">
        <v>0</v>
      </c>
      <c r="N3315">
        <v>1</v>
      </c>
      <c r="O3315" t="str">
        <f>IF(M3314=0, "Female", "Male")</f>
        <v>Female</v>
      </c>
      <c r="P3315">
        <v>0</v>
      </c>
      <c r="Q3315" t="str">
        <f>IF(P3315=0, "Non Smoker", "Smoker")</f>
        <v>Non Smoker</v>
      </c>
      <c r="R3315" s="2">
        <v>10</v>
      </c>
      <c r="S3315" s="2" t="str">
        <f t="shared" si="51"/>
        <v>Dead</v>
      </c>
      <c r="T3315">
        <v>0</v>
      </c>
      <c r="U3315">
        <v>1</v>
      </c>
    </row>
    <row r="3316" spans="1:21" x14ac:dyDescent="0.3">
      <c r="A3316" s="2">
        <v>65</v>
      </c>
      <c r="B3316">
        <v>0</v>
      </c>
      <c r="C3316" t="str">
        <f>IF(B3316=0, "No Anemia", "Anemia")</f>
        <v>No Anemia</v>
      </c>
      <c r="D3316" s="2">
        <v>892</v>
      </c>
      <c r="E3316">
        <v>1</v>
      </c>
      <c r="F3316" t="str">
        <f>IF(E3316=0, "No Diabetes", "Diabetes")</f>
        <v>Diabetes</v>
      </c>
      <c r="G3316" s="2">
        <v>35</v>
      </c>
      <c r="H3316">
        <v>0</v>
      </c>
      <c r="I3316" t="str">
        <f>IF(H3316=0, "No High Blood Pressure", "High Blood Pressure")</f>
        <v>No High Blood Pressure</v>
      </c>
      <c r="J3316" s="2">
        <v>263358.03000000003</v>
      </c>
      <c r="K3316" s="1">
        <v>1.1000000000000001</v>
      </c>
      <c r="L3316" s="2">
        <v>142</v>
      </c>
      <c r="M3316">
        <v>0</v>
      </c>
      <c r="N3316">
        <v>1</v>
      </c>
      <c r="O3316" t="str">
        <f>IF(M3315=0, "Female", "Male")</f>
        <v>Female</v>
      </c>
      <c r="P3316">
        <v>0</v>
      </c>
      <c r="Q3316" t="str">
        <f>IF(P3316=0, "Non Smoker", "Smoker")</f>
        <v>Non Smoker</v>
      </c>
      <c r="R3316" s="2">
        <v>256</v>
      </c>
      <c r="S3316" s="2" t="str">
        <f t="shared" si="51"/>
        <v>Alive</v>
      </c>
      <c r="T3316">
        <v>1</v>
      </c>
      <c r="U3316">
        <v>0</v>
      </c>
    </row>
    <row r="3317" spans="1:21" x14ac:dyDescent="0.3">
      <c r="A3317" s="2">
        <v>65</v>
      </c>
      <c r="B3317">
        <v>1</v>
      </c>
      <c r="C3317" t="str">
        <f>IF(B3317=0, "No Anemia", "Anemia")</f>
        <v>Anemia</v>
      </c>
      <c r="D3317" s="2">
        <v>258</v>
      </c>
      <c r="E3317">
        <v>1</v>
      </c>
      <c r="F3317" t="str">
        <f>IF(E3317=0, "No Diabetes", "Diabetes")</f>
        <v>Diabetes</v>
      </c>
      <c r="G3317" s="2">
        <v>25</v>
      </c>
      <c r="H3317">
        <v>0</v>
      </c>
      <c r="I3317" t="str">
        <f>IF(H3317=0, "No High Blood Pressure", "High Blood Pressure")</f>
        <v>No High Blood Pressure</v>
      </c>
      <c r="J3317" s="2">
        <v>198000</v>
      </c>
      <c r="K3317" s="1">
        <v>1.4</v>
      </c>
      <c r="L3317" s="2">
        <v>129</v>
      </c>
      <c r="M3317">
        <v>1</v>
      </c>
      <c r="N3317">
        <v>0</v>
      </c>
      <c r="O3317" t="str">
        <f>IF(M3316=0, "Female", "Male")</f>
        <v>Female</v>
      </c>
      <c r="P3317">
        <v>0</v>
      </c>
      <c r="Q3317" t="str">
        <f>IF(P3317=0, "Non Smoker", "Smoker")</f>
        <v>Non Smoker</v>
      </c>
      <c r="R3317" s="2">
        <v>235</v>
      </c>
      <c r="S3317" s="2" t="str">
        <f t="shared" si="51"/>
        <v>Dead</v>
      </c>
      <c r="T3317">
        <v>0</v>
      </c>
      <c r="U3317">
        <v>1</v>
      </c>
    </row>
    <row r="3318" spans="1:21" x14ac:dyDescent="0.3">
      <c r="A3318" s="2">
        <v>65</v>
      </c>
      <c r="B3318">
        <v>0</v>
      </c>
      <c r="C3318" t="str">
        <f>IF(B3318=0, "No Anemia", "Anemia")</f>
        <v>No Anemia</v>
      </c>
      <c r="D3318" s="2">
        <v>94</v>
      </c>
      <c r="E3318">
        <v>1</v>
      </c>
      <c r="F3318" t="str">
        <f>IF(E3318=0, "No Diabetes", "Diabetes")</f>
        <v>Diabetes</v>
      </c>
      <c r="G3318" s="2">
        <v>50</v>
      </c>
      <c r="H3318">
        <v>1</v>
      </c>
      <c r="I3318" t="str">
        <f>IF(H3318=0, "No High Blood Pressure", "High Blood Pressure")</f>
        <v>High Blood Pressure</v>
      </c>
      <c r="J3318" s="2">
        <v>188000</v>
      </c>
      <c r="K3318" s="1">
        <v>1</v>
      </c>
      <c r="L3318" s="2">
        <v>140</v>
      </c>
      <c r="M3318">
        <v>1</v>
      </c>
      <c r="N3318">
        <v>0</v>
      </c>
      <c r="O3318" t="str">
        <f>IF(M3317=0, "Female", "Male")</f>
        <v>Male</v>
      </c>
      <c r="P3318">
        <v>0</v>
      </c>
      <c r="Q3318" t="str">
        <f>IF(P3318=0, "Non Smoker", "Smoker")</f>
        <v>Non Smoker</v>
      </c>
      <c r="R3318" s="2">
        <v>29</v>
      </c>
      <c r="S3318" s="2" t="str">
        <f t="shared" si="51"/>
        <v>Dead</v>
      </c>
      <c r="T3318">
        <v>0</v>
      </c>
      <c r="U3318">
        <v>1</v>
      </c>
    </row>
    <row r="3319" spans="1:21" x14ac:dyDescent="0.3">
      <c r="A3319" s="2">
        <v>65</v>
      </c>
      <c r="B3319">
        <v>0</v>
      </c>
      <c r="C3319" t="str">
        <f>IF(B3319=0, "No Anemia", "Anemia")</f>
        <v>No Anemia</v>
      </c>
      <c r="D3319" s="2">
        <v>56</v>
      </c>
      <c r="E3319">
        <v>0</v>
      </c>
      <c r="F3319" t="str">
        <f>IF(E3319=0, "No Diabetes", "Diabetes")</f>
        <v>No Diabetes</v>
      </c>
      <c r="G3319" s="2">
        <v>25</v>
      </c>
      <c r="H3319">
        <v>0</v>
      </c>
      <c r="I3319" t="str">
        <f>IF(H3319=0, "No High Blood Pressure", "High Blood Pressure")</f>
        <v>No High Blood Pressure</v>
      </c>
      <c r="J3319" s="2">
        <v>237000</v>
      </c>
      <c r="K3319" s="1">
        <v>5</v>
      </c>
      <c r="L3319" s="2">
        <v>130</v>
      </c>
      <c r="M3319">
        <v>0</v>
      </c>
      <c r="N3319">
        <v>1</v>
      </c>
      <c r="O3319" t="str">
        <f>IF(M3318=0, "Female", "Male")</f>
        <v>Male</v>
      </c>
      <c r="P3319">
        <v>0</v>
      </c>
      <c r="Q3319" t="str">
        <f>IF(P3319=0, "Non Smoker", "Smoker")</f>
        <v>Non Smoker</v>
      </c>
      <c r="R3319" s="2">
        <v>207</v>
      </c>
      <c r="S3319" s="2" t="str">
        <f t="shared" si="51"/>
        <v>Alive</v>
      </c>
      <c r="T3319">
        <v>1</v>
      </c>
      <c r="U3319">
        <v>0</v>
      </c>
    </row>
    <row r="3320" spans="1:21" x14ac:dyDescent="0.3">
      <c r="A3320" s="2">
        <v>65</v>
      </c>
      <c r="B3320">
        <v>1</v>
      </c>
      <c r="C3320" t="str">
        <f>IF(B3320=0, "No Anemia", "Anemia")</f>
        <v>Anemia</v>
      </c>
      <c r="D3320" s="2">
        <v>128</v>
      </c>
      <c r="E3320">
        <v>1</v>
      </c>
      <c r="F3320" t="str">
        <f>IF(E3320=0, "No Diabetes", "Diabetes")</f>
        <v>Diabetes</v>
      </c>
      <c r="G3320" s="2">
        <v>30</v>
      </c>
      <c r="H3320">
        <v>1</v>
      </c>
      <c r="I3320" t="str">
        <f>IF(H3320=0, "No High Blood Pressure", "High Blood Pressure")</f>
        <v>High Blood Pressure</v>
      </c>
      <c r="J3320" s="2">
        <v>297000</v>
      </c>
      <c r="K3320" s="1">
        <v>1.6</v>
      </c>
      <c r="L3320" s="2">
        <v>136</v>
      </c>
      <c r="M3320">
        <v>0</v>
      </c>
      <c r="N3320">
        <v>1</v>
      </c>
      <c r="O3320" t="str">
        <f>IF(M3319=0, "Female", "Male")</f>
        <v>Female</v>
      </c>
      <c r="P3320">
        <v>0</v>
      </c>
      <c r="Q3320" t="str">
        <f>IF(P3320=0, "Non Smoker", "Smoker")</f>
        <v>Non Smoker</v>
      </c>
      <c r="R3320" s="2">
        <v>20</v>
      </c>
      <c r="S3320" s="2" t="str">
        <f t="shared" si="51"/>
        <v>Dead</v>
      </c>
      <c r="T3320">
        <v>0</v>
      </c>
      <c r="U3320">
        <v>1</v>
      </c>
    </row>
    <row r="3321" spans="1:21" x14ac:dyDescent="0.3">
      <c r="A3321" s="2">
        <v>65</v>
      </c>
      <c r="B3321">
        <v>1</v>
      </c>
      <c r="C3321" t="str">
        <f>IF(B3321=0, "No Anemia", "Anemia")</f>
        <v>Anemia</v>
      </c>
      <c r="D3321" s="2">
        <v>305</v>
      </c>
      <c r="E3321">
        <v>0</v>
      </c>
      <c r="F3321" t="str">
        <f>IF(E3321=0, "No Diabetes", "Diabetes")</f>
        <v>No Diabetes</v>
      </c>
      <c r="G3321" s="2">
        <v>25</v>
      </c>
      <c r="H3321">
        <v>0</v>
      </c>
      <c r="I3321" t="str">
        <f>IF(H3321=0, "No High Blood Pressure", "High Blood Pressure")</f>
        <v>No High Blood Pressure</v>
      </c>
      <c r="J3321" s="2">
        <v>298000</v>
      </c>
      <c r="K3321" s="1">
        <v>1.1000000000000001</v>
      </c>
      <c r="L3321" s="2">
        <v>141</v>
      </c>
      <c r="M3321">
        <v>1</v>
      </c>
      <c r="N3321">
        <v>0</v>
      </c>
      <c r="O3321" t="str">
        <f>IF(M3320=0, "Female", "Male")</f>
        <v>Female</v>
      </c>
      <c r="P3321">
        <v>0</v>
      </c>
      <c r="Q3321" t="str">
        <f>IF(P3321=0, "Non Smoker", "Smoker")</f>
        <v>Non Smoker</v>
      </c>
      <c r="R3321" s="2">
        <v>87</v>
      </c>
      <c r="S3321" s="2" t="str">
        <f t="shared" si="51"/>
        <v>Alive</v>
      </c>
      <c r="T3321">
        <v>1</v>
      </c>
      <c r="U3321">
        <v>0</v>
      </c>
    </row>
    <row r="3322" spans="1:21" x14ac:dyDescent="0.3">
      <c r="A3322" s="2">
        <v>65</v>
      </c>
      <c r="B3322">
        <v>0</v>
      </c>
      <c r="C3322" t="str">
        <f>IF(B3322=0, "No Anemia", "Anemia")</f>
        <v>No Anemia</v>
      </c>
      <c r="D3322" s="2">
        <v>395</v>
      </c>
      <c r="E3322">
        <v>1</v>
      </c>
      <c r="F3322" t="str">
        <f>IF(E3322=0, "No Diabetes", "Diabetes")</f>
        <v>Diabetes</v>
      </c>
      <c r="G3322" s="2">
        <v>25</v>
      </c>
      <c r="H3322">
        <v>0</v>
      </c>
      <c r="I3322" t="str">
        <f>IF(H3322=0, "No High Blood Pressure", "High Blood Pressure")</f>
        <v>No High Blood Pressure</v>
      </c>
      <c r="J3322" s="2">
        <v>265000</v>
      </c>
      <c r="K3322" s="1">
        <v>1.2</v>
      </c>
      <c r="L3322" s="2">
        <v>136</v>
      </c>
      <c r="M3322">
        <v>1</v>
      </c>
      <c r="N3322">
        <v>0</v>
      </c>
      <c r="O3322" t="str">
        <f>IF(M3321=0, "Female", "Male")</f>
        <v>Male</v>
      </c>
      <c r="P3322">
        <v>1</v>
      </c>
      <c r="Q3322" t="str">
        <f>IF(P3322=0, "Non Smoker", "Smoker")</f>
        <v>Smoker</v>
      </c>
      <c r="R3322" s="2">
        <v>154</v>
      </c>
      <c r="S3322" s="2" t="str">
        <f t="shared" si="51"/>
        <v>Dead</v>
      </c>
      <c r="T3322">
        <v>0</v>
      </c>
      <c r="U3322">
        <v>1</v>
      </c>
    </row>
    <row r="3323" spans="1:21" x14ac:dyDescent="0.3">
      <c r="A3323" s="2">
        <v>65</v>
      </c>
      <c r="B3323">
        <v>1</v>
      </c>
      <c r="C3323" t="str">
        <f>IF(B3323=0, "No Anemia", "Anemia")</f>
        <v>Anemia</v>
      </c>
      <c r="D3323" s="2">
        <v>258</v>
      </c>
      <c r="E3323">
        <v>1</v>
      </c>
      <c r="F3323" t="str">
        <f>IF(E3323=0, "No Diabetes", "Diabetes")</f>
        <v>Diabetes</v>
      </c>
      <c r="G3323" s="2">
        <v>25</v>
      </c>
      <c r="H3323">
        <v>0</v>
      </c>
      <c r="I3323" t="str">
        <f>IF(H3323=0, "No High Blood Pressure", "High Blood Pressure")</f>
        <v>No High Blood Pressure</v>
      </c>
      <c r="J3323" s="2">
        <v>198000</v>
      </c>
      <c r="K3323" s="1">
        <v>1.4</v>
      </c>
      <c r="L3323" s="2">
        <v>129</v>
      </c>
      <c r="M3323">
        <v>1</v>
      </c>
      <c r="N3323">
        <v>0</v>
      </c>
      <c r="O3323" t="str">
        <f>IF(M3322=0, "Female", "Male")</f>
        <v>Male</v>
      </c>
      <c r="P3323">
        <v>0</v>
      </c>
      <c r="Q3323" t="str">
        <f>IF(P3323=0, "Non Smoker", "Smoker")</f>
        <v>Non Smoker</v>
      </c>
      <c r="R3323" s="2">
        <v>235</v>
      </c>
      <c r="S3323" s="2" t="str">
        <f t="shared" si="51"/>
        <v>Dead</v>
      </c>
      <c r="T3323">
        <v>0</v>
      </c>
      <c r="U3323">
        <v>1</v>
      </c>
    </row>
    <row r="3324" spans="1:21" x14ac:dyDescent="0.3">
      <c r="A3324" s="2">
        <v>65</v>
      </c>
      <c r="B3324">
        <v>1</v>
      </c>
      <c r="C3324" t="str">
        <f>IF(B3324=0, "No Anemia", "Anemia")</f>
        <v>Anemia</v>
      </c>
      <c r="D3324" s="2">
        <v>335</v>
      </c>
      <c r="E3324">
        <v>0</v>
      </c>
      <c r="F3324" t="str">
        <f>IF(E3324=0, "No Diabetes", "Diabetes")</f>
        <v>No Diabetes</v>
      </c>
      <c r="G3324" s="2">
        <v>35</v>
      </c>
      <c r="H3324">
        <v>1</v>
      </c>
      <c r="I3324" t="str">
        <f>IF(H3324=0, "No High Blood Pressure", "High Blood Pressure")</f>
        <v>High Blood Pressure</v>
      </c>
      <c r="J3324" s="2">
        <v>235000</v>
      </c>
      <c r="K3324" s="1">
        <v>0.8</v>
      </c>
      <c r="L3324" s="2">
        <v>136</v>
      </c>
      <c r="M3324">
        <v>0</v>
      </c>
      <c r="N3324">
        <v>1</v>
      </c>
      <c r="O3324" t="str">
        <f>IF(M3323=0, "Female", "Male")</f>
        <v>Male</v>
      </c>
      <c r="P3324">
        <v>0</v>
      </c>
      <c r="Q3324" t="str">
        <f>IF(P3324=0, "Non Smoker", "Smoker")</f>
        <v>Non Smoker</v>
      </c>
      <c r="R3324" s="2">
        <v>120</v>
      </c>
      <c r="S3324" s="2" t="str">
        <f t="shared" si="51"/>
        <v>Alive</v>
      </c>
      <c r="T3324">
        <v>1</v>
      </c>
      <c r="U3324">
        <v>0</v>
      </c>
    </row>
    <row r="3325" spans="1:21" x14ac:dyDescent="0.3">
      <c r="A3325" s="2">
        <v>65</v>
      </c>
      <c r="B3325">
        <v>0</v>
      </c>
      <c r="C3325" t="str">
        <f>IF(B3325=0, "No Anemia", "Anemia")</f>
        <v>No Anemia</v>
      </c>
      <c r="D3325" s="2">
        <v>167</v>
      </c>
      <c r="E3325">
        <v>0</v>
      </c>
      <c r="F3325" t="str">
        <f>IF(E3325=0, "No Diabetes", "Diabetes")</f>
        <v>No Diabetes</v>
      </c>
      <c r="G3325" s="2">
        <v>30</v>
      </c>
      <c r="H3325">
        <v>0</v>
      </c>
      <c r="I3325" t="str">
        <f>IF(H3325=0, "No High Blood Pressure", "High Blood Pressure")</f>
        <v>No High Blood Pressure</v>
      </c>
      <c r="J3325" s="2">
        <v>259000</v>
      </c>
      <c r="K3325" s="1">
        <v>0.8</v>
      </c>
      <c r="L3325" s="2">
        <v>138</v>
      </c>
      <c r="M3325">
        <v>0</v>
      </c>
      <c r="N3325">
        <v>1</v>
      </c>
      <c r="O3325" t="str">
        <f>IF(M3324=0, "Female", "Male")</f>
        <v>Female</v>
      </c>
      <c r="P3325">
        <v>0</v>
      </c>
      <c r="Q3325" t="str">
        <f>IF(P3325=0, "Non Smoker", "Smoker")</f>
        <v>Non Smoker</v>
      </c>
      <c r="R3325" s="2">
        <v>186</v>
      </c>
      <c r="S3325" s="2" t="str">
        <f t="shared" si="51"/>
        <v>Alive</v>
      </c>
      <c r="T3325">
        <v>1</v>
      </c>
      <c r="U3325">
        <v>0</v>
      </c>
    </row>
    <row r="3326" spans="1:21" x14ac:dyDescent="0.3">
      <c r="A3326" s="2">
        <v>65</v>
      </c>
      <c r="B3326">
        <v>0</v>
      </c>
      <c r="C3326" t="str">
        <f>IF(B3326=0, "No Anemia", "Anemia")</f>
        <v>No Anemia</v>
      </c>
      <c r="D3326" s="2">
        <v>326</v>
      </c>
      <c r="E3326">
        <v>0</v>
      </c>
      <c r="F3326" t="str">
        <f>IF(E3326=0, "No Diabetes", "Diabetes")</f>
        <v>No Diabetes</v>
      </c>
      <c r="G3326" s="2">
        <v>38</v>
      </c>
      <c r="H3326">
        <v>0</v>
      </c>
      <c r="I3326" t="str">
        <f>IF(H3326=0, "No High Blood Pressure", "High Blood Pressure")</f>
        <v>No High Blood Pressure</v>
      </c>
      <c r="J3326" s="2">
        <v>294000</v>
      </c>
      <c r="K3326" s="1">
        <v>1.7</v>
      </c>
      <c r="L3326" s="2">
        <v>139</v>
      </c>
      <c r="M3326">
        <v>0</v>
      </c>
      <c r="N3326">
        <v>1</v>
      </c>
      <c r="O3326" t="str">
        <f>IF(M3325=0, "Female", "Male")</f>
        <v>Female</v>
      </c>
      <c r="P3326">
        <v>0</v>
      </c>
      <c r="Q3326" t="str">
        <f>IF(P3326=0, "Non Smoker", "Smoker")</f>
        <v>Non Smoker</v>
      </c>
      <c r="R3326" s="2">
        <v>220</v>
      </c>
      <c r="S3326" s="2" t="str">
        <f t="shared" si="51"/>
        <v>Alive</v>
      </c>
      <c r="T3326">
        <v>1</v>
      </c>
      <c r="U3326">
        <v>0</v>
      </c>
    </row>
    <row r="3327" spans="1:21" x14ac:dyDescent="0.3">
      <c r="A3327" s="2">
        <v>65</v>
      </c>
      <c r="B3327">
        <v>1</v>
      </c>
      <c r="C3327" t="str">
        <f>IF(B3327=0, "No Anemia", "Anemia")</f>
        <v>Anemia</v>
      </c>
      <c r="D3327" s="2">
        <v>128</v>
      </c>
      <c r="E3327">
        <v>1</v>
      </c>
      <c r="F3327" t="str">
        <f>IF(E3327=0, "No Diabetes", "Diabetes")</f>
        <v>Diabetes</v>
      </c>
      <c r="G3327" s="2">
        <v>30</v>
      </c>
      <c r="H3327">
        <v>1</v>
      </c>
      <c r="I3327" t="str">
        <f>IF(H3327=0, "No High Blood Pressure", "High Blood Pressure")</f>
        <v>High Blood Pressure</v>
      </c>
      <c r="J3327" s="2">
        <v>297000</v>
      </c>
      <c r="K3327" s="1">
        <v>1.6</v>
      </c>
      <c r="L3327" s="2">
        <v>136</v>
      </c>
      <c r="M3327">
        <v>0</v>
      </c>
      <c r="N3327">
        <v>1</v>
      </c>
      <c r="O3327" t="str">
        <f>IF(M3326=0, "Female", "Male")</f>
        <v>Female</v>
      </c>
      <c r="P3327">
        <v>0</v>
      </c>
      <c r="Q3327" t="str">
        <f>IF(P3327=0, "Non Smoker", "Smoker")</f>
        <v>Non Smoker</v>
      </c>
      <c r="R3327" s="2">
        <v>20</v>
      </c>
      <c r="S3327" s="2" t="str">
        <f t="shared" si="51"/>
        <v>Dead</v>
      </c>
      <c r="T3327">
        <v>0</v>
      </c>
      <c r="U3327">
        <v>1</v>
      </c>
    </row>
    <row r="3328" spans="1:21" x14ac:dyDescent="0.3">
      <c r="A3328" s="2">
        <v>65</v>
      </c>
      <c r="B3328">
        <v>0</v>
      </c>
      <c r="C3328" t="str">
        <f>IF(B3328=0, "No Anemia", "Anemia")</f>
        <v>No Anemia</v>
      </c>
      <c r="D3328" s="2">
        <v>892</v>
      </c>
      <c r="E3328">
        <v>1</v>
      </c>
      <c r="F3328" t="str">
        <f>IF(E3328=0, "No Diabetes", "Diabetes")</f>
        <v>Diabetes</v>
      </c>
      <c r="G3328" s="2">
        <v>35</v>
      </c>
      <c r="H3328">
        <v>0</v>
      </c>
      <c r="I3328" t="str">
        <f>IF(H3328=0, "No High Blood Pressure", "High Blood Pressure")</f>
        <v>No High Blood Pressure</v>
      </c>
      <c r="J3328" s="2">
        <v>263358.03000000003</v>
      </c>
      <c r="K3328" s="1">
        <v>1.1000000000000001</v>
      </c>
      <c r="L3328" s="2">
        <v>142</v>
      </c>
      <c r="M3328">
        <v>0</v>
      </c>
      <c r="N3328">
        <v>1</v>
      </c>
      <c r="O3328" t="str">
        <f>IF(M3327=0, "Female", "Male")</f>
        <v>Female</v>
      </c>
      <c r="P3328">
        <v>0</v>
      </c>
      <c r="Q3328" t="str">
        <f>IF(P3328=0, "Non Smoker", "Smoker")</f>
        <v>Non Smoker</v>
      </c>
      <c r="R3328" s="2">
        <v>256</v>
      </c>
      <c r="S3328" s="2" t="str">
        <f t="shared" si="51"/>
        <v>Alive</v>
      </c>
      <c r="T3328">
        <v>1</v>
      </c>
      <c r="U3328">
        <v>0</v>
      </c>
    </row>
    <row r="3329" spans="1:21" x14ac:dyDescent="0.3">
      <c r="A3329" s="2">
        <v>65</v>
      </c>
      <c r="B3329">
        <v>0</v>
      </c>
      <c r="C3329" t="str">
        <f>IF(B3329=0, "No Anemia", "Anemia")</f>
        <v>No Anemia</v>
      </c>
      <c r="D3329" s="2">
        <v>118</v>
      </c>
      <c r="E3329">
        <v>0</v>
      </c>
      <c r="F3329" t="str">
        <f>IF(E3329=0, "No Diabetes", "Diabetes")</f>
        <v>No Diabetes</v>
      </c>
      <c r="G3329" s="2">
        <v>50</v>
      </c>
      <c r="H3329">
        <v>0</v>
      </c>
      <c r="I3329" t="str">
        <f>IF(H3329=0, "No High Blood Pressure", "High Blood Pressure")</f>
        <v>No High Blood Pressure</v>
      </c>
      <c r="J3329" s="2">
        <v>194000</v>
      </c>
      <c r="K3329" s="1">
        <v>1.1000000000000001</v>
      </c>
      <c r="L3329" s="2">
        <v>145</v>
      </c>
      <c r="M3329">
        <v>1</v>
      </c>
      <c r="N3329">
        <v>0</v>
      </c>
      <c r="O3329" t="str">
        <f>IF(M3328=0, "Female", "Male")</f>
        <v>Female</v>
      </c>
      <c r="P3329">
        <v>1</v>
      </c>
      <c r="Q3329" t="str">
        <f>IF(P3329=0, "Non Smoker", "Smoker")</f>
        <v>Smoker</v>
      </c>
      <c r="R3329" s="2">
        <v>200</v>
      </c>
      <c r="S3329" s="2" t="str">
        <f t="shared" si="51"/>
        <v>Alive</v>
      </c>
      <c r="T3329">
        <v>1</v>
      </c>
      <c r="U3329">
        <v>0</v>
      </c>
    </row>
    <row r="3330" spans="1:21" x14ac:dyDescent="0.3">
      <c r="A3330" s="2">
        <v>65</v>
      </c>
      <c r="B3330">
        <v>0</v>
      </c>
      <c r="C3330" t="str">
        <f>IF(B3330=0, "No Anemia", "Anemia")</f>
        <v>No Anemia</v>
      </c>
      <c r="D3330" s="2">
        <v>118</v>
      </c>
      <c r="E3330">
        <v>0</v>
      </c>
      <c r="F3330" t="str">
        <f>IF(E3330=0, "No Diabetes", "Diabetes")</f>
        <v>No Diabetes</v>
      </c>
      <c r="G3330" s="2">
        <v>50</v>
      </c>
      <c r="H3330">
        <v>0</v>
      </c>
      <c r="I3330" t="str">
        <f>IF(H3330=0, "No High Blood Pressure", "High Blood Pressure")</f>
        <v>No High Blood Pressure</v>
      </c>
      <c r="J3330" s="2">
        <v>194000</v>
      </c>
      <c r="K3330" s="1">
        <v>1.1000000000000001</v>
      </c>
      <c r="L3330" s="2">
        <v>145</v>
      </c>
      <c r="M3330">
        <v>1</v>
      </c>
      <c r="N3330">
        <v>0</v>
      </c>
      <c r="O3330" t="str">
        <f>IF(M3329=0, "Female", "Male")</f>
        <v>Male</v>
      </c>
      <c r="P3330">
        <v>1</v>
      </c>
      <c r="Q3330" t="str">
        <f>IF(P3330=0, "Non Smoker", "Smoker")</f>
        <v>Smoker</v>
      </c>
      <c r="R3330" s="2">
        <v>200</v>
      </c>
      <c r="S3330" s="2" t="str">
        <f t="shared" ref="S3330:S3393" si="52">IF(T3330=1, "Alive", "Dead")</f>
        <v>Alive</v>
      </c>
      <c r="T3330">
        <v>1</v>
      </c>
      <c r="U3330">
        <v>0</v>
      </c>
    </row>
    <row r="3331" spans="1:21" x14ac:dyDescent="0.3">
      <c r="A3331" s="2">
        <v>65</v>
      </c>
      <c r="B3331">
        <v>1</v>
      </c>
      <c r="C3331" t="str">
        <f>IF(B3331=0, "No Anemia", "Anemia")</f>
        <v>Anemia</v>
      </c>
      <c r="D3331" s="2">
        <v>258</v>
      </c>
      <c r="E3331">
        <v>1</v>
      </c>
      <c r="F3331" t="str">
        <f>IF(E3331=0, "No Diabetes", "Diabetes")</f>
        <v>Diabetes</v>
      </c>
      <c r="G3331" s="2">
        <v>25</v>
      </c>
      <c r="H3331">
        <v>0</v>
      </c>
      <c r="I3331" t="str">
        <f>IF(H3331=0, "No High Blood Pressure", "High Blood Pressure")</f>
        <v>No High Blood Pressure</v>
      </c>
      <c r="J3331" s="2">
        <v>198000</v>
      </c>
      <c r="K3331" s="1">
        <v>1.4</v>
      </c>
      <c r="L3331" s="2">
        <v>129</v>
      </c>
      <c r="M3331">
        <v>1</v>
      </c>
      <c r="N3331">
        <v>0</v>
      </c>
      <c r="O3331" t="str">
        <f>IF(M3330=0, "Female", "Male")</f>
        <v>Male</v>
      </c>
      <c r="P3331">
        <v>0</v>
      </c>
      <c r="Q3331" t="str">
        <f>IF(P3331=0, "Non Smoker", "Smoker")</f>
        <v>Non Smoker</v>
      </c>
      <c r="R3331" s="2">
        <v>235</v>
      </c>
      <c r="S3331" s="2" t="str">
        <f t="shared" si="52"/>
        <v>Dead</v>
      </c>
      <c r="T3331">
        <v>0</v>
      </c>
      <c r="U3331">
        <v>1</v>
      </c>
    </row>
    <row r="3332" spans="1:21" x14ac:dyDescent="0.3">
      <c r="A3332" s="2">
        <v>65</v>
      </c>
      <c r="B3332">
        <v>1</v>
      </c>
      <c r="C3332" t="str">
        <f>IF(B3332=0, "No Anemia", "Anemia")</f>
        <v>Anemia</v>
      </c>
      <c r="D3332" s="2">
        <v>160</v>
      </c>
      <c r="E3332">
        <v>1</v>
      </c>
      <c r="F3332" t="str">
        <f>IF(E3332=0, "No Diabetes", "Diabetes")</f>
        <v>Diabetes</v>
      </c>
      <c r="G3332" s="2">
        <v>20</v>
      </c>
      <c r="H3332">
        <v>0</v>
      </c>
      <c r="I3332" t="str">
        <f>IF(H3332=0, "No High Blood Pressure", "High Blood Pressure")</f>
        <v>No High Blood Pressure</v>
      </c>
      <c r="J3332" s="2">
        <v>327000</v>
      </c>
      <c r="K3332" s="1">
        <v>2.7</v>
      </c>
      <c r="L3332" s="2">
        <v>116</v>
      </c>
      <c r="M3332">
        <v>0</v>
      </c>
      <c r="N3332">
        <v>1</v>
      </c>
      <c r="O3332" t="str">
        <f>IF(M3331=0, "Female", "Male")</f>
        <v>Male</v>
      </c>
      <c r="P3332">
        <v>0</v>
      </c>
      <c r="Q3332" t="str">
        <f>IF(P3332=0, "Non Smoker", "Smoker")</f>
        <v>Non Smoker</v>
      </c>
      <c r="R3332" s="2">
        <v>8</v>
      </c>
      <c r="S3332" s="2" t="str">
        <f t="shared" si="52"/>
        <v>Dead</v>
      </c>
      <c r="T3332">
        <v>0</v>
      </c>
      <c r="U3332">
        <v>1</v>
      </c>
    </row>
    <row r="3333" spans="1:21" x14ac:dyDescent="0.3">
      <c r="A3333" s="2">
        <v>65</v>
      </c>
      <c r="B3333">
        <v>1</v>
      </c>
      <c r="C3333" t="str">
        <f>IF(B3333=0, "No Anemia", "Anemia")</f>
        <v>Anemia</v>
      </c>
      <c r="D3333" s="2">
        <v>52</v>
      </c>
      <c r="E3333">
        <v>0</v>
      </c>
      <c r="F3333" t="str">
        <f>IF(E3333=0, "No Diabetes", "Diabetes")</f>
        <v>No Diabetes</v>
      </c>
      <c r="G3333" s="2">
        <v>25</v>
      </c>
      <c r="H3333">
        <v>1</v>
      </c>
      <c r="I3333" t="str">
        <f>IF(H3333=0, "No High Blood Pressure", "High Blood Pressure")</f>
        <v>High Blood Pressure</v>
      </c>
      <c r="J3333" s="2">
        <v>276000</v>
      </c>
      <c r="K3333" s="1">
        <v>1.3</v>
      </c>
      <c r="L3333" s="2">
        <v>137</v>
      </c>
      <c r="M3333">
        <v>0</v>
      </c>
      <c r="N3333">
        <v>1</v>
      </c>
      <c r="O3333" t="str">
        <f>IF(M3332=0, "Female", "Male")</f>
        <v>Female</v>
      </c>
      <c r="P3333">
        <v>0</v>
      </c>
      <c r="Q3333" t="str">
        <f>IF(P3333=0, "Non Smoker", "Smoker")</f>
        <v>Non Smoker</v>
      </c>
      <c r="R3333" s="2">
        <v>16</v>
      </c>
      <c r="S3333" s="2" t="str">
        <f t="shared" si="52"/>
        <v>Alive</v>
      </c>
      <c r="T3333">
        <v>1</v>
      </c>
      <c r="U3333">
        <v>0</v>
      </c>
    </row>
    <row r="3334" spans="1:21" x14ac:dyDescent="0.3">
      <c r="A3334" s="2">
        <v>65</v>
      </c>
      <c r="B3334">
        <v>0</v>
      </c>
      <c r="C3334" t="str">
        <f>IF(B3334=0, "No Anemia", "Anemia")</f>
        <v>No Anemia</v>
      </c>
      <c r="D3334" s="2">
        <v>167</v>
      </c>
      <c r="E3334">
        <v>0</v>
      </c>
      <c r="F3334" t="str">
        <f>IF(E3334=0, "No Diabetes", "Diabetes")</f>
        <v>No Diabetes</v>
      </c>
      <c r="G3334" s="2">
        <v>30</v>
      </c>
      <c r="H3334">
        <v>0</v>
      </c>
      <c r="I3334" t="str">
        <f>IF(H3334=0, "No High Blood Pressure", "High Blood Pressure")</f>
        <v>No High Blood Pressure</v>
      </c>
      <c r="J3334" s="2">
        <v>259000</v>
      </c>
      <c r="K3334" s="1">
        <v>0.8</v>
      </c>
      <c r="L3334" s="2">
        <v>138</v>
      </c>
      <c r="M3334">
        <v>0</v>
      </c>
      <c r="N3334">
        <v>1</v>
      </c>
      <c r="O3334" t="str">
        <f>IF(M3333=0, "Female", "Male")</f>
        <v>Female</v>
      </c>
      <c r="P3334">
        <v>0</v>
      </c>
      <c r="Q3334" t="str">
        <f>IF(P3334=0, "Non Smoker", "Smoker")</f>
        <v>Non Smoker</v>
      </c>
      <c r="R3334" s="2">
        <v>186</v>
      </c>
      <c r="S3334" s="2" t="str">
        <f t="shared" si="52"/>
        <v>Alive</v>
      </c>
      <c r="T3334">
        <v>1</v>
      </c>
      <c r="U3334">
        <v>0</v>
      </c>
    </row>
    <row r="3335" spans="1:21" x14ac:dyDescent="0.3">
      <c r="A3335" s="2">
        <v>65</v>
      </c>
      <c r="B3335">
        <v>1</v>
      </c>
      <c r="C3335" t="str">
        <f>IF(B3335=0, "No Anemia", "Anemia")</f>
        <v>Anemia</v>
      </c>
      <c r="D3335" s="2">
        <v>720</v>
      </c>
      <c r="E3335">
        <v>1</v>
      </c>
      <c r="F3335" t="str">
        <f>IF(E3335=0, "No Diabetes", "Diabetes")</f>
        <v>Diabetes</v>
      </c>
      <c r="G3335" s="2">
        <v>40</v>
      </c>
      <c r="H3335">
        <v>0</v>
      </c>
      <c r="I3335" t="str">
        <f>IF(H3335=0, "No High Blood Pressure", "High Blood Pressure")</f>
        <v>No High Blood Pressure</v>
      </c>
      <c r="J3335" s="2">
        <v>257000</v>
      </c>
      <c r="K3335" s="1">
        <v>1</v>
      </c>
      <c r="L3335" s="2">
        <v>136</v>
      </c>
      <c r="M3335">
        <v>0</v>
      </c>
      <c r="N3335">
        <v>1</v>
      </c>
      <c r="O3335" t="str">
        <f>IF(M3334=0, "Female", "Male")</f>
        <v>Female</v>
      </c>
      <c r="P3335">
        <v>0</v>
      </c>
      <c r="Q3335" t="str">
        <f>IF(P3335=0, "Non Smoker", "Smoker")</f>
        <v>Non Smoker</v>
      </c>
      <c r="R3335" s="2">
        <v>210</v>
      </c>
      <c r="S3335" s="2" t="str">
        <f t="shared" si="52"/>
        <v>Alive</v>
      </c>
      <c r="T3335">
        <v>1</v>
      </c>
      <c r="U3335">
        <v>0</v>
      </c>
    </row>
    <row r="3336" spans="1:21" x14ac:dyDescent="0.3">
      <c r="A3336" s="2">
        <v>65</v>
      </c>
      <c r="B3336">
        <v>1</v>
      </c>
      <c r="C3336" t="str">
        <f>IF(B3336=0, "No Anemia", "Anemia")</f>
        <v>Anemia</v>
      </c>
      <c r="D3336" s="2">
        <v>113</v>
      </c>
      <c r="E3336">
        <v>1</v>
      </c>
      <c r="F3336" t="str">
        <f>IF(E3336=0, "No Diabetes", "Diabetes")</f>
        <v>Diabetes</v>
      </c>
      <c r="G3336" s="2">
        <v>60</v>
      </c>
      <c r="H3336">
        <v>1</v>
      </c>
      <c r="I3336" t="str">
        <f>IF(H3336=0, "No High Blood Pressure", "High Blood Pressure")</f>
        <v>High Blood Pressure</v>
      </c>
      <c r="J3336" s="2">
        <v>203000</v>
      </c>
      <c r="K3336" s="1">
        <v>0.9</v>
      </c>
      <c r="L3336" s="2">
        <v>140</v>
      </c>
      <c r="M3336">
        <v>0</v>
      </c>
      <c r="N3336">
        <v>1</v>
      </c>
      <c r="O3336" t="str">
        <f>IF(M3335=0, "Female", "Male")</f>
        <v>Female</v>
      </c>
      <c r="P3336">
        <v>0</v>
      </c>
      <c r="Q3336" t="str">
        <f>IF(P3336=0, "Non Smoker", "Smoker")</f>
        <v>Non Smoker</v>
      </c>
      <c r="R3336" s="2">
        <v>94</v>
      </c>
      <c r="S3336" s="2" t="str">
        <f t="shared" si="52"/>
        <v>Alive</v>
      </c>
      <c r="T3336">
        <v>1</v>
      </c>
      <c r="U3336">
        <v>0</v>
      </c>
    </row>
    <row r="3337" spans="1:21" x14ac:dyDescent="0.3">
      <c r="A3337" s="2">
        <v>65</v>
      </c>
      <c r="B3337">
        <v>0</v>
      </c>
      <c r="C3337" t="str">
        <f>IF(B3337=0, "No Anemia", "Anemia")</f>
        <v>No Anemia</v>
      </c>
      <c r="D3337" s="2">
        <v>395</v>
      </c>
      <c r="E3337">
        <v>1</v>
      </c>
      <c r="F3337" t="str">
        <f>IF(E3337=0, "No Diabetes", "Diabetes")</f>
        <v>Diabetes</v>
      </c>
      <c r="G3337" s="2">
        <v>25</v>
      </c>
      <c r="H3337">
        <v>0</v>
      </c>
      <c r="I3337" t="str">
        <f>IF(H3337=0, "No High Blood Pressure", "High Blood Pressure")</f>
        <v>No High Blood Pressure</v>
      </c>
      <c r="J3337" s="2">
        <v>265000</v>
      </c>
      <c r="K3337" s="1">
        <v>1.2</v>
      </c>
      <c r="L3337" s="2">
        <v>136</v>
      </c>
      <c r="M3337">
        <v>1</v>
      </c>
      <c r="N3337">
        <v>0</v>
      </c>
      <c r="O3337" t="str">
        <f>IF(M3336=0, "Female", "Male")</f>
        <v>Female</v>
      </c>
      <c r="P3337">
        <v>1</v>
      </c>
      <c r="Q3337" t="str">
        <f>IF(P3337=0, "Non Smoker", "Smoker")</f>
        <v>Smoker</v>
      </c>
      <c r="R3337" s="2">
        <v>154</v>
      </c>
      <c r="S3337" s="2" t="str">
        <f t="shared" si="52"/>
        <v>Dead</v>
      </c>
      <c r="T3337">
        <v>0</v>
      </c>
      <c r="U3337">
        <v>1</v>
      </c>
    </row>
    <row r="3338" spans="1:21" x14ac:dyDescent="0.3">
      <c r="A3338" s="2">
        <v>65</v>
      </c>
      <c r="B3338">
        <v>0</v>
      </c>
      <c r="C3338" t="str">
        <f>IF(B3338=0, "No Anemia", "Anemia")</f>
        <v>No Anemia</v>
      </c>
      <c r="D3338" s="2">
        <v>113</v>
      </c>
      <c r="E3338">
        <v>1</v>
      </c>
      <c r="F3338" t="str">
        <f>IF(E3338=0, "No Diabetes", "Diabetes")</f>
        <v>Diabetes</v>
      </c>
      <c r="G3338" s="2">
        <v>25</v>
      </c>
      <c r="H3338">
        <v>0</v>
      </c>
      <c r="I3338" t="str">
        <f>IF(H3338=0, "No High Blood Pressure", "High Blood Pressure")</f>
        <v>No High Blood Pressure</v>
      </c>
      <c r="J3338" s="2">
        <v>497000</v>
      </c>
      <c r="K3338" s="1">
        <v>1.83</v>
      </c>
      <c r="L3338" s="2">
        <v>135</v>
      </c>
      <c r="M3338">
        <v>1</v>
      </c>
      <c r="N3338">
        <v>0</v>
      </c>
      <c r="O3338" t="str">
        <f>IF(M3337=0, "Female", "Male")</f>
        <v>Male</v>
      </c>
      <c r="P3338">
        <v>0</v>
      </c>
      <c r="Q3338" t="str">
        <f>IF(P3338=0, "Non Smoker", "Smoker")</f>
        <v>Non Smoker</v>
      </c>
      <c r="R3338" s="2">
        <v>67</v>
      </c>
      <c r="S3338" s="2" t="str">
        <f t="shared" si="52"/>
        <v>Dead</v>
      </c>
      <c r="T3338">
        <v>0</v>
      </c>
      <c r="U3338">
        <v>1</v>
      </c>
    </row>
    <row r="3339" spans="1:21" x14ac:dyDescent="0.3">
      <c r="A3339" s="2">
        <v>65</v>
      </c>
      <c r="B3339">
        <v>0</v>
      </c>
      <c r="C3339" t="str">
        <f>IF(B3339=0, "No Anemia", "Anemia")</f>
        <v>No Anemia</v>
      </c>
      <c r="D3339" s="2">
        <v>146</v>
      </c>
      <c r="E3339">
        <v>0</v>
      </c>
      <c r="F3339" t="str">
        <f>IF(E3339=0, "No Diabetes", "Diabetes")</f>
        <v>No Diabetes</v>
      </c>
      <c r="G3339" s="2">
        <v>20</v>
      </c>
      <c r="H3339">
        <v>0</v>
      </c>
      <c r="I3339" t="str">
        <f>IF(H3339=0, "No High Blood Pressure", "High Blood Pressure")</f>
        <v>No High Blood Pressure</v>
      </c>
      <c r="J3339" s="2">
        <v>162000</v>
      </c>
      <c r="K3339" s="1">
        <v>1.3</v>
      </c>
      <c r="L3339" s="2">
        <v>129</v>
      </c>
      <c r="M3339">
        <v>1</v>
      </c>
      <c r="N3339">
        <v>0</v>
      </c>
      <c r="O3339" t="str">
        <f>IF(M3338=0, "Female", "Male")</f>
        <v>Male</v>
      </c>
      <c r="P3339">
        <v>1</v>
      </c>
      <c r="Q3339" t="str">
        <f>IF(P3339=0, "Non Smoker", "Smoker")</f>
        <v>Smoker</v>
      </c>
      <c r="R3339" s="2">
        <v>7</v>
      </c>
      <c r="S3339" s="2" t="str">
        <f t="shared" si="52"/>
        <v>Dead</v>
      </c>
      <c r="T3339">
        <v>0</v>
      </c>
      <c r="U3339">
        <v>1</v>
      </c>
    </row>
    <row r="3340" spans="1:21" x14ac:dyDescent="0.3">
      <c r="A3340" s="2">
        <v>65</v>
      </c>
      <c r="B3340">
        <v>0</v>
      </c>
      <c r="C3340" t="str">
        <f>IF(B3340=0, "No Anemia", "Anemia")</f>
        <v>No Anemia</v>
      </c>
      <c r="D3340" s="2">
        <v>113</v>
      </c>
      <c r="E3340">
        <v>1</v>
      </c>
      <c r="F3340" t="str">
        <f>IF(E3340=0, "No Diabetes", "Diabetes")</f>
        <v>Diabetes</v>
      </c>
      <c r="G3340" s="2">
        <v>25</v>
      </c>
      <c r="H3340">
        <v>0</v>
      </c>
      <c r="I3340" t="str">
        <f>IF(H3340=0, "No High Blood Pressure", "High Blood Pressure")</f>
        <v>No High Blood Pressure</v>
      </c>
      <c r="J3340" s="2">
        <v>497000</v>
      </c>
      <c r="K3340" s="1">
        <v>1.83</v>
      </c>
      <c r="L3340" s="2">
        <v>135</v>
      </c>
      <c r="M3340">
        <v>1</v>
      </c>
      <c r="N3340">
        <v>0</v>
      </c>
      <c r="O3340" t="str">
        <f>IF(M3339=0, "Female", "Male")</f>
        <v>Male</v>
      </c>
      <c r="P3340">
        <v>0</v>
      </c>
      <c r="Q3340" t="str">
        <f>IF(P3340=0, "Non Smoker", "Smoker")</f>
        <v>Non Smoker</v>
      </c>
      <c r="R3340" s="2">
        <v>67</v>
      </c>
      <c r="S3340" s="2" t="str">
        <f t="shared" si="52"/>
        <v>Dead</v>
      </c>
      <c r="T3340">
        <v>0</v>
      </c>
      <c r="U3340">
        <v>1</v>
      </c>
    </row>
    <row r="3341" spans="1:21" x14ac:dyDescent="0.3">
      <c r="A3341" s="2">
        <v>65</v>
      </c>
      <c r="B3341">
        <v>1</v>
      </c>
      <c r="C3341" t="str">
        <f>IF(B3341=0, "No Anemia", "Anemia")</f>
        <v>Anemia</v>
      </c>
      <c r="D3341" s="2">
        <v>59</v>
      </c>
      <c r="E3341">
        <v>1</v>
      </c>
      <c r="F3341" t="str">
        <f>IF(E3341=0, "No Diabetes", "Diabetes")</f>
        <v>Diabetes</v>
      </c>
      <c r="G3341" s="2">
        <v>60</v>
      </c>
      <c r="H3341">
        <v>0</v>
      </c>
      <c r="I3341" t="str">
        <f>IF(H3341=0, "No High Blood Pressure", "High Blood Pressure")</f>
        <v>No High Blood Pressure</v>
      </c>
      <c r="J3341" s="2">
        <v>172000</v>
      </c>
      <c r="K3341" s="1">
        <v>0.9</v>
      </c>
      <c r="L3341" s="2">
        <v>137</v>
      </c>
      <c r="M3341">
        <v>0</v>
      </c>
      <c r="N3341">
        <v>1</v>
      </c>
      <c r="O3341" t="str">
        <f>IF(M3340=0, "Female", "Male")</f>
        <v>Male</v>
      </c>
      <c r="P3341">
        <v>0</v>
      </c>
      <c r="Q3341" t="str">
        <f>IF(P3341=0, "Non Smoker", "Smoker")</f>
        <v>Non Smoker</v>
      </c>
      <c r="R3341" s="2">
        <v>107</v>
      </c>
      <c r="S3341" s="2" t="str">
        <f t="shared" si="52"/>
        <v>Alive</v>
      </c>
      <c r="T3341">
        <v>1</v>
      </c>
      <c r="U3341">
        <v>0</v>
      </c>
    </row>
    <row r="3342" spans="1:21" x14ac:dyDescent="0.3">
      <c r="A3342" s="2">
        <v>65</v>
      </c>
      <c r="B3342">
        <v>1</v>
      </c>
      <c r="C3342" t="str">
        <f>IF(B3342=0, "No Anemia", "Anemia")</f>
        <v>Anemia</v>
      </c>
      <c r="D3342" s="2">
        <v>59</v>
      </c>
      <c r="E3342">
        <v>1</v>
      </c>
      <c r="F3342" t="str">
        <f>IF(E3342=0, "No Diabetes", "Diabetes")</f>
        <v>Diabetes</v>
      </c>
      <c r="G3342" s="2">
        <v>60</v>
      </c>
      <c r="H3342">
        <v>0</v>
      </c>
      <c r="I3342" t="str">
        <f>IF(H3342=0, "No High Blood Pressure", "High Blood Pressure")</f>
        <v>No High Blood Pressure</v>
      </c>
      <c r="J3342" s="2">
        <v>172000</v>
      </c>
      <c r="K3342" s="1">
        <v>0.9</v>
      </c>
      <c r="L3342" s="2">
        <v>137</v>
      </c>
      <c r="M3342">
        <v>0</v>
      </c>
      <c r="N3342">
        <v>1</v>
      </c>
      <c r="O3342" t="str">
        <f>IF(M3341=0, "Female", "Male")</f>
        <v>Female</v>
      </c>
      <c r="P3342">
        <v>0</v>
      </c>
      <c r="Q3342" t="str">
        <f>IF(P3342=0, "Non Smoker", "Smoker")</f>
        <v>Non Smoker</v>
      </c>
      <c r="R3342" s="2">
        <v>107</v>
      </c>
      <c r="S3342" s="2" t="str">
        <f t="shared" si="52"/>
        <v>Alive</v>
      </c>
      <c r="T3342">
        <v>1</v>
      </c>
      <c r="U3342">
        <v>0</v>
      </c>
    </row>
    <row r="3343" spans="1:21" x14ac:dyDescent="0.3">
      <c r="A3343" s="2">
        <v>65</v>
      </c>
      <c r="B3343">
        <v>1</v>
      </c>
      <c r="C3343" t="str">
        <f>IF(B3343=0, "No Anemia", "Anemia")</f>
        <v>Anemia</v>
      </c>
      <c r="D3343" s="2">
        <v>113</v>
      </c>
      <c r="E3343">
        <v>1</v>
      </c>
      <c r="F3343" t="str">
        <f>IF(E3343=0, "No Diabetes", "Diabetes")</f>
        <v>Diabetes</v>
      </c>
      <c r="G3343" s="2">
        <v>60</v>
      </c>
      <c r="H3343">
        <v>1</v>
      </c>
      <c r="I3343" t="str">
        <f>IF(H3343=0, "No High Blood Pressure", "High Blood Pressure")</f>
        <v>High Blood Pressure</v>
      </c>
      <c r="J3343" s="2">
        <v>203000</v>
      </c>
      <c r="K3343" s="1">
        <v>0.9</v>
      </c>
      <c r="L3343" s="2">
        <v>140</v>
      </c>
      <c r="M3343">
        <v>0</v>
      </c>
      <c r="N3343">
        <v>1</v>
      </c>
      <c r="O3343" t="str">
        <f>IF(M3342=0, "Female", "Male")</f>
        <v>Female</v>
      </c>
      <c r="P3343">
        <v>0</v>
      </c>
      <c r="Q3343" t="str">
        <f>IF(P3343=0, "Non Smoker", "Smoker")</f>
        <v>Non Smoker</v>
      </c>
      <c r="R3343" s="2">
        <v>94</v>
      </c>
      <c r="S3343" s="2" t="str">
        <f t="shared" si="52"/>
        <v>Alive</v>
      </c>
      <c r="T3343">
        <v>1</v>
      </c>
      <c r="U3343">
        <v>0</v>
      </c>
    </row>
    <row r="3344" spans="1:21" x14ac:dyDescent="0.3">
      <c r="A3344" s="2">
        <v>65</v>
      </c>
      <c r="B3344">
        <v>0</v>
      </c>
      <c r="C3344" t="str">
        <f>IF(B3344=0, "No Anemia", "Anemia")</f>
        <v>No Anemia</v>
      </c>
      <c r="D3344" s="2">
        <v>1688</v>
      </c>
      <c r="E3344">
        <v>0</v>
      </c>
      <c r="F3344" t="str">
        <f>IF(E3344=0, "No Diabetes", "Diabetes")</f>
        <v>No Diabetes</v>
      </c>
      <c r="G3344" s="2">
        <v>38</v>
      </c>
      <c r="H3344">
        <v>0</v>
      </c>
      <c r="I3344" t="str">
        <f>IF(H3344=0, "No High Blood Pressure", "High Blood Pressure")</f>
        <v>No High Blood Pressure</v>
      </c>
      <c r="J3344" s="2">
        <v>263358.03000000003</v>
      </c>
      <c r="K3344" s="1">
        <v>1.1000000000000001</v>
      </c>
      <c r="L3344" s="2">
        <v>138</v>
      </c>
      <c r="M3344">
        <v>1</v>
      </c>
      <c r="N3344">
        <v>0</v>
      </c>
      <c r="O3344" t="str">
        <f>IF(M3343=0, "Female", "Male")</f>
        <v>Female</v>
      </c>
      <c r="P3344">
        <v>1</v>
      </c>
      <c r="Q3344" t="str">
        <f>IF(P3344=0, "Non Smoker", "Smoker")</f>
        <v>Smoker</v>
      </c>
      <c r="R3344" s="2">
        <v>250</v>
      </c>
      <c r="S3344" s="2" t="str">
        <f t="shared" si="52"/>
        <v>Alive</v>
      </c>
      <c r="T3344">
        <v>1</v>
      </c>
      <c r="U3344">
        <v>0</v>
      </c>
    </row>
    <row r="3345" spans="1:21" x14ac:dyDescent="0.3">
      <c r="A3345" s="2">
        <v>65</v>
      </c>
      <c r="B3345">
        <v>0</v>
      </c>
      <c r="C3345" t="str">
        <f>IF(B3345=0, "No Anemia", "Anemia")</f>
        <v>No Anemia</v>
      </c>
      <c r="D3345" s="2">
        <v>582</v>
      </c>
      <c r="E3345">
        <v>1</v>
      </c>
      <c r="F3345" t="str">
        <f>IF(E3345=0, "No Diabetes", "Diabetes")</f>
        <v>Diabetes</v>
      </c>
      <c r="G3345" s="2">
        <v>40</v>
      </c>
      <c r="H3345">
        <v>0</v>
      </c>
      <c r="I3345" t="str">
        <f>IF(H3345=0, "No High Blood Pressure", "High Blood Pressure")</f>
        <v>No High Blood Pressure</v>
      </c>
      <c r="J3345" s="2">
        <v>270000</v>
      </c>
      <c r="K3345" s="1">
        <v>1</v>
      </c>
      <c r="L3345" s="2">
        <v>138</v>
      </c>
      <c r="M3345">
        <v>0</v>
      </c>
      <c r="N3345">
        <v>1</v>
      </c>
      <c r="O3345" t="str">
        <f>IF(M3344=0, "Female", "Male")</f>
        <v>Male</v>
      </c>
      <c r="P3345">
        <v>0</v>
      </c>
      <c r="Q3345" t="str">
        <f>IF(P3345=0, "Non Smoker", "Smoker")</f>
        <v>Non Smoker</v>
      </c>
      <c r="R3345" s="2">
        <v>140</v>
      </c>
      <c r="S3345" s="2" t="str">
        <f t="shared" si="52"/>
        <v>Alive</v>
      </c>
      <c r="T3345">
        <v>1</v>
      </c>
      <c r="U3345">
        <v>0</v>
      </c>
    </row>
    <row r="3346" spans="1:21" x14ac:dyDescent="0.3">
      <c r="A3346" s="2">
        <v>65</v>
      </c>
      <c r="B3346">
        <v>1</v>
      </c>
      <c r="C3346" t="str">
        <f>IF(B3346=0, "No Anemia", "Anemia")</f>
        <v>Anemia</v>
      </c>
      <c r="D3346" s="2">
        <v>258</v>
      </c>
      <c r="E3346">
        <v>1</v>
      </c>
      <c r="F3346" t="str">
        <f>IF(E3346=0, "No Diabetes", "Diabetes")</f>
        <v>Diabetes</v>
      </c>
      <c r="G3346" s="2">
        <v>25</v>
      </c>
      <c r="H3346">
        <v>0</v>
      </c>
      <c r="I3346" t="str">
        <f>IF(H3346=0, "No High Blood Pressure", "High Blood Pressure")</f>
        <v>No High Blood Pressure</v>
      </c>
      <c r="J3346" s="2">
        <v>198000</v>
      </c>
      <c r="K3346" s="1">
        <v>1.4</v>
      </c>
      <c r="L3346" s="2">
        <v>129</v>
      </c>
      <c r="M3346">
        <v>1</v>
      </c>
      <c r="N3346">
        <v>0</v>
      </c>
      <c r="O3346" t="str">
        <f>IF(M3345=0, "Female", "Male")</f>
        <v>Female</v>
      </c>
      <c r="P3346">
        <v>0</v>
      </c>
      <c r="Q3346" t="str">
        <f>IF(P3346=0, "Non Smoker", "Smoker")</f>
        <v>Non Smoker</v>
      </c>
      <c r="R3346" s="2">
        <v>235</v>
      </c>
      <c r="S3346" s="2" t="str">
        <f t="shared" si="52"/>
        <v>Dead</v>
      </c>
      <c r="T3346">
        <v>0</v>
      </c>
      <c r="U3346">
        <v>1</v>
      </c>
    </row>
    <row r="3347" spans="1:21" x14ac:dyDescent="0.3">
      <c r="A3347" s="2">
        <v>65</v>
      </c>
      <c r="B3347">
        <v>0</v>
      </c>
      <c r="C3347" t="str">
        <f>IF(B3347=0, "No Anemia", "Anemia")</f>
        <v>No Anemia</v>
      </c>
      <c r="D3347" s="2">
        <v>94</v>
      </c>
      <c r="E3347">
        <v>1</v>
      </c>
      <c r="F3347" t="str">
        <f>IF(E3347=0, "No Diabetes", "Diabetes")</f>
        <v>Diabetes</v>
      </c>
      <c r="G3347" s="2">
        <v>50</v>
      </c>
      <c r="H3347">
        <v>1</v>
      </c>
      <c r="I3347" t="str">
        <f>IF(H3347=0, "No High Blood Pressure", "High Blood Pressure")</f>
        <v>High Blood Pressure</v>
      </c>
      <c r="J3347" s="2">
        <v>188000</v>
      </c>
      <c r="K3347" s="1">
        <v>1</v>
      </c>
      <c r="L3347" s="2">
        <v>140</v>
      </c>
      <c r="M3347">
        <v>1</v>
      </c>
      <c r="N3347">
        <v>0</v>
      </c>
      <c r="O3347" t="str">
        <f>IF(M3346=0, "Female", "Male")</f>
        <v>Male</v>
      </c>
      <c r="P3347">
        <v>0</v>
      </c>
      <c r="Q3347" t="str">
        <f>IF(P3347=0, "Non Smoker", "Smoker")</f>
        <v>Non Smoker</v>
      </c>
      <c r="R3347" s="2">
        <v>29</v>
      </c>
      <c r="S3347" s="2" t="str">
        <f t="shared" si="52"/>
        <v>Dead</v>
      </c>
      <c r="T3347">
        <v>0</v>
      </c>
      <c r="U3347">
        <v>1</v>
      </c>
    </row>
    <row r="3348" spans="1:21" x14ac:dyDescent="0.3">
      <c r="A3348" s="2">
        <v>65</v>
      </c>
      <c r="B3348">
        <v>1</v>
      </c>
      <c r="C3348" t="str">
        <f>IF(B3348=0, "No Anemia", "Anemia")</f>
        <v>Anemia</v>
      </c>
      <c r="D3348" s="2">
        <v>135</v>
      </c>
      <c r="E3348">
        <v>0</v>
      </c>
      <c r="F3348" t="str">
        <f>IF(E3348=0, "No Diabetes", "Diabetes")</f>
        <v>No Diabetes</v>
      </c>
      <c r="G3348" s="2">
        <v>35</v>
      </c>
      <c r="H3348">
        <v>1</v>
      </c>
      <c r="I3348" t="str">
        <f>IF(H3348=0, "No High Blood Pressure", "High Blood Pressure")</f>
        <v>High Blood Pressure</v>
      </c>
      <c r="J3348" s="2">
        <v>290000</v>
      </c>
      <c r="K3348" s="1">
        <v>0.8</v>
      </c>
      <c r="L3348" s="2">
        <v>134</v>
      </c>
      <c r="M3348">
        <v>1</v>
      </c>
      <c r="N3348">
        <v>0</v>
      </c>
      <c r="O3348" t="str">
        <f>IF(M3347=0, "Female", "Male")</f>
        <v>Male</v>
      </c>
      <c r="P3348">
        <v>0</v>
      </c>
      <c r="Q3348" t="str">
        <f>IF(P3348=0, "Non Smoker", "Smoker")</f>
        <v>Non Smoker</v>
      </c>
      <c r="R3348" s="2">
        <v>194</v>
      </c>
      <c r="S3348" s="2" t="str">
        <f t="shared" si="52"/>
        <v>Alive</v>
      </c>
      <c r="T3348">
        <v>1</v>
      </c>
      <c r="U3348">
        <v>0</v>
      </c>
    </row>
    <row r="3349" spans="1:21" x14ac:dyDescent="0.3">
      <c r="A3349" s="2">
        <v>65</v>
      </c>
      <c r="B3349">
        <v>0</v>
      </c>
      <c r="C3349" t="str">
        <f>IF(B3349=0, "No Anemia", "Anemia")</f>
        <v>No Anemia</v>
      </c>
      <c r="D3349" s="2">
        <v>113</v>
      </c>
      <c r="E3349">
        <v>1</v>
      </c>
      <c r="F3349" t="str">
        <f>IF(E3349=0, "No Diabetes", "Diabetes")</f>
        <v>Diabetes</v>
      </c>
      <c r="G3349" s="2">
        <v>25</v>
      </c>
      <c r="H3349">
        <v>0</v>
      </c>
      <c r="I3349" t="str">
        <f>IF(H3349=0, "No High Blood Pressure", "High Blood Pressure")</f>
        <v>No High Blood Pressure</v>
      </c>
      <c r="J3349" s="2">
        <v>497000</v>
      </c>
      <c r="K3349" s="1">
        <v>1.83</v>
      </c>
      <c r="L3349" s="2">
        <v>135</v>
      </c>
      <c r="M3349">
        <v>1</v>
      </c>
      <c r="N3349">
        <v>0</v>
      </c>
      <c r="O3349" t="str">
        <f>IF(M3348=0, "Female", "Male")</f>
        <v>Male</v>
      </c>
      <c r="P3349">
        <v>0</v>
      </c>
      <c r="Q3349" t="str">
        <f>IF(P3349=0, "Non Smoker", "Smoker")</f>
        <v>Non Smoker</v>
      </c>
      <c r="R3349" s="2">
        <v>67</v>
      </c>
      <c r="S3349" s="2" t="str">
        <f t="shared" si="52"/>
        <v>Dead</v>
      </c>
      <c r="T3349">
        <v>0</v>
      </c>
      <c r="U3349">
        <v>1</v>
      </c>
    </row>
    <row r="3350" spans="1:21" x14ac:dyDescent="0.3">
      <c r="A3350" s="2">
        <v>65</v>
      </c>
      <c r="B3350">
        <v>0</v>
      </c>
      <c r="C3350" t="str">
        <f>IF(B3350=0, "No Anemia", "Anemia")</f>
        <v>No Anemia</v>
      </c>
      <c r="D3350" s="2">
        <v>118</v>
      </c>
      <c r="E3350">
        <v>0</v>
      </c>
      <c r="F3350" t="str">
        <f>IF(E3350=0, "No Diabetes", "Diabetes")</f>
        <v>No Diabetes</v>
      </c>
      <c r="G3350" s="2">
        <v>50</v>
      </c>
      <c r="H3350">
        <v>0</v>
      </c>
      <c r="I3350" t="str">
        <f>IF(H3350=0, "No High Blood Pressure", "High Blood Pressure")</f>
        <v>No High Blood Pressure</v>
      </c>
      <c r="J3350" s="2">
        <v>194000</v>
      </c>
      <c r="K3350" s="1">
        <v>1.1000000000000001</v>
      </c>
      <c r="L3350" s="2">
        <v>145</v>
      </c>
      <c r="M3350">
        <v>1</v>
      </c>
      <c r="N3350">
        <v>0</v>
      </c>
      <c r="O3350" t="str">
        <f>IF(M3349=0, "Female", "Male")</f>
        <v>Male</v>
      </c>
      <c r="P3350">
        <v>1</v>
      </c>
      <c r="Q3350" t="str">
        <f>IF(P3350=0, "Non Smoker", "Smoker")</f>
        <v>Smoker</v>
      </c>
      <c r="R3350" s="2">
        <v>200</v>
      </c>
      <c r="S3350" s="2" t="str">
        <f t="shared" si="52"/>
        <v>Alive</v>
      </c>
      <c r="T3350">
        <v>1</v>
      </c>
      <c r="U3350">
        <v>0</v>
      </c>
    </row>
    <row r="3351" spans="1:21" x14ac:dyDescent="0.3">
      <c r="A3351" s="2">
        <v>65</v>
      </c>
      <c r="B3351">
        <v>0</v>
      </c>
      <c r="C3351" t="str">
        <f>IF(B3351=0, "No Anemia", "Anemia")</f>
        <v>No Anemia</v>
      </c>
      <c r="D3351" s="2">
        <v>582</v>
      </c>
      <c r="E3351">
        <v>1</v>
      </c>
      <c r="F3351" t="str">
        <f>IF(E3351=0, "No Diabetes", "Diabetes")</f>
        <v>Diabetes</v>
      </c>
      <c r="G3351" s="2">
        <v>40</v>
      </c>
      <c r="H3351">
        <v>0</v>
      </c>
      <c r="I3351" t="str">
        <f>IF(H3351=0, "No High Blood Pressure", "High Blood Pressure")</f>
        <v>No High Blood Pressure</v>
      </c>
      <c r="J3351" s="2">
        <v>270000</v>
      </c>
      <c r="K3351" s="1">
        <v>1</v>
      </c>
      <c r="L3351" s="2">
        <v>138</v>
      </c>
      <c r="M3351">
        <v>0</v>
      </c>
      <c r="N3351">
        <v>1</v>
      </c>
      <c r="O3351" t="str">
        <f>IF(M3350=0, "Female", "Male")</f>
        <v>Male</v>
      </c>
      <c r="P3351">
        <v>0</v>
      </c>
      <c r="Q3351" t="str">
        <f>IF(P3351=0, "Non Smoker", "Smoker")</f>
        <v>Non Smoker</v>
      </c>
      <c r="R3351" s="2">
        <v>140</v>
      </c>
      <c r="S3351" s="2" t="str">
        <f t="shared" si="52"/>
        <v>Alive</v>
      </c>
      <c r="T3351">
        <v>1</v>
      </c>
      <c r="U3351">
        <v>0</v>
      </c>
    </row>
    <row r="3352" spans="1:21" x14ac:dyDescent="0.3">
      <c r="A3352" s="2">
        <v>65</v>
      </c>
      <c r="B3352">
        <v>1</v>
      </c>
      <c r="C3352" t="str">
        <f>IF(B3352=0, "No Anemia", "Anemia")</f>
        <v>Anemia</v>
      </c>
      <c r="D3352" s="2">
        <v>135</v>
      </c>
      <c r="E3352">
        <v>0</v>
      </c>
      <c r="F3352" t="str">
        <f>IF(E3352=0, "No Diabetes", "Diabetes")</f>
        <v>No Diabetes</v>
      </c>
      <c r="G3352" s="2">
        <v>35</v>
      </c>
      <c r="H3352">
        <v>1</v>
      </c>
      <c r="I3352" t="str">
        <f>IF(H3352=0, "No High Blood Pressure", "High Blood Pressure")</f>
        <v>High Blood Pressure</v>
      </c>
      <c r="J3352" s="2">
        <v>290000</v>
      </c>
      <c r="K3352" s="1">
        <v>0.8</v>
      </c>
      <c r="L3352" s="2">
        <v>134</v>
      </c>
      <c r="M3352">
        <v>1</v>
      </c>
      <c r="N3352">
        <v>0</v>
      </c>
      <c r="O3352" t="str">
        <f>IF(M3351=0, "Female", "Male")</f>
        <v>Female</v>
      </c>
      <c r="P3352">
        <v>0</v>
      </c>
      <c r="Q3352" t="str">
        <f>IF(P3352=0, "Non Smoker", "Smoker")</f>
        <v>Non Smoker</v>
      </c>
      <c r="R3352" s="2">
        <v>194</v>
      </c>
      <c r="S3352" s="2" t="str">
        <f t="shared" si="52"/>
        <v>Alive</v>
      </c>
      <c r="T3352">
        <v>1</v>
      </c>
      <c r="U3352">
        <v>0</v>
      </c>
    </row>
    <row r="3353" spans="1:21" x14ac:dyDescent="0.3">
      <c r="A3353" s="2">
        <v>65</v>
      </c>
      <c r="B3353">
        <v>1</v>
      </c>
      <c r="C3353" t="str">
        <f>IF(B3353=0, "No Anemia", "Anemia")</f>
        <v>Anemia</v>
      </c>
      <c r="D3353" s="2">
        <v>160</v>
      </c>
      <c r="E3353">
        <v>1</v>
      </c>
      <c r="F3353" t="str">
        <f>IF(E3353=0, "No Diabetes", "Diabetes")</f>
        <v>Diabetes</v>
      </c>
      <c r="G3353" s="2">
        <v>20</v>
      </c>
      <c r="H3353">
        <v>0</v>
      </c>
      <c r="I3353" t="str">
        <f>IF(H3353=0, "No High Blood Pressure", "High Blood Pressure")</f>
        <v>No High Blood Pressure</v>
      </c>
      <c r="J3353" s="2">
        <v>327000</v>
      </c>
      <c r="K3353" s="1">
        <v>2.7</v>
      </c>
      <c r="L3353" s="2">
        <v>116</v>
      </c>
      <c r="M3353">
        <v>0</v>
      </c>
      <c r="N3353">
        <v>1</v>
      </c>
      <c r="O3353" t="str">
        <f>IF(M3352=0, "Female", "Male")</f>
        <v>Male</v>
      </c>
      <c r="P3353">
        <v>0</v>
      </c>
      <c r="Q3353" t="str">
        <f>IF(P3353=0, "Non Smoker", "Smoker")</f>
        <v>Non Smoker</v>
      </c>
      <c r="R3353" s="2">
        <v>8</v>
      </c>
      <c r="S3353" s="2" t="str">
        <f t="shared" si="52"/>
        <v>Dead</v>
      </c>
      <c r="T3353">
        <v>0</v>
      </c>
      <c r="U3353">
        <v>1</v>
      </c>
    </row>
    <row r="3354" spans="1:21" x14ac:dyDescent="0.3">
      <c r="A3354" s="2">
        <v>65</v>
      </c>
      <c r="B3354">
        <v>0</v>
      </c>
      <c r="C3354" t="str">
        <f>IF(B3354=0, "No Anemia", "Anemia")</f>
        <v>No Anemia</v>
      </c>
      <c r="D3354" s="2">
        <v>146</v>
      </c>
      <c r="E3354">
        <v>0</v>
      </c>
      <c r="F3354" t="str">
        <f>IF(E3354=0, "No Diabetes", "Diabetes")</f>
        <v>No Diabetes</v>
      </c>
      <c r="G3354" s="2">
        <v>20</v>
      </c>
      <c r="H3354">
        <v>0</v>
      </c>
      <c r="I3354" t="str">
        <f>IF(H3354=0, "No High Blood Pressure", "High Blood Pressure")</f>
        <v>No High Blood Pressure</v>
      </c>
      <c r="J3354" s="2">
        <v>162000</v>
      </c>
      <c r="K3354" s="1">
        <v>1.3</v>
      </c>
      <c r="L3354" s="2">
        <v>129</v>
      </c>
      <c r="M3354">
        <v>1</v>
      </c>
      <c r="N3354">
        <v>0</v>
      </c>
      <c r="O3354" t="str">
        <f>IF(M3353=0, "Female", "Male")</f>
        <v>Female</v>
      </c>
      <c r="P3354">
        <v>1</v>
      </c>
      <c r="Q3354" t="str">
        <f>IF(P3354=0, "Non Smoker", "Smoker")</f>
        <v>Smoker</v>
      </c>
      <c r="R3354" s="2">
        <v>7</v>
      </c>
      <c r="S3354" s="2" t="str">
        <f t="shared" si="52"/>
        <v>Dead</v>
      </c>
      <c r="T3354">
        <v>0</v>
      </c>
      <c r="U3354">
        <v>1</v>
      </c>
    </row>
    <row r="3355" spans="1:21" x14ac:dyDescent="0.3">
      <c r="A3355" s="2">
        <v>65</v>
      </c>
      <c r="B3355">
        <v>1</v>
      </c>
      <c r="C3355" t="str">
        <f>IF(B3355=0, "No Anemia", "Anemia")</f>
        <v>Anemia</v>
      </c>
      <c r="D3355" s="2">
        <v>135</v>
      </c>
      <c r="E3355">
        <v>0</v>
      </c>
      <c r="F3355" t="str">
        <f>IF(E3355=0, "No Diabetes", "Diabetes")</f>
        <v>No Diabetes</v>
      </c>
      <c r="G3355" s="2">
        <v>35</v>
      </c>
      <c r="H3355">
        <v>1</v>
      </c>
      <c r="I3355" t="str">
        <f>IF(H3355=0, "No High Blood Pressure", "High Blood Pressure")</f>
        <v>High Blood Pressure</v>
      </c>
      <c r="J3355" s="2">
        <v>290000</v>
      </c>
      <c r="K3355" s="1">
        <v>0.8</v>
      </c>
      <c r="L3355" s="2">
        <v>134</v>
      </c>
      <c r="M3355">
        <v>1</v>
      </c>
      <c r="N3355">
        <v>0</v>
      </c>
      <c r="O3355" t="str">
        <f>IF(M3354=0, "Female", "Male")</f>
        <v>Male</v>
      </c>
      <c r="P3355">
        <v>0</v>
      </c>
      <c r="Q3355" t="str">
        <f>IF(P3355=0, "Non Smoker", "Smoker")</f>
        <v>Non Smoker</v>
      </c>
      <c r="R3355" s="2">
        <v>194</v>
      </c>
      <c r="S3355" s="2" t="str">
        <f t="shared" si="52"/>
        <v>Alive</v>
      </c>
      <c r="T3355">
        <v>1</v>
      </c>
      <c r="U3355">
        <v>0</v>
      </c>
    </row>
    <row r="3356" spans="1:21" x14ac:dyDescent="0.3">
      <c r="A3356" s="2">
        <v>65</v>
      </c>
      <c r="B3356">
        <v>1</v>
      </c>
      <c r="C3356" t="str">
        <f>IF(B3356=0, "No Anemia", "Anemia")</f>
        <v>Anemia</v>
      </c>
      <c r="D3356" s="2">
        <v>128</v>
      </c>
      <c r="E3356">
        <v>1</v>
      </c>
      <c r="F3356" t="str">
        <f>IF(E3356=0, "No Diabetes", "Diabetes")</f>
        <v>Diabetes</v>
      </c>
      <c r="G3356" s="2">
        <v>30</v>
      </c>
      <c r="H3356">
        <v>1</v>
      </c>
      <c r="I3356" t="str">
        <f>IF(H3356=0, "No High Blood Pressure", "High Blood Pressure")</f>
        <v>High Blood Pressure</v>
      </c>
      <c r="J3356" s="2">
        <v>297000</v>
      </c>
      <c r="K3356" s="1">
        <v>1.6</v>
      </c>
      <c r="L3356" s="2">
        <v>136</v>
      </c>
      <c r="M3356">
        <v>0</v>
      </c>
      <c r="N3356">
        <v>1</v>
      </c>
      <c r="O3356" t="str">
        <f>IF(M3355=0, "Female", "Male")</f>
        <v>Male</v>
      </c>
      <c r="P3356">
        <v>0</v>
      </c>
      <c r="Q3356" t="str">
        <f>IF(P3356=0, "Non Smoker", "Smoker")</f>
        <v>Non Smoker</v>
      </c>
      <c r="R3356" s="2">
        <v>20</v>
      </c>
      <c r="S3356" s="2" t="str">
        <f t="shared" si="52"/>
        <v>Dead</v>
      </c>
      <c r="T3356">
        <v>0</v>
      </c>
      <c r="U3356">
        <v>1</v>
      </c>
    </row>
    <row r="3357" spans="1:21" x14ac:dyDescent="0.3">
      <c r="A3357" s="2">
        <v>65</v>
      </c>
      <c r="B3357">
        <v>1</v>
      </c>
      <c r="C3357" t="str">
        <f>IF(B3357=0, "No Anemia", "Anemia")</f>
        <v>Anemia</v>
      </c>
      <c r="D3357" s="2">
        <v>113</v>
      </c>
      <c r="E3357">
        <v>1</v>
      </c>
      <c r="F3357" t="str">
        <f>IF(E3357=0, "No Diabetes", "Diabetes")</f>
        <v>Diabetes</v>
      </c>
      <c r="G3357" s="2">
        <v>60</v>
      </c>
      <c r="H3357">
        <v>1</v>
      </c>
      <c r="I3357" t="str">
        <f>IF(H3357=0, "No High Blood Pressure", "High Blood Pressure")</f>
        <v>High Blood Pressure</v>
      </c>
      <c r="J3357" s="2">
        <v>203000</v>
      </c>
      <c r="K3357" s="1">
        <v>0.9</v>
      </c>
      <c r="L3357" s="2">
        <v>140</v>
      </c>
      <c r="M3357">
        <v>0</v>
      </c>
      <c r="N3357">
        <v>1</v>
      </c>
      <c r="O3357" t="str">
        <f>IF(M3356=0, "Female", "Male")</f>
        <v>Female</v>
      </c>
      <c r="P3357">
        <v>0</v>
      </c>
      <c r="Q3357" t="str">
        <f>IF(P3357=0, "Non Smoker", "Smoker")</f>
        <v>Non Smoker</v>
      </c>
      <c r="R3357" s="2">
        <v>94</v>
      </c>
      <c r="S3357" s="2" t="str">
        <f t="shared" si="52"/>
        <v>Alive</v>
      </c>
      <c r="T3357">
        <v>1</v>
      </c>
      <c r="U3357">
        <v>0</v>
      </c>
    </row>
    <row r="3358" spans="1:21" x14ac:dyDescent="0.3">
      <c r="A3358" s="2">
        <v>65</v>
      </c>
      <c r="B3358">
        <v>0</v>
      </c>
      <c r="C3358" t="str">
        <f>IF(B3358=0, "No Anemia", "Anemia")</f>
        <v>No Anemia</v>
      </c>
      <c r="D3358" s="2">
        <v>224</v>
      </c>
      <c r="E3358">
        <v>1</v>
      </c>
      <c r="F3358" t="str">
        <f>IF(E3358=0, "No Diabetes", "Diabetes")</f>
        <v>Diabetes</v>
      </c>
      <c r="G3358" s="2">
        <v>50</v>
      </c>
      <c r="H3358">
        <v>0</v>
      </c>
      <c r="I3358" t="str">
        <f>IF(H3358=0, "No High Blood Pressure", "High Blood Pressure")</f>
        <v>No High Blood Pressure</v>
      </c>
      <c r="J3358" s="2">
        <v>149000</v>
      </c>
      <c r="K3358" s="1">
        <v>1.3</v>
      </c>
      <c r="L3358" s="2">
        <v>137</v>
      </c>
      <c r="M3358">
        <v>1</v>
      </c>
      <c r="N3358">
        <v>0</v>
      </c>
      <c r="O3358" t="str">
        <f>IF(M3357=0, "Female", "Male")</f>
        <v>Female</v>
      </c>
      <c r="P3358">
        <v>1</v>
      </c>
      <c r="Q3358" t="str">
        <f>IF(P3358=0, "Non Smoker", "Smoker")</f>
        <v>Smoker</v>
      </c>
      <c r="R3358" s="2">
        <v>72</v>
      </c>
      <c r="S3358" s="2" t="str">
        <f t="shared" si="52"/>
        <v>Alive</v>
      </c>
      <c r="T3358">
        <v>1</v>
      </c>
      <c r="U3358">
        <v>0</v>
      </c>
    </row>
    <row r="3359" spans="1:21" x14ac:dyDescent="0.3">
      <c r="A3359" s="2">
        <v>65</v>
      </c>
      <c r="B3359">
        <v>0</v>
      </c>
      <c r="C3359" t="str">
        <f>IF(B3359=0, "No Anemia", "Anemia")</f>
        <v>No Anemia</v>
      </c>
      <c r="D3359" s="2">
        <v>56</v>
      </c>
      <c r="E3359">
        <v>0</v>
      </c>
      <c r="F3359" t="str">
        <f>IF(E3359=0, "No Diabetes", "Diabetes")</f>
        <v>No Diabetes</v>
      </c>
      <c r="G3359" s="2">
        <v>25</v>
      </c>
      <c r="H3359">
        <v>0</v>
      </c>
      <c r="I3359" t="str">
        <f>IF(H3359=0, "No High Blood Pressure", "High Blood Pressure")</f>
        <v>No High Blood Pressure</v>
      </c>
      <c r="J3359" s="2">
        <v>237000</v>
      </c>
      <c r="K3359" s="1">
        <v>5</v>
      </c>
      <c r="L3359" s="2">
        <v>130</v>
      </c>
      <c r="M3359">
        <v>0</v>
      </c>
      <c r="N3359">
        <v>1</v>
      </c>
      <c r="O3359" t="str">
        <f>IF(M3358=0, "Female", "Male")</f>
        <v>Male</v>
      </c>
      <c r="P3359">
        <v>0</v>
      </c>
      <c r="Q3359" t="str">
        <f>IF(P3359=0, "Non Smoker", "Smoker")</f>
        <v>Non Smoker</v>
      </c>
      <c r="R3359" s="2">
        <v>207</v>
      </c>
      <c r="S3359" s="2" t="str">
        <f t="shared" si="52"/>
        <v>Alive</v>
      </c>
      <c r="T3359">
        <v>1</v>
      </c>
      <c r="U3359">
        <v>0</v>
      </c>
    </row>
    <row r="3360" spans="1:21" x14ac:dyDescent="0.3">
      <c r="A3360" s="2">
        <v>65</v>
      </c>
      <c r="B3360">
        <v>1</v>
      </c>
      <c r="C3360" t="str">
        <f>IF(B3360=0, "No Anemia", "Anemia")</f>
        <v>Anemia</v>
      </c>
      <c r="D3360" s="2">
        <v>135</v>
      </c>
      <c r="E3360">
        <v>0</v>
      </c>
      <c r="F3360" t="str">
        <f>IF(E3360=0, "No Diabetes", "Diabetes")</f>
        <v>No Diabetes</v>
      </c>
      <c r="G3360" s="2">
        <v>35</v>
      </c>
      <c r="H3360">
        <v>1</v>
      </c>
      <c r="I3360" t="str">
        <f>IF(H3360=0, "No High Blood Pressure", "High Blood Pressure")</f>
        <v>High Blood Pressure</v>
      </c>
      <c r="J3360" s="2">
        <v>290000</v>
      </c>
      <c r="K3360" s="1">
        <v>0.8</v>
      </c>
      <c r="L3360" s="2">
        <v>134</v>
      </c>
      <c r="M3360">
        <v>1</v>
      </c>
      <c r="N3360">
        <v>0</v>
      </c>
      <c r="O3360" t="str">
        <f>IF(M3359=0, "Female", "Male")</f>
        <v>Female</v>
      </c>
      <c r="P3360">
        <v>0</v>
      </c>
      <c r="Q3360" t="str">
        <f>IF(P3360=0, "Non Smoker", "Smoker")</f>
        <v>Non Smoker</v>
      </c>
      <c r="R3360" s="2">
        <v>194</v>
      </c>
      <c r="S3360" s="2" t="str">
        <f t="shared" si="52"/>
        <v>Alive</v>
      </c>
      <c r="T3360">
        <v>1</v>
      </c>
      <c r="U3360">
        <v>0</v>
      </c>
    </row>
    <row r="3361" spans="1:21" x14ac:dyDescent="0.3">
      <c r="A3361" s="2">
        <v>65</v>
      </c>
      <c r="B3361">
        <v>0</v>
      </c>
      <c r="C3361" t="str">
        <f>IF(B3361=0, "No Anemia", "Anemia")</f>
        <v>No Anemia</v>
      </c>
      <c r="D3361" s="2">
        <v>892</v>
      </c>
      <c r="E3361">
        <v>1</v>
      </c>
      <c r="F3361" t="str">
        <f>IF(E3361=0, "No Diabetes", "Diabetes")</f>
        <v>Diabetes</v>
      </c>
      <c r="G3361" s="2">
        <v>35</v>
      </c>
      <c r="H3361">
        <v>0</v>
      </c>
      <c r="I3361" t="str">
        <f>IF(H3361=0, "No High Blood Pressure", "High Blood Pressure")</f>
        <v>No High Blood Pressure</v>
      </c>
      <c r="J3361" s="2">
        <v>263358.03000000003</v>
      </c>
      <c r="K3361" s="1">
        <v>1.1000000000000001</v>
      </c>
      <c r="L3361" s="2">
        <v>142</v>
      </c>
      <c r="M3361">
        <v>0</v>
      </c>
      <c r="N3361">
        <v>1</v>
      </c>
      <c r="O3361" t="str">
        <f>IF(M3360=0, "Female", "Male")</f>
        <v>Male</v>
      </c>
      <c r="P3361">
        <v>0</v>
      </c>
      <c r="Q3361" t="str">
        <f>IF(P3361=0, "Non Smoker", "Smoker")</f>
        <v>Non Smoker</v>
      </c>
      <c r="R3361" s="2">
        <v>256</v>
      </c>
      <c r="S3361" s="2" t="str">
        <f t="shared" si="52"/>
        <v>Alive</v>
      </c>
      <c r="T3361">
        <v>1</v>
      </c>
      <c r="U3361">
        <v>0</v>
      </c>
    </row>
    <row r="3362" spans="1:21" x14ac:dyDescent="0.3">
      <c r="A3362" s="2">
        <v>65</v>
      </c>
      <c r="B3362">
        <v>0</v>
      </c>
      <c r="C3362" t="str">
        <f>IF(B3362=0, "No Anemia", "Anemia")</f>
        <v>No Anemia</v>
      </c>
      <c r="D3362" s="2">
        <v>224</v>
      </c>
      <c r="E3362">
        <v>1</v>
      </c>
      <c r="F3362" t="str">
        <f>IF(E3362=0, "No Diabetes", "Diabetes")</f>
        <v>Diabetes</v>
      </c>
      <c r="G3362" s="2">
        <v>50</v>
      </c>
      <c r="H3362">
        <v>0</v>
      </c>
      <c r="I3362" t="str">
        <f>IF(H3362=0, "No High Blood Pressure", "High Blood Pressure")</f>
        <v>No High Blood Pressure</v>
      </c>
      <c r="J3362" s="2">
        <v>149000</v>
      </c>
      <c r="K3362" s="1">
        <v>1.3</v>
      </c>
      <c r="L3362" s="2">
        <v>137</v>
      </c>
      <c r="M3362">
        <v>1</v>
      </c>
      <c r="N3362">
        <v>0</v>
      </c>
      <c r="O3362" t="str">
        <f>IF(M3361=0, "Female", "Male")</f>
        <v>Female</v>
      </c>
      <c r="P3362">
        <v>1</v>
      </c>
      <c r="Q3362" t="str">
        <f>IF(P3362=0, "Non Smoker", "Smoker")</f>
        <v>Smoker</v>
      </c>
      <c r="R3362" s="2">
        <v>72</v>
      </c>
      <c r="S3362" s="2" t="str">
        <f t="shared" si="52"/>
        <v>Alive</v>
      </c>
      <c r="T3362">
        <v>1</v>
      </c>
      <c r="U3362">
        <v>0</v>
      </c>
    </row>
    <row r="3363" spans="1:21" x14ac:dyDescent="0.3">
      <c r="A3363" s="2">
        <v>65</v>
      </c>
      <c r="B3363">
        <v>0</v>
      </c>
      <c r="C3363" t="str">
        <f>IF(B3363=0, "No Anemia", "Anemia")</f>
        <v>No Anemia</v>
      </c>
      <c r="D3363" s="2">
        <v>224</v>
      </c>
      <c r="E3363">
        <v>1</v>
      </c>
      <c r="F3363" t="str">
        <f>IF(E3363=0, "No Diabetes", "Diabetes")</f>
        <v>Diabetes</v>
      </c>
      <c r="G3363" s="2">
        <v>50</v>
      </c>
      <c r="H3363">
        <v>0</v>
      </c>
      <c r="I3363" t="str">
        <f>IF(H3363=0, "No High Blood Pressure", "High Blood Pressure")</f>
        <v>No High Blood Pressure</v>
      </c>
      <c r="J3363" s="2">
        <v>149000</v>
      </c>
      <c r="K3363" s="1">
        <v>1.3</v>
      </c>
      <c r="L3363" s="2">
        <v>137</v>
      </c>
      <c r="M3363">
        <v>1</v>
      </c>
      <c r="N3363">
        <v>0</v>
      </c>
      <c r="O3363" t="str">
        <f>IF(M3362=0, "Female", "Male")</f>
        <v>Male</v>
      </c>
      <c r="P3363">
        <v>1</v>
      </c>
      <c r="Q3363" t="str">
        <f>IF(P3363=0, "Non Smoker", "Smoker")</f>
        <v>Smoker</v>
      </c>
      <c r="R3363" s="2">
        <v>72</v>
      </c>
      <c r="S3363" s="2" t="str">
        <f t="shared" si="52"/>
        <v>Alive</v>
      </c>
      <c r="T3363">
        <v>1</v>
      </c>
      <c r="U3363">
        <v>0</v>
      </c>
    </row>
    <row r="3364" spans="1:21" x14ac:dyDescent="0.3">
      <c r="A3364" s="2">
        <v>65</v>
      </c>
      <c r="B3364">
        <v>0</v>
      </c>
      <c r="C3364" t="str">
        <f>IF(B3364=0, "No Anemia", "Anemia")</f>
        <v>No Anemia</v>
      </c>
      <c r="D3364" s="2">
        <v>582</v>
      </c>
      <c r="E3364">
        <v>1</v>
      </c>
      <c r="F3364" t="str">
        <f>IF(E3364=0, "No Diabetes", "Diabetes")</f>
        <v>Diabetes</v>
      </c>
      <c r="G3364" s="2">
        <v>30</v>
      </c>
      <c r="H3364">
        <v>0</v>
      </c>
      <c r="I3364" t="str">
        <f>IF(H3364=0, "No High Blood Pressure", "High Blood Pressure")</f>
        <v>No High Blood Pressure</v>
      </c>
      <c r="J3364" s="2">
        <v>249000</v>
      </c>
      <c r="K3364" s="1">
        <v>1.3</v>
      </c>
      <c r="L3364" s="2">
        <v>136</v>
      </c>
      <c r="M3364">
        <v>1</v>
      </c>
      <c r="N3364">
        <v>0</v>
      </c>
      <c r="O3364" t="str">
        <f>IF(M3363=0, "Female", "Male")</f>
        <v>Male</v>
      </c>
      <c r="P3364">
        <v>1</v>
      </c>
      <c r="Q3364" t="str">
        <f>IF(P3364=0, "Non Smoker", "Smoker")</f>
        <v>Smoker</v>
      </c>
      <c r="R3364" s="2">
        <v>212</v>
      </c>
      <c r="S3364" s="2" t="str">
        <f t="shared" si="52"/>
        <v>Alive</v>
      </c>
      <c r="T3364">
        <v>1</v>
      </c>
      <c r="U3364">
        <v>0</v>
      </c>
    </row>
    <row r="3365" spans="1:21" x14ac:dyDescent="0.3">
      <c r="A3365" s="2">
        <v>65</v>
      </c>
      <c r="B3365">
        <v>0</v>
      </c>
      <c r="C3365" t="str">
        <f>IF(B3365=0, "No Anemia", "Anemia")</f>
        <v>No Anemia</v>
      </c>
      <c r="D3365" s="2">
        <v>146</v>
      </c>
      <c r="E3365">
        <v>0</v>
      </c>
      <c r="F3365" t="str">
        <f>IF(E3365=0, "No Diabetes", "Diabetes")</f>
        <v>No Diabetes</v>
      </c>
      <c r="G3365" s="2">
        <v>20</v>
      </c>
      <c r="H3365">
        <v>0</v>
      </c>
      <c r="I3365" t="str">
        <f>IF(H3365=0, "No High Blood Pressure", "High Blood Pressure")</f>
        <v>No High Blood Pressure</v>
      </c>
      <c r="J3365" s="2">
        <v>162000</v>
      </c>
      <c r="K3365" s="1">
        <v>1.3</v>
      </c>
      <c r="L3365" s="2">
        <v>129</v>
      </c>
      <c r="M3365">
        <v>1</v>
      </c>
      <c r="N3365">
        <v>0</v>
      </c>
      <c r="O3365" t="str">
        <f>IF(M3364=0, "Female", "Male")</f>
        <v>Male</v>
      </c>
      <c r="P3365">
        <v>1</v>
      </c>
      <c r="Q3365" t="str">
        <f>IF(P3365=0, "Non Smoker", "Smoker")</f>
        <v>Smoker</v>
      </c>
      <c r="R3365" s="2">
        <v>7</v>
      </c>
      <c r="S3365" s="2" t="str">
        <f t="shared" si="52"/>
        <v>Dead</v>
      </c>
      <c r="T3365">
        <v>0</v>
      </c>
      <c r="U3365">
        <v>1</v>
      </c>
    </row>
    <row r="3366" spans="1:21" x14ac:dyDescent="0.3">
      <c r="A3366" s="2">
        <v>65</v>
      </c>
      <c r="B3366">
        <v>1</v>
      </c>
      <c r="C3366" t="str">
        <f>IF(B3366=0, "No Anemia", "Anemia")</f>
        <v>Anemia</v>
      </c>
      <c r="D3366" s="2">
        <v>135</v>
      </c>
      <c r="E3366">
        <v>0</v>
      </c>
      <c r="F3366" t="str">
        <f>IF(E3366=0, "No Diabetes", "Diabetes")</f>
        <v>No Diabetes</v>
      </c>
      <c r="G3366" s="2">
        <v>35</v>
      </c>
      <c r="H3366">
        <v>1</v>
      </c>
      <c r="I3366" t="str">
        <f>IF(H3366=0, "No High Blood Pressure", "High Blood Pressure")</f>
        <v>High Blood Pressure</v>
      </c>
      <c r="J3366" s="2">
        <v>290000</v>
      </c>
      <c r="K3366" s="1">
        <v>0.8</v>
      </c>
      <c r="L3366" s="2">
        <v>134</v>
      </c>
      <c r="M3366">
        <v>1</v>
      </c>
      <c r="N3366">
        <v>0</v>
      </c>
      <c r="O3366" t="str">
        <f>IF(M3365=0, "Female", "Male")</f>
        <v>Male</v>
      </c>
      <c r="P3366">
        <v>0</v>
      </c>
      <c r="Q3366" t="str">
        <f>IF(P3366=0, "Non Smoker", "Smoker")</f>
        <v>Non Smoker</v>
      </c>
      <c r="R3366" s="2">
        <v>194</v>
      </c>
      <c r="S3366" s="2" t="str">
        <f t="shared" si="52"/>
        <v>Alive</v>
      </c>
      <c r="T3366">
        <v>1</v>
      </c>
      <c r="U3366">
        <v>0</v>
      </c>
    </row>
    <row r="3367" spans="1:21" x14ac:dyDescent="0.3">
      <c r="A3367" s="2">
        <v>65</v>
      </c>
      <c r="B3367">
        <v>1</v>
      </c>
      <c r="C3367" t="str">
        <f>IF(B3367=0, "No Anemia", "Anemia")</f>
        <v>Anemia</v>
      </c>
      <c r="D3367" s="2">
        <v>160</v>
      </c>
      <c r="E3367">
        <v>1</v>
      </c>
      <c r="F3367" t="str">
        <f>IF(E3367=0, "No Diabetes", "Diabetes")</f>
        <v>Diabetes</v>
      </c>
      <c r="G3367" s="2">
        <v>20</v>
      </c>
      <c r="H3367">
        <v>0</v>
      </c>
      <c r="I3367" t="str">
        <f>IF(H3367=0, "No High Blood Pressure", "High Blood Pressure")</f>
        <v>No High Blood Pressure</v>
      </c>
      <c r="J3367" s="2">
        <v>327000</v>
      </c>
      <c r="K3367" s="1">
        <v>2.7</v>
      </c>
      <c r="L3367" s="2">
        <v>116</v>
      </c>
      <c r="M3367">
        <v>0</v>
      </c>
      <c r="N3367">
        <v>1</v>
      </c>
      <c r="O3367" t="str">
        <f>IF(M3366=0, "Female", "Male")</f>
        <v>Male</v>
      </c>
      <c r="P3367">
        <v>0</v>
      </c>
      <c r="Q3367" t="str">
        <f>IF(P3367=0, "Non Smoker", "Smoker")</f>
        <v>Non Smoker</v>
      </c>
      <c r="R3367" s="2">
        <v>8</v>
      </c>
      <c r="S3367" s="2" t="str">
        <f t="shared" si="52"/>
        <v>Dead</v>
      </c>
      <c r="T3367">
        <v>0</v>
      </c>
      <c r="U3367">
        <v>1</v>
      </c>
    </row>
    <row r="3368" spans="1:21" x14ac:dyDescent="0.3">
      <c r="A3368" s="2">
        <v>65</v>
      </c>
      <c r="B3368">
        <v>1</v>
      </c>
      <c r="C3368" t="str">
        <f>IF(B3368=0, "No Anemia", "Anemia")</f>
        <v>Anemia</v>
      </c>
      <c r="D3368" s="2">
        <v>305</v>
      </c>
      <c r="E3368">
        <v>0</v>
      </c>
      <c r="F3368" t="str">
        <f>IF(E3368=0, "No Diabetes", "Diabetes")</f>
        <v>No Diabetes</v>
      </c>
      <c r="G3368" s="2">
        <v>25</v>
      </c>
      <c r="H3368">
        <v>0</v>
      </c>
      <c r="I3368" t="str">
        <f>IF(H3368=0, "No High Blood Pressure", "High Blood Pressure")</f>
        <v>No High Blood Pressure</v>
      </c>
      <c r="J3368" s="2">
        <v>298000</v>
      </c>
      <c r="K3368" s="1">
        <v>1.1000000000000001</v>
      </c>
      <c r="L3368" s="2">
        <v>141</v>
      </c>
      <c r="M3368">
        <v>1</v>
      </c>
      <c r="N3368">
        <v>0</v>
      </c>
      <c r="O3368" t="str">
        <f>IF(M3367=0, "Female", "Male")</f>
        <v>Female</v>
      </c>
      <c r="P3368">
        <v>0</v>
      </c>
      <c r="Q3368" t="str">
        <f>IF(P3368=0, "Non Smoker", "Smoker")</f>
        <v>Non Smoker</v>
      </c>
      <c r="R3368" s="2">
        <v>87</v>
      </c>
      <c r="S3368" s="2" t="str">
        <f t="shared" si="52"/>
        <v>Alive</v>
      </c>
      <c r="T3368">
        <v>1</v>
      </c>
      <c r="U3368">
        <v>0</v>
      </c>
    </row>
    <row r="3369" spans="1:21" x14ac:dyDescent="0.3">
      <c r="A3369" s="2">
        <v>65</v>
      </c>
      <c r="B3369">
        <v>1</v>
      </c>
      <c r="C3369" t="str">
        <f>IF(B3369=0, "No Anemia", "Anemia")</f>
        <v>Anemia</v>
      </c>
      <c r="D3369" s="2">
        <v>305</v>
      </c>
      <c r="E3369">
        <v>0</v>
      </c>
      <c r="F3369" t="str">
        <f>IF(E3369=0, "No Diabetes", "Diabetes")</f>
        <v>No Diabetes</v>
      </c>
      <c r="G3369" s="2">
        <v>25</v>
      </c>
      <c r="H3369">
        <v>0</v>
      </c>
      <c r="I3369" t="str">
        <f>IF(H3369=0, "No High Blood Pressure", "High Blood Pressure")</f>
        <v>No High Blood Pressure</v>
      </c>
      <c r="J3369" s="2">
        <v>298000</v>
      </c>
      <c r="K3369" s="1">
        <v>1.1000000000000001</v>
      </c>
      <c r="L3369" s="2">
        <v>141</v>
      </c>
      <c r="M3369">
        <v>1</v>
      </c>
      <c r="N3369">
        <v>0</v>
      </c>
      <c r="O3369" t="str">
        <f>IF(M3368=0, "Female", "Male")</f>
        <v>Male</v>
      </c>
      <c r="P3369">
        <v>0</v>
      </c>
      <c r="Q3369" t="str">
        <f>IF(P3369=0, "Non Smoker", "Smoker")</f>
        <v>Non Smoker</v>
      </c>
      <c r="R3369" s="2">
        <v>87</v>
      </c>
      <c r="S3369" s="2" t="str">
        <f t="shared" si="52"/>
        <v>Alive</v>
      </c>
      <c r="T3369">
        <v>1</v>
      </c>
      <c r="U3369">
        <v>0</v>
      </c>
    </row>
    <row r="3370" spans="1:21" x14ac:dyDescent="0.3">
      <c r="A3370" s="2">
        <v>65</v>
      </c>
      <c r="B3370">
        <v>0</v>
      </c>
      <c r="C3370" t="str">
        <f>IF(B3370=0, "No Anemia", "Anemia")</f>
        <v>No Anemia</v>
      </c>
      <c r="D3370" s="2">
        <v>395</v>
      </c>
      <c r="E3370">
        <v>1</v>
      </c>
      <c r="F3370" t="str">
        <f>IF(E3370=0, "No Diabetes", "Diabetes")</f>
        <v>Diabetes</v>
      </c>
      <c r="G3370" s="2">
        <v>25</v>
      </c>
      <c r="H3370">
        <v>0</v>
      </c>
      <c r="I3370" t="str">
        <f>IF(H3370=0, "No High Blood Pressure", "High Blood Pressure")</f>
        <v>No High Blood Pressure</v>
      </c>
      <c r="J3370" s="2">
        <v>265000</v>
      </c>
      <c r="K3370" s="1">
        <v>1.2</v>
      </c>
      <c r="L3370" s="2">
        <v>136</v>
      </c>
      <c r="M3370">
        <v>1</v>
      </c>
      <c r="N3370">
        <v>0</v>
      </c>
      <c r="O3370" t="str">
        <f>IF(M3369=0, "Female", "Male")</f>
        <v>Male</v>
      </c>
      <c r="P3370">
        <v>1</v>
      </c>
      <c r="Q3370" t="str">
        <f>IF(P3370=0, "Non Smoker", "Smoker")</f>
        <v>Smoker</v>
      </c>
      <c r="R3370" s="2">
        <v>154</v>
      </c>
      <c r="S3370" s="2" t="str">
        <f t="shared" si="52"/>
        <v>Dead</v>
      </c>
      <c r="T3370">
        <v>0</v>
      </c>
      <c r="U3370">
        <v>1</v>
      </c>
    </row>
    <row r="3371" spans="1:21" x14ac:dyDescent="0.3">
      <c r="A3371" s="2">
        <v>65</v>
      </c>
      <c r="B3371">
        <v>1</v>
      </c>
      <c r="C3371" t="str">
        <f>IF(B3371=0, "No Anemia", "Anemia")</f>
        <v>Anemia</v>
      </c>
      <c r="D3371" s="2">
        <v>135</v>
      </c>
      <c r="E3371">
        <v>0</v>
      </c>
      <c r="F3371" t="str">
        <f>IF(E3371=0, "No Diabetes", "Diabetes")</f>
        <v>No Diabetes</v>
      </c>
      <c r="G3371" s="2">
        <v>35</v>
      </c>
      <c r="H3371">
        <v>1</v>
      </c>
      <c r="I3371" t="str">
        <f>IF(H3371=0, "No High Blood Pressure", "High Blood Pressure")</f>
        <v>High Blood Pressure</v>
      </c>
      <c r="J3371" s="2">
        <v>290000</v>
      </c>
      <c r="K3371" s="1">
        <v>0.8</v>
      </c>
      <c r="L3371" s="2">
        <v>134</v>
      </c>
      <c r="M3371">
        <v>1</v>
      </c>
      <c r="N3371">
        <v>0</v>
      </c>
      <c r="O3371" t="str">
        <f>IF(M3370=0, "Female", "Male")</f>
        <v>Male</v>
      </c>
      <c r="P3371">
        <v>0</v>
      </c>
      <c r="Q3371" t="str">
        <f>IF(P3371=0, "Non Smoker", "Smoker")</f>
        <v>Non Smoker</v>
      </c>
      <c r="R3371" s="2">
        <v>194</v>
      </c>
      <c r="S3371" s="2" t="str">
        <f t="shared" si="52"/>
        <v>Alive</v>
      </c>
      <c r="T3371">
        <v>1</v>
      </c>
      <c r="U3371">
        <v>0</v>
      </c>
    </row>
    <row r="3372" spans="1:21" x14ac:dyDescent="0.3">
      <c r="A3372" s="2">
        <v>65</v>
      </c>
      <c r="B3372">
        <v>1</v>
      </c>
      <c r="C3372" t="str">
        <f>IF(B3372=0, "No Anemia", "Anemia")</f>
        <v>Anemia</v>
      </c>
      <c r="D3372" s="2">
        <v>68</v>
      </c>
      <c r="E3372">
        <v>0</v>
      </c>
      <c r="F3372" t="str">
        <f>IF(E3372=0, "No Diabetes", "Diabetes")</f>
        <v>No Diabetes</v>
      </c>
      <c r="G3372" s="2">
        <v>60</v>
      </c>
      <c r="H3372">
        <v>1</v>
      </c>
      <c r="I3372" t="str">
        <f>IF(H3372=0, "No High Blood Pressure", "High Blood Pressure")</f>
        <v>High Blood Pressure</v>
      </c>
      <c r="J3372" s="2">
        <v>325000</v>
      </c>
      <c r="K3372" s="1">
        <v>0.8</v>
      </c>
      <c r="L3372" s="2">
        <v>140</v>
      </c>
      <c r="M3372">
        <v>1</v>
      </c>
      <c r="N3372">
        <v>0</v>
      </c>
      <c r="O3372" t="str">
        <f>IF(M3371=0, "Female", "Male")</f>
        <v>Male</v>
      </c>
      <c r="P3372">
        <v>1</v>
      </c>
      <c r="Q3372" t="str">
        <f>IF(P3372=0, "Non Smoker", "Smoker")</f>
        <v>Smoker</v>
      </c>
      <c r="R3372" s="2">
        <v>79</v>
      </c>
      <c r="S3372" s="2" t="str">
        <f t="shared" si="52"/>
        <v>Alive</v>
      </c>
      <c r="T3372">
        <v>1</v>
      </c>
      <c r="U3372">
        <v>0</v>
      </c>
    </row>
    <row r="3373" spans="1:21" x14ac:dyDescent="0.3">
      <c r="A3373" s="2">
        <v>65</v>
      </c>
      <c r="B3373">
        <v>0</v>
      </c>
      <c r="C3373" t="str">
        <f>IF(B3373=0, "No Anemia", "Anemia")</f>
        <v>No Anemia</v>
      </c>
      <c r="D3373" s="2">
        <v>146</v>
      </c>
      <c r="E3373">
        <v>0</v>
      </c>
      <c r="F3373" t="str">
        <f>IF(E3373=0, "No Diabetes", "Diabetes")</f>
        <v>No Diabetes</v>
      </c>
      <c r="G3373" s="2">
        <v>20</v>
      </c>
      <c r="H3373">
        <v>0</v>
      </c>
      <c r="I3373" t="str">
        <f>IF(H3373=0, "No High Blood Pressure", "High Blood Pressure")</f>
        <v>No High Blood Pressure</v>
      </c>
      <c r="J3373" s="2">
        <v>162000</v>
      </c>
      <c r="K3373" s="1">
        <v>1.3</v>
      </c>
      <c r="L3373" s="2">
        <v>129</v>
      </c>
      <c r="M3373">
        <v>1</v>
      </c>
      <c r="N3373">
        <v>0</v>
      </c>
      <c r="O3373" t="str">
        <f>IF(M3372=0, "Female", "Male")</f>
        <v>Male</v>
      </c>
      <c r="P3373">
        <v>1</v>
      </c>
      <c r="Q3373" t="str">
        <f>IF(P3373=0, "Non Smoker", "Smoker")</f>
        <v>Smoker</v>
      </c>
      <c r="R3373" s="2">
        <v>7</v>
      </c>
      <c r="S3373" s="2" t="str">
        <f t="shared" si="52"/>
        <v>Dead</v>
      </c>
      <c r="T3373">
        <v>0</v>
      </c>
      <c r="U3373">
        <v>1</v>
      </c>
    </row>
    <row r="3374" spans="1:21" x14ac:dyDescent="0.3">
      <c r="A3374" s="2">
        <v>65</v>
      </c>
      <c r="B3374">
        <v>1</v>
      </c>
      <c r="C3374" t="str">
        <f>IF(B3374=0, "No Anemia", "Anemia")</f>
        <v>Anemia</v>
      </c>
      <c r="D3374" s="2">
        <v>335</v>
      </c>
      <c r="E3374">
        <v>0</v>
      </c>
      <c r="F3374" t="str">
        <f>IF(E3374=0, "No Diabetes", "Diabetes")</f>
        <v>No Diabetes</v>
      </c>
      <c r="G3374" s="2">
        <v>35</v>
      </c>
      <c r="H3374">
        <v>1</v>
      </c>
      <c r="I3374" t="str">
        <f>IF(H3374=0, "No High Blood Pressure", "High Blood Pressure")</f>
        <v>High Blood Pressure</v>
      </c>
      <c r="J3374" s="2">
        <v>235000</v>
      </c>
      <c r="K3374" s="1">
        <v>0.8</v>
      </c>
      <c r="L3374" s="2">
        <v>136</v>
      </c>
      <c r="M3374">
        <v>0</v>
      </c>
      <c r="N3374">
        <v>1</v>
      </c>
      <c r="O3374" t="str">
        <f>IF(M3373=0, "Female", "Male")</f>
        <v>Male</v>
      </c>
      <c r="P3374">
        <v>0</v>
      </c>
      <c r="Q3374" t="str">
        <f>IF(P3374=0, "Non Smoker", "Smoker")</f>
        <v>Non Smoker</v>
      </c>
      <c r="R3374" s="2">
        <v>120</v>
      </c>
      <c r="S3374" s="2" t="str">
        <f t="shared" si="52"/>
        <v>Alive</v>
      </c>
      <c r="T3374">
        <v>1</v>
      </c>
      <c r="U3374">
        <v>0</v>
      </c>
    </row>
    <row r="3375" spans="1:21" x14ac:dyDescent="0.3">
      <c r="A3375" s="2">
        <v>65</v>
      </c>
      <c r="B3375">
        <v>0</v>
      </c>
      <c r="C3375" t="str">
        <f>IF(B3375=0, "No Anemia", "Anemia")</f>
        <v>No Anemia</v>
      </c>
      <c r="D3375" s="2">
        <v>157</v>
      </c>
      <c r="E3375">
        <v>0</v>
      </c>
      <c r="F3375" t="str">
        <f>IF(E3375=0, "No Diabetes", "Diabetes")</f>
        <v>No Diabetes</v>
      </c>
      <c r="G3375" s="2">
        <v>65</v>
      </c>
      <c r="H3375">
        <v>0</v>
      </c>
      <c r="I3375" t="str">
        <f>IF(H3375=0, "No High Blood Pressure", "High Blood Pressure")</f>
        <v>No High Blood Pressure</v>
      </c>
      <c r="J3375" s="2">
        <v>263358.03000000003</v>
      </c>
      <c r="K3375" s="1">
        <v>1.5</v>
      </c>
      <c r="L3375" s="2">
        <v>138</v>
      </c>
      <c r="M3375">
        <v>0</v>
      </c>
      <c r="N3375">
        <v>1</v>
      </c>
      <c r="O3375" t="str">
        <f>IF(M3374=0, "Female", "Male")</f>
        <v>Female</v>
      </c>
      <c r="P3375">
        <v>0</v>
      </c>
      <c r="Q3375" t="str">
        <f>IF(P3375=0, "Non Smoker", "Smoker")</f>
        <v>Non Smoker</v>
      </c>
      <c r="R3375" s="2">
        <v>10</v>
      </c>
      <c r="S3375" s="2" t="str">
        <f t="shared" si="52"/>
        <v>Dead</v>
      </c>
      <c r="T3375">
        <v>0</v>
      </c>
      <c r="U3375">
        <v>1</v>
      </c>
    </row>
    <row r="3376" spans="1:21" x14ac:dyDescent="0.3">
      <c r="A3376" s="2">
        <v>65</v>
      </c>
      <c r="B3376">
        <v>1</v>
      </c>
      <c r="C3376" t="str">
        <f>IF(B3376=0, "No Anemia", "Anemia")</f>
        <v>Anemia</v>
      </c>
      <c r="D3376" s="2">
        <v>258</v>
      </c>
      <c r="E3376">
        <v>1</v>
      </c>
      <c r="F3376" t="str">
        <f>IF(E3376=0, "No Diabetes", "Diabetes")</f>
        <v>Diabetes</v>
      </c>
      <c r="G3376" s="2">
        <v>25</v>
      </c>
      <c r="H3376">
        <v>0</v>
      </c>
      <c r="I3376" t="str">
        <f>IF(H3376=0, "No High Blood Pressure", "High Blood Pressure")</f>
        <v>No High Blood Pressure</v>
      </c>
      <c r="J3376" s="2">
        <v>198000</v>
      </c>
      <c r="K3376" s="1">
        <v>1.4</v>
      </c>
      <c r="L3376" s="2">
        <v>129</v>
      </c>
      <c r="M3376">
        <v>1</v>
      </c>
      <c r="N3376">
        <v>0</v>
      </c>
      <c r="O3376" t="str">
        <f>IF(M3375=0, "Female", "Male")</f>
        <v>Female</v>
      </c>
      <c r="P3376">
        <v>0</v>
      </c>
      <c r="Q3376" t="str">
        <f>IF(P3376=0, "Non Smoker", "Smoker")</f>
        <v>Non Smoker</v>
      </c>
      <c r="R3376" s="2">
        <v>235</v>
      </c>
      <c r="S3376" s="2" t="str">
        <f t="shared" si="52"/>
        <v>Dead</v>
      </c>
      <c r="T3376">
        <v>0</v>
      </c>
      <c r="U3376">
        <v>1</v>
      </c>
    </row>
    <row r="3377" spans="1:21" x14ac:dyDescent="0.3">
      <c r="A3377" s="2">
        <v>65</v>
      </c>
      <c r="B3377">
        <v>0</v>
      </c>
      <c r="C3377" t="str">
        <f>IF(B3377=0, "No Anemia", "Anemia")</f>
        <v>No Anemia</v>
      </c>
      <c r="D3377" s="2">
        <v>94</v>
      </c>
      <c r="E3377">
        <v>1</v>
      </c>
      <c r="F3377" t="str">
        <f>IF(E3377=0, "No Diabetes", "Diabetes")</f>
        <v>Diabetes</v>
      </c>
      <c r="G3377" s="2">
        <v>50</v>
      </c>
      <c r="H3377">
        <v>1</v>
      </c>
      <c r="I3377" t="str">
        <f>IF(H3377=0, "No High Blood Pressure", "High Blood Pressure")</f>
        <v>High Blood Pressure</v>
      </c>
      <c r="J3377" s="2">
        <v>188000</v>
      </c>
      <c r="K3377" s="1">
        <v>1</v>
      </c>
      <c r="L3377" s="2">
        <v>140</v>
      </c>
      <c r="M3377">
        <v>1</v>
      </c>
      <c r="N3377">
        <v>0</v>
      </c>
      <c r="O3377" t="str">
        <f>IF(M3376=0, "Female", "Male")</f>
        <v>Male</v>
      </c>
      <c r="P3377">
        <v>0</v>
      </c>
      <c r="Q3377" t="str">
        <f>IF(P3377=0, "Non Smoker", "Smoker")</f>
        <v>Non Smoker</v>
      </c>
      <c r="R3377" s="2">
        <v>29</v>
      </c>
      <c r="S3377" s="2" t="str">
        <f t="shared" si="52"/>
        <v>Dead</v>
      </c>
      <c r="T3377">
        <v>0</v>
      </c>
      <c r="U3377">
        <v>1</v>
      </c>
    </row>
    <row r="3378" spans="1:21" x14ac:dyDescent="0.3">
      <c r="A3378" s="2">
        <v>65</v>
      </c>
      <c r="B3378">
        <v>0</v>
      </c>
      <c r="C3378" t="str">
        <f>IF(B3378=0, "No Anemia", "Anemia")</f>
        <v>No Anemia</v>
      </c>
      <c r="D3378" s="2">
        <v>582</v>
      </c>
      <c r="E3378">
        <v>1</v>
      </c>
      <c r="F3378" t="str">
        <f>IF(E3378=0, "No Diabetes", "Diabetes")</f>
        <v>Diabetes</v>
      </c>
      <c r="G3378" s="2">
        <v>30</v>
      </c>
      <c r="H3378">
        <v>0</v>
      </c>
      <c r="I3378" t="str">
        <f>IF(H3378=0, "No High Blood Pressure", "High Blood Pressure")</f>
        <v>No High Blood Pressure</v>
      </c>
      <c r="J3378" s="2">
        <v>249000</v>
      </c>
      <c r="K3378" s="1">
        <v>1.3</v>
      </c>
      <c r="L3378" s="2">
        <v>136</v>
      </c>
      <c r="M3378">
        <v>1</v>
      </c>
      <c r="N3378">
        <v>0</v>
      </c>
      <c r="O3378" t="str">
        <f>IF(M3377=0, "Female", "Male")</f>
        <v>Male</v>
      </c>
      <c r="P3378">
        <v>1</v>
      </c>
      <c r="Q3378" t="str">
        <f>IF(P3378=0, "Non Smoker", "Smoker")</f>
        <v>Smoker</v>
      </c>
      <c r="R3378" s="2">
        <v>212</v>
      </c>
      <c r="S3378" s="2" t="str">
        <f t="shared" si="52"/>
        <v>Alive</v>
      </c>
      <c r="T3378">
        <v>1</v>
      </c>
      <c r="U3378">
        <v>0</v>
      </c>
    </row>
    <row r="3379" spans="1:21" x14ac:dyDescent="0.3">
      <c r="A3379" s="2">
        <v>65</v>
      </c>
      <c r="B3379">
        <v>1</v>
      </c>
      <c r="C3379" t="str">
        <f>IF(B3379=0, "No Anemia", "Anemia")</f>
        <v>Anemia</v>
      </c>
      <c r="D3379" s="2">
        <v>128</v>
      </c>
      <c r="E3379">
        <v>1</v>
      </c>
      <c r="F3379" t="str">
        <f>IF(E3379=0, "No Diabetes", "Diabetes")</f>
        <v>Diabetes</v>
      </c>
      <c r="G3379" s="2">
        <v>30</v>
      </c>
      <c r="H3379">
        <v>1</v>
      </c>
      <c r="I3379" t="str">
        <f>IF(H3379=0, "No High Blood Pressure", "High Blood Pressure")</f>
        <v>High Blood Pressure</v>
      </c>
      <c r="J3379" s="2">
        <v>297000</v>
      </c>
      <c r="K3379" s="1">
        <v>1.6</v>
      </c>
      <c r="L3379" s="2">
        <v>136</v>
      </c>
      <c r="M3379">
        <v>0</v>
      </c>
      <c r="N3379">
        <v>1</v>
      </c>
      <c r="O3379" t="str">
        <f>IF(M3378=0, "Female", "Male")</f>
        <v>Male</v>
      </c>
      <c r="P3379">
        <v>0</v>
      </c>
      <c r="Q3379" t="str">
        <f>IF(P3379=0, "Non Smoker", "Smoker")</f>
        <v>Non Smoker</v>
      </c>
      <c r="R3379" s="2">
        <v>20</v>
      </c>
      <c r="S3379" s="2" t="str">
        <f t="shared" si="52"/>
        <v>Dead</v>
      </c>
      <c r="T3379">
        <v>0</v>
      </c>
      <c r="U3379">
        <v>1</v>
      </c>
    </row>
    <row r="3380" spans="1:21" x14ac:dyDescent="0.3">
      <c r="A3380" s="2">
        <v>65</v>
      </c>
      <c r="B3380">
        <v>1</v>
      </c>
      <c r="C3380" t="str">
        <f>IF(B3380=0, "No Anemia", "Anemia")</f>
        <v>Anemia</v>
      </c>
      <c r="D3380" s="2">
        <v>113</v>
      </c>
      <c r="E3380">
        <v>1</v>
      </c>
      <c r="F3380" t="str">
        <f>IF(E3380=0, "No Diabetes", "Diabetes")</f>
        <v>Diabetes</v>
      </c>
      <c r="G3380" s="2">
        <v>60</v>
      </c>
      <c r="H3380">
        <v>1</v>
      </c>
      <c r="I3380" t="str">
        <f>IF(H3380=0, "No High Blood Pressure", "High Blood Pressure")</f>
        <v>High Blood Pressure</v>
      </c>
      <c r="J3380" s="2">
        <v>203000</v>
      </c>
      <c r="K3380" s="1">
        <v>0.9</v>
      </c>
      <c r="L3380" s="2">
        <v>140</v>
      </c>
      <c r="M3380">
        <v>0</v>
      </c>
      <c r="N3380">
        <v>1</v>
      </c>
      <c r="O3380" t="str">
        <f>IF(M3379=0, "Female", "Male")</f>
        <v>Female</v>
      </c>
      <c r="P3380">
        <v>0</v>
      </c>
      <c r="Q3380" t="str">
        <f>IF(P3380=0, "Non Smoker", "Smoker")</f>
        <v>Non Smoker</v>
      </c>
      <c r="R3380" s="2">
        <v>94</v>
      </c>
      <c r="S3380" s="2" t="str">
        <f t="shared" si="52"/>
        <v>Alive</v>
      </c>
      <c r="T3380">
        <v>1</v>
      </c>
      <c r="U3380">
        <v>0</v>
      </c>
    </row>
    <row r="3381" spans="1:21" x14ac:dyDescent="0.3">
      <c r="A3381" s="2">
        <v>65</v>
      </c>
      <c r="B3381">
        <v>1</v>
      </c>
      <c r="C3381" t="str">
        <f>IF(B3381=0, "No Anemia", "Anemia")</f>
        <v>Anemia</v>
      </c>
      <c r="D3381" s="2">
        <v>305</v>
      </c>
      <c r="E3381">
        <v>0</v>
      </c>
      <c r="F3381" t="str">
        <f>IF(E3381=0, "No Diabetes", "Diabetes")</f>
        <v>No Diabetes</v>
      </c>
      <c r="G3381" s="2">
        <v>25</v>
      </c>
      <c r="H3381">
        <v>0</v>
      </c>
      <c r="I3381" t="str">
        <f>IF(H3381=0, "No High Blood Pressure", "High Blood Pressure")</f>
        <v>No High Blood Pressure</v>
      </c>
      <c r="J3381" s="2">
        <v>298000</v>
      </c>
      <c r="K3381" s="1">
        <v>1.1000000000000001</v>
      </c>
      <c r="L3381" s="2">
        <v>141</v>
      </c>
      <c r="M3381">
        <v>1</v>
      </c>
      <c r="N3381">
        <v>0</v>
      </c>
      <c r="O3381" t="str">
        <f>IF(M3380=0, "Female", "Male")</f>
        <v>Female</v>
      </c>
      <c r="P3381">
        <v>0</v>
      </c>
      <c r="Q3381" t="str">
        <f>IF(P3381=0, "Non Smoker", "Smoker")</f>
        <v>Non Smoker</v>
      </c>
      <c r="R3381" s="2">
        <v>87</v>
      </c>
      <c r="S3381" s="2" t="str">
        <f t="shared" si="52"/>
        <v>Alive</v>
      </c>
      <c r="T3381">
        <v>1</v>
      </c>
      <c r="U3381">
        <v>0</v>
      </c>
    </row>
    <row r="3382" spans="1:21" x14ac:dyDescent="0.3">
      <c r="A3382" s="2">
        <v>65</v>
      </c>
      <c r="B3382">
        <v>0</v>
      </c>
      <c r="C3382" t="str">
        <f>IF(B3382=0, "No Anemia", "Anemia")</f>
        <v>No Anemia</v>
      </c>
      <c r="D3382" s="2">
        <v>56</v>
      </c>
      <c r="E3382">
        <v>0</v>
      </c>
      <c r="F3382" t="str">
        <f>IF(E3382=0, "No Diabetes", "Diabetes")</f>
        <v>No Diabetes</v>
      </c>
      <c r="G3382" s="2">
        <v>25</v>
      </c>
      <c r="H3382">
        <v>0</v>
      </c>
      <c r="I3382" t="str">
        <f>IF(H3382=0, "No High Blood Pressure", "High Blood Pressure")</f>
        <v>No High Blood Pressure</v>
      </c>
      <c r="J3382" s="2">
        <v>237000</v>
      </c>
      <c r="K3382" s="1">
        <v>5</v>
      </c>
      <c r="L3382" s="2">
        <v>130</v>
      </c>
      <c r="M3382">
        <v>0</v>
      </c>
      <c r="N3382">
        <v>1</v>
      </c>
      <c r="O3382" t="str">
        <f>IF(M3381=0, "Female", "Male")</f>
        <v>Male</v>
      </c>
      <c r="P3382">
        <v>0</v>
      </c>
      <c r="Q3382" t="str">
        <f>IF(P3382=0, "Non Smoker", "Smoker")</f>
        <v>Non Smoker</v>
      </c>
      <c r="R3382" s="2">
        <v>207</v>
      </c>
      <c r="S3382" s="2" t="str">
        <f t="shared" si="52"/>
        <v>Alive</v>
      </c>
      <c r="T3382">
        <v>1</v>
      </c>
      <c r="U3382">
        <v>0</v>
      </c>
    </row>
    <row r="3383" spans="1:21" x14ac:dyDescent="0.3">
      <c r="A3383" s="2">
        <v>65</v>
      </c>
      <c r="B3383">
        <v>0</v>
      </c>
      <c r="C3383" t="str">
        <f>IF(B3383=0, "No Anemia", "Anemia")</f>
        <v>No Anemia</v>
      </c>
      <c r="D3383" s="2">
        <v>167</v>
      </c>
      <c r="E3383">
        <v>0</v>
      </c>
      <c r="F3383" t="str">
        <f>IF(E3383=0, "No Diabetes", "Diabetes")</f>
        <v>No Diabetes</v>
      </c>
      <c r="G3383" s="2">
        <v>30</v>
      </c>
      <c r="H3383">
        <v>0</v>
      </c>
      <c r="I3383" t="str">
        <f>IF(H3383=0, "No High Blood Pressure", "High Blood Pressure")</f>
        <v>No High Blood Pressure</v>
      </c>
      <c r="J3383" s="2">
        <v>259000</v>
      </c>
      <c r="K3383" s="1">
        <v>0.8</v>
      </c>
      <c r="L3383" s="2">
        <v>138</v>
      </c>
      <c r="M3383">
        <v>0</v>
      </c>
      <c r="N3383">
        <v>1</v>
      </c>
      <c r="O3383" t="str">
        <f>IF(M3382=0, "Female", "Male")</f>
        <v>Female</v>
      </c>
      <c r="P3383">
        <v>0</v>
      </c>
      <c r="Q3383" t="str">
        <f>IF(P3383=0, "Non Smoker", "Smoker")</f>
        <v>Non Smoker</v>
      </c>
      <c r="R3383" s="2">
        <v>186</v>
      </c>
      <c r="S3383" s="2" t="str">
        <f t="shared" si="52"/>
        <v>Alive</v>
      </c>
      <c r="T3383">
        <v>1</v>
      </c>
      <c r="U3383">
        <v>0</v>
      </c>
    </row>
    <row r="3384" spans="1:21" x14ac:dyDescent="0.3">
      <c r="A3384" s="2">
        <v>65</v>
      </c>
      <c r="B3384">
        <v>1</v>
      </c>
      <c r="C3384" t="str">
        <f>IF(B3384=0, "No Anemia", "Anemia")</f>
        <v>Anemia</v>
      </c>
      <c r="D3384" s="2">
        <v>335</v>
      </c>
      <c r="E3384">
        <v>0</v>
      </c>
      <c r="F3384" t="str">
        <f>IF(E3384=0, "No Diabetes", "Diabetes")</f>
        <v>No Diabetes</v>
      </c>
      <c r="G3384" s="2">
        <v>35</v>
      </c>
      <c r="H3384">
        <v>1</v>
      </c>
      <c r="I3384" t="str">
        <f>IF(H3384=0, "No High Blood Pressure", "High Blood Pressure")</f>
        <v>High Blood Pressure</v>
      </c>
      <c r="J3384" s="2">
        <v>235000</v>
      </c>
      <c r="K3384" s="1">
        <v>0.8</v>
      </c>
      <c r="L3384" s="2">
        <v>136</v>
      </c>
      <c r="M3384">
        <v>0</v>
      </c>
      <c r="N3384">
        <v>1</v>
      </c>
      <c r="O3384" t="str">
        <f>IF(M3383=0, "Female", "Male")</f>
        <v>Female</v>
      </c>
      <c r="P3384">
        <v>0</v>
      </c>
      <c r="Q3384" t="str">
        <f>IF(P3384=0, "Non Smoker", "Smoker")</f>
        <v>Non Smoker</v>
      </c>
      <c r="R3384" s="2">
        <v>120</v>
      </c>
      <c r="S3384" s="2" t="str">
        <f t="shared" si="52"/>
        <v>Alive</v>
      </c>
      <c r="T3384">
        <v>1</v>
      </c>
      <c r="U3384">
        <v>0</v>
      </c>
    </row>
    <row r="3385" spans="1:21" x14ac:dyDescent="0.3">
      <c r="A3385" s="2">
        <v>65</v>
      </c>
      <c r="B3385">
        <v>0</v>
      </c>
      <c r="C3385" t="str">
        <f>IF(B3385=0, "No Anemia", "Anemia")</f>
        <v>No Anemia</v>
      </c>
      <c r="D3385" s="2">
        <v>113</v>
      </c>
      <c r="E3385">
        <v>1</v>
      </c>
      <c r="F3385" t="str">
        <f>IF(E3385=0, "No Diabetes", "Diabetes")</f>
        <v>Diabetes</v>
      </c>
      <c r="G3385" s="2">
        <v>25</v>
      </c>
      <c r="H3385">
        <v>0</v>
      </c>
      <c r="I3385" t="str">
        <f>IF(H3385=0, "No High Blood Pressure", "High Blood Pressure")</f>
        <v>No High Blood Pressure</v>
      </c>
      <c r="J3385" s="2">
        <v>497000</v>
      </c>
      <c r="K3385" s="1">
        <v>1.83</v>
      </c>
      <c r="L3385" s="2">
        <v>135</v>
      </c>
      <c r="M3385">
        <v>1</v>
      </c>
      <c r="N3385">
        <v>0</v>
      </c>
      <c r="O3385" t="str">
        <f>IF(M3384=0, "Female", "Male")</f>
        <v>Female</v>
      </c>
      <c r="P3385">
        <v>0</v>
      </c>
      <c r="Q3385" t="str">
        <f>IF(P3385=0, "Non Smoker", "Smoker")</f>
        <v>Non Smoker</v>
      </c>
      <c r="R3385" s="2">
        <v>67</v>
      </c>
      <c r="S3385" s="2" t="str">
        <f t="shared" si="52"/>
        <v>Dead</v>
      </c>
      <c r="T3385">
        <v>0</v>
      </c>
      <c r="U3385">
        <v>1</v>
      </c>
    </row>
    <row r="3386" spans="1:21" x14ac:dyDescent="0.3">
      <c r="A3386" s="2">
        <v>65</v>
      </c>
      <c r="B3386">
        <v>1</v>
      </c>
      <c r="C3386" t="str">
        <f>IF(B3386=0, "No Anemia", "Anemia")</f>
        <v>Anemia</v>
      </c>
      <c r="D3386" s="2">
        <v>128</v>
      </c>
      <c r="E3386">
        <v>1</v>
      </c>
      <c r="F3386" t="str">
        <f>IF(E3386=0, "No Diabetes", "Diabetes")</f>
        <v>Diabetes</v>
      </c>
      <c r="G3386" s="2">
        <v>30</v>
      </c>
      <c r="H3386">
        <v>1</v>
      </c>
      <c r="I3386" t="str">
        <f>IF(H3386=0, "No High Blood Pressure", "High Blood Pressure")</f>
        <v>High Blood Pressure</v>
      </c>
      <c r="J3386" s="2">
        <v>297000</v>
      </c>
      <c r="K3386" s="1">
        <v>1.6</v>
      </c>
      <c r="L3386" s="2">
        <v>136</v>
      </c>
      <c r="M3386">
        <v>0</v>
      </c>
      <c r="N3386">
        <v>1</v>
      </c>
      <c r="O3386" t="str">
        <f>IF(M3385=0, "Female", "Male")</f>
        <v>Male</v>
      </c>
      <c r="P3386">
        <v>0</v>
      </c>
      <c r="Q3386" t="str">
        <f>IF(P3386=0, "Non Smoker", "Smoker")</f>
        <v>Non Smoker</v>
      </c>
      <c r="R3386" s="2">
        <v>20</v>
      </c>
      <c r="S3386" s="2" t="str">
        <f t="shared" si="52"/>
        <v>Dead</v>
      </c>
      <c r="T3386">
        <v>0</v>
      </c>
      <c r="U3386">
        <v>1</v>
      </c>
    </row>
    <row r="3387" spans="1:21" x14ac:dyDescent="0.3">
      <c r="A3387" s="2">
        <v>65</v>
      </c>
      <c r="B3387">
        <v>0</v>
      </c>
      <c r="C3387" t="str">
        <f>IF(B3387=0, "No Anemia", "Anemia")</f>
        <v>No Anemia</v>
      </c>
      <c r="D3387" s="2">
        <v>157</v>
      </c>
      <c r="E3387">
        <v>0</v>
      </c>
      <c r="F3387" t="str">
        <f>IF(E3387=0, "No Diabetes", "Diabetes")</f>
        <v>No Diabetes</v>
      </c>
      <c r="G3387" s="2">
        <v>65</v>
      </c>
      <c r="H3387">
        <v>0</v>
      </c>
      <c r="I3387" t="str">
        <f>IF(H3387=0, "No High Blood Pressure", "High Blood Pressure")</f>
        <v>No High Blood Pressure</v>
      </c>
      <c r="J3387" s="2">
        <v>263358.03000000003</v>
      </c>
      <c r="K3387" s="1">
        <v>1.5</v>
      </c>
      <c r="L3387" s="2">
        <v>138</v>
      </c>
      <c r="M3387">
        <v>0</v>
      </c>
      <c r="N3387">
        <v>1</v>
      </c>
      <c r="O3387" t="str">
        <f>IF(M3386=0, "Female", "Male")</f>
        <v>Female</v>
      </c>
      <c r="P3387">
        <v>0</v>
      </c>
      <c r="Q3387" t="str">
        <f>IF(P3387=0, "Non Smoker", "Smoker")</f>
        <v>Non Smoker</v>
      </c>
      <c r="R3387" s="2">
        <v>10</v>
      </c>
      <c r="S3387" s="2" t="str">
        <f t="shared" si="52"/>
        <v>Dead</v>
      </c>
      <c r="T3387">
        <v>0</v>
      </c>
      <c r="U3387">
        <v>1</v>
      </c>
    </row>
    <row r="3388" spans="1:21" x14ac:dyDescent="0.3">
      <c r="A3388" s="2">
        <v>65</v>
      </c>
      <c r="B3388">
        <v>0</v>
      </c>
      <c r="C3388" t="str">
        <f>IF(B3388=0, "No Anemia", "Anemia")</f>
        <v>No Anemia</v>
      </c>
      <c r="D3388" s="2">
        <v>582</v>
      </c>
      <c r="E3388">
        <v>1</v>
      </c>
      <c r="F3388" t="str">
        <f>IF(E3388=0, "No Diabetes", "Diabetes")</f>
        <v>Diabetes</v>
      </c>
      <c r="G3388" s="2">
        <v>40</v>
      </c>
      <c r="H3388">
        <v>0</v>
      </c>
      <c r="I3388" t="str">
        <f>IF(H3388=0, "No High Blood Pressure", "High Blood Pressure")</f>
        <v>No High Blood Pressure</v>
      </c>
      <c r="J3388" s="2">
        <v>270000</v>
      </c>
      <c r="K3388" s="1">
        <v>1</v>
      </c>
      <c r="L3388" s="2">
        <v>138</v>
      </c>
      <c r="M3388">
        <v>0</v>
      </c>
      <c r="N3388">
        <v>1</v>
      </c>
      <c r="O3388" t="str">
        <f>IF(M3387=0, "Female", "Male")</f>
        <v>Female</v>
      </c>
      <c r="P3388">
        <v>0</v>
      </c>
      <c r="Q3388" t="str">
        <f>IF(P3388=0, "Non Smoker", "Smoker")</f>
        <v>Non Smoker</v>
      </c>
      <c r="R3388" s="2">
        <v>140</v>
      </c>
      <c r="S3388" s="2" t="str">
        <f t="shared" si="52"/>
        <v>Alive</v>
      </c>
      <c r="T3388">
        <v>1</v>
      </c>
      <c r="U3388">
        <v>0</v>
      </c>
    </row>
    <row r="3389" spans="1:21" x14ac:dyDescent="0.3">
      <c r="A3389" s="2">
        <v>65</v>
      </c>
      <c r="B3389">
        <v>0</v>
      </c>
      <c r="C3389" t="str">
        <f>IF(B3389=0, "No Anemia", "Anemia")</f>
        <v>No Anemia</v>
      </c>
      <c r="D3389" s="2">
        <v>146</v>
      </c>
      <c r="E3389">
        <v>0</v>
      </c>
      <c r="F3389" t="str">
        <f>IF(E3389=0, "No Diabetes", "Diabetes")</f>
        <v>No Diabetes</v>
      </c>
      <c r="G3389" s="2">
        <v>20</v>
      </c>
      <c r="H3389">
        <v>0</v>
      </c>
      <c r="I3389" t="str">
        <f>IF(H3389=0, "No High Blood Pressure", "High Blood Pressure")</f>
        <v>No High Blood Pressure</v>
      </c>
      <c r="J3389" s="2">
        <v>162000</v>
      </c>
      <c r="K3389" s="1">
        <v>1.3</v>
      </c>
      <c r="L3389" s="2">
        <v>129</v>
      </c>
      <c r="M3389">
        <v>1</v>
      </c>
      <c r="N3389">
        <v>0</v>
      </c>
      <c r="O3389" t="str">
        <f>IF(M3388=0, "Female", "Male")</f>
        <v>Female</v>
      </c>
      <c r="P3389">
        <v>1</v>
      </c>
      <c r="Q3389" t="str">
        <f>IF(P3389=0, "Non Smoker", "Smoker")</f>
        <v>Smoker</v>
      </c>
      <c r="R3389" s="2">
        <v>7</v>
      </c>
      <c r="S3389" s="2" t="str">
        <f t="shared" si="52"/>
        <v>Dead</v>
      </c>
      <c r="T3389">
        <v>0</v>
      </c>
      <c r="U3389">
        <v>1</v>
      </c>
    </row>
    <row r="3390" spans="1:21" x14ac:dyDescent="0.3">
      <c r="A3390" s="2">
        <v>65</v>
      </c>
      <c r="B3390">
        <v>1</v>
      </c>
      <c r="C3390" t="str">
        <f>IF(B3390=0, "No Anemia", "Anemia")</f>
        <v>Anemia</v>
      </c>
      <c r="D3390" s="2">
        <v>335</v>
      </c>
      <c r="E3390">
        <v>0</v>
      </c>
      <c r="F3390" t="str">
        <f>IF(E3390=0, "No Diabetes", "Diabetes")</f>
        <v>No Diabetes</v>
      </c>
      <c r="G3390" s="2">
        <v>35</v>
      </c>
      <c r="H3390">
        <v>1</v>
      </c>
      <c r="I3390" t="str">
        <f>IF(H3390=0, "No High Blood Pressure", "High Blood Pressure")</f>
        <v>High Blood Pressure</v>
      </c>
      <c r="J3390" s="2">
        <v>235000</v>
      </c>
      <c r="K3390" s="1">
        <v>0.8</v>
      </c>
      <c r="L3390" s="2">
        <v>136</v>
      </c>
      <c r="M3390">
        <v>0</v>
      </c>
      <c r="N3390">
        <v>1</v>
      </c>
      <c r="O3390" t="str">
        <f>IF(M3389=0, "Female", "Male")</f>
        <v>Male</v>
      </c>
      <c r="P3390">
        <v>0</v>
      </c>
      <c r="Q3390" t="str">
        <f>IF(P3390=0, "Non Smoker", "Smoker")</f>
        <v>Non Smoker</v>
      </c>
      <c r="R3390" s="2">
        <v>120</v>
      </c>
      <c r="S3390" s="2" t="str">
        <f t="shared" si="52"/>
        <v>Alive</v>
      </c>
      <c r="T3390">
        <v>1</v>
      </c>
      <c r="U3390">
        <v>0</v>
      </c>
    </row>
    <row r="3391" spans="1:21" x14ac:dyDescent="0.3">
      <c r="A3391" s="2">
        <v>65</v>
      </c>
      <c r="B3391">
        <v>1</v>
      </c>
      <c r="C3391" t="str">
        <f>IF(B3391=0, "No Anemia", "Anemia")</f>
        <v>Anemia</v>
      </c>
      <c r="D3391" s="2">
        <v>335</v>
      </c>
      <c r="E3391">
        <v>0</v>
      </c>
      <c r="F3391" t="str">
        <f>IF(E3391=0, "No Diabetes", "Diabetes")</f>
        <v>No Diabetes</v>
      </c>
      <c r="G3391" s="2">
        <v>35</v>
      </c>
      <c r="H3391">
        <v>1</v>
      </c>
      <c r="I3391" t="str">
        <f>IF(H3391=0, "No High Blood Pressure", "High Blood Pressure")</f>
        <v>High Blood Pressure</v>
      </c>
      <c r="J3391" s="2">
        <v>235000</v>
      </c>
      <c r="K3391" s="1">
        <v>0.8</v>
      </c>
      <c r="L3391" s="2">
        <v>136</v>
      </c>
      <c r="M3391">
        <v>0</v>
      </c>
      <c r="N3391">
        <v>1</v>
      </c>
      <c r="O3391" t="str">
        <f>IF(M3390=0, "Female", "Male")</f>
        <v>Female</v>
      </c>
      <c r="P3391">
        <v>0</v>
      </c>
      <c r="Q3391" t="str">
        <f>IF(P3391=0, "Non Smoker", "Smoker")</f>
        <v>Non Smoker</v>
      </c>
      <c r="R3391" s="2">
        <v>120</v>
      </c>
      <c r="S3391" s="2" t="str">
        <f t="shared" si="52"/>
        <v>Alive</v>
      </c>
      <c r="T3391">
        <v>1</v>
      </c>
      <c r="U3391">
        <v>0</v>
      </c>
    </row>
    <row r="3392" spans="1:21" x14ac:dyDescent="0.3">
      <c r="A3392" s="2">
        <v>65</v>
      </c>
      <c r="B3392">
        <v>1</v>
      </c>
      <c r="C3392" t="str">
        <f>IF(B3392=0, "No Anemia", "Anemia")</f>
        <v>Anemia</v>
      </c>
      <c r="D3392" s="2">
        <v>135</v>
      </c>
      <c r="E3392">
        <v>0</v>
      </c>
      <c r="F3392" t="str">
        <f>IF(E3392=0, "No Diabetes", "Diabetes")</f>
        <v>No Diabetes</v>
      </c>
      <c r="G3392" s="2">
        <v>35</v>
      </c>
      <c r="H3392">
        <v>1</v>
      </c>
      <c r="I3392" t="str">
        <f>IF(H3392=0, "No High Blood Pressure", "High Blood Pressure")</f>
        <v>High Blood Pressure</v>
      </c>
      <c r="J3392" s="2">
        <v>290000</v>
      </c>
      <c r="K3392" s="1">
        <v>0.8</v>
      </c>
      <c r="L3392" s="2">
        <v>134</v>
      </c>
      <c r="M3392">
        <v>1</v>
      </c>
      <c r="N3392">
        <v>0</v>
      </c>
      <c r="O3392" t="str">
        <f>IF(M3391=0, "Female", "Male")</f>
        <v>Female</v>
      </c>
      <c r="P3392">
        <v>0</v>
      </c>
      <c r="Q3392" t="str">
        <f>IF(P3392=0, "Non Smoker", "Smoker")</f>
        <v>Non Smoker</v>
      </c>
      <c r="R3392" s="2">
        <v>194</v>
      </c>
      <c r="S3392" s="2" t="str">
        <f t="shared" si="52"/>
        <v>Alive</v>
      </c>
      <c r="T3392">
        <v>1</v>
      </c>
      <c r="U3392">
        <v>0</v>
      </c>
    </row>
    <row r="3393" spans="1:21" x14ac:dyDescent="0.3">
      <c r="A3393" s="2">
        <v>65</v>
      </c>
      <c r="B3393">
        <v>0</v>
      </c>
      <c r="C3393" t="str">
        <f>IF(B3393=0, "No Anemia", "Anemia")</f>
        <v>No Anemia</v>
      </c>
      <c r="D3393" s="2">
        <v>118</v>
      </c>
      <c r="E3393">
        <v>0</v>
      </c>
      <c r="F3393" t="str">
        <f>IF(E3393=0, "No Diabetes", "Diabetes")</f>
        <v>No Diabetes</v>
      </c>
      <c r="G3393" s="2">
        <v>50</v>
      </c>
      <c r="H3393">
        <v>0</v>
      </c>
      <c r="I3393" t="str">
        <f>IF(H3393=0, "No High Blood Pressure", "High Blood Pressure")</f>
        <v>No High Blood Pressure</v>
      </c>
      <c r="J3393" s="2">
        <v>194000</v>
      </c>
      <c r="K3393" s="1">
        <v>1.1000000000000001</v>
      </c>
      <c r="L3393" s="2">
        <v>145</v>
      </c>
      <c r="M3393">
        <v>1</v>
      </c>
      <c r="N3393">
        <v>0</v>
      </c>
      <c r="O3393" t="str">
        <f>IF(M3392=0, "Female", "Male")</f>
        <v>Male</v>
      </c>
      <c r="P3393">
        <v>1</v>
      </c>
      <c r="Q3393" t="str">
        <f>IF(P3393=0, "Non Smoker", "Smoker")</f>
        <v>Smoker</v>
      </c>
      <c r="R3393" s="2">
        <v>200</v>
      </c>
      <c r="S3393" s="2" t="str">
        <f t="shared" si="52"/>
        <v>Alive</v>
      </c>
      <c r="T3393">
        <v>1</v>
      </c>
      <c r="U3393">
        <v>0</v>
      </c>
    </row>
    <row r="3394" spans="1:21" x14ac:dyDescent="0.3">
      <c r="A3394" s="2">
        <v>65</v>
      </c>
      <c r="B3394">
        <v>1</v>
      </c>
      <c r="C3394" t="str">
        <f>IF(B3394=0, "No Anemia", "Anemia")</f>
        <v>Anemia</v>
      </c>
      <c r="D3394" s="2">
        <v>128</v>
      </c>
      <c r="E3394">
        <v>1</v>
      </c>
      <c r="F3394" t="str">
        <f>IF(E3394=0, "No Diabetes", "Diabetes")</f>
        <v>Diabetes</v>
      </c>
      <c r="G3394" s="2">
        <v>30</v>
      </c>
      <c r="H3394">
        <v>1</v>
      </c>
      <c r="I3394" t="str">
        <f>IF(H3394=0, "No High Blood Pressure", "High Blood Pressure")</f>
        <v>High Blood Pressure</v>
      </c>
      <c r="J3394" s="2">
        <v>297000</v>
      </c>
      <c r="K3394" s="1">
        <v>1.6</v>
      </c>
      <c r="L3394" s="2">
        <v>136</v>
      </c>
      <c r="M3394">
        <v>0</v>
      </c>
      <c r="N3394">
        <v>1</v>
      </c>
      <c r="O3394" t="str">
        <f>IF(M3393=0, "Female", "Male")</f>
        <v>Male</v>
      </c>
      <c r="P3394">
        <v>0</v>
      </c>
      <c r="Q3394" t="str">
        <f>IF(P3394=0, "Non Smoker", "Smoker")</f>
        <v>Non Smoker</v>
      </c>
      <c r="R3394" s="2">
        <v>20</v>
      </c>
      <c r="S3394" s="2" t="str">
        <f t="shared" ref="S3394:S3457" si="53">IF(T3394=1, "Alive", "Dead")</f>
        <v>Dead</v>
      </c>
      <c r="T3394">
        <v>0</v>
      </c>
      <c r="U3394">
        <v>1</v>
      </c>
    </row>
    <row r="3395" spans="1:21" x14ac:dyDescent="0.3">
      <c r="A3395" s="2">
        <v>65</v>
      </c>
      <c r="B3395">
        <v>1</v>
      </c>
      <c r="C3395" t="str">
        <f>IF(B3395=0, "No Anemia", "Anemia")</f>
        <v>Anemia</v>
      </c>
      <c r="D3395" s="2">
        <v>59</v>
      </c>
      <c r="E3395">
        <v>1</v>
      </c>
      <c r="F3395" t="str">
        <f>IF(E3395=0, "No Diabetes", "Diabetes")</f>
        <v>Diabetes</v>
      </c>
      <c r="G3395" s="2">
        <v>60</v>
      </c>
      <c r="H3395">
        <v>0</v>
      </c>
      <c r="I3395" t="str">
        <f>IF(H3395=0, "No High Blood Pressure", "High Blood Pressure")</f>
        <v>No High Blood Pressure</v>
      </c>
      <c r="J3395" s="2">
        <v>172000</v>
      </c>
      <c r="K3395" s="1">
        <v>0.9</v>
      </c>
      <c r="L3395" s="2">
        <v>137</v>
      </c>
      <c r="M3395">
        <v>0</v>
      </c>
      <c r="N3395">
        <v>1</v>
      </c>
      <c r="O3395" t="str">
        <f>IF(M3394=0, "Female", "Male")</f>
        <v>Female</v>
      </c>
      <c r="P3395">
        <v>0</v>
      </c>
      <c r="Q3395" t="str">
        <f>IF(P3395=0, "Non Smoker", "Smoker")</f>
        <v>Non Smoker</v>
      </c>
      <c r="R3395" s="2">
        <v>107</v>
      </c>
      <c r="S3395" s="2" t="str">
        <f t="shared" si="53"/>
        <v>Alive</v>
      </c>
      <c r="T3395">
        <v>1</v>
      </c>
      <c r="U3395">
        <v>0</v>
      </c>
    </row>
    <row r="3396" spans="1:21" x14ac:dyDescent="0.3">
      <c r="A3396" s="2">
        <v>65</v>
      </c>
      <c r="B3396">
        <v>0</v>
      </c>
      <c r="C3396" t="str">
        <f>IF(B3396=0, "No Anemia", "Anemia")</f>
        <v>No Anemia</v>
      </c>
      <c r="D3396" s="2">
        <v>395</v>
      </c>
      <c r="E3396">
        <v>1</v>
      </c>
      <c r="F3396" t="str">
        <f>IF(E3396=0, "No Diabetes", "Diabetes")</f>
        <v>Diabetes</v>
      </c>
      <c r="G3396" s="2">
        <v>25</v>
      </c>
      <c r="H3396">
        <v>0</v>
      </c>
      <c r="I3396" t="str">
        <f>IF(H3396=0, "No High Blood Pressure", "High Blood Pressure")</f>
        <v>No High Blood Pressure</v>
      </c>
      <c r="J3396" s="2">
        <v>265000</v>
      </c>
      <c r="K3396" s="1">
        <v>1.2</v>
      </c>
      <c r="L3396" s="2">
        <v>136</v>
      </c>
      <c r="M3396">
        <v>1</v>
      </c>
      <c r="N3396">
        <v>0</v>
      </c>
      <c r="O3396" t="str">
        <f>IF(M3395=0, "Female", "Male")</f>
        <v>Female</v>
      </c>
      <c r="P3396">
        <v>1</v>
      </c>
      <c r="Q3396" t="str">
        <f>IF(P3396=0, "Non Smoker", "Smoker")</f>
        <v>Smoker</v>
      </c>
      <c r="R3396" s="2">
        <v>154</v>
      </c>
      <c r="S3396" s="2" t="str">
        <f t="shared" si="53"/>
        <v>Dead</v>
      </c>
      <c r="T3396">
        <v>0</v>
      </c>
      <c r="U3396">
        <v>1</v>
      </c>
    </row>
    <row r="3397" spans="1:21" x14ac:dyDescent="0.3">
      <c r="A3397" s="2">
        <v>65</v>
      </c>
      <c r="B3397">
        <v>0</v>
      </c>
      <c r="C3397" t="str">
        <f>IF(B3397=0, "No Anemia", "Anemia")</f>
        <v>No Anemia</v>
      </c>
      <c r="D3397" s="2">
        <v>146</v>
      </c>
      <c r="E3397">
        <v>0</v>
      </c>
      <c r="F3397" t="str">
        <f>IF(E3397=0, "No Diabetes", "Diabetes")</f>
        <v>No Diabetes</v>
      </c>
      <c r="G3397" s="2">
        <v>20</v>
      </c>
      <c r="H3397">
        <v>0</v>
      </c>
      <c r="I3397" t="str">
        <f>IF(H3397=0, "No High Blood Pressure", "High Blood Pressure")</f>
        <v>No High Blood Pressure</v>
      </c>
      <c r="J3397" s="2">
        <v>162000</v>
      </c>
      <c r="K3397" s="1">
        <v>1.3</v>
      </c>
      <c r="L3397" s="2">
        <v>129</v>
      </c>
      <c r="M3397">
        <v>1</v>
      </c>
      <c r="N3397">
        <v>0</v>
      </c>
      <c r="O3397" t="str">
        <f>IF(M3396=0, "Female", "Male")</f>
        <v>Male</v>
      </c>
      <c r="P3397">
        <v>1</v>
      </c>
      <c r="Q3397" t="str">
        <f>IF(P3397=0, "Non Smoker", "Smoker")</f>
        <v>Smoker</v>
      </c>
      <c r="R3397" s="2">
        <v>7</v>
      </c>
      <c r="S3397" s="2" t="str">
        <f t="shared" si="53"/>
        <v>Dead</v>
      </c>
      <c r="T3397">
        <v>0</v>
      </c>
      <c r="U3397">
        <v>1</v>
      </c>
    </row>
    <row r="3398" spans="1:21" x14ac:dyDescent="0.3">
      <c r="A3398" s="2">
        <v>65</v>
      </c>
      <c r="B3398">
        <v>1</v>
      </c>
      <c r="C3398" t="str">
        <f>IF(B3398=0, "No Anemia", "Anemia")</f>
        <v>Anemia</v>
      </c>
      <c r="D3398" s="2">
        <v>128</v>
      </c>
      <c r="E3398">
        <v>1</v>
      </c>
      <c r="F3398" t="str">
        <f>IF(E3398=0, "No Diabetes", "Diabetes")</f>
        <v>Diabetes</v>
      </c>
      <c r="G3398" s="2">
        <v>30</v>
      </c>
      <c r="H3398">
        <v>1</v>
      </c>
      <c r="I3398" t="str">
        <f>IF(H3398=0, "No High Blood Pressure", "High Blood Pressure")</f>
        <v>High Blood Pressure</v>
      </c>
      <c r="J3398" s="2">
        <v>297000</v>
      </c>
      <c r="K3398" s="1">
        <v>1.6</v>
      </c>
      <c r="L3398" s="2">
        <v>136</v>
      </c>
      <c r="M3398">
        <v>0</v>
      </c>
      <c r="N3398">
        <v>1</v>
      </c>
      <c r="O3398" t="str">
        <f>IF(M3397=0, "Female", "Male")</f>
        <v>Male</v>
      </c>
      <c r="P3398">
        <v>0</v>
      </c>
      <c r="Q3398" t="str">
        <f>IF(P3398=0, "Non Smoker", "Smoker")</f>
        <v>Non Smoker</v>
      </c>
      <c r="R3398" s="2">
        <v>20</v>
      </c>
      <c r="S3398" s="2" t="str">
        <f t="shared" si="53"/>
        <v>Dead</v>
      </c>
      <c r="T3398">
        <v>0</v>
      </c>
      <c r="U3398">
        <v>1</v>
      </c>
    </row>
    <row r="3399" spans="1:21" x14ac:dyDescent="0.3">
      <c r="A3399" s="2">
        <v>65</v>
      </c>
      <c r="B3399">
        <v>0</v>
      </c>
      <c r="C3399" t="str">
        <f>IF(B3399=0, "No Anemia", "Anemia")</f>
        <v>No Anemia</v>
      </c>
      <c r="D3399" s="2">
        <v>582</v>
      </c>
      <c r="E3399">
        <v>1</v>
      </c>
      <c r="F3399" t="str">
        <f>IF(E3399=0, "No Diabetes", "Diabetes")</f>
        <v>Diabetes</v>
      </c>
      <c r="G3399" s="2">
        <v>40</v>
      </c>
      <c r="H3399">
        <v>0</v>
      </c>
      <c r="I3399" t="str">
        <f>IF(H3399=0, "No High Blood Pressure", "High Blood Pressure")</f>
        <v>No High Blood Pressure</v>
      </c>
      <c r="J3399" s="2">
        <v>270000</v>
      </c>
      <c r="K3399" s="1">
        <v>1</v>
      </c>
      <c r="L3399" s="2">
        <v>138</v>
      </c>
      <c r="M3399">
        <v>0</v>
      </c>
      <c r="N3399">
        <v>1</v>
      </c>
      <c r="O3399" t="str">
        <f>IF(M3398=0, "Female", "Male")</f>
        <v>Female</v>
      </c>
      <c r="P3399">
        <v>0</v>
      </c>
      <c r="Q3399" t="str">
        <f>IF(P3399=0, "Non Smoker", "Smoker")</f>
        <v>Non Smoker</v>
      </c>
      <c r="R3399" s="2">
        <v>140</v>
      </c>
      <c r="S3399" s="2" t="str">
        <f t="shared" si="53"/>
        <v>Alive</v>
      </c>
      <c r="T3399">
        <v>1</v>
      </c>
      <c r="U3399">
        <v>0</v>
      </c>
    </row>
    <row r="3400" spans="1:21" x14ac:dyDescent="0.3">
      <c r="A3400" s="2">
        <v>65</v>
      </c>
      <c r="B3400">
        <v>0</v>
      </c>
      <c r="C3400" t="str">
        <f>IF(B3400=0, "No Anemia", "Anemia")</f>
        <v>No Anemia</v>
      </c>
      <c r="D3400" s="2">
        <v>582</v>
      </c>
      <c r="E3400">
        <v>1</v>
      </c>
      <c r="F3400" t="str">
        <f>IF(E3400=0, "No Diabetes", "Diabetes")</f>
        <v>Diabetes</v>
      </c>
      <c r="G3400" s="2">
        <v>40</v>
      </c>
      <c r="H3400">
        <v>0</v>
      </c>
      <c r="I3400" t="str">
        <f>IF(H3400=0, "No High Blood Pressure", "High Blood Pressure")</f>
        <v>No High Blood Pressure</v>
      </c>
      <c r="J3400" s="2">
        <v>270000</v>
      </c>
      <c r="K3400" s="1">
        <v>1</v>
      </c>
      <c r="L3400" s="2">
        <v>138</v>
      </c>
      <c r="M3400">
        <v>0</v>
      </c>
      <c r="N3400">
        <v>1</v>
      </c>
      <c r="O3400" t="str">
        <f>IF(M3399=0, "Female", "Male")</f>
        <v>Female</v>
      </c>
      <c r="P3400">
        <v>0</v>
      </c>
      <c r="Q3400" t="str">
        <f>IF(P3400=0, "Non Smoker", "Smoker")</f>
        <v>Non Smoker</v>
      </c>
      <c r="R3400" s="2">
        <v>140</v>
      </c>
      <c r="S3400" s="2" t="str">
        <f t="shared" si="53"/>
        <v>Alive</v>
      </c>
      <c r="T3400">
        <v>1</v>
      </c>
      <c r="U3400">
        <v>0</v>
      </c>
    </row>
    <row r="3401" spans="1:21" x14ac:dyDescent="0.3">
      <c r="A3401" s="2">
        <v>65</v>
      </c>
      <c r="B3401">
        <v>0</v>
      </c>
      <c r="C3401" t="str">
        <f>IF(B3401=0, "No Anemia", "Anemia")</f>
        <v>No Anemia</v>
      </c>
      <c r="D3401" s="2">
        <v>224</v>
      </c>
      <c r="E3401">
        <v>1</v>
      </c>
      <c r="F3401" t="str">
        <f>IF(E3401=0, "No Diabetes", "Diabetes")</f>
        <v>Diabetes</v>
      </c>
      <c r="G3401" s="2">
        <v>50</v>
      </c>
      <c r="H3401">
        <v>0</v>
      </c>
      <c r="I3401" t="str">
        <f>IF(H3401=0, "No High Blood Pressure", "High Blood Pressure")</f>
        <v>No High Blood Pressure</v>
      </c>
      <c r="J3401" s="2">
        <v>149000</v>
      </c>
      <c r="K3401" s="1">
        <v>1.3</v>
      </c>
      <c r="L3401" s="2">
        <v>137</v>
      </c>
      <c r="M3401">
        <v>1</v>
      </c>
      <c r="N3401">
        <v>0</v>
      </c>
      <c r="O3401" t="str">
        <f>IF(M3400=0, "Female", "Male")</f>
        <v>Female</v>
      </c>
      <c r="P3401">
        <v>1</v>
      </c>
      <c r="Q3401" t="str">
        <f>IF(P3401=0, "Non Smoker", "Smoker")</f>
        <v>Smoker</v>
      </c>
      <c r="R3401" s="2">
        <v>72</v>
      </c>
      <c r="S3401" s="2" t="str">
        <f t="shared" si="53"/>
        <v>Alive</v>
      </c>
      <c r="T3401">
        <v>1</v>
      </c>
      <c r="U3401">
        <v>0</v>
      </c>
    </row>
    <row r="3402" spans="1:21" x14ac:dyDescent="0.3">
      <c r="A3402" s="2">
        <v>65</v>
      </c>
      <c r="B3402">
        <v>1</v>
      </c>
      <c r="C3402" t="str">
        <f>IF(B3402=0, "No Anemia", "Anemia")</f>
        <v>Anemia</v>
      </c>
      <c r="D3402" s="2">
        <v>258</v>
      </c>
      <c r="E3402">
        <v>1</v>
      </c>
      <c r="F3402" t="str">
        <f>IF(E3402=0, "No Diabetes", "Diabetes")</f>
        <v>Diabetes</v>
      </c>
      <c r="G3402" s="2">
        <v>25</v>
      </c>
      <c r="H3402">
        <v>0</v>
      </c>
      <c r="I3402" t="str">
        <f>IF(H3402=0, "No High Blood Pressure", "High Blood Pressure")</f>
        <v>No High Blood Pressure</v>
      </c>
      <c r="J3402" s="2">
        <v>198000</v>
      </c>
      <c r="K3402" s="1">
        <v>1.4</v>
      </c>
      <c r="L3402" s="2">
        <v>129</v>
      </c>
      <c r="M3402">
        <v>1</v>
      </c>
      <c r="N3402">
        <v>0</v>
      </c>
      <c r="O3402" t="str">
        <f>IF(M3401=0, "Female", "Male")</f>
        <v>Male</v>
      </c>
      <c r="P3402">
        <v>0</v>
      </c>
      <c r="Q3402" t="str">
        <f>IF(P3402=0, "Non Smoker", "Smoker")</f>
        <v>Non Smoker</v>
      </c>
      <c r="R3402" s="2">
        <v>235</v>
      </c>
      <c r="S3402" s="2" t="str">
        <f t="shared" si="53"/>
        <v>Dead</v>
      </c>
      <c r="T3402">
        <v>0</v>
      </c>
      <c r="U3402">
        <v>1</v>
      </c>
    </row>
    <row r="3403" spans="1:21" x14ac:dyDescent="0.3">
      <c r="A3403" s="2">
        <v>65</v>
      </c>
      <c r="B3403">
        <v>1</v>
      </c>
      <c r="C3403" t="str">
        <f>IF(B3403=0, "No Anemia", "Anemia")</f>
        <v>Anemia</v>
      </c>
      <c r="D3403" s="2">
        <v>52</v>
      </c>
      <c r="E3403">
        <v>0</v>
      </c>
      <c r="F3403" t="str">
        <f>IF(E3403=0, "No Diabetes", "Diabetes")</f>
        <v>No Diabetes</v>
      </c>
      <c r="G3403" s="2">
        <v>25</v>
      </c>
      <c r="H3403">
        <v>1</v>
      </c>
      <c r="I3403" t="str">
        <f>IF(H3403=0, "No High Blood Pressure", "High Blood Pressure")</f>
        <v>High Blood Pressure</v>
      </c>
      <c r="J3403" s="2">
        <v>276000</v>
      </c>
      <c r="K3403" s="1">
        <v>1.3</v>
      </c>
      <c r="L3403" s="2">
        <v>137</v>
      </c>
      <c r="M3403">
        <v>0</v>
      </c>
      <c r="N3403">
        <v>1</v>
      </c>
      <c r="O3403" t="str">
        <f>IF(M3402=0, "Female", "Male")</f>
        <v>Male</v>
      </c>
      <c r="P3403">
        <v>0</v>
      </c>
      <c r="Q3403" t="str">
        <f>IF(P3403=0, "Non Smoker", "Smoker")</f>
        <v>Non Smoker</v>
      </c>
      <c r="R3403" s="2">
        <v>16</v>
      </c>
      <c r="S3403" s="2" t="str">
        <f t="shared" si="53"/>
        <v>Alive</v>
      </c>
      <c r="T3403">
        <v>1</v>
      </c>
      <c r="U3403">
        <v>0</v>
      </c>
    </row>
    <row r="3404" spans="1:21" x14ac:dyDescent="0.3">
      <c r="A3404" s="2">
        <v>65</v>
      </c>
      <c r="B3404">
        <v>0</v>
      </c>
      <c r="C3404" t="str">
        <f>IF(B3404=0, "No Anemia", "Anemia")</f>
        <v>No Anemia</v>
      </c>
      <c r="D3404" s="2">
        <v>167</v>
      </c>
      <c r="E3404">
        <v>0</v>
      </c>
      <c r="F3404" t="str">
        <f>IF(E3404=0, "No Diabetes", "Diabetes")</f>
        <v>No Diabetes</v>
      </c>
      <c r="G3404" s="2">
        <v>30</v>
      </c>
      <c r="H3404">
        <v>0</v>
      </c>
      <c r="I3404" t="str">
        <f>IF(H3404=0, "No High Blood Pressure", "High Blood Pressure")</f>
        <v>No High Blood Pressure</v>
      </c>
      <c r="J3404" s="2">
        <v>259000</v>
      </c>
      <c r="K3404" s="1">
        <v>0.8</v>
      </c>
      <c r="L3404" s="2">
        <v>138</v>
      </c>
      <c r="M3404">
        <v>0</v>
      </c>
      <c r="N3404">
        <v>1</v>
      </c>
      <c r="O3404" t="str">
        <f>IF(M3403=0, "Female", "Male")</f>
        <v>Female</v>
      </c>
      <c r="P3404">
        <v>0</v>
      </c>
      <c r="Q3404" t="str">
        <f>IF(P3404=0, "Non Smoker", "Smoker")</f>
        <v>Non Smoker</v>
      </c>
      <c r="R3404" s="2">
        <v>186</v>
      </c>
      <c r="S3404" s="2" t="str">
        <f t="shared" si="53"/>
        <v>Alive</v>
      </c>
      <c r="T3404">
        <v>1</v>
      </c>
      <c r="U3404">
        <v>0</v>
      </c>
    </row>
    <row r="3405" spans="1:21" x14ac:dyDescent="0.3">
      <c r="A3405" s="2">
        <v>65</v>
      </c>
      <c r="B3405">
        <v>1</v>
      </c>
      <c r="C3405" t="str">
        <f>IF(B3405=0, "No Anemia", "Anemia")</f>
        <v>Anemia</v>
      </c>
      <c r="D3405" s="2">
        <v>160</v>
      </c>
      <c r="E3405">
        <v>1</v>
      </c>
      <c r="F3405" t="str">
        <f>IF(E3405=0, "No Diabetes", "Diabetes")</f>
        <v>Diabetes</v>
      </c>
      <c r="G3405" s="2">
        <v>20</v>
      </c>
      <c r="H3405">
        <v>0</v>
      </c>
      <c r="I3405" t="str">
        <f>IF(H3405=0, "No High Blood Pressure", "High Blood Pressure")</f>
        <v>No High Blood Pressure</v>
      </c>
      <c r="J3405" s="2">
        <v>327000</v>
      </c>
      <c r="K3405" s="1">
        <v>2.7</v>
      </c>
      <c r="L3405" s="2">
        <v>116</v>
      </c>
      <c r="M3405">
        <v>0</v>
      </c>
      <c r="N3405">
        <v>1</v>
      </c>
      <c r="O3405" t="str">
        <f>IF(M3404=0, "Female", "Male")</f>
        <v>Female</v>
      </c>
      <c r="P3405">
        <v>0</v>
      </c>
      <c r="Q3405" t="str">
        <f>IF(P3405=0, "Non Smoker", "Smoker")</f>
        <v>Non Smoker</v>
      </c>
      <c r="R3405" s="2">
        <v>8</v>
      </c>
      <c r="S3405" s="2" t="str">
        <f t="shared" si="53"/>
        <v>Dead</v>
      </c>
      <c r="T3405">
        <v>0</v>
      </c>
      <c r="U3405">
        <v>1</v>
      </c>
    </row>
    <row r="3406" spans="1:21" x14ac:dyDescent="0.3">
      <c r="A3406" s="2">
        <v>65</v>
      </c>
      <c r="B3406">
        <v>0</v>
      </c>
      <c r="C3406" t="str">
        <f>IF(B3406=0, "No Anemia", "Anemia")</f>
        <v>No Anemia</v>
      </c>
      <c r="D3406" s="2">
        <v>118</v>
      </c>
      <c r="E3406">
        <v>0</v>
      </c>
      <c r="F3406" t="str">
        <f>IF(E3406=0, "No Diabetes", "Diabetes")</f>
        <v>No Diabetes</v>
      </c>
      <c r="G3406" s="2">
        <v>50</v>
      </c>
      <c r="H3406">
        <v>0</v>
      </c>
      <c r="I3406" t="str">
        <f>IF(H3406=0, "No High Blood Pressure", "High Blood Pressure")</f>
        <v>No High Blood Pressure</v>
      </c>
      <c r="J3406" s="2">
        <v>194000</v>
      </c>
      <c r="K3406" s="1">
        <v>1.1000000000000001</v>
      </c>
      <c r="L3406" s="2">
        <v>145</v>
      </c>
      <c r="M3406">
        <v>1</v>
      </c>
      <c r="N3406">
        <v>0</v>
      </c>
      <c r="O3406" t="str">
        <f>IF(M3405=0, "Female", "Male")</f>
        <v>Female</v>
      </c>
      <c r="P3406">
        <v>1</v>
      </c>
      <c r="Q3406" t="str">
        <f>IF(P3406=0, "Non Smoker", "Smoker")</f>
        <v>Smoker</v>
      </c>
      <c r="R3406" s="2">
        <v>200</v>
      </c>
      <c r="S3406" s="2" t="str">
        <f t="shared" si="53"/>
        <v>Alive</v>
      </c>
      <c r="T3406">
        <v>1</v>
      </c>
      <c r="U3406">
        <v>0</v>
      </c>
    </row>
    <row r="3407" spans="1:21" x14ac:dyDescent="0.3">
      <c r="A3407" s="2">
        <v>65</v>
      </c>
      <c r="B3407">
        <v>0</v>
      </c>
      <c r="C3407" t="str">
        <f>IF(B3407=0, "No Anemia", "Anemia")</f>
        <v>No Anemia</v>
      </c>
      <c r="D3407" s="2">
        <v>118</v>
      </c>
      <c r="E3407">
        <v>0</v>
      </c>
      <c r="F3407" t="str">
        <f>IF(E3407=0, "No Diabetes", "Diabetes")</f>
        <v>No Diabetes</v>
      </c>
      <c r="G3407" s="2">
        <v>50</v>
      </c>
      <c r="H3407">
        <v>0</v>
      </c>
      <c r="I3407" t="str">
        <f>IF(H3407=0, "No High Blood Pressure", "High Blood Pressure")</f>
        <v>No High Blood Pressure</v>
      </c>
      <c r="J3407" s="2">
        <v>194000</v>
      </c>
      <c r="K3407" s="1">
        <v>1.1000000000000001</v>
      </c>
      <c r="L3407" s="2">
        <v>145</v>
      </c>
      <c r="M3407">
        <v>1</v>
      </c>
      <c r="N3407">
        <v>0</v>
      </c>
      <c r="O3407" t="str">
        <f>IF(M3406=0, "Female", "Male")</f>
        <v>Male</v>
      </c>
      <c r="P3407">
        <v>1</v>
      </c>
      <c r="Q3407" t="str">
        <f>IF(P3407=0, "Non Smoker", "Smoker")</f>
        <v>Smoker</v>
      </c>
      <c r="R3407" s="2">
        <v>200</v>
      </c>
      <c r="S3407" s="2" t="str">
        <f t="shared" si="53"/>
        <v>Alive</v>
      </c>
      <c r="T3407">
        <v>1</v>
      </c>
      <c r="U3407">
        <v>0</v>
      </c>
    </row>
    <row r="3408" spans="1:21" x14ac:dyDescent="0.3">
      <c r="A3408" s="2">
        <v>65</v>
      </c>
      <c r="B3408">
        <v>0</v>
      </c>
      <c r="C3408" t="str">
        <f>IF(B3408=0, "No Anemia", "Anemia")</f>
        <v>No Anemia</v>
      </c>
      <c r="D3408" s="2">
        <v>157</v>
      </c>
      <c r="E3408">
        <v>0</v>
      </c>
      <c r="F3408" t="str">
        <f>IF(E3408=0, "No Diabetes", "Diabetes")</f>
        <v>No Diabetes</v>
      </c>
      <c r="G3408" s="2">
        <v>65</v>
      </c>
      <c r="H3408">
        <v>0</v>
      </c>
      <c r="I3408" t="str">
        <f>IF(H3408=0, "No High Blood Pressure", "High Blood Pressure")</f>
        <v>No High Blood Pressure</v>
      </c>
      <c r="J3408" s="2">
        <v>263358.03000000003</v>
      </c>
      <c r="K3408" s="1">
        <v>1.5</v>
      </c>
      <c r="L3408" s="2">
        <v>138</v>
      </c>
      <c r="M3408">
        <v>0</v>
      </c>
      <c r="N3408">
        <v>1</v>
      </c>
      <c r="O3408" t="str">
        <f>IF(M3407=0, "Female", "Male")</f>
        <v>Male</v>
      </c>
      <c r="P3408">
        <v>0</v>
      </c>
      <c r="Q3408" t="str">
        <f>IF(P3408=0, "Non Smoker", "Smoker")</f>
        <v>Non Smoker</v>
      </c>
      <c r="R3408" s="2">
        <v>10</v>
      </c>
      <c r="S3408" s="2" t="str">
        <f t="shared" si="53"/>
        <v>Dead</v>
      </c>
      <c r="T3408">
        <v>0</v>
      </c>
      <c r="U3408">
        <v>1</v>
      </c>
    </row>
    <row r="3409" spans="1:21" x14ac:dyDescent="0.3">
      <c r="A3409" s="2">
        <v>65</v>
      </c>
      <c r="B3409">
        <v>0</v>
      </c>
      <c r="C3409" t="str">
        <f>IF(B3409=0, "No Anemia", "Anemia")</f>
        <v>No Anemia</v>
      </c>
      <c r="D3409" s="2">
        <v>224</v>
      </c>
      <c r="E3409">
        <v>1</v>
      </c>
      <c r="F3409" t="str">
        <f>IF(E3409=0, "No Diabetes", "Diabetes")</f>
        <v>Diabetes</v>
      </c>
      <c r="G3409" s="2">
        <v>50</v>
      </c>
      <c r="H3409">
        <v>0</v>
      </c>
      <c r="I3409" t="str">
        <f>IF(H3409=0, "No High Blood Pressure", "High Blood Pressure")</f>
        <v>No High Blood Pressure</v>
      </c>
      <c r="J3409" s="2">
        <v>149000</v>
      </c>
      <c r="K3409" s="1">
        <v>1.3</v>
      </c>
      <c r="L3409" s="2">
        <v>137</v>
      </c>
      <c r="M3409">
        <v>1</v>
      </c>
      <c r="N3409">
        <v>0</v>
      </c>
      <c r="O3409" t="str">
        <f>IF(M3408=0, "Female", "Male")</f>
        <v>Female</v>
      </c>
      <c r="P3409">
        <v>1</v>
      </c>
      <c r="Q3409" t="str">
        <f>IF(P3409=0, "Non Smoker", "Smoker")</f>
        <v>Smoker</v>
      </c>
      <c r="R3409" s="2">
        <v>72</v>
      </c>
      <c r="S3409" s="2" t="str">
        <f t="shared" si="53"/>
        <v>Alive</v>
      </c>
      <c r="T3409">
        <v>1</v>
      </c>
      <c r="U3409">
        <v>0</v>
      </c>
    </row>
    <row r="3410" spans="1:21" x14ac:dyDescent="0.3">
      <c r="A3410" s="2">
        <v>65</v>
      </c>
      <c r="B3410">
        <v>0</v>
      </c>
      <c r="C3410" t="str">
        <f>IF(B3410=0, "No Anemia", "Anemia")</f>
        <v>No Anemia</v>
      </c>
      <c r="D3410" s="2">
        <v>94</v>
      </c>
      <c r="E3410">
        <v>1</v>
      </c>
      <c r="F3410" t="str">
        <f>IF(E3410=0, "No Diabetes", "Diabetes")</f>
        <v>Diabetes</v>
      </c>
      <c r="G3410" s="2">
        <v>50</v>
      </c>
      <c r="H3410">
        <v>1</v>
      </c>
      <c r="I3410" t="str">
        <f>IF(H3410=0, "No High Blood Pressure", "High Blood Pressure")</f>
        <v>High Blood Pressure</v>
      </c>
      <c r="J3410" s="2">
        <v>188000</v>
      </c>
      <c r="K3410" s="1">
        <v>1</v>
      </c>
      <c r="L3410" s="2">
        <v>140</v>
      </c>
      <c r="M3410">
        <v>1</v>
      </c>
      <c r="N3410">
        <v>0</v>
      </c>
      <c r="O3410" t="str">
        <f>IF(M3409=0, "Female", "Male")</f>
        <v>Male</v>
      </c>
      <c r="P3410">
        <v>0</v>
      </c>
      <c r="Q3410" t="str">
        <f>IF(P3410=0, "Non Smoker", "Smoker")</f>
        <v>Non Smoker</v>
      </c>
      <c r="R3410" s="2">
        <v>29</v>
      </c>
      <c r="S3410" s="2" t="str">
        <f t="shared" si="53"/>
        <v>Dead</v>
      </c>
      <c r="T3410">
        <v>0</v>
      </c>
      <c r="U3410">
        <v>1</v>
      </c>
    </row>
    <row r="3411" spans="1:21" x14ac:dyDescent="0.3">
      <c r="A3411" s="2">
        <v>65</v>
      </c>
      <c r="B3411">
        <v>0</v>
      </c>
      <c r="C3411" t="str">
        <f>IF(B3411=0, "No Anemia", "Anemia")</f>
        <v>No Anemia</v>
      </c>
      <c r="D3411" s="2">
        <v>113</v>
      </c>
      <c r="E3411">
        <v>1</v>
      </c>
      <c r="F3411" t="str">
        <f>IF(E3411=0, "No Diabetes", "Diabetes")</f>
        <v>Diabetes</v>
      </c>
      <c r="G3411" s="2">
        <v>25</v>
      </c>
      <c r="H3411">
        <v>0</v>
      </c>
      <c r="I3411" t="str">
        <f>IF(H3411=0, "No High Blood Pressure", "High Blood Pressure")</f>
        <v>No High Blood Pressure</v>
      </c>
      <c r="J3411" s="2">
        <v>497000</v>
      </c>
      <c r="K3411" s="1">
        <v>1.83</v>
      </c>
      <c r="L3411" s="2">
        <v>135</v>
      </c>
      <c r="M3411">
        <v>1</v>
      </c>
      <c r="N3411">
        <v>0</v>
      </c>
      <c r="O3411" t="str">
        <f>IF(M3410=0, "Female", "Male")</f>
        <v>Male</v>
      </c>
      <c r="P3411">
        <v>0</v>
      </c>
      <c r="Q3411" t="str">
        <f>IF(P3411=0, "Non Smoker", "Smoker")</f>
        <v>Non Smoker</v>
      </c>
      <c r="R3411" s="2">
        <v>67</v>
      </c>
      <c r="S3411" s="2" t="str">
        <f t="shared" si="53"/>
        <v>Dead</v>
      </c>
      <c r="T3411">
        <v>0</v>
      </c>
      <c r="U3411">
        <v>1</v>
      </c>
    </row>
    <row r="3412" spans="1:21" x14ac:dyDescent="0.3">
      <c r="A3412" s="2">
        <v>65</v>
      </c>
      <c r="B3412">
        <v>0</v>
      </c>
      <c r="C3412" t="str">
        <f>IF(B3412=0, "No Anemia", "Anemia")</f>
        <v>No Anemia</v>
      </c>
      <c r="D3412" s="2">
        <v>113</v>
      </c>
      <c r="E3412">
        <v>1</v>
      </c>
      <c r="F3412" t="str">
        <f>IF(E3412=0, "No Diabetes", "Diabetes")</f>
        <v>Diabetes</v>
      </c>
      <c r="G3412" s="2">
        <v>25</v>
      </c>
      <c r="H3412">
        <v>0</v>
      </c>
      <c r="I3412" t="str">
        <f>IF(H3412=0, "No High Blood Pressure", "High Blood Pressure")</f>
        <v>No High Blood Pressure</v>
      </c>
      <c r="J3412" s="2">
        <v>497000</v>
      </c>
      <c r="K3412" s="1">
        <v>1.83</v>
      </c>
      <c r="L3412" s="2">
        <v>135</v>
      </c>
      <c r="M3412">
        <v>1</v>
      </c>
      <c r="N3412">
        <v>0</v>
      </c>
      <c r="O3412" t="str">
        <f>IF(M3411=0, "Female", "Male")</f>
        <v>Male</v>
      </c>
      <c r="P3412">
        <v>0</v>
      </c>
      <c r="Q3412" t="str">
        <f>IF(P3412=0, "Non Smoker", "Smoker")</f>
        <v>Non Smoker</v>
      </c>
      <c r="R3412" s="2">
        <v>67</v>
      </c>
      <c r="S3412" s="2" t="str">
        <f t="shared" si="53"/>
        <v>Dead</v>
      </c>
      <c r="T3412">
        <v>0</v>
      </c>
      <c r="U3412">
        <v>1</v>
      </c>
    </row>
    <row r="3413" spans="1:21" x14ac:dyDescent="0.3">
      <c r="A3413" s="2">
        <v>65</v>
      </c>
      <c r="B3413">
        <v>0</v>
      </c>
      <c r="C3413" t="str">
        <f>IF(B3413=0, "No Anemia", "Anemia")</f>
        <v>No Anemia</v>
      </c>
      <c r="D3413" s="2">
        <v>146</v>
      </c>
      <c r="E3413">
        <v>0</v>
      </c>
      <c r="F3413" t="str">
        <f>IF(E3413=0, "No Diabetes", "Diabetes")</f>
        <v>No Diabetes</v>
      </c>
      <c r="G3413" s="2">
        <v>20</v>
      </c>
      <c r="H3413">
        <v>0</v>
      </c>
      <c r="I3413" t="str">
        <f>IF(H3413=0, "No High Blood Pressure", "High Blood Pressure")</f>
        <v>No High Blood Pressure</v>
      </c>
      <c r="J3413" s="2">
        <v>162000</v>
      </c>
      <c r="K3413" s="1">
        <v>1.3</v>
      </c>
      <c r="L3413" s="2">
        <v>129</v>
      </c>
      <c r="M3413">
        <v>1</v>
      </c>
      <c r="N3413">
        <v>0</v>
      </c>
      <c r="O3413" t="str">
        <f>IF(M3412=0, "Female", "Male")</f>
        <v>Male</v>
      </c>
      <c r="P3413">
        <v>1</v>
      </c>
      <c r="Q3413" t="str">
        <f>IF(P3413=0, "Non Smoker", "Smoker")</f>
        <v>Smoker</v>
      </c>
      <c r="R3413" s="2">
        <v>7</v>
      </c>
      <c r="S3413" s="2" t="str">
        <f t="shared" si="53"/>
        <v>Dead</v>
      </c>
      <c r="T3413">
        <v>0</v>
      </c>
      <c r="U3413">
        <v>1</v>
      </c>
    </row>
    <row r="3414" spans="1:21" x14ac:dyDescent="0.3">
      <c r="A3414" s="2">
        <v>65</v>
      </c>
      <c r="B3414">
        <v>0</v>
      </c>
      <c r="C3414" t="str">
        <f>IF(B3414=0, "No Anemia", "Anemia")</f>
        <v>No Anemia</v>
      </c>
      <c r="D3414" s="2">
        <v>56</v>
      </c>
      <c r="E3414">
        <v>0</v>
      </c>
      <c r="F3414" t="str">
        <f>IF(E3414=0, "No Diabetes", "Diabetes")</f>
        <v>No Diabetes</v>
      </c>
      <c r="G3414" s="2">
        <v>25</v>
      </c>
      <c r="H3414">
        <v>0</v>
      </c>
      <c r="I3414" t="str">
        <f>IF(H3414=0, "No High Blood Pressure", "High Blood Pressure")</f>
        <v>No High Blood Pressure</v>
      </c>
      <c r="J3414" s="2">
        <v>237000</v>
      </c>
      <c r="K3414" s="1">
        <v>5</v>
      </c>
      <c r="L3414" s="2">
        <v>130</v>
      </c>
      <c r="M3414">
        <v>0</v>
      </c>
      <c r="N3414">
        <v>1</v>
      </c>
      <c r="O3414" t="str">
        <f>IF(M3413=0, "Female", "Male")</f>
        <v>Male</v>
      </c>
      <c r="P3414">
        <v>0</v>
      </c>
      <c r="Q3414" t="str">
        <f>IF(P3414=0, "Non Smoker", "Smoker")</f>
        <v>Non Smoker</v>
      </c>
      <c r="R3414" s="2">
        <v>207</v>
      </c>
      <c r="S3414" s="2" t="str">
        <f t="shared" si="53"/>
        <v>Alive</v>
      </c>
      <c r="T3414">
        <v>1</v>
      </c>
      <c r="U3414">
        <v>0</v>
      </c>
    </row>
    <row r="3415" spans="1:21" x14ac:dyDescent="0.3">
      <c r="A3415" s="2">
        <v>65</v>
      </c>
      <c r="B3415">
        <v>0</v>
      </c>
      <c r="C3415" t="str">
        <f>IF(B3415=0, "No Anemia", "Anemia")</f>
        <v>No Anemia</v>
      </c>
      <c r="D3415" s="2">
        <v>1688</v>
      </c>
      <c r="E3415">
        <v>0</v>
      </c>
      <c r="F3415" t="str">
        <f>IF(E3415=0, "No Diabetes", "Diabetes")</f>
        <v>No Diabetes</v>
      </c>
      <c r="G3415" s="2">
        <v>38</v>
      </c>
      <c r="H3415">
        <v>0</v>
      </c>
      <c r="I3415" t="str">
        <f>IF(H3415=0, "No High Blood Pressure", "High Blood Pressure")</f>
        <v>No High Blood Pressure</v>
      </c>
      <c r="J3415" s="2">
        <v>263358.03000000003</v>
      </c>
      <c r="K3415" s="1">
        <v>1.1000000000000001</v>
      </c>
      <c r="L3415" s="2">
        <v>138</v>
      </c>
      <c r="M3415">
        <v>1</v>
      </c>
      <c r="N3415">
        <v>0</v>
      </c>
      <c r="O3415" t="str">
        <f>IF(M3414=0, "Female", "Male")</f>
        <v>Female</v>
      </c>
      <c r="P3415">
        <v>1</v>
      </c>
      <c r="Q3415" t="str">
        <f>IF(P3415=0, "Non Smoker", "Smoker")</f>
        <v>Smoker</v>
      </c>
      <c r="R3415" s="2">
        <v>250</v>
      </c>
      <c r="S3415" s="2" t="str">
        <f t="shared" si="53"/>
        <v>Alive</v>
      </c>
      <c r="T3415">
        <v>1</v>
      </c>
      <c r="U3415">
        <v>0</v>
      </c>
    </row>
    <row r="3416" spans="1:21" x14ac:dyDescent="0.3">
      <c r="A3416" s="2">
        <v>65</v>
      </c>
      <c r="B3416">
        <v>0</v>
      </c>
      <c r="C3416" t="str">
        <f>IF(B3416=0, "No Anemia", "Anemia")</f>
        <v>No Anemia</v>
      </c>
      <c r="D3416" s="2">
        <v>157</v>
      </c>
      <c r="E3416">
        <v>0</v>
      </c>
      <c r="F3416" t="str">
        <f>IF(E3416=0, "No Diabetes", "Diabetes")</f>
        <v>No Diabetes</v>
      </c>
      <c r="G3416" s="2">
        <v>65</v>
      </c>
      <c r="H3416">
        <v>0</v>
      </c>
      <c r="I3416" t="str">
        <f>IF(H3416=0, "No High Blood Pressure", "High Blood Pressure")</f>
        <v>No High Blood Pressure</v>
      </c>
      <c r="J3416" s="2">
        <v>263358.03000000003</v>
      </c>
      <c r="K3416" s="1">
        <v>1.5</v>
      </c>
      <c r="L3416" s="2">
        <v>138</v>
      </c>
      <c r="M3416">
        <v>0</v>
      </c>
      <c r="N3416">
        <v>1</v>
      </c>
      <c r="O3416" t="str">
        <f>IF(M3415=0, "Female", "Male")</f>
        <v>Male</v>
      </c>
      <c r="P3416">
        <v>0</v>
      </c>
      <c r="Q3416" t="str">
        <f>IF(P3416=0, "Non Smoker", "Smoker")</f>
        <v>Non Smoker</v>
      </c>
      <c r="R3416" s="2">
        <v>10</v>
      </c>
      <c r="S3416" s="2" t="str">
        <f t="shared" si="53"/>
        <v>Dead</v>
      </c>
      <c r="T3416">
        <v>0</v>
      </c>
      <c r="U3416">
        <v>1</v>
      </c>
    </row>
    <row r="3417" spans="1:21" x14ac:dyDescent="0.3">
      <c r="A3417" s="2">
        <v>65</v>
      </c>
      <c r="B3417">
        <v>0</v>
      </c>
      <c r="C3417" t="str">
        <f>IF(B3417=0, "No Anemia", "Anemia")</f>
        <v>No Anemia</v>
      </c>
      <c r="D3417" s="2">
        <v>157</v>
      </c>
      <c r="E3417">
        <v>0</v>
      </c>
      <c r="F3417" t="str">
        <f>IF(E3417=0, "No Diabetes", "Diabetes")</f>
        <v>No Diabetes</v>
      </c>
      <c r="G3417" s="2">
        <v>65</v>
      </c>
      <c r="H3417">
        <v>0</v>
      </c>
      <c r="I3417" t="str">
        <f>IF(H3417=0, "No High Blood Pressure", "High Blood Pressure")</f>
        <v>No High Blood Pressure</v>
      </c>
      <c r="J3417" s="2">
        <v>263358.03000000003</v>
      </c>
      <c r="K3417" s="1">
        <v>1.5</v>
      </c>
      <c r="L3417" s="2">
        <v>138</v>
      </c>
      <c r="M3417">
        <v>0</v>
      </c>
      <c r="N3417">
        <v>1</v>
      </c>
      <c r="O3417" t="str">
        <f>IF(M3416=0, "Female", "Male")</f>
        <v>Female</v>
      </c>
      <c r="P3417">
        <v>0</v>
      </c>
      <c r="Q3417" t="str">
        <f>IF(P3417=0, "Non Smoker", "Smoker")</f>
        <v>Non Smoker</v>
      </c>
      <c r="R3417" s="2">
        <v>10</v>
      </c>
      <c r="S3417" s="2" t="str">
        <f t="shared" si="53"/>
        <v>Dead</v>
      </c>
      <c r="T3417">
        <v>0</v>
      </c>
      <c r="U3417">
        <v>1</v>
      </c>
    </row>
    <row r="3418" spans="1:21" x14ac:dyDescent="0.3">
      <c r="A3418" s="2">
        <v>65</v>
      </c>
      <c r="B3418">
        <v>0</v>
      </c>
      <c r="C3418" t="str">
        <f>IF(B3418=0, "No Anemia", "Anemia")</f>
        <v>No Anemia</v>
      </c>
      <c r="D3418" s="2">
        <v>582</v>
      </c>
      <c r="E3418">
        <v>1</v>
      </c>
      <c r="F3418" t="str">
        <f>IF(E3418=0, "No Diabetes", "Diabetes")</f>
        <v>Diabetes</v>
      </c>
      <c r="G3418" s="2">
        <v>30</v>
      </c>
      <c r="H3418">
        <v>0</v>
      </c>
      <c r="I3418" t="str">
        <f>IF(H3418=0, "No High Blood Pressure", "High Blood Pressure")</f>
        <v>No High Blood Pressure</v>
      </c>
      <c r="J3418" s="2">
        <v>249000</v>
      </c>
      <c r="K3418" s="1">
        <v>1.3</v>
      </c>
      <c r="L3418" s="2">
        <v>136</v>
      </c>
      <c r="M3418">
        <v>1</v>
      </c>
      <c r="N3418">
        <v>0</v>
      </c>
      <c r="O3418" t="str">
        <f>IF(M3417=0, "Female", "Male")</f>
        <v>Female</v>
      </c>
      <c r="P3418">
        <v>1</v>
      </c>
      <c r="Q3418" t="str">
        <f>IF(P3418=0, "Non Smoker", "Smoker")</f>
        <v>Smoker</v>
      </c>
      <c r="R3418" s="2">
        <v>212</v>
      </c>
      <c r="S3418" s="2" t="str">
        <f t="shared" si="53"/>
        <v>Alive</v>
      </c>
      <c r="T3418">
        <v>1</v>
      </c>
      <c r="U3418">
        <v>0</v>
      </c>
    </row>
    <row r="3419" spans="1:21" x14ac:dyDescent="0.3">
      <c r="A3419" s="2">
        <v>65</v>
      </c>
      <c r="B3419">
        <v>1</v>
      </c>
      <c r="C3419" t="str">
        <f>IF(B3419=0, "No Anemia", "Anemia")</f>
        <v>Anemia</v>
      </c>
      <c r="D3419" s="2">
        <v>52</v>
      </c>
      <c r="E3419">
        <v>0</v>
      </c>
      <c r="F3419" t="str">
        <f>IF(E3419=0, "No Diabetes", "Diabetes")</f>
        <v>No Diabetes</v>
      </c>
      <c r="G3419" s="2">
        <v>25</v>
      </c>
      <c r="H3419">
        <v>1</v>
      </c>
      <c r="I3419" t="str">
        <f>IF(H3419=0, "No High Blood Pressure", "High Blood Pressure")</f>
        <v>High Blood Pressure</v>
      </c>
      <c r="J3419" s="2">
        <v>276000</v>
      </c>
      <c r="K3419" s="1">
        <v>1.3</v>
      </c>
      <c r="L3419" s="2">
        <v>137</v>
      </c>
      <c r="M3419">
        <v>0</v>
      </c>
      <c r="N3419">
        <v>1</v>
      </c>
      <c r="O3419" t="str">
        <f>IF(M3418=0, "Female", "Male")</f>
        <v>Male</v>
      </c>
      <c r="P3419">
        <v>0</v>
      </c>
      <c r="Q3419" t="str">
        <f>IF(P3419=0, "Non Smoker", "Smoker")</f>
        <v>Non Smoker</v>
      </c>
      <c r="R3419" s="2">
        <v>16</v>
      </c>
      <c r="S3419" s="2" t="str">
        <f t="shared" si="53"/>
        <v>Alive</v>
      </c>
      <c r="T3419">
        <v>1</v>
      </c>
      <c r="U3419">
        <v>0</v>
      </c>
    </row>
    <row r="3420" spans="1:21" x14ac:dyDescent="0.3">
      <c r="A3420" s="2">
        <v>65</v>
      </c>
      <c r="B3420">
        <v>0</v>
      </c>
      <c r="C3420" t="str">
        <f>IF(B3420=0, "No Anemia", "Anemia")</f>
        <v>No Anemia</v>
      </c>
      <c r="D3420" s="2">
        <v>113</v>
      </c>
      <c r="E3420">
        <v>1</v>
      </c>
      <c r="F3420" t="str">
        <f>IF(E3420=0, "No Diabetes", "Diabetes")</f>
        <v>Diabetes</v>
      </c>
      <c r="G3420" s="2">
        <v>25</v>
      </c>
      <c r="H3420">
        <v>0</v>
      </c>
      <c r="I3420" t="str">
        <f>IF(H3420=0, "No High Blood Pressure", "High Blood Pressure")</f>
        <v>No High Blood Pressure</v>
      </c>
      <c r="J3420" s="2">
        <v>497000</v>
      </c>
      <c r="K3420" s="1">
        <v>1.83</v>
      </c>
      <c r="L3420" s="2">
        <v>135</v>
      </c>
      <c r="M3420">
        <v>1</v>
      </c>
      <c r="N3420">
        <v>0</v>
      </c>
      <c r="O3420" t="str">
        <f>IF(M3419=0, "Female", "Male")</f>
        <v>Female</v>
      </c>
      <c r="P3420">
        <v>0</v>
      </c>
      <c r="Q3420" t="str">
        <f>IF(P3420=0, "Non Smoker", "Smoker")</f>
        <v>Non Smoker</v>
      </c>
      <c r="R3420" s="2">
        <v>67</v>
      </c>
      <c r="S3420" s="2" t="str">
        <f t="shared" si="53"/>
        <v>Dead</v>
      </c>
      <c r="T3420">
        <v>0</v>
      </c>
      <c r="U3420">
        <v>1</v>
      </c>
    </row>
    <row r="3421" spans="1:21" x14ac:dyDescent="0.3">
      <c r="A3421" s="2">
        <v>65</v>
      </c>
      <c r="B3421">
        <v>1</v>
      </c>
      <c r="C3421" t="str">
        <f>IF(B3421=0, "No Anemia", "Anemia")</f>
        <v>Anemia</v>
      </c>
      <c r="D3421" s="2">
        <v>135</v>
      </c>
      <c r="E3421">
        <v>0</v>
      </c>
      <c r="F3421" t="str">
        <f>IF(E3421=0, "No Diabetes", "Diabetes")</f>
        <v>No Diabetes</v>
      </c>
      <c r="G3421" s="2">
        <v>35</v>
      </c>
      <c r="H3421">
        <v>1</v>
      </c>
      <c r="I3421" t="str">
        <f>IF(H3421=0, "No High Blood Pressure", "High Blood Pressure")</f>
        <v>High Blood Pressure</v>
      </c>
      <c r="J3421" s="2">
        <v>290000</v>
      </c>
      <c r="K3421" s="1">
        <v>0.8</v>
      </c>
      <c r="L3421" s="2">
        <v>134</v>
      </c>
      <c r="M3421">
        <v>1</v>
      </c>
      <c r="N3421">
        <v>0</v>
      </c>
      <c r="O3421" t="str">
        <f>IF(M3420=0, "Female", "Male")</f>
        <v>Male</v>
      </c>
      <c r="P3421">
        <v>0</v>
      </c>
      <c r="Q3421" t="str">
        <f>IF(P3421=0, "Non Smoker", "Smoker")</f>
        <v>Non Smoker</v>
      </c>
      <c r="R3421" s="2">
        <v>194</v>
      </c>
      <c r="S3421" s="2" t="str">
        <f t="shared" si="53"/>
        <v>Alive</v>
      </c>
      <c r="T3421">
        <v>1</v>
      </c>
      <c r="U3421">
        <v>0</v>
      </c>
    </row>
    <row r="3422" spans="1:21" x14ac:dyDescent="0.3">
      <c r="A3422" s="2">
        <v>65</v>
      </c>
      <c r="B3422">
        <v>0</v>
      </c>
      <c r="C3422" t="str">
        <f>IF(B3422=0, "No Anemia", "Anemia")</f>
        <v>No Anemia</v>
      </c>
      <c r="D3422" s="2">
        <v>326</v>
      </c>
      <c r="E3422">
        <v>0</v>
      </c>
      <c r="F3422" t="str">
        <f>IF(E3422=0, "No Diabetes", "Diabetes")</f>
        <v>No Diabetes</v>
      </c>
      <c r="G3422" s="2">
        <v>38</v>
      </c>
      <c r="H3422">
        <v>0</v>
      </c>
      <c r="I3422" t="str">
        <f>IF(H3422=0, "No High Blood Pressure", "High Blood Pressure")</f>
        <v>No High Blood Pressure</v>
      </c>
      <c r="J3422" s="2">
        <v>294000</v>
      </c>
      <c r="K3422" s="1">
        <v>1.7</v>
      </c>
      <c r="L3422" s="2">
        <v>139</v>
      </c>
      <c r="M3422">
        <v>0</v>
      </c>
      <c r="N3422">
        <v>1</v>
      </c>
      <c r="O3422" t="str">
        <f>IF(M3421=0, "Female", "Male")</f>
        <v>Male</v>
      </c>
      <c r="P3422">
        <v>0</v>
      </c>
      <c r="Q3422" t="str">
        <f>IF(P3422=0, "Non Smoker", "Smoker")</f>
        <v>Non Smoker</v>
      </c>
      <c r="R3422" s="2">
        <v>220</v>
      </c>
      <c r="S3422" s="2" t="str">
        <f t="shared" si="53"/>
        <v>Alive</v>
      </c>
      <c r="T3422">
        <v>1</v>
      </c>
      <c r="U3422">
        <v>0</v>
      </c>
    </row>
    <row r="3423" spans="1:21" x14ac:dyDescent="0.3">
      <c r="A3423" s="2">
        <v>65</v>
      </c>
      <c r="B3423">
        <v>1</v>
      </c>
      <c r="C3423" t="str">
        <f>IF(B3423=0, "No Anemia", "Anemia")</f>
        <v>Anemia</v>
      </c>
      <c r="D3423" s="2">
        <v>59</v>
      </c>
      <c r="E3423">
        <v>1</v>
      </c>
      <c r="F3423" t="str">
        <f>IF(E3423=0, "No Diabetes", "Diabetes")</f>
        <v>Diabetes</v>
      </c>
      <c r="G3423" s="2">
        <v>60</v>
      </c>
      <c r="H3423">
        <v>0</v>
      </c>
      <c r="I3423" t="str">
        <f>IF(H3423=0, "No High Blood Pressure", "High Blood Pressure")</f>
        <v>No High Blood Pressure</v>
      </c>
      <c r="J3423" s="2">
        <v>172000</v>
      </c>
      <c r="K3423" s="1">
        <v>0.9</v>
      </c>
      <c r="L3423" s="2">
        <v>137</v>
      </c>
      <c r="M3423">
        <v>0</v>
      </c>
      <c r="N3423">
        <v>1</v>
      </c>
      <c r="O3423" t="str">
        <f>IF(M3422=0, "Female", "Male")</f>
        <v>Female</v>
      </c>
      <c r="P3423">
        <v>0</v>
      </c>
      <c r="Q3423" t="str">
        <f>IF(P3423=0, "Non Smoker", "Smoker")</f>
        <v>Non Smoker</v>
      </c>
      <c r="R3423" s="2">
        <v>107</v>
      </c>
      <c r="S3423" s="2" t="str">
        <f t="shared" si="53"/>
        <v>Alive</v>
      </c>
      <c r="T3423">
        <v>1</v>
      </c>
      <c r="U3423">
        <v>0</v>
      </c>
    </row>
    <row r="3424" spans="1:21" x14ac:dyDescent="0.3">
      <c r="A3424" s="2">
        <v>65</v>
      </c>
      <c r="B3424">
        <v>0</v>
      </c>
      <c r="C3424" t="str">
        <f>IF(B3424=0, "No Anemia", "Anemia")</f>
        <v>No Anemia</v>
      </c>
      <c r="D3424" s="2">
        <v>157</v>
      </c>
      <c r="E3424">
        <v>0</v>
      </c>
      <c r="F3424" t="str">
        <f>IF(E3424=0, "No Diabetes", "Diabetes")</f>
        <v>No Diabetes</v>
      </c>
      <c r="G3424" s="2">
        <v>65</v>
      </c>
      <c r="H3424">
        <v>0</v>
      </c>
      <c r="I3424" t="str">
        <f>IF(H3424=0, "No High Blood Pressure", "High Blood Pressure")</f>
        <v>No High Blood Pressure</v>
      </c>
      <c r="J3424" s="2">
        <v>263358.03000000003</v>
      </c>
      <c r="K3424" s="1">
        <v>1.5</v>
      </c>
      <c r="L3424" s="2">
        <v>138</v>
      </c>
      <c r="M3424">
        <v>0</v>
      </c>
      <c r="N3424">
        <v>1</v>
      </c>
      <c r="O3424" t="str">
        <f>IF(M3423=0, "Female", "Male")</f>
        <v>Female</v>
      </c>
      <c r="P3424">
        <v>0</v>
      </c>
      <c r="Q3424" t="str">
        <f>IF(P3424=0, "Non Smoker", "Smoker")</f>
        <v>Non Smoker</v>
      </c>
      <c r="R3424" s="2">
        <v>10</v>
      </c>
      <c r="S3424" s="2" t="str">
        <f t="shared" si="53"/>
        <v>Dead</v>
      </c>
      <c r="T3424">
        <v>0</v>
      </c>
      <c r="U3424">
        <v>1</v>
      </c>
    </row>
    <row r="3425" spans="1:21" x14ac:dyDescent="0.3">
      <c r="A3425" s="2">
        <v>65</v>
      </c>
      <c r="B3425">
        <v>0</v>
      </c>
      <c r="C3425" t="str">
        <f>IF(B3425=0, "No Anemia", "Anemia")</f>
        <v>No Anemia</v>
      </c>
      <c r="D3425" s="2">
        <v>582</v>
      </c>
      <c r="E3425">
        <v>1</v>
      </c>
      <c r="F3425" t="str">
        <f>IF(E3425=0, "No Diabetes", "Diabetes")</f>
        <v>Diabetes</v>
      </c>
      <c r="G3425" s="2">
        <v>30</v>
      </c>
      <c r="H3425">
        <v>0</v>
      </c>
      <c r="I3425" t="str">
        <f>IF(H3425=0, "No High Blood Pressure", "High Blood Pressure")</f>
        <v>No High Blood Pressure</v>
      </c>
      <c r="J3425" s="2">
        <v>249000</v>
      </c>
      <c r="K3425" s="1">
        <v>1.3</v>
      </c>
      <c r="L3425" s="2">
        <v>136</v>
      </c>
      <c r="M3425">
        <v>1</v>
      </c>
      <c r="N3425">
        <v>0</v>
      </c>
      <c r="O3425" t="str">
        <f>IF(M3424=0, "Female", "Male")</f>
        <v>Female</v>
      </c>
      <c r="P3425">
        <v>1</v>
      </c>
      <c r="Q3425" t="str">
        <f>IF(P3425=0, "Non Smoker", "Smoker")</f>
        <v>Smoker</v>
      </c>
      <c r="R3425" s="2">
        <v>212</v>
      </c>
      <c r="S3425" s="2" t="str">
        <f t="shared" si="53"/>
        <v>Alive</v>
      </c>
      <c r="T3425">
        <v>1</v>
      </c>
      <c r="U3425">
        <v>0</v>
      </c>
    </row>
    <row r="3426" spans="1:21" x14ac:dyDescent="0.3">
      <c r="A3426" s="2">
        <v>65</v>
      </c>
      <c r="B3426">
        <v>0</v>
      </c>
      <c r="C3426" t="str">
        <f>IF(B3426=0, "No Anemia", "Anemia")</f>
        <v>No Anemia</v>
      </c>
      <c r="D3426" s="2">
        <v>582</v>
      </c>
      <c r="E3426">
        <v>1</v>
      </c>
      <c r="F3426" t="str">
        <f>IF(E3426=0, "No Diabetes", "Diabetes")</f>
        <v>Diabetes</v>
      </c>
      <c r="G3426" s="2">
        <v>30</v>
      </c>
      <c r="H3426">
        <v>0</v>
      </c>
      <c r="I3426" t="str">
        <f>IF(H3426=0, "No High Blood Pressure", "High Blood Pressure")</f>
        <v>No High Blood Pressure</v>
      </c>
      <c r="J3426" s="2">
        <v>249000</v>
      </c>
      <c r="K3426" s="1">
        <v>1.3</v>
      </c>
      <c r="L3426" s="2">
        <v>136</v>
      </c>
      <c r="M3426">
        <v>1</v>
      </c>
      <c r="N3426">
        <v>0</v>
      </c>
      <c r="O3426" t="str">
        <f>IF(M3425=0, "Female", "Male")</f>
        <v>Male</v>
      </c>
      <c r="P3426">
        <v>1</v>
      </c>
      <c r="Q3426" t="str">
        <f>IF(P3426=0, "Non Smoker", "Smoker")</f>
        <v>Smoker</v>
      </c>
      <c r="R3426" s="2">
        <v>212</v>
      </c>
      <c r="S3426" s="2" t="str">
        <f t="shared" si="53"/>
        <v>Alive</v>
      </c>
      <c r="T3426">
        <v>1</v>
      </c>
      <c r="U3426">
        <v>0</v>
      </c>
    </row>
    <row r="3427" spans="1:21" x14ac:dyDescent="0.3">
      <c r="A3427" s="2">
        <v>65</v>
      </c>
      <c r="B3427">
        <v>0</v>
      </c>
      <c r="C3427" t="str">
        <f>IF(B3427=0, "No Anemia", "Anemia")</f>
        <v>No Anemia</v>
      </c>
      <c r="D3427" s="2">
        <v>167</v>
      </c>
      <c r="E3427">
        <v>0</v>
      </c>
      <c r="F3427" t="str">
        <f>IF(E3427=0, "No Diabetes", "Diabetes")</f>
        <v>No Diabetes</v>
      </c>
      <c r="G3427" s="2">
        <v>30</v>
      </c>
      <c r="H3427">
        <v>0</v>
      </c>
      <c r="I3427" t="str">
        <f>IF(H3427=0, "No High Blood Pressure", "High Blood Pressure")</f>
        <v>No High Blood Pressure</v>
      </c>
      <c r="J3427" s="2">
        <v>259000</v>
      </c>
      <c r="K3427" s="1">
        <v>0.8</v>
      </c>
      <c r="L3427" s="2">
        <v>138</v>
      </c>
      <c r="M3427">
        <v>0</v>
      </c>
      <c r="N3427">
        <v>1</v>
      </c>
      <c r="O3427" t="str">
        <f>IF(M3426=0, "Female", "Male")</f>
        <v>Male</v>
      </c>
      <c r="P3427">
        <v>0</v>
      </c>
      <c r="Q3427" t="str">
        <f>IF(P3427=0, "Non Smoker", "Smoker")</f>
        <v>Non Smoker</v>
      </c>
      <c r="R3427" s="2">
        <v>186</v>
      </c>
      <c r="S3427" s="2" t="str">
        <f t="shared" si="53"/>
        <v>Alive</v>
      </c>
      <c r="T3427">
        <v>1</v>
      </c>
      <c r="U3427">
        <v>0</v>
      </c>
    </row>
    <row r="3428" spans="1:21" x14ac:dyDescent="0.3">
      <c r="A3428" s="2">
        <v>65</v>
      </c>
      <c r="B3428">
        <v>0</v>
      </c>
      <c r="C3428" t="str">
        <f>IF(B3428=0, "No Anemia", "Anemia")</f>
        <v>No Anemia</v>
      </c>
      <c r="D3428" s="2">
        <v>167</v>
      </c>
      <c r="E3428">
        <v>0</v>
      </c>
      <c r="F3428" t="str">
        <f>IF(E3428=0, "No Diabetes", "Diabetes")</f>
        <v>No Diabetes</v>
      </c>
      <c r="G3428" s="2">
        <v>30</v>
      </c>
      <c r="H3428">
        <v>0</v>
      </c>
      <c r="I3428" t="str">
        <f>IF(H3428=0, "No High Blood Pressure", "High Blood Pressure")</f>
        <v>No High Blood Pressure</v>
      </c>
      <c r="J3428" s="2">
        <v>259000</v>
      </c>
      <c r="K3428" s="1">
        <v>0.8</v>
      </c>
      <c r="L3428" s="2">
        <v>138</v>
      </c>
      <c r="M3428">
        <v>0</v>
      </c>
      <c r="N3428">
        <v>1</v>
      </c>
      <c r="O3428" t="str">
        <f>IF(M3427=0, "Female", "Male")</f>
        <v>Female</v>
      </c>
      <c r="P3428">
        <v>0</v>
      </c>
      <c r="Q3428" t="str">
        <f>IF(P3428=0, "Non Smoker", "Smoker")</f>
        <v>Non Smoker</v>
      </c>
      <c r="R3428" s="2">
        <v>186</v>
      </c>
      <c r="S3428" s="2" t="str">
        <f t="shared" si="53"/>
        <v>Alive</v>
      </c>
      <c r="T3428">
        <v>1</v>
      </c>
      <c r="U3428">
        <v>0</v>
      </c>
    </row>
    <row r="3429" spans="1:21" x14ac:dyDescent="0.3">
      <c r="A3429" s="2">
        <v>65</v>
      </c>
      <c r="B3429">
        <v>0</v>
      </c>
      <c r="C3429" t="str">
        <f>IF(B3429=0, "No Anemia", "Anemia")</f>
        <v>No Anemia</v>
      </c>
      <c r="D3429" s="2">
        <v>167</v>
      </c>
      <c r="E3429">
        <v>0</v>
      </c>
      <c r="F3429" t="str">
        <f>IF(E3429=0, "No Diabetes", "Diabetes")</f>
        <v>No Diabetes</v>
      </c>
      <c r="G3429" s="2">
        <v>30</v>
      </c>
      <c r="H3429">
        <v>0</v>
      </c>
      <c r="I3429" t="str">
        <f>IF(H3429=0, "No High Blood Pressure", "High Blood Pressure")</f>
        <v>No High Blood Pressure</v>
      </c>
      <c r="J3429" s="2">
        <v>259000</v>
      </c>
      <c r="K3429" s="1">
        <v>0.8</v>
      </c>
      <c r="L3429" s="2">
        <v>138</v>
      </c>
      <c r="M3429">
        <v>0</v>
      </c>
      <c r="N3429">
        <v>1</v>
      </c>
      <c r="O3429" t="str">
        <f>IF(M3428=0, "Female", "Male")</f>
        <v>Female</v>
      </c>
      <c r="P3429">
        <v>0</v>
      </c>
      <c r="Q3429" t="str">
        <f>IF(P3429=0, "Non Smoker", "Smoker")</f>
        <v>Non Smoker</v>
      </c>
      <c r="R3429" s="2">
        <v>186</v>
      </c>
      <c r="S3429" s="2" t="str">
        <f t="shared" si="53"/>
        <v>Alive</v>
      </c>
      <c r="T3429">
        <v>1</v>
      </c>
      <c r="U3429">
        <v>0</v>
      </c>
    </row>
    <row r="3430" spans="1:21" x14ac:dyDescent="0.3">
      <c r="A3430" s="2">
        <v>65</v>
      </c>
      <c r="B3430">
        <v>0</v>
      </c>
      <c r="C3430" t="str">
        <f>IF(B3430=0, "No Anemia", "Anemia")</f>
        <v>No Anemia</v>
      </c>
      <c r="D3430" s="2">
        <v>582</v>
      </c>
      <c r="E3430">
        <v>1</v>
      </c>
      <c r="F3430" t="str">
        <f>IF(E3430=0, "No Diabetes", "Diabetes")</f>
        <v>Diabetes</v>
      </c>
      <c r="G3430" s="2">
        <v>30</v>
      </c>
      <c r="H3430">
        <v>0</v>
      </c>
      <c r="I3430" t="str">
        <f>IF(H3430=0, "No High Blood Pressure", "High Blood Pressure")</f>
        <v>No High Blood Pressure</v>
      </c>
      <c r="J3430" s="2">
        <v>249000</v>
      </c>
      <c r="K3430" s="1">
        <v>1.3</v>
      </c>
      <c r="L3430" s="2">
        <v>136</v>
      </c>
      <c r="M3430">
        <v>1</v>
      </c>
      <c r="N3430">
        <v>0</v>
      </c>
      <c r="O3430" t="str">
        <f>IF(M3429=0, "Female", "Male")</f>
        <v>Female</v>
      </c>
      <c r="P3430">
        <v>1</v>
      </c>
      <c r="Q3430" t="str">
        <f>IF(P3430=0, "Non Smoker", "Smoker")</f>
        <v>Smoker</v>
      </c>
      <c r="R3430" s="2">
        <v>212</v>
      </c>
      <c r="S3430" s="2" t="str">
        <f t="shared" si="53"/>
        <v>Alive</v>
      </c>
      <c r="T3430">
        <v>1</v>
      </c>
      <c r="U3430">
        <v>0</v>
      </c>
    </row>
    <row r="3431" spans="1:21" x14ac:dyDescent="0.3">
      <c r="A3431" s="2">
        <v>65</v>
      </c>
      <c r="B3431">
        <v>0</v>
      </c>
      <c r="C3431" t="str">
        <f>IF(B3431=0, "No Anemia", "Anemia")</f>
        <v>No Anemia</v>
      </c>
      <c r="D3431" s="2">
        <v>56</v>
      </c>
      <c r="E3431">
        <v>0</v>
      </c>
      <c r="F3431" t="str">
        <f>IF(E3431=0, "No Diabetes", "Diabetes")</f>
        <v>No Diabetes</v>
      </c>
      <c r="G3431" s="2">
        <v>25</v>
      </c>
      <c r="H3431">
        <v>0</v>
      </c>
      <c r="I3431" t="str">
        <f>IF(H3431=0, "No High Blood Pressure", "High Blood Pressure")</f>
        <v>No High Blood Pressure</v>
      </c>
      <c r="J3431" s="2">
        <v>237000</v>
      </c>
      <c r="K3431" s="1">
        <v>5</v>
      </c>
      <c r="L3431" s="2">
        <v>130</v>
      </c>
      <c r="M3431">
        <v>0</v>
      </c>
      <c r="N3431">
        <v>1</v>
      </c>
      <c r="O3431" t="str">
        <f>IF(M3430=0, "Female", "Male")</f>
        <v>Male</v>
      </c>
      <c r="P3431">
        <v>0</v>
      </c>
      <c r="Q3431" t="str">
        <f>IF(P3431=0, "Non Smoker", "Smoker")</f>
        <v>Non Smoker</v>
      </c>
      <c r="R3431" s="2">
        <v>207</v>
      </c>
      <c r="S3431" s="2" t="str">
        <f t="shared" si="53"/>
        <v>Alive</v>
      </c>
      <c r="T3431">
        <v>1</v>
      </c>
      <c r="U3431">
        <v>0</v>
      </c>
    </row>
    <row r="3432" spans="1:21" x14ac:dyDescent="0.3">
      <c r="A3432" s="2">
        <v>65</v>
      </c>
      <c r="B3432">
        <v>0</v>
      </c>
      <c r="C3432" t="str">
        <f>IF(B3432=0, "No Anemia", "Anemia")</f>
        <v>No Anemia</v>
      </c>
      <c r="D3432" s="2">
        <v>157</v>
      </c>
      <c r="E3432">
        <v>0</v>
      </c>
      <c r="F3432" t="str">
        <f>IF(E3432=0, "No Diabetes", "Diabetes")</f>
        <v>No Diabetes</v>
      </c>
      <c r="G3432" s="2">
        <v>65</v>
      </c>
      <c r="H3432">
        <v>0</v>
      </c>
      <c r="I3432" t="str">
        <f>IF(H3432=0, "No High Blood Pressure", "High Blood Pressure")</f>
        <v>No High Blood Pressure</v>
      </c>
      <c r="J3432" s="2">
        <v>263358.03000000003</v>
      </c>
      <c r="K3432" s="1">
        <v>1.5</v>
      </c>
      <c r="L3432" s="2">
        <v>138</v>
      </c>
      <c r="M3432">
        <v>0</v>
      </c>
      <c r="N3432">
        <v>1</v>
      </c>
      <c r="O3432" t="str">
        <f>IF(M3431=0, "Female", "Male")</f>
        <v>Female</v>
      </c>
      <c r="P3432">
        <v>0</v>
      </c>
      <c r="Q3432" t="str">
        <f>IF(P3432=0, "Non Smoker", "Smoker")</f>
        <v>Non Smoker</v>
      </c>
      <c r="R3432" s="2">
        <v>10</v>
      </c>
      <c r="S3432" s="2" t="str">
        <f t="shared" si="53"/>
        <v>Dead</v>
      </c>
      <c r="T3432">
        <v>0</v>
      </c>
      <c r="U3432">
        <v>1</v>
      </c>
    </row>
    <row r="3433" spans="1:21" x14ac:dyDescent="0.3">
      <c r="A3433" s="2">
        <v>65</v>
      </c>
      <c r="B3433">
        <v>0</v>
      </c>
      <c r="C3433" t="str">
        <f>IF(B3433=0, "No Anemia", "Anemia")</f>
        <v>No Anemia</v>
      </c>
      <c r="D3433" s="2">
        <v>892</v>
      </c>
      <c r="E3433">
        <v>1</v>
      </c>
      <c r="F3433" t="str">
        <f>IF(E3433=0, "No Diabetes", "Diabetes")</f>
        <v>Diabetes</v>
      </c>
      <c r="G3433" s="2">
        <v>35</v>
      </c>
      <c r="H3433">
        <v>0</v>
      </c>
      <c r="I3433" t="str">
        <f>IF(H3433=0, "No High Blood Pressure", "High Blood Pressure")</f>
        <v>No High Blood Pressure</v>
      </c>
      <c r="J3433" s="2">
        <v>263358.03000000003</v>
      </c>
      <c r="K3433" s="1">
        <v>1.1000000000000001</v>
      </c>
      <c r="L3433" s="2">
        <v>142</v>
      </c>
      <c r="M3433">
        <v>0</v>
      </c>
      <c r="N3433">
        <v>1</v>
      </c>
      <c r="O3433" t="str">
        <f>IF(M3432=0, "Female", "Male")</f>
        <v>Female</v>
      </c>
      <c r="P3433">
        <v>0</v>
      </c>
      <c r="Q3433" t="str">
        <f>IF(P3433=0, "Non Smoker", "Smoker")</f>
        <v>Non Smoker</v>
      </c>
      <c r="R3433" s="2">
        <v>256</v>
      </c>
      <c r="S3433" s="2" t="str">
        <f t="shared" si="53"/>
        <v>Alive</v>
      </c>
      <c r="T3433">
        <v>1</v>
      </c>
      <c r="U3433">
        <v>0</v>
      </c>
    </row>
    <row r="3434" spans="1:21" x14ac:dyDescent="0.3">
      <c r="A3434" s="2">
        <v>65</v>
      </c>
      <c r="B3434">
        <v>0</v>
      </c>
      <c r="C3434" t="str">
        <f>IF(B3434=0, "No Anemia", "Anemia")</f>
        <v>No Anemia</v>
      </c>
      <c r="D3434" s="2">
        <v>582</v>
      </c>
      <c r="E3434">
        <v>1</v>
      </c>
      <c r="F3434" t="str">
        <f>IF(E3434=0, "No Diabetes", "Diabetes")</f>
        <v>Diabetes</v>
      </c>
      <c r="G3434" s="2">
        <v>30</v>
      </c>
      <c r="H3434">
        <v>0</v>
      </c>
      <c r="I3434" t="str">
        <f>IF(H3434=0, "No High Blood Pressure", "High Blood Pressure")</f>
        <v>No High Blood Pressure</v>
      </c>
      <c r="J3434" s="2">
        <v>249000</v>
      </c>
      <c r="K3434" s="1">
        <v>1.3</v>
      </c>
      <c r="L3434" s="2">
        <v>136</v>
      </c>
      <c r="M3434">
        <v>1</v>
      </c>
      <c r="N3434">
        <v>0</v>
      </c>
      <c r="O3434" t="str">
        <f>IF(M3433=0, "Female", "Male")</f>
        <v>Female</v>
      </c>
      <c r="P3434">
        <v>1</v>
      </c>
      <c r="Q3434" t="str">
        <f>IF(P3434=0, "Non Smoker", "Smoker")</f>
        <v>Smoker</v>
      </c>
      <c r="R3434" s="2">
        <v>212</v>
      </c>
      <c r="S3434" s="2" t="str">
        <f t="shared" si="53"/>
        <v>Alive</v>
      </c>
      <c r="T3434">
        <v>1</v>
      </c>
      <c r="U3434">
        <v>0</v>
      </c>
    </row>
    <row r="3435" spans="1:21" x14ac:dyDescent="0.3">
      <c r="A3435" s="2">
        <v>65</v>
      </c>
      <c r="B3435">
        <v>0</v>
      </c>
      <c r="C3435" t="str">
        <f>IF(B3435=0, "No Anemia", "Anemia")</f>
        <v>No Anemia</v>
      </c>
      <c r="D3435" s="2">
        <v>113</v>
      </c>
      <c r="E3435">
        <v>1</v>
      </c>
      <c r="F3435" t="str">
        <f>IF(E3435=0, "No Diabetes", "Diabetes")</f>
        <v>Diabetes</v>
      </c>
      <c r="G3435" s="2">
        <v>25</v>
      </c>
      <c r="H3435">
        <v>0</v>
      </c>
      <c r="I3435" t="str">
        <f>IF(H3435=0, "No High Blood Pressure", "High Blood Pressure")</f>
        <v>No High Blood Pressure</v>
      </c>
      <c r="J3435" s="2">
        <v>497000</v>
      </c>
      <c r="K3435" s="1">
        <v>1.83</v>
      </c>
      <c r="L3435" s="2">
        <v>135</v>
      </c>
      <c r="M3435">
        <v>1</v>
      </c>
      <c r="N3435">
        <v>0</v>
      </c>
      <c r="O3435" t="str">
        <f>IF(M3434=0, "Female", "Male")</f>
        <v>Male</v>
      </c>
      <c r="P3435">
        <v>0</v>
      </c>
      <c r="Q3435" t="str">
        <f>IF(P3435=0, "Non Smoker", "Smoker")</f>
        <v>Non Smoker</v>
      </c>
      <c r="R3435" s="2">
        <v>67</v>
      </c>
      <c r="S3435" s="2" t="str">
        <f t="shared" si="53"/>
        <v>Dead</v>
      </c>
      <c r="T3435">
        <v>0</v>
      </c>
      <c r="U3435">
        <v>1</v>
      </c>
    </row>
    <row r="3436" spans="1:21" x14ac:dyDescent="0.3">
      <c r="A3436" s="2">
        <v>65</v>
      </c>
      <c r="B3436">
        <v>1</v>
      </c>
      <c r="C3436" t="str">
        <f>IF(B3436=0, "No Anemia", "Anemia")</f>
        <v>Anemia</v>
      </c>
      <c r="D3436" s="2">
        <v>59</v>
      </c>
      <c r="E3436">
        <v>1</v>
      </c>
      <c r="F3436" t="str">
        <f>IF(E3436=0, "No Diabetes", "Diabetes")</f>
        <v>Diabetes</v>
      </c>
      <c r="G3436" s="2">
        <v>60</v>
      </c>
      <c r="H3436">
        <v>0</v>
      </c>
      <c r="I3436" t="str">
        <f>IF(H3436=0, "No High Blood Pressure", "High Blood Pressure")</f>
        <v>No High Blood Pressure</v>
      </c>
      <c r="J3436" s="2">
        <v>172000</v>
      </c>
      <c r="K3436" s="1">
        <v>0.9</v>
      </c>
      <c r="L3436" s="2">
        <v>137</v>
      </c>
      <c r="M3436">
        <v>0</v>
      </c>
      <c r="N3436">
        <v>1</v>
      </c>
      <c r="O3436" t="str">
        <f>IF(M3435=0, "Female", "Male")</f>
        <v>Male</v>
      </c>
      <c r="P3436">
        <v>0</v>
      </c>
      <c r="Q3436" t="str">
        <f>IF(P3436=0, "Non Smoker", "Smoker")</f>
        <v>Non Smoker</v>
      </c>
      <c r="R3436" s="2">
        <v>107</v>
      </c>
      <c r="S3436" s="2" t="str">
        <f t="shared" si="53"/>
        <v>Alive</v>
      </c>
      <c r="T3436">
        <v>1</v>
      </c>
      <c r="U3436">
        <v>0</v>
      </c>
    </row>
    <row r="3437" spans="1:21" x14ac:dyDescent="0.3">
      <c r="A3437" s="2">
        <v>65</v>
      </c>
      <c r="B3437">
        <v>0</v>
      </c>
      <c r="C3437" t="str">
        <f>IF(B3437=0, "No Anemia", "Anemia")</f>
        <v>No Anemia</v>
      </c>
      <c r="D3437" s="2">
        <v>118</v>
      </c>
      <c r="E3437">
        <v>0</v>
      </c>
      <c r="F3437" t="str">
        <f>IF(E3437=0, "No Diabetes", "Diabetes")</f>
        <v>No Diabetes</v>
      </c>
      <c r="G3437" s="2">
        <v>50</v>
      </c>
      <c r="H3437">
        <v>0</v>
      </c>
      <c r="I3437" t="str">
        <f>IF(H3437=0, "No High Blood Pressure", "High Blood Pressure")</f>
        <v>No High Blood Pressure</v>
      </c>
      <c r="J3437" s="2">
        <v>194000</v>
      </c>
      <c r="K3437" s="1">
        <v>1.1000000000000001</v>
      </c>
      <c r="L3437" s="2">
        <v>145</v>
      </c>
      <c r="M3437">
        <v>1</v>
      </c>
      <c r="N3437">
        <v>0</v>
      </c>
      <c r="O3437" t="str">
        <f>IF(M3436=0, "Female", "Male")</f>
        <v>Female</v>
      </c>
      <c r="P3437">
        <v>1</v>
      </c>
      <c r="Q3437" t="str">
        <f>IF(P3437=0, "Non Smoker", "Smoker")</f>
        <v>Smoker</v>
      </c>
      <c r="R3437" s="2">
        <v>200</v>
      </c>
      <c r="S3437" s="2" t="str">
        <f t="shared" si="53"/>
        <v>Alive</v>
      </c>
      <c r="T3437">
        <v>1</v>
      </c>
      <c r="U3437">
        <v>0</v>
      </c>
    </row>
    <row r="3438" spans="1:21" x14ac:dyDescent="0.3">
      <c r="A3438" s="2">
        <v>65</v>
      </c>
      <c r="B3438">
        <v>0</v>
      </c>
      <c r="C3438" t="str">
        <f>IF(B3438=0, "No Anemia", "Anemia")</f>
        <v>No Anemia</v>
      </c>
      <c r="D3438" s="2">
        <v>94</v>
      </c>
      <c r="E3438">
        <v>1</v>
      </c>
      <c r="F3438" t="str">
        <f>IF(E3438=0, "No Diabetes", "Diabetes")</f>
        <v>Diabetes</v>
      </c>
      <c r="G3438" s="2">
        <v>50</v>
      </c>
      <c r="H3438">
        <v>1</v>
      </c>
      <c r="I3438" t="str">
        <f>IF(H3438=0, "No High Blood Pressure", "High Blood Pressure")</f>
        <v>High Blood Pressure</v>
      </c>
      <c r="J3438" s="2">
        <v>188000</v>
      </c>
      <c r="K3438" s="1">
        <v>1</v>
      </c>
      <c r="L3438" s="2">
        <v>140</v>
      </c>
      <c r="M3438">
        <v>1</v>
      </c>
      <c r="N3438">
        <v>0</v>
      </c>
      <c r="O3438" t="str">
        <f>IF(M3437=0, "Female", "Male")</f>
        <v>Male</v>
      </c>
      <c r="P3438">
        <v>0</v>
      </c>
      <c r="Q3438" t="str">
        <f>IF(P3438=0, "Non Smoker", "Smoker")</f>
        <v>Non Smoker</v>
      </c>
      <c r="R3438" s="2">
        <v>29</v>
      </c>
      <c r="S3438" s="2" t="str">
        <f t="shared" si="53"/>
        <v>Dead</v>
      </c>
      <c r="T3438">
        <v>0</v>
      </c>
      <c r="U3438">
        <v>1</v>
      </c>
    </row>
    <row r="3439" spans="1:21" x14ac:dyDescent="0.3">
      <c r="A3439" s="2">
        <v>65</v>
      </c>
      <c r="B3439">
        <v>1</v>
      </c>
      <c r="C3439" t="str">
        <f>IF(B3439=0, "No Anemia", "Anemia")</f>
        <v>Anemia</v>
      </c>
      <c r="D3439" s="2">
        <v>258</v>
      </c>
      <c r="E3439">
        <v>1</v>
      </c>
      <c r="F3439" t="str">
        <f>IF(E3439=0, "No Diabetes", "Diabetes")</f>
        <v>Diabetes</v>
      </c>
      <c r="G3439" s="2">
        <v>25</v>
      </c>
      <c r="H3439">
        <v>0</v>
      </c>
      <c r="I3439" t="str">
        <f>IF(H3439=0, "No High Blood Pressure", "High Blood Pressure")</f>
        <v>No High Blood Pressure</v>
      </c>
      <c r="J3439" s="2">
        <v>198000</v>
      </c>
      <c r="K3439" s="1">
        <v>1.4</v>
      </c>
      <c r="L3439" s="2">
        <v>129</v>
      </c>
      <c r="M3439">
        <v>1</v>
      </c>
      <c r="N3439">
        <v>0</v>
      </c>
      <c r="O3439" t="str">
        <f>IF(M3438=0, "Female", "Male")</f>
        <v>Male</v>
      </c>
      <c r="P3439">
        <v>0</v>
      </c>
      <c r="Q3439" t="str">
        <f>IF(P3439=0, "Non Smoker", "Smoker")</f>
        <v>Non Smoker</v>
      </c>
      <c r="R3439" s="2">
        <v>235</v>
      </c>
      <c r="S3439" s="2" t="str">
        <f t="shared" si="53"/>
        <v>Dead</v>
      </c>
      <c r="T3439">
        <v>0</v>
      </c>
      <c r="U3439">
        <v>1</v>
      </c>
    </row>
    <row r="3440" spans="1:21" x14ac:dyDescent="0.3">
      <c r="A3440" s="2">
        <v>65</v>
      </c>
      <c r="B3440">
        <v>0</v>
      </c>
      <c r="C3440" t="str">
        <f>IF(B3440=0, "No Anemia", "Anemia")</f>
        <v>No Anemia</v>
      </c>
      <c r="D3440" s="2">
        <v>326</v>
      </c>
      <c r="E3440">
        <v>0</v>
      </c>
      <c r="F3440" t="str">
        <f>IF(E3440=0, "No Diabetes", "Diabetes")</f>
        <v>No Diabetes</v>
      </c>
      <c r="G3440" s="2">
        <v>38</v>
      </c>
      <c r="H3440">
        <v>0</v>
      </c>
      <c r="I3440" t="str">
        <f>IF(H3440=0, "No High Blood Pressure", "High Blood Pressure")</f>
        <v>No High Blood Pressure</v>
      </c>
      <c r="J3440" s="2">
        <v>294000</v>
      </c>
      <c r="K3440" s="1">
        <v>1.7</v>
      </c>
      <c r="L3440" s="2">
        <v>139</v>
      </c>
      <c r="M3440">
        <v>0</v>
      </c>
      <c r="N3440">
        <v>1</v>
      </c>
      <c r="O3440" t="str">
        <f>IF(M3439=0, "Female", "Male")</f>
        <v>Male</v>
      </c>
      <c r="P3440">
        <v>0</v>
      </c>
      <c r="Q3440" t="str">
        <f>IF(P3440=0, "Non Smoker", "Smoker")</f>
        <v>Non Smoker</v>
      </c>
      <c r="R3440" s="2">
        <v>220</v>
      </c>
      <c r="S3440" s="2" t="str">
        <f t="shared" si="53"/>
        <v>Alive</v>
      </c>
      <c r="T3440">
        <v>1</v>
      </c>
      <c r="U3440">
        <v>0</v>
      </c>
    </row>
    <row r="3441" spans="1:21" x14ac:dyDescent="0.3">
      <c r="A3441" s="2">
        <v>65</v>
      </c>
      <c r="B3441">
        <v>1</v>
      </c>
      <c r="C3441" t="str">
        <f>IF(B3441=0, "No Anemia", "Anemia")</f>
        <v>Anemia</v>
      </c>
      <c r="D3441" s="2">
        <v>135</v>
      </c>
      <c r="E3441">
        <v>0</v>
      </c>
      <c r="F3441" t="str">
        <f>IF(E3441=0, "No Diabetes", "Diabetes")</f>
        <v>No Diabetes</v>
      </c>
      <c r="G3441" s="2">
        <v>35</v>
      </c>
      <c r="H3441">
        <v>1</v>
      </c>
      <c r="I3441" t="str">
        <f>IF(H3441=0, "No High Blood Pressure", "High Blood Pressure")</f>
        <v>High Blood Pressure</v>
      </c>
      <c r="J3441" s="2">
        <v>290000</v>
      </c>
      <c r="K3441" s="1">
        <v>0.8</v>
      </c>
      <c r="L3441" s="2">
        <v>134</v>
      </c>
      <c r="M3441">
        <v>1</v>
      </c>
      <c r="N3441">
        <v>0</v>
      </c>
      <c r="O3441" t="str">
        <f>IF(M3440=0, "Female", "Male")</f>
        <v>Female</v>
      </c>
      <c r="P3441">
        <v>0</v>
      </c>
      <c r="Q3441" t="str">
        <f>IF(P3441=0, "Non Smoker", "Smoker")</f>
        <v>Non Smoker</v>
      </c>
      <c r="R3441" s="2">
        <v>194</v>
      </c>
      <c r="S3441" s="2" t="str">
        <f t="shared" si="53"/>
        <v>Alive</v>
      </c>
      <c r="T3441">
        <v>1</v>
      </c>
      <c r="U3441">
        <v>0</v>
      </c>
    </row>
    <row r="3442" spans="1:21" x14ac:dyDescent="0.3">
      <c r="A3442" s="2">
        <v>65</v>
      </c>
      <c r="B3442">
        <v>0</v>
      </c>
      <c r="C3442" t="str">
        <f>IF(B3442=0, "No Anemia", "Anemia")</f>
        <v>No Anemia</v>
      </c>
      <c r="D3442" s="2">
        <v>118</v>
      </c>
      <c r="E3442">
        <v>0</v>
      </c>
      <c r="F3442" t="str">
        <f>IF(E3442=0, "No Diabetes", "Diabetes")</f>
        <v>No Diabetes</v>
      </c>
      <c r="G3442" s="2">
        <v>50</v>
      </c>
      <c r="H3442">
        <v>0</v>
      </c>
      <c r="I3442" t="str">
        <f>IF(H3442=0, "No High Blood Pressure", "High Blood Pressure")</f>
        <v>No High Blood Pressure</v>
      </c>
      <c r="J3442" s="2">
        <v>194000</v>
      </c>
      <c r="K3442" s="1">
        <v>1.1000000000000001</v>
      </c>
      <c r="L3442" s="2">
        <v>145</v>
      </c>
      <c r="M3442">
        <v>1</v>
      </c>
      <c r="N3442">
        <v>0</v>
      </c>
      <c r="O3442" t="str">
        <f>IF(M3441=0, "Female", "Male")</f>
        <v>Male</v>
      </c>
      <c r="P3442">
        <v>1</v>
      </c>
      <c r="Q3442" t="str">
        <f>IF(P3442=0, "Non Smoker", "Smoker")</f>
        <v>Smoker</v>
      </c>
      <c r="R3442" s="2">
        <v>200</v>
      </c>
      <c r="S3442" s="2" t="str">
        <f t="shared" si="53"/>
        <v>Alive</v>
      </c>
      <c r="T3442">
        <v>1</v>
      </c>
      <c r="U3442">
        <v>0</v>
      </c>
    </row>
    <row r="3443" spans="1:21" x14ac:dyDescent="0.3">
      <c r="A3443" s="2">
        <v>65</v>
      </c>
      <c r="B3443">
        <v>1</v>
      </c>
      <c r="C3443" t="str">
        <f>IF(B3443=0, "No Anemia", "Anemia")</f>
        <v>Anemia</v>
      </c>
      <c r="D3443" s="2">
        <v>305</v>
      </c>
      <c r="E3443">
        <v>0</v>
      </c>
      <c r="F3443" t="str">
        <f>IF(E3443=0, "No Diabetes", "Diabetes")</f>
        <v>No Diabetes</v>
      </c>
      <c r="G3443" s="2">
        <v>25</v>
      </c>
      <c r="H3443">
        <v>0</v>
      </c>
      <c r="I3443" t="str">
        <f>IF(H3443=0, "No High Blood Pressure", "High Blood Pressure")</f>
        <v>No High Blood Pressure</v>
      </c>
      <c r="J3443" s="2">
        <v>298000</v>
      </c>
      <c r="K3443" s="1">
        <v>1.1000000000000001</v>
      </c>
      <c r="L3443" s="2">
        <v>141</v>
      </c>
      <c r="M3443">
        <v>1</v>
      </c>
      <c r="N3443">
        <v>0</v>
      </c>
      <c r="O3443" t="str">
        <f>IF(M3442=0, "Female", "Male")</f>
        <v>Male</v>
      </c>
      <c r="P3443">
        <v>0</v>
      </c>
      <c r="Q3443" t="str">
        <f>IF(P3443=0, "Non Smoker", "Smoker")</f>
        <v>Non Smoker</v>
      </c>
      <c r="R3443" s="2">
        <v>87</v>
      </c>
      <c r="S3443" s="2" t="str">
        <f t="shared" si="53"/>
        <v>Alive</v>
      </c>
      <c r="T3443">
        <v>1</v>
      </c>
      <c r="U3443">
        <v>0</v>
      </c>
    </row>
    <row r="3444" spans="1:21" x14ac:dyDescent="0.3">
      <c r="A3444" s="2">
        <v>65</v>
      </c>
      <c r="B3444">
        <v>0</v>
      </c>
      <c r="C3444" t="str">
        <f>IF(B3444=0, "No Anemia", "Anemia")</f>
        <v>No Anemia</v>
      </c>
      <c r="D3444" s="2">
        <v>1688</v>
      </c>
      <c r="E3444">
        <v>0</v>
      </c>
      <c r="F3444" t="str">
        <f>IF(E3444=0, "No Diabetes", "Diabetes")</f>
        <v>No Diabetes</v>
      </c>
      <c r="G3444" s="2">
        <v>38</v>
      </c>
      <c r="H3444">
        <v>0</v>
      </c>
      <c r="I3444" t="str">
        <f>IF(H3444=0, "No High Blood Pressure", "High Blood Pressure")</f>
        <v>No High Blood Pressure</v>
      </c>
      <c r="J3444" s="2">
        <v>263358.03000000003</v>
      </c>
      <c r="K3444" s="1">
        <v>1.1000000000000001</v>
      </c>
      <c r="L3444" s="2">
        <v>138</v>
      </c>
      <c r="M3444">
        <v>1</v>
      </c>
      <c r="N3444">
        <v>0</v>
      </c>
      <c r="O3444" t="str">
        <f>IF(M3443=0, "Female", "Male")</f>
        <v>Male</v>
      </c>
      <c r="P3444">
        <v>1</v>
      </c>
      <c r="Q3444" t="str">
        <f>IF(P3444=0, "Non Smoker", "Smoker")</f>
        <v>Smoker</v>
      </c>
      <c r="R3444" s="2">
        <v>250</v>
      </c>
      <c r="S3444" s="2" t="str">
        <f t="shared" si="53"/>
        <v>Alive</v>
      </c>
      <c r="T3444">
        <v>1</v>
      </c>
      <c r="U3444">
        <v>0</v>
      </c>
    </row>
    <row r="3445" spans="1:21" x14ac:dyDescent="0.3">
      <c r="A3445" s="2">
        <v>65</v>
      </c>
      <c r="B3445">
        <v>0</v>
      </c>
      <c r="C3445" t="str">
        <f>IF(B3445=0, "No Anemia", "Anemia")</f>
        <v>No Anemia</v>
      </c>
      <c r="D3445" s="2">
        <v>892</v>
      </c>
      <c r="E3445">
        <v>1</v>
      </c>
      <c r="F3445" t="str">
        <f>IF(E3445=0, "No Diabetes", "Diabetes")</f>
        <v>Diabetes</v>
      </c>
      <c r="G3445" s="2">
        <v>35</v>
      </c>
      <c r="H3445">
        <v>0</v>
      </c>
      <c r="I3445" t="str">
        <f>IF(H3445=0, "No High Blood Pressure", "High Blood Pressure")</f>
        <v>No High Blood Pressure</v>
      </c>
      <c r="J3445" s="2">
        <v>263358.03000000003</v>
      </c>
      <c r="K3445" s="1">
        <v>1.1000000000000001</v>
      </c>
      <c r="L3445" s="2">
        <v>142</v>
      </c>
      <c r="M3445">
        <v>0</v>
      </c>
      <c r="N3445">
        <v>1</v>
      </c>
      <c r="O3445" t="str">
        <f>IF(M3444=0, "Female", "Male")</f>
        <v>Male</v>
      </c>
      <c r="P3445">
        <v>0</v>
      </c>
      <c r="Q3445" t="str">
        <f>IF(P3445=0, "Non Smoker", "Smoker")</f>
        <v>Non Smoker</v>
      </c>
      <c r="R3445" s="2">
        <v>256</v>
      </c>
      <c r="S3445" s="2" t="str">
        <f t="shared" si="53"/>
        <v>Alive</v>
      </c>
      <c r="T3445">
        <v>1</v>
      </c>
      <c r="U3445">
        <v>0</v>
      </c>
    </row>
    <row r="3446" spans="1:21" x14ac:dyDescent="0.3">
      <c r="A3446" s="2">
        <v>65</v>
      </c>
      <c r="B3446">
        <v>0</v>
      </c>
      <c r="C3446" t="str">
        <f>IF(B3446=0, "No Anemia", "Anemia")</f>
        <v>No Anemia</v>
      </c>
      <c r="D3446" s="2">
        <v>224</v>
      </c>
      <c r="E3446">
        <v>1</v>
      </c>
      <c r="F3446" t="str">
        <f>IF(E3446=0, "No Diabetes", "Diabetes")</f>
        <v>Diabetes</v>
      </c>
      <c r="G3446" s="2">
        <v>50</v>
      </c>
      <c r="H3446">
        <v>0</v>
      </c>
      <c r="I3446" t="str">
        <f>IF(H3446=0, "No High Blood Pressure", "High Blood Pressure")</f>
        <v>No High Blood Pressure</v>
      </c>
      <c r="J3446" s="2">
        <v>149000</v>
      </c>
      <c r="K3446" s="1">
        <v>1.3</v>
      </c>
      <c r="L3446" s="2">
        <v>137</v>
      </c>
      <c r="M3446">
        <v>1</v>
      </c>
      <c r="N3446">
        <v>0</v>
      </c>
      <c r="O3446" t="str">
        <f>IF(M3445=0, "Female", "Male")</f>
        <v>Female</v>
      </c>
      <c r="P3446">
        <v>1</v>
      </c>
      <c r="Q3446" t="str">
        <f>IF(P3446=0, "Non Smoker", "Smoker")</f>
        <v>Smoker</v>
      </c>
      <c r="R3446" s="2">
        <v>72</v>
      </c>
      <c r="S3446" s="2" t="str">
        <f t="shared" si="53"/>
        <v>Alive</v>
      </c>
      <c r="T3446">
        <v>1</v>
      </c>
      <c r="U3446">
        <v>0</v>
      </c>
    </row>
    <row r="3447" spans="1:21" x14ac:dyDescent="0.3">
      <c r="A3447" s="2">
        <v>65</v>
      </c>
      <c r="B3447">
        <v>0</v>
      </c>
      <c r="C3447" t="str">
        <f>IF(B3447=0, "No Anemia", "Anemia")</f>
        <v>No Anemia</v>
      </c>
      <c r="D3447" s="2">
        <v>94</v>
      </c>
      <c r="E3447">
        <v>1</v>
      </c>
      <c r="F3447" t="str">
        <f>IF(E3447=0, "No Diabetes", "Diabetes")</f>
        <v>Diabetes</v>
      </c>
      <c r="G3447" s="2">
        <v>50</v>
      </c>
      <c r="H3447">
        <v>1</v>
      </c>
      <c r="I3447" t="str">
        <f>IF(H3447=0, "No High Blood Pressure", "High Blood Pressure")</f>
        <v>High Blood Pressure</v>
      </c>
      <c r="J3447" s="2">
        <v>188000</v>
      </c>
      <c r="K3447" s="1">
        <v>1</v>
      </c>
      <c r="L3447" s="2">
        <v>140</v>
      </c>
      <c r="M3447">
        <v>1</v>
      </c>
      <c r="N3447">
        <v>0</v>
      </c>
      <c r="O3447" t="str">
        <f>IF(M3446=0, "Female", "Male")</f>
        <v>Male</v>
      </c>
      <c r="P3447">
        <v>0</v>
      </c>
      <c r="Q3447" t="str">
        <f>IF(P3447=0, "Non Smoker", "Smoker")</f>
        <v>Non Smoker</v>
      </c>
      <c r="R3447" s="2">
        <v>29</v>
      </c>
      <c r="S3447" s="2" t="str">
        <f t="shared" si="53"/>
        <v>Dead</v>
      </c>
      <c r="T3447">
        <v>0</v>
      </c>
      <c r="U3447">
        <v>1</v>
      </c>
    </row>
    <row r="3448" spans="1:21" x14ac:dyDescent="0.3">
      <c r="A3448" s="2">
        <v>65</v>
      </c>
      <c r="B3448">
        <v>1</v>
      </c>
      <c r="C3448" t="str">
        <f>IF(B3448=0, "No Anemia", "Anemia")</f>
        <v>Anemia</v>
      </c>
      <c r="D3448" s="2">
        <v>135</v>
      </c>
      <c r="E3448">
        <v>0</v>
      </c>
      <c r="F3448" t="str">
        <f>IF(E3448=0, "No Diabetes", "Diabetes")</f>
        <v>No Diabetes</v>
      </c>
      <c r="G3448" s="2">
        <v>35</v>
      </c>
      <c r="H3448">
        <v>1</v>
      </c>
      <c r="I3448" t="str">
        <f>IF(H3448=0, "No High Blood Pressure", "High Blood Pressure")</f>
        <v>High Blood Pressure</v>
      </c>
      <c r="J3448" s="2">
        <v>290000</v>
      </c>
      <c r="K3448" s="1">
        <v>0.8</v>
      </c>
      <c r="L3448" s="2">
        <v>134</v>
      </c>
      <c r="M3448">
        <v>1</v>
      </c>
      <c r="N3448">
        <v>0</v>
      </c>
      <c r="O3448" t="str">
        <f>IF(M3447=0, "Female", "Male")</f>
        <v>Male</v>
      </c>
      <c r="P3448">
        <v>0</v>
      </c>
      <c r="Q3448" t="str">
        <f>IF(P3448=0, "Non Smoker", "Smoker")</f>
        <v>Non Smoker</v>
      </c>
      <c r="R3448" s="2">
        <v>194</v>
      </c>
      <c r="S3448" s="2" t="str">
        <f t="shared" si="53"/>
        <v>Alive</v>
      </c>
      <c r="T3448">
        <v>1</v>
      </c>
      <c r="U3448">
        <v>0</v>
      </c>
    </row>
    <row r="3449" spans="1:21" x14ac:dyDescent="0.3">
      <c r="A3449" s="2">
        <v>65</v>
      </c>
      <c r="B3449">
        <v>1</v>
      </c>
      <c r="C3449" t="str">
        <f>IF(B3449=0, "No Anemia", "Anemia")</f>
        <v>Anemia</v>
      </c>
      <c r="D3449" s="2">
        <v>52</v>
      </c>
      <c r="E3449">
        <v>0</v>
      </c>
      <c r="F3449" t="str">
        <f>IF(E3449=0, "No Diabetes", "Diabetes")</f>
        <v>No Diabetes</v>
      </c>
      <c r="G3449" s="2">
        <v>25</v>
      </c>
      <c r="H3449">
        <v>1</v>
      </c>
      <c r="I3449" t="str">
        <f>IF(H3449=0, "No High Blood Pressure", "High Blood Pressure")</f>
        <v>High Blood Pressure</v>
      </c>
      <c r="J3449" s="2">
        <v>276000</v>
      </c>
      <c r="K3449" s="1">
        <v>1.3</v>
      </c>
      <c r="L3449" s="2">
        <v>137</v>
      </c>
      <c r="M3449">
        <v>0</v>
      </c>
      <c r="N3449">
        <v>1</v>
      </c>
      <c r="O3449" t="str">
        <f>IF(M3448=0, "Female", "Male")</f>
        <v>Male</v>
      </c>
      <c r="P3449">
        <v>0</v>
      </c>
      <c r="Q3449" t="str">
        <f>IF(P3449=0, "Non Smoker", "Smoker")</f>
        <v>Non Smoker</v>
      </c>
      <c r="R3449" s="2">
        <v>16</v>
      </c>
      <c r="S3449" s="2" t="str">
        <f t="shared" si="53"/>
        <v>Alive</v>
      </c>
      <c r="T3449">
        <v>1</v>
      </c>
      <c r="U3449">
        <v>0</v>
      </c>
    </row>
    <row r="3450" spans="1:21" x14ac:dyDescent="0.3">
      <c r="A3450" s="2">
        <v>65</v>
      </c>
      <c r="B3450">
        <v>1</v>
      </c>
      <c r="C3450" t="str">
        <f>IF(B3450=0, "No Anemia", "Anemia")</f>
        <v>Anemia</v>
      </c>
      <c r="D3450" s="2">
        <v>135</v>
      </c>
      <c r="E3450">
        <v>0</v>
      </c>
      <c r="F3450" t="str">
        <f>IF(E3450=0, "No Diabetes", "Diabetes")</f>
        <v>No Diabetes</v>
      </c>
      <c r="G3450" s="2">
        <v>35</v>
      </c>
      <c r="H3450">
        <v>1</v>
      </c>
      <c r="I3450" t="str">
        <f>IF(H3450=0, "No High Blood Pressure", "High Blood Pressure")</f>
        <v>High Blood Pressure</v>
      </c>
      <c r="J3450" s="2">
        <v>290000</v>
      </c>
      <c r="K3450" s="1">
        <v>0.8</v>
      </c>
      <c r="L3450" s="2">
        <v>134</v>
      </c>
      <c r="M3450">
        <v>1</v>
      </c>
      <c r="N3450">
        <v>0</v>
      </c>
      <c r="O3450" t="str">
        <f>IF(M3449=0, "Female", "Male")</f>
        <v>Female</v>
      </c>
      <c r="P3450">
        <v>0</v>
      </c>
      <c r="Q3450" t="str">
        <f>IF(P3450=0, "Non Smoker", "Smoker")</f>
        <v>Non Smoker</v>
      </c>
      <c r="R3450" s="2">
        <v>194</v>
      </c>
      <c r="S3450" s="2" t="str">
        <f t="shared" si="53"/>
        <v>Alive</v>
      </c>
      <c r="T3450">
        <v>1</v>
      </c>
      <c r="U3450">
        <v>0</v>
      </c>
    </row>
    <row r="3451" spans="1:21" x14ac:dyDescent="0.3">
      <c r="A3451" s="2">
        <v>65</v>
      </c>
      <c r="B3451">
        <v>0</v>
      </c>
      <c r="C3451" t="str">
        <f>IF(B3451=0, "No Anemia", "Anemia")</f>
        <v>No Anemia</v>
      </c>
      <c r="D3451" s="2">
        <v>892</v>
      </c>
      <c r="E3451">
        <v>1</v>
      </c>
      <c r="F3451" t="str">
        <f>IF(E3451=0, "No Diabetes", "Diabetes")</f>
        <v>Diabetes</v>
      </c>
      <c r="G3451" s="2">
        <v>35</v>
      </c>
      <c r="H3451">
        <v>0</v>
      </c>
      <c r="I3451" t="str">
        <f>IF(H3451=0, "No High Blood Pressure", "High Blood Pressure")</f>
        <v>No High Blood Pressure</v>
      </c>
      <c r="J3451" s="2">
        <v>263358.03000000003</v>
      </c>
      <c r="K3451" s="1">
        <v>1.1000000000000001</v>
      </c>
      <c r="L3451" s="2">
        <v>142</v>
      </c>
      <c r="M3451">
        <v>0</v>
      </c>
      <c r="N3451">
        <v>1</v>
      </c>
      <c r="O3451" t="str">
        <f>IF(M3450=0, "Female", "Male")</f>
        <v>Male</v>
      </c>
      <c r="P3451">
        <v>0</v>
      </c>
      <c r="Q3451" t="str">
        <f>IF(P3451=0, "Non Smoker", "Smoker")</f>
        <v>Non Smoker</v>
      </c>
      <c r="R3451" s="2">
        <v>256</v>
      </c>
      <c r="S3451" s="2" t="str">
        <f t="shared" si="53"/>
        <v>Alive</v>
      </c>
      <c r="T3451">
        <v>1</v>
      </c>
      <c r="U3451">
        <v>0</v>
      </c>
    </row>
    <row r="3452" spans="1:21" x14ac:dyDescent="0.3">
      <c r="A3452" s="2">
        <v>65</v>
      </c>
      <c r="B3452">
        <v>1</v>
      </c>
      <c r="C3452" t="str">
        <f>IF(B3452=0, "No Anemia", "Anemia")</f>
        <v>Anemia</v>
      </c>
      <c r="D3452" s="2">
        <v>135</v>
      </c>
      <c r="E3452">
        <v>0</v>
      </c>
      <c r="F3452" t="str">
        <f>IF(E3452=0, "No Diabetes", "Diabetes")</f>
        <v>No Diabetes</v>
      </c>
      <c r="G3452" s="2">
        <v>35</v>
      </c>
      <c r="H3452">
        <v>1</v>
      </c>
      <c r="I3452" t="str">
        <f>IF(H3452=0, "No High Blood Pressure", "High Blood Pressure")</f>
        <v>High Blood Pressure</v>
      </c>
      <c r="J3452" s="2">
        <v>290000</v>
      </c>
      <c r="K3452" s="1">
        <v>0.8</v>
      </c>
      <c r="L3452" s="2">
        <v>134</v>
      </c>
      <c r="M3452">
        <v>1</v>
      </c>
      <c r="N3452">
        <v>0</v>
      </c>
      <c r="O3452" t="str">
        <f>IF(M3451=0, "Female", "Male")</f>
        <v>Female</v>
      </c>
      <c r="P3452">
        <v>0</v>
      </c>
      <c r="Q3452" t="str">
        <f>IF(P3452=0, "Non Smoker", "Smoker")</f>
        <v>Non Smoker</v>
      </c>
      <c r="R3452" s="2">
        <v>194</v>
      </c>
      <c r="S3452" s="2" t="str">
        <f t="shared" si="53"/>
        <v>Alive</v>
      </c>
      <c r="T3452">
        <v>1</v>
      </c>
      <c r="U3452">
        <v>0</v>
      </c>
    </row>
    <row r="3453" spans="1:21" x14ac:dyDescent="0.3">
      <c r="A3453" s="2">
        <v>65</v>
      </c>
      <c r="B3453">
        <v>1</v>
      </c>
      <c r="C3453" t="str">
        <f>IF(B3453=0, "No Anemia", "Anemia")</f>
        <v>Anemia</v>
      </c>
      <c r="D3453" s="2">
        <v>160</v>
      </c>
      <c r="E3453">
        <v>1</v>
      </c>
      <c r="F3453" t="str">
        <f>IF(E3453=0, "No Diabetes", "Diabetes")</f>
        <v>Diabetes</v>
      </c>
      <c r="G3453" s="2">
        <v>20</v>
      </c>
      <c r="H3453">
        <v>0</v>
      </c>
      <c r="I3453" t="str">
        <f>IF(H3453=0, "No High Blood Pressure", "High Blood Pressure")</f>
        <v>No High Blood Pressure</v>
      </c>
      <c r="J3453" s="2">
        <v>327000</v>
      </c>
      <c r="K3453" s="1">
        <v>2.7</v>
      </c>
      <c r="L3453" s="2">
        <v>116</v>
      </c>
      <c r="M3453">
        <v>0</v>
      </c>
      <c r="N3453">
        <v>1</v>
      </c>
      <c r="O3453" t="str">
        <f>IF(M3452=0, "Female", "Male")</f>
        <v>Male</v>
      </c>
      <c r="P3453">
        <v>0</v>
      </c>
      <c r="Q3453" t="str">
        <f>IF(P3453=0, "Non Smoker", "Smoker")</f>
        <v>Non Smoker</v>
      </c>
      <c r="R3453" s="2">
        <v>8</v>
      </c>
      <c r="S3453" s="2" t="str">
        <f t="shared" si="53"/>
        <v>Dead</v>
      </c>
      <c r="T3453">
        <v>0</v>
      </c>
      <c r="U3453">
        <v>1</v>
      </c>
    </row>
    <row r="3454" spans="1:21" x14ac:dyDescent="0.3">
      <c r="A3454" s="2">
        <v>65</v>
      </c>
      <c r="B3454">
        <v>1</v>
      </c>
      <c r="C3454" t="str">
        <f>IF(B3454=0, "No Anemia", "Anemia")</f>
        <v>Anemia</v>
      </c>
      <c r="D3454" s="2">
        <v>52</v>
      </c>
      <c r="E3454">
        <v>0</v>
      </c>
      <c r="F3454" t="str">
        <f>IF(E3454=0, "No Diabetes", "Diabetes")</f>
        <v>No Diabetes</v>
      </c>
      <c r="G3454" s="2">
        <v>25</v>
      </c>
      <c r="H3454">
        <v>1</v>
      </c>
      <c r="I3454" t="str">
        <f>IF(H3454=0, "No High Blood Pressure", "High Blood Pressure")</f>
        <v>High Blood Pressure</v>
      </c>
      <c r="J3454" s="2">
        <v>276000</v>
      </c>
      <c r="K3454" s="1">
        <v>1.3</v>
      </c>
      <c r="L3454" s="2">
        <v>137</v>
      </c>
      <c r="M3454">
        <v>0</v>
      </c>
      <c r="N3454">
        <v>1</v>
      </c>
      <c r="O3454" t="str">
        <f>IF(M3453=0, "Female", "Male")</f>
        <v>Female</v>
      </c>
      <c r="P3454">
        <v>0</v>
      </c>
      <c r="Q3454" t="str">
        <f>IF(P3454=0, "Non Smoker", "Smoker")</f>
        <v>Non Smoker</v>
      </c>
      <c r="R3454" s="2">
        <v>16</v>
      </c>
      <c r="S3454" s="2" t="str">
        <f t="shared" si="53"/>
        <v>Alive</v>
      </c>
      <c r="T3454">
        <v>1</v>
      </c>
      <c r="U3454">
        <v>0</v>
      </c>
    </row>
    <row r="3455" spans="1:21" x14ac:dyDescent="0.3">
      <c r="A3455" s="2">
        <v>65</v>
      </c>
      <c r="B3455">
        <v>1</v>
      </c>
      <c r="C3455" t="str">
        <f>IF(B3455=0, "No Anemia", "Anemia")</f>
        <v>Anemia</v>
      </c>
      <c r="D3455" s="2">
        <v>335</v>
      </c>
      <c r="E3455">
        <v>0</v>
      </c>
      <c r="F3455" t="str">
        <f>IF(E3455=0, "No Diabetes", "Diabetes")</f>
        <v>No Diabetes</v>
      </c>
      <c r="G3455" s="2">
        <v>35</v>
      </c>
      <c r="H3455">
        <v>1</v>
      </c>
      <c r="I3455" t="str">
        <f>IF(H3455=0, "No High Blood Pressure", "High Blood Pressure")</f>
        <v>High Blood Pressure</v>
      </c>
      <c r="J3455" s="2">
        <v>235000</v>
      </c>
      <c r="K3455" s="1">
        <v>0.8</v>
      </c>
      <c r="L3455" s="2">
        <v>136</v>
      </c>
      <c r="M3455">
        <v>0</v>
      </c>
      <c r="N3455">
        <v>1</v>
      </c>
      <c r="O3455" t="str">
        <f>IF(M3454=0, "Female", "Male")</f>
        <v>Female</v>
      </c>
      <c r="P3455">
        <v>0</v>
      </c>
      <c r="Q3455" t="str">
        <f>IF(P3455=0, "Non Smoker", "Smoker")</f>
        <v>Non Smoker</v>
      </c>
      <c r="R3455" s="2">
        <v>120</v>
      </c>
      <c r="S3455" s="2" t="str">
        <f t="shared" si="53"/>
        <v>Alive</v>
      </c>
      <c r="T3455">
        <v>1</v>
      </c>
      <c r="U3455">
        <v>0</v>
      </c>
    </row>
    <row r="3456" spans="1:21" x14ac:dyDescent="0.3">
      <c r="A3456" s="2">
        <v>65</v>
      </c>
      <c r="B3456">
        <v>1</v>
      </c>
      <c r="C3456" t="str">
        <f>IF(B3456=0, "No Anemia", "Anemia")</f>
        <v>Anemia</v>
      </c>
      <c r="D3456" s="2">
        <v>128</v>
      </c>
      <c r="E3456">
        <v>1</v>
      </c>
      <c r="F3456" t="str">
        <f>IF(E3456=0, "No Diabetes", "Diabetes")</f>
        <v>Diabetes</v>
      </c>
      <c r="G3456" s="2">
        <v>30</v>
      </c>
      <c r="H3456">
        <v>1</v>
      </c>
      <c r="I3456" t="str">
        <f>IF(H3456=0, "No High Blood Pressure", "High Blood Pressure")</f>
        <v>High Blood Pressure</v>
      </c>
      <c r="J3456" s="2">
        <v>297000</v>
      </c>
      <c r="K3456" s="1">
        <v>1.6</v>
      </c>
      <c r="L3456" s="2">
        <v>136</v>
      </c>
      <c r="M3456">
        <v>0</v>
      </c>
      <c r="N3456">
        <v>1</v>
      </c>
      <c r="O3456" t="str">
        <f>IF(M3455=0, "Female", "Male")</f>
        <v>Female</v>
      </c>
      <c r="P3456">
        <v>0</v>
      </c>
      <c r="Q3456" t="str">
        <f>IF(P3456=0, "Non Smoker", "Smoker")</f>
        <v>Non Smoker</v>
      </c>
      <c r="R3456" s="2">
        <v>20</v>
      </c>
      <c r="S3456" s="2" t="str">
        <f t="shared" si="53"/>
        <v>Dead</v>
      </c>
      <c r="T3456">
        <v>0</v>
      </c>
      <c r="U3456">
        <v>1</v>
      </c>
    </row>
    <row r="3457" spans="1:21" x14ac:dyDescent="0.3">
      <c r="A3457" s="2">
        <v>65</v>
      </c>
      <c r="B3457">
        <v>0</v>
      </c>
      <c r="C3457" t="str">
        <f>IF(B3457=0, "No Anemia", "Anemia")</f>
        <v>No Anemia</v>
      </c>
      <c r="D3457" s="2">
        <v>157</v>
      </c>
      <c r="E3457">
        <v>0</v>
      </c>
      <c r="F3457" t="str">
        <f>IF(E3457=0, "No Diabetes", "Diabetes")</f>
        <v>No Diabetes</v>
      </c>
      <c r="G3457" s="2">
        <v>65</v>
      </c>
      <c r="H3457">
        <v>0</v>
      </c>
      <c r="I3457" t="str">
        <f>IF(H3457=0, "No High Blood Pressure", "High Blood Pressure")</f>
        <v>No High Blood Pressure</v>
      </c>
      <c r="J3457" s="2">
        <v>263358.03000000003</v>
      </c>
      <c r="K3457" s="1">
        <v>1.5</v>
      </c>
      <c r="L3457" s="2">
        <v>138</v>
      </c>
      <c r="M3457">
        <v>0</v>
      </c>
      <c r="N3457">
        <v>1</v>
      </c>
      <c r="O3457" t="str">
        <f>IF(M3456=0, "Female", "Male")</f>
        <v>Female</v>
      </c>
      <c r="P3457">
        <v>0</v>
      </c>
      <c r="Q3457" t="str">
        <f>IF(P3457=0, "Non Smoker", "Smoker")</f>
        <v>Non Smoker</v>
      </c>
      <c r="R3457" s="2">
        <v>10</v>
      </c>
      <c r="S3457" s="2" t="str">
        <f t="shared" si="53"/>
        <v>Dead</v>
      </c>
      <c r="T3457">
        <v>0</v>
      </c>
      <c r="U3457">
        <v>1</v>
      </c>
    </row>
    <row r="3458" spans="1:21" x14ac:dyDescent="0.3">
      <c r="A3458" s="2">
        <v>65</v>
      </c>
      <c r="B3458">
        <v>0</v>
      </c>
      <c r="C3458" t="str">
        <f>IF(B3458=0, "No Anemia", "Anemia")</f>
        <v>No Anemia</v>
      </c>
      <c r="D3458" s="2">
        <v>224</v>
      </c>
      <c r="E3458">
        <v>1</v>
      </c>
      <c r="F3458" t="str">
        <f>IF(E3458=0, "No Diabetes", "Diabetes")</f>
        <v>Diabetes</v>
      </c>
      <c r="G3458" s="2">
        <v>50</v>
      </c>
      <c r="H3458">
        <v>0</v>
      </c>
      <c r="I3458" t="str">
        <f>IF(H3458=0, "No High Blood Pressure", "High Blood Pressure")</f>
        <v>No High Blood Pressure</v>
      </c>
      <c r="J3458" s="2">
        <v>149000</v>
      </c>
      <c r="K3458" s="1">
        <v>1.3</v>
      </c>
      <c r="L3458" s="2">
        <v>137</v>
      </c>
      <c r="M3458">
        <v>1</v>
      </c>
      <c r="N3458">
        <v>0</v>
      </c>
      <c r="O3458" t="str">
        <f>IF(M3457=0, "Female", "Male")</f>
        <v>Female</v>
      </c>
      <c r="P3458">
        <v>1</v>
      </c>
      <c r="Q3458" t="str">
        <f>IF(P3458=0, "Non Smoker", "Smoker")</f>
        <v>Smoker</v>
      </c>
      <c r="R3458" s="2">
        <v>72</v>
      </c>
      <c r="S3458" s="2" t="str">
        <f t="shared" ref="S3458:S3521" si="54">IF(T3458=1, "Alive", "Dead")</f>
        <v>Alive</v>
      </c>
      <c r="T3458">
        <v>1</v>
      </c>
      <c r="U3458">
        <v>0</v>
      </c>
    </row>
    <row r="3459" spans="1:21" x14ac:dyDescent="0.3">
      <c r="A3459" s="2">
        <v>65</v>
      </c>
      <c r="B3459">
        <v>1</v>
      </c>
      <c r="C3459" t="str">
        <f>IF(B3459=0, "No Anemia", "Anemia")</f>
        <v>Anemia</v>
      </c>
      <c r="D3459" s="2">
        <v>160</v>
      </c>
      <c r="E3459">
        <v>1</v>
      </c>
      <c r="F3459" t="str">
        <f>IF(E3459=0, "No Diabetes", "Diabetes")</f>
        <v>Diabetes</v>
      </c>
      <c r="G3459" s="2">
        <v>20</v>
      </c>
      <c r="H3459">
        <v>0</v>
      </c>
      <c r="I3459" t="str">
        <f>IF(H3459=0, "No High Blood Pressure", "High Blood Pressure")</f>
        <v>No High Blood Pressure</v>
      </c>
      <c r="J3459" s="2">
        <v>327000</v>
      </c>
      <c r="K3459" s="1">
        <v>2.7</v>
      </c>
      <c r="L3459" s="2">
        <v>116</v>
      </c>
      <c r="M3459">
        <v>0</v>
      </c>
      <c r="N3459">
        <v>1</v>
      </c>
      <c r="O3459" t="str">
        <f>IF(M3458=0, "Female", "Male")</f>
        <v>Male</v>
      </c>
      <c r="P3459">
        <v>0</v>
      </c>
      <c r="Q3459" t="str">
        <f>IF(P3459=0, "Non Smoker", "Smoker")</f>
        <v>Non Smoker</v>
      </c>
      <c r="R3459" s="2">
        <v>8</v>
      </c>
      <c r="S3459" s="2" t="str">
        <f t="shared" si="54"/>
        <v>Dead</v>
      </c>
      <c r="T3459">
        <v>0</v>
      </c>
      <c r="U3459">
        <v>1</v>
      </c>
    </row>
    <row r="3460" spans="1:21" x14ac:dyDescent="0.3">
      <c r="A3460" s="2">
        <v>65</v>
      </c>
      <c r="B3460">
        <v>1</v>
      </c>
      <c r="C3460" t="str">
        <f>IF(B3460=0, "No Anemia", "Anemia")</f>
        <v>Anemia</v>
      </c>
      <c r="D3460" s="2">
        <v>160</v>
      </c>
      <c r="E3460">
        <v>1</v>
      </c>
      <c r="F3460" t="str">
        <f>IF(E3460=0, "No Diabetes", "Diabetes")</f>
        <v>Diabetes</v>
      </c>
      <c r="G3460" s="2">
        <v>20</v>
      </c>
      <c r="H3460">
        <v>0</v>
      </c>
      <c r="I3460" t="str">
        <f>IF(H3460=0, "No High Blood Pressure", "High Blood Pressure")</f>
        <v>No High Blood Pressure</v>
      </c>
      <c r="J3460" s="2">
        <v>327000</v>
      </c>
      <c r="K3460" s="1">
        <v>2.7</v>
      </c>
      <c r="L3460" s="2">
        <v>116</v>
      </c>
      <c r="M3460">
        <v>0</v>
      </c>
      <c r="N3460">
        <v>1</v>
      </c>
      <c r="O3460" t="str">
        <f>IF(M3459=0, "Female", "Male")</f>
        <v>Female</v>
      </c>
      <c r="P3460">
        <v>0</v>
      </c>
      <c r="Q3460" t="str">
        <f>IF(P3460=0, "Non Smoker", "Smoker")</f>
        <v>Non Smoker</v>
      </c>
      <c r="R3460" s="2">
        <v>8</v>
      </c>
      <c r="S3460" s="2" t="str">
        <f t="shared" si="54"/>
        <v>Dead</v>
      </c>
      <c r="T3460">
        <v>0</v>
      </c>
      <c r="U3460">
        <v>1</v>
      </c>
    </row>
    <row r="3461" spans="1:21" x14ac:dyDescent="0.3">
      <c r="A3461" s="2">
        <v>65</v>
      </c>
      <c r="B3461">
        <v>0</v>
      </c>
      <c r="C3461" t="str">
        <f>IF(B3461=0, "No Anemia", "Anemia")</f>
        <v>No Anemia</v>
      </c>
      <c r="D3461" s="2">
        <v>118</v>
      </c>
      <c r="E3461">
        <v>0</v>
      </c>
      <c r="F3461" t="str">
        <f>IF(E3461=0, "No Diabetes", "Diabetes")</f>
        <v>No Diabetes</v>
      </c>
      <c r="G3461" s="2">
        <v>50</v>
      </c>
      <c r="H3461">
        <v>0</v>
      </c>
      <c r="I3461" t="str">
        <f>IF(H3461=0, "No High Blood Pressure", "High Blood Pressure")</f>
        <v>No High Blood Pressure</v>
      </c>
      <c r="J3461" s="2">
        <v>194000</v>
      </c>
      <c r="K3461" s="1">
        <v>1.1000000000000001</v>
      </c>
      <c r="L3461" s="2">
        <v>145</v>
      </c>
      <c r="M3461">
        <v>1</v>
      </c>
      <c r="N3461">
        <v>0</v>
      </c>
      <c r="O3461" t="str">
        <f>IF(M3460=0, "Female", "Male")</f>
        <v>Female</v>
      </c>
      <c r="P3461">
        <v>1</v>
      </c>
      <c r="Q3461" t="str">
        <f>IF(P3461=0, "Non Smoker", "Smoker")</f>
        <v>Smoker</v>
      </c>
      <c r="R3461" s="2">
        <v>200</v>
      </c>
      <c r="S3461" s="2" t="str">
        <f t="shared" si="54"/>
        <v>Alive</v>
      </c>
      <c r="T3461">
        <v>1</v>
      </c>
      <c r="U3461">
        <v>0</v>
      </c>
    </row>
    <row r="3462" spans="1:21" x14ac:dyDescent="0.3">
      <c r="A3462" s="2">
        <v>65</v>
      </c>
      <c r="B3462">
        <v>1</v>
      </c>
      <c r="C3462" t="str">
        <f>IF(B3462=0, "No Anemia", "Anemia")</f>
        <v>Anemia</v>
      </c>
      <c r="D3462" s="2">
        <v>68</v>
      </c>
      <c r="E3462">
        <v>1</v>
      </c>
      <c r="F3462" t="str">
        <f>IF(E3462=0, "No Diabetes", "Diabetes")</f>
        <v>Diabetes</v>
      </c>
      <c r="G3462" s="2">
        <v>60</v>
      </c>
      <c r="H3462">
        <v>1</v>
      </c>
      <c r="I3462" t="str">
        <f>IF(H3462=0, "No High Blood Pressure", "High Blood Pressure")</f>
        <v>High Blood Pressure</v>
      </c>
      <c r="J3462" s="2">
        <v>304000</v>
      </c>
      <c r="K3462" s="1">
        <v>0.8</v>
      </c>
      <c r="L3462" s="2">
        <v>140</v>
      </c>
      <c r="M3462">
        <v>1</v>
      </c>
      <c r="N3462">
        <v>0</v>
      </c>
      <c r="O3462" t="str">
        <f>IF(M3461=0, "Female", "Male")</f>
        <v>Male</v>
      </c>
      <c r="P3462">
        <v>0</v>
      </c>
      <c r="Q3462" t="str">
        <f>IF(P3462=0, "Non Smoker", "Smoker")</f>
        <v>Non Smoker</v>
      </c>
      <c r="R3462" s="2">
        <v>79</v>
      </c>
      <c r="S3462" s="2" t="str">
        <f t="shared" si="54"/>
        <v>Alive</v>
      </c>
      <c r="T3462">
        <v>1</v>
      </c>
      <c r="U3462">
        <v>0</v>
      </c>
    </row>
    <row r="3463" spans="1:21" x14ac:dyDescent="0.3">
      <c r="A3463" s="2">
        <v>65</v>
      </c>
      <c r="B3463">
        <v>1</v>
      </c>
      <c r="C3463" t="str">
        <f>IF(B3463=0, "No Anemia", "Anemia")</f>
        <v>Anemia</v>
      </c>
      <c r="D3463" s="2">
        <v>128</v>
      </c>
      <c r="E3463">
        <v>1</v>
      </c>
      <c r="F3463" t="str">
        <f>IF(E3463=0, "No Diabetes", "Diabetes")</f>
        <v>Diabetes</v>
      </c>
      <c r="G3463" s="2">
        <v>30</v>
      </c>
      <c r="H3463">
        <v>1</v>
      </c>
      <c r="I3463" t="str">
        <f>IF(H3463=0, "No High Blood Pressure", "High Blood Pressure")</f>
        <v>High Blood Pressure</v>
      </c>
      <c r="J3463" s="2">
        <v>297000</v>
      </c>
      <c r="K3463" s="1">
        <v>1.6</v>
      </c>
      <c r="L3463" s="2">
        <v>136</v>
      </c>
      <c r="M3463">
        <v>0</v>
      </c>
      <c r="N3463">
        <v>1</v>
      </c>
      <c r="O3463" t="str">
        <f>IF(M3462=0, "Female", "Male")</f>
        <v>Male</v>
      </c>
      <c r="P3463">
        <v>0</v>
      </c>
      <c r="Q3463" t="str">
        <f>IF(P3463=0, "Non Smoker", "Smoker")</f>
        <v>Non Smoker</v>
      </c>
      <c r="R3463" s="2">
        <v>20</v>
      </c>
      <c r="S3463" s="2" t="str">
        <f t="shared" si="54"/>
        <v>Dead</v>
      </c>
      <c r="T3463">
        <v>0</v>
      </c>
      <c r="U3463">
        <v>1</v>
      </c>
    </row>
    <row r="3464" spans="1:21" x14ac:dyDescent="0.3">
      <c r="A3464" s="2">
        <v>65</v>
      </c>
      <c r="B3464">
        <v>1</v>
      </c>
      <c r="C3464" t="str">
        <f>IF(B3464=0, "No Anemia", "Anemia")</f>
        <v>Anemia</v>
      </c>
      <c r="D3464" s="2">
        <v>258</v>
      </c>
      <c r="E3464">
        <v>1</v>
      </c>
      <c r="F3464" t="str">
        <f>IF(E3464=0, "No Diabetes", "Diabetes")</f>
        <v>Diabetes</v>
      </c>
      <c r="G3464" s="2">
        <v>25</v>
      </c>
      <c r="H3464">
        <v>0</v>
      </c>
      <c r="I3464" t="str">
        <f>IF(H3464=0, "No High Blood Pressure", "High Blood Pressure")</f>
        <v>No High Blood Pressure</v>
      </c>
      <c r="J3464" s="2">
        <v>198000</v>
      </c>
      <c r="K3464" s="1">
        <v>1.4</v>
      </c>
      <c r="L3464" s="2">
        <v>129</v>
      </c>
      <c r="M3464">
        <v>1</v>
      </c>
      <c r="N3464">
        <v>0</v>
      </c>
      <c r="O3464" t="str">
        <f>IF(M3463=0, "Female", "Male")</f>
        <v>Female</v>
      </c>
      <c r="P3464">
        <v>0</v>
      </c>
      <c r="Q3464" t="str">
        <f>IF(P3464=0, "Non Smoker", "Smoker")</f>
        <v>Non Smoker</v>
      </c>
      <c r="R3464" s="2">
        <v>235</v>
      </c>
      <c r="S3464" s="2" t="str">
        <f t="shared" si="54"/>
        <v>Dead</v>
      </c>
      <c r="T3464">
        <v>0</v>
      </c>
      <c r="U3464">
        <v>1</v>
      </c>
    </row>
    <row r="3465" spans="1:21" x14ac:dyDescent="0.3">
      <c r="A3465" s="2">
        <v>65</v>
      </c>
      <c r="B3465">
        <v>0</v>
      </c>
      <c r="C3465" t="str">
        <f>IF(B3465=0, "No Anemia", "Anemia")</f>
        <v>No Anemia</v>
      </c>
      <c r="D3465" s="2">
        <v>113</v>
      </c>
      <c r="E3465">
        <v>1</v>
      </c>
      <c r="F3465" t="str">
        <f>IF(E3465=0, "No Diabetes", "Diabetes")</f>
        <v>Diabetes</v>
      </c>
      <c r="G3465" s="2">
        <v>25</v>
      </c>
      <c r="H3465">
        <v>0</v>
      </c>
      <c r="I3465" t="str">
        <f>IF(H3465=0, "No High Blood Pressure", "High Blood Pressure")</f>
        <v>No High Blood Pressure</v>
      </c>
      <c r="J3465" s="2">
        <v>497000</v>
      </c>
      <c r="K3465" s="1">
        <v>1.83</v>
      </c>
      <c r="L3465" s="2">
        <v>135</v>
      </c>
      <c r="M3465">
        <v>1</v>
      </c>
      <c r="N3465">
        <v>0</v>
      </c>
      <c r="O3465" t="str">
        <f>IF(M3464=0, "Female", "Male")</f>
        <v>Male</v>
      </c>
      <c r="P3465">
        <v>0</v>
      </c>
      <c r="Q3465" t="str">
        <f>IF(P3465=0, "Non Smoker", "Smoker")</f>
        <v>Non Smoker</v>
      </c>
      <c r="R3465" s="2">
        <v>67</v>
      </c>
      <c r="S3465" s="2" t="str">
        <f t="shared" si="54"/>
        <v>Dead</v>
      </c>
      <c r="T3465">
        <v>0</v>
      </c>
      <c r="U3465">
        <v>1</v>
      </c>
    </row>
    <row r="3466" spans="1:21" x14ac:dyDescent="0.3">
      <c r="A3466" s="2">
        <v>65</v>
      </c>
      <c r="B3466">
        <v>1</v>
      </c>
      <c r="C3466" t="str">
        <f>IF(B3466=0, "No Anemia", "Anemia")</f>
        <v>Anemia</v>
      </c>
      <c r="D3466" s="2">
        <v>68</v>
      </c>
      <c r="E3466">
        <v>1</v>
      </c>
      <c r="F3466" t="str">
        <f>IF(E3466=0, "No Diabetes", "Diabetes")</f>
        <v>Diabetes</v>
      </c>
      <c r="G3466" s="2">
        <v>60</v>
      </c>
      <c r="H3466">
        <v>1</v>
      </c>
      <c r="I3466" t="str">
        <f>IF(H3466=0, "No High Blood Pressure", "High Blood Pressure")</f>
        <v>High Blood Pressure</v>
      </c>
      <c r="J3466" s="2">
        <v>304000</v>
      </c>
      <c r="K3466" s="1">
        <v>0.8</v>
      </c>
      <c r="L3466" s="2">
        <v>140</v>
      </c>
      <c r="M3466">
        <v>1</v>
      </c>
      <c r="N3466">
        <v>0</v>
      </c>
      <c r="O3466" t="str">
        <f>IF(M3465=0, "Female", "Male")</f>
        <v>Male</v>
      </c>
      <c r="P3466">
        <v>0</v>
      </c>
      <c r="Q3466" t="str">
        <f>IF(P3466=0, "Non Smoker", "Smoker")</f>
        <v>Non Smoker</v>
      </c>
      <c r="R3466" s="2">
        <v>79</v>
      </c>
      <c r="S3466" s="2" t="str">
        <f t="shared" si="54"/>
        <v>Alive</v>
      </c>
      <c r="T3466">
        <v>1</v>
      </c>
      <c r="U3466">
        <v>0</v>
      </c>
    </row>
    <row r="3467" spans="1:21" x14ac:dyDescent="0.3">
      <c r="A3467" s="2">
        <v>65</v>
      </c>
      <c r="B3467">
        <v>1</v>
      </c>
      <c r="C3467" t="str">
        <f>IF(B3467=0, "No Anemia", "Anemia")</f>
        <v>Anemia</v>
      </c>
      <c r="D3467" s="2">
        <v>128</v>
      </c>
      <c r="E3467">
        <v>1</v>
      </c>
      <c r="F3467" t="str">
        <f>IF(E3467=0, "No Diabetes", "Diabetes")</f>
        <v>Diabetes</v>
      </c>
      <c r="G3467" s="2">
        <v>30</v>
      </c>
      <c r="H3467">
        <v>1</v>
      </c>
      <c r="I3467" t="str">
        <f>IF(H3467=0, "No High Blood Pressure", "High Blood Pressure")</f>
        <v>High Blood Pressure</v>
      </c>
      <c r="J3467" s="2">
        <v>297000</v>
      </c>
      <c r="K3467" s="1">
        <v>1.6</v>
      </c>
      <c r="L3467" s="2">
        <v>136</v>
      </c>
      <c r="M3467">
        <v>0</v>
      </c>
      <c r="N3467">
        <v>1</v>
      </c>
      <c r="O3467" t="str">
        <f>IF(M3466=0, "Female", "Male")</f>
        <v>Male</v>
      </c>
      <c r="P3467">
        <v>0</v>
      </c>
      <c r="Q3467" t="str">
        <f>IF(P3467=0, "Non Smoker", "Smoker")</f>
        <v>Non Smoker</v>
      </c>
      <c r="R3467" s="2">
        <v>20</v>
      </c>
      <c r="S3467" s="2" t="str">
        <f t="shared" si="54"/>
        <v>Dead</v>
      </c>
      <c r="T3467">
        <v>0</v>
      </c>
      <c r="U3467">
        <v>1</v>
      </c>
    </row>
    <row r="3468" spans="1:21" x14ac:dyDescent="0.3">
      <c r="A3468" s="2">
        <v>65</v>
      </c>
      <c r="B3468">
        <v>0</v>
      </c>
      <c r="C3468" t="str">
        <f>IF(B3468=0, "No Anemia", "Anemia")</f>
        <v>No Anemia</v>
      </c>
      <c r="D3468" s="2">
        <v>118</v>
      </c>
      <c r="E3468">
        <v>0</v>
      </c>
      <c r="F3468" t="str">
        <f>IF(E3468=0, "No Diabetes", "Diabetes")</f>
        <v>No Diabetes</v>
      </c>
      <c r="G3468" s="2">
        <v>50</v>
      </c>
      <c r="H3468">
        <v>0</v>
      </c>
      <c r="I3468" t="str">
        <f>IF(H3468=0, "No High Blood Pressure", "High Blood Pressure")</f>
        <v>No High Blood Pressure</v>
      </c>
      <c r="J3468" s="2">
        <v>194000</v>
      </c>
      <c r="K3468" s="1">
        <v>1.1000000000000001</v>
      </c>
      <c r="L3468" s="2">
        <v>145</v>
      </c>
      <c r="M3468">
        <v>1</v>
      </c>
      <c r="N3468">
        <v>0</v>
      </c>
      <c r="O3468" t="str">
        <f>IF(M3467=0, "Female", "Male")</f>
        <v>Female</v>
      </c>
      <c r="P3468">
        <v>1</v>
      </c>
      <c r="Q3468" t="str">
        <f>IF(P3468=0, "Non Smoker", "Smoker")</f>
        <v>Smoker</v>
      </c>
      <c r="R3468" s="2">
        <v>200</v>
      </c>
      <c r="S3468" s="2" t="str">
        <f t="shared" si="54"/>
        <v>Alive</v>
      </c>
      <c r="T3468">
        <v>1</v>
      </c>
      <c r="U3468">
        <v>0</v>
      </c>
    </row>
    <row r="3469" spans="1:21" x14ac:dyDescent="0.3">
      <c r="A3469" s="2">
        <v>65</v>
      </c>
      <c r="B3469">
        <v>1</v>
      </c>
      <c r="C3469" t="str">
        <f>IF(B3469=0, "No Anemia", "Anemia")</f>
        <v>Anemia</v>
      </c>
      <c r="D3469" s="2">
        <v>128</v>
      </c>
      <c r="E3469">
        <v>1</v>
      </c>
      <c r="F3469" t="str">
        <f>IF(E3469=0, "No Diabetes", "Diabetes")</f>
        <v>Diabetes</v>
      </c>
      <c r="G3469" s="2">
        <v>30</v>
      </c>
      <c r="H3469">
        <v>1</v>
      </c>
      <c r="I3469" t="str">
        <f>IF(H3469=0, "No High Blood Pressure", "High Blood Pressure")</f>
        <v>High Blood Pressure</v>
      </c>
      <c r="J3469" s="2">
        <v>297000</v>
      </c>
      <c r="K3469" s="1">
        <v>1.6</v>
      </c>
      <c r="L3469" s="2">
        <v>136</v>
      </c>
      <c r="M3469">
        <v>0</v>
      </c>
      <c r="N3469">
        <v>1</v>
      </c>
      <c r="O3469" t="str">
        <f>IF(M3468=0, "Female", "Male")</f>
        <v>Male</v>
      </c>
      <c r="P3469">
        <v>0</v>
      </c>
      <c r="Q3469" t="str">
        <f>IF(P3469=0, "Non Smoker", "Smoker")</f>
        <v>Non Smoker</v>
      </c>
      <c r="R3469" s="2">
        <v>20</v>
      </c>
      <c r="S3469" s="2" t="str">
        <f t="shared" si="54"/>
        <v>Dead</v>
      </c>
      <c r="T3469">
        <v>0</v>
      </c>
      <c r="U3469">
        <v>1</v>
      </c>
    </row>
    <row r="3470" spans="1:21" x14ac:dyDescent="0.3">
      <c r="A3470" s="2">
        <v>65</v>
      </c>
      <c r="B3470">
        <v>1</v>
      </c>
      <c r="C3470" t="str">
        <f>IF(B3470=0, "No Anemia", "Anemia")</f>
        <v>Anemia</v>
      </c>
      <c r="D3470" s="2">
        <v>305</v>
      </c>
      <c r="E3470">
        <v>0</v>
      </c>
      <c r="F3470" t="str">
        <f>IF(E3470=0, "No Diabetes", "Diabetes")</f>
        <v>No Diabetes</v>
      </c>
      <c r="G3470" s="2">
        <v>25</v>
      </c>
      <c r="H3470">
        <v>0</v>
      </c>
      <c r="I3470" t="str">
        <f>IF(H3470=0, "No High Blood Pressure", "High Blood Pressure")</f>
        <v>No High Blood Pressure</v>
      </c>
      <c r="J3470" s="2">
        <v>298000</v>
      </c>
      <c r="K3470" s="1">
        <v>1.1000000000000001</v>
      </c>
      <c r="L3470" s="2">
        <v>141</v>
      </c>
      <c r="M3470">
        <v>1</v>
      </c>
      <c r="N3470">
        <v>0</v>
      </c>
      <c r="O3470" t="str">
        <f>IF(M3469=0, "Female", "Male")</f>
        <v>Female</v>
      </c>
      <c r="P3470">
        <v>0</v>
      </c>
      <c r="Q3470" t="str">
        <f>IF(P3470=0, "Non Smoker", "Smoker")</f>
        <v>Non Smoker</v>
      </c>
      <c r="R3470" s="2">
        <v>87</v>
      </c>
      <c r="S3470" s="2" t="str">
        <f t="shared" si="54"/>
        <v>Alive</v>
      </c>
      <c r="T3470">
        <v>1</v>
      </c>
      <c r="U3470">
        <v>0</v>
      </c>
    </row>
    <row r="3471" spans="1:21" x14ac:dyDescent="0.3">
      <c r="A3471" s="2">
        <v>65</v>
      </c>
      <c r="B3471">
        <v>0</v>
      </c>
      <c r="C3471" t="str">
        <f>IF(B3471=0, "No Anemia", "Anemia")</f>
        <v>No Anemia</v>
      </c>
      <c r="D3471" s="2">
        <v>582</v>
      </c>
      <c r="E3471">
        <v>1</v>
      </c>
      <c r="F3471" t="str">
        <f>IF(E3471=0, "No Diabetes", "Diabetes")</f>
        <v>Diabetes</v>
      </c>
      <c r="G3471" s="2">
        <v>30</v>
      </c>
      <c r="H3471">
        <v>0</v>
      </c>
      <c r="I3471" t="str">
        <f>IF(H3471=0, "No High Blood Pressure", "High Blood Pressure")</f>
        <v>No High Blood Pressure</v>
      </c>
      <c r="J3471" s="2">
        <v>249000</v>
      </c>
      <c r="K3471" s="1">
        <v>1.3</v>
      </c>
      <c r="L3471" s="2">
        <v>136</v>
      </c>
      <c r="M3471">
        <v>1</v>
      </c>
      <c r="N3471">
        <v>0</v>
      </c>
      <c r="O3471" t="str">
        <f>IF(M3470=0, "Female", "Male")</f>
        <v>Male</v>
      </c>
      <c r="P3471">
        <v>1</v>
      </c>
      <c r="Q3471" t="str">
        <f>IF(P3471=0, "Non Smoker", "Smoker")</f>
        <v>Smoker</v>
      </c>
      <c r="R3471" s="2">
        <v>212</v>
      </c>
      <c r="S3471" s="2" t="str">
        <f t="shared" si="54"/>
        <v>Alive</v>
      </c>
      <c r="T3471">
        <v>1</v>
      </c>
      <c r="U3471">
        <v>0</v>
      </c>
    </row>
    <row r="3472" spans="1:21" x14ac:dyDescent="0.3">
      <c r="A3472" s="2">
        <v>65</v>
      </c>
      <c r="B3472">
        <v>0</v>
      </c>
      <c r="C3472" t="str">
        <f>IF(B3472=0, "No Anemia", "Anemia")</f>
        <v>No Anemia</v>
      </c>
      <c r="D3472" s="2">
        <v>113</v>
      </c>
      <c r="E3472">
        <v>1</v>
      </c>
      <c r="F3472" t="str">
        <f>IF(E3472=0, "No Diabetes", "Diabetes")</f>
        <v>Diabetes</v>
      </c>
      <c r="G3472" s="2">
        <v>25</v>
      </c>
      <c r="H3472">
        <v>0</v>
      </c>
      <c r="I3472" t="str">
        <f>IF(H3472=0, "No High Blood Pressure", "High Blood Pressure")</f>
        <v>No High Blood Pressure</v>
      </c>
      <c r="J3472" s="2">
        <v>497000</v>
      </c>
      <c r="K3472" s="1">
        <v>1.83</v>
      </c>
      <c r="L3472" s="2">
        <v>135</v>
      </c>
      <c r="M3472">
        <v>1</v>
      </c>
      <c r="N3472">
        <v>0</v>
      </c>
      <c r="O3472" t="str">
        <f>IF(M3471=0, "Female", "Male")</f>
        <v>Male</v>
      </c>
      <c r="P3472">
        <v>0</v>
      </c>
      <c r="Q3472" t="str">
        <f>IF(P3472=0, "Non Smoker", "Smoker")</f>
        <v>Non Smoker</v>
      </c>
      <c r="R3472" s="2">
        <v>67</v>
      </c>
      <c r="S3472" s="2" t="str">
        <f t="shared" si="54"/>
        <v>Dead</v>
      </c>
      <c r="T3472">
        <v>0</v>
      </c>
      <c r="U3472">
        <v>1</v>
      </c>
    </row>
    <row r="3473" spans="1:21" x14ac:dyDescent="0.3">
      <c r="A3473" s="2">
        <v>65</v>
      </c>
      <c r="B3473">
        <v>0</v>
      </c>
      <c r="C3473" t="str">
        <f>IF(B3473=0, "No Anemia", "Anemia")</f>
        <v>No Anemia</v>
      </c>
      <c r="D3473" s="2">
        <v>167</v>
      </c>
      <c r="E3473">
        <v>0</v>
      </c>
      <c r="F3473" t="str">
        <f>IF(E3473=0, "No Diabetes", "Diabetes")</f>
        <v>No Diabetes</v>
      </c>
      <c r="G3473" s="2">
        <v>30</v>
      </c>
      <c r="H3473">
        <v>0</v>
      </c>
      <c r="I3473" t="str">
        <f>IF(H3473=0, "No High Blood Pressure", "High Blood Pressure")</f>
        <v>No High Blood Pressure</v>
      </c>
      <c r="J3473" s="2">
        <v>259000</v>
      </c>
      <c r="K3473" s="1">
        <v>0.8</v>
      </c>
      <c r="L3473" s="2">
        <v>138</v>
      </c>
      <c r="M3473">
        <v>0</v>
      </c>
      <c r="N3473">
        <v>1</v>
      </c>
      <c r="O3473" t="str">
        <f>IF(M3472=0, "Female", "Male")</f>
        <v>Male</v>
      </c>
      <c r="P3473">
        <v>0</v>
      </c>
      <c r="Q3473" t="str">
        <f>IF(P3473=0, "Non Smoker", "Smoker")</f>
        <v>Non Smoker</v>
      </c>
      <c r="R3473" s="2">
        <v>186</v>
      </c>
      <c r="S3473" s="2" t="str">
        <f t="shared" si="54"/>
        <v>Alive</v>
      </c>
      <c r="T3473">
        <v>1</v>
      </c>
      <c r="U3473">
        <v>0</v>
      </c>
    </row>
    <row r="3474" spans="1:21" x14ac:dyDescent="0.3">
      <c r="A3474" s="2">
        <v>65</v>
      </c>
      <c r="B3474">
        <v>1</v>
      </c>
      <c r="C3474" t="str">
        <f>IF(B3474=0, "No Anemia", "Anemia")</f>
        <v>Anemia</v>
      </c>
      <c r="D3474" s="2">
        <v>128</v>
      </c>
      <c r="E3474">
        <v>1</v>
      </c>
      <c r="F3474" t="str">
        <f>IF(E3474=0, "No Diabetes", "Diabetes")</f>
        <v>Diabetes</v>
      </c>
      <c r="G3474" s="2">
        <v>30</v>
      </c>
      <c r="H3474">
        <v>1</v>
      </c>
      <c r="I3474" t="str">
        <f>IF(H3474=0, "No High Blood Pressure", "High Blood Pressure")</f>
        <v>High Blood Pressure</v>
      </c>
      <c r="J3474" s="2">
        <v>297000</v>
      </c>
      <c r="K3474" s="1">
        <v>1.6</v>
      </c>
      <c r="L3474" s="2">
        <v>136</v>
      </c>
      <c r="M3474">
        <v>0</v>
      </c>
      <c r="N3474">
        <v>1</v>
      </c>
      <c r="O3474" t="str">
        <f>IF(M3473=0, "Female", "Male")</f>
        <v>Female</v>
      </c>
      <c r="P3474">
        <v>0</v>
      </c>
      <c r="Q3474" t="str">
        <f>IF(P3474=0, "Non Smoker", "Smoker")</f>
        <v>Non Smoker</v>
      </c>
      <c r="R3474" s="2">
        <v>20</v>
      </c>
      <c r="S3474" s="2" t="str">
        <f t="shared" si="54"/>
        <v>Dead</v>
      </c>
      <c r="T3474">
        <v>0</v>
      </c>
      <c r="U3474">
        <v>1</v>
      </c>
    </row>
    <row r="3475" spans="1:21" x14ac:dyDescent="0.3">
      <c r="A3475" s="2">
        <v>65</v>
      </c>
      <c r="B3475">
        <v>1</v>
      </c>
      <c r="C3475" t="str">
        <f>IF(B3475=0, "No Anemia", "Anemia")</f>
        <v>Anemia</v>
      </c>
      <c r="D3475" s="2">
        <v>59</v>
      </c>
      <c r="E3475">
        <v>1</v>
      </c>
      <c r="F3475" t="str">
        <f>IF(E3475=0, "No Diabetes", "Diabetes")</f>
        <v>Diabetes</v>
      </c>
      <c r="G3475" s="2">
        <v>60</v>
      </c>
      <c r="H3475">
        <v>0</v>
      </c>
      <c r="I3475" t="str">
        <f>IF(H3475=0, "No High Blood Pressure", "High Blood Pressure")</f>
        <v>No High Blood Pressure</v>
      </c>
      <c r="J3475" s="2">
        <v>172000</v>
      </c>
      <c r="K3475" s="1">
        <v>0.9</v>
      </c>
      <c r="L3475" s="2">
        <v>137</v>
      </c>
      <c r="M3475">
        <v>0</v>
      </c>
      <c r="N3475">
        <v>1</v>
      </c>
      <c r="O3475" t="str">
        <f>IF(M3474=0, "Female", "Male")</f>
        <v>Female</v>
      </c>
      <c r="P3475">
        <v>0</v>
      </c>
      <c r="Q3475" t="str">
        <f>IF(P3475=0, "Non Smoker", "Smoker")</f>
        <v>Non Smoker</v>
      </c>
      <c r="R3475" s="2">
        <v>107</v>
      </c>
      <c r="S3475" s="2" t="str">
        <f t="shared" si="54"/>
        <v>Alive</v>
      </c>
      <c r="T3475">
        <v>1</v>
      </c>
      <c r="U3475">
        <v>0</v>
      </c>
    </row>
    <row r="3476" spans="1:21" x14ac:dyDescent="0.3">
      <c r="A3476" s="2">
        <v>65</v>
      </c>
      <c r="B3476">
        <v>1</v>
      </c>
      <c r="C3476" t="str">
        <f>IF(B3476=0, "No Anemia", "Anemia")</f>
        <v>Anemia</v>
      </c>
      <c r="D3476" s="2">
        <v>59</v>
      </c>
      <c r="E3476">
        <v>1</v>
      </c>
      <c r="F3476" t="str">
        <f>IF(E3476=0, "No Diabetes", "Diabetes")</f>
        <v>Diabetes</v>
      </c>
      <c r="G3476" s="2">
        <v>60</v>
      </c>
      <c r="H3476">
        <v>0</v>
      </c>
      <c r="I3476" t="str">
        <f>IF(H3476=0, "No High Blood Pressure", "High Blood Pressure")</f>
        <v>No High Blood Pressure</v>
      </c>
      <c r="J3476" s="2">
        <v>172000</v>
      </c>
      <c r="K3476" s="1">
        <v>0.9</v>
      </c>
      <c r="L3476" s="2">
        <v>137</v>
      </c>
      <c r="M3476">
        <v>0</v>
      </c>
      <c r="N3476">
        <v>1</v>
      </c>
      <c r="O3476" t="str">
        <f>IF(M3475=0, "Female", "Male")</f>
        <v>Female</v>
      </c>
      <c r="P3476">
        <v>0</v>
      </c>
      <c r="Q3476" t="str">
        <f>IF(P3476=0, "Non Smoker", "Smoker")</f>
        <v>Non Smoker</v>
      </c>
      <c r="R3476" s="2">
        <v>107</v>
      </c>
      <c r="S3476" s="2" t="str">
        <f t="shared" si="54"/>
        <v>Alive</v>
      </c>
      <c r="T3476">
        <v>1</v>
      </c>
      <c r="U3476">
        <v>0</v>
      </c>
    </row>
    <row r="3477" spans="1:21" x14ac:dyDescent="0.3">
      <c r="A3477" s="2">
        <v>65</v>
      </c>
      <c r="B3477">
        <v>1</v>
      </c>
      <c r="C3477" t="str">
        <f>IF(B3477=0, "No Anemia", "Anemia")</f>
        <v>Anemia</v>
      </c>
      <c r="D3477" s="2">
        <v>113</v>
      </c>
      <c r="E3477">
        <v>1</v>
      </c>
      <c r="F3477" t="str">
        <f>IF(E3477=0, "No Diabetes", "Diabetes")</f>
        <v>Diabetes</v>
      </c>
      <c r="G3477" s="2">
        <v>60</v>
      </c>
      <c r="H3477">
        <v>1</v>
      </c>
      <c r="I3477" t="str">
        <f>IF(H3477=0, "No High Blood Pressure", "High Blood Pressure")</f>
        <v>High Blood Pressure</v>
      </c>
      <c r="J3477" s="2">
        <v>203000</v>
      </c>
      <c r="K3477" s="1">
        <v>0.9</v>
      </c>
      <c r="L3477" s="2">
        <v>140</v>
      </c>
      <c r="M3477">
        <v>0</v>
      </c>
      <c r="N3477">
        <v>1</v>
      </c>
      <c r="O3477" t="str">
        <f>IF(M3476=0, "Female", "Male")</f>
        <v>Female</v>
      </c>
      <c r="P3477">
        <v>0</v>
      </c>
      <c r="Q3477" t="str">
        <f>IF(P3477=0, "Non Smoker", "Smoker")</f>
        <v>Non Smoker</v>
      </c>
      <c r="R3477" s="2">
        <v>94</v>
      </c>
      <c r="S3477" s="2" t="str">
        <f t="shared" si="54"/>
        <v>Alive</v>
      </c>
      <c r="T3477">
        <v>1</v>
      </c>
      <c r="U3477">
        <v>0</v>
      </c>
    </row>
    <row r="3478" spans="1:21" x14ac:dyDescent="0.3">
      <c r="A3478" s="2">
        <v>65</v>
      </c>
      <c r="B3478">
        <v>1</v>
      </c>
      <c r="C3478" t="str">
        <f>IF(B3478=0, "No Anemia", "Anemia")</f>
        <v>Anemia</v>
      </c>
      <c r="D3478" s="2">
        <v>305</v>
      </c>
      <c r="E3478">
        <v>0</v>
      </c>
      <c r="F3478" t="str">
        <f>IF(E3478=0, "No Diabetes", "Diabetes")</f>
        <v>No Diabetes</v>
      </c>
      <c r="G3478" s="2">
        <v>25</v>
      </c>
      <c r="H3478">
        <v>0</v>
      </c>
      <c r="I3478" t="str">
        <f>IF(H3478=0, "No High Blood Pressure", "High Blood Pressure")</f>
        <v>No High Blood Pressure</v>
      </c>
      <c r="J3478" s="2">
        <v>298000</v>
      </c>
      <c r="K3478" s="1">
        <v>1.1000000000000001</v>
      </c>
      <c r="L3478" s="2">
        <v>141</v>
      </c>
      <c r="M3478">
        <v>1</v>
      </c>
      <c r="N3478">
        <v>0</v>
      </c>
      <c r="O3478" t="str">
        <f>IF(M3477=0, "Female", "Male")</f>
        <v>Female</v>
      </c>
      <c r="P3478">
        <v>0</v>
      </c>
      <c r="Q3478" t="str">
        <f>IF(P3478=0, "Non Smoker", "Smoker")</f>
        <v>Non Smoker</v>
      </c>
      <c r="R3478" s="2">
        <v>87</v>
      </c>
      <c r="S3478" s="2" t="str">
        <f t="shared" si="54"/>
        <v>Alive</v>
      </c>
      <c r="T3478">
        <v>1</v>
      </c>
      <c r="U3478">
        <v>0</v>
      </c>
    </row>
    <row r="3479" spans="1:21" x14ac:dyDescent="0.3">
      <c r="A3479" s="2">
        <v>65</v>
      </c>
      <c r="B3479">
        <v>0</v>
      </c>
      <c r="C3479" t="str">
        <f>IF(B3479=0, "No Anemia", "Anemia")</f>
        <v>No Anemia</v>
      </c>
      <c r="D3479" s="2">
        <v>395</v>
      </c>
      <c r="E3479">
        <v>1</v>
      </c>
      <c r="F3479" t="str">
        <f>IF(E3479=0, "No Diabetes", "Diabetes")</f>
        <v>Diabetes</v>
      </c>
      <c r="G3479" s="2">
        <v>25</v>
      </c>
      <c r="H3479">
        <v>0</v>
      </c>
      <c r="I3479" t="str">
        <f>IF(H3479=0, "No High Blood Pressure", "High Blood Pressure")</f>
        <v>No High Blood Pressure</v>
      </c>
      <c r="J3479" s="2">
        <v>265000</v>
      </c>
      <c r="K3479" s="1">
        <v>1.2</v>
      </c>
      <c r="L3479" s="2">
        <v>136</v>
      </c>
      <c r="M3479">
        <v>1</v>
      </c>
      <c r="N3479">
        <v>0</v>
      </c>
      <c r="O3479" t="str">
        <f>IF(M3478=0, "Female", "Male")</f>
        <v>Male</v>
      </c>
      <c r="P3479">
        <v>1</v>
      </c>
      <c r="Q3479" t="str">
        <f>IF(P3479=0, "Non Smoker", "Smoker")</f>
        <v>Smoker</v>
      </c>
      <c r="R3479" s="2">
        <v>154</v>
      </c>
      <c r="S3479" s="2" t="str">
        <f t="shared" si="54"/>
        <v>Dead</v>
      </c>
      <c r="T3479">
        <v>0</v>
      </c>
      <c r="U3479">
        <v>1</v>
      </c>
    </row>
    <row r="3480" spans="1:21" x14ac:dyDescent="0.3">
      <c r="A3480" s="2">
        <v>65</v>
      </c>
      <c r="B3480">
        <v>0</v>
      </c>
      <c r="C3480" t="str">
        <f>IF(B3480=0, "No Anemia", "Anemia")</f>
        <v>No Anemia</v>
      </c>
      <c r="D3480" s="2">
        <v>1688</v>
      </c>
      <c r="E3480">
        <v>0</v>
      </c>
      <c r="F3480" t="str">
        <f>IF(E3480=0, "No Diabetes", "Diabetes")</f>
        <v>No Diabetes</v>
      </c>
      <c r="G3480" s="2">
        <v>38</v>
      </c>
      <c r="H3480">
        <v>0</v>
      </c>
      <c r="I3480" t="str">
        <f>IF(H3480=0, "No High Blood Pressure", "High Blood Pressure")</f>
        <v>No High Blood Pressure</v>
      </c>
      <c r="J3480" s="2">
        <v>263358.03000000003</v>
      </c>
      <c r="K3480" s="1">
        <v>1.1000000000000001</v>
      </c>
      <c r="L3480" s="2">
        <v>138</v>
      </c>
      <c r="M3480">
        <v>1</v>
      </c>
      <c r="N3480">
        <v>0</v>
      </c>
      <c r="O3480" t="str">
        <f>IF(M3479=0, "Female", "Male")</f>
        <v>Male</v>
      </c>
      <c r="P3480">
        <v>1</v>
      </c>
      <c r="Q3480" t="str">
        <f>IF(P3480=0, "Non Smoker", "Smoker")</f>
        <v>Smoker</v>
      </c>
      <c r="R3480" s="2">
        <v>250</v>
      </c>
      <c r="S3480" s="2" t="str">
        <f t="shared" si="54"/>
        <v>Alive</v>
      </c>
      <c r="T3480">
        <v>1</v>
      </c>
      <c r="U3480">
        <v>0</v>
      </c>
    </row>
    <row r="3481" spans="1:21" x14ac:dyDescent="0.3">
      <c r="A3481" s="2">
        <v>65</v>
      </c>
      <c r="B3481">
        <v>0</v>
      </c>
      <c r="C3481" t="str">
        <f>IF(B3481=0, "No Anemia", "Anemia")</f>
        <v>No Anemia</v>
      </c>
      <c r="D3481" s="2">
        <v>146</v>
      </c>
      <c r="E3481">
        <v>0</v>
      </c>
      <c r="F3481" t="str">
        <f>IF(E3481=0, "No Diabetes", "Diabetes")</f>
        <v>No Diabetes</v>
      </c>
      <c r="G3481" s="2">
        <v>20</v>
      </c>
      <c r="H3481">
        <v>0</v>
      </c>
      <c r="I3481" t="str">
        <f>IF(H3481=0, "No High Blood Pressure", "High Blood Pressure")</f>
        <v>No High Blood Pressure</v>
      </c>
      <c r="J3481" s="2">
        <v>162000</v>
      </c>
      <c r="K3481" s="1">
        <v>1.3</v>
      </c>
      <c r="L3481" s="2">
        <v>129</v>
      </c>
      <c r="M3481">
        <v>1</v>
      </c>
      <c r="N3481">
        <v>0</v>
      </c>
      <c r="O3481" t="str">
        <f>IF(M3480=0, "Female", "Male")</f>
        <v>Male</v>
      </c>
      <c r="P3481">
        <v>1</v>
      </c>
      <c r="Q3481" t="str">
        <f>IF(P3481=0, "Non Smoker", "Smoker")</f>
        <v>Smoker</v>
      </c>
      <c r="R3481" s="2">
        <v>7</v>
      </c>
      <c r="S3481" s="2" t="str">
        <f t="shared" si="54"/>
        <v>Dead</v>
      </c>
      <c r="T3481">
        <v>0</v>
      </c>
      <c r="U3481">
        <v>1</v>
      </c>
    </row>
    <row r="3482" spans="1:21" x14ac:dyDescent="0.3">
      <c r="A3482" s="2">
        <v>65</v>
      </c>
      <c r="B3482">
        <v>1</v>
      </c>
      <c r="C3482" t="str">
        <f>IF(B3482=0, "No Anemia", "Anemia")</f>
        <v>Anemia</v>
      </c>
      <c r="D3482" s="2">
        <v>720</v>
      </c>
      <c r="E3482">
        <v>1</v>
      </c>
      <c r="F3482" t="str">
        <f>IF(E3482=0, "No Diabetes", "Diabetes")</f>
        <v>Diabetes</v>
      </c>
      <c r="G3482" s="2">
        <v>40</v>
      </c>
      <c r="H3482">
        <v>0</v>
      </c>
      <c r="I3482" t="str">
        <f>IF(H3482=0, "No High Blood Pressure", "High Blood Pressure")</f>
        <v>No High Blood Pressure</v>
      </c>
      <c r="J3482" s="2">
        <v>257000</v>
      </c>
      <c r="K3482" s="1">
        <v>1</v>
      </c>
      <c r="L3482" s="2">
        <v>136</v>
      </c>
      <c r="M3482">
        <v>0</v>
      </c>
      <c r="N3482">
        <v>1</v>
      </c>
      <c r="O3482" t="str">
        <f>IF(M3481=0, "Female", "Male")</f>
        <v>Male</v>
      </c>
      <c r="P3482">
        <v>0</v>
      </c>
      <c r="Q3482" t="str">
        <f>IF(P3482=0, "Non Smoker", "Smoker")</f>
        <v>Non Smoker</v>
      </c>
      <c r="R3482" s="2">
        <v>210</v>
      </c>
      <c r="S3482" s="2" t="str">
        <f t="shared" si="54"/>
        <v>Alive</v>
      </c>
      <c r="T3482">
        <v>1</v>
      </c>
      <c r="U3482">
        <v>0</v>
      </c>
    </row>
    <row r="3483" spans="1:21" x14ac:dyDescent="0.3">
      <c r="A3483" s="2">
        <v>65</v>
      </c>
      <c r="B3483">
        <v>1</v>
      </c>
      <c r="C3483" t="str">
        <f>IF(B3483=0, "No Anemia", "Anemia")</f>
        <v>Anemia</v>
      </c>
      <c r="D3483" s="2">
        <v>305</v>
      </c>
      <c r="E3483">
        <v>0</v>
      </c>
      <c r="F3483" t="str">
        <f>IF(E3483=0, "No Diabetes", "Diabetes")</f>
        <v>No Diabetes</v>
      </c>
      <c r="G3483" s="2">
        <v>25</v>
      </c>
      <c r="H3483">
        <v>0</v>
      </c>
      <c r="I3483" t="str">
        <f>IF(H3483=0, "No High Blood Pressure", "High Blood Pressure")</f>
        <v>No High Blood Pressure</v>
      </c>
      <c r="J3483" s="2">
        <v>298000</v>
      </c>
      <c r="K3483" s="1">
        <v>1.1000000000000001</v>
      </c>
      <c r="L3483" s="2">
        <v>141</v>
      </c>
      <c r="M3483">
        <v>1</v>
      </c>
      <c r="N3483">
        <v>0</v>
      </c>
      <c r="O3483" t="str">
        <f>IF(M3482=0, "Female", "Male")</f>
        <v>Female</v>
      </c>
      <c r="P3483">
        <v>0</v>
      </c>
      <c r="Q3483" t="str">
        <f>IF(P3483=0, "Non Smoker", "Smoker")</f>
        <v>Non Smoker</v>
      </c>
      <c r="R3483" s="2">
        <v>87</v>
      </c>
      <c r="S3483" s="2" t="str">
        <f t="shared" si="54"/>
        <v>Alive</v>
      </c>
      <c r="T3483">
        <v>1</v>
      </c>
      <c r="U3483">
        <v>0</v>
      </c>
    </row>
    <row r="3484" spans="1:21" x14ac:dyDescent="0.3">
      <c r="A3484" s="2">
        <v>65</v>
      </c>
      <c r="B3484">
        <v>1</v>
      </c>
      <c r="C3484" t="str">
        <f>IF(B3484=0, "No Anemia", "Anemia")</f>
        <v>Anemia</v>
      </c>
      <c r="D3484" s="2">
        <v>135</v>
      </c>
      <c r="E3484">
        <v>0</v>
      </c>
      <c r="F3484" t="str">
        <f>IF(E3484=0, "No Diabetes", "Diabetes")</f>
        <v>No Diabetes</v>
      </c>
      <c r="G3484" s="2">
        <v>35</v>
      </c>
      <c r="H3484">
        <v>1</v>
      </c>
      <c r="I3484" t="str">
        <f>IF(H3484=0, "No High Blood Pressure", "High Blood Pressure")</f>
        <v>High Blood Pressure</v>
      </c>
      <c r="J3484" s="2">
        <v>290000</v>
      </c>
      <c r="K3484" s="1">
        <v>0.8</v>
      </c>
      <c r="L3484" s="2">
        <v>134</v>
      </c>
      <c r="M3484">
        <v>1</v>
      </c>
      <c r="N3484">
        <v>0</v>
      </c>
      <c r="O3484" t="str">
        <f>IF(M3483=0, "Female", "Male")</f>
        <v>Male</v>
      </c>
      <c r="P3484">
        <v>0</v>
      </c>
      <c r="Q3484" t="str">
        <f>IF(P3484=0, "Non Smoker", "Smoker")</f>
        <v>Non Smoker</v>
      </c>
      <c r="R3484" s="2">
        <v>194</v>
      </c>
      <c r="S3484" s="2" t="str">
        <f t="shared" si="54"/>
        <v>Alive</v>
      </c>
      <c r="T3484">
        <v>1</v>
      </c>
      <c r="U3484">
        <v>0</v>
      </c>
    </row>
    <row r="3485" spans="1:21" x14ac:dyDescent="0.3">
      <c r="A3485" s="2">
        <v>65</v>
      </c>
      <c r="B3485">
        <v>0</v>
      </c>
      <c r="C3485" t="str">
        <f>IF(B3485=0, "No Anemia", "Anemia")</f>
        <v>No Anemia</v>
      </c>
      <c r="D3485" s="2">
        <v>395</v>
      </c>
      <c r="E3485">
        <v>1</v>
      </c>
      <c r="F3485" t="str">
        <f>IF(E3485=0, "No Diabetes", "Diabetes")</f>
        <v>Diabetes</v>
      </c>
      <c r="G3485" s="2">
        <v>25</v>
      </c>
      <c r="H3485">
        <v>0</v>
      </c>
      <c r="I3485" t="str">
        <f>IF(H3485=0, "No High Blood Pressure", "High Blood Pressure")</f>
        <v>No High Blood Pressure</v>
      </c>
      <c r="J3485" s="2">
        <v>265000</v>
      </c>
      <c r="K3485" s="1">
        <v>1.2</v>
      </c>
      <c r="L3485" s="2">
        <v>136</v>
      </c>
      <c r="M3485">
        <v>1</v>
      </c>
      <c r="N3485">
        <v>0</v>
      </c>
      <c r="O3485" t="str">
        <f>IF(M3484=0, "Female", "Male")</f>
        <v>Male</v>
      </c>
      <c r="P3485">
        <v>1</v>
      </c>
      <c r="Q3485" t="str">
        <f>IF(P3485=0, "Non Smoker", "Smoker")</f>
        <v>Smoker</v>
      </c>
      <c r="R3485" s="2">
        <v>154</v>
      </c>
      <c r="S3485" s="2" t="str">
        <f t="shared" si="54"/>
        <v>Dead</v>
      </c>
      <c r="T3485">
        <v>0</v>
      </c>
      <c r="U3485">
        <v>1</v>
      </c>
    </row>
    <row r="3486" spans="1:21" x14ac:dyDescent="0.3">
      <c r="A3486" s="2">
        <v>65</v>
      </c>
      <c r="B3486">
        <v>0</v>
      </c>
      <c r="C3486" t="str">
        <f>IF(B3486=0, "No Anemia", "Anemia")</f>
        <v>No Anemia</v>
      </c>
      <c r="D3486" s="2">
        <v>198</v>
      </c>
      <c r="E3486">
        <v>1</v>
      </c>
      <c r="F3486" t="str">
        <f>IF(E3486=0, "No Diabetes", "Diabetes")</f>
        <v>Diabetes</v>
      </c>
      <c r="G3486" s="2">
        <v>35</v>
      </c>
      <c r="H3486">
        <v>1</v>
      </c>
      <c r="I3486" t="str">
        <f>IF(H3486=0, "No High Blood Pressure", "High Blood Pressure")</f>
        <v>High Blood Pressure</v>
      </c>
      <c r="J3486" s="2">
        <v>281000</v>
      </c>
      <c r="K3486" s="1">
        <v>0.9</v>
      </c>
      <c r="L3486" s="2">
        <v>137</v>
      </c>
      <c r="M3486">
        <v>1</v>
      </c>
      <c r="N3486">
        <v>0</v>
      </c>
      <c r="O3486" t="str">
        <f>IF(M3485=0, "Female", "Male")</f>
        <v>Male</v>
      </c>
      <c r="P3486">
        <v>1</v>
      </c>
      <c r="Q3486" t="str">
        <f>IF(P3486=0, "Non Smoker", "Smoker")</f>
        <v>Smoker</v>
      </c>
      <c r="R3486" s="2">
        <v>146</v>
      </c>
      <c r="S3486" s="2" t="str">
        <f t="shared" si="54"/>
        <v>Alive</v>
      </c>
      <c r="T3486">
        <v>1</v>
      </c>
      <c r="U3486">
        <v>0</v>
      </c>
    </row>
    <row r="3487" spans="1:21" x14ac:dyDescent="0.3">
      <c r="A3487" s="2">
        <v>65</v>
      </c>
      <c r="B3487">
        <v>0</v>
      </c>
      <c r="C3487" t="str">
        <f>IF(B3487=0, "No Anemia", "Anemia")</f>
        <v>No Anemia</v>
      </c>
      <c r="D3487" s="2">
        <v>118</v>
      </c>
      <c r="E3487">
        <v>0</v>
      </c>
      <c r="F3487" t="str">
        <f>IF(E3487=0, "No Diabetes", "Diabetes")</f>
        <v>No Diabetes</v>
      </c>
      <c r="G3487" s="2">
        <v>50</v>
      </c>
      <c r="H3487">
        <v>0</v>
      </c>
      <c r="I3487" t="str">
        <f>IF(H3487=0, "No High Blood Pressure", "High Blood Pressure")</f>
        <v>No High Blood Pressure</v>
      </c>
      <c r="J3487" s="2">
        <v>194000</v>
      </c>
      <c r="K3487" s="1">
        <v>1.1000000000000001</v>
      </c>
      <c r="L3487" s="2">
        <v>145</v>
      </c>
      <c r="M3487">
        <v>1</v>
      </c>
      <c r="N3487">
        <v>0</v>
      </c>
      <c r="O3487" t="str">
        <f>IF(M3486=0, "Female", "Male")</f>
        <v>Male</v>
      </c>
      <c r="P3487">
        <v>1</v>
      </c>
      <c r="Q3487" t="str">
        <f>IF(P3487=0, "Non Smoker", "Smoker")</f>
        <v>Smoker</v>
      </c>
      <c r="R3487" s="2">
        <v>200</v>
      </c>
      <c r="S3487" s="2" t="str">
        <f t="shared" si="54"/>
        <v>Alive</v>
      </c>
      <c r="T3487">
        <v>1</v>
      </c>
      <c r="U3487">
        <v>0</v>
      </c>
    </row>
    <row r="3488" spans="1:21" x14ac:dyDescent="0.3">
      <c r="A3488" s="2">
        <v>65</v>
      </c>
      <c r="B3488">
        <v>1</v>
      </c>
      <c r="C3488" t="str">
        <f>IF(B3488=0, "No Anemia", "Anemia")</f>
        <v>Anemia</v>
      </c>
      <c r="D3488" s="2">
        <v>720</v>
      </c>
      <c r="E3488">
        <v>1</v>
      </c>
      <c r="F3488" t="str">
        <f>IF(E3488=0, "No Diabetes", "Diabetes")</f>
        <v>Diabetes</v>
      </c>
      <c r="G3488" s="2">
        <v>40</v>
      </c>
      <c r="H3488">
        <v>0</v>
      </c>
      <c r="I3488" t="str">
        <f>IF(H3488=0, "No High Blood Pressure", "High Blood Pressure")</f>
        <v>No High Blood Pressure</v>
      </c>
      <c r="J3488" s="2">
        <v>257000</v>
      </c>
      <c r="K3488" s="1">
        <v>1</v>
      </c>
      <c r="L3488" s="2">
        <v>136</v>
      </c>
      <c r="M3488">
        <v>0</v>
      </c>
      <c r="N3488">
        <v>1</v>
      </c>
      <c r="O3488" t="str">
        <f>IF(M3487=0, "Female", "Male")</f>
        <v>Male</v>
      </c>
      <c r="P3488">
        <v>0</v>
      </c>
      <c r="Q3488" t="str">
        <f>IF(P3488=0, "Non Smoker", "Smoker")</f>
        <v>Non Smoker</v>
      </c>
      <c r="R3488" s="2">
        <v>210</v>
      </c>
      <c r="S3488" s="2" t="str">
        <f t="shared" si="54"/>
        <v>Alive</v>
      </c>
      <c r="T3488">
        <v>1</v>
      </c>
      <c r="U3488">
        <v>0</v>
      </c>
    </row>
    <row r="3489" spans="1:21" x14ac:dyDescent="0.3">
      <c r="A3489" s="2">
        <v>65</v>
      </c>
      <c r="B3489">
        <v>1</v>
      </c>
      <c r="C3489" t="str">
        <f>IF(B3489=0, "No Anemia", "Anemia")</f>
        <v>Anemia</v>
      </c>
      <c r="D3489" s="2">
        <v>720</v>
      </c>
      <c r="E3489">
        <v>1</v>
      </c>
      <c r="F3489" t="str">
        <f>IF(E3489=0, "No Diabetes", "Diabetes")</f>
        <v>Diabetes</v>
      </c>
      <c r="G3489" s="2">
        <v>40</v>
      </c>
      <c r="H3489">
        <v>0</v>
      </c>
      <c r="I3489" t="str">
        <f>IF(H3489=0, "No High Blood Pressure", "High Blood Pressure")</f>
        <v>No High Blood Pressure</v>
      </c>
      <c r="J3489" s="2">
        <v>257000</v>
      </c>
      <c r="K3489" s="1">
        <v>1</v>
      </c>
      <c r="L3489" s="2">
        <v>136</v>
      </c>
      <c r="M3489">
        <v>0</v>
      </c>
      <c r="N3489">
        <v>1</v>
      </c>
      <c r="O3489" t="str">
        <f>IF(M3488=0, "Female", "Male")</f>
        <v>Female</v>
      </c>
      <c r="P3489">
        <v>0</v>
      </c>
      <c r="Q3489" t="str">
        <f>IF(P3489=0, "Non Smoker", "Smoker")</f>
        <v>Non Smoker</v>
      </c>
      <c r="R3489" s="2">
        <v>210</v>
      </c>
      <c r="S3489" s="2" t="str">
        <f t="shared" si="54"/>
        <v>Alive</v>
      </c>
      <c r="T3489">
        <v>1</v>
      </c>
      <c r="U3489">
        <v>0</v>
      </c>
    </row>
    <row r="3490" spans="1:21" x14ac:dyDescent="0.3">
      <c r="A3490" s="2">
        <v>65</v>
      </c>
      <c r="B3490">
        <v>1</v>
      </c>
      <c r="C3490" t="str">
        <f>IF(B3490=0, "No Anemia", "Anemia")</f>
        <v>Anemia</v>
      </c>
      <c r="D3490" s="2">
        <v>113</v>
      </c>
      <c r="E3490">
        <v>1</v>
      </c>
      <c r="F3490" t="str">
        <f>IF(E3490=0, "No Diabetes", "Diabetes")</f>
        <v>Diabetes</v>
      </c>
      <c r="G3490" s="2">
        <v>60</v>
      </c>
      <c r="H3490">
        <v>1</v>
      </c>
      <c r="I3490" t="str">
        <f>IF(H3490=0, "No High Blood Pressure", "High Blood Pressure")</f>
        <v>High Blood Pressure</v>
      </c>
      <c r="J3490" s="2">
        <v>203000</v>
      </c>
      <c r="K3490" s="1">
        <v>0.9</v>
      </c>
      <c r="L3490" s="2">
        <v>140</v>
      </c>
      <c r="M3490">
        <v>0</v>
      </c>
      <c r="N3490">
        <v>1</v>
      </c>
      <c r="O3490" t="str">
        <f>IF(M3489=0, "Female", "Male")</f>
        <v>Female</v>
      </c>
      <c r="P3490">
        <v>0</v>
      </c>
      <c r="Q3490" t="str">
        <f>IF(P3490=0, "Non Smoker", "Smoker")</f>
        <v>Non Smoker</v>
      </c>
      <c r="R3490" s="2">
        <v>94</v>
      </c>
      <c r="S3490" s="2" t="str">
        <f t="shared" si="54"/>
        <v>Alive</v>
      </c>
      <c r="T3490">
        <v>1</v>
      </c>
      <c r="U3490">
        <v>0</v>
      </c>
    </row>
    <row r="3491" spans="1:21" x14ac:dyDescent="0.3">
      <c r="A3491" s="2">
        <v>65</v>
      </c>
      <c r="B3491">
        <v>0</v>
      </c>
      <c r="C3491" t="str">
        <f>IF(B3491=0, "No Anemia", "Anemia")</f>
        <v>No Anemia</v>
      </c>
      <c r="D3491" s="2">
        <v>892</v>
      </c>
      <c r="E3491">
        <v>1</v>
      </c>
      <c r="F3491" t="str">
        <f>IF(E3491=0, "No Diabetes", "Diabetes")</f>
        <v>Diabetes</v>
      </c>
      <c r="G3491" s="2">
        <v>35</v>
      </c>
      <c r="H3491">
        <v>0</v>
      </c>
      <c r="I3491" t="str">
        <f>IF(H3491=0, "No High Blood Pressure", "High Blood Pressure")</f>
        <v>No High Blood Pressure</v>
      </c>
      <c r="J3491" s="2">
        <v>263358.03000000003</v>
      </c>
      <c r="K3491" s="1">
        <v>1.1000000000000001</v>
      </c>
      <c r="L3491" s="2">
        <v>142</v>
      </c>
      <c r="M3491">
        <v>0</v>
      </c>
      <c r="N3491">
        <v>1</v>
      </c>
      <c r="O3491" t="str">
        <f>IF(M3490=0, "Female", "Male")</f>
        <v>Female</v>
      </c>
      <c r="P3491">
        <v>0</v>
      </c>
      <c r="Q3491" t="str">
        <f>IF(P3491=0, "Non Smoker", "Smoker")</f>
        <v>Non Smoker</v>
      </c>
      <c r="R3491" s="2">
        <v>256</v>
      </c>
      <c r="S3491" s="2" t="str">
        <f t="shared" si="54"/>
        <v>Alive</v>
      </c>
      <c r="T3491">
        <v>1</v>
      </c>
      <c r="U3491">
        <v>0</v>
      </c>
    </row>
    <row r="3492" spans="1:21" x14ac:dyDescent="0.3">
      <c r="A3492" s="2">
        <v>65</v>
      </c>
      <c r="B3492">
        <v>1</v>
      </c>
      <c r="C3492" t="str">
        <f>IF(B3492=0, "No Anemia", "Anemia")</f>
        <v>Anemia</v>
      </c>
      <c r="D3492" s="2">
        <v>160</v>
      </c>
      <c r="E3492">
        <v>1</v>
      </c>
      <c r="F3492" t="str">
        <f>IF(E3492=0, "No Diabetes", "Diabetes")</f>
        <v>Diabetes</v>
      </c>
      <c r="G3492" s="2">
        <v>20</v>
      </c>
      <c r="H3492">
        <v>0</v>
      </c>
      <c r="I3492" t="str">
        <f>IF(H3492=0, "No High Blood Pressure", "High Blood Pressure")</f>
        <v>No High Blood Pressure</v>
      </c>
      <c r="J3492" s="2">
        <v>327000</v>
      </c>
      <c r="K3492" s="1">
        <v>2.7</v>
      </c>
      <c r="L3492" s="2">
        <v>116</v>
      </c>
      <c r="M3492">
        <v>0</v>
      </c>
      <c r="N3492">
        <v>1</v>
      </c>
      <c r="O3492" t="str">
        <f>IF(M3491=0, "Female", "Male")</f>
        <v>Female</v>
      </c>
      <c r="P3492">
        <v>0</v>
      </c>
      <c r="Q3492" t="str">
        <f>IF(P3492=0, "Non Smoker", "Smoker")</f>
        <v>Non Smoker</v>
      </c>
      <c r="R3492" s="2">
        <v>8</v>
      </c>
      <c r="S3492" s="2" t="str">
        <f t="shared" si="54"/>
        <v>Dead</v>
      </c>
      <c r="T3492">
        <v>0</v>
      </c>
      <c r="U3492">
        <v>1</v>
      </c>
    </row>
    <row r="3493" spans="1:21" x14ac:dyDescent="0.3">
      <c r="A3493" s="2">
        <v>65</v>
      </c>
      <c r="B3493">
        <v>1</v>
      </c>
      <c r="C3493" t="str">
        <f>IF(B3493=0, "No Anemia", "Anemia")</f>
        <v>Anemia</v>
      </c>
      <c r="D3493" s="2">
        <v>59</v>
      </c>
      <c r="E3493">
        <v>1</v>
      </c>
      <c r="F3493" t="str">
        <f>IF(E3493=0, "No Diabetes", "Diabetes")</f>
        <v>Diabetes</v>
      </c>
      <c r="G3493" s="2">
        <v>60</v>
      </c>
      <c r="H3493">
        <v>0</v>
      </c>
      <c r="I3493" t="str">
        <f>IF(H3493=0, "No High Blood Pressure", "High Blood Pressure")</f>
        <v>No High Blood Pressure</v>
      </c>
      <c r="J3493" s="2">
        <v>172000</v>
      </c>
      <c r="K3493" s="1">
        <v>0.9</v>
      </c>
      <c r="L3493" s="2">
        <v>137</v>
      </c>
      <c r="M3493">
        <v>0</v>
      </c>
      <c r="N3493">
        <v>1</v>
      </c>
      <c r="O3493" t="str">
        <f>IF(M3492=0, "Female", "Male")</f>
        <v>Female</v>
      </c>
      <c r="P3493">
        <v>0</v>
      </c>
      <c r="Q3493" t="str">
        <f>IF(P3493=0, "Non Smoker", "Smoker")</f>
        <v>Non Smoker</v>
      </c>
      <c r="R3493" s="2">
        <v>107</v>
      </c>
      <c r="S3493" s="2" t="str">
        <f t="shared" si="54"/>
        <v>Alive</v>
      </c>
      <c r="T3493">
        <v>1</v>
      </c>
      <c r="U3493">
        <v>0</v>
      </c>
    </row>
    <row r="3494" spans="1:21" x14ac:dyDescent="0.3">
      <c r="A3494" s="2">
        <v>65</v>
      </c>
      <c r="B3494">
        <v>0</v>
      </c>
      <c r="C3494" t="str">
        <f>IF(B3494=0, "No Anemia", "Anemia")</f>
        <v>No Anemia</v>
      </c>
      <c r="D3494" s="2">
        <v>395</v>
      </c>
      <c r="E3494">
        <v>1</v>
      </c>
      <c r="F3494" t="str">
        <f>IF(E3494=0, "No Diabetes", "Diabetes")</f>
        <v>Diabetes</v>
      </c>
      <c r="G3494" s="2">
        <v>25</v>
      </c>
      <c r="H3494">
        <v>0</v>
      </c>
      <c r="I3494" t="str">
        <f>IF(H3494=0, "No High Blood Pressure", "High Blood Pressure")</f>
        <v>No High Blood Pressure</v>
      </c>
      <c r="J3494" s="2">
        <v>265000</v>
      </c>
      <c r="K3494" s="1">
        <v>1.2</v>
      </c>
      <c r="L3494" s="2">
        <v>136</v>
      </c>
      <c r="M3494">
        <v>1</v>
      </c>
      <c r="N3494">
        <v>0</v>
      </c>
      <c r="O3494" t="str">
        <f>IF(M3493=0, "Female", "Male")</f>
        <v>Female</v>
      </c>
      <c r="P3494">
        <v>1</v>
      </c>
      <c r="Q3494" t="str">
        <f>IF(P3494=0, "Non Smoker", "Smoker")</f>
        <v>Smoker</v>
      </c>
      <c r="R3494" s="2">
        <v>154</v>
      </c>
      <c r="S3494" s="2" t="str">
        <f t="shared" si="54"/>
        <v>Dead</v>
      </c>
      <c r="T3494">
        <v>0</v>
      </c>
      <c r="U3494">
        <v>1</v>
      </c>
    </row>
    <row r="3495" spans="1:21" x14ac:dyDescent="0.3">
      <c r="A3495" s="2">
        <v>65</v>
      </c>
      <c r="B3495">
        <v>0</v>
      </c>
      <c r="C3495" t="str">
        <f>IF(B3495=0, "No Anemia", "Anemia")</f>
        <v>No Anemia</v>
      </c>
      <c r="D3495" s="2">
        <v>395</v>
      </c>
      <c r="E3495">
        <v>1</v>
      </c>
      <c r="F3495" t="str">
        <f>IF(E3495=0, "No Diabetes", "Diabetes")</f>
        <v>Diabetes</v>
      </c>
      <c r="G3495" s="2">
        <v>25</v>
      </c>
      <c r="H3495">
        <v>0</v>
      </c>
      <c r="I3495" t="str">
        <f>IF(H3495=0, "No High Blood Pressure", "High Blood Pressure")</f>
        <v>No High Blood Pressure</v>
      </c>
      <c r="J3495" s="2">
        <v>265000</v>
      </c>
      <c r="K3495" s="1">
        <v>1.2</v>
      </c>
      <c r="L3495" s="2">
        <v>136</v>
      </c>
      <c r="M3495">
        <v>1</v>
      </c>
      <c r="N3495">
        <v>0</v>
      </c>
      <c r="O3495" t="str">
        <f>IF(M3494=0, "Female", "Male")</f>
        <v>Male</v>
      </c>
      <c r="P3495">
        <v>1</v>
      </c>
      <c r="Q3495" t="str">
        <f>IF(P3495=0, "Non Smoker", "Smoker")</f>
        <v>Smoker</v>
      </c>
      <c r="R3495" s="2">
        <v>154</v>
      </c>
      <c r="S3495" s="2" t="str">
        <f t="shared" si="54"/>
        <v>Dead</v>
      </c>
      <c r="T3495">
        <v>0</v>
      </c>
      <c r="U3495">
        <v>1</v>
      </c>
    </row>
    <row r="3496" spans="1:21" x14ac:dyDescent="0.3">
      <c r="A3496" s="2">
        <v>65</v>
      </c>
      <c r="B3496">
        <v>1</v>
      </c>
      <c r="C3496" t="str">
        <f>IF(B3496=0, "No Anemia", "Anemia")</f>
        <v>Anemia</v>
      </c>
      <c r="D3496" s="2">
        <v>258</v>
      </c>
      <c r="E3496">
        <v>1</v>
      </c>
      <c r="F3496" t="str">
        <f>IF(E3496=0, "No Diabetes", "Diabetes")</f>
        <v>Diabetes</v>
      </c>
      <c r="G3496" s="2">
        <v>25</v>
      </c>
      <c r="H3496">
        <v>0</v>
      </c>
      <c r="I3496" t="str">
        <f>IF(H3496=0, "No High Blood Pressure", "High Blood Pressure")</f>
        <v>No High Blood Pressure</v>
      </c>
      <c r="J3496" s="2">
        <v>198000</v>
      </c>
      <c r="K3496" s="1">
        <v>1.4</v>
      </c>
      <c r="L3496" s="2">
        <v>129</v>
      </c>
      <c r="M3496">
        <v>1</v>
      </c>
      <c r="N3496">
        <v>0</v>
      </c>
      <c r="O3496" t="str">
        <f>IF(M3495=0, "Female", "Male")</f>
        <v>Male</v>
      </c>
      <c r="P3496">
        <v>0</v>
      </c>
      <c r="Q3496" t="str">
        <f>IF(P3496=0, "Non Smoker", "Smoker")</f>
        <v>Non Smoker</v>
      </c>
      <c r="R3496" s="2">
        <v>235</v>
      </c>
      <c r="S3496" s="2" t="str">
        <f t="shared" si="54"/>
        <v>Dead</v>
      </c>
      <c r="T3496">
        <v>0</v>
      </c>
      <c r="U3496">
        <v>1</v>
      </c>
    </row>
    <row r="3497" spans="1:21" x14ac:dyDescent="0.3">
      <c r="A3497" s="2">
        <v>65</v>
      </c>
      <c r="B3497">
        <v>1</v>
      </c>
      <c r="C3497" t="str">
        <f>IF(B3497=0, "No Anemia", "Anemia")</f>
        <v>Anemia</v>
      </c>
      <c r="D3497" s="2">
        <v>135</v>
      </c>
      <c r="E3497">
        <v>0</v>
      </c>
      <c r="F3497" t="str">
        <f>IF(E3497=0, "No Diabetes", "Diabetes")</f>
        <v>No Diabetes</v>
      </c>
      <c r="G3497" s="2">
        <v>35</v>
      </c>
      <c r="H3497">
        <v>1</v>
      </c>
      <c r="I3497" t="str">
        <f>IF(H3497=0, "No High Blood Pressure", "High Blood Pressure")</f>
        <v>High Blood Pressure</v>
      </c>
      <c r="J3497" s="2">
        <v>290000</v>
      </c>
      <c r="K3497" s="1">
        <v>0.8</v>
      </c>
      <c r="L3497" s="2">
        <v>134</v>
      </c>
      <c r="M3497">
        <v>1</v>
      </c>
      <c r="N3497">
        <v>0</v>
      </c>
      <c r="O3497" t="str">
        <f>IF(M3496=0, "Female", "Male")</f>
        <v>Male</v>
      </c>
      <c r="P3497">
        <v>0</v>
      </c>
      <c r="Q3497" t="str">
        <f>IF(P3497=0, "Non Smoker", "Smoker")</f>
        <v>Non Smoker</v>
      </c>
      <c r="R3497" s="2">
        <v>194</v>
      </c>
      <c r="S3497" s="2" t="str">
        <f t="shared" si="54"/>
        <v>Alive</v>
      </c>
      <c r="T3497">
        <v>1</v>
      </c>
      <c r="U3497">
        <v>0</v>
      </c>
    </row>
    <row r="3498" spans="1:21" x14ac:dyDescent="0.3">
      <c r="A3498" s="2">
        <v>65</v>
      </c>
      <c r="B3498">
        <v>1</v>
      </c>
      <c r="C3498" t="str">
        <f>IF(B3498=0, "No Anemia", "Anemia")</f>
        <v>Anemia</v>
      </c>
      <c r="D3498" s="2">
        <v>335</v>
      </c>
      <c r="E3498">
        <v>0</v>
      </c>
      <c r="F3498" t="str">
        <f>IF(E3498=0, "No Diabetes", "Diabetes")</f>
        <v>No Diabetes</v>
      </c>
      <c r="G3498" s="2">
        <v>35</v>
      </c>
      <c r="H3498">
        <v>1</v>
      </c>
      <c r="I3498" t="str">
        <f>IF(H3498=0, "No High Blood Pressure", "High Blood Pressure")</f>
        <v>High Blood Pressure</v>
      </c>
      <c r="J3498" s="2">
        <v>235000</v>
      </c>
      <c r="K3498" s="1">
        <v>0.8</v>
      </c>
      <c r="L3498" s="2">
        <v>136</v>
      </c>
      <c r="M3498">
        <v>0</v>
      </c>
      <c r="N3498">
        <v>1</v>
      </c>
      <c r="O3498" t="str">
        <f>IF(M3497=0, "Female", "Male")</f>
        <v>Male</v>
      </c>
      <c r="P3498">
        <v>0</v>
      </c>
      <c r="Q3498" t="str">
        <f>IF(P3498=0, "Non Smoker", "Smoker")</f>
        <v>Non Smoker</v>
      </c>
      <c r="R3498" s="2">
        <v>120</v>
      </c>
      <c r="S3498" s="2" t="str">
        <f t="shared" si="54"/>
        <v>Alive</v>
      </c>
      <c r="T3498">
        <v>1</v>
      </c>
      <c r="U3498">
        <v>0</v>
      </c>
    </row>
    <row r="3499" spans="1:21" x14ac:dyDescent="0.3">
      <c r="A3499" s="2">
        <v>65</v>
      </c>
      <c r="B3499">
        <v>1</v>
      </c>
      <c r="C3499" t="str">
        <f>IF(B3499=0, "No Anemia", "Anemia")</f>
        <v>Anemia</v>
      </c>
      <c r="D3499" s="2">
        <v>59</v>
      </c>
      <c r="E3499">
        <v>1</v>
      </c>
      <c r="F3499" t="str">
        <f>IF(E3499=0, "No Diabetes", "Diabetes")</f>
        <v>Diabetes</v>
      </c>
      <c r="G3499" s="2">
        <v>60</v>
      </c>
      <c r="H3499">
        <v>0</v>
      </c>
      <c r="I3499" t="str">
        <f>IF(H3499=0, "No High Blood Pressure", "High Blood Pressure")</f>
        <v>No High Blood Pressure</v>
      </c>
      <c r="J3499" s="2">
        <v>172000</v>
      </c>
      <c r="K3499" s="1">
        <v>0.9</v>
      </c>
      <c r="L3499" s="2">
        <v>137</v>
      </c>
      <c r="M3499">
        <v>0</v>
      </c>
      <c r="N3499">
        <v>1</v>
      </c>
      <c r="O3499" t="str">
        <f>IF(M3498=0, "Female", "Male")</f>
        <v>Female</v>
      </c>
      <c r="P3499">
        <v>0</v>
      </c>
      <c r="Q3499" t="str">
        <f>IF(P3499=0, "Non Smoker", "Smoker")</f>
        <v>Non Smoker</v>
      </c>
      <c r="R3499" s="2">
        <v>107</v>
      </c>
      <c r="S3499" s="2" t="str">
        <f t="shared" si="54"/>
        <v>Alive</v>
      </c>
      <c r="T3499">
        <v>1</v>
      </c>
      <c r="U3499">
        <v>0</v>
      </c>
    </row>
    <row r="3500" spans="1:21" x14ac:dyDescent="0.3">
      <c r="A3500" s="2">
        <v>65</v>
      </c>
      <c r="B3500">
        <v>1</v>
      </c>
      <c r="C3500" t="str">
        <f>IF(B3500=0, "No Anemia", "Anemia")</f>
        <v>Anemia</v>
      </c>
      <c r="D3500" s="2">
        <v>305</v>
      </c>
      <c r="E3500">
        <v>0</v>
      </c>
      <c r="F3500" t="str">
        <f>IF(E3500=0, "No Diabetes", "Diabetes")</f>
        <v>No Diabetes</v>
      </c>
      <c r="G3500" s="2">
        <v>25</v>
      </c>
      <c r="H3500">
        <v>0</v>
      </c>
      <c r="I3500" t="str">
        <f>IF(H3500=0, "No High Blood Pressure", "High Blood Pressure")</f>
        <v>No High Blood Pressure</v>
      </c>
      <c r="J3500" s="2">
        <v>298000</v>
      </c>
      <c r="K3500" s="1">
        <v>1.1000000000000001</v>
      </c>
      <c r="L3500" s="2">
        <v>141</v>
      </c>
      <c r="M3500">
        <v>1</v>
      </c>
      <c r="N3500">
        <v>0</v>
      </c>
      <c r="O3500" t="str">
        <f>IF(M3499=0, "Female", "Male")</f>
        <v>Female</v>
      </c>
      <c r="P3500">
        <v>0</v>
      </c>
      <c r="Q3500" t="str">
        <f>IF(P3500=0, "Non Smoker", "Smoker")</f>
        <v>Non Smoker</v>
      </c>
      <c r="R3500" s="2">
        <v>87</v>
      </c>
      <c r="S3500" s="2" t="str">
        <f t="shared" si="54"/>
        <v>Alive</v>
      </c>
      <c r="T3500">
        <v>1</v>
      </c>
      <c r="U3500">
        <v>0</v>
      </c>
    </row>
    <row r="3501" spans="1:21" x14ac:dyDescent="0.3">
      <c r="A3501" s="2">
        <v>65</v>
      </c>
      <c r="B3501">
        <v>0</v>
      </c>
      <c r="C3501" t="str">
        <f>IF(B3501=0, "No Anemia", "Anemia")</f>
        <v>No Anemia</v>
      </c>
      <c r="D3501" s="2">
        <v>395</v>
      </c>
      <c r="E3501">
        <v>1</v>
      </c>
      <c r="F3501" t="str">
        <f>IF(E3501=0, "No Diabetes", "Diabetes")</f>
        <v>Diabetes</v>
      </c>
      <c r="G3501" s="2">
        <v>25</v>
      </c>
      <c r="H3501">
        <v>0</v>
      </c>
      <c r="I3501" t="str">
        <f>IF(H3501=0, "No High Blood Pressure", "High Blood Pressure")</f>
        <v>No High Blood Pressure</v>
      </c>
      <c r="J3501" s="2">
        <v>265000</v>
      </c>
      <c r="K3501" s="1">
        <v>1.2</v>
      </c>
      <c r="L3501" s="2">
        <v>136</v>
      </c>
      <c r="M3501">
        <v>1</v>
      </c>
      <c r="N3501">
        <v>0</v>
      </c>
      <c r="O3501" t="str">
        <f>IF(M3500=0, "Female", "Male")</f>
        <v>Male</v>
      </c>
      <c r="P3501">
        <v>1</v>
      </c>
      <c r="Q3501" t="str">
        <f>IF(P3501=0, "Non Smoker", "Smoker")</f>
        <v>Smoker</v>
      </c>
      <c r="R3501" s="2">
        <v>154</v>
      </c>
      <c r="S3501" s="2" t="str">
        <f t="shared" si="54"/>
        <v>Dead</v>
      </c>
      <c r="T3501">
        <v>0</v>
      </c>
      <c r="U3501">
        <v>1</v>
      </c>
    </row>
    <row r="3502" spans="1:21" x14ac:dyDescent="0.3">
      <c r="A3502" s="2">
        <v>65</v>
      </c>
      <c r="B3502">
        <v>0</v>
      </c>
      <c r="C3502" t="str">
        <f>IF(B3502=0, "No Anemia", "Anemia")</f>
        <v>No Anemia</v>
      </c>
      <c r="D3502" s="2">
        <v>118</v>
      </c>
      <c r="E3502">
        <v>0</v>
      </c>
      <c r="F3502" t="str">
        <f>IF(E3502=0, "No Diabetes", "Diabetes")</f>
        <v>No Diabetes</v>
      </c>
      <c r="G3502" s="2">
        <v>65</v>
      </c>
      <c r="H3502">
        <v>0</v>
      </c>
      <c r="I3502" t="str">
        <f>IF(H3502=0, "No High Blood Pressure", "High Blood Pressure")</f>
        <v>No High Blood Pressure</v>
      </c>
      <c r="J3502" s="2">
        <v>263358.03000000003</v>
      </c>
      <c r="K3502" s="1">
        <v>1.5</v>
      </c>
      <c r="L3502" s="2">
        <v>138</v>
      </c>
      <c r="M3502">
        <v>0</v>
      </c>
      <c r="N3502">
        <v>1</v>
      </c>
      <c r="O3502" t="str">
        <f>IF(M3501=0, "Female", "Male")</f>
        <v>Male</v>
      </c>
      <c r="P3502">
        <v>0</v>
      </c>
      <c r="Q3502" t="str">
        <f>IF(P3502=0, "Non Smoker", "Smoker")</f>
        <v>Non Smoker</v>
      </c>
      <c r="R3502" s="2">
        <v>10</v>
      </c>
      <c r="S3502" s="2" t="str">
        <f t="shared" si="54"/>
        <v>Dead</v>
      </c>
      <c r="T3502">
        <v>0</v>
      </c>
      <c r="U3502">
        <v>1</v>
      </c>
    </row>
    <row r="3503" spans="1:21" x14ac:dyDescent="0.3">
      <c r="A3503" s="2">
        <v>65</v>
      </c>
      <c r="B3503">
        <v>1</v>
      </c>
      <c r="C3503" t="str">
        <f>IF(B3503=0, "No Anemia", "Anemia")</f>
        <v>Anemia</v>
      </c>
      <c r="D3503" s="2">
        <v>258</v>
      </c>
      <c r="E3503">
        <v>1</v>
      </c>
      <c r="F3503" t="str">
        <f>IF(E3503=0, "No Diabetes", "Diabetes")</f>
        <v>Diabetes</v>
      </c>
      <c r="G3503" s="2">
        <v>25</v>
      </c>
      <c r="H3503">
        <v>0</v>
      </c>
      <c r="I3503" t="str">
        <f>IF(H3503=0, "No High Blood Pressure", "High Blood Pressure")</f>
        <v>No High Blood Pressure</v>
      </c>
      <c r="J3503" s="2">
        <v>198000</v>
      </c>
      <c r="K3503" s="1">
        <v>1.4</v>
      </c>
      <c r="L3503" s="2">
        <v>129</v>
      </c>
      <c r="M3503">
        <v>1</v>
      </c>
      <c r="N3503">
        <v>0</v>
      </c>
      <c r="O3503" t="str">
        <f>IF(M3502=0, "Female", "Male")</f>
        <v>Female</v>
      </c>
      <c r="P3503">
        <v>0</v>
      </c>
      <c r="Q3503" t="str">
        <f>IF(P3503=0, "Non Smoker", "Smoker")</f>
        <v>Non Smoker</v>
      </c>
      <c r="R3503" s="2">
        <v>235</v>
      </c>
      <c r="S3503" s="2" t="str">
        <f t="shared" si="54"/>
        <v>Dead</v>
      </c>
      <c r="T3503">
        <v>0</v>
      </c>
      <c r="U3503">
        <v>1</v>
      </c>
    </row>
    <row r="3504" spans="1:21" x14ac:dyDescent="0.3">
      <c r="A3504" s="2">
        <v>65</v>
      </c>
      <c r="B3504">
        <v>1</v>
      </c>
      <c r="C3504" t="str">
        <f>IF(B3504=0, "No Anemia", "Anemia")</f>
        <v>Anemia</v>
      </c>
      <c r="D3504" s="2">
        <v>135</v>
      </c>
      <c r="E3504">
        <v>0</v>
      </c>
      <c r="F3504" t="str">
        <f>IF(E3504=0, "No Diabetes", "Diabetes")</f>
        <v>No Diabetes</v>
      </c>
      <c r="G3504" s="2">
        <v>35</v>
      </c>
      <c r="H3504">
        <v>1</v>
      </c>
      <c r="I3504" t="str">
        <f>IF(H3504=0, "No High Blood Pressure", "High Blood Pressure")</f>
        <v>High Blood Pressure</v>
      </c>
      <c r="J3504" s="2">
        <v>290000</v>
      </c>
      <c r="K3504" s="1">
        <v>0.8</v>
      </c>
      <c r="L3504" s="2">
        <v>134</v>
      </c>
      <c r="M3504">
        <v>1</v>
      </c>
      <c r="N3504">
        <v>0</v>
      </c>
      <c r="O3504" t="str">
        <f>IF(M3503=0, "Female", "Male")</f>
        <v>Male</v>
      </c>
      <c r="P3504">
        <v>0</v>
      </c>
      <c r="Q3504" t="str">
        <f>IF(P3504=0, "Non Smoker", "Smoker")</f>
        <v>Non Smoker</v>
      </c>
      <c r="R3504" s="2">
        <v>194</v>
      </c>
      <c r="S3504" s="2" t="str">
        <f t="shared" si="54"/>
        <v>Alive</v>
      </c>
      <c r="T3504">
        <v>1</v>
      </c>
      <c r="U3504">
        <v>0</v>
      </c>
    </row>
    <row r="3505" spans="1:21" x14ac:dyDescent="0.3">
      <c r="A3505" s="2">
        <v>65</v>
      </c>
      <c r="B3505">
        <v>1</v>
      </c>
      <c r="C3505" t="str">
        <f>IF(B3505=0, "No Anemia", "Anemia")</f>
        <v>Anemia</v>
      </c>
      <c r="D3505" s="2">
        <v>720</v>
      </c>
      <c r="E3505">
        <v>1</v>
      </c>
      <c r="F3505" t="str">
        <f>IF(E3505=0, "No Diabetes", "Diabetes")</f>
        <v>Diabetes</v>
      </c>
      <c r="G3505" s="2">
        <v>40</v>
      </c>
      <c r="H3505">
        <v>0</v>
      </c>
      <c r="I3505" t="str">
        <f>IF(H3505=0, "No High Blood Pressure", "High Blood Pressure")</f>
        <v>No High Blood Pressure</v>
      </c>
      <c r="J3505" s="2">
        <v>257000</v>
      </c>
      <c r="K3505" s="1">
        <v>1</v>
      </c>
      <c r="L3505" s="2">
        <v>136</v>
      </c>
      <c r="M3505">
        <v>0</v>
      </c>
      <c r="N3505">
        <v>1</v>
      </c>
      <c r="O3505" t="str">
        <f>IF(M3504=0, "Female", "Male")</f>
        <v>Male</v>
      </c>
      <c r="P3505">
        <v>0</v>
      </c>
      <c r="Q3505" t="str">
        <f>IF(P3505=0, "Non Smoker", "Smoker")</f>
        <v>Non Smoker</v>
      </c>
      <c r="R3505" s="2">
        <v>210</v>
      </c>
      <c r="S3505" s="2" t="str">
        <f t="shared" si="54"/>
        <v>Alive</v>
      </c>
      <c r="T3505">
        <v>1</v>
      </c>
      <c r="U3505">
        <v>0</v>
      </c>
    </row>
    <row r="3506" spans="1:21" x14ac:dyDescent="0.3">
      <c r="A3506" s="2">
        <v>65</v>
      </c>
      <c r="B3506">
        <v>1</v>
      </c>
      <c r="C3506" t="str">
        <f>IF(B3506=0, "No Anemia", "Anemia")</f>
        <v>Anemia</v>
      </c>
      <c r="D3506" s="2">
        <v>305</v>
      </c>
      <c r="E3506">
        <v>0</v>
      </c>
      <c r="F3506" t="str">
        <f>IF(E3506=0, "No Diabetes", "Diabetes")</f>
        <v>No Diabetes</v>
      </c>
      <c r="G3506" s="2">
        <v>25</v>
      </c>
      <c r="H3506">
        <v>0</v>
      </c>
      <c r="I3506" t="str">
        <f>IF(H3506=0, "No High Blood Pressure", "High Blood Pressure")</f>
        <v>No High Blood Pressure</v>
      </c>
      <c r="J3506" s="2">
        <v>298000</v>
      </c>
      <c r="K3506" s="1">
        <v>1.1000000000000001</v>
      </c>
      <c r="L3506" s="2">
        <v>141</v>
      </c>
      <c r="M3506">
        <v>1</v>
      </c>
      <c r="N3506">
        <v>0</v>
      </c>
      <c r="O3506" t="str">
        <f>IF(M3505=0, "Female", "Male")</f>
        <v>Female</v>
      </c>
      <c r="P3506">
        <v>0</v>
      </c>
      <c r="Q3506" t="str">
        <f>IF(P3506=0, "Non Smoker", "Smoker")</f>
        <v>Non Smoker</v>
      </c>
      <c r="R3506" s="2">
        <v>87</v>
      </c>
      <c r="S3506" s="2" t="str">
        <f t="shared" si="54"/>
        <v>Alive</v>
      </c>
      <c r="T3506">
        <v>1</v>
      </c>
      <c r="U3506">
        <v>0</v>
      </c>
    </row>
    <row r="3507" spans="1:21" x14ac:dyDescent="0.3">
      <c r="A3507" s="2">
        <v>65</v>
      </c>
      <c r="B3507">
        <v>0</v>
      </c>
      <c r="C3507" t="str">
        <f>IF(B3507=0, "No Anemia", "Anemia")</f>
        <v>No Anemia</v>
      </c>
      <c r="D3507" s="2">
        <v>892</v>
      </c>
      <c r="E3507">
        <v>1</v>
      </c>
      <c r="F3507" t="str">
        <f>IF(E3507=0, "No Diabetes", "Diabetes")</f>
        <v>Diabetes</v>
      </c>
      <c r="G3507" s="2">
        <v>35</v>
      </c>
      <c r="H3507">
        <v>0</v>
      </c>
      <c r="I3507" t="str">
        <f>IF(H3507=0, "No High Blood Pressure", "High Blood Pressure")</f>
        <v>No High Blood Pressure</v>
      </c>
      <c r="J3507" s="2">
        <v>263358.03000000003</v>
      </c>
      <c r="K3507" s="1">
        <v>1.1000000000000001</v>
      </c>
      <c r="L3507" s="2">
        <v>142</v>
      </c>
      <c r="M3507">
        <v>0</v>
      </c>
      <c r="N3507">
        <v>1</v>
      </c>
      <c r="O3507" t="str">
        <f>IF(M3506=0, "Female", "Male")</f>
        <v>Male</v>
      </c>
      <c r="P3507">
        <v>0</v>
      </c>
      <c r="Q3507" t="str">
        <f>IF(P3507=0, "Non Smoker", "Smoker")</f>
        <v>Non Smoker</v>
      </c>
      <c r="R3507" s="2">
        <v>256</v>
      </c>
      <c r="S3507" s="2" t="str">
        <f t="shared" si="54"/>
        <v>Alive</v>
      </c>
      <c r="T3507">
        <v>1</v>
      </c>
      <c r="U3507">
        <v>0</v>
      </c>
    </row>
    <row r="3508" spans="1:21" x14ac:dyDescent="0.3">
      <c r="A3508" s="2">
        <v>65</v>
      </c>
      <c r="B3508">
        <v>0</v>
      </c>
      <c r="C3508" t="str">
        <f>IF(B3508=0, "No Anemia", "Anemia")</f>
        <v>No Anemia</v>
      </c>
      <c r="D3508" s="2">
        <v>94</v>
      </c>
      <c r="E3508">
        <v>1</v>
      </c>
      <c r="F3508" t="str">
        <f>IF(E3508=0, "No Diabetes", "Diabetes")</f>
        <v>Diabetes</v>
      </c>
      <c r="G3508" s="2">
        <v>50</v>
      </c>
      <c r="H3508">
        <v>1</v>
      </c>
      <c r="I3508" t="str">
        <f>IF(H3508=0, "No High Blood Pressure", "High Blood Pressure")</f>
        <v>High Blood Pressure</v>
      </c>
      <c r="J3508" s="2">
        <v>188000</v>
      </c>
      <c r="K3508" s="1">
        <v>1</v>
      </c>
      <c r="L3508" s="2">
        <v>140</v>
      </c>
      <c r="M3508">
        <v>1</v>
      </c>
      <c r="N3508">
        <v>0</v>
      </c>
      <c r="O3508" t="str">
        <f>IF(M3507=0, "Female", "Male")</f>
        <v>Female</v>
      </c>
      <c r="P3508">
        <v>0</v>
      </c>
      <c r="Q3508" t="str">
        <f>IF(P3508=0, "Non Smoker", "Smoker")</f>
        <v>Non Smoker</v>
      </c>
      <c r="R3508" s="2">
        <v>29</v>
      </c>
      <c r="S3508" s="2" t="str">
        <f t="shared" si="54"/>
        <v>Dead</v>
      </c>
      <c r="T3508">
        <v>0</v>
      </c>
      <c r="U3508">
        <v>1</v>
      </c>
    </row>
    <row r="3509" spans="1:21" x14ac:dyDescent="0.3">
      <c r="A3509" s="2">
        <v>65</v>
      </c>
      <c r="B3509">
        <v>0</v>
      </c>
      <c r="C3509" t="str">
        <f>IF(B3509=0, "No Anemia", "Anemia")</f>
        <v>No Anemia</v>
      </c>
      <c r="D3509" s="2">
        <v>146</v>
      </c>
      <c r="E3509">
        <v>0</v>
      </c>
      <c r="F3509" t="str">
        <f>IF(E3509=0, "No Diabetes", "Diabetes")</f>
        <v>No Diabetes</v>
      </c>
      <c r="G3509" s="2">
        <v>20</v>
      </c>
      <c r="H3509">
        <v>0</v>
      </c>
      <c r="I3509" t="str">
        <f>IF(H3509=0, "No High Blood Pressure", "High Blood Pressure")</f>
        <v>No High Blood Pressure</v>
      </c>
      <c r="J3509" s="2">
        <v>162000</v>
      </c>
      <c r="K3509" s="1">
        <v>1.3</v>
      </c>
      <c r="L3509" s="2">
        <v>129</v>
      </c>
      <c r="M3509">
        <v>1</v>
      </c>
      <c r="N3509">
        <v>0</v>
      </c>
      <c r="O3509" t="str">
        <f>IF(M3508=0, "Female", "Male")</f>
        <v>Male</v>
      </c>
      <c r="P3509">
        <v>1</v>
      </c>
      <c r="Q3509" t="str">
        <f>IF(P3509=0, "Non Smoker", "Smoker")</f>
        <v>Smoker</v>
      </c>
      <c r="R3509" s="2">
        <v>7</v>
      </c>
      <c r="S3509" s="2" t="str">
        <f t="shared" si="54"/>
        <v>Dead</v>
      </c>
      <c r="T3509">
        <v>0</v>
      </c>
      <c r="U3509">
        <v>1</v>
      </c>
    </row>
    <row r="3510" spans="1:21" x14ac:dyDescent="0.3">
      <c r="A3510" s="2">
        <v>65</v>
      </c>
      <c r="B3510">
        <v>0</v>
      </c>
      <c r="C3510" t="str">
        <f>IF(B3510=0, "No Anemia", "Anemia")</f>
        <v>No Anemia</v>
      </c>
      <c r="D3510" s="2">
        <v>113</v>
      </c>
      <c r="E3510">
        <v>1</v>
      </c>
      <c r="F3510" t="str">
        <f>IF(E3510=0, "No Diabetes", "Diabetes")</f>
        <v>Diabetes</v>
      </c>
      <c r="G3510" s="2">
        <v>25</v>
      </c>
      <c r="H3510">
        <v>0</v>
      </c>
      <c r="I3510" t="str">
        <f>IF(H3510=0, "No High Blood Pressure", "High Blood Pressure")</f>
        <v>No High Blood Pressure</v>
      </c>
      <c r="J3510" s="2">
        <v>497000</v>
      </c>
      <c r="K3510" s="1">
        <v>1.83</v>
      </c>
      <c r="L3510" s="2">
        <v>135</v>
      </c>
      <c r="M3510">
        <v>1</v>
      </c>
      <c r="N3510">
        <v>0</v>
      </c>
      <c r="O3510" t="str">
        <f>IF(M3509=0, "Female", "Male")</f>
        <v>Male</v>
      </c>
      <c r="P3510">
        <v>0</v>
      </c>
      <c r="Q3510" t="str">
        <f>IF(P3510=0, "Non Smoker", "Smoker")</f>
        <v>Non Smoker</v>
      </c>
      <c r="R3510" s="2">
        <v>67</v>
      </c>
      <c r="S3510" s="2" t="str">
        <f t="shared" si="54"/>
        <v>Dead</v>
      </c>
      <c r="T3510">
        <v>0</v>
      </c>
      <c r="U3510">
        <v>1</v>
      </c>
    </row>
    <row r="3511" spans="1:21" x14ac:dyDescent="0.3">
      <c r="A3511" s="2">
        <v>65</v>
      </c>
      <c r="B3511">
        <v>1</v>
      </c>
      <c r="C3511" t="str">
        <f>IF(B3511=0, "No Anemia", "Anemia")</f>
        <v>Anemia</v>
      </c>
      <c r="D3511" s="2">
        <v>160</v>
      </c>
      <c r="E3511">
        <v>1</v>
      </c>
      <c r="F3511" t="str">
        <f>IF(E3511=0, "No Diabetes", "Diabetes")</f>
        <v>Diabetes</v>
      </c>
      <c r="G3511" s="2">
        <v>20</v>
      </c>
      <c r="H3511">
        <v>0</v>
      </c>
      <c r="I3511" t="str">
        <f>IF(H3511=0, "No High Blood Pressure", "High Blood Pressure")</f>
        <v>No High Blood Pressure</v>
      </c>
      <c r="J3511" s="2">
        <v>327000</v>
      </c>
      <c r="K3511" s="1">
        <v>2.7</v>
      </c>
      <c r="L3511" s="2">
        <v>116</v>
      </c>
      <c r="M3511">
        <v>0</v>
      </c>
      <c r="N3511">
        <v>1</v>
      </c>
      <c r="O3511" t="str">
        <f>IF(M3510=0, "Female", "Male")</f>
        <v>Male</v>
      </c>
      <c r="P3511">
        <v>0</v>
      </c>
      <c r="Q3511" t="str">
        <f>IF(P3511=0, "Non Smoker", "Smoker")</f>
        <v>Non Smoker</v>
      </c>
      <c r="R3511" s="2">
        <v>8</v>
      </c>
      <c r="S3511" s="2" t="str">
        <f t="shared" si="54"/>
        <v>Dead</v>
      </c>
      <c r="T3511">
        <v>0</v>
      </c>
      <c r="U3511">
        <v>1</v>
      </c>
    </row>
    <row r="3512" spans="1:21" x14ac:dyDescent="0.3">
      <c r="A3512" s="2">
        <v>65</v>
      </c>
      <c r="B3512">
        <v>0</v>
      </c>
      <c r="C3512" t="str">
        <f>IF(B3512=0, "No Anemia", "Anemia")</f>
        <v>No Anemia</v>
      </c>
      <c r="D3512" s="2">
        <v>167</v>
      </c>
      <c r="E3512">
        <v>0</v>
      </c>
      <c r="F3512" t="str">
        <f>IF(E3512=0, "No Diabetes", "Diabetes")</f>
        <v>No Diabetes</v>
      </c>
      <c r="G3512" s="2">
        <v>30</v>
      </c>
      <c r="H3512">
        <v>0</v>
      </c>
      <c r="I3512" t="str">
        <f>IF(H3512=0, "No High Blood Pressure", "High Blood Pressure")</f>
        <v>No High Blood Pressure</v>
      </c>
      <c r="J3512" s="2">
        <v>259000</v>
      </c>
      <c r="K3512" s="1">
        <v>0.8</v>
      </c>
      <c r="L3512" s="2">
        <v>138</v>
      </c>
      <c r="M3512">
        <v>0</v>
      </c>
      <c r="N3512">
        <v>1</v>
      </c>
      <c r="O3512" t="str">
        <f>IF(M3511=0, "Female", "Male")</f>
        <v>Female</v>
      </c>
      <c r="P3512">
        <v>0</v>
      </c>
      <c r="Q3512" t="str">
        <f>IF(P3512=0, "Non Smoker", "Smoker")</f>
        <v>Non Smoker</v>
      </c>
      <c r="R3512" s="2">
        <v>186</v>
      </c>
      <c r="S3512" s="2" t="str">
        <f t="shared" si="54"/>
        <v>Alive</v>
      </c>
      <c r="T3512">
        <v>1</v>
      </c>
      <c r="U3512">
        <v>0</v>
      </c>
    </row>
    <row r="3513" spans="1:21" x14ac:dyDescent="0.3">
      <c r="A3513" s="2">
        <v>65</v>
      </c>
      <c r="B3513">
        <v>0</v>
      </c>
      <c r="C3513" t="str">
        <f>IF(B3513=0, "No Anemia", "Anemia")</f>
        <v>No Anemia</v>
      </c>
      <c r="D3513" s="2">
        <v>56</v>
      </c>
      <c r="E3513">
        <v>0</v>
      </c>
      <c r="F3513" t="str">
        <f>IF(E3513=0, "No Diabetes", "Diabetes")</f>
        <v>No Diabetes</v>
      </c>
      <c r="G3513" s="2">
        <v>25</v>
      </c>
      <c r="H3513">
        <v>0</v>
      </c>
      <c r="I3513" t="str">
        <f>IF(H3513=0, "No High Blood Pressure", "High Blood Pressure")</f>
        <v>No High Blood Pressure</v>
      </c>
      <c r="J3513" s="2">
        <v>237000</v>
      </c>
      <c r="K3513" s="1">
        <v>5</v>
      </c>
      <c r="L3513" s="2">
        <v>130</v>
      </c>
      <c r="M3513">
        <v>0</v>
      </c>
      <c r="N3513">
        <v>1</v>
      </c>
      <c r="O3513" t="str">
        <f>IF(M3512=0, "Female", "Male")</f>
        <v>Female</v>
      </c>
      <c r="P3513">
        <v>0</v>
      </c>
      <c r="Q3513" t="str">
        <f>IF(P3513=0, "Non Smoker", "Smoker")</f>
        <v>Non Smoker</v>
      </c>
      <c r="R3513" s="2">
        <v>207</v>
      </c>
      <c r="S3513" s="2" t="str">
        <f t="shared" si="54"/>
        <v>Alive</v>
      </c>
      <c r="T3513">
        <v>1</v>
      </c>
      <c r="U3513">
        <v>0</v>
      </c>
    </row>
    <row r="3514" spans="1:21" x14ac:dyDescent="0.3">
      <c r="A3514" s="2">
        <v>65</v>
      </c>
      <c r="B3514">
        <v>0</v>
      </c>
      <c r="C3514" t="str">
        <f>IF(B3514=0, "No Anemia", "Anemia")</f>
        <v>No Anemia</v>
      </c>
      <c r="D3514" s="2">
        <v>892</v>
      </c>
      <c r="E3514">
        <v>1</v>
      </c>
      <c r="F3514" t="str">
        <f>IF(E3514=0, "No Diabetes", "Diabetes")</f>
        <v>Diabetes</v>
      </c>
      <c r="G3514" s="2">
        <v>35</v>
      </c>
      <c r="H3514">
        <v>0</v>
      </c>
      <c r="I3514" t="str">
        <f>IF(H3514=0, "No High Blood Pressure", "High Blood Pressure")</f>
        <v>No High Blood Pressure</v>
      </c>
      <c r="J3514" s="2">
        <v>263358.03000000003</v>
      </c>
      <c r="K3514" s="1">
        <v>1.1000000000000001</v>
      </c>
      <c r="L3514" s="2">
        <v>142</v>
      </c>
      <c r="M3514">
        <v>0</v>
      </c>
      <c r="N3514">
        <v>1</v>
      </c>
      <c r="O3514" t="str">
        <f>IF(M3513=0, "Female", "Male")</f>
        <v>Female</v>
      </c>
      <c r="P3514">
        <v>0</v>
      </c>
      <c r="Q3514" t="str">
        <f>IF(P3514=0, "Non Smoker", "Smoker")</f>
        <v>Non Smoker</v>
      </c>
      <c r="R3514" s="2">
        <v>256</v>
      </c>
      <c r="S3514" s="2" t="str">
        <f t="shared" si="54"/>
        <v>Alive</v>
      </c>
      <c r="T3514">
        <v>1</v>
      </c>
      <c r="U3514">
        <v>0</v>
      </c>
    </row>
    <row r="3515" spans="1:21" x14ac:dyDescent="0.3">
      <c r="A3515" s="2">
        <v>65</v>
      </c>
      <c r="B3515">
        <v>1</v>
      </c>
      <c r="C3515" t="str">
        <f>IF(B3515=0, "No Anemia", "Anemia")</f>
        <v>Anemia</v>
      </c>
      <c r="D3515" s="2">
        <v>335</v>
      </c>
      <c r="E3515">
        <v>0</v>
      </c>
      <c r="F3515" t="str">
        <f>IF(E3515=0, "No Diabetes", "Diabetes")</f>
        <v>No Diabetes</v>
      </c>
      <c r="G3515" s="2">
        <v>35</v>
      </c>
      <c r="H3515">
        <v>1</v>
      </c>
      <c r="I3515" t="str">
        <f>IF(H3515=0, "No High Blood Pressure", "High Blood Pressure")</f>
        <v>High Blood Pressure</v>
      </c>
      <c r="J3515" s="2">
        <v>235000</v>
      </c>
      <c r="K3515" s="1">
        <v>0.8</v>
      </c>
      <c r="L3515" s="2">
        <v>136</v>
      </c>
      <c r="M3515">
        <v>0</v>
      </c>
      <c r="N3515">
        <v>1</v>
      </c>
      <c r="O3515" t="str">
        <f>IF(M3514=0, "Female", "Male")</f>
        <v>Female</v>
      </c>
      <c r="P3515">
        <v>0</v>
      </c>
      <c r="Q3515" t="str">
        <f>IF(P3515=0, "Non Smoker", "Smoker")</f>
        <v>Non Smoker</v>
      </c>
      <c r="R3515" s="2">
        <v>120</v>
      </c>
      <c r="S3515" s="2" t="str">
        <f t="shared" si="54"/>
        <v>Alive</v>
      </c>
      <c r="T3515">
        <v>1</v>
      </c>
      <c r="U3515">
        <v>0</v>
      </c>
    </row>
    <row r="3516" spans="1:21" x14ac:dyDescent="0.3">
      <c r="A3516" s="2">
        <v>65</v>
      </c>
      <c r="B3516">
        <v>0</v>
      </c>
      <c r="C3516" t="str">
        <f>IF(B3516=0, "No Anemia", "Anemia")</f>
        <v>No Anemia</v>
      </c>
      <c r="D3516" s="2">
        <v>146</v>
      </c>
      <c r="E3516">
        <v>0</v>
      </c>
      <c r="F3516" t="str">
        <f>IF(E3516=0, "No Diabetes", "Diabetes")</f>
        <v>No Diabetes</v>
      </c>
      <c r="G3516" s="2">
        <v>20</v>
      </c>
      <c r="H3516">
        <v>0</v>
      </c>
      <c r="I3516" t="str">
        <f>IF(H3516=0, "No High Blood Pressure", "High Blood Pressure")</f>
        <v>No High Blood Pressure</v>
      </c>
      <c r="J3516" s="2">
        <v>162000</v>
      </c>
      <c r="K3516" s="1">
        <v>1.3</v>
      </c>
      <c r="L3516" s="2">
        <v>129</v>
      </c>
      <c r="M3516">
        <v>1</v>
      </c>
      <c r="N3516">
        <v>0</v>
      </c>
      <c r="O3516" t="str">
        <f>IF(M3515=0, "Female", "Male")</f>
        <v>Female</v>
      </c>
      <c r="P3516">
        <v>1</v>
      </c>
      <c r="Q3516" t="str">
        <f>IF(P3516=0, "Non Smoker", "Smoker")</f>
        <v>Smoker</v>
      </c>
      <c r="R3516" s="2">
        <v>7</v>
      </c>
      <c r="S3516" s="2" t="str">
        <f t="shared" si="54"/>
        <v>Dead</v>
      </c>
      <c r="T3516">
        <v>0</v>
      </c>
      <c r="U3516">
        <v>1</v>
      </c>
    </row>
    <row r="3517" spans="1:21" x14ac:dyDescent="0.3">
      <c r="A3517" s="2">
        <v>65</v>
      </c>
      <c r="B3517">
        <v>0</v>
      </c>
      <c r="C3517" t="str">
        <f>IF(B3517=0, "No Anemia", "Anemia")</f>
        <v>No Anemia</v>
      </c>
      <c r="D3517" s="2">
        <v>56</v>
      </c>
      <c r="E3517">
        <v>0</v>
      </c>
      <c r="F3517" t="str">
        <f>IF(E3517=0, "No Diabetes", "Diabetes")</f>
        <v>No Diabetes</v>
      </c>
      <c r="G3517" s="2">
        <v>25</v>
      </c>
      <c r="H3517">
        <v>0</v>
      </c>
      <c r="I3517" t="str">
        <f>IF(H3517=0, "No High Blood Pressure", "High Blood Pressure")</f>
        <v>No High Blood Pressure</v>
      </c>
      <c r="J3517" s="2">
        <v>237000</v>
      </c>
      <c r="K3517" s="1">
        <v>5</v>
      </c>
      <c r="L3517" s="2">
        <v>130</v>
      </c>
      <c r="M3517">
        <v>0</v>
      </c>
      <c r="N3517">
        <v>1</v>
      </c>
      <c r="O3517" t="str">
        <f>IF(M3516=0, "Female", "Male")</f>
        <v>Male</v>
      </c>
      <c r="P3517">
        <v>0</v>
      </c>
      <c r="Q3517" t="str">
        <f>IF(P3517=0, "Non Smoker", "Smoker")</f>
        <v>Non Smoker</v>
      </c>
      <c r="R3517" s="2">
        <v>207</v>
      </c>
      <c r="S3517" s="2" t="str">
        <f t="shared" si="54"/>
        <v>Alive</v>
      </c>
      <c r="T3517">
        <v>1</v>
      </c>
      <c r="U3517">
        <v>0</v>
      </c>
    </row>
    <row r="3518" spans="1:21" x14ac:dyDescent="0.3">
      <c r="A3518" s="2">
        <v>65</v>
      </c>
      <c r="B3518">
        <v>0</v>
      </c>
      <c r="C3518" t="str">
        <f>IF(B3518=0, "No Anemia", "Anemia")</f>
        <v>No Anemia</v>
      </c>
      <c r="D3518" s="2">
        <v>146</v>
      </c>
      <c r="E3518">
        <v>0</v>
      </c>
      <c r="F3518" t="str">
        <f>IF(E3518=0, "No Diabetes", "Diabetes")</f>
        <v>No Diabetes</v>
      </c>
      <c r="G3518" s="2">
        <v>20</v>
      </c>
      <c r="H3518">
        <v>0</v>
      </c>
      <c r="I3518" t="str">
        <f>IF(H3518=0, "No High Blood Pressure", "High Blood Pressure")</f>
        <v>No High Blood Pressure</v>
      </c>
      <c r="J3518" s="2">
        <v>162000</v>
      </c>
      <c r="K3518" s="1">
        <v>1.3</v>
      </c>
      <c r="L3518" s="2">
        <v>129</v>
      </c>
      <c r="M3518">
        <v>1</v>
      </c>
      <c r="N3518">
        <v>0</v>
      </c>
      <c r="O3518" t="str">
        <f>IF(M3517=0, "Female", "Male")</f>
        <v>Female</v>
      </c>
      <c r="P3518">
        <v>1</v>
      </c>
      <c r="Q3518" t="str">
        <f>IF(P3518=0, "Non Smoker", "Smoker")</f>
        <v>Smoker</v>
      </c>
      <c r="R3518" s="2">
        <v>7</v>
      </c>
      <c r="S3518" s="2" t="str">
        <f t="shared" si="54"/>
        <v>Dead</v>
      </c>
      <c r="T3518">
        <v>0</v>
      </c>
      <c r="U3518">
        <v>1</v>
      </c>
    </row>
    <row r="3519" spans="1:21" x14ac:dyDescent="0.3">
      <c r="A3519" s="2">
        <v>65</v>
      </c>
      <c r="B3519">
        <v>0</v>
      </c>
      <c r="C3519" t="str">
        <f>IF(B3519=0, "No Anemia", "Anemia")</f>
        <v>No Anemia</v>
      </c>
      <c r="D3519" s="2">
        <v>146</v>
      </c>
      <c r="E3519">
        <v>0</v>
      </c>
      <c r="F3519" t="str">
        <f>IF(E3519=0, "No Diabetes", "Diabetes")</f>
        <v>No Diabetes</v>
      </c>
      <c r="G3519" s="2">
        <v>20</v>
      </c>
      <c r="H3519">
        <v>0</v>
      </c>
      <c r="I3519" t="str">
        <f>IF(H3519=0, "No High Blood Pressure", "High Blood Pressure")</f>
        <v>No High Blood Pressure</v>
      </c>
      <c r="J3519" s="2">
        <v>162000</v>
      </c>
      <c r="K3519" s="1">
        <v>1.3</v>
      </c>
      <c r="L3519" s="2">
        <v>129</v>
      </c>
      <c r="M3519">
        <v>1</v>
      </c>
      <c r="N3519">
        <v>0</v>
      </c>
      <c r="O3519" t="str">
        <f>IF(M3518=0, "Female", "Male")</f>
        <v>Male</v>
      </c>
      <c r="P3519">
        <v>1</v>
      </c>
      <c r="Q3519" t="str">
        <f>IF(P3519=0, "Non Smoker", "Smoker")</f>
        <v>Smoker</v>
      </c>
      <c r="R3519" s="2">
        <v>7</v>
      </c>
      <c r="S3519" s="2" t="str">
        <f t="shared" si="54"/>
        <v>Dead</v>
      </c>
      <c r="T3519">
        <v>0</v>
      </c>
      <c r="U3519">
        <v>1</v>
      </c>
    </row>
    <row r="3520" spans="1:21" x14ac:dyDescent="0.3">
      <c r="A3520" s="2">
        <v>65</v>
      </c>
      <c r="B3520">
        <v>1</v>
      </c>
      <c r="C3520" t="str">
        <f>IF(B3520=0, "No Anemia", "Anemia")</f>
        <v>Anemia</v>
      </c>
      <c r="D3520" s="2">
        <v>128</v>
      </c>
      <c r="E3520">
        <v>1</v>
      </c>
      <c r="F3520" t="str">
        <f>IF(E3520=0, "No Diabetes", "Diabetes")</f>
        <v>Diabetes</v>
      </c>
      <c r="G3520" s="2">
        <v>30</v>
      </c>
      <c r="H3520">
        <v>1</v>
      </c>
      <c r="I3520" t="str">
        <f>IF(H3520=0, "No High Blood Pressure", "High Blood Pressure")</f>
        <v>High Blood Pressure</v>
      </c>
      <c r="J3520" s="2">
        <v>297000</v>
      </c>
      <c r="K3520" s="1">
        <v>1.6</v>
      </c>
      <c r="L3520" s="2">
        <v>136</v>
      </c>
      <c r="M3520">
        <v>0</v>
      </c>
      <c r="N3520">
        <v>1</v>
      </c>
      <c r="O3520" t="str">
        <f>IF(M3519=0, "Female", "Male")</f>
        <v>Male</v>
      </c>
      <c r="P3520">
        <v>0</v>
      </c>
      <c r="Q3520" t="str">
        <f>IF(P3520=0, "Non Smoker", "Smoker")</f>
        <v>Non Smoker</v>
      </c>
      <c r="R3520" s="2">
        <v>20</v>
      </c>
      <c r="S3520" s="2" t="str">
        <f t="shared" si="54"/>
        <v>Dead</v>
      </c>
      <c r="T3520">
        <v>0</v>
      </c>
      <c r="U3520">
        <v>1</v>
      </c>
    </row>
    <row r="3521" spans="1:21" x14ac:dyDescent="0.3">
      <c r="A3521" s="2">
        <v>65</v>
      </c>
      <c r="B3521">
        <v>0</v>
      </c>
      <c r="C3521" t="str">
        <f>IF(B3521=0, "No Anemia", "Anemia")</f>
        <v>No Anemia</v>
      </c>
      <c r="D3521" s="2">
        <v>326</v>
      </c>
      <c r="E3521">
        <v>0</v>
      </c>
      <c r="F3521" t="str">
        <f>IF(E3521=0, "No Diabetes", "Diabetes")</f>
        <v>No Diabetes</v>
      </c>
      <c r="G3521" s="2">
        <v>38</v>
      </c>
      <c r="H3521">
        <v>0</v>
      </c>
      <c r="I3521" t="str">
        <f>IF(H3521=0, "No High Blood Pressure", "High Blood Pressure")</f>
        <v>No High Blood Pressure</v>
      </c>
      <c r="J3521" s="2">
        <v>294000</v>
      </c>
      <c r="K3521" s="1">
        <v>1.7</v>
      </c>
      <c r="L3521" s="2">
        <v>139</v>
      </c>
      <c r="M3521">
        <v>0</v>
      </c>
      <c r="N3521">
        <v>1</v>
      </c>
      <c r="O3521" t="str">
        <f>IF(M3520=0, "Female", "Male")</f>
        <v>Female</v>
      </c>
      <c r="P3521">
        <v>0</v>
      </c>
      <c r="Q3521" t="str">
        <f>IF(P3521=0, "Non Smoker", "Smoker")</f>
        <v>Non Smoker</v>
      </c>
      <c r="R3521" s="2">
        <v>220</v>
      </c>
      <c r="S3521" s="2" t="str">
        <f t="shared" si="54"/>
        <v>Alive</v>
      </c>
      <c r="T3521">
        <v>1</v>
      </c>
      <c r="U3521">
        <v>0</v>
      </c>
    </row>
    <row r="3522" spans="1:21" x14ac:dyDescent="0.3">
      <c r="A3522" s="2">
        <v>65</v>
      </c>
      <c r="B3522">
        <v>0</v>
      </c>
      <c r="C3522" t="str">
        <f>IF(B3522=0, "No Anemia", "Anemia")</f>
        <v>No Anemia</v>
      </c>
      <c r="D3522" s="2">
        <v>118</v>
      </c>
      <c r="E3522">
        <v>0</v>
      </c>
      <c r="F3522" t="str">
        <f>IF(E3522=0, "No Diabetes", "Diabetes")</f>
        <v>No Diabetes</v>
      </c>
      <c r="G3522" s="2">
        <v>50</v>
      </c>
      <c r="H3522">
        <v>0</v>
      </c>
      <c r="I3522" t="str">
        <f>IF(H3522=0, "No High Blood Pressure", "High Blood Pressure")</f>
        <v>No High Blood Pressure</v>
      </c>
      <c r="J3522" s="2">
        <v>194000</v>
      </c>
      <c r="K3522" s="1">
        <v>1.1000000000000001</v>
      </c>
      <c r="L3522" s="2">
        <v>145</v>
      </c>
      <c r="M3522">
        <v>1</v>
      </c>
      <c r="N3522">
        <v>0</v>
      </c>
      <c r="O3522" t="str">
        <f>IF(M3521=0, "Female", "Male")</f>
        <v>Female</v>
      </c>
      <c r="P3522">
        <v>1</v>
      </c>
      <c r="Q3522" t="str">
        <f>IF(P3522=0, "Non Smoker", "Smoker")</f>
        <v>Smoker</v>
      </c>
      <c r="R3522" s="2">
        <v>200</v>
      </c>
      <c r="S3522" s="2" t="str">
        <f t="shared" ref="S3522:S3585" si="55">IF(T3522=1, "Alive", "Dead")</f>
        <v>Alive</v>
      </c>
      <c r="T3522">
        <v>1</v>
      </c>
      <c r="U3522">
        <v>0</v>
      </c>
    </row>
    <row r="3523" spans="1:21" x14ac:dyDescent="0.3">
      <c r="A3523" s="2">
        <v>65</v>
      </c>
      <c r="B3523">
        <v>0</v>
      </c>
      <c r="C3523" t="str">
        <f>IF(B3523=0, "No Anemia", "Anemia")</f>
        <v>No Anemia</v>
      </c>
      <c r="D3523" s="2">
        <v>1688</v>
      </c>
      <c r="E3523">
        <v>0</v>
      </c>
      <c r="F3523" t="str">
        <f>IF(E3523=0, "No Diabetes", "Diabetes")</f>
        <v>No Diabetes</v>
      </c>
      <c r="G3523" s="2">
        <v>38</v>
      </c>
      <c r="H3523">
        <v>0</v>
      </c>
      <c r="I3523" t="str">
        <f>IF(H3523=0, "No High Blood Pressure", "High Blood Pressure")</f>
        <v>No High Blood Pressure</v>
      </c>
      <c r="J3523" s="2">
        <v>263358.03000000003</v>
      </c>
      <c r="K3523" s="1">
        <v>1.1000000000000001</v>
      </c>
      <c r="L3523" s="2">
        <v>138</v>
      </c>
      <c r="M3523">
        <v>1</v>
      </c>
      <c r="N3523">
        <v>0</v>
      </c>
      <c r="O3523" t="str">
        <f>IF(M3522=0, "Female", "Male")</f>
        <v>Male</v>
      </c>
      <c r="P3523">
        <v>1</v>
      </c>
      <c r="Q3523" t="str">
        <f>IF(P3523=0, "Non Smoker", "Smoker")</f>
        <v>Smoker</v>
      </c>
      <c r="R3523" s="2">
        <v>250</v>
      </c>
      <c r="S3523" s="2" t="str">
        <f t="shared" si="55"/>
        <v>Alive</v>
      </c>
      <c r="T3523">
        <v>1</v>
      </c>
      <c r="U3523">
        <v>0</v>
      </c>
    </row>
    <row r="3524" spans="1:21" x14ac:dyDescent="0.3">
      <c r="A3524" s="2">
        <v>65</v>
      </c>
      <c r="B3524">
        <v>0</v>
      </c>
      <c r="C3524" t="str">
        <f>IF(B3524=0, "No Anemia", "Anemia")</f>
        <v>No Anemia</v>
      </c>
      <c r="D3524" s="2">
        <v>582</v>
      </c>
      <c r="E3524">
        <v>1</v>
      </c>
      <c r="F3524" t="str">
        <f>IF(E3524=0, "No Diabetes", "Diabetes")</f>
        <v>Diabetes</v>
      </c>
      <c r="G3524" s="2">
        <v>40</v>
      </c>
      <c r="H3524">
        <v>0</v>
      </c>
      <c r="I3524" t="str">
        <f>IF(H3524=0, "No High Blood Pressure", "High Blood Pressure")</f>
        <v>No High Blood Pressure</v>
      </c>
      <c r="J3524" s="2">
        <v>270000</v>
      </c>
      <c r="K3524" s="1">
        <v>1</v>
      </c>
      <c r="L3524" s="2">
        <v>138</v>
      </c>
      <c r="M3524">
        <v>0</v>
      </c>
      <c r="N3524">
        <v>1</v>
      </c>
      <c r="O3524" t="str">
        <f>IF(M3523=0, "Female", "Male")</f>
        <v>Male</v>
      </c>
      <c r="P3524">
        <v>0</v>
      </c>
      <c r="Q3524" t="str">
        <f>IF(P3524=0, "Non Smoker", "Smoker")</f>
        <v>Non Smoker</v>
      </c>
      <c r="R3524" s="2">
        <v>140</v>
      </c>
      <c r="S3524" s="2" t="str">
        <f t="shared" si="55"/>
        <v>Alive</v>
      </c>
      <c r="T3524">
        <v>1</v>
      </c>
      <c r="U3524">
        <v>0</v>
      </c>
    </row>
    <row r="3525" spans="1:21" x14ac:dyDescent="0.3">
      <c r="A3525" s="2">
        <v>65</v>
      </c>
      <c r="B3525">
        <v>0</v>
      </c>
      <c r="C3525" t="str">
        <f>IF(B3525=0, "No Anemia", "Anemia")</f>
        <v>No Anemia</v>
      </c>
      <c r="D3525" s="2">
        <v>94</v>
      </c>
      <c r="E3525">
        <v>1</v>
      </c>
      <c r="F3525" t="str">
        <f>IF(E3525=0, "No Diabetes", "Diabetes")</f>
        <v>Diabetes</v>
      </c>
      <c r="G3525" s="2">
        <v>50</v>
      </c>
      <c r="H3525">
        <v>1</v>
      </c>
      <c r="I3525" t="str">
        <f>IF(H3525=0, "No High Blood Pressure", "High Blood Pressure")</f>
        <v>High Blood Pressure</v>
      </c>
      <c r="J3525" s="2">
        <v>188000</v>
      </c>
      <c r="K3525" s="1">
        <v>1</v>
      </c>
      <c r="L3525" s="2">
        <v>140</v>
      </c>
      <c r="M3525">
        <v>1</v>
      </c>
      <c r="N3525">
        <v>0</v>
      </c>
      <c r="O3525" t="str">
        <f>IF(M3524=0, "Female", "Male")</f>
        <v>Female</v>
      </c>
      <c r="P3525">
        <v>0</v>
      </c>
      <c r="Q3525" t="str">
        <f>IF(P3525=0, "Non Smoker", "Smoker")</f>
        <v>Non Smoker</v>
      </c>
      <c r="R3525" s="2">
        <v>29</v>
      </c>
      <c r="S3525" s="2" t="str">
        <f t="shared" si="55"/>
        <v>Dead</v>
      </c>
      <c r="T3525">
        <v>0</v>
      </c>
      <c r="U3525">
        <v>1</v>
      </c>
    </row>
    <row r="3526" spans="1:21" x14ac:dyDescent="0.3">
      <c r="A3526" s="2">
        <v>65</v>
      </c>
      <c r="B3526">
        <v>1</v>
      </c>
      <c r="C3526" t="str">
        <f>IF(B3526=0, "No Anemia", "Anemia")</f>
        <v>Anemia</v>
      </c>
      <c r="D3526" s="2">
        <v>135</v>
      </c>
      <c r="E3526">
        <v>0</v>
      </c>
      <c r="F3526" t="str">
        <f>IF(E3526=0, "No Diabetes", "Diabetes")</f>
        <v>No Diabetes</v>
      </c>
      <c r="G3526" s="2">
        <v>35</v>
      </c>
      <c r="H3526">
        <v>1</v>
      </c>
      <c r="I3526" t="str">
        <f>IF(H3526=0, "No High Blood Pressure", "High Blood Pressure")</f>
        <v>High Blood Pressure</v>
      </c>
      <c r="J3526" s="2">
        <v>290000</v>
      </c>
      <c r="K3526" s="1">
        <v>0.8</v>
      </c>
      <c r="L3526" s="2">
        <v>134</v>
      </c>
      <c r="M3526">
        <v>1</v>
      </c>
      <c r="N3526">
        <v>0</v>
      </c>
      <c r="O3526" t="str">
        <f>IF(M3525=0, "Female", "Male")</f>
        <v>Male</v>
      </c>
      <c r="P3526">
        <v>0</v>
      </c>
      <c r="Q3526" t="str">
        <f>IF(P3526=0, "Non Smoker", "Smoker")</f>
        <v>Non Smoker</v>
      </c>
      <c r="R3526" s="2">
        <v>194</v>
      </c>
      <c r="S3526" s="2" t="str">
        <f t="shared" si="55"/>
        <v>Alive</v>
      </c>
      <c r="T3526">
        <v>1</v>
      </c>
      <c r="U3526">
        <v>0</v>
      </c>
    </row>
    <row r="3527" spans="1:21" x14ac:dyDescent="0.3">
      <c r="A3527" s="2">
        <v>65</v>
      </c>
      <c r="B3527">
        <v>0</v>
      </c>
      <c r="C3527" t="str">
        <f>IF(B3527=0, "No Anemia", "Anemia")</f>
        <v>No Anemia</v>
      </c>
      <c r="D3527" s="2">
        <v>146</v>
      </c>
      <c r="E3527">
        <v>0</v>
      </c>
      <c r="F3527" t="str">
        <f>IF(E3527=0, "No Diabetes", "Diabetes")</f>
        <v>No Diabetes</v>
      </c>
      <c r="G3527" s="2">
        <v>20</v>
      </c>
      <c r="H3527">
        <v>0</v>
      </c>
      <c r="I3527" t="str">
        <f>IF(H3527=0, "No High Blood Pressure", "High Blood Pressure")</f>
        <v>No High Blood Pressure</v>
      </c>
      <c r="J3527" s="2">
        <v>162000</v>
      </c>
      <c r="K3527" s="1">
        <v>1.3</v>
      </c>
      <c r="L3527" s="2">
        <v>129</v>
      </c>
      <c r="M3527">
        <v>1</v>
      </c>
      <c r="N3527">
        <v>0</v>
      </c>
      <c r="O3527" t="str">
        <f>IF(M3526=0, "Female", "Male")</f>
        <v>Male</v>
      </c>
      <c r="P3527">
        <v>1</v>
      </c>
      <c r="Q3527" t="str">
        <f>IF(P3527=0, "Non Smoker", "Smoker")</f>
        <v>Smoker</v>
      </c>
      <c r="R3527" s="2">
        <v>7</v>
      </c>
      <c r="S3527" s="2" t="str">
        <f t="shared" si="55"/>
        <v>Dead</v>
      </c>
      <c r="T3527">
        <v>0</v>
      </c>
      <c r="U3527">
        <v>1</v>
      </c>
    </row>
    <row r="3528" spans="1:21" x14ac:dyDescent="0.3">
      <c r="A3528" s="2">
        <v>65</v>
      </c>
      <c r="B3528">
        <v>0</v>
      </c>
      <c r="C3528" t="str">
        <f>IF(B3528=0, "No Anemia", "Anemia")</f>
        <v>No Anemia</v>
      </c>
      <c r="D3528" s="2">
        <v>326</v>
      </c>
      <c r="E3528">
        <v>0</v>
      </c>
      <c r="F3528" t="str">
        <f>IF(E3528=0, "No Diabetes", "Diabetes")</f>
        <v>No Diabetes</v>
      </c>
      <c r="G3528" s="2">
        <v>38</v>
      </c>
      <c r="H3528">
        <v>0</v>
      </c>
      <c r="I3528" t="str">
        <f>IF(H3528=0, "No High Blood Pressure", "High Blood Pressure")</f>
        <v>No High Blood Pressure</v>
      </c>
      <c r="J3528" s="2">
        <v>294000</v>
      </c>
      <c r="K3528" s="1">
        <v>1.7</v>
      </c>
      <c r="L3528" s="2">
        <v>139</v>
      </c>
      <c r="M3528">
        <v>0</v>
      </c>
      <c r="N3528">
        <v>1</v>
      </c>
      <c r="O3528" t="str">
        <f>IF(M3527=0, "Female", "Male")</f>
        <v>Male</v>
      </c>
      <c r="P3528">
        <v>0</v>
      </c>
      <c r="Q3528" t="str">
        <f>IF(P3528=0, "Non Smoker", "Smoker")</f>
        <v>Non Smoker</v>
      </c>
      <c r="R3528" s="2">
        <v>220</v>
      </c>
      <c r="S3528" s="2" t="str">
        <f t="shared" si="55"/>
        <v>Alive</v>
      </c>
      <c r="T3528">
        <v>1</v>
      </c>
      <c r="U3528">
        <v>0</v>
      </c>
    </row>
    <row r="3529" spans="1:21" x14ac:dyDescent="0.3">
      <c r="A3529" s="2">
        <v>65</v>
      </c>
      <c r="B3529">
        <v>0</v>
      </c>
      <c r="C3529" t="str">
        <f>IF(B3529=0, "No Anemia", "Anemia")</f>
        <v>No Anemia</v>
      </c>
      <c r="D3529" s="2">
        <v>1688</v>
      </c>
      <c r="E3529">
        <v>0</v>
      </c>
      <c r="F3529" t="str">
        <f>IF(E3529=0, "No Diabetes", "Diabetes")</f>
        <v>No Diabetes</v>
      </c>
      <c r="G3529" s="2">
        <v>38</v>
      </c>
      <c r="H3529">
        <v>0</v>
      </c>
      <c r="I3529" t="str">
        <f>IF(H3529=0, "No High Blood Pressure", "High Blood Pressure")</f>
        <v>No High Blood Pressure</v>
      </c>
      <c r="J3529" s="2">
        <v>263358.03000000003</v>
      </c>
      <c r="K3529" s="1">
        <v>1.1000000000000001</v>
      </c>
      <c r="L3529" s="2">
        <v>138</v>
      </c>
      <c r="M3529">
        <v>1</v>
      </c>
      <c r="N3529">
        <v>0</v>
      </c>
      <c r="O3529" t="str">
        <f>IF(M3528=0, "Female", "Male")</f>
        <v>Female</v>
      </c>
      <c r="P3529">
        <v>1</v>
      </c>
      <c r="Q3529" t="str">
        <f>IF(P3529=0, "Non Smoker", "Smoker")</f>
        <v>Smoker</v>
      </c>
      <c r="R3529" s="2">
        <v>250</v>
      </c>
      <c r="S3529" s="2" t="str">
        <f t="shared" si="55"/>
        <v>Alive</v>
      </c>
      <c r="T3529">
        <v>1</v>
      </c>
      <c r="U3529">
        <v>0</v>
      </c>
    </row>
    <row r="3530" spans="1:21" x14ac:dyDescent="0.3">
      <c r="A3530" s="2">
        <v>65</v>
      </c>
      <c r="B3530">
        <v>0</v>
      </c>
      <c r="C3530" t="str">
        <f>IF(B3530=0, "No Anemia", "Anemia")</f>
        <v>No Anemia</v>
      </c>
      <c r="D3530" s="2">
        <v>892</v>
      </c>
      <c r="E3530">
        <v>1</v>
      </c>
      <c r="F3530" t="str">
        <f>IF(E3530=0, "No Diabetes", "Diabetes")</f>
        <v>Diabetes</v>
      </c>
      <c r="G3530" s="2">
        <v>35</v>
      </c>
      <c r="H3530">
        <v>0</v>
      </c>
      <c r="I3530" t="str">
        <f>IF(H3530=0, "No High Blood Pressure", "High Blood Pressure")</f>
        <v>No High Blood Pressure</v>
      </c>
      <c r="J3530" s="2">
        <v>263358.03000000003</v>
      </c>
      <c r="K3530" s="1">
        <v>1.1000000000000001</v>
      </c>
      <c r="L3530" s="2">
        <v>142</v>
      </c>
      <c r="M3530">
        <v>0</v>
      </c>
      <c r="N3530">
        <v>1</v>
      </c>
      <c r="O3530" t="str">
        <f>IF(M3529=0, "Female", "Male")</f>
        <v>Male</v>
      </c>
      <c r="P3530">
        <v>0</v>
      </c>
      <c r="Q3530" t="str">
        <f>IF(P3530=0, "Non Smoker", "Smoker")</f>
        <v>Non Smoker</v>
      </c>
      <c r="R3530" s="2">
        <v>256</v>
      </c>
      <c r="S3530" s="2" t="str">
        <f t="shared" si="55"/>
        <v>Alive</v>
      </c>
      <c r="T3530">
        <v>1</v>
      </c>
      <c r="U3530">
        <v>0</v>
      </c>
    </row>
    <row r="3531" spans="1:21" x14ac:dyDescent="0.3">
      <c r="A3531" s="2">
        <v>65</v>
      </c>
      <c r="B3531">
        <v>0</v>
      </c>
      <c r="C3531" t="str">
        <f>IF(B3531=0, "No Anemia", "Anemia")</f>
        <v>No Anemia</v>
      </c>
      <c r="D3531" s="2">
        <v>198</v>
      </c>
      <c r="E3531">
        <v>1</v>
      </c>
      <c r="F3531" t="str">
        <f>IF(E3531=0, "No Diabetes", "Diabetes")</f>
        <v>Diabetes</v>
      </c>
      <c r="G3531" s="2">
        <v>35</v>
      </c>
      <c r="H3531">
        <v>1</v>
      </c>
      <c r="I3531" t="str">
        <f>IF(H3531=0, "No High Blood Pressure", "High Blood Pressure")</f>
        <v>High Blood Pressure</v>
      </c>
      <c r="J3531" s="2">
        <v>281000</v>
      </c>
      <c r="K3531" s="1">
        <v>0.9</v>
      </c>
      <c r="L3531" s="2">
        <v>137</v>
      </c>
      <c r="M3531">
        <v>1</v>
      </c>
      <c r="N3531">
        <v>0</v>
      </c>
      <c r="O3531" t="str">
        <f>IF(M3530=0, "Female", "Male")</f>
        <v>Female</v>
      </c>
      <c r="P3531">
        <v>1</v>
      </c>
      <c r="Q3531" t="str">
        <f>IF(P3531=0, "Non Smoker", "Smoker")</f>
        <v>Smoker</v>
      </c>
      <c r="R3531" s="2">
        <v>146</v>
      </c>
      <c r="S3531" s="2" t="str">
        <f t="shared" si="55"/>
        <v>Alive</v>
      </c>
      <c r="T3531">
        <v>1</v>
      </c>
      <c r="U3531">
        <v>0</v>
      </c>
    </row>
    <row r="3532" spans="1:21" x14ac:dyDescent="0.3">
      <c r="A3532" s="2">
        <v>65</v>
      </c>
      <c r="B3532">
        <v>0</v>
      </c>
      <c r="C3532" t="str">
        <f>IF(B3532=0, "No Anemia", "Anemia")</f>
        <v>No Anemia</v>
      </c>
      <c r="D3532" s="2">
        <v>94</v>
      </c>
      <c r="E3532">
        <v>1</v>
      </c>
      <c r="F3532" t="str">
        <f>IF(E3532=0, "No Diabetes", "Diabetes")</f>
        <v>Diabetes</v>
      </c>
      <c r="G3532" s="2">
        <v>50</v>
      </c>
      <c r="H3532">
        <v>1</v>
      </c>
      <c r="I3532" t="str">
        <f>IF(H3532=0, "No High Blood Pressure", "High Blood Pressure")</f>
        <v>High Blood Pressure</v>
      </c>
      <c r="J3532" s="2">
        <v>188000</v>
      </c>
      <c r="K3532" s="1">
        <v>1</v>
      </c>
      <c r="L3532" s="2">
        <v>140</v>
      </c>
      <c r="M3532">
        <v>1</v>
      </c>
      <c r="N3532">
        <v>0</v>
      </c>
      <c r="O3532" t="str">
        <f>IF(M3531=0, "Female", "Male")</f>
        <v>Male</v>
      </c>
      <c r="P3532">
        <v>0</v>
      </c>
      <c r="Q3532" t="str">
        <f>IF(P3532=0, "Non Smoker", "Smoker")</f>
        <v>Non Smoker</v>
      </c>
      <c r="R3532" s="2">
        <v>29</v>
      </c>
      <c r="S3532" s="2" t="str">
        <f t="shared" si="55"/>
        <v>Dead</v>
      </c>
      <c r="T3532">
        <v>0</v>
      </c>
      <c r="U3532">
        <v>1</v>
      </c>
    </row>
    <row r="3533" spans="1:21" x14ac:dyDescent="0.3">
      <c r="A3533" s="2">
        <v>65</v>
      </c>
      <c r="B3533">
        <v>0</v>
      </c>
      <c r="C3533" t="str">
        <f>IF(B3533=0, "No Anemia", "Anemia")</f>
        <v>No Anemia</v>
      </c>
      <c r="D3533" s="2">
        <v>582</v>
      </c>
      <c r="E3533">
        <v>1</v>
      </c>
      <c r="F3533" t="str">
        <f>IF(E3533=0, "No Diabetes", "Diabetes")</f>
        <v>Diabetes</v>
      </c>
      <c r="G3533" s="2">
        <v>30</v>
      </c>
      <c r="H3533">
        <v>0</v>
      </c>
      <c r="I3533" t="str">
        <f>IF(H3533=0, "No High Blood Pressure", "High Blood Pressure")</f>
        <v>No High Blood Pressure</v>
      </c>
      <c r="J3533" s="2">
        <v>249000</v>
      </c>
      <c r="K3533" s="1">
        <v>1.3</v>
      </c>
      <c r="L3533" s="2">
        <v>136</v>
      </c>
      <c r="M3533">
        <v>1</v>
      </c>
      <c r="N3533">
        <v>0</v>
      </c>
      <c r="O3533" t="str">
        <f>IF(M3532=0, "Female", "Male")</f>
        <v>Male</v>
      </c>
      <c r="P3533">
        <v>1</v>
      </c>
      <c r="Q3533" t="str">
        <f>IF(P3533=0, "Non Smoker", "Smoker")</f>
        <v>Smoker</v>
      </c>
      <c r="R3533" s="2">
        <v>212</v>
      </c>
      <c r="S3533" s="2" t="str">
        <f t="shared" si="55"/>
        <v>Alive</v>
      </c>
      <c r="T3533">
        <v>1</v>
      </c>
      <c r="U3533">
        <v>0</v>
      </c>
    </row>
    <row r="3534" spans="1:21" x14ac:dyDescent="0.3">
      <c r="A3534" s="2">
        <v>65</v>
      </c>
      <c r="B3534">
        <v>0</v>
      </c>
      <c r="C3534" t="str">
        <f>IF(B3534=0, "No Anemia", "Anemia")</f>
        <v>No Anemia</v>
      </c>
      <c r="D3534" s="2">
        <v>224</v>
      </c>
      <c r="E3534">
        <v>1</v>
      </c>
      <c r="F3534" t="str">
        <f>IF(E3534=0, "No Diabetes", "Diabetes")</f>
        <v>Diabetes</v>
      </c>
      <c r="G3534" s="2">
        <v>50</v>
      </c>
      <c r="H3534">
        <v>0</v>
      </c>
      <c r="I3534" t="str">
        <f>IF(H3534=0, "No High Blood Pressure", "High Blood Pressure")</f>
        <v>No High Blood Pressure</v>
      </c>
      <c r="J3534" s="2">
        <v>149000</v>
      </c>
      <c r="K3534" s="1">
        <v>1.3</v>
      </c>
      <c r="L3534" s="2">
        <v>137</v>
      </c>
      <c r="M3534">
        <v>1</v>
      </c>
      <c r="N3534">
        <v>0</v>
      </c>
      <c r="O3534" t="str">
        <f>IF(M3533=0, "Female", "Male")</f>
        <v>Male</v>
      </c>
      <c r="P3534">
        <v>1</v>
      </c>
      <c r="Q3534" t="str">
        <f>IF(P3534=0, "Non Smoker", "Smoker")</f>
        <v>Smoker</v>
      </c>
      <c r="R3534" s="2">
        <v>72</v>
      </c>
      <c r="S3534" s="2" t="str">
        <f t="shared" si="55"/>
        <v>Alive</v>
      </c>
      <c r="T3534">
        <v>1</v>
      </c>
      <c r="U3534">
        <v>0</v>
      </c>
    </row>
    <row r="3535" spans="1:21" x14ac:dyDescent="0.3">
      <c r="A3535" s="2">
        <v>65</v>
      </c>
      <c r="B3535">
        <v>0</v>
      </c>
      <c r="C3535" t="str">
        <f>IF(B3535=0, "No Anemia", "Anemia")</f>
        <v>No Anemia</v>
      </c>
      <c r="D3535" s="2">
        <v>224</v>
      </c>
      <c r="E3535">
        <v>1</v>
      </c>
      <c r="F3535" t="str">
        <f>IF(E3535=0, "No Diabetes", "Diabetes")</f>
        <v>Diabetes</v>
      </c>
      <c r="G3535" s="2">
        <v>50</v>
      </c>
      <c r="H3535">
        <v>0</v>
      </c>
      <c r="I3535" t="str">
        <f>IF(H3535=0, "No High Blood Pressure", "High Blood Pressure")</f>
        <v>No High Blood Pressure</v>
      </c>
      <c r="J3535" s="2">
        <v>149000</v>
      </c>
      <c r="K3535" s="1">
        <v>1.3</v>
      </c>
      <c r="L3535" s="2">
        <v>137</v>
      </c>
      <c r="M3535">
        <v>1</v>
      </c>
      <c r="N3535">
        <v>0</v>
      </c>
      <c r="O3535" t="str">
        <f>IF(M3534=0, "Female", "Male")</f>
        <v>Male</v>
      </c>
      <c r="P3535">
        <v>1</v>
      </c>
      <c r="Q3535" t="str">
        <f>IF(P3535=0, "Non Smoker", "Smoker")</f>
        <v>Smoker</v>
      </c>
      <c r="R3535" s="2">
        <v>72</v>
      </c>
      <c r="S3535" s="2" t="str">
        <f t="shared" si="55"/>
        <v>Alive</v>
      </c>
      <c r="T3535">
        <v>1</v>
      </c>
      <c r="U3535">
        <v>0</v>
      </c>
    </row>
    <row r="3536" spans="1:21" x14ac:dyDescent="0.3">
      <c r="A3536" s="2">
        <v>65</v>
      </c>
      <c r="B3536">
        <v>0</v>
      </c>
      <c r="C3536" t="str">
        <f>IF(B3536=0, "No Anemia", "Anemia")</f>
        <v>No Anemia</v>
      </c>
      <c r="D3536" s="2">
        <v>582</v>
      </c>
      <c r="E3536">
        <v>0</v>
      </c>
      <c r="F3536" t="str">
        <f>IF(E3536=0, "No Diabetes", "Diabetes")</f>
        <v>No Diabetes</v>
      </c>
      <c r="G3536" s="2">
        <v>40</v>
      </c>
      <c r="H3536">
        <v>0</v>
      </c>
      <c r="I3536" t="str">
        <f>IF(H3536=0, "No High Blood Pressure", "High Blood Pressure")</f>
        <v>No High Blood Pressure</v>
      </c>
      <c r="J3536" s="2">
        <v>196000</v>
      </c>
      <c r="K3536" s="1">
        <v>1</v>
      </c>
      <c r="L3536" s="2">
        <v>138</v>
      </c>
      <c r="M3536">
        <v>0</v>
      </c>
      <c r="N3536">
        <v>1</v>
      </c>
      <c r="O3536" t="str">
        <f>IF(M3535=0, "Female", "Male")</f>
        <v>Male</v>
      </c>
      <c r="P3536">
        <v>0</v>
      </c>
      <c r="Q3536" t="str">
        <f>IF(P3536=0, "Non Smoker", "Smoker")</f>
        <v>Non Smoker</v>
      </c>
      <c r="R3536" s="2">
        <v>140</v>
      </c>
      <c r="S3536" s="2" t="str">
        <f t="shared" si="55"/>
        <v>Alive</v>
      </c>
      <c r="T3536">
        <v>1</v>
      </c>
      <c r="U3536">
        <v>0</v>
      </c>
    </row>
    <row r="3537" spans="1:21" x14ac:dyDescent="0.3">
      <c r="A3537" s="2">
        <v>65</v>
      </c>
      <c r="B3537">
        <v>0</v>
      </c>
      <c r="C3537" t="str">
        <f>IF(B3537=0, "No Anemia", "Anemia")</f>
        <v>No Anemia</v>
      </c>
      <c r="D3537" s="2">
        <v>167</v>
      </c>
      <c r="E3537">
        <v>0</v>
      </c>
      <c r="F3537" t="str">
        <f>IF(E3537=0, "No Diabetes", "Diabetes")</f>
        <v>No Diabetes</v>
      </c>
      <c r="G3537" s="2">
        <v>30</v>
      </c>
      <c r="H3537">
        <v>0</v>
      </c>
      <c r="I3537" t="str">
        <f>IF(H3537=0, "No High Blood Pressure", "High Blood Pressure")</f>
        <v>No High Blood Pressure</v>
      </c>
      <c r="J3537" s="2">
        <v>259000</v>
      </c>
      <c r="K3537" s="1">
        <v>0.8</v>
      </c>
      <c r="L3537" s="2">
        <v>138</v>
      </c>
      <c r="M3537">
        <v>0</v>
      </c>
      <c r="N3537">
        <v>1</v>
      </c>
      <c r="O3537" t="str">
        <f>IF(M3536=0, "Female", "Male")</f>
        <v>Female</v>
      </c>
      <c r="P3537">
        <v>0</v>
      </c>
      <c r="Q3537" t="str">
        <f>IF(P3537=0, "Non Smoker", "Smoker")</f>
        <v>Non Smoker</v>
      </c>
      <c r="R3537" s="2">
        <v>186</v>
      </c>
      <c r="S3537" s="2" t="str">
        <f t="shared" si="55"/>
        <v>Alive</v>
      </c>
      <c r="T3537">
        <v>1</v>
      </c>
      <c r="U3537">
        <v>0</v>
      </c>
    </row>
    <row r="3538" spans="1:21" x14ac:dyDescent="0.3">
      <c r="A3538" s="2">
        <v>65</v>
      </c>
      <c r="B3538">
        <v>1</v>
      </c>
      <c r="C3538" t="str">
        <f>IF(B3538=0, "No Anemia", "Anemia")</f>
        <v>Anemia</v>
      </c>
      <c r="D3538" s="2">
        <v>335</v>
      </c>
      <c r="E3538">
        <v>0</v>
      </c>
      <c r="F3538" t="str">
        <f>IF(E3538=0, "No Diabetes", "Diabetes")</f>
        <v>No Diabetes</v>
      </c>
      <c r="G3538" s="2">
        <v>35</v>
      </c>
      <c r="H3538">
        <v>1</v>
      </c>
      <c r="I3538" t="str">
        <f>IF(H3538=0, "No High Blood Pressure", "High Blood Pressure")</f>
        <v>High Blood Pressure</v>
      </c>
      <c r="J3538" s="2">
        <v>235000</v>
      </c>
      <c r="K3538" s="1">
        <v>0.8</v>
      </c>
      <c r="L3538" s="2">
        <v>136</v>
      </c>
      <c r="M3538">
        <v>0</v>
      </c>
      <c r="N3538">
        <v>1</v>
      </c>
      <c r="O3538" t="str">
        <f>IF(M3537=0, "Female", "Male")</f>
        <v>Female</v>
      </c>
      <c r="P3538">
        <v>0</v>
      </c>
      <c r="Q3538" t="str">
        <f>IF(P3538=0, "Non Smoker", "Smoker")</f>
        <v>Non Smoker</v>
      </c>
      <c r="R3538" s="2">
        <v>120</v>
      </c>
      <c r="S3538" s="2" t="str">
        <f t="shared" si="55"/>
        <v>Alive</v>
      </c>
      <c r="T3538">
        <v>1</v>
      </c>
      <c r="U3538">
        <v>0</v>
      </c>
    </row>
    <row r="3539" spans="1:21" x14ac:dyDescent="0.3">
      <c r="A3539" s="2">
        <v>65</v>
      </c>
      <c r="B3539">
        <v>1</v>
      </c>
      <c r="C3539" t="str">
        <f>IF(B3539=0, "No Anemia", "Anemia")</f>
        <v>Anemia</v>
      </c>
      <c r="D3539" s="2">
        <v>68</v>
      </c>
      <c r="E3539">
        <v>1</v>
      </c>
      <c r="F3539" t="str">
        <f>IF(E3539=0, "No Diabetes", "Diabetes")</f>
        <v>Diabetes</v>
      </c>
      <c r="G3539" s="2">
        <v>60</v>
      </c>
      <c r="H3539">
        <v>1</v>
      </c>
      <c r="I3539" t="str">
        <f>IF(H3539=0, "No High Blood Pressure", "High Blood Pressure")</f>
        <v>High Blood Pressure</v>
      </c>
      <c r="J3539" s="2">
        <v>304000</v>
      </c>
      <c r="K3539" s="1">
        <v>0.8</v>
      </c>
      <c r="L3539" s="2">
        <v>140</v>
      </c>
      <c r="M3539">
        <v>1</v>
      </c>
      <c r="N3539">
        <v>0</v>
      </c>
      <c r="O3539" t="str">
        <f>IF(M3538=0, "Female", "Male")</f>
        <v>Female</v>
      </c>
      <c r="P3539">
        <v>0</v>
      </c>
      <c r="Q3539" t="str">
        <f>IF(P3539=0, "Non Smoker", "Smoker")</f>
        <v>Non Smoker</v>
      </c>
      <c r="R3539" s="2">
        <v>79</v>
      </c>
      <c r="S3539" s="2" t="str">
        <f t="shared" si="55"/>
        <v>Alive</v>
      </c>
      <c r="T3539">
        <v>1</v>
      </c>
      <c r="U3539">
        <v>0</v>
      </c>
    </row>
    <row r="3540" spans="1:21" x14ac:dyDescent="0.3">
      <c r="A3540" s="2">
        <v>65</v>
      </c>
      <c r="B3540">
        <v>1</v>
      </c>
      <c r="C3540" t="str">
        <f>IF(B3540=0, "No Anemia", "Anemia")</f>
        <v>Anemia</v>
      </c>
      <c r="D3540" s="2">
        <v>305</v>
      </c>
      <c r="E3540">
        <v>0</v>
      </c>
      <c r="F3540" t="str">
        <f>IF(E3540=0, "No Diabetes", "Diabetes")</f>
        <v>No Diabetes</v>
      </c>
      <c r="G3540" s="2">
        <v>25</v>
      </c>
      <c r="H3540">
        <v>0</v>
      </c>
      <c r="I3540" t="str">
        <f>IF(H3540=0, "No High Blood Pressure", "High Blood Pressure")</f>
        <v>No High Blood Pressure</v>
      </c>
      <c r="J3540" s="2">
        <v>298000</v>
      </c>
      <c r="K3540" s="1">
        <v>1.1000000000000001</v>
      </c>
      <c r="L3540" s="2">
        <v>141</v>
      </c>
      <c r="M3540">
        <v>1</v>
      </c>
      <c r="N3540">
        <v>0</v>
      </c>
      <c r="O3540" t="str">
        <f>IF(M3539=0, "Female", "Male")</f>
        <v>Male</v>
      </c>
      <c r="P3540">
        <v>0</v>
      </c>
      <c r="Q3540" t="str">
        <f>IF(P3540=0, "Non Smoker", "Smoker")</f>
        <v>Non Smoker</v>
      </c>
      <c r="R3540" s="2">
        <v>87</v>
      </c>
      <c r="S3540" s="2" t="str">
        <f t="shared" si="55"/>
        <v>Alive</v>
      </c>
      <c r="T3540">
        <v>1</v>
      </c>
      <c r="U3540">
        <v>0</v>
      </c>
    </row>
    <row r="3541" spans="1:21" x14ac:dyDescent="0.3">
      <c r="A3541" s="2">
        <v>65</v>
      </c>
      <c r="B3541">
        <v>0</v>
      </c>
      <c r="C3541" t="str">
        <f>IF(B3541=0, "No Anemia", "Anemia")</f>
        <v>No Anemia</v>
      </c>
      <c r="D3541" s="2">
        <v>1688</v>
      </c>
      <c r="E3541">
        <v>0</v>
      </c>
      <c r="F3541" t="str">
        <f>IF(E3541=0, "No Diabetes", "Diabetes")</f>
        <v>No Diabetes</v>
      </c>
      <c r="G3541" s="2">
        <v>38</v>
      </c>
      <c r="H3541">
        <v>0</v>
      </c>
      <c r="I3541" t="str">
        <f>IF(H3541=0, "No High Blood Pressure", "High Blood Pressure")</f>
        <v>No High Blood Pressure</v>
      </c>
      <c r="J3541" s="2">
        <v>263358.03000000003</v>
      </c>
      <c r="K3541" s="1">
        <v>1.1000000000000001</v>
      </c>
      <c r="L3541" s="2">
        <v>138</v>
      </c>
      <c r="M3541">
        <v>1</v>
      </c>
      <c r="N3541">
        <v>0</v>
      </c>
      <c r="O3541" t="str">
        <f>IF(M3540=0, "Female", "Male")</f>
        <v>Male</v>
      </c>
      <c r="P3541">
        <v>1</v>
      </c>
      <c r="Q3541" t="str">
        <f>IF(P3541=0, "Non Smoker", "Smoker")</f>
        <v>Smoker</v>
      </c>
      <c r="R3541" s="2">
        <v>250</v>
      </c>
      <c r="S3541" s="2" t="str">
        <f t="shared" si="55"/>
        <v>Alive</v>
      </c>
      <c r="T3541">
        <v>1</v>
      </c>
      <c r="U3541">
        <v>0</v>
      </c>
    </row>
    <row r="3542" spans="1:21" x14ac:dyDescent="0.3">
      <c r="A3542" s="2">
        <v>65</v>
      </c>
      <c r="B3542">
        <v>0</v>
      </c>
      <c r="C3542" t="str">
        <f>IF(B3542=0, "No Anemia", "Anemia")</f>
        <v>No Anemia</v>
      </c>
      <c r="D3542" s="2">
        <v>395</v>
      </c>
      <c r="E3542">
        <v>1</v>
      </c>
      <c r="F3542" t="str">
        <f>IF(E3542=0, "No Diabetes", "Diabetes")</f>
        <v>Diabetes</v>
      </c>
      <c r="G3542" s="2">
        <v>25</v>
      </c>
      <c r="H3542">
        <v>0</v>
      </c>
      <c r="I3542" t="str">
        <f>IF(H3542=0, "No High Blood Pressure", "High Blood Pressure")</f>
        <v>No High Blood Pressure</v>
      </c>
      <c r="J3542" s="2">
        <v>265000</v>
      </c>
      <c r="K3542" s="1">
        <v>1.2</v>
      </c>
      <c r="L3542" s="2">
        <v>136</v>
      </c>
      <c r="M3542">
        <v>1</v>
      </c>
      <c r="N3542">
        <v>0</v>
      </c>
      <c r="O3542" t="str">
        <f>IF(M3541=0, "Female", "Male")</f>
        <v>Male</v>
      </c>
      <c r="P3542">
        <v>1</v>
      </c>
      <c r="Q3542" t="str">
        <f>IF(P3542=0, "Non Smoker", "Smoker")</f>
        <v>Smoker</v>
      </c>
      <c r="R3542" s="2">
        <v>154</v>
      </c>
      <c r="S3542" s="2" t="str">
        <f t="shared" si="55"/>
        <v>Dead</v>
      </c>
      <c r="T3542">
        <v>0</v>
      </c>
      <c r="U3542">
        <v>1</v>
      </c>
    </row>
    <row r="3543" spans="1:21" x14ac:dyDescent="0.3">
      <c r="A3543" s="2">
        <v>65</v>
      </c>
      <c r="B3543">
        <v>1</v>
      </c>
      <c r="C3543" t="str">
        <f>IF(B3543=0, "No Anemia", "Anemia")</f>
        <v>Anemia</v>
      </c>
      <c r="D3543" s="2">
        <v>258</v>
      </c>
      <c r="E3543">
        <v>1</v>
      </c>
      <c r="F3543" t="str">
        <f>IF(E3543=0, "No Diabetes", "Diabetes")</f>
        <v>Diabetes</v>
      </c>
      <c r="G3543" s="2">
        <v>25</v>
      </c>
      <c r="H3543">
        <v>0</v>
      </c>
      <c r="I3543" t="str">
        <f>IF(H3543=0, "No High Blood Pressure", "High Blood Pressure")</f>
        <v>No High Blood Pressure</v>
      </c>
      <c r="J3543" s="2">
        <v>198000</v>
      </c>
      <c r="K3543" s="1">
        <v>1.4</v>
      </c>
      <c r="L3543" s="2">
        <v>129</v>
      </c>
      <c r="M3543">
        <v>1</v>
      </c>
      <c r="N3543">
        <v>0</v>
      </c>
      <c r="O3543" t="str">
        <f>IF(M3542=0, "Female", "Male")</f>
        <v>Male</v>
      </c>
      <c r="P3543">
        <v>0</v>
      </c>
      <c r="Q3543" t="str">
        <f>IF(P3543=0, "Non Smoker", "Smoker")</f>
        <v>Non Smoker</v>
      </c>
      <c r="R3543" s="2">
        <v>235</v>
      </c>
      <c r="S3543" s="2" t="str">
        <f t="shared" si="55"/>
        <v>Dead</v>
      </c>
      <c r="T3543">
        <v>0</v>
      </c>
      <c r="U3543">
        <v>1</v>
      </c>
    </row>
    <row r="3544" spans="1:21" x14ac:dyDescent="0.3">
      <c r="A3544" s="2">
        <v>65</v>
      </c>
      <c r="B3544">
        <v>1</v>
      </c>
      <c r="C3544" t="str">
        <f>IF(B3544=0, "No Anemia", "Anemia")</f>
        <v>Anemia</v>
      </c>
      <c r="D3544" s="2">
        <v>160</v>
      </c>
      <c r="E3544">
        <v>1</v>
      </c>
      <c r="F3544" t="str">
        <f>IF(E3544=0, "No Diabetes", "Diabetes")</f>
        <v>Diabetes</v>
      </c>
      <c r="G3544" s="2">
        <v>20</v>
      </c>
      <c r="H3544">
        <v>0</v>
      </c>
      <c r="I3544" t="str">
        <f>IF(H3544=0, "No High Blood Pressure", "High Blood Pressure")</f>
        <v>No High Blood Pressure</v>
      </c>
      <c r="J3544" s="2">
        <v>327000</v>
      </c>
      <c r="K3544" s="1">
        <v>2.7</v>
      </c>
      <c r="L3544" s="2">
        <v>116</v>
      </c>
      <c r="M3544">
        <v>0</v>
      </c>
      <c r="N3544">
        <v>1</v>
      </c>
      <c r="O3544" t="str">
        <f>IF(M3543=0, "Female", "Male")</f>
        <v>Male</v>
      </c>
      <c r="P3544">
        <v>0</v>
      </c>
      <c r="Q3544" t="str">
        <f>IF(P3544=0, "Non Smoker", "Smoker")</f>
        <v>Non Smoker</v>
      </c>
      <c r="R3544" s="2">
        <v>8</v>
      </c>
      <c r="S3544" s="2" t="str">
        <f t="shared" si="55"/>
        <v>Dead</v>
      </c>
      <c r="T3544">
        <v>0</v>
      </c>
      <c r="U3544">
        <v>1</v>
      </c>
    </row>
    <row r="3545" spans="1:21" x14ac:dyDescent="0.3">
      <c r="A3545" s="2">
        <v>65</v>
      </c>
      <c r="B3545">
        <v>0</v>
      </c>
      <c r="C3545" t="str">
        <f>IF(B3545=0, "No Anemia", "Anemia")</f>
        <v>No Anemia</v>
      </c>
      <c r="D3545" s="2">
        <v>167</v>
      </c>
      <c r="E3545">
        <v>0</v>
      </c>
      <c r="F3545" t="str">
        <f>IF(E3545=0, "No Diabetes", "Diabetes")</f>
        <v>No Diabetes</v>
      </c>
      <c r="G3545" s="2">
        <v>30</v>
      </c>
      <c r="H3545">
        <v>0</v>
      </c>
      <c r="I3545" t="str">
        <f>IF(H3545=0, "No High Blood Pressure", "High Blood Pressure")</f>
        <v>No High Blood Pressure</v>
      </c>
      <c r="J3545" s="2">
        <v>259000</v>
      </c>
      <c r="K3545" s="1">
        <v>0.8</v>
      </c>
      <c r="L3545" s="2">
        <v>138</v>
      </c>
      <c r="M3545">
        <v>0</v>
      </c>
      <c r="N3545">
        <v>1</v>
      </c>
      <c r="O3545" t="str">
        <f>IF(M3544=0, "Female", "Male")</f>
        <v>Female</v>
      </c>
      <c r="P3545">
        <v>0</v>
      </c>
      <c r="Q3545" t="str">
        <f>IF(P3545=0, "Non Smoker", "Smoker")</f>
        <v>Non Smoker</v>
      </c>
      <c r="R3545" s="2">
        <v>186</v>
      </c>
      <c r="S3545" s="2" t="str">
        <f t="shared" si="55"/>
        <v>Alive</v>
      </c>
      <c r="T3545">
        <v>1</v>
      </c>
      <c r="U3545">
        <v>0</v>
      </c>
    </row>
    <row r="3546" spans="1:21" x14ac:dyDescent="0.3">
      <c r="A3546" s="2">
        <v>65</v>
      </c>
      <c r="B3546">
        <v>0</v>
      </c>
      <c r="C3546" t="str">
        <f>IF(B3546=0, "No Anemia", "Anemia")</f>
        <v>No Anemia</v>
      </c>
      <c r="D3546" s="2">
        <v>582</v>
      </c>
      <c r="E3546">
        <v>1</v>
      </c>
      <c r="F3546" t="str">
        <f>IF(E3546=0, "No Diabetes", "Diabetes")</f>
        <v>Diabetes</v>
      </c>
      <c r="G3546" s="2">
        <v>30</v>
      </c>
      <c r="H3546">
        <v>0</v>
      </c>
      <c r="I3546" t="str">
        <f>IF(H3546=0, "No High Blood Pressure", "High Blood Pressure")</f>
        <v>No High Blood Pressure</v>
      </c>
      <c r="J3546" s="2">
        <v>249000</v>
      </c>
      <c r="K3546" s="1">
        <v>1.3</v>
      </c>
      <c r="L3546" s="2">
        <v>136</v>
      </c>
      <c r="M3546">
        <v>1</v>
      </c>
      <c r="N3546">
        <v>0</v>
      </c>
      <c r="O3546" t="str">
        <f>IF(M3545=0, "Female", "Male")</f>
        <v>Female</v>
      </c>
      <c r="P3546">
        <v>1</v>
      </c>
      <c r="Q3546" t="str">
        <f>IF(P3546=0, "Non Smoker", "Smoker")</f>
        <v>Smoker</v>
      </c>
      <c r="R3546" s="2">
        <v>212</v>
      </c>
      <c r="S3546" s="2" t="str">
        <f t="shared" si="55"/>
        <v>Alive</v>
      </c>
      <c r="T3546">
        <v>1</v>
      </c>
      <c r="U3546">
        <v>0</v>
      </c>
    </row>
    <row r="3547" spans="1:21" x14ac:dyDescent="0.3">
      <c r="A3547" s="2">
        <v>65</v>
      </c>
      <c r="B3547">
        <v>0</v>
      </c>
      <c r="C3547" t="str">
        <f>IF(B3547=0, "No Anemia", "Anemia")</f>
        <v>No Anemia</v>
      </c>
      <c r="D3547" s="2">
        <v>113</v>
      </c>
      <c r="E3547">
        <v>0</v>
      </c>
      <c r="F3547" t="str">
        <f>IF(E3547=0, "No Diabetes", "Diabetes")</f>
        <v>No Diabetes</v>
      </c>
      <c r="G3547" s="2">
        <v>25</v>
      </c>
      <c r="H3547">
        <v>0</v>
      </c>
      <c r="I3547" t="str">
        <f>IF(H3547=0, "No High Blood Pressure", "High Blood Pressure")</f>
        <v>No High Blood Pressure</v>
      </c>
      <c r="J3547" s="2">
        <v>338000</v>
      </c>
      <c r="K3547" s="1">
        <v>1.7</v>
      </c>
      <c r="L3547" s="2">
        <v>139</v>
      </c>
      <c r="M3547">
        <v>1</v>
      </c>
      <c r="N3547">
        <v>0</v>
      </c>
      <c r="O3547" t="str">
        <f>IF(M3546=0, "Female", "Male")</f>
        <v>Male</v>
      </c>
      <c r="P3547">
        <v>1</v>
      </c>
      <c r="Q3547" t="str">
        <f>IF(P3547=0, "Non Smoker", "Smoker")</f>
        <v>Smoker</v>
      </c>
      <c r="R3547" s="2">
        <v>67</v>
      </c>
      <c r="S3547" s="2" t="str">
        <f t="shared" si="55"/>
        <v>Dead</v>
      </c>
      <c r="T3547">
        <v>0</v>
      </c>
      <c r="U3547">
        <v>1</v>
      </c>
    </row>
    <row r="3548" spans="1:21" x14ac:dyDescent="0.3">
      <c r="A3548" s="2">
        <v>65</v>
      </c>
      <c r="B3548">
        <v>1</v>
      </c>
      <c r="C3548" t="str">
        <f>IF(B3548=0, "No Anemia", "Anemia")</f>
        <v>Anemia</v>
      </c>
      <c r="D3548" s="2">
        <v>68</v>
      </c>
      <c r="E3548">
        <v>1</v>
      </c>
      <c r="F3548" t="str">
        <f>IF(E3548=0, "No Diabetes", "Diabetes")</f>
        <v>Diabetes</v>
      </c>
      <c r="G3548" s="2">
        <v>60</v>
      </c>
      <c r="H3548">
        <v>1</v>
      </c>
      <c r="I3548" t="str">
        <f>IF(H3548=0, "No High Blood Pressure", "High Blood Pressure")</f>
        <v>High Blood Pressure</v>
      </c>
      <c r="J3548" s="2">
        <v>304000</v>
      </c>
      <c r="K3548" s="1">
        <v>0.8</v>
      </c>
      <c r="L3548" s="2">
        <v>140</v>
      </c>
      <c r="M3548">
        <v>1</v>
      </c>
      <c r="N3548">
        <v>0</v>
      </c>
      <c r="O3548" t="str">
        <f>IF(M3547=0, "Female", "Male")</f>
        <v>Male</v>
      </c>
      <c r="P3548">
        <v>0</v>
      </c>
      <c r="Q3548" t="str">
        <f>IF(P3548=0, "Non Smoker", "Smoker")</f>
        <v>Non Smoker</v>
      </c>
      <c r="R3548" s="2">
        <v>79</v>
      </c>
      <c r="S3548" s="2" t="str">
        <f t="shared" si="55"/>
        <v>Alive</v>
      </c>
      <c r="T3548">
        <v>1</v>
      </c>
      <c r="U3548">
        <v>0</v>
      </c>
    </row>
    <row r="3549" spans="1:21" x14ac:dyDescent="0.3">
      <c r="A3549" s="2">
        <v>65</v>
      </c>
      <c r="B3549">
        <v>1</v>
      </c>
      <c r="C3549" t="str">
        <f>IF(B3549=0, "No Anemia", "Anemia")</f>
        <v>Anemia</v>
      </c>
      <c r="D3549" s="2">
        <v>113</v>
      </c>
      <c r="E3549">
        <v>1</v>
      </c>
      <c r="F3549" t="str">
        <f>IF(E3549=0, "No Diabetes", "Diabetes")</f>
        <v>Diabetes</v>
      </c>
      <c r="G3549" s="2">
        <v>60</v>
      </c>
      <c r="H3549">
        <v>1</v>
      </c>
      <c r="I3549" t="str">
        <f>IF(H3549=0, "No High Blood Pressure", "High Blood Pressure")</f>
        <v>High Blood Pressure</v>
      </c>
      <c r="J3549" s="2">
        <v>203000</v>
      </c>
      <c r="K3549" s="1">
        <v>0.9</v>
      </c>
      <c r="L3549" s="2">
        <v>140</v>
      </c>
      <c r="M3549">
        <v>0</v>
      </c>
      <c r="N3549">
        <v>1</v>
      </c>
      <c r="O3549" t="str">
        <f>IF(M3548=0, "Female", "Male")</f>
        <v>Male</v>
      </c>
      <c r="P3549">
        <v>0</v>
      </c>
      <c r="Q3549" t="str">
        <f>IF(P3549=0, "Non Smoker", "Smoker")</f>
        <v>Non Smoker</v>
      </c>
      <c r="R3549" s="2">
        <v>94</v>
      </c>
      <c r="S3549" s="2" t="str">
        <f t="shared" si="55"/>
        <v>Alive</v>
      </c>
      <c r="T3549">
        <v>1</v>
      </c>
      <c r="U3549">
        <v>0</v>
      </c>
    </row>
    <row r="3550" spans="1:21" x14ac:dyDescent="0.3">
      <c r="A3550" s="2">
        <v>65</v>
      </c>
      <c r="B3550">
        <v>0</v>
      </c>
      <c r="C3550" t="str">
        <f>IF(B3550=0, "No Anemia", "Anemia")</f>
        <v>No Anemia</v>
      </c>
      <c r="D3550" s="2">
        <v>224</v>
      </c>
      <c r="E3550">
        <v>1</v>
      </c>
      <c r="F3550" t="str">
        <f>IF(E3550=0, "No Diabetes", "Diabetes")</f>
        <v>Diabetes</v>
      </c>
      <c r="G3550" s="2">
        <v>50</v>
      </c>
      <c r="H3550">
        <v>0</v>
      </c>
      <c r="I3550" t="str">
        <f>IF(H3550=0, "No High Blood Pressure", "High Blood Pressure")</f>
        <v>No High Blood Pressure</v>
      </c>
      <c r="J3550" s="2">
        <v>149000</v>
      </c>
      <c r="K3550" s="1">
        <v>1.3</v>
      </c>
      <c r="L3550" s="2">
        <v>137</v>
      </c>
      <c r="M3550">
        <v>1</v>
      </c>
      <c r="N3550">
        <v>0</v>
      </c>
      <c r="O3550" t="str">
        <f>IF(M3549=0, "Female", "Male")</f>
        <v>Female</v>
      </c>
      <c r="P3550">
        <v>1</v>
      </c>
      <c r="Q3550" t="str">
        <f>IF(P3550=0, "Non Smoker", "Smoker")</f>
        <v>Smoker</v>
      </c>
      <c r="R3550" s="2">
        <v>72</v>
      </c>
      <c r="S3550" s="2" t="str">
        <f t="shared" si="55"/>
        <v>Alive</v>
      </c>
      <c r="T3550">
        <v>1</v>
      </c>
      <c r="U3550">
        <v>0</v>
      </c>
    </row>
    <row r="3551" spans="1:21" x14ac:dyDescent="0.3">
      <c r="A3551" s="2">
        <v>65</v>
      </c>
      <c r="B3551">
        <v>0</v>
      </c>
      <c r="C3551" t="str">
        <f>IF(B3551=0, "No Anemia", "Anemia")</f>
        <v>No Anemia</v>
      </c>
      <c r="D3551" s="2">
        <v>224</v>
      </c>
      <c r="E3551">
        <v>1</v>
      </c>
      <c r="F3551" t="str">
        <f>IF(E3551=0, "No Diabetes", "Diabetes")</f>
        <v>Diabetes</v>
      </c>
      <c r="G3551" s="2">
        <v>50</v>
      </c>
      <c r="H3551">
        <v>0</v>
      </c>
      <c r="I3551" t="str">
        <f>IF(H3551=0, "No High Blood Pressure", "High Blood Pressure")</f>
        <v>No High Blood Pressure</v>
      </c>
      <c r="J3551" s="2">
        <v>149000</v>
      </c>
      <c r="K3551" s="1">
        <v>1.3</v>
      </c>
      <c r="L3551" s="2">
        <v>137</v>
      </c>
      <c r="M3551">
        <v>1</v>
      </c>
      <c r="N3551">
        <v>0</v>
      </c>
      <c r="O3551" t="str">
        <f>IF(M3550=0, "Female", "Male")</f>
        <v>Male</v>
      </c>
      <c r="P3551">
        <v>1</v>
      </c>
      <c r="Q3551" t="str">
        <f>IF(P3551=0, "Non Smoker", "Smoker")</f>
        <v>Smoker</v>
      </c>
      <c r="R3551" s="2">
        <v>72</v>
      </c>
      <c r="S3551" s="2" t="str">
        <f t="shared" si="55"/>
        <v>Alive</v>
      </c>
      <c r="T3551">
        <v>1</v>
      </c>
      <c r="U3551">
        <v>0</v>
      </c>
    </row>
    <row r="3552" spans="1:21" x14ac:dyDescent="0.3">
      <c r="A3552" s="2">
        <v>65</v>
      </c>
      <c r="B3552">
        <v>1</v>
      </c>
      <c r="C3552" t="str">
        <f>IF(B3552=0, "No Anemia", "Anemia")</f>
        <v>Anemia</v>
      </c>
      <c r="D3552" s="2">
        <v>160</v>
      </c>
      <c r="E3552">
        <v>1</v>
      </c>
      <c r="F3552" t="str">
        <f>IF(E3552=0, "No Diabetes", "Diabetes")</f>
        <v>Diabetes</v>
      </c>
      <c r="G3552" s="2">
        <v>20</v>
      </c>
      <c r="H3552">
        <v>0</v>
      </c>
      <c r="I3552" t="str">
        <f>IF(H3552=0, "No High Blood Pressure", "High Blood Pressure")</f>
        <v>No High Blood Pressure</v>
      </c>
      <c r="J3552" s="2">
        <v>327000</v>
      </c>
      <c r="K3552" s="1">
        <v>2.7</v>
      </c>
      <c r="L3552" s="2">
        <v>116</v>
      </c>
      <c r="M3552">
        <v>0</v>
      </c>
      <c r="N3552">
        <v>1</v>
      </c>
      <c r="O3552" t="str">
        <f>IF(M3551=0, "Female", "Male")</f>
        <v>Male</v>
      </c>
      <c r="P3552">
        <v>0</v>
      </c>
      <c r="Q3552" t="str">
        <f>IF(P3552=0, "Non Smoker", "Smoker")</f>
        <v>Non Smoker</v>
      </c>
      <c r="R3552" s="2">
        <v>8</v>
      </c>
      <c r="S3552" s="2" t="str">
        <f t="shared" si="55"/>
        <v>Dead</v>
      </c>
      <c r="T3552">
        <v>0</v>
      </c>
      <c r="U3552">
        <v>1</v>
      </c>
    </row>
    <row r="3553" spans="1:21" x14ac:dyDescent="0.3">
      <c r="A3553" s="2">
        <v>65</v>
      </c>
      <c r="B3553">
        <v>1</v>
      </c>
      <c r="C3553" t="str">
        <f>IF(B3553=0, "No Anemia", "Anemia")</f>
        <v>Anemia</v>
      </c>
      <c r="D3553" s="2">
        <v>52</v>
      </c>
      <c r="E3553">
        <v>0</v>
      </c>
      <c r="F3553" t="str">
        <f>IF(E3553=0, "No Diabetes", "Diabetes")</f>
        <v>No Diabetes</v>
      </c>
      <c r="G3553" s="2">
        <v>25</v>
      </c>
      <c r="H3553">
        <v>1</v>
      </c>
      <c r="I3553" t="str">
        <f>IF(H3553=0, "No High Blood Pressure", "High Blood Pressure")</f>
        <v>High Blood Pressure</v>
      </c>
      <c r="J3553" s="2">
        <v>276000</v>
      </c>
      <c r="K3553" s="1">
        <v>1.3</v>
      </c>
      <c r="L3553" s="2">
        <v>137</v>
      </c>
      <c r="M3553">
        <v>0</v>
      </c>
      <c r="N3553">
        <v>1</v>
      </c>
      <c r="O3553" t="str">
        <f>IF(M3552=0, "Female", "Male")</f>
        <v>Female</v>
      </c>
      <c r="P3553">
        <v>0</v>
      </c>
      <c r="Q3553" t="str">
        <f>IF(P3553=0, "Non Smoker", "Smoker")</f>
        <v>Non Smoker</v>
      </c>
      <c r="R3553" s="2">
        <v>16</v>
      </c>
      <c r="S3553" s="2" t="str">
        <f t="shared" si="55"/>
        <v>Alive</v>
      </c>
      <c r="T3553">
        <v>1</v>
      </c>
      <c r="U3553">
        <v>0</v>
      </c>
    </row>
    <row r="3554" spans="1:21" x14ac:dyDescent="0.3">
      <c r="A3554" s="2">
        <v>65</v>
      </c>
      <c r="B3554">
        <v>0</v>
      </c>
      <c r="C3554" t="str">
        <f>IF(B3554=0, "No Anemia", "Anemia")</f>
        <v>No Anemia</v>
      </c>
      <c r="D3554" s="2">
        <v>167</v>
      </c>
      <c r="E3554">
        <v>0</v>
      </c>
      <c r="F3554" t="str">
        <f>IF(E3554=0, "No Diabetes", "Diabetes")</f>
        <v>No Diabetes</v>
      </c>
      <c r="G3554" s="2">
        <v>30</v>
      </c>
      <c r="H3554">
        <v>0</v>
      </c>
      <c r="I3554" t="str">
        <f>IF(H3554=0, "No High Blood Pressure", "High Blood Pressure")</f>
        <v>No High Blood Pressure</v>
      </c>
      <c r="J3554" s="2">
        <v>259000</v>
      </c>
      <c r="K3554" s="1">
        <v>0.8</v>
      </c>
      <c r="L3554" s="2">
        <v>138</v>
      </c>
      <c r="M3554">
        <v>0</v>
      </c>
      <c r="N3554">
        <v>1</v>
      </c>
      <c r="O3554" t="str">
        <f>IF(M3553=0, "Female", "Male")</f>
        <v>Female</v>
      </c>
      <c r="P3554">
        <v>0</v>
      </c>
      <c r="Q3554" t="str">
        <f>IF(P3554=0, "Non Smoker", "Smoker")</f>
        <v>Non Smoker</v>
      </c>
      <c r="R3554" s="2">
        <v>186</v>
      </c>
      <c r="S3554" s="2" t="str">
        <f t="shared" si="55"/>
        <v>Alive</v>
      </c>
      <c r="T3554">
        <v>1</v>
      </c>
      <c r="U3554">
        <v>0</v>
      </c>
    </row>
    <row r="3555" spans="1:21" x14ac:dyDescent="0.3">
      <c r="A3555" s="2">
        <v>65</v>
      </c>
      <c r="B3555">
        <v>1</v>
      </c>
      <c r="C3555" t="str">
        <f>IF(B3555=0, "No Anemia", "Anemia")</f>
        <v>Anemia</v>
      </c>
      <c r="D3555" s="2">
        <v>305</v>
      </c>
      <c r="E3555">
        <v>0</v>
      </c>
      <c r="F3555" t="str">
        <f>IF(E3555=0, "No Diabetes", "Diabetes")</f>
        <v>No Diabetes</v>
      </c>
      <c r="G3555" s="2">
        <v>25</v>
      </c>
      <c r="H3555">
        <v>0</v>
      </c>
      <c r="I3555" t="str">
        <f>IF(H3555=0, "No High Blood Pressure", "High Blood Pressure")</f>
        <v>No High Blood Pressure</v>
      </c>
      <c r="J3555" s="2">
        <v>298000</v>
      </c>
      <c r="K3555" s="1">
        <v>1.1000000000000001</v>
      </c>
      <c r="L3555" s="2">
        <v>141</v>
      </c>
      <c r="M3555">
        <v>1</v>
      </c>
      <c r="N3555">
        <v>0</v>
      </c>
      <c r="O3555" t="str">
        <f>IF(M3554=0, "Female", "Male")</f>
        <v>Female</v>
      </c>
      <c r="P3555">
        <v>0</v>
      </c>
      <c r="Q3555" t="str">
        <f>IF(P3555=0, "Non Smoker", "Smoker")</f>
        <v>Non Smoker</v>
      </c>
      <c r="R3555" s="2">
        <v>87</v>
      </c>
      <c r="S3555" s="2" t="str">
        <f t="shared" si="55"/>
        <v>Alive</v>
      </c>
      <c r="T3555">
        <v>1</v>
      </c>
      <c r="U3555">
        <v>0</v>
      </c>
    </row>
    <row r="3556" spans="1:21" x14ac:dyDescent="0.3">
      <c r="A3556" s="2">
        <v>65</v>
      </c>
      <c r="B3556">
        <v>0</v>
      </c>
      <c r="C3556" t="str">
        <f>IF(B3556=0, "No Anemia", "Anemia")</f>
        <v>No Anemia</v>
      </c>
      <c r="D3556" s="2">
        <v>157</v>
      </c>
      <c r="E3556">
        <v>0</v>
      </c>
      <c r="F3556" t="str">
        <f>IF(E3556=0, "No Diabetes", "Diabetes")</f>
        <v>No Diabetes</v>
      </c>
      <c r="G3556" s="2">
        <v>65</v>
      </c>
      <c r="H3556">
        <v>0</v>
      </c>
      <c r="I3556" t="str">
        <f>IF(H3556=0, "No High Blood Pressure", "High Blood Pressure")</f>
        <v>No High Blood Pressure</v>
      </c>
      <c r="J3556" s="2">
        <v>263358.03000000003</v>
      </c>
      <c r="K3556" s="1">
        <v>1.5</v>
      </c>
      <c r="L3556" s="2">
        <v>138</v>
      </c>
      <c r="M3556">
        <v>0</v>
      </c>
      <c r="N3556">
        <v>1</v>
      </c>
      <c r="O3556" t="str">
        <f>IF(M3555=0, "Female", "Male")</f>
        <v>Male</v>
      </c>
      <c r="P3556">
        <v>0</v>
      </c>
      <c r="Q3556" t="str">
        <f>IF(P3556=0, "Non Smoker", "Smoker")</f>
        <v>Non Smoker</v>
      </c>
      <c r="R3556" s="2">
        <v>10</v>
      </c>
      <c r="S3556" s="2" t="str">
        <f t="shared" si="55"/>
        <v>Dead</v>
      </c>
      <c r="T3556">
        <v>0</v>
      </c>
      <c r="U3556">
        <v>1</v>
      </c>
    </row>
    <row r="3557" spans="1:21" x14ac:dyDescent="0.3">
      <c r="A3557" s="2">
        <v>65</v>
      </c>
      <c r="B3557">
        <v>1</v>
      </c>
      <c r="C3557" t="str">
        <f>IF(B3557=0, "No Anemia", "Anemia")</f>
        <v>Anemia</v>
      </c>
      <c r="D3557" s="2">
        <v>135</v>
      </c>
      <c r="E3557">
        <v>0</v>
      </c>
      <c r="F3557" t="str">
        <f>IF(E3557=0, "No Diabetes", "Diabetes")</f>
        <v>No Diabetes</v>
      </c>
      <c r="G3557" s="2">
        <v>35</v>
      </c>
      <c r="H3557">
        <v>1</v>
      </c>
      <c r="I3557" t="str">
        <f>IF(H3557=0, "No High Blood Pressure", "High Blood Pressure")</f>
        <v>High Blood Pressure</v>
      </c>
      <c r="J3557" s="2">
        <v>290000</v>
      </c>
      <c r="K3557" s="1">
        <v>0.8</v>
      </c>
      <c r="L3557" s="2">
        <v>134</v>
      </c>
      <c r="M3557">
        <v>1</v>
      </c>
      <c r="N3557">
        <v>0</v>
      </c>
      <c r="O3557" t="str">
        <f>IF(M3556=0, "Female", "Male")</f>
        <v>Female</v>
      </c>
      <c r="P3557">
        <v>0</v>
      </c>
      <c r="Q3557" t="str">
        <f>IF(P3557=0, "Non Smoker", "Smoker")</f>
        <v>Non Smoker</v>
      </c>
      <c r="R3557" s="2">
        <v>194</v>
      </c>
      <c r="S3557" s="2" t="str">
        <f t="shared" si="55"/>
        <v>Alive</v>
      </c>
      <c r="T3557">
        <v>1</v>
      </c>
      <c r="U3557">
        <v>0</v>
      </c>
    </row>
    <row r="3558" spans="1:21" x14ac:dyDescent="0.3">
      <c r="A3558" s="2">
        <v>65</v>
      </c>
      <c r="B3558">
        <v>1</v>
      </c>
      <c r="C3558" t="str">
        <f>IF(B3558=0, "No Anemia", "Anemia")</f>
        <v>Anemia</v>
      </c>
      <c r="D3558" s="2">
        <v>160</v>
      </c>
      <c r="E3558">
        <v>1</v>
      </c>
      <c r="F3558" t="str">
        <f>IF(E3558=0, "No Diabetes", "Diabetes")</f>
        <v>Diabetes</v>
      </c>
      <c r="G3558" s="2">
        <v>20</v>
      </c>
      <c r="H3558">
        <v>0</v>
      </c>
      <c r="I3558" t="str">
        <f>IF(H3558=0, "No High Blood Pressure", "High Blood Pressure")</f>
        <v>No High Blood Pressure</v>
      </c>
      <c r="J3558" s="2">
        <v>327000</v>
      </c>
      <c r="K3558" s="1">
        <v>2.7</v>
      </c>
      <c r="L3558" s="2">
        <v>116</v>
      </c>
      <c r="M3558">
        <v>0</v>
      </c>
      <c r="N3558">
        <v>1</v>
      </c>
      <c r="O3558" t="str">
        <f>IF(M3557=0, "Female", "Male")</f>
        <v>Male</v>
      </c>
      <c r="P3558">
        <v>0</v>
      </c>
      <c r="Q3558" t="str">
        <f>IF(P3558=0, "Non Smoker", "Smoker")</f>
        <v>Non Smoker</v>
      </c>
      <c r="R3558" s="2">
        <v>8</v>
      </c>
      <c r="S3558" s="2" t="str">
        <f t="shared" si="55"/>
        <v>Dead</v>
      </c>
      <c r="T3558">
        <v>0</v>
      </c>
      <c r="U3558">
        <v>1</v>
      </c>
    </row>
    <row r="3559" spans="1:21" x14ac:dyDescent="0.3">
      <c r="A3559" s="2">
        <v>65</v>
      </c>
      <c r="B3559">
        <v>1</v>
      </c>
      <c r="C3559" t="str">
        <f>IF(B3559=0, "No Anemia", "Anemia")</f>
        <v>Anemia</v>
      </c>
      <c r="D3559" s="2">
        <v>305</v>
      </c>
      <c r="E3559">
        <v>0</v>
      </c>
      <c r="F3559" t="str">
        <f>IF(E3559=0, "No Diabetes", "Diabetes")</f>
        <v>No Diabetes</v>
      </c>
      <c r="G3559" s="2">
        <v>25</v>
      </c>
      <c r="H3559">
        <v>0</v>
      </c>
      <c r="I3559" t="str">
        <f>IF(H3559=0, "No High Blood Pressure", "High Blood Pressure")</f>
        <v>No High Blood Pressure</v>
      </c>
      <c r="J3559" s="2">
        <v>298000</v>
      </c>
      <c r="K3559" s="1">
        <v>1.1000000000000001</v>
      </c>
      <c r="L3559" s="2">
        <v>141</v>
      </c>
      <c r="M3559">
        <v>1</v>
      </c>
      <c r="N3559">
        <v>0</v>
      </c>
      <c r="O3559" t="str">
        <f>IF(M3558=0, "Female", "Male")</f>
        <v>Female</v>
      </c>
      <c r="P3559">
        <v>0</v>
      </c>
      <c r="Q3559" t="str">
        <f>IF(P3559=0, "Non Smoker", "Smoker")</f>
        <v>Non Smoker</v>
      </c>
      <c r="R3559" s="2">
        <v>87</v>
      </c>
      <c r="S3559" s="2" t="str">
        <f t="shared" si="55"/>
        <v>Alive</v>
      </c>
      <c r="T3559">
        <v>1</v>
      </c>
      <c r="U3559">
        <v>0</v>
      </c>
    </row>
    <row r="3560" spans="1:21" x14ac:dyDescent="0.3">
      <c r="A3560" s="2">
        <v>65</v>
      </c>
      <c r="B3560">
        <v>1</v>
      </c>
      <c r="C3560" t="str">
        <f>IF(B3560=0, "No Anemia", "Anemia")</f>
        <v>Anemia</v>
      </c>
      <c r="D3560" s="2">
        <v>305</v>
      </c>
      <c r="E3560">
        <v>0</v>
      </c>
      <c r="F3560" t="str">
        <f>IF(E3560=0, "No Diabetes", "Diabetes")</f>
        <v>No Diabetes</v>
      </c>
      <c r="G3560" s="2">
        <v>25</v>
      </c>
      <c r="H3560">
        <v>0</v>
      </c>
      <c r="I3560" t="str">
        <f>IF(H3560=0, "No High Blood Pressure", "High Blood Pressure")</f>
        <v>No High Blood Pressure</v>
      </c>
      <c r="J3560" s="2">
        <v>298000</v>
      </c>
      <c r="K3560" s="1">
        <v>1.1000000000000001</v>
      </c>
      <c r="L3560" s="2">
        <v>141</v>
      </c>
      <c r="M3560">
        <v>1</v>
      </c>
      <c r="N3560">
        <v>0</v>
      </c>
      <c r="O3560" t="str">
        <f>IF(M3559=0, "Female", "Male")</f>
        <v>Male</v>
      </c>
      <c r="P3560">
        <v>0</v>
      </c>
      <c r="Q3560" t="str">
        <f>IF(P3560=0, "Non Smoker", "Smoker")</f>
        <v>Non Smoker</v>
      </c>
      <c r="R3560" s="2">
        <v>87</v>
      </c>
      <c r="S3560" s="2" t="str">
        <f t="shared" si="55"/>
        <v>Alive</v>
      </c>
      <c r="T3560">
        <v>1</v>
      </c>
      <c r="U3560">
        <v>0</v>
      </c>
    </row>
    <row r="3561" spans="1:21" x14ac:dyDescent="0.3">
      <c r="A3561" s="2">
        <v>65</v>
      </c>
      <c r="B3561">
        <v>0</v>
      </c>
      <c r="C3561" t="str">
        <f>IF(B3561=0, "No Anemia", "Anemia")</f>
        <v>No Anemia</v>
      </c>
      <c r="D3561" s="2">
        <v>224</v>
      </c>
      <c r="E3561">
        <v>1</v>
      </c>
      <c r="F3561" t="str">
        <f>IF(E3561=0, "No Diabetes", "Diabetes")</f>
        <v>Diabetes</v>
      </c>
      <c r="G3561" s="2">
        <v>50</v>
      </c>
      <c r="H3561">
        <v>0</v>
      </c>
      <c r="I3561" t="str">
        <f>IF(H3561=0, "No High Blood Pressure", "High Blood Pressure")</f>
        <v>No High Blood Pressure</v>
      </c>
      <c r="J3561" s="2">
        <v>149000</v>
      </c>
      <c r="K3561" s="1">
        <v>1.3</v>
      </c>
      <c r="L3561" s="2">
        <v>137</v>
      </c>
      <c r="M3561">
        <v>1</v>
      </c>
      <c r="N3561">
        <v>0</v>
      </c>
      <c r="O3561" t="str">
        <f>IF(M3560=0, "Female", "Male")</f>
        <v>Male</v>
      </c>
      <c r="P3561">
        <v>1</v>
      </c>
      <c r="Q3561" t="str">
        <f>IF(P3561=0, "Non Smoker", "Smoker")</f>
        <v>Smoker</v>
      </c>
      <c r="R3561" s="2">
        <v>72</v>
      </c>
      <c r="S3561" s="2" t="str">
        <f t="shared" si="55"/>
        <v>Alive</v>
      </c>
      <c r="T3561">
        <v>1</v>
      </c>
      <c r="U3561">
        <v>0</v>
      </c>
    </row>
    <row r="3562" spans="1:21" x14ac:dyDescent="0.3">
      <c r="A3562" s="2">
        <v>65</v>
      </c>
      <c r="B3562">
        <v>0</v>
      </c>
      <c r="C3562" t="str">
        <f>IF(B3562=0, "No Anemia", "Anemia")</f>
        <v>No Anemia</v>
      </c>
      <c r="D3562" s="2">
        <v>94</v>
      </c>
      <c r="E3562">
        <v>1</v>
      </c>
      <c r="F3562" t="str">
        <f>IF(E3562=0, "No Diabetes", "Diabetes")</f>
        <v>Diabetes</v>
      </c>
      <c r="G3562" s="2">
        <v>50</v>
      </c>
      <c r="H3562">
        <v>1</v>
      </c>
      <c r="I3562" t="str">
        <f>IF(H3562=0, "No High Blood Pressure", "High Blood Pressure")</f>
        <v>High Blood Pressure</v>
      </c>
      <c r="J3562" s="2">
        <v>188000</v>
      </c>
      <c r="K3562" s="1">
        <v>1</v>
      </c>
      <c r="L3562" s="2">
        <v>140</v>
      </c>
      <c r="M3562">
        <v>1</v>
      </c>
      <c r="N3562">
        <v>0</v>
      </c>
      <c r="O3562" t="str">
        <f>IF(M3561=0, "Female", "Male")</f>
        <v>Male</v>
      </c>
      <c r="P3562">
        <v>0</v>
      </c>
      <c r="Q3562" t="str">
        <f>IF(P3562=0, "Non Smoker", "Smoker")</f>
        <v>Non Smoker</v>
      </c>
      <c r="R3562" s="2">
        <v>29</v>
      </c>
      <c r="S3562" s="2" t="str">
        <f t="shared" si="55"/>
        <v>Dead</v>
      </c>
      <c r="T3562">
        <v>0</v>
      </c>
      <c r="U3562">
        <v>1</v>
      </c>
    </row>
    <row r="3563" spans="1:21" x14ac:dyDescent="0.3">
      <c r="A3563" s="2">
        <v>65</v>
      </c>
      <c r="B3563">
        <v>1</v>
      </c>
      <c r="C3563" t="str">
        <f>IF(B3563=0, "No Anemia", "Anemia")</f>
        <v>Anemia</v>
      </c>
      <c r="D3563" s="2">
        <v>52</v>
      </c>
      <c r="E3563">
        <v>0</v>
      </c>
      <c r="F3563" t="str">
        <f>IF(E3563=0, "No Diabetes", "Diabetes")</f>
        <v>No Diabetes</v>
      </c>
      <c r="G3563" s="2">
        <v>25</v>
      </c>
      <c r="H3563">
        <v>1</v>
      </c>
      <c r="I3563" t="str">
        <f>IF(H3563=0, "No High Blood Pressure", "High Blood Pressure")</f>
        <v>High Blood Pressure</v>
      </c>
      <c r="J3563" s="2">
        <v>276000</v>
      </c>
      <c r="K3563" s="1">
        <v>1.3</v>
      </c>
      <c r="L3563" s="2">
        <v>137</v>
      </c>
      <c r="M3563">
        <v>0</v>
      </c>
      <c r="N3563">
        <v>1</v>
      </c>
      <c r="O3563" t="str">
        <f>IF(M3562=0, "Female", "Male")</f>
        <v>Male</v>
      </c>
      <c r="P3563">
        <v>0</v>
      </c>
      <c r="Q3563" t="str">
        <f>IF(P3563=0, "Non Smoker", "Smoker")</f>
        <v>Non Smoker</v>
      </c>
      <c r="R3563" s="2">
        <v>16</v>
      </c>
      <c r="S3563" s="2" t="str">
        <f t="shared" si="55"/>
        <v>Alive</v>
      </c>
      <c r="T3563">
        <v>1</v>
      </c>
      <c r="U3563">
        <v>0</v>
      </c>
    </row>
    <row r="3564" spans="1:21" x14ac:dyDescent="0.3">
      <c r="A3564" s="2">
        <v>65</v>
      </c>
      <c r="B3564">
        <v>1</v>
      </c>
      <c r="C3564" t="str">
        <f>IF(B3564=0, "No Anemia", "Anemia")</f>
        <v>Anemia</v>
      </c>
      <c r="D3564" s="2">
        <v>335</v>
      </c>
      <c r="E3564">
        <v>0</v>
      </c>
      <c r="F3564" t="str">
        <f>IF(E3564=0, "No Diabetes", "Diabetes")</f>
        <v>No Diabetes</v>
      </c>
      <c r="G3564" s="2">
        <v>35</v>
      </c>
      <c r="H3564">
        <v>1</v>
      </c>
      <c r="I3564" t="str">
        <f>IF(H3564=0, "No High Blood Pressure", "High Blood Pressure")</f>
        <v>High Blood Pressure</v>
      </c>
      <c r="J3564" s="2">
        <v>235000</v>
      </c>
      <c r="K3564" s="1">
        <v>0.8</v>
      </c>
      <c r="L3564" s="2">
        <v>136</v>
      </c>
      <c r="M3564">
        <v>0</v>
      </c>
      <c r="N3564">
        <v>1</v>
      </c>
      <c r="O3564" t="str">
        <f>IF(M3563=0, "Female", "Male")</f>
        <v>Female</v>
      </c>
      <c r="P3564">
        <v>0</v>
      </c>
      <c r="Q3564" t="str">
        <f>IF(P3564=0, "Non Smoker", "Smoker")</f>
        <v>Non Smoker</v>
      </c>
      <c r="R3564" s="2">
        <v>120</v>
      </c>
      <c r="S3564" s="2" t="str">
        <f t="shared" si="55"/>
        <v>Alive</v>
      </c>
      <c r="T3564">
        <v>1</v>
      </c>
      <c r="U3564">
        <v>0</v>
      </c>
    </row>
    <row r="3565" spans="1:21" x14ac:dyDescent="0.3">
      <c r="A3565" s="2">
        <v>65</v>
      </c>
      <c r="B3565">
        <v>0</v>
      </c>
      <c r="C3565" t="str">
        <f>IF(B3565=0, "No Anemia", "Anemia")</f>
        <v>No Anemia</v>
      </c>
      <c r="D3565" s="2">
        <v>146</v>
      </c>
      <c r="E3565">
        <v>0</v>
      </c>
      <c r="F3565" t="str">
        <f>IF(E3565=0, "No Diabetes", "Diabetes")</f>
        <v>No Diabetes</v>
      </c>
      <c r="G3565" s="2">
        <v>20</v>
      </c>
      <c r="H3565">
        <v>0</v>
      </c>
      <c r="I3565" t="str">
        <f>IF(H3565=0, "No High Blood Pressure", "High Blood Pressure")</f>
        <v>No High Blood Pressure</v>
      </c>
      <c r="J3565" s="2">
        <v>162000</v>
      </c>
      <c r="K3565" s="1">
        <v>1.3</v>
      </c>
      <c r="L3565" s="2">
        <v>129</v>
      </c>
      <c r="M3565">
        <v>1</v>
      </c>
      <c r="N3565">
        <v>0</v>
      </c>
      <c r="O3565" t="str">
        <f>IF(M3564=0, "Female", "Male")</f>
        <v>Female</v>
      </c>
      <c r="P3565">
        <v>1</v>
      </c>
      <c r="Q3565" t="str">
        <f>IF(P3565=0, "Non Smoker", "Smoker")</f>
        <v>Smoker</v>
      </c>
      <c r="R3565" s="2">
        <v>7</v>
      </c>
      <c r="S3565" s="2" t="str">
        <f t="shared" si="55"/>
        <v>Dead</v>
      </c>
      <c r="T3565">
        <v>0</v>
      </c>
      <c r="U3565">
        <v>1</v>
      </c>
    </row>
    <row r="3566" spans="1:21" x14ac:dyDescent="0.3">
      <c r="A3566" s="2">
        <v>65</v>
      </c>
      <c r="B3566">
        <v>0</v>
      </c>
      <c r="C3566" t="str">
        <f>IF(B3566=0, "No Anemia", "Anemia")</f>
        <v>No Anemia</v>
      </c>
      <c r="D3566" s="2">
        <v>198</v>
      </c>
      <c r="E3566">
        <v>1</v>
      </c>
      <c r="F3566" t="str">
        <f>IF(E3566=0, "No Diabetes", "Diabetes")</f>
        <v>Diabetes</v>
      </c>
      <c r="G3566" s="2">
        <v>35</v>
      </c>
      <c r="H3566">
        <v>1</v>
      </c>
      <c r="I3566" t="str">
        <f>IF(H3566=0, "No High Blood Pressure", "High Blood Pressure")</f>
        <v>High Blood Pressure</v>
      </c>
      <c r="J3566" s="2">
        <v>281000</v>
      </c>
      <c r="K3566" s="1">
        <v>0.9</v>
      </c>
      <c r="L3566" s="2">
        <v>137</v>
      </c>
      <c r="M3566">
        <v>1</v>
      </c>
      <c r="N3566">
        <v>0</v>
      </c>
      <c r="O3566" t="str">
        <f>IF(M3565=0, "Female", "Male")</f>
        <v>Male</v>
      </c>
      <c r="P3566">
        <v>1</v>
      </c>
      <c r="Q3566" t="str">
        <f>IF(P3566=0, "Non Smoker", "Smoker")</f>
        <v>Smoker</v>
      </c>
      <c r="R3566" s="2">
        <v>146</v>
      </c>
      <c r="S3566" s="2" t="str">
        <f t="shared" si="55"/>
        <v>Alive</v>
      </c>
      <c r="T3566">
        <v>1</v>
      </c>
      <c r="U3566">
        <v>0</v>
      </c>
    </row>
    <row r="3567" spans="1:21" x14ac:dyDescent="0.3">
      <c r="A3567" s="2">
        <v>65</v>
      </c>
      <c r="B3567">
        <v>0</v>
      </c>
      <c r="C3567" t="str">
        <f>IF(B3567=0, "No Anemia", "Anemia")</f>
        <v>No Anemia</v>
      </c>
      <c r="D3567" s="2">
        <v>113</v>
      </c>
      <c r="E3567">
        <v>1</v>
      </c>
      <c r="F3567" t="str">
        <f>IF(E3567=0, "No Diabetes", "Diabetes")</f>
        <v>Diabetes</v>
      </c>
      <c r="G3567" s="2">
        <v>25</v>
      </c>
      <c r="H3567">
        <v>0</v>
      </c>
      <c r="I3567" t="str">
        <f>IF(H3567=0, "No High Blood Pressure", "High Blood Pressure")</f>
        <v>No High Blood Pressure</v>
      </c>
      <c r="J3567" s="2">
        <v>497000</v>
      </c>
      <c r="K3567" s="1">
        <v>1.83</v>
      </c>
      <c r="L3567" s="2">
        <v>135</v>
      </c>
      <c r="M3567">
        <v>1</v>
      </c>
      <c r="N3567">
        <v>0</v>
      </c>
      <c r="O3567" t="str">
        <f>IF(M3566=0, "Female", "Male")</f>
        <v>Male</v>
      </c>
      <c r="P3567">
        <v>0</v>
      </c>
      <c r="Q3567" t="str">
        <f>IF(P3567=0, "Non Smoker", "Smoker")</f>
        <v>Non Smoker</v>
      </c>
      <c r="R3567" s="2">
        <v>67</v>
      </c>
      <c r="S3567" s="2" t="str">
        <f t="shared" si="55"/>
        <v>Dead</v>
      </c>
      <c r="T3567">
        <v>0</v>
      </c>
      <c r="U3567">
        <v>1</v>
      </c>
    </row>
    <row r="3568" spans="1:21" x14ac:dyDescent="0.3">
      <c r="A3568" s="2">
        <v>65</v>
      </c>
      <c r="B3568">
        <v>0</v>
      </c>
      <c r="C3568" t="str">
        <f>IF(B3568=0, "No Anemia", "Anemia")</f>
        <v>No Anemia</v>
      </c>
      <c r="D3568" s="2">
        <v>582</v>
      </c>
      <c r="E3568">
        <v>1</v>
      </c>
      <c r="F3568" t="str">
        <f>IF(E3568=0, "No Diabetes", "Diabetes")</f>
        <v>Diabetes</v>
      </c>
      <c r="G3568" s="2">
        <v>40</v>
      </c>
      <c r="H3568">
        <v>0</v>
      </c>
      <c r="I3568" t="str">
        <f>IF(H3568=0, "No High Blood Pressure", "High Blood Pressure")</f>
        <v>No High Blood Pressure</v>
      </c>
      <c r="J3568" s="2">
        <v>270000</v>
      </c>
      <c r="K3568" s="1">
        <v>1</v>
      </c>
      <c r="L3568" s="2">
        <v>138</v>
      </c>
      <c r="M3568">
        <v>0</v>
      </c>
      <c r="N3568">
        <v>1</v>
      </c>
      <c r="O3568" t="str">
        <f>IF(M3567=0, "Female", "Male")</f>
        <v>Male</v>
      </c>
      <c r="P3568">
        <v>0</v>
      </c>
      <c r="Q3568" t="str">
        <f>IF(P3568=0, "Non Smoker", "Smoker")</f>
        <v>Non Smoker</v>
      </c>
      <c r="R3568" s="2">
        <v>140</v>
      </c>
      <c r="S3568" s="2" t="str">
        <f t="shared" si="55"/>
        <v>Alive</v>
      </c>
      <c r="T3568">
        <v>1</v>
      </c>
      <c r="U3568">
        <v>0</v>
      </c>
    </row>
    <row r="3569" spans="1:21" x14ac:dyDescent="0.3">
      <c r="A3569" s="2">
        <v>65</v>
      </c>
      <c r="B3569">
        <v>0</v>
      </c>
      <c r="C3569" t="str">
        <f>IF(B3569=0, "No Anemia", "Anemia")</f>
        <v>No Anemia</v>
      </c>
      <c r="D3569" s="2">
        <v>157</v>
      </c>
      <c r="E3569">
        <v>0</v>
      </c>
      <c r="F3569" t="str">
        <f>IF(E3569=0, "No Diabetes", "Diabetes")</f>
        <v>No Diabetes</v>
      </c>
      <c r="G3569" s="2">
        <v>65</v>
      </c>
      <c r="H3569">
        <v>0</v>
      </c>
      <c r="I3569" t="str">
        <f>IF(H3569=0, "No High Blood Pressure", "High Blood Pressure")</f>
        <v>No High Blood Pressure</v>
      </c>
      <c r="J3569" s="2">
        <v>263358.03000000003</v>
      </c>
      <c r="K3569" s="1">
        <v>1.5</v>
      </c>
      <c r="L3569" s="2">
        <v>138</v>
      </c>
      <c r="M3569">
        <v>0</v>
      </c>
      <c r="N3569">
        <v>1</v>
      </c>
      <c r="O3569" t="str">
        <f>IF(M3568=0, "Female", "Male")</f>
        <v>Female</v>
      </c>
      <c r="P3569">
        <v>0</v>
      </c>
      <c r="Q3569" t="str">
        <f>IF(P3569=0, "Non Smoker", "Smoker")</f>
        <v>Non Smoker</v>
      </c>
      <c r="R3569" s="2">
        <v>10</v>
      </c>
      <c r="S3569" s="2" t="str">
        <f t="shared" si="55"/>
        <v>Dead</v>
      </c>
      <c r="T3569">
        <v>0</v>
      </c>
      <c r="U3569">
        <v>1</v>
      </c>
    </row>
    <row r="3570" spans="1:21" x14ac:dyDescent="0.3">
      <c r="A3570" s="2">
        <v>65</v>
      </c>
      <c r="B3570">
        <v>0</v>
      </c>
      <c r="C3570" t="str">
        <f>IF(B3570=0, "No Anemia", "Anemia")</f>
        <v>No Anemia</v>
      </c>
      <c r="D3570" s="2">
        <v>582</v>
      </c>
      <c r="E3570">
        <v>1</v>
      </c>
      <c r="F3570" t="str">
        <f>IF(E3570=0, "No Diabetes", "Diabetes")</f>
        <v>Diabetes</v>
      </c>
      <c r="G3570" s="2">
        <v>30</v>
      </c>
      <c r="H3570">
        <v>0</v>
      </c>
      <c r="I3570" t="str">
        <f>IF(H3570=0, "No High Blood Pressure", "High Blood Pressure")</f>
        <v>No High Blood Pressure</v>
      </c>
      <c r="J3570" s="2">
        <v>249000</v>
      </c>
      <c r="K3570" s="1">
        <v>1.3</v>
      </c>
      <c r="L3570" s="2">
        <v>136</v>
      </c>
      <c r="M3570">
        <v>1</v>
      </c>
      <c r="N3570">
        <v>0</v>
      </c>
      <c r="O3570" t="str">
        <f>IF(M3569=0, "Female", "Male")</f>
        <v>Female</v>
      </c>
      <c r="P3570">
        <v>1</v>
      </c>
      <c r="Q3570" t="str">
        <f>IF(P3570=0, "Non Smoker", "Smoker")</f>
        <v>Smoker</v>
      </c>
      <c r="R3570" s="2">
        <v>212</v>
      </c>
      <c r="S3570" s="2" t="str">
        <f t="shared" si="55"/>
        <v>Alive</v>
      </c>
      <c r="T3570">
        <v>1</v>
      </c>
      <c r="U3570">
        <v>0</v>
      </c>
    </row>
    <row r="3571" spans="1:21" x14ac:dyDescent="0.3">
      <c r="A3571" s="2">
        <v>65</v>
      </c>
      <c r="B3571">
        <v>0</v>
      </c>
      <c r="C3571" t="str">
        <f>IF(B3571=0, "No Anemia", "Anemia")</f>
        <v>No Anemia</v>
      </c>
      <c r="D3571" s="2">
        <v>94</v>
      </c>
      <c r="E3571">
        <v>1</v>
      </c>
      <c r="F3571" t="str">
        <f>IF(E3571=0, "No Diabetes", "Diabetes")</f>
        <v>Diabetes</v>
      </c>
      <c r="G3571" s="2">
        <v>50</v>
      </c>
      <c r="H3571">
        <v>1</v>
      </c>
      <c r="I3571" t="str">
        <f>IF(H3571=0, "No High Blood Pressure", "High Blood Pressure")</f>
        <v>High Blood Pressure</v>
      </c>
      <c r="J3571" s="2">
        <v>188000</v>
      </c>
      <c r="K3571" s="1">
        <v>1</v>
      </c>
      <c r="L3571" s="2">
        <v>140</v>
      </c>
      <c r="M3571">
        <v>1</v>
      </c>
      <c r="N3571">
        <v>0</v>
      </c>
      <c r="O3571" t="str">
        <f>IF(M3570=0, "Female", "Male")</f>
        <v>Male</v>
      </c>
      <c r="P3571">
        <v>0</v>
      </c>
      <c r="Q3571" t="str">
        <f>IF(P3571=0, "Non Smoker", "Smoker")</f>
        <v>Non Smoker</v>
      </c>
      <c r="R3571" s="2">
        <v>29</v>
      </c>
      <c r="S3571" s="2" t="str">
        <f t="shared" si="55"/>
        <v>Dead</v>
      </c>
      <c r="T3571">
        <v>0</v>
      </c>
      <c r="U3571">
        <v>1</v>
      </c>
    </row>
    <row r="3572" spans="1:21" x14ac:dyDescent="0.3">
      <c r="A3572" s="2">
        <v>65</v>
      </c>
      <c r="B3572">
        <v>0</v>
      </c>
      <c r="C3572" t="str">
        <f>IF(B3572=0, "No Anemia", "Anemia")</f>
        <v>No Anemia</v>
      </c>
      <c r="D3572" s="2">
        <v>198</v>
      </c>
      <c r="E3572">
        <v>1</v>
      </c>
      <c r="F3572" t="str">
        <f>IF(E3572=0, "No Diabetes", "Diabetes")</f>
        <v>Diabetes</v>
      </c>
      <c r="G3572" s="2">
        <v>35</v>
      </c>
      <c r="H3572">
        <v>1</v>
      </c>
      <c r="I3572" t="str">
        <f>IF(H3572=0, "No High Blood Pressure", "High Blood Pressure")</f>
        <v>High Blood Pressure</v>
      </c>
      <c r="J3572" s="2">
        <v>281000</v>
      </c>
      <c r="K3572" s="1">
        <v>0.9</v>
      </c>
      <c r="L3572" s="2">
        <v>137</v>
      </c>
      <c r="M3572">
        <v>1</v>
      </c>
      <c r="N3572">
        <v>0</v>
      </c>
      <c r="O3572" t="str">
        <f>IF(M3571=0, "Female", "Male")</f>
        <v>Male</v>
      </c>
      <c r="P3572">
        <v>1</v>
      </c>
      <c r="Q3572" t="str">
        <f>IF(P3572=0, "Non Smoker", "Smoker")</f>
        <v>Smoker</v>
      </c>
      <c r="R3572" s="2">
        <v>146</v>
      </c>
      <c r="S3572" s="2" t="str">
        <f t="shared" si="55"/>
        <v>Alive</v>
      </c>
      <c r="T3572">
        <v>1</v>
      </c>
      <c r="U3572">
        <v>0</v>
      </c>
    </row>
    <row r="3573" spans="1:21" x14ac:dyDescent="0.3">
      <c r="A3573" s="2">
        <v>65</v>
      </c>
      <c r="B3573">
        <v>1</v>
      </c>
      <c r="C3573" t="str">
        <f>IF(B3573=0, "No Anemia", "Anemia")</f>
        <v>Anemia</v>
      </c>
      <c r="D3573" s="2">
        <v>135</v>
      </c>
      <c r="E3573">
        <v>0</v>
      </c>
      <c r="F3573" t="str">
        <f>IF(E3573=0, "No Diabetes", "Diabetes")</f>
        <v>No Diabetes</v>
      </c>
      <c r="G3573" s="2">
        <v>35</v>
      </c>
      <c r="H3573">
        <v>1</v>
      </c>
      <c r="I3573" t="str">
        <f>IF(H3573=0, "No High Blood Pressure", "High Blood Pressure")</f>
        <v>High Blood Pressure</v>
      </c>
      <c r="J3573" s="2">
        <v>290000</v>
      </c>
      <c r="K3573" s="1">
        <v>0.8</v>
      </c>
      <c r="L3573" s="2">
        <v>134</v>
      </c>
      <c r="M3573">
        <v>1</v>
      </c>
      <c r="N3573">
        <v>0</v>
      </c>
      <c r="O3573" t="str">
        <f>IF(M3572=0, "Female", "Male")</f>
        <v>Male</v>
      </c>
      <c r="P3573">
        <v>0</v>
      </c>
      <c r="Q3573" t="str">
        <f>IF(P3573=0, "Non Smoker", "Smoker")</f>
        <v>Non Smoker</v>
      </c>
      <c r="R3573" s="2">
        <v>194</v>
      </c>
      <c r="S3573" s="2" t="str">
        <f t="shared" si="55"/>
        <v>Alive</v>
      </c>
      <c r="T3573">
        <v>1</v>
      </c>
      <c r="U3573">
        <v>0</v>
      </c>
    </row>
    <row r="3574" spans="1:21" x14ac:dyDescent="0.3">
      <c r="A3574" s="2">
        <v>65</v>
      </c>
      <c r="B3574">
        <v>1</v>
      </c>
      <c r="C3574" t="str">
        <f>IF(B3574=0, "No Anemia", "Anemia")</f>
        <v>Anemia</v>
      </c>
      <c r="D3574" s="2">
        <v>113</v>
      </c>
      <c r="E3574">
        <v>1</v>
      </c>
      <c r="F3574" t="str">
        <f>IF(E3574=0, "No Diabetes", "Diabetes")</f>
        <v>Diabetes</v>
      </c>
      <c r="G3574" s="2">
        <v>60</v>
      </c>
      <c r="H3574">
        <v>1</v>
      </c>
      <c r="I3574" t="str">
        <f>IF(H3574=0, "No High Blood Pressure", "High Blood Pressure")</f>
        <v>High Blood Pressure</v>
      </c>
      <c r="J3574" s="2">
        <v>203000</v>
      </c>
      <c r="K3574" s="1">
        <v>0.9</v>
      </c>
      <c r="L3574" s="2">
        <v>140</v>
      </c>
      <c r="M3574">
        <v>0</v>
      </c>
      <c r="N3574">
        <v>1</v>
      </c>
      <c r="O3574" t="str">
        <f>IF(M3573=0, "Female", "Male")</f>
        <v>Male</v>
      </c>
      <c r="P3574">
        <v>0</v>
      </c>
      <c r="Q3574" t="str">
        <f>IF(P3574=0, "Non Smoker", "Smoker")</f>
        <v>Non Smoker</v>
      </c>
      <c r="R3574" s="2">
        <v>94</v>
      </c>
      <c r="S3574" s="2" t="str">
        <f t="shared" si="55"/>
        <v>Alive</v>
      </c>
      <c r="T3574">
        <v>1</v>
      </c>
      <c r="U3574">
        <v>0</v>
      </c>
    </row>
    <row r="3575" spans="1:21" x14ac:dyDescent="0.3">
      <c r="A3575" s="2">
        <v>65</v>
      </c>
      <c r="B3575">
        <v>0</v>
      </c>
      <c r="C3575" t="str">
        <f>IF(B3575=0, "No Anemia", "Anemia")</f>
        <v>No Anemia</v>
      </c>
      <c r="D3575" s="2">
        <v>395</v>
      </c>
      <c r="E3575">
        <v>1</v>
      </c>
      <c r="F3575" t="str">
        <f>IF(E3575=0, "No Diabetes", "Diabetes")</f>
        <v>Diabetes</v>
      </c>
      <c r="G3575" s="2">
        <v>25</v>
      </c>
      <c r="H3575">
        <v>0</v>
      </c>
      <c r="I3575" t="str">
        <f>IF(H3575=0, "No High Blood Pressure", "High Blood Pressure")</f>
        <v>No High Blood Pressure</v>
      </c>
      <c r="J3575" s="2">
        <v>265000</v>
      </c>
      <c r="K3575" s="1">
        <v>1.2</v>
      </c>
      <c r="L3575" s="2">
        <v>136</v>
      </c>
      <c r="M3575">
        <v>1</v>
      </c>
      <c r="N3575">
        <v>0</v>
      </c>
      <c r="O3575" t="str">
        <f>IF(M3574=0, "Female", "Male")</f>
        <v>Female</v>
      </c>
      <c r="P3575">
        <v>1</v>
      </c>
      <c r="Q3575" t="str">
        <f>IF(P3575=0, "Non Smoker", "Smoker")</f>
        <v>Smoker</v>
      </c>
      <c r="R3575" s="2">
        <v>154</v>
      </c>
      <c r="S3575" s="2" t="str">
        <f t="shared" si="55"/>
        <v>Dead</v>
      </c>
      <c r="T3575">
        <v>0</v>
      </c>
      <c r="U3575">
        <v>1</v>
      </c>
    </row>
    <row r="3576" spans="1:21" x14ac:dyDescent="0.3">
      <c r="A3576" s="2">
        <v>65</v>
      </c>
      <c r="B3576">
        <v>0</v>
      </c>
      <c r="C3576" t="str">
        <f>IF(B3576=0, "No Anemia", "Anemia")</f>
        <v>No Anemia</v>
      </c>
      <c r="D3576" s="2">
        <v>892</v>
      </c>
      <c r="E3576">
        <v>1</v>
      </c>
      <c r="F3576" t="str">
        <f>IF(E3576=0, "No Diabetes", "Diabetes")</f>
        <v>Diabetes</v>
      </c>
      <c r="G3576" s="2">
        <v>35</v>
      </c>
      <c r="H3576">
        <v>0</v>
      </c>
      <c r="I3576" t="str">
        <f>IF(H3576=0, "No High Blood Pressure", "High Blood Pressure")</f>
        <v>No High Blood Pressure</v>
      </c>
      <c r="J3576" s="2">
        <v>263358.03000000003</v>
      </c>
      <c r="K3576" s="1">
        <v>1.1000000000000001</v>
      </c>
      <c r="L3576" s="2">
        <v>142</v>
      </c>
      <c r="M3576">
        <v>0</v>
      </c>
      <c r="N3576">
        <v>1</v>
      </c>
      <c r="O3576" t="str">
        <f>IF(M3575=0, "Female", "Male")</f>
        <v>Male</v>
      </c>
      <c r="P3576">
        <v>0</v>
      </c>
      <c r="Q3576" t="str">
        <f>IF(P3576=0, "Non Smoker", "Smoker")</f>
        <v>Non Smoker</v>
      </c>
      <c r="R3576" s="2">
        <v>256</v>
      </c>
      <c r="S3576" s="2" t="str">
        <f t="shared" si="55"/>
        <v>Alive</v>
      </c>
      <c r="T3576">
        <v>1</v>
      </c>
      <c r="U3576">
        <v>0</v>
      </c>
    </row>
    <row r="3577" spans="1:21" x14ac:dyDescent="0.3">
      <c r="A3577" s="2">
        <v>65</v>
      </c>
      <c r="B3577">
        <v>0</v>
      </c>
      <c r="C3577" t="str">
        <f>IF(B3577=0, "No Anemia", "Anemia")</f>
        <v>No Anemia</v>
      </c>
      <c r="D3577" s="2">
        <v>224</v>
      </c>
      <c r="E3577">
        <v>1</v>
      </c>
      <c r="F3577" t="str">
        <f>IF(E3577=0, "No Diabetes", "Diabetes")</f>
        <v>Diabetes</v>
      </c>
      <c r="G3577" s="2">
        <v>50</v>
      </c>
      <c r="H3577">
        <v>0</v>
      </c>
      <c r="I3577" t="str">
        <f>IF(H3577=0, "No High Blood Pressure", "High Blood Pressure")</f>
        <v>No High Blood Pressure</v>
      </c>
      <c r="J3577" s="2">
        <v>149000</v>
      </c>
      <c r="K3577" s="1">
        <v>1.3</v>
      </c>
      <c r="L3577" s="2">
        <v>137</v>
      </c>
      <c r="M3577">
        <v>1</v>
      </c>
      <c r="N3577">
        <v>0</v>
      </c>
      <c r="O3577" t="str">
        <f>IF(M3576=0, "Female", "Male")</f>
        <v>Female</v>
      </c>
      <c r="P3577">
        <v>1</v>
      </c>
      <c r="Q3577" t="str">
        <f>IF(P3577=0, "Non Smoker", "Smoker")</f>
        <v>Smoker</v>
      </c>
      <c r="R3577" s="2">
        <v>72</v>
      </c>
      <c r="S3577" s="2" t="str">
        <f t="shared" si="55"/>
        <v>Alive</v>
      </c>
      <c r="T3577">
        <v>1</v>
      </c>
      <c r="U3577">
        <v>0</v>
      </c>
    </row>
    <row r="3578" spans="1:21" x14ac:dyDescent="0.3">
      <c r="A3578" s="2">
        <v>65</v>
      </c>
      <c r="B3578">
        <v>1</v>
      </c>
      <c r="C3578" t="str">
        <f>IF(B3578=0, "No Anemia", "Anemia")</f>
        <v>Anemia</v>
      </c>
      <c r="D3578" s="2">
        <v>160</v>
      </c>
      <c r="E3578">
        <v>1</v>
      </c>
      <c r="F3578" t="str">
        <f>IF(E3578=0, "No Diabetes", "Diabetes")</f>
        <v>Diabetes</v>
      </c>
      <c r="G3578" s="2">
        <v>20</v>
      </c>
      <c r="H3578">
        <v>0</v>
      </c>
      <c r="I3578" t="str">
        <f>IF(H3578=0, "No High Blood Pressure", "High Blood Pressure")</f>
        <v>No High Blood Pressure</v>
      </c>
      <c r="J3578" s="2">
        <v>327000</v>
      </c>
      <c r="K3578" s="1">
        <v>2.7</v>
      </c>
      <c r="L3578" s="2">
        <v>116</v>
      </c>
      <c r="M3578">
        <v>0</v>
      </c>
      <c r="N3578">
        <v>1</v>
      </c>
      <c r="O3578" t="str">
        <f>IF(M3577=0, "Female", "Male")</f>
        <v>Male</v>
      </c>
      <c r="P3578">
        <v>0</v>
      </c>
      <c r="Q3578" t="str">
        <f>IF(P3578=0, "Non Smoker", "Smoker")</f>
        <v>Non Smoker</v>
      </c>
      <c r="R3578" s="2">
        <v>8</v>
      </c>
      <c r="S3578" s="2" t="str">
        <f t="shared" si="55"/>
        <v>Dead</v>
      </c>
      <c r="T3578">
        <v>0</v>
      </c>
      <c r="U3578">
        <v>1</v>
      </c>
    </row>
    <row r="3579" spans="1:21" x14ac:dyDescent="0.3">
      <c r="A3579" s="2">
        <v>65</v>
      </c>
      <c r="B3579">
        <v>1</v>
      </c>
      <c r="C3579" t="str">
        <f>IF(B3579=0, "No Anemia", "Anemia")</f>
        <v>Anemia</v>
      </c>
      <c r="D3579" s="2">
        <v>128</v>
      </c>
      <c r="E3579">
        <v>1</v>
      </c>
      <c r="F3579" t="str">
        <f>IF(E3579=0, "No Diabetes", "Diabetes")</f>
        <v>Diabetes</v>
      </c>
      <c r="G3579" s="2">
        <v>30</v>
      </c>
      <c r="H3579">
        <v>1</v>
      </c>
      <c r="I3579" t="str">
        <f>IF(H3579=0, "No High Blood Pressure", "High Blood Pressure")</f>
        <v>High Blood Pressure</v>
      </c>
      <c r="J3579" s="2">
        <v>297000</v>
      </c>
      <c r="K3579" s="1">
        <v>1.6</v>
      </c>
      <c r="L3579" s="2">
        <v>136</v>
      </c>
      <c r="M3579">
        <v>0</v>
      </c>
      <c r="N3579">
        <v>1</v>
      </c>
      <c r="O3579" t="str">
        <f>IF(M3578=0, "Female", "Male")</f>
        <v>Female</v>
      </c>
      <c r="P3579">
        <v>0</v>
      </c>
      <c r="Q3579" t="str">
        <f>IF(P3579=0, "Non Smoker", "Smoker")</f>
        <v>Non Smoker</v>
      </c>
      <c r="R3579" s="2">
        <v>20</v>
      </c>
      <c r="S3579" s="2" t="str">
        <f t="shared" si="55"/>
        <v>Dead</v>
      </c>
      <c r="T3579">
        <v>0</v>
      </c>
      <c r="U3579">
        <v>1</v>
      </c>
    </row>
    <row r="3580" spans="1:21" x14ac:dyDescent="0.3">
      <c r="A3580" s="2">
        <v>65</v>
      </c>
      <c r="B3580">
        <v>1</v>
      </c>
      <c r="C3580" t="str">
        <f>IF(B3580=0, "No Anemia", "Anemia")</f>
        <v>Anemia</v>
      </c>
      <c r="D3580" s="2">
        <v>258</v>
      </c>
      <c r="E3580">
        <v>1</v>
      </c>
      <c r="F3580" t="str">
        <f>IF(E3580=0, "No Diabetes", "Diabetes")</f>
        <v>Diabetes</v>
      </c>
      <c r="G3580" s="2">
        <v>25</v>
      </c>
      <c r="H3580">
        <v>0</v>
      </c>
      <c r="I3580" t="str">
        <f>IF(H3580=0, "No High Blood Pressure", "High Blood Pressure")</f>
        <v>No High Blood Pressure</v>
      </c>
      <c r="J3580" s="2">
        <v>198000</v>
      </c>
      <c r="K3580" s="1">
        <v>1.4</v>
      </c>
      <c r="L3580" s="2">
        <v>129</v>
      </c>
      <c r="M3580">
        <v>1</v>
      </c>
      <c r="N3580">
        <v>0</v>
      </c>
      <c r="O3580" t="str">
        <f>IF(M3579=0, "Female", "Male")</f>
        <v>Female</v>
      </c>
      <c r="P3580">
        <v>0</v>
      </c>
      <c r="Q3580" t="str">
        <f>IF(P3580=0, "Non Smoker", "Smoker")</f>
        <v>Non Smoker</v>
      </c>
      <c r="R3580" s="2">
        <v>235</v>
      </c>
      <c r="S3580" s="2" t="str">
        <f t="shared" si="55"/>
        <v>Dead</v>
      </c>
      <c r="T3580">
        <v>0</v>
      </c>
      <c r="U3580">
        <v>1</v>
      </c>
    </row>
    <row r="3581" spans="1:21" x14ac:dyDescent="0.3">
      <c r="A3581" s="2">
        <v>65</v>
      </c>
      <c r="B3581">
        <v>1</v>
      </c>
      <c r="C3581" t="str">
        <f>IF(B3581=0, "No Anemia", "Anemia")</f>
        <v>Anemia</v>
      </c>
      <c r="D3581" s="2">
        <v>335</v>
      </c>
      <c r="E3581">
        <v>0</v>
      </c>
      <c r="F3581" t="str">
        <f>IF(E3581=0, "No Diabetes", "Diabetes")</f>
        <v>No Diabetes</v>
      </c>
      <c r="G3581" s="2">
        <v>35</v>
      </c>
      <c r="H3581">
        <v>1</v>
      </c>
      <c r="I3581" t="str">
        <f>IF(H3581=0, "No High Blood Pressure", "High Blood Pressure")</f>
        <v>High Blood Pressure</v>
      </c>
      <c r="J3581" s="2">
        <v>235000</v>
      </c>
      <c r="K3581" s="1">
        <v>0.8</v>
      </c>
      <c r="L3581" s="2">
        <v>136</v>
      </c>
      <c r="M3581">
        <v>0</v>
      </c>
      <c r="N3581">
        <v>1</v>
      </c>
      <c r="O3581" t="str">
        <f>IF(M3580=0, "Female", "Male")</f>
        <v>Male</v>
      </c>
      <c r="P3581">
        <v>0</v>
      </c>
      <c r="Q3581" t="str">
        <f>IF(P3581=0, "Non Smoker", "Smoker")</f>
        <v>Non Smoker</v>
      </c>
      <c r="R3581" s="2">
        <v>120</v>
      </c>
      <c r="S3581" s="2" t="str">
        <f t="shared" si="55"/>
        <v>Alive</v>
      </c>
      <c r="T3581">
        <v>1</v>
      </c>
      <c r="U3581">
        <v>0</v>
      </c>
    </row>
    <row r="3582" spans="1:21" x14ac:dyDescent="0.3">
      <c r="A3582" s="2">
        <v>65</v>
      </c>
      <c r="B3582">
        <v>1</v>
      </c>
      <c r="C3582" t="str">
        <f>IF(B3582=0, "No Anemia", "Anemia")</f>
        <v>Anemia</v>
      </c>
      <c r="D3582" s="2">
        <v>160</v>
      </c>
      <c r="E3582">
        <v>1</v>
      </c>
      <c r="F3582" t="str">
        <f>IF(E3582=0, "No Diabetes", "Diabetes")</f>
        <v>Diabetes</v>
      </c>
      <c r="G3582" s="2">
        <v>20</v>
      </c>
      <c r="H3582">
        <v>0</v>
      </c>
      <c r="I3582" t="str">
        <f>IF(H3582=0, "No High Blood Pressure", "High Blood Pressure")</f>
        <v>No High Blood Pressure</v>
      </c>
      <c r="J3582" s="2">
        <v>327000</v>
      </c>
      <c r="K3582" s="1">
        <v>2.7</v>
      </c>
      <c r="L3582" s="2">
        <v>116</v>
      </c>
      <c r="M3582">
        <v>0</v>
      </c>
      <c r="N3582">
        <v>1</v>
      </c>
      <c r="O3582" t="str">
        <f>IF(M3581=0, "Female", "Male")</f>
        <v>Female</v>
      </c>
      <c r="P3582">
        <v>0</v>
      </c>
      <c r="Q3582" t="str">
        <f>IF(P3582=0, "Non Smoker", "Smoker")</f>
        <v>Non Smoker</v>
      </c>
      <c r="R3582" s="2">
        <v>8</v>
      </c>
      <c r="S3582" s="2" t="str">
        <f t="shared" si="55"/>
        <v>Dead</v>
      </c>
      <c r="T3582">
        <v>0</v>
      </c>
      <c r="U3582">
        <v>1</v>
      </c>
    </row>
    <row r="3583" spans="1:21" x14ac:dyDescent="0.3">
      <c r="A3583" s="2">
        <v>65</v>
      </c>
      <c r="B3583">
        <v>1</v>
      </c>
      <c r="C3583" t="str">
        <f>IF(B3583=0, "No Anemia", "Anemia")</f>
        <v>Anemia</v>
      </c>
      <c r="D3583" s="2">
        <v>160</v>
      </c>
      <c r="E3583">
        <v>1</v>
      </c>
      <c r="F3583" t="str">
        <f>IF(E3583=0, "No Diabetes", "Diabetes")</f>
        <v>Diabetes</v>
      </c>
      <c r="G3583" s="2">
        <v>20</v>
      </c>
      <c r="H3583">
        <v>0</v>
      </c>
      <c r="I3583" t="str">
        <f>IF(H3583=0, "No High Blood Pressure", "High Blood Pressure")</f>
        <v>No High Blood Pressure</v>
      </c>
      <c r="J3583" s="2">
        <v>327000</v>
      </c>
      <c r="K3583" s="1">
        <v>2.7</v>
      </c>
      <c r="L3583" s="2">
        <v>116</v>
      </c>
      <c r="M3583">
        <v>0</v>
      </c>
      <c r="N3583">
        <v>1</v>
      </c>
      <c r="O3583" t="str">
        <f>IF(M3582=0, "Female", "Male")</f>
        <v>Female</v>
      </c>
      <c r="P3583">
        <v>0</v>
      </c>
      <c r="Q3583" t="str">
        <f>IF(P3583=0, "Non Smoker", "Smoker")</f>
        <v>Non Smoker</v>
      </c>
      <c r="R3583" s="2">
        <v>8</v>
      </c>
      <c r="S3583" s="2" t="str">
        <f t="shared" si="55"/>
        <v>Dead</v>
      </c>
      <c r="T3583">
        <v>0</v>
      </c>
      <c r="U3583">
        <v>1</v>
      </c>
    </row>
    <row r="3584" spans="1:21" x14ac:dyDescent="0.3">
      <c r="A3584" s="2">
        <v>66</v>
      </c>
      <c r="B3584">
        <v>1</v>
      </c>
      <c r="C3584" t="str">
        <f>IF(B3584=0, "No Anemia", "Anemia")</f>
        <v>Anemia</v>
      </c>
      <c r="D3584" s="2">
        <v>68</v>
      </c>
      <c r="E3584">
        <v>1</v>
      </c>
      <c r="F3584" t="str">
        <f>IF(E3584=0, "No Diabetes", "Diabetes")</f>
        <v>Diabetes</v>
      </c>
      <c r="G3584" s="2">
        <v>38</v>
      </c>
      <c r="H3584">
        <v>1</v>
      </c>
      <c r="I3584" t="str">
        <f>IF(H3584=0, "No High Blood Pressure", "High Blood Pressure")</f>
        <v>High Blood Pressure</v>
      </c>
      <c r="J3584" s="2">
        <v>303000</v>
      </c>
      <c r="K3584" s="1">
        <v>1</v>
      </c>
      <c r="L3584" s="2">
        <v>136</v>
      </c>
      <c r="M3584">
        <v>1</v>
      </c>
      <c r="N3584">
        <v>0</v>
      </c>
      <c r="O3584" t="str">
        <f>IF(M3583=0, "Female", "Male")</f>
        <v>Female</v>
      </c>
      <c r="P3584">
        <v>0</v>
      </c>
      <c r="Q3584" t="str">
        <f>IF(P3584=0, "Non Smoker", "Smoker")</f>
        <v>Non Smoker</v>
      </c>
      <c r="R3584" s="2">
        <v>95</v>
      </c>
      <c r="S3584" s="2" t="str">
        <f t="shared" si="55"/>
        <v>Alive</v>
      </c>
      <c r="T3584">
        <v>1</v>
      </c>
      <c r="U3584">
        <v>0</v>
      </c>
    </row>
    <row r="3585" spans="1:21" x14ac:dyDescent="0.3">
      <c r="A3585" s="2">
        <v>66</v>
      </c>
      <c r="B3585">
        <v>1</v>
      </c>
      <c r="C3585" t="str">
        <f>IF(B3585=0, "No Anemia", "Anemia")</f>
        <v>Anemia</v>
      </c>
      <c r="D3585" s="2">
        <v>68</v>
      </c>
      <c r="E3585">
        <v>1</v>
      </c>
      <c r="F3585" t="str">
        <f>IF(E3585=0, "No Diabetes", "Diabetes")</f>
        <v>Diabetes</v>
      </c>
      <c r="G3585" s="2">
        <v>38</v>
      </c>
      <c r="H3585">
        <v>1</v>
      </c>
      <c r="I3585" t="str">
        <f>IF(H3585=0, "No High Blood Pressure", "High Blood Pressure")</f>
        <v>High Blood Pressure</v>
      </c>
      <c r="J3585" s="2">
        <v>25100</v>
      </c>
      <c r="K3585" s="1">
        <v>1</v>
      </c>
      <c r="L3585" s="2">
        <v>136</v>
      </c>
      <c r="M3585">
        <v>1</v>
      </c>
      <c r="N3585">
        <v>0</v>
      </c>
      <c r="O3585" t="str">
        <f>IF(M3584=0, "Female", "Male")</f>
        <v>Male</v>
      </c>
      <c r="P3585">
        <v>0</v>
      </c>
      <c r="Q3585" t="str">
        <f>IF(P3585=0, "Non Smoker", "Smoker")</f>
        <v>Non Smoker</v>
      </c>
      <c r="R3585" s="2">
        <v>95</v>
      </c>
      <c r="S3585" s="2" t="str">
        <f t="shared" si="55"/>
        <v>Alive</v>
      </c>
      <c r="T3585">
        <v>1</v>
      </c>
      <c r="U3585">
        <v>0</v>
      </c>
    </row>
    <row r="3586" spans="1:21" x14ac:dyDescent="0.3">
      <c r="A3586" s="2">
        <v>66</v>
      </c>
      <c r="B3586">
        <v>1</v>
      </c>
      <c r="C3586" t="str">
        <f>IF(B3586=0, "No Anemia", "Anemia")</f>
        <v>Anemia</v>
      </c>
      <c r="D3586" s="2">
        <v>68</v>
      </c>
      <c r="E3586">
        <v>1</v>
      </c>
      <c r="F3586" t="str">
        <f>IF(E3586=0, "No Diabetes", "Diabetes")</f>
        <v>Diabetes</v>
      </c>
      <c r="G3586" s="2">
        <v>45</v>
      </c>
      <c r="H3586">
        <v>1</v>
      </c>
      <c r="I3586" t="str">
        <f>IF(H3586=0, "No High Blood Pressure", "High Blood Pressure")</f>
        <v>High Blood Pressure</v>
      </c>
      <c r="J3586" s="2">
        <v>254000</v>
      </c>
      <c r="K3586" s="1">
        <v>3</v>
      </c>
      <c r="L3586" s="2">
        <v>132</v>
      </c>
      <c r="M3586">
        <v>1</v>
      </c>
      <c r="N3586">
        <v>0</v>
      </c>
      <c r="O3586" t="str">
        <f>IF(M3585=0, "Female", "Male")</f>
        <v>Male</v>
      </c>
      <c r="P3586">
        <v>0</v>
      </c>
      <c r="Q3586" t="str">
        <f>IF(P3586=0, "Non Smoker", "Smoker")</f>
        <v>Non Smoker</v>
      </c>
      <c r="R3586" s="2">
        <v>95</v>
      </c>
      <c r="S3586" s="2" t="str">
        <f t="shared" ref="S3586:S3649" si="56">IF(T3586=1, "Alive", "Dead")</f>
        <v>Alive</v>
      </c>
      <c r="T3586">
        <v>1</v>
      </c>
      <c r="U3586">
        <v>0</v>
      </c>
    </row>
    <row r="3587" spans="1:21" x14ac:dyDescent="0.3">
      <c r="A3587" s="2">
        <v>66</v>
      </c>
      <c r="B3587">
        <v>1</v>
      </c>
      <c r="C3587" t="str">
        <f>IF(B3587=0, "No Anemia", "Anemia")</f>
        <v>Anemia</v>
      </c>
      <c r="D3587" s="2">
        <v>68</v>
      </c>
      <c r="E3587">
        <v>1</v>
      </c>
      <c r="F3587" t="str">
        <f>IF(E3587=0, "No Diabetes", "Diabetes")</f>
        <v>Diabetes</v>
      </c>
      <c r="G3587" s="2">
        <v>38</v>
      </c>
      <c r="H3587">
        <v>1</v>
      </c>
      <c r="I3587" t="str">
        <f>IF(H3587=0, "No High Blood Pressure", "High Blood Pressure")</f>
        <v>High Blood Pressure</v>
      </c>
      <c r="J3587" s="2">
        <v>303000</v>
      </c>
      <c r="K3587" s="1">
        <v>1</v>
      </c>
      <c r="L3587" s="2">
        <v>136</v>
      </c>
      <c r="M3587">
        <v>1</v>
      </c>
      <c r="N3587">
        <v>0</v>
      </c>
      <c r="O3587" t="str">
        <f>IF(M3586=0, "Female", "Male")</f>
        <v>Male</v>
      </c>
      <c r="P3587">
        <v>0</v>
      </c>
      <c r="Q3587" t="str">
        <f>IF(P3587=0, "Non Smoker", "Smoker")</f>
        <v>Non Smoker</v>
      </c>
      <c r="R3587" s="2">
        <v>95</v>
      </c>
      <c r="S3587" s="2" t="str">
        <f t="shared" si="56"/>
        <v>Alive</v>
      </c>
      <c r="T3587">
        <v>1</v>
      </c>
      <c r="U3587">
        <v>0</v>
      </c>
    </row>
    <row r="3588" spans="1:21" x14ac:dyDescent="0.3">
      <c r="A3588" s="2">
        <v>66</v>
      </c>
      <c r="B3588">
        <v>1</v>
      </c>
      <c r="C3588" t="str">
        <f>IF(B3588=0, "No Anemia", "Anemia")</f>
        <v>Anemia</v>
      </c>
      <c r="D3588" s="2">
        <v>68</v>
      </c>
      <c r="E3588">
        <v>1</v>
      </c>
      <c r="F3588" t="str">
        <f>IF(E3588=0, "No Diabetes", "Diabetes")</f>
        <v>Diabetes</v>
      </c>
      <c r="G3588" s="2">
        <v>40</v>
      </c>
      <c r="H3588">
        <v>1</v>
      </c>
      <c r="I3588" t="str">
        <f>IF(H3588=0, "No High Blood Pressure", "High Blood Pressure")</f>
        <v>High Blood Pressure</v>
      </c>
      <c r="J3588" s="2">
        <v>221000</v>
      </c>
      <c r="K3588" s="1">
        <v>0.9</v>
      </c>
      <c r="L3588" s="2">
        <v>134</v>
      </c>
      <c r="M3588">
        <v>0</v>
      </c>
      <c r="N3588">
        <v>1</v>
      </c>
      <c r="O3588" t="str">
        <f>IF(M3587=0, "Female", "Male")</f>
        <v>Male</v>
      </c>
      <c r="P3588">
        <v>0</v>
      </c>
      <c r="Q3588" t="str">
        <f>IF(P3588=0, "Non Smoker", "Smoker")</f>
        <v>Non Smoker</v>
      </c>
      <c r="R3588" s="2">
        <v>95</v>
      </c>
      <c r="S3588" s="2" t="str">
        <f t="shared" si="56"/>
        <v>Alive</v>
      </c>
      <c r="T3588">
        <v>1</v>
      </c>
      <c r="U3588">
        <v>0</v>
      </c>
    </row>
    <row r="3589" spans="1:21" x14ac:dyDescent="0.3">
      <c r="A3589" s="2">
        <v>66</v>
      </c>
      <c r="B3589">
        <v>0</v>
      </c>
      <c r="C3589" t="str">
        <f>IF(B3589=0, "No Anemia", "Anemia")</f>
        <v>No Anemia</v>
      </c>
      <c r="D3589" s="2">
        <v>72</v>
      </c>
      <c r="E3589">
        <v>0</v>
      </c>
      <c r="F3589" t="str">
        <f>IF(E3589=0, "No Diabetes", "Diabetes")</f>
        <v>No Diabetes</v>
      </c>
      <c r="G3589" s="2">
        <v>40</v>
      </c>
      <c r="H3589">
        <v>1</v>
      </c>
      <c r="I3589" t="str">
        <f>IF(H3589=0, "No High Blood Pressure", "High Blood Pressure")</f>
        <v>High Blood Pressure</v>
      </c>
      <c r="J3589" s="2">
        <v>242000</v>
      </c>
      <c r="K3589" s="1">
        <v>1.2</v>
      </c>
      <c r="L3589" s="2">
        <v>134</v>
      </c>
      <c r="M3589">
        <v>1</v>
      </c>
      <c r="N3589">
        <v>0</v>
      </c>
      <c r="O3589" t="str">
        <f>IF(M3588=0, "Female", "Male")</f>
        <v>Female</v>
      </c>
      <c r="P3589">
        <v>0</v>
      </c>
      <c r="Q3589" t="str">
        <f>IF(P3589=0, "Non Smoker", "Smoker")</f>
        <v>Non Smoker</v>
      </c>
      <c r="R3589" s="2">
        <v>121</v>
      </c>
      <c r="S3589" s="2" t="str">
        <f t="shared" si="56"/>
        <v>Alive</v>
      </c>
      <c r="T3589">
        <v>1</v>
      </c>
      <c r="U3589">
        <v>0</v>
      </c>
    </row>
    <row r="3590" spans="1:21" x14ac:dyDescent="0.3">
      <c r="A3590" s="2">
        <v>66</v>
      </c>
      <c r="B3590">
        <v>1</v>
      </c>
      <c r="C3590" t="str">
        <f>IF(B3590=0, "No Anemia", "Anemia")</f>
        <v>Anemia</v>
      </c>
      <c r="D3590" s="2">
        <v>94</v>
      </c>
      <c r="E3590">
        <v>1</v>
      </c>
      <c r="F3590" t="str">
        <f>IF(E3590=0, "No Diabetes", "Diabetes")</f>
        <v>Diabetes</v>
      </c>
      <c r="G3590" s="2">
        <v>38</v>
      </c>
      <c r="H3590">
        <v>1</v>
      </c>
      <c r="I3590" t="str">
        <f>IF(H3590=0, "No High Blood Pressure", "High Blood Pressure")</f>
        <v>High Blood Pressure</v>
      </c>
      <c r="J3590" s="2">
        <v>162000</v>
      </c>
      <c r="K3590" s="1">
        <v>1</v>
      </c>
      <c r="L3590" s="2">
        <v>136</v>
      </c>
      <c r="M3590">
        <v>0</v>
      </c>
      <c r="N3590">
        <v>1</v>
      </c>
      <c r="O3590" t="str">
        <f>IF(M3589=0, "Female", "Male")</f>
        <v>Male</v>
      </c>
      <c r="P3590">
        <v>0</v>
      </c>
      <c r="Q3590" t="str">
        <f>IF(P3590=0, "Non Smoker", "Smoker")</f>
        <v>Non Smoker</v>
      </c>
      <c r="R3590" s="2">
        <v>95</v>
      </c>
      <c r="S3590" s="2" t="str">
        <f t="shared" si="56"/>
        <v>Alive</v>
      </c>
      <c r="T3590">
        <v>1</v>
      </c>
      <c r="U3590">
        <v>0</v>
      </c>
    </row>
    <row r="3591" spans="1:21" x14ac:dyDescent="0.3">
      <c r="A3591" s="2">
        <v>66</v>
      </c>
      <c r="B3591">
        <v>1</v>
      </c>
      <c r="C3591" t="str">
        <f>IF(B3591=0, "No Anemia", "Anemia")</f>
        <v>Anemia</v>
      </c>
      <c r="D3591" s="2">
        <v>68</v>
      </c>
      <c r="E3591">
        <v>1</v>
      </c>
      <c r="F3591" t="str">
        <f>IF(E3591=0, "No Diabetes", "Diabetes")</f>
        <v>Diabetes</v>
      </c>
      <c r="G3591" s="2">
        <v>60</v>
      </c>
      <c r="H3591">
        <v>1</v>
      </c>
      <c r="I3591" t="str">
        <f>IF(H3591=0, "No High Blood Pressure", "High Blood Pressure")</f>
        <v>High Blood Pressure</v>
      </c>
      <c r="J3591" s="2">
        <v>377000</v>
      </c>
      <c r="K3591" s="1">
        <v>1</v>
      </c>
      <c r="L3591" s="2">
        <v>136</v>
      </c>
      <c r="M3591">
        <v>1</v>
      </c>
      <c r="N3591">
        <v>0</v>
      </c>
      <c r="O3591" t="str">
        <f>IF(M3590=0, "Female", "Male")</f>
        <v>Female</v>
      </c>
      <c r="P3591">
        <v>0</v>
      </c>
      <c r="Q3591" t="str">
        <f>IF(P3591=0, "Non Smoker", "Smoker")</f>
        <v>Non Smoker</v>
      </c>
      <c r="R3591" s="2">
        <v>95</v>
      </c>
      <c r="S3591" s="2" t="str">
        <f t="shared" si="56"/>
        <v>Alive</v>
      </c>
      <c r="T3591">
        <v>1</v>
      </c>
      <c r="U3591">
        <v>0</v>
      </c>
    </row>
    <row r="3592" spans="1:21" x14ac:dyDescent="0.3">
      <c r="A3592" s="2">
        <v>66</v>
      </c>
      <c r="B3592">
        <v>1</v>
      </c>
      <c r="C3592" t="str">
        <f>IF(B3592=0, "No Anemia", "Anemia")</f>
        <v>Anemia</v>
      </c>
      <c r="D3592" s="2">
        <v>100</v>
      </c>
      <c r="E3592">
        <v>0</v>
      </c>
      <c r="F3592" t="str">
        <f>IF(E3592=0, "No Diabetes", "Diabetes")</f>
        <v>No Diabetes</v>
      </c>
      <c r="G3592" s="2">
        <v>45</v>
      </c>
      <c r="H3592">
        <v>1</v>
      </c>
      <c r="I3592" t="str">
        <f>IF(H3592=0, "No High Blood Pressure", "High Blood Pressure")</f>
        <v>High Blood Pressure</v>
      </c>
      <c r="J3592" s="2">
        <v>362000</v>
      </c>
      <c r="K3592" s="1">
        <v>1.1000000000000001</v>
      </c>
      <c r="L3592" s="2">
        <v>139</v>
      </c>
      <c r="M3592">
        <v>1</v>
      </c>
      <c r="N3592">
        <v>0</v>
      </c>
      <c r="O3592" t="str">
        <f>IF(M3591=0, "Female", "Male")</f>
        <v>Male</v>
      </c>
      <c r="P3592">
        <v>1</v>
      </c>
      <c r="Q3592" t="str">
        <f>IF(P3592=0, "Non Smoker", "Smoker")</f>
        <v>Smoker</v>
      </c>
      <c r="R3592" s="2">
        <v>121</v>
      </c>
      <c r="S3592" s="2" t="str">
        <f t="shared" si="56"/>
        <v>Alive</v>
      </c>
      <c r="T3592">
        <v>1</v>
      </c>
      <c r="U3592">
        <v>0</v>
      </c>
    </row>
    <row r="3593" spans="1:21" x14ac:dyDescent="0.3">
      <c r="A3593" s="2">
        <v>66</v>
      </c>
      <c r="B3593">
        <v>1</v>
      </c>
      <c r="C3593" t="str">
        <f>IF(B3593=0, "No Anemia", "Anemia")</f>
        <v>Anemia</v>
      </c>
      <c r="D3593" s="2">
        <v>68</v>
      </c>
      <c r="E3593">
        <v>0</v>
      </c>
      <c r="F3593" t="str">
        <f>IF(E3593=0, "No Diabetes", "Diabetes")</f>
        <v>No Diabetes</v>
      </c>
      <c r="G3593" s="2">
        <v>25</v>
      </c>
      <c r="H3593">
        <v>1</v>
      </c>
      <c r="I3593" t="str">
        <f>IF(H3593=0, "No High Blood Pressure", "High Blood Pressure")</f>
        <v>High Blood Pressure</v>
      </c>
      <c r="J3593" s="2">
        <v>181000</v>
      </c>
      <c r="K3593" s="1">
        <v>1.1000000000000001</v>
      </c>
      <c r="L3593" s="2">
        <v>144</v>
      </c>
      <c r="M3593">
        <v>1</v>
      </c>
      <c r="N3593">
        <v>0</v>
      </c>
      <c r="O3593" t="str">
        <f>IF(M3592=0, "Female", "Male")</f>
        <v>Male</v>
      </c>
      <c r="P3593">
        <v>0</v>
      </c>
      <c r="Q3593" t="str">
        <f>IF(P3593=0, "Non Smoker", "Smoker")</f>
        <v>Non Smoker</v>
      </c>
      <c r="R3593" s="2">
        <v>95</v>
      </c>
      <c r="S3593" s="2" t="str">
        <f t="shared" si="56"/>
        <v>Alive</v>
      </c>
      <c r="T3593">
        <v>1</v>
      </c>
      <c r="U3593">
        <v>0</v>
      </c>
    </row>
    <row r="3594" spans="1:21" x14ac:dyDescent="0.3">
      <c r="A3594" s="2">
        <v>66</v>
      </c>
      <c r="B3594">
        <v>0</v>
      </c>
      <c r="C3594" t="str">
        <f>IF(B3594=0, "No Anemia", "Anemia")</f>
        <v>No Anemia</v>
      </c>
      <c r="D3594" s="2">
        <v>72</v>
      </c>
      <c r="E3594">
        <v>0</v>
      </c>
      <c r="F3594" t="str">
        <f>IF(E3594=0, "No Diabetes", "Diabetes")</f>
        <v>No Diabetes</v>
      </c>
      <c r="G3594" s="2">
        <v>40</v>
      </c>
      <c r="H3594">
        <v>1</v>
      </c>
      <c r="I3594" t="str">
        <f>IF(H3594=0, "No High Blood Pressure", "High Blood Pressure")</f>
        <v>High Blood Pressure</v>
      </c>
      <c r="J3594" s="2">
        <v>242000</v>
      </c>
      <c r="K3594" s="1">
        <v>1.2</v>
      </c>
      <c r="L3594" s="2">
        <v>134</v>
      </c>
      <c r="M3594">
        <v>1</v>
      </c>
      <c r="N3594">
        <v>0</v>
      </c>
      <c r="O3594" t="str">
        <f>IF(M3593=0, "Female", "Male")</f>
        <v>Male</v>
      </c>
      <c r="P3594">
        <v>0</v>
      </c>
      <c r="Q3594" t="str">
        <f>IF(P3594=0, "Non Smoker", "Smoker")</f>
        <v>Non Smoker</v>
      </c>
      <c r="R3594" s="2">
        <v>121</v>
      </c>
      <c r="S3594" s="2" t="str">
        <f t="shared" si="56"/>
        <v>Alive</v>
      </c>
      <c r="T3594">
        <v>1</v>
      </c>
      <c r="U3594">
        <v>0</v>
      </c>
    </row>
    <row r="3595" spans="1:21" x14ac:dyDescent="0.3">
      <c r="A3595" s="2">
        <v>66</v>
      </c>
      <c r="B3595">
        <v>1</v>
      </c>
      <c r="C3595" t="str">
        <f>IF(B3595=0, "No Anemia", "Anemia")</f>
        <v>Anemia</v>
      </c>
      <c r="D3595" s="2">
        <v>68</v>
      </c>
      <c r="E3595">
        <v>1</v>
      </c>
      <c r="F3595" t="str">
        <f>IF(E3595=0, "No Diabetes", "Diabetes")</f>
        <v>Diabetes</v>
      </c>
      <c r="G3595" s="2">
        <v>20</v>
      </c>
      <c r="H3595">
        <v>1</v>
      </c>
      <c r="I3595" t="str">
        <f>IF(H3595=0, "No High Blood Pressure", "High Blood Pressure")</f>
        <v>High Blood Pressure</v>
      </c>
      <c r="J3595" s="2">
        <v>351000</v>
      </c>
      <c r="K3595" s="1">
        <v>1</v>
      </c>
      <c r="L3595" s="2">
        <v>134</v>
      </c>
      <c r="M3595">
        <v>1</v>
      </c>
      <c r="N3595">
        <v>0</v>
      </c>
      <c r="O3595" t="str">
        <f>IF(M3594=0, "Female", "Male")</f>
        <v>Male</v>
      </c>
      <c r="P3595">
        <v>0</v>
      </c>
      <c r="Q3595" t="str">
        <f>IF(P3595=0, "Non Smoker", "Smoker")</f>
        <v>Non Smoker</v>
      </c>
      <c r="R3595" s="2">
        <v>95</v>
      </c>
      <c r="S3595" s="2" t="str">
        <f t="shared" si="56"/>
        <v>Alive</v>
      </c>
      <c r="T3595">
        <v>1</v>
      </c>
      <c r="U3595">
        <v>0</v>
      </c>
    </row>
    <row r="3596" spans="1:21" x14ac:dyDescent="0.3">
      <c r="A3596" s="2">
        <v>66</v>
      </c>
      <c r="B3596">
        <v>1</v>
      </c>
      <c r="C3596" t="str">
        <f>IF(B3596=0, "No Anemia", "Anemia")</f>
        <v>Anemia</v>
      </c>
      <c r="D3596" s="2">
        <v>72</v>
      </c>
      <c r="E3596">
        <v>0</v>
      </c>
      <c r="F3596" t="str">
        <f>IF(E3596=0, "No Diabetes", "Diabetes")</f>
        <v>No Diabetes</v>
      </c>
      <c r="G3596" s="2">
        <v>40</v>
      </c>
      <c r="H3596">
        <v>1</v>
      </c>
      <c r="I3596" t="str">
        <f>IF(H3596=0, "No High Blood Pressure", "High Blood Pressure")</f>
        <v>High Blood Pressure</v>
      </c>
      <c r="J3596" s="2">
        <v>263358.03000000003</v>
      </c>
      <c r="K3596" s="1">
        <v>1.2</v>
      </c>
      <c r="L3596" s="2">
        <v>134</v>
      </c>
      <c r="M3596">
        <v>1</v>
      </c>
      <c r="N3596">
        <v>0</v>
      </c>
      <c r="O3596" t="str">
        <f>IF(M3595=0, "Female", "Male")</f>
        <v>Male</v>
      </c>
      <c r="P3596">
        <v>0</v>
      </c>
      <c r="Q3596" t="str">
        <f>IF(P3596=0, "Non Smoker", "Smoker")</f>
        <v>Non Smoker</v>
      </c>
      <c r="R3596" s="2">
        <v>121</v>
      </c>
      <c r="S3596" s="2" t="str">
        <f t="shared" si="56"/>
        <v>Alive</v>
      </c>
      <c r="T3596">
        <v>1</v>
      </c>
      <c r="U3596">
        <v>0</v>
      </c>
    </row>
    <row r="3597" spans="1:21" x14ac:dyDescent="0.3">
      <c r="A3597" s="2">
        <v>66</v>
      </c>
      <c r="B3597">
        <v>1</v>
      </c>
      <c r="C3597" t="str">
        <f>IF(B3597=0, "No Anemia", "Anemia")</f>
        <v>Anemia</v>
      </c>
      <c r="D3597" s="2">
        <v>68</v>
      </c>
      <c r="E3597">
        <v>1</v>
      </c>
      <c r="F3597" t="str">
        <f>IF(E3597=0, "No Diabetes", "Diabetes")</f>
        <v>Diabetes</v>
      </c>
      <c r="G3597" s="2">
        <v>60</v>
      </c>
      <c r="H3597">
        <v>1</v>
      </c>
      <c r="I3597" t="str">
        <f>IF(H3597=0, "No High Blood Pressure", "High Blood Pressure")</f>
        <v>High Blood Pressure</v>
      </c>
      <c r="J3597" s="2">
        <v>377000</v>
      </c>
      <c r="K3597" s="1">
        <v>1</v>
      </c>
      <c r="L3597" s="2">
        <v>136</v>
      </c>
      <c r="M3597">
        <v>1</v>
      </c>
      <c r="N3597">
        <v>0</v>
      </c>
      <c r="O3597" t="str">
        <f>IF(M3596=0, "Female", "Male")</f>
        <v>Male</v>
      </c>
      <c r="P3597">
        <v>0</v>
      </c>
      <c r="Q3597" t="str">
        <f>IF(P3597=0, "Non Smoker", "Smoker")</f>
        <v>Non Smoker</v>
      </c>
      <c r="R3597" s="2">
        <v>95</v>
      </c>
      <c r="S3597" s="2" t="str">
        <f t="shared" si="56"/>
        <v>Alive</v>
      </c>
      <c r="T3597">
        <v>1</v>
      </c>
      <c r="U3597">
        <v>0</v>
      </c>
    </row>
    <row r="3598" spans="1:21" x14ac:dyDescent="0.3">
      <c r="A3598" s="2">
        <v>66</v>
      </c>
      <c r="B3598">
        <v>1</v>
      </c>
      <c r="C3598" t="str">
        <f>IF(B3598=0, "No Anemia", "Anemia")</f>
        <v>Anemia</v>
      </c>
      <c r="D3598" s="2">
        <v>72</v>
      </c>
      <c r="E3598">
        <v>0</v>
      </c>
      <c r="F3598" t="str">
        <f>IF(E3598=0, "No Diabetes", "Diabetes")</f>
        <v>No Diabetes</v>
      </c>
      <c r="G3598" s="2">
        <v>40</v>
      </c>
      <c r="H3598">
        <v>1</v>
      </c>
      <c r="I3598" t="str">
        <f>IF(H3598=0, "No High Blood Pressure", "High Blood Pressure")</f>
        <v>High Blood Pressure</v>
      </c>
      <c r="J3598" s="2">
        <v>242000</v>
      </c>
      <c r="K3598" s="1">
        <v>1.2</v>
      </c>
      <c r="L3598" s="2">
        <v>134</v>
      </c>
      <c r="M3598">
        <v>1</v>
      </c>
      <c r="N3598">
        <v>0</v>
      </c>
      <c r="O3598" t="str">
        <f>IF(M3597=0, "Female", "Male")</f>
        <v>Male</v>
      </c>
      <c r="P3598">
        <v>0</v>
      </c>
      <c r="Q3598" t="str">
        <f>IF(P3598=0, "Non Smoker", "Smoker")</f>
        <v>Non Smoker</v>
      </c>
      <c r="R3598" s="2">
        <v>121</v>
      </c>
      <c r="S3598" s="2" t="str">
        <f t="shared" si="56"/>
        <v>Alive</v>
      </c>
      <c r="T3598">
        <v>1</v>
      </c>
      <c r="U3598">
        <v>0</v>
      </c>
    </row>
    <row r="3599" spans="1:21" x14ac:dyDescent="0.3">
      <c r="A3599" s="2">
        <v>66</v>
      </c>
      <c r="B3599">
        <v>1</v>
      </c>
      <c r="C3599" t="str">
        <f>IF(B3599=0, "No Anemia", "Anemia")</f>
        <v>Anemia</v>
      </c>
      <c r="D3599" s="2">
        <v>72</v>
      </c>
      <c r="E3599">
        <v>0</v>
      </c>
      <c r="F3599" t="str">
        <f>IF(E3599=0, "No Diabetes", "Diabetes")</f>
        <v>No Diabetes</v>
      </c>
      <c r="G3599" s="2">
        <v>40</v>
      </c>
      <c r="H3599">
        <v>1</v>
      </c>
      <c r="I3599" t="str">
        <f>IF(H3599=0, "No High Blood Pressure", "High Blood Pressure")</f>
        <v>High Blood Pressure</v>
      </c>
      <c r="J3599" s="2">
        <v>242000</v>
      </c>
      <c r="K3599" s="1">
        <v>1.2</v>
      </c>
      <c r="L3599" s="2">
        <v>134</v>
      </c>
      <c r="M3599">
        <v>1</v>
      </c>
      <c r="N3599">
        <v>0</v>
      </c>
      <c r="O3599" t="str">
        <f>IF(M3598=0, "Female", "Male")</f>
        <v>Male</v>
      </c>
      <c r="P3599">
        <v>0</v>
      </c>
      <c r="Q3599" t="str">
        <f>IF(P3599=0, "Non Smoker", "Smoker")</f>
        <v>Non Smoker</v>
      </c>
      <c r="R3599" s="2">
        <v>121</v>
      </c>
      <c r="S3599" s="2" t="str">
        <f t="shared" si="56"/>
        <v>Alive</v>
      </c>
      <c r="T3599">
        <v>1</v>
      </c>
      <c r="U3599">
        <v>0</v>
      </c>
    </row>
    <row r="3600" spans="1:21" x14ac:dyDescent="0.3">
      <c r="A3600" s="2">
        <v>66</v>
      </c>
      <c r="B3600">
        <v>1</v>
      </c>
      <c r="C3600" t="str">
        <f>IF(B3600=0, "No Anemia", "Anemia")</f>
        <v>Anemia</v>
      </c>
      <c r="D3600" s="2">
        <v>68</v>
      </c>
      <c r="E3600">
        <v>1</v>
      </c>
      <c r="F3600" t="str">
        <f>IF(E3600=0, "No Diabetes", "Diabetes")</f>
        <v>Diabetes</v>
      </c>
      <c r="G3600" s="2">
        <v>38</v>
      </c>
      <c r="H3600">
        <v>1</v>
      </c>
      <c r="I3600" t="str">
        <f>IF(H3600=0, "No High Blood Pressure", "High Blood Pressure")</f>
        <v>High Blood Pressure</v>
      </c>
      <c r="J3600" s="2">
        <v>162000</v>
      </c>
      <c r="K3600" s="1">
        <v>1</v>
      </c>
      <c r="L3600" s="2">
        <v>136</v>
      </c>
      <c r="M3600">
        <v>0</v>
      </c>
      <c r="N3600">
        <v>1</v>
      </c>
      <c r="O3600" t="str">
        <f>IF(M3599=0, "Female", "Male")</f>
        <v>Male</v>
      </c>
      <c r="P3600">
        <v>0</v>
      </c>
      <c r="Q3600" t="str">
        <f>IF(P3600=0, "Non Smoker", "Smoker")</f>
        <v>Non Smoker</v>
      </c>
      <c r="R3600" s="2">
        <v>95</v>
      </c>
      <c r="S3600" s="2" t="str">
        <f t="shared" si="56"/>
        <v>Alive</v>
      </c>
      <c r="T3600">
        <v>1</v>
      </c>
      <c r="U3600">
        <v>0</v>
      </c>
    </row>
    <row r="3601" spans="1:21" x14ac:dyDescent="0.3">
      <c r="A3601" s="2">
        <v>66</v>
      </c>
      <c r="B3601">
        <v>1</v>
      </c>
      <c r="C3601" t="str">
        <f>IF(B3601=0, "No Anemia", "Anemia")</f>
        <v>Anemia</v>
      </c>
      <c r="D3601" s="2">
        <v>72</v>
      </c>
      <c r="E3601">
        <v>0</v>
      </c>
      <c r="F3601" t="str">
        <f>IF(E3601=0, "No Diabetes", "Diabetes")</f>
        <v>No Diabetes</v>
      </c>
      <c r="G3601" s="2">
        <v>40</v>
      </c>
      <c r="H3601">
        <v>1</v>
      </c>
      <c r="I3601" t="str">
        <f>IF(H3601=0, "No High Blood Pressure", "High Blood Pressure")</f>
        <v>High Blood Pressure</v>
      </c>
      <c r="J3601" s="2">
        <v>242000</v>
      </c>
      <c r="K3601" s="1">
        <v>1.2</v>
      </c>
      <c r="L3601" s="2">
        <v>134</v>
      </c>
      <c r="M3601">
        <v>1</v>
      </c>
      <c r="N3601">
        <v>0</v>
      </c>
      <c r="O3601" t="str">
        <f>IF(M3600=0, "Female", "Male")</f>
        <v>Female</v>
      </c>
      <c r="P3601">
        <v>0</v>
      </c>
      <c r="Q3601" t="str">
        <f>IF(P3601=0, "Non Smoker", "Smoker")</f>
        <v>Non Smoker</v>
      </c>
      <c r="R3601" s="2">
        <v>121</v>
      </c>
      <c r="S3601" s="2" t="str">
        <f t="shared" si="56"/>
        <v>Alive</v>
      </c>
      <c r="T3601">
        <v>1</v>
      </c>
      <c r="U3601">
        <v>0</v>
      </c>
    </row>
    <row r="3602" spans="1:21" x14ac:dyDescent="0.3">
      <c r="A3602" s="2">
        <v>66</v>
      </c>
      <c r="B3602">
        <v>1</v>
      </c>
      <c r="C3602" t="str">
        <f>IF(B3602=0, "No Anemia", "Anemia")</f>
        <v>Anemia</v>
      </c>
      <c r="D3602" s="2">
        <v>72</v>
      </c>
      <c r="E3602">
        <v>0</v>
      </c>
      <c r="F3602" t="str">
        <f>IF(E3602=0, "No Diabetes", "Diabetes")</f>
        <v>No Diabetes</v>
      </c>
      <c r="G3602" s="2">
        <v>40</v>
      </c>
      <c r="H3602">
        <v>1</v>
      </c>
      <c r="I3602" t="str">
        <f>IF(H3602=0, "No High Blood Pressure", "High Blood Pressure")</f>
        <v>High Blood Pressure</v>
      </c>
      <c r="J3602" s="2">
        <v>242000</v>
      </c>
      <c r="K3602" s="1">
        <v>1.2</v>
      </c>
      <c r="L3602" s="2">
        <v>134</v>
      </c>
      <c r="M3602">
        <v>1</v>
      </c>
      <c r="N3602">
        <v>0</v>
      </c>
      <c r="O3602" t="str">
        <f>IF(M3601=0, "Female", "Male")</f>
        <v>Male</v>
      </c>
      <c r="P3602">
        <v>0</v>
      </c>
      <c r="Q3602" t="str">
        <f>IF(P3602=0, "Non Smoker", "Smoker")</f>
        <v>Non Smoker</v>
      </c>
      <c r="R3602" s="2">
        <v>121</v>
      </c>
      <c r="S3602" s="2" t="str">
        <f t="shared" si="56"/>
        <v>Alive</v>
      </c>
      <c r="T3602">
        <v>1</v>
      </c>
      <c r="U3602">
        <v>0</v>
      </c>
    </row>
    <row r="3603" spans="1:21" x14ac:dyDescent="0.3">
      <c r="A3603" s="2">
        <v>66</v>
      </c>
      <c r="B3603">
        <v>1</v>
      </c>
      <c r="C3603" t="str">
        <f>IF(B3603=0, "No Anemia", "Anemia")</f>
        <v>Anemia</v>
      </c>
      <c r="D3603" s="2">
        <v>72</v>
      </c>
      <c r="E3603">
        <v>0</v>
      </c>
      <c r="F3603" t="str">
        <f>IF(E3603=0, "No Diabetes", "Diabetes")</f>
        <v>No Diabetes</v>
      </c>
      <c r="G3603" s="2">
        <v>40</v>
      </c>
      <c r="H3603">
        <v>1</v>
      </c>
      <c r="I3603" t="str">
        <f>IF(H3603=0, "No High Blood Pressure", "High Blood Pressure")</f>
        <v>High Blood Pressure</v>
      </c>
      <c r="J3603" s="2">
        <v>242000</v>
      </c>
      <c r="K3603" s="1">
        <v>1.2</v>
      </c>
      <c r="L3603" s="2">
        <v>134</v>
      </c>
      <c r="M3603">
        <v>1</v>
      </c>
      <c r="N3603">
        <v>0</v>
      </c>
      <c r="O3603" t="str">
        <f>IF(M3602=0, "Female", "Male")</f>
        <v>Male</v>
      </c>
      <c r="P3603">
        <v>0</v>
      </c>
      <c r="Q3603" t="str">
        <f>IF(P3603=0, "Non Smoker", "Smoker")</f>
        <v>Non Smoker</v>
      </c>
      <c r="R3603" s="2">
        <v>121</v>
      </c>
      <c r="S3603" s="2" t="str">
        <f t="shared" si="56"/>
        <v>Alive</v>
      </c>
      <c r="T3603">
        <v>1</v>
      </c>
      <c r="U3603">
        <v>0</v>
      </c>
    </row>
    <row r="3604" spans="1:21" x14ac:dyDescent="0.3">
      <c r="A3604" s="2">
        <v>66</v>
      </c>
      <c r="B3604">
        <v>1</v>
      </c>
      <c r="C3604" t="str">
        <f>IF(B3604=0, "No Anemia", "Anemia")</f>
        <v>Anemia</v>
      </c>
      <c r="D3604" s="2">
        <v>72</v>
      </c>
      <c r="E3604">
        <v>0</v>
      </c>
      <c r="F3604" t="str">
        <f>IF(E3604=0, "No Diabetes", "Diabetes")</f>
        <v>No Diabetes</v>
      </c>
      <c r="G3604" s="2">
        <v>40</v>
      </c>
      <c r="H3604">
        <v>1</v>
      </c>
      <c r="I3604" t="str">
        <f>IF(H3604=0, "No High Blood Pressure", "High Blood Pressure")</f>
        <v>High Blood Pressure</v>
      </c>
      <c r="J3604" s="2">
        <v>242000</v>
      </c>
      <c r="K3604" s="1">
        <v>1.2</v>
      </c>
      <c r="L3604" s="2">
        <v>134</v>
      </c>
      <c r="M3604">
        <v>1</v>
      </c>
      <c r="N3604">
        <v>0</v>
      </c>
      <c r="O3604" t="str">
        <f>IF(M3603=0, "Female", "Male")</f>
        <v>Male</v>
      </c>
      <c r="P3604">
        <v>0</v>
      </c>
      <c r="Q3604" t="str">
        <f>IF(P3604=0, "Non Smoker", "Smoker")</f>
        <v>Non Smoker</v>
      </c>
      <c r="R3604" s="2">
        <v>121</v>
      </c>
      <c r="S3604" s="2" t="str">
        <f t="shared" si="56"/>
        <v>Alive</v>
      </c>
      <c r="T3604">
        <v>1</v>
      </c>
      <c r="U3604">
        <v>0</v>
      </c>
    </row>
    <row r="3605" spans="1:21" x14ac:dyDescent="0.3">
      <c r="A3605" s="2">
        <v>66</v>
      </c>
      <c r="B3605">
        <v>1</v>
      </c>
      <c r="C3605" t="str">
        <f>IF(B3605=0, "No Anemia", "Anemia")</f>
        <v>Anemia</v>
      </c>
      <c r="D3605" s="2">
        <v>72</v>
      </c>
      <c r="E3605">
        <v>0</v>
      </c>
      <c r="F3605" t="str">
        <f>IF(E3605=0, "No Diabetes", "Diabetes")</f>
        <v>No Diabetes</v>
      </c>
      <c r="G3605" s="2">
        <v>40</v>
      </c>
      <c r="H3605">
        <v>1</v>
      </c>
      <c r="I3605" t="str">
        <f>IF(H3605=0, "No High Blood Pressure", "High Blood Pressure")</f>
        <v>High Blood Pressure</v>
      </c>
      <c r="J3605" s="2">
        <v>242000</v>
      </c>
      <c r="K3605" s="1">
        <v>1.2</v>
      </c>
      <c r="L3605" s="2">
        <v>134</v>
      </c>
      <c r="M3605">
        <v>1</v>
      </c>
      <c r="N3605">
        <v>0</v>
      </c>
      <c r="O3605" t="str">
        <f>IF(M3604=0, "Female", "Male")</f>
        <v>Male</v>
      </c>
      <c r="P3605">
        <v>0</v>
      </c>
      <c r="Q3605" t="str">
        <f>IF(P3605=0, "Non Smoker", "Smoker")</f>
        <v>Non Smoker</v>
      </c>
      <c r="R3605" s="2">
        <v>121</v>
      </c>
      <c r="S3605" s="2" t="str">
        <f t="shared" si="56"/>
        <v>Alive</v>
      </c>
      <c r="T3605">
        <v>1</v>
      </c>
      <c r="U3605">
        <v>0</v>
      </c>
    </row>
    <row r="3606" spans="1:21" x14ac:dyDescent="0.3">
      <c r="A3606" s="2">
        <v>66</v>
      </c>
      <c r="B3606">
        <v>1</v>
      </c>
      <c r="C3606" t="str">
        <f>IF(B3606=0, "No Anemia", "Anemia")</f>
        <v>Anemia</v>
      </c>
      <c r="D3606" s="2">
        <v>68</v>
      </c>
      <c r="E3606">
        <v>1</v>
      </c>
      <c r="F3606" t="str">
        <f>IF(E3606=0, "No Diabetes", "Diabetes")</f>
        <v>Diabetes</v>
      </c>
      <c r="G3606" s="2">
        <v>38</v>
      </c>
      <c r="H3606">
        <v>1</v>
      </c>
      <c r="I3606" t="str">
        <f>IF(H3606=0, "No High Blood Pressure", "High Blood Pressure")</f>
        <v>High Blood Pressure</v>
      </c>
      <c r="J3606" s="2">
        <v>162000</v>
      </c>
      <c r="K3606" s="1">
        <v>1</v>
      </c>
      <c r="L3606" s="2">
        <v>136</v>
      </c>
      <c r="M3606">
        <v>0</v>
      </c>
      <c r="N3606">
        <v>1</v>
      </c>
      <c r="O3606" t="str">
        <f>IF(M3605=0, "Female", "Male")</f>
        <v>Male</v>
      </c>
      <c r="P3606">
        <v>0</v>
      </c>
      <c r="Q3606" t="str">
        <f>IF(P3606=0, "Non Smoker", "Smoker")</f>
        <v>Non Smoker</v>
      </c>
      <c r="R3606" s="2">
        <v>95</v>
      </c>
      <c r="S3606" s="2" t="str">
        <f t="shared" si="56"/>
        <v>Alive</v>
      </c>
      <c r="T3606">
        <v>1</v>
      </c>
      <c r="U3606">
        <v>0</v>
      </c>
    </row>
    <row r="3607" spans="1:21" x14ac:dyDescent="0.3">
      <c r="A3607" s="2">
        <v>66</v>
      </c>
      <c r="B3607">
        <v>1</v>
      </c>
      <c r="C3607" t="str">
        <f>IF(B3607=0, "No Anemia", "Anemia")</f>
        <v>Anemia</v>
      </c>
      <c r="D3607" s="2">
        <v>68</v>
      </c>
      <c r="E3607">
        <v>1</v>
      </c>
      <c r="F3607" t="str">
        <f>IF(E3607=0, "No Diabetes", "Diabetes")</f>
        <v>Diabetes</v>
      </c>
      <c r="G3607" s="2">
        <v>38</v>
      </c>
      <c r="H3607">
        <v>1</v>
      </c>
      <c r="I3607" t="str">
        <f>IF(H3607=0, "No High Blood Pressure", "High Blood Pressure")</f>
        <v>High Blood Pressure</v>
      </c>
      <c r="J3607" s="2">
        <v>162000</v>
      </c>
      <c r="K3607" s="1">
        <v>1</v>
      </c>
      <c r="L3607" s="2">
        <v>136</v>
      </c>
      <c r="M3607">
        <v>0</v>
      </c>
      <c r="N3607">
        <v>1</v>
      </c>
      <c r="O3607" t="str">
        <f>IF(M3606=0, "Female", "Male")</f>
        <v>Female</v>
      </c>
      <c r="P3607">
        <v>0</v>
      </c>
      <c r="Q3607" t="str">
        <f>IF(P3607=0, "Non Smoker", "Smoker")</f>
        <v>Non Smoker</v>
      </c>
      <c r="R3607" s="2">
        <v>95</v>
      </c>
      <c r="S3607" s="2" t="str">
        <f t="shared" si="56"/>
        <v>Alive</v>
      </c>
      <c r="T3607">
        <v>1</v>
      </c>
      <c r="U3607">
        <v>0</v>
      </c>
    </row>
    <row r="3608" spans="1:21" x14ac:dyDescent="0.3">
      <c r="A3608" s="2">
        <v>66</v>
      </c>
      <c r="B3608">
        <v>1</v>
      </c>
      <c r="C3608" t="str">
        <f>IF(B3608=0, "No Anemia", "Anemia")</f>
        <v>Anemia</v>
      </c>
      <c r="D3608" s="2">
        <v>68</v>
      </c>
      <c r="E3608">
        <v>1</v>
      </c>
      <c r="F3608" t="str">
        <f>IF(E3608=0, "No Diabetes", "Diabetes")</f>
        <v>Diabetes</v>
      </c>
      <c r="G3608" s="2">
        <v>38</v>
      </c>
      <c r="H3608">
        <v>1</v>
      </c>
      <c r="I3608" t="str">
        <f>IF(H3608=0, "No High Blood Pressure", "High Blood Pressure")</f>
        <v>High Blood Pressure</v>
      </c>
      <c r="J3608" s="2">
        <v>162000</v>
      </c>
      <c r="K3608" s="1">
        <v>1</v>
      </c>
      <c r="L3608" s="2">
        <v>136</v>
      </c>
      <c r="M3608">
        <v>0</v>
      </c>
      <c r="N3608">
        <v>1</v>
      </c>
      <c r="O3608" t="str">
        <f>IF(M3607=0, "Female", "Male")</f>
        <v>Female</v>
      </c>
      <c r="P3608">
        <v>0</v>
      </c>
      <c r="Q3608" t="str">
        <f>IF(P3608=0, "Non Smoker", "Smoker")</f>
        <v>Non Smoker</v>
      </c>
      <c r="R3608" s="2">
        <v>95</v>
      </c>
      <c r="S3608" s="2" t="str">
        <f t="shared" si="56"/>
        <v>Alive</v>
      </c>
      <c r="T3608">
        <v>1</v>
      </c>
      <c r="U3608">
        <v>0</v>
      </c>
    </row>
    <row r="3609" spans="1:21" x14ac:dyDescent="0.3">
      <c r="A3609" s="2">
        <v>66</v>
      </c>
      <c r="B3609">
        <v>1</v>
      </c>
      <c r="C3609" t="str">
        <f>IF(B3609=0, "No Anemia", "Anemia")</f>
        <v>Anemia</v>
      </c>
      <c r="D3609" s="2">
        <v>68</v>
      </c>
      <c r="E3609">
        <v>1</v>
      </c>
      <c r="F3609" t="str">
        <f>IF(E3609=0, "No Diabetes", "Diabetes")</f>
        <v>Diabetes</v>
      </c>
      <c r="G3609" s="2">
        <v>38</v>
      </c>
      <c r="H3609">
        <v>1</v>
      </c>
      <c r="I3609" t="str">
        <f>IF(H3609=0, "No High Blood Pressure", "High Blood Pressure")</f>
        <v>High Blood Pressure</v>
      </c>
      <c r="J3609" s="2">
        <v>162000</v>
      </c>
      <c r="K3609" s="1">
        <v>1</v>
      </c>
      <c r="L3609" s="2">
        <v>136</v>
      </c>
      <c r="M3609">
        <v>0</v>
      </c>
      <c r="N3609">
        <v>1</v>
      </c>
      <c r="O3609" t="str">
        <f>IF(M3608=0, "Female", "Male")</f>
        <v>Female</v>
      </c>
      <c r="P3609">
        <v>0</v>
      </c>
      <c r="Q3609" t="str">
        <f>IF(P3609=0, "Non Smoker", "Smoker")</f>
        <v>Non Smoker</v>
      </c>
      <c r="R3609" s="2">
        <v>95</v>
      </c>
      <c r="S3609" s="2" t="str">
        <f t="shared" si="56"/>
        <v>Alive</v>
      </c>
      <c r="T3609">
        <v>1</v>
      </c>
      <c r="U3609">
        <v>0</v>
      </c>
    </row>
    <row r="3610" spans="1:21" x14ac:dyDescent="0.3">
      <c r="A3610" s="2">
        <v>66</v>
      </c>
      <c r="B3610">
        <v>1</v>
      </c>
      <c r="C3610" t="str">
        <f>IF(B3610=0, "No Anemia", "Anemia")</f>
        <v>Anemia</v>
      </c>
      <c r="D3610" s="2">
        <v>68</v>
      </c>
      <c r="E3610">
        <v>1</v>
      </c>
      <c r="F3610" t="str">
        <f>IF(E3610=0, "No Diabetes", "Diabetes")</f>
        <v>Diabetes</v>
      </c>
      <c r="G3610" s="2">
        <v>38</v>
      </c>
      <c r="H3610">
        <v>1</v>
      </c>
      <c r="I3610" t="str">
        <f>IF(H3610=0, "No High Blood Pressure", "High Blood Pressure")</f>
        <v>High Blood Pressure</v>
      </c>
      <c r="J3610" s="2">
        <v>162000</v>
      </c>
      <c r="K3610" s="1">
        <v>1</v>
      </c>
      <c r="L3610" s="2">
        <v>136</v>
      </c>
      <c r="M3610">
        <v>0</v>
      </c>
      <c r="N3610">
        <v>1</v>
      </c>
      <c r="O3610" t="str">
        <f>IF(M3609=0, "Female", "Male")</f>
        <v>Female</v>
      </c>
      <c r="P3610">
        <v>0</v>
      </c>
      <c r="Q3610" t="str">
        <f>IF(P3610=0, "Non Smoker", "Smoker")</f>
        <v>Non Smoker</v>
      </c>
      <c r="R3610" s="2">
        <v>95</v>
      </c>
      <c r="S3610" s="2" t="str">
        <f t="shared" si="56"/>
        <v>Alive</v>
      </c>
      <c r="T3610">
        <v>1</v>
      </c>
      <c r="U3610">
        <v>0</v>
      </c>
    </row>
    <row r="3611" spans="1:21" x14ac:dyDescent="0.3">
      <c r="A3611" s="2">
        <v>66</v>
      </c>
      <c r="B3611">
        <v>1</v>
      </c>
      <c r="C3611" t="str">
        <f>IF(B3611=0, "No Anemia", "Anemia")</f>
        <v>Anemia</v>
      </c>
      <c r="D3611" s="2">
        <v>68</v>
      </c>
      <c r="E3611">
        <v>1</v>
      </c>
      <c r="F3611" t="str">
        <f>IF(E3611=0, "No Diabetes", "Diabetes")</f>
        <v>Diabetes</v>
      </c>
      <c r="G3611" s="2">
        <v>38</v>
      </c>
      <c r="H3611">
        <v>1</v>
      </c>
      <c r="I3611" t="str">
        <f>IF(H3611=0, "No High Blood Pressure", "High Blood Pressure")</f>
        <v>High Blood Pressure</v>
      </c>
      <c r="J3611" s="2">
        <v>162000</v>
      </c>
      <c r="K3611" s="1">
        <v>1</v>
      </c>
      <c r="L3611" s="2">
        <v>136</v>
      </c>
      <c r="M3611">
        <v>0</v>
      </c>
      <c r="N3611">
        <v>1</v>
      </c>
      <c r="O3611" t="str">
        <f>IF(M3610=0, "Female", "Male")</f>
        <v>Female</v>
      </c>
      <c r="P3611">
        <v>0</v>
      </c>
      <c r="Q3611" t="str">
        <f>IF(P3611=0, "Non Smoker", "Smoker")</f>
        <v>Non Smoker</v>
      </c>
      <c r="R3611" s="2">
        <v>95</v>
      </c>
      <c r="S3611" s="2" t="str">
        <f t="shared" si="56"/>
        <v>Alive</v>
      </c>
      <c r="T3611">
        <v>1</v>
      </c>
      <c r="U3611">
        <v>0</v>
      </c>
    </row>
    <row r="3612" spans="1:21" x14ac:dyDescent="0.3">
      <c r="A3612" s="2">
        <v>66</v>
      </c>
      <c r="B3612">
        <v>1</v>
      </c>
      <c r="C3612" t="str">
        <f>IF(B3612=0, "No Anemia", "Anemia")</f>
        <v>Anemia</v>
      </c>
      <c r="D3612" s="2">
        <v>68</v>
      </c>
      <c r="E3612">
        <v>1</v>
      </c>
      <c r="F3612" t="str">
        <f>IF(E3612=0, "No Diabetes", "Diabetes")</f>
        <v>Diabetes</v>
      </c>
      <c r="G3612" s="2">
        <v>38</v>
      </c>
      <c r="H3612">
        <v>1</v>
      </c>
      <c r="I3612" t="str">
        <f>IF(H3612=0, "No High Blood Pressure", "High Blood Pressure")</f>
        <v>High Blood Pressure</v>
      </c>
      <c r="J3612" s="2">
        <v>162000</v>
      </c>
      <c r="K3612" s="1">
        <v>1</v>
      </c>
      <c r="L3612" s="2">
        <v>136</v>
      </c>
      <c r="M3612">
        <v>0</v>
      </c>
      <c r="N3612">
        <v>1</v>
      </c>
      <c r="O3612" t="str">
        <f>IF(M3611=0, "Female", "Male")</f>
        <v>Female</v>
      </c>
      <c r="P3612">
        <v>0</v>
      </c>
      <c r="Q3612" t="str">
        <f>IF(P3612=0, "Non Smoker", "Smoker")</f>
        <v>Non Smoker</v>
      </c>
      <c r="R3612" s="2">
        <v>95</v>
      </c>
      <c r="S3612" s="2" t="str">
        <f t="shared" si="56"/>
        <v>Alive</v>
      </c>
      <c r="T3612">
        <v>1</v>
      </c>
      <c r="U3612">
        <v>0</v>
      </c>
    </row>
    <row r="3613" spans="1:21" x14ac:dyDescent="0.3">
      <c r="A3613" s="2">
        <v>66</v>
      </c>
      <c r="B3613">
        <v>1</v>
      </c>
      <c r="C3613" t="str">
        <f>IF(B3613=0, "No Anemia", "Anemia")</f>
        <v>Anemia</v>
      </c>
      <c r="D3613" s="2">
        <v>68</v>
      </c>
      <c r="E3613">
        <v>1</v>
      </c>
      <c r="F3613" t="str">
        <f>IF(E3613=0, "No Diabetes", "Diabetes")</f>
        <v>Diabetes</v>
      </c>
      <c r="G3613" s="2">
        <v>38</v>
      </c>
      <c r="H3613">
        <v>1</v>
      </c>
      <c r="I3613" t="str">
        <f>IF(H3613=0, "No High Blood Pressure", "High Blood Pressure")</f>
        <v>High Blood Pressure</v>
      </c>
      <c r="J3613" s="2">
        <v>162000</v>
      </c>
      <c r="K3613" s="1">
        <v>1</v>
      </c>
      <c r="L3613" s="2">
        <v>136</v>
      </c>
      <c r="M3613">
        <v>0</v>
      </c>
      <c r="N3613">
        <v>1</v>
      </c>
      <c r="O3613" t="str">
        <f>IF(M3612=0, "Female", "Male")</f>
        <v>Female</v>
      </c>
      <c r="P3613">
        <v>0</v>
      </c>
      <c r="Q3613" t="str">
        <f>IF(P3613=0, "Non Smoker", "Smoker")</f>
        <v>Non Smoker</v>
      </c>
      <c r="R3613" s="2">
        <v>95</v>
      </c>
      <c r="S3613" s="2" t="str">
        <f t="shared" si="56"/>
        <v>Alive</v>
      </c>
      <c r="T3613">
        <v>1</v>
      </c>
      <c r="U3613">
        <v>0</v>
      </c>
    </row>
    <row r="3614" spans="1:21" x14ac:dyDescent="0.3">
      <c r="A3614" s="2">
        <v>66</v>
      </c>
      <c r="B3614">
        <v>1</v>
      </c>
      <c r="C3614" t="str">
        <f>IF(B3614=0, "No Anemia", "Anemia")</f>
        <v>Anemia</v>
      </c>
      <c r="D3614" s="2">
        <v>68</v>
      </c>
      <c r="E3614">
        <v>1</v>
      </c>
      <c r="F3614" t="str">
        <f>IF(E3614=0, "No Diabetes", "Diabetes")</f>
        <v>Diabetes</v>
      </c>
      <c r="G3614" s="2">
        <v>38</v>
      </c>
      <c r="H3614">
        <v>1</v>
      </c>
      <c r="I3614" t="str">
        <f>IF(H3614=0, "No High Blood Pressure", "High Blood Pressure")</f>
        <v>High Blood Pressure</v>
      </c>
      <c r="J3614" s="2">
        <v>162000</v>
      </c>
      <c r="K3614" s="1">
        <v>1</v>
      </c>
      <c r="L3614" s="2">
        <v>136</v>
      </c>
      <c r="M3614">
        <v>0</v>
      </c>
      <c r="N3614">
        <v>1</v>
      </c>
      <c r="O3614" t="str">
        <f>IF(M3613=0, "Female", "Male")</f>
        <v>Female</v>
      </c>
      <c r="P3614">
        <v>0</v>
      </c>
      <c r="Q3614" t="str">
        <f>IF(P3614=0, "Non Smoker", "Smoker")</f>
        <v>Non Smoker</v>
      </c>
      <c r="R3614" s="2">
        <v>95</v>
      </c>
      <c r="S3614" s="2" t="str">
        <f t="shared" si="56"/>
        <v>Alive</v>
      </c>
      <c r="T3614">
        <v>1</v>
      </c>
      <c r="U3614">
        <v>0</v>
      </c>
    </row>
    <row r="3615" spans="1:21" x14ac:dyDescent="0.3">
      <c r="A3615" s="2">
        <v>66</v>
      </c>
      <c r="B3615">
        <v>1</v>
      </c>
      <c r="C3615" t="str">
        <f>IF(B3615=0, "No Anemia", "Anemia")</f>
        <v>Anemia</v>
      </c>
      <c r="D3615" s="2">
        <v>68</v>
      </c>
      <c r="E3615">
        <v>1</v>
      </c>
      <c r="F3615" t="str">
        <f>IF(E3615=0, "No Diabetes", "Diabetes")</f>
        <v>Diabetes</v>
      </c>
      <c r="G3615" s="2">
        <v>38</v>
      </c>
      <c r="H3615">
        <v>1</v>
      </c>
      <c r="I3615" t="str">
        <f>IF(H3615=0, "No High Blood Pressure", "High Blood Pressure")</f>
        <v>High Blood Pressure</v>
      </c>
      <c r="J3615" s="2">
        <v>162000</v>
      </c>
      <c r="K3615" s="1">
        <v>1</v>
      </c>
      <c r="L3615" s="2">
        <v>136</v>
      </c>
      <c r="M3615">
        <v>0</v>
      </c>
      <c r="N3615">
        <v>1</v>
      </c>
      <c r="O3615" t="str">
        <f>IF(M3614=0, "Female", "Male")</f>
        <v>Female</v>
      </c>
      <c r="P3615">
        <v>0</v>
      </c>
      <c r="Q3615" t="str">
        <f>IF(P3615=0, "Non Smoker", "Smoker")</f>
        <v>Non Smoker</v>
      </c>
      <c r="R3615" s="2">
        <v>95</v>
      </c>
      <c r="S3615" s="2" t="str">
        <f t="shared" si="56"/>
        <v>Alive</v>
      </c>
      <c r="T3615">
        <v>1</v>
      </c>
      <c r="U3615">
        <v>0</v>
      </c>
    </row>
    <row r="3616" spans="1:21" x14ac:dyDescent="0.3">
      <c r="A3616" s="2">
        <v>66</v>
      </c>
      <c r="B3616">
        <v>1</v>
      </c>
      <c r="C3616" t="str">
        <f>IF(B3616=0, "No Anemia", "Anemia")</f>
        <v>Anemia</v>
      </c>
      <c r="D3616" s="2">
        <v>72</v>
      </c>
      <c r="E3616">
        <v>0</v>
      </c>
      <c r="F3616" t="str">
        <f>IF(E3616=0, "No Diabetes", "Diabetes")</f>
        <v>No Diabetes</v>
      </c>
      <c r="G3616" s="2">
        <v>40</v>
      </c>
      <c r="H3616">
        <v>1</v>
      </c>
      <c r="I3616" t="str">
        <f>IF(H3616=0, "No High Blood Pressure", "High Blood Pressure")</f>
        <v>High Blood Pressure</v>
      </c>
      <c r="J3616" s="2">
        <v>242000</v>
      </c>
      <c r="K3616" s="1">
        <v>1.2</v>
      </c>
      <c r="L3616" s="2">
        <v>134</v>
      </c>
      <c r="M3616">
        <v>1</v>
      </c>
      <c r="N3616">
        <v>0</v>
      </c>
      <c r="O3616" t="str">
        <f>IF(M3615=0, "Female", "Male")</f>
        <v>Female</v>
      </c>
      <c r="P3616">
        <v>0</v>
      </c>
      <c r="Q3616" t="str">
        <f>IF(P3616=0, "Non Smoker", "Smoker")</f>
        <v>Non Smoker</v>
      </c>
      <c r="R3616" s="2">
        <v>121</v>
      </c>
      <c r="S3616" s="2" t="str">
        <f t="shared" si="56"/>
        <v>Alive</v>
      </c>
      <c r="T3616">
        <v>1</v>
      </c>
      <c r="U3616">
        <v>0</v>
      </c>
    </row>
    <row r="3617" spans="1:21" x14ac:dyDescent="0.3">
      <c r="A3617" s="2">
        <v>66</v>
      </c>
      <c r="B3617">
        <v>1</v>
      </c>
      <c r="C3617" t="str">
        <f>IF(B3617=0, "No Anemia", "Anemia")</f>
        <v>Anemia</v>
      </c>
      <c r="D3617" s="2">
        <v>72</v>
      </c>
      <c r="E3617">
        <v>0</v>
      </c>
      <c r="F3617" t="str">
        <f>IF(E3617=0, "No Diabetes", "Diabetes")</f>
        <v>No Diabetes</v>
      </c>
      <c r="G3617" s="2">
        <v>40</v>
      </c>
      <c r="H3617">
        <v>1</v>
      </c>
      <c r="I3617" t="str">
        <f>IF(H3617=0, "No High Blood Pressure", "High Blood Pressure")</f>
        <v>High Blood Pressure</v>
      </c>
      <c r="J3617" s="2">
        <v>242000</v>
      </c>
      <c r="K3617" s="1">
        <v>1.2</v>
      </c>
      <c r="L3617" s="2">
        <v>134</v>
      </c>
      <c r="M3617">
        <v>1</v>
      </c>
      <c r="N3617">
        <v>0</v>
      </c>
      <c r="O3617" t="str">
        <f>IF(M3616=0, "Female", "Male")</f>
        <v>Male</v>
      </c>
      <c r="P3617">
        <v>0</v>
      </c>
      <c r="Q3617" t="str">
        <f>IF(P3617=0, "Non Smoker", "Smoker")</f>
        <v>Non Smoker</v>
      </c>
      <c r="R3617" s="2">
        <v>121</v>
      </c>
      <c r="S3617" s="2" t="str">
        <f t="shared" si="56"/>
        <v>Alive</v>
      </c>
      <c r="T3617">
        <v>1</v>
      </c>
      <c r="U3617">
        <v>0</v>
      </c>
    </row>
    <row r="3618" spans="1:21" x14ac:dyDescent="0.3">
      <c r="A3618" s="2">
        <v>66</v>
      </c>
      <c r="B3618">
        <v>1</v>
      </c>
      <c r="C3618" t="str">
        <f>IF(B3618=0, "No Anemia", "Anemia")</f>
        <v>Anemia</v>
      </c>
      <c r="D3618" s="2">
        <v>68</v>
      </c>
      <c r="E3618">
        <v>1</v>
      </c>
      <c r="F3618" t="str">
        <f>IF(E3618=0, "No Diabetes", "Diabetes")</f>
        <v>Diabetes</v>
      </c>
      <c r="G3618" s="2">
        <v>38</v>
      </c>
      <c r="H3618">
        <v>1</v>
      </c>
      <c r="I3618" t="str">
        <f>IF(H3618=0, "No High Blood Pressure", "High Blood Pressure")</f>
        <v>High Blood Pressure</v>
      </c>
      <c r="J3618" s="2">
        <v>162000</v>
      </c>
      <c r="K3618" s="1">
        <v>1</v>
      </c>
      <c r="L3618" s="2">
        <v>136</v>
      </c>
      <c r="M3618">
        <v>0</v>
      </c>
      <c r="N3618">
        <v>1</v>
      </c>
      <c r="O3618" t="str">
        <f>IF(M3617=0, "Female", "Male")</f>
        <v>Male</v>
      </c>
      <c r="P3618">
        <v>0</v>
      </c>
      <c r="Q3618" t="str">
        <f>IF(P3618=0, "Non Smoker", "Smoker")</f>
        <v>Non Smoker</v>
      </c>
      <c r="R3618" s="2">
        <v>95</v>
      </c>
      <c r="S3618" s="2" t="str">
        <f t="shared" si="56"/>
        <v>Alive</v>
      </c>
      <c r="T3618">
        <v>1</v>
      </c>
      <c r="U3618">
        <v>0</v>
      </c>
    </row>
    <row r="3619" spans="1:21" x14ac:dyDescent="0.3">
      <c r="A3619" s="2">
        <v>66</v>
      </c>
      <c r="B3619">
        <v>1</v>
      </c>
      <c r="C3619" t="str">
        <f>IF(B3619=0, "No Anemia", "Anemia")</f>
        <v>Anemia</v>
      </c>
      <c r="D3619" s="2">
        <v>68</v>
      </c>
      <c r="E3619">
        <v>1</v>
      </c>
      <c r="F3619" t="str">
        <f>IF(E3619=0, "No Diabetes", "Diabetes")</f>
        <v>Diabetes</v>
      </c>
      <c r="G3619" s="2">
        <v>38</v>
      </c>
      <c r="H3619">
        <v>1</v>
      </c>
      <c r="I3619" t="str">
        <f>IF(H3619=0, "No High Blood Pressure", "High Blood Pressure")</f>
        <v>High Blood Pressure</v>
      </c>
      <c r="J3619" s="2">
        <v>162000</v>
      </c>
      <c r="K3619" s="1">
        <v>1</v>
      </c>
      <c r="L3619" s="2">
        <v>136</v>
      </c>
      <c r="M3619">
        <v>0</v>
      </c>
      <c r="N3619">
        <v>1</v>
      </c>
      <c r="O3619" t="str">
        <f>IF(M3618=0, "Female", "Male")</f>
        <v>Female</v>
      </c>
      <c r="P3619">
        <v>0</v>
      </c>
      <c r="Q3619" t="str">
        <f>IF(P3619=0, "Non Smoker", "Smoker")</f>
        <v>Non Smoker</v>
      </c>
      <c r="R3619" s="2">
        <v>95</v>
      </c>
      <c r="S3619" s="2" t="str">
        <f t="shared" si="56"/>
        <v>Alive</v>
      </c>
      <c r="T3619">
        <v>1</v>
      </c>
      <c r="U3619">
        <v>0</v>
      </c>
    </row>
    <row r="3620" spans="1:21" x14ac:dyDescent="0.3">
      <c r="A3620" s="2">
        <v>66</v>
      </c>
      <c r="B3620">
        <v>1</v>
      </c>
      <c r="C3620" t="str">
        <f>IF(B3620=0, "No Anemia", "Anemia")</f>
        <v>Anemia</v>
      </c>
      <c r="D3620" s="2">
        <v>68</v>
      </c>
      <c r="E3620">
        <v>1</v>
      </c>
      <c r="F3620" t="str">
        <f>IF(E3620=0, "No Diabetes", "Diabetes")</f>
        <v>Diabetes</v>
      </c>
      <c r="G3620" s="2">
        <v>38</v>
      </c>
      <c r="H3620">
        <v>1</v>
      </c>
      <c r="I3620" t="str">
        <f>IF(H3620=0, "No High Blood Pressure", "High Blood Pressure")</f>
        <v>High Blood Pressure</v>
      </c>
      <c r="J3620" s="2">
        <v>162000</v>
      </c>
      <c r="K3620" s="1">
        <v>1</v>
      </c>
      <c r="L3620" s="2">
        <v>136</v>
      </c>
      <c r="M3620">
        <v>0</v>
      </c>
      <c r="N3620">
        <v>1</v>
      </c>
      <c r="O3620" t="str">
        <f>IF(M3619=0, "Female", "Male")</f>
        <v>Female</v>
      </c>
      <c r="P3620">
        <v>0</v>
      </c>
      <c r="Q3620" t="str">
        <f>IF(P3620=0, "Non Smoker", "Smoker")</f>
        <v>Non Smoker</v>
      </c>
      <c r="R3620" s="2">
        <v>95</v>
      </c>
      <c r="S3620" s="2" t="str">
        <f t="shared" si="56"/>
        <v>Alive</v>
      </c>
      <c r="T3620">
        <v>1</v>
      </c>
      <c r="U3620">
        <v>0</v>
      </c>
    </row>
    <row r="3621" spans="1:21" x14ac:dyDescent="0.3">
      <c r="A3621" s="2">
        <v>66</v>
      </c>
      <c r="B3621">
        <v>1</v>
      </c>
      <c r="C3621" t="str">
        <f>IF(B3621=0, "No Anemia", "Anemia")</f>
        <v>Anemia</v>
      </c>
      <c r="D3621" s="2">
        <v>68</v>
      </c>
      <c r="E3621">
        <v>1</v>
      </c>
      <c r="F3621" t="str">
        <f>IF(E3621=0, "No Diabetes", "Diabetes")</f>
        <v>Diabetes</v>
      </c>
      <c r="G3621" s="2">
        <v>38</v>
      </c>
      <c r="H3621">
        <v>1</v>
      </c>
      <c r="I3621" t="str">
        <f>IF(H3621=0, "No High Blood Pressure", "High Blood Pressure")</f>
        <v>High Blood Pressure</v>
      </c>
      <c r="J3621" s="2">
        <v>162000</v>
      </c>
      <c r="K3621" s="1">
        <v>1</v>
      </c>
      <c r="L3621" s="2">
        <v>136</v>
      </c>
      <c r="M3621">
        <v>0</v>
      </c>
      <c r="N3621">
        <v>1</v>
      </c>
      <c r="O3621" t="str">
        <f>IF(M3620=0, "Female", "Male")</f>
        <v>Female</v>
      </c>
      <c r="P3621">
        <v>0</v>
      </c>
      <c r="Q3621" t="str">
        <f>IF(P3621=0, "Non Smoker", "Smoker")</f>
        <v>Non Smoker</v>
      </c>
      <c r="R3621" s="2">
        <v>95</v>
      </c>
      <c r="S3621" s="2" t="str">
        <f t="shared" si="56"/>
        <v>Alive</v>
      </c>
      <c r="T3621">
        <v>1</v>
      </c>
      <c r="U3621">
        <v>0</v>
      </c>
    </row>
    <row r="3622" spans="1:21" x14ac:dyDescent="0.3">
      <c r="A3622" s="2">
        <v>66</v>
      </c>
      <c r="B3622">
        <v>1</v>
      </c>
      <c r="C3622" t="str">
        <f>IF(B3622=0, "No Anemia", "Anemia")</f>
        <v>Anemia</v>
      </c>
      <c r="D3622" s="2">
        <v>72</v>
      </c>
      <c r="E3622">
        <v>0</v>
      </c>
      <c r="F3622" t="str">
        <f>IF(E3622=0, "No Diabetes", "Diabetes")</f>
        <v>No Diabetes</v>
      </c>
      <c r="G3622" s="2">
        <v>40</v>
      </c>
      <c r="H3622">
        <v>1</v>
      </c>
      <c r="I3622" t="str">
        <f>IF(H3622=0, "No High Blood Pressure", "High Blood Pressure")</f>
        <v>High Blood Pressure</v>
      </c>
      <c r="J3622" s="2">
        <v>242000</v>
      </c>
      <c r="K3622" s="1">
        <v>1.2</v>
      </c>
      <c r="L3622" s="2">
        <v>134</v>
      </c>
      <c r="M3622">
        <v>1</v>
      </c>
      <c r="N3622">
        <v>0</v>
      </c>
      <c r="O3622" t="str">
        <f>IF(M3621=0, "Female", "Male")</f>
        <v>Female</v>
      </c>
      <c r="P3622">
        <v>0</v>
      </c>
      <c r="Q3622" t="str">
        <f>IF(P3622=0, "Non Smoker", "Smoker")</f>
        <v>Non Smoker</v>
      </c>
      <c r="R3622" s="2">
        <v>121</v>
      </c>
      <c r="S3622" s="2" t="str">
        <f t="shared" si="56"/>
        <v>Alive</v>
      </c>
      <c r="T3622">
        <v>1</v>
      </c>
      <c r="U3622">
        <v>0</v>
      </c>
    </row>
    <row r="3623" spans="1:21" x14ac:dyDescent="0.3">
      <c r="A3623" s="2">
        <v>66</v>
      </c>
      <c r="B3623">
        <v>1</v>
      </c>
      <c r="C3623" t="str">
        <f>IF(B3623=0, "No Anemia", "Anemia")</f>
        <v>Anemia</v>
      </c>
      <c r="D3623" s="2">
        <v>72</v>
      </c>
      <c r="E3623">
        <v>0</v>
      </c>
      <c r="F3623" t="str">
        <f>IF(E3623=0, "No Diabetes", "Diabetes")</f>
        <v>No Diabetes</v>
      </c>
      <c r="G3623" s="2">
        <v>40</v>
      </c>
      <c r="H3623">
        <v>1</v>
      </c>
      <c r="I3623" t="str">
        <f>IF(H3623=0, "No High Blood Pressure", "High Blood Pressure")</f>
        <v>High Blood Pressure</v>
      </c>
      <c r="J3623" s="2">
        <v>242000</v>
      </c>
      <c r="K3623" s="1">
        <v>1.2</v>
      </c>
      <c r="L3623" s="2">
        <v>134</v>
      </c>
      <c r="M3623">
        <v>1</v>
      </c>
      <c r="N3623">
        <v>0</v>
      </c>
      <c r="O3623" t="str">
        <f>IF(M3622=0, "Female", "Male")</f>
        <v>Male</v>
      </c>
      <c r="P3623">
        <v>0</v>
      </c>
      <c r="Q3623" t="str">
        <f>IF(P3623=0, "Non Smoker", "Smoker")</f>
        <v>Non Smoker</v>
      </c>
      <c r="R3623" s="2">
        <v>121</v>
      </c>
      <c r="S3623" s="2" t="str">
        <f t="shared" si="56"/>
        <v>Alive</v>
      </c>
      <c r="T3623">
        <v>1</v>
      </c>
      <c r="U3623">
        <v>0</v>
      </c>
    </row>
    <row r="3624" spans="1:21" x14ac:dyDescent="0.3">
      <c r="A3624" s="2">
        <v>67</v>
      </c>
      <c r="B3624">
        <v>0</v>
      </c>
      <c r="C3624" t="str">
        <f>IF(B3624=0, "No Anemia", "Anemia")</f>
        <v>No Anemia</v>
      </c>
      <c r="D3624" s="2">
        <v>148</v>
      </c>
      <c r="E3624">
        <v>1</v>
      </c>
      <c r="F3624" t="str">
        <f>IF(E3624=0, "No Diabetes", "Diabetes")</f>
        <v>Diabetes</v>
      </c>
      <c r="G3624" s="2">
        <v>60</v>
      </c>
      <c r="H3624">
        <v>0</v>
      </c>
      <c r="I3624" t="str">
        <f>IF(H3624=0, "No High Blood Pressure", "High Blood Pressure")</f>
        <v>No High Blood Pressure</v>
      </c>
      <c r="J3624" s="2">
        <v>267000</v>
      </c>
      <c r="K3624" s="1">
        <v>1.2</v>
      </c>
      <c r="L3624" s="2">
        <v>145</v>
      </c>
      <c r="M3624">
        <v>1</v>
      </c>
      <c r="N3624">
        <v>0</v>
      </c>
      <c r="O3624" t="str">
        <f>IF(M3623=0, "Female", "Male")</f>
        <v>Male</v>
      </c>
      <c r="P3624">
        <v>0</v>
      </c>
      <c r="Q3624" t="str">
        <f>IF(P3624=0, "Non Smoker", "Smoker")</f>
        <v>Non Smoker</v>
      </c>
      <c r="R3624" s="2">
        <v>147</v>
      </c>
      <c r="S3624" s="2" t="str">
        <f t="shared" si="56"/>
        <v>Alive</v>
      </c>
      <c r="T3624">
        <v>1</v>
      </c>
      <c r="U3624">
        <v>0</v>
      </c>
    </row>
    <row r="3625" spans="1:21" x14ac:dyDescent="0.3">
      <c r="A3625" s="2">
        <v>67</v>
      </c>
      <c r="B3625">
        <v>0</v>
      </c>
      <c r="C3625" t="str">
        <f>IF(B3625=0, "No Anemia", "Anemia")</f>
        <v>No Anemia</v>
      </c>
      <c r="D3625" s="2">
        <v>582</v>
      </c>
      <c r="E3625">
        <v>0</v>
      </c>
      <c r="F3625" t="str">
        <f>IF(E3625=0, "No Diabetes", "Diabetes")</f>
        <v>No Diabetes</v>
      </c>
      <c r="G3625" s="2">
        <v>50</v>
      </c>
      <c r="H3625">
        <v>0</v>
      </c>
      <c r="I3625" t="str">
        <f>IF(H3625=0, "No High Blood Pressure", "High Blood Pressure")</f>
        <v>No High Blood Pressure</v>
      </c>
      <c r="J3625" s="2">
        <v>263358.03000000003</v>
      </c>
      <c r="K3625" s="1">
        <v>1.18</v>
      </c>
      <c r="L3625" s="2">
        <v>137</v>
      </c>
      <c r="M3625">
        <v>1</v>
      </c>
      <c r="N3625">
        <v>0</v>
      </c>
      <c r="O3625" t="str">
        <f>IF(M3624=0, "Female", "Male")</f>
        <v>Male</v>
      </c>
      <c r="P3625">
        <v>1</v>
      </c>
      <c r="Q3625" t="str">
        <f>IF(P3625=0, "Non Smoker", "Smoker")</f>
        <v>Smoker</v>
      </c>
      <c r="R3625" s="2">
        <v>76</v>
      </c>
      <c r="S3625" s="2" t="str">
        <f t="shared" si="56"/>
        <v>Alive</v>
      </c>
      <c r="T3625">
        <v>1</v>
      </c>
      <c r="U3625">
        <v>0</v>
      </c>
    </row>
    <row r="3626" spans="1:21" x14ac:dyDescent="0.3">
      <c r="A3626" s="2">
        <v>67</v>
      </c>
      <c r="B3626">
        <v>0</v>
      </c>
      <c r="C3626" t="str">
        <f>IF(B3626=0, "No Anemia", "Anemia")</f>
        <v>No Anemia</v>
      </c>
      <c r="D3626" s="2">
        <v>582</v>
      </c>
      <c r="E3626">
        <v>0</v>
      </c>
      <c r="F3626" t="str">
        <f>IF(E3626=0, "No Diabetes", "Diabetes")</f>
        <v>No Diabetes</v>
      </c>
      <c r="G3626" s="2">
        <v>50</v>
      </c>
      <c r="H3626">
        <v>0</v>
      </c>
      <c r="I3626" t="str">
        <f>IF(H3626=0, "No High Blood Pressure", "High Blood Pressure")</f>
        <v>No High Blood Pressure</v>
      </c>
      <c r="J3626" s="2">
        <v>263358.03000000003</v>
      </c>
      <c r="K3626" s="1">
        <v>1.18</v>
      </c>
      <c r="L3626" s="2">
        <v>137</v>
      </c>
      <c r="M3626">
        <v>1</v>
      </c>
      <c r="N3626">
        <v>0</v>
      </c>
      <c r="O3626" t="str">
        <f>IF(M3625=0, "Female", "Male")</f>
        <v>Male</v>
      </c>
      <c r="P3626">
        <v>1</v>
      </c>
      <c r="Q3626" t="str">
        <f>IF(P3626=0, "Non Smoker", "Smoker")</f>
        <v>Smoker</v>
      </c>
      <c r="R3626" s="2">
        <v>76</v>
      </c>
      <c r="S3626" s="2" t="str">
        <f t="shared" si="56"/>
        <v>Alive</v>
      </c>
      <c r="T3626">
        <v>1</v>
      </c>
      <c r="U3626">
        <v>0</v>
      </c>
    </row>
    <row r="3627" spans="1:21" x14ac:dyDescent="0.3">
      <c r="A3627" s="2">
        <v>67</v>
      </c>
      <c r="B3627">
        <v>0</v>
      </c>
      <c r="C3627" t="str">
        <f>IF(B3627=0, "No Anemia", "Anemia")</f>
        <v>No Anemia</v>
      </c>
      <c r="D3627" s="2">
        <v>582</v>
      </c>
      <c r="E3627">
        <v>0</v>
      </c>
      <c r="F3627" t="str">
        <f>IF(E3627=0, "No Diabetes", "Diabetes")</f>
        <v>No Diabetes</v>
      </c>
      <c r="G3627" s="2">
        <v>50</v>
      </c>
      <c r="H3627">
        <v>0</v>
      </c>
      <c r="I3627" t="str">
        <f>IF(H3627=0, "No High Blood Pressure", "High Blood Pressure")</f>
        <v>No High Blood Pressure</v>
      </c>
      <c r="J3627" s="2">
        <v>263358.03000000003</v>
      </c>
      <c r="K3627" s="1">
        <v>1.18</v>
      </c>
      <c r="L3627" s="2">
        <v>137</v>
      </c>
      <c r="M3627">
        <v>1</v>
      </c>
      <c r="N3627">
        <v>0</v>
      </c>
      <c r="O3627" t="str">
        <f>IF(M3626=0, "Female", "Male")</f>
        <v>Male</v>
      </c>
      <c r="P3627">
        <v>1</v>
      </c>
      <c r="Q3627" t="str">
        <f>IF(P3627=0, "Non Smoker", "Smoker")</f>
        <v>Smoker</v>
      </c>
      <c r="R3627" s="2">
        <v>76</v>
      </c>
      <c r="S3627" s="2" t="str">
        <f t="shared" si="56"/>
        <v>Alive</v>
      </c>
      <c r="T3627">
        <v>1</v>
      </c>
      <c r="U3627">
        <v>0</v>
      </c>
    </row>
    <row r="3628" spans="1:21" x14ac:dyDescent="0.3">
      <c r="A3628" s="2">
        <v>67</v>
      </c>
      <c r="B3628">
        <v>0</v>
      </c>
      <c r="C3628" t="str">
        <f>IF(B3628=0, "No Anemia", "Anemia")</f>
        <v>No Anemia</v>
      </c>
      <c r="D3628" s="2">
        <v>582</v>
      </c>
      <c r="E3628">
        <v>0</v>
      </c>
      <c r="F3628" t="str">
        <f>IF(E3628=0, "No Diabetes", "Diabetes")</f>
        <v>No Diabetes</v>
      </c>
      <c r="G3628" s="2">
        <v>50</v>
      </c>
      <c r="H3628">
        <v>0</v>
      </c>
      <c r="I3628" t="str">
        <f>IF(H3628=0, "No High Blood Pressure", "High Blood Pressure")</f>
        <v>No High Blood Pressure</v>
      </c>
      <c r="J3628" s="2">
        <v>263358.03000000003</v>
      </c>
      <c r="K3628" s="1">
        <v>1.18</v>
      </c>
      <c r="L3628" s="2">
        <v>137</v>
      </c>
      <c r="M3628">
        <v>1</v>
      </c>
      <c r="N3628">
        <v>0</v>
      </c>
      <c r="O3628" t="str">
        <f>IF(M3627=0, "Female", "Male")</f>
        <v>Male</v>
      </c>
      <c r="P3628">
        <v>1</v>
      </c>
      <c r="Q3628" t="str">
        <f>IF(P3628=0, "Non Smoker", "Smoker")</f>
        <v>Smoker</v>
      </c>
      <c r="R3628" s="2">
        <v>76</v>
      </c>
      <c r="S3628" s="2" t="str">
        <f t="shared" si="56"/>
        <v>Alive</v>
      </c>
      <c r="T3628">
        <v>1</v>
      </c>
      <c r="U3628">
        <v>0</v>
      </c>
    </row>
    <row r="3629" spans="1:21" x14ac:dyDescent="0.3">
      <c r="A3629" s="2">
        <v>67</v>
      </c>
      <c r="B3629">
        <v>0</v>
      </c>
      <c r="C3629" t="str">
        <f>IF(B3629=0, "No Anemia", "Anemia")</f>
        <v>No Anemia</v>
      </c>
      <c r="D3629" s="2">
        <v>213</v>
      </c>
      <c r="E3629">
        <v>0</v>
      </c>
      <c r="F3629" t="str">
        <f>IF(E3629=0, "No Diabetes", "Diabetes")</f>
        <v>No Diabetes</v>
      </c>
      <c r="G3629" s="2">
        <v>38</v>
      </c>
      <c r="H3629">
        <v>0</v>
      </c>
      <c r="I3629" t="str">
        <f>IF(H3629=0, "No High Blood Pressure", "High Blood Pressure")</f>
        <v>No High Blood Pressure</v>
      </c>
      <c r="J3629" s="2">
        <v>215000</v>
      </c>
      <c r="K3629" s="1">
        <v>1.2</v>
      </c>
      <c r="L3629" s="2">
        <v>133</v>
      </c>
      <c r="M3629">
        <v>0</v>
      </c>
      <c r="N3629">
        <v>1</v>
      </c>
      <c r="O3629" t="str">
        <f>IF(M3628=0, "Female", "Male")</f>
        <v>Male</v>
      </c>
      <c r="P3629">
        <v>0</v>
      </c>
      <c r="Q3629" t="str">
        <f>IF(P3629=0, "Non Smoker", "Smoker")</f>
        <v>Non Smoker</v>
      </c>
      <c r="R3629" s="2">
        <v>245</v>
      </c>
      <c r="S3629" s="2" t="str">
        <f t="shared" si="56"/>
        <v>Alive</v>
      </c>
      <c r="T3629">
        <v>1</v>
      </c>
      <c r="U3629">
        <v>0</v>
      </c>
    </row>
    <row r="3630" spans="1:21" x14ac:dyDescent="0.3">
      <c r="A3630" s="2">
        <v>67</v>
      </c>
      <c r="B3630">
        <v>0</v>
      </c>
      <c r="C3630" t="str">
        <f>IF(B3630=0, "No Anemia", "Anemia")</f>
        <v>No Anemia</v>
      </c>
      <c r="D3630" s="2">
        <v>213</v>
      </c>
      <c r="E3630">
        <v>0</v>
      </c>
      <c r="F3630" t="str">
        <f>IF(E3630=0, "No Diabetes", "Diabetes")</f>
        <v>No Diabetes</v>
      </c>
      <c r="G3630" s="2">
        <v>38</v>
      </c>
      <c r="H3630">
        <v>0</v>
      </c>
      <c r="I3630" t="str">
        <f>IF(H3630=0, "No High Blood Pressure", "High Blood Pressure")</f>
        <v>No High Blood Pressure</v>
      </c>
      <c r="J3630" s="2">
        <v>215000</v>
      </c>
      <c r="K3630" s="1">
        <v>1.2</v>
      </c>
      <c r="L3630" s="2">
        <v>133</v>
      </c>
      <c r="M3630">
        <v>0</v>
      </c>
      <c r="N3630">
        <v>1</v>
      </c>
      <c r="O3630" t="str">
        <f>IF(M3629=0, "Female", "Male")</f>
        <v>Female</v>
      </c>
      <c r="P3630">
        <v>0</v>
      </c>
      <c r="Q3630" t="str">
        <f>IF(P3630=0, "Non Smoker", "Smoker")</f>
        <v>Non Smoker</v>
      </c>
      <c r="R3630" s="2">
        <v>245</v>
      </c>
      <c r="S3630" s="2" t="str">
        <f t="shared" si="56"/>
        <v>Alive</v>
      </c>
      <c r="T3630">
        <v>1</v>
      </c>
      <c r="U3630">
        <v>0</v>
      </c>
    </row>
    <row r="3631" spans="1:21" x14ac:dyDescent="0.3">
      <c r="A3631" s="2">
        <v>67</v>
      </c>
      <c r="B3631">
        <v>0</v>
      </c>
      <c r="C3631" t="str">
        <f>IF(B3631=0, "No Anemia", "Anemia")</f>
        <v>No Anemia</v>
      </c>
      <c r="D3631" s="2">
        <v>213</v>
      </c>
      <c r="E3631">
        <v>0</v>
      </c>
      <c r="F3631" t="str">
        <f>IF(E3631=0, "No Diabetes", "Diabetes")</f>
        <v>No Diabetes</v>
      </c>
      <c r="G3631" s="2">
        <v>38</v>
      </c>
      <c r="H3631">
        <v>0</v>
      </c>
      <c r="I3631" t="str">
        <f>IF(H3631=0, "No High Blood Pressure", "High Blood Pressure")</f>
        <v>No High Blood Pressure</v>
      </c>
      <c r="J3631" s="2">
        <v>215000</v>
      </c>
      <c r="K3631" s="1">
        <v>1.2</v>
      </c>
      <c r="L3631" s="2">
        <v>133</v>
      </c>
      <c r="M3631">
        <v>0</v>
      </c>
      <c r="N3631">
        <v>1</v>
      </c>
      <c r="O3631" t="str">
        <f>IF(M3630=0, "Female", "Male")</f>
        <v>Female</v>
      </c>
      <c r="P3631">
        <v>0</v>
      </c>
      <c r="Q3631" t="str">
        <f>IF(P3631=0, "Non Smoker", "Smoker")</f>
        <v>Non Smoker</v>
      </c>
      <c r="R3631" s="2">
        <v>245</v>
      </c>
      <c r="S3631" s="2" t="str">
        <f t="shared" si="56"/>
        <v>Alive</v>
      </c>
      <c r="T3631">
        <v>1</v>
      </c>
      <c r="U3631">
        <v>0</v>
      </c>
    </row>
    <row r="3632" spans="1:21" x14ac:dyDescent="0.3">
      <c r="A3632" s="2">
        <v>67</v>
      </c>
      <c r="B3632">
        <v>0</v>
      </c>
      <c r="C3632" t="str">
        <f>IF(B3632=0, "No Anemia", "Anemia")</f>
        <v>No Anemia</v>
      </c>
      <c r="D3632" s="2">
        <v>213</v>
      </c>
      <c r="E3632">
        <v>0</v>
      </c>
      <c r="F3632" t="str">
        <f>IF(E3632=0, "No Diabetes", "Diabetes")</f>
        <v>No Diabetes</v>
      </c>
      <c r="G3632" s="2">
        <v>38</v>
      </c>
      <c r="H3632">
        <v>0</v>
      </c>
      <c r="I3632" t="str">
        <f>IF(H3632=0, "No High Blood Pressure", "High Blood Pressure")</f>
        <v>No High Blood Pressure</v>
      </c>
      <c r="J3632" s="2">
        <v>215000</v>
      </c>
      <c r="K3632" s="1">
        <v>1.2</v>
      </c>
      <c r="L3632" s="2">
        <v>133</v>
      </c>
      <c r="M3632">
        <v>0</v>
      </c>
      <c r="N3632">
        <v>1</v>
      </c>
      <c r="O3632" t="str">
        <f>IF(M3631=0, "Female", "Male")</f>
        <v>Female</v>
      </c>
      <c r="P3632">
        <v>0</v>
      </c>
      <c r="Q3632" t="str">
        <f>IF(P3632=0, "Non Smoker", "Smoker")</f>
        <v>Non Smoker</v>
      </c>
      <c r="R3632" s="2">
        <v>245</v>
      </c>
      <c r="S3632" s="2" t="str">
        <f t="shared" si="56"/>
        <v>Alive</v>
      </c>
      <c r="T3632">
        <v>1</v>
      </c>
      <c r="U3632">
        <v>0</v>
      </c>
    </row>
    <row r="3633" spans="1:21" x14ac:dyDescent="0.3">
      <c r="A3633" s="2">
        <v>67</v>
      </c>
      <c r="B3633">
        <v>0</v>
      </c>
      <c r="C3633" t="str">
        <f>IF(B3633=0, "No Anemia", "Anemia")</f>
        <v>No Anemia</v>
      </c>
      <c r="D3633" s="2">
        <v>582</v>
      </c>
      <c r="E3633">
        <v>0</v>
      </c>
      <c r="F3633" t="str">
        <f>IF(E3633=0, "No Diabetes", "Diabetes")</f>
        <v>No Diabetes</v>
      </c>
      <c r="G3633" s="2">
        <v>50</v>
      </c>
      <c r="H3633">
        <v>0</v>
      </c>
      <c r="I3633" t="str">
        <f>IF(H3633=0, "No High Blood Pressure", "High Blood Pressure")</f>
        <v>No High Blood Pressure</v>
      </c>
      <c r="J3633" s="2">
        <v>263358.03000000003</v>
      </c>
      <c r="K3633" s="1">
        <v>1.18</v>
      </c>
      <c r="L3633" s="2">
        <v>137</v>
      </c>
      <c r="M3633">
        <v>1</v>
      </c>
      <c r="N3633">
        <v>0</v>
      </c>
      <c r="O3633" t="str">
        <f>IF(M3632=0, "Female", "Male")</f>
        <v>Female</v>
      </c>
      <c r="P3633">
        <v>1</v>
      </c>
      <c r="Q3633" t="str">
        <f>IF(P3633=0, "Non Smoker", "Smoker")</f>
        <v>Smoker</v>
      </c>
      <c r="R3633" s="2">
        <v>76</v>
      </c>
      <c r="S3633" s="2" t="str">
        <f t="shared" si="56"/>
        <v>Alive</v>
      </c>
      <c r="T3633">
        <v>1</v>
      </c>
      <c r="U3633">
        <v>0</v>
      </c>
    </row>
    <row r="3634" spans="1:21" x14ac:dyDescent="0.3">
      <c r="A3634" s="2">
        <v>67</v>
      </c>
      <c r="B3634">
        <v>0</v>
      </c>
      <c r="C3634" t="str">
        <f>IF(B3634=0, "No Anemia", "Anemia")</f>
        <v>No Anemia</v>
      </c>
      <c r="D3634" s="2">
        <v>582</v>
      </c>
      <c r="E3634">
        <v>0</v>
      </c>
      <c r="F3634" t="str">
        <f>IF(E3634=0, "No Diabetes", "Diabetes")</f>
        <v>No Diabetes</v>
      </c>
      <c r="G3634" s="2">
        <v>50</v>
      </c>
      <c r="H3634">
        <v>0</v>
      </c>
      <c r="I3634" t="str">
        <f>IF(H3634=0, "No High Blood Pressure", "High Blood Pressure")</f>
        <v>No High Blood Pressure</v>
      </c>
      <c r="J3634" s="2">
        <v>263358.03000000003</v>
      </c>
      <c r="K3634" s="1">
        <v>1.18</v>
      </c>
      <c r="L3634" s="2">
        <v>137</v>
      </c>
      <c r="M3634">
        <v>0</v>
      </c>
      <c r="N3634">
        <v>1</v>
      </c>
      <c r="O3634" t="str">
        <f>IF(M3633=0, "Female", "Male")</f>
        <v>Male</v>
      </c>
      <c r="P3634">
        <v>0</v>
      </c>
      <c r="Q3634" t="str">
        <f>IF(P3634=0, "Non Smoker", "Smoker")</f>
        <v>Non Smoker</v>
      </c>
      <c r="R3634" s="2">
        <v>76</v>
      </c>
      <c r="S3634" s="2" t="str">
        <f t="shared" si="56"/>
        <v>Alive</v>
      </c>
      <c r="T3634">
        <v>1</v>
      </c>
      <c r="U3634">
        <v>0</v>
      </c>
    </row>
    <row r="3635" spans="1:21" x14ac:dyDescent="0.3">
      <c r="A3635" s="2">
        <v>67</v>
      </c>
      <c r="B3635">
        <v>0</v>
      </c>
      <c r="C3635" t="str">
        <f>IF(B3635=0, "No Anemia", "Anemia")</f>
        <v>No Anemia</v>
      </c>
      <c r="D3635" s="2">
        <v>213</v>
      </c>
      <c r="E3635">
        <v>0</v>
      </c>
      <c r="F3635" t="str">
        <f>IF(E3635=0, "No Diabetes", "Diabetes")</f>
        <v>No Diabetes</v>
      </c>
      <c r="G3635" s="2">
        <v>38</v>
      </c>
      <c r="H3635">
        <v>0</v>
      </c>
      <c r="I3635" t="str">
        <f>IF(H3635=0, "No High Blood Pressure", "High Blood Pressure")</f>
        <v>No High Blood Pressure</v>
      </c>
      <c r="J3635" s="2">
        <v>215000</v>
      </c>
      <c r="K3635" s="1">
        <v>1.2</v>
      </c>
      <c r="L3635" s="2">
        <v>133</v>
      </c>
      <c r="M3635">
        <v>0</v>
      </c>
      <c r="N3635">
        <v>1</v>
      </c>
      <c r="O3635" t="str">
        <f>IF(M3634=0, "Female", "Male")</f>
        <v>Female</v>
      </c>
      <c r="P3635">
        <v>0</v>
      </c>
      <c r="Q3635" t="str">
        <f>IF(P3635=0, "Non Smoker", "Smoker")</f>
        <v>Non Smoker</v>
      </c>
      <c r="R3635" s="2">
        <v>245</v>
      </c>
      <c r="S3635" s="2" t="str">
        <f t="shared" si="56"/>
        <v>Alive</v>
      </c>
      <c r="T3635">
        <v>1</v>
      </c>
      <c r="U3635">
        <v>0</v>
      </c>
    </row>
    <row r="3636" spans="1:21" x14ac:dyDescent="0.3">
      <c r="A3636" s="2">
        <v>67</v>
      </c>
      <c r="B3636">
        <v>0</v>
      </c>
      <c r="C3636" t="str">
        <f>IF(B3636=0, "No Anemia", "Anemia")</f>
        <v>No Anemia</v>
      </c>
      <c r="D3636" s="2">
        <v>582</v>
      </c>
      <c r="E3636">
        <v>0</v>
      </c>
      <c r="F3636" t="str">
        <f>IF(E3636=0, "No Diabetes", "Diabetes")</f>
        <v>No Diabetes</v>
      </c>
      <c r="G3636" s="2">
        <v>50</v>
      </c>
      <c r="H3636">
        <v>0</v>
      </c>
      <c r="I3636" t="str">
        <f>IF(H3636=0, "No High Blood Pressure", "High Blood Pressure")</f>
        <v>No High Blood Pressure</v>
      </c>
      <c r="J3636" s="2">
        <v>263358.03000000003</v>
      </c>
      <c r="K3636" s="1">
        <v>1.18</v>
      </c>
      <c r="L3636" s="2">
        <v>137</v>
      </c>
      <c r="M3636">
        <v>1</v>
      </c>
      <c r="N3636">
        <v>0</v>
      </c>
      <c r="O3636" t="str">
        <f>IF(M3635=0, "Female", "Male")</f>
        <v>Female</v>
      </c>
      <c r="P3636">
        <v>1</v>
      </c>
      <c r="Q3636" t="str">
        <f>IF(P3636=0, "Non Smoker", "Smoker")</f>
        <v>Smoker</v>
      </c>
      <c r="R3636" s="2">
        <v>76</v>
      </c>
      <c r="S3636" s="2" t="str">
        <f t="shared" si="56"/>
        <v>Alive</v>
      </c>
      <c r="T3636">
        <v>1</v>
      </c>
      <c r="U3636">
        <v>0</v>
      </c>
    </row>
    <row r="3637" spans="1:21" x14ac:dyDescent="0.3">
      <c r="A3637" s="2">
        <v>67</v>
      </c>
      <c r="B3637">
        <v>0</v>
      </c>
      <c r="C3637" t="str">
        <f>IF(B3637=0, "No Anemia", "Anemia")</f>
        <v>No Anemia</v>
      </c>
      <c r="D3637" s="2">
        <v>213</v>
      </c>
      <c r="E3637">
        <v>0</v>
      </c>
      <c r="F3637" t="str">
        <f>IF(E3637=0, "No Diabetes", "Diabetes")</f>
        <v>No Diabetes</v>
      </c>
      <c r="G3637" s="2">
        <v>38</v>
      </c>
      <c r="H3637">
        <v>0</v>
      </c>
      <c r="I3637" t="str">
        <f>IF(H3637=0, "No High Blood Pressure", "High Blood Pressure")</f>
        <v>No High Blood Pressure</v>
      </c>
      <c r="J3637" s="2">
        <v>215000</v>
      </c>
      <c r="K3637" s="1">
        <v>1.2</v>
      </c>
      <c r="L3637" s="2">
        <v>133</v>
      </c>
      <c r="M3637">
        <v>0</v>
      </c>
      <c r="N3637">
        <v>1</v>
      </c>
      <c r="O3637" t="str">
        <f>IF(M3636=0, "Female", "Male")</f>
        <v>Male</v>
      </c>
      <c r="P3637">
        <v>0</v>
      </c>
      <c r="Q3637" t="str">
        <f>IF(P3637=0, "Non Smoker", "Smoker")</f>
        <v>Non Smoker</v>
      </c>
      <c r="R3637" s="2">
        <v>245</v>
      </c>
      <c r="S3637" s="2" t="str">
        <f t="shared" si="56"/>
        <v>Alive</v>
      </c>
      <c r="T3637">
        <v>1</v>
      </c>
      <c r="U3637">
        <v>0</v>
      </c>
    </row>
    <row r="3638" spans="1:21" x14ac:dyDescent="0.3">
      <c r="A3638" s="2">
        <v>67</v>
      </c>
      <c r="B3638">
        <v>0</v>
      </c>
      <c r="C3638" t="str">
        <f>IF(B3638=0, "No Anemia", "Anemia")</f>
        <v>No Anemia</v>
      </c>
      <c r="D3638" s="2">
        <v>582</v>
      </c>
      <c r="E3638">
        <v>0</v>
      </c>
      <c r="F3638" t="str">
        <f>IF(E3638=0, "No Diabetes", "Diabetes")</f>
        <v>No Diabetes</v>
      </c>
      <c r="G3638" s="2">
        <v>50</v>
      </c>
      <c r="H3638">
        <v>0</v>
      </c>
      <c r="I3638" t="str">
        <f>IF(H3638=0, "No High Blood Pressure", "High Blood Pressure")</f>
        <v>No High Blood Pressure</v>
      </c>
      <c r="J3638" s="2">
        <v>263358.03000000003</v>
      </c>
      <c r="K3638" s="1">
        <v>1.18</v>
      </c>
      <c r="L3638" s="2">
        <v>137</v>
      </c>
      <c r="M3638">
        <v>1</v>
      </c>
      <c r="N3638">
        <v>0</v>
      </c>
      <c r="O3638" t="str">
        <f>IF(M3637=0, "Female", "Male")</f>
        <v>Female</v>
      </c>
      <c r="P3638">
        <v>1</v>
      </c>
      <c r="Q3638" t="str">
        <f>IF(P3638=0, "Non Smoker", "Smoker")</f>
        <v>Smoker</v>
      </c>
      <c r="R3638" s="2">
        <v>76</v>
      </c>
      <c r="S3638" s="2" t="str">
        <f t="shared" si="56"/>
        <v>Alive</v>
      </c>
      <c r="T3638">
        <v>1</v>
      </c>
      <c r="U3638">
        <v>0</v>
      </c>
    </row>
    <row r="3639" spans="1:21" x14ac:dyDescent="0.3">
      <c r="A3639" s="2">
        <v>67</v>
      </c>
      <c r="B3639">
        <v>0</v>
      </c>
      <c r="C3639" t="str">
        <f>IF(B3639=0, "No Anemia", "Anemia")</f>
        <v>No Anemia</v>
      </c>
      <c r="D3639" s="2">
        <v>582</v>
      </c>
      <c r="E3639">
        <v>0</v>
      </c>
      <c r="F3639" t="str">
        <f>IF(E3639=0, "No Diabetes", "Diabetes")</f>
        <v>No Diabetes</v>
      </c>
      <c r="G3639" s="2">
        <v>50</v>
      </c>
      <c r="H3639">
        <v>0</v>
      </c>
      <c r="I3639" t="str">
        <f>IF(H3639=0, "No High Blood Pressure", "High Blood Pressure")</f>
        <v>No High Blood Pressure</v>
      </c>
      <c r="J3639" s="2">
        <v>263358.03000000003</v>
      </c>
      <c r="K3639" s="1">
        <v>1.18</v>
      </c>
      <c r="L3639" s="2">
        <v>137</v>
      </c>
      <c r="M3639">
        <v>1</v>
      </c>
      <c r="N3639">
        <v>0</v>
      </c>
      <c r="O3639" t="str">
        <f>IF(M3638=0, "Female", "Male")</f>
        <v>Male</v>
      </c>
      <c r="P3639">
        <v>1</v>
      </c>
      <c r="Q3639" t="str">
        <f>IF(P3639=0, "Non Smoker", "Smoker")</f>
        <v>Smoker</v>
      </c>
      <c r="R3639" s="2">
        <v>76</v>
      </c>
      <c r="S3639" s="2" t="str">
        <f t="shared" si="56"/>
        <v>Alive</v>
      </c>
      <c r="T3639">
        <v>1</v>
      </c>
      <c r="U3639">
        <v>0</v>
      </c>
    </row>
    <row r="3640" spans="1:21" x14ac:dyDescent="0.3">
      <c r="A3640" s="2">
        <v>67</v>
      </c>
      <c r="B3640">
        <v>0</v>
      </c>
      <c r="C3640" t="str">
        <f>IF(B3640=0, "No Anemia", "Anemia")</f>
        <v>No Anemia</v>
      </c>
      <c r="D3640" s="2">
        <v>213</v>
      </c>
      <c r="E3640">
        <v>0</v>
      </c>
      <c r="F3640" t="str">
        <f>IF(E3640=0, "No Diabetes", "Diabetes")</f>
        <v>No Diabetes</v>
      </c>
      <c r="G3640" s="2">
        <v>38</v>
      </c>
      <c r="H3640">
        <v>0</v>
      </c>
      <c r="I3640" t="str">
        <f>IF(H3640=0, "No High Blood Pressure", "High Blood Pressure")</f>
        <v>No High Blood Pressure</v>
      </c>
      <c r="J3640" s="2">
        <v>215000</v>
      </c>
      <c r="K3640" s="1">
        <v>1.2</v>
      </c>
      <c r="L3640" s="2">
        <v>133</v>
      </c>
      <c r="M3640">
        <v>0</v>
      </c>
      <c r="N3640">
        <v>1</v>
      </c>
      <c r="O3640" t="str">
        <f>IF(M3639=0, "Female", "Male")</f>
        <v>Male</v>
      </c>
      <c r="P3640">
        <v>0</v>
      </c>
      <c r="Q3640" t="str">
        <f>IF(P3640=0, "Non Smoker", "Smoker")</f>
        <v>Non Smoker</v>
      </c>
      <c r="R3640" s="2">
        <v>245</v>
      </c>
      <c r="S3640" s="2" t="str">
        <f t="shared" si="56"/>
        <v>Alive</v>
      </c>
      <c r="T3640">
        <v>1</v>
      </c>
      <c r="U3640">
        <v>0</v>
      </c>
    </row>
    <row r="3641" spans="1:21" x14ac:dyDescent="0.3">
      <c r="A3641" s="2">
        <v>67</v>
      </c>
      <c r="B3641">
        <v>0</v>
      </c>
      <c r="C3641" t="str">
        <f>IF(B3641=0, "No Anemia", "Anemia")</f>
        <v>No Anemia</v>
      </c>
      <c r="D3641" s="2">
        <v>213</v>
      </c>
      <c r="E3641">
        <v>0</v>
      </c>
      <c r="F3641" t="str">
        <f>IF(E3641=0, "No Diabetes", "Diabetes")</f>
        <v>No Diabetes</v>
      </c>
      <c r="G3641" s="2">
        <v>38</v>
      </c>
      <c r="H3641">
        <v>0</v>
      </c>
      <c r="I3641" t="str">
        <f>IF(H3641=0, "No High Blood Pressure", "High Blood Pressure")</f>
        <v>No High Blood Pressure</v>
      </c>
      <c r="J3641" s="2">
        <v>215000</v>
      </c>
      <c r="K3641" s="1">
        <v>1.2</v>
      </c>
      <c r="L3641" s="2">
        <v>133</v>
      </c>
      <c r="M3641">
        <v>0</v>
      </c>
      <c r="N3641">
        <v>1</v>
      </c>
      <c r="O3641" t="str">
        <f>IF(M3640=0, "Female", "Male")</f>
        <v>Female</v>
      </c>
      <c r="P3641">
        <v>0</v>
      </c>
      <c r="Q3641" t="str">
        <f>IF(P3641=0, "Non Smoker", "Smoker")</f>
        <v>Non Smoker</v>
      </c>
      <c r="R3641" s="2">
        <v>245</v>
      </c>
      <c r="S3641" s="2" t="str">
        <f t="shared" si="56"/>
        <v>Alive</v>
      </c>
      <c r="T3641">
        <v>1</v>
      </c>
      <c r="U3641">
        <v>0</v>
      </c>
    </row>
    <row r="3642" spans="1:21" x14ac:dyDescent="0.3">
      <c r="A3642" s="2">
        <v>67</v>
      </c>
      <c r="B3642">
        <v>0</v>
      </c>
      <c r="C3642" t="str">
        <f>IF(B3642=0, "No Anemia", "Anemia")</f>
        <v>No Anemia</v>
      </c>
      <c r="D3642" s="2">
        <v>582</v>
      </c>
      <c r="E3642">
        <v>0</v>
      </c>
      <c r="F3642" t="str">
        <f>IF(E3642=0, "No Diabetes", "Diabetes")</f>
        <v>No Diabetes</v>
      </c>
      <c r="G3642" s="2">
        <v>50</v>
      </c>
      <c r="H3642">
        <v>0</v>
      </c>
      <c r="I3642" t="str">
        <f>IF(H3642=0, "No High Blood Pressure", "High Blood Pressure")</f>
        <v>No High Blood Pressure</v>
      </c>
      <c r="J3642" s="2">
        <v>263358.03000000003</v>
      </c>
      <c r="K3642" s="1">
        <v>1.18</v>
      </c>
      <c r="L3642" s="2">
        <v>137</v>
      </c>
      <c r="M3642">
        <v>1</v>
      </c>
      <c r="N3642">
        <v>0</v>
      </c>
      <c r="O3642" t="str">
        <f>IF(M3641=0, "Female", "Male")</f>
        <v>Female</v>
      </c>
      <c r="P3642">
        <v>1</v>
      </c>
      <c r="Q3642" t="str">
        <f>IF(P3642=0, "Non Smoker", "Smoker")</f>
        <v>Smoker</v>
      </c>
      <c r="R3642" s="2">
        <v>76</v>
      </c>
      <c r="S3642" s="2" t="str">
        <f t="shared" si="56"/>
        <v>Alive</v>
      </c>
      <c r="T3642">
        <v>1</v>
      </c>
      <c r="U3642">
        <v>0</v>
      </c>
    </row>
    <row r="3643" spans="1:21" x14ac:dyDescent="0.3">
      <c r="A3643" s="2">
        <v>67</v>
      </c>
      <c r="B3643">
        <v>0</v>
      </c>
      <c r="C3643" t="str">
        <f>IF(B3643=0, "No Anemia", "Anemia")</f>
        <v>No Anemia</v>
      </c>
      <c r="D3643" s="2">
        <v>582</v>
      </c>
      <c r="E3643">
        <v>0</v>
      </c>
      <c r="F3643" t="str">
        <f>IF(E3643=0, "No Diabetes", "Diabetes")</f>
        <v>No Diabetes</v>
      </c>
      <c r="G3643" s="2">
        <v>50</v>
      </c>
      <c r="H3643">
        <v>0</v>
      </c>
      <c r="I3643" t="str">
        <f>IF(H3643=0, "No High Blood Pressure", "High Blood Pressure")</f>
        <v>No High Blood Pressure</v>
      </c>
      <c r="J3643" s="2">
        <v>263358.03000000003</v>
      </c>
      <c r="K3643" s="1">
        <v>1.18</v>
      </c>
      <c r="L3643" s="2">
        <v>137</v>
      </c>
      <c r="M3643">
        <v>1</v>
      </c>
      <c r="N3643">
        <v>0</v>
      </c>
      <c r="O3643" t="str">
        <f>IF(M3642=0, "Female", "Male")</f>
        <v>Male</v>
      </c>
      <c r="P3643">
        <v>1</v>
      </c>
      <c r="Q3643" t="str">
        <f>IF(P3643=0, "Non Smoker", "Smoker")</f>
        <v>Smoker</v>
      </c>
      <c r="R3643" s="2">
        <v>76</v>
      </c>
      <c r="S3643" s="2" t="str">
        <f t="shared" si="56"/>
        <v>Alive</v>
      </c>
      <c r="T3643">
        <v>1</v>
      </c>
      <c r="U3643">
        <v>0</v>
      </c>
    </row>
    <row r="3644" spans="1:21" x14ac:dyDescent="0.3">
      <c r="A3644" s="2">
        <v>67</v>
      </c>
      <c r="B3644">
        <v>0</v>
      </c>
      <c r="C3644" t="str">
        <f>IF(B3644=0, "No Anemia", "Anemia")</f>
        <v>No Anemia</v>
      </c>
      <c r="D3644" s="2">
        <v>582</v>
      </c>
      <c r="E3644">
        <v>0</v>
      </c>
      <c r="F3644" t="str">
        <f>IF(E3644=0, "No Diabetes", "Diabetes")</f>
        <v>No Diabetes</v>
      </c>
      <c r="G3644" s="2">
        <v>50</v>
      </c>
      <c r="H3644">
        <v>0</v>
      </c>
      <c r="I3644" t="str">
        <f>IF(H3644=0, "No High Blood Pressure", "High Blood Pressure")</f>
        <v>No High Blood Pressure</v>
      </c>
      <c r="J3644" s="2">
        <v>263358.03000000003</v>
      </c>
      <c r="K3644" s="1">
        <v>1.18</v>
      </c>
      <c r="L3644" s="2">
        <v>137</v>
      </c>
      <c r="M3644">
        <v>1</v>
      </c>
      <c r="N3644">
        <v>0</v>
      </c>
      <c r="O3644" t="str">
        <f>IF(M3643=0, "Female", "Male")</f>
        <v>Male</v>
      </c>
      <c r="P3644">
        <v>1</v>
      </c>
      <c r="Q3644" t="str">
        <f>IF(P3644=0, "Non Smoker", "Smoker")</f>
        <v>Smoker</v>
      </c>
      <c r="R3644" s="2">
        <v>76</v>
      </c>
      <c r="S3644" s="2" t="str">
        <f t="shared" si="56"/>
        <v>Alive</v>
      </c>
      <c r="T3644">
        <v>1</v>
      </c>
      <c r="U3644">
        <v>0</v>
      </c>
    </row>
    <row r="3645" spans="1:21" x14ac:dyDescent="0.3">
      <c r="A3645" s="2">
        <v>68</v>
      </c>
      <c r="B3645">
        <v>1</v>
      </c>
      <c r="C3645" t="str">
        <f>IF(B3645=0, "No Anemia", "Anemia")</f>
        <v>Anemia</v>
      </c>
      <c r="D3645" s="2">
        <v>220</v>
      </c>
      <c r="E3645">
        <v>0</v>
      </c>
      <c r="F3645" t="str">
        <f>IF(E3645=0, "No Diabetes", "Diabetes")</f>
        <v>No Diabetes</v>
      </c>
      <c r="G3645" s="2">
        <v>35</v>
      </c>
      <c r="H3645">
        <v>1</v>
      </c>
      <c r="I3645" t="str">
        <f>IF(H3645=0, "No High Blood Pressure", "High Blood Pressure")</f>
        <v>High Blood Pressure</v>
      </c>
      <c r="J3645" s="2">
        <v>365000</v>
      </c>
      <c r="K3645" s="1">
        <v>1.1000000000000001</v>
      </c>
      <c r="L3645" s="2">
        <v>139</v>
      </c>
      <c r="M3645">
        <v>1</v>
      </c>
      <c r="N3645">
        <v>0</v>
      </c>
      <c r="O3645" t="str">
        <f>IF(M3644=0, "Female", "Male")</f>
        <v>Male</v>
      </c>
      <c r="P3645">
        <v>1</v>
      </c>
      <c r="Q3645" t="str">
        <f>IF(P3645=0, "Non Smoker", "Smoker")</f>
        <v>Smoker</v>
      </c>
      <c r="R3645" s="2">
        <v>20</v>
      </c>
      <c r="S3645" s="2" t="str">
        <f t="shared" si="56"/>
        <v>Alive</v>
      </c>
      <c r="T3645">
        <v>1</v>
      </c>
      <c r="U3645">
        <v>0</v>
      </c>
    </row>
    <row r="3646" spans="1:21" x14ac:dyDescent="0.3">
      <c r="A3646" s="2">
        <v>68</v>
      </c>
      <c r="B3646">
        <v>1</v>
      </c>
      <c r="C3646" t="str">
        <f>IF(B3646=0, "No Anemia", "Anemia")</f>
        <v>Anemia</v>
      </c>
      <c r="D3646" s="2">
        <v>221</v>
      </c>
      <c r="E3646">
        <v>0</v>
      </c>
      <c r="F3646" t="str">
        <f>IF(E3646=0, "No Diabetes", "Diabetes")</f>
        <v>No Diabetes</v>
      </c>
      <c r="G3646" s="2">
        <v>35</v>
      </c>
      <c r="H3646">
        <v>1</v>
      </c>
      <c r="I3646" t="str">
        <f>IF(H3646=0, "No High Blood Pressure", "High Blood Pressure")</f>
        <v>High Blood Pressure</v>
      </c>
      <c r="J3646" s="2">
        <v>289000</v>
      </c>
      <c r="K3646" s="1">
        <v>0.9</v>
      </c>
      <c r="L3646" s="2">
        <v>140</v>
      </c>
      <c r="M3646">
        <v>1</v>
      </c>
      <c r="N3646">
        <v>0</v>
      </c>
      <c r="O3646" t="str">
        <f>IF(M3645=0, "Female", "Male")</f>
        <v>Male</v>
      </c>
      <c r="P3646">
        <v>1</v>
      </c>
      <c r="Q3646" t="str">
        <f>IF(P3646=0, "Non Smoker", "Smoker")</f>
        <v>Smoker</v>
      </c>
      <c r="R3646" s="2">
        <v>20</v>
      </c>
      <c r="S3646" s="2" t="str">
        <f t="shared" si="56"/>
        <v>Dead</v>
      </c>
      <c r="T3646">
        <v>0</v>
      </c>
      <c r="U3646">
        <v>1</v>
      </c>
    </row>
    <row r="3647" spans="1:21" x14ac:dyDescent="0.3">
      <c r="A3647" s="2">
        <v>68</v>
      </c>
      <c r="B3647">
        <v>1</v>
      </c>
      <c r="C3647" t="str">
        <f>IF(B3647=0, "No Anemia", "Anemia")</f>
        <v>Anemia</v>
      </c>
      <c r="D3647" s="2">
        <v>157</v>
      </c>
      <c r="E3647">
        <v>1</v>
      </c>
      <c r="F3647" t="str">
        <f>IF(E3647=0, "No Diabetes", "Diabetes")</f>
        <v>Diabetes</v>
      </c>
      <c r="G3647" s="2">
        <v>40</v>
      </c>
      <c r="H3647">
        <v>0</v>
      </c>
      <c r="I3647" t="str">
        <f>IF(H3647=0, "No High Blood Pressure", "High Blood Pressure")</f>
        <v>No High Blood Pressure</v>
      </c>
      <c r="J3647" s="2">
        <v>328000</v>
      </c>
      <c r="K3647" s="1">
        <v>1.2</v>
      </c>
      <c r="L3647" s="2">
        <v>145</v>
      </c>
      <c r="M3647">
        <v>1</v>
      </c>
      <c r="N3647">
        <v>0</v>
      </c>
      <c r="O3647" t="str">
        <f>IF(M3646=0, "Female", "Male")</f>
        <v>Male</v>
      </c>
      <c r="P3647">
        <v>0</v>
      </c>
      <c r="Q3647" t="str">
        <f>IF(P3647=0, "Non Smoker", "Smoker")</f>
        <v>Non Smoker</v>
      </c>
      <c r="R3647" s="2">
        <v>237</v>
      </c>
      <c r="S3647" s="2" t="str">
        <f t="shared" si="56"/>
        <v>Alive</v>
      </c>
      <c r="T3647">
        <v>1</v>
      </c>
      <c r="U3647">
        <v>0</v>
      </c>
    </row>
    <row r="3648" spans="1:21" x14ac:dyDescent="0.3">
      <c r="A3648" s="2">
        <v>68</v>
      </c>
      <c r="B3648">
        <v>1</v>
      </c>
      <c r="C3648" t="str">
        <f>IF(B3648=0, "No Anemia", "Anemia")</f>
        <v>Anemia</v>
      </c>
      <c r="D3648" s="2">
        <v>577</v>
      </c>
      <c r="E3648">
        <v>1</v>
      </c>
      <c r="F3648" t="str">
        <f>IF(E3648=0, "No Diabetes", "Diabetes")</f>
        <v>Diabetes</v>
      </c>
      <c r="G3648" s="2">
        <v>25</v>
      </c>
      <c r="H3648">
        <v>1</v>
      </c>
      <c r="I3648" t="str">
        <f>IF(H3648=0, "No High Blood Pressure", "High Blood Pressure")</f>
        <v>High Blood Pressure</v>
      </c>
      <c r="J3648" s="2">
        <v>302000</v>
      </c>
      <c r="K3648" s="1">
        <v>1</v>
      </c>
      <c r="L3648" s="2">
        <v>138</v>
      </c>
      <c r="M3648">
        <v>0</v>
      </c>
      <c r="N3648">
        <v>1</v>
      </c>
      <c r="O3648" t="str">
        <f>IF(M3647=0, "Female", "Male")</f>
        <v>Male</v>
      </c>
      <c r="P3648">
        <v>0</v>
      </c>
      <c r="Q3648" t="str">
        <f>IF(P3648=0, "Non Smoker", "Smoker")</f>
        <v>Non Smoker</v>
      </c>
      <c r="R3648" s="2">
        <v>43</v>
      </c>
      <c r="S3648" s="2" t="str">
        <f t="shared" si="56"/>
        <v>Dead</v>
      </c>
      <c r="T3648">
        <v>0</v>
      </c>
      <c r="U3648">
        <v>1</v>
      </c>
    </row>
    <row r="3649" spans="1:21" x14ac:dyDescent="0.3">
      <c r="A3649" s="2">
        <v>68</v>
      </c>
      <c r="B3649">
        <v>1</v>
      </c>
      <c r="C3649" t="str">
        <f>IF(B3649=0, "No Anemia", "Anemia")</f>
        <v>Anemia</v>
      </c>
      <c r="D3649" s="2">
        <v>181</v>
      </c>
      <c r="E3649">
        <v>1</v>
      </c>
      <c r="F3649" t="str">
        <f>IF(E3649=0, "No Diabetes", "Diabetes")</f>
        <v>Diabetes</v>
      </c>
      <c r="G3649" s="2">
        <v>35</v>
      </c>
      <c r="H3649">
        <v>0</v>
      </c>
      <c r="I3649" t="str">
        <f>IF(H3649=0, "No High Blood Pressure", "High Blood Pressure")</f>
        <v>No High Blood Pressure</v>
      </c>
      <c r="J3649" s="2">
        <v>271000</v>
      </c>
      <c r="K3649" s="1">
        <v>1.1000000000000001</v>
      </c>
      <c r="L3649" s="2">
        <v>134</v>
      </c>
      <c r="M3649">
        <v>1</v>
      </c>
      <c r="N3649">
        <v>0</v>
      </c>
      <c r="O3649" t="str">
        <f>IF(M3648=0, "Female", "Male")</f>
        <v>Female</v>
      </c>
      <c r="P3649">
        <v>0</v>
      </c>
      <c r="Q3649" t="str">
        <f>IF(P3649=0, "Non Smoker", "Smoker")</f>
        <v>Non Smoker</v>
      </c>
      <c r="R3649" s="2">
        <v>197</v>
      </c>
      <c r="S3649" s="2" t="str">
        <f t="shared" si="56"/>
        <v>Alive</v>
      </c>
      <c r="T3649">
        <v>1</v>
      </c>
      <c r="U3649">
        <v>0</v>
      </c>
    </row>
    <row r="3650" spans="1:21" x14ac:dyDescent="0.3">
      <c r="A3650" s="2">
        <v>68</v>
      </c>
      <c r="B3650">
        <v>1</v>
      </c>
      <c r="C3650" t="str">
        <f>IF(B3650=0, "No Anemia", "Anemia")</f>
        <v>Anemia</v>
      </c>
      <c r="D3650" s="2">
        <v>646</v>
      </c>
      <c r="E3650">
        <v>1</v>
      </c>
      <c r="F3650" t="str">
        <f>IF(E3650=0, "No Diabetes", "Diabetes")</f>
        <v>Diabetes</v>
      </c>
      <c r="G3650" s="2">
        <v>25</v>
      </c>
      <c r="H3650">
        <v>0</v>
      </c>
      <c r="I3650" t="str">
        <f>IF(H3650=0, "No High Blood Pressure", "High Blood Pressure")</f>
        <v>No High Blood Pressure</v>
      </c>
      <c r="J3650" s="2">
        <v>127000</v>
      </c>
      <c r="K3650" s="1">
        <v>2.1</v>
      </c>
      <c r="L3650" s="2">
        <v>130</v>
      </c>
      <c r="M3650">
        <v>1</v>
      </c>
      <c r="N3650">
        <v>0</v>
      </c>
      <c r="O3650" t="str">
        <f>IF(M3649=0, "Female", "Male")</f>
        <v>Male</v>
      </c>
      <c r="P3650">
        <v>0</v>
      </c>
      <c r="Q3650" t="str">
        <f>IF(P3650=0, "Non Smoker", "Smoker")</f>
        <v>Non Smoker</v>
      </c>
      <c r="R3650" s="2">
        <v>108</v>
      </c>
      <c r="S3650" s="2" t="str">
        <f t="shared" ref="S3650:S3713" si="57">IF(T3650=1, "Alive", "Dead")</f>
        <v>Alive</v>
      </c>
      <c r="T3650">
        <v>1</v>
      </c>
      <c r="U3650">
        <v>0</v>
      </c>
    </row>
    <row r="3651" spans="1:21" x14ac:dyDescent="0.3">
      <c r="A3651" s="2">
        <v>68</v>
      </c>
      <c r="B3651">
        <v>1</v>
      </c>
      <c r="C3651" t="str">
        <f>IF(B3651=0, "No Anemia", "Anemia")</f>
        <v>Anemia</v>
      </c>
      <c r="D3651" s="2">
        <v>1021</v>
      </c>
      <c r="E3651">
        <v>0</v>
      </c>
      <c r="F3651" t="str">
        <f>IF(E3651=0, "No Diabetes", "Diabetes")</f>
        <v>No Diabetes</v>
      </c>
      <c r="G3651" s="2">
        <v>35</v>
      </c>
      <c r="H3651">
        <v>0</v>
      </c>
      <c r="I3651" t="str">
        <f>IF(H3651=0, "No High Blood Pressure", "High Blood Pressure")</f>
        <v>No High Blood Pressure</v>
      </c>
      <c r="J3651" s="2">
        <v>185000</v>
      </c>
      <c r="K3651" s="1">
        <v>1.1000000000000001</v>
      </c>
      <c r="L3651" s="2">
        <v>134</v>
      </c>
      <c r="M3651">
        <v>1</v>
      </c>
      <c r="N3651">
        <v>0</v>
      </c>
      <c r="O3651" t="str">
        <f>IF(M3650=0, "Female", "Male")</f>
        <v>Male</v>
      </c>
      <c r="P3651">
        <v>1</v>
      </c>
      <c r="Q3651" t="str">
        <f>IF(P3651=0, "Non Smoker", "Smoker")</f>
        <v>Smoker</v>
      </c>
      <c r="R3651" s="2">
        <v>197</v>
      </c>
      <c r="S3651" s="2" t="str">
        <f t="shared" si="57"/>
        <v>Alive</v>
      </c>
      <c r="T3651">
        <v>1</v>
      </c>
      <c r="U3651">
        <v>0</v>
      </c>
    </row>
    <row r="3652" spans="1:21" x14ac:dyDescent="0.3">
      <c r="A3652" s="2">
        <v>68</v>
      </c>
      <c r="B3652">
        <v>1</v>
      </c>
      <c r="C3652" t="str">
        <f>IF(B3652=0, "No Anemia", "Anemia")</f>
        <v>Anemia</v>
      </c>
      <c r="D3652" s="2">
        <v>646</v>
      </c>
      <c r="E3652">
        <v>1</v>
      </c>
      <c r="F3652" t="str">
        <f>IF(E3652=0, "No Diabetes", "Diabetes")</f>
        <v>Diabetes</v>
      </c>
      <c r="G3652" s="2">
        <v>30</v>
      </c>
      <c r="H3652">
        <v>0</v>
      </c>
      <c r="I3652" t="str">
        <f>IF(H3652=0, "No High Blood Pressure", "High Blood Pressure")</f>
        <v>No High Blood Pressure</v>
      </c>
      <c r="J3652" s="2">
        <v>309000</v>
      </c>
      <c r="K3652" s="1">
        <v>2.1</v>
      </c>
      <c r="L3652" s="2">
        <v>130</v>
      </c>
      <c r="M3652">
        <v>0</v>
      </c>
      <c r="N3652">
        <v>1</v>
      </c>
      <c r="O3652" t="str">
        <f>IF(M3651=0, "Female", "Male")</f>
        <v>Male</v>
      </c>
      <c r="P3652">
        <v>0</v>
      </c>
      <c r="Q3652" t="str">
        <f>IF(P3652=0, "Non Smoker", "Smoker")</f>
        <v>Non Smoker</v>
      </c>
      <c r="R3652" s="2">
        <v>108</v>
      </c>
      <c r="S3652" s="2" t="str">
        <f t="shared" si="57"/>
        <v>Alive</v>
      </c>
      <c r="T3652">
        <v>1</v>
      </c>
      <c r="U3652">
        <v>0</v>
      </c>
    </row>
    <row r="3653" spans="1:21" x14ac:dyDescent="0.3">
      <c r="A3653" s="2">
        <v>68</v>
      </c>
      <c r="B3653">
        <v>1</v>
      </c>
      <c r="C3653" t="str">
        <f>IF(B3653=0, "No Anemia", "Anemia")</f>
        <v>Anemia</v>
      </c>
      <c r="D3653" s="2">
        <v>157</v>
      </c>
      <c r="E3653">
        <v>0</v>
      </c>
      <c r="F3653" t="str">
        <f>IF(E3653=0, "No Diabetes", "Diabetes")</f>
        <v>No Diabetes</v>
      </c>
      <c r="G3653" s="2">
        <v>40</v>
      </c>
      <c r="H3653">
        <v>0</v>
      </c>
      <c r="I3653" t="str">
        <f>IF(H3653=0, "No High Blood Pressure", "High Blood Pressure")</f>
        <v>No High Blood Pressure</v>
      </c>
      <c r="J3653" s="2">
        <v>215000</v>
      </c>
      <c r="K3653" s="1">
        <v>1</v>
      </c>
      <c r="L3653" s="2">
        <v>135</v>
      </c>
      <c r="M3653">
        <v>1</v>
      </c>
      <c r="N3653">
        <v>0</v>
      </c>
      <c r="O3653" t="str">
        <f>IF(M3652=0, "Female", "Male")</f>
        <v>Female</v>
      </c>
      <c r="P3653">
        <v>1</v>
      </c>
      <c r="Q3653" t="str">
        <f>IF(P3653=0, "Non Smoker", "Smoker")</f>
        <v>Smoker</v>
      </c>
      <c r="R3653" s="2">
        <v>237</v>
      </c>
      <c r="S3653" s="2" t="str">
        <f t="shared" si="57"/>
        <v>Alive</v>
      </c>
      <c r="T3653">
        <v>1</v>
      </c>
      <c r="U3653">
        <v>0</v>
      </c>
    </row>
    <row r="3654" spans="1:21" x14ac:dyDescent="0.3">
      <c r="A3654" s="2">
        <v>68</v>
      </c>
      <c r="B3654">
        <v>1</v>
      </c>
      <c r="C3654" t="str">
        <f>IF(B3654=0, "No Anemia", "Anemia")</f>
        <v>Anemia</v>
      </c>
      <c r="D3654" s="2">
        <v>577</v>
      </c>
      <c r="E3654">
        <v>0</v>
      </c>
      <c r="F3654" t="str">
        <f>IF(E3654=0, "No Diabetes", "Diabetes")</f>
        <v>No Diabetes</v>
      </c>
      <c r="G3654" s="2">
        <v>35</v>
      </c>
      <c r="H3654">
        <v>1</v>
      </c>
      <c r="I3654" t="str">
        <f>IF(H3654=0, "No High Blood Pressure", "High Blood Pressure")</f>
        <v>High Blood Pressure</v>
      </c>
      <c r="J3654" s="2">
        <v>385000</v>
      </c>
      <c r="K3654" s="1">
        <v>1</v>
      </c>
      <c r="L3654" s="2">
        <v>145</v>
      </c>
      <c r="M3654">
        <v>1</v>
      </c>
      <c r="N3654">
        <v>0</v>
      </c>
      <c r="O3654" t="str">
        <f>IF(M3653=0, "Female", "Male")</f>
        <v>Male</v>
      </c>
      <c r="P3654">
        <v>0</v>
      </c>
      <c r="Q3654" t="str">
        <f>IF(P3654=0, "Non Smoker", "Smoker")</f>
        <v>Non Smoker</v>
      </c>
      <c r="R3654" s="2">
        <v>43</v>
      </c>
      <c r="S3654" s="2" t="str">
        <f t="shared" si="57"/>
        <v>Dead</v>
      </c>
      <c r="T3654">
        <v>0</v>
      </c>
      <c r="U3654">
        <v>1</v>
      </c>
    </row>
    <row r="3655" spans="1:21" x14ac:dyDescent="0.3">
      <c r="A3655" s="2">
        <v>68</v>
      </c>
      <c r="B3655">
        <v>1</v>
      </c>
      <c r="C3655" t="str">
        <f>IF(B3655=0, "No Anemia", "Anemia")</f>
        <v>Anemia</v>
      </c>
      <c r="D3655" s="2">
        <v>1021</v>
      </c>
      <c r="E3655">
        <v>0</v>
      </c>
      <c r="F3655" t="str">
        <f>IF(E3655=0, "No Diabetes", "Diabetes")</f>
        <v>No Diabetes</v>
      </c>
      <c r="G3655" s="2">
        <v>35</v>
      </c>
      <c r="H3655">
        <v>0</v>
      </c>
      <c r="I3655" t="str">
        <f>IF(H3655=0, "No High Blood Pressure", "High Blood Pressure")</f>
        <v>No High Blood Pressure</v>
      </c>
      <c r="J3655" s="2">
        <v>271000</v>
      </c>
      <c r="K3655" s="1">
        <v>1.1000000000000001</v>
      </c>
      <c r="L3655" s="2">
        <v>134</v>
      </c>
      <c r="M3655">
        <v>1</v>
      </c>
      <c r="N3655">
        <v>0</v>
      </c>
      <c r="O3655" t="str">
        <f>IF(M3654=0, "Female", "Male")</f>
        <v>Male</v>
      </c>
      <c r="P3655">
        <v>0</v>
      </c>
      <c r="Q3655" t="str">
        <f>IF(P3655=0, "Non Smoker", "Smoker")</f>
        <v>Non Smoker</v>
      </c>
      <c r="R3655" s="2">
        <v>197</v>
      </c>
      <c r="S3655" s="2" t="str">
        <f t="shared" si="57"/>
        <v>Alive</v>
      </c>
      <c r="T3655">
        <v>1</v>
      </c>
      <c r="U3655">
        <v>0</v>
      </c>
    </row>
    <row r="3656" spans="1:21" x14ac:dyDescent="0.3">
      <c r="A3656" s="2">
        <v>68</v>
      </c>
      <c r="B3656">
        <v>1</v>
      </c>
      <c r="C3656" t="str">
        <f>IF(B3656=0, "No Anemia", "Anemia")</f>
        <v>Anemia</v>
      </c>
      <c r="D3656" s="2">
        <v>146</v>
      </c>
      <c r="E3656">
        <v>1</v>
      </c>
      <c r="F3656" t="str">
        <f>IF(E3656=0, "No Diabetes", "Diabetes")</f>
        <v>Diabetes</v>
      </c>
      <c r="G3656" s="2">
        <v>60</v>
      </c>
      <c r="H3656">
        <v>0</v>
      </c>
      <c r="I3656" t="str">
        <f>IF(H3656=0, "No High Blood Pressure", "High Blood Pressure")</f>
        <v>No High Blood Pressure</v>
      </c>
      <c r="J3656" s="2">
        <v>208000</v>
      </c>
      <c r="K3656" s="1">
        <v>1</v>
      </c>
      <c r="L3656" s="2">
        <v>140</v>
      </c>
      <c r="M3656">
        <v>0</v>
      </c>
      <c r="N3656">
        <v>1</v>
      </c>
      <c r="O3656" t="str">
        <f>IF(M3655=0, "Female", "Male")</f>
        <v>Male</v>
      </c>
      <c r="P3656">
        <v>0</v>
      </c>
      <c r="Q3656" t="str">
        <f>IF(P3656=0, "Non Smoker", "Smoker")</f>
        <v>Non Smoker</v>
      </c>
      <c r="R3656" s="2">
        <v>237</v>
      </c>
      <c r="S3656" s="2" t="str">
        <f t="shared" si="57"/>
        <v>Alive</v>
      </c>
      <c r="T3656">
        <v>1</v>
      </c>
      <c r="U3656">
        <v>0</v>
      </c>
    </row>
    <row r="3657" spans="1:21" x14ac:dyDescent="0.3">
      <c r="A3657" s="2">
        <v>68</v>
      </c>
      <c r="B3657">
        <v>1</v>
      </c>
      <c r="C3657" t="str">
        <f>IF(B3657=0, "No Anemia", "Anemia")</f>
        <v>Anemia</v>
      </c>
      <c r="D3657" s="2">
        <v>245</v>
      </c>
      <c r="E3657">
        <v>0</v>
      </c>
      <c r="F3657" t="str">
        <f>IF(E3657=0, "No Diabetes", "Diabetes")</f>
        <v>No Diabetes</v>
      </c>
      <c r="G3657" s="2">
        <v>25</v>
      </c>
      <c r="H3657">
        <v>0</v>
      </c>
      <c r="I3657" t="str">
        <f>IF(H3657=0, "No High Blood Pressure", "High Blood Pressure")</f>
        <v>No High Blood Pressure</v>
      </c>
      <c r="J3657" s="2">
        <v>305000</v>
      </c>
      <c r="K3657" s="1">
        <v>2.1</v>
      </c>
      <c r="L3657" s="2">
        <v>130</v>
      </c>
      <c r="M3657">
        <v>1</v>
      </c>
      <c r="N3657">
        <v>0</v>
      </c>
      <c r="O3657" t="str">
        <f>IF(M3656=0, "Female", "Male")</f>
        <v>Female</v>
      </c>
      <c r="P3657">
        <v>0</v>
      </c>
      <c r="Q3657" t="str">
        <f>IF(P3657=0, "Non Smoker", "Smoker")</f>
        <v>Non Smoker</v>
      </c>
      <c r="R3657" s="2">
        <v>108</v>
      </c>
      <c r="S3657" s="2" t="str">
        <f t="shared" si="57"/>
        <v>Alive</v>
      </c>
      <c r="T3657">
        <v>1</v>
      </c>
      <c r="U3657">
        <v>0</v>
      </c>
    </row>
    <row r="3658" spans="1:21" x14ac:dyDescent="0.3">
      <c r="A3658" s="2">
        <v>68</v>
      </c>
      <c r="B3658">
        <v>1</v>
      </c>
      <c r="C3658" t="str">
        <f>IF(B3658=0, "No Anemia", "Anemia")</f>
        <v>Anemia</v>
      </c>
      <c r="D3658" s="2">
        <v>157</v>
      </c>
      <c r="E3658">
        <v>1</v>
      </c>
      <c r="F3658" t="str">
        <f>IF(E3658=0, "No Diabetes", "Diabetes")</f>
        <v>Diabetes</v>
      </c>
      <c r="G3658" s="2">
        <v>25</v>
      </c>
      <c r="H3658">
        <v>0</v>
      </c>
      <c r="I3658" t="str">
        <f>IF(H3658=0, "No High Blood Pressure", "High Blood Pressure")</f>
        <v>No High Blood Pressure</v>
      </c>
      <c r="J3658" s="2">
        <v>254000</v>
      </c>
      <c r="K3658" s="1">
        <v>1.3</v>
      </c>
      <c r="L3658" s="2">
        <v>134</v>
      </c>
      <c r="M3658">
        <v>1</v>
      </c>
      <c r="N3658">
        <v>0</v>
      </c>
      <c r="O3658" t="str">
        <f>IF(M3657=0, "Female", "Male")</f>
        <v>Male</v>
      </c>
      <c r="P3658">
        <v>0</v>
      </c>
      <c r="Q3658" t="str">
        <f>IF(P3658=0, "Non Smoker", "Smoker")</f>
        <v>Non Smoker</v>
      </c>
      <c r="R3658" s="2">
        <v>237</v>
      </c>
      <c r="S3658" s="2" t="str">
        <f t="shared" si="57"/>
        <v>Alive</v>
      </c>
      <c r="T3658">
        <v>1</v>
      </c>
      <c r="U3658">
        <v>0</v>
      </c>
    </row>
    <row r="3659" spans="1:21" x14ac:dyDescent="0.3">
      <c r="A3659" s="2">
        <v>68</v>
      </c>
      <c r="B3659">
        <v>1</v>
      </c>
      <c r="C3659" t="str">
        <f>IF(B3659=0, "No Anemia", "Anemia")</f>
        <v>Anemia</v>
      </c>
      <c r="D3659" s="2">
        <v>1021</v>
      </c>
      <c r="E3659">
        <v>0</v>
      </c>
      <c r="F3659" t="str">
        <f>IF(E3659=0, "No Diabetes", "Diabetes")</f>
        <v>No Diabetes</v>
      </c>
      <c r="G3659" s="2">
        <v>35</v>
      </c>
      <c r="H3659">
        <v>0</v>
      </c>
      <c r="I3659" t="str">
        <f>IF(H3659=0, "No High Blood Pressure", "High Blood Pressure")</f>
        <v>No High Blood Pressure</v>
      </c>
      <c r="J3659" s="2">
        <v>185000</v>
      </c>
      <c r="K3659" s="1">
        <v>1.1000000000000001</v>
      </c>
      <c r="L3659" s="2">
        <v>134</v>
      </c>
      <c r="M3659">
        <v>1</v>
      </c>
      <c r="N3659">
        <v>0</v>
      </c>
      <c r="O3659" t="str">
        <f>IF(M3658=0, "Female", "Male")</f>
        <v>Male</v>
      </c>
      <c r="P3659">
        <v>1</v>
      </c>
      <c r="Q3659" t="str">
        <f>IF(P3659=0, "Non Smoker", "Smoker")</f>
        <v>Smoker</v>
      </c>
      <c r="R3659" s="2">
        <v>197</v>
      </c>
      <c r="S3659" s="2" t="str">
        <f t="shared" si="57"/>
        <v>Alive</v>
      </c>
      <c r="T3659">
        <v>1</v>
      </c>
      <c r="U3659">
        <v>0</v>
      </c>
    </row>
    <row r="3660" spans="1:21" x14ac:dyDescent="0.3">
      <c r="A3660" s="2">
        <v>68</v>
      </c>
      <c r="B3660">
        <v>1</v>
      </c>
      <c r="C3660" t="str">
        <f>IF(B3660=0, "No Anemia", "Anemia")</f>
        <v>Anemia</v>
      </c>
      <c r="D3660" s="2">
        <v>646</v>
      </c>
      <c r="E3660">
        <v>0</v>
      </c>
      <c r="F3660" t="str">
        <f>IF(E3660=0, "No Diabetes", "Diabetes")</f>
        <v>No Diabetes</v>
      </c>
      <c r="G3660" s="2">
        <v>20</v>
      </c>
      <c r="H3660">
        <v>0</v>
      </c>
      <c r="I3660" t="str">
        <f>IF(H3660=0, "No High Blood Pressure", "High Blood Pressure")</f>
        <v>No High Blood Pressure</v>
      </c>
      <c r="J3660" s="2">
        <v>265000</v>
      </c>
      <c r="K3660" s="1">
        <v>2.9</v>
      </c>
      <c r="L3660" s="2">
        <v>130</v>
      </c>
      <c r="M3660">
        <v>1</v>
      </c>
      <c r="N3660">
        <v>0</v>
      </c>
      <c r="O3660" t="str">
        <f>IF(M3659=0, "Female", "Male")</f>
        <v>Male</v>
      </c>
      <c r="P3660">
        <v>0</v>
      </c>
      <c r="Q3660" t="str">
        <f>IF(P3660=0, "Non Smoker", "Smoker")</f>
        <v>Non Smoker</v>
      </c>
      <c r="R3660" s="2">
        <v>108</v>
      </c>
      <c r="S3660" s="2" t="str">
        <f t="shared" si="57"/>
        <v>Alive</v>
      </c>
      <c r="T3660">
        <v>1</v>
      </c>
      <c r="U3660">
        <v>0</v>
      </c>
    </row>
    <row r="3661" spans="1:21" x14ac:dyDescent="0.3">
      <c r="A3661" s="2">
        <v>68</v>
      </c>
      <c r="B3661">
        <v>1</v>
      </c>
      <c r="C3661" t="str">
        <f>IF(B3661=0, "No Anemia", "Anemia")</f>
        <v>Anemia</v>
      </c>
      <c r="D3661" s="2">
        <v>157</v>
      </c>
      <c r="E3661">
        <v>0</v>
      </c>
      <c r="F3661" t="str">
        <f>IF(E3661=0, "No Diabetes", "Diabetes")</f>
        <v>No Diabetes</v>
      </c>
      <c r="G3661" s="2">
        <v>60</v>
      </c>
      <c r="H3661">
        <v>0</v>
      </c>
      <c r="I3661" t="str">
        <f>IF(H3661=0, "No High Blood Pressure", "High Blood Pressure")</f>
        <v>No High Blood Pressure</v>
      </c>
      <c r="J3661" s="2">
        <v>404000</v>
      </c>
      <c r="K3661" s="1">
        <v>1</v>
      </c>
      <c r="L3661" s="2">
        <v>140</v>
      </c>
      <c r="M3661">
        <v>0</v>
      </c>
      <c r="N3661">
        <v>1</v>
      </c>
      <c r="O3661" t="str">
        <f>IF(M3660=0, "Female", "Male")</f>
        <v>Male</v>
      </c>
      <c r="P3661">
        <v>1</v>
      </c>
      <c r="Q3661" t="str">
        <f>IF(P3661=0, "Non Smoker", "Smoker")</f>
        <v>Smoker</v>
      </c>
      <c r="R3661" s="2">
        <v>237</v>
      </c>
      <c r="S3661" s="2" t="str">
        <f t="shared" si="57"/>
        <v>Alive</v>
      </c>
      <c r="T3661">
        <v>1</v>
      </c>
      <c r="U3661">
        <v>0</v>
      </c>
    </row>
    <row r="3662" spans="1:21" x14ac:dyDescent="0.3">
      <c r="A3662" s="2">
        <v>68</v>
      </c>
      <c r="B3662">
        <v>1</v>
      </c>
      <c r="C3662" t="str">
        <f>IF(B3662=0, "No Anemia", "Anemia")</f>
        <v>Anemia</v>
      </c>
      <c r="D3662" s="2">
        <v>221</v>
      </c>
      <c r="E3662">
        <v>0</v>
      </c>
      <c r="F3662" t="str">
        <f>IF(E3662=0, "No Diabetes", "Diabetes")</f>
        <v>No Diabetes</v>
      </c>
      <c r="G3662" s="2">
        <v>35</v>
      </c>
      <c r="H3662">
        <v>1</v>
      </c>
      <c r="I3662" t="str">
        <f>IF(H3662=0, "No High Blood Pressure", "High Blood Pressure")</f>
        <v>High Blood Pressure</v>
      </c>
      <c r="J3662" s="2">
        <v>289000</v>
      </c>
      <c r="K3662" s="1">
        <v>0.9</v>
      </c>
      <c r="L3662" s="2">
        <v>140</v>
      </c>
      <c r="M3662">
        <v>1</v>
      </c>
      <c r="N3662">
        <v>0</v>
      </c>
      <c r="O3662" t="str">
        <f>IF(M3661=0, "Female", "Male")</f>
        <v>Female</v>
      </c>
      <c r="P3662">
        <v>1</v>
      </c>
      <c r="Q3662" t="str">
        <f>IF(P3662=0, "Non Smoker", "Smoker")</f>
        <v>Smoker</v>
      </c>
      <c r="R3662" s="2">
        <v>20</v>
      </c>
      <c r="S3662" s="2" t="str">
        <f t="shared" si="57"/>
        <v>Dead</v>
      </c>
      <c r="T3662">
        <v>0</v>
      </c>
      <c r="U3662">
        <v>1</v>
      </c>
    </row>
    <row r="3663" spans="1:21" x14ac:dyDescent="0.3">
      <c r="A3663" s="2">
        <v>68</v>
      </c>
      <c r="B3663">
        <v>1</v>
      </c>
      <c r="C3663" t="str">
        <f>IF(B3663=0, "No Anemia", "Anemia")</f>
        <v>Anemia</v>
      </c>
      <c r="D3663" s="2">
        <v>181</v>
      </c>
      <c r="E3663">
        <v>1</v>
      </c>
      <c r="F3663" t="str">
        <f>IF(E3663=0, "No Diabetes", "Diabetes")</f>
        <v>Diabetes</v>
      </c>
      <c r="G3663" s="2">
        <v>35</v>
      </c>
      <c r="H3663">
        <v>0</v>
      </c>
      <c r="I3663" t="str">
        <f>IF(H3663=0, "No High Blood Pressure", "High Blood Pressure")</f>
        <v>No High Blood Pressure</v>
      </c>
      <c r="J3663" s="2">
        <v>271000</v>
      </c>
      <c r="K3663" s="1">
        <v>1.1000000000000001</v>
      </c>
      <c r="L3663" s="2">
        <v>134</v>
      </c>
      <c r="M3663">
        <v>1</v>
      </c>
      <c r="N3663">
        <v>0</v>
      </c>
      <c r="O3663" t="str">
        <f>IF(M3662=0, "Female", "Male")</f>
        <v>Male</v>
      </c>
      <c r="P3663">
        <v>0</v>
      </c>
      <c r="Q3663" t="str">
        <f>IF(P3663=0, "Non Smoker", "Smoker")</f>
        <v>Non Smoker</v>
      </c>
      <c r="R3663" s="2">
        <v>197</v>
      </c>
      <c r="S3663" s="2" t="str">
        <f t="shared" si="57"/>
        <v>Alive</v>
      </c>
      <c r="T3663">
        <v>1</v>
      </c>
      <c r="U3663">
        <v>0</v>
      </c>
    </row>
    <row r="3664" spans="1:21" x14ac:dyDescent="0.3">
      <c r="A3664" s="2">
        <v>68</v>
      </c>
      <c r="B3664">
        <v>1</v>
      </c>
      <c r="C3664" t="str">
        <f>IF(B3664=0, "No Anemia", "Anemia")</f>
        <v>Anemia</v>
      </c>
      <c r="D3664" s="2">
        <v>1021</v>
      </c>
      <c r="E3664">
        <v>0</v>
      </c>
      <c r="F3664" t="str">
        <f>IF(E3664=0, "No Diabetes", "Diabetes")</f>
        <v>No Diabetes</v>
      </c>
      <c r="G3664" s="2">
        <v>35</v>
      </c>
      <c r="H3664">
        <v>0</v>
      </c>
      <c r="I3664" t="str">
        <f>IF(H3664=0, "No High Blood Pressure", "High Blood Pressure")</f>
        <v>No High Blood Pressure</v>
      </c>
      <c r="J3664" s="2">
        <v>185000</v>
      </c>
      <c r="K3664" s="1">
        <v>1.1000000000000001</v>
      </c>
      <c r="L3664" s="2">
        <v>134</v>
      </c>
      <c r="M3664">
        <v>1</v>
      </c>
      <c r="N3664">
        <v>0</v>
      </c>
      <c r="O3664" t="str">
        <f>IF(M3663=0, "Female", "Male")</f>
        <v>Male</v>
      </c>
      <c r="P3664">
        <v>1</v>
      </c>
      <c r="Q3664" t="str">
        <f>IF(P3664=0, "Non Smoker", "Smoker")</f>
        <v>Smoker</v>
      </c>
      <c r="R3664" s="2">
        <v>197</v>
      </c>
      <c r="S3664" s="2" t="str">
        <f t="shared" si="57"/>
        <v>Alive</v>
      </c>
      <c r="T3664">
        <v>1</v>
      </c>
      <c r="U3664">
        <v>0</v>
      </c>
    </row>
    <row r="3665" spans="1:21" x14ac:dyDescent="0.3">
      <c r="A3665" s="2">
        <v>68</v>
      </c>
      <c r="B3665">
        <v>1</v>
      </c>
      <c r="C3665" t="str">
        <f>IF(B3665=0, "No Anemia", "Anemia")</f>
        <v>Anemia</v>
      </c>
      <c r="D3665" s="2">
        <v>65</v>
      </c>
      <c r="E3665">
        <v>0</v>
      </c>
      <c r="F3665" t="str">
        <f>IF(E3665=0, "No Diabetes", "Diabetes")</f>
        <v>No Diabetes</v>
      </c>
      <c r="G3665" s="2">
        <v>25</v>
      </c>
      <c r="H3665">
        <v>1</v>
      </c>
      <c r="I3665" t="str">
        <f>IF(H3665=0, "No High Blood Pressure", "High Blood Pressure")</f>
        <v>High Blood Pressure</v>
      </c>
      <c r="J3665" s="2">
        <v>166000</v>
      </c>
      <c r="K3665" s="1">
        <v>1</v>
      </c>
      <c r="L3665" s="2">
        <v>138</v>
      </c>
      <c r="M3665">
        <v>1</v>
      </c>
      <c r="N3665">
        <v>0</v>
      </c>
      <c r="O3665" t="str">
        <f>IF(M3664=0, "Female", "Male")</f>
        <v>Male</v>
      </c>
      <c r="P3665">
        <v>0</v>
      </c>
      <c r="Q3665" t="str">
        <f>IF(P3665=0, "Non Smoker", "Smoker")</f>
        <v>Non Smoker</v>
      </c>
      <c r="R3665" s="2">
        <v>43</v>
      </c>
      <c r="S3665" s="2" t="str">
        <f t="shared" si="57"/>
        <v>Dead</v>
      </c>
      <c r="T3665">
        <v>0</v>
      </c>
      <c r="U3665">
        <v>1</v>
      </c>
    </row>
    <row r="3666" spans="1:21" x14ac:dyDescent="0.3">
      <c r="A3666" s="2">
        <v>68</v>
      </c>
      <c r="B3666">
        <v>1</v>
      </c>
      <c r="C3666" t="str">
        <f>IF(B3666=0, "No Anemia", "Anemia")</f>
        <v>Anemia</v>
      </c>
      <c r="D3666" s="2">
        <v>1021</v>
      </c>
      <c r="E3666">
        <v>0</v>
      </c>
      <c r="F3666" t="str">
        <f>IF(E3666=0, "No Diabetes", "Diabetes")</f>
        <v>No Diabetes</v>
      </c>
      <c r="G3666" s="2">
        <v>35</v>
      </c>
      <c r="H3666">
        <v>0</v>
      </c>
      <c r="I3666" t="str">
        <f>IF(H3666=0, "No High Blood Pressure", "High Blood Pressure")</f>
        <v>No High Blood Pressure</v>
      </c>
      <c r="J3666" s="2">
        <v>185000</v>
      </c>
      <c r="K3666" s="1">
        <v>1.1000000000000001</v>
      </c>
      <c r="L3666" s="2">
        <v>134</v>
      </c>
      <c r="M3666">
        <v>1</v>
      </c>
      <c r="N3666">
        <v>0</v>
      </c>
      <c r="O3666" t="str">
        <f>IF(M3665=0, "Female", "Male")</f>
        <v>Male</v>
      </c>
      <c r="P3666">
        <v>1</v>
      </c>
      <c r="Q3666" t="str">
        <f>IF(P3666=0, "Non Smoker", "Smoker")</f>
        <v>Smoker</v>
      </c>
      <c r="R3666" s="2">
        <v>197</v>
      </c>
      <c r="S3666" s="2" t="str">
        <f t="shared" si="57"/>
        <v>Alive</v>
      </c>
      <c r="T3666">
        <v>1</v>
      </c>
      <c r="U3666">
        <v>0</v>
      </c>
    </row>
    <row r="3667" spans="1:21" x14ac:dyDescent="0.3">
      <c r="A3667" s="2">
        <v>68</v>
      </c>
      <c r="B3667">
        <v>1</v>
      </c>
      <c r="C3667" t="str">
        <f>IF(B3667=0, "No Anemia", "Anemia")</f>
        <v>Anemia</v>
      </c>
      <c r="D3667" s="2">
        <v>1021</v>
      </c>
      <c r="E3667">
        <v>0</v>
      </c>
      <c r="F3667" t="str">
        <f>IF(E3667=0, "No Diabetes", "Diabetes")</f>
        <v>No Diabetes</v>
      </c>
      <c r="G3667" s="2">
        <v>25</v>
      </c>
      <c r="H3667">
        <v>1</v>
      </c>
      <c r="I3667" t="str">
        <f>IF(H3667=0, "No High Blood Pressure", "High Blood Pressure")</f>
        <v>High Blood Pressure</v>
      </c>
      <c r="J3667" s="2">
        <v>166000</v>
      </c>
      <c r="K3667" s="1">
        <v>1</v>
      </c>
      <c r="L3667" s="2">
        <v>138</v>
      </c>
      <c r="M3667">
        <v>1</v>
      </c>
      <c r="N3667">
        <v>0</v>
      </c>
      <c r="O3667" t="str">
        <f>IF(M3666=0, "Female", "Male")</f>
        <v>Male</v>
      </c>
      <c r="P3667">
        <v>0</v>
      </c>
      <c r="Q3667" t="str">
        <f>IF(P3667=0, "Non Smoker", "Smoker")</f>
        <v>Non Smoker</v>
      </c>
      <c r="R3667" s="2">
        <v>43</v>
      </c>
      <c r="S3667" s="2" t="str">
        <f t="shared" si="57"/>
        <v>Dead</v>
      </c>
      <c r="T3667">
        <v>0</v>
      </c>
      <c r="U3667">
        <v>1</v>
      </c>
    </row>
    <row r="3668" spans="1:21" x14ac:dyDescent="0.3">
      <c r="A3668" s="2">
        <v>68</v>
      </c>
      <c r="B3668">
        <v>1</v>
      </c>
      <c r="C3668" t="str">
        <f>IF(B3668=0, "No Anemia", "Anemia")</f>
        <v>Anemia</v>
      </c>
      <c r="D3668" s="2">
        <v>577</v>
      </c>
      <c r="E3668">
        <v>1</v>
      </c>
      <c r="F3668" t="str">
        <f>IF(E3668=0, "No Diabetes", "Diabetes")</f>
        <v>Diabetes</v>
      </c>
      <c r="G3668" s="2">
        <v>30</v>
      </c>
      <c r="H3668">
        <v>1</v>
      </c>
      <c r="I3668" t="str">
        <f>IF(H3668=0, "No High Blood Pressure", "High Blood Pressure")</f>
        <v>High Blood Pressure</v>
      </c>
      <c r="J3668" s="2">
        <v>228000</v>
      </c>
      <c r="K3668" s="1">
        <v>1.6</v>
      </c>
      <c r="L3668" s="2">
        <v>136</v>
      </c>
      <c r="M3668">
        <v>0</v>
      </c>
      <c r="N3668">
        <v>1</v>
      </c>
      <c r="O3668" t="str">
        <f>IF(M3667=0, "Female", "Male")</f>
        <v>Male</v>
      </c>
      <c r="P3668">
        <v>0</v>
      </c>
      <c r="Q3668" t="str">
        <f>IF(P3668=0, "Non Smoker", "Smoker")</f>
        <v>Non Smoker</v>
      </c>
      <c r="R3668" s="2">
        <v>43</v>
      </c>
      <c r="S3668" s="2" t="str">
        <f t="shared" si="57"/>
        <v>Dead</v>
      </c>
      <c r="T3668">
        <v>0</v>
      </c>
      <c r="U3668">
        <v>1</v>
      </c>
    </row>
    <row r="3669" spans="1:21" x14ac:dyDescent="0.3">
      <c r="A3669" s="2">
        <v>68</v>
      </c>
      <c r="B3669">
        <v>0</v>
      </c>
      <c r="C3669" t="str">
        <f>IF(B3669=0, "No Anemia", "Anemia")</f>
        <v>No Anemia</v>
      </c>
      <c r="D3669" s="2">
        <v>646</v>
      </c>
      <c r="E3669">
        <v>0</v>
      </c>
      <c r="F3669" t="str">
        <f>IF(E3669=0, "No Diabetes", "Diabetes")</f>
        <v>No Diabetes</v>
      </c>
      <c r="G3669" s="2">
        <v>25</v>
      </c>
      <c r="H3669">
        <v>0</v>
      </c>
      <c r="I3669" t="str">
        <f>IF(H3669=0, "No High Blood Pressure", "High Blood Pressure")</f>
        <v>No High Blood Pressure</v>
      </c>
      <c r="J3669" s="2">
        <v>305000</v>
      </c>
      <c r="K3669" s="1">
        <v>2.1</v>
      </c>
      <c r="L3669" s="2">
        <v>130</v>
      </c>
      <c r="M3669">
        <v>1</v>
      </c>
      <c r="N3669">
        <v>0</v>
      </c>
      <c r="O3669" t="str">
        <f>IF(M3668=0, "Female", "Male")</f>
        <v>Female</v>
      </c>
      <c r="P3669">
        <v>0</v>
      </c>
      <c r="Q3669" t="str">
        <f>IF(P3669=0, "Non Smoker", "Smoker")</f>
        <v>Non Smoker</v>
      </c>
      <c r="R3669" s="2">
        <v>108</v>
      </c>
      <c r="S3669" s="2" t="str">
        <f t="shared" si="57"/>
        <v>Alive</v>
      </c>
      <c r="T3669">
        <v>1</v>
      </c>
      <c r="U3669">
        <v>0</v>
      </c>
    </row>
    <row r="3670" spans="1:21" x14ac:dyDescent="0.3">
      <c r="A3670" s="2">
        <v>68</v>
      </c>
      <c r="B3670">
        <v>1</v>
      </c>
      <c r="C3670" t="str">
        <f>IF(B3670=0, "No Anemia", "Anemia")</f>
        <v>Anemia</v>
      </c>
      <c r="D3670" s="2">
        <v>646</v>
      </c>
      <c r="E3670">
        <v>1</v>
      </c>
      <c r="F3670" t="str">
        <f>IF(E3670=0, "No Diabetes", "Diabetes")</f>
        <v>Diabetes</v>
      </c>
      <c r="G3670" s="2">
        <v>25</v>
      </c>
      <c r="H3670">
        <v>0</v>
      </c>
      <c r="I3670" t="str">
        <f>IF(H3670=0, "No High Blood Pressure", "High Blood Pressure")</f>
        <v>No High Blood Pressure</v>
      </c>
      <c r="J3670" s="2">
        <v>404000</v>
      </c>
      <c r="K3670" s="1">
        <v>2.2999999999999998</v>
      </c>
      <c r="L3670" s="2">
        <v>134</v>
      </c>
      <c r="M3670">
        <v>1</v>
      </c>
      <c r="N3670">
        <v>0</v>
      </c>
      <c r="O3670" t="str">
        <f>IF(M3669=0, "Female", "Male")</f>
        <v>Male</v>
      </c>
      <c r="P3670">
        <v>0</v>
      </c>
      <c r="Q3670" t="str">
        <f>IF(P3670=0, "Non Smoker", "Smoker")</f>
        <v>Non Smoker</v>
      </c>
      <c r="R3670" s="2">
        <v>108</v>
      </c>
      <c r="S3670" s="2" t="str">
        <f t="shared" si="57"/>
        <v>Alive</v>
      </c>
      <c r="T3670">
        <v>1</v>
      </c>
      <c r="U3670">
        <v>0</v>
      </c>
    </row>
    <row r="3671" spans="1:21" x14ac:dyDescent="0.3">
      <c r="A3671" s="2">
        <v>68</v>
      </c>
      <c r="B3671">
        <v>1</v>
      </c>
      <c r="C3671" t="str">
        <f>IF(B3671=0, "No Anemia", "Anemia")</f>
        <v>Anemia</v>
      </c>
      <c r="D3671" s="2">
        <v>129</v>
      </c>
      <c r="E3671">
        <v>1</v>
      </c>
      <c r="F3671" t="str">
        <f>IF(E3671=0, "No Diabetes", "Diabetes")</f>
        <v>Diabetes</v>
      </c>
      <c r="G3671" s="2">
        <v>25</v>
      </c>
      <c r="H3671">
        <v>1</v>
      </c>
      <c r="I3671" t="str">
        <f>IF(H3671=0, "No High Blood Pressure", "High Blood Pressure")</f>
        <v>High Blood Pressure</v>
      </c>
      <c r="J3671" s="2">
        <v>504000</v>
      </c>
      <c r="K3671" s="1">
        <v>1</v>
      </c>
      <c r="L3671" s="2">
        <v>138</v>
      </c>
      <c r="M3671">
        <v>1</v>
      </c>
      <c r="N3671">
        <v>0</v>
      </c>
      <c r="O3671" t="str">
        <f>IF(M3670=0, "Female", "Male")</f>
        <v>Male</v>
      </c>
      <c r="P3671">
        <v>0</v>
      </c>
      <c r="Q3671" t="str">
        <f>IF(P3671=0, "Non Smoker", "Smoker")</f>
        <v>Non Smoker</v>
      </c>
      <c r="R3671" s="2">
        <v>43</v>
      </c>
      <c r="S3671" s="2" t="str">
        <f t="shared" si="57"/>
        <v>Dead</v>
      </c>
      <c r="T3671">
        <v>0</v>
      </c>
      <c r="U3671">
        <v>1</v>
      </c>
    </row>
    <row r="3672" spans="1:21" x14ac:dyDescent="0.3">
      <c r="A3672" s="2">
        <v>68</v>
      </c>
      <c r="B3672">
        <v>0</v>
      </c>
      <c r="C3672" t="str">
        <f>IF(B3672=0, "No Anemia", "Anemia")</f>
        <v>No Anemia</v>
      </c>
      <c r="D3672" s="2">
        <v>65</v>
      </c>
      <c r="E3672">
        <v>0</v>
      </c>
      <c r="F3672" t="str">
        <f>IF(E3672=0, "No Diabetes", "Diabetes")</f>
        <v>No Diabetes</v>
      </c>
      <c r="G3672" s="2">
        <v>35</v>
      </c>
      <c r="H3672">
        <v>1</v>
      </c>
      <c r="I3672" t="str">
        <f>IF(H3672=0, "No High Blood Pressure", "High Blood Pressure")</f>
        <v>High Blood Pressure</v>
      </c>
      <c r="J3672" s="2">
        <v>289000</v>
      </c>
      <c r="K3672" s="1">
        <v>0.9</v>
      </c>
      <c r="L3672" s="2">
        <v>140</v>
      </c>
      <c r="M3672">
        <v>1</v>
      </c>
      <c r="N3672">
        <v>0</v>
      </c>
      <c r="O3672" t="str">
        <f>IF(M3671=0, "Female", "Male")</f>
        <v>Male</v>
      </c>
      <c r="P3672">
        <v>1</v>
      </c>
      <c r="Q3672" t="str">
        <f>IF(P3672=0, "Non Smoker", "Smoker")</f>
        <v>Smoker</v>
      </c>
      <c r="R3672" s="2">
        <v>20</v>
      </c>
      <c r="S3672" s="2" t="str">
        <f t="shared" si="57"/>
        <v>Dead</v>
      </c>
      <c r="T3672">
        <v>0</v>
      </c>
      <c r="U3672">
        <v>1</v>
      </c>
    </row>
    <row r="3673" spans="1:21" x14ac:dyDescent="0.3">
      <c r="A3673" s="2">
        <v>68</v>
      </c>
      <c r="B3673">
        <v>1</v>
      </c>
      <c r="C3673" t="str">
        <f>IF(B3673=0, "No Anemia", "Anemia")</f>
        <v>Anemia</v>
      </c>
      <c r="D3673" s="2">
        <v>26</v>
      </c>
      <c r="E3673">
        <v>0</v>
      </c>
      <c r="F3673" t="str">
        <f>IF(E3673=0, "No Diabetes", "Diabetes")</f>
        <v>No Diabetes</v>
      </c>
      <c r="G3673" s="2">
        <v>25</v>
      </c>
      <c r="H3673">
        <v>1</v>
      </c>
      <c r="I3673" t="str">
        <f>IF(H3673=0, "No High Blood Pressure", "High Blood Pressure")</f>
        <v>High Blood Pressure</v>
      </c>
      <c r="J3673" s="2">
        <v>166000</v>
      </c>
      <c r="K3673" s="1">
        <v>1</v>
      </c>
      <c r="L3673" s="2">
        <v>138</v>
      </c>
      <c r="M3673">
        <v>1</v>
      </c>
      <c r="N3673">
        <v>0</v>
      </c>
      <c r="O3673" t="str">
        <f>IF(M3672=0, "Female", "Male")</f>
        <v>Male</v>
      </c>
      <c r="P3673">
        <v>0</v>
      </c>
      <c r="Q3673" t="str">
        <f>IF(P3673=0, "Non Smoker", "Smoker")</f>
        <v>Non Smoker</v>
      </c>
      <c r="R3673" s="2">
        <v>43</v>
      </c>
      <c r="S3673" s="2" t="str">
        <f t="shared" si="57"/>
        <v>Dead</v>
      </c>
      <c r="T3673">
        <v>0</v>
      </c>
      <c r="U3673">
        <v>1</v>
      </c>
    </row>
    <row r="3674" spans="1:21" x14ac:dyDescent="0.3">
      <c r="A3674" s="2">
        <v>68</v>
      </c>
      <c r="B3674">
        <v>1</v>
      </c>
      <c r="C3674" t="str">
        <f>IF(B3674=0, "No Anemia", "Anemia")</f>
        <v>Anemia</v>
      </c>
      <c r="D3674" s="2">
        <v>1021</v>
      </c>
      <c r="E3674">
        <v>0</v>
      </c>
      <c r="F3674" t="str">
        <f>IF(E3674=0, "No Diabetes", "Diabetes")</f>
        <v>No Diabetes</v>
      </c>
      <c r="G3674" s="2">
        <v>25</v>
      </c>
      <c r="H3674">
        <v>1</v>
      </c>
      <c r="I3674" t="str">
        <f>IF(H3674=0, "No High Blood Pressure", "High Blood Pressure")</f>
        <v>High Blood Pressure</v>
      </c>
      <c r="J3674" s="2">
        <v>166000</v>
      </c>
      <c r="K3674" s="1">
        <v>1</v>
      </c>
      <c r="L3674" s="2">
        <v>138</v>
      </c>
      <c r="M3674">
        <v>1</v>
      </c>
      <c r="N3674">
        <v>0</v>
      </c>
      <c r="O3674" t="str">
        <f>IF(M3673=0, "Female", "Male")</f>
        <v>Male</v>
      </c>
      <c r="P3674">
        <v>0</v>
      </c>
      <c r="Q3674" t="str">
        <f>IF(P3674=0, "Non Smoker", "Smoker")</f>
        <v>Non Smoker</v>
      </c>
      <c r="R3674" s="2">
        <v>43</v>
      </c>
      <c r="S3674" s="2" t="str">
        <f t="shared" si="57"/>
        <v>Dead</v>
      </c>
      <c r="T3674">
        <v>0</v>
      </c>
      <c r="U3674">
        <v>1</v>
      </c>
    </row>
    <row r="3675" spans="1:21" x14ac:dyDescent="0.3">
      <c r="A3675" s="2">
        <v>68</v>
      </c>
      <c r="B3675">
        <v>1</v>
      </c>
      <c r="C3675" t="str">
        <f>IF(B3675=0, "No Anemia", "Anemia")</f>
        <v>Anemia</v>
      </c>
      <c r="D3675" s="2">
        <v>1021</v>
      </c>
      <c r="E3675">
        <v>0</v>
      </c>
      <c r="F3675" t="str">
        <f>IF(E3675=0, "No Diabetes", "Diabetes")</f>
        <v>No Diabetes</v>
      </c>
      <c r="G3675" s="2">
        <v>35</v>
      </c>
      <c r="H3675">
        <v>0</v>
      </c>
      <c r="I3675" t="str">
        <f>IF(H3675=0, "No High Blood Pressure", "High Blood Pressure")</f>
        <v>No High Blood Pressure</v>
      </c>
      <c r="J3675" s="2">
        <v>133000</v>
      </c>
      <c r="K3675" s="1">
        <v>1.1000000000000001</v>
      </c>
      <c r="L3675" s="2">
        <v>134</v>
      </c>
      <c r="M3675">
        <v>1</v>
      </c>
      <c r="N3675">
        <v>0</v>
      </c>
      <c r="O3675" t="str">
        <f>IF(M3674=0, "Female", "Male")</f>
        <v>Male</v>
      </c>
      <c r="P3675">
        <v>0</v>
      </c>
      <c r="Q3675" t="str">
        <f>IF(P3675=0, "Non Smoker", "Smoker")</f>
        <v>Non Smoker</v>
      </c>
      <c r="R3675" s="2">
        <v>197</v>
      </c>
      <c r="S3675" s="2" t="str">
        <f t="shared" si="57"/>
        <v>Alive</v>
      </c>
      <c r="T3675">
        <v>1</v>
      </c>
      <c r="U3675">
        <v>0</v>
      </c>
    </row>
    <row r="3676" spans="1:21" x14ac:dyDescent="0.3">
      <c r="A3676" s="2">
        <v>68</v>
      </c>
      <c r="B3676">
        <v>1</v>
      </c>
      <c r="C3676" t="str">
        <f>IF(B3676=0, "No Anemia", "Anemia")</f>
        <v>Anemia</v>
      </c>
      <c r="D3676" s="2">
        <v>110</v>
      </c>
      <c r="E3676">
        <v>0</v>
      </c>
      <c r="F3676" t="str">
        <f>IF(E3676=0, "No Diabetes", "Diabetes")</f>
        <v>No Diabetes</v>
      </c>
      <c r="G3676" s="2">
        <v>25</v>
      </c>
      <c r="H3676">
        <v>0</v>
      </c>
      <c r="I3676" t="str">
        <f>IF(H3676=0, "No High Blood Pressure", "High Blood Pressure")</f>
        <v>No High Blood Pressure</v>
      </c>
      <c r="J3676" s="2">
        <v>305000</v>
      </c>
      <c r="K3676" s="1">
        <v>2.1</v>
      </c>
      <c r="L3676" s="2">
        <v>130</v>
      </c>
      <c r="M3676">
        <v>1</v>
      </c>
      <c r="N3676">
        <v>0</v>
      </c>
      <c r="O3676" t="str">
        <f>IF(M3675=0, "Female", "Male")</f>
        <v>Male</v>
      </c>
      <c r="P3676">
        <v>0</v>
      </c>
      <c r="Q3676" t="str">
        <f>IF(P3676=0, "Non Smoker", "Smoker")</f>
        <v>Non Smoker</v>
      </c>
      <c r="R3676" s="2">
        <v>108</v>
      </c>
      <c r="S3676" s="2" t="str">
        <f t="shared" si="57"/>
        <v>Alive</v>
      </c>
      <c r="T3676">
        <v>1</v>
      </c>
      <c r="U3676">
        <v>0</v>
      </c>
    </row>
    <row r="3677" spans="1:21" x14ac:dyDescent="0.3">
      <c r="A3677" s="2">
        <v>68</v>
      </c>
      <c r="B3677">
        <v>1</v>
      </c>
      <c r="C3677" t="str">
        <f>IF(B3677=0, "No Anemia", "Anemia")</f>
        <v>Anemia</v>
      </c>
      <c r="D3677" s="2">
        <v>546</v>
      </c>
      <c r="E3677">
        <v>0</v>
      </c>
      <c r="F3677" t="str">
        <f>IF(E3677=0, "No Diabetes", "Diabetes")</f>
        <v>No Diabetes</v>
      </c>
      <c r="G3677" s="2">
        <v>25</v>
      </c>
      <c r="H3677">
        <v>1</v>
      </c>
      <c r="I3677" t="str">
        <f>IF(H3677=0, "No High Blood Pressure", "High Blood Pressure")</f>
        <v>High Blood Pressure</v>
      </c>
      <c r="J3677" s="2">
        <v>166000</v>
      </c>
      <c r="K3677" s="1">
        <v>1</v>
      </c>
      <c r="L3677" s="2">
        <v>138</v>
      </c>
      <c r="M3677">
        <v>1</v>
      </c>
      <c r="N3677">
        <v>0</v>
      </c>
      <c r="O3677" t="str">
        <f>IF(M3676=0, "Female", "Male")</f>
        <v>Male</v>
      </c>
      <c r="P3677">
        <v>0</v>
      </c>
      <c r="Q3677" t="str">
        <f>IF(P3677=0, "Non Smoker", "Smoker")</f>
        <v>Non Smoker</v>
      </c>
      <c r="R3677" s="2">
        <v>43</v>
      </c>
      <c r="S3677" s="2" t="str">
        <f t="shared" si="57"/>
        <v>Dead</v>
      </c>
      <c r="T3677">
        <v>0</v>
      </c>
      <c r="U3677">
        <v>1</v>
      </c>
    </row>
    <row r="3678" spans="1:21" x14ac:dyDescent="0.3">
      <c r="A3678" s="2">
        <v>68</v>
      </c>
      <c r="B3678">
        <v>1</v>
      </c>
      <c r="C3678" t="str">
        <f>IF(B3678=0, "No Anemia", "Anemia")</f>
        <v>Anemia</v>
      </c>
      <c r="D3678" s="2">
        <v>220</v>
      </c>
      <c r="E3678">
        <v>0</v>
      </c>
      <c r="F3678" t="str">
        <f>IF(E3678=0, "No Diabetes", "Diabetes")</f>
        <v>No Diabetes</v>
      </c>
      <c r="G3678" s="2">
        <v>20</v>
      </c>
      <c r="H3678">
        <v>1</v>
      </c>
      <c r="I3678" t="str">
        <f>IF(H3678=0, "No High Blood Pressure", "High Blood Pressure")</f>
        <v>High Blood Pressure</v>
      </c>
      <c r="J3678" s="2">
        <v>325000</v>
      </c>
      <c r="K3678" s="1">
        <v>0.9</v>
      </c>
      <c r="L3678" s="2">
        <v>140</v>
      </c>
      <c r="M3678">
        <v>1</v>
      </c>
      <c r="N3678">
        <v>0</v>
      </c>
      <c r="O3678" t="str">
        <f>IF(M3677=0, "Female", "Male")</f>
        <v>Male</v>
      </c>
      <c r="P3678">
        <v>1</v>
      </c>
      <c r="Q3678" t="str">
        <f>IF(P3678=0, "Non Smoker", "Smoker")</f>
        <v>Smoker</v>
      </c>
      <c r="R3678" s="2">
        <v>20</v>
      </c>
      <c r="S3678" s="2" t="str">
        <f t="shared" si="57"/>
        <v>Dead</v>
      </c>
      <c r="T3678">
        <v>0</v>
      </c>
      <c r="U3678">
        <v>1</v>
      </c>
    </row>
    <row r="3679" spans="1:21" x14ac:dyDescent="0.3">
      <c r="A3679" s="2">
        <v>68</v>
      </c>
      <c r="B3679">
        <v>0</v>
      </c>
      <c r="C3679" t="str">
        <f>IF(B3679=0, "No Anemia", "Anemia")</f>
        <v>No Anemia</v>
      </c>
      <c r="D3679" s="2">
        <v>161</v>
      </c>
      <c r="E3679">
        <v>1</v>
      </c>
      <c r="F3679" t="str">
        <f>IF(E3679=0, "No Diabetes", "Diabetes")</f>
        <v>Diabetes</v>
      </c>
      <c r="G3679" s="2">
        <v>35</v>
      </c>
      <c r="H3679">
        <v>0</v>
      </c>
      <c r="I3679" t="str">
        <f>IF(H3679=0, "No High Blood Pressure", "High Blood Pressure")</f>
        <v>No High Blood Pressure</v>
      </c>
      <c r="J3679" s="2">
        <v>271000</v>
      </c>
      <c r="K3679" s="1">
        <v>1.1000000000000001</v>
      </c>
      <c r="L3679" s="2">
        <v>134</v>
      </c>
      <c r="M3679">
        <v>1</v>
      </c>
      <c r="N3679">
        <v>0</v>
      </c>
      <c r="O3679" t="str">
        <f>IF(M3678=0, "Female", "Male")</f>
        <v>Male</v>
      </c>
      <c r="P3679">
        <v>0</v>
      </c>
      <c r="Q3679" t="str">
        <f>IF(P3679=0, "Non Smoker", "Smoker")</f>
        <v>Non Smoker</v>
      </c>
      <c r="R3679" s="2">
        <v>197</v>
      </c>
      <c r="S3679" s="2" t="str">
        <f t="shared" si="57"/>
        <v>Alive</v>
      </c>
      <c r="T3679">
        <v>1</v>
      </c>
      <c r="U3679">
        <v>0</v>
      </c>
    </row>
    <row r="3680" spans="1:21" x14ac:dyDescent="0.3">
      <c r="A3680" s="2">
        <v>68</v>
      </c>
      <c r="B3680">
        <v>1</v>
      </c>
      <c r="C3680" t="str">
        <f>IF(B3680=0, "No Anemia", "Anemia")</f>
        <v>Anemia</v>
      </c>
      <c r="D3680" s="2">
        <v>645</v>
      </c>
      <c r="E3680">
        <v>0</v>
      </c>
      <c r="F3680" t="str">
        <f>IF(E3680=0, "No Diabetes", "Diabetes")</f>
        <v>No Diabetes</v>
      </c>
      <c r="G3680" s="2">
        <v>25</v>
      </c>
      <c r="H3680">
        <v>0</v>
      </c>
      <c r="I3680" t="str">
        <f>IF(H3680=0, "No High Blood Pressure", "High Blood Pressure")</f>
        <v>No High Blood Pressure</v>
      </c>
      <c r="J3680" s="2">
        <v>305000</v>
      </c>
      <c r="K3680" s="1">
        <v>2.1</v>
      </c>
      <c r="L3680" s="2">
        <v>130</v>
      </c>
      <c r="M3680">
        <v>1</v>
      </c>
      <c r="N3680">
        <v>0</v>
      </c>
      <c r="O3680" t="str">
        <f>IF(M3679=0, "Female", "Male")</f>
        <v>Male</v>
      </c>
      <c r="P3680">
        <v>0</v>
      </c>
      <c r="Q3680" t="str">
        <f>IF(P3680=0, "Non Smoker", "Smoker")</f>
        <v>Non Smoker</v>
      </c>
      <c r="R3680" s="2">
        <v>108</v>
      </c>
      <c r="S3680" s="2" t="str">
        <f t="shared" si="57"/>
        <v>Alive</v>
      </c>
      <c r="T3680">
        <v>1</v>
      </c>
      <c r="U3680">
        <v>0</v>
      </c>
    </row>
    <row r="3681" spans="1:21" x14ac:dyDescent="0.3">
      <c r="A3681" s="2">
        <v>68</v>
      </c>
      <c r="B3681">
        <v>1</v>
      </c>
      <c r="C3681" t="str">
        <f>IF(B3681=0, "No Anemia", "Anemia")</f>
        <v>Anemia</v>
      </c>
      <c r="D3681" s="2">
        <v>180</v>
      </c>
      <c r="E3681">
        <v>0</v>
      </c>
      <c r="F3681" t="str">
        <f>IF(E3681=0, "No Diabetes", "Diabetes")</f>
        <v>No Diabetes</v>
      </c>
      <c r="G3681" s="2">
        <v>35</v>
      </c>
      <c r="H3681">
        <v>1</v>
      </c>
      <c r="I3681" t="str">
        <f>IF(H3681=0, "No High Blood Pressure", "High Blood Pressure")</f>
        <v>High Blood Pressure</v>
      </c>
      <c r="J3681" s="2">
        <v>289000</v>
      </c>
      <c r="K3681" s="1">
        <v>0.9</v>
      </c>
      <c r="L3681" s="2">
        <v>140</v>
      </c>
      <c r="M3681">
        <v>1</v>
      </c>
      <c r="N3681">
        <v>0</v>
      </c>
      <c r="O3681" t="str">
        <f>IF(M3680=0, "Female", "Male")</f>
        <v>Male</v>
      </c>
      <c r="P3681">
        <v>1</v>
      </c>
      <c r="Q3681" t="str">
        <f>IF(P3681=0, "Non Smoker", "Smoker")</f>
        <v>Smoker</v>
      </c>
      <c r="R3681" s="2">
        <v>20</v>
      </c>
      <c r="S3681" s="2" t="str">
        <f t="shared" si="57"/>
        <v>Dead</v>
      </c>
      <c r="T3681">
        <v>0</v>
      </c>
      <c r="U3681">
        <v>1</v>
      </c>
    </row>
    <row r="3682" spans="1:21" x14ac:dyDescent="0.3">
      <c r="A3682" s="2">
        <v>68</v>
      </c>
      <c r="B3682">
        <v>1</v>
      </c>
      <c r="C3682" t="str">
        <f>IF(B3682=0, "No Anemia", "Anemia")</f>
        <v>Anemia</v>
      </c>
      <c r="D3682" s="2">
        <v>1021</v>
      </c>
      <c r="E3682">
        <v>0</v>
      </c>
      <c r="F3682" t="str">
        <f>IF(E3682=0, "No Diabetes", "Diabetes")</f>
        <v>No Diabetes</v>
      </c>
      <c r="G3682" s="2">
        <v>35</v>
      </c>
      <c r="H3682">
        <v>0</v>
      </c>
      <c r="I3682" t="str">
        <f>IF(H3682=0, "No High Blood Pressure", "High Blood Pressure")</f>
        <v>No High Blood Pressure</v>
      </c>
      <c r="J3682" s="2">
        <v>263358.03000000003</v>
      </c>
      <c r="K3682" s="1">
        <v>1.18</v>
      </c>
      <c r="L3682" s="2">
        <v>137</v>
      </c>
      <c r="M3682">
        <v>1</v>
      </c>
      <c r="N3682">
        <v>0</v>
      </c>
      <c r="O3682" t="str">
        <f>IF(M3681=0, "Female", "Male")</f>
        <v>Male</v>
      </c>
      <c r="P3682">
        <v>0</v>
      </c>
      <c r="Q3682" t="str">
        <f>IF(P3682=0, "Non Smoker", "Smoker")</f>
        <v>Non Smoker</v>
      </c>
      <c r="R3682" s="2">
        <v>197</v>
      </c>
      <c r="S3682" s="2" t="str">
        <f t="shared" si="57"/>
        <v>Alive</v>
      </c>
      <c r="T3682">
        <v>1</v>
      </c>
      <c r="U3682">
        <v>0</v>
      </c>
    </row>
    <row r="3683" spans="1:21" x14ac:dyDescent="0.3">
      <c r="A3683" s="2">
        <v>68</v>
      </c>
      <c r="B3683">
        <v>1</v>
      </c>
      <c r="C3683" t="str">
        <f>IF(B3683=0, "No Anemia", "Anemia")</f>
        <v>Anemia</v>
      </c>
      <c r="D3683" s="2">
        <v>157</v>
      </c>
      <c r="E3683">
        <v>1</v>
      </c>
      <c r="F3683" t="str">
        <f>IF(E3683=0, "No Diabetes", "Diabetes")</f>
        <v>Diabetes</v>
      </c>
      <c r="G3683" s="2">
        <v>60</v>
      </c>
      <c r="H3683">
        <v>0</v>
      </c>
      <c r="I3683" t="str">
        <f>IF(H3683=0, "No High Blood Pressure", "High Blood Pressure")</f>
        <v>No High Blood Pressure</v>
      </c>
      <c r="J3683" s="2">
        <v>208000</v>
      </c>
      <c r="K3683" s="1">
        <v>1</v>
      </c>
      <c r="L3683" s="2">
        <v>140</v>
      </c>
      <c r="M3683">
        <v>0</v>
      </c>
      <c r="N3683">
        <v>1</v>
      </c>
      <c r="O3683" t="str">
        <f>IF(M3682=0, "Female", "Male")</f>
        <v>Male</v>
      </c>
      <c r="P3683">
        <v>0</v>
      </c>
      <c r="Q3683" t="str">
        <f>IF(P3683=0, "Non Smoker", "Smoker")</f>
        <v>Non Smoker</v>
      </c>
      <c r="R3683" s="2">
        <v>237</v>
      </c>
      <c r="S3683" s="2" t="str">
        <f t="shared" si="57"/>
        <v>Alive</v>
      </c>
      <c r="T3683">
        <v>1</v>
      </c>
      <c r="U3683">
        <v>0</v>
      </c>
    </row>
    <row r="3684" spans="1:21" x14ac:dyDescent="0.3">
      <c r="A3684" s="2">
        <v>68</v>
      </c>
      <c r="B3684">
        <v>1</v>
      </c>
      <c r="C3684" t="str">
        <f>IF(B3684=0, "No Anemia", "Anemia")</f>
        <v>Anemia</v>
      </c>
      <c r="D3684" s="2">
        <v>577</v>
      </c>
      <c r="E3684">
        <v>0</v>
      </c>
      <c r="F3684" t="str">
        <f>IF(E3684=0, "No Diabetes", "Diabetes")</f>
        <v>No Diabetes</v>
      </c>
      <c r="G3684" s="2">
        <v>25</v>
      </c>
      <c r="H3684">
        <v>1</v>
      </c>
      <c r="I3684" t="str">
        <f>IF(H3684=0, "No High Blood Pressure", "High Blood Pressure")</f>
        <v>High Blood Pressure</v>
      </c>
      <c r="J3684" s="2">
        <v>166000</v>
      </c>
      <c r="K3684" s="1">
        <v>1</v>
      </c>
      <c r="L3684" s="2">
        <v>138</v>
      </c>
      <c r="M3684">
        <v>1</v>
      </c>
      <c r="N3684">
        <v>0</v>
      </c>
      <c r="O3684" t="str">
        <f>IF(M3683=0, "Female", "Male")</f>
        <v>Female</v>
      </c>
      <c r="P3684">
        <v>0</v>
      </c>
      <c r="Q3684" t="str">
        <f>IF(P3684=0, "Non Smoker", "Smoker")</f>
        <v>Non Smoker</v>
      </c>
      <c r="R3684" s="2">
        <v>43</v>
      </c>
      <c r="S3684" s="2" t="str">
        <f t="shared" si="57"/>
        <v>Dead</v>
      </c>
      <c r="T3684">
        <v>0</v>
      </c>
      <c r="U3684">
        <v>1</v>
      </c>
    </row>
    <row r="3685" spans="1:21" x14ac:dyDescent="0.3">
      <c r="A3685" s="2">
        <v>68</v>
      </c>
      <c r="B3685">
        <v>1</v>
      </c>
      <c r="C3685" t="str">
        <f>IF(B3685=0, "No Anemia", "Anemia")</f>
        <v>Anemia</v>
      </c>
      <c r="D3685" s="2">
        <v>220</v>
      </c>
      <c r="E3685">
        <v>0</v>
      </c>
      <c r="F3685" t="str">
        <f>IF(E3685=0, "No Diabetes", "Diabetes")</f>
        <v>No Diabetes</v>
      </c>
      <c r="G3685" s="2">
        <v>35</v>
      </c>
      <c r="H3685">
        <v>1</v>
      </c>
      <c r="I3685" t="str">
        <f>IF(H3685=0, "No High Blood Pressure", "High Blood Pressure")</f>
        <v>High Blood Pressure</v>
      </c>
      <c r="J3685" s="2">
        <v>289000</v>
      </c>
      <c r="K3685" s="1">
        <v>0.9</v>
      </c>
      <c r="L3685" s="2">
        <v>140</v>
      </c>
      <c r="M3685">
        <v>1</v>
      </c>
      <c r="N3685">
        <v>0</v>
      </c>
      <c r="O3685" t="str">
        <f>IF(M3684=0, "Female", "Male")</f>
        <v>Male</v>
      </c>
      <c r="P3685">
        <v>1</v>
      </c>
      <c r="Q3685" t="str">
        <f>IF(P3685=0, "Non Smoker", "Smoker")</f>
        <v>Smoker</v>
      </c>
      <c r="R3685" s="2">
        <v>20</v>
      </c>
      <c r="S3685" s="2" t="str">
        <f t="shared" si="57"/>
        <v>Dead</v>
      </c>
      <c r="T3685">
        <v>0</v>
      </c>
      <c r="U3685">
        <v>1</v>
      </c>
    </row>
    <row r="3686" spans="1:21" x14ac:dyDescent="0.3">
      <c r="A3686" s="2">
        <v>68</v>
      </c>
      <c r="B3686">
        <v>1</v>
      </c>
      <c r="C3686" t="str">
        <f>IF(B3686=0, "No Anemia", "Anemia")</f>
        <v>Anemia</v>
      </c>
      <c r="D3686" s="2">
        <v>577</v>
      </c>
      <c r="E3686">
        <v>0</v>
      </c>
      <c r="F3686" t="str">
        <f>IF(E3686=0, "No Diabetes", "Diabetes")</f>
        <v>No Diabetes</v>
      </c>
      <c r="G3686" s="2">
        <v>25</v>
      </c>
      <c r="H3686">
        <v>1</v>
      </c>
      <c r="I3686" t="str">
        <f>IF(H3686=0, "No High Blood Pressure", "High Blood Pressure")</f>
        <v>High Blood Pressure</v>
      </c>
      <c r="J3686" s="2">
        <v>166000</v>
      </c>
      <c r="K3686" s="1">
        <v>1</v>
      </c>
      <c r="L3686" s="2">
        <v>138</v>
      </c>
      <c r="M3686">
        <v>1</v>
      </c>
      <c r="N3686">
        <v>0</v>
      </c>
      <c r="O3686" t="str">
        <f>IF(M3685=0, "Female", "Male")</f>
        <v>Male</v>
      </c>
      <c r="P3686">
        <v>0</v>
      </c>
      <c r="Q3686" t="str">
        <f>IF(P3686=0, "Non Smoker", "Smoker")</f>
        <v>Non Smoker</v>
      </c>
      <c r="R3686" s="2">
        <v>43</v>
      </c>
      <c r="S3686" s="2" t="str">
        <f t="shared" si="57"/>
        <v>Dead</v>
      </c>
      <c r="T3686">
        <v>0</v>
      </c>
      <c r="U3686">
        <v>1</v>
      </c>
    </row>
    <row r="3687" spans="1:21" x14ac:dyDescent="0.3">
      <c r="A3687" s="2">
        <v>68</v>
      </c>
      <c r="B3687">
        <v>1</v>
      </c>
      <c r="C3687" t="str">
        <f>IF(B3687=0, "No Anemia", "Anemia")</f>
        <v>Anemia</v>
      </c>
      <c r="D3687" s="2">
        <v>646</v>
      </c>
      <c r="E3687">
        <v>0</v>
      </c>
      <c r="F3687" t="str">
        <f>IF(E3687=0, "No Diabetes", "Diabetes")</f>
        <v>No Diabetes</v>
      </c>
      <c r="G3687" s="2">
        <v>25</v>
      </c>
      <c r="H3687">
        <v>0</v>
      </c>
      <c r="I3687" t="str">
        <f>IF(H3687=0, "No High Blood Pressure", "High Blood Pressure")</f>
        <v>No High Blood Pressure</v>
      </c>
      <c r="J3687" s="2">
        <v>305000</v>
      </c>
      <c r="K3687" s="1">
        <v>2.1</v>
      </c>
      <c r="L3687" s="2">
        <v>130</v>
      </c>
      <c r="M3687">
        <v>1</v>
      </c>
      <c r="N3687">
        <v>0</v>
      </c>
      <c r="O3687" t="str">
        <f>IF(M3686=0, "Female", "Male")</f>
        <v>Male</v>
      </c>
      <c r="P3687">
        <v>0</v>
      </c>
      <c r="Q3687" t="str">
        <f>IF(P3687=0, "Non Smoker", "Smoker")</f>
        <v>Non Smoker</v>
      </c>
      <c r="R3687" s="2">
        <v>108</v>
      </c>
      <c r="S3687" s="2" t="str">
        <f t="shared" si="57"/>
        <v>Alive</v>
      </c>
      <c r="T3687">
        <v>1</v>
      </c>
      <c r="U3687">
        <v>0</v>
      </c>
    </row>
    <row r="3688" spans="1:21" x14ac:dyDescent="0.3">
      <c r="A3688" s="2">
        <v>68</v>
      </c>
      <c r="B3688">
        <v>1</v>
      </c>
      <c r="C3688" t="str">
        <f>IF(B3688=0, "No Anemia", "Anemia")</f>
        <v>Anemia</v>
      </c>
      <c r="D3688" s="2">
        <v>646</v>
      </c>
      <c r="E3688">
        <v>0</v>
      </c>
      <c r="F3688" t="str">
        <f>IF(E3688=0, "No Diabetes", "Diabetes")</f>
        <v>No Diabetes</v>
      </c>
      <c r="G3688" s="2">
        <v>25</v>
      </c>
      <c r="H3688">
        <v>0</v>
      </c>
      <c r="I3688" t="str">
        <f>IF(H3688=0, "No High Blood Pressure", "High Blood Pressure")</f>
        <v>No High Blood Pressure</v>
      </c>
      <c r="J3688" s="2">
        <v>305000</v>
      </c>
      <c r="K3688" s="1">
        <v>2.1</v>
      </c>
      <c r="L3688" s="2">
        <v>130</v>
      </c>
      <c r="M3688">
        <v>1</v>
      </c>
      <c r="N3688">
        <v>0</v>
      </c>
      <c r="O3688" t="str">
        <f>IF(M3687=0, "Female", "Male")</f>
        <v>Male</v>
      </c>
      <c r="P3688">
        <v>0</v>
      </c>
      <c r="Q3688" t="str">
        <f>IF(P3688=0, "Non Smoker", "Smoker")</f>
        <v>Non Smoker</v>
      </c>
      <c r="R3688" s="2">
        <v>108</v>
      </c>
      <c r="S3688" s="2" t="str">
        <f t="shared" si="57"/>
        <v>Alive</v>
      </c>
      <c r="T3688">
        <v>1</v>
      </c>
      <c r="U3688">
        <v>0</v>
      </c>
    </row>
    <row r="3689" spans="1:21" x14ac:dyDescent="0.3">
      <c r="A3689" s="2">
        <v>68</v>
      </c>
      <c r="B3689">
        <v>1</v>
      </c>
      <c r="C3689" t="str">
        <f>IF(B3689=0, "No Anemia", "Anemia")</f>
        <v>Anemia</v>
      </c>
      <c r="D3689" s="2">
        <v>220</v>
      </c>
      <c r="E3689">
        <v>0</v>
      </c>
      <c r="F3689" t="str">
        <f>IF(E3689=0, "No Diabetes", "Diabetes")</f>
        <v>No Diabetes</v>
      </c>
      <c r="G3689" s="2">
        <v>35</v>
      </c>
      <c r="H3689">
        <v>1</v>
      </c>
      <c r="I3689" t="str">
        <f>IF(H3689=0, "No High Blood Pressure", "High Blood Pressure")</f>
        <v>High Blood Pressure</v>
      </c>
      <c r="J3689" s="2">
        <v>289000</v>
      </c>
      <c r="K3689" s="1">
        <v>0.9</v>
      </c>
      <c r="L3689" s="2">
        <v>140</v>
      </c>
      <c r="M3689">
        <v>1</v>
      </c>
      <c r="N3689">
        <v>0</v>
      </c>
      <c r="O3689" t="str">
        <f>IF(M3688=0, "Female", "Male")</f>
        <v>Male</v>
      </c>
      <c r="P3689">
        <v>1</v>
      </c>
      <c r="Q3689" t="str">
        <f>IF(P3689=0, "Non Smoker", "Smoker")</f>
        <v>Smoker</v>
      </c>
      <c r="R3689" s="2">
        <v>20</v>
      </c>
      <c r="S3689" s="2" t="str">
        <f t="shared" si="57"/>
        <v>Dead</v>
      </c>
      <c r="T3689">
        <v>0</v>
      </c>
      <c r="U3689">
        <v>1</v>
      </c>
    </row>
    <row r="3690" spans="1:21" x14ac:dyDescent="0.3">
      <c r="A3690" s="2">
        <v>68</v>
      </c>
      <c r="B3690">
        <v>1</v>
      </c>
      <c r="C3690" t="str">
        <f>IF(B3690=0, "No Anemia", "Anemia")</f>
        <v>Anemia</v>
      </c>
      <c r="D3690" s="2">
        <v>157</v>
      </c>
      <c r="E3690">
        <v>1</v>
      </c>
      <c r="F3690" t="str">
        <f>IF(E3690=0, "No Diabetes", "Diabetes")</f>
        <v>Diabetes</v>
      </c>
      <c r="G3690" s="2">
        <v>60</v>
      </c>
      <c r="H3690">
        <v>0</v>
      </c>
      <c r="I3690" t="str">
        <f>IF(H3690=0, "No High Blood Pressure", "High Blood Pressure")</f>
        <v>No High Blood Pressure</v>
      </c>
      <c r="J3690" s="2">
        <v>208000</v>
      </c>
      <c r="K3690" s="1">
        <v>1</v>
      </c>
      <c r="L3690" s="2">
        <v>140</v>
      </c>
      <c r="M3690">
        <v>0</v>
      </c>
      <c r="N3690">
        <v>1</v>
      </c>
      <c r="O3690" t="str">
        <f>IF(M3689=0, "Female", "Male")</f>
        <v>Male</v>
      </c>
      <c r="P3690">
        <v>0</v>
      </c>
      <c r="Q3690" t="str">
        <f>IF(P3690=0, "Non Smoker", "Smoker")</f>
        <v>Non Smoker</v>
      </c>
      <c r="R3690" s="2">
        <v>237</v>
      </c>
      <c r="S3690" s="2" t="str">
        <f t="shared" si="57"/>
        <v>Alive</v>
      </c>
      <c r="T3690">
        <v>1</v>
      </c>
      <c r="U3690">
        <v>0</v>
      </c>
    </row>
    <row r="3691" spans="1:21" x14ac:dyDescent="0.3">
      <c r="A3691" s="2">
        <v>68</v>
      </c>
      <c r="B3691">
        <v>1</v>
      </c>
      <c r="C3691" t="str">
        <f>IF(B3691=0, "No Anemia", "Anemia")</f>
        <v>Anemia</v>
      </c>
      <c r="D3691" s="2">
        <v>1021</v>
      </c>
      <c r="E3691">
        <v>1</v>
      </c>
      <c r="F3691" t="str">
        <f>IF(E3691=0, "No Diabetes", "Diabetes")</f>
        <v>Diabetes</v>
      </c>
      <c r="G3691" s="2">
        <v>35</v>
      </c>
      <c r="H3691">
        <v>0</v>
      </c>
      <c r="I3691" t="str">
        <f>IF(H3691=0, "No High Blood Pressure", "High Blood Pressure")</f>
        <v>No High Blood Pressure</v>
      </c>
      <c r="J3691" s="2">
        <v>271000</v>
      </c>
      <c r="K3691" s="1">
        <v>1.1000000000000001</v>
      </c>
      <c r="L3691" s="2">
        <v>134</v>
      </c>
      <c r="M3691">
        <v>1</v>
      </c>
      <c r="N3691">
        <v>0</v>
      </c>
      <c r="O3691" t="str">
        <f>IF(M3690=0, "Female", "Male")</f>
        <v>Female</v>
      </c>
      <c r="P3691">
        <v>0</v>
      </c>
      <c r="Q3691" t="str">
        <f>IF(P3691=0, "Non Smoker", "Smoker")</f>
        <v>Non Smoker</v>
      </c>
      <c r="R3691" s="2">
        <v>197</v>
      </c>
      <c r="S3691" s="2" t="str">
        <f t="shared" si="57"/>
        <v>Alive</v>
      </c>
      <c r="T3691">
        <v>1</v>
      </c>
      <c r="U3691">
        <v>0</v>
      </c>
    </row>
    <row r="3692" spans="1:21" x14ac:dyDescent="0.3">
      <c r="A3692" s="2">
        <v>68</v>
      </c>
      <c r="B3692">
        <v>1</v>
      </c>
      <c r="C3692" t="str">
        <f>IF(B3692=0, "No Anemia", "Anemia")</f>
        <v>Anemia</v>
      </c>
      <c r="D3692" s="2">
        <v>157</v>
      </c>
      <c r="E3692">
        <v>1</v>
      </c>
      <c r="F3692" t="str">
        <f>IF(E3692=0, "No Diabetes", "Diabetes")</f>
        <v>Diabetes</v>
      </c>
      <c r="G3692" s="2">
        <v>60</v>
      </c>
      <c r="H3692">
        <v>0</v>
      </c>
      <c r="I3692" t="str">
        <f>IF(H3692=0, "No High Blood Pressure", "High Blood Pressure")</f>
        <v>No High Blood Pressure</v>
      </c>
      <c r="J3692" s="2">
        <v>208000</v>
      </c>
      <c r="K3692" s="1">
        <v>1</v>
      </c>
      <c r="L3692" s="2">
        <v>140</v>
      </c>
      <c r="M3692">
        <v>0</v>
      </c>
      <c r="N3692">
        <v>1</v>
      </c>
      <c r="O3692" t="str">
        <f>IF(M3691=0, "Female", "Male")</f>
        <v>Male</v>
      </c>
      <c r="P3692">
        <v>0</v>
      </c>
      <c r="Q3692" t="str">
        <f>IF(P3692=0, "Non Smoker", "Smoker")</f>
        <v>Non Smoker</v>
      </c>
      <c r="R3692" s="2">
        <v>237</v>
      </c>
      <c r="S3692" s="2" t="str">
        <f t="shared" si="57"/>
        <v>Alive</v>
      </c>
      <c r="T3692">
        <v>1</v>
      </c>
      <c r="U3692">
        <v>0</v>
      </c>
    </row>
    <row r="3693" spans="1:21" x14ac:dyDescent="0.3">
      <c r="A3693" s="2">
        <v>68</v>
      </c>
      <c r="B3693">
        <v>1</v>
      </c>
      <c r="C3693" t="str">
        <f>IF(B3693=0, "No Anemia", "Anemia")</f>
        <v>Anemia</v>
      </c>
      <c r="D3693" s="2">
        <v>157</v>
      </c>
      <c r="E3693">
        <v>1</v>
      </c>
      <c r="F3693" t="str">
        <f>IF(E3693=0, "No Diabetes", "Diabetes")</f>
        <v>Diabetes</v>
      </c>
      <c r="G3693" s="2">
        <v>60</v>
      </c>
      <c r="H3693">
        <v>0</v>
      </c>
      <c r="I3693" t="str">
        <f>IF(H3693=0, "No High Blood Pressure", "High Blood Pressure")</f>
        <v>No High Blood Pressure</v>
      </c>
      <c r="J3693" s="2">
        <v>208000</v>
      </c>
      <c r="K3693" s="1">
        <v>1</v>
      </c>
      <c r="L3693" s="2">
        <v>140</v>
      </c>
      <c r="M3693">
        <v>0</v>
      </c>
      <c r="N3693">
        <v>1</v>
      </c>
      <c r="O3693" t="str">
        <f>IF(M3692=0, "Female", "Male")</f>
        <v>Female</v>
      </c>
      <c r="P3693">
        <v>0</v>
      </c>
      <c r="Q3693" t="str">
        <f>IF(P3693=0, "Non Smoker", "Smoker")</f>
        <v>Non Smoker</v>
      </c>
      <c r="R3693" s="2">
        <v>237</v>
      </c>
      <c r="S3693" s="2" t="str">
        <f t="shared" si="57"/>
        <v>Alive</v>
      </c>
      <c r="T3693">
        <v>1</v>
      </c>
      <c r="U3693">
        <v>0</v>
      </c>
    </row>
    <row r="3694" spans="1:21" x14ac:dyDescent="0.3">
      <c r="A3694" s="2">
        <v>68</v>
      </c>
      <c r="B3694">
        <v>1</v>
      </c>
      <c r="C3694" t="str">
        <f>IF(B3694=0, "No Anemia", "Anemia")</f>
        <v>Anemia</v>
      </c>
      <c r="D3694" s="2">
        <v>1021</v>
      </c>
      <c r="E3694">
        <v>1</v>
      </c>
      <c r="F3694" t="str">
        <f>IF(E3694=0, "No Diabetes", "Diabetes")</f>
        <v>Diabetes</v>
      </c>
      <c r="G3694" s="2">
        <v>35</v>
      </c>
      <c r="H3694">
        <v>0</v>
      </c>
      <c r="I3694" t="str">
        <f>IF(H3694=0, "No High Blood Pressure", "High Blood Pressure")</f>
        <v>No High Blood Pressure</v>
      </c>
      <c r="J3694" s="2">
        <v>271000</v>
      </c>
      <c r="K3694" s="1">
        <v>1.1000000000000001</v>
      </c>
      <c r="L3694" s="2">
        <v>134</v>
      </c>
      <c r="M3694">
        <v>1</v>
      </c>
      <c r="N3694">
        <v>0</v>
      </c>
      <c r="O3694" t="str">
        <f>IF(M3693=0, "Female", "Male")</f>
        <v>Female</v>
      </c>
      <c r="P3694">
        <v>0</v>
      </c>
      <c r="Q3694" t="str">
        <f>IF(P3694=0, "Non Smoker", "Smoker")</f>
        <v>Non Smoker</v>
      </c>
      <c r="R3694" s="2">
        <v>197</v>
      </c>
      <c r="S3694" s="2" t="str">
        <f t="shared" si="57"/>
        <v>Alive</v>
      </c>
      <c r="T3694">
        <v>1</v>
      </c>
      <c r="U3694">
        <v>0</v>
      </c>
    </row>
    <row r="3695" spans="1:21" x14ac:dyDescent="0.3">
      <c r="A3695" s="2">
        <v>68</v>
      </c>
      <c r="B3695">
        <v>1</v>
      </c>
      <c r="C3695" t="str">
        <f>IF(B3695=0, "No Anemia", "Anemia")</f>
        <v>Anemia</v>
      </c>
      <c r="D3695" s="2">
        <v>577</v>
      </c>
      <c r="E3695">
        <v>0</v>
      </c>
      <c r="F3695" t="str">
        <f>IF(E3695=0, "No Diabetes", "Diabetes")</f>
        <v>No Diabetes</v>
      </c>
      <c r="G3695" s="2">
        <v>25</v>
      </c>
      <c r="H3695">
        <v>1</v>
      </c>
      <c r="I3695" t="str">
        <f>IF(H3695=0, "No High Blood Pressure", "High Blood Pressure")</f>
        <v>High Blood Pressure</v>
      </c>
      <c r="J3695" s="2">
        <v>166000</v>
      </c>
      <c r="K3695" s="1">
        <v>1</v>
      </c>
      <c r="L3695" s="2">
        <v>138</v>
      </c>
      <c r="M3695">
        <v>1</v>
      </c>
      <c r="N3695">
        <v>0</v>
      </c>
      <c r="O3695" t="str">
        <f>IF(M3694=0, "Female", "Male")</f>
        <v>Male</v>
      </c>
      <c r="P3695">
        <v>0</v>
      </c>
      <c r="Q3695" t="str">
        <f>IF(P3695=0, "Non Smoker", "Smoker")</f>
        <v>Non Smoker</v>
      </c>
      <c r="R3695" s="2">
        <v>43</v>
      </c>
      <c r="S3695" s="2" t="str">
        <f t="shared" si="57"/>
        <v>Dead</v>
      </c>
      <c r="T3695">
        <v>0</v>
      </c>
      <c r="U3695">
        <v>1</v>
      </c>
    </row>
    <row r="3696" spans="1:21" x14ac:dyDescent="0.3">
      <c r="A3696" s="2">
        <v>68</v>
      </c>
      <c r="B3696">
        <v>1</v>
      </c>
      <c r="C3696" t="str">
        <f>IF(B3696=0, "No Anemia", "Anemia")</f>
        <v>Anemia</v>
      </c>
      <c r="D3696" s="2">
        <v>157</v>
      </c>
      <c r="E3696">
        <v>1</v>
      </c>
      <c r="F3696" t="str">
        <f>IF(E3696=0, "No Diabetes", "Diabetes")</f>
        <v>Diabetes</v>
      </c>
      <c r="G3696" s="2">
        <v>60</v>
      </c>
      <c r="H3696">
        <v>0</v>
      </c>
      <c r="I3696" t="str">
        <f>IF(H3696=0, "No High Blood Pressure", "High Blood Pressure")</f>
        <v>No High Blood Pressure</v>
      </c>
      <c r="J3696" s="2">
        <v>208000</v>
      </c>
      <c r="K3696" s="1">
        <v>1</v>
      </c>
      <c r="L3696" s="2">
        <v>140</v>
      </c>
      <c r="M3696">
        <v>0</v>
      </c>
      <c r="N3696">
        <v>1</v>
      </c>
      <c r="O3696" t="str">
        <f>IF(M3695=0, "Female", "Male")</f>
        <v>Male</v>
      </c>
      <c r="P3696">
        <v>0</v>
      </c>
      <c r="Q3696" t="str">
        <f>IF(P3696=0, "Non Smoker", "Smoker")</f>
        <v>Non Smoker</v>
      </c>
      <c r="R3696" s="2">
        <v>237</v>
      </c>
      <c r="S3696" s="2" t="str">
        <f t="shared" si="57"/>
        <v>Alive</v>
      </c>
      <c r="T3696">
        <v>1</v>
      </c>
      <c r="U3696">
        <v>0</v>
      </c>
    </row>
    <row r="3697" spans="1:21" x14ac:dyDescent="0.3">
      <c r="A3697" s="2">
        <v>68</v>
      </c>
      <c r="B3697">
        <v>1</v>
      </c>
      <c r="C3697" t="str">
        <f>IF(B3697=0, "No Anemia", "Anemia")</f>
        <v>Anemia</v>
      </c>
      <c r="D3697" s="2">
        <v>157</v>
      </c>
      <c r="E3697">
        <v>1</v>
      </c>
      <c r="F3697" t="str">
        <f>IF(E3697=0, "No Diabetes", "Diabetes")</f>
        <v>Diabetes</v>
      </c>
      <c r="G3697" s="2">
        <v>60</v>
      </c>
      <c r="H3697">
        <v>0</v>
      </c>
      <c r="I3697" t="str">
        <f>IF(H3697=0, "No High Blood Pressure", "High Blood Pressure")</f>
        <v>No High Blood Pressure</v>
      </c>
      <c r="J3697" s="2">
        <v>208000</v>
      </c>
      <c r="K3697" s="1">
        <v>1</v>
      </c>
      <c r="L3697" s="2">
        <v>140</v>
      </c>
      <c r="M3697">
        <v>0</v>
      </c>
      <c r="N3697">
        <v>1</v>
      </c>
      <c r="O3697" t="str">
        <f>IF(M3696=0, "Female", "Male")</f>
        <v>Female</v>
      </c>
      <c r="P3697">
        <v>0</v>
      </c>
      <c r="Q3697" t="str">
        <f>IF(P3697=0, "Non Smoker", "Smoker")</f>
        <v>Non Smoker</v>
      </c>
      <c r="R3697" s="2">
        <v>237</v>
      </c>
      <c r="S3697" s="2" t="str">
        <f t="shared" si="57"/>
        <v>Alive</v>
      </c>
      <c r="T3697">
        <v>1</v>
      </c>
      <c r="U3697">
        <v>0</v>
      </c>
    </row>
    <row r="3698" spans="1:21" x14ac:dyDescent="0.3">
      <c r="A3698" s="2">
        <v>68</v>
      </c>
      <c r="B3698">
        <v>1</v>
      </c>
      <c r="C3698" t="str">
        <f>IF(B3698=0, "No Anemia", "Anemia")</f>
        <v>Anemia</v>
      </c>
      <c r="D3698" s="2">
        <v>1021</v>
      </c>
      <c r="E3698">
        <v>1</v>
      </c>
      <c r="F3698" t="str">
        <f>IF(E3698=0, "No Diabetes", "Diabetes")</f>
        <v>Diabetes</v>
      </c>
      <c r="G3698" s="2">
        <v>35</v>
      </c>
      <c r="H3698">
        <v>0</v>
      </c>
      <c r="I3698" t="str">
        <f>IF(H3698=0, "No High Blood Pressure", "High Blood Pressure")</f>
        <v>No High Blood Pressure</v>
      </c>
      <c r="J3698" s="2">
        <v>271000</v>
      </c>
      <c r="K3698" s="1">
        <v>1.1000000000000001</v>
      </c>
      <c r="L3698" s="2">
        <v>134</v>
      </c>
      <c r="M3698">
        <v>1</v>
      </c>
      <c r="N3698">
        <v>0</v>
      </c>
      <c r="O3698" t="str">
        <f>IF(M3697=0, "Female", "Male")</f>
        <v>Female</v>
      </c>
      <c r="P3698">
        <v>0</v>
      </c>
      <c r="Q3698" t="str">
        <f>IF(P3698=0, "Non Smoker", "Smoker")</f>
        <v>Non Smoker</v>
      </c>
      <c r="R3698" s="2">
        <v>197</v>
      </c>
      <c r="S3698" s="2" t="str">
        <f t="shared" si="57"/>
        <v>Alive</v>
      </c>
      <c r="T3698">
        <v>1</v>
      </c>
      <c r="U3698">
        <v>0</v>
      </c>
    </row>
    <row r="3699" spans="1:21" x14ac:dyDescent="0.3">
      <c r="A3699" s="2">
        <v>68</v>
      </c>
      <c r="B3699">
        <v>1</v>
      </c>
      <c r="C3699" t="str">
        <f>IF(B3699=0, "No Anemia", "Anemia")</f>
        <v>Anemia</v>
      </c>
      <c r="D3699" s="2">
        <v>220</v>
      </c>
      <c r="E3699">
        <v>0</v>
      </c>
      <c r="F3699" t="str">
        <f>IF(E3699=0, "No Diabetes", "Diabetes")</f>
        <v>No Diabetes</v>
      </c>
      <c r="G3699" s="2">
        <v>35</v>
      </c>
      <c r="H3699">
        <v>1</v>
      </c>
      <c r="I3699" t="str">
        <f>IF(H3699=0, "No High Blood Pressure", "High Blood Pressure")</f>
        <v>High Blood Pressure</v>
      </c>
      <c r="J3699" s="2">
        <v>289000</v>
      </c>
      <c r="K3699" s="1">
        <v>0.9</v>
      </c>
      <c r="L3699" s="2">
        <v>140</v>
      </c>
      <c r="M3699">
        <v>1</v>
      </c>
      <c r="N3699">
        <v>0</v>
      </c>
      <c r="O3699" t="str">
        <f>IF(M3698=0, "Female", "Male")</f>
        <v>Male</v>
      </c>
      <c r="P3699">
        <v>1</v>
      </c>
      <c r="Q3699" t="str">
        <f>IF(P3699=0, "Non Smoker", "Smoker")</f>
        <v>Smoker</v>
      </c>
      <c r="R3699" s="2">
        <v>20</v>
      </c>
      <c r="S3699" s="2" t="str">
        <f t="shared" si="57"/>
        <v>Dead</v>
      </c>
      <c r="T3699">
        <v>0</v>
      </c>
      <c r="U3699">
        <v>1</v>
      </c>
    </row>
    <row r="3700" spans="1:21" x14ac:dyDescent="0.3">
      <c r="A3700" s="2">
        <v>68</v>
      </c>
      <c r="B3700">
        <v>1</v>
      </c>
      <c r="C3700" t="str">
        <f>IF(B3700=0, "No Anemia", "Anemia")</f>
        <v>Anemia</v>
      </c>
      <c r="D3700" s="2">
        <v>1021</v>
      </c>
      <c r="E3700">
        <v>1</v>
      </c>
      <c r="F3700" t="str">
        <f>IF(E3700=0, "No Diabetes", "Diabetes")</f>
        <v>Diabetes</v>
      </c>
      <c r="G3700" s="2">
        <v>35</v>
      </c>
      <c r="H3700">
        <v>0</v>
      </c>
      <c r="I3700" t="str">
        <f>IF(H3700=0, "No High Blood Pressure", "High Blood Pressure")</f>
        <v>No High Blood Pressure</v>
      </c>
      <c r="J3700" s="2">
        <v>271000</v>
      </c>
      <c r="K3700" s="1">
        <v>1.1000000000000001</v>
      </c>
      <c r="L3700" s="2">
        <v>134</v>
      </c>
      <c r="M3700">
        <v>1</v>
      </c>
      <c r="N3700">
        <v>0</v>
      </c>
      <c r="O3700" t="str">
        <f>IF(M3699=0, "Female", "Male")</f>
        <v>Male</v>
      </c>
      <c r="P3700">
        <v>0</v>
      </c>
      <c r="Q3700" t="str">
        <f>IF(P3700=0, "Non Smoker", "Smoker")</f>
        <v>Non Smoker</v>
      </c>
      <c r="R3700" s="2">
        <v>197</v>
      </c>
      <c r="S3700" s="2" t="str">
        <f t="shared" si="57"/>
        <v>Alive</v>
      </c>
      <c r="T3700">
        <v>1</v>
      </c>
      <c r="U3700">
        <v>0</v>
      </c>
    </row>
    <row r="3701" spans="1:21" x14ac:dyDescent="0.3">
      <c r="A3701" s="2">
        <v>68</v>
      </c>
      <c r="B3701">
        <v>1</v>
      </c>
      <c r="C3701" t="str">
        <f>IF(B3701=0, "No Anemia", "Anemia")</f>
        <v>Anemia</v>
      </c>
      <c r="D3701" s="2">
        <v>646</v>
      </c>
      <c r="E3701">
        <v>0</v>
      </c>
      <c r="F3701" t="str">
        <f>IF(E3701=0, "No Diabetes", "Diabetes")</f>
        <v>No Diabetes</v>
      </c>
      <c r="G3701" s="2">
        <v>25</v>
      </c>
      <c r="H3701">
        <v>0</v>
      </c>
      <c r="I3701" t="str">
        <f>IF(H3701=0, "No High Blood Pressure", "High Blood Pressure")</f>
        <v>No High Blood Pressure</v>
      </c>
      <c r="J3701" s="2">
        <v>305000</v>
      </c>
      <c r="K3701" s="1">
        <v>2.1</v>
      </c>
      <c r="L3701" s="2">
        <v>130</v>
      </c>
      <c r="M3701">
        <v>1</v>
      </c>
      <c r="N3701">
        <v>0</v>
      </c>
      <c r="O3701" t="str">
        <f>IF(M3700=0, "Female", "Male")</f>
        <v>Male</v>
      </c>
      <c r="P3701">
        <v>0</v>
      </c>
      <c r="Q3701" t="str">
        <f>IF(P3701=0, "Non Smoker", "Smoker")</f>
        <v>Non Smoker</v>
      </c>
      <c r="R3701" s="2">
        <v>108</v>
      </c>
      <c r="S3701" s="2" t="str">
        <f t="shared" si="57"/>
        <v>Alive</v>
      </c>
      <c r="T3701">
        <v>1</v>
      </c>
      <c r="U3701">
        <v>0</v>
      </c>
    </row>
    <row r="3702" spans="1:21" x14ac:dyDescent="0.3">
      <c r="A3702" s="2">
        <v>68</v>
      </c>
      <c r="B3702">
        <v>1</v>
      </c>
      <c r="C3702" t="str">
        <f>IF(B3702=0, "No Anemia", "Anemia")</f>
        <v>Anemia</v>
      </c>
      <c r="D3702" s="2">
        <v>157</v>
      </c>
      <c r="E3702">
        <v>1</v>
      </c>
      <c r="F3702" t="str">
        <f>IF(E3702=0, "No Diabetes", "Diabetes")</f>
        <v>Diabetes</v>
      </c>
      <c r="G3702" s="2">
        <v>60</v>
      </c>
      <c r="H3702">
        <v>0</v>
      </c>
      <c r="I3702" t="str">
        <f>IF(H3702=0, "No High Blood Pressure", "High Blood Pressure")</f>
        <v>No High Blood Pressure</v>
      </c>
      <c r="J3702" s="2">
        <v>208000</v>
      </c>
      <c r="K3702" s="1">
        <v>1</v>
      </c>
      <c r="L3702" s="2">
        <v>140</v>
      </c>
      <c r="M3702">
        <v>0</v>
      </c>
      <c r="N3702">
        <v>1</v>
      </c>
      <c r="O3702" t="str">
        <f>IF(M3701=0, "Female", "Male")</f>
        <v>Male</v>
      </c>
      <c r="P3702">
        <v>0</v>
      </c>
      <c r="Q3702" t="str">
        <f>IF(P3702=0, "Non Smoker", "Smoker")</f>
        <v>Non Smoker</v>
      </c>
      <c r="R3702" s="2">
        <v>237</v>
      </c>
      <c r="S3702" s="2" t="str">
        <f t="shared" si="57"/>
        <v>Alive</v>
      </c>
      <c r="T3702">
        <v>1</v>
      </c>
      <c r="U3702">
        <v>0</v>
      </c>
    </row>
    <row r="3703" spans="1:21" x14ac:dyDescent="0.3">
      <c r="A3703" s="2">
        <v>68</v>
      </c>
      <c r="B3703">
        <v>1</v>
      </c>
      <c r="C3703" t="str">
        <f>IF(B3703=0, "No Anemia", "Anemia")</f>
        <v>Anemia</v>
      </c>
      <c r="D3703" s="2">
        <v>157</v>
      </c>
      <c r="E3703">
        <v>1</v>
      </c>
      <c r="F3703" t="str">
        <f>IF(E3703=0, "No Diabetes", "Diabetes")</f>
        <v>Diabetes</v>
      </c>
      <c r="G3703" s="2">
        <v>60</v>
      </c>
      <c r="H3703">
        <v>0</v>
      </c>
      <c r="I3703" t="str">
        <f>IF(H3703=0, "No High Blood Pressure", "High Blood Pressure")</f>
        <v>No High Blood Pressure</v>
      </c>
      <c r="J3703" s="2">
        <v>208000</v>
      </c>
      <c r="K3703" s="1">
        <v>1</v>
      </c>
      <c r="L3703" s="2">
        <v>140</v>
      </c>
      <c r="M3703">
        <v>0</v>
      </c>
      <c r="N3703">
        <v>1</v>
      </c>
      <c r="O3703" t="str">
        <f>IF(M3702=0, "Female", "Male")</f>
        <v>Female</v>
      </c>
      <c r="P3703">
        <v>0</v>
      </c>
      <c r="Q3703" t="str">
        <f>IF(P3703=0, "Non Smoker", "Smoker")</f>
        <v>Non Smoker</v>
      </c>
      <c r="R3703" s="2">
        <v>237</v>
      </c>
      <c r="S3703" s="2" t="str">
        <f t="shared" si="57"/>
        <v>Alive</v>
      </c>
      <c r="T3703">
        <v>1</v>
      </c>
      <c r="U3703">
        <v>0</v>
      </c>
    </row>
    <row r="3704" spans="1:21" x14ac:dyDescent="0.3">
      <c r="A3704" s="2">
        <v>68</v>
      </c>
      <c r="B3704">
        <v>1</v>
      </c>
      <c r="C3704" t="str">
        <f>IF(B3704=0, "No Anemia", "Anemia")</f>
        <v>Anemia</v>
      </c>
      <c r="D3704" s="2">
        <v>646</v>
      </c>
      <c r="E3704">
        <v>1</v>
      </c>
      <c r="F3704" t="str">
        <f>IF(E3704=0, "No Diabetes", "Diabetes")</f>
        <v>Diabetes</v>
      </c>
      <c r="G3704" s="2">
        <v>25</v>
      </c>
      <c r="H3704">
        <v>0</v>
      </c>
      <c r="I3704" t="str">
        <f>IF(H3704=0, "No High Blood Pressure", "High Blood Pressure")</f>
        <v>No High Blood Pressure</v>
      </c>
      <c r="J3704" s="2">
        <v>127000</v>
      </c>
      <c r="K3704" s="1">
        <v>2.1</v>
      </c>
      <c r="L3704" s="2">
        <v>130</v>
      </c>
      <c r="M3704">
        <v>1</v>
      </c>
      <c r="N3704">
        <v>0</v>
      </c>
      <c r="O3704" t="str">
        <f>IF(M3703=0, "Female", "Male")</f>
        <v>Female</v>
      </c>
      <c r="P3704">
        <v>0</v>
      </c>
      <c r="Q3704" t="str">
        <f>IF(P3704=0, "Non Smoker", "Smoker")</f>
        <v>Non Smoker</v>
      </c>
      <c r="R3704" s="2">
        <v>108</v>
      </c>
      <c r="S3704" s="2" t="str">
        <f t="shared" si="57"/>
        <v>Alive</v>
      </c>
      <c r="T3704">
        <v>1</v>
      </c>
      <c r="U3704">
        <v>0</v>
      </c>
    </row>
    <row r="3705" spans="1:21" x14ac:dyDescent="0.3">
      <c r="A3705" s="2">
        <v>68</v>
      </c>
      <c r="B3705">
        <v>1</v>
      </c>
      <c r="C3705" t="str">
        <f>IF(B3705=0, "No Anemia", "Anemia")</f>
        <v>Anemia</v>
      </c>
      <c r="D3705" s="2">
        <v>157</v>
      </c>
      <c r="E3705">
        <v>1</v>
      </c>
      <c r="F3705" t="str">
        <f>IF(E3705=0, "No Diabetes", "Diabetes")</f>
        <v>Diabetes</v>
      </c>
      <c r="G3705" s="2">
        <v>60</v>
      </c>
      <c r="H3705">
        <v>0</v>
      </c>
      <c r="I3705" t="str">
        <f>IF(H3705=0, "No High Blood Pressure", "High Blood Pressure")</f>
        <v>No High Blood Pressure</v>
      </c>
      <c r="J3705" s="2">
        <v>208000</v>
      </c>
      <c r="K3705" s="1">
        <v>1</v>
      </c>
      <c r="L3705" s="2">
        <v>140</v>
      </c>
      <c r="M3705">
        <v>0</v>
      </c>
      <c r="N3705">
        <v>1</v>
      </c>
      <c r="O3705" t="str">
        <f>IF(M3704=0, "Female", "Male")</f>
        <v>Male</v>
      </c>
      <c r="P3705">
        <v>0</v>
      </c>
      <c r="Q3705" t="str">
        <f>IF(P3705=0, "Non Smoker", "Smoker")</f>
        <v>Non Smoker</v>
      </c>
      <c r="R3705" s="2">
        <v>237</v>
      </c>
      <c r="S3705" s="2" t="str">
        <f t="shared" si="57"/>
        <v>Alive</v>
      </c>
      <c r="T3705">
        <v>1</v>
      </c>
      <c r="U3705">
        <v>0</v>
      </c>
    </row>
    <row r="3706" spans="1:21" x14ac:dyDescent="0.3">
      <c r="A3706" s="2">
        <v>68</v>
      </c>
      <c r="B3706">
        <v>1</v>
      </c>
      <c r="C3706" t="str">
        <f>IF(B3706=0, "No Anemia", "Anemia")</f>
        <v>Anemia</v>
      </c>
      <c r="D3706" s="2">
        <v>1021</v>
      </c>
      <c r="E3706">
        <v>1</v>
      </c>
      <c r="F3706" t="str">
        <f>IF(E3706=0, "No Diabetes", "Diabetes")</f>
        <v>Diabetes</v>
      </c>
      <c r="G3706" s="2">
        <v>35</v>
      </c>
      <c r="H3706">
        <v>0</v>
      </c>
      <c r="I3706" t="str">
        <f>IF(H3706=0, "No High Blood Pressure", "High Blood Pressure")</f>
        <v>No High Blood Pressure</v>
      </c>
      <c r="J3706" s="2">
        <v>271000</v>
      </c>
      <c r="K3706" s="1">
        <v>1.1000000000000001</v>
      </c>
      <c r="L3706" s="2">
        <v>134</v>
      </c>
      <c r="M3706">
        <v>1</v>
      </c>
      <c r="N3706">
        <v>0</v>
      </c>
      <c r="O3706" t="str">
        <f>IF(M3705=0, "Female", "Male")</f>
        <v>Female</v>
      </c>
      <c r="P3706">
        <v>0</v>
      </c>
      <c r="Q3706" t="str">
        <f>IF(P3706=0, "Non Smoker", "Smoker")</f>
        <v>Non Smoker</v>
      </c>
      <c r="R3706" s="2">
        <v>197</v>
      </c>
      <c r="S3706" s="2" t="str">
        <f t="shared" si="57"/>
        <v>Alive</v>
      </c>
      <c r="T3706">
        <v>1</v>
      </c>
      <c r="U3706">
        <v>0</v>
      </c>
    </row>
    <row r="3707" spans="1:21" x14ac:dyDescent="0.3">
      <c r="A3707" s="2">
        <v>68</v>
      </c>
      <c r="B3707">
        <v>1</v>
      </c>
      <c r="C3707" t="str">
        <f>IF(B3707=0, "No Anemia", "Anemia")</f>
        <v>Anemia</v>
      </c>
      <c r="D3707" s="2">
        <v>1021</v>
      </c>
      <c r="E3707">
        <v>1</v>
      </c>
      <c r="F3707" t="str">
        <f>IF(E3707=0, "No Diabetes", "Diabetes")</f>
        <v>Diabetes</v>
      </c>
      <c r="G3707" s="2">
        <v>35</v>
      </c>
      <c r="H3707">
        <v>0</v>
      </c>
      <c r="I3707" t="str">
        <f>IF(H3707=0, "No High Blood Pressure", "High Blood Pressure")</f>
        <v>No High Blood Pressure</v>
      </c>
      <c r="J3707" s="2">
        <v>271000</v>
      </c>
      <c r="K3707" s="1">
        <v>1.1000000000000001</v>
      </c>
      <c r="L3707" s="2">
        <v>134</v>
      </c>
      <c r="M3707">
        <v>1</v>
      </c>
      <c r="N3707">
        <v>0</v>
      </c>
      <c r="O3707" t="str">
        <f>IF(M3706=0, "Female", "Male")</f>
        <v>Male</v>
      </c>
      <c r="P3707">
        <v>0</v>
      </c>
      <c r="Q3707" t="str">
        <f>IF(P3707=0, "Non Smoker", "Smoker")</f>
        <v>Non Smoker</v>
      </c>
      <c r="R3707" s="2">
        <v>197</v>
      </c>
      <c r="S3707" s="2" t="str">
        <f t="shared" si="57"/>
        <v>Alive</v>
      </c>
      <c r="T3707">
        <v>1</v>
      </c>
      <c r="U3707">
        <v>0</v>
      </c>
    </row>
    <row r="3708" spans="1:21" x14ac:dyDescent="0.3">
      <c r="A3708" s="2">
        <v>68</v>
      </c>
      <c r="B3708">
        <v>1</v>
      </c>
      <c r="C3708" t="str">
        <f>IF(B3708=0, "No Anemia", "Anemia")</f>
        <v>Anemia</v>
      </c>
      <c r="D3708" s="2">
        <v>577</v>
      </c>
      <c r="E3708">
        <v>0</v>
      </c>
      <c r="F3708" t="str">
        <f>IF(E3708=0, "No Diabetes", "Diabetes")</f>
        <v>No Diabetes</v>
      </c>
      <c r="G3708" s="2">
        <v>25</v>
      </c>
      <c r="H3708">
        <v>1</v>
      </c>
      <c r="I3708" t="str">
        <f>IF(H3708=0, "No High Blood Pressure", "High Blood Pressure")</f>
        <v>High Blood Pressure</v>
      </c>
      <c r="J3708" s="2">
        <v>166000</v>
      </c>
      <c r="K3708" s="1">
        <v>1</v>
      </c>
      <c r="L3708" s="2">
        <v>138</v>
      </c>
      <c r="M3708">
        <v>1</v>
      </c>
      <c r="N3708">
        <v>0</v>
      </c>
      <c r="O3708" t="str">
        <f>IF(M3707=0, "Female", "Male")</f>
        <v>Male</v>
      </c>
      <c r="P3708">
        <v>0</v>
      </c>
      <c r="Q3708" t="str">
        <f>IF(P3708=0, "Non Smoker", "Smoker")</f>
        <v>Non Smoker</v>
      </c>
      <c r="R3708" s="2">
        <v>43</v>
      </c>
      <c r="S3708" s="2" t="str">
        <f t="shared" si="57"/>
        <v>Dead</v>
      </c>
      <c r="T3708">
        <v>0</v>
      </c>
      <c r="U3708">
        <v>1</v>
      </c>
    </row>
    <row r="3709" spans="1:21" x14ac:dyDescent="0.3">
      <c r="A3709" s="2">
        <v>68</v>
      </c>
      <c r="B3709">
        <v>1</v>
      </c>
      <c r="C3709" t="str">
        <f>IF(B3709=0, "No Anemia", "Anemia")</f>
        <v>Anemia</v>
      </c>
      <c r="D3709" s="2">
        <v>157</v>
      </c>
      <c r="E3709">
        <v>1</v>
      </c>
      <c r="F3709" t="str">
        <f>IF(E3709=0, "No Diabetes", "Diabetes")</f>
        <v>Diabetes</v>
      </c>
      <c r="G3709" s="2">
        <v>60</v>
      </c>
      <c r="H3709">
        <v>0</v>
      </c>
      <c r="I3709" t="str">
        <f>IF(H3709=0, "No High Blood Pressure", "High Blood Pressure")</f>
        <v>No High Blood Pressure</v>
      </c>
      <c r="J3709" s="2">
        <v>208000</v>
      </c>
      <c r="K3709" s="1">
        <v>1</v>
      </c>
      <c r="L3709" s="2">
        <v>140</v>
      </c>
      <c r="M3709">
        <v>0</v>
      </c>
      <c r="N3709">
        <v>1</v>
      </c>
      <c r="O3709" t="str">
        <f>IF(M3708=0, "Female", "Male")</f>
        <v>Male</v>
      </c>
      <c r="P3709">
        <v>0</v>
      </c>
      <c r="Q3709" t="str">
        <f>IF(P3709=0, "Non Smoker", "Smoker")</f>
        <v>Non Smoker</v>
      </c>
      <c r="R3709" s="2">
        <v>237</v>
      </c>
      <c r="S3709" s="2" t="str">
        <f t="shared" si="57"/>
        <v>Alive</v>
      </c>
      <c r="T3709">
        <v>1</v>
      </c>
      <c r="U3709">
        <v>0</v>
      </c>
    </row>
    <row r="3710" spans="1:21" x14ac:dyDescent="0.3">
      <c r="A3710" s="2">
        <v>68</v>
      </c>
      <c r="B3710">
        <v>1</v>
      </c>
      <c r="C3710" t="str">
        <f>IF(B3710=0, "No Anemia", "Anemia")</f>
        <v>Anemia</v>
      </c>
      <c r="D3710" s="2">
        <v>157</v>
      </c>
      <c r="E3710">
        <v>1</v>
      </c>
      <c r="F3710" t="str">
        <f>IF(E3710=0, "No Diabetes", "Diabetes")</f>
        <v>Diabetes</v>
      </c>
      <c r="G3710" s="2">
        <v>60</v>
      </c>
      <c r="H3710">
        <v>0</v>
      </c>
      <c r="I3710" t="str">
        <f>IF(H3710=0, "No High Blood Pressure", "High Blood Pressure")</f>
        <v>No High Blood Pressure</v>
      </c>
      <c r="J3710" s="2">
        <v>208000</v>
      </c>
      <c r="K3710" s="1">
        <v>1</v>
      </c>
      <c r="L3710" s="2">
        <v>140</v>
      </c>
      <c r="M3710">
        <v>0</v>
      </c>
      <c r="N3710">
        <v>1</v>
      </c>
      <c r="O3710" t="str">
        <f>IF(M3709=0, "Female", "Male")</f>
        <v>Female</v>
      </c>
      <c r="P3710">
        <v>0</v>
      </c>
      <c r="Q3710" t="str">
        <f>IF(P3710=0, "Non Smoker", "Smoker")</f>
        <v>Non Smoker</v>
      </c>
      <c r="R3710" s="2">
        <v>237</v>
      </c>
      <c r="S3710" s="2" t="str">
        <f t="shared" si="57"/>
        <v>Alive</v>
      </c>
      <c r="T3710">
        <v>1</v>
      </c>
      <c r="U3710">
        <v>0</v>
      </c>
    </row>
    <row r="3711" spans="1:21" x14ac:dyDescent="0.3">
      <c r="A3711" s="2">
        <v>68</v>
      </c>
      <c r="B3711">
        <v>1</v>
      </c>
      <c r="C3711" t="str">
        <f>IF(B3711=0, "No Anemia", "Anemia")</f>
        <v>Anemia</v>
      </c>
      <c r="D3711" s="2">
        <v>1021</v>
      </c>
      <c r="E3711">
        <v>1</v>
      </c>
      <c r="F3711" t="str">
        <f>IF(E3711=0, "No Diabetes", "Diabetes")</f>
        <v>Diabetes</v>
      </c>
      <c r="G3711" s="2">
        <v>35</v>
      </c>
      <c r="H3711">
        <v>0</v>
      </c>
      <c r="I3711" t="str">
        <f>IF(H3711=0, "No High Blood Pressure", "High Blood Pressure")</f>
        <v>No High Blood Pressure</v>
      </c>
      <c r="J3711" s="2">
        <v>271000</v>
      </c>
      <c r="K3711" s="1">
        <v>1.1000000000000001</v>
      </c>
      <c r="L3711" s="2">
        <v>134</v>
      </c>
      <c r="M3711">
        <v>1</v>
      </c>
      <c r="N3711">
        <v>0</v>
      </c>
      <c r="O3711" t="str">
        <f>IF(M3710=0, "Female", "Male")</f>
        <v>Female</v>
      </c>
      <c r="P3711">
        <v>0</v>
      </c>
      <c r="Q3711" t="str">
        <f>IF(P3711=0, "Non Smoker", "Smoker")</f>
        <v>Non Smoker</v>
      </c>
      <c r="R3711" s="2">
        <v>197</v>
      </c>
      <c r="S3711" s="2" t="str">
        <f t="shared" si="57"/>
        <v>Alive</v>
      </c>
      <c r="T3711">
        <v>1</v>
      </c>
      <c r="U3711">
        <v>0</v>
      </c>
    </row>
    <row r="3712" spans="1:21" x14ac:dyDescent="0.3">
      <c r="A3712" s="2">
        <v>68</v>
      </c>
      <c r="B3712">
        <v>1</v>
      </c>
      <c r="C3712" t="str">
        <f>IF(B3712=0, "No Anemia", "Anemia")</f>
        <v>Anemia</v>
      </c>
      <c r="D3712" s="2">
        <v>220</v>
      </c>
      <c r="E3712">
        <v>0</v>
      </c>
      <c r="F3712" t="str">
        <f>IF(E3712=0, "No Diabetes", "Diabetes")</f>
        <v>No Diabetes</v>
      </c>
      <c r="G3712" s="2">
        <v>35</v>
      </c>
      <c r="H3712">
        <v>1</v>
      </c>
      <c r="I3712" t="str">
        <f>IF(H3712=0, "No High Blood Pressure", "High Blood Pressure")</f>
        <v>High Blood Pressure</v>
      </c>
      <c r="J3712" s="2">
        <v>289000</v>
      </c>
      <c r="K3712" s="1">
        <v>0.9</v>
      </c>
      <c r="L3712" s="2">
        <v>140</v>
      </c>
      <c r="M3712">
        <v>1</v>
      </c>
      <c r="N3712">
        <v>0</v>
      </c>
      <c r="O3712" t="str">
        <f>IF(M3711=0, "Female", "Male")</f>
        <v>Male</v>
      </c>
      <c r="P3712">
        <v>1</v>
      </c>
      <c r="Q3712" t="str">
        <f>IF(P3712=0, "Non Smoker", "Smoker")</f>
        <v>Smoker</v>
      </c>
      <c r="R3712" s="2">
        <v>20</v>
      </c>
      <c r="S3712" s="2" t="str">
        <f t="shared" si="57"/>
        <v>Dead</v>
      </c>
      <c r="T3712">
        <v>0</v>
      </c>
      <c r="U3712">
        <v>1</v>
      </c>
    </row>
    <row r="3713" spans="1:21" x14ac:dyDescent="0.3">
      <c r="A3713" s="2">
        <v>68</v>
      </c>
      <c r="B3713">
        <v>1</v>
      </c>
      <c r="C3713" t="str">
        <f>IF(B3713=0, "No Anemia", "Anemia")</f>
        <v>Anemia</v>
      </c>
      <c r="D3713" s="2">
        <v>1021</v>
      </c>
      <c r="E3713">
        <v>1</v>
      </c>
      <c r="F3713" t="str">
        <f>IF(E3713=0, "No Diabetes", "Diabetes")</f>
        <v>Diabetes</v>
      </c>
      <c r="G3713" s="2">
        <v>35</v>
      </c>
      <c r="H3713">
        <v>0</v>
      </c>
      <c r="I3713" t="str">
        <f>IF(H3713=0, "No High Blood Pressure", "High Blood Pressure")</f>
        <v>No High Blood Pressure</v>
      </c>
      <c r="J3713" s="2">
        <v>271000</v>
      </c>
      <c r="K3713" s="1">
        <v>1.1000000000000001</v>
      </c>
      <c r="L3713" s="2">
        <v>134</v>
      </c>
      <c r="M3713">
        <v>1</v>
      </c>
      <c r="N3713">
        <v>0</v>
      </c>
      <c r="O3713" t="str">
        <f>IF(M3712=0, "Female", "Male")</f>
        <v>Male</v>
      </c>
      <c r="P3713">
        <v>0</v>
      </c>
      <c r="Q3713" t="str">
        <f>IF(P3713=0, "Non Smoker", "Smoker")</f>
        <v>Non Smoker</v>
      </c>
      <c r="R3713" s="2">
        <v>197</v>
      </c>
      <c r="S3713" s="2" t="str">
        <f t="shared" si="57"/>
        <v>Alive</v>
      </c>
      <c r="T3713">
        <v>1</v>
      </c>
      <c r="U3713">
        <v>0</v>
      </c>
    </row>
    <row r="3714" spans="1:21" x14ac:dyDescent="0.3">
      <c r="A3714" s="2">
        <v>68</v>
      </c>
      <c r="B3714">
        <v>1</v>
      </c>
      <c r="C3714" t="str">
        <f>IF(B3714=0, "No Anemia", "Anemia")</f>
        <v>Anemia</v>
      </c>
      <c r="D3714" s="2">
        <v>1021</v>
      </c>
      <c r="E3714">
        <v>1</v>
      </c>
      <c r="F3714" t="str">
        <f>IF(E3714=0, "No Diabetes", "Diabetes")</f>
        <v>Diabetes</v>
      </c>
      <c r="G3714" s="2">
        <v>35</v>
      </c>
      <c r="H3714">
        <v>0</v>
      </c>
      <c r="I3714" t="str">
        <f>IF(H3714=0, "No High Blood Pressure", "High Blood Pressure")</f>
        <v>No High Blood Pressure</v>
      </c>
      <c r="J3714" s="2">
        <v>271000</v>
      </c>
      <c r="K3714" s="1">
        <v>1.1000000000000001</v>
      </c>
      <c r="L3714" s="2">
        <v>134</v>
      </c>
      <c r="M3714">
        <v>1</v>
      </c>
      <c r="N3714">
        <v>0</v>
      </c>
      <c r="O3714" t="str">
        <f>IF(M3713=0, "Female", "Male")</f>
        <v>Male</v>
      </c>
      <c r="P3714">
        <v>0</v>
      </c>
      <c r="Q3714" t="str">
        <f>IF(P3714=0, "Non Smoker", "Smoker")</f>
        <v>Non Smoker</v>
      </c>
      <c r="R3714" s="2">
        <v>197</v>
      </c>
      <c r="S3714" s="2" t="str">
        <f t="shared" ref="S3714:S3777" si="58">IF(T3714=1, "Alive", "Dead")</f>
        <v>Alive</v>
      </c>
      <c r="T3714">
        <v>1</v>
      </c>
      <c r="U3714">
        <v>0</v>
      </c>
    </row>
    <row r="3715" spans="1:21" x14ac:dyDescent="0.3">
      <c r="A3715" s="2">
        <v>68</v>
      </c>
      <c r="B3715">
        <v>1</v>
      </c>
      <c r="C3715" t="str">
        <f>IF(B3715=0, "No Anemia", "Anemia")</f>
        <v>Anemia</v>
      </c>
      <c r="D3715" s="2">
        <v>646</v>
      </c>
      <c r="E3715">
        <v>0</v>
      </c>
      <c r="F3715" t="str">
        <f>IF(E3715=0, "No Diabetes", "Diabetes")</f>
        <v>No Diabetes</v>
      </c>
      <c r="G3715" s="2">
        <v>25</v>
      </c>
      <c r="H3715">
        <v>0</v>
      </c>
      <c r="I3715" t="str">
        <f>IF(H3715=0, "No High Blood Pressure", "High Blood Pressure")</f>
        <v>No High Blood Pressure</v>
      </c>
      <c r="J3715" s="2">
        <v>305000</v>
      </c>
      <c r="K3715" s="1">
        <v>2.1</v>
      </c>
      <c r="L3715" s="2">
        <v>130</v>
      </c>
      <c r="M3715">
        <v>1</v>
      </c>
      <c r="N3715">
        <v>0</v>
      </c>
      <c r="O3715" t="str">
        <f>IF(M3714=0, "Female", "Male")</f>
        <v>Male</v>
      </c>
      <c r="P3715">
        <v>0</v>
      </c>
      <c r="Q3715" t="str">
        <f>IF(P3715=0, "Non Smoker", "Smoker")</f>
        <v>Non Smoker</v>
      </c>
      <c r="R3715" s="2">
        <v>108</v>
      </c>
      <c r="S3715" s="2" t="str">
        <f t="shared" si="58"/>
        <v>Alive</v>
      </c>
      <c r="T3715">
        <v>1</v>
      </c>
      <c r="U3715">
        <v>0</v>
      </c>
    </row>
    <row r="3716" spans="1:21" x14ac:dyDescent="0.3">
      <c r="A3716" s="2">
        <v>68</v>
      </c>
      <c r="B3716">
        <v>1</v>
      </c>
      <c r="C3716" t="str">
        <f>IF(B3716=0, "No Anemia", "Anemia")</f>
        <v>Anemia</v>
      </c>
      <c r="D3716" s="2">
        <v>1021</v>
      </c>
      <c r="E3716">
        <v>1</v>
      </c>
      <c r="F3716" t="str">
        <f>IF(E3716=0, "No Diabetes", "Diabetes")</f>
        <v>Diabetes</v>
      </c>
      <c r="G3716" s="2">
        <v>35</v>
      </c>
      <c r="H3716">
        <v>0</v>
      </c>
      <c r="I3716" t="str">
        <f>IF(H3716=0, "No High Blood Pressure", "High Blood Pressure")</f>
        <v>No High Blood Pressure</v>
      </c>
      <c r="J3716" s="2">
        <v>271000</v>
      </c>
      <c r="K3716" s="1">
        <v>1.1000000000000001</v>
      </c>
      <c r="L3716" s="2">
        <v>134</v>
      </c>
      <c r="M3716">
        <v>1</v>
      </c>
      <c r="N3716">
        <v>0</v>
      </c>
      <c r="O3716" t="str">
        <f>IF(M3715=0, "Female", "Male")</f>
        <v>Male</v>
      </c>
      <c r="P3716">
        <v>0</v>
      </c>
      <c r="Q3716" t="str">
        <f>IF(P3716=0, "Non Smoker", "Smoker")</f>
        <v>Non Smoker</v>
      </c>
      <c r="R3716" s="2">
        <v>197</v>
      </c>
      <c r="S3716" s="2" t="str">
        <f t="shared" si="58"/>
        <v>Alive</v>
      </c>
      <c r="T3716">
        <v>1</v>
      </c>
      <c r="U3716">
        <v>0</v>
      </c>
    </row>
    <row r="3717" spans="1:21" x14ac:dyDescent="0.3">
      <c r="A3717" s="2">
        <v>68</v>
      </c>
      <c r="B3717">
        <v>1</v>
      </c>
      <c r="C3717" t="str">
        <f>IF(B3717=0, "No Anemia", "Anemia")</f>
        <v>Anemia</v>
      </c>
      <c r="D3717" s="2">
        <v>1021</v>
      </c>
      <c r="E3717">
        <v>1</v>
      </c>
      <c r="F3717" t="str">
        <f>IF(E3717=0, "No Diabetes", "Diabetes")</f>
        <v>Diabetes</v>
      </c>
      <c r="G3717" s="2">
        <v>35</v>
      </c>
      <c r="H3717">
        <v>0</v>
      </c>
      <c r="I3717" t="str">
        <f>IF(H3717=0, "No High Blood Pressure", "High Blood Pressure")</f>
        <v>No High Blood Pressure</v>
      </c>
      <c r="J3717" s="2">
        <v>271000</v>
      </c>
      <c r="K3717" s="1">
        <v>1.1000000000000001</v>
      </c>
      <c r="L3717" s="2">
        <v>134</v>
      </c>
      <c r="M3717">
        <v>1</v>
      </c>
      <c r="N3717">
        <v>0</v>
      </c>
      <c r="O3717" t="str">
        <f>IF(M3716=0, "Female", "Male")</f>
        <v>Male</v>
      </c>
      <c r="P3717">
        <v>0</v>
      </c>
      <c r="Q3717" t="str">
        <f>IF(P3717=0, "Non Smoker", "Smoker")</f>
        <v>Non Smoker</v>
      </c>
      <c r="R3717" s="2">
        <v>197</v>
      </c>
      <c r="S3717" s="2" t="str">
        <f t="shared" si="58"/>
        <v>Alive</v>
      </c>
      <c r="T3717">
        <v>1</v>
      </c>
      <c r="U3717">
        <v>0</v>
      </c>
    </row>
    <row r="3718" spans="1:21" x14ac:dyDescent="0.3">
      <c r="A3718" s="2">
        <v>68</v>
      </c>
      <c r="B3718">
        <v>1</v>
      </c>
      <c r="C3718" t="str">
        <f>IF(B3718=0, "No Anemia", "Anemia")</f>
        <v>Anemia</v>
      </c>
      <c r="D3718" s="2">
        <v>1021</v>
      </c>
      <c r="E3718">
        <v>1</v>
      </c>
      <c r="F3718" t="str">
        <f>IF(E3718=0, "No Diabetes", "Diabetes")</f>
        <v>Diabetes</v>
      </c>
      <c r="G3718" s="2">
        <v>35</v>
      </c>
      <c r="H3718">
        <v>0</v>
      </c>
      <c r="I3718" t="str">
        <f>IF(H3718=0, "No High Blood Pressure", "High Blood Pressure")</f>
        <v>No High Blood Pressure</v>
      </c>
      <c r="J3718" s="2">
        <v>271000</v>
      </c>
      <c r="K3718" s="1">
        <v>1.1000000000000001</v>
      </c>
      <c r="L3718" s="2">
        <v>134</v>
      </c>
      <c r="M3718">
        <v>1</v>
      </c>
      <c r="N3718">
        <v>0</v>
      </c>
      <c r="O3718" t="str">
        <f>IF(M3717=0, "Female", "Male")</f>
        <v>Male</v>
      </c>
      <c r="P3718">
        <v>0</v>
      </c>
      <c r="Q3718" t="str">
        <f>IF(P3718=0, "Non Smoker", "Smoker")</f>
        <v>Non Smoker</v>
      </c>
      <c r="R3718" s="2">
        <v>197</v>
      </c>
      <c r="S3718" s="2" t="str">
        <f t="shared" si="58"/>
        <v>Alive</v>
      </c>
      <c r="T3718">
        <v>1</v>
      </c>
      <c r="U3718">
        <v>0</v>
      </c>
    </row>
    <row r="3719" spans="1:21" x14ac:dyDescent="0.3">
      <c r="A3719" s="2">
        <v>68</v>
      </c>
      <c r="B3719">
        <v>1</v>
      </c>
      <c r="C3719" t="str">
        <f>IF(B3719=0, "No Anemia", "Anemia")</f>
        <v>Anemia</v>
      </c>
      <c r="D3719" s="2">
        <v>577</v>
      </c>
      <c r="E3719">
        <v>0</v>
      </c>
      <c r="F3719" t="str">
        <f>IF(E3719=0, "No Diabetes", "Diabetes")</f>
        <v>No Diabetes</v>
      </c>
      <c r="G3719" s="2">
        <v>25</v>
      </c>
      <c r="H3719">
        <v>1</v>
      </c>
      <c r="I3719" t="str">
        <f>IF(H3719=0, "No High Blood Pressure", "High Blood Pressure")</f>
        <v>High Blood Pressure</v>
      </c>
      <c r="J3719" s="2">
        <v>166000</v>
      </c>
      <c r="K3719" s="1">
        <v>1</v>
      </c>
      <c r="L3719" s="2">
        <v>138</v>
      </c>
      <c r="M3719">
        <v>1</v>
      </c>
      <c r="N3719">
        <v>0</v>
      </c>
      <c r="O3719" t="str">
        <f>IF(M3718=0, "Female", "Male")</f>
        <v>Male</v>
      </c>
      <c r="P3719">
        <v>0</v>
      </c>
      <c r="Q3719" t="str">
        <f>IF(P3719=0, "Non Smoker", "Smoker")</f>
        <v>Non Smoker</v>
      </c>
      <c r="R3719" s="2">
        <v>43</v>
      </c>
      <c r="S3719" s="2" t="str">
        <f t="shared" si="58"/>
        <v>Dead</v>
      </c>
      <c r="T3719">
        <v>0</v>
      </c>
      <c r="U3719">
        <v>1</v>
      </c>
    </row>
    <row r="3720" spans="1:21" x14ac:dyDescent="0.3">
      <c r="A3720" s="2">
        <v>68</v>
      </c>
      <c r="B3720">
        <v>1</v>
      </c>
      <c r="C3720" t="str">
        <f>IF(B3720=0, "No Anemia", "Anemia")</f>
        <v>Anemia</v>
      </c>
      <c r="D3720" s="2">
        <v>157</v>
      </c>
      <c r="E3720">
        <v>1</v>
      </c>
      <c r="F3720" t="str">
        <f>IF(E3720=0, "No Diabetes", "Diabetes")</f>
        <v>Diabetes</v>
      </c>
      <c r="G3720" s="2">
        <v>60</v>
      </c>
      <c r="H3720">
        <v>0</v>
      </c>
      <c r="I3720" t="str">
        <f>IF(H3720=0, "No High Blood Pressure", "High Blood Pressure")</f>
        <v>No High Blood Pressure</v>
      </c>
      <c r="J3720" s="2">
        <v>208000</v>
      </c>
      <c r="K3720" s="1">
        <v>1</v>
      </c>
      <c r="L3720" s="2">
        <v>140</v>
      </c>
      <c r="M3720">
        <v>0</v>
      </c>
      <c r="N3720">
        <v>1</v>
      </c>
      <c r="O3720" t="str">
        <f>IF(M3719=0, "Female", "Male")</f>
        <v>Male</v>
      </c>
      <c r="P3720">
        <v>0</v>
      </c>
      <c r="Q3720" t="str">
        <f>IF(P3720=0, "Non Smoker", "Smoker")</f>
        <v>Non Smoker</v>
      </c>
      <c r="R3720" s="2">
        <v>237</v>
      </c>
      <c r="S3720" s="2" t="str">
        <f t="shared" si="58"/>
        <v>Alive</v>
      </c>
      <c r="T3720">
        <v>1</v>
      </c>
      <c r="U3720">
        <v>0</v>
      </c>
    </row>
    <row r="3721" spans="1:21" x14ac:dyDescent="0.3">
      <c r="A3721" s="2">
        <v>68</v>
      </c>
      <c r="B3721">
        <v>1</v>
      </c>
      <c r="C3721" t="str">
        <f>IF(B3721=0, "No Anemia", "Anemia")</f>
        <v>Anemia</v>
      </c>
      <c r="D3721" s="2">
        <v>646</v>
      </c>
      <c r="E3721">
        <v>0</v>
      </c>
      <c r="F3721" t="str">
        <f>IF(E3721=0, "No Diabetes", "Diabetes")</f>
        <v>No Diabetes</v>
      </c>
      <c r="G3721" s="2">
        <v>25</v>
      </c>
      <c r="H3721">
        <v>0</v>
      </c>
      <c r="I3721" t="str">
        <f>IF(H3721=0, "No High Blood Pressure", "High Blood Pressure")</f>
        <v>No High Blood Pressure</v>
      </c>
      <c r="J3721" s="2">
        <v>305000</v>
      </c>
      <c r="K3721" s="1">
        <v>2.1</v>
      </c>
      <c r="L3721" s="2">
        <v>130</v>
      </c>
      <c r="M3721">
        <v>1</v>
      </c>
      <c r="N3721">
        <v>0</v>
      </c>
      <c r="O3721" t="str">
        <f>IF(M3720=0, "Female", "Male")</f>
        <v>Female</v>
      </c>
      <c r="P3721">
        <v>0</v>
      </c>
      <c r="Q3721" t="str">
        <f>IF(P3721=0, "Non Smoker", "Smoker")</f>
        <v>Non Smoker</v>
      </c>
      <c r="R3721" s="2">
        <v>108</v>
      </c>
      <c r="S3721" s="2" t="str">
        <f t="shared" si="58"/>
        <v>Alive</v>
      </c>
      <c r="T3721">
        <v>1</v>
      </c>
      <c r="U3721">
        <v>0</v>
      </c>
    </row>
    <row r="3722" spans="1:21" x14ac:dyDescent="0.3">
      <c r="A3722" s="2">
        <v>68</v>
      </c>
      <c r="B3722">
        <v>0</v>
      </c>
      <c r="C3722" t="str">
        <f>IF(B3722=0, "No Anemia", "Anemia")</f>
        <v>No Anemia</v>
      </c>
      <c r="D3722" s="2">
        <v>61</v>
      </c>
      <c r="E3722">
        <v>0</v>
      </c>
      <c r="F3722" t="str">
        <f>IF(E3722=0, "No Diabetes", "Diabetes")</f>
        <v>No Diabetes</v>
      </c>
      <c r="G3722" s="2">
        <v>25</v>
      </c>
      <c r="H3722">
        <v>0</v>
      </c>
      <c r="I3722" t="str">
        <f>IF(H3722=0, "No High Blood Pressure", "High Blood Pressure")</f>
        <v>No High Blood Pressure</v>
      </c>
      <c r="J3722" s="2">
        <v>305000</v>
      </c>
      <c r="K3722" s="1">
        <v>2.1</v>
      </c>
      <c r="L3722" s="2">
        <v>130</v>
      </c>
      <c r="M3722">
        <v>1</v>
      </c>
      <c r="N3722">
        <v>0</v>
      </c>
      <c r="O3722" t="str">
        <f>IF(M3721=0, "Female", "Male")</f>
        <v>Male</v>
      </c>
      <c r="P3722">
        <v>0</v>
      </c>
      <c r="Q3722" t="str">
        <f>IF(P3722=0, "Non Smoker", "Smoker")</f>
        <v>Non Smoker</v>
      </c>
      <c r="R3722" s="2">
        <v>108</v>
      </c>
      <c r="S3722" s="2" t="str">
        <f t="shared" si="58"/>
        <v>Alive</v>
      </c>
      <c r="T3722">
        <v>1</v>
      </c>
      <c r="U3722">
        <v>0</v>
      </c>
    </row>
    <row r="3723" spans="1:21" x14ac:dyDescent="0.3">
      <c r="A3723" s="2">
        <v>68</v>
      </c>
      <c r="B3723">
        <v>1</v>
      </c>
      <c r="C3723" t="str">
        <f>IF(B3723=0, "No Anemia", "Anemia")</f>
        <v>Anemia</v>
      </c>
      <c r="D3723" s="2">
        <v>577</v>
      </c>
      <c r="E3723">
        <v>0</v>
      </c>
      <c r="F3723" t="str">
        <f>IF(E3723=0, "No Diabetes", "Diabetes")</f>
        <v>No Diabetes</v>
      </c>
      <c r="G3723" s="2">
        <v>25</v>
      </c>
      <c r="H3723">
        <v>1</v>
      </c>
      <c r="I3723" t="str">
        <f>IF(H3723=0, "No High Blood Pressure", "High Blood Pressure")</f>
        <v>High Blood Pressure</v>
      </c>
      <c r="J3723" s="2">
        <v>166000</v>
      </c>
      <c r="K3723" s="1">
        <v>1</v>
      </c>
      <c r="L3723" s="2">
        <v>138</v>
      </c>
      <c r="M3723">
        <v>1</v>
      </c>
      <c r="N3723">
        <v>0</v>
      </c>
      <c r="O3723" t="str">
        <f>IF(M3722=0, "Female", "Male")</f>
        <v>Male</v>
      </c>
      <c r="P3723">
        <v>0</v>
      </c>
      <c r="Q3723" t="str">
        <f>IF(P3723=0, "Non Smoker", "Smoker")</f>
        <v>Non Smoker</v>
      </c>
      <c r="R3723" s="2">
        <v>43</v>
      </c>
      <c r="S3723" s="2" t="str">
        <f t="shared" si="58"/>
        <v>Dead</v>
      </c>
      <c r="T3723">
        <v>0</v>
      </c>
      <c r="U3723">
        <v>1</v>
      </c>
    </row>
    <row r="3724" spans="1:21" x14ac:dyDescent="0.3">
      <c r="A3724" s="2">
        <v>68</v>
      </c>
      <c r="B3724">
        <v>1</v>
      </c>
      <c r="C3724" t="str">
        <f>IF(B3724=0, "No Anemia", "Anemia")</f>
        <v>Anemia</v>
      </c>
      <c r="D3724" s="2">
        <v>577</v>
      </c>
      <c r="E3724">
        <v>0</v>
      </c>
      <c r="F3724" t="str">
        <f>IF(E3724=0, "No Diabetes", "Diabetes")</f>
        <v>No Diabetes</v>
      </c>
      <c r="G3724" s="2">
        <v>25</v>
      </c>
      <c r="H3724">
        <v>1</v>
      </c>
      <c r="I3724" t="str">
        <f>IF(H3724=0, "No High Blood Pressure", "High Blood Pressure")</f>
        <v>High Blood Pressure</v>
      </c>
      <c r="J3724" s="2">
        <v>166000</v>
      </c>
      <c r="K3724" s="1">
        <v>1</v>
      </c>
      <c r="L3724" s="2">
        <v>138</v>
      </c>
      <c r="M3724">
        <v>1</v>
      </c>
      <c r="N3724">
        <v>0</v>
      </c>
      <c r="O3724" t="str">
        <f>IF(M3723=0, "Female", "Male")</f>
        <v>Male</v>
      </c>
      <c r="P3724">
        <v>0</v>
      </c>
      <c r="Q3724" t="str">
        <f>IF(P3724=0, "Non Smoker", "Smoker")</f>
        <v>Non Smoker</v>
      </c>
      <c r="R3724" s="2">
        <v>43</v>
      </c>
      <c r="S3724" s="2" t="str">
        <f t="shared" si="58"/>
        <v>Dead</v>
      </c>
      <c r="T3724">
        <v>0</v>
      </c>
      <c r="U3724">
        <v>1</v>
      </c>
    </row>
    <row r="3725" spans="1:21" x14ac:dyDescent="0.3">
      <c r="A3725" s="2">
        <v>68</v>
      </c>
      <c r="B3725">
        <v>1</v>
      </c>
      <c r="C3725" t="str">
        <f>IF(B3725=0, "No Anemia", "Anemia")</f>
        <v>Anemia</v>
      </c>
      <c r="D3725" s="2">
        <v>157</v>
      </c>
      <c r="E3725">
        <v>1</v>
      </c>
      <c r="F3725" t="str">
        <f>IF(E3725=0, "No Diabetes", "Diabetes")</f>
        <v>Diabetes</v>
      </c>
      <c r="G3725" s="2">
        <v>60</v>
      </c>
      <c r="H3725">
        <v>0</v>
      </c>
      <c r="I3725" t="str">
        <f>IF(H3725=0, "No High Blood Pressure", "High Blood Pressure")</f>
        <v>No High Blood Pressure</v>
      </c>
      <c r="J3725" s="2">
        <v>208000</v>
      </c>
      <c r="K3725" s="1">
        <v>1</v>
      </c>
      <c r="L3725" s="2">
        <v>140</v>
      </c>
      <c r="M3725">
        <v>0</v>
      </c>
      <c r="N3725">
        <v>1</v>
      </c>
      <c r="O3725" t="str">
        <f>IF(M3724=0, "Female", "Male")</f>
        <v>Male</v>
      </c>
      <c r="P3725">
        <v>0</v>
      </c>
      <c r="Q3725" t="str">
        <f>IF(P3725=0, "Non Smoker", "Smoker")</f>
        <v>Non Smoker</v>
      </c>
      <c r="R3725" s="2">
        <v>237</v>
      </c>
      <c r="S3725" s="2" t="str">
        <f t="shared" si="58"/>
        <v>Alive</v>
      </c>
      <c r="T3725">
        <v>1</v>
      </c>
      <c r="U3725">
        <v>0</v>
      </c>
    </row>
    <row r="3726" spans="1:21" x14ac:dyDescent="0.3">
      <c r="A3726" s="2">
        <v>68</v>
      </c>
      <c r="B3726">
        <v>1</v>
      </c>
      <c r="C3726" t="str">
        <f>IF(B3726=0, "No Anemia", "Anemia")</f>
        <v>Anemia</v>
      </c>
      <c r="D3726" s="2">
        <v>220</v>
      </c>
      <c r="E3726">
        <v>0</v>
      </c>
      <c r="F3726" t="str">
        <f>IF(E3726=0, "No Diabetes", "Diabetes")</f>
        <v>No Diabetes</v>
      </c>
      <c r="G3726" s="2">
        <v>35</v>
      </c>
      <c r="H3726">
        <v>1</v>
      </c>
      <c r="I3726" t="str">
        <f>IF(H3726=0, "No High Blood Pressure", "High Blood Pressure")</f>
        <v>High Blood Pressure</v>
      </c>
      <c r="J3726" s="2">
        <v>289000</v>
      </c>
      <c r="K3726" s="1">
        <v>0.9</v>
      </c>
      <c r="L3726" s="2">
        <v>140</v>
      </c>
      <c r="M3726">
        <v>1</v>
      </c>
      <c r="N3726">
        <v>0</v>
      </c>
      <c r="O3726" t="str">
        <f>IF(M3725=0, "Female", "Male")</f>
        <v>Female</v>
      </c>
      <c r="P3726">
        <v>1</v>
      </c>
      <c r="Q3726" t="str">
        <f>IF(P3726=0, "Non Smoker", "Smoker")</f>
        <v>Smoker</v>
      </c>
      <c r="R3726" s="2">
        <v>20</v>
      </c>
      <c r="S3726" s="2" t="str">
        <f t="shared" si="58"/>
        <v>Dead</v>
      </c>
      <c r="T3726">
        <v>0</v>
      </c>
      <c r="U3726">
        <v>1</v>
      </c>
    </row>
    <row r="3727" spans="1:21" x14ac:dyDescent="0.3">
      <c r="A3727" s="2">
        <v>68</v>
      </c>
      <c r="B3727">
        <v>1</v>
      </c>
      <c r="C3727" t="str">
        <f>IF(B3727=0, "No Anemia", "Anemia")</f>
        <v>Anemia</v>
      </c>
      <c r="D3727" s="2">
        <v>1021</v>
      </c>
      <c r="E3727">
        <v>1</v>
      </c>
      <c r="F3727" t="str">
        <f>IF(E3727=0, "No Diabetes", "Diabetes")</f>
        <v>Diabetes</v>
      </c>
      <c r="G3727" s="2">
        <v>35</v>
      </c>
      <c r="H3727">
        <v>0</v>
      </c>
      <c r="I3727" t="str">
        <f>IF(H3727=0, "No High Blood Pressure", "High Blood Pressure")</f>
        <v>No High Blood Pressure</v>
      </c>
      <c r="J3727" s="2">
        <v>271000</v>
      </c>
      <c r="K3727" s="1">
        <v>1.1000000000000001</v>
      </c>
      <c r="L3727" s="2">
        <v>134</v>
      </c>
      <c r="M3727">
        <v>1</v>
      </c>
      <c r="N3727">
        <v>0</v>
      </c>
      <c r="O3727" t="str">
        <f>IF(M3726=0, "Female", "Male")</f>
        <v>Male</v>
      </c>
      <c r="P3727">
        <v>0</v>
      </c>
      <c r="Q3727" t="str">
        <f>IF(P3727=0, "Non Smoker", "Smoker")</f>
        <v>Non Smoker</v>
      </c>
      <c r="R3727" s="2">
        <v>197</v>
      </c>
      <c r="S3727" s="2" t="str">
        <f t="shared" si="58"/>
        <v>Alive</v>
      </c>
      <c r="T3727">
        <v>1</v>
      </c>
      <c r="U3727">
        <v>0</v>
      </c>
    </row>
    <row r="3728" spans="1:21" x14ac:dyDescent="0.3">
      <c r="A3728" s="2">
        <v>68</v>
      </c>
      <c r="B3728">
        <v>1</v>
      </c>
      <c r="C3728" t="str">
        <f>IF(B3728=0, "No Anemia", "Anemia")</f>
        <v>Anemia</v>
      </c>
      <c r="D3728" s="2">
        <v>577</v>
      </c>
      <c r="E3728">
        <v>0</v>
      </c>
      <c r="F3728" t="str">
        <f>IF(E3728=0, "No Diabetes", "Diabetes")</f>
        <v>No Diabetes</v>
      </c>
      <c r="G3728" s="2">
        <v>25</v>
      </c>
      <c r="H3728">
        <v>1</v>
      </c>
      <c r="I3728" t="str">
        <f>IF(H3728=0, "No High Blood Pressure", "High Blood Pressure")</f>
        <v>High Blood Pressure</v>
      </c>
      <c r="J3728" s="2">
        <v>166000</v>
      </c>
      <c r="K3728" s="1">
        <v>1</v>
      </c>
      <c r="L3728" s="2">
        <v>138</v>
      </c>
      <c r="M3728">
        <v>1</v>
      </c>
      <c r="N3728">
        <v>0</v>
      </c>
      <c r="O3728" t="str">
        <f>IF(M3727=0, "Female", "Male")</f>
        <v>Male</v>
      </c>
      <c r="P3728">
        <v>0</v>
      </c>
      <c r="Q3728" t="str">
        <f>IF(P3728=0, "Non Smoker", "Smoker")</f>
        <v>Non Smoker</v>
      </c>
      <c r="R3728" s="2">
        <v>43</v>
      </c>
      <c r="S3728" s="2" t="str">
        <f t="shared" si="58"/>
        <v>Dead</v>
      </c>
      <c r="T3728">
        <v>0</v>
      </c>
      <c r="U3728">
        <v>1</v>
      </c>
    </row>
    <row r="3729" spans="1:21" x14ac:dyDescent="0.3">
      <c r="A3729" s="2">
        <v>68</v>
      </c>
      <c r="B3729">
        <v>1</v>
      </c>
      <c r="C3729" t="str">
        <f>IF(B3729=0, "No Anemia", "Anemia")</f>
        <v>Anemia</v>
      </c>
      <c r="D3729" s="2">
        <v>157</v>
      </c>
      <c r="E3729">
        <v>1</v>
      </c>
      <c r="F3729" t="str">
        <f>IF(E3729=0, "No Diabetes", "Diabetes")</f>
        <v>Diabetes</v>
      </c>
      <c r="G3729" s="2">
        <v>60</v>
      </c>
      <c r="H3729">
        <v>0</v>
      </c>
      <c r="I3729" t="str">
        <f>IF(H3729=0, "No High Blood Pressure", "High Blood Pressure")</f>
        <v>No High Blood Pressure</v>
      </c>
      <c r="J3729" s="2">
        <v>208000</v>
      </c>
      <c r="K3729" s="1">
        <v>1</v>
      </c>
      <c r="L3729" s="2">
        <v>140</v>
      </c>
      <c r="M3729">
        <v>0</v>
      </c>
      <c r="N3729">
        <v>1</v>
      </c>
      <c r="O3729" t="str">
        <f>IF(M3728=0, "Female", "Male")</f>
        <v>Male</v>
      </c>
      <c r="P3729">
        <v>0</v>
      </c>
      <c r="Q3729" t="str">
        <f>IF(P3729=0, "Non Smoker", "Smoker")</f>
        <v>Non Smoker</v>
      </c>
      <c r="R3729" s="2">
        <v>237</v>
      </c>
      <c r="S3729" s="2" t="str">
        <f t="shared" si="58"/>
        <v>Alive</v>
      </c>
      <c r="T3729">
        <v>1</v>
      </c>
      <c r="U3729">
        <v>0</v>
      </c>
    </row>
    <row r="3730" spans="1:21" x14ac:dyDescent="0.3">
      <c r="A3730" s="2">
        <v>68</v>
      </c>
      <c r="B3730">
        <v>1</v>
      </c>
      <c r="C3730" t="str">
        <f>IF(B3730=0, "No Anemia", "Anemia")</f>
        <v>Anemia</v>
      </c>
      <c r="D3730" s="2">
        <v>1021</v>
      </c>
      <c r="E3730">
        <v>1</v>
      </c>
      <c r="F3730" t="str">
        <f>IF(E3730=0, "No Diabetes", "Diabetes")</f>
        <v>Diabetes</v>
      </c>
      <c r="G3730" s="2">
        <v>35</v>
      </c>
      <c r="H3730">
        <v>0</v>
      </c>
      <c r="I3730" t="str">
        <f>IF(H3730=0, "No High Blood Pressure", "High Blood Pressure")</f>
        <v>No High Blood Pressure</v>
      </c>
      <c r="J3730" s="2">
        <v>271000</v>
      </c>
      <c r="K3730" s="1">
        <v>1.1000000000000001</v>
      </c>
      <c r="L3730" s="2">
        <v>134</v>
      </c>
      <c r="M3730">
        <v>1</v>
      </c>
      <c r="N3730">
        <v>0</v>
      </c>
      <c r="O3730" t="str">
        <f>IF(M3729=0, "Female", "Male")</f>
        <v>Female</v>
      </c>
      <c r="P3730">
        <v>0</v>
      </c>
      <c r="Q3730" t="str">
        <f>IF(P3730=0, "Non Smoker", "Smoker")</f>
        <v>Non Smoker</v>
      </c>
      <c r="R3730" s="2">
        <v>197</v>
      </c>
      <c r="S3730" s="2" t="str">
        <f t="shared" si="58"/>
        <v>Alive</v>
      </c>
      <c r="T3730">
        <v>1</v>
      </c>
      <c r="U3730">
        <v>0</v>
      </c>
    </row>
    <row r="3731" spans="1:21" x14ac:dyDescent="0.3">
      <c r="A3731" s="2">
        <v>68</v>
      </c>
      <c r="B3731">
        <v>1</v>
      </c>
      <c r="C3731" t="str">
        <f>IF(B3731=0, "No Anemia", "Anemia")</f>
        <v>Anemia</v>
      </c>
      <c r="D3731" s="2">
        <v>577</v>
      </c>
      <c r="E3731">
        <v>0</v>
      </c>
      <c r="F3731" t="str">
        <f>IF(E3731=0, "No Diabetes", "Diabetes")</f>
        <v>No Diabetes</v>
      </c>
      <c r="G3731" s="2">
        <v>25</v>
      </c>
      <c r="H3731">
        <v>1</v>
      </c>
      <c r="I3731" t="str">
        <f>IF(H3731=0, "No High Blood Pressure", "High Blood Pressure")</f>
        <v>High Blood Pressure</v>
      </c>
      <c r="J3731" s="2">
        <v>166000</v>
      </c>
      <c r="K3731" s="1">
        <v>1</v>
      </c>
      <c r="L3731" s="2">
        <v>138</v>
      </c>
      <c r="M3731">
        <v>1</v>
      </c>
      <c r="N3731">
        <v>0</v>
      </c>
      <c r="O3731" t="str">
        <f>IF(M3730=0, "Female", "Male")</f>
        <v>Male</v>
      </c>
      <c r="P3731">
        <v>0</v>
      </c>
      <c r="Q3731" t="str">
        <f>IF(P3731=0, "Non Smoker", "Smoker")</f>
        <v>Non Smoker</v>
      </c>
      <c r="R3731" s="2">
        <v>43</v>
      </c>
      <c r="S3731" s="2" t="str">
        <f t="shared" si="58"/>
        <v>Dead</v>
      </c>
      <c r="T3731">
        <v>0</v>
      </c>
      <c r="U3731">
        <v>1</v>
      </c>
    </row>
    <row r="3732" spans="1:21" x14ac:dyDescent="0.3">
      <c r="A3732" s="2">
        <v>68</v>
      </c>
      <c r="B3732">
        <v>1</v>
      </c>
      <c r="C3732" t="str">
        <f>IF(B3732=0, "No Anemia", "Anemia")</f>
        <v>Anemia</v>
      </c>
      <c r="D3732" s="2">
        <v>577</v>
      </c>
      <c r="E3732">
        <v>0</v>
      </c>
      <c r="F3732" t="str">
        <f>IF(E3732=0, "No Diabetes", "Diabetes")</f>
        <v>No Diabetes</v>
      </c>
      <c r="G3732" s="2">
        <v>25</v>
      </c>
      <c r="H3732">
        <v>1</v>
      </c>
      <c r="I3732" t="str">
        <f>IF(H3732=0, "No High Blood Pressure", "High Blood Pressure")</f>
        <v>High Blood Pressure</v>
      </c>
      <c r="J3732" s="2">
        <v>166000</v>
      </c>
      <c r="K3732" s="1">
        <v>1</v>
      </c>
      <c r="L3732" s="2">
        <v>138</v>
      </c>
      <c r="M3732">
        <v>1</v>
      </c>
      <c r="N3732">
        <v>0</v>
      </c>
      <c r="O3732" t="str">
        <f>IF(M3731=0, "Female", "Male")</f>
        <v>Male</v>
      </c>
      <c r="P3732">
        <v>0</v>
      </c>
      <c r="Q3732" t="str">
        <f>IF(P3732=0, "Non Smoker", "Smoker")</f>
        <v>Non Smoker</v>
      </c>
      <c r="R3732" s="2">
        <v>43</v>
      </c>
      <c r="S3732" s="2" t="str">
        <f t="shared" si="58"/>
        <v>Dead</v>
      </c>
      <c r="T3732">
        <v>0</v>
      </c>
      <c r="U3732">
        <v>1</v>
      </c>
    </row>
    <row r="3733" spans="1:21" x14ac:dyDescent="0.3">
      <c r="A3733" s="2">
        <v>68</v>
      </c>
      <c r="B3733">
        <v>1</v>
      </c>
      <c r="C3733" t="str">
        <f>IF(B3733=0, "No Anemia", "Anemia")</f>
        <v>Anemia</v>
      </c>
      <c r="D3733" s="2">
        <v>1021</v>
      </c>
      <c r="E3733">
        <v>1</v>
      </c>
      <c r="F3733" t="str">
        <f>IF(E3733=0, "No Diabetes", "Diabetes")</f>
        <v>Diabetes</v>
      </c>
      <c r="G3733" s="2">
        <v>35</v>
      </c>
      <c r="H3733">
        <v>0</v>
      </c>
      <c r="I3733" t="str">
        <f>IF(H3733=0, "No High Blood Pressure", "High Blood Pressure")</f>
        <v>No High Blood Pressure</v>
      </c>
      <c r="J3733" s="2">
        <v>271000</v>
      </c>
      <c r="K3733" s="1">
        <v>1.1000000000000001</v>
      </c>
      <c r="L3733" s="2">
        <v>134</v>
      </c>
      <c r="M3733">
        <v>1</v>
      </c>
      <c r="N3733">
        <v>0</v>
      </c>
      <c r="O3733" t="str">
        <f>IF(M3732=0, "Female", "Male")</f>
        <v>Male</v>
      </c>
      <c r="P3733">
        <v>0</v>
      </c>
      <c r="Q3733" t="str">
        <f>IF(P3733=0, "Non Smoker", "Smoker")</f>
        <v>Non Smoker</v>
      </c>
      <c r="R3733" s="2">
        <v>197</v>
      </c>
      <c r="S3733" s="2" t="str">
        <f t="shared" si="58"/>
        <v>Alive</v>
      </c>
      <c r="T3733">
        <v>1</v>
      </c>
      <c r="U3733">
        <v>0</v>
      </c>
    </row>
    <row r="3734" spans="1:21" x14ac:dyDescent="0.3">
      <c r="A3734" s="2">
        <v>68</v>
      </c>
      <c r="B3734">
        <v>1</v>
      </c>
      <c r="C3734" t="str">
        <f>IF(B3734=0, "No Anemia", "Anemia")</f>
        <v>Anemia</v>
      </c>
      <c r="D3734" s="2">
        <v>1021</v>
      </c>
      <c r="E3734">
        <v>1</v>
      </c>
      <c r="F3734" t="str">
        <f>IF(E3734=0, "No Diabetes", "Diabetes")</f>
        <v>Diabetes</v>
      </c>
      <c r="G3734" s="2">
        <v>35</v>
      </c>
      <c r="H3734">
        <v>0</v>
      </c>
      <c r="I3734" t="str">
        <f>IF(H3734=0, "No High Blood Pressure", "High Blood Pressure")</f>
        <v>No High Blood Pressure</v>
      </c>
      <c r="J3734" s="2">
        <v>271000</v>
      </c>
      <c r="K3734" s="1">
        <v>1.1000000000000001</v>
      </c>
      <c r="L3734" s="2">
        <v>134</v>
      </c>
      <c r="M3734">
        <v>1</v>
      </c>
      <c r="N3734">
        <v>0</v>
      </c>
      <c r="O3734" t="str">
        <f>IF(M3733=0, "Female", "Male")</f>
        <v>Male</v>
      </c>
      <c r="P3734">
        <v>0</v>
      </c>
      <c r="Q3734" t="str">
        <f>IF(P3734=0, "Non Smoker", "Smoker")</f>
        <v>Non Smoker</v>
      </c>
      <c r="R3734" s="2">
        <v>197</v>
      </c>
      <c r="S3734" s="2" t="str">
        <f t="shared" si="58"/>
        <v>Alive</v>
      </c>
      <c r="T3734">
        <v>1</v>
      </c>
      <c r="U3734">
        <v>0</v>
      </c>
    </row>
    <row r="3735" spans="1:21" x14ac:dyDescent="0.3">
      <c r="A3735" s="2">
        <v>68</v>
      </c>
      <c r="B3735">
        <v>1</v>
      </c>
      <c r="C3735" t="str">
        <f>IF(B3735=0, "No Anemia", "Anemia")</f>
        <v>Anemia</v>
      </c>
      <c r="D3735" s="2">
        <v>1021</v>
      </c>
      <c r="E3735">
        <v>1</v>
      </c>
      <c r="F3735" t="str">
        <f>IF(E3735=0, "No Diabetes", "Diabetes")</f>
        <v>Diabetes</v>
      </c>
      <c r="G3735" s="2">
        <v>35</v>
      </c>
      <c r="H3735">
        <v>0</v>
      </c>
      <c r="I3735" t="str">
        <f>IF(H3735=0, "No High Blood Pressure", "High Blood Pressure")</f>
        <v>No High Blood Pressure</v>
      </c>
      <c r="J3735" s="2">
        <v>271000</v>
      </c>
      <c r="K3735" s="1">
        <v>1.1000000000000001</v>
      </c>
      <c r="L3735" s="2">
        <v>134</v>
      </c>
      <c r="M3735">
        <v>1</v>
      </c>
      <c r="N3735">
        <v>0</v>
      </c>
      <c r="O3735" t="str">
        <f>IF(M3734=0, "Female", "Male")</f>
        <v>Male</v>
      </c>
      <c r="P3735">
        <v>0</v>
      </c>
      <c r="Q3735" t="str">
        <f>IF(P3735=0, "Non Smoker", "Smoker")</f>
        <v>Non Smoker</v>
      </c>
      <c r="R3735" s="2">
        <v>197</v>
      </c>
      <c r="S3735" s="2" t="str">
        <f t="shared" si="58"/>
        <v>Alive</v>
      </c>
      <c r="T3735">
        <v>1</v>
      </c>
      <c r="U3735">
        <v>0</v>
      </c>
    </row>
    <row r="3736" spans="1:21" x14ac:dyDescent="0.3">
      <c r="A3736" s="2">
        <v>68</v>
      </c>
      <c r="B3736">
        <v>1</v>
      </c>
      <c r="C3736" t="str">
        <f>IF(B3736=0, "No Anemia", "Anemia")</f>
        <v>Anemia</v>
      </c>
      <c r="D3736" s="2">
        <v>157</v>
      </c>
      <c r="E3736">
        <v>1</v>
      </c>
      <c r="F3736" t="str">
        <f>IF(E3736=0, "No Diabetes", "Diabetes")</f>
        <v>Diabetes</v>
      </c>
      <c r="G3736" s="2">
        <v>60</v>
      </c>
      <c r="H3736">
        <v>0</v>
      </c>
      <c r="I3736" t="str">
        <f>IF(H3736=0, "No High Blood Pressure", "High Blood Pressure")</f>
        <v>No High Blood Pressure</v>
      </c>
      <c r="J3736" s="2">
        <v>208000</v>
      </c>
      <c r="K3736" s="1">
        <v>1</v>
      </c>
      <c r="L3736" s="2">
        <v>140</v>
      </c>
      <c r="M3736">
        <v>0</v>
      </c>
      <c r="N3736">
        <v>1</v>
      </c>
      <c r="O3736" t="str">
        <f>IF(M3735=0, "Female", "Male")</f>
        <v>Male</v>
      </c>
      <c r="P3736">
        <v>0</v>
      </c>
      <c r="Q3736" t="str">
        <f>IF(P3736=0, "Non Smoker", "Smoker")</f>
        <v>Non Smoker</v>
      </c>
      <c r="R3736" s="2">
        <v>237</v>
      </c>
      <c r="S3736" s="2" t="str">
        <f t="shared" si="58"/>
        <v>Alive</v>
      </c>
      <c r="T3736">
        <v>1</v>
      </c>
      <c r="U3736">
        <v>0</v>
      </c>
    </row>
    <row r="3737" spans="1:21" x14ac:dyDescent="0.3">
      <c r="A3737" s="2">
        <v>68</v>
      </c>
      <c r="B3737">
        <v>1</v>
      </c>
      <c r="C3737" t="str">
        <f>IF(B3737=0, "No Anemia", "Anemia")</f>
        <v>Anemia</v>
      </c>
      <c r="D3737" s="2">
        <v>577</v>
      </c>
      <c r="E3737">
        <v>0</v>
      </c>
      <c r="F3737" t="str">
        <f>IF(E3737=0, "No Diabetes", "Diabetes")</f>
        <v>No Diabetes</v>
      </c>
      <c r="G3737" s="2">
        <v>25</v>
      </c>
      <c r="H3737">
        <v>1</v>
      </c>
      <c r="I3737" t="str">
        <f>IF(H3737=0, "No High Blood Pressure", "High Blood Pressure")</f>
        <v>High Blood Pressure</v>
      </c>
      <c r="J3737" s="2">
        <v>166000</v>
      </c>
      <c r="K3737" s="1">
        <v>1</v>
      </c>
      <c r="L3737" s="2">
        <v>138</v>
      </c>
      <c r="M3737">
        <v>1</v>
      </c>
      <c r="N3737">
        <v>0</v>
      </c>
      <c r="O3737" t="str">
        <f>IF(M3736=0, "Female", "Male")</f>
        <v>Female</v>
      </c>
      <c r="P3737">
        <v>0</v>
      </c>
      <c r="Q3737" t="str">
        <f>IF(P3737=0, "Non Smoker", "Smoker")</f>
        <v>Non Smoker</v>
      </c>
      <c r="R3737" s="2">
        <v>43</v>
      </c>
      <c r="S3737" s="2" t="str">
        <f t="shared" si="58"/>
        <v>Dead</v>
      </c>
      <c r="T3737">
        <v>0</v>
      </c>
      <c r="U3737">
        <v>1</v>
      </c>
    </row>
    <row r="3738" spans="1:21" x14ac:dyDescent="0.3">
      <c r="A3738" s="2">
        <v>68</v>
      </c>
      <c r="B3738">
        <v>1</v>
      </c>
      <c r="C3738" t="str">
        <f>IF(B3738=0, "No Anemia", "Anemia")</f>
        <v>Anemia</v>
      </c>
      <c r="D3738" s="2">
        <v>646</v>
      </c>
      <c r="E3738">
        <v>0</v>
      </c>
      <c r="F3738" t="str">
        <f>IF(E3738=0, "No Diabetes", "Diabetes")</f>
        <v>No Diabetes</v>
      </c>
      <c r="G3738" s="2">
        <v>25</v>
      </c>
      <c r="H3738">
        <v>0</v>
      </c>
      <c r="I3738" t="str">
        <f>IF(H3738=0, "No High Blood Pressure", "High Blood Pressure")</f>
        <v>No High Blood Pressure</v>
      </c>
      <c r="J3738" s="2">
        <v>305000</v>
      </c>
      <c r="K3738" s="1">
        <v>2.1</v>
      </c>
      <c r="L3738" s="2">
        <v>130</v>
      </c>
      <c r="M3738">
        <v>1</v>
      </c>
      <c r="N3738">
        <v>0</v>
      </c>
      <c r="O3738" t="str">
        <f>IF(M3737=0, "Female", "Male")</f>
        <v>Male</v>
      </c>
      <c r="P3738">
        <v>0</v>
      </c>
      <c r="Q3738" t="str">
        <f>IF(P3738=0, "Non Smoker", "Smoker")</f>
        <v>Non Smoker</v>
      </c>
      <c r="R3738" s="2">
        <v>108</v>
      </c>
      <c r="S3738" s="2" t="str">
        <f t="shared" si="58"/>
        <v>Alive</v>
      </c>
      <c r="T3738">
        <v>1</v>
      </c>
      <c r="U3738">
        <v>0</v>
      </c>
    </row>
    <row r="3739" spans="1:21" x14ac:dyDescent="0.3">
      <c r="A3739" s="2">
        <v>68</v>
      </c>
      <c r="B3739">
        <v>1</v>
      </c>
      <c r="C3739" t="str">
        <f>IF(B3739=0, "No Anemia", "Anemia")</f>
        <v>Anemia</v>
      </c>
      <c r="D3739" s="2">
        <v>157</v>
      </c>
      <c r="E3739">
        <v>1</v>
      </c>
      <c r="F3739" t="str">
        <f>IF(E3739=0, "No Diabetes", "Diabetes")</f>
        <v>Diabetes</v>
      </c>
      <c r="G3739" s="2">
        <v>50</v>
      </c>
      <c r="H3739">
        <v>0</v>
      </c>
      <c r="I3739" t="str">
        <f>IF(H3739=0, "No High Blood Pressure", "High Blood Pressure")</f>
        <v>No High Blood Pressure</v>
      </c>
      <c r="J3739" s="2">
        <v>208000</v>
      </c>
      <c r="K3739" s="1">
        <v>1</v>
      </c>
      <c r="L3739" s="2">
        <v>140</v>
      </c>
      <c r="M3739">
        <v>0</v>
      </c>
      <c r="N3739">
        <v>1</v>
      </c>
      <c r="O3739" t="str">
        <f>IF(M3738=0, "Female", "Male")</f>
        <v>Male</v>
      </c>
      <c r="P3739">
        <v>0</v>
      </c>
      <c r="Q3739" t="str">
        <f>IF(P3739=0, "Non Smoker", "Smoker")</f>
        <v>Non Smoker</v>
      </c>
      <c r="R3739" s="2">
        <v>237</v>
      </c>
      <c r="S3739" s="2" t="str">
        <f t="shared" si="58"/>
        <v>Alive</v>
      </c>
      <c r="T3739">
        <v>1</v>
      </c>
      <c r="U3739">
        <v>0</v>
      </c>
    </row>
    <row r="3740" spans="1:21" x14ac:dyDescent="0.3">
      <c r="A3740" s="2">
        <v>68</v>
      </c>
      <c r="B3740">
        <v>1</v>
      </c>
      <c r="C3740" t="str">
        <f>IF(B3740=0, "No Anemia", "Anemia")</f>
        <v>Anemia</v>
      </c>
      <c r="D3740" s="2">
        <v>181</v>
      </c>
      <c r="E3740">
        <v>1</v>
      </c>
      <c r="F3740" t="str">
        <f>IF(E3740=0, "No Diabetes", "Diabetes")</f>
        <v>Diabetes</v>
      </c>
      <c r="G3740" s="2">
        <v>35</v>
      </c>
      <c r="H3740">
        <v>0</v>
      </c>
      <c r="I3740" t="str">
        <f>IF(H3740=0, "No High Blood Pressure", "High Blood Pressure")</f>
        <v>No High Blood Pressure</v>
      </c>
      <c r="J3740" s="2">
        <v>271000</v>
      </c>
      <c r="K3740" s="1">
        <v>1.1000000000000001</v>
      </c>
      <c r="L3740" s="2">
        <v>134</v>
      </c>
      <c r="M3740">
        <v>1</v>
      </c>
      <c r="N3740">
        <v>0</v>
      </c>
      <c r="O3740" t="str">
        <f>IF(M3739=0, "Female", "Male")</f>
        <v>Female</v>
      </c>
      <c r="P3740">
        <v>0</v>
      </c>
      <c r="Q3740" t="str">
        <f>IF(P3740=0, "Non Smoker", "Smoker")</f>
        <v>Non Smoker</v>
      </c>
      <c r="R3740" s="2">
        <v>197</v>
      </c>
      <c r="S3740" s="2" t="str">
        <f t="shared" si="58"/>
        <v>Alive</v>
      </c>
      <c r="T3740">
        <v>1</v>
      </c>
      <c r="U3740">
        <v>0</v>
      </c>
    </row>
    <row r="3741" spans="1:21" x14ac:dyDescent="0.3">
      <c r="A3741" s="2">
        <v>68</v>
      </c>
      <c r="B3741">
        <v>1</v>
      </c>
      <c r="C3741" t="str">
        <f>IF(B3741=0, "No Anemia", "Anemia")</f>
        <v>Anemia</v>
      </c>
      <c r="D3741" s="2">
        <v>1021</v>
      </c>
      <c r="E3741">
        <v>1</v>
      </c>
      <c r="F3741" t="str">
        <f>IF(E3741=0, "No Diabetes", "Diabetes")</f>
        <v>Diabetes</v>
      </c>
      <c r="G3741" s="2">
        <v>35</v>
      </c>
      <c r="H3741">
        <v>0</v>
      </c>
      <c r="I3741" t="str">
        <f>IF(H3741=0, "No High Blood Pressure", "High Blood Pressure")</f>
        <v>No High Blood Pressure</v>
      </c>
      <c r="J3741" s="2">
        <v>271000</v>
      </c>
      <c r="K3741" s="1">
        <v>1.1000000000000001</v>
      </c>
      <c r="L3741" s="2">
        <v>134</v>
      </c>
      <c r="M3741">
        <v>1</v>
      </c>
      <c r="N3741">
        <v>0</v>
      </c>
      <c r="O3741" t="str">
        <f>IF(M3740=0, "Female", "Male")</f>
        <v>Male</v>
      </c>
      <c r="P3741">
        <v>0</v>
      </c>
      <c r="Q3741" t="str">
        <f>IF(P3741=0, "Non Smoker", "Smoker")</f>
        <v>Non Smoker</v>
      </c>
      <c r="R3741" s="2">
        <v>197</v>
      </c>
      <c r="S3741" s="2" t="str">
        <f t="shared" si="58"/>
        <v>Alive</v>
      </c>
      <c r="T3741">
        <v>1</v>
      </c>
      <c r="U3741">
        <v>0</v>
      </c>
    </row>
    <row r="3742" spans="1:21" x14ac:dyDescent="0.3">
      <c r="A3742" s="2">
        <v>68</v>
      </c>
      <c r="B3742">
        <v>1</v>
      </c>
      <c r="C3742" t="str">
        <f>IF(B3742=0, "No Anemia", "Anemia")</f>
        <v>Anemia</v>
      </c>
      <c r="D3742" s="2">
        <v>646</v>
      </c>
      <c r="E3742">
        <v>0</v>
      </c>
      <c r="F3742" t="str">
        <f>IF(E3742=0, "No Diabetes", "Diabetes")</f>
        <v>No Diabetes</v>
      </c>
      <c r="G3742" s="2">
        <v>25</v>
      </c>
      <c r="H3742">
        <v>0</v>
      </c>
      <c r="I3742" t="str">
        <f>IF(H3742=0, "No High Blood Pressure", "High Blood Pressure")</f>
        <v>No High Blood Pressure</v>
      </c>
      <c r="J3742" s="2">
        <v>305000</v>
      </c>
      <c r="K3742" s="1">
        <v>2.1</v>
      </c>
      <c r="L3742" s="2">
        <v>130</v>
      </c>
      <c r="M3742">
        <v>1</v>
      </c>
      <c r="N3742">
        <v>0</v>
      </c>
      <c r="O3742" t="str">
        <f>IF(M3741=0, "Female", "Male")</f>
        <v>Male</v>
      </c>
      <c r="P3742">
        <v>0</v>
      </c>
      <c r="Q3742" t="str">
        <f>IF(P3742=0, "Non Smoker", "Smoker")</f>
        <v>Non Smoker</v>
      </c>
      <c r="R3742" s="2">
        <v>108</v>
      </c>
      <c r="S3742" s="2" t="str">
        <f t="shared" si="58"/>
        <v>Alive</v>
      </c>
      <c r="T3742">
        <v>1</v>
      </c>
      <c r="U3742">
        <v>0</v>
      </c>
    </row>
    <row r="3743" spans="1:21" x14ac:dyDescent="0.3">
      <c r="A3743" s="2">
        <v>68</v>
      </c>
      <c r="B3743">
        <v>1</v>
      </c>
      <c r="C3743" t="str">
        <f>IF(B3743=0, "No Anemia", "Anemia")</f>
        <v>Anemia</v>
      </c>
      <c r="D3743" s="2">
        <v>1021</v>
      </c>
      <c r="E3743">
        <v>1</v>
      </c>
      <c r="F3743" t="str">
        <f>IF(E3743=0, "No Diabetes", "Diabetes")</f>
        <v>Diabetes</v>
      </c>
      <c r="G3743" s="2">
        <v>35</v>
      </c>
      <c r="H3743">
        <v>0</v>
      </c>
      <c r="I3743" t="str">
        <f>IF(H3743=0, "No High Blood Pressure", "High Blood Pressure")</f>
        <v>No High Blood Pressure</v>
      </c>
      <c r="J3743" s="2">
        <v>271000</v>
      </c>
      <c r="K3743" s="1">
        <v>1.1000000000000001</v>
      </c>
      <c r="L3743" s="2">
        <v>134</v>
      </c>
      <c r="M3743">
        <v>1</v>
      </c>
      <c r="N3743">
        <v>0</v>
      </c>
      <c r="O3743" t="str">
        <f>IF(M3742=0, "Female", "Male")</f>
        <v>Male</v>
      </c>
      <c r="P3743">
        <v>0</v>
      </c>
      <c r="Q3743" t="str">
        <f>IF(P3743=0, "Non Smoker", "Smoker")</f>
        <v>Non Smoker</v>
      </c>
      <c r="R3743" s="2">
        <v>197</v>
      </c>
      <c r="S3743" s="2" t="str">
        <f t="shared" si="58"/>
        <v>Alive</v>
      </c>
      <c r="T3743">
        <v>1</v>
      </c>
      <c r="U3743">
        <v>0</v>
      </c>
    </row>
    <row r="3744" spans="1:21" x14ac:dyDescent="0.3">
      <c r="A3744" s="2">
        <v>68</v>
      </c>
      <c r="B3744">
        <v>1</v>
      </c>
      <c r="C3744" t="str">
        <f>IF(B3744=0, "No Anemia", "Anemia")</f>
        <v>Anemia</v>
      </c>
      <c r="D3744" s="2">
        <v>646</v>
      </c>
      <c r="E3744">
        <v>0</v>
      </c>
      <c r="F3744" t="str">
        <f>IF(E3744=0, "No Diabetes", "Diabetes")</f>
        <v>No Diabetes</v>
      </c>
      <c r="G3744" s="2">
        <v>25</v>
      </c>
      <c r="H3744">
        <v>0</v>
      </c>
      <c r="I3744" t="str">
        <f>IF(H3744=0, "No High Blood Pressure", "High Blood Pressure")</f>
        <v>No High Blood Pressure</v>
      </c>
      <c r="J3744" s="2">
        <v>305000</v>
      </c>
      <c r="K3744" s="1">
        <v>2.1</v>
      </c>
      <c r="L3744" s="2">
        <v>130</v>
      </c>
      <c r="M3744">
        <v>1</v>
      </c>
      <c r="N3744">
        <v>0</v>
      </c>
      <c r="O3744" t="str">
        <f>IF(M3743=0, "Female", "Male")</f>
        <v>Male</v>
      </c>
      <c r="P3744">
        <v>0</v>
      </c>
      <c r="Q3744" t="str">
        <f>IF(P3744=0, "Non Smoker", "Smoker")</f>
        <v>Non Smoker</v>
      </c>
      <c r="R3744" s="2">
        <v>108</v>
      </c>
      <c r="S3744" s="2" t="str">
        <f t="shared" si="58"/>
        <v>Alive</v>
      </c>
      <c r="T3744">
        <v>1</v>
      </c>
      <c r="U3744">
        <v>0</v>
      </c>
    </row>
    <row r="3745" spans="1:21" x14ac:dyDescent="0.3">
      <c r="A3745" s="2">
        <v>68</v>
      </c>
      <c r="B3745">
        <v>1</v>
      </c>
      <c r="C3745" t="str">
        <f>IF(B3745=0, "No Anemia", "Anemia")</f>
        <v>Anemia</v>
      </c>
      <c r="D3745" s="2">
        <v>1021</v>
      </c>
      <c r="E3745">
        <v>1</v>
      </c>
      <c r="F3745" t="str">
        <f>IF(E3745=0, "No Diabetes", "Diabetes")</f>
        <v>Diabetes</v>
      </c>
      <c r="G3745" s="2">
        <v>35</v>
      </c>
      <c r="H3745">
        <v>0</v>
      </c>
      <c r="I3745" t="str">
        <f>IF(H3745=0, "No High Blood Pressure", "High Blood Pressure")</f>
        <v>No High Blood Pressure</v>
      </c>
      <c r="J3745" s="2">
        <v>271000</v>
      </c>
      <c r="K3745" s="1">
        <v>1.1000000000000001</v>
      </c>
      <c r="L3745" s="2">
        <v>134</v>
      </c>
      <c r="M3745">
        <v>1</v>
      </c>
      <c r="N3745">
        <v>0</v>
      </c>
      <c r="O3745" t="str">
        <f>IF(M3744=0, "Female", "Male")</f>
        <v>Male</v>
      </c>
      <c r="P3745">
        <v>0</v>
      </c>
      <c r="Q3745" t="str">
        <f>IF(P3745=0, "Non Smoker", "Smoker")</f>
        <v>Non Smoker</v>
      </c>
      <c r="R3745" s="2">
        <v>197</v>
      </c>
      <c r="S3745" s="2" t="str">
        <f t="shared" si="58"/>
        <v>Alive</v>
      </c>
      <c r="T3745">
        <v>1</v>
      </c>
      <c r="U3745">
        <v>0</v>
      </c>
    </row>
    <row r="3746" spans="1:21" x14ac:dyDescent="0.3">
      <c r="A3746" s="2">
        <v>68</v>
      </c>
      <c r="B3746">
        <v>1</v>
      </c>
      <c r="C3746" t="str">
        <f>IF(B3746=0, "No Anemia", "Anemia")</f>
        <v>Anemia</v>
      </c>
      <c r="D3746" s="2">
        <v>646</v>
      </c>
      <c r="E3746">
        <v>0</v>
      </c>
      <c r="F3746" t="str">
        <f>IF(E3746=0, "No Diabetes", "Diabetes")</f>
        <v>No Diabetes</v>
      </c>
      <c r="G3746" s="2">
        <v>25</v>
      </c>
      <c r="H3746">
        <v>0</v>
      </c>
      <c r="I3746" t="str">
        <f>IF(H3746=0, "No High Blood Pressure", "High Blood Pressure")</f>
        <v>No High Blood Pressure</v>
      </c>
      <c r="J3746" s="2">
        <v>305000</v>
      </c>
      <c r="K3746" s="1">
        <v>2.1</v>
      </c>
      <c r="L3746" s="2">
        <v>130</v>
      </c>
      <c r="M3746">
        <v>1</v>
      </c>
      <c r="N3746">
        <v>0</v>
      </c>
      <c r="O3746" t="str">
        <f>IF(M3745=0, "Female", "Male")</f>
        <v>Male</v>
      </c>
      <c r="P3746">
        <v>0</v>
      </c>
      <c r="Q3746" t="str">
        <f>IF(P3746=0, "Non Smoker", "Smoker")</f>
        <v>Non Smoker</v>
      </c>
      <c r="R3746" s="2">
        <v>108</v>
      </c>
      <c r="S3746" s="2" t="str">
        <f t="shared" si="58"/>
        <v>Alive</v>
      </c>
      <c r="T3746">
        <v>1</v>
      </c>
      <c r="U3746">
        <v>0</v>
      </c>
    </row>
    <row r="3747" spans="1:21" x14ac:dyDescent="0.3">
      <c r="A3747" s="2">
        <v>68</v>
      </c>
      <c r="B3747">
        <v>1</v>
      </c>
      <c r="C3747" t="str">
        <f>IF(B3747=0, "No Anemia", "Anemia")</f>
        <v>Anemia</v>
      </c>
      <c r="D3747" s="2">
        <v>1021</v>
      </c>
      <c r="E3747">
        <v>1</v>
      </c>
      <c r="F3747" t="str">
        <f>IF(E3747=0, "No Diabetes", "Diabetes")</f>
        <v>Diabetes</v>
      </c>
      <c r="G3747" s="2">
        <v>35</v>
      </c>
      <c r="H3747">
        <v>0</v>
      </c>
      <c r="I3747" t="str">
        <f>IF(H3747=0, "No High Blood Pressure", "High Blood Pressure")</f>
        <v>No High Blood Pressure</v>
      </c>
      <c r="J3747" s="2">
        <v>271000</v>
      </c>
      <c r="K3747" s="1">
        <v>1.1000000000000001</v>
      </c>
      <c r="L3747" s="2">
        <v>134</v>
      </c>
      <c r="M3747">
        <v>1</v>
      </c>
      <c r="N3747">
        <v>0</v>
      </c>
      <c r="O3747" t="str">
        <f>IF(M3746=0, "Female", "Male")</f>
        <v>Male</v>
      </c>
      <c r="P3747">
        <v>0</v>
      </c>
      <c r="Q3747" t="str">
        <f>IF(P3747=0, "Non Smoker", "Smoker")</f>
        <v>Non Smoker</v>
      </c>
      <c r="R3747" s="2">
        <v>197</v>
      </c>
      <c r="S3747" s="2" t="str">
        <f t="shared" si="58"/>
        <v>Alive</v>
      </c>
      <c r="T3747">
        <v>1</v>
      </c>
      <c r="U3747">
        <v>0</v>
      </c>
    </row>
    <row r="3748" spans="1:21" x14ac:dyDescent="0.3">
      <c r="A3748" s="2">
        <v>68</v>
      </c>
      <c r="B3748">
        <v>1</v>
      </c>
      <c r="C3748" t="str">
        <f>IF(B3748=0, "No Anemia", "Anemia")</f>
        <v>Anemia</v>
      </c>
      <c r="D3748" s="2">
        <v>1021</v>
      </c>
      <c r="E3748">
        <v>1</v>
      </c>
      <c r="F3748" t="str">
        <f>IF(E3748=0, "No Diabetes", "Diabetes")</f>
        <v>Diabetes</v>
      </c>
      <c r="G3748" s="2">
        <v>35</v>
      </c>
      <c r="H3748">
        <v>0</v>
      </c>
      <c r="I3748" t="str">
        <f>IF(H3748=0, "No High Blood Pressure", "High Blood Pressure")</f>
        <v>No High Blood Pressure</v>
      </c>
      <c r="J3748" s="2">
        <v>271000</v>
      </c>
      <c r="K3748" s="1">
        <v>1.1000000000000001</v>
      </c>
      <c r="L3748" s="2">
        <v>134</v>
      </c>
      <c r="M3748">
        <v>1</v>
      </c>
      <c r="N3748">
        <v>0</v>
      </c>
      <c r="O3748" t="str">
        <f>IF(M3747=0, "Female", "Male")</f>
        <v>Male</v>
      </c>
      <c r="P3748">
        <v>0</v>
      </c>
      <c r="Q3748" t="str">
        <f>IF(P3748=0, "Non Smoker", "Smoker")</f>
        <v>Non Smoker</v>
      </c>
      <c r="R3748" s="2">
        <v>197</v>
      </c>
      <c r="S3748" s="2" t="str">
        <f t="shared" si="58"/>
        <v>Alive</v>
      </c>
      <c r="T3748">
        <v>1</v>
      </c>
      <c r="U3748">
        <v>0</v>
      </c>
    </row>
    <row r="3749" spans="1:21" x14ac:dyDescent="0.3">
      <c r="A3749" s="2">
        <v>68</v>
      </c>
      <c r="B3749">
        <v>1</v>
      </c>
      <c r="C3749" t="str">
        <f>IF(B3749=0, "No Anemia", "Anemia")</f>
        <v>Anemia</v>
      </c>
      <c r="D3749" s="2">
        <v>157</v>
      </c>
      <c r="E3749">
        <v>1</v>
      </c>
      <c r="F3749" t="str">
        <f>IF(E3749=0, "No Diabetes", "Diabetes")</f>
        <v>Diabetes</v>
      </c>
      <c r="G3749" s="2">
        <v>60</v>
      </c>
      <c r="H3749">
        <v>0</v>
      </c>
      <c r="I3749" t="str">
        <f>IF(H3749=0, "No High Blood Pressure", "High Blood Pressure")</f>
        <v>No High Blood Pressure</v>
      </c>
      <c r="J3749" s="2">
        <v>208000</v>
      </c>
      <c r="K3749" s="1">
        <v>1</v>
      </c>
      <c r="L3749" s="2">
        <v>140</v>
      </c>
      <c r="M3749">
        <v>0</v>
      </c>
      <c r="N3749">
        <v>1</v>
      </c>
      <c r="O3749" t="str">
        <f>IF(M3748=0, "Female", "Male")</f>
        <v>Male</v>
      </c>
      <c r="P3749">
        <v>0</v>
      </c>
      <c r="Q3749" t="str">
        <f>IF(P3749=0, "Non Smoker", "Smoker")</f>
        <v>Non Smoker</v>
      </c>
      <c r="R3749" s="2">
        <v>237</v>
      </c>
      <c r="S3749" s="2" t="str">
        <f t="shared" si="58"/>
        <v>Alive</v>
      </c>
      <c r="T3749">
        <v>1</v>
      </c>
      <c r="U3749">
        <v>0</v>
      </c>
    </row>
    <row r="3750" spans="1:21" x14ac:dyDescent="0.3">
      <c r="A3750" s="2">
        <v>68</v>
      </c>
      <c r="B3750">
        <v>1</v>
      </c>
      <c r="C3750" t="str">
        <f>IF(B3750=0, "No Anemia", "Anemia")</f>
        <v>Anemia</v>
      </c>
      <c r="D3750" s="2">
        <v>1021</v>
      </c>
      <c r="E3750">
        <v>1</v>
      </c>
      <c r="F3750" t="str">
        <f>IF(E3750=0, "No Diabetes", "Diabetes")</f>
        <v>Diabetes</v>
      </c>
      <c r="G3750" s="2">
        <v>35</v>
      </c>
      <c r="H3750">
        <v>0</v>
      </c>
      <c r="I3750" t="str">
        <f>IF(H3750=0, "No High Blood Pressure", "High Blood Pressure")</f>
        <v>No High Blood Pressure</v>
      </c>
      <c r="J3750" s="2">
        <v>271000</v>
      </c>
      <c r="K3750" s="1">
        <v>1.1000000000000001</v>
      </c>
      <c r="L3750" s="2">
        <v>134</v>
      </c>
      <c r="M3750">
        <v>1</v>
      </c>
      <c r="N3750">
        <v>0</v>
      </c>
      <c r="O3750" t="str">
        <f>IF(M3749=0, "Female", "Male")</f>
        <v>Female</v>
      </c>
      <c r="P3750">
        <v>0</v>
      </c>
      <c r="Q3750" t="str">
        <f>IF(P3750=0, "Non Smoker", "Smoker")</f>
        <v>Non Smoker</v>
      </c>
      <c r="R3750" s="2">
        <v>197</v>
      </c>
      <c r="S3750" s="2" t="str">
        <f t="shared" si="58"/>
        <v>Alive</v>
      </c>
      <c r="T3750">
        <v>1</v>
      </c>
      <c r="U3750">
        <v>0</v>
      </c>
    </row>
    <row r="3751" spans="1:21" x14ac:dyDescent="0.3">
      <c r="A3751" s="2">
        <v>68</v>
      </c>
      <c r="B3751">
        <v>1</v>
      </c>
      <c r="C3751" t="str">
        <f>IF(B3751=0, "No Anemia", "Anemia")</f>
        <v>Anemia</v>
      </c>
      <c r="D3751" s="2">
        <v>646</v>
      </c>
      <c r="E3751">
        <v>0</v>
      </c>
      <c r="F3751" t="str">
        <f>IF(E3751=0, "No Diabetes", "Diabetes")</f>
        <v>No Diabetes</v>
      </c>
      <c r="G3751" s="2">
        <v>25</v>
      </c>
      <c r="H3751">
        <v>0</v>
      </c>
      <c r="I3751" t="str">
        <f>IF(H3751=0, "No High Blood Pressure", "High Blood Pressure")</f>
        <v>No High Blood Pressure</v>
      </c>
      <c r="J3751" s="2">
        <v>305000</v>
      </c>
      <c r="K3751" s="1">
        <v>2.1</v>
      </c>
      <c r="L3751" s="2">
        <v>130</v>
      </c>
      <c r="M3751">
        <v>1</v>
      </c>
      <c r="N3751">
        <v>0</v>
      </c>
      <c r="O3751" t="str">
        <f>IF(M3750=0, "Female", "Male")</f>
        <v>Male</v>
      </c>
      <c r="P3751">
        <v>0</v>
      </c>
      <c r="Q3751" t="str">
        <f>IF(P3751=0, "Non Smoker", "Smoker")</f>
        <v>Non Smoker</v>
      </c>
      <c r="R3751" s="2">
        <v>108</v>
      </c>
      <c r="S3751" s="2" t="str">
        <f t="shared" si="58"/>
        <v>Alive</v>
      </c>
      <c r="T3751">
        <v>1</v>
      </c>
      <c r="U3751">
        <v>0</v>
      </c>
    </row>
    <row r="3752" spans="1:21" x14ac:dyDescent="0.3">
      <c r="A3752" s="2">
        <v>68</v>
      </c>
      <c r="B3752">
        <v>1</v>
      </c>
      <c r="C3752" t="str">
        <f>IF(B3752=0, "No Anemia", "Anemia")</f>
        <v>Anemia</v>
      </c>
      <c r="D3752" s="2">
        <v>1021</v>
      </c>
      <c r="E3752">
        <v>1</v>
      </c>
      <c r="F3752" t="str">
        <f>IF(E3752=0, "No Diabetes", "Diabetes")</f>
        <v>Diabetes</v>
      </c>
      <c r="G3752" s="2">
        <v>35</v>
      </c>
      <c r="H3752">
        <v>0</v>
      </c>
      <c r="I3752" t="str">
        <f>IF(H3752=0, "No High Blood Pressure", "High Blood Pressure")</f>
        <v>No High Blood Pressure</v>
      </c>
      <c r="J3752" s="2">
        <v>271000</v>
      </c>
      <c r="K3752" s="1">
        <v>1.1000000000000001</v>
      </c>
      <c r="L3752" s="2">
        <v>134</v>
      </c>
      <c r="M3752">
        <v>1</v>
      </c>
      <c r="N3752">
        <v>0</v>
      </c>
      <c r="O3752" t="str">
        <f>IF(M3751=0, "Female", "Male")</f>
        <v>Male</v>
      </c>
      <c r="P3752">
        <v>0</v>
      </c>
      <c r="Q3752" t="str">
        <f>IF(P3752=0, "Non Smoker", "Smoker")</f>
        <v>Non Smoker</v>
      </c>
      <c r="R3752" s="2">
        <v>197</v>
      </c>
      <c r="S3752" s="2" t="str">
        <f t="shared" si="58"/>
        <v>Alive</v>
      </c>
      <c r="T3752">
        <v>1</v>
      </c>
      <c r="U3752">
        <v>0</v>
      </c>
    </row>
    <row r="3753" spans="1:21" x14ac:dyDescent="0.3">
      <c r="A3753" s="2">
        <v>68</v>
      </c>
      <c r="B3753">
        <v>1</v>
      </c>
      <c r="C3753" t="str">
        <f>IF(B3753=0, "No Anemia", "Anemia")</f>
        <v>Anemia</v>
      </c>
      <c r="D3753" s="2">
        <v>220</v>
      </c>
      <c r="E3753">
        <v>0</v>
      </c>
      <c r="F3753" t="str">
        <f>IF(E3753=0, "No Diabetes", "Diabetes")</f>
        <v>No Diabetes</v>
      </c>
      <c r="G3753" s="2">
        <v>35</v>
      </c>
      <c r="H3753">
        <v>1</v>
      </c>
      <c r="I3753" t="str">
        <f>IF(H3753=0, "No High Blood Pressure", "High Blood Pressure")</f>
        <v>High Blood Pressure</v>
      </c>
      <c r="J3753" s="2">
        <v>289000</v>
      </c>
      <c r="K3753" s="1">
        <v>0.9</v>
      </c>
      <c r="L3753" s="2">
        <v>140</v>
      </c>
      <c r="M3753">
        <v>1</v>
      </c>
      <c r="N3753">
        <v>0</v>
      </c>
      <c r="O3753" t="str">
        <f>IF(M3752=0, "Female", "Male")</f>
        <v>Male</v>
      </c>
      <c r="P3753">
        <v>1</v>
      </c>
      <c r="Q3753" t="str">
        <f>IF(P3753=0, "Non Smoker", "Smoker")</f>
        <v>Smoker</v>
      </c>
      <c r="R3753" s="2">
        <v>20</v>
      </c>
      <c r="S3753" s="2" t="str">
        <f t="shared" si="58"/>
        <v>Dead</v>
      </c>
      <c r="T3753">
        <v>0</v>
      </c>
      <c r="U3753">
        <v>1</v>
      </c>
    </row>
    <row r="3754" spans="1:21" x14ac:dyDescent="0.3">
      <c r="A3754" s="2">
        <v>68</v>
      </c>
      <c r="B3754">
        <v>1</v>
      </c>
      <c r="C3754" t="str">
        <f>IF(B3754=0, "No Anemia", "Anemia")</f>
        <v>Anemia</v>
      </c>
      <c r="D3754" s="2">
        <v>577</v>
      </c>
      <c r="E3754">
        <v>0</v>
      </c>
      <c r="F3754" t="str">
        <f>IF(E3754=0, "No Diabetes", "Diabetes")</f>
        <v>No Diabetes</v>
      </c>
      <c r="G3754" s="2">
        <v>25</v>
      </c>
      <c r="H3754">
        <v>1</v>
      </c>
      <c r="I3754" t="str">
        <f>IF(H3754=0, "No High Blood Pressure", "High Blood Pressure")</f>
        <v>High Blood Pressure</v>
      </c>
      <c r="J3754" s="2">
        <v>166000</v>
      </c>
      <c r="K3754" s="1">
        <v>1</v>
      </c>
      <c r="L3754" s="2">
        <v>138</v>
      </c>
      <c r="M3754">
        <v>1</v>
      </c>
      <c r="N3754">
        <v>0</v>
      </c>
      <c r="O3754" t="str">
        <f>IF(M3753=0, "Female", "Male")</f>
        <v>Male</v>
      </c>
      <c r="P3754">
        <v>0</v>
      </c>
      <c r="Q3754" t="str">
        <f>IF(P3754=0, "Non Smoker", "Smoker")</f>
        <v>Non Smoker</v>
      </c>
      <c r="R3754" s="2">
        <v>43</v>
      </c>
      <c r="S3754" s="2" t="str">
        <f t="shared" si="58"/>
        <v>Dead</v>
      </c>
      <c r="T3754">
        <v>0</v>
      </c>
      <c r="U3754">
        <v>1</v>
      </c>
    </row>
    <row r="3755" spans="1:21" x14ac:dyDescent="0.3">
      <c r="A3755" s="2">
        <v>68</v>
      </c>
      <c r="B3755">
        <v>1</v>
      </c>
      <c r="C3755" t="str">
        <f>IF(B3755=0, "No Anemia", "Anemia")</f>
        <v>Anemia</v>
      </c>
      <c r="D3755" s="2">
        <v>157</v>
      </c>
      <c r="E3755">
        <v>1</v>
      </c>
      <c r="F3755" t="str">
        <f>IF(E3755=0, "No Diabetes", "Diabetes")</f>
        <v>Diabetes</v>
      </c>
      <c r="G3755" s="2">
        <v>60</v>
      </c>
      <c r="H3755">
        <v>0</v>
      </c>
      <c r="I3755" t="str">
        <f>IF(H3755=0, "No High Blood Pressure", "High Blood Pressure")</f>
        <v>No High Blood Pressure</v>
      </c>
      <c r="J3755" s="2">
        <v>208000</v>
      </c>
      <c r="K3755" s="1">
        <v>1</v>
      </c>
      <c r="L3755" s="2">
        <v>140</v>
      </c>
      <c r="M3755">
        <v>0</v>
      </c>
      <c r="N3755">
        <v>1</v>
      </c>
      <c r="O3755" t="str">
        <f>IF(M3754=0, "Female", "Male")</f>
        <v>Male</v>
      </c>
      <c r="P3755">
        <v>0</v>
      </c>
      <c r="Q3755" t="str">
        <f>IF(P3755=0, "Non Smoker", "Smoker")</f>
        <v>Non Smoker</v>
      </c>
      <c r="R3755" s="2">
        <v>237</v>
      </c>
      <c r="S3755" s="2" t="str">
        <f t="shared" si="58"/>
        <v>Alive</v>
      </c>
      <c r="T3755">
        <v>1</v>
      </c>
      <c r="U3755">
        <v>0</v>
      </c>
    </row>
    <row r="3756" spans="1:21" x14ac:dyDescent="0.3">
      <c r="A3756" s="2">
        <v>68</v>
      </c>
      <c r="B3756">
        <v>1</v>
      </c>
      <c r="C3756" t="str">
        <f>IF(B3756=0, "No Anemia", "Anemia")</f>
        <v>Anemia</v>
      </c>
      <c r="D3756" s="2">
        <v>220</v>
      </c>
      <c r="E3756">
        <v>0</v>
      </c>
      <c r="F3756" t="str">
        <f>IF(E3756=0, "No Diabetes", "Diabetes")</f>
        <v>No Diabetes</v>
      </c>
      <c r="G3756" s="2">
        <v>35</v>
      </c>
      <c r="H3756">
        <v>1</v>
      </c>
      <c r="I3756" t="str">
        <f>IF(H3756=0, "No High Blood Pressure", "High Blood Pressure")</f>
        <v>High Blood Pressure</v>
      </c>
      <c r="J3756" s="2">
        <v>289000</v>
      </c>
      <c r="K3756" s="1">
        <v>0.9</v>
      </c>
      <c r="L3756" s="2">
        <v>140</v>
      </c>
      <c r="M3756">
        <v>1</v>
      </c>
      <c r="N3756">
        <v>0</v>
      </c>
      <c r="O3756" t="str">
        <f>IF(M3755=0, "Female", "Male")</f>
        <v>Female</v>
      </c>
      <c r="P3756">
        <v>1</v>
      </c>
      <c r="Q3756" t="str">
        <f>IF(P3756=0, "Non Smoker", "Smoker")</f>
        <v>Smoker</v>
      </c>
      <c r="R3756" s="2">
        <v>20</v>
      </c>
      <c r="S3756" s="2" t="str">
        <f t="shared" si="58"/>
        <v>Dead</v>
      </c>
      <c r="T3756">
        <v>0</v>
      </c>
      <c r="U3756">
        <v>1</v>
      </c>
    </row>
    <row r="3757" spans="1:21" x14ac:dyDescent="0.3">
      <c r="A3757" s="2">
        <v>69</v>
      </c>
      <c r="B3757">
        <v>0</v>
      </c>
      <c r="C3757" t="str">
        <f>IF(B3757=0, "No Anemia", "Anemia")</f>
        <v>No Anemia</v>
      </c>
      <c r="D3757" s="2">
        <v>582</v>
      </c>
      <c r="E3757">
        <v>1</v>
      </c>
      <c r="F3757" t="str">
        <f>IF(E3757=0, "No Diabetes", "Diabetes")</f>
        <v>Diabetes</v>
      </c>
      <c r="G3757" s="2">
        <v>35</v>
      </c>
      <c r="H3757">
        <v>0</v>
      </c>
      <c r="I3757" t="str">
        <f>IF(H3757=0, "No High Blood Pressure", "High Blood Pressure")</f>
        <v>No High Blood Pressure</v>
      </c>
      <c r="J3757" s="2">
        <v>226000</v>
      </c>
      <c r="K3757" s="1">
        <v>3.5</v>
      </c>
      <c r="L3757" s="2">
        <v>134</v>
      </c>
      <c r="M3757">
        <v>1</v>
      </c>
      <c r="N3757">
        <v>0</v>
      </c>
      <c r="O3757" t="str">
        <f>IF(M3756=0, "Female", "Male")</f>
        <v>Male</v>
      </c>
      <c r="P3757">
        <v>0</v>
      </c>
      <c r="Q3757" t="str">
        <f>IF(P3757=0, "Non Smoker", "Smoker")</f>
        <v>Non Smoker</v>
      </c>
      <c r="R3757" s="2">
        <v>30</v>
      </c>
      <c r="S3757" s="2" t="str">
        <f t="shared" si="58"/>
        <v>Dead</v>
      </c>
      <c r="T3757">
        <v>0</v>
      </c>
      <c r="U3757">
        <v>1</v>
      </c>
    </row>
    <row r="3758" spans="1:21" x14ac:dyDescent="0.3">
      <c r="A3758" s="2">
        <v>69</v>
      </c>
      <c r="B3758">
        <v>0</v>
      </c>
      <c r="C3758" t="str">
        <f>IF(B3758=0, "No Anemia", "Anemia")</f>
        <v>No Anemia</v>
      </c>
      <c r="D3758" s="2">
        <v>582</v>
      </c>
      <c r="E3758">
        <v>1</v>
      </c>
      <c r="F3758" t="str">
        <f>IF(E3758=0, "No Diabetes", "Diabetes")</f>
        <v>Diabetes</v>
      </c>
      <c r="G3758" s="2">
        <v>35</v>
      </c>
      <c r="H3758">
        <v>0</v>
      </c>
      <c r="I3758" t="str">
        <f>IF(H3758=0, "No High Blood Pressure", "High Blood Pressure")</f>
        <v>No High Blood Pressure</v>
      </c>
      <c r="J3758" s="2">
        <v>226000</v>
      </c>
      <c r="K3758" s="1">
        <v>3.5</v>
      </c>
      <c r="L3758" s="2">
        <v>134</v>
      </c>
      <c r="M3758">
        <v>1</v>
      </c>
      <c r="N3758">
        <v>0</v>
      </c>
      <c r="O3758" t="str">
        <f>IF(M3757=0, "Female", "Male")</f>
        <v>Male</v>
      </c>
      <c r="P3758">
        <v>0</v>
      </c>
      <c r="Q3758" t="str">
        <f>IF(P3758=0, "Non Smoker", "Smoker")</f>
        <v>Non Smoker</v>
      </c>
      <c r="R3758" s="2">
        <v>30</v>
      </c>
      <c r="S3758" s="2" t="str">
        <f t="shared" si="58"/>
        <v>Dead</v>
      </c>
      <c r="T3758">
        <v>0</v>
      </c>
      <c r="U3758">
        <v>1</v>
      </c>
    </row>
    <row r="3759" spans="1:21" x14ac:dyDescent="0.3">
      <c r="A3759" s="2">
        <v>69</v>
      </c>
      <c r="B3759">
        <v>0</v>
      </c>
      <c r="C3759" t="str">
        <f>IF(B3759=0, "No Anemia", "Anemia")</f>
        <v>No Anemia</v>
      </c>
      <c r="D3759" s="2">
        <v>2449</v>
      </c>
      <c r="E3759">
        <v>0</v>
      </c>
      <c r="F3759" t="str">
        <f>IF(E3759=0, "No Diabetes", "Diabetes")</f>
        <v>No Diabetes</v>
      </c>
      <c r="G3759" s="2">
        <v>40</v>
      </c>
      <c r="H3759">
        <v>0</v>
      </c>
      <c r="I3759" t="str">
        <f>IF(H3759=0, "No High Blood Pressure", "High Blood Pressure")</f>
        <v>No High Blood Pressure</v>
      </c>
      <c r="J3759" s="2">
        <v>105000</v>
      </c>
      <c r="K3759" s="1">
        <v>1</v>
      </c>
      <c r="L3759" s="2">
        <v>135</v>
      </c>
      <c r="M3759">
        <v>1</v>
      </c>
      <c r="N3759">
        <v>0</v>
      </c>
      <c r="O3759" t="str">
        <f>IF(M3758=0, "Female", "Male")</f>
        <v>Male</v>
      </c>
      <c r="P3759">
        <v>1</v>
      </c>
      <c r="Q3759" t="str">
        <f>IF(P3759=0, "Non Smoker", "Smoker")</f>
        <v>Smoker</v>
      </c>
      <c r="R3759" s="2">
        <v>147</v>
      </c>
      <c r="S3759" s="2" t="str">
        <f t="shared" si="58"/>
        <v>Alive</v>
      </c>
      <c r="T3759">
        <v>1</v>
      </c>
      <c r="U3759">
        <v>0</v>
      </c>
    </row>
    <row r="3760" spans="1:21" x14ac:dyDescent="0.3">
      <c r="A3760" s="2">
        <v>69</v>
      </c>
      <c r="B3760">
        <v>0</v>
      </c>
      <c r="C3760" t="str">
        <f>IF(B3760=0, "No Anemia", "Anemia")</f>
        <v>No Anemia</v>
      </c>
      <c r="D3760" s="2">
        <v>582</v>
      </c>
      <c r="E3760">
        <v>0</v>
      </c>
      <c r="F3760" t="str">
        <f>IF(E3760=0, "No Diabetes", "Diabetes")</f>
        <v>No Diabetes</v>
      </c>
      <c r="G3760" s="2">
        <v>25</v>
      </c>
      <c r="H3760">
        <v>0</v>
      </c>
      <c r="I3760" t="str">
        <f>IF(H3760=0, "No High Blood Pressure", "High Blood Pressure")</f>
        <v>No High Blood Pressure</v>
      </c>
      <c r="J3760" s="2">
        <v>130000</v>
      </c>
      <c r="K3760" s="1">
        <v>0.8</v>
      </c>
      <c r="L3760" s="2">
        <v>134</v>
      </c>
      <c r="M3760">
        <v>1</v>
      </c>
      <c r="N3760">
        <v>0</v>
      </c>
      <c r="O3760" t="str">
        <f>IF(M3759=0, "Female", "Male")</f>
        <v>Male</v>
      </c>
      <c r="P3760">
        <v>0</v>
      </c>
      <c r="Q3760" t="str">
        <f>IF(P3760=0, "Non Smoker", "Smoker")</f>
        <v>Non Smoker</v>
      </c>
      <c r="R3760" s="2">
        <v>201</v>
      </c>
      <c r="S3760" s="2" t="str">
        <f t="shared" si="58"/>
        <v>Alive</v>
      </c>
      <c r="T3760">
        <v>1</v>
      </c>
      <c r="U3760">
        <v>0</v>
      </c>
    </row>
    <row r="3761" spans="1:21" x14ac:dyDescent="0.3">
      <c r="A3761" s="2">
        <v>69</v>
      </c>
      <c r="B3761">
        <v>0</v>
      </c>
      <c r="C3761" t="str">
        <f>IF(B3761=0, "No Anemia", "Anemia")</f>
        <v>No Anemia</v>
      </c>
      <c r="D3761" s="2">
        <v>582</v>
      </c>
      <c r="E3761">
        <v>1</v>
      </c>
      <c r="F3761" t="str">
        <f>IF(E3761=0, "No Diabetes", "Diabetes")</f>
        <v>Diabetes</v>
      </c>
      <c r="G3761" s="2">
        <v>35</v>
      </c>
      <c r="H3761">
        <v>0</v>
      </c>
      <c r="I3761" t="str">
        <f>IF(H3761=0, "No High Blood Pressure", "High Blood Pressure")</f>
        <v>No High Blood Pressure</v>
      </c>
      <c r="J3761" s="2">
        <v>226000</v>
      </c>
      <c r="K3761" s="1">
        <v>3.5</v>
      </c>
      <c r="L3761" s="2">
        <v>134</v>
      </c>
      <c r="M3761">
        <v>1</v>
      </c>
      <c r="N3761">
        <v>0</v>
      </c>
      <c r="O3761" t="str">
        <f>IF(M3760=0, "Female", "Male")</f>
        <v>Male</v>
      </c>
      <c r="P3761">
        <v>0</v>
      </c>
      <c r="Q3761" t="str">
        <f>IF(P3761=0, "Non Smoker", "Smoker")</f>
        <v>Non Smoker</v>
      </c>
      <c r="R3761" s="2">
        <v>30</v>
      </c>
      <c r="S3761" s="2" t="str">
        <f t="shared" si="58"/>
        <v>Dead</v>
      </c>
      <c r="T3761">
        <v>0</v>
      </c>
      <c r="U3761">
        <v>1</v>
      </c>
    </row>
    <row r="3762" spans="1:21" x14ac:dyDescent="0.3">
      <c r="A3762" s="2">
        <v>69</v>
      </c>
      <c r="B3762">
        <v>0</v>
      </c>
      <c r="C3762" t="str">
        <f>IF(B3762=0, "No Anemia", "Anemia")</f>
        <v>No Anemia</v>
      </c>
      <c r="D3762" s="2">
        <v>1419</v>
      </c>
      <c r="E3762">
        <v>1</v>
      </c>
      <c r="F3762" t="str">
        <f>IF(E3762=0, "No Diabetes", "Diabetes")</f>
        <v>Diabetes</v>
      </c>
      <c r="G3762" s="2">
        <v>50</v>
      </c>
      <c r="H3762">
        <v>0</v>
      </c>
      <c r="I3762" t="str">
        <f>IF(H3762=0, "No High Blood Pressure", "High Blood Pressure")</f>
        <v>No High Blood Pressure</v>
      </c>
      <c r="J3762" s="2">
        <v>260000</v>
      </c>
      <c r="K3762" s="1">
        <v>0.7</v>
      </c>
      <c r="L3762" s="2">
        <v>140</v>
      </c>
      <c r="M3762">
        <v>1</v>
      </c>
      <c r="N3762">
        <v>0</v>
      </c>
      <c r="O3762" t="str">
        <f>IF(M3761=0, "Female", "Male")</f>
        <v>Male</v>
      </c>
      <c r="P3762">
        <v>0</v>
      </c>
      <c r="Q3762" t="str">
        <f>IF(P3762=0, "Non Smoker", "Smoker")</f>
        <v>Non Smoker</v>
      </c>
      <c r="R3762" s="2">
        <v>147</v>
      </c>
      <c r="S3762" s="2" t="str">
        <f t="shared" si="58"/>
        <v>Alive</v>
      </c>
      <c r="T3762">
        <v>1</v>
      </c>
      <c r="U3762">
        <v>0</v>
      </c>
    </row>
    <row r="3763" spans="1:21" x14ac:dyDescent="0.3">
      <c r="A3763" s="2">
        <v>69</v>
      </c>
      <c r="B3763">
        <v>0</v>
      </c>
      <c r="C3763" t="str">
        <f>IF(B3763=0, "No Anemia", "Anemia")</f>
        <v>No Anemia</v>
      </c>
      <c r="D3763" s="2">
        <v>748</v>
      </c>
      <c r="E3763">
        <v>0</v>
      </c>
      <c r="F3763" t="str">
        <f>IF(E3763=0, "No Diabetes", "Diabetes")</f>
        <v>No Diabetes</v>
      </c>
      <c r="G3763" s="2">
        <v>40</v>
      </c>
      <c r="H3763">
        <v>0</v>
      </c>
      <c r="I3763" t="str">
        <f>IF(H3763=0, "No High Blood Pressure", "High Blood Pressure")</f>
        <v>No High Blood Pressure</v>
      </c>
      <c r="J3763" s="2">
        <v>105000</v>
      </c>
      <c r="K3763" s="1">
        <v>1</v>
      </c>
      <c r="L3763" s="2">
        <v>135</v>
      </c>
      <c r="M3763">
        <v>1</v>
      </c>
      <c r="N3763">
        <v>0</v>
      </c>
      <c r="O3763" t="str">
        <f>IF(M3762=0, "Female", "Male")</f>
        <v>Male</v>
      </c>
      <c r="P3763">
        <v>1</v>
      </c>
      <c r="Q3763" t="str">
        <f>IF(P3763=0, "Non Smoker", "Smoker")</f>
        <v>Smoker</v>
      </c>
      <c r="R3763" s="2">
        <v>147</v>
      </c>
      <c r="S3763" s="2" t="str">
        <f t="shared" si="58"/>
        <v>Alive</v>
      </c>
      <c r="T3763">
        <v>1</v>
      </c>
      <c r="U3763">
        <v>0</v>
      </c>
    </row>
    <row r="3764" spans="1:21" x14ac:dyDescent="0.3">
      <c r="A3764" s="2">
        <v>69</v>
      </c>
      <c r="B3764">
        <v>0</v>
      </c>
      <c r="C3764" t="str">
        <f>IF(B3764=0, "No Anemia", "Anemia")</f>
        <v>No Anemia</v>
      </c>
      <c r="D3764" s="2">
        <v>655</v>
      </c>
      <c r="E3764">
        <v>0</v>
      </c>
      <c r="F3764" t="str">
        <f>IF(E3764=0, "No Diabetes", "Diabetes")</f>
        <v>No Diabetes</v>
      </c>
      <c r="G3764" s="2">
        <v>40</v>
      </c>
      <c r="H3764">
        <v>0</v>
      </c>
      <c r="I3764" t="str">
        <f>IF(H3764=0, "No High Blood Pressure", "High Blood Pressure")</f>
        <v>No High Blood Pressure</v>
      </c>
      <c r="J3764" s="2">
        <v>105000</v>
      </c>
      <c r="K3764" s="1">
        <v>1</v>
      </c>
      <c r="L3764" s="2">
        <v>135</v>
      </c>
      <c r="M3764">
        <v>1</v>
      </c>
      <c r="N3764">
        <v>0</v>
      </c>
      <c r="O3764" t="str">
        <f>IF(M3763=0, "Female", "Male")</f>
        <v>Male</v>
      </c>
      <c r="P3764">
        <v>1</v>
      </c>
      <c r="Q3764" t="str">
        <f>IF(P3764=0, "Non Smoker", "Smoker")</f>
        <v>Smoker</v>
      </c>
      <c r="R3764" s="2">
        <v>147</v>
      </c>
      <c r="S3764" s="2" t="str">
        <f t="shared" si="58"/>
        <v>Alive</v>
      </c>
      <c r="T3764">
        <v>1</v>
      </c>
      <c r="U3764">
        <v>0</v>
      </c>
    </row>
    <row r="3765" spans="1:21" x14ac:dyDescent="0.3">
      <c r="A3765" s="2">
        <v>69</v>
      </c>
      <c r="B3765">
        <v>0</v>
      </c>
      <c r="C3765" t="str">
        <f>IF(B3765=0, "No Anemia", "Anemia")</f>
        <v>No Anemia</v>
      </c>
      <c r="D3765" s="2">
        <v>582</v>
      </c>
      <c r="E3765">
        <v>1</v>
      </c>
      <c r="F3765" t="str">
        <f>IF(E3765=0, "No Diabetes", "Diabetes")</f>
        <v>Diabetes</v>
      </c>
      <c r="G3765" s="2">
        <v>35</v>
      </c>
      <c r="H3765">
        <v>0</v>
      </c>
      <c r="I3765" t="str">
        <f>IF(H3765=0, "No High Blood Pressure", "High Blood Pressure")</f>
        <v>No High Blood Pressure</v>
      </c>
      <c r="J3765" s="2">
        <v>226000</v>
      </c>
      <c r="K3765" s="1">
        <v>3.5</v>
      </c>
      <c r="L3765" s="2">
        <v>134</v>
      </c>
      <c r="M3765">
        <v>1</v>
      </c>
      <c r="N3765">
        <v>0</v>
      </c>
      <c r="O3765" t="str">
        <f>IF(M3764=0, "Female", "Male")</f>
        <v>Male</v>
      </c>
      <c r="P3765">
        <v>0</v>
      </c>
      <c r="Q3765" t="str">
        <f>IF(P3765=0, "Non Smoker", "Smoker")</f>
        <v>Non Smoker</v>
      </c>
      <c r="R3765" s="2">
        <v>30</v>
      </c>
      <c r="S3765" s="2" t="str">
        <f t="shared" si="58"/>
        <v>Dead</v>
      </c>
      <c r="T3765">
        <v>0</v>
      </c>
      <c r="U3765">
        <v>1</v>
      </c>
    </row>
    <row r="3766" spans="1:21" x14ac:dyDescent="0.3">
      <c r="A3766" s="2">
        <v>69</v>
      </c>
      <c r="B3766">
        <v>0</v>
      </c>
      <c r="C3766" t="str">
        <f>IF(B3766=0, "No Anemia", "Anemia")</f>
        <v>No Anemia</v>
      </c>
      <c r="D3766" s="2">
        <v>582</v>
      </c>
      <c r="E3766">
        <v>1</v>
      </c>
      <c r="F3766" t="str">
        <f>IF(E3766=0, "No Diabetes", "Diabetes")</f>
        <v>Diabetes</v>
      </c>
      <c r="G3766" s="2">
        <v>35</v>
      </c>
      <c r="H3766">
        <v>0</v>
      </c>
      <c r="I3766" t="str">
        <f>IF(H3766=0, "No High Blood Pressure", "High Blood Pressure")</f>
        <v>No High Blood Pressure</v>
      </c>
      <c r="J3766" s="2">
        <v>226000</v>
      </c>
      <c r="K3766" s="1">
        <v>3.5</v>
      </c>
      <c r="L3766" s="2">
        <v>134</v>
      </c>
      <c r="M3766">
        <v>1</v>
      </c>
      <c r="N3766">
        <v>0</v>
      </c>
      <c r="O3766" t="str">
        <f>IF(M3765=0, "Female", "Male")</f>
        <v>Male</v>
      </c>
      <c r="P3766">
        <v>0</v>
      </c>
      <c r="Q3766" t="str">
        <f>IF(P3766=0, "Non Smoker", "Smoker")</f>
        <v>Non Smoker</v>
      </c>
      <c r="R3766" s="2">
        <v>30</v>
      </c>
      <c r="S3766" s="2" t="str">
        <f t="shared" si="58"/>
        <v>Dead</v>
      </c>
      <c r="T3766">
        <v>0</v>
      </c>
      <c r="U3766">
        <v>1</v>
      </c>
    </row>
    <row r="3767" spans="1:21" x14ac:dyDescent="0.3">
      <c r="A3767" s="2">
        <v>69</v>
      </c>
      <c r="B3767">
        <v>0</v>
      </c>
      <c r="C3767" t="str">
        <f>IF(B3767=0, "No Anemia", "Anemia")</f>
        <v>No Anemia</v>
      </c>
      <c r="D3767" s="2">
        <v>582</v>
      </c>
      <c r="E3767">
        <v>1</v>
      </c>
      <c r="F3767" t="str">
        <f>IF(E3767=0, "No Diabetes", "Diabetes")</f>
        <v>Diabetes</v>
      </c>
      <c r="G3767" s="2">
        <v>35</v>
      </c>
      <c r="H3767">
        <v>0</v>
      </c>
      <c r="I3767" t="str">
        <f>IF(H3767=0, "No High Blood Pressure", "High Blood Pressure")</f>
        <v>No High Blood Pressure</v>
      </c>
      <c r="J3767" s="2">
        <v>226000</v>
      </c>
      <c r="K3767" s="1">
        <v>3.5</v>
      </c>
      <c r="L3767" s="2">
        <v>134</v>
      </c>
      <c r="M3767">
        <v>1</v>
      </c>
      <c r="N3767">
        <v>0</v>
      </c>
      <c r="O3767" t="str">
        <f>IF(M3766=0, "Female", "Male")</f>
        <v>Male</v>
      </c>
      <c r="P3767">
        <v>0</v>
      </c>
      <c r="Q3767" t="str">
        <f>IF(P3767=0, "Non Smoker", "Smoker")</f>
        <v>Non Smoker</v>
      </c>
      <c r="R3767" s="2">
        <v>30</v>
      </c>
      <c r="S3767" s="2" t="str">
        <f t="shared" si="58"/>
        <v>Dead</v>
      </c>
      <c r="T3767">
        <v>0</v>
      </c>
      <c r="U3767">
        <v>1</v>
      </c>
    </row>
    <row r="3768" spans="1:21" x14ac:dyDescent="0.3">
      <c r="A3768" s="2">
        <v>69</v>
      </c>
      <c r="B3768">
        <v>0</v>
      </c>
      <c r="C3768" t="str">
        <f>IF(B3768=0, "No Anemia", "Anemia")</f>
        <v>No Anemia</v>
      </c>
      <c r="D3768" s="2">
        <v>582</v>
      </c>
      <c r="E3768">
        <v>1</v>
      </c>
      <c r="F3768" t="str">
        <f>IF(E3768=0, "No Diabetes", "Diabetes")</f>
        <v>Diabetes</v>
      </c>
      <c r="G3768" s="2">
        <v>35</v>
      </c>
      <c r="H3768">
        <v>0</v>
      </c>
      <c r="I3768" t="str">
        <f>IF(H3768=0, "No High Blood Pressure", "High Blood Pressure")</f>
        <v>No High Blood Pressure</v>
      </c>
      <c r="J3768" s="2">
        <v>226000</v>
      </c>
      <c r="K3768" s="1">
        <v>3.5</v>
      </c>
      <c r="L3768" s="2">
        <v>134</v>
      </c>
      <c r="M3768">
        <v>1</v>
      </c>
      <c r="N3768">
        <v>0</v>
      </c>
      <c r="O3768" t="str">
        <f>IF(M3767=0, "Female", "Male")</f>
        <v>Male</v>
      </c>
      <c r="P3768">
        <v>0</v>
      </c>
      <c r="Q3768" t="str">
        <f>IF(P3768=0, "Non Smoker", "Smoker")</f>
        <v>Non Smoker</v>
      </c>
      <c r="R3768" s="2">
        <v>30</v>
      </c>
      <c r="S3768" s="2" t="str">
        <f t="shared" si="58"/>
        <v>Dead</v>
      </c>
      <c r="T3768">
        <v>0</v>
      </c>
      <c r="U3768">
        <v>1</v>
      </c>
    </row>
    <row r="3769" spans="1:21" x14ac:dyDescent="0.3">
      <c r="A3769" s="2">
        <v>69</v>
      </c>
      <c r="B3769">
        <v>0</v>
      </c>
      <c r="C3769" t="str">
        <f>IF(B3769=0, "No Anemia", "Anemia")</f>
        <v>No Anemia</v>
      </c>
      <c r="D3769" s="2">
        <v>582</v>
      </c>
      <c r="E3769">
        <v>1</v>
      </c>
      <c r="F3769" t="str">
        <f>IF(E3769=0, "No Diabetes", "Diabetes")</f>
        <v>Diabetes</v>
      </c>
      <c r="G3769" s="2">
        <v>35</v>
      </c>
      <c r="H3769">
        <v>0</v>
      </c>
      <c r="I3769" t="str">
        <f>IF(H3769=0, "No High Blood Pressure", "High Blood Pressure")</f>
        <v>No High Blood Pressure</v>
      </c>
      <c r="J3769" s="2">
        <v>350000</v>
      </c>
      <c r="K3769" s="1">
        <v>3.5</v>
      </c>
      <c r="L3769" s="2">
        <v>134</v>
      </c>
      <c r="M3769">
        <v>1</v>
      </c>
      <c r="N3769">
        <v>0</v>
      </c>
      <c r="O3769" t="str">
        <f>IF(M3768=0, "Female", "Male")</f>
        <v>Male</v>
      </c>
      <c r="P3769">
        <v>0</v>
      </c>
      <c r="Q3769" t="str">
        <f>IF(P3769=0, "Non Smoker", "Smoker")</f>
        <v>Non Smoker</v>
      </c>
      <c r="R3769" s="2">
        <v>30</v>
      </c>
      <c r="S3769" s="2" t="str">
        <f t="shared" si="58"/>
        <v>Dead</v>
      </c>
      <c r="T3769">
        <v>0</v>
      </c>
      <c r="U3769">
        <v>1</v>
      </c>
    </row>
    <row r="3770" spans="1:21" x14ac:dyDescent="0.3">
      <c r="A3770" s="2">
        <v>69</v>
      </c>
      <c r="B3770">
        <v>0</v>
      </c>
      <c r="C3770" t="str">
        <f>IF(B3770=0, "No Anemia", "Anemia")</f>
        <v>No Anemia</v>
      </c>
      <c r="D3770" s="2">
        <v>1419</v>
      </c>
      <c r="E3770">
        <v>0</v>
      </c>
      <c r="F3770" t="str">
        <f>IF(E3770=0, "No Diabetes", "Diabetes")</f>
        <v>No Diabetes</v>
      </c>
      <c r="G3770" s="2">
        <v>40</v>
      </c>
      <c r="H3770">
        <v>0</v>
      </c>
      <c r="I3770" t="str">
        <f>IF(H3770=0, "No High Blood Pressure", "High Blood Pressure")</f>
        <v>No High Blood Pressure</v>
      </c>
      <c r="J3770" s="2">
        <v>217000</v>
      </c>
      <c r="K3770" s="1">
        <v>1</v>
      </c>
      <c r="L3770" s="2">
        <v>134</v>
      </c>
      <c r="M3770">
        <v>1</v>
      </c>
      <c r="N3770">
        <v>0</v>
      </c>
      <c r="O3770" t="str">
        <f>IF(M3769=0, "Female", "Male")</f>
        <v>Male</v>
      </c>
      <c r="P3770">
        <v>0</v>
      </c>
      <c r="Q3770" t="str">
        <f>IF(P3770=0, "Non Smoker", "Smoker")</f>
        <v>Non Smoker</v>
      </c>
      <c r="R3770" s="2">
        <v>147</v>
      </c>
      <c r="S3770" s="2" t="str">
        <f t="shared" si="58"/>
        <v>Alive</v>
      </c>
      <c r="T3770">
        <v>1</v>
      </c>
      <c r="U3770">
        <v>0</v>
      </c>
    </row>
    <row r="3771" spans="1:21" x14ac:dyDescent="0.3">
      <c r="A3771" s="2">
        <v>69</v>
      </c>
      <c r="B3771">
        <v>0</v>
      </c>
      <c r="C3771" t="str">
        <f>IF(B3771=0, "No Anemia", "Anemia")</f>
        <v>No Anemia</v>
      </c>
      <c r="D3771" s="2">
        <v>1419</v>
      </c>
      <c r="E3771">
        <v>0</v>
      </c>
      <c r="F3771" t="str">
        <f>IF(E3771=0, "No Diabetes", "Diabetes")</f>
        <v>No Diabetes</v>
      </c>
      <c r="G3771" s="2">
        <v>40</v>
      </c>
      <c r="H3771">
        <v>0</v>
      </c>
      <c r="I3771" t="str">
        <f>IF(H3771=0, "No High Blood Pressure", "High Blood Pressure")</f>
        <v>No High Blood Pressure</v>
      </c>
      <c r="J3771" s="2">
        <v>277000</v>
      </c>
      <c r="K3771" s="1">
        <v>1</v>
      </c>
      <c r="L3771" s="2">
        <v>135</v>
      </c>
      <c r="M3771">
        <v>1</v>
      </c>
      <c r="N3771">
        <v>0</v>
      </c>
      <c r="O3771" t="str">
        <f>IF(M3770=0, "Female", "Male")</f>
        <v>Male</v>
      </c>
      <c r="P3771">
        <v>1</v>
      </c>
      <c r="Q3771" t="str">
        <f>IF(P3771=0, "Non Smoker", "Smoker")</f>
        <v>Smoker</v>
      </c>
      <c r="R3771" s="2">
        <v>147</v>
      </c>
      <c r="S3771" s="2" t="str">
        <f t="shared" si="58"/>
        <v>Alive</v>
      </c>
      <c r="T3771">
        <v>1</v>
      </c>
      <c r="U3771">
        <v>0</v>
      </c>
    </row>
    <row r="3772" spans="1:21" x14ac:dyDescent="0.3">
      <c r="A3772" s="2">
        <v>69</v>
      </c>
      <c r="B3772">
        <v>0</v>
      </c>
      <c r="C3772" t="str">
        <f>IF(B3772=0, "No Anemia", "Anemia")</f>
        <v>No Anemia</v>
      </c>
      <c r="D3772" s="2">
        <v>582</v>
      </c>
      <c r="E3772">
        <v>0</v>
      </c>
      <c r="F3772" t="str">
        <f>IF(E3772=0, "No Diabetes", "Diabetes")</f>
        <v>No Diabetes</v>
      </c>
      <c r="G3772" s="2">
        <v>35</v>
      </c>
      <c r="H3772">
        <v>0</v>
      </c>
      <c r="I3772" t="str">
        <f>IF(H3772=0, "No High Blood Pressure", "High Blood Pressure")</f>
        <v>No High Blood Pressure</v>
      </c>
      <c r="J3772" s="2">
        <v>185000</v>
      </c>
      <c r="K3772" s="1">
        <v>3.5</v>
      </c>
      <c r="L3772" s="2">
        <v>134</v>
      </c>
      <c r="M3772">
        <v>1</v>
      </c>
      <c r="N3772">
        <v>0</v>
      </c>
      <c r="O3772" t="str">
        <f>IF(M3771=0, "Female", "Male")</f>
        <v>Male</v>
      </c>
      <c r="P3772">
        <v>1</v>
      </c>
      <c r="Q3772" t="str">
        <f>IF(P3772=0, "Non Smoker", "Smoker")</f>
        <v>Smoker</v>
      </c>
      <c r="R3772" s="2">
        <v>30</v>
      </c>
      <c r="S3772" s="2" t="str">
        <f t="shared" si="58"/>
        <v>Dead</v>
      </c>
      <c r="T3772">
        <v>0</v>
      </c>
      <c r="U3772">
        <v>1</v>
      </c>
    </row>
    <row r="3773" spans="1:21" x14ac:dyDescent="0.3">
      <c r="A3773" s="2">
        <v>69</v>
      </c>
      <c r="B3773">
        <v>0</v>
      </c>
      <c r="C3773" t="str">
        <f>IF(B3773=0, "No Anemia", "Anemia")</f>
        <v>No Anemia</v>
      </c>
      <c r="D3773" s="2">
        <v>582</v>
      </c>
      <c r="E3773">
        <v>1</v>
      </c>
      <c r="F3773" t="str">
        <f>IF(E3773=0, "No Diabetes", "Diabetes")</f>
        <v>Diabetes</v>
      </c>
      <c r="G3773" s="2">
        <v>35</v>
      </c>
      <c r="H3773">
        <v>0</v>
      </c>
      <c r="I3773" t="str">
        <f>IF(H3773=0, "No High Blood Pressure", "High Blood Pressure")</f>
        <v>No High Blood Pressure</v>
      </c>
      <c r="J3773" s="2">
        <v>351000</v>
      </c>
      <c r="K3773" s="1">
        <v>3.5</v>
      </c>
      <c r="L3773" s="2">
        <v>134</v>
      </c>
      <c r="M3773">
        <v>1</v>
      </c>
      <c r="N3773">
        <v>0</v>
      </c>
      <c r="O3773" t="str">
        <f>IF(M3772=0, "Female", "Male")</f>
        <v>Male</v>
      </c>
      <c r="P3773">
        <v>0</v>
      </c>
      <c r="Q3773" t="str">
        <f>IF(P3773=0, "Non Smoker", "Smoker")</f>
        <v>Non Smoker</v>
      </c>
      <c r="R3773" s="2">
        <v>30</v>
      </c>
      <c r="S3773" s="2" t="str">
        <f t="shared" si="58"/>
        <v>Dead</v>
      </c>
      <c r="T3773">
        <v>0</v>
      </c>
      <c r="U3773">
        <v>1</v>
      </c>
    </row>
    <row r="3774" spans="1:21" x14ac:dyDescent="0.3">
      <c r="A3774" s="2">
        <v>69</v>
      </c>
      <c r="B3774">
        <v>0</v>
      </c>
      <c r="C3774" t="str">
        <f>IF(B3774=0, "No Anemia", "Anemia")</f>
        <v>No Anemia</v>
      </c>
      <c r="D3774" s="2">
        <v>472</v>
      </c>
      <c r="E3774">
        <v>0</v>
      </c>
      <c r="F3774" t="str">
        <f>IF(E3774=0, "No Diabetes", "Diabetes")</f>
        <v>No Diabetes</v>
      </c>
      <c r="G3774" s="2">
        <v>40</v>
      </c>
      <c r="H3774">
        <v>0</v>
      </c>
      <c r="I3774" t="str">
        <f>IF(H3774=0, "No High Blood Pressure", "High Blood Pressure")</f>
        <v>No High Blood Pressure</v>
      </c>
      <c r="J3774" s="2">
        <v>105000</v>
      </c>
      <c r="K3774" s="1">
        <v>1</v>
      </c>
      <c r="L3774" s="2">
        <v>135</v>
      </c>
      <c r="M3774">
        <v>1</v>
      </c>
      <c r="N3774">
        <v>0</v>
      </c>
      <c r="O3774" t="str">
        <f>IF(M3773=0, "Female", "Male")</f>
        <v>Male</v>
      </c>
      <c r="P3774">
        <v>1</v>
      </c>
      <c r="Q3774" t="str">
        <f>IF(P3774=0, "Non Smoker", "Smoker")</f>
        <v>Smoker</v>
      </c>
      <c r="R3774" s="2">
        <v>147</v>
      </c>
      <c r="S3774" s="2" t="str">
        <f t="shared" si="58"/>
        <v>Alive</v>
      </c>
      <c r="T3774">
        <v>1</v>
      </c>
      <c r="U3774">
        <v>0</v>
      </c>
    </row>
    <row r="3775" spans="1:21" x14ac:dyDescent="0.3">
      <c r="A3775" s="2">
        <v>69</v>
      </c>
      <c r="B3775">
        <v>0</v>
      </c>
      <c r="C3775" t="str">
        <f>IF(B3775=0, "No Anemia", "Anemia")</f>
        <v>No Anemia</v>
      </c>
      <c r="D3775" s="2">
        <v>582</v>
      </c>
      <c r="E3775">
        <v>1</v>
      </c>
      <c r="F3775" t="str">
        <f>IF(E3775=0, "No Diabetes", "Diabetes")</f>
        <v>Diabetes</v>
      </c>
      <c r="G3775" s="2">
        <v>35</v>
      </c>
      <c r="H3775">
        <v>0</v>
      </c>
      <c r="I3775" t="str">
        <f>IF(H3775=0, "No High Blood Pressure", "High Blood Pressure")</f>
        <v>No High Blood Pressure</v>
      </c>
      <c r="J3775" s="2">
        <v>350000</v>
      </c>
      <c r="K3775" s="1">
        <v>3.5</v>
      </c>
      <c r="L3775" s="2">
        <v>134</v>
      </c>
      <c r="M3775">
        <v>1</v>
      </c>
      <c r="N3775">
        <v>0</v>
      </c>
      <c r="O3775" t="str">
        <f>IF(M3774=0, "Female", "Male")</f>
        <v>Male</v>
      </c>
      <c r="P3775">
        <v>0</v>
      </c>
      <c r="Q3775" t="str">
        <f>IF(P3775=0, "Non Smoker", "Smoker")</f>
        <v>Non Smoker</v>
      </c>
      <c r="R3775" s="2">
        <v>30</v>
      </c>
      <c r="S3775" s="2" t="str">
        <f t="shared" si="58"/>
        <v>Dead</v>
      </c>
      <c r="T3775">
        <v>0</v>
      </c>
      <c r="U3775">
        <v>1</v>
      </c>
    </row>
    <row r="3776" spans="1:21" x14ac:dyDescent="0.3">
      <c r="A3776" s="2">
        <v>69</v>
      </c>
      <c r="B3776">
        <v>0</v>
      </c>
      <c r="C3776" t="str">
        <f>IF(B3776=0, "No Anemia", "Anemia")</f>
        <v>No Anemia</v>
      </c>
      <c r="D3776" s="2">
        <v>582</v>
      </c>
      <c r="E3776">
        <v>1</v>
      </c>
      <c r="F3776" t="str">
        <f>IF(E3776=0, "No Diabetes", "Diabetes")</f>
        <v>Diabetes</v>
      </c>
      <c r="G3776" s="2">
        <v>35</v>
      </c>
      <c r="H3776">
        <v>0</v>
      </c>
      <c r="I3776" t="str">
        <f>IF(H3776=0, "No High Blood Pressure", "High Blood Pressure")</f>
        <v>No High Blood Pressure</v>
      </c>
      <c r="J3776" s="2">
        <v>226000</v>
      </c>
      <c r="K3776" s="1">
        <v>3.5</v>
      </c>
      <c r="L3776" s="2">
        <v>134</v>
      </c>
      <c r="M3776">
        <v>1</v>
      </c>
      <c r="N3776">
        <v>0</v>
      </c>
      <c r="O3776" t="str">
        <f>IF(M3775=0, "Female", "Male")</f>
        <v>Male</v>
      </c>
      <c r="P3776">
        <v>0</v>
      </c>
      <c r="Q3776" t="str">
        <f>IF(P3776=0, "Non Smoker", "Smoker")</f>
        <v>Non Smoker</v>
      </c>
      <c r="R3776" s="2">
        <v>30</v>
      </c>
      <c r="S3776" s="2" t="str">
        <f t="shared" si="58"/>
        <v>Dead</v>
      </c>
      <c r="T3776">
        <v>0</v>
      </c>
      <c r="U3776">
        <v>1</v>
      </c>
    </row>
    <row r="3777" spans="1:21" x14ac:dyDescent="0.3">
      <c r="A3777" s="2">
        <v>69</v>
      </c>
      <c r="B3777">
        <v>0</v>
      </c>
      <c r="C3777" t="str">
        <f>IF(B3777=0, "No Anemia", "Anemia")</f>
        <v>No Anemia</v>
      </c>
      <c r="D3777" s="2">
        <v>582</v>
      </c>
      <c r="E3777">
        <v>1</v>
      </c>
      <c r="F3777" t="str">
        <f>IF(E3777=0, "No Diabetes", "Diabetes")</f>
        <v>Diabetes</v>
      </c>
      <c r="G3777" s="2">
        <v>35</v>
      </c>
      <c r="H3777">
        <v>0</v>
      </c>
      <c r="I3777" t="str">
        <f>IF(H3777=0, "No High Blood Pressure", "High Blood Pressure")</f>
        <v>No High Blood Pressure</v>
      </c>
      <c r="J3777" s="2">
        <v>348000</v>
      </c>
      <c r="K3777" s="1">
        <v>3.5</v>
      </c>
      <c r="L3777" s="2">
        <v>134</v>
      </c>
      <c r="M3777">
        <v>1</v>
      </c>
      <c r="N3777">
        <v>0</v>
      </c>
      <c r="O3777" t="str">
        <f>IF(M3776=0, "Female", "Male")</f>
        <v>Male</v>
      </c>
      <c r="P3777">
        <v>0</v>
      </c>
      <c r="Q3777" t="str">
        <f>IF(P3777=0, "Non Smoker", "Smoker")</f>
        <v>Non Smoker</v>
      </c>
      <c r="R3777" s="2">
        <v>30</v>
      </c>
      <c r="S3777" s="2" t="str">
        <f t="shared" si="58"/>
        <v>Dead</v>
      </c>
      <c r="T3777">
        <v>0</v>
      </c>
      <c r="U3777">
        <v>1</v>
      </c>
    </row>
    <row r="3778" spans="1:21" x14ac:dyDescent="0.3">
      <c r="A3778" s="2">
        <v>69</v>
      </c>
      <c r="B3778">
        <v>0</v>
      </c>
      <c r="C3778" t="str">
        <f>IF(B3778=0, "No Anemia", "Anemia")</f>
        <v>No Anemia</v>
      </c>
      <c r="D3778" s="2">
        <v>582</v>
      </c>
      <c r="E3778">
        <v>1</v>
      </c>
      <c r="F3778" t="str">
        <f>IF(E3778=0, "No Diabetes", "Diabetes")</f>
        <v>Diabetes</v>
      </c>
      <c r="G3778" s="2">
        <v>35</v>
      </c>
      <c r="H3778">
        <v>0</v>
      </c>
      <c r="I3778" t="str">
        <f>IF(H3778=0, "No High Blood Pressure", "High Blood Pressure")</f>
        <v>No High Blood Pressure</v>
      </c>
      <c r="J3778" s="2">
        <v>227000</v>
      </c>
      <c r="K3778" s="1">
        <v>3.5</v>
      </c>
      <c r="L3778" s="2">
        <v>134</v>
      </c>
      <c r="M3778">
        <v>1</v>
      </c>
      <c r="N3778">
        <v>0</v>
      </c>
      <c r="O3778" t="str">
        <f>IF(M3777=0, "Female", "Male")</f>
        <v>Male</v>
      </c>
      <c r="P3778">
        <v>0</v>
      </c>
      <c r="Q3778" t="str">
        <f>IF(P3778=0, "Non Smoker", "Smoker")</f>
        <v>Non Smoker</v>
      </c>
      <c r="R3778" s="2">
        <v>30</v>
      </c>
      <c r="S3778" s="2" t="str">
        <f t="shared" ref="S3778:S3841" si="59">IF(T3778=1, "Alive", "Dead")</f>
        <v>Dead</v>
      </c>
      <c r="T3778">
        <v>0</v>
      </c>
      <c r="U3778">
        <v>1</v>
      </c>
    </row>
    <row r="3779" spans="1:21" x14ac:dyDescent="0.3">
      <c r="A3779" s="2">
        <v>69</v>
      </c>
      <c r="B3779">
        <v>0</v>
      </c>
      <c r="C3779" t="str">
        <f>IF(B3779=0, "No Anemia", "Anemia")</f>
        <v>No Anemia</v>
      </c>
      <c r="D3779" s="2">
        <v>1419</v>
      </c>
      <c r="E3779">
        <v>0</v>
      </c>
      <c r="F3779" t="str">
        <f>IF(E3779=0, "No Diabetes", "Diabetes")</f>
        <v>No Diabetes</v>
      </c>
      <c r="G3779" s="2">
        <v>40</v>
      </c>
      <c r="H3779">
        <v>0</v>
      </c>
      <c r="I3779" t="str">
        <f>IF(H3779=0, "No High Blood Pressure", "High Blood Pressure")</f>
        <v>No High Blood Pressure</v>
      </c>
      <c r="J3779" s="2">
        <v>104000</v>
      </c>
      <c r="K3779" s="1">
        <v>1</v>
      </c>
      <c r="L3779" s="2">
        <v>135</v>
      </c>
      <c r="M3779">
        <v>1</v>
      </c>
      <c r="N3779">
        <v>0</v>
      </c>
      <c r="O3779" t="str">
        <f>IF(M3778=0, "Female", "Male")</f>
        <v>Male</v>
      </c>
      <c r="P3779">
        <v>1</v>
      </c>
      <c r="Q3779" t="str">
        <f>IF(P3779=0, "Non Smoker", "Smoker")</f>
        <v>Smoker</v>
      </c>
      <c r="R3779" s="2">
        <v>147</v>
      </c>
      <c r="S3779" s="2" t="str">
        <f t="shared" si="59"/>
        <v>Alive</v>
      </c>
      <c r="T3779">
        <v>1</v>
      </c>
      <c r="U3779">
        <v>0</v>
      </c>
    </row>
    <row r="3780" spans="1:21" x14ac:dyDescent="0.3">
      <c r="A3780" s="2">
        <v>69</v>
      </c>
      <c r="B3780">
        <v>1</v>
      </c>
      <c r="C3780" t="str">
        <f>IF(B3780=0, "No Anemia", "Anemia")</f>
        <v>Anemia</v>
      </c>
      <c r="D3780" s="2">
        <v>582</v>
      </c>
      <c r="E3780">
        <v>0</v>
      </c>
      <c r="F3780" t="str">
        <f>IF(E3780=0, "No Diabetes", "Diabetes")</f>
        <v>No Diabetes</v>
      </c>
      <c r="G3780" s="2">
        <v>20</v>
      </c>
      <c r="H3780">
        <v>0</v>
      </c>
      <c r="I3780" t="str">
        <f>IF(H3780=0, "No High Blood Pressure", "High Blood Pressure")</f>
        <v>No High Blood Pressure</v>
      </c>
      <c r="J3780" s="2">
        <v>266000</v>
      </c>
      <c r="K3780" s="1">
        <v>1.2</v>
      </c>
      <c r="L3780" s="2">
        <v>134</v>
      </c>
      <c r="M3780">
        <v>1</v>
      </c>
      <c r="N3780">
        <v>0</v>
      </c>
      <c r="O3780" t="str">
        <f>IF(M3779=0, "Female", "Male")</f>
        <v>Male</v>
      </c>
      <c r="P3780">
        <v>1</v>
      </c>
      <c r="Q3780" t="str">
        <f>IF(P3780=0, "Non Smoker", "Smoker")</f>
        <v>Smoker</v>
      </c>
      <c r="R3780" s="2">
        <v>73</v>
      </c>
      <c r="S3780" s="2" t="str">
        <f t="shared" si="59"/>
        <v>Dead</v>
      </c>
      <c r="T3780">
        <v>0</v>
      </c>
      <c r="U3780">
        <v>1</v>
      </c>
    </row>
    <row r="3781" spans="1:21" x14ac:dyDescent="0.3">
      <c r="A3781" s="2">
        <v>69</v>
      </c>
      <c r="B3781">
        <v>0</v>
      </c>
      <c r="C3781" t="str">
        <f>IF(B3781=0, "No Anemia", "Anemia")</f>
        <v>No Anemia</v>
      </c>
      <c r="D3781" s="2">
        <v>582</v>
      </c>
      <c r="E3781">
        <v>1</v>
      </c>
      <c r="F3781" t="str">
        <f>IF(E3781=0, "No Diabetes", "Diabetes")</f>
        <v>Diabetes</v>
      </c>
      <c r="G3781" s="2">
        <v>35</v>
      </c>
      <c r="H3781">
        <v>0</v>
      </c>
      <c r="I3781" t="str">
        <f>IF(H3781=0, "No High Blood Pressure", "High Blood Pressure")</f>
        <v>No High Blood Pressure</v>
      </c>
      <c r="J3781" s="2">
        <v>226000</v>
      </c>
      <c r="K3781" s="1">
        <v>3.5</v>
      </c>
      <c r="L3781" s="2">
        <v>134</v>
      </c>
      <c r="M3781">
        <v>1</v>
      </c>
      <c r="N3781">
        <v>0</v>
      </c>
      <c r="O3781" t="str">
        <f>IF(M3780=0, "Female", "Male")</f>
        <v>Male</v>
      </c>
      <c r="P3781">
        <v>0</v>
      </c>
      <c r="Q3781" t="str">
        <f>IF(P3781=0, "Non Smoker", "Smoker")</f>
        <v>Non Smoker</v>
      </c>
      <c r="R3781" s="2">
        <v>30</v>
      </c>
      <c r="S3781" s="2" t="str">
        <f t="shared" si="59"/>
        <v>Dead</v>
      </c>
      <c r="T3781">
        <v>0</v>
      </c>
      <c r="U3781">
        <v>1</v>
      </c>
    </row>
    <row r="3782" spans="1:21" x14ac:dyDescent="0.3">
      <c r="A3782" s="2">
        <v>69</v>
      </c>
      <c r="B3782">
        <v>0</v>
      </c>
      <c r="C3782" t="str">
        <f>IF(B3782=0, "No Anemia", "Anemia")</f>
        <v>No Anemia</v>
      </c>
      <c r="D3782" s="2">
        <v>582</v>
      </c>
      <c r="E3782">
        <v>1</v>
      </c>
      <c r="F3782" t="str">
        <f>IF(E3782=0, "No Diabetes", "Diabetes")</f>
        <v>Diabetes</v>
      </c>
      <c r="G3782" s="2">
        <v>25</v>
      </c>
      <c r="H3782">
        <v>0</v>
      </c>
      <c r="I3782" t="str">
        <f>IF(H3782=0, "No High Blood Pressure", "High Blood Pressure")</f>
        <v>No High Blood Pressure</v>
      </c>
      <c r="J3782" s="2">
        <v>198000</v>
      </c>
      <c r="K3782" s="1">
        <v>2.2999999999999998</v>
      </c>
      <c r="L3782" s="2">
        <v>137</v>
      </c>
      <c r="M3782">
        <v>1</v>
      </c>
      <c r="N3782">
        <v>0</v>
      </c>
      <c r="O3782" t="str">
        <f>IF(M3781=0, "Female", "Male")</f>
        <v>Male</v>
      </c>
      <c r="P3782">
        <v>0</v>
      </c>
      <c r="Q3782" t="str">
        <f>IF(P3782=0, "Non Smoker", "Smoker")</f>
        <v>Non Smoker</v>
      </c>
      <c r="R3782" s="2">
        <v>60</v>
      </c>
      <c r="S3782" s="2" t="str">
        <f t="shared" si="59"/>
        <v>Dead</v>
      </c>
      <c r="T3782">
        <v>0</v>
      </c>
      <c r="U3782">
        <v>1</v>
      </c>
    </row>
    <row r="3783" spans="1:21" x14ac:dyDescent="0.3">
      <c r="A3783" s="2">
        <v>69</v>
      </c>
      <c r="B3783">
        <v>0</v>
      </c>
      <c r="C3783" t="str">
        <f>IF(B3783=0, "No Anemia", "Anemia")</f>
        <v>No Anemia</v>
      </c>
      <c r="D3783" s="2">
        <v>582</v>
      </c>
      <c r="E3783">
        <v>1</v>
      </c>
      <c r="F3783" t="str">
        <f>IF(E3783=0, "No Diabetes", "Diabetes")</f>
        <v>Diabetes</v>
      </c>
      <c r="G3783" s="2">
        <v>35</v>
      </c>
      <c r="H3783">
        <v>0</v>
      </c>
      <c r="I3783" t="str">
        <f>IF(H3783=0, "No High Blood Pressure", "High Blood Pressure")</f>
        <v>No High Blood Pressure</v>
      </c>
      <c r="J3783" s="2">
        <v>226000</v>
      </c>
      <c r="K3783" s="1">
        <v>3.5</v>
      </c>
      <c r="L3783" s="2">
        <v>134</v>
      </c>
      <c r="M3783">
        <v>1</v>
      </c>
      <c r="N3783">
        <v>0</v>
      </c>
      <c r="O3783" t="str">
        <f>IF(M3782=0, "Female", "Male")</f>
        <v>Male</v>
      </c>
      <c r="P3783">
        <v>0</v>
      </c>
      <c r="Q3783" t="str">
        <f>IF(P3783=0, "Non Smoker", "Smoker")</f>
        <v>Non Smoker</v>
      </c>
      <c r="R3783" s="2">
        <v>30</v>
      </c>
      <c r="S3783" s="2" t="str">
        <f t="shared" si="59"/>
        <v>Dead</v>
      </c>
      <c r="T3783">
        <v>0</v>
      </c>
      <c r="U3783">
        <v>1</v>
      </c>
    </row>
    <row r="3784" spans="1:21" x14ac:dyDescent="0.3">
      <c r="A3784" s="2">
        <v>69</v>
      </c>
      <c r="B3784">
        <v>0</v>
      </c>
      <c r="C3784" t="str">
        <f>IF(B3784=0, "No Anemia", "Anemia")</f>
        <v>No Anemia</v>
      </c>
      <c r="D3784" s="2">
        <v>582</v>
      </c>
      <c r="E3784">
        <v>1</v>
      </c>
      <c r="F3784" t="str">
        <f>IF(E3784=0, "No Diabetes", "Diabetes")</f>
        <v>Diabetes</v>
      </c>
      <c r="G3784" s="2">
        <v>35</v>
      </c>
      <c r="H3784">
        <v>0</v>
      </c>
      <c r="I3784" t="str">
        <f>IF(H3784=0, "No High Blood Pressure", "High Blood Pressure")</f>
        <v>No High Blood Pressure</v>
      </c>
      <c r="J3784" s="2">
        <v>350000</v>
      </c>
      <c r="K3784" s="1">
        <v>3.5</v>
      </c>
      <c r="L3784" s="2">
        <v>134</v>
      </c>
      <c r="M3784">
        <v>1</v>
      </c>
      <c r="N3784">
        <v>0</v>
      </c>
      <c r="O3784" t="str">
        <f>IF(M3783=0, "Female", "Male")</f>
        <v>Male</v>
      </c>
      <c r="P3784">
        <v>0</v>
      </c>
      <c r="Q3784" t="str">
        <f>IF(P3784=0, "Non Smoker", "Smoker")</f>
        <v>Non Smoker</v>
      </c>
      <c r="R3784" s="2">
        <v>30</v>
      </c>
      <c r="S3784" s="2" t="str">
        <f t="shared" si="59"/>
        <v>Dead</v>
      </c>
      <c r="T3784">
        <v>0</v>
      </c>
      <c r="U3784">
        <v>1</v>
      </c>
    </row>
    <row r="3785" spans="1:21" x14ac:dyDescent="0.3">
      <c r="A3785" s="2">
        <v>69</v>
      </c>
      <c r="B3785">
        <v>0</v>
      </c>
      <c r="C3785" t="str">
        <f>IF(B3785=0, "No Anemia", "Anemia")</f>
        <v>No Anemia</v>
      </c>
      <c r="D3785" s="2">
        <v>582</v>
      </c>
      <c r="E3785">
        <v>1</v>
      </c>
      <c r="F3785" t="str">
        <f>IF(E3785=0, "No Diabetes", "Diabetes")</f>
        <v>Diabetes</v>
      </c>
      <c r="G3785" s="2">
        <v>35</v>
      </c>
      <c r="H3785">
        <v>0</v>
      </c>
      <c r="I3785" t="str">
        <f>IF(H3785=0, "No High Blood Pressure", "High Blood Pressure")</f>
        <v>No High Blood Pressure</v>
      </c>
      <c r="J3785" s="2">
        <v>226000</v>
      </c>
      <c r="K3785" s="1">
        <v>3.5</v>
      </c>
      <c r="L3785" s="2">
        <v>134</v>
      </c>
      <c r="M3785">
        <v>1</v>
      </c>
      <c r="N3785">
        <v>0</v>
      </c>
      <c r="O3785" t="str">
        <f>IF(M3784=0, "Female", "Male")</f>
        <v>Male</v>
      </c>
      <c r="P3785">
        <v>0</v>
      </c>
      <c r="Q3785" t="str">
        <f>IF(P3785=0, "Non Smoker", "Smoker")</f>
        <v>Non Smoker</v>
      </c>
      <c r="R3785" s="2">
        <v>30</v>
      </c>
      <c r="S3785" s="2" t="str">
        <f t="shared" si="59"/>
        <v>Dead</v>
      </c>
      <c r="T3785">
        <v>0</v>
      </c>
      <c r="U3785">
        <v>1</v>
      </c>
    </row>
    <row r="3786" spans="1:21" x14ac:dyDescent="0.3">
      <c r="A3786" s="2">
        <v>69</v>
      </c>
      <c r="B3786">
        <v>0</v>
      </c>
      <c r="C3786" t="str">
        <f>IF(B3786=0, "No Anemia", "Anemia")</f>
        <v>No Anemia</v>
      </c>
      <c r="D3786" s="2">
        <v>582</v>
      </c>
      <c r="E3786">
        <v>1</v>
      </c>
      <c r="F3786" t="str">
        <f>IF(E3786=0, "No Diabetes", "Diabetes")</f>
        <v>Diabetes</v>
      </c>
      <c r="G3786" s="2">
        <v>35</v>
      </c>
      <c r="H3786">
        <v>0</v>
      </c>
      <c r="I3786" t="str">
        <f>IF(H3786=0, "No High Blood Pressure", "High Blood Pressure")</f>
        <v>No High Blood Pressure</v>
      </c>
      <c r="J3786" s="2">
        <v>226000</v>
      </c>
      <c r="K3786" s="1">
        <v>3.5</v>
      </c>
      <c r="L3786" s="2">
        <v>134</v>
      </c>
      <c r="M3786">
        <v>1</v>
      </c>
      <c r="N3786">
        <v>0</v>
      </c>
      <c r="O3786" t="str">
        <f>IF(M3785=0, "Female", "Male")</f>
        <v>Male</v>
      </c>
      <c r="P3786">
        <v>0</v>
      </c>
      <c r="Q3786" t="str">
        <f>IF(P3786=0, "Non Smoker", "Smoker")</f>
        <v>Non Smoker</v>
      </c>
      <c r="R3786" s="2">
        <v>30</v>
      </c>
      <c r="S3786" s="2" t="str">
        <f t="shared" si="59"/>
        <v>Dead</v>
      </c>
      <c r="T3786">
        <v>0</v>
      </c>
      <c r="U3786">
        <v>1</v>
      </c>
    </row>
    <row r="3787" spans="1:21" x14ac:dyDescent="0.3">
      <c r="A3787" s="2">
        <v>69</v>
      </c>
      <c r="B3787">
        <v>0</v>
      </c>
      <c r="C3787" t="str">
        <f>IF(B3787=0, "No Anemia", "Anemia")</f>
        <v>No Anemia</v>
      </c>
      <c r="D3787" s="2">
        <v>582</v>
      </c>
      <c r="E3787">
        <v>1</v>
      </c>
      <c r="F3787" t="str">
        <f>IF(E3787=0, "No Diabetes", "Diabetes")</f>
        <v>Diabetes</v>
      </c>
      <c r="G3787" s="2">
        <v>35</v>
      </c>
      <c r="H3787">
        <v>0</v>
      </c>
      <c r="I3787" t="str">
        <f>IF(H3787=0, "No High Blood Pressure", "High Blood Pressure")</f>
        <v>No High Blood Pressure</v>
      </c>
      <c r="J3787" s="2">
        <v>226000</v>
      </c>
      <c r="K3787" s="1">
        <v>3.5</v>
      </c>
      <c r="L3787" s="2">
        <v>134</v>
      </c>
      <c r="M3787">
        <v>1</v>
      </c>
      <c r="N3787">
        <v>0</v>
      </c>
      <c r="O3787" t="str">
        <f>IF(M3786=0, "Female", "Male")</f>
        <v>Male</v>
      </c>
      <c r="P3787">
        <v>0</v>
      </c>
      <c r="Q3787" t="str">
        <f>IF(P3787=0, "Non Smoker", "Smoker")</f>
        <v>Non Smoker</v>
      </c>
      <c r="R3787" s="2">
        <v>30</v>
      </c>
      <c r="S3787" s="2" t="str">
        <f t="shared" si="59"/>
        <v>Dead</v>
      </c>
      <c r="T3787">
        <v>0</v>
      </c>
      <c r="U3787">
        <v>1</v>
      </c>
    </row>
    <row r="3788" spans="1:21" x14ac:dyDescent="0.3">
      <c r="A3788" s="2">
        <v>69</v>
      </c>
      <c r="B3788">
        <v>0</v>
      </c>
      <c r="C3788" t="str">
        <f>IF(B3788=0, "No Anemia", "Anemia")</f>
        <v>No Anemia</v>
      </c>
      <c r="D3788" s="2">
        <v>582</v>
      </c>
      <c r="E3788">
        <v>1</v>
      </c>
      <c r="F3788" t="str">
        <f>IF(E3788=0, "No Diabetes", "Diabetes")</f>
        <v>Diabetes</v>
      </c>
      <c r="G3788" s="2">
        <v>35</v>
      </c>
      <c r="H3788">
        <v>0</v>
      </c>
      <c r="I3788" t="str">
        <f>IF(H3788=0, "No High Blood Pressure", "High Blood Pressure")</f>
        <v>No High Blood Pressure</v>
      </c>
      <c r="J3788" s="2">
        <v>226000</v>
      </c>
      <c r="K3788" s="1">
        <v>3.5</v>
      </c>
      <c r="L3788" s="2">
        <v>134</v>
      </c>
      <c r="M3788">
        <v>1</v>
      </c>
      <c r="N3788">
        <v>0</v>
      </c>
      <c r="O3788" t="str">
        <f>IF(M3787=0, "Female", "Male")</f>
        <v>Male</v>
      </c>
      <c r="P3788">
        <v>0</v>
      </c>
      <c r="Q3788" t="str">
        <f>IF(P3788=0, "Non Smoker", "Smoker")</f>
        <v>Non Smoker</v>
      </c>
      <c r="R3788" s="2">
        <v>30</v>
      </c>
      <c r="S3788" s="2" t="str">
        <f t="shared" si="59"/>
        <v>Dead</v>
      </c>
      <c r="T3788">
        <v>0</v>
      </c>
      <c r="U3788">
        <v>1</v>
      </c>
    </row>
    <row r="3789" spans="1:21" x14ac:dyDescent="0.3">
      <c r="A3789" s="2">
        <v>69</v>
      </c>
      <c r="B3789">
        <v>0</v>
      </c>
      <c r="C3789" t="str">
        <f>IF(B3789=0, "No Anemia", "Anemia")</f>
        <v>No Anemia</v>
      </c>
      <c r="D3789" s="2">
        <v>1419</v>
      </c>
      <c r="E3789">
        <v>0</v>
      </c>
      <c r="F3789" t="str">
        <f>IF(E3789=0, "No Diabetes", "Diabetes")</f>
        <v>No Diabetes</v>
      </c>
      <c r="G3789" s="2">
        <v>40</v>
      </c>
      <c r="H3789">
        <v>0</v>
      </c>
      <c r="I3789" t="str">
        <f>IF(H3789=0, "No High Blood Pressure", "High Blood Pressure")</f>
        <v>No High Blood Pressure</v>
      </c>
      <c r="J3789" s="2">
        <v>104000</v>
      </c>
      <c r="K3789" s="1">
        <v>1</v>
      </c>
      <c r="L3789" s="2">
        <v>135</v>
      </c>
      <c r="M3789">
        <v>1</v>
      </c>
      <c r="N3789">
        <v>0</v>
      </c>
      <c r="O3789" t="str">
        <f>IF(M3788=0, "Female", "Male")</f>
        <v>Male</v>
      </c>
      <c r="P3789">
        <v>1</v>
      </c>
      <c r="Q3789" t="str">
        <f>IF(P3789=0, "Non Smoker", "Smoker")</f>
        <v>Smoker</v>
      </c>
      <c r="R3789" s="2">
        <v>147</v>
      </c>
      <c r="S3789" s="2" t="str">
        <f t="shared" si="59"/>
        <v>Alive</v>
      </c>
      <c r="T3789">
        <v>1</v>
      </c>
      <c r="U3789">
        <v>0</v>
      </c>
    </row>
    <row r="3790" spans="1:21" x14ac:dyDescent="0.3">
      <c r="A3790" s="2">
        <v>69</v>
      </c>
      <c r="B3790">
        <v>0</v>
      </c>
      <c r="C3790" t="str">
        <f>IF(B3790=0, "No Anemia", "Anemia")</f>
        <v>No Anemia</v>
      </c>
      <c r="D3790" s="2">
        <v>582</v>
      </c>
      <c r="E3790">
        <v>0</v>
      </c>
      <c r="F3790" t="str">
        <f>IF(E3790=0, "No Diabetes", "Diabetes")</f>
        <v>No Diabetes</v>
      </c>
      <c r="G3790" s="2">
        <v>20</v>
      </c>
      <c r="H3790">
        <v>0</v>
      </c>
      <c r="I3790" t="str">
        <f>IF(H3790=0, "No High Blood Pressure", "High Blood Pressure")</f>
        <v>No High Blood Pressure</v>
      </c>
      <c r="J3790" s="2">
        <v>266000</v>
      </c>
      <c r="K3790" s="1">
        <v>1.2</v>
      </c>
      <c r="L3790" s="2">
        <v>134</v>
      </c>
      <c r="M3790">
        <v>1</v>
      </c>
      <c r="N3790">
        <v>0</v>
      </c>
      <c r="O3790" t="str">
        <f>IF(M3789=0, "Female", "Male")</f>
        <v>Male</v>
      </c>
      <c r="P3790">
        <v>1</v>
      </c>
      <c r="Q3790" t="str">
        <f>IF(P3790=0, "Non Smoker", "Smoker")</f>
        <v>Smoker</v>
      </c>
      <c r="R3790" s="2">
        <v>73</v>
      </c>
      <c r="S3790" s="2" t="str">
        <f t="shared" si="59"/>
        <v>Dead</v>
      </c>
      <c r="T3790">
        <v>0</v>
      </c>
      <c r="U3790">
        <v>1</v>
      </c>
    </row>
    <row r="3791" spans="1:21" x14ac:dyDescent="0.3">
      <c r="A3791" s="2">
        <v>69</v>
      </c>
      <c r="B3791">
        <v>0</v>
      </c>
      <c r="C3791" t="str">
        <f>IF(B3791=0, "No Anemia", "Anemia")</f>
        <v>No Anemia</v>
      </c>
      <c r="D3791" s="2">
        <v>582</v>
      </c>
      <c r="E3791">
        <v>0</v>
      </c>
      <c r="F3791" t="str">
        <f>IF(E3791=0, "No Diabetes", "Diabetes")</f>
        <v>No Diabetes</v>
      </c>
      <c r="G3791" s="2">
        <v>20</v>
      </c>
      <c r="H3791">
        <v>0</v>
      </c>
      <c r="I3791" t="str">
        <f>IF(H3791=0, "No High Blood Pressure", "High Blood Pressure")</f>
        <v>No High Blood Pressure</v>
      </c>
      <c r="J3791" s="2">
        <v>266000</v>
      </c>
      <c r="K3791" s="1">
        <v>1.2</v>
      </c>
      <c r="L3791" s="2">
        <v>134</v>
      </c>
      <c r="M3791">
        <v>1</v>
      </c>
      <c r="N3791">
        <v>0</v>
      </c>
      <c r="O3791" t="str">
        <f>IF(M3790=0, "Female", "Male")</f>
        <v>Male</v>
      </c>
      <c r="P3791">
        <v>1</v>
      </c>
      <c r="Q3791" t="str">
        <f>IF(P3791=0, "Non Smoker", "Smoker")</f>
        <v>Smoker</v>
      </c>
      <c r="R3791" s="2">
        <v>73</v>
      </c>
      <c r="S3791" s="2" t="str">
        <f t="shared" si="59"/>
        <v>Dead</v>
      </c>
      <c r="T3791">
        <v>0</v>
      </c>
      <c r="U3791">
        <v>1</v>
      </c>
    </row>
    <row r="3792" spans="1:21" x14ac:dyDescent="0.3">
      <c r="A3792" s="2">
        <v>69</v>
      </c>
      <c r="B3792">
        <v>0</v>
      </c>
      <c r="C3792" t="str">
        <f>IF(B3792=0, "No Anemia", "Anemia")</f>
        <v>No Anemia</v>
      </c>
      <c r="D3792" s="2">
        <v>1419</v>
      </c>
      <c r="E3792">
        <v>0</v>
      </c>
      <c r="F3792" t="str">
        <f>IF(E3792=0, "No Diabetes", "Diabetes")</f>
        <v>No Diabetes</v>
      </c>
      <c r="G3792" s="2">
        <v>40</v>
      </c>
      <c r="H3792">
        <v>0</v>
      </c>
      <c r="I3792" t="str">
        <f>IF(H3792=0, "No High Blood Pressure", "High Blood Pressure")</f>
        <v>No High Blood Pressure</v>
      </c>
      <c r="J3792" s="2">
        <v>105000</v>
      </c>
      <c r="K3792" s="1">
        <v>1</v>
      </c>
      <c r="L3792" s="2">
        <v>135</v>
      </c>
      <c r="M3792">
        <v>1</v>
      </c>
      <c r="N3792">
        <v>0</v>
      </c>
      <c r="O3792" t="str">
        <f>IF(M3791=0, "Female", "Male")</f>
        <v>Male</v>
      </c>
      <c r="P3792">
        <v>1</v>
      </c>
      <c r="Q3792" t="str">
        <f>IF(P3792=0, "Non Smoker", "Smoker")</f>
        <v>Smoker</v>
      </c>
      <c r="R3792" s="2">
        <v>147</v>
      </c>
      <c r="S3792" s="2" t="str">
        <f t="shared" si="59"/>
        <v>Alive</v>
      </c>
      <c r="T3792">
        <v>1</v>
      </c>
      <c r="U3792">
        <v>0</v>
      </c>
    </row>
    <row r="3793" spans="1:21" x14ac:dyDescent="0.3">
      <c r="A3793" s="2">
        <v>69</v>
      </c>
      <c r="B3793">
        <v>0</v>
      </c>
      <c r="C3793" t="str">
        <f>IF(B3793=0, "No Anemia", "Anemia")</f>
        <v>No Anemia</v>
      </c>
      <c r="D3793" s="2">
        <v>582</v>
      </c>
      <c r="E3793">
        <v>0</v>
      </c>
      <c r="F3793" t="str">
        <f>IF(E3793=0, "No Diabetes", "Diabetes")</f>
        <v>No Diabetes</v>
      </c>
      <c r="G3793" s="2">
        <v>20</v>
      </c>
      <c r="H3793">
        <v>0</v>
      </c>
      <c r="I3793" t="str">
        <f>IF(H3793=0, "No High Blood Pressure", "High Blood Pressure")</f>
        <v>No High Blood Pressure</v>
      </c>
      <c r="J3793" s="2">
        <v>266000</v>
      </c>
      <c r="K3793" s="1">
        <v>1.2</v>
      </c>
      <c r="L3793" s="2">
        <v>134</v>
      </c>
      <c r="M3793">
        <v>1</v>
      </c>
      <c r="N3793">
        <v>0</v>
      </c>
      <c r="O3793" t="str">
        <f>IF(M3792=0, "Female", "Male")</f>
        <v>Male</v>
      </c>
      <c r="P3793">
        <v>1</v>
      </c>
      <c r="Q3793" t="str">
        <f>IF(P3793=0, "Non Smoker", "Smoker")</f>
        <v>Smoker</v>
      </c>
      <c r="R3793" s="2">
        <v>73</v>
      </c>
      <c r="S3793" s="2" t="str">
        <f t="shared" si="59"/>
        <v>Dead</v>
      </c>
      <c r="T3793">
        <v>0</v>
      </c>
      <c r="U3793">
        <v>1</v>
      </c>
    </row>
    <row r="3794" spans="1:21" x14ac:dyDescent="0.3">
      <c r="A3794" s="2">
        <v>69</v>
      </c>
      <c r="B3794">
        <v>0</v>
      </c>
      <c r="C3794" t="str">
        <f>IF(B3794=0, "No Anemia", "Anemia")</f>
        <v>No Anemia</v>
      </c>
      <c r="D3794" s="2">
        <v>1419</v>
      </c>
      <c r="E3794">
        <v>0</v>
      </c>
      <c r="F3794" t="str">
        <f>IF(E3794=0, "No Diabetes", "Diabetes")</f>
        <v>No Diabetes</v>
      </c>
      <c r="G3794" s="2">
        <v>40</v>
      </c>
      <c r="H3794">
        <v>0</v>
      </c>
      <c r="I3794" t="str">
        <f>IF(H3794=0, "No High Blood Pressure", "High Blood Pressure")</f>
        <v>No High Blood Pressure</v>
      </c>
      <c r="J3794" s="2">
        <v>105000</v>
      </c>
      <c r="K3794" s="1">
        <v>1</v>
      </c>
      <c r="L3794" s="2">
        <v>135</v>
      </c>
      <c r="M3794">
        <v>1</v>
      </c>
      <c r="N3794">
        <v>0</v>
      </c>
      <c r="O3794" t="str">
        <f>IF(M3793=0, "Female", "Male")</f>
        <v>Male</v>
      </c>
      <c r="P3794">
        <v>1</v>
      </c>
      <c r="Q3794" t="str">
        <f>IF(P3794=0, "Non Smoker", "Smoker")</f>
        <v>Smoker</v>
      </c>
      <c r="R3794" s="2">
        <v>147</v>
      </c>
      <c r="S3794" s="2" t="str">
        <f t="shared" si="59"/>
        <v>Alive</v>
      </c>
      <c r="T3794">
        <v>1</v>
      </c>
      <c r="U3794">
        <v>0</v>
      </c>
    </row>
    <row r="3795" spans="1:21" x14ac:dyDescent="0.3">
      <c r="A3795" s="2">
        <v>69</v>
      </c>
      <c r="B3795">
        <v>0</v>
      </c>
      <c r="C3795" t="str">
        <f>IF(B3795=0, "No Anemia", "Anemia")</f>
        <v>No Anemia</v>
      </c>
      <c r="D3795" s="2">
        <v>582</v>
      </c>
      <c r="E3795">
        <v>1</v>
      </c>
      <c r="F3795" t="str">
        <f>IF(E3795=0, "No Diabetes", "Diabetes")</f>
        <v>Diabetes</v>
      </c>
      <c r="G3795" s="2">
        <v>35</v>
      </c>
      <c r="H3795">
        <v>0</v>
      </c>
      <c r="I3795" t="str">
        <f>IF(H3795=0, "No High Blood Pressure", "High Blood Pressure")</f>
        <v>No High Blood Pressure</v>
      </c>
      <c r="J3795" s="2">
        <v>228000</v>
      </c>
      <c r="K3795" s="1">
        <v>3.5</v>
      </c>
      <c r="L3795" s="2">
        <v>134</v>
      </c>
      <c r="M3795">
        <v>1</v>
      </c>
      <c r="N3795">
        <v>0</v>
      </c>
      <c r="O3795" t="str">
        <f>IF(M3794=0, "Female", "Male")</f>
        <v>Male</v>
      </c>
      <c r="P3795">
        <v>0</v>
      </c>
      <c r="Q3795" t="str">
        <f>IF(P3795=0, "Non Smoker", "Smoker")</f>
        <v>Non Smoker</v>
      </c>
      <c r="R3795" s="2">
        <v>30</v>
      </c>
      <c r="S3795" s="2" t="str">
        <f t="shared" si="59"/>
        <v>Dead</v>
      </c>
      <c r="T3795">
        <v>0</v>
      </c>
      <c r="U3795">
        <v>1</v>
      </c>
    </row>
    <row r="3796" spans="1:21" x14ac:dyDescent="0.3">
      <c r="A3796" s="2">
        <v>69</v>
      </c>
      <c r="B3796">
        <v>0</v>
      </c>
      <c r="C3796" t="str">
        <f>IF(B3796=0, "No Anemia", "Anemia")</f>
        <v>No Anemia</v>
      </c>
      <c r="D3796" s="2">
        <v>582</v>
      </c>
      <c r="E3796">
        <v>0</v>
      </c>
      <c r="F3796" t="str">
        <f>IF(E3796=0, "No Diabetes", "Diabetes")</f>
        <v>No Diabetes</v>
      </c>
      <c r="G3796" s="2">
        <v>20</v>
      </c>
      <c r="H3796">
        <v>0</v>
      </c>
      <c r="I3796" t="str">
        <f>IF(H3796=0, "No High Blood Pressure", "High Blood Pressure")</f>
        <v>No High Blood Pressure</v>
      </c>
      <c r="J3796" s="2">
        <v>266000</v>
      </c>
      <c r="K3796" s="1">
        <v>1.2</v>
      </c>
      <c r="L3796" s="2">
        <v>134</v>
      </c>
      <c r="M3796">
        <v>1</v>
      </c>
      <c r="N3796">
        <v>0</v>
      </c>
      <c r="O3796" t="str">
        <f>IF(M3795=0, "Female", "Male")</f>
        <v>Male</v>
      </c>
      <c r="P3796">
        <v>1</v>
      </c>
      <c r="Q3796" t="str">
        <f>IF(P3796=0, "Non Smoker", "Smoker")</f>
        <v>Smoker</v>
      </c>
      <c r="R3796" s="2">
        <v>73</v>
      </c>
      <c r="S3796" s="2" t="str">
        <f t="shared" si="59"/>
        <v>Dead</v>
      </c>
      <c r="T3796">
        <v>0</v>
      </c>
      <c r="U3796">
        <v>1</v>
      </c>
    </row>
    <row r="3797" spans="1:21" x14ac:dyDescent="0.3">
      <c r="A3797" s="2">
        <v>69</v>
      </c>
      <c r="B3797">
        <v>0</v>
      </c>
      <c r="C3797" t="str">
        <f>IF(B3797=0, "No Anemia", "Anemia")</f>
        <v>No Anemia</v>
      </c>
      <c r="D3797" s="2">
        <v>582</v>
      </c>
      <c r="E3797">
        <v>1</v>
      </c>
      <c r="F3797" t="str">
        <f>IF(E3797=0, "No Diabetes", "Diabetes")</f>
        <v>Diabetes</v>
      </c>
      <c r="G3797" s="2">
        <v>35</v>
      </c>
      <c r="H3797">
        <v>0</v>
      </c>
      <c r="I3797" t="str">
        <f>IF(H3797=0, "No High Blood Pressure", "High Blood Pressure")</f>
        <v>No High Blood Pressure</v>
      </c>
      <c r="J3797" s="2">
        <v>228000</v>
      </c>
      <c r="K3797" s="1">
        <v>3.5</v>
      </c>
      <c r="L3797" s="2">
        <v>134</v>
      </c>
      <c r="M3797">
        <v>1</v>
      </c>
      <c r="N3797">
        <v>0</v>
      </c>
      <c r="O3797" t="str">
        <f>IF(M3796=0, "Female", "Male")</f>
        <v>Male</v>
      </c>
      <c r="P3797">
        <v>0</v>
      </c>
      <c r="Q3797" t="str">
        <f>IF(P3797=0, "Non Smoker", "Smoker")</f>
        <v>Non Smoker</v>
      </c>
      <c r="R3797" s="2">
        <v>30</v>
      </c>
      <c r="S3797" s="2" t="str">
        <f t="shared" si="59"/>
        <v>Dead</v>
      </c>
      <c r="T3797">
        <v>0</v>
      </c>
      <c r="U3797">
        <v>1</v>
      </c>
    </row>
    <row r="3798" spans="1:21" x14ac:dyDescent="0.3">
      <c r="A3798" s="2">
        <v>69</v>
      </c>
      <c r="B3798">
        <v>0</v>
      </c>
      <c r="C3798" t="str">
        <f>IF(B3798=0, "No Anemia", "Anemia")</f>
        <v>No Anemia</v>
      </c>
      <c r="D3798" s="2">
        <v>582</v>
      </c>
      <c r="E3798">
        <v>1</v>
      </c>
      <c r="F3798" t="str">
        <f>IF(E3798=0, "No Diabetes", "Diabetes")</f>
        <v>Diabetes</v>
      </c>
      <c r="G3798" s="2">
        <v>35</v>
      </c>
      <c r="H3798">
        <v>0</v>
      </c>
      <c r="I3798" t="str">
        <f>IF(H3798=0, "No High Blood Pressure", "High Blood Pressure")</f>
        <v>No High Blood Pressure</v>
      </c>
      <c r="J3798" s="2">
        <v>228000</v>
      </c>
      <c r="K3798" s="1">
        <v>3.5</v>
      </c>
      <c r="L3798" s="2">
        <v>134</v>
      </c>
      <c r="M3798">
        <v>1</v>
      </c>
      <c r="N3798">
        <v>0</v>
      </c>
      <c r="O3798" t="str">
        <f>IF(M3797=0, "Female", "Male")</f>
        <v>Male</v>
      </c>
      <c r="P3798">
        <v>0</v>
      </c>
      <c r="Q3798" t="str">
        <f>IF(P3798=0, "Non Smoker", "Smoker")</f>
        <v>Non Smoker</v>
      </c>
      <c r="R3798" s="2">
        <v>30</v>
      </c>
      <c r="S3798" s="2" t="str">
        <f t="shared" si="59"/>
        <v>Dead</v>
      </c>
      <c r="T3798">
        <v>0</v>
      </c>
      <c r="U3798">
        <v>1</v>
      </c>
    </row>
    <row r="3799" spans="1:21" x14ac:dyDescent="0.3">
      <c r="A3799" s="2">
        <v>69</v>
      </c>
      <c r="B3799">
        <v>0</v>
      </c>
      <c r="C3799" t="str">
        <f>IF(B3799=0, "No Anemia", "Anemia")</f>
        <v>No Anemia</v>
      </c>
      <c r="D3799" s="2">
        <v>582</v>
      </c>
      <c r="E3799">
        <v>1</v>
      </c>
      <c r="F3799" t="str">
        <f>IF(E3799=0, "No Diabetes", "Diabetes")</f>
        <v>Diabetes</v>
      </c>
      <c r="G3799" s="2">
        <v>35</v>
      </c>
      <c r="H3799">
        <v>0</v>
      </c>
      <c r="I3799" t="str">
        <f>IF(H3799=0, "No High Blood Pressure", "High Blood Pressure")</f>
        <v>No High Blood Pressure</v>
      </c>
      <c r="J3799" s="2">
        <v>228000</v>
      </c>
      <c r="K3799" s="1">
        <v>3.5</v>
      </c>
      <c r="L3799" s="2">
        <v>134</v>
      </c>
      <c r="M3799">
        <v>1</v>
      </c>
      <c r="N3799">
        <v>0</v>
      </c>
      <c r="O3799" t="str">
        <f>IF(M3798=0, "Female", "Male")</f>
        <v>Male</v>
      </c>
      <c r="P3799">
        <v>0</v>
      </c>
      <c r="Q3799" t="str">
        <f>IF(P3799=0, "Non Smoker", "Smoker")</f>
        <v>Non Smoker</v>
      </c>
      <c r="R3799" s="2">
        <v>30</v>
      </c>
      <c r="S3799" s="2" t="str">
        <f t="shared" si="59"/>
        <v>Dead</v>
      </c>
      <c r="T3799">
        <v>0</v>
      </c>
      <c r="U3799">
        <v>1</v>
      </c>
    </row>
    <row r="3800" spans="1:21" x14ac:dyDescent="0.3">
      <c r="A3800" s="2">
        <v>69</v>
      </c>
      <c r="B3800">
        <v>0</v>
      </c>
      <c r="C3800" t="str">
        <f>IF(B3800=0, "No Anemia", "Anemia")</f>
        <v>No Anemia</v>
      </c>
      <c r="D3800" s="2">
        <v>1419</v>
      </c>
      <c r="E3800">
        <v>0</v>
      </c>
      <c r="F3800" t="str">
        <f>IF(E3800=0, "No Diabetes", "Diabetes")</f>
        <v>No Diabetes</v>
      </c>
      <c r="G3800" s="2">
        <v>40</v>
      </c>
      <c r="H3800">
        <v>0</v>
      </c>
      <c r="I3800" t="str">
        <f>IF(H3800=0, "No High Blood Pressure", "High Blood Pressure")</f>
        <v>No High Blood Pressure</v>
      </c>
      <c r="J3800" s="2">
        <v>105000</v>
      </c>
      <c r="K3800" s="1">
        <v>1</v>
      </c>
      <c r="L3800" s="2">
        <v>135</v>
      </c>
      <c r="M3800">
        <v>1</v>
      </c>
      <c r="N3800">
        <v>0</v>
      </c>
      <c r="O3800" t="str">
        <f>IF(M3799=0, "Female", "Male")</f>
        <v>Male</v>
      </c>
      <c r="P3800">
        <v>1</v>
      </c>
      <c r="Q3800" t="str">
        <f>IF(P3800=0, "Non Smoker", "Smoker")</f>
        <v>Smoker</v>
      </c>
      <c r="R3800" s="2">
        <v>147</v>
      </c>
      <c r="S3800" s="2" t="str">
        <f t="shared" si="59"/>
        <v>Alive</v>
      </c>
      <c r="T3800">
        <v>1</v>
      </c>
      <c r="U3800">
        <v>0</v>
      </c>
    </row>
    <row r="3801" spans="1:21" x14ac:dyDescent="0.3">
      <c r="A3801" s="2">
        <v>69</v>
      </c>
      <c r="B3801">
        <v>0</v>
      </c>
      <c r="C3801" t="str">
        <f>IF(B3801=0, "No Anemia", "Anemia")</f>
        <v>No Anemia</v>
      </c>
      <c r="D3801" s="2">
        <v>582</v>
      </c>
      <c r="E3801">
        <v>1</v>
      </c>
      <c r="F3801" t="str">
        <f>IF(E3801=0, "No Diabetes", "Diabetes")</f>
        <v>Diabetes</v>
      </c>
      <c r="G3801" s="2">
        <v>35</v>
      </c>
      <c r="H3801">
        <v>0</v>
      </c>
      <c r="I3801" t="str">
        <f>IF(H3801=0, "No High Blood Pressure", "High Blood Pressure")</f>
        <v>No High Blood Pressure</v>
      </c>
      <c r="J3801" s="2">
        <v>228000</v>
      </c>
      <c r="K3801" s="1">
        <v>3.5</v>
      </c>
      <c r="L3801" s="2">
        <v>134</v>
      </c>
      <c r="M3801">
        <v>1</v>
      </c>
      <c r="N3801">
        <v>0</v>
      </c>
      <c r="O3801" t="str">
        <f>IF(M3800=0, "Female", "Male")</f>
        <v>Male</v>
      </c>
      <c r="P3801">
        <v>0</v>
      </c>
      <c r="Q3801" t="str">
        <f>IF(P3801=0, "Non Smoker", "Smoker")</f>
        <v>Non Smoker</v>
      </c>
      <c r="R3801" s="2">
        <v>30</v>
      </c>
      <c r="S3801" s="2" t="str">
        <f t="shared" si="59"/>
        <v>Dead</v>
      </c>
      <c r="T3801">
        <v>0</v>
      </c>
      <c r="U3801">
        <v>1</v>
      </c>
    </row>
    <row r="3802" spans="1:21" x14ac:dyDescent="0.3">
      <c r="A3802" s="2">
        <v>69</v>
      </c>
      <c r="B3802">
        <v>0</v>
      </c>
      <c r="C3802" t="str">
        <f>IF(B3802=0, "No Anemia", "Anemia")</f>
        <v>No Anemia</v>
      </c>
      <c r="D3802" s="2">
        <v>1419</v>
      </c>
      <c r="E3802">
        <v>0</v>
      </c>
      <c r="F3802" t="str">
        <f>IF(E3802=0, "No Diabetes", "Diabetes")</f>
        <v>No Diabetes</v>
      </c>
      <c r="G3802" s="2">
        <v>40</v>
      </c>
      <c r="H3802">
        <v>0</v>
      </c>
      <c r="I3802" t="str">
        <f>IF(H3802=0, "No High Blood Pressure", "High Blood Pressure")</f>
        <v>No High Blood Pressure</v>
      </c>
      <c r="J3802" s="2">
        <v>105000</v>
      </c>
      <c r="K3802" s="1">
        <v>1</v>
      </c>
      <c r="L3802" s="2">
        <v>135</v>
      </c>
      <c r="M3802">
        <v>1</v>
      </c>
      <c r="N3802">
        <v>0</v>
      </c>
      <c r="O3802" t="str">
        <f>IF(M3801=0, "Female", "Male")</f>
        <v>Male</v>
      </c>
      <c r="P3802">
        <v>1</v>
      </c>
      <c r="Q3802" t="str">
        <f>IF(P3802=0, "Non Smoker", "Smoker")</f>
        <v>Smoker</v>
      </c>
      <c r="R3802" s="2">
        <v>147</v>
      </c>
      <c r="S3802" s="2" t="str">
        <f t="shared" si="59"/>
        <v>Alive</v>
      </c>
      <c r="T3802">
        <v>1</v>
      </c>
      <c r="U3802">
        <v>0</v>
      </c>
    </row>
    <row r="3803" spans="1:21" x14ac:dyDescent="0.3">
      <c r="A3803" s="2">
        <v>69</v>
      </c>
      <c r="B3803">
        <v>0</v>
      </c>
      <c r="C3803" t="str">
        <f>IF(B3803=0, "No Anemia", "Anemia")</f>
        <v>No Anemia</v>
      </c>
      <c r="D3803" s="2">
        <v>582</v>
      </c>
      <c r="E3803">
        <v>1</v>
      </c>
      <c r="F3803" t="str">
        <f>IF(E3803=0, "No Diabetes", "Diabetes")</f>
        <v>Diabetes</v>
      </c>
      <c r="G3803" s="2">
        <v>35</v>
      </c>
      <c r="H3803">
        <v>0</v>
      </c>
      <c r="I3803" t="str">
        <f>IF(H3803=0, "No High Blood Pressure", "High Blood Pressure")</f>
        <v>No High Blood Pressure</v>
      </c>
      <c r="J3803" s="2">
        <v>228000</v>
      </c>
      <c r="K3803" s="1">
        <v>3.5</v>
      </c>
      <c r="L3803" s="2">
        <v>134</v>
      </c>
      <c r="M3803">
        <v>1</v>
      </c>
      <c r="N3803">
        <v>0</v>
      </c>
      <c r="O3803" t="str">
        <f>IF(M3802=0, "Female", "Male")</f>
        <v>Male</v>
      </c>
      <c r="P3803">
        <v>0</v>
      </c>
      <c r="Q3803" t="str">
        <f>IF(P3803=0, "Non Smoker", "Smoker")</f>
        <v>Non Smoker</v>
      </c>
      <c r="R3803" s="2">
        <v>30</v>
      </c>
      <c r="S3803" s="2" t="str">
        <f t="shared" si="59"/>
        <v>Dead</v>
      </c>
      <c r="T3803">
        <v>0</v>
      </c>
      <c r="U3803">
        <v>1</v>
      </c>
    </row>
    <row r="3804" spans="1:21" x14ac:dyDescent="0.3">
      <c r="A3804" s="2">
        <v>69</v>
      </c>
      <c r="B3804">
        <v>0</v>
      </c>
      <c r="C3804" t="str">
        <f>IF(B3804=0, "No Anemia", "Anemia")</f>
        <v>No Anemia</v>
      </c>
      <c r="D3804" s="2">
        <v>582</v>
      </c>
      <c r="E3804">
        <v>0</v>
      </c>
      <c r="F3804" t="str">
        <f>IF(E3804=0, "No Diabetes", "Diabetes")</f>
        <v>No Diabetes</v>
      </c>
      <c r="G3804" s="2">
        <v>20</v>
      </c>
      <c r="H3804">
        <v>0</v>
      </c>
      <c r="I3804" t="str">
        <f>IF(H3804=0, "No High Blood Pressure", "High Blood Pressure")</f>
        <v>No High Blood Pressure</v>
      </c>
      <c r="J3804" s="2">
        <v>266000</v>
      </c>
      <c r="K3804" s="1">
        <v>1.2</v>
      </c>
      <c r="L3804" s="2">
        <v>134</v>
      </c>
      <c r="M3804">
        <v>1</v>
      </c>
      <c r="N3804">
        <v>0</v>
      </c>
      <c r="O3804" t="str">
        <f>IF(M3803=0, "Female", "Male")</f>
        <v>Male</v>
      </c>
      <c r="P3804">
        <v>1</v>
      </c>
      <c r="Q3804" t="str">
        <f>IF(P3804=0, "Non Smoker", "Smoker")</f>
        <v>Smoker</v>
      </c>
      <c r="R3804" s="2">
        <v>73</v>
      </c>
      <c r="S3804" s="2" t="str">
        <f t="shared" si="59"/>
        <v>Dead</v>
      </c>
      <c r="T3804">
        <v>0</v>
      </c>
      <c r="U3804">
        <v>1</v>
      </c>
    </row>
    <row r="3805" spans="1:21" x14ac:dyDescent="0.3">
      <c r="A3805" s="2">
        <v>69</v>
      </c>
      <c r="B3805">
        <v>0</v>
      </c>
      <c r="C3805" t="str">
        <f>IF(B3805=0, "No Anemia", "Anemia")</f>
        <v>No Anemia</v>
      </c>
      <c r="D3805" s="2">
        <v>582</v>
      </c>
      <c r="E3805">
        <v>1</v>
      </c>
      <c r="F3805" t="str">
        <f>IF(E3805=0, "No Diabetes", "Diabetes")</f>
        <v>Diabetes</v>
      </c>
      <c r="G3805" s="2">
        <v>35</v>
      </c>
      <c r="H3805">
        <v>0</v>
      </c>
      <c r="I3805" t="str">
        <f>IF(H3805=0, "No High Blood Pressure", "High Blood Pressure")</f>
        <v>No High Blood Pressure</v>
      </c>
      <c r="J3805" s="2">
        <v>228000</v>
      </c>
      <c r="K3805" s="1">
        <v>3.5</v>
      </c>
      <c r="L3805" s="2">
        <v>134</v>
      </c>
      <c r="M3805">
        <v>1</v>
      </c>
      <c r="N3805">
        <v>0</v>
      </c>
      <c r="O3805" t="str">
        <f>IF(M3804=0, "Female", "Male")</f>
        <v>Male</v>
      </c>
      <c r="P3805">
        <v>0</v>
      </c>
      <c r="Q3805" t="str">
        <f>IF(P3805=0, "Non Smoker", "Smoker")</f>
        <v>Non Smoker</v>
      </c>
      <c r="R3805" s="2">
        <v>30</v>
      </c>
      <c r="S3805" s="2" t="str">
        <f t="shared" si="59"/>
        <v>Dead</v>
      </c>
      <c r="T3805">
        <v>0</v>
      </c>
      <c r="U3805">
        <v>1</v>
      </c>
    </row>
    <row r="3806" spans="1:21" x14ac:dyDescent="0.3">
      <c r="A3806" s="2">
        <v>69</v>
      </c>
      <c r="B3806">
        <v>0</v>
      </c>
      <c r="C3806" t="str">
        <f>IF(B3806=0, "No Anemia", "Anemia")</f>
        <v>No Anemia</v>
      </c>
      <c r="D3806" s="2">
        <v>582</v>
      </c>
      <c r="E3806">
        <v>0</v>
      </c>
      <c r="F3806" t="str">
        <f>IF(E3806=0, "No Diabetes", "Diabetes")</f>
        <v>No Diabetes</v>
      </c>
      <c r="G3806" s="2">
        <v>20</v>
      </c>
      <c r="H3806">
        <v>0</v>
      </c>
      <c r="I3806" t="str">
        <f>IF(H3806=0, "No High Blood Pressure", "High Blood Pressure")</f>
        <v>No High Blood Pressure</v>
      </c>
      <c r="J3806" s="2">
        <v>266000</v>
      </c>
      <c r="K3806" s="1">
        <v>1.2</v>
      </c>
      <c r="L3806" s="2">
        <v>134</v>
      </c>
      <c r="M3806">
        <v>1</v>
      </c>
      <c r="N3806">
        <v>0</v>
      </c>
      <c r="O3806" t="str">
        <f>IF(M3805=0, "Female", "Male")</f>
        <v>Male</v>
      </c>
      <c r="P3806">
        <v>1</v>
      </c>
      <c r="Q3806" t="str">
        <f>IF(P3806=0, "Non Smoker", "Smoker")</f>
        <v>Smoker</v>
      </c>
      <c r="R3806" s="2">
        <v>73</v>
      </c>
      <c r="S3806" s="2" t="str">
        <f t="shared" si="59"/>
        <v>Dead</v>
      </c>
      <c r="T3806">
        <v>0</v>
      </c>
      <c r="U3806">
        <v>1</v>
      </c>
    </row>
    <row r="3807" spans="1:21" x14ac:dyDescent="0.3">
      <c r="A3807" s="2">
        <v>69</v>
      </c>
      <c r="B3807">
        <v>0</v>
      </c>
      <c r="C3807" t="str">
        <f>IF(B3807=0, "No Anemia", "Anemia")</f>
        <v>No Anemia</v>
      </c>
      <c r="D3807" s="2">
        <v>582</v>
      </c>
      <c r="E3807">
        <v>0</v>
      </c>
      <c r="F3807" t="str">
        <f>IF(E3807=0, "No Diabetes", "Diabetes")</f>
        <v>No Diabetes</v>
      </c>
      <c r="G3807" s="2">
        <v>20</v>
      </c>
      <c r="H3807">
        <v>0</v>
      </c>
      <c r="I3807" t="str">
        <f>IF(H3807=0, "No High Blood Pressure", "High Blood Pressure")</f>
        <v>No High Blood Pressure</v>
      </c>
      <c r="J3807" s="2">
        <v>266000</v>
      </c>
      <c r="K3807" s="1">
        <v>1.2</v>
      </c>
      <c r="L3807" s="2">
        <v>134</v>
      </c>
      <c r="M3807">
        <v>1</v>
      </c>
      <c r="N3807">
        <v>0</v>
      </c>
      <c r="O3807" t="str">
        <f>IF(M3806=0, "Female", "Male")</f>
        <v>Male</v>
      </c>
      <c r="P3807">
        <v>1</v>
      </c>
      <c r="Q3807" t="str">
        <f>IF(P3807=0, "Non Smoker", "Smoker")</f>
        <v>Smoker</v>
      </c>
      <c r="R3807" s="2">
        <v>73</v>
      </c>
      <c r="S3807" s="2" t="str">
        <f t="shared" si="59"/>
        <v>Dead</v>
      </c>
      <c r="T3807">
        <v>0</v>
      </c>
      <c r="U3807">
        <v>1</v>
      </c>
    </row>
    <row r="3808" spans="1:21" x14ac:dyDescent="0.3">
      <c r="A3808" s="2">
        <v>69</v>
      </c>
      <c r="B3808">
        <v>0</v>
      </c>
      <c r="C3808" t="str">
        <f>IF(B3808=0, "No Anemia", "Anemia")</f>
        <v>No Anemia</v>
      </c>
      <c r="D3808" s="2">
        <v>582</v>
      </c>
      <c r="E3808">
        <v>0</v>
      </c>
      <c r="F3808" t="str">
        <f>IF(E3808=0, "No Diabetes", "Diabetes")</f>
        <v>No Diabetes</v>
      </c>
      <c r="G3808" s="2">
        <v>20</v>
      </c>
      <c r="H3808">
        <v>0</v>
      </c>
      <c r="I3808" t="str">
        <f>IF(H3808=0, "No High Blood Pressure", "High Blood Pressure")</f>
        <v>No High Blood Pressure</v>
      </c>
      <c r="J3808" s="2">
        <v>266000</v>
      </c>
      <c r="K3808" s="1">
        <v>1.2</v>
      </c>
      <c r="L3808" s="2">
        <v>134</v>
      </c>
      <c r="M3808">
        <v>1</v>
      </c>
      <c r="N3808">
        <v>0</v>
      </c>
      <c r="O3808" t="str">
        <f>IF(M3807=0, "Female", "Male")</f>
        <v>Male</v>
      </c>
      <c r="P3808">
        <v>1</v>
      </c>
      <c r="Q3808" t="str">
        <f>IF(P3808=0, "Non Smoker", "Smoker")</f>
        <v>Smoker</v>
      </c>
      <c r="R3808" s="2">
        <v>73</v>
      </c>
      <c r="S3808" s="2" t="str">
        <f t="shared" si="59"/>
        <v>Dead</v>
      </c>
      <c r="T3808">
        <v>0</v>
      </c>
      <c r="U3808">
        <v>1</v>
      </c>
    </row>
    <row r="3809" spans="1:21" x14ac:dyDescent="0.3">
      <c r="A3809" s="2">
        <v>69</v>
      </c>
      <c r="B3809">
        <v>0</v>
      </c>
      <c r="C3809" t="str">
        <f>IF(B3809=0, "No Anemia", "Anemia")</f>
        <v>No Anemia</v>
      </c>
      <c r="D3809" s="2">
        <v>582</v>
      </c>
      <c r="E3809">
        <v>0</v>
      </c>
      <c r="F3809" t="str">
        <f>IF(E3809=0, "No Diabetes", "Diabetes")</f>
        <v>No Diabetes</v>
      </c>
      <c r="G3809" s="2">
        <v>20</v>
      </c>
      <c r="H3809">
        <v>0</v>
      </c>
      <c r="I3809" t="str">
        <f>IF(H3809=0, "No High Blood Pressure", "High Blood Pressure")</f>
        <v>No High Blood Pressure</v>
      </c>
      <c r="J3809" s="2">
        <v>266000</v>
      </c>
      <c r="K3809" s="1">
        <v>1.2</v>
      </c>
      <c r="L3809" s="2">
        <v>134</v>
      </c>
      <c r="M3809">
        <v>1</v>
      </c>
      <c r="N3809">
        <v>0</v>
      </c>
      <c r="O3809" t="str">
        <f>IF(M3808=0, "Female", "Male")</f>
        <v>Male</v>
      </c>
      <c r="P3809">
        <v>1</v>
      </c>
      <c r="Q3809" t="str">
        <f>IF(P3809=0, "Non Smoker", "Smoker")</f>
        <v>Smoker</v>
      </c>
      <c r="R3809" s="2">
        <v>73</v>
      </c>
      <c r="S3809" s="2" t="str">
        <f t="shared" si="59"/>
        <v>Dead</v>
      </c>
      <c r="T3809">
        <v>0</v>
      </c>
      <c r="U3809">
        <v>1</v>
      </c>
    </row>
    <row r="3810" spans="1:21" x14ac:dyDescent="0.3">
      <c r="A3810" s="2">
        <v>69</v>
      </c>
      <c r="B3810">
        <v>0</v>
      </c>
      <c r="C3810" t="str">
        <f>IF(B3810=0, "No Anemia", "Anemia")</f>
        <v>No Anemia</v>
      </c>
      <c r="D3810" s="2">
        <v>582</v>
      </c>
      <c r="E3810">
        <v>0</v>
      </c>
      <c r="F3810" t="str">
        <f>IF(E3810=0, "No Diabetes", "Diabetes")</f>
        <v>No Diabetes</v>
      </c>
      <c r="G3810" s="2">
        <v>20</v>
      </c>
      <c r="H3810">
        <v>0</v>
      </c>
      <c r="I3810" t="str">
        <f>IF(H3810=0, "No High Blood Pressure", "High Blood Pressure")</f>
        <v>No High Blood Pressure</v>
      </c>
      <c r="J3810" s="2">
        <v>266000</v>
      </c>
      <c r="K3810" s="1">
        <v>1.2</v>
      </c>
      <c r="L3810" s="2">
        <v>134</v>
      </c>
      <c r="M3810">
        <v>1</v>
      </c>
      <c r="N3810">
        <v>0</v>
      </c>
      <c r="O3810" t="str">
        <f>IF(M3809=0, "Female", "Male")</f>
        <v>Male</v>
      </c>
      <c r="P3810">
        <v>1</v>
      </c>
      <c r="Q3810" t="str">
        <f>IF(P3810=0, "Non Smoker", "Smoker")</f>
        <v>Smoker</v>
      </c>
      <c r="R3810" s="2">
        <v>73</v>
      </c>
      <c r="S3810" s="2" t="str">
        <f t="shared" si="59"/>
        <v>Dead</v>
      </c>
      <c r="T3810">
        <v>0</v>
      </c>
      <c r="U3810">
        <v>1</v>
      </c>
    </row>
    <row r="3811" spans="1:21" x14ac:dyDescent="0.3">
      <c r="A3811" s="2">
        <v>70</v>
      </c>
      <c r="B3811">
        <v>0</v>
      </c>
      <c r="C3811" t="str">
        <f>IF(B3811=0, "No Anemia", "Anemia")</f>
        <v>No Anemia</v>
      </c>
      <c r="D3811" s="2">
        <v>232</v>
      </c>
      <c r="E3811">
        <v>1</v>
      </c>
      <c r="F3811" t="str">
        <f>IF(E3811=0, "No Diabetes", "Diabetes")</f>
        <v>Diabetes</v>
      </c>
      <c r="G3811" s="2">
        <v>30</v>
      </c>
      <c r="H3811">
        <v>0</v>
      </c>
      <c r="I3811" t="str">
        <f>IF(H3811=0, "No High Blood Pressure", "High Blood Pressure")</f>
        <v>No High Blood Pressure</v>
      </c>
      <c r="J3811" s="2">
        <v>302000</v>
      </c>
      <c r="K3811" s="1">
        <v>1.2</v>
      </c>
      <c r="L3811" s="2">
        <v>132</v>
      </c>
      <c r="M3811">
        <v>1</v>
      </c>
      <c r="N3811">
        <v>0</v>
      </c>
      <c r="O3811" t="str">
        <f>IF(M3810=0, "Female", "Male")</f>
        <v>Male</v>
      </c>
      <c r="P3811">
        <v>0</v>
      </c>
      <c r="Q3811" t="str">
        <f>IF(P3811=0, "Non Smoker", "Smoker")</f>
        <v>Non Smoker</v>
      </c>
      <c r="R3811" s="2">
        <v>210</v>
      </c>
      <c r="S3811" s="2" t="str">
        <f t="shared" si="59"/>
        <v>Alive</v>
      </c>
      <c r="T3811">
        <v>1</v>
      </c>
      <c r="U3811">
        <v>0</v>
      </c>
    </row>
    <row r="3812" spans="1:21" x14ac:dyDescent="0.3">
      <c r="A3812" s="2">
        <v>70</v>
      </c>
      <c r="B3812">
        <v>1</v>
      </c>
      <c r="C3812" t="str">
        <f>IF(B3812=0, "No Anemia", "Anemia")</f>
        <v>Anemia</v>
      </c>
      <c r="D3812" s="2">
        <v>171</v>
      </c>
      <c r="E3812">
        <v>0</v>
      </c>
      <c r="F3812" t="str">
        <f>IF(E3812=0, "No Diabetes", "Diabetes")</f>
        <v>No Diabetes</v>
      </c>
      <c r="G3812" s="2">
        <v>50</v>
      </c>
      <c r="H3812">
        <v>1</v>
      </c>
      <c r="I3812" t="str">
        <f>IF(H3812=0, "No High Blood Pressure", "High Blood Pressure")</f>
        <v>High Blood Pressure</v>
      </c>
      <c r="J3812" s="2">
        <v>358000</v>
      </c>
      <c r="K3812" s="1">
        <v>0.9</v>
      </c>
      <c r="L3812" s="2">
        <v>141</v>
      </c>
      <c r="M3812">
        <v>0</v>
      </c>
      <c r="N3812">
        <v>1</v>
      </c>
      <c r="O3812" t="str">
        <f>IF(M3811=0, "Female", "Male")</f>
        <v>Male</v>
      </c>
      <c r="P3812">
        <v>0</v>
      </c>
      <c r="Q3812" t="str">
        <f>IF(P3812=0, "Non Smoker", "Smoker")</f>
        <v>Non Smoker</v>
      </c>
      <c r="R3812" s="2">
        <v>196</v>
      </c>
      <c r="S3812" s="2" t="str">
        <f t="shared" si="59"/>
        <v>Alive</v>
      </c>
      <c r="T3812">
        <v>1</v>
      </c>
      <c r="U3812">
        <v>0</v>
      </c>
    </row>
    <row r="3813" spans="1:21" x14ac:dyDescent="0.3">
      <c r="A3813" s="2">
        <v>70</v>
      </c>
      <c r="B3813">
        <v>0</v>
      </c>
      <c r="C3813" t="str">
        <f>IF(B3813=0, "No Anemia", "Anemia")</f>
        <v>No Anemia</v>
      </c>
      <c r="D3813" s="2">
        <v>2695</v>
      </c>
      <c r="E3813">
        <v>0</v>
      </c>
      <c r="F3813" t="str">
        <f>IF(E3813=0, "No Diabetes", "Diabetes")</f>
        <v>No Diabetes</v>
      </c>
      <c r="G3813" s="2">
        <v>40</v>
      </c>
      <c r="H3813">
        <v>0</v>
      </c>
      <c r="I3813" t="str">
        <f>IF(H3813=0, "No High Blood Pressure", "High Blood Pressure")</f>
        <v>No High Blood Pressure</v>
      </c>
      <c r="J3813" s="2">
        <v>277000</v>
      </c>
      <c r="K3813" s="1">
        <v>1</v>
      </c>
      <c r="L3813" s="2">
        <v>137</v>
      </c>
      <c r="M3813">
        <v>1</v>
      </c>
      <c r="N3813">
        <v>0</v>
      </c>
      <c r="O3813" t="str">
        <f>IF(M3812=0, "Female", "Male")</f>
        <v>Female</v>
      </c>
      <c r="P3813">
        <v>1</v>
      </c>
      <c r="Q3813" t="str">
        <f>IF(P3813=0, "Non Smoker", "Smoker")</f>
        <v>Smoker</v>
      </c>
      <c r="R3813" s="2">
        <v>247</v>
      </c>
      <c r="S3813" s="2" t="str">
        <f t="shared" si="59"/>
        <v>Alive</v>
      </c>
      <c r="T3813">
        <v>1</v>
      </c>
      <c r="U3813">
        <v>0</v>
      </c>
    </row>
    <row r="3814" spans="1:21" x14ac:dyDescent="0.3">
      <c r="A3814" s="2">
        <v>70</v>
      </c>
      <c r="B3814">
        <v>1</v>
      </c>
      <c r="C3814" t="str">
        <f>IF(B3814=0, "No Anemia", "Anemia")</f>
        <v>Anemia</v>
      </c>
      <c r="D3814" s="2">
        <v>67</v>
      </c>
      <c r="E3814">
        <v>0</v>
      </c>
      <c r="F3814" t="str">
        <f>IF(E3814=0, "No Diabetes", "Diabetes")</f>
        <v>No Diabetes</v>
      </c>
      <c r="G3814" s="2">
        <v>35</v>
      </c>
      <c r="H3814">
        <v>0</v>
      </c>
      <c r="I3814" t="str">
        <f>IF(H3814=0, "No High Blood Pressure", "High Blood Pressure")</f>
        <v>No High Blood Pressure</v>
      </c>
      <c r="J3814" s="2">
        <v>223000</v>
      </c>
      <c r="K3814" s="1">
        <v>2.7</v>
      </c>
      <c r="L3814" s="2">
        <v>138</v>
      </c>
      <c r="M3814">
        <v>1</v>
      </c>
      <c r="N3814">
        <v>0</v>
      </c>
      <c r="O3814" t="str">
        <f>IF(M3813=0, "Female", "Male")</f>
        <v>Male</v>
      </c>
      <c r="P3814">
        <v>1</v>
      </c>
      <c r="Q3814" t="str">
        <f>IF(P3814=0, "Non Smoker", "Smoker")</f>
        <v>Smoker</v>
      </c>
      <c r="R3814" s="2">
        <v>54</v>
      </c>
      <c r="S3814" s="2" t="str">
        <f t="shared" si="59"/>
        <v>Alive</v>
      </c>
      <c r="T3814">
        <v>1</v>
      </c>
      <c r="U3814">
        <v>0</v>
      </c>
    </row>
    <row r="3815" spans="1:21" x14ac:dyDescent="0.3">
      <c r="A3815" s="2">
        <v>70</v>
      </c>
      <c r="B3815">
        <v>0</v>
      </c>
      <c r="C3815" t="str">
        <f>IF(B3815=0, "No Anemia", "Anemia")</f>
        <v>No Anemia</v>
      </c>
      <c r="D3815" s="2">
        <v>582</v>
      </c>
      <c r="E3815">
        <v>0</v>
      </c>
      <c r="F3815" t="str">
        <f>IF(E3815=0, "No Diabetes", "Diabetes")</f>
        <v>No Diabetes</v>
      </c>
      <c r="G3815" s="2">
        <v>50</v>
      </c>
      <c r="H3815">
        <v>1</v>
      </c>
      <c r="I3815" t="str">
        <f>IF(H3815=0, "No High Blood Pressure", "High Blood Pressure")</f>
        <v>High Blood Pressure</v>
      </c>
      <c r="J3815" s="2">
        <v>358000</v>
      </c>
      <c r="K3815" s="1">
        <v>0.9</v>
      </c>
      <c r="L3815" s="2">
        <v>141</v>
      </c>
      <c r="M3815">
        <v>0</v>
      </c>
      <c r="N3815">
        <v>1</v>
      </c>
      <c r="O3815" t="str">
        <f>IF(M3814=0, "Female", "Male")</f>
        <v>Male</v>
      </c>
      <c r="P3815">
        <v>0</v>
      </c>
      <c r="Q3815" t="str">
        <f>IF(P3815=0, "Non Smoker", "Smoker")</f>
        <v>Non Smoker</v>
      </c>
      <c r="R3815" s="2">
        <v>196</v>
      </c>
      <c r="S3815" s="2" t="str">
        <f t="shared" si="59"/>
        <v>Alive</v>
      </c>
      <c r="T3815">
        <v>1</v>
      </c>
      <c r="U3815">
        <v>0</v>
      </c>
    </row>
    <row r="3816" spans="1:21" x14ac:dyDescent="0.3">
      <c r="A3816" s="2">
        <v>70</v>
      </c>
      <c r="B3816">
        <v>0</v>
      </c>
      <c r="C3816" t="str">
        <f>IF(B3816=0, "No Anemia", "Anemia")</f>
        <v>No Anemia</v>
      </c>
      <c r="D3816" s="2">
        <v>582</v>
      </c>
      <c r="E3816">
        <v>0</v>
      </c>
      <c r="F3816" t="str">
        <f>IF(E3816=0, "No Diabetes", "Diabetes")</f>
        <v>No Diabetes</v>
      </c>
      <c r="G3816" s="2">
        <v>40</v>
      </c>
      <c r="H3816">
        <v>0</v>
      </c>
      <c r="I3816" t="str">
        <f>IF(H3816=0, "No High Blood Pressure", "High Blood Pressure")</f>
        <v>No High Blood Pressure</v>
      </c>
      <c r="J3816" s="2">
        <v>621000</v>
      </c>
      <c r="K3816" s="1">
        <v>2.7</v>
      </c>
      <c r="L3816" s="2">
        <v>136</v>
      </c>
      <c r="M3816">
        <v>0</v>
      </c>
      <c r="N3816">
        <v>1</v>
      </c>
      <c r="O3816" t="str">
        <f>IF(M3815=0, "Female", "Male")</f>
        <v>Female</v>
      </c>
      <c r="P3816">
        <v>1</v>
      </c>
      <c r="Q3816" t="str">
        <f>IF(P3816=0, "Non Smoker", "Smoker")</f>
        <v>Smoker</v>
      </c>
      <c r="R3816" s="2">
        <v>250</v>
      </c>
      <c r="S3816" s="2" t="str">
        <f t="shared" si="59"/>
        <v>Alive</v>
      </c>
      <c r="T3816">
        <v>1</v>
      </c>
      <c r="U3816">
        <v>0</v>
      </c>
    </row>
    <row r="3817" spans="1:21" x14ac:dyDescent="0.3">
      <c r="A3817" s="2">
        <v>70</v>
      </c>
      <c r="B3817">
        <v>0</v>
      </c>
      <c r="C3817" t="str">
        <f>IF(B3817=0, "No Anemia", "Anemia")</f>
        <v>No Anemia</v>
      </c>
      <c r="D3817" s="2">
        <v>196</v>
      </c>
      <c r="E3817">
        <v>0</v>
      </c>
      <c r="F3817" t="str">
        <f>IF(E3817=0, "No Diabetes", "Diabetes")</f>
        <v>No Diabetes</v>
      </c>
      <c r="G3817" s="2">
        <v>30</v>
      </c>
      <c r="H3817">
        <v>0</v>
      </c>
      <c r="I3817" t="str">
        <f>IF(H3817=0, "No High Blood Pressure", "High Blood Pressure")</f>
        <v>No High Blood Pressure</v>
      </c>
      <c r="J3817" s="2">
        <v>173000</v>
      </c>
      <c r="K3817" s="1">
        <v>1.2</v>
      </c>
      <c r="L3817" s="2">
        <v>132</v>
      </c>
      <c r="M3817">
        <v>1</v>
      </c>
      <c r="N3817">
        <v>0</v>
      </c>
      <c r="O3817" t="str">
        <f>IF(M3816=0, "Female", "Male")</f>
        <v>Female</v>
      </c>
      <c r="P3817">
        <v>0</v>
      </c>
      <c r="Q3817" t="str">
        <f>IF(P3817=0, "Non Smoker", "Smoker")</f>
        <v>Non Smoker</v>
      </c>
      <c r="R3817" s="2">
        <v>210</v>
      </c>
      <c r="S3817" s="2" t="str">
        <f t="shared" si="59"/>
        <v>Alive</v>
      </c>
      <c r="T3817">
        <v>1</v>
      </c>
      <c r="U3817">
        <v>0</v>
      </c>
    </row>
    <row r="3818" spans="1:21" x14ac:dyDescent="0.3">
      <c r="A3818" s="2">
        <v>70</v>
      </c>
      <c r="B3818">
        <v>0</v>
      </c>
      <c r="C3818" t="str">
        <f>IF(B3818=0, "No Anemia", "Anemia")</f>
        <v>No Anemia</v>
      </c>
      <c r="D3818" s="2">
        <v>582</v>
      </c>
      <c r="E3818">
        <v>1</v>
      </c>
      <c r="F3818" t="str">
        <f>IF(E3818=0, "No Diabetes", "Diabetes")</f>
        <v>Diabetes</v>
      </c>
      <c r="G3818" s="2">
        <v>38</v>
      </c>
      <c r="H3818">
        <v>0</v>
      </c>
      <c r="I3818" t="str">
        <f>IF(H3818=0, "No High Blood Pressure", "High Blood Pressure")</f>
        <v>No High Blood Pressure</v>
      </c>
      <c r="J3818" s="2">
        <v>25100</v>
      </c>
      <c r="K3818" s="1">
        <v>1.1000000000000001</v>
      </c>
      <c r="L3818" s="2">
        <v>140</v>
      </c>
      <c r="M3818">
        <v>1</v>
      </c>
      <c r="N3818">
        <v>0</v>
      </c>
      <c r="O3818" t="str">
        <f>IF(M3817=0, "Female", "Male")</f>
        <v>Male</v>
      </c>
      <c r="P3818">
        <v>1</v>
      </c>
      <c r="Q3818" t="str">
        <f>IF(P3818=0, "Non Smoker", "Smoker")</f>
        <v>Smoker</v>
      </c>
      <c r="R3818" s="2">
        <v>246</v>
      </c>
      <c r="S3818" s="2" t="str">
        <f t="shared" si="59"/>
        <v>Alive</v>
      </c>
      <c r="T3818">
        <v>1</v>
      </c>
      <c r="U3818">
        <v>0</v>
      </c>
    </row>
    <row r="3819" spans="1:21" x14ac:dyDescent="0.3">
      <c r="A3819" s="2">
        <v>70</v>
      </c>
      <c r="B3819">
        <v>0</v>
      </c>
      <c r="C3819" t="str">
        <f>IF(B3819=0, "No Anemia", "Anemia")</f>
        <v>No Anemia</v>
      </c>
      <c r="D3819" s="2">
        <v>292</v>
      </c>
      <c r="E3819">
        <v>0</v>
      </c>
      <c r="F3819" t="str">
        <f>IF(E3819=0, "No Diabetes", "Diabetes")</f>
        <v>No Diabetes</v>
      </c>
      <c r="G3819" s="2">
        <v>40</v>
      </c>
      <c r="H3819">
        <v>0</v>
      </c>
      <c r="I3819" t="str">
        <f>IF(H3819=0, "No High Blood Pressure", "High Blood Pressure")</f>
        <v>No High Blood Pressure</v>
      </c>
      <c r="J3819" s="2">
        <v>51000</v>
      </c>
      <c r="K3819" s="1">
        <v>2.7</v>
      </c>
      <c r="L3819" s="2">
        <v>136</v>
      </c>
      <c r="M3819">
        <v>1</v>
      </c>
      <c r="N3819">
        <v>0</v>
      </c>
      <c r="O3819" t="str">
        <f>IF(M3818=0, "Female", "Male")</f>
        <v>Male</v>
      </c>
      <c r="P3819">
        <v>1</v>
      </c>
      <c r="Q3819" t="str">
        <f>IF(P3819=0, "Non Smoker", "Smoker")</f>
        <v>Smoker</v>
      </c>
      <c r="R3819" s="2">
        <v>250</v>
      </c>
      <c r="S3819" s="2" t="str">
        <f t="shared" si="59"/>
        <v>Alive</v>
      </c>
      <c r="T3819">
        <v>1</v>
      </c>
      <c r="U3819">
        <v>0</v>
      </c>
    </row>
    <row r="3820" spans="1:21" x14ac:dyDescent="0.3">
      <c r="A3820" s="2">
        <v>70</v>
      </c>
      <c r="B3820">
        <v>1</v>
      </c>
      <c r="C3820" t="str">
        <f>IF(B3820=0, "No Anemia", "Anemia")</f>
        <v>Anemia</v>
      </c>
      <c r="D3820" s="2">
        <v>59</v>
      </c>
      <c r="E3820">
        <v>1</v>
      </c>
      <c r="F3820" t="str">
        <f>IF(E3820=0, "No Diabetes", "Diabetes")</f>
        <v>Diabetes</v>
      </c>
      <c r="G3820" s="2">
        <v>50</v>
      </c>
      <c r="H3820">
        <v>1</v>
      </c>
      <c r="I3820" t="str">
        <f>IF(H3820=0, "No High Blood Pressure", "High Blood Pressure")</f>
        <v>High Blood Pressure</v>
      </c>
      <c r="J3820" s="2">
        <v>351000</v>
      </c>
      <c r="K3820" s="1">
        <v>1</v>
      </c>
      <c r="L3820" s="2">
        <v>134</v>
      </c>
      <c r="M3820">
        <v>0</v>
      </c>
      <c r="N3820">
        <v>1</v>
      </c>
      <c r="O3820" t="str">
        <f>IF(M3819=0, "Female", "Male")</f>
        <v>Male</v>
      </c>
      <c r="P3820">
        <v>0</v>
      </c>
      <c r="Q3820" t="str">
        <f>IF(P3820=0, "Non Smoker", "Smoker")</f>
        <v>Non Smoker</v>
      </c>
      <c r="R3820" s="2">
        <v>44</v>
      </c>
      <c r="S3820" s="2" t="str">
        <f t="shared" si="59"/>
        <v>Dead</v>
      </c>
      <c r="T3820">
        <v>0</v>
      </c>
      <c r="U3820">
        <v>1</v>
      </c>
    </row>
    <row r="3821" spans="1:21" x14ac:dyDescent="0.3">
      <c r="A3821" s="2">
        <v>70</v>
      </c>
      <c r="B3821">
        <v>0</v>
      </c>
      <c r="C3821" t="str">
        <f>IF(B3821=0, "No Anemia", "Anemia")</f>
        <v>No Anemia</v>
      </c>
      <c r="D3821" s="2">
        <v>92</v>
      </c>
      <c r="E3821">
        <v>1</v>
      </c>
      <c r="F3821" t="str">
        <f>IF(E3821=0, "No Diabetes", "Diabetes")</f>
        <v>Diabetes</v>
      </c>
      <c r="G3821" s="2">
        <v>38</v>
      </c>
      <c r="H3821">
        <v>1</v>
      </c>
      <c r="I3821" t="str">
        <f>IF(H3821=0, "No High Blood Pressure", "High Blood Pressure")</f>
        <v>High Blood Pressure</v>
      </c>
      <c r="J3821" s="2">
        <v>133000</v>
      </c>
      <c r="K3821" s="1">
        <v>1.7</v>
      </c>
      <c r="L3821" s="2">
        <v>140</v>
      </c>
      <c r="M3821">
        <v>1</v>
      </c>
      <c r="N3821">
        <v>0</v>
      </c>
      <c r="O3821" t="str">
        <f>IF(M3820=0, "Female", "Male")</f>
        <v>Female</v>
      </c>
      <c r="P3821">
        <v>0</v>
      </c>
      <c r="Q3821" t="str">
        <f>IF(P3821=0, "Non Smoker", "Smoker")</f>
        <v>Non Smoker</v>
      </c>
      <c r="R3821" s="2">
        <v>74</v>
      </c>
      <c r="S3821" s="2" t="str">
        <f t="shared" si="59"/>
        <v>Alive</v>
      </c>
      <c r="T3821">
        <v>1</v>
      </c>
      <c r="U3821">
        <v>0</v>
      </c>
    </row>
    <row r="3822" spans="1:21" x14ac:dyDescent="0.3">
      <c r="A3822" s="2">
        <v>70</v>
      </c>
      <c r="B3822">
        <v>0</v>
      </c>
      <c r="C3822" t="str">
        <f>IF(B3822=0, "No Anemia", "Anemia")</f>
        <v>No Anemia</v>
      </c>
      <c r="D3822" s="2">
        <v>212</v>
      </c>
      <c r="E3822">
        <v>0</v>
      </c>
      <c r="F3822" t="str">
        <f>IF(E3822=0, "No Diabetes", "Diabetes")</f>
        <v>No Diabetes</v>
      </c>
      <c r="G3822" s="2">
        <v>40</v>
      </c>
      <c r="H3822">
        <v>1</v>
      </c>
      <c r="I3822" t="str">
        <f>IF(H3822=0, "No High Blood Pressure", "High Blood Pressure")</f>
        <v>High Blood Pressure</v>
      </c>
      <c r="J3822" s="2">
        <v>164000</v>
      </c>
      <c r="K3822" s="1">
        <v>1</v>
      </c>
      <c r="L3822" s="2">
        <v>139</v>
      </c>
      <c r="M3822">
        <v>0</v>
      </c>
      <c r="N3822">
        <v>1</v>
      </c>
      <c r="O3822" t="str">
        <f>IF(M3821=0, "Female", "Male")</f>
        <v>Male</v>
      </c>
      <c r="P3822">
        <v>0</v>
      </c>
      <c r="Q3822" t="str">
        <f>IF(P3822=0, "Non Smoker", "Smoker")</f>
        <v>Non Smoker</v>
      </c>
      <c r="R3822" s="2">
        <v>188</v>
      </c>
      <c r="S3822" s="2" t="str">
        <f t="shared" si="59"/>
        <v>Alive</v>
      </c>
      <c r="T3822">
        <v>1</v>
      </c>
      <c r="U3822">
        <v>0</v>
      </c>
    </row>
    <row r="3823" spans="1:21" x14ac:dyDescent="0.3">
      <c r="A3823" s="2">
        <v>70</v>
      </c>
      <c r="B3823">
        <v>0</v>
      </c>
      <c r="C3823" t="str">
        <f>IF(B3823=0, "No Anemia", "Anemia")</f>
        <v>No Anemia</v>
      </c>
      <c r="D3823" s="2">
        <v>582</v>
      </c>
      <c r="E3823">
        <v>0</v>
      </c>
      <c r="F3823" t="str">
        <f>IF(E3823=0, "No Diabetes", "Diabetes")</f>
        <v>No Diabetes</v>
      </c>
      <c r="G3823" s="2">
        <v>40</v>
      </c>
      <c r="H3823">
        <v>0</v>
      </c>
      <c r="I3823" t="str">
        <f>IF(H3823=0, "No High Blood Pressure", "High Blood Pressure")</f>
        <v>No High Blood Pressure</v>
      </c>
      <c r="J3823" s="2">
        <v>210000</v>
      </c>
      <c r="K3823" s="1">
        <v>2.7</v>
      </c>
      <c r="L3823" s="2">
        <v>136</v>
      </c>
      <c r="M3823">
        <v>1</v>
      </c>
      <c r="N3823">
        <v>0</v>
      </c>
      <c r="O3823" t="str">
        <f>IF(M3822=0, "Female", "Male")</f>
        <v>Female</v>
      </c>
      <c r="P3823">
        <v>1</v>
      </c>
      <c r="Q3823" t="str">
        <f>IF(P3823=0, "Non Smoker", "Smoker")</f>
        <v>Smoker</v>
      </c>
      <c r="R3823" s="2">
        <v>250</v>
      </c>
      <c r="S3823" s="2" t="str">
        <f t="shared" si="59"/>
        <v>Alive</v>
      </c>
      <c r="T3823">
        <v>1</v>
      </c>
      <c r="U3823">
        <v>0</v>
      </c>
    </row>
    <row r="3824" spans="1:21" x14ac:dyDescent="0.3">
      <c r="A3824" s="2">
        <v>70</v>
      </c>
      <c r="B3824">
        <v>0</v>
      </c>
      <c r="C3824" t="str">
        <f>IF(B3824=0, "No Anemia", "Anemia")</f>
        <v>No Anemia</v>
      </c>
      <c r="D3824" s="2">
        <v>855</v>
      </c>
      <c r="E3824">
        <v>1</v>
      </c>
      <c r="F3824" t="str">
        <f>IF(E3824=0, "No Diabetes", "Diabetes")</f>
        <v>Diabetes</v>
      </c>
      <c r="G3824" s="2">
        <v>45</v>
      </c>
      <c r="H3824">
        <v>0</v>
      </c>
      <c r="I3824" t="str">
        <f>IF(H3824=0, "No High Blood Pressure", "High Blood Pressure")</f>
        <v>No High Blood Pressure</v>
      </c>
      <c r="J3824" s="2">
        <v>249000</v>
      </c>
      <c r="K3824" s="1">
        <v>0.8</v>
      </c>
      <c r="L3824" s="2">
        <v>136</v>
      </c>
      <c r="M3824">
        <v>1</v>
      </c>
      <c r="N3824">
        <v>0</v>
      </c>
      <c r="O3824" t="str">
        <f>IF(M3823=0, "Female", "Male")</f>
        <v>Male</v>
      </c>
      <c r="P3824">
        <v>1</v>
      </c>
      <c r="Q3824" t="str">
        <f>IF(P3824=0, "Non Smoker", "Smoker")</f>
        <v>Smoker</v>
      </c>
      <c r="R3824" s="2">
        <v>80</v>
      </c>
      <c r="S3824" s="2" t="str">
        <f t="shared" si="59"/>
        <v>Alive</v>
      </c>
      <c r="T3824">
        <v>1</v>
      </c>
      <c r="U3824">
        <v>0</v>
      </c>
    </row>
    <row r="3825" spans="1:21" x14ac:dyDescent="0.3">
      <c r="A3825" s="2">
        <v>70</v>
      </c>
      <c r="B3825">
        <v>0</v>
      </c>
      <c r="C3825" t="str">
        <f>IF(B3825=0, "No Anemia", "Anemia")</f>
        <v>No Anemia</v>
      </c>
      <c r="D3825" s="2">
        <v>96</v>
      </c>
      <c r="E3825">
        <v>0</v>
      </c>
      <c r="F3825" t="str">
        <f>IF(E3825=0, "No Diabetes", "Diabetes")</f>
        <v>No Diabetes</v>
      </c>
      <c r="G3825" s="2">
        <v>60</v>
      </c>
      <c r="H3825">
        <v>1</v>
      </c>
      <c r="I3825" t="str">
        <f>IF(H3825=0, "No High Blood Pressure", "High Blood Pressure")</f>
        <v>High Blood Pressure</v>
      </c>
      <c r="J3825" s="2">
        <v>317000</v>
      </c>
      <c r="K3825" s="1">
        <v>0.8</v>
      </c>
      <c r="L3825" s="2">
        <v>140</v>
      </c>
      <c r="M3825">
        <v>0</v>
      </c>
      <c r="N3825">
        <v>1</v>
      </c>
      <c r="O3825" t="str">
        <f>IF(M3824=0, "Female", "Male")</f>
        <v>Male</v>
      </c>
      <c r="P3825">
        <v>1</v>
      </c>
      <c r="Q3825" t="str">
        <f>IF(P3825=0, "Non Smoker", "Smoker")</f>
        <v>Smoker</v>
      </c>
      <c r="R3825" s="2">
        <v>74</v>
      </c>
      <c r="S3825" s="2" t="str">
        <f t="shared" si="59"/>
        <v>Alive</v>
      </c>
      <c r="T3825">
        <v>1</v>
      </c>
      <c r="U3825">
        <v>0</v>
      </c>
    </row>
    <row r="3826" spans="1:21" x14ac:dyDescent="0.3">
      <c r="A3826" s="2">
        <v>70</v>
      </c>
      <c r="B3826">
        <v>0</v>
      </c>
      <c r="C3826" t="str">
        <f>IF(B3826=0, "No Anemia", "Anemia")</f>
        <v>No Anemia</v>
      </c>
      <c r="D3826" s="2">
        <v>92</v>
      </c>
      <c r="E3826">
        <v>1</v>
      </c>
      <c r="F3826" t="str">
        <f>IF(E3826=0, "No Diabetes", "Diabetes")</f>
        <v>Diabetes</v>
      </c>
      <c r="G3826" s="2">
        <v>38</v>
      </c>
      <c r="H3826">
        <v>1</v>
      </c>
      <c r="I3826" t="str">
        <f>IF(H3826=0, "No High Blood Pressure", "High Blood Pressure")</f>
        <v>High Blood Pressure</v>
      </c>
      <c r="J3826" s="2">
        <v>133000</v>
      </c>
      <c r="K3826" s="1">
        <v>1.7</v>
      </c>
      <c r="L3826" s="2">
        <v>140</v>
      </c>
      <c r="M3826">
        <v>1</v>
      </c>
      <c r="N3826">
        <v>0</v>
      </c>
      <c r="O3826" t="str">
        <f>IF(M3825=0, "Female", "Male")</f>
        <v>Female</v>
      </c>
      <c r="P3826">
        <v>0</v>
      </c>
      <c r="Q3826" t="str">
        <f>IF(P3826=0, "Non Smoker", "Smoker")</f>
        <v>Non Smoker</v>
      </c>
      <c r="R3826" s="2">
        <v>74</v>
      </c>
      <c r="S3826" s="2" t="str">
        <f t="shared" si="59"/>
        <v>Alive</v>
      </c>
      <c r="T3826">
        <v>1</v>
      </c>
      <c r="U3826">
        <v>0</v>
      </c>
    </row>
    <row r="3827" spans="1:21" x14ac:dyDescent="0.3">
      <c r="A3827" s="2">
        <v>70</v>
      </c>
      <c r="B3827">
        <v>1</v>
      </c>
      <c r="C3827" t="str">
        <f>IF(B3827=0, "No Anemia", "Anemia")</f>
        <v>Anemia</v>
      </c>
      <c r="D3827" s="2">
        <v>86</v>
      </c>
      <c r="E3827">
        <v>1</v>
      </c>
      <c r="F3827" t="str">
        <f>IF(E3827=0, "No Diabetes", "Diabetes")</f>
        <v>Diabetes</v>
      </c>
      <c r="G3827" s="2">
        <v>35</v>
      </c>
      <c r="H3827">
        <v>1</v>
      </c>
      <c r="I3827" t="str">
        <f>IF(H3827=0, "No High Blood Pressure", "High Blood Pressure")</f>
        <v>High Blood Pressure</v>
      </c>
      <c r="J3827" s="2">
        <v>236000</v>
      </c>
      <c r="K3827" s="1">
        <v>1.2</v>
      </c>
      <c r="L3827" s="2">
        <v>132</v>
      </c>
      <c r="M3827">
        <v>0</v>
      </c>
      <c r="N3827">
        <v>1</v>
      </c>
      <c r="O3827" t="str">
        <f>IF(M3826=0, "Female", "Male")</f>
        <v>Male</v>
      </c>
      <c r="P3827">
        <v>0</v>
      </c>
      <c r="Q3827" t="str">
        <f>IF(P3827=0, "Non Smoker", "Smoker")</f>
        <v>Non Smoker</v>
      </c>
      <c r="R3827" s="2">
        <v>215</v>
      </c>
      <c r="S3827" s="2" t="str">
        <f t="shared" si="59"/>
        <v>Alive</v>
      </c>
      <c r="T3827">
        <v>1</v>
      </c>
      <c r="U3827">
        <v>0</v>
      </c>
    </row>
    <row r="3828" spans="1:21" x14ac:dyDescent="0.3">
      <c r="A3828" s="2">
        <v>70</v>
      </c>
      <c r="B3828">
        <v>0</v>
      </c>
      <c r="C3828" t="str">
        <f>IF(B3828=0, "No Anemia", "Anemia")</f>
        <v>No Anemia</v>
      </c>
      <c r="D3828" s="2">
        <v>835</v>
      </c>
      <c r="E3828">
        <v>0</v>
      </c>
      <c r="F3828" t="str">
        <f>IF(E3828=0, "No Diabetes", "Diabetes")</f>
        <v>No Diabetes</v>
      </c>
      <c r="G3828" s="2">
        <v>40</v>
      </c>
      <c r="H3828">
        <v>1</v>
      </c>
      <c r="I3828" t="str">
        <f>IF(H3828=0, "No High Blood Pressure", "High Blood Pressure")</f>
        <v>High Blood Pressure</v>
      </c>
      <c r="J3828" s="2">
        <v>226000</v>
      </c>
      <c r="K3828" s="1">
        <v>0.8</v>
      </c>
      <c r="L3828" s="2">
        <v>141</v>
      </c>
      <c r="M3828">
        <v>0</v>
      </c>
      <c r="N3828">
        <v>1</v>
      </c>
      <c r="O3828" t="str">
        <f>IF(M3827=0, "Female", "Male")</f>
        <v>Female</v>
      </c>
      <c r="P3828">
        <v>0</v>
      </c>
      <c r="Q3828" t="str">
        <f>IF(P3828=0, "Non Smoker", "Smoker")</f>
        <v>Non Smoker</v>
      </c>
      <c r="R3828" s="2">
        <v>145</v>
      </c>
      <c r="S3828" s="2" t="str">
        <f t="shared" si="59"/>
        <v>Alive</v>
      </c>
      <c r="T3828">
        <v>1</v>
      </c>
      <c r="U3828">
        <v>0</v>
      </c>
    </row>
    <row r="3829" spans="1:21" x14ac:dyDescent="0.3">
      <c r="A3829" s="2">
        <v>70</v>
      </c>
      <c r="B3829">
        <v>0</v>
      </c>
      <c r="C3829" t="str">
        <f>IF(B3829=0, "No Anemia", "Anemia")</f>
        <v>No Anemia</v>
      </c>
      <c r="D3829" s="2">
        <v>1202</v>
      </c>
      <c r="E3829">
        <v>1</v>
      </c>
      <c r="F3829" t="str">
        <f>IF(E3829=0, "No Diabetes", "Diabetes")</f>
        <v>Diabetes</v>
      </c>
      <c r="G3829" s="2">
        <v>50</v>
      </c>
      <c r="H3829">
        <v>1</v>
      </c>
      <c r="I3829" t="str">
        <f>IF(H3829=0, "No High Blood Pressure", "High Blood Pressure")</f>
        <v>High Blood Pressure</v>
      </c>
      <c r="J3829" s="2">
        <v>351000</v>
      </c>
      <c r="K3829" s="1">
        <v>2.1</v>
      </c>
      <c r="L3829" s="2">
        <v>134</v>
      </c>
      <c r="M3829">
        <v>0</v>
      </c>
      <c r="N3829">
        <v>1</v>
      </c>
      <c r="O3829" t="str">
        <f>IF(M3828=0, "Female", "Male")</f>
        <v>Female</v>
      </c>
      <c r="P3829">
        <v>0</v>
      </c>
      <c r="Q3829" t="str">
        <f>IF(P3829=0, "Non Smoker", "Smoker")</f>
        <v>Non Smoker</v>
      </c>
      <c r="R3829" s="2">
        <v>196</v>
      </c>
      <c r="S3829" s="2" t="str">
        <f t="shared" si="59"/>
        <v>Dead</v>
      </c>
      <c r="T3829">
        <v>0</v>
      </c>
      <c r="U3829">
        <v>1</v>
      </c>
    </row>
    <row r="3830" spans="1:21" x14ac:dyDescent="0.3">
      <c r="A3830" s="2">
        <v>70</v>
      </c>
      <c r="B3830">
        <v>0</v>
      </c>
      <c r="C3830" t="str">
        <f>IF(B3830=0, "No Anemia", "Anemia")</f>
        <v>No Anemia</v>
      </c>
      <c r="D3830" s="2">
        <v>582</v>
      </c>
      <c r="E3830">
        <v>0</v>
      </c>
      <c r="F3830" t="str">
        <f>IF(E3830=0, "No Diabetes", "Diabetes")</f>
        <v>No Diabetes</v>
      </c>
      <c r="G3830" s="2">
        <v>40</v>
      </c>
      <c r="H3830">
        <v>0</v>
      </c>
      <c r="I3830" t="str">
        <f>IF(H3830=0, "No High Blood Pressure", "High Blood Pressure")</f>
        <v>No High Blood Pressure</v>
      </c>
      <c r="J3830" s="2">
        <v>210000</v>
      </c>
      <c r="K3830" s="1">
        <v>2.7</v>
      </c>
      <c r="L3830" s="2">
        <v>136</v>
      </c>
      <c r="M3830">
        <v>1</v>
      </c>
      <c r="N3830">
        <v>0</v>
      </c>
      <c r="O3830" t="str">
        <f>IF(M3829=0, "Female", "Male")</f>
        <v>Female</v>
      </c>
      <c r="P3830">
        <v>1</v>
      </c>
      <c r="Q3830" t="str">
        <f>IF(P3830=0, "Non Smoker", "Smoker")</f>
        <v>Smoker</v>
      </c>
      <c r="R3830" s="2">
        <v>250</v>
      </c>
      <c r="S3830" s="2" t="str">
        <f t="shared" si="59"/>
        <v>Alive</v>
      </c>
      <c r="T3830">
        <v>1</v>
      </c>
      <c r="U3830">
        <v>0</v>
      </c>
    </row>
    <row r="3831" spans="1:21" x14ac:dyDescent="0.3">
      <c r="A3831" s="2">
        <v>70</v>
      </c>
      <c r="B3831">
        <v>0</v>
      </c>
      <c r="C3831" t="str">
        <f>IF(B3831=0, "No Anemia", "Anemia")</f>
        <v>No Anemia</v>
      </c>
      <c r="D3831" s="2">
        <v>122</v>
      </c>
      <c r="E3831">
        <v>1</v>
      </c>
      <c r="F3831" t="str">
        <f>IF(E3831=0, "No Diabetes", "Diabetes")</f>
        <v>Diabetes</v>
      </c>
      <c r="G3831" s="2">
        <v>20</v>
      </c>
      <c r="H3831">
        <v>1</v>
      </c>
      <c r="I3831" t="str">
        <f>IF(H3831=0, "No High Blood Pressure", "High Blood Pressure")</f>
        <v>High Blood Pressure</v>
      </c>
      <c r="J3831" s="2">
        <v>254000</v>
      </c>
      <c r="K3831" s="1">
        <v>1.3</v>
      </c>
      <c r="L3831" s="2">
        <v>136</v>
      </c>
      <c r="M3831">
        <v>1</v>
      </c>
      <c r="N3831">
        <v>0</v>
      </c>
      <c r="O3831" t="str">
        <f>IF(M3830=0, "Female", "Male")</f>
        <v>Male</v>
      </c>
      <c r="P3831">
        <v>1</v>
      </c>
      <c r="Q3831" t="str">
        <f>IF(P3831=0, "Non Smoker", "Smoker")</f>
        <v>Smoker</v>
      </c>
      <c r="R3831" s="2">
        <v>26</v>
      </c>
      <c r="S3831" s="2" t="str">
        <f t="shared" si="59"/>
        <v>Dead</v>
      </c>
      <c r="T3831">
        <v>0</v>
      </c>
      <c r="U3831">
        <v>1</v>
      </c>
    </row>
    <row r="3832" spans="1:21" x14ac:dyDescent="0.3">
      <c r="A3832" s="2">
        <v>70</v>
      </c>
      <c r="B3832">
        <v>0</v>
      </c>
      <c r="C3832" t="str">
        <f>IF(B3832=0, "No Anemia", "Anemia")</f>
        <v>No Anemia</v>
      </c>
      <c r="D3832" s="2">
        <v>75</v>
      </c>
      <c r="E3832">
        <v>0</v>
      </c>
      <c r="F3832" t="str">
        <f>IF(E3832=0, "No Diabetes", "Diabetes")</f>
        <v>No Diabetes</v>
      </c>
      <c r="G3832" s="2">
        <v>30</v>
      </c>
      <c r="H3832">
        <v>0</v>
      </c>
      <c r="I3832" t="str">
        <f>IF(H3832=0, "No High Blood Pressure", "High Blood Pressure")</f>
        <v>No High Blood Pressure</v>
      </c>
      <c r="J3832" s="2">
        <v>173000</v>
      </c>
      <c r="K3832" s="1">
        <v>1.2</v>
      </c>
      <c r="L3832" s="2">
        <v>132</v>
      </c>
      <c r="M3832">
        <v>1</v>
      </c>
      <c r="N3832">
        <v>0</v>
      </c>
      <c r="O3832" t="str">
        <f>IF(M3831=0, "Female", "Male")</f>
        <v>Male</v>
      </c>
      <c r="P3832">
        <v>0</v>
      </c>
      <c r="Q3832" t="str">
        <f>IF(P3832=0, "Non Smoker", "Smoker")</f>
        <v>Non Smoker</v>
      </c>
      <c r="R3832" s="2">
        <v>210</v>
      </c>
      <c r="S3832" s="2" t="str">
        <f t="shared" si="59"/>
        <v>Alive</v>
      </c>
      <c r="T3832">
        <v>1</v>
      </c>
      <c r="U3832">
        <v>0</v>
      </c>
    </row>
    <row r="3833" spans="1:21" x14ac:dyDescent="0.3">
      <c r="A3833" s="2">
        <v>70</v>
      </c>
      <c r="B3833">
        <v>0</v>
      </c>
      <c r="C3833" t="str">
        <f>IF(B3833=0, "No Anemia", "Anemia")</f>
        <v>No Anemia</v>
      </c>
      <c r="D3833" s="2">
        <v>618</v>
      </c>
      <c r="E3833">
        <v>0</v>
      </c>
      <c r="F3833" t="str">
        <f>IF(E3833=0, "No Diabetes", "Diabetes")</f>
        <v>No Diabetes</v>
      </c>
      <c r="G3833" s="2">
        <v>40</v>
      </c>
      <c r="H3833">
        <v>0</v>
      </c>
      <c r="I3833" t="str">
        <f>IF(H3833=0, "No High Blood Pressure", "High Blood Pressure")</f>
        <v>No High Blood Pressure</v>
      </c>
      <c r="J3833" s="2">
        <v>51000</v>
      </c>
      <c r="K3833" s="1">
        <v>2.7</v>
      </c>
      <c r="L3833" s="2">
        <v>136</v>
      </c>
      <c r="M3833">
        <v>1</v>
      </c>
      <c r="N3833">
        <v>0</v>
      </c>
      <c r="O3833" t="str">
        <f>IF(M3832=0, "Female", "Male")</f>
        <v>Male</v>
      </c>
      <c r="P3833">
        <v>1</v>
      </c>
      <c r="Q3833" t="str">
        <f>IF(P3833=0, "Non Smoker", "Smoker")</f>
        <v>Smoker</v>
      </c>
      <c r="R3833" s="2">
        <v>250</v>
      </c>
      <c r="S3833" s="2" t="str">
        <f t="shared" si="59"/>
        <v>Alive</v>
      </c>
      <c r="T3833">
        <v>1</v>
      </c>
      <c r="U3833">
        <v>0</v>
      </c>
    </row>
    <row r="3834" spans="1:21" x14ac:dyDescent="0.3">
      <c r="A3834" s="2">
        <v>70</v>
      </c>
      <c r="B3834">
        <v>0</v>
      </c>
      <c r="C3834" t="str">
        <f>IF(B3834=0, "No Anemia", "Anemia")</f>
        <v>No Anemia</v>
      </c>
      <c r="D3834" s="2">
        <v>237</v>
      </c>
      <c r="E3834">
        <v>0</v>
      </c>
      <c r="F3834" t="str">
        <f>IF(E3834=0, "No Diabetes", "Diabetes")</f>
        <v>No Diabetes</v>
      </c>
      <c r="G3834" s="2">
        <v>60</v>
      </c>
      <c r="H3834">
        <v>1</v>
      </c>
      <c r="I3834" t="str">
        <f>IF(H3834=0, "No High Blood Pressure", "High Blood Pressure")</f>
        <v>High Blood Pressure</v>
      </c>
      <c r="J3834" s="2">
        <v>220000</v>
      </c>
      <c r="K3834" s="1">
        <v>0.9</v>
      </c>
      <c r="L3834" s="2">
        <v>138</v>
      </c>
      <c r="M3834">
        <v>1</v>
      </c>
      <c r="N3834">
        <v>0</v>
      </c>
      <c r="O3834" t="str">
        <f>IF(M3833=0, "Female", "Male")</f>
        <v>Male</v>
      </c>
      <c r="P3834">
        <v>0</v>
      </c>
      <c r="Q3834" t="str">
        <f>IF(P3834=0, "Non Smoker", "Smoker")</f>
        <v>Non Smoker</v>
      </c>
      <c r="R3834" s="2">
        <v>186</v>
      </c>
      <c r="S3834" s="2" t="str">
        <f t="shared" si="59"/>
        <v>Alive</v>
      </c>
      <c r="T3834">
        <v>1</v>
      </c>
      <c r="U3834">
        <v>0</v>
      </c>
    </row>
    <row r="3835" spans="1:21" x14ac:dyDescent="0.3">
      <c r="A3835" s="2">
        <v>70</v>
      </c>
      <c r="B3835">
        <v>0</v>
      </c>
      <c r="C3835" t="str">
        <f>IF(B3835=0, "No Anemia", "Anemia")</f>
        <v>No Anemia</v>
      </c>
      <c r="D3835" s="2">
        <v>125</v>
      </c>
      <c r="E3835">
        <v>0</v>
      </c>
      <c r="F3835" t="str">
        <f>IF(E3835=0, "No Diabetes", "Diabetes")</f>
        <v>No Diabetes</v>
      </c>
      <c r="G3835" s="2">
        <v>50</v>
      </c>
      <c r="H3835">
        <v>1</v>
      </c>
      <c r="I3835" t="str">
        <f>IF(H3835=0, "No High Blood Pressure", "High Blood Pressure")</f>
        <v>High Blood Pressure</v>
      </c>
      <c r="J3835" s="2">
        <v>358000</v>
      </c>
      <c r="K3835" s="1">
        <v>0.9</v>
      </c>
      <c r="L3835" s="2">
        <v>141</v>
      </c>
      <c r="M3835">
        <v>0</v>
      </c>
      <c r="N3835">
        <v>1</v>
      </c>
      <c r="O3835" t="str">
        <f>IF(M3834=0, "Female", "Male")</f>
        <v>Male</v>
      </c>
      <c r="P3835">
        <v>0</v>
      </c>
      <c r="Q3835" t="str">
        <f>IF(P3835=0, "Non Smoker", "Smoker")</f>
        <v>Non Smoker</v>
      </c>
      <c r="R3835" s="2">
        <v>196</v>
      </c>
      <c r="S3835" s="2" t="str">
        <f t="shared" si="59"/>
        <v>Alive</v>
      </c>
      <c r="T3835">
        <v>1</v>
      </c>
      <c r="U3835">
        <v>0</v>
      </c>
    </row>
    <row r="3836" spans="1:21" x14ac:dyDescent="0.3">
      <c r="A3836" s="2">
        <v>70</v>
      </c>
      <c r="B3836">
        <v>0</v>
      </c>
      <c r="C3836" t="str">
        <f>IF(B3836=0, "No Anemia", "Anemia")</f>
        <v>No Anemia</v>
      </c>
      <c r="D3836" s="2">
        <v>66</v>
      </c>
      <c r="E3836">
        <v>0</v>
      </c>
      <c r="F3836" t="str">
        <f>IF(E3836=0, "No Diabetes", "Diabetes")</f>
        <v>No Diabetes</v>
      </c>
      <c r="G3836" s="2">
        <v>45</v>
      </c>
      <c r="H3836">
        <v>0</v>
      </c>
      <c r="I3836" t="str">
        <f>IF(H3836=0, "No High Blood Pressure", "High Blood Pressure")</f>
        <v>No High Blood Pressure</v>
      </c>
      <c r="J3836" s="2">
        <v>310000</v>
      </c>
      <c r="K3836" s="1">
        <v>0.8</v>
      </c>
      <c r="L3836" s="2">
        <v>136</v>
      </c>
      <c r="M3836">
        <v>1</v>
      </c>
      <c r="N3836">
        <v>0</v>
      </c>
      <c r="O3836" t="str">
        <f>IF(M3835=0, "Female", "Male")</f>
        <v>Female</v>
      </c>
      <c r="P3836">
        <v>1</v>
      </c>
      <c r="Q3836" t="str">
        <f>IF(P3836=0, "Non Smoker", "Smoker")</f>
        <v>Smoker</v>
      </c>
      <c r="R3836" s="2">
        <v>80</v>
      </c>
      <c r="S3836" s="2" t="str">
        <f t="shared" si="59"/>
        <v>Alive</v>
      </c>
      <c r="T3836">
        <v>1</v>
      </c>
      <c r="U3836">
        <v>0</v>
      </c>
    </row>
    <row r="3837" spans="1:21" x14ac:dyDescent="0.3">
      <c r="A3837" s="2">
        <v>70</v>
      </c>
      <c r="B3837">
        <v>0</v>
      </c>
      <c r="C3837" t="str">
        <f>IF(B3837=0, "No Anemia", "Anemia")</f>
        <v>No Anemia</v>
      </c>
      <c r="D3837" s="2">
        <v>66</v>
      </c>
      <c r="E3837">
        <v>0</v>
      </c>
      <c r="F3837" t="str">
        <f>IF(E3837=0, "No Diabetes", "Diabetes")</f>
        <v>No Diabetes</v>
      </c>
      <c r="G3837" s="2">
        <v>45</v>
      </c>
      <c r="H3837">
        <v>0</v>
      </c>
      <c r="I3837" t="str">
        <f>IF(H3837=0, "No High Blood Pressure", "High Blood Pressure")</f>
        <v>No High Blood Pressure</v>
      </c>
      <c r="J3837" s="2">
        <v>289000</v>
      </c>
      <c r="K3837" s="1">
        <v>0.8</v>
      </c>
      <c r="L3837" s="2">
        <v>136</v>
      </c>
      <c r="M3837">
        <v>1</v>
      </c>
      <c r="N3837">
        <v>0</v>
      </c>
      <c r="O3837" t="str">
        <f>IF(M3836=0, "Female", "Male")</f>
        <v>Male</v>
      </c>
      <c r="P3837">
        <v>1</v>
      </c>
      <c r="Q3837" t="str">
        <f>IF(P3837=0, "Non Smoker", "Smoker")</f>
        <v>Smoker</v>
      </c>
      <c r="R3837" s="2">
        <v>80</v>
      </c>
      <c r="S3837" s="2" t="str">
        <f t="shared" si="59"/>
        <v>Alive</v>
      </c>
      <c r="T3837">
        <v>1</v>
      </c>
      <c r="U3837">
        <v>0</v>
      </c>
    </row>
    <row r="3838" spans="1:21" x14ac:dyDescent="0.3">
      <c r="A3838" s="2">
        <v>70</v>
      </c>
      <c r="B3838">
        <v>1</v>
      </c>
      <c r="C3838" t="str">
        <f>IF(B3838=0, "No Anemia", "Anemia")</f>
        <v>Anemia</v>
      </c>
      <c r="D3838" s="2">
        <v>171</v>
      </c>
      <c r="E3838">
        <v>0</v>
      </c>
      <c r="F3838" t="str">
        <f>IF(E3838=0, "No Diabetes", "Diabetes")</f>
        <v>No Diabetes</v>
      </c>
      <c r="G3838" s="2">
        <v>50</v>
      </c>
      <c r="H3838">
        <v>1</v>
      </c>
      <c r="I3838" t="str">
        <f>IF(H3838=0, "No High Blood Pressure", "High Blood Pressure")</f>
        <v>High Blood Pressure</v>
      </c>
      <c r="J3838" s="2">
        <v>358000</v>
      </c>
      <c r="K3838" s="1">
        <v>0.9</v>
      </c>
      <c r="L3838" s="2">
        <v>141</v>
      </c>
      <c r="M3838">
        <v>0</v>
      </c>
      <c r="N3838">
        <v>1</v>
      </c>
      <c r="O3838" t="str">
        <f>IF(M3837=0, "Female", "Male")</f>
        <v>Male</v>
      </c>
      <c r="P3838">
        <v>0</v>
      </c>
      <c r="Q3838" t="str">
        <f>IF(P3838=0, "Non Smoker", "Smoker")</f>
        <v>Non Smoker</v>
      </c>
      <c r="R3838" s="2">
        <v>196</v>
      </c>
      <c r="S3838" s="2" t="str">
        <f t="shared" si="59"/>
        <v>Alive</v>
      </c>
      <c r="T3838">
        <v>1</v>
      </c>
      <c r="U3838">
        <v>0</v>
      </c>
    </row>
    <row r="3839" spans="1:21" x14ac:dyDescent="0.3">
      <c r="A3839" s="2">
        <v>70</v>
      </c>
      <c r="B3839">
        <v>0</v>
      </c>
      <c r="C3839" t="str">
        <f>IF(B3839=0, "No Anemia", "Anemia")</f>
        <v>No Anemia</v>
      </c>
      <c r="D3839" s="2">
        <v>1202</v>
      </c>
      <c r="E3839">
        <v>0</v>
      </c>
      <c r="F3839" t="str">
        <f>IF(E3839=0, "No Diabetes", "Diabetes")</f>
        <v>No Diabetes</v>
      </c>
      <c r="G3839" s="2">
        <v>40</v>
      </c>
      <c r="H3839">
        <v>1</v>
      </c>
      <c r="I3839" t="str">
        <f>IF(H3839=0, "No High Blood Pressure", "High Blood Pressure")</f>
        <v>High Blood Pressure</v>
      </c>
      <c r="J3839" s="2">
        <v>220000</v>
      </c>
      <c r="K3839" s="1">
        <v>0.9</v>
      </c>
      <c r="L3839" s="2">
        <v>141</v>
      </c>
      <c r="M3839">
        <v>0</v>
      </c>
      <c r="N3839">
        <v>1</v>
      </c>
      <c r="O3839" t="str">
        <f>IF(M3838=0, "Female", "Male")</f>
        <v>Female</v>
      </c>
      <c r="P3839">
        <v>0</v>
      </c>
      <c r="Q3839" t="str">
        <f>IF(P3839=0, "Non Smoker", "Smoker")</f>
        <v>Non Smoker</v>
      </c>
      <c r="R3839" s="2">
        <v>196</v>
      </c>
      <c r="S3839" s="2" t="str">
        <f t="shared" si="59"/>
        <v>Alive</v>
      </c>
      <c r="T3839">
        <v>1</v>
      </c>
      <c r="U3839">
        <v>0</v>
      </c>
    </row>
    <row r="3840" spans="1:21" x14ac:dyDescent="0.3">
      <c r="A3840" s="2">
        <v>70</v>
      </c>
      <c r="B3840">
        <v>0</v>
      </c>
      <c r="C3840" t="str">
        <f>IF(B3840=0, "No Anemia", "Anemia")</f>
        <v>No Anemia</v>
      </c>
      <c r="D3840" s="2">
        <v>97</v>
      </c>
      <c r="E3840">
        <v>0</v>
      </c>
      <c r="F3840" t="str">
        <f>IF(E3840=0, "No Diabetes", "Diabetes")</f>
        <v>No Diabetes</v>
      </c>
      <c r="G3840" s="2">
        <v>30</v>
      </c>
      <c r="H3840">
        <v>1</v>
      </c>
      <c r="I3840" t="str">
        <f>IF(H3840=0, "No High Blood Pressure", "High Blood Pressure")</f>
        <v>High Blood Pressure</v>
      </c>
      <c r="J3840" s="2">
        <v>210000</v>
      </c>
      <c r="K3840" s="1">
        <v>0.9</v>
      </c>
      <c r="L3840" s="2">
        <v>138</v>
      </c>
      <c r="M3840">
        <v>1</v>
      </c>
      <c r="N3840">
        <v>0</v>
      </c>
      <c r="O3840" t="str">
        <f>IF(M3839=0, "Female", "Male")</f>
        <v>Female</v>
      </c>
      <c r="P3840">
        <v>0</v>
      </c>
      <c r="Q3840" t="str">
        <f>IF(P3840=0, "Non Smoker", "Smoker")</f>
        <v>Non Smoker</v>
      </c>
      <c r="R3840" s="2">
        <v>186</v>
      </c>
      <c r="S3840" s="2" t="str">
        <f t="shared" si="59"/>
        <v>Alive</v>
      </c>
      <c r="T3840">
        <v>1</v>
      </c>
      <c r="U3840">
        <v>0</v>
      </c>
    </row>
    <row r="3841" spans="1:21" x14ac:dyDescent="0.3">
      <c r="A3841" s="2">
        <v>70</v>
      </c>
      <c r="B3841">
        <v>0</v>
      </c>
      <c r="C3841" t="str">
        <f>IF(B3841=0, "No Anemia", "Anemia")</f>
        <v>No Anemia</v>
      </c>
      <c r="D3841" s="2">
        <v>92</v>
      </c>
      <c r="E3841">
        <v>1</v>
      </c>
      <c r="F3841" t="str">
        <f>IF(E3841=0, "No Diabetes", "Diabetes")</f>
        <v>Diabetes</v>
      </c>
      <c r="G3841" s="2">
        <v>38</v>
      </c>
      <c r="H3841">
        <v>1</v>
      </c>
      <c r="I3841" t="str">
        <f>IF(H3841=0, "No High Blood Pressure", "High Blood Pressure")</f>
        <v>High Blood Pressure</v>
      </c>
      <c r="J3841" s="2">
        <v>264000</v>
      </c>
      <c r="K3841" s="1">
        <v>1.8</v>
      </c>
      <c r="L3841" s="2">
        <v>134</v>
      </c>
      <c r="M3841">
        <v>1</v>
      </c>
      <c r="N3841">
        <v>0</v>
      </c>
      <c r="O3841" t="str">
        <f>IF(M3840=0, "Female", "Male")</f>
        <v>Male</v>
      </c>
      <c r="P3841">
        <v>0</v>
      </c>
      <c r="Q3841" t="str">
        <f>IF(P3841=0, "Non Smoker", "Smoker")</f>
        <v>Non Smoker</v>
      </c>
      <c r="R3841" s="2">
        <v>74</v>
      </c>
      <c r="S3841" s="2" t="str">
        <f t="shared" si="59"/>
        <v>Alive</v>
      </c>
      <c r="T3841">
        <v>1</v>
      </c>
      <c r="U3841">
        <v>0</v>
      </c>
    </row>
    <row r="3842" spans="1:21" x14ac:dyDescent="0.3">
      <c r="A3842" s="2">
        <v>70</v>
      </c>
      <c r="B3842">
        <v>1</v>
      </c>
      <c r="C3842" t="str">
        <f>IF(B3842=0, "No Anemia", "Anemia")</f>
        <v>Anemia</v>
      </c>
      <c r="D3842" s="2">
        <v>171</v>
      </c>
      <c r="E3842">
        <v>0</v>
      </c>
      <c r="F3842" t="str">
        <f>IF(E3842=0, "No Diabetes", "Diabetes")</f>
        <v>No Diabetes</v>
      </c>
      <c r="G3842" s="2">
        <v>25</v>
      </c>
      <c r="H3842">
        <v>1</v>
      </c>
      <c r="I3842" t="str">
        <f>IF(H3842=0, "No High Blood Pressure", "High Blood Pressure")</f>
        <v>High Blood Pressure</v>
      </c>
      <c r="J3842" s="2">
        <v>237000</v>
      </c>
      <c r="K3842" s="1">
        <v>1</v>
      </c>
      <c r="L3842" s="2">
        <v>140</v>
      </c>
      <c r="M3842">
        <v>0</v>
      </c>
      <c r="N3842">
        <v>1</v>
      </c>
      <c r="O3842" t="str">
        <f>IF(M3841=0, "Female", "Male")</f>
        <v>Male</v>
      </c>
      <c r="P3842">
        <v>0</v>
      </c>
      <c r="Q3842" t="str">
        <f>IF(P3842=0, "Non Smoker", "Smoker")</f>
        <v>Non Smoker</v>
      </c>
      <c r="R3842" s="2">
        <v>15</v>
      </c>
      <c r="S3842" s="2" t="str">
        <f t="shared" ref="S3842:S3905" si="60">IF(T3842=1, "Alive", "Dead")</f>
        <v>Dead</v>
      </c>
      <c r="T3842">
        <v>0</v>
      </c>
      <c r="U3842">
        <v>1</v>
      </c>
    </row>
    <row r="3843" spans="1:21" x14ac:dyDescent="0.3">
      <c r="A3843" s="2">
        <v>70</v>
      </c>
      <c r="B3843">
        <v>0</v>
      </c>
      <c r="C3843" t="str">
        <f>IF(B3843=0, "No Anemia", "Anemia")</f>
        <v>No Anemia</v>
      </c>
      <c r="D3843" s="2">
        <v>92</v>
      </c>
      <c r="E3843">
        <v>0</v>
      </c>
      <c r="F3843" t="str">
        <f>IF(E3843=0, "No Diabetes", "Diabetes")</f>
        <v>No Diabetes</v>
      </c>
      <c r="G3843" s="2">
        <v>40</v>
      </c>
      <c r="H3843">
        <v>1</v>
      </c>
      <c r="I3843" t="str">
        <f>IF(H3843=0, "No High Blood Pressure", "High Blood Pressure")</f>
        <v>High Blood Pressure</v>
      </c>
      <c r="J3843" s="2">
        <v>220000</v>
      </c>
      <c r="K3843" s="1">
        <v>0.9</v>
      </c>
      <c r="L3843" s="2">
        <v>141</v>
      </c>
      <c r="M3843">
        <v>0</v>
      </c>
      <c r="N3843">
        <v>1</v>
      </c>
      <c r="O3843" t="str">
        <f>IF(M3842=0, "Female", "Male")</f>
        <v>Female</v>
      </c>
      <c r="P3843">
        <v>0</v>
      </c>
      <c r="Q3843" t="str">
        <f>IF(P3843=0, "Non Smoker", "Smoker")</f>
        <v>Non Smoker</v>
      </c>
      <c r="R3843" s="2">
        <v>74</v>
      </c>
      <c r="S3843" s="2" t="str">
        <f t="shared" si="60"/>
        <v>Alive</v>
      </c>
      <c r="T3843">
        <v>1</v>
      </c>
      <c r="U3843">
        <v>0</v>
      </c>
    </row>
    <row r="3844" spans="1:21" x14ac:dyDescent="0.3">
      <c r="A3844" s="2">
        <v>70</v>
      </c>
      <c r="B3844">
        <v>0</v>
      </c>
      <c r="C3844" t="str">
        <f>IF(B3844=0, "No Anemia", "Anemia")</f>
        <v>No Anemia</v>
      </c>
      <c r="D3844" s="2">
        <v>92</v>
      </c>
      <c r="E3844">
        <v>1</v>
      </c>
      <c r="F3844" t="str">
        <f>IF(E3844=0, "No Diabetes", "Diabetes")</f>
        <v>Diabetes</v>
      </c>
      <c r="G3844" s="2">
        <v>60</v>
      </c>
      <c r="H3844">
        <v>1</v>
      </c>
      <c r="I3844" t="str">
        <f>IF(H3844=0, "No High Blood Pressure", "High Blood Pressure")</f>
        <v>High Blood Pressure</v>
      </c>
      <c r="J3844" s="2">
        <v>300000</v>
      </c>
      <c r="K3844" s="1">
        <v>0.8</v>
      </c>
      <c r="L3844" s="2">
        <v>140</v>
      </c>
      <c r="M3844">
        <v>0</v>
      </c>
      <c r="N3844">
        <v>1</v>
      </c>
      <c r="O3844" t="str">
        <f>IF(M3843=0, "Female", "Male")</f>
        <v>Female</v>
      </c>
      <c r="P3844">
        <v>1</v>
      </c>
      <c r="Q3844" t="str">
        <f>IF(P3844=0, "Non Smoker", "Smoker")</f>
        <v>Smoker</v>
      </c>
      <c r="R3844" s="2">
        <v>74</v>
      </c>
      <c r="S3844" s="2" t="str">
        <f t="shared" si="60"/>
        <v>Alive</v>
      </c>
      <c r="T3844">
        <v>1</v>
      </c>
      <c r="U3844">
        <v>0</v>
      </c>
    </row>
    <row r="3845" spans="1:21" x14ac:dyDescent="0.3">
      <c r="A3845" s="2">
        <v>70</v>
      </c>
      <c r="B3845">
        <v>0</v>
      </c>
      <c r="C3845" t="str">
        <f>IF(B3845=0, "No Anemia", "Anemia")</f>
        <v>No Anemia</v>
      </c>
      <c r="D3845" s="2">
        <v>66</v>
      </c>
      <c r="E3845">
        <v>0</v>
      </c>
      <c r="F3845" t="str">
        <f>IF(E3845=0, "No Diabetes", "Diabetes")</f>
        <v>No Diabetes</v>
      </c>
      <c r="G3845" s="2">
        <v>40</v>
      </c>
      <c r="H3845">
        <v>0</v>
      </c>
      <c r="I3845" t="str">
        <f>IF(H3845=0, "No High Blood Pressure", "High Blood Pressure")</f>
        <v>No High Blood Pressure</v>
      </c>
      <c r="J3845" s="2">
        <v>279000</v>
      </c>
      <c r="K3845" s="1">
        <v>0.8</v>
      </c>
      <c r="L3845" s="2">
        <v>141</v>
      </c>
      <c r="M3845">
        <v>1</v>
      </c>
      <c r="N3845">
        <v>0</v>
      </c>
      <c r="O3845" t="str">
        <f>IF(M3844=0, "Female", "Male")</f>
        <v>Female</v>
      </c>
      <c r="P3845">
        <v>0</v>
      </c>
      <c r="Q3845" t="str">
        <f>IF(P3845=0, "Non Smoker", "Smoker")</f>
        <v>Non Smoker</v>
      </c>
      <c r="R3845" s="2">
        <v>80</v>
      </c>
      <c r="S3845" s="2" t="str">
        <f t="shared" si="60"/>
        <v>Alive</v>
      </c>
      <c r="T3845">
        <v>1</v>
      </c>
      <c r="U3845">
        <v>0</v>
      </c>
    </row>
    <row r="3846" spans="1:21" x14ac:dyDescent="0.3">
      <c r="A3846" s="2">
        <v>70</v>
      </c>
      <c r="B3846">
        <v>0</v>
      </c>
      <c r="C3846" t="str">
        <f>IF(B3846=0, "No Anemia", "Anemia")</f>
        <v>No Anemia</v>
      </c>
      <c r="D3846" s="2">
        <v>618</v>
      </c>
      <c r="E3846">
        <v>1</v>
      </c>
      <c r="F3846" t="str">
        <f>IF(E3846=0, "No Diabetes", "Diabetes")</f>
        <v>Diabetes</v>
      </c>
      <c r="G3846" s="2">
        <v>45</v>
      </c>
      <c r="H3846">
        <v>1</v>
      </c>
      <c r="I3846" t="str">
        <f>IF(H3846=0, "No High Blood Pressure", "High Blood Pressure")</f>
        <v>High Blood Pressure</v>
      </c>
      <c r="J3846" s="2">
        <v>185000</v>
      </c>
      <c r="K3846" s="1">
        <v>1.2</v>
      </c>
      <c r="L3846" s="2">
        <v>139</v>
      </c>
      <c r="M3846">
        <v>1</v>
      </c>
      <c r="N3846">
        <v>0</v>
      </c>
      <c r="O3846" t="str">
        <f>IF(M3845=0, "Female", "Male")</f>
        <v>Male</v>
      </c>
      <c r="P3846">
        <v>1</v>
      </c>
      <c r="Q3846" t="str">
        <f>IF(P3846=0, "Non Smoker", "Smoker")</f>
        <v>Smoker</v>
      </c>
      <c r="R3846" s="2">
        <v>33</v>
      </c>
      <c r="S3846" s="2" t="str">
        <f t="shared" si="60"/>
        <v>Dead</v>
      </c>
      <c r="T3846">
        <v>0</v>
      </c>
      <c r="U3846">
        <v>1</v>
      </c>
    </row>
    <row r="3847" spans="1:21" x14ac:dyDescent="0.3">
      <c r="A3847" s="2">
        <v>70</v>
      </c>
      <c r="B3847">
        <v>0</v>
      </c>
      <c r="C3847" t="str">
        <f>IF(B3847=0, "No Anemia", "Anemia")</f>
        <v>No Anemia</v>
      </c>
      <c r="D3847" s="2">
        <v>1202</v>
      </c>
      <c r="E3847">
        <v>0</v>
      </c>
      <c r="F3847" t="str">
        <f>IF(E3847=0, "No Diabetes", "Diabetes")</f>
        <v>No Diabetes</v>
      </c>
      <c r="G3847" s="2">
        <v>50</v>
      </c>
      <c r="H3847">
        <v>1</v>
      </c>
      <c r="I3847" t="str">
        <f>IF(H3847=0, "No High Blood Pressure", "High Blood Pressure")</f>
        <v>High Blood Pressure</v>
      </c>
      <c r="J3847" s="2">
        <v>263358.03000000003</v>
      </c>
      <c r="K3847" s="1">
        <v>0.9</v>
      </c>
      <c r="L3847" s="2">
        <v>141</v>
      </c>
      <c r="M3847">
        <v>1</v>
      </c>
      <c r="N3847">
        <v>0</v>
      </c>
      <c r="O3847" t="str">
        <f>IF(M3846=0, "Female", "Male")</f>
        <v>Male</v>
      </c>
      <c r="P3847">
        <v>0</v>
      </c>
      <c r="Q3847" t="str">
        <f>IF(P3847=0, "Non Smoker", "Smoker")</f>
        <v>Non Smoker</v>
      </c>
      <c r="R3847" s="2">
        <v>196</v>
      </c>
      <c r="S3847" s="2" t="str">
        <f t="shared" si="60"/>
        <v>Alive</v>
      </c>
      <c r="T3847">
        <v>1</v>
      </c>
      <c r="U3847">
        <v>0</v>
      </c>
    </row>
    <row r="3848" spans="1:21" x14ac:dyDescent="0.3">
      <c r="A3848" s="2">
        <v>70</v>
      </c>
      <c r="B3848">
        <v>0</v>
      </c>
      <c r="C3848" t="str">
        <f>IF(B3848=0, "No Anemia", "Anemia")</f>
        <v>No Anemia</v>
      </c>
      <c r="D3848" s="2">
        <v>92</v>
      </c>
      <c r="E3848">
        <v>0</v>
      </c>
      <c r="F3848" t="str">
        <f>IF(E3848=0, "No Diabetes", "Diabetes")</f>
        <v>No Diabetes</v>
      </c>
      <c r="G3848" s="2">
        <v>40</v>
      </c>
      <c r="H3848">
        <v>1</v>
      </c>
      <c r="I3848" t="str">
        <f>IF(H3848=0, "No High Blood Pressure", "High Blood Pressure")</f>
        <v>High Blood Pressure</v>
      </c>
      <c r="J3848" s="2">
        <v>220000</v>
      </c>
      <c r="K3848" s="1">
        <v>0.9</v>
      </c>
      <c r="L3848" s="2">
        <v>141</v>
      </c>
      <c r="M3848">
        <v>0</v>
      </c>
      <c r="N3848">
        <v>1</v>
      </c>
      <c r="O3848" t="str">
        <f>IF(M3847=0, "Female", "Male")</f>
        <v>Male</v>
      </c>
      <c r="P3848">
        <v>0</v>
      </c>
      <c r="Q3848" t="str">
        <f>IF(P3848=0, "Non Smoker", "Smoker")</f>
        <v>Non Smoker</v>
      </c>
      <c r="R3848" s="2">
        <v>74</v>
      </c>
      <c r="S3848" s="2" t="str">
        <f t="shared" si="60"/>
        <v>Alive</v>
      </c>
      <c r="T3848">
        <v>1</v>
      </c>
      <c r="U3848">
        <v>0</v>
      </c>
    </row>
    <row r="3849" spans="1:21" x14ac:dyDescent="0.3">
      <c r="A3849" s="2">
        <v>70</v>
      </c>
      <c r="B3849">
        <v>0</v>
      </c>
      <c r="C3849" t="str">
        <f>IF(B3849=0, "No Anemia", "Anemia")</f>
        <v>No Anemia</v>
      </c>
      <c r="D3849" s="2">
        <v>92</v>
      </c>
      <c r="E3849">
        <v>0</v>
      </c>
      <c r="F3849" t="str">
        <f>IF(E3849=0, "No Diabetes", "Diabetes")</f>
        <v>No Diabetes</v>
      </c>
      <c r="G3849" s="2">
        <v>30</v>
      </c>
      <c r="H3849">
        <v>0</v>
      </c>
      <c r="I3849" t="str">
        <f>IF(H3849=0, "No High Blood Pressure", "High Blood Pressure")</f>
        <v>No High Blood Pressure</v>
      </c>
      <c r="J3849" s="2">
        <v>215000</v>
      </c>
      <c r="K3849" s="1">
        <v>3.8</v>
      </c>
      <c r="L3849" s="2">
        <v>128</v>
      </c>
      <c r="M3849">
        <v>1</v>
      </c>
      <c r="N3849">
        <v>0</v>
      </c>
      <c r="O3849" t="str">
        <f>IF(M3848=0, "Female", "Male")</f>
        <v>Female</v>
      </c>
      <c r="P3849">
        <v>1</v>
      </c>
      <c r="Q3849" t="str">
        <f>IF(P3849=0, "Non Smoker", "Smoker")</f>
        <v>Smoker</v>
      </c>
      <c r="R3849" s="2">
        <v>250</v>
      </c>
      <c r="S3849" s="2" t="str">
        <f t="shared" si="60"/>
        <v>Alive</v>
      </c>
      <c r="T3849">
        <v>1</v>
      </c>
      <c r="U3849">
        <v>0</v>
      </c>
    </row>
    <row r="3850" spans="1:21" x14ac:dyDescent="0.3">
      <c r="A3850" s="2">
        <v>70</v>
      </c>
      <c r="B3850">
        <v>0</v>
      </c>
      <c r="C3850" t="str">
        <f>IF(B3850=0, "No Anemia", "Anemia")</f>
        <v>No Anemia</v>
      </c>
      <c r="D3850" s="2">
        <v>92</v>
      </c>
      <c r="E3850">
        <v>0</v>
      </c>
      <c r="F3850" t="str">
        <f>IF(E3850=0, "No Diabetes", "Diabetes")</f>
        <v>No Diabetes</v>
      </c>
      <c r="G3850" s="2">
        <v>60</v>
      </c>
      <c r="H3850">
        <v>1</v>
      </c>
      <c r="I3850" t="str">
        <f>IF(H3850=0, "No High Blood Pressure", "High Blood Pressure")</f>
        <v>High Blood Pressure</v>
      </c>
      <c r="J3850" s="2">
        <v>319000</v>
      </c>
      <c r="K3850" s="1">
        <v>0.8</v>
      </c>
      <c r="L3850" s="2">
        <v>140</v>
      </c>
      <c r="M3850">
        <v>1</v>
      </c>
      <c r="N3850">
        <v>0</v>
      </c>
      <c r="O3850" t="str">
        <f>IF(M3849=0, "Female", "Male")</f>
        <v>Male</v>
      </c>
      <c r="P3850">
        <v>1</v>
      </c>
      <c r="Q3850" t="str">
        <f>IF(P3850=0, "Non Smoker", "Smoker")</f>
        <v>Smoker</v>
      </c>
      <c r="R3850" s="2">
        <v>74</v>
      </c>
      <c r="S3850" s="2" t="str">
        <f t="shared" si="60"/>
        <v>Alive</v>
      </c>
      <c r="T3850">
        <v>1</v>
      </c>
      <c r="U3850">
        <v>0</v>
      </c>
    </row>
    <row r="3851" spans="1:21" x14ac:dyDescent="0.3">
      <c r="A3851" s="2">
        <v>70</v>
      </c>
      <c r="B3851">
        <v>0</v>
      </c>
      <c r="C3851" t="str">
        <f>IF(B3851=0, "No Anemia", "Anemia")</f>
        <v>No Anemia</v>
      </c>
      <c r="D3851" s="2">
        <v>122</v>
      </c>
      <c r="E3851">
        <v>1</v>
      </c>
      <c r="F3851" t="str">
        <f>IF(E3851=0, "No Diabetes", "Diabetes")</f>
        <v>Diabetes</v>
      </c>
      <c r="G3851" s="2">
        <v>45</v>
      </c>
      <c r="H3851">
        <v>1</v>
      </c>
      <c r="I3851" t="str">
        <f>IF(H3851=0, "No High Blood Pressure", "High Blood Pressure")</f>
        <v>High Blood Pressure</v>
      </c>
      <c r="J3851" s="2">
        <v>289000</v>
      </c>
      <c r="K3851" s="1">
        <v>1.3</v>
      </c>
      <c r="L3851" s="2">
        <v>136</v>
      </c>
      <c r="M3851">
        <v>1</v>
      </c>
      <c r="N3851">
        <v>0</v>
      </c>
      <c r="O3851" t="str">
        <f>IF(M3850=0, "Female", "Male")</f>
        <v>Male</v>
      </c>
      <c r="P3851">
        <v>1</v>
      </c>
      <c r="Q3851" t="str">
        <f>IF(P3851=0, "Non Smoker", "Smoker")</f>
        <v>Smoker</v>
      </c>
      <c r="R3851" s="2">
        <v>26</v>
      </c>
      <c r="S3851" s="2" t="str">
        <f t="shared" si="60"/>
        <v>Dead</v>
      </c>
      <c r="T3851">
        <v>0</v>
      </c>
      <c r="U3851">
        <v>1</v>
      </c>
    </row>
    <row r="3852" spans="1:21" x14ac:dyDescent="0.3">
      <c r="A3852" s="2">
        <v>70</v>
      </c>
      <c r="B3852">
        <v>1</v>
      </c>
      <c r="C3852" t="str">
        <f>IF(B3852=0, "No Anemia", "Anemia")</f>
        <v>Anemia</v>
      </c>
      <c r="D3852" s="2">
        <v>122</v>
      </c>
      <c r="E3852">
        <v>1</v>
      </c>
      <c r="F3852" t="str">
        <f>IF(E3852=0, "No Diabetes", "Diabetes")</f>
        <v>Diabetes</v>
      </c>
      <c r="G3852" s="2">
        <v>45</v>
      </c>
      <c r="H3852">
        <v>1</v>
      </c>
      <c r="I3852" t="str">
        <f>IF(H3852=0, "No High Blood Pressure", "High Blood Pressure")</f>
        <v>High Blood Pressure</v>
      </c>
      <c r="J3852" s="2">
        <v>284000</v>
      </c>
      <c r="K3852" s="1">
        <v>1.3</v>
      </c>
      <c r="L3852" s="2">
        <v>136</v>
      </c>
      <c r="M3852">
        <v>1</v>
      </c>
      <c r="N3852">
        <v>0</v>
      </c>
      <c r="O3852" t="str">
        <f>IF(M3851=0, "Female", "Male")</f>
        <v>Male</v>
      </c>
      <c r="P3852">
        <v>1</v>
      </c>
      <c r="Q3852" t="str">
        <f>IF(P3852=0, "Non Smoker", "Smoker")</f>
        <v>Smoker</v>
      </c>
      <c r="R3852" s="2">
        <v>26</v>
      </c>
      <c r="S3852" s="2" t="str">
        <f t="shared" si="60"/>
        <v>Dead</v>
      </c>
      <c r="T3852">
        <v>0</v>
      </c>
      <c r="U3852">
        <v>1</v>
      </c>
    </row>
    <row r="3853" spans="1:21" x14ac:dyDescent="0.3">
      <c r="A3853" s="2">
        <v>70</v>
      </c>
      <c r="B3853">
        <v>0</v>
      </c>
      <c r="C3853" t="str">
        <f>IF(B3853=0, "No Anemia", "Anemia")</f>
        <v>No Anemia</v>
      </c>
      <c r="D3853" s="2">
        <v>782</v>
      </c>
      <c r="E3853">
        <v>0</v>
      </c>
      <c r="F3853" t="str">
        <f>IF(E3853=0, "No Diabetes", "Diabetes")</f>
        <v>No Diabetes</v>
      </c>
      <c r="G3853" s="2">
        <v>50</v>
      </c>
      <c r="H3853">
        <v>1</v>
      </c>
      <c r="I3853" t="str">
        <f>IF(H3853=0, "No High Blood Pressure", "High Blood Pressure")</f>
        <v>High Blood Pressure</v>
      </c>
      <c r="J3853" s="2">
        <v>358000</v>
      </c>
      <c r="K3853" s="1">
        <v>0.9</v>
      </c>
      <c r="L3853" s="2">
        <v>141</v>
      </c>
      <c r="M3853">
        <v>0</v>
      </c>
      <c r="N3853">
        <v>1</v>
      </c>
      <c r="O3853" t="str">
        <f>IF(M3852=0, "Female", "Male")</f>
        <v>Male</v>
      </c>
      <c r="P3853">
        <v>0</v>
      </c>
      <c r="Q3853" t="str">
        <f>IF(P3853=0, "Non Smoker", "Smoker")</f>
        <v>Non Smoker</v>
      </c>
      <c r="R3853" s="2">
        <v>196</v>
      </c>
      <c r="S3853" s="2" t="str">
        <f t="shared" si="60"/>
        <v>Alive</v>
      </c>
      <c r="T3853">
        <v>1</v>
      </c>
      <c r="U3853">
        <v>0</v>
      </c>
    </row>
    <row r="3854" spans="1:21" x14ac:dyDescent="0.3">
      <c r="A3854" s="2">
        <v>70</v>
      </c>
      <c r="B3854">
        <v>0</v>
      </c>
      <c r="C3854" t="str">
        <f>IF(B3854=0, "No Anemia", "Anemia")</f>
        <v>No Anemia</v>
      </c>
      <c r="D3854" s="2">
        <v>618</v>
      </c>
      <c r="E3854">
        <v>1</v>
      </c>
      <c r="F3854" t="str">
        <f>IF(E3854=0, "No Diabetes", "Diabetes")</f>
        <v>Diabetes</v>
      </c>
      <c r="G3854" s="2">
        <v>40</v>
      </c>
      <c r="H3854">
        <v>0</v>
      </c>
      <c r="I3854" t="str">
        <f>IF(H3854=0, "No High Blood Pressure", "High Blood Pressure")</f>
        <v>No High Blood Pressure</v>
      </c>
      <c r="J3854" s="2">
        <v>241000</v>
      </c>
      <c r="K3854" s="1">
        <v>1</v>
      </c>
      <c r="L3854" s="2">
        <v>137</v>
      </c>
      <c r="M3854">
        <v>1</v>
      </c>
      <c r="N3854">
        <v>0</v>
      </c>
      <c r="O3854" t="str">
        <f>IF(M3853=0, "Female", "Male")</f>
        <v>Female</v>
      </c>
      <c r="P3854">
        <v>0</v>
      </c>
      <c r="Q3854" t="str">
        <f>IF(P3854=0, "Non Smoker", "Smoker")</f>
        <v>Non Smoker</v>
      </c>
      <c r="R3854" s="2">
        <v>247</v>
      </c>
      <c r="S3854" s="2" t="str">
        <f t="shared" si="60"/>
        <v>Alive</v>
      </c>
      <c r="T3854">
        <v>1</v>
      </c>
      <c r="U3854">
        <v>0</v>
      </c>
    </row>
    <row r="3855" spans="1:21" x14ac:dyDescent="0.3">
      <c r="A3855" s="2">
        <v>70</v>
      </c>
      <c r="B3855">
        <v>1</v>
      </c>
      <c r="C3855" t="str">
        <f>IF(B3855=0, "No Anemia", "Anemia")</f>
        <v>Anemia</v>
      </c>
      <c r="D3855" s="2">
        <v>582</v>
      </c>
      <c r="E3855">
        <v>1</v>
      </c>
      <c r="F3855" t="str">
        <f>IF(E3855=0, "No Diabetes", "Diabetes")</f>
        <v>Diabetes</v>
      </c>
      <c r="G3855" s="2">
        <v>38</v>
      </c>
      <c r="H3855">
        <v>0</v>
      </c>
      <c r="I3855" t="str">
        <f>IF(H3855=0, "No High Blood Pressure", "High Blood Pressure")</f>
        <v>No High Blood Pressure</v>
      </c>
      <c r="J3855" s="2">
        <v>25100</v>
      </c>
      <c r="K3855" s="1">
        <v>1.1000000000000001</v>
      </c>
      <c r="L3855" s="2">
        <v>140</v>
      </c>
      <c r="M3855">
        <v>1</v>
      </c>
      <c r="N3855">
        <v>0</v>
      </c>
      <c r="O3855" t="str">
        <f>IF(M3854=0, "Female", "Male")</f>
        <v>Male</v>
      </c>
      <c r="P3855">
        <v>0</v>
      </c>
      <c r="Q3855" t="str">
        <f>IF(P3855=0, "Non Smoker", "Smoker")</f>
        <v>Non Smoker</v>
      </c>
      <c r="R3855" s="2">
        <v>246</v>
      </c>
      <c r="S3855" s="2" t="str">
        <f t="shared" si="60"/>
        <v>Alive</v>
      </c>
      <c r="T3855">
        <v>1</v>
      </c>
      <c r="U3855">
        <v>0</v>
      </c>
    </row>
    <row r="3856" spans="1:21" x14ac:dyDescent="0.3">
      <c r="A3856" s="2">
        <v>70</v>
      </c>
      <c r="B3856">
        <v>1</v>
      </c>
      <c r="C3856" t="str">
        <f>IF(B3856=0, "No Anemia", "Anemia")</f>
        <v>Anemia</v>
      </c>
      <c r="D3856" s="2">
        <v>835</v>
      </c>
      <c r="E3856">
        <v>0</v>
      </c>
      <c r="F3856" t="str">
        <f>IF(E3856=0, "No Diabetes", "Diabetes")</f>
        <v>No Diabetes</v>
      </c>
      <c r="G3856" s="2">
        <v>35</v>
      </c>
      <c r="H3856">
        <v>1</v>
      </c>
      <c r="I3856" t="str">
        <f>IF(H3856=0, "No High Blood Pressure", "High Blood Pressure")</f>
        <v>High Blood Pressure</v>
      </c>
      <c r="J3856" s="2">
        <v>305000</v>
      </c>
      <c r="K3856" s="1">
        <v>0.8</v>
      </c>
      <c r="L3856" s="2">
        <v>133</v>
      </c>
      <c r="M3856">
        <v>0</v>
      </c>
      <c r="N3856">
        <v>1</v>
      </c>
      <c r="O3856" t="str">
        <f>IF(M3855=0, "Female", "Male")</f>
        <v>Male</v>
      </c>
      <c r="P3856">
        <v>0</v>
      </c>
      <c r="Q3856" t="str">
        <f>IF(P3856=0, "Non Smoker", "Smoker")</f>
        <v>Non Smoker</v>
      </c>
      <c r="R3856" s="2">
        <v>145</v>
      </c>
      <c r="S3856" s="2" t="str">
        <f t="shared" si="60"/>
        <v>Alive</v>
      </c>
      <c r="T3856">
        <v>1</v>
      </c>
      <c r="U3856">
        <v>0</v>
      </c>
    </row>
    <row r="3857" spans="1:21" x14ac:dyDescent="0.3">
      <c r="A3857" s="2">
        <v>70</v>
      </c>
      <c r="B3857">
        <v>0</v>
      </c>
      <c r="C3857" t="str">
        <f>IF(B3857=0, "No Anemia", "Anemia")</f>
        <v>No Anemia</v>
      </c>
      <c r="D3857" s="2">
        <v>232</v>
      </c>
      <c r="E3857">
        <v>0</v>
      </c>
      <c r="F3857" t="str">
        <f>IF(E3857=0, "No Diabetes", "Diabetes")</f>
        <v>No Diabetes</v>
      </c>
      <c r="G3857" s="2">
        <v>30</v>
      </c>
      <c r="H3857">
        <v>0</v>
      </c>
      <c r="I3857" t="str">
        <f>IF(H3857=0, "No High Blood Pressure", "High Blood Pressure")</f>
        <v>No High Blood Pressure</v>
      </c>
      <c r="J3857" s="2">
        <v>126000</v>
      </c>
      <c r="K3857" s="1">
        <v>1.2</v>
      </c>
      <c r="L3857" s="2">
        <v>132</v>
      </c>
      <c r="M3857">
        <v>1</v>
      </c>
      <c r="N3857">
        <v>0</v>
      </c>
      <c r="O3857" t="str">
        <f>IF(M3856=0, "Female", "Male")</f>
        <v>Female</v>
      </c>
      <c r="P3857">
        <v>0</v>
      </c>
      <c r="Q3857" t="str">
        <f>IF(P3857=0, "Non Smoker", "Smoker")</f>
        <v>Non Smoker</v>
      </c>
      <c r="R3857" s="2">
        <v>210</v>
      </c>
      <c r="S3857" s="2" t="str">
        <f t="shared" si="60"/>
        <v>Alive</v>
      </c>
      <c r="T3857">
        <v>1</v>
      </c>
      <c r="U3857">
        <v>0</v>
      </c>
    </row>
    <row r="3858" spans="1:21" x14ac:dyDescent="0.3">
      <c r="A3858" s="2">
        <v>70</v>
      </c>
      <c r="B3858">
        <v>0</v>
      </c>
      <c r="C3858" t="str">
        <f>IF(B3858=0, "No Anemia", "Anemia")</f>
        <v>No Anemia</v>
      </c>
      <c r="D3858" s="2">
        <v>92</v>
      </c>
      <c r="E3858">
        <v>1</v>
      </c>
      <c r="F3858" t="str">
        <f>IF(E3858=0, "No Diabetes", "Diabetes")</f>
        <v>Diabetes</v>
      </c>
      <c r="G3858" s="2">
        <v>38</v>
      </c>
      <c r="H3858">
        <v>1</v>
      </c>
      <c r="I3858" t="str">
        <f>IF(H3858=0, "No High Blood Pressure", "High Blood Pressure")</f>
        <v>High Blood Pressure</v>
      </c>
      <c r="J3858" s="2">
        <v>133000</v>
      </c>
      <c r="K3858" s="1">
        <v>1.7</v>
      </c>
      <c r="L3858" s="2">
        <v>140</v>
      </c>
      <c r="M3858">
        <v>1</v>
      </c>
      <c r="N3858">
        <v>0</v>
      </c>
      <c r="O3858" t="str">
        <f>IF(M3857=0, "Female", "Male")</f>
        <v>Male</v>
      </c>
      <c r="P3858">
        <v>0</v>
      </c>
      <c r="Q3858" t="str">
        <f>IF(P3858=0, "Non Smoker", "Smoker")</f>
        <v>Non Smoker</v>
      </c>
      <c r="R3858" s="2">
        <v>74</v>
      </c>
      <c r="S3858" s="2" t="str">
        <f t="shared" si="60"/>
        <v>Alive</v>
      </c>
      <c r="T3858">
        <v>1</v>
      </c>
      <c r="U3858">
        <v>0</v>
      </c>
    </row>
    <row r="3859" spans="1:21" x14ac:dyDescent="0.3">
      <c r="A3859" s="2">
        <v>70</v>
      </c>
      <c r="B3859">
        <v>0</v>
      </c>
      <c r="C3859" t="str">
        <f>IF(B3859=0, "No Anemia", "Anemia")</f>
        <v>No Anemia</v>
      </c>
      <c r="D3859" s="2">
        <v>618</v>
      </c>
      <c r="E3859">
        <v>0</v>
      </c>
      <c r="F3859" t="str">
        <f>IF(E3859=0, "No Diabetes", "Diabetes")</f>
        <v>No Diabetes</v>
      </c>
      <c r="G3859" s="2">
        <v>60</v>
      </c>
      <c r="H3859">
        <v>1</v>
      </c>
      <c r="I3859" t="str">
        <f>IF(H3859=0, "No High Blood Pressure", "High Blood Pressure")</f>
        <v>High Blood Pressure</v>
      </c>
      <c r="J3859" s="2">
        <v>317000</v>
      </c>
      <c r="K3859" s="1">
        <v>0.8</v>
      </c>
      <c r="L3859" s="2">
        <v>140</v>
      </c>
      <c r="M3859">
        <v>0</v>
      </c>
      <c r="N3859">
        <v>1</v>
      </c>
      <c r="O3859" t="str">
        <f>IF(M3858=0, "Female", "Male")</f>
        <v>Male</v>
      </c>
      <c r="P3859">
        <v>1</v>
      </c>
      <c r="Q3859" t="str">
        <f>IF(P3859=0, "Non Smoker", "Smoker")</f>
        <v>Smoker</v>
      </c>
      <c r="R3859" s="2">
        <v>74</v>
      </c>
      <c r="S3859" s="2" t="str">
        <f t="shared" si="60"/>
        <v>Alive</v>
      </c>
      <c r="T3859">
        <v>1</v>
      </c>
      <c r="U3859">
        <v>0</v>
      </c>
    </row>
    <row r="3860" spans="1:21" x14ac:dyDescent="0.3">
      <c r="A3860" s="2">
        <v>70</v>
      </c>
      <c r="B3860">
        <v>1</v>
      </c>
      <c r="C3860" t="str">
        <f>IF(B3860=0, "No Anemia", "Anemia")</f>
        <v>Anemia</v>
      </c>
      <c r="D3860" s="2">
        <v>71</v>
      </c>
      <c r="E3860">
        <v>0</v>
      </c>
      <c r="F3860" t="str">
        <f>IF(E3860=0, "No Diabetes", "Diabetes")</f>
        <v>No Diabetes</v>
      </c>
      <c r="G3860" s="2">
        <v>60</v>
      </c>
      <c r="H3860">
        <v>1</v>
      </c>
      <c r="I3860" t="str">
        <f>IF(H3860=0, "No High Blood Pressure", "High Blood Pressure")</f>
        <v>High Blood Pressure</v>
      </c>
      <c r="J3860" s="2">
        <v>176000</v>
      </c>
      <c r="K3860" s="1">
        <v>1.1000000000000001</v>
      </c>
      <c r="L3860" s="2">
        <v>145</v>
      </c>
      <c r="M3860">
        <v>1</v>
      </c>
      <c r="N3860">
        <v>0</v>
      </c>
      <c r="O3860" t="str">
        <f>IF(M3859=0, "Female", "Male")</f>
        <v>Female</v>
      </c>
      <c r="P3860">
        <v>1</v>
      </c>
      <c r="Q3860" t="str">
        <f>IF(P3860=0, "Non Smoker", "Smoker")</f>
        <v>Smoker</v>
      </c>
      <c r="R3860" s="2">
        <v>146</v>
      </c>
      <c r="S3860" s="2" t="str">
        <f t="shared" si="60"/>
        <v>Alive</v>
      </c>
      <c r="T3860">
        <v>1</v>
      </c>
      <c r="U3860">
        <v>0</v>
      </c>
    </row>
    <row r="3861" spans="1:21" x14ac:dyDescent="0.3">
      <c r="A3861" s="2">
        <v>70</v>
      </c>
      <c r="B3861">
        <v>0</v>
      </c>
      <c r="C3861" t="str">
        <f>IF(B3861=0, "No Anemia", "Anemia")</f>
        <v>No Anemia</v>
      </c>
      <c r="D3861" s="2">
        <v>88</v>
      </c>
      <c r="E3861">
        <v>0</v>
      </c>
      <c r="F3861" t="str">
        <f>IF(E3861=0, "No Diabetes", "Diabetes")</f>
        <v>No Diabetes</v>
      </c>
      <c r="G3861" s="2">
        <v>30</v>
      </c>
      <c r="H3861">
        <v>1</v>
      </c>
      <c r="I3861" t="str">
        <f>IF(H3861=0, "No High Blood Pressure", "High Blood Pressure")</f>
        <v>High Blood Pressure</v>
      </c>
      <c r="J3861" s="2">
        <v>127000</v>
      </c>
      <c r="K3861" s="1">
        <v>0.9</v>
      </c>
      <c r="L3861" s="2">
        <v>145</v>
      </c>
      <c r="M3861">
        <v>0</v>
      </c>
      <c r="N3861">
        <v>1</v>
      </c>
      <c r="O3861" t="str">
        <f>IF(M3860=0, "Female", "Male")</f>
        <v>Male</v>
      </c>
      <c r="P3861">
        <v>0</v>
      </c>
      <c r="Q3861" t="str">
        <f>IF(P3861=0, "Non Smoker", "Smoker")</f>
        <v>Non Smoker</v>
      </c>
      <c r="R3861" s="2">
        <v>215</v>
      </c>
      <c r="S3861" s="2" t="str">
        <f t="shared" si="60"/>
        <v>Alive</v>
      </c>
      <c r="T3861">
        <v>1</v>
      </c>
      <c r="U3861">
        <v>0</v>
      </c>
    </row>
    <row r="3862" spans="1:21" x14ac:dyDescent="0.3">
      <c r="A3862" s="2">
        <v>70</v>
      </c>
      <c r="B3862">
        <v>0</v>
      </c>
      <c r="C3862" t="str">
        <f>IF(B3862=0, "No Anemia", "Anemia")</f>
        <v>No Anemia</v>
      </c>
      <c r="D3862" s="2">
        <v>521</v>
      </c>
      <c r="E3862">
        <v>1</v>
      </c>
      <c r="F3862" t="str">
        <f>IF(E3862=0, "No Diabetes", "Diabetes")</f>
        <v>Diabetes</v>
      </c>
      <c r="G3862" s="2">
        <v>45</v>
      </c>
      <c r="H3862">
        <v>1</v>
      </c>
      <c r="I3862" t="str">
        <f>IF(H3862=0, "No High Blood Pressure", "High Blood Pressure")</f>
        <v>High Blood Pressure</v>
      </c>
      <c r="J3862" s="2">
        <v>185000</v>
      </c>
      <c r="K3862" s="1">
        <v>1.2</v>
      </c>
      <c r="L3862" s="2">
        <v>139</v>
      </c>
      <c r="M3862">
        <v>1</v>
      </c>
      <c r="N3862">
        <v>0</v>
      </c>
      <c r="O3862" t="str">
        <f>IF(M3861=0, "Female", "Male")</f>
        <v>Female</v>
      </c>
      <c r="P3862">
        <v>1</v>
      </c>
      <c r="Q3862" t="str">
        <f>IF(P3862=0, "Non Smoker", "Smoker")</f>
        <v>Smoker</v>
      </c>
      <c r="R3862" s="2">
        <v>33</v>
      </c>
      <c r="S3862" s="2" t="str">
        <f t="shared" si="60"/>
        <v>Dead</v>
      </c>
      <c r="T3862">
        <v>0</v>
      </c>
      <c r="U3862">
        <v>1</v>
      </c>
    </row>
    <row r="3863" spans="1:21" x14ac:dyDescent="0.3">
      <c r="A3863" s="2">
        <v>70</v>
      </c>
      <c r="B3863">
        <v>1</v>
      </c>
      <c r="C3863" t="str">
        <f>IF(B3863=0, "No Anemia", "Anemia")</f>
        <v>Anemia</v>
      </c>
      <c r="D3863" s="2">
        <v>582</v>
      </c>
      <c r="E3863">
        <v>1</v>
      </c>
      <c r="F3863" t="str">
        <f>IF(E3863=0, "No Diabetes", "Diabetes")</f>
        <v>Diabetes</v>
      </c>
      <c r="G3863" s="2">
        <v>38</v>
      </c>
      <c r="H3863">
        <v>0</v>
      </c>
      <c r="I3863" t="str">
        <f>IF(H3863=0, "No High Blood Pressure", "High Blood Pressure")</f>
        <v>No High Blood Pressure</v>
      </c>
      <c r="J3863" s="2">
        <v>25100</v>
      </c>
      <c r="K3863" s="1">
        <v>1.1000000000000001</v>
      </c>
      <c r="L3863" s="2">
        <v>140</v>
      </c>
      <c r="M3863">
        <v>1</v>
      </c>
      <c r="N3863">
        <v>0</v>
      </c>
      <c r="O3863" t="str">
        <f>IF(M3862=0, "Female", "Male")</f>
        <v>Male</v>
      </c>
      <c r="P3863">
        <v>0</v>
      </c>
      <c r="Q3863" t="str">
        <f>IF(P3863=0, "Non Smoker", "Smoker")</f>
        <v>Non Smoker</v>
      </c>
      <c r="R3863" s="2">
        <v>246</v>
      </c>
      <c r="S3863" s="2" t="str">
        <f t="shared" si="60"/>
        <v>Alive</v>
      </c>
      <c r="T3863">
        <v>1</v>
      </c>
      <c r="U3863">
        <v>0</v>
      </c>
    </row>
    <row r="3864" spans="1:21" x14ac:dyDescent="0.3">
      <c r="A3864" s="2">
        <v>70</v>
      </c>
      <c r="B3864">
        <v>0</v>
      </c>
      <c r="C3864" t="str">
        <f>IF(B3864=0, "No Anemia", "Anemia")</f>
        <v>No Anemia</v>
      </c>
      <c r="D3864" s="2">
        <v>835</v>
      </c>
      <c r="E3864">
        <v>1</v>
      </c>
      <c r="F3864" t="str">
        <f>IF(E3864=0, "No Diabetes", "Diabetes")</f>
        <v>Diabetes</v>
      </c>
      <c r="G3864" s="2">
        <v>35</v>
      </c>
      <c r="H3864">
        <v>1</v>
      </c>
      <c r="I3864" t="str">
        <f>IF(H3864=0, "No High Blood Pressure", "High Blood Pressure")</f>
        <v>High Blood Pressure</v>
      </c>
      <c r="J3864" s="2">
        <v>268000</v>
      </c>
      <c r="K3864" s="1">
        <v>0.8</v>
      </c>
      <c r="L3864" s="2">
        <v>133</v>
      </c>
      <c r="M3864">
        <v>0</v>
      </c>
      <c r="N3864">
        <v>1</v>
      </c>
      <c r="O3864" t="str">
        <f>IF(M3863=0, "Female", "Male")</f>
        <v>Male</v>
      </c>
      <c r="P3864">
        <v>0</v>
      </c>
      <c r="Q3864" t="str">
        <f>IF(P3864=0, "Non Smoker", "Smoker")</f>
        <v>Non Smoker</v>
      </c>
      <c r="R3864" s="2">
        <v>145</v>
      </c>
      <c r="S3864" s="2" t="str">
        <f t="shared" si="60"/>
        <v>Alive</v>
      </c>
      <c r="T3864">
        <v>1</v>
      </c>
      <c r="U3864">
        <v>0</v>
      </c>
    </row>
    <row r="3865" spans="1:21" x14ac:dyDescent="0.3">
      <c r="A3865" s="2">
        <v>70</v>
      </c>
      <c r="B3865">
        <v>1</v>
      </c>
      <c r="C3865" t="str">
        <f>IF(B3865=0, "No Anemia", "Anemia")</f>
        <v>Anemia</v>
      </c>
      <c r="D3865" s="2">
        <v>125</v>
      </c>
      <c r="E3865">
        <v>0</v>
      </c>
      <c r="F3865" t="str">
        <f>IF(E3865=0, "No Diabetes", "Diabetes")</f>
        <v>No Diabetes</v>
      </c>
      <c r="G3865" s="2">
        <v>50</v>
      </c>
      <c r="H3865">
        <v>1</v>
      </c>
      <c r="I3865" t="str">
        <f>IF(H3865=0, "No High Blood Pressure", "High Blood Pressure")</f>
        <v>High Blood Pressure</v>
      </c>
      <c r="J3865" s="2">
        <v>358000</v>
      </c>
      <c r="K3865" s="1">
        <v>0.9</v>
      </c>
      <c r="L3865" s="2">
        <v>141</v>
      </c>
      <c r="M3865">
        <v>0</v>
      </c>
      <c r="N3865">
        <v>1</v>
      </c>
      <c r="O3865" t="str">
        <f>IF(M3864=0, "Female", "Male")</f>
        <v>Female</v>
      </c>
      <c r="P3865">
        <v>0</v>
      </c>
      <c r="Q3865" t="str">
        <f>IF(P3865=0, "Non Smoker", "Smoker")</f>
        <v>Non Smoker</v>
      </c>
      <c r="R3865" s="2">
        <v>196</v>
      </c>
      <c r="S3865" s="2" t="str">
        <f t="shared" si="60"/>
        <v>Alive</v>
      </c>
      <c r="T3865">
        <v>1</v>
      </c>
      <c r="U3865">
        <v>0</v>
      </c>
    </row>
    <row r="3866" spans="1:21" x14ac:dyDescent="0.3">
      <c r="A3866" s="2">
        <v>70</v>
      </c>
      <c r="B3866">
        <v>1</v>
      </c>
      <c r="C3866" t="str">
        <f>IF(B3866=0, "No Anemia", "Anemia")</f>
        <v>Anemia</v>
      </c>
      <c r="D3866" s="2">
        <v>125</v>
      </c>
      <c r="E3866">
        <v>0</v>
      </c>
      <c r="F3866" t="str">
        <f>IF(E3866=0, "No Diabetes", "Diabetes")</f>
        <v>No Diabetes</v>
      </c>
      <c r="G3866" s="2">
        <v>50</v>
      </c>
      <c r="H3866">
        <v>1</v>
      </c>
      <c r="I3866" t="str">
        <f>IF(H3866=0, "No High Blood Pressure", "High Blood Pressure")</f>
        <v>High Blood Pressure</v>
      </c>
      <c r="J3866" s="2">
        <v>358000</v>
      </c>
      <c r="K3866" s="1">
        <v>0.9</v>
      </c>
      <c r="L3866" s="2">
        <v>141</v>
      </c>
      <c r="M3866">
        <v>0</v>
      </c>
      <c r="N3866">
        <v>1</v>
      </c>
      <c r="O3866" t="str">
        <f>IF(M3865=0, "Female", "Male")</f>
        <v>Female</v>
      </c>
      <c r="P3866">
        <v>0</v>
      </c>
      <c r="Q3866" t="str">
        <f>IF(P3866=0, "Non Smoker", "Smoker")</f>
        <v>Non Smoker</v>
      </c>
      <c r="R3866" s="2">
        <v>196</v>
      </c>
      <c r="S3866" s="2" t="str">
        <f t="shared" si="60"/>
        <v>Alive</v>
      </c>
      <c r="T3866">
        <v>1</v>
      </c>
      <c r="U3866">
        <v>0</v>
      </c>
    </row>
    <row r="3867" spans="1:21" x14ac:dyDescent="0.3">
      <c r="A3867" s="2">
        <v>70</v>
      </c>
      <c r="B3867">
        <v>0</v>
      </c>
      <c r="C3867" t="str">
        <f>IF(B3867=0, "No Anemia", "Anemia")</f>
        <v>No Anemia</v>
      </c>
      <c r="D3867" s="2">
        <v>618</v>
      </c>
      <c r="E3867">
        <v>1</v>
      </c>
      <c r="F3867" t="str">
        <f>IF(E3867=0, "No Diabetes", "Diabetes")</f>
        <v>Diabetes</v>
      </c>
      <c r="G3867" s="2">
        <v>38</v>
      </c>
      <c r="H3867">
        <v>0</v>
      </c>
      <c r="I3867" t="str">
        <f>IF(H3867=0, "No High Blood Pressure", "High Blood Pressure")</f>
        <v>No High Blood Pressure</v>
      </c>
      <c r="J3867" s="2">
        <v>327000</v>
      </c>
      <c r="K3867" s="1">
        <v>1.1000000000000001</v>
      </c>
      <c r="L3867" s="2">
        <v>142</v>
      </c>
      <c r="M3867">
        <v>0</v>
      </c>
      <c r="N3867">
        <v>1</v>
      </c>
      <c r="O3867" t="str">
        <f>IF(M3866=0, "Female", "Male")</f>
        <v>Female</v>
      </c>
      <c r="P3867">
        <v>0</v>
      </c>
      <c r="Q3867" t="str">
        <f>IF(P3867=0, "Non Smoker", "Smoker")</f>
        <v>Non Smoker</v>
      </c>
      <c r="R3867" s="2">
        <v>245</v>
      </c>
      <c r="S3867" s="2" t="str">
        <f t="shared" si="60"/>
        <v>Alive</v>
      </c>
      <c r="T3867">
        <v>1</v>
      </c>
      <c r="U3867">
        <v>0</v>
      </c>
    </row>
    <row r="3868" spans="1:21" x14ac:dyDescent="0.3">
      <c r="A3868" s="2">
        <v>70</v>
      </c>
      <c r="B3868">
        <v>0</v>
      </c>
      <c r="C3868" t="str">
        <f>IF(B3868=0, "No Anemia", "Anemia")</f>
        <v>No Anemia</v>
      </c>
      <c r="D3868" s="2">
        <v>69</v>
      </c>
      <c r="E3868">
        <v>0</v>
      </c>
      <c r="F3868" t="str">
        <f>IF(E3868=0, "No Diabetes", "Diabetes")</f>
        <v>No Diabetes</v>
      </c>
      <c r="G3868" s="2">
        <v>60</v>
      </c>
      <c r="H3868">
        <v>0</v>
      </c>
      <c r="I3868" t="str">
        <f>IF(H3868=0, "No High Blood Pressure", "High Blood Pressure")</f>
        <v>No High Blood Pressure</v>
      </c>
      <c r="J3868" s="2">
        <v>507000</v>
      </c>
      <c r="K3868" s="1">
        <v>1.7</v>
      </c>
      <c r="L3868" s="2">
        <v>138</v>
      </c>
      <c r="M3868">
        <v>0</v>
      </c>
      <c r="N3868">
        <v>1</v>
      </c>
      <c r="O3868" t="str">
        <f>IF(M3867=0, "Female", "Male")</f>
        <v>Female</v>
      </c>
      <c r="P3868">
        <v>0</v>
      </c>
      <c r="Q3868" t="str">
        <f>IF(P3868=0, "Non Smoker", "Smoker")</f>
        <v>Non Smoker</v>
      </c>
      <c r="R3868" s="2">
        <v>75</v>
      </c>
      <c r="S3868" s="2" t="str">
        <f t="shared" si="60"/>
        <v>Alive</v>
      </c>
      <c r="T3868">
        <v>1</v>
      </c>
      <c r="U3868">
        <v>0</v>
      </c>
    </row>
    <row r="3869" spans="1:21" x14ac:dyDescent="0.3">
      <c r="A3869" s="2">
        <v>70</v>
      </c>
      <c r="B3869">
        <v>1</v>
      </c>
      <c r="C3869" t="str">
        <f>IF(B3869=0, "No Anemia", "Anemia")</f>
        <v>Anemia</v>
      </c>
      <c r="D3869" s="2">
        <v>143</v>
      </c>
      <c r="E3869">
        <v>0</v>
      </c>
      <c r="F3869" t="str">
        <f>IF(E3869=0, "No Diabetes", "Diabetes")</f>
        <v>No Diabetes</v>
      </c>
      <c r="G3869" s="2">
        <v>35</v>
      </c>
      <c r="H3869">
        <v>0</v>
      </c>
      <c r="I3869" t="str">
        <f>IF(H3869=0, "No High Blood Pressure", "High Blood Pressure")</f>
        <v>No High Blood Pressure</v>
      </c>
      <c r="J3869" s="2">
        <v>327000</v>
      </c>
      <c r="K3869" s="1">
        <v>1.1000000000000001</v>
      </c>
      <c r="L3869" s="2">
        <v>142</v>
      </c>
      <c r="M3869">
        <v>0</v>
      </c>
      <c r="N3869">
        <v>1</v>
      </c>
      <c r="O3869" t="str">
        <f>IF(M3868=0, "Female", "Male")</f>
        <v>Female</v>
      </c>
      <c r="P3869">
        <v>0</v>
      </c>
      <c r="Q3869" t="str">
        <f>IF(P3869=0, "Non Smoker", "Smoker")</f>
        <v>Non Smoker</v>
      </c>
      <c r="R3869" s="2">
        <v>245</v>
      </c>
      <c r="S3869" s="2" t="str">
        <f t="shared" si="60"/>
        <v>Alive</v>
      </c>
      <c r="T3869">
        <v>1</v>
      </c>
      <c r="U3869">
        <v>0</v>
      </c>
    </row>
    <row r="3870" spans="1:21" x14ac:dyDescent="0.3">
      <c r="A3870" s="2">
        <v>70</v>
      </c>
      <c r="B3870">
        <v>0</v>
      </c>
      <c r="C3870" t="str">
        <f>IF(B3870=0, "No Anemia", "Anemia")</f>
        <v>No Anemia</v>
      </c>
      <c r="D3870" s="2">
        <v>582</v>
      </c>
      <c r="E3870">
        <v>0</v>
      </c>
      <c r="F3870" t="str">
        <f>IF(E3870=0, "No Diabetes", "Diabetes")</f>
        <v>No Diabetes</v>
      </c>
      <c r="G3870" s="2">
        <v>50</v>
      </c>
      <c r="H3870">
        <v>1</v>
      </c>
      <c r="I3870" t="str">
        <f>IF(H3870=0, "No High Blood Pressure", "High Blood Pressure")</f>
        <v>High Blood Pressure</v>
      </c>
      <c r="J3870" s="2">
        <v>358000</v>
      </c>
      <c r="K3870" s="1">
        <v>0.9</v>
      </c>
      <c r="L3870" s="2">
        <v>141</v>
      </c>
      <c r="M3870">
        <v>0</v>
      </c>
      <c r="N3870">
        <v>1</v>
      </c>
      <c r="O3870" t="str">
        <f>IF(M3869=0, "Female", "Male")</f>
        <v>Female</v>
      </c>
      <c r="P3870">
        <v>0</v>
      </c>
      <c r="Q3870" t="str">
        <f>IF(P3870=0, "Non Smoker", "Smoker")</f>
        <v>Non Smoker</v>
      </c>
      <c r="R3870" s="2">
        <v>196</v>
      </c>
      <c r="S3870" s="2" t="str">
        <f t="shared" si="60"/>
        <v>Alive</v>
      </c>
      <c r="T3870">
        <v>1</v>
      </c>
      <c r="U3870">
        <v>0</v>
      </c>
    </row>
    <row r="3871" spans="1:21" x14ac:dyDescent="0.3">
      <c r="A3871" s="2">
        <v>70</v>
      </c>
      <c r="B3871">
        <v>0</v>
      </c>
      <c r="C3871" t="str">
        <f>IF(B3871=0, "No Anemia", "Anemia")</f>
        <v>No Anemia</v>
      </c>
      <c r="D3871" s="2">
        <v>66</v>
      </c>
      <c r="E3871">
        <v>0</v>
      </c>
      <c r="F3871" t="str">
        <f>IF(E3871=0, "No Diabetes", "Diabetes")</f>
        <v>No Diabetes</v>
      </c>
      <c r="G3871" s="2">
        <v>45</v>
      </c>
      <c r="H3871">
        <v>0</v>
      </c>
      <c r="I3871" t="str">
        <f>IF(H3871=0, "No High Blood Pressure", "High Blood Pressure")</f>
        <v>No High Blood Pressure</v>
      </c>
      <c r="J3871" s="2">
        <v>368000</v>
      </c>
      <c r="K3871" s="1">
        <v>0.8</v>
      </c>
      <c r="L3871" s="2">
        <v>136</v>
      </c>
      <c r="M3871">
        <v>1</v>
      </c>
      <c r="N3871">
        <v>0</v>
      </c>
      <c r="O3871" t="str">
        <f>IF(M3870=0, "Female", "Male")</f>
        <v>Female</v>
      </c>
      <c r="P3871">
        <v>1</v>
      </c>
      <c r="Q3871" t="str">
        <f>IF(P3871=0, "Non Smoker", "Smoker")</f>
        <v>Smoker</v>
      </c>
      <c r="R3871" s="2">
        <v>80</v>
      </c>
      <c r="S3871" s="2" t="str">
        <f t="shared" si="60"/>
        <v>Alive</v>
      </c>
      <c r="T3871">
        <v>1</v>
      </c>
      <c r="U3871">
        <v>0</v>
      </c>
    </row>
    <row r="3872" spans="1:21" x14ac:dyDescent="0.3">
      <c r="A3872" s="2">
        <v>70</v>
      </c>
      <c r="B3872">
        <v>1</v>
      </c>
      <c r="C3872" t="str">
        <f>IF(B3872=0, "No Anemia", "Anemia")</f>
        <v>Anemia</v>
      </c>
      <c r="D3872" s="2">
        <v>143</v>
      </c>
      <c r="E3872">
        <v>1</v>
      </c>
      <c r="F3872" t="str">
        <f>IF(E3872=0, "No Diabetes", "Diabetes")</f>
        <v>Diabetes</v>
      </c>
      <c r="G3872" s="2">
        <v>30</v>
      </c>
      <c r="H3872">
        <v>0</v>
      </c>
      <c r="I3872" t="str">
        <f>IF(H3872=0, "No High Blood Pressure", "High Blood Pressure")</f>
        <v>No High Blood Pressure</v>
      </c>
      <c r="J3872" s="2">
        <v>200000</v>
      </c>
      <c r="K3872" s="1">
        <v>1.2</v>
      </c>
      <c r="L3872" s="2">
        <v>132</v>
      </c>
      <c r="M3872">
        <v>1</v>
      </c>
      <c r="N3872">
        <v>0</v>
      </c>
      <c r="O3872" t="str">
        <f>IF(M3871=0, "Female", "Male")</f>
        <v>Male</v>
      </c>
      <c r="P3872">
        <v>1</v>
      </c>
      <c r="Q3872" t="str">
        <f>IF(P3872=0, "Non Smoker", "Smoker")</f>
        <v>Smoker</v>
      </c>
      <c r="R3872" s="2">
        <v>90</v>
      </c>
      <c r="S3872" s="2" t="str">
        <f t="shared" si="60"/>
        <v>Dead</v>
      </c>
      <c r="T3872">
        <v>0</v>
      </c>
      <c r="U3872">
        <v>1</v>
      </c>
    </row>
    <row r="3873" spans="1:21" x14ac:dyDescent="0.3">
      <c r="A3873" s="2">
        <v>70</v>
      </c>
      <c r="B3873">
        <v>1</v>
      </c>
      <c r="C3873" t="str">
        <f>IF(B3873=0, "No Anemia", "Anemia")</f>
        <v>Anemia</v>
      </c>
      <c r="D3873" s="2">
        <v>835</v>
      </c>
      <c r="E3873">
        <v>0</v>
      </c>
      <c r="F3873" t="str">
        <f>IF(E3873=0, "No Diabetes", "Diabetes")</f>
        <v>No Diabetes</v>
      </c>
      <c r="G3873" s="2">
        <v>35</v>
      </c>
      <c r="H3873">
        <v>1</v>
      </c>
      <c r="I3873" t="str">
        <f>IF(H3873=0, "No High Blood Pressure", "High Blood Pressure")</f>
        <v>High Blood Pressure</v>
      </c>
      <c r="J3873" s="2">
        <v>305000</v>
      </c>
      <c r="K3873" s="1">
        <v>0.8</v>
      </c>
      <c r="L3873" s="2">
        <v>133</v>
      </c>
      <c r="M3873">
        <v>0</v>
      </c>
      <c r="N3873">
        <v>1</v>
      </c>
      <c r="O3873" t="str">
        <f>IF(M3872=0, "Female", "Male")</f>
        <v>Male</v>
      </c>
      <c r="P3873">
        <v>0</v>
      </c>
      <c r="Q3873" t="str">
        <f>IF(P3873=0, "Non Smoker", "Smoker")</f>
        <v>Non Smoker</v>
      </c>
      <c r="R3873" s="2">
        <v>145</v>
      </c>
      <c r="S3873" s="2" t="str">
        <f t="shared" si="60"/>
        <v>Alive</v>
      </c>
      <c r="T3873">
        <v>1</v>
      </c>
      <c r="U3873">
        <v>0</v>
      </c>
    </row>
    <row r="3874" spans="1:21" x14ac:dyDescent="0.3">
      <c r="A3874" s="2">
        <v>70</v>
      </c>
      <c r="B3874">
        <v>0</v>
      </c>
      <c r="C3874" t="str">
        <f>IF(B3874=0, "No Anemia", "Anemia")</f>
        <v>No Anemia</v>
      </c>
      <c r="D3874" s="2">
        <v>521</v>
      </c>
      <c r="E3874">
        <v>1</v>
      </c>
      <c r="F3874" t="str">
        <f>IF(E3874=0, "No Diabetes", "Diabetes")</f>
        <v>Diabetes</v>
      </c>
      <c r="G3874" s="2">
        <v>45</v>
      </c>
      <c r="H3874">
        <v>1</v>
      </c>
      <c r="I3874" t="str">
        <f>IF(H3874=0, "No High Blood Pressure", "High Blood Pressure")</f>
        <v>High Blood Pressure</v>
      </c>
      <c r="J3874" s="2">
        <v>185000</v>
      </c>
      <c r="K3874" s="1">
        <v>1.2</v>
      </c>
      <c r="L3874" s="2">
        <v>139</v>
      </c>
      <c r="M3874">
        <v>1</v>
      </c>
      <c r="N3874">
        <v>0</v>
      </c>
      <c r="O3874" t="str">
        <f>IF(M3873=0, "Female", "Male")</f>
        <v>Female</v>
      </c>
      <c r="P3874">
        <v>1</v>
      </c>
      <c r="Q3874" t="str">
        <f>IF(P3874=0, "Non Smoker", "Smoker")</f>
        <v>Smoker</v>
      </c>
      <c r="R3874" s="2">
        <v>33</v>
      </c>
      <c r="S3874" s="2" t="str">
        <f t="shared" si="60"/>
        <v>Dead</v>
      </c>
      <c r="T3874">
        <v>0</v>
      </c>
      <c r="U3874">
        <v>1</v>
      </c>
    </row>
    <row r="3875" spans="1:21" x14ac:dyDescent="0.3">
      <c r="A3875" s="2">
        <v>70</v>
      </c>
      <c r="B3875">
        <v>0</v>
      </c>
      <c r="C3875" t="str">
        <f>IF(B3875=0, "No Anemia", "Anemia")</f>
        <v>No Anemia</v>
      </c>
      <c r="D3875" s="2">
        <v>582</v>
      </c>
      <c r="E3875">
        <v>1</v>
      </c>
      <c r="F3875" t="str">
        <f>IF(E3875=0, "No Diabetes", "Diabetes")</f>
        <v>Diabetes</v>
      </c>
      <c r="G3875" s="2">
        <v>50</v>
      </c>
      <c r="H3875">
        <v>0</v>
      </c>
      <c r="I3875" t="str">
        <f>IF(H3875=0, "No High Blood Pressure", "High Blood Pressure")</f>
        <v>No High Blood Pressure</v>
      </c>
      <c r="J3875" s="2">
        <v>226000</v>
      </c>
      <c r="K3875" s="1">
        <v>1</v>
      </c>
      <c r="L3875" s="2">
        <v>134</v>
      </c>
      <c r="M3875">
        <v>1</v>
      </c>
      <c r="N3875">
        <v>0</v>
      </c>
      <c r="O3875" t="str">
        <f>IF(M3874=0, "Female", "Male")</f>
        <v>Male</v>
      </c>
      <c r="P3875">
        <v>0</v>
      </c>
      <c r="Q3875" t="str">
        <f>IF(P3875=0, "Non Smoker", "Smoker")</f>
        <v>Non Smoker</v>
      </c>
      <c r="R3875" s="2">
        <v>30</v>
      </c>
      <c r="S3875" s="2" t="str">
        <f t="shared" si="60"/>
        <v>Dead</v>
      </c>
      <c r="T3875">
        <v>0</v>
      </c>
      <c r="U3875">
        <v>1</v>
      </c>
    </row>
    <row r="3876" spans="1:21" x14ac:dyDescent="0.3">
      <c r="A3876" s="2">
        <v>70</v>
      </c>
      <c r="B3876">
        <v>0</v>
      </c>
      <c r="C3876" t="str">
        <f>IF(B3876=0, "No Anemia", "Anemia")</f>
        <v>No Anemia</v>
      </c>
      <c r="D3876" s="2">
        <v>922</v>
      </c>
      <c r="E3876">
        <v>0</v>
      </c>
      <c r="F3876" t="str">
        <f>IF(E3876=0, "No Diabetes", "Diabetes")</f>
        <v>No Diabetes</v>
      </c>
      <c r="G3876" s="2">
        <v>60</v>
      </c>
      <c r="H3876">
        <v>1</v>
      </c>
      <c r="I3876" t="str">
        <f>IF(H3876=0, "No High Blood Pressure", "High Blood Pressure")</f>
        <v>High Blood Pressure</v>
      </c>
      <c r="J3876" s="2">
        <v>317000</v>
      </c>
      <c r="K3876" s="1">
        <v>0.8</v>
      </c>
      <c r="L3876" s="2">
        <v>140</v>
      </c>
      <c r="M3876">
        <v>0</v>
      </c>
      <c r="N3876">
        <v>1</v>
      </c>
      <c r="O3876" t="str">
        <f>IF(M3875=0, "Female", "Male")</f>
        <v>Male</v>
      </c>
      <c r="P3876">
        <v>1</v>
      </c>
      <c r="Q3876" t="str">
        <f>IF(P3876=0, "Non Smoker", "Smoker")</f>
        <v>Smoker</v>
      </c>
      <c r="R3876" s="2">
        <v>74</v>
      </c>
      <c r="S3876" s="2" t="str">
        <f t="shared" si="60"/>
        <v>Alive</v>
      </c>
      <c r="T3876">
        <v>1</v>
      </c>
      <c r="U3876">
        <v>0</v>
      </c>
    </row>
    <row r="3877" spans="1:21" x14ac:dyDescent="0.3">
      <c r="A3877" s="2">
        <v>70</v>
      </c>
      <c r="B3877">
        <v>0</v>
      </c>
      <c r="C3877" t="str">
        <f>IF(B3877=0, "No Anemia", "Anemia")</f>
        <v>No Anemia</v>
      </c>
      <c r="D3877" s="2">
        <v>582</v>
      </c>
      <c r="E3877">
        <v>0</v>
      </c>
      <c r="F3877" t="str">
        <f>IF(E3877=0, "No Diabetes", "Diabetes")</f>
        <v>No Diabetes</v>
      </c>
      <c r="G3877" s="2">
        <v>40</v>
      </c>
      <c r="H3877">
        <v>0</v>
      </c>
      <c r="I3877" t="str">
        <f>IF(H3877=0, "No High Blood Pressure", "High Blood Pressure")</f>
        <v>No High Blood Pressure</v>
      </c>
      <c r="J3877" s="2">
        <v>295000</v>
      </c>
      <c r="K3877" s="1">
        <v>2.7</v>
      </c>
      <c r="L3877" s="2">
        <v>136</v>
      </c>
      <c r="M3877">
        <v>1</v>
      </c>
      <c r="N3877">
        <v>0</v>
      </c>
      <c r="O3877" t="str">
        <f>IF(M3876=0, "Female", "Male")</f>
        <v>Female</v>
      </c>
      <c r="P3877">
        <v>1</v>
      </c>
      <c r="Q3877" t="str">
        <f>IF(P3877=0, "Non Smoker", "Smoker")</f>
        <v>Smoker</v>
      </c>
      <c r="R3877" s="2">
        <v>250</v>
      </c>
      <c r="S3877" s="2" t="str">
        <f t="shared" si="60"/>
        <v>Alive</v>
      </c>
      <c r="T3877">
        <v>1</v>
      </c>
      <c r="U3877">
        <v>0</v>
      </c>
    </row>
    <row r="3878" spans="1:21" x14ac:dyDescent="0.3">
      <c r="A3878" s="2">
        <v>70</v>
      </c>
      <c r="B3878">
        <v>0</v>
      </c>
      <c r="C3878" t="str">
        <f>IF(B3878=0, "No Anemia", "Anemia")</f>
        <v>No Anemia</v>
      </c>
      <c r="D3878" s="2">
        <v>1202</v>
      </c>
      <c r="E3878">
        <v>0</v>
      </c>
      <c r="F3878" t="str">
        <f>IF(E3878=0, "No Diabetes", "Diabetes")</f>
        <v>No Diabetes</v>
      </c>
      <c r="G3878" s="2">
        <v>50</v>
      </c>
      <c r="H3878">
        <v>1</v>
      </c>
      <c r="I3878" t="str">
        <f>IF(H3878=0, "No High Blood Pressure", "High Blood Pressure")</f>
        <v>High Blood Pressure</v>
      </c>
      <c r="J3878" s="2">
        <v>507000</v>
      </c>
      <c r="K3878" s="1">
        <v>0.9</v>
      </c>
      <c r="L3878" s="2">
        <v>141</v>
      </c>
      <c r="M3878">
        <v>0</v>
      </c>
      <c r="N3878">
        <v>1</v>
      </c>
      <c r="O3878" t="str">
        <f>IF(M3877=0, "Female", "Male")</f>
        <v>Male</v>
      </c>
      <c r="P3878">
        <v>0</v>
      </c>
      <c r="Q3878" t="str">
        <f>IF(P3878=0, "Non Smoker", "Smoker")</f>
        <v>Non Smoker</v>
      </c>
      <c r="R3878" s="2">
        <v>196</v>
      </c>
      <c r="S3878" s="2" t="str">
        <f t="shared" si="60"/>
        <v>Alive</v>
      </c>
      <c r="T3878">
        <v>1</v>
      </c>
      <c r="U3878">
        <v>0</v>
      </c>
    </row>
    <row r="3879" spans="1:21" x14ac:dyDescent="0.3">
      <c r="A3879" s="2">
        <v>70</v>
      </c>
      <c r="B3879">
        <v>1</v>
      </c>
      <c r="C3879" t="str">
        <f>IF(B3879=0, "No Anemia", "Anemia")</f>
        <v>Anemia</v>
      </c>
      <c r="D3879" s="2">
        <v>69</v>
      </c>
      <c r="E3879">
        <v>1</v>
      </c>
      <c r="F3879" t="str">
        <f>IF(E3879=0, "No Diabetes", "Diabetes")</f>
        <v>Diabetes</v>
      </c>
      <c r="G3879" s="2">
        <v>50</v>
      </c>
      <c r="H3879">
        <v>1</v>
      </c>
      <c r="I3879" t="str">
        <f>IF(H3879=0, "No High Blood Pressure", "High Blood Pressure")</f>
        <v>High Blood Pressure</v>
      </c>
      <c r="J3879" s="2">
        <v>226000</v>
      </c>
      <c r="K3879" s="1">
        <v>1</v>
      </c>
      <c r="L3879" s="2">
        <v>134</v>
      </c>
      <c r="M3879">
        <v>1</v>
      </c>
      <c r="N3879">
        <v>0</v>
      </c>
      <c r="O3879" t="str">
        <f>IF(M3878=0, "Female", "Male")</f>
        <v>Female</v>
      </c>
      <c r="P3879">
        <v>0</v>
      </c>
      <c r="Q3879" t="str">
        <f>IF(P3879=0, "Non Smoker", "Smoker")</f>
        <v>Non Smoker</v>
      </c>
      <c r="R3879" s="2">
        <v>44</v>
      </c>
      <c r="S3879" s="2" t="str">
        <f t="shared" si="60"/>
        <v>Dead</v>
      </c>
      <c r="T3879">
        <v>0</v>
      </c>
      <c r="U3879">
        <v>1</v>
      </c>
    </row>
    <row r="3880" spans="1:21" x14ac:dyDescent="0.3">
      <c r="A3880" s="2">
        <v>70</v>
      </c>
      <c r="B3880">
        <v>0</v>
      </c>
      <c r="C3880" t="str">
        <f>IF(B3880=0, "No Anemia", "Anemia")</f>
        <v>No Anemia</v>
      </c>
      <c r="D3880" s="2">
        <v>618</v>
      </c>
      <c r="E3880">
        <v>0</v>
      </c>
      <c r="F3880" t="str">
        <f>IF(E3880=0, "No Diabetes", "Diabetes")</f>
        <v>No Diabetes</v>
      </c>
      <c r="G3880" s="2">
        <v>35</v>
      </c>
      <c r="H3880">
        <v>0</v>
      </c>
      <c r="I3880" t="str">
        <f>IF(H3880=0, "No High Blood Pressure", "High Blood Pressure")</f>
        <v>No High Blood Pressure</v>
      </c>
      <c r="J3880" s="2">
        <v>289000</v>
      </c>
      <c r="K3880" s="1">
        <v>1.1000000000000001</v>
      </c>
      <c r="L3880" s="2">
        <v>137</v>
      </c>
      <c r="M3880">
        <v>1</v>
      </c>
      <c r="N3880">
        <v>0</v>
      </c>
      <c r="O3880" t="str">
        <f>IF(M3879=0, "Female", "Male")</f>
        <v>Male</v>
      </c>
      <c r="P3880">
        <v>1</v>
      </c>
      <c r="Q3880" t="str">
        <f>IF(P3880=0, "Non Smoker", "Smoker")</f>
        <v>Smoker</v>
      </c>
      <c r="R3880" s="2">
        <v>245</v>
      </c>
      <c r="S3880" s="2" t="str">
        <f t="shared" si="60"/>
        <v>Alive</v>
      </c>
      <c r="T3880">
        <v>1</v>
      </c>
      <c r="U3880">
        <v>0</v>
      </c>
    </row>
    <row r="3881" spans="1:21" x14ac:dyDescent="0.3">
      <c r="A3881" s="2">
        <v>70</v>
      </c>
      <c r="B3881">
        <v>0</v>
      </c>
      <c r="C3881" t="str">
        <f>IF(B3881=0, "No Anemia", "Anemia")</f>
        <v>No Anemia</v>
      </c>
      <c r="D3881" s="2">
        <v>212</v>
      </c>
      <c r="E3881">
        <v>0</v>
      </c>
      <c r="F3881" t="str">
        <f>IF(E3881=0, "No Diabetes", "Diabetes")</f>
        <v>No Diabetes</v>
      </c>
      <c r="G3881" s="2">
        <v>17</v>
      </c>
      <c r="H3881">
        <v>1</v>
      </c>
      <c r="I3881" t="str">
        <f>IF(H3881=0, "No High Blood Pressure", "High Blood Pressure")</f>
        <v>High Blood Pressure</v>
      </c>
      <c r="J3881" s="2">
        <v>219000</v>
      </c>
      <c r="K3881" s="1">
        <v>1</v>
      </c>
      <c r="L3881" s="2">
        <v>136</v>
      </c>
      <c r="M3881">
        <v>1</v>
      </c>
      <c r="N3881">
        <v>0</v>
      </c>
      <c r="O3881" t="str">
        <f>IF(M3880=0, "Female", "Male")</f>
        <v>Male</v>
      </c>
      <c r="P3881">
        <v>1</v>
      </c>
      <c r="Q3881" t="str">
        <f>IF(P3881=0, "Non Smoker", "Smoker")</f>
        <v>Smoker</v>
      </c>
      <c r="R3881" s="2">
        <v>188</v>
      </c>
      <c r="S3881" s="2" t="str">
        <f t="shared" si="60"/>
        <v>Alive</v>
      </c>
      <c r="T3881">
        <v>1</v>
      </c>
      <c r="U3881">
        <v>0</v>
      </c>
    </row>
    <row r="3882" spans="1:21" x14ac:dyDescent="0.3">
      <c r="A3882" s="2">
        <v>70</v>
      </c>
      <c r="B3882">
        <v>1</v>
      </c>
      <c r="C3882" t="str">
        <f>IF(B3882=0, "No Anemia", "Anemia")</f>
        <v>Anemia</v>
      </c>
      <c r="D3882" s="2">
        <v>122</v>
      </c>
      <c r="E3882">
        <v>1</v>
      </c>
      <c r="F3882" t="str">
        <f>IF(E3882=0, "No Diabetes", "Diabetes")</f>
        <v>Diabetes</v>
      </c>
      <c r="G3882" s="2">
        <v>50</v>
      </c>
      <c r="H3882">
        <v>1</v>
      </c>
      <c r="I3882" t="str">
        <f>IF(H3882=0, "No High Blood Pressure", "High Blood Pressure")</f>
        <v>High Blood Pressure</v>
      </c>
      <c r="J3882" s="2">
        <v>351000</v>
      </c>
      <c r="K3882" s="1">
        <v>1</v>
      </c>
      <c r="L3882" s="2">
        <v>134</v>
      </c>
      <c r="M3882">
        <v>0</v>
      </c>
      <c r="N3882">
        <v>1</v>
      </c>
      <c r="O3882" t="str">
        <f>IF(M3881=0, "Female", "Male")</f>
        <v>Male</v>
      </c>
      <c r="P3882">
        <v>0</v>
      </c>
      <c r="Q3882" t="str">
        <f>IF(P3882=0, "Non Smoker", "Smoker")</f>
        <v>Non Smoker</v>
      </c>
      <c r="R3882" s="2">
        <v>44</v>
      </c>
      <c r="S3882" s="2" t="str">
        <f t="shared" si="60"/>
        <v>Dead</v>
      </c>
      <c r="T3882">
        <v>0</v>
      </c>
      <c r="U3882">
        <v>1</v>
      </c>
    </row>
    <row r="3883" spans="1:21" x14ac:dyDescent="0.3">
      <c r="A3883" s="2">
        <v>70</v>
      </c>
      <c r="B3883">
        <v>0</v>
      </c>
      <c r="C3883" t="str">
        <f>IF(B3883=0, "No Anemia", "Anemia")</f>
        <v>No Anemia</v>
      </c>
      <c r="D3883" s="2">
        <v>618</v>
      </c>
      <c r="E3883">
        <v>0</v>
      </c>
      <c r="F3883" t="str">
        <f>IF(E3883=0, "No Diabetes", "Diabetes")</f>
        <v>No Diabetes</v>
      </c>
      <c r="G3883" s="2">
        <v>35</v>
      </c>
      <c r="H3883">
        <v>0</v>
      </c>
      <c r="I3883" t="str">
        <f>IF(H3883=0, "No High Blood Pressure", "High Blood Pressure")</f>
        <v>No High Blood Pressure</v>
      </c>
      <c r="J3883" s="2">
        <v>185000</v>
      </c>
      <c r="K3883" s="1">
        <v>1.1000000000000001</v>
      </c>
      <c r="L3883" s="2">
        <v>134</v>
      </c>
      <c r="M3883">
        <v>1</v>
      </c>
      <c r="N3883">
        <v>0</v>
      </c>
      <c r="O3883" t="str">
        <f>IF(M3882=0, "Female", "Male")</f>
        <v>Female</v>
      </c>
      <c r="P3883">
        <v>1</v>
      </c>
      <c r="Q3883" t="str">
        <f>IF(P3883=0, "Non Smoker", "Smoker")</f>
        <v>Smoker</v>
      </c>
      <c r="R3883" s="2">
        <v>245</v>
      </c>
      <c r="S3883" s="2" t="str">
        <f t="shared" si="60"/>
        <v>Alive</v>
      </c>
      <c r="T3883">
        <v>1</v>
      </c>
      <c r="U3883">
        <v>0</v>
      </c>
    </row>
    <row r="3884" spans="1:21" x14ac:dyDescent="0.3">
      <c r="A3884" s="2">
        <v>70</v>
      </c>
      <c r="B3884">
        <v>0</v>
      </c>
      <c r="C3884" t="str">
        <f>IF(B3884=0, "No Anemia", "Anemia")</f>
        <v>No Anemia</v>
      </c>
      <c r="D3884" s="2">
        <v>582</v>
      </c>
      <c r="E3884">
        <v>0</v>
      </c>
      <c r="F3884" t="str">
        <f>IF(E3884=0, "No Diabetes", "Diabetes")</f>
        <v>No Diabetes</v>
      </c>
      <c r="G3884" s="2">
        <v>60</v>
      </c>
      <c r="H3884">
        <v>0</v>
      </c>
      <c r="I3884" t="str">
        <f>IF(H3884=0, "No High Blood Pressure", "High Blood Pressure")</f>
        <v>No High Blood Pressure</v>
      </c>
      <c r="J3884" s="2">
        <v>351000</v>
      </c>
      <c r="K3884" s="1">
        <v>1.3</v>
      </c>
      <c r="L3884" s="2">
        <v>137</v>
      </c>
      <c r="M3884">
        <v>0</v>
      </c>
      <c r="N3884">
        <v>1</v>
      </c>
      <c r="O3884" t="str">
        <f>IF(M3883=0, "Female", "Male")</f>
        <v>Male</v>
      </c>
      <c r="P3884">
        <v>0</v>
      </c>
      <c r="Q3884" t="str">
        <f>IF(P3884=0, "Non Smoker", "Smoker")</f>
        <v>Non Smoker</v>
      </c>
      <c r="R3884" s="2">
        <v>90</v>
      </c>
      <c r="S3884" s="2" t="str">
        <f t="shared" si="60"/>
        <v>Dead</v>
      </c>
      <c r="T3884">
        <v>0</v>
      </c>
      <c r="U3884">
        <v>1</v>
      </c>
    </row>
    <row r="3885" spans="1:21" x14ac:dyDescent="0.3">
      <c r="A3885" s="2">
        <v>70</v>
      </c>
      <c r="B3885">
        <v>0</v>
      </c>
      <c r="C3885" t="str">
        <f>IF(B3885=0, "No Anemia", "Anemia")</f>
        <v>No Anemia</v>
      </c>
      <c r="D3885" s="2">
        <v>66</v>
      </c>
      <c r="E3885">
        <v>1</v>
      </c>
      <c r="F3885" t="str">
        <f>IF(E3885=0, "No Diabetes", "Diabetes")</f>
        <v>Diabetes</v>
      </c>
      <c r="G3885" s="2">
        <v>45</v>
      </c>
      <c r="H3885">
        <v>0</v>
      </c>
      <c r="I3885" t="str">
        <f>IF(H3885=0, "No High Blood Pressure", "High Blood Pressure")</f>
        <v>No High Blood Pressure</v>
      </c>
      <c r="J3885" s="2">
        <v>362000</v>
      </c>
      <c r="K3885" s="1">
        <v>1</v>
      </c>
      <c r="L3885" s="2">
        <v>136</v>
      </c>
      <c r="M3885">
        <v>0</v>
      </c>
      <c r="N3885">
        <v>1</v>
      </c>
      <c r="O3885" t="str">
        <f>IF(M3884=0, "Female", "Male")</f>
        <v>Female</v>
      </c>
      <c r="P3885">
        <v>0</v>
      </c>
      <c r="Q3885" t="str">
        <f>IF(P3885=0, "Non Smoker", "Smoker")</f>
        <v>Non Smoker</v>
      </c>
      <c r="R3885" s="2">
        <v>80</v>
      </c>
      <c r="S3885" s="2" t="str">
        <f t="shared" si="60"/>
        <v>Alive</v>
      </c>
      <c r="T3885">
        <v>1</v>
      </c>
      <c r="U3885">
        <v>0</v>
      </c>
    </row>
    <row r="3886" spans="1:21" x14ac:dyDescent="0.3">
      <c r="A3886" s="2">
        <v>70</v>
      </c>
      <c r="B3886">
        <v>1</v>
      </c>
      <c r="C3886" t="str">
        <f>IF(B3886=0, "No Anemia", "Anemia")</f>
        <v>Anemia</v>
      </c>
      <c r="D3886" s="2">
        <v>170</v>
      </c>
      <c r="E3886">
        <v>0</v>
      </c>
      <c r="F3886" t="str">
        <f>IF(E3886=0, "No Diabetes", "Diabetes")</f>
        <v>No Diabetes</v>
      </c>
      <c r="G3886" s="2">
        <v>60</v>
      </c>
      <c r="H3886">
        <v>1</v>
      </c>
      <c r="I3886" t="str">
        <f>IF(H3886=0, "No High Blood Pressure", "High Blood Pressure")</f>
        <v>High Blood Pressure</v>
      </c>
      <c r="J3886" s="2">
        <v>176000</v>
      </c>
      <c r="K3886" s="1">
        <v>1.1000000000000001</v>
      </c>
      <c r="L3886" s="2">
        <v>145</v>
      </c>
      <c r="M3886">
        <v>1</v>
      </c>
      <c r="N3886">
        <v>0</v>
      </c>
      <c r="O3886" t="str">
        <f>IF(M3885=0, "Female", "Male")</f>
        <v>Female</v>
      </c>
      <c r="P3886">
        <v>1</v>
      </c>
      <c r="Q3886" t="str">
        <f>IF(P3886=0, "Non Smoker", "Smoker")</f>
        <v>Smoker</v>
      </c>
      <c r="R3886" s="2">
        <v>146</v>
      </c>
      <c r="S3886" s="2" t="str">
        <f t="shared" si="60"/>
        <v>Alive</v>
      </c>
      <c r="T3886">
        <v>1</v>
      </c>
      <c r="U3886">
        <v>0</v>
      </c>
    </row>
    <row r="3887" spans="1:21" x14ac:dyDescent="0.3">
      <c r="A3887" s="2">
        <v>70</v>
      </c>
      <c r="B3887">
        <v>0</v>
      </c>
      <c r="C3887" t="str">
        <f>IF(B3887=0, "No Anemia", "Anemia")</f>
        <v>No Anemia</v>
      </c>
      <c r="D3887" s="2">
        <v>92</v>
      </c>
      <c r="E3887">
        <v>1</v>
      </c>
      <c r="F3887" t="str">
        <f>IF(E3887=0, "No Diabetes", "Diabetes")</f>
        <v>Diabetes</v>
      </c>
      <c r="G3887" s="2">
        <v>35</v>
      </c>
      <c r="H3887">
        <v>1</v>
      </c>
      <c r="I3887" t="str">
        <f>IF(H3887=0, "No High Blood Pressure", "High Blood Pressure")</f>
        <v>High Blood Pressure</v>
      </c>
      <c r="J3887" s="2">
        <v>497000</v>
      </c>
      <c r="K3887" s="1">
        <v>0.8</v>
      </c>
      <c r="L3887" s="2">
        <v>143</v>
      </c>
      <c r="M3887">
        <v>1</v>
      </c>
      <c r="N3887">
        <v>0</v>
      </c>
      <c r="O3887" t="str">
        <f>IF(M3886=0, "Female", "Male")</f>
        <v>Male</v>
      </c>
      <c r="P3887">
        <v>0</v>
      </c>
      <c r="Q3887" t="str">
        <f>IF(P3887=0, "Non Smoker", "Smoker")</f>
        <v>Non Smoker</v>
      </c>
      <c r="R3887" s="2">
        <v>74</v>
      </c>
      <c r="S3887" s="2" t="str">
        <f t="shared" si="60"/>
        <v>Alive</v>
      </c>
      <c r="T3887">
        <v>1</v>
      </c>
      <c r="U3887">
        <v>0</v>
      </c>
    </row>
    <row r="3888" spans="1:21" x14ac:dyDescent="0.3">
      <c r="A3888" s="2">
        <v>70</v>
      </c>
      <c r="B3888">
        <v>0</v>
      </c>
      <c r="C3888" t="str">
        <f>IF(B3888=0, "No Anemia", "Anemia")</f>
        <v>No Anemia</v>
      </c>
      <c r="D3888" s="2">
        <v>92</v>
      </c>
      <c r="E3888">
        <v>1</v>
      </c>
      <c r="F3888" t="str">
        <f>IF(E3888=0, "No Diabetes", "Diabetes")</f>
        <v>Diabetes</v>
      </c>
      <c r="G3888" s="2">
        <v>60</v>
      </c>
      <c r="H3888">
        <v>1</v>
      </c>
      <c r="I3888" t="str">
        <f>IF(H3888=0, "No High Blood Pressure", "High Blood Pressure")</f>
        <v>High Blood Pressure</v>
      </c>
      <c r="J3888" s="2">
        <v>302000</v>
      </c>
      <c r="K3888" s="1">
        <v>0.8</v>
      </c>
      <c r="L3888" s="2">
        <v>140</v>
      </c>
      <c r="M3888">
        <v>0</v>
      </c>
      <c r="N3888">
        <v>1</v>
      </c>
      <c r="O3888" t="str">
        <f>IF(M3887=0, "Female", "Male")</f>
        <v>Male</v>
      </c>
      <c r="P3888">
        <v>1</v>
      </c>
      <c r="Q3888" t="str">
        <f>IF(P3888=0, "Non Smoker", "Smoker")</f>
        <v>Smoker</v>
      </c>
      <c r="R3888" s="2">
        <v>74</v>
      </c>
      <c r="S3888" s="2" t="str">
        <f t="shared" si="60"/>
        <v>Alive</v>
      </c>
      <c r="T3888">
        <v>1</v>
      </c>
      <c r="U3888">
        <v>0</v>
      </c>
    </row>
    <row r="3889" spans="1:21" x14ac:dyDescent="0.3">
      <c r="A3889" s="2">
        <v>70</v>
      </c>
      <c r="B3889">
        <v>0</v>
      </c>
      <c r="C3889" t="str">
        <f>IF(B3889=0, "No Anemia", "Anemia")</f>
        <v>No Anemia</v>
      </c>
      <c r="D3889" s="2">
        <v>69</v>
      </c>
      <c r="E3889">
        <v>0</v>
      </c>
      <c r="F3889" t="str">
        <f>IF(E3889=0, "No Diabetes", "Diabetes")</f>
        <v>No Diabetes</v>
      </c>
      <c r="G3889" s="2">
        <v>40</v>
      </c>
      <c r="H3889">
        <v>0</v>
      </c>
      <c r="I3889" t="str">
        <f>IF(H3889=0, "No High Blood Pressure", "High Blood Pressure")</f>
        <v>No High Blood Pressure</v>
      </c>
      <c r="J3889" s="2">
        <v>29300</v>
      </c>
      <c r="K3889" s="1">
        <v>1.7</v>
      </c>
      <c r="L3889" s="2">
        <v>136</v>
      </c>
      <c r="M3889">
        <v>0</v>
      </c>
      <c r="N3889">
        <v>1</v>
      </c>
      <c r="O3889" t="str">
        <f>IF(M3888=0, "Female", "Male")</f>
        <v>Female</v>
      </c>
      <c r="P3889">
        <v>0</v>
      </c>
      <c r="Q3889" t="str">
        <f>IF(P3889=0, "Non Smoker", "Smoker")</f>
        <v>Non Smoker</v>
      </c>
      <c r="R3889" s="2">
        <v>75</v>
      </c>
      <c r="S3889" s="2" t="str">
        <f t="shared" si="60"/>
        <v>Alive</v>
      </c>
      <c r="T3889">
        <v>1</v>
      </c>
      <c r="U3889">
        <v>0</v>
      </c>
    </row>
    <row r="3890" spans="1:21" x14ac:dyDescent="0.3">
      <c r="A3890" s="2">
        <v>70</v>
      </c>
      <c r="B3890">
        <v>0</v>
      </c>
      <c r="C3890" t="str">
        <f>IF(B3890=0, "No Anemia", "Anemia")</f>
        <v>No Anemia</v>
      </c>
      <c r="D3890" s="2">
        <v>618</v>
      </c>
      <c r="E3890">
        <v>0</v>
      </c>
      <c r="F3890" t="str">
        <f>IF(E3890=0, "No Diabetes", "Diabetes")</f>
        <v>No Diabetes</v>
      </c>
      <c r="G3890" s="2">
        <v>60</v>
      </c>
      <c r="H3890">
        <v>1</v>
      </c>
      <c r="I3890" t="str">
        <f>IF(H3890=0, "No High Blood Pressure", "High Blood Pressure")</f>
        <v>High Blood Pressure</v>
      </c>
      <c r="J3890" s="2">
        <v>317000</v>
      </c>
      <c r="K3890" s="1">
        <v>0.8</v>
      </c>
      <c r="L3890" s="2">
        <v>140</v>
      </c>
      <c r="M3890">
        <v>0</v>
      </c>
      <c r="N3890">
        <v>1</v>
      </c>
      <c r="O3890" t="str">
        <f>IF(M3889=0, "Female", "Male")</f>
        <v>Female</v>
      </c>
      <c r="P3890">
        <v>1</v>
      </c>
      <c r="Q3890" t="str">
        <f>IF(P3890=0, "Non Smoker", "Smoker")</f>
        <v>Smoker</v>
      </c>
      <c r="R3890" s="2">
        <v>74</v>
      </c>
      <c r="S3890" s="2" t="str">
        <f t="shared" si="60"/>
        <v>Alive</v>
      </c>
      <c r="T3890">
        <v>1</v>
      </c>
      <c r="U3890">
        <v>0</v>
      </c>
    </row>
    <row r="3891" spans="1:21" x14ac:dyDescent="0.3">
      <c r="A3891" s="2">
        <v>70</v>
      </c>
      <c r="B3891">
        <v>1</v>
      </c>
      <c r="C3891" t="str">
        <f>IF(B3891=0, "No Anemia", "Anemia")</f>
        <v>Anemia</v>
      </c>
      <c r="D3891" s="2">
        <v>143</v>
      </c>
      <c r="E3891">
        <v>1</v>
      </c>
      <c r="F3891" t="str">
        <f>IF(E3891=0, "No Diabetes", "Diabetes")</f>
        <v>Diabetes</v>
      </c>
      <c r="G3891" s="2">
        <v>60</v>
      </c>
      <c r="H3891">
        <v>0</v>
      </c>
      <c r="I3891" t="str">
        <f>IF(H3891=0, "No High Blood Pressure", "High Blood Pressure")</f>
        <v>No High Blood Pressure</v>
      </c>
      <c r="J3891" s="2">
        <v>172000</v>
      </c>
      <c r="K3891" s="1">
        <v>1.3</v>
      </c>
      <c r="L3891" s="2">
        <v>137</v>
      </c>
      <c r="M3891">
        <v>0</v>
      </c>
      <c r="N3891">
        <v>1</v>
      </c>
      <c r="O3891" t="str">
        <f>IF(M3890=0, "Female", "Male")</f>
        <v>Female</v>
      </c>
      <c r="P3891">
        <v>0</v>
      </c>
      <c r="Q3891" t="str">
        <f>IF(P3891=0, "Non Smoker", "Smoker")</f>
        <v>Non Smoker</v>
      </c>
      <c r="R3891" s="2">
        <v>90</v>
      </c>
      <c r="S3891" s="2" t="str">
        <f t="shared" si="60"/>
        <v>Dead</v>
      </c>
      <c r="T3891">
        <v>0</v>
      </c>
      <c r="U3891">
        <v>1</v>
      </c>
    </row>
    <row r="3892" spans="1:21" x14ac:dyDescent="0.3">
      <c r="A3892" s="2">
        <v>70</v>
      </c>
      <c r="B3892">
        <v>1</v>
      </c>
      <c r="C3892" t="str">
        <f>IF(B3892=0, "No Anemia", "Anemia")</f>
        <v>Anemia</v>
      </c>
      <c r="D3892" s="2">
        <v>125</v>
      </c>
      <c r="E3892">
        <v>0</v>
      </c>
      <c r="F3892" t="str">
        <f>IF(E3892=0, "No Diabetes", "Diabetes")</f>
        <v>No Diabetes</v>
      </c>
      <c r="G3892" s="2">
        <v>50</v>
      </c>
      <c r="H3892">
        <v>1</v>
      </c>
      <c r="I3892" t="str">
        <f>IF(H3892=0, "No High Blood Pressure", "High Blood Pressure")</f>
        <v>High Blood Pressure</v>
      </c>
      <c r="J3892" s="2">
        <v>358000</v>
      </c>
      <c r="K3892" s="1">
        <v>0.9</v>
      </c>
      <c r="L3892" s="2">
        <v>141</v>
      </c>
      <c r="M3892">
        <v>0</v>
      </c>
      <c r="N3892">
        <v>1</v>
      </c>
      <c r="O3892" t="str">
        <f>IF(M3891=0, "Female", "Male")</f>
        <v>Female</v>
      </c>
      <c r="P3892">
        <v>0</v>
      </c>
      <c r="Q3892" t="str">
        <f>IF(P3892=0, "Non Smoker", "Smoker")</f>
        <v>Non Smoker</v>
      </c>
      <c r="R3892" s="2">
        <v>196</v>
      </c>
      <c r="S3892" s="2" t="str">
        <f t="shared" si="60"/>
        <v>Alive</v>
      </c>
      <c r="T3892">
        <v>1</v>
      </c>
      <c r="U3892">
        <v>0</v>
      </c>
    </row>
    <row r="3893" spans="1:21" x14ac:dyDescent="0.3">
      <c r="A3893" s="2">
        <v>70</v>
      </c>
      <c r="B3893">
        <v>0</v>
      </c>
      <c r="C3893" t="str">
        <f>IF(B3893=0, "No Anemia", "Anemia")</f>
        <v>No Anemia</v>
      </c>
      <c r="D3893" s="2">
        <v>92</v>
      </c>
      <c r="E3893">
        <v>0</v>
      </c>
      <c r="F3893" t="str">
        <f>IF(E3893=0, "No Diabetes", "Diabetes")</f>
        <v>No Diabetes</v>
      </c>
      <c r="G3893" s="2">
        <v>60</v>
      </c>
      <c r="H3893">
        <v>1</v>
      </c>
      <c r="I3893" t="str">
        <f>IF(H3893=0, "No High Blood Pressure", "High Blood Pressure")</f>
        <v>High Blood Pressure</v>
      </c>
      <c r="J3893" s="2">
        <v>325000</v>
      </c>
      <c r="K3893" s="1">
        <v>0.8</v>
      </c>
      <c r="L3893" s="2">
        <v>140</v>
      </c>
      <c r="M3893">
        <v>1</v>
      </c>
      <c r="N3893">
        <v>0</v>
      </c>
      <c r="O3893" t="str">
        <f>IF(M3892=0, "Female", "Male")</f>
        <v>Female</v>
      </c>
      <c r="P3893">
        <v>1</v>
      </c>
      <c r="Q3893" t="str">
        <f>IF(P3893=0, "Non Smoker", "Smoker")</f>
        <v>Smoker</v>
      </c>
      <c r="R3893" s="2">
        <v>74</v>
      </c>
      <c r="S3893" s="2" t="str">
        <f t="shared" si="60"/>
        <v>Alive</v>
      </c>
      <c r="T3893">
        <v>1</v>
      </c>
      <c r="U3893">
        <v>0</v>
      </c>
    </row>
    <row r="3894" spans="1:21" x14ac:dyDescent="0.3">
      <c r="A3894" s="2">
        <v>70</v>
      </c>
      <c r="B3894">
        <v>0</v>
      </c>
      <c r="C3894" t="str">
        <f>IF(B3894=0, "No Anemia", "Anemia")</f>
        <v>No Anemia</v>
      </c>
      <c r="D3894" s="2">
        <v>151</v>
      </c>
      <c r="E3894">
        <v>0</v>
      </c>
      <c r="F3894" t="str">
        <f>IF(E3894=0, "No Diabetes", "Diabetes")</f>
        <v>No Diabetes</v>
      </c>
      <c r="G3894" s="2">
        <v>50</v>
      </c>
      <c r="H3894">
        <v>1</v>
      </c>
      <c r="I3894" t="str">
        <f>IF(H3894=0, "No High Blood Pressure", "High Blood Pressure")</f>
        <v>High Blood Pressure</v>
      </c>
      <c r="J3894" s="2">
        <v>358000</v>
      </c>
      <c r="K3894" s="1">
        <v>0.9</v>
      </c>
      <c r="L3894" s="2">
        <v>141</v>
      </c>
      <c r="M3894">
        <v>0</v>
      </c>
      <c r="N3894">
        <v>1</v>
      </c>
      <c r="O3894" t="str">
        <f>IF(M3893=0, "Female", "Male")</f>
        <v>Male</v>
      </c>
      <c r="P3894">
        <v>0</v>
      </c>
      <c r="Q3894" t="str">
        <f>IF(P3894=0, "Non Smoker", "Smoker")</f>
        <v>Non Smoker</v>
      </c>
      <c r="R3894" s="2">
        <v>196</v>
      </c>
      <c r="S3894" s="2" t="str">
        <f t="shared" si="60"/>
        <v>Alive</v>
      </c>
      <c r="T3894">
        <v>1</v>
      </c>
      <c r="U3894">
        <v>0</v>
      </c>
    </row>
    <row r="3895" spans="1:21" x14ac:dyDescent="0.3">
      <c r="A3895" s="2">
        <v>70</v>
      </c>
      <c r="B3895">
        <v>1</v>
      </c>
      <c r="C3895" t="str">
        <f>IF(B3895=0, "No Anemia", "Anemia")</f>
        <v>Anemia</v>
      </c>
      <c r="D3895" s="2">
        <v>281</v>
      </c>
      <c r="E3895">
        <v>0</v>
      </c>
      <c r="F3895" t="str">
        <f>IF(E3895=0, "No Diabetes", "Diabetes")</f>
        <v>No Diabetes</v>
      </c>
      <c r="G3895" s="2">
        <v>60</v>
      </c>
      <c r="H3895">
        <v>1</v>
      </c>
      <c r="I3895" t="str">
        <f>IF(H3895=0, "No High Blood Pressure", "High Blood Pressure")</f>
        <v>High Blood Pressure</v>
      </c>
      <c r="J3895" s="2">
        <v>176000</v>
      </c>
      <c r="K3895" s="1">
        <v>1.1000000000000001</v>
      </c>
      <c r="L3895" s="2">
        <v>145</v>
      </c>
      <c r="M3895">
        <v>1</v>
      </c>
      <c r="N3895">
        <v>0</v>
      </c>
      <c r="O3895" t="str">
        <f>IF(M3894=0, "Female", "Male")</f>
        <v>Female</v>
      </c>
      <c r="P3895">
        <v>1</v>
      </c>
      <c r="Q3895" t="str">
        <f>IF(P3895=0, "Non Smoker", "Smoker")</f>
        <v>Smoker</v>
      </c>
      <c r="R3895" s="2">
        <v>146</v>
      </c>
      <c r="S3895" s="2" t="str">
        <f t="shared" si="60"/>
        <v>Alive</v>
      </c>
      <c r="T3895">
        <v>1</v>
      </c>
      <c r="U3895">
        <v>0</v>
      </c>
    </row>
    <row r="3896" spans="1:21" x14ac:dyDescent="0.3">
      <c r="A3896" s="2">
        <v>70</v>
      </c>
      <c r="B3896">
        <v>1</v>
      </c>
      <c r="C3896" t="str">
        <f>IF(B3896=0, "No Anemia", "Anemia")</f>
        <v>Anemia</v>
      </c>
      <c r="D3896" s="2">
        <v>69</v>
      </c>
      <c r="E3896">
        <v>1</v>
      </c>
      <c r="F3896" t="str">
        <f>IF(E3896=0, "No Diabetes", "Diabetes")</f>
        <v>Diabetes</v>
      </c>
      <c r="G3896" s="2">
        <v>40</v>
      </c>
      <c r="H3896">
        <v>1</v>
      </c>
      <c r="I3896" t="str">
        <f>IF(H3896=0, "No High Blood Pressure", "High Blood Pressure")</f>
        <v>High Blood Pressure</v>
      </c>
      <c r="J3896" s="2">
        <v>201000</v>
      </c>
      <c r="K3896" s="1">
        <v>1</v>
      </c>
      <c r="L3896" s="2">
        <v>136</v>
      </c>
      <c r="M3896">
        <v>0</v>
      </c>
      <c r="N3896">
        <v>1</v>
      </c>
      <c r="O3896" t="str">
        <f>IF(M3895=0, "Female", "Male")</f>
        <v>Male</v>
      </c>
      <c r="P3896">
        <v>0</v>
      </c>
      <c r="Q3896" t="str">
        <f>IF(P3896=0, "Non Smoker", "Smoker")</f>
        <v>Non Smoker</v>
      </c>
      <c r="R3896" s="2">
        <v>44</v>
      </c>
      <c r="S3896" s="2" t="str">
        <f t="shared" si="60"/>
        <v>Dead</v>
      </c>
      <c r="T3896">
        <v>0</v>
      </c>
      <c r="U3896">
        <v>1</v>
      </c>
    </row>
    <row r="3897" spans="1:21" x14ac:dyDescent="0.3">
      <c r="A3897" s="2">
        <v>70</v>
      </c>
      <c r="B3897">
        <v>0</v>
      </c>
      <c r="C3897" t="str">
        <f>IF(B3897=0, "No Anemia", "Anemia")</f>
        <v>No Anemia</v>
      </c>
      <c r="D3897" s="2">
        <v>95</v>
      </c>
      <c r="E3897">
        <v>0</v>
      </c>
      <c r="F3897" t="str">
        <f>IF(E3897=0, "No Diabetes", "Diabetes")</f>
        <v>No Diabetes</v>
      </c>
      <c r="G3897" s="2">
        <v>60</v>
      </c>
      <c r="H3897">
        <v>1</v>
      </c>
      <c r="I3897" t="str">
        <f>IF(H3897=0, "No High Blood Pressure", "High Blood Pressure")</f>
        <v>High Blood Pressure</v>
      </c>
      <c r="J3897" s="2">
        <v>317000</v>
      </c>
      <c r="K3897" s="1">
        <v>0.8</v>
      </c>
      <c r="L3897" s="2">
        <v>140</v>
      </c>
      <c r="M3897">
        <v>0</v>
      </c>
      <c r="N3897">
        <v>1</v>
      </c>
      <c r="O3897" t="str">
        <f>IF(M3896=0, "Female", "Male")</f>
        <v>Female</v>
      </c>
      <c r="P3897">
        <v>1</v>
      </c>
      <c r="Q3897" t="str">
        <f>IF(P3897=0, "Non Smoker", "Smoker")</f>
        <v>Smoker</v>
      </c>
      <c r="R3897" s="2">
        <v>74</v>
      </c>
      <c r="S3897" s="2" t="str">
        <f t="shared" si="60"/>
        <v>Alive</v>
      </c>
      <c r="T3897">
        <v>1</v>
      </c>
      <c r="U3897">
        <v>0</v>
      </c>
    </row>
    <row r="3898" spans="1:21" x14ac:dyDescent="0.3">
      <c r="A3898" s="2">
        <v>70</v>
      </c>
      <c r="B3898">
        <v>0</v>
      </c>
      <c r="C3898" t="str">
        <f>IF(B3898=0, "No Anemia", "Anemia")</f>
        <v>No Anemia</v>
      </c>
      <c r="D3898" s="2">
        <v>92</v>
      </c>
      <c r="E3898">
        <v>1</v>
      </c>
      <c r="F3898" t="str">
        <f>IF(E3898=0, "No Diabetes", "Diabetes")</f>
        <v>Diabetes</v>
      </c>
      <c r="G3898" s="2">
        <v>60</v>
      </c>
      <c r="H3898">
        <v>1</v>
      </c>
      <c r="I3898" t="str">
        <f>IF(H3898=0, "No High Blood Pressure", "High Blood Pressure")</f>
        <v>High Blood Pressure</v>
      </c>
      <c r="J3898" s="2">
        <v>304000</v>
      </c>
      <c r="K3898" s="1">
        <v>0.8</v>
      </c>
      <c r="L3898" s="2">
        <v>140</v>
      </c>
      <c r="M3898">
        <v>1</v>
      </c>
      <c r="N3898">
        <v>0</v>
      </c>
      <c r="O3898" t="str">
        <f>IF(M3897=0, "Female", "Male")</f>
        <v>Female</v>
      </c>
      <c r="P3898">
        <v>0</v>
      </c>
      <c r="Q3898" t="str">
        <f>IF(P3898=0, "Non Smoker", "Smoker")</f>
        <v>Non Smoker</v>
      </c>
      <c r="R3898" s="2">
        <v>74</v>
      </c>
      <c r="S3898" s="2" t="str">
        <f t="shared" si="60"/>
        <v>Alive</v>
      </c>
      <c r="T3898">
        <v>1</v>
      </c>
      <c r="U3898">
        <v>0</v>
      </c>
    </row>
    <row r="3899" spans="1:21" x14ac:dyDescent="0.3">
      <c r="A3899" s="2">
        <v>70</v>
      </c>
      <c r="B3899">
        <v>0</v>
      </c>
      <c r="C3899" t="str">
        <f>IF(B3899=0, "No Anemia", "Anemia")</f>
        <v>No Anemia</v>
      </c>
      <c r="D3899" s="2">
        <v>92</v>
      </c>
      <c r="E3899">
        <v>1</v>
      </c>
      <c r="F3899" t="str">
        <f>IF(E3899=0, "No Diabetes", "Diabetes")</f>
        <v>Diabetes</v>
      </c>
      <c r="G3899" s="2">
        <v>38</v>
      </c>
      <c r="H3899">
        <v>1</v>
      </c>
      <c r="I3899" t="str">
        <f>IF(H3899=0, "No High Blood Pressure", "High Blood Pressure")</f>
        <v>High Blood Pressure</v>
      </c>
      <c r="J3899" s="2">
        <v>133000</v>
      </c>
      <c r="K3899" s="1">
        <v>1.7</v>
      </c>
      <c r="L3899" s="2">
        <v>140</v>
      </c>
      <c r="M3899">
        <v>1</v>
      </c>
      <c r="N3899">
        <v>0</v>
      </c>
      <c r="O3899" t="str">
        <f>IF(M3898=0, "Female", "Male")</f>
        <v>Male</v>
      </c>
      <c r="P3899">
        <v>0</v>
      </c>
      <c r="Q3899" t="str">
        <f>IF(P3899=0, "Non Smoker", "Smoker")</f>
        <v>Non Smoker</v>
      </c>
      <c r="R3899" s="2">
        <v>74</v>
      </c>
      <c r="S3899" s="2" t="str">
        <f t="shared" si="60"/>
        <v>Alive</v>
      </c>
      <c r="T3899">
        <v>1</v>
      </c>
      <c r="U3899">
        <v>0</v>
      </c>
    </row>
    <row r="3900" spans="1:21" x14ac:dyDescent="0.3">
      <c r="A3900" s="2">
        <v>70</v>
      </c>
      <c r="B3900">
        <v>1</v>
      </c>
      <c r="C3900" t="str">
        <f>IF(B3900=0, "No Anemia", "Anemia")</f>
        <v>Anemia</v>
      </c>
      <c r="D3900" s="2">
        <v>171</v>
      </c>
      <c r="E3900">
        <v>0</v>
      </c>
      <c r="F3900" t="str">
        <f>IF(E3900=0, "No Diabetes", "Diabetes")</f>
        <v>No Diabetes</v>
      </c>
      <c r="G3900" s="2">
        <v>25</v>
      </c>
      <c r="H3900">
        <v>1</v>
      </c>
      <c r="I3900" t="str">
        <f>IF(H3900=0, "No High Blood Pressure", "High Blood Pressure")</f>
        <v>High Blood Pressure</v>
      </c>
      <c r="J3900" s="2">
        <v>237000</v>
      </c>
      <c r="K3900" s="1">
        <v>1</v>
      </c>
      <c r="L3900" s="2">
        <v>140</v>
      </c>
      <c r="M3900">
        <v>0</v>
      </c>
      <c r="N3900">
        <v>1</v>
      </c>
      <c r="O3900" t="str">
        <f>IF(M3899=0, "Female", "Male")</f>
        <v>Male</v>
      </c>
      <c r="P3900">
        <v>0</v>
      </c>
      <c r="Q3900" t="str">
        <f>IF(P3900=0, "Non Smoker", "Smoker")</f>
        <v>Non Smoker</v>
      </c>
      <c r="R3900" s="2">
        <v>15</v>
      </c>
      <c r="S3900" s="2" t="str">
        <f t="shared" si="60"/>
        <v>Dead</v>
      </c>
      <c r="T3900">
        <v>0</v>
      </c>
      <c r="U3900">
        <v>1</v>
      </c>
    </row>
    <row r="3901" spans="1:21" x14ac:dyDescent="0.3">
      <c r="A3901" s="2">
        <v>70</v>
      </c>
      <c r="B3901">
        <v>0</v>
      </c>
      <c r="C3901" t="str">
        <f>IF(B3901=0, "No Anemia", "Anemia")</f>
        <v>No Anemia</v>
      </c>
      <c r="D3901" s="2">
        <v>81</v>
      </c>
      <c r="E3901">
        <v>0</v>
      </c>
      <c r="F3901" t="str">
        <f>IF(E3901=0, "No Diabetes", "Diabetes")</f>
        <v>No Diabetes</v>
      </c>
      <c r="G3901" s="2">
        <v>35</v>
      </c>
      <c r="H3901">
        <v>1</v>
      </c>
      <c r="I3901" t="str">
        <f>IF(H3901=0, "No High Blood Pressure", "High Blood Pressure")</f>
        <v>High Blood Pressure</v>
      </c>
      <c r="J3901" s="2">
        <v>186000</v>
      </c>
      <c r="K3901" s="1">
        <v>1.3</v>
      </c>
      <c r="L3901" s="2">
        <v>139</v>
      </c>
      <c r="M3901">
        <v>1</v>
      </c>
      <c r="N3901">
        <v>0</v>
      </c>
      <c r="O3901" t="str">
        <f>IF(M3900=0, "Female", "Male")</f>
        <v>Female</v>
      </c>
      <c r="P3901">
        <v>0</v>
      </c>
      <c r="Q3901" t="str">
        <f>IF(P3901=0, "Non Smoker", "Smoker")</f>
        <v>Non Smoker</v>
      </c>
      <c r="R3901" s="2">
        <v>212</v>
      </c>
      <c r="S3901" s="2" t="str">
        <f t="shared" si="60"/>
        <v>Alive</v>
      </c>
      <c r="T3901">
        <v>1</v>
      </c>
      <c r="U3901">
        <v>0</v>
      </c>
    </row>
    <row r="3902" spans="1:21" x14ac:dyDescent="0.3">
      <c r="A3902" s="2">
        <v>70</v>
      </c>
      <c r="B3902">
        <v>1</v>
      </c>
      <c r="C3902" t="str">
        <f>IF(B3902=0, "No Anemia", "Anemia")</f>
        <v>Anemia</v>
      </c>
      <c r="D3902" s="2">
        <v>125</v>
      </c>
      <c r="E3902">
        <v>0</v>
      </c>
      <c r="F3902" t="str">
        <f>IF(E3902=0, "No Diabetes", "Diabetes")</f>
        <v>No Diabetes</v>
      </c>
      <c r="G3902" s="2">
        <v>50</v>
      </c>
      <c r="H3902">
        <v>1</v>
      </c>
      <c r="I3902" t="str">
        <f>IF(H3902=0, "No High Blood Pressure", "High Blood Pressure")</f>
        <v>High Blood Pressure</v>
      </c>
      <c r="J3902" s="2">
        <v>358000</v>
      </c>
      <c r="K3902" s="1">
        <v>0.9</v>
      </c>
      <c r="L3902" s="2">
        <v>141</v>
      </c>
      <c r="M3902">
        <v>0</v>
      </c>
      <c r="N3902">
        <v>1</v>
      </c>
      <c r="O3902" t="str">
        <f>IF(M3901=0, "Female", "Male")</f>
        <v>Male</v>
      </c>
      <c r="P3902">
        <v>0</v>
      </c>
      <c r="Q3902" t="str">
        <f>IF(P3902=0, "Non Smoker", "Smoker")</f>
        <v>Non Smoker</v>
      </c>
      <c r="R3902" s="2">
        <v>196</v>
      </c>
      <c r="S3902" s="2" t="str">
        <f t="shared" si="60"/>
        <v>Alive</v>
      </c>
      <c r="T3902">
        <v>1</v>
      </c>
      <c r="U3902">
        <v>0</v>
      </c>
    </row>
    <row r="3903" spans="1:21" x14ac:dyDescent="0.3">
      <c r="A3903" s="2">
        <v>70</v>
      </c>
      <c r="B3903">
        <v>0</v>
      </c>
      <c r="C3903" t="str">
        <f>IF(B3903=0, "No Anemia", "Anemia")</f>
        <v>No Anemia</v>
      </c>
      <c r="D3903" s="2">
        <v>582</v>
      </c>
      <c r="E3903">
        <v>0</v>
      </c>
      <c r="F3903" t="str">
        <f>IF(E3903=0, "No Diabetes", "Diabetes")</f>
        <v>No Diabetes</v>
      </c>
      <c r="G3903" s="2">
        <v>40</v>
      </c>
      <c r="H3903">
        <v>0</v>
      </c>
      <c r="I3903" t="str">
        <f>IF(H3903=0, "No High Blood Pressure", "High Blood Pressure")</f>
        <v>No High Blood Pressure</v>
      </c>
      <c r="J3903" s="2">
        <v>245000</v>
      </c>
      <c r="K3903" s="1">
        <v>2.7</v>
      </c>
      <c r="L3903" s="2">
        <v>136</v>
      </c>
      <c r="M3903">
        <v>1</v>
      </c>
      <c r="N3903">
        <v>0</v>
      </c>
      <c r="O3903" t="str">
        <f>IF(M3902=0, "Female", "Male")</f>
        <v>Female</v>
      </c>
      <c r="P3903">
        <v>1</v>
      </c>
      <c r="Q3903" t="str">
        <f>IF(P3903=0, "Non Smoker", "Smoker")</f>
        <v>Smoker</v>
      </c>
      <c r="R3903" s="2">
        <v>250</v>
      </c>
      <c r="S3903" s="2" t="str">
        <f t="shared" si="60"/>
        <v>Alive</v>
      </c>
      <c r="T3903">
        <v>1</v>
      </c>
      <c r="U3903">
        <v>0</v>
      </c>
    </row>
    <row r="3904" spans="1:21" x14ac:dyDescent="0.3">
      <c r="A3904" s="2">
        <v>70</v>
      </c>
      <c r="B3904">
        <v>0</v>
      </c>
      <c r="C3904" t="str">
        <f>IF(B3904=0, "No Anemia", "Anemia")</f>
        <v>No Anemia</v>
      </c>
      <c r="D3904" s="2">
        <v>151</v>
      </c>
      <c r="E3904">
        <v>0</v>
      </c>
      <c r="F3904" t="str">
        <f>IF(E3904=0, "No Diabetes", "Diabetes")</f>
        <v>No Diabetes</v>
      </c>
      <c r="G3904" s="2">
        <v>50</v>
      </c>
      <c r="H3904">
        <v>1</v>
      </c>
      <c r="I3904" t="str">
        <f>IF(H3904=0, "No High Blood Pressure", "High Blood Pressure")</f>
        <v>High Blood Pressure</v>
      </c>
      <c r="J3904" s="2">
        <v>358000</v>
      </c>
      <c r="K3904" s="1">
        <v>0.9</v>
      </c>
      <c r="L3904" s="2">
        <v>141</v>
      </c>
      <c r="M3904">
        <v>0</v>
      </c>
      <c r="N3904">
        <v>1</v>
      </c>
      <c r="O3904" t="str">
        <f>IF(M3903=0, "Female", "Male")</f>
        <v>Male</v>
      </c>
      <c r="P3904">
        <v>0</v>
      </c>
      <c r="Q3904" t="str">
        <f>IF(P3904=0, "Non Smoker", "Smoker")</f>
        <v>Non Smoker</v>
      </c>
      <c r="R3904" s="2">
        <v>196</v>
      </c>
      <c r="S3904" s="2" t="str">
        <f t="shared" si="60"/>
        <v>Alive</v>
      </c>
      <c r="T3904">
        <v>1</v>
      </c>
      <c r="U3904">
        <v>0</v>
      </c>
    </row>
    <row r="3905" spans="1:21" x14ac:dyDescent="0.3">
      <c r="A3905" s="2">
        <v>70</v>
      </c>
      <c r="B3905">
        <v>1</v>
      </c>
      <c r="C3905" t="str">
        <f>IF(B3905=0, "No Anemia", "Anemia")</f>
        <v>Anemia</v>
      </c>
      <c r="D3905" s="2">
        <v>835</v>
      </c>
      <c r="E3905">
        <v>0</v>
      </c>
      <c r="F3905" t="str">
        <f>IF(E3905=0, "No Diabetes", "Diabetes")</f>
        <v>No Diabetes</v>
      </c>
      <c r="G3905" s="2">
        <v>35</v>
      </c>
      <c r="H3905">
        <v>1</v>
      </c>
      <c r="I3905" t="str">
        <f>IF(H3905=0, "No High Blood Pressure", "High Blood Pressure")</f>
        <v>High Blood Pressure</v>
      </c>
      <c r="J3905" s="2">
        <v>305000</v>
      </c>
      <c r="K3905" s="1">
        <v>0.8</v>
      </c>
      <c r="L3905" s="2">
        <v>133</v>
      </c>
      <c r="M3905">
        <v>0</v>
      </c>
      <c r="N3905">
        <v>1</v>
      </c>
      <c r="O3905" t="str">
        <f>IF(M3904=0, "Female", "Male")</f>
        <v>Female</v>
      </c>
      <c r="P3905">
        <v>0</v>
      </c>
      <c r="Q3905" t="str">
        <f>IF(P3905=0, "Non Smoker", "Smoker")</f>
        <v>Non Smoker</v>
      </c>
      <c r="R3905" s="2">
        <v>145</v>
      </c>
      <c r="S3905" s="2" t="str">
        <f t="shared" si="60"/>
        <v>Alive</v>
      </c>
      <c r="T3905">
        <v>1</v>
      </c>
      <c r="U3905">
        <v>0</v>
      </c>
    </row>
    <row r="3906" spans="1:21" x14ac:dyDescent="0.3">
      <c r="A3906" s="2">
        <v>70</v>
      </c>
      <c r="B3906">
        <v>0</v>
      </c>
      <c r="C3906" t="str">
        <f>IF(B3906=0, "No Anemia", "Anemia")</f>
        <v>No Anemia</v>
      </c>
      <c r="D3906" s="2">
        <v>256</v>
      </c>
      <c r="E3906">
        <v>0</v>
      </c>
      <c r="F3906" t="str">
        <f>IF(E3906=0, "No Diabetes", "Diabetes")</f>
        <v>No Diabetes</v>
      </c>
      <c r="G3906" s="2">
        <v>25</v>
      </c>
      <c r="H3906">
        <v>0</v>
      </c>
      <c r="I3906" t="str">
        <f>IF(H3906=0, "No High Blood Pressure", "High Blood Pressure")</f>
        <v>No High Blood Pressure</v>
      </c>
      <c r="J3906" s="2">
        <v>244000</v>
      </c>
      <c r="K3906" s="1">
        <v>1.2</v>
      </c>
      <c r="L3906" s="2">
        <v>142</v>
      </c>
      <c r="M3906">
        <v>0</v>
      </c>
      <c r="N3906">
        <v>1</v>
      </c>
      <c r="O3906" t="str">
        <f>IF(M3905=0, "Female", "Male")</f>
        <v>Female</v>
      </c>
      <c r="P3906">
        <v>0</v>
      </c>
      <c r="Q3906" t="str">
        <f>IF(P3906=0, "Non Smoker", "Smoker")</f>
        <v>Non Smoker</v>
      </c>
      <c r="R3906" s="2">
        <v>66</v>
      </c>
      <c r="S3906" s="2" t="str">
        <f t="shared" ref="S3906:S3969" si="61">IF(T3906=1, "Alive", "Dead")</f>
        <v>Dead</v>
      </c>
      <c r="T3906">
        <v>0</v>
      </c>
      <c r="U3906">
        <v>1</v>
      </c>
    </row>
    <row r="3907" spans="1:21" x14ac:dyDescent="0.3">
      <c r="A3907" s="2">
        <v>70</v>
      </c>
      <c r="B3907">
        <v>0</v>
      </c>
      <c r="C3907" t="str">
        <f>IF(B3907=0, "No Anemia", "Anemia")</f>
        <v>No Anemia</v>
      </c>
      <c r="D3907" s="2">
        <v>69</v>
      </c>
      <c r="E3907">
        <v>1</v>
      </c>
      <c r="F3907" t="str">
        <f>IF(E3907=0, "No Diabetes", "Diabetes")</f>
        <v>Diabetes</v>
      </c>
      <c r="G3907" s="2">
        <v>17</v>
      </c>
      <c r="H3907">
        <v>1</v>
      </c>
      <c r="I3907" t="str">
        <f>IF(H3907=0, "No High Blood Pressure", "High Blood Pressure")</f>
        <v>High Blood Pressure</v>
      </c>
      <c r="J3907" s="2">
        <v>389000</v>
      </c>
      <c r="K3907" s="1">
        <v>1</v>
      </c>
      <c r="L3907" s="2">
        <v>136</v>
      </c>
      <c r="M3907">
        <v>1</v>
      </c>
      <c r="N3907">
        <v>0</v>
      </c>
      <c r="O3907" t="str">
        <f>IF(M3906=0, "Female", "Male")</f>
        <v>Female</v>
      </c>
      <c r="P3907">
        <v>1</v>
      </c>
      <c r="Q3907" t="str">
        <f>IF(P3907=0, "Non Smoker", "Smoker")</f>
        <v>Smoker</v>
      </c>
      <c r="R3907" s="2">
        <v>188</v>
      </c>
      <c r="S3907" s="2" t="str">
        <f t="shared" si="61"/>
        <v>Alive</v>
      </c>
      <c r="T3907">
        <v>1</v>
      </c>
      <c r="U3907">
        <v>0</v>
      </c>
    </row>
    <row r="3908" spans="1:21" x14ac:dyDescent="0.3">
      <c r="A3908" s="2">
        <v>70</v>
      </c>
      <c r="B3908">
        <v>0</v>
      </c>
      <c r="C3908" t="str">
        <f>IF(B3908=0, "No Anemia", "Anemia")</f>
        <v>No Anemia</v>
      </c>
      <c r="D3908" s="2">
        <v>618</v>
      </c>
      <c r="E3908">
        <v>1</v>
      </c>
      <c r="F3908" t="str">
        <f>IF(E3908=0, "No Diabetes", "Diabetes")</f>
        <v>Diabetes</v>
      </c>
      <c r="G3908" s="2">
        <v>35</v>
      </c>
      <c r="H3908">
        <v>0</v>
      </c>
      <c r="I3908" t="str">
        <f>IF(H3908=0, "No High Blood Pressure", "High Blood Pressure")</f>
        <v>No High Blood Pressure</v>
      </c>
      <c r="J3908" s="2">
        <v>327000</v>
      </c>
      <c r="K3908" s="1">
        <v>1.1000000000000001</v>
      </c>
      <c r="L3908" s="2">
        <v>142</v>
      </c>
      <c r="M3908">
        <v>0</v>
      </c>
      <c r="N3908">
        <v>1</v>
      </c>
      <c r="O3908" t="str">
        <f>IF(M3907=0, "Female", "Male")</f>
        <v>Male</v>
      </c>
      <c r="P3908">
        <v>0</v>
      </c>
      <c r="Q3908" t="str">
        <f>IF(P3908=0, "Non Smoker", "Smoker")</f>
        <v>Non Smoker</v>
      </c>
      <c r="R3908" s="2">
        <v>245</v>
      </c>
      <c r="S3908" s="2" t="str">
        <f t="shared" si="61"/>
        <v>Alive</v>
      </c>
      <c r="T3908">
        <v>1</v>
      </c>
      <c r="U3908">
        <v>0</v>
      </c>
    </row>
    <row r="3909" spans="1:21" x14ac:dyDescent="0.3">
      <c r="A3909" s="2">
        <v>70</v>
      </c>
      <c r="B3909">
        <v>0</v>
      </c>
      <c r="C3909" t="str">
        <f>IF(B3909=0, "No Anemia", "Anemia")</f>
        <v>No Anemia</v>
      </c>
      <c r="D3909" s="2">
        <v>197</v>
      </c>
      <c r="E3909">
        <v>0</v>
      </c>
      <c r="F3909" t="str">
        <f>IF(E3909=0, "No Diabetes", "Diabetes")</f>
        <v>No Diabetes</v>
      </c>
      <c r="G3909" s="2">
        <v>40</v>
      </c>
      <c r="H3909">
        <v>0</v>
      </c>
      <c r="I3909" t="str">
        <f>IF(H3909=0, "No High Blood Pressure", "High Blood Pressure")</f>
        <v>No High Blood Pressure</v>
      </c>
      <c r="J3909" s="2">
        <v>293000</v>
      </c>
      <c r="K3909" s="1">
        <v>1.7</v>
      </c>
      <c r="L3909" s="2">
        <v>136</v>
      </c>
      <c r="M3909">
        <v>0</v>
      </c>
      <c r="N3909">
        <v>1</v>
      </c>
      <c r="O3909" t="str">
        <f>IF(M3908=0, "Female", "Male")</f>
        <v>Female</v>
      </c>
      <c r="P3909">
        <v>0</v>
      </c>
      <c r="Q3909" t="str">
        <f>IF(P3909=0, "Non Smoker", "Smoker")</f>
        <v>Non Smoker</v>
      </c>
      <c r="R3909" s="2">
        <v>75</v>
      </c>
      <c r="S3909" s="2" t="str">
        <f t="shared" si="61"/>
        <v>Alive</v>
      </c>
      <c r="T3909">
        <v>1</v>
      </c>
      <c r="U3909">
        <v>0</v>
      </c>
    </row>
    <row r="3910" spans="1:21" x14ac:dyDescent="0.3">
      <c r="A3910" s="2">
        <v>70</v>
      </c>
      <c r="B3910">
        <v>0</v>
      </c>
      <c r="C3910" t="str">
        <f>IF(B3910=0, "No Anemia", "Anemia")</f>
        <v>No Anemia</v>
      </c>
      <c r="D3910" s="2">
        <v>92</v>
      </c>
      <c r="E3910">
        <v>0</v>
      </c>
      <c r="F3910" t="str">
        <f>IF(E3910=0, "No Diabetes", "Diabetes")</f>
        <v>No Diabetes</v>
      </c>
      <c r="G3910" s="2">
        <v>40</v>
      </c>
      <c r="H3910">
        <v>1</v>
      </c>
      <c r="I3910" t="str">
        <f>IF(H3910=0, "No High Blood Pressure", "High Blood Pressure")</f>
        <v>High Blood Pressure</v>
      </c>
      <c r="J3910" s="2">
        <v>220000</v>
      </c>
      <c r="K3910" s="1">
        <v>0.9</v>
      </c>
      <c r="L3910" s="2">
        <v>141</v>
      </c>
      <c r="M3910">
        <v>0</v>
      </c>
      <c r="N3910">
        <v>1</v>
      </c>
      <c r="O3910" t="str">
        <f>IF(M3909=0, "Female", "Male")</f>
        <v>Female</v>
      </c>
      <c r="P3910">
        <v>0</v>
      </c>
      <c r="Q3910" t="str">
        <f>IF(P3910=0, "Non Smoker", "Smoker")</f>
        <v>Non Smoker</v>
      </c>
      <c r="R3910" s="2">
        <v>74</v>
      </c>
      <c r="S3910" s="2" t="str">
        <f t="shared" si="61"/>
        <v>Alive</v>
      </c>
      <c r="T3910">
        <v>1</v>
      </c>
      <c r="U3910">
        <v>0</v>
      </c>
    </row>
    <row r="3911" spans="1:21" x14ac:dyDescent="0.3">
      <c r="A3911" s="2">
        <v>70</v>
      </c>
      <c r="B3911">
        <v>0</v>
      </c>
      <c r="C3911" t="str">
        <f>IF(B3911=0, "No Anemia", "Anemia")</f>
        <v>No Anemia</v>
      </c>
      <c r="D3911" s="2">
        <v>618</v>
      </c>
      <c r="E3911">
        <v>1</v>
      </c>
      <c r="F3911" t="str">
        <f>IF(E3911=0, "No Diabetes", "Diabetes")</f>
        <v>Diabetes</v>
      </c>
      <c r="G3911" s="2">
        <v>60</v>
      </c>
      <c r="H3911">
        <v>0</v>
      </c>
      <c r="I3911" t="str">
        <f>IF(H3911=0, "No High Blood Pressure", "High Blood Pressure")</f>
        <v>No High Blood Pressure</v>
      </c>
      <c r="J3911" s="2">
        <v>351000</v>
      </c>
      <c r="K3911" s="1">
        <v>1.1000000000000001</v>
      </c>
      <c r="L3911" s="2">
        <v>142</v>
      </c>
      <c r="M3911">
        <v>0</v>
      </c>
      <c r="N3911">
        <v>1</v>
      </c>
      <c r="O3911" t="str">
        <f>IF(M3910=0, "Female", "Male")</f>
        <v>Female</v>
      </c>
      <c r="P3911">
        <v>0</v>
      </c>
      <c r="Q3911" t="str">
        <f>IF(P3911=0, "Non Smoker", "Smoker")</f>
        <v>Non Smoker</v>
      </c>
      <c r="R3911" s="2">
        <v>245</v>
      </c>
      <c r="S3911" s="2" t="str">
        <f t="shared" si="61"/>
        <v>Alive</v>
      </c>
      <c r="T3911">
        <v>1</v>
      </c>
      <c r="U3911">
        <v>0</v>
      </c>
    </row>
    <row r="3912" spans="1:21" x14ac:dyDescent="0.3">
      <c r="A3912" s="2">
        <v>70</v>
      </c>
      <c r="B3912">
        <v>0</v>
      </c>
      <c r="C3912" t="str">
        <f>IF(B3912=0, "No Anemia", "Anemia")</f>
        <v>No Anemia</v>
      </c>
      <c r="D3912" s="2">
        <v>2695</v>
      </c>
      <c r="E3912">
        <v>1</v>
      </c>
      <c r="F3912" t="str">
        <f>IF(E3912=0, "No Diabetes", "Diabetes")</f>
        <v>Diabetes</v>
      </c>
      <c r="G3912" s="2">
        <v>40</v>
      </c>
      <c r="H3912">
        <v>0</v>
      </c>
      <c r="I3912" t="str">
        <f>IF(H3912=0, "No High Blood Pressure", "High Blood Pressure")</f>
        <v>No High Blood Pressure</v>
      </c>
      <c r="J3912" s="2">
        <v>336000</v>
      </c>
      <c r="K3912" s="1">
        <v>1</v>
      </c>
      <c r="L3912" s="2">
        <v>137</v>
      </c>
      <c r="M3912">
        <v>1</v>
      </c>
      <c r="N3912">
        <v>0</v>
      </c>
      <c r="O3912" t="str">
        <f>IF(M3911=0, "Female", "Male")</f>
        <v>Female</v>
      </c>
      <c r="P3912">
        <v>0</v>
      </c>
      <c r="Q3912" t="str">
        <f>IF(P3912=0, "Non Smoker", "Smoker")</f>
        <v>Non Smoker</v>
      </c>
      <c r="R3912" s="2">
        <v>247</v>
      </c>
      <c r="S3912" s="2" t="str">
        <f t="shared" si="61"/>
        <v>Alive</v>
      </c>
      <c r="T3912">
        <v>1</v>
      </c>
      <c r="U3912">
        <v>0</v>
      </c>
    </row>
    <row r="3913" spans="1:21" x14ac:dyDescent="0.3">
      <c r="A3913" s="2">
        <v>70</v>
      </c>
      <c r="B3913">
        <v>1</v>
      </c>
      <c r="C3913" t="str">
        <f>IF(B3913=0, "No Anemia", "Anemia")</f>
        <v>Anemia</v>
      </c>
      <c r="D3913" s="2">
        <v>125</v>
      </c>
      <c r="E3913">
        <v>1</v>
      </c>
      <c r="F3913" t="str">
        <f>IF(E3913=0, "No Diabetes", "Diabetes")</f>
        <v>Diabetes</v>
      </c>
      <c r="G3913" s="2">
        <v>45</v>
      </c>
      <c r="H3913">
        <v>1</v>
      </c>
      <c r="I3913" t="str">
        <f>IF(H3913=0, "No High Blood Pressure", "High Blood Pressure")</f>
        <v>High Blood Pressure</v>
      </c>
      <c r="J3913" s="2">
        <v>185000</v>
      </c>
      <c r="K3913" s="1">
        <v>1.2</v>
      </c>
      <c r="L3913" s="2">
        <v>139</v>
      </c>
      <c r="M3913">
        <v>1</v>
      </c>
      <c r="N3913">
        <v>0</v>
      </c>
      <c r="O3913" t="str">
        <f>IF(M3912=0, "Female", "Male")</f>
        <v>Male</v>
      </c>
      <c r="P3913">
        <v>1</v>
      </c>
      <c r="Q3913" t="str">
        <f>IF(P3913=0, "Non Smoker", "Smoker")</f>
        <v>Smoker</v>
      </c>
      <c r="R3913" s="2">
        <v>66</v>
      </c>
      <c r="S3913" s="2" t="str">
        <f t="shared" si="61"/>
        <v>Dead</v>
      </c>
      <c r="T3913">
        <v>0</v>
      </c>
      <c r="U3913">
        <v>1</v>
      </c>
    </row>
    <row r="3914" spans="1:21" x14ac:dyDescent="0.3">
      <c r="A3914" s="2">
        <v>70</v>
      </c>
      <c r="B3914">
        <v>1</v>
      </c>
      <c r="C3914" t="str">
        <f>IF(B3914=0, "No Anemia", "Anemia")</f>
        <v>Anemia</v>
      </c>
      <c r="D3914" s="2">
        <v>60</v>
      </c>
      <c r="E3914">
        <v>0</v>
      </c>
      <c r="F3914" t="str">
        <f>IF(E3914=0, "No Diabetes", "Diabetes")</f>
        <v>No Diabetes</v>
      </c>
      <c r="G3914" s="2">
        <v>50</v>
      </c>
      <c r="H3914">
        <v>1</v>
      </c>
      <c r="I3914" t="str">
        <f>IF(H3914=0, "No High Blood Pressure", "High Blood Pressure")</f>
        <v>High Blood Pressure</v>
      </c>
      <c r="J3914" s="2">
        <v>358000</v>
      </c>
      <c r="K3914" s="1">
        <v>0.9</v>
      </c>
      <c r="L3914" s="2">
        <v>141</v>
      </c>
      <c r="M3914">
        <v>0</v>
      </c>
      <c r="N3914">
        <v>1</v>
      </c>
      <c r="O3914" t="str">
        <f>IF(M3913=0, "Female", "Male")</f>
        <v>Male</v>
      </c>
      <c r="P3914">
        <v>0</v>
      </c>
      <c r="Q3914" t="str">
        <f>IF(P3914=0, "Non Smoker", "Smoker")</f>
        <v>Non Smoker</v>
      </c>
      <c r="R3914" s="2">
        <v>196</v>
      </c>
      <c r="S3914" s="2" t="str">
        <f t="shared" si="61"/>
        <v>Alive</v>
      </c>
      <c r="T3914">
        <v>1</v>
      </c>
      <c r="U3914">
        <v>0</v>
      </c>
    </row>
    <row r="3915" spans="1:21" x14ac:dyDescent="0.3">
      <c r="A3915" s="2">
        <v>70</v>
      </c>
      <c r="B3915">
        <v>1</v>
      </c>
      <c r="C3915" t="str">
        <f>IF(B3915=0, "No Anemia", "Anemia")</f>
        <v>Anemia</v>
      </c>
      <c r="D3915" s="2">
        <v>171</v>
      </c>
      <c r="E3915">
        <v>0</v>
      </c>
      <c r="F3915" t="str">
        <f>IF(E3915=0, "No Diabetes", "Diabetes")</f>
        <v>No Diabetes</v>
      </c>
      <c r="G3915" s="2">
        <v>30</v>
      </c>
      <c r="H3915">
        <v>1</v>
      </c>
      <c r="I3915" t="str">
        <f>IF(H3915=0, "No High Blood Pressure", "High Blood Pressure")</f>
        <v>High Blood Pressure</v>
      </c>
      <c r="J3915" s="2">
        <v>136000</v>
      </c>
      <c r="K3915" s="1">
        <v>1.1000000000000001</v>
      </c>
      <c r="L3915" s="2">
        <v>137</v>
      </c>
      <c r="M3915">
        <v>1</v>
      </c>
      <c r="N3915">
        <v>0</v>
      </c>
      <c r="O3915" t="str">
        <f>IF(M3914=0, "Female", "Male")</f>
        <v>Female</v>
      </c>
      <c r="P3915">
        <v>0</v>
      </c>
      <c r="Q3915" t="str">
        <f>IF(P3915=0, "Non Smoker", "Smoker")</f>
        <v>Non Smoker</v>
      </c>
      <c r="R3915" s="2">
        <v>11</v>
      </c>
      <c r="S3915" s="2" t="str">
        <f t="shared" si="61"/>
        <v>Dead</v>
      </c>
      <c r="T3915">
        <v>0</v>
      </c>
      <c r="U3915">
        <v>1</v>
      </c>
    </row>
    <row r="3916" spans="1:21" x14ac:dyDescent="0.3">
      <c r="A3916" s="2">
        <v>70</v>
      </c>
      <c r="B3916">
        <v>1</v>
      </c>
      <c r="C3916" t="str">
        <f>IF(B3916=0, "No Anemia", "Anemia")</f>
        <v>Anemia</v>
      </c>
      <c r="D3916" s="2">
        <v>143</v>
      </c>
      <c r="E3916">
        <v>0</v>
      </c>
      <c r="F3916" t="str">
        <f>IF(E3916=0, "No Diabetes", "Diabetes")</f>
        <v>No Diabetes</v>
      </c>
      <c r="G3916" s="2">
        <v>45</v>
      </c>
      <c r="H3916">
        <v>0</v>
      </c>
      <c r="I3916" t="str">
        <f>IF(H3916=0, "No High Blood Pressure", "High Blood Pressure")</f>
        <v>No High Blood Pressure</v>
      </c>
      <c r="J3916" s="2">
        <v>223000</v>
      </c>
      <c r="K3916" s="1">
        <v>1.3</v>
      </c>
      <c r="L3916" s="2">
        <v>137</v>
      </c>
      <c r="M3916">
        <v>1</v>
      </c>
      <c r="N3916">
        <v>0</v>
      </c>
      <c r="O3916" t="str">
        <f>IF(M3915=0, "Female", "Male")</f>
        <v>Male</v>
      </c>
      <c r="P3916">
        <v>0</v>
      </c>
      <c r="Q3916" t="str">
        <f>IF(P3916=0, "Non Smoker", "Smoker")</f>
        <v>Non Smoker</v>
      </c>
      <c r="R3916" s="2">
        <v>90</v>
      </c>
      <c r="S3916" s="2" t="str">
        <f t="shared" si="61"/>
        <v>Dead</v>
      </c>
      <c r="T3916">
        <v>0</v>
      </c>
      <c r="U3916">
        <v>1</v>
      </c>
    </row>
    <row r="3917" spans="1:21" x14ac:dyDescent="0.3">
      <c r="A3917" s="2">
        <v>70</v>
      </c>
      <c r="B3917">
        <v>0</v>
      </c>
      <c r="C3917" t="str">
        <f>IF(B3917=0, "No Anemia", "Anemia")</f>
        <v>No Anemia</v>
      </c>
      <c r="D3917" s="2">
        <v>618</v>
      </c>
      <c r="E3917">
        <v>0</v>
      </c>
      <c r="F3917" t="str">
        <f>IF(E3917=0, "No Diabetes", "Diabetes")</f>
        <v>No Diabetes</v>
      </c>
      <c r="G3917" s="2">
        <v>60</v>
      </c>
      <c r="H3917">
        <v>1</v>
      </c>
      <c r="I3917" t="str">
        <f>IF(H3917=0, "No High Blood Pressure", "High Blood Pressure")</f>
        <v>High Blood Pressure</v>
      </c>
      <c r="J3917" s="2">
        <v>317000</v>
      </c>
      <c r="K3917" s="1">
        <v>0.8</v>
      </c>
      <c r="L3917" s="2">
        <v>140</v>
      </c>
      <c r="M3917">
        <v>0</v>
      </c>
      <c r="N3917">
        <v>1</v>
      </c>
      <c r="O3917" t="str">
        <f>IF(M3916=0, "Female", "Male")</f>
        <v>Male</v>
      </c>
      <c r="P3917">
        <v>1</v>
      </c>
      <c r="Q3917" t="str">
        <f>IF(P3917=0, "Non Smoker", "Smoker")</f>
        <v>Smoker</v>
      </c>
      <c r="R3917" s="2">
        <v>74</v>
      </c>
      <c r="S3917" s="2" t="str">
        <f t="shared" si="61"/>
        <v>Alive</v>
      </c>
      <c r="T3917">
        <v>1</v>
      </c>
      <c r="U3917">
        <v>0</v>
      </c>
    </row>
    <row r="3918" spans="1:21" x14ac:dyDescent="0.3">
      <c r="A3918" s="2">
        <v>70</v>
      </c>
      <c r="B3918">
        <v>0</v>
      </c>
      <c r="C3918" t="str">
        <f>IF(B3918=0, "No Anemia", "Anemia")</f>
        <v>No Anemia</v>
      </c>
      <c r="D3918" s="2">
        <v>151</v>
      </c>
      <c r="E3918">
        <v>0</v>
      </c>
      <c r="F3918" t="str">
        <f>IF(E3918=0, "No Diabetes", "Diabetes")</f>
        <v>No Diabetes</v>
      </c>
      <c r="G3918" s="2">
        <v>50</v>
      </c>
      <c r="H3918">
        <v>1</v>
      </c>
      <c r="I3918" t="str">
        <f>IF(H3918=0, "No High Blood Pressure", "High Blood Pressure")</f>
        <v>High Blood Pressure</v>
      </c>
      <c r="J3918" s="2">
        <v>358000</v>
      </c>
      <c r="K3918" s="1">
        <v>0.9</v>
      </c>
      <c r="L3918" s="2">
        <v>141</v>
      </c>
      <c r="M3918">
        <v>0</v>
      </c>
      <c r="N3918">
        <v>1</v>
      </c>
      <c r="O3918" t="str">
        <f>IF(M3917=0, "Female", "Male")</f>
        <v>Female</v>
      </c>
      <c r="P3918">
        <v>0</v>
      </c>
      <c r="Q3918" t="str">
        <f>IF(P3918=0, "Non Smoker", "Smoker")</f>
        <v>Non Smoker</v>
      </c>
      <c r="R3918" s="2">
        <v>196</v>
      </c>
      <c r="S3918" s="2" t="str">
        <f t="shared" si="61"/>
        <v>Alive</v>
      </c>
      <c r="T3918">
        <v>1</v>
      </c>
      <c r="U3918">
        <v>0</v>
      </c>
    </row>
    <row r="3919" spans="1:21" x14ac:dyDescent="0.3">
      <c r="A3919" s="2">
        <v>70</v>
      </c>
      <c r="B3919">
        <v>0</v>
      </c>
      <c r="C3919" t="str">
        <f>IF(B3919=0, "No Anemia", "Anemia")</f>
        <v>No Anemia</v>
      </c>
      <c r="D3919" s="2">
        <v>161</v>
      </c>
      <c r="E3919">
        <v>1</v>
      </c>
      <c r="F3919" t="str">
        <f>IF(E3919=0, "No Diabetes", "Diabetes")</f>
        <v>Diabetes</v>
      </c>
      <c r="G3919" s="2">
        <v>25</v>
      </c>
      <c r="H3919">
        <v>0</v>
      </c>
      <c r="I3919" t="str">
        <f>IF(H3919=0, "No High Blood Pressure", "High Blood Pressure")</f>
        <v>No High Blood Pressure</v>
      </c>
      <c r="J3919" s="2">
        <v>318000</v>
      </c>
      <c r="K3919" s="1">
        <v>1.2</v>
      </c>
      <c r="L3919" s="2">
        <v>142</v>
      </c>
      <c r="M3919">
        <v>0</v>
      </c>
      <c r="N3919">
        <v>1</v>
      </c>
      <c r="O3919" t="str">
        <f>IF(M3918=0, "Female", "Male")</f>
        <v>Female</v>
      </c>
      <c r="P3919">
        <v>0</v>
      </c>
      <c r="Q3919" t="str">
        <f>IF(P3919=0, "Non Smoker", "Smoker")</f>
        <v>Non Smoker</v>
      </c>
      <c r="R3919" s="2">
        <v>66</v>
      </c>
      <c r="S3919" s="2" t="str">
        <f t="shared" si="61"/>
        <v>Dead</v>
      </c>
      <c r="T3919">
        <v>0</v>
      </c>
      <c r="U3919">
        <v>1</v>
      </c>
    </row>
    <row r="3920" spans="1:21" x14ac:dyDescent="0.3">
      <c r="A3920" s="2">
        <v>70</v>
      </c>
      <c r="B3920">
        <v>1</v>
      </c>
      <c r="C3920" t="str">
        <f>IF(B3920=0, "No Anemia", "Anemia")</f>
        <v>Anemia</v>
      </c>
      <c r="D3920" s="2">
        <v>171</v>
      </c>
      <c r="E3920">
        <v>0</v>
      </c>
      <c r="F3920" t="str">
        <f>IF(E3920=0, "No Diabetes", "Diabetes")</f>
        <v>No Diabetes</v>
      </c>
      <c r="G3920" s="2">
        <v>60</v>
      </c>
      <c r="H3920">
        <v>1</v>
      </c>
      <c r="I3920" t="str">
        <f>IF(H3920=0, "No High Blood Pressure", "High Blood Pressure")</f>
        <v>High Blood Pressure</v>
      </c>
      <c r="J3920" s="2">
        <v>271000</v>
      </c>
      <c r="K3920" s="1">
        <v>1.1000000000000001</v>
      </c>
      <c r="L3920" s="2">
        <v>145</v>
      </c>
      <c r="M3920">
        <v>1</v>
      </c>
      <c r="N3920">
        <v>0</v>
      </c>
      <c r="O3920" t="str">
        <f>IF(M3919=0, "Female", "Male")</f>
        <v>Female</v>
      </c>
      <c r="P3920">
        <v>1</v>
      </c>
      <c r="Q3920" t="str">
        <f>IF(P3920=0, "Non Smoker", "Smoker")</f>
        <v>Smoker</v>
      </c>
      <c r="R3920" s="2">
        <v>146</v>
      </c>
      <c r="S3920" s="2" t="str">
        <f t="shared" si="61"/>
        <v>Alive</v>
      </c>
      <c r="T3920">
        <v>1</v>
      </c>
      <c r="U3920">
        <v>0</v>
      </c>
    </row>
    <row r="3921" spans="1:21" x14ac:dyDescent="0.3">
      <c r="A3921" s="2">
        <v>70</v>
      </c>
      <c r="B3921">
        <v>1</v>
      </c>
      <c r="C3921" t="str">
        <f>IF(B3921=0, "No Anemia", "Anemia")</f>
        <v>Anemia</v>
      </c>
      <c r="D3921" s="2">
        <v>246</v>
      </c>
      <c r="E3921">
        <v>1</v>
      </c>
      <c r="F3921" t="str">
        <f>IF(E3921=0, "No Diabetes", "Diabetes")</f>
        <v>Diabetes</v>
      </c>
      <c r="G3921" s="2">
        <v>35</v>
      </c>
      <c r="H3921">
        <v>1</v>
      </c>
      <c r="I3921" t="str">
        <f>IF(H3921=0, "No High Blood Pressure", "High Blood Pressure")</f>
        <v>High Blood Pressure</v>
      </c>
      <c r="J3921" s="2">
        <v>236000</v>
      </c>
      <c r="K3921" s="1">
        <v>1.2</v>
      </c>
      <c r="L3921" s="2">
        <v>132</v>
      </c>
      <c r="M3921">
        <v>0</v>
      </c>
      <c r="N3921">
        <v>1</v>
      </c>
      <c r="O3921" t="str">
        <f>IF(M3920=0, "Female", "Male")</f>
        <v>Male</v>
      </c>
      <c r="P3921">
        <v>0</v>
      </c>
      <c r="Q3921" t="str">
        <f>IF(P3921=0, "Non Smoker", "Smoker")</f>
        <v>Non Smoker</v>
      </c>
      <c r="R3921" s="2">
        <v>215</v>
      </c>
      <c r="S3921" s="2" t="str">
        <f t="shared" si="61"/>
        <v>Alive</v>
      </c>
      <c r="T3921">
        <v>1</v>
      </c>
      <c r="U3921">
        <v>0</v>
      </c>
    </row>
    <row r="3922" spans="1:21" x14ac:dyDescent="0.3">
      <c r="A3922" s="2">
        <v>70</v>
      </c>
      <c r="B3922">
        <v>0</v>
      </c>
      <c r="C3922" t="str">
        <f>IF(B3922=0, "No Anemia", "Anemia")</f>
        <v>No Anemia</v>
      </c>
      <c r="D3922" s="2">
        <v>582</v>
      </c>
      <c r="E3922">
        <v>1</v>
      </c>
      <c r="F3922" t="str">
        <f>IF(E3922=0, "No Diabetes", "Diabetes")</f>
        <v>Diabetes</v>
      </c>
      <c r="G3922" s="2">
        <v>38</v>
      </c>
      <c r="H3922">
        <v>1</v>
      </c>
      <c r="I3922" t="str">
        <f>IF(H3922=0, "No High Blood Pressure", "High Blood Pressure")</f>
        <v>High Blood Pressure</v>
      </c>
      <c r="J3922" s="2">
        <v>451000</v>
      </c>
      <c r="K3922" s="1">
        <v>0.6</v>
      </c>
      <c r="L3922" s="2">
        <v>138</v>
      </c>
      <c r="M3922">
        <v>1</v>
      </c>
      <c r="N3922">
        <v>0</v>
      </c>
      <c r="O3922" t="str">
        <f>IF(M3921=0, "Female", "Male")</f>
        <v>Female</v>
      </c>
      <c r="P3922">
        <v>1</v>
      </c>
      <c r="Q3922" t="str">
        <f>IF(P3922=0, "Non Smoker", "Smoker")</f>
        <v>Smoker</v>
      </c>
      <c r="R3922" s="2">
        <v>30</v>
      </c>
      <c r="S3922" s="2" t="str">
        <f t="shared" si="61"/>
        <v>Dead</v>
      </c>
      <c r="T3922">
        <v>0</v>
      </c>
      <c r="U3922">
        <v>1</v>
      </c>
    </row>
    <row r="3923" spans="1:21" x14ac:dyDescent="0.3">
      <c r="A3923" s="2">
        <v>70</v>
      </c>
      <c r="B3923">
        <v>0</v>
      </c>
      <c r="C3923" t="str">
        <f>IF(B3923=0, "No Anemia", "Anemia")</f>
        <v>No Anemia</v>
      </c>
      <c r="D3923" s="2">
        <v>582</v>
      </c>
      <c r="E3923">
        <v>0</v>
      </c>
      <c r="F3923" t="str">
        <f>IF(E3923=0, "No Diabetes", "Diabetes")</f>
        <v>No Diabetes</v>
      </c>
      <c r="G3923" s="2">
        <v>38</v>
      </c>
      <c r="H3923">
        <v>0</v>
      </c>
      <c r="I3923" t="str">
        <f>IF(H3923=0, "No High Blood Pressure", "High Blood Pressure")</f>
        <v>No High Blood Pressure</v>
      </c>
      <c r="J3923" s="2">
        <v>368000</v>
      </c>
      <c r="K3923" s="1">
        <v>4</v>
      </c>
      <c r="L3923" s="2">
        <v>131</v>
      </c>
      <c r="M3923">
        <v>1</v>
      </c>
      <c r="N3923">
        <v>0</v>
      </c>
      <c r="O3923" t="str">
        <f>IF(M3922=0, "Female", "Male")</f>
        <v>Male</v>
      </c>
      <c r="P3923">
        <v>1</v>
      </c>
      <c r="Q3923" t="str">
        <f>IF(P3923=0, "Non Smoker", "Smoker")</f>
        <v>Smoker</v>
      </c>
      <c r="R3923" s="2">
        <v>250</v>
      </c>
      <c r="S3923" s="2" t="str">
        <f t="shared" si="61"/>
        <v>Dead</v>
      </c>
      <c r="T3923">
        <v>0</v>
      </c>
      <c r="U3923">
        <v>1</v>
      </c>
    </row>
    <row r="3924" spans="1:21" x14ac:dyDescent="0.3">
      <c r="A3924" s="2">
        <v>70</v>
      </c>
      <c r="B3924">
        <v>0</v>
      </c>
      <c r="C3924" t="str">
        <f>IF(B3924=0, "No Anemia", "Anemia")</f>
        <v>No Anemia</v>
      </c>
      <c r="D3924" s="2">
        <v>92</v>
      </c>
      <c r="E3924">
        <v>0</v>
      </c>
      <c r="F3924" t="str">
        <f>IF(E3924=0, "No Diabetes", "Diabetes")</f>
        <v>No Diabetes</v>
      </c>
      <c r="G3924" s="2">
        <v>60</v>
      </c>
      <c r="H3924">
        <v>1</v>
      </c>
      <c r="I3924" t="str">
        <f>IF(H3924=0, "No High Blood Pressure", "High Blood Pressure")</f>
        <v>High Blood Pressure</v>
      </c>
      <c r="J3924" s="2">
        <v>325000</v>
      </c>
      <c r="K3924" s="1">
        <v>0.8</v>
      </c>
      <c r="L3924" s="2">
        <v>140</v>
      </c>
      <c r="M3924">
        <v>1</v>
      </c>
      <c r="N3924">
        <v>0</v>
      </c>
      <c r="O3924" t="str">
        <f>IF(M3923=0, "Female", "Male")</f>
        <v>Male</v>
      </c>
      <c r="P3924">
        <v>1</v>
      </c>
      <c r="Q3924" t="str">
        <f>IF(P3924=0, "Non Smoker", "Smoker")</f>
        <v>Smoker</v>
      </c>
      <c r="R3924" s="2">
        <v>74</v>
      </c>
      <c r="S3924" s="2" t="str">
        <f t="shared" si="61"/>
        <v>Alive</v>
      </c>
      <c r="T3924">
        <v>1</v>
      </c>
      <c r="U3924">
        <v>0</v>
      </c>
    </row>
    <row r="3925" spans="1:21" x14ac:dyDescent="0.3">
      <c r="A3925" s="2">
        <v>70</v>
      </c>
      <c r="B3925">
        <v>0</v>
      </c>
      <c r="C3925" t="str">
        <f>IF(B3925=0, "No Anemia", "Anemia")</f>
        <v>No Anemia</v>
      </c>
      <c r="D3925" s="2">
        <v>2695</v>
      </c>
      <c r="E3925">
        <v>0</v>
      </c>
      <c r="F3925" t="str">
        <f>IF(E3925=0, "No Diabetes", "Diabetes")</f>
        <v>No Diabetes</v>
      </c>
      <c r="G3925" s="2">
        <v>40</v>
      </c>
      <c r="H3925">
        <v>0</v>
      </c>
      <c r="I3925" t="str">
        <f>IF(H3925=0, "No High Blood Pressure", "High Blood Pressure")</f>
        <v>No High Blood Pressure</v>
      </c>
      <c r="J3925" s="2">
        <v>277000</v>
      </c>
      <c r="K3925" s="1">
        <v>1</v>
      </c>
      <c r="L3925" s="2">
        <v>137</v>
      </c>
      <c r="M3925">
        <v>1</v>
      </c>
      <c r="N3925">
        <v>0</v>
      </c>
      <c r="O3925" t="str">
        <f>IF(M3924=0, "Female", "Male")</f>
        <v>Male</v>
      </c>
      <c r="P3925">
        <v>1</v>
      </c>
      <c r="Q3925" t="str">
        <f>IF(P3925=0, "Non Smoker", "Smoker")</f>
        <v>Smoker</v>
      </c>
      <c r="R3925" s="2">
        <v>247</v>
      </c>
      <c r="S3925" s="2" t="str">
        <f t="shared" si="61"/>
        <v>Alive</v>
      </c>
      <c r="T3925">
        <v>1</v>
      </c>
      <c r="U3925">
        <v>0</v>
      </c>
    </row>
    <row r="3926" spans="1:21" x14ac:dyDescent="0.3">
      <c r="A3926" s="2">
        <v>70</v>
      </c>
      <c r="B3926">
        <v>0</v>
      </c>
      <c r="C3926" t="str">
        <f>IF(B3926=0, "No Anemia", "Anemia")</f>
        <v>No Anemia</v>
      </c>
      <c r="D3926" s="2">
        <v>1907</v>
      </c>
      <c r="E3926">
        <v>0</v>
      </c>
      <c r="F3926" t="str">
        <f>IF(E3926=0, "No Diabetes", "Diabetes")</f>
        <v>No Diabetes</v>
      </c>
      <c r="G3926" s="2">
        <v>40</v>
      </c>
      <c r="H3926">
        <v>0</v>
      </c>
      <c r="I3926" t="str">
        <f>IF(H3926=0, "No High Blood Pressure", "High Blood Pressure")</f>
        <v>No High Blood Pressure</v>
      </c>
      <c r="J3926" s="2">
        <v>51000</v>
      </c>
      <c r="K3926" s="1">
        <v>2.7</v>
      </c>
      <c r="L3926" s="2">
        <v>136</v>
      </c>
      <c r="M3926">
        <v>1</v>
      </c>
      <c r="N3926">
        <v>0</v>
      </c>
      <c r="O3926" t="str">
        <f>IF(M3925=0, "Female", "Male")</f>
        <v>Male</v>
      </c>
      <c r="P3926">
        <v>1</v>
      </c>
      <c r="Q3926" t="str">
        <f>IF(P3926=0, "Non Smoker", "Smoker")</f>
        <v>Smoker</v>
      </c>
      <c r="R3926" s="2">
        <v>250</v>
      </c>
      <c r="S3926" s="2" t="str">
        <f t="shared" si="61"/>
        <v>Alive</v>
      </c>
      <c r="T3926">
        <v>1</v>
      </c>
      <c r="U3926">
        <v>0</v>
      </c>
    </row>
    <row r="3927" spans="1:21" x14ac:dyDescent="0.3">
      <c r="A3927" s="2">
        <v>70</v>
      </c>
      <c r="B3927">
        <v>1</v>
      </c>
      <c r="C3927" t="str">
        <f>IF(B3927=0, "No Anemia", "Anemia")</f>
        <v>Anemia</v>
      </c>
      <c r="D3927" s="2">
        <v>582</v>
      </c>
      <c r="E3927">
        <v>1</v>
      </c>
      <c r="F3927" t="str">
        <f>IF(E3927=0, "No Diabetes", "Diabetes")</f>
        <v>Diabetes</v>
      </c>
      <c r="G3927" s="2">
        <v>38</v>
      </c>
      <c r="H3927">
        <v>0</v>
      </c>
      <c r="I3927" t="str">
        <f>IF(H3927=0, "No High Blood Pressure", "High Blood Pressure")</f>
        <v>No High Blood Pressure</v>
      </c>
      <c r="J3927" s="2">
        <v>25100</v>
      </c>
      <c r="K3927" s="1">
        <v>1.1000000000000001</v>
      </c>
      <c r="L3927" s="2">
        <v>140</v>
      </c>
      <c r="M3927">
        <v>1</v>
      </c>
      <c r="N3927">
        <v>0</v>
      </c>
      <c r="O3927" t="str">
        <f>IF(M3926=0, "Female", "Male")</f>
        <v>Male</v>
      </c>
      <c r="P3927">
        <v>0</v>
      </c>
      <c r="Q3927" t="str">
        <f>IF(P3927=0, "Non Smoker", "Smoker")</f>
        <v>Non Smoker</v>
      </c>
      <c r="R3927" s="2">
        <v>246</v>
      </c>
      <c r="S3927" s="2" t="str">
        <f t="shared" si="61"/>
        <v>Alive</v>
      </c>
      <c r="T3927">
        <v>1</v>
      </c>
      <c r="U3927">
        <v>0</v>
      </c>
    </row>
    <row r="3928" spans="1:21" x14ac:dyDescent="0.3">
      <c r="A3928" s="2">
        <v>70</v>
      </c>
      <c r="B3928">
        <v>0</v>
      </c>
      <c r="C3928" t="str">
        <f>IF(B3928=0, "No Anemia", "Anemia")</f>
        <v>No Anemia</v>
      </c>
      <c r="D3928" s="2">
        <v>618</v>
      </c>
      <c r="E3928">
        <v>1</v>
      </c>
      <c r="F3928" t="str">
        <f>IF(E3928=0, "No Diabetes", "Diabetes")</f>
        <v>Diabetes</v>
      </c>
      <c r="G3928" s="2">
        <v>35</v>
      </c>
      <c r="H3928">
        <v>0</v>
      </c>
      <c r="I3928" t="str">
        <f>IF(H3928=0, "No High Blood Pressure", "High Blood Pressure")</f>
        <v>No High Blood Pressure</v>
      </c>
      <c r="J3928" s="2">
        <v>329000</v>
      </c>
      <c r="K3928" s="1">
        <v>1.1000000000000001</v>
      </c>
      <c r="L3928" s="2">
        <v>142</v>
      </c>
      <c r="M3928">
        <v>0</v>
      </c>
      <c r="N3928">
        <v>1</v>
      </c>
      <c r="O3928" t="str">
        <f>IF(M3927=0, "Female", "Male")</f>
        <v>Male</v>
      </c>
      <c r="P3928">
        <v>0</v>
      </c>
      <c r="Q3928" t="str">
        <f>IF(P3928=0, "Non Smoker", "Smoker")</f>
        <v>Non Smoker</v>
      </c>
      <c r="R3928" s="2">
        <v>245</v>
      </c>
      <c r="S3928" s="2" t="str">
        <f t="shared" si="61"/>
        <v>Alive</v>
      </c>
      <c r="T3928">
        <v>1</v>
      </c>
      <c r="U3928">
        <v>0</v>
      </c>
    </row>
    <row r="3929" spans="1:21" x14ac:dyDescent="0.3">
      <c r="A3929" s="2">
        <v>70</v>
      </c>
      <c r="B3929">
        <v>0</v>
      </c>
      <c r="C3929" t="str">
        <f>IF(B3929=0, "No Anemia", "Anemia")</f>
        <v>No Anemia</v>
      </c>
      <c r="D3929" s="2">
        <v>92</v>
      </c>
      <c r="E3929">
        <v>1</v>
      </c>
      <c r="F3929" t="str">
        <f>IF(E3929=0, "No Diabetes", "Diabetes")</f>
        <v>Diabetes</v>
      </c>
      <c r="G3929" s="2">
        <v>38</v>
      </c>
      <c r="H3929">
        <v>1</v>
      </c>
      <c r="I3929" t="str">
        <f>IF(H3929=0, "No High Blood Pressure", "High Blood Pressure")</f>
        <v>High Blood Pressure</v>
      </c>
      <c r="J3929" s="2">
        <v>133000</v>
      </c>
      <c r="K3929" s="1">
        <v>1.7</v>
      </c>
      <c r="L3929" s="2">
        <v>140</v>
      </c>
      <c r="M3929">
        <v>1</v>
      </c>
      <c r="N3929">
        <v>0</v>
      </c>
      <c r="O3929" t="str">
        <f>IF(M3928=0, "Female", "Male")</f>
        <v>Female</v>
      </c>
      <c r="P3929">
        <v>0</v>
      </c>
      <c r="Q3929" t="str">
        <f>IF(P3929=0, "Non Smoker", "Smoker")</f>
        <v>Non Smoker</v>
      </c>
      <c r="R3929" s="2">
        <v>74</v>
      </c>
      <c r="S3929" s="2" t="str">
        <f t="shared" si="61"/>
        <v>Alive</v>
      </c>
      <c r="T3929">
        <v>1</v>
      </c>
      <c r="U3929">
        <v>0</v>
      </c>
    </row>
    <row r="3930" spans="1:21" x14ac:dyDescent="0.3">
      <c r="A3930" s="2">
        <v>70</v>
      </c>
      <c r="B3930">
        <v>0</v>
      </c>
      <c r="C3930" t="str">
        <f>IF(B3930=0, "No Anemia", "Anemia")</f>
        <v>No Anemia</v>
      </c>
      <c r="D3930" s="2">
        <v>835</v>
      </c>
      <c r="E3930">
        <v>0</v>
      </c>
      <c r="F3930" t="str">
        <f>IF(E3930=0, "No Diabetes", "Diabetes")</f>
        <v>No Diabetes</v>
      </c>
      <c r="G3930" s="2">
        <v>35</v>
      </c>
      <c r="H3930">
        <v>1</v>
      </c>
      <c r="I3930" t="str">
        <f>IF(H3930=0, "No High Blood Pressure", "High Blood Pressure")</f>
        <v>High Blood Pressure</v>
      </c>
      <c r="J3930" s="2">
        <v>305000</v>
      </c>
      <c r="K3930" s="1">
        <v>0.8</v>
      </c>
      <c r="L3930" s="2">
        <v>133</v>
      </c>
      <c r="M3930">
        <v>1</v>
      </c>
      <c r="N3930">
        <v>0</v>
      </c>
      <c r="O3930" t="str">
        <f>IF(M3929=0, "Female", "Male")</f>
        <v>Male</v>
      </c>
      <c r="P3930">
        <v>0</v>
      </c>
      <c r="Q3930" t="str">
        <f>IF(P3930=0, "Non Smoker", "Smoker")</f>
        <v>Non Smoker</v>
      </c>
      <c r="R3930" s="2">
        <v>145</v>
      </c>
      <c r="S3930" s="2" t="str">
        <f t="shared" si="61"/>
        <v>Alive</v>
      </c>
      <c r="T3930">
        <v>1</v>
      </c>
      <c r="U3930">
        <v>0</v>
      </c>
    </row>
    <row r="3931" spans="1:21" x14ac:dyDescent="0.3">
      <c r="A3931" s="2">
        <v>70</v>
      </c>
      <c r="B3931">
        <v>0</v>
      </c>
      <c r="C3931" t="str">
        <f>IF(B3931=0, "No Anemia", "Anemia")</f>
        <v>No Anemia</v>
      </c>
      <c r="D3931" s="2">
        <v>253</v>
      </c>
      <c r="E3931">
        <v>0</v>
      </c>
      <c r="F3931" t="str">
        <f>IF(E3931=0, "No Diabetes", "Diabetes")</f>
        <v>No Diabetes</v>
      </c>
      <c r="G3931" s="2">
        <v>20</v>
      </c>
      <c r="H3931">
        <v>1</v>
      </c>
      <c r="I3931" t="str">
        <f>IF(H3931=0, "No High Blood Pressure", "High Blood Pressure")</f>
        <v>High Blood Pressure</v>
      </c>
      <c r="J3931" s="2">
        <v>263358.03000000003</v>
      </c>
      <c r="K3931" s="1">
        <v>1.83</v>
      </c>
      <c r="L3931" s="2">
        <v>134</v>
      </c>
      <c r="M3931">
        <v>1</v>
      </c>
      <c r="N3931">
        <v>0</v>
      </c>
      <c r="O3931" t="str">
        <f>IF(M3930=0, "Female", "Male")</f>
        <v>Male</v>
      </c>
      <c r="P3931">
        <v>1</v>
      </c>
      <c r="Q3931" t="str">
        <f>IF(P3931=0, "Non Smoker", "Smoker")</f>
        <v>Smoker</v>
      </c>
      <c r="R3931" s="2">
        <v>41</v>
      </c>
      <c r="S3931" s="2" t="str">
        <f t="shared" si="61"/>
        <v>Dead</v>
      </c>
      <c r="T3931">
        <v>0</v>
      </c>
      <c r="U3931">
        <v>1</v>
      </c>
    </row>
    <row r="3932" spans="1:21" x14ac:dyDescent="0.3">
      <c r="A3932" s="2">
        <v>70</v>
      </c>
      <c r="B3932">
        <v>0</v>
      </c>
      <c r="C3932" t="str">
        <f>IF(B3932=0, "No Anemia", "Anemia")</f>
        <v>No Anemia</v>
      </c>
      <c r="D3932" s="2">
        <v>1610</v>
      </c>
      <c r="E3932">
        <v>1</v>
      </c>
      <c r="F3932" t="str">
        <f>IF(E3932=0, "No Diabetes", "Diabetes")</f>
        <v>Diabetes</v>
      </c>
      <c r="G3932" s="2">
        <v>45</v>
      </c>
      <c r="H3932">
        <v>0</v>
      </c>
      <c r="I3932" t="str">
        <f>IF(H3932=0, "No High Blood Pressure", "High Blood Pressure")</f>
        <v>No High Blood Pressure</v>
      </c>
      <c r="J3932" s="2">
        <v>249000</v>
      </c>
      <c r="K3932" s="1">
        <v>0.8</v>
      </c>
      <c r="L3932" s="2">
        <v>136</v>
      </c>
      <c r="M3932">
        <v>1</v>
      </c>
      <c r="N3932">
        <v>0</v>
      </c>
      <c r="O3932" t="str">
        <f>IF(M3931=0, "Female", "Male")</f>
        <v>Male</v>
      </c>
      <c r="P3932">
        <v>1</v>
      </c>
      <c r="Q3932" t="str">
        <f>IF(P3932=0, "Non Smoker", "Smoker")</f>
        <v>Smoker</v>
      </c>
      <c r="R3932" s="2">
        <v>80</v>
      </c>
      <c r="S3932" s="2" t="str">
        <f t="shared" si="61"/>
        <v>Alive</v>
      </c>
      <c r="T3932">
        <v>1</v>
      </c>
      <c r="U3932">
        <v>0</v>
      </c>
    </row>
    <row r="3933" spans="1:21" x14ac:dyDescent="0.3">
      <c r="A3933" s="2">
        <v>70</v>
      </c>
      <c r="B3933">
        <v>0</v>
      </c>
      <c r="C3933" t="str">
        <f>IF(B3933=0, "No Anemia", "Anemia")</f>
        <v>No Anemia</v>
      </c>
      <c r="D3933" s="2">
        <v>212</v>
      </c>
      <c r="E3933">
        <v>1</v>
      </c>
      <c r="F3933" t="str">
        <f>IF(E3933=0, "No Diabetes", "Diabetes")</f>
        <v>Diabetes</v>
      </c>
      <c r="G3933" s="2">
        <v>17</v>
      </c>
      <c r="H3933">
        <v>1</v>
      </c>
      <c r="I3933" t="str">
        <f>IF(H3933=0, "No High Blood Pressure", "High Blood Pressure")</f>
        <v>High Blood Pressure</v>
      </c>
      <c r="J3933" s="2">
        <v>389000</v>
      </c>
      <c r="K3933" s="1">
        <v>1</v>
      </c>
      <c r="L3933" s="2">
        <v>136</v>
      </c>
      <c r="M3933">
        <v>1</v>
      </c>
      <c r="N3933">
        <v>0</v>
      </c>
      <c r="O3933" t="str">
        <f>IF(M3932=0, "Female", "Male")</f>
        <v>Male</v>
      </c>
      <c r="P3933">
        <v>1</v>
      </c>
      <c r="Q3933" t="str">
        <f>IF(P3933=0, "Non Smoker", "Smoker")</f>
        <v>Smoker</v>
      </c>
      <c r="R3933" s="2">
        <v>188</v>
      </c>
      <c r="S3933" s="2" t="str">
        <f t="shared" si="61"/>
        <v>Alive</v>
      </c>
      <c r="T3933">
        <v>1</v>
      </c>
      <c r="U3933">
        <v>0</v>
      </c>
    </row>
    <row r="3934" spans="1:21" x14ac:dyDescent="0.3">
      <c r="A3934" s="2">
        <v>70</v>
      </c>
      <c r="B3934">
        <v>0</v>
      </c>
      <c r="C3934" t="str">
        <f>IF(B3934=0, "No Anemia", "Anemia")</f>
        <v>No Anemia</v>
      </c>
      <c r="D3934" s="2">
        <v>81</v>
      </c>
      <c r="E3934">
        <v>1</v>
      </c>
      <c r="F3934" t="str">
        <f>IF(E3934=0, "No Diabetes", "Diabetes")</f>
        <v>Diabetes</v>
      </c>
      <c r="G3934" s="2">
        <v>35</v>
      </c>
      <c r="H3934">
        <v>1</v>
      </c>
      <c r="I3934" t="str">
        <f>IF(H3934=0, "No High Blood Pressure", "High Blood Pressure")</f>
        <v>High Blood Pressure</v>
      </c>
      <c r="J3934" s="2">
        <v>533000</v>
      </c>
      <c r="K3934" s="1">
        <v>1.3</v>
      </c>
      <c r="L3934" s="2">
        <v>139</v>
      </c>
      <c r="M3934">
        <v>0</v>
      </c>
      <c r="N3934">
        <v>1</v>
      </c>
      <c r="O3934" t="str">
        <f>IF(M3933=0, "Female", "Male")</f>
        <v>Male</v>
      </c>
      <c r="P3934">
        <v>0</v>
      </c>
      <c r="Q3934" t="str">
        <f>IF(P3934=0, "Non Smoker", "Smoker")</f>
        <v>Non Smoker</v>
      </c>
      <c r="R3934" s="2">
        <v>212</v>
      </c>
      <c r="S3934" s="2" t="str">
        <f t="shared" si="61"/>
        <v>Alive</v>
      </c>
      <c r="T3934">
        <v>1</v>
      </c>
      <c r="U3934">
        <v>0</v>
      </c>
    </row>
    <row r="3935" spans="1:21" x14ac:dyDescent="0.3">
      <c r="A3935" s="2">
        <v>70</v>
      </c>
      <c r="B3935">
        <v>0</v>
      </c>
      <c r="C3935" t="str">
        <f>IF(B3935=0, "No Anemia", "Anemia")</f>
        <v>No Anemia</v>
      </c>
      <c r="D3935" s="2">
        <v>1202</v>
      </c>
      <c r="E3935">
        <v>0</v>
      </c>
      <c r="F3935" t="str">
        <f>IF(E3935=0, "No Diabetes", "Diabetes")</f>
        <v>No Diabetes</v>
      </c>
      <c r="G3935" s="2">
        <v>50</v>
      </c>
      <c r="H3935">
        <v>1</v>
      </c>
      <c r="I3935" t="str">
        <f>IF(H3935=0, "No High Blood Pressure", "High Blood Pressure")</f>
        <v>High Blood Pressure</v>
      </c>
      <c r="J3935" s="2">
        <v>358000</v>
      </c>
      <c r="K3935" s="1">
        <v>0.9</v>
      </c>
      <c r="L3935" s="2">
        <v>141</v>
      </c>
      <c r="M3935">
        <v>0</v>
      </c>
      <c r="N3935">
        <v>1</v>
      </c>
      <c r="O3935" t="str">
        <f>IF(M3934=0, "Female", "Male")</f>
        <v>Female</v>
      </c>
      <c r="P3935">
        <v>0</v>
      </c>
      <c r="Q3935" t="str">
        <f>IF(P3935=0, "Non Smoker", "Smoker")</f>
        <v>Non Smoker</v>
      </c>
      <c r="R3935" s="2">
        <v>196</v>
      </c>
      <c r="S3935" s="2" t="str">
        <f t="shared" si="61"/>
        <v>Alive</v>
      </c>
      <c r="T3935">
        <v>1</v>
      </c>
      <c r="U3935">
        <v>0</v>
      </c>
    </row>
    <row r="3936" spans="1:21" x14ac:dyDescent="0.3">
      <c r="A3936" s="2">
        <v>70</v>
      </c>
      <c r="B3936">
        <v>0</v>
      </c>
      <c r="C3936" t="str">
        <f>IF(B3936=0, "No Anemia", "Anemia")</f>
        <v>No Anemia</v>
      </c>
      <c r="D3936" s="2">
        <v>232</v>
      </c>
      <c r="E3936">
        <v>0</v>
      </c>
      <c r="F3936" t="str">
        <f>IF(E3936=0, "No Diabetes", "Diabetes")</f>
        <v>No Diabetes</v>
      </c>
      <c r="G3936" s="2">
        <v>30</v>
      </c>
      <c r="H3936">
        <v>0</v>
      </c>
      <c r="I3936" t="str">
        <f>IF(H3936=0, "No High Blood Pressure", "High Blood Pressure")</f>
        <v>No High Blood Pressure</v>
      </c>
      <c r="J3936" s="2">
        <v>173000</v>
      </c>
      <c r="K3936" s="1">
        <v>1.2</v>
      </c>
      <c r="L3936" s="2">
        <v>132</v>
      </c>
      <c r="M3936">
        <v>1</v>
      </c>
      <c r="N3936">
        <v>0</v>
      </c>
      <c r="O3936" t="str">
        <f>IF(M3935=0, "Female", "Male")</f>
        <v>Female</v>
      </c>
      <c r="P3936">
        <v>0</v>
      </c>
      <c r="Q3936" t="str">
        <f>IF(P3936=0, "Non Smoker", "Smoker")</f>
        <v>Non Smoker</v>
      </c>
      <c r="R3936" s="2">
        <v>210</v>
      </c>
      <c r="S3936" s="2" t="str">
        <f t="shared" si="61"/>
        <v>Alive</v>
      </c>
      <c r="T3936">
        <v>1</v>
      </c>
      <c r="U3936">
        <v>0</v>
      </c>
    </row>
    <row r="3937" spans="1:21" x14ac:dyDescent="0.3">
      <c r="A3937" s="2">
        <v>70</v>
      </c>
      <c r="B3937">
        <v>1</v>
      </c>
      <c r="C3937" t="str">
        <f>IF(B3937=0, "No Anemia", "Anemia")</f>
        <v>Anemia</v>
      </c>
      <c r="D3937" s="2">
        <v>171</v>
      </c>
      <c r="E3937">
        <v>0</v>
      </c>
      <c r="F3937" t="str">
        <f>IF(E3937=0, "No Diabetes", "Diabetes")</f>
        <v>No Diabetes</v>
      </c>
      <c r="G3937" s="2">
        <v>60</v>
      </c>
      <c r="H3937">
        <v>1</v>
      </c>
      <c r="I3937" t="str">
        <f>IF(H3937=0, "No High Blood Pressure", "High Blood Pressure")</f>
        <v>High Blood Pressure</v>
      </c>
      <c r="J3937" s="2">
        <v>176000</v>
      </c>
      <c r="K3937" s="1">
        <v>1.1000000000000001</v>
      </c>
      <c r="L3937" s="2">
        <v>145</v>
      </c>
      <c r="M3937">
        <v>1</v>
      </c>
      <c r="N3937">
        <v>0</v>
      </c>
      <c r="O3937" t="str">
        <f>IF(M3936=0, "Female", "Male")</f>
        <v>Male</v>
      </c>
      <c r="P3937">
        <v>1</v>
      </c>
      <c r="Q3937" t="str">
        <f>IF(P3937=0, "Non Smoker", "Smoker")</f>
        <v>Smoker</v>
      </c>
      <c r="R3937" s="2">
        <v>146</v>
      </c>
      <c r="S3937" s="2" t="str">
        <f t="shared" si="61"/>
        <v>Alive</v>
      </c>
      <c r="T3937">
        <v>1</v>
      </c>
      <c r="U3937">
        <v>0</v>
      </c>
    </row>
    <row r="3938" spans="1:21" x14ac:dyDescent="0.3">
      <c r="A3938" s="2">
        <v>70</v>
      </c>
      <c r="B3938">
        <v>0</v>
      </c>
      <c r="C3938" t="str">
        <f>IF(B3938=0, "No Anemia", "Anemia")</f>
        <v>No Anemia</v>
      </c>
      <c r="D3938" s="2">
        <v>1202</v>
      </c>
      <c r="E3938">
        <v>0</v>
      </c>
      <c r="F3938" t="str">
        <f>IF(E3938=0, "No Diabetes", "Diabetes")</f>
        <v>No Diabetes</v>
      </c>
      <c r="G3938" s="2">
        <v>50</v>
      </c>
      <c r="H3938">
        <v>1</v>
      </c>
      <c r="I3938" t="str">
        <f>IF(H3938=0, "No High Blood Pressure", "High Blood Pressure")</f>
        <v>High Blood Pressure</v>
      </c>
      <c r="J3938" s="2">
        <v>358000</v>
      </c>
      <c r="K3938" s="1">
        <v>0.9</v>
      </c>
      <c r="L3938" s="2">
        <v>141</v>
      </c>
      <c r="M3938">
        <v>0</v>
      </c>
      <c r="N3938">
        <v>1</v>
      </c>
      <c r="O3938" t="str">
        <f>IF(M3937=0, "Female", "Male")</f>
        <v>Male</v>
      </c>
      <c r="P3938">
        <v>0</v>
      </c>
      <c r="Q3938" t="str">
        <f>IF(P3938=0, "Non Smoker", "Smoker")</f>
        <v>Non Smoker</v>
      </c>
      <c r="R3938" s="2">
        <v>196</v>
      </c>
      <c r="S3938" s="2" t="str">
        <f t="shared" si="61"/>
        <v>Alive</v>
      </c>
      <c r="T3938">
        <v>1</v>
      </c>
      <c r="U3938">
        <v>0</v>
      </c>
    </row>
    <row r="3939" spans="1:21" x14ac:dyDescent="0.3">
      <c r="A3939" s="2">
        <v>70</v>
      </c>
      <c r="B3939">
        <v>0</v>
      </c>
      <c r="C3939" t="str">
        <f>IF(B3939=0, "No Anemia", "Anemia")</f>
        <v>No Anemia</v>
      </c>
      <c r="D3939" s="2">
        <v>618</v>
      </c>
      <c r="E3939">
        <v>0</v>
      </c>
      <c r="F3939" t="str">
        <f>IF(E3939=0, "No Diabetes", "Diabetes")</f>
        <v>No Diabetes</v>
      </c>
      <c r="G3939" s="2">
        <v>35</v>
      </c>
      <c r="H3939">
        <v>0</v>
      </c>
      <c r="I3939" t="str">
        <f>IF(H3939=0, "No High Blood Pressure", "High Blood Pressure")</f>
        <v>No High Blood Pressure</v>
      </c>
      <c r="J3939" s="2">
        <v>327000</v>
      </c>
      <c r="K3939" s="1">
        <v>1.1000000000000001</v>
      </c>
      <c r="L3939" s="2">
        <v>142</v>
      </c>
      <c r="M3939">
        <v>0</v>
      </c>
      <c r="N3939">
        <v>1</v>
      </c>
      <c r="O3939" t="str">
        <f>IF(M3938=0, "Female", "Male")</f>
        <v>Female</v>
      </c>
      <c r="P3939">
        <v>0</v>
      </c>
      <c r="Q3939" t="str">
        <f>IF(P3939=0, "Non Smoker", "Smoker")</f>
        <v>Non Smoker</v>
      </c>
      <c r="R3939" s="2">
        <v>245</v>
      </c>
      <c r="S3939" s="2" t="str">
        <f t="shared" si="61"/>
        <v>Alive</v>
      </c>
      <c r="T3939">
        <v>1</v>
      </c>
      <c r="U3939">
        <v>0</v>
      </c>
    </row>
    <row r="3940" spans="1:21" x14ac:dyDescent="0.3">
      <c r="A3940" s="2">
        <v>70</v>
      </c>
      <c r="B3940">
        <v>0</v>
      </c>
      <c r="C3940" t="str">
        <f>IF(B3940=0, "No Anemia", "Anemia")</f>
        <v>No Anemia</v>
      </c>
      <c r="D3940" s="2">
        <v>66</v>
      </c>
      <c r="E3940">
        <v>1</v>
      </c>
      <c r="F3940" t="str">
        <f>IF(E3940=0, "No Diabetes", "Diabetes")</f>
        <v>Diabetes</v>
      </c>
      <c r="G3940" s="2">
        <v>45</v>
      </c>
      <c r="H3940">
        <v>0</v>
      </c>
      <c r="I3940" t="str">
        <f>IF(H3940=0, "No High Blood Pressure", "High Blood Pressure")</f>
        <v>No High Blood Pressure</v>
      </c>
      <c r="J3940" s="2">
        <v>249000</v>
      </c>
      <c r="K3940" s="1">
        <v>0.8</v>
      </c>
      <c r="L3940" s="2">
        <v>136</v>
      </c>
      <c r="M3940">
        <v>1</v>
      </c>
      <c r="N3940">
        <v>0</v>
      </c>
      <c r="O3940" t="str">
        <f>IF(M3939=0, "Female", "Male")</f>
        <v>Female</v>
      </c>
      <c r="P3940">
        <v>1</v>
      </c>
      <c r="Q3940" t="str">
        <f>IF(P3940=0, "Non Smoker", "Smoker")</f>
        <v>Smoker</v>
      </c>
      <c r="R3940" s="2">
        <v>80</v>
      </c>
      <c r="S3940" s="2" t="str">
        <f t="shared" si="61"/>
        <v>Alive</v>
      </c>
      <c r="T3940">
        <v>1</v>
      </c>
      <c r="U3940">
        <v>0</v>
      </c>
    </row>
    <row r="3941" spans="1:21" x14ac:dyDescent="0.3">
      <c r="A3941" s="2">
        <v>70</v>
      </c>
      <c r="B3941">
        <v>0</v>
      </c>
      <c r="C3941" t="str">
        <f>IF(B3941=0, "No Anemia", "Anemia")</f>
        <v>No Anemia</v>
      </c>
      <c r="D3941" s="2">
        <v>66</v>
      </c>
      <c r="E3941">
        <v>1</v>
      </c>
      <c r="F3941" t="str">
        <f>IF(E3941=0, "No Diabetes", "Diabetes")</f>
        <v>Diabetes</v>
      </c>
      <c r="G3941" s="2">
        <v>45</v>
      </c>
      <c r="H3941">
        <v>0</v>
      </c>
      <c r="I3941" t="str">
        <f>IF(H3941=0, "No High Blood Pressure", "High Blood Pressure")</f>
        <v>No High Blood Pressure</v>
      </c>
      <c r="J3941" s="2">
        <v>249000</v>
      </c>
      <c r="K3941" s="1">
        <v>0.8</v>
      </c>
      <c r="L3941" s="2">
        <v>136</v>
      </c>
      <c r="M3941">
        <v>1</v>
      </c>
      <c r="N3941">
        <v>0</v>
      </c>
      <c r="O3941" t="str">
        <f>IF(M3940=0, "Female", "Male")</f>
        <v>Male</v>
      </c>
      <c r="P3941">
        <v>1</v>
      </c>
      <c r="Q3941" t="str">
        <f>IF(P3941=0, "Non Smoker", "Smoker")</f>
        <v>Smoker</v>
      </c>
      <c r="R3941" s="2">
        <v>80</v>
      </c>
      <c r="S3941" s="2" t="str">
        <f t="shared" si="61"/>
        <v>Alive</v>
      </c>
      <c r="T3941">
        <v>1</v>
      </c>
      <c r="U3941">
        <v>0</v>
      </c>
    </row>
    <row r="3942" spans="1:21" x14ac:dyDescent="0.3">
      <c r="A3942" s="2">
        <v>70</v>
      </c>
      <c r="B3942">
        <v>1</v>
      </c>
      <c r="C3942" t="str">
        <f>IF(B3942=0, "No Anemia", "Anemia")</f>
        <v>Anemia</v>
      </c>
      <c r="D3942" s="2">
        <v>125</v>
      </c>
      <c r="E3942">
        <v>0</v>
      </c>
      <c r="F3942" t="str">
        <f>IF(E3942=0, "No Diabetes", "Diabetes")</f>
        <v>No Diabetes</v>
      </c>
      <c r="G3942" s="2">
        <v>25</v>
      </c>
      <c r="H3942">
        <v>1</v>
      </c>
      <c r="I3942" t="str">
        <f>IF(H3942=0, "No High Blood Pressure", "High Blood Pressure")</f>
        <v>High Blood Pressure</v>
      </c>
      <c r="J3942" s="2">
        <v>237000</v>
      </c>
      <c r="K3942" s="1">
        <v>1</v>
      </c>
      <c r="L3942" s="2">
        <v>140</v>
      </c>
      <c r="M3942">
        <v>0</v>
      </c>
      <c r="N3942">
        <v>1</v>
      </c>
      <c r="O3942" t="str">
        <f>IF(M3941=0, "Female", "Male")</f>
        <v>Male</v>
      </c>
      <c r="P3942">
        <v>0</v>
      </c>
      <c r="Q3942" t="str">
        <f>IF(P3942=0, "Non Smoker", "Smoker")</f>
        <v>Non Smoker</v>
      </c>
      <c r="R3942" s="2">
        <v>15</v>
      </c>
      <c r="S3942" s="2" t="str">
        <f t="shared" si="61"/>
        <v>Dead</v>
      </c>
      <c r="T3942">
        <v>0</v>
      </c>
      <c r="U3942">
        <v>1</v>
      </c>
    </row>
    <row r="3943" spans="1:21" x14ac:dyDescent="0.3">
      <c r="A3943" s="2">
        <v>70</v>
      </c>
      <c r="B3943">
        <v>1</v>
      </c>
      <c r="C3943" t="str">
        <f>IF(B3943=0, "No Anemia", "Anemia")</f>
        <v>Anemia</v>
      </c>
      <c r="D3943" s="2">
        <v>59</v>
      </c>
      <c r="E3943">
        <v>0</v>
      </c>
      <c r="F3943" t="str">
        <f>IF(E3943=0, "No Diabetes", "Diabetes")</f>
        <v>No Diabetes</v>
      </c>
      <c r="G3943" s="2">
        <v>60</v>
      </c>
      <c r="H3943">
        <v>0</v>
      </c>
      <c r="I3943" t="str">
        <f>IF(H3943=0, "No High Blood Pressure", "High Blood Pressure")</f>
        <v>No High Blood Pressure</v>
      </c>
      <c r="J3943" s="2">
        <v>255000</v>
      </c>
      <c r="K3943" s="1">
        <v>1.1000000000000001</v>
      </c>
      <c r="L3943" s="2">
        <v>136</v>
      </c>
      <c r="M3943">
        <v>0</v>
      </c>
      <c r="N3943">
        <v>1</v>
      </c>
      <c r="O3943" t="str">
        <f>IF(M3942=0, "Female", "Male")</f>
        <v>Female</v>
      </c>
      <c r="P3943">
        <v>0</v>
      </c>
      <c r="Q3943" t="str">
        <f>IF(P3943=0, "Non Smoker", "Smoker")</f>
        <v>Non Smoker</v>
      </c>
      <c r="R3943" s="2">
        <v>85</v>
      </c>
      <c r="S3943" s="2" t="str">
        <f t="shared" si="61"/>
        <v>Alive</v>
      </c>
      <c r="T3943">
        <v>1</v>
      </c>
      <c r="U3943">
        <v>0</v>
      </c>
    </row>
    <row r="3944" spans="1:21" x14ac:dyDescent="0.3">
      <c r="A3944" s="2">
        <v>70</v>
      </c>
      <c r="B3944">
        <v>1</v>
      </c>
      <c r="C3944" t="str">
        <f>IF(B3944=0, "No Anemia", "Anemia")</f>
        <v>Anemia</v>
      </c>
      <c r="D3944" s="2">
        <v>59</v>
      </c>
      <c r="E3944">
        <v>0</v>
      </c>
      <c r="F3944" t="str">
        <f>IF(E3944=0, "No Diabetes", "Diabetes")</f>
        <v>No Diabetes</v>
      </c>
      <c r="G3944" s="2">
        <v>60</v>
      </c>
      <c r="H3944">
        <v>0</v>
      </c>
      <c r="I3944" t="str">
        <f>IF(H3944=0, "No High Blood Pressure", "High Blood Pressure")</f>
        <v>No High Blood Pressure</v>
      </c>
      <c r="J3944" s="2">
        <v>255000</v>
      </c>
      <c r="K3944" s="1">
        <v>1.1000000000000001</v>
      </c>
      <c r="L3944" s="2">
        <v>136</v>
      </c>
      <c r="M3944">
        <v>0</v>
      </c>
      <c r="N3944">
        <v>1</v>
      </c>
      <c r="O3944" t="str">
        <f>IF(M3943=0, "Female", "Male")</f>
        <v>Female</v>
      </c>
      <c r="P3944">
        <v>0</v>
      </c>
      <c r="Q3944" t="str">
        <f>IF(P3944=0, "Non Smoker", "Smoker")</f>
        <v>Non Smoker</v>
      </c>
      <c r="R3944" s="2">
        <v>85</v>
      </c>
      <c r="S3944" s="2" t="str">
        <f t="shared" si="61"/>
        <v>Alive</v>
      </c>
      <c r="T3944">
        <v>1</v>
      </c>
      <c r="U3944">
        <v>0</v>
      </c>
    </row>
    <row r="3945" spans="1:21" x14ac:dyDescent="0.3">
      <c r="A3945" s="2">
        <v>70</v>
      </c>
      <c r="B3945">
        <v>0</v>
      </c>
      <c r="C3945" t="str">
        <f>IF(B3945=0, "No Anemia", "Anemia")</f>
        <v>No Anemia</v>
      </c>
      <c r="D3945" s="2">
        <v>582</v>
      </c>
      <c r="E3945">
        <v>0</v>
      </c>
      <c r="F3945" t="str">
        <f>IF(E3945=0, "No Diabetes", "Diabetes")</f>
        <v>No Diabetes</v>
      </c>
      <c r="G3945" s="2">
        <v>20</v>
      </c>
      <c r="H3945">
        <v>1</v>
      </c>
      <c r="I3945" t="str">
        <f>IF(H3945=0, "No High Blood Pressure", "High Blood Pressure")</f>
        <v>High Blood Pressure</v>
      </c>
      <c r="J3945" s="2">
        <v>263358.03000000003</v>
      </c>
      <c r="K3945" s="1">
        <v>1.83</v>
      </c>
      <c r="L3945" s="2">
        <v>134</v>
      </c>
      <c r="M3945">
        <v>1</v>
      </c>
      <c r="N3945">
        <v>0</v>
      </c>
      <c r="O3945" t="str">
        <f>IF(M3944=0, "Female", "Male")</f>
        <v>Female</v>
      </c>
      <c r="P3945">
        <v>1</v>
      </c>
      <c r="Q3945" t="str">
        <f>IF(P3945=0, "Non Smoker", "Smoker")</f>
        <v>Smoker</v>
      </c>
      <c r="R3945" s="2">
        <v>31</v>
      </c>
      <c r="S3945" s="2" t="str">
        <f t="shared" si="61"/>
        <v>Dead</v>
      </c>
      <c r="T3945">
        <v>0</v>
      </c>
      <c r="U3945">
        <v>1</v>
      </c>
    </row>
    <row r="3946" spans="1:21" x14ac:dyDescent="0.3">
      <c r="A3946" s="2">
        <v>70</v>
      </c>
      <c r="B3946">
        <v>1</v>
      </c>
      <c r="C3946" t="str">
        <f>IF(B3946=0, "No Anemia", "Anemia")</f>
        <v>Anemia</v>
      </c>
      <c r="D3946" s="2">
        <v>171</v>
      </c>
      <c r="E3946">
        <v>0</v>
      </c>
      <c r="F3946" t="str">
        <f>IF(E3946=0, "No Diabetes", "Diabetes")</f>
        <v>No Diabetes</v>
      </c>
      <c r="G3946" s="2">
        <v>60</v>
      </c>
      <c r="H3946">
        <v>1</v>
      </c>
      <c r="I3946" t="str">
        <f>IF(H3946=0, "No High Blood Pressure", "High Blood Pressure")</f>
        <v>High Blood Pressure</v>
      </c>
      <c r="J3946" s="2">
        <v>176000</v>
      </c>
      <c r="K3946" s="1">
        <v>1.1000000000000001</v>
      </c>
      <c r="L3946" s="2">
        <v>145</v>
      </c>
      <c r="M3946">
        <v>1</v>
      </c>
      <c r="N3946">
        <v>0</v>
      </c>
      <c r="O3946" t="str">
        <f>IF(M3945=0, "Female", "Male")</f>
        <v>Male</v>
      </c>
      <c r="P3946">
        <v>1</v>
      </c>
      <c r="Q3946" t="str">
        <f>IF(P3946=0, "Non Smoker", "Smoker")</f>
        <v>Smoker</v>
      </c>
      <c r="R3946" s="2">
        <v>146</v>
      </c>
      <c r="S3946" s="2" t="str">
        <f t="shared" si="61"/>
        <v>Alive</v>
      </c>
      <c r="T3946">
        <v>1</v>
      </c>
      <c r="U3946">
        <v>0</v>
      </c>
    </row>
    <row r="3947" spans="1:21" x14ac:dyDescent="0.3">
      <c r="A3947" s="2">
        <v>70</v>
      </c>
      <c r="B3947">
        <v>1</v>
      </c>
      <c r="C3947" t="str">
        <f>IF(B3947=0, "No Anemia", "Anemia")</f>
        <v>Anemia</v>
      </c>
      <c r="D3947" s="2">
        <v>143</v>
      </c>
      <c r="E3947">
        <v>0</v>
      </c>
      <c r="F3947" t="str">
        <f>IF(E3947=0, "No Diabetes", "Diabetes")</f>
        <v>No Diabetes</v>
      </c>
      <c r="G3947" s="2">
        <v>60</v>
      </c>
      <c r="H3947">
        <v>0</v>
      </c>
      <c r="I3947" t="str">
        <f>IF(H3947=0, "No High Blood Pressure", "High Blood Pressure")</f>
        <v>No High Blood Pressure</v>
      </c>
      <c r="J3947" s="2">
        <v>351000</v>
      </c>
      <c r="K3947" s="1">
        <v>1.3</v>
      </c>
      <c r="L3947" s="2">
        <v>137</v>
      </c>
      <c r="M3947">
        <v>0</v>
      </c>
      <c r="N3947">
        <v>1</v>
      </c>
      <c r="O3947" t="str">
        <f>IF(M3946=0, "Female", "Male")</f>
        <v>Male</v>
      </c>
      <c r="P3947">
        <v>0</v>
      </c>
      <c r="Q3947" t="str">
        <f>IF(P3947=0, "Non Smoker", "Smoker")</f>
        <v>Non Smoker</v>
      </c>
      <c r="R3947" s="2">
        <v>90</v>
      </c>
      <c r="S3947" s="2" t="str">
        <f t="shared" si="61"/>
        <v>Dead</v>
      </c>
      <c r="T3947">
        <v>0</v>
      </c>
      <c r="U3947">
        <v>1</v>
      </c>
    </row>
    <row r="3948" spans="1:21" x14ac:dyDescent="0.3">
      <c r="A3948" s="2">
        <v>70</v>
      </c>
      <c r="B3948">
        <v>0</v>
      </c>
      <c r="C3948" t="str">
        <f>IF(B3948=0, "No Anemia", "Anemia")</f>
        <v>No Anemia</v>
      </c>
      <c r="D3948" s="2">
        <v>97</v>
      </c>
      <c r="E3948">
        <v>0</v>
      </c>
      <c r="F3948" t="str">
        <f>IF(E3948=0, "No Diabetes", "Diabetes")</f>
        <v>No Diabetes</v>
      </c>
      <c r="G3948" s="2">
        <v>60</v>
      </c>
      <c r="H3948">
        <v>1</v>
      </c>
      <c r="I3948" t="str">
        <f>IF(H3948=0, "No High Blood Pressure", "High Blood Pressure")</f>
        <v>High Blood Pressure</v>
      </c>
      <c r="J3948" s="2">
        <v>220000</v>
      </c>
      <c r="K3948" s="1">
        <v>0.9</v>
      </c>
      <c r="L3948" s="2">
        <v>138</v>
      </c>
      <c r="M3948">
        <v>1</v>
      </c>
      <c r="N3948">
        <v>0</v>
      </c>
      <c r="O3948" t="str">
        <f>IF(M3947=0, "Female", "Male")</f>
        <v>Female</v>
      </c>
      <c r="P3948">
        <v>0</v>
      </c>
      <c r="Q3948" t="str">
        <f>IF(P3948=0, "Non Smoker", "Smoker")</f>
        <v>Non Smoker</v>
      </c>
      <c r="R3948" s="2">
        <v>186</v>
      </c>
      <c r="S3948" s="2" t="str">
        <f t="shared" si="61"/>
        <v>Alive</v>
      </c>
      <c r="T3948">
        <v>1</v>
      </c>
      <c r="U3948">
        <v>0</v>
      </c>
    </row>
    <row r="3949" spans="1:21" x14ac:dyDescent="0.3">
      <c r="A3949" s="2">
        <v>70</v>
      </c>
      <c r="B3949">
        <v>0</v>
      </c>
      <c r="C3949" t="str">
        <f>IF(B3949=0, "No Anemia", "Anemia")</f>
        <v>No Anemia</v>
      </c>
      <c r="D3949" s="2">
        <v>97</v>
      </c>
      <c r="E3949">
        <v>0</v>
      </c>
      <c r="F3949" t="str">
        <f>IF(E3949=0, "No Diabetes", "Diabetes")</f>
        <v>No Diabetes</v>
      </c>
      <c r="G3949" s="2">
        <v>60</v>
      </c>
      <c r="H3949">
        <v>1</v>
      </c>
      <c r="I3949" t="str">
        <f>IF(H3949=0, "No High Blood Pressure", "High Blood Pressure")</f>
        <v>High Blood Pressure</v>
      </c>
      <c r="J3949" s="2">
        <v>220000</v>
      </c>
      <c r="K3949" s="1">
        <v>0.9</v>
      </c>
      <c r="L3949" s="2">
        <v>138</v>
      </c>
      <c r="M3949">
        <v>1</v>
      </c>
      <c r="N3949">
        <v>0</v>
      </c>
      <c r="O3949" t="str">
        <f>IF(M3948=0, "Female", "Male")</f>
        <v>Male</v>
      </c>
      <c r="P3949">
        <v>0</v>
      </c>
      <c r="Q3949" t="str">
        <f>IF(P3949=0, "Non Smoker", "Smoker")</f>
        <v>Non Smoker</v>
      </c>
      <c r="R3949" s="2">
        <v>186</v>
      </c>
      <c r="S3949" s="2" t="str">
        <f t="shared" si="61"/>
        <v>Alive</v>
      </c>
      <c r="T3949">
        <v>1</v>
      </c>
      <c r="U3949">
        <v>0</v>
      </c>
    </row>
    <row r="3950" spans="1:21" x14ac:dyDescent="0.3">
      <c r="A3950" s="2">
        <v>70</v>
      </c>
      <c r="B3950">
        <v>0</v>
      </c>
      <c r="C3950" t="str">
        <f>IF(B3950=0, "No Anemia", "Anemia")</f>
        <v>No Anemia</v>
      </c>
      <c r="D3950" s="2">
        <v>618</v>
      </c>
      <c r="E3950">
        <v>0</v>
      </c>
      <c r="F3950" t="str">
        <f>IF(E3950=0, "No Diabetes", "Diabetes")</f>
        <v>No Diabetes</v>
      </c>
      <c r="G3950" s="2">
        <v>35</v>
      </c>
      <c r="H3950">
        <v>0</v>
      </c>
      <c r="I3950" t="str">
        <f>IF(H3950=0, "No High Blood Pressure", "High Blood Pressure")</f>
        <v>No High Blood Pressure</v>
      </c>
      <c r="J3950" s="2">
        <v>327000</v>
      </c>
      <c r="K3950" s="1">
        <v>1.1000000000000001</v>
      </c>
      <c r="L3950" s="2">
        <v>142</v>
      </c>
      <c r="M3950">
        <v>0</v>
      </c>
      <c r="N3950">
        <v>1</v>
      </c>
      <c r="O3950" t="str">
        <f>IF(M3949=0, "Female", "Male")</f>
        <v>Male</v>
      </c>
      <c r="P3950">
        <v>0</v>
      </c>
      <c r="Q3950" t="str">
        <f>IF(P3950=0, "Non Smoker", "Smoker")</f>
        <v>Non Smoker</v>
      </c>
      <c r="R3950" s="2">
        <v>245</v>
      </c>
      <c r="S3950" s="2" t="str">
        <f t="shared" si="61"/>
        <v>Alive</v>
      </c>
      <c r="T3950">
        <v>1</v>
      </c>
      <c r="U3950">
        <v>0</v>
      </c>
    </row>
    <row r="3951" spans="1:21" x14ac:dyDescent="0.3">
      <c r="A3951" s="2">
        <v>70</v>
      </c>
      <c r="B3951">
        <v>0</v>
      </c>
      <c r="C3951" t="str">
        <f>IF(B3951=0, "No Anemia", "Anemia")</f>
        <v>No Anemia</v>
      </c>
      <c r="D3951" s="2">
        <v>93</v>
      </c>
      <c r="E3951">
        <v>0</v>
      </c>
      <c r="F3951" t="str">
        <f>IF(E3951=0, "No Diabetes", "Diabetes")</f>
        <v>No Diabetes</v>
      </c>
      <c r="G3951" s="2">
        <v>35</v>
      </c>
      <c r="H3951">
        <v>0</v>
      </c>
      <c r="I3951" t="str">
        <f>IF(H3951=0, "No High Blood Pressure", "High Blood Pressure")</f>
        <v>No High Blood Pressure</v>
      </c>
      <c r="J3951" s="2">
        <v>185000</v>
      </c>
      <c r="K3951" s="1">
        <v>1.1000000000000001</v>
      </c>
      <c r="L3951" s="2">
        <v>134</v>
      </c>
      <c r="M3951">
        <v>1</v>
      </c>
      <c r="N3951">
        <v>0</v>
      </c>
      <c r="O3951" t="str">
        <f>IF(M3950=0, "Female", "Male")</f>
        <v>Female</v>
      </c>
      <c r="P3951">
        <v>1</v>
      </c>
      <c r="Q3951" t="str">
        <f>IF(P3951=0, "Non Smoker", "Smoker")</f>
        <v>Smoker</v>
      </c>
      <c r="R3951" s="2">
        <v>208</v>
      </c>
      <c r="S3951" s="2" t="str">
        <f t="shared" si="61"/>
        <v>Alive</v>
      </c>
      <c r="T3951">
        <v>1</v>
      </c>
      <c r="U3951">
        <v>0</v>
      </c>
    </row>
    <row r="3952" spans="1:21" x14ac:dyDescent="0.3">
      <c r="A3952" s="2">
        <v>70</v>
      </c>
      <c r="B3952">
        <v>1</v>
      </c>
      <c r="C3952" t="str">
        <f>IF(B3952=0, "No Anemia", "Anemia")</f>
        <v>Anemia</v>
      </c>
      <c r="D3952" s="2">
        <v>171</v>
      </c>
      <c r="E3952">
        <v>0</v>
      </c>
      <c r="F3952" t="str">
        <f>IF(E3952=0, "No Diabetes", "Diabetes")</f>
        <v>No Diabetes</v>
      </c>
      <c r="G3952" s="2">
        <v>60</v>
      </c>
      <c r="H3952">
        <v>1</v>
      </c>
      <c r="I3952" t="str">
        <f>IF(H3952=0, "No High Blood Pressure", "High Blood Pressure")</f>
        <v>High Blood Pressure</v>
      </c>
      <c r="J3952" s="2">
        <v>176000</v>
      </c>
      <c r="K3952" s="1">
        <v>1.1000000000000001</v>
      </c>
      <c r="L3952" s="2">
        <v>145</v>
      </c>
      <c r="M3952">
        <v>1</v>
      </c>
      <c r="N3952">
        <v>0</v>
      </c>
      <c r="O3952" t="str">
        <f>IF(M3951=0, "Female", "Male")</f>
        <v>Male</v>
      </c>
      <c r="P3952">
        <v>1</v>
      </c>
      <c r="Q3952" t="str">
        <f>IF(P3952=0, "Non Smoker", "Smoker")</f>
        <v>Smoker</v>
      </c>
      <c r="R3952" s="2">
        <v>146</v>
      </c>
      <c r="S3952" s="2" t="str">
        <f t="shared" si="61"/>
        <v>Alive</v>
      </c>
      <c r="T3952">
        <v>1</v>
      </c>
      <c r="U3952">
        <v>0</v>
      </c>
    </row>
    <row r="3953" spans="1:21" x14ac:dyDescent="0.3">
      <c r="A3953" s="2">
        <v>70</v>
      </c>
      <c r="B3953">
        <v>0</v>
      </c>
      <c r="C3953" t="str">
        <f>IF(B3953=0, "No Anemia", "Anemia")</f>
        <v>No Anemia</v>
      </c>
      <c r="D3953" s="2">
        <v>93</v>
      </c>
      <c r="E3953">
        <v>0</v>
      </c>
      <c r="F3953" t="str">
        <f>IF(E3953=0, "No Diabetes", "Diabetes")</f>
        <v>No Diabetes</v>
      </c>
      <c r="G3953" s="2">
        <v>35</v>
      </c>
      <c r="H3953">
        <v>0</v>
      </c>
      <c r="I3953" t="str">
        <f>IF(H3953=0, "No High Blood Pressure", "High Blood Pressure")</f>
        <v>No High Blood Pressure</v>
      </c>
      <c r="J3953" s="2">
        <v>185000</v>
      </c>
      <c r="K3953" s="1">
        <v>1.1000000000000001</v>
      </c>
      <c r="L3953" s="2">
        <v>134</v>
      </c>
      <c r="M3953">
        <v>1</v>
      </c>
      <c r="N3953">
        <v>0</v>
      </c>
      <c r="O3953" t="str">
        <f>IF(M3952=0, "Female", "Male")</f>
        <v>Male</v>
      </c>
      <c r="P3953">
        <v>1</v>
      </c>
      <c r="Q3953" t="str">
        <f>IF(P3953=0, "Non Smoker", "Smoker")</f>
        <v>Smoker</v>
      </c>
      <c r="R3953" s="2">
        <v>208</v>
      </c>
      <c r="S3953" s="2" t="str">
        <f t="shared" si="61"/>
        <v>Alive</v>
      </c>
      <c r="T3953">
        <v>1</v>
      </c>
      <c r="U3953">
        <v>0</v>
      </c>
    </row>
    <row r="3954" spans="1:21" x14ac:dyDescent="0.3">
      <c r="A3954" s="2">
        <v>70</v>
      </c>
      <c r="B3954">
        <v>0</v>
      </c>
      <c r="C3954" t="str">
        <f>IF(B3954=0, "No Anemia", "Anemia")</f>
        <v>No Anemia</v>
      </c>
      <c r="D3954" s="2">
        <v>122</v>
      </c>
      <c r="E3954">
        <v>1</v>
      </c>
      <c r="F3954" t="str">
        <f>IF(E3954=0, "No Diabetes", "Diabetes")</f>
        <v>Diabetes</v>
      </c>
      <c r="G3954" s="2">
        <v>45</v>
      </c>
      <c r="H3954">
        <v>1</v>
      </c>
      <c r="I3954" t="str">
        <f>IF(H3954=0, "No High Blood Pressure", "High Blood Pressure")</f>
        <v>High Blood Pressure</v>
      </c>
      <c r="J3954" s="2">
        <v>284000</v>
      </c>
      <c r="K3954" s="1">
        <v>1.3</v>
      </c>
      <c r="L3954" s="2">
        <v>136</v>
      </c>
      <c r="M3954">
        <v>1</v>
      </c>
      <c r="N3954">
        <v>0</v>
      </c>
      <c r="O3954" t="str">
        <f>IF(M3953=0, "Female", "Male")</f>
        <v>Male</v>
      </c>
      <c r="P3954">
        <v>1</v>
      </c>
      <c r="Q3954" t="str">
        <f>IF(P3954=0, "Non Smoker", "Smoker")</f>
        <v>Smoker</v>
      </c>
      <c r="R3954" s="2">
        <v>26</v>
      </c>
      <c r="S3954" s="2" t="str">
        <f t="shared" si="61"/>
        <v>Dead</v>
      </c>
      <c r="T3954">
        <v>0</v>
      </c>
      <c r="U3954">
        <v>1</v>
      </c>
    </row>
    <row r="3955" spans="1:21" x14ac:dyDescent="0.3">
      <c r="A3955" s="2">
        <v>70</v>
      </c>
      <c r="B3955">
        <v>0</v>
      </c>
      <c r="C3955" t="str">
        <f>IF(B3955=0, "No Anemia", "Anemia")</f>
        <v>No Anemia</v>
      </c>
      <c r="D3955" s="2">
        <v>232</v>
      </c>
      <c r="E3955">
        <v>0</v>
      </c>
      <c r="F3955" t="str">
        <f>IF(E3955=0, "No Diabetes", "Diabetes")</f>
        <v>No Diabetes</v>
      </c>
      <c r="G3955" s="2">
        <v>30</v>
      </c>
      <c r="H3955">
        <v>0</v>
      </c>
      <c r="I3955" t="str">
        <f>IF(H3955=0, "No High Blood Pressure", "High Blood Pressure")</f>
        <v>No High Blood Pressure</v>
      </c>
      <c r="J3955" s="2">
        <v>173000</v>
      </c>
      <c r="K3955" s="1">
        <v>1.2</v>
      </c>
      <c r="L3955" s="2">
        <v>132</v>
      </c>
      <c r="M3955">
        <v>1</v>
      </c>
      <c r="N3955">
        <v>0</v>
      </c>
      <c r="O3955" t="str">
        <f>IF(M3954=0, "Female", "Male")</f>
        <v>Male</v>
      </c>
      <c r="P3955">
        <v>0</v>
      </c>
      <c r="Q3955" t="str">
        <f>IF(P3955=0, "Non Smoker", "Smoker")</f>
        <v>Non Smoker</v>
      </c>
      <c r="R3955" s="2">
        <v>210</v>
      </c>
      <c r="S3955" s="2" t="str">
        <f t="shared" si="61"/>
        <v>Alive</v>
      </c>
      <c r="T3955">
        <v>1</v>
      </c>
      <c r="U3955">
        <v>0</v>
      </c>
    </row>
    <row r="3956" spans="1:21" x14ac:dyDescent="0.3">
      <c r="A3956" s="2">
        <v>70</v>
      </c>
      <c r="B3956">
        <v>0</v>
      </c>
      <c r="C3956" t="str">
        <f>IF(B3956=0, "No Anemia", "Anemia")</f>
        <v>No Anemia</v>
      </c>
      <c r="D3956" s="2">
        <v>232</v>
      </c>
      <c r="E3956">
        <v>0</v>
      </c>
      <c r="F3956" t="str">
        <f>IF(E3956=0, "No Diabetes", "Diabetes")</f>
        <v>No Diabetes</v>
      </c>
      <c r="G3956" s="2">
        <v>30</v>
      </c>
      <c r="H3956">
        <v>0</v>
      </c>
      <c r="I3956" t="str">
        <f>IF(H3956=0, "No High Blood Pressure", "High Blood Pressure")</f>
        <v>No High Blood Pressure</v>
      </c>
      <c r="J3956" s="2">
        <v>173000</v>
      </c>
      <c r="K3956" s="1">
        <v>1.2</v>
      </c>
      <c r="L3956" s="2">
        <v>132</v>
      </c>
      <c r="M3956">
        <v>1</v>
      </c>
      <c r="N3956">
        <v>0</v>
      </c>
      <c r="O3956" t="str">
        <f>IF(M3955=0, "Female", "Male")</f>
        <v>Male</v>
      </c>
      <c r="P3956">
        <v>0</v>
      </c>
      <c r="Q3956" t="str">
        <f>IF(P3956=0, "Non Smoker", "Smoker")</f>
        <v>Non Smoker</v>
      </c>
      <c r="R3956" s="2">
        <v>210</v>
      </c>
      <c r="S3956" s="2" t="str">
        <f t="shared" si="61"/>
        <v>Alive</v>
      </c>
      <c r="T3956">
        <v>1</v>
      </c>
      <c r="U3956">
        <v>0</v>
      </c>
    </row>
    <row r="3957" spans="1:21" x14ac:dyDescent="0.3">
      <c r="A3957" s="2">
        <v>70</v>
      </c>
      <c r="B3957">
        <v>1</v>
      </c>
      <c r="C3957" t="str">
        <f>IF(B3957=0, "No Anemia", "Anemia")</f>
        <v>Anemia</v>
      </c>
      <c r="D3957" s="2">
        <v>143</v>
      </c>
      <c r="E3957">
        <v>0</v>
      </c>
      <c r="F3957" t="str">
        <f>IF(E3957=0, "No Diabetes", "Diabetes")</f>
        <v>No Diabetes</v>
      </c>
      <c r="G3957" s="2">
        <v>60</v>
      </c>
      <c r="H3957">
        <v>0</v>
      </c>
      <c r="I3957" t="str">
        <f>IF(H3957=0, "No High Blood Pressure", "High Blood Pressure")</f>
        <v>No High Blood Pressure</v>
      </c>
      <c r="J3957" s="2">
        <v>351000</v>
      </c>
      <c r="K3957" s="1">
        <v>1.3</v>
      </c>
      <c r="L3957" s="2">
        <v>137</v>
      </c>
      <c r="M3957">
        <v>0</v>
      </c>
      <c r="N3957">
        <v>1</v>
      </c>
      <c r="O3957" t="str">
        <f>IF(M3956=0, "Female", "Male")</f>
        <v>Male</v>
      </c>
      <c r="P3957">
        <v>0</v>
      </c>
      <c r="Q3957" t="str">
        <f>IF(P3957=0, "Non Smoker", "Smoker")</f>
        <v>Non Smoker</v>
      </c>
      <c r="R3957" s="2">
        <v>90</v>
      </c>
      <c r="S3957" s="2" t="str">
        <f t="shared" si="61"/>
        <v>Dead</v>
      </c>
      <c r="T3957">
        <v>0</v>
      </c>
      <c r="U3957">
        <v>1</v>
      </c>
    </row>
    <row r="3958" spans="1:21" x14ac:dyDescent="0.3">
      <c r="A3958" s="2">
        <v>70</v>
      </c>
      <c r="B3958">
        <v>0</v>
      </c>
      <c r="C3958" t="str">
        <f>IF(B3958=0, "No Anemia", "Anemia")</f>
        <v>No Anemia</v>
      </c>
      <c r="D3958" s="2">
        <v>97</v>
      </c>
      <c r="E3958">
        <v>0</v>
      </c>
      <c r="F3958" t="str">
        <f>IF(E3958=0, "No Diabetes", "Diabetes")</f>
        <v>No Diabetes</v>
      </c>
      <c r="G3958" s="2">
        <v>60</v>
      </c>
      <c r="H3958">
        <v>1</v>
      </c>
      <c r="I3958" t="str">
        <f>IF(H3958=0, "No High Blood Pressure", "High Blood Pressure")</f>
        <v>High Blood Pressure</v>
      </c>
      <c r="J3958" s="2">
        <v>220000</v>
      </c>
      <c r="K3958" s="1">
        <v>0.9</v>
      </c>
      <c r="L3958" s="2">
        <v>138</v>
      </c>
      <c r="M3958">
        <v>1</v>
      </c>
      <c r="N3958">
        <v>0</v>
      </c>
      <c r="O3958" t="str">
        <f>IF(M3957=0, "Female", "Male")</f>
        <v>Female</v>
      </c>
      <c r="P3958">
        <v>0</v>
      </c>
      <c r="Q3958" t="str">
        <f>IF(P3958=0, "Non Smoker", "Smoker")</f>
        <v>Non Smoker</v>
      </c>
      <c r="R3958" s="2">
        <v>186</v>
      </c>
      <c r="S3958" s="2" t="str">
        <f t="shared" si="61"/>
        <v>Alive</v>
      </c>
      <c r="T3958">
        <v>1</v>
      </c>
      <c r="U3958">
        <v>0</v>
      </c>
    </row>
    <row r="3959" spans="1:21" x14ac:dyDescent="0.3">
      <c r="A3959" s="2">
        <v>70</v>
      </c>
      <c r="B3959">
        <v>0</v>
      </c>
      <c r="C3959" t="str">
        <f>IF(B3959=0, "No Anemia", "Anemia")</f>
        <v>No Anemia</v>
      </c>
      <c r="D3959" s="2">
        <v>571</v>
      </c>
      <c r="E3959">
        <v>1</v>
      </c>
      <c r="F3959" t="str">
        <f>IF(E3959=0, "No Diabetes", "Diabetes")</f>
        <v>Diabetes</v>
      </c>
      <c r="G3959" s="2">
        <v>45</v>
      </c>
      <c r="H3959">
        <v>1</v>
      </c>
      <c r="I3959" t="str">
        <f>IF(H3959=0, "No High Blood Pressure", "High Blood Pressure")</f>
        <v>High Blood Pressure</v>
      </c>
      <c r="J3959" s="2">
        <v>185000</v>
      </c>
      <c r="K3959" s="1">
        <v>1.2</v>
      </c>
      <c r="L3959" s="2">
        <v>139</v>
      </c>
      <c r="M3959">
        <v>1</v>
      </c>
      <c r="N3959">
        <v>0</v>
      </c>
      <c r="O3959" t="str">
        <f>IF(M3958=0, "Female", "Male")</f>
        <v>Male</v>
      </c>
      <c r="P3959">
        <v>1</v>
      </c>
      <c r="Q3959" t="str">
        <f>IF(P3959=0, "Non Smoker", "Smoker")</f>
        <v>Smoker</v>
      </c>
      <c r="R3959" s="2">
        <v>33</v>
      </c>
      <c r="S3959" s="2" t="str">
        <f t="shared" si="61"/>
        <v>Dead</v>
      </c>
      <c r="T3959">
        <v>0</v>
      </c>
      <c r="U3959">
        <v>1</v>
      </c>
    </row>
    <row r="3960" spans="1:21" x14ac:dyDescent="0.3">
      <c r="A3960" s="2">
        <v>70</v>
      </c>
      <c r="B3960">
        <v>0</v>
      </c>
      <c r="C3960" t="str">
        <f>IF(B3960=0, "No Anemia", "Anemia")</f>
        <v>No Anemia</v>
      </c>
      <c r="D3960" s="2">
        <v>582</v>
      </c>
      <c r="E3960">
        <v>0</v>
      </c>
      <c r="F3960" t="str">
        <f>IF(E3960=0, "No Diabetes", "Diabetes")</f>
        <v>No Diabetes</v>
      </c>
      <c r="G3960" s="2">
        <v>20</v>
      </c>
      <c r="H3960">
        <v>1</v>
      </c>
      <c r="I3960" t="str">
        <f>IF(H3960=0, "No High Blood Pressure", "High Blood Pressure")</f>
        <v>High Blood Pressure</v>
      </c>
      <c r="J3960" s="2">
        <v>263358.03000000003</v>
      </c>
      <c r="K3960" s="1">
        <v>1.83</v>
      </c>
      <c r="L3960" s="2">
        <v>134</v>
      </c>
      <c r="M3960">
        <v>1</v>
      </c>
      <c r="N3960">
        <v>0</v>
      </c>
      <c r="O3960" t="str">
        <f>IF(M3959=0, "Female", "Male")</f>
        <v>Male</v>
      </c>
      <c r="P3960">
        <v>1</v>
      </c>
      <c r="Q3960" t="str">
        <f>IF(P3960=0, "Non Smoker", "Smoker")</f>
        <v>Smoker</v>
      </c>
      <c r="R3960" s="2">
        <v>31</v>
      </c>
      <c r="S3960" s="2" t="str">
        <f t="shared" si="61"/>
        <v>Dead</v>
      </c>
      <c r="T3960">
        <v>0</v>
      </c>
      <c r="U3960">
        <v>1</v>
      </c>
    </row>
    <row r="3961" spans="1:21" x14ac:dyDescent="0.3">
      <c r="A3961" s="2">
        <v>70</v>
      </c>
      <c r="B3961">
        <v>1</v>
      </c>
      <c r="C3961" t="str">
        <f>IF(B3961=0, "No Anemia", "Anemia")</f>
        <v>Anemia</v>
      </c>
      <c r="D3961" s="2">
        <v>125</v>
      </c>
      <c r="E3961">
        <v>0</v>
      </c>
      <c r="F3961" t="str">
        <f>IF(E3961=0, "No Diabetes", "Diabetes")</f>
        <v>No Diabetes</v>
      </c>
      <c r="G3961" s="2">
        <v>25</v>
      </c>
      <c r="H3961">
        <v>1</v>
      </c>
      <c r="I3961" t="str">
        <f>IF(H3961=0, "No High Blood Pressure", "High Blood Pressure")</f>
        <v>High Blood Pressure</v>
      </c>
      <c r="J3961" s="2">
        <v>237000</v>
      </c>
      <c r="K3961" s="1">
        <v>1</v>
      </c>
      <c r="L3961" s="2">
        <v>140</v>
      </c>
      <c r="M3961">
        <v>0</v>
      </c>
      <c r="N3961">
        <v>1</v>
      </c>
      <c r="O3961" t="str">
        <f>IF(M3960=0, "Female", "Male")</f>
        <v>Male</v>
      </c>
      <c r="P3961">
        <v>0</v>
      </c>
      <c r="Q3961" t="str">
        <f>IF(P3961=0, "Non Smoker", "Smoker")</f>
        <v>Non Smoker</v>
      </c>
      <c r="R3961" s="2">
        <v>15</v>
      </c>
      <c r="S3961" s="2" t="str">
        <f t="shared" si="61"/>
        <v>Dead</v>
      </c>
      <c r="T3961">
        <v>0</v>
      </c>
      <c r="U3961">
        <v>1</v>
      </c>
    </row>
    <row r="3962" spans="1:21" x14ac:dyDescent="0.3">
      <c r="A3962" s="2">
        <v>70</v>
      </c>
      <c r="B3962">
        <v>1</v>
      </c>
      <c r="C3962" t="str">
        <f>IF(B3962=0, "No Anemia", "Anemia")</f>
        <v>Anemia</v>
      </c>
      <c r="D3962" s="2">
        <v>171</v>
      </c>
      <c r="E3962">
        <v>0</v>
      </c>
      <c r="F3962" t="str">
        <f>IF(E3962=0, "No Diabetes", "Diabetes")</f>
        <v>No Diabetes</v>
      </c>
      <c r="G3962" s="2">
        <v>60</v>
      </c>
      <c r="H3962">
        <v>1</v>
      </c>
      <c r="I3962" t="str">
        <f>IF(H3962=0, "No High Blood Pressure", "High Blood Pressure")</f>
        <v>High Blood Pressure</v>
      </c>
      <c r="J3962" s="2">
        <v>176000</v>
      </c>
      <c r="K3962" s="1">
        <v>1.1000000000000001</v>
      </c>
      <c r="L3962" s="2">
        <v>145</v>
      </c>
      <c r="M3962">
        <v>1</v>
      </c>
      <c r="N3962">
        <v>0</v>
      </c>
      <c r="O3962" t="str">
        <f>IF(M3961=0, "Female", "Male")</f>
        <v>Female</v>
      </c>
      <c r="P3962">
        <v>1</v>
      </c>
      <c r="Q3962" t="str">
        <f>IF(P3962=0, "Non Smoker", "Smoker")</f>
        <v>Smoker</v>
      </c>
      <c r="R3962" s="2">
        <v>146</v>
      </c>
      <c r="S3962" s="2" t="str">
        <f t="shared" si="61"/>
        <v>Alive</v>
      </c>
      <c r="T3962">
        <v>1</v>
      </c>
      <c r="U3962">
        <v>0</v>
      </c>
    </row>
    <row r="3963" spans="1:21" x14ac:dyDescent="0.3">
      <c r="A3963" s="2">
        <v>70</v>
      </c>
      <c r="B3963">
        <v>0</v>
      </c>
      <c r="C3963" t="str">
        <f>IF(B3963=0, "No Anemia", "Anemia")</f>
        <v>No Anemia</v>
      </c>
      <c r="D3963" s="2">
        <v>93</v>
      </c>
      <c r="E3963">
        <v>0</v>
      </c>
      <c r="F3963" t="str">
        <f>IF(E3963=0, "No Diabetes", "Diabetes")</f>
        <v>No Diabetes</v>
      </c>
      <c r="G3963" s="2">
        <v>35</v>
      </c>
      <c r="H3963">
        <v>0</v>
      </c>
      <c r="I3963" t="str">
        <f>IF(H3963=0, "No High Blood Pressure", "High Blood Pressure")</f>
        <v>No High Blood Pressure</v>
      </c>
      <c r="J3963" s="2">
        <v>185000</v>
      </c>
      <c r="K3963" s="1">
        <v>1.1000000000000001</v>
      </c>
      <c r="L3963" s="2">
        <v>134</v>
      </c>
      <c r="M3963">
        <v>1</v>
      </c>
      <c r="N3963">
        <v>0</v>
      </c>
      <c r="O3963" t="str">
        <f>IF(M3962=0, "Female", "Male")</f>
        <v>Male</v>
      </c>
      <c r="P3963">
        <v>1</v>
      </c>
      <c r="Q3963" t="str">
        <f>IF(P3963=0, "Non Smoker", "Smoker")</f>
        <v>Smoker</v>
      </c>
      <c r="R3963" s="2">
        <v>208</v>
      </c>
      <c r="S3963" s="2" t="str">
        <f t="shared" si="61"/>
        <v>Alive</v>
      </c>
      <c r="T3963">
        <v>1</v>
      </c>
      <c r="U3963">
        <v>0</v>
      </c>
    </row>
    <row r="3964" spans="1:21" x14ac:dyDescent="0.3">
      <c r="A3964" s="2">
        <v>70</v>
      </c>
      <c r="B3964">
        <v>1</v>
      </c>
      <c r="C3964" t="str">
        <f>IF(B3964=0, "No Anemia", "Anemia")</f>
        <v>Anemia</v>
      </c>
      <c r="D3964" s="2">
        <v>59</v>
      </c>
      <c r="E3964">
        <v>0</v>
      </c>
      <c r="F3964" t="str">
        <f>IF(E3964=0, "No Diabetes", "Diabetes")</f>
        <v>No Diabetes</v>
      </c>
      <c r="G3964" s="2">
        <v>60</v>
      </c>
      <c r="H3964">
        <v>0</v>
      </c>
      <c r="I3964" t="str">
        <f>IF(H3964=0, "No High Blood Pressure", "High Blood Pressure")</f>
        <v>No High Blood Pressure</v>
      </c>
      <c r="J3964" s="2">
        <v>255000</v>
      </c>
      <c r="K3964" s="1">
        <v>1.1000000000000001</v>
      </c>
      <c r="L3964" s="2">
        <v>136</v>
      </c>
      <c r="M3964">
        <v>0</v>
      </c>
      <c r="N3964">
        <v>1</v>
      </c>
      <c r="O3964" t="str">
        <f>IF(M3963=0, "Female", "Male")</f>
        <v>Male</v>
      </c>
      <c r="P3964">
        <v>0</v>
      </c>
      <c r="Q3964" t="str">
        <f>IF(P3964=0, "Non Smoker", "Smoker")</f>
        <v>Non Smoker</v>
      </c>
      <c r="R3964" s="2">
        <v>85</v>
      </c>
      <c r="S3964" s="2" t="str">
        <f t="shared" si="61"/>
        <v>Alive</v>
      </c>
      <c r="T3964">
        <v>1</v>
      </c>
      <c r="U3964">
        <v>0</v>
      </c>
    </row>
    <row r="3965" spans="1:21" x14ac:dyDescent="0.3">
      <c r="A3965" s="2">
        <v>70</v>
      </c>
      <c r="B3965">
        <v>1</v>
      </c>
      <c r="C3965" t="str">
        <f>IF(B3965=0, "No Anemia", "Anemia")</f>
        <v>Anemia</v>
      </c>
      <c r="D3965" s="2">
        <v>59</v>
      </c>
      <c r="E3965">
        <v>0</v>
      </c>
      <c r="F3965" t="str">
        <f>IF(E3965=0, "No Diabetes", "Diabetes")</f>
        <v>No Diabetes</v>
      </c>
      <c r="G3965" s="2">
        <v>60</v>
      </c>
      <c r="H3965">
        <v>0</v>
      </c>
      <c r="I3965" t="str">
        <f>IF(H3965=0, "No High Blood Pressure", "High Blood Pressure")</f>
        <v>No High Blood Pressure</v>
      </c>
      <c r="J3965" s="2">
        <v>255000</v>
      </c>
      <c r="K3965" s="1">
        <v>1.1000000000000001</v>
      </c>
      <c r="L3965" s="2">
        <v>136</v>
      </c>
      <c r="M3965">
        <v>0</v>
      </c>
      <c r="N3965">
        <v>1</v>
      </c>
      <c r="O3965" t="str">
        <f>IF(M3964=0, "Female", "Male")</f>
        <v>Female</v>
      </c>
      <c r="P3965">
        <v>0</v>
      </c>
      <c r="Q3965" t="str">
        <f>IF(P3965=0, "Non Smoker", "Smoker")</f>
        <v>Non Smoker</v>
      </c>
      <c r="R3965" s="2">
        <v>85</v>
      </c>
      <c r="S3965" s="2" t="str">
        <f t="shared" si="61"/>
        <v>Alive</v>
      </c>
      <c r="T3965">
        <v>1</v>
      </c>
      <c r="U3965">
        <v>0</v>
      </c>
    </row>
    <row r="3966" spans="1:21" x14ac:dyDescent="0.3">
      <c r="A3966" s="2">
        <v>70</v>
      </c>
      <c r="B3966">
        <v>0</v>
      </c>
      <c r="C3966" t="str">
        <f>IF(B3966=0, "No Anemia", "Anemia")</f>
        <v>No Anemia</v>
      </c>
      <c r="D3966" s="2">
        <v>122</v>
      </c>
      <c r="E3966">
        <v>1</v>
      </c>
      <c r="F3966" t="str">
        <f>IF(E3966=0, "No Diabetes", "Diabetes")</f>
        <v>Diabetes</v>
      </c>
      <c r="G3966" s="2">
        <v>45</v>
      </c>
      <c r="H3966">
        <v>1</v>
      </c>
      <c r="I3966" t="str">
        <f>IF(H3966=0, "No High Blood Pressure", "High Blood Pressure")</f>
        <v>High Blood Pressure</v>
      </c>
      <c r="J3966" s="2">
        <v>284000</v>
      </c>
      <c r="K3966" s="1">
        <v>1.3</v>
      </c>
      <c r="L3966" s="2">
        <v>136</v>
      </c>
      <c r="M3966">
        <v>1</v>
      </c>
      <c r="N3966">
        <v>0</v>
      </c>
      <c r="O3966" t="str">
        <f>IF(M3965=0, "Female", "Male")</f>
        <v>Female</v>
      </c>
      <c r="P3966">
        <v>1</v>
      </c>
      <c r="Q3966" t="str">
        <f>IF(P3966=0, "Non Smoker", "Smoker")</f>
        <v>Smoker</v>
      </c>
      <c r="R3966" s="2">
        <v>26</v>
      </c>
      <c r="S3966" s="2" t="str">
        <f t="shared" si="61"/>
        <v>Dead</v>
      </c>
      <c r="T3966">
        <v>0</v>
      </c>
      <c r="U3966">
        <v>1</v>
      </c>
    </row>
    <row r="3967" spans="1:21" x14ac:dyDescent="0.3">
      <c r="A3967" s="2">
        <v>70</v>
      </c>
      <c r="B3967">
        <v>0</v>
      </c>
      <c r="C3967" t="str">
        <f>IF(B3967=0, "No Anemia", "Anemia")</f>
        <v>No Anemia</v>
      </c>
      <c r="D3967" s="2">
        <v>69</v>
      </c>
      <c r="E3967">
        <v>0</v>
      </c>
      <c r="F3967" t="str">
        <f>IF(E3967=0, "No Diabetes", "Diabetes")</f>
        <v>No Diabetes</v>
      </c>
      <c r="G3967" s="2">
        <v>40</v>
      </c>
      <c r="H3967">
        <v>0</v>
      </c>
      <c r="I3967" t="str">
        <f>IF(H3967=0, "No High Blood Pressure", "High Blood Pressure")</f>
        <v>No High Blood Pressure</v>
      </c>
      <c r="J3967" s="2">
        <v>293000</v>
      </c>
      <c r="K3967" s="1">
        <v>1.7</v>
      </c>
      <c r="L3967" s="2">
        <v>136</v>
      </c>
      <c r="M3967">
        <v>0</v>
      </c>
      <c r="N3967">
        <v>1</v>
      </c>
      <c r="O3967" t="str">
        <f>IF(M3966=0, "Female", "Male")</f>
        <v>Male</v>
      </c>
      <c r="P3967">
        <v>0</v>
      </c>
      <c r="Q3967" t="str">
        <f>IF(P3967=0, "Non Smoker", "Smoker")</f>
        <v>Non Smoker</v>
      </c>
      <c r="R3967" s="2">
        <v>75</v>
      </c>
      <c r="S3967" s="2" t="str">
        <f t="shared" si="61"/>
        <v>Alive</v>
      </c>
      <c r="T3967">
        <v>1</v>
      </c>
      <c r="U3967">
        <v>0</v>
      </c>
    </row>
    <row r="3968" spans="1:21" x14ac:dyDescent="0.3">
      <c r="A3968" s="2">
        <v>70</v>
      </c>
      <c r="B3968">
        <v>0</v>
      </c>
      <c r="C3968" t="str">
        <f>IF(B3968=0, "No Anemia", "Anemia")</f>
        <v>No Anemia</v>
      </c>
      <c r="D3968" s="2">
        <v>582</v>
      </c>
      <c r="E3968">
        <v>1</v>
      </c>
      <c r="F3968" t="str">
        <f>IF(E3968=0, "No Diabetes", "Diabetes")</f>
        <v>Diabetes</v>
      </c>
      <c r="G3968" s="2">
        <v>38</v>
      </c>
      <c r="H3968">
        <v>0</v>
      </c>
      <c r="I3968" t="str">
        <f>IF(H3968=0, "No High Blood Pressure", "High Blood Pressure")</f>
        <v>No High Blood Pressure</v>
      </c>
      <c r="J3968" s="2">
        <v>25100</v>
      </c>
      <c r="K3968" s="1">
        <v>1.1000000000000001</v>
      </c>
      <c r="L3968" s="2">
        <v>140</v>
      </c>
      <c r="M3968">
        <v>1</v>
      </c>
      <c r="N3968">
        <v>0</v>
      </c>
      <c r="O3968" t="str">
        <f>IF(M3967=0, "Female", "Male")</f>
        <v>Female</v>
      </c>
      <c r="P3968">
        <v>0</v>
      </c>
      <c r="Q3968" t="str">
        <f>IF(P3968=0, "Non Smoker", "Smoker")</f>
        <v>Non Smoker</v>
      </c>
      <c r="R3968" s="2">
        <v>246</v>
      </c>
      <c r="S3968" s="2" t="str">
        <f t="shared" si="61"/>
        <v>Alive</v>
      </c>
      <c r="T3968">
        <v>1</v>
      </c>
      <c r="U3968">
        <v>0</v>
      </c>
    </row>
    <row r="3969" spans="1:21" x14ac:dyDescent="0.3">
      <c r="A3969" s="2">
        <v>70</v>
      </c>
      <c r="B3969">
        <v>0</v>
      </c>
      <c r="C3969" t="str">
        <f>IF(B3969=0, "No Anemia", "Anemia")</f>
        <v>No Anemia</v>
      </c>
      <c r="D3969" s="2">
        <v>81</v>
      </c>
      <c r="E3969">
        <v>1</v>
      </c>
      <c r="F3969" t="str">
        <f>IF(E3969=0, "No Diabetes", "Diabetes")</f>
        <v>Diabetes</v>
      </c>
      <c r="G3969" s="2">
        <v>35</v>
      </c>
      <c r="H3969">
        <v>1</v>
      </c>
      <c r="I3969" t="str">
        <f>IF(H3969=0, "No High Blood Pressure", "High Blood Pressure")</f>
        <v>High Blood Pressure</v>
      </c>
      <c r="J3969" s="2">
        <v>533000</v>
      </c>
      <c r="K3969" s="1">
        <v>1.3</v>
      </c>
      <c r="L3969" s="2">
        <v>139</v>
      </c>
      <c r="M3969">
        <v>0</v>
      </c>
      <c r="N3969">
        <v>1</v>
      </c>
      <c r="O3969" t="str">
        <f>IF(M3968=0, "Female", "Male")</f>
        <v>Male</v>
      </c>
      <c r="P3969">
        <v>0</v>
      </c>
      <c r="Q3969" t="str">
        <f>IF(P3969=0, "Non Smoker", "Smoker")</f>
        <v>Non Smoker</v>
      </c>
      <c r="R3969" s="2">
        <v>212</v>
      </c>
      <c r="S3969" s="2" t="str">
        <f t="shared" si="61"/>
        <v>Alive</v>
      </c>
      <c r="T3969">
        <v>1</v>
      </c>
      <c r="U3969">
        <v>0</v>
      </c>
    </row>
    <row r="3970" spans="1:21" x14ac:dyDescent="0.3">
      <c r="A3970" s="2">
        <v>70</v>
      </c>
      <c r="B3970">
        <v>0</v>
      </c>
      <c r="C3970" t="str">
        <f>IF(B3970=0, "No Anemia", "Anemia")</f>
        <v>No Anemia</v>
      </c>
      <c r="D3970" s="2">
        <v>81</v>
      </c>
      <c r="E3970">
        <v>1</v>
      </c>
      <c r="F3970" t="str">
        <f>IF(E3970=0, "No Diabetes", "Diabetes")</f>
        <v>Diabetes</v>
      </c>
      <c r="G3970" s="2">
        <v>35</v>
      </c>
      <c r="H3970">
        <v>1</v>
      </c>
      <c r="I3970" t="str">
        <f>IF(H3970=0, "No High Blood Pressure", "High Blood Pressure")</f>
        <v>High Blood Pressure</v>
      </c>
      <c r="J3970" s="2">
        <v>533000</v>
      </c>
      <c r="K3970" s="1">
        <v>1.3</v>
      </c>
      <c r="L3970" s="2">
        <v>139</v>
      </c>
      <c r="M3970">
        <v>0</v>
      </c>
      <c r="N3970">
        <v>1</v>
      </c>
      <c r="O3970" t="str">
        <f>IF(M3969=0, "Female", "Male")</f>
        <v>Female</v>
      </c>
      <c r="P3970">
        <v>0</v>
      </c>
      <c r="Q3970" t="str">
        <f>IF(P3970=0, "Non Smoker", "Smoker")</f>
        <v>Non Smoker</v>
      </c>
      <c r="R3970" s="2">
        <v>212</v>
      </c>
      <c r="S3970" s="2" t="str">
        <f t="shared" ref="S3970:S4033" si="62">IF(T3970=1, "Alive", "Dead")</f>
        <v>Alive</v>
      </c>
      <c r="T3970">
        <v>1</v>
      </c>
      <c r="U3970">
        <v>0</v>
      </c>
    </row>
    <row r="3971" spans="1:21" x14ac:dyDescent="0.3">
      <c r="A3971" s="2">
        <v>70</v>
      </c>
      <c r="B3971">
        <v>1</v>
      </c>
      <c r="C3971" t="str">
        <f>IF(B3971=0, "No Anemia", "Anemia")</f>
        <v>Anemia</v>
      </c>
      <c r="D3971" s="2">
        <v>69</v>
      </c>
      <c r="E3971">
        <v>1</v>
      </c>
      <c r="F3971" t="str">
        <f>IF(E3971=0, "No Diabetes", "Diabetes")</f>
        <v>Diabetes</v>
      </c>
      <c r="G3971" s="2">
        <v>50</v>
      </c>
      <c r="H3971">
        <v>1</v>
      </c>
      <c r="I3971" t="str">
        <f>IF(H3971=0, "No High Blood Pressure", "High Blood Pressure")</f>
        <v>High Blood Pressure</v>
      </c>
      <c r="J3971" s="2">
        <v>351000</v>
      </c>
      <c r="K3971" s="1">
        <v>1</v>
      </c>
      <c r="L3971" s="2">
        <v>134</v>
      </c>
      <c r="M3971">
        <v>0</v>
      </c>
      <c r="N3971">
        <v>1</v>
      </c>
      <c r="O3971" t="str">
        <f>IF(M3970=0, "Female", "Male")</f>
        <v>Female</v>
      </c>
      <c r="P3971">
        <v>0</v>
      </c>
      <c r="Q3971" t="str">
        <f>IF(P3971=0, "Non Smoker", "Smoker")</f>
        <v>Non Smoker</v>
      </c>
      <c r="R3971" s="2">
        <v>44</v>
      </c>
      <c r="S3971" s="2" t="str">
        <f t="shared" si="62"/>
        <v>Dead</v>
      </c>
      <c r="T3971">
        <v>0</v>
      </c>
      <c r="U3971">
        <v>1</v>
      </c>
    </row>
    <row r="3972" spans="1:21" x14ac:dyDescent="0.3">
      <c r="A3972" s="2">
        <v>70</v>
      </c>
      <c r="B3972">
        <v>0</v>
      </c>
      <c r="C3972" t="str">
        <f>IF(B3972=0, "No Anemia", "Anemia")</f>
        <v>No Anemia</v>
      </c>
      <c r="D3972" s="2">
        <v>93</v>
      </c>
      <c r="E3972">
        <v>0</v>
      </c>
      <c r="F3972" t="str">
        <f>IF(E3972=0, "No Diabetes", "Diabetes")</f>
        <v>No Diabetes</v>
      </c>
      <c r="G3972" s="2">
        <v>35</v>
      </c>
      <c r="H3972">
        <v>0</v>
      </c>
      <c r="I3972" t="str">
        <f>IF(H3972=0, "No High Blood Pressure", "High Blood Pressure")</f>
        <v>No High Blood Pressure</v>
      </c>
      <c r="J3972" s="2">
        <v>185000</v>
      </c>
      <c r="K3972" s="1">
        <v>1.1000000000000001</v>
      </c>
      <c r="L3972" s="2">
        <v>134</v>
      </c>
      <c r="M3972">
        <v>1</v>
      </c>
      <c r="N3972">
        <v>0</v>
      </c>
      <c r="O3972" t="str">
        <f>IF(M3971=0, "Female", "Male")</f>
        <v>Female</v>
      </c>
      <c r="P3972">
        <v>1</v>
      </c>
      <c r="Q3972" t="str">
        <f>IF(P3972=0, "Non Smoker", "Smoker")</f>
        <v>Smoker</v>
      </c>
      <c r="R3972" s="2">
        <v>208</v>
      </c>
      <c r="S3972" s="2" t="str">
        <f t="shared" si="62"/>
        <v>Alive</v>
      </c>
      <c r="T3972">
        <v>1</v>
      </c>
      <c r="U3972">
        <v>0</v>
      </c>
    </row>
    <row r="3973" spans="1:21" x14ac:dyDescent="0.3">
      <c r="A3973" s="2">
        <v>70</v>
      </c>
      <c r="B3973">
        <v>0</v>
      </c>
      <c r="C3973" t="str">
        <f>IF(B3973=0, "No Anemia", "Anemia")</f>
        <v>No Anemia</v>
      </c>
      <c r="D3973" s="2">
        <v>66</v>
      </c>
      <c r="E3973">
        <v>1</v>
      </c>
      <c r="F3973" t="str">
        <f>IF(E3973=0, "No Diabetes", "Diabetes")</f>
        <v>Diabetes</v>
      </c>
      <c r="G3973" s="2">
        <v>45</v>
      </c>
      <c r="H3973">
        <v>0</v>
      </c>
      <c r="I3973" t="str">
        <f>IF(H3973=0, "No High Blood Pressure", "High Blood Pressure")</f>
        <v>No High Blood Pressure</v>
      </c>
      <c r="J3973" s="2">
        <v>249000</v>
      </c>
      <c r="K3973" s="1">
        <v>0.8</v>
      </c>
      <c r="L3973" s="2">
        <v>136</v>
      </c>
      <c r="M3973">
        <v>1</v>
      </c>
      <c r="N3973">
        <v>0</v>
      </c>
      <c r="O3973" t="str">
        <f>IF(M3972=0, "Female", "Male")</f>
        <v>Male</v>
      </c>
      <c r="P3973">
        <v>1</v>
      </c>
      <c r="Q3973" t="str">
        <f>IF(P3973=0, "Non Smoker", "Smoker")</f>
        <v>Smoker</v>
      </c>
      <c r="R3973" s="2">
        <v>80</v>
      </c>
      <c r="S3973" s="2" t="str">
        <f t="shared" si="62"/>
        <v>Alive</v>
      </c>
      <c r="T3973">
        <v>1</v>
      </c>
      <c r="U3973">
        <v>0</v>
      </c>
    </row>
    <row r="3974" spans="1:21" x14ac:dyDescent="0.3">
      <c r="A3974" s="2">
        <v>70</v>
      </c>
      <c r="B3974">
        <v>0</v>
      </c>
      <c r="C3974" t="str">
        <f>IF(B3974=0, "No Anemia", "Anemia")</f>
        <v>No Anemia</v>
      </c>
      <c r="D3974" s="2">
        <v>93</v>
      </c>
      <c r="E3974">
        <v>0</v>
      </c>
      <c r="F3974" t="str">
        <f>IF(E3974=0, "No Diabetes", "Diabetes")</f>
        <v>No Diabetes</v>
      </c>
      <c r="G3974" s="2">
        <v>35</v>
      </c>
      <c r="H3974">
        <v>0</v>
      </c>
      <c r="I3974" t="str">
        <f>IF(H3974=0, "No High Blood Pressure", "High Blood Pressure")</f>
        <v>No High Blood Pressure</v>
      </c>
      <c r="J3974" s="2">
        <v>185000</v>
      </c>
      <c r="K3974" s="1">
        <v>1.1000000000000001</v>
      </c>
      <c r="L3974" s="2">
        <v>134</v>
      </c>
      <c r="M3974">
        <v>1</v>
      </c>
      <c r="N3974">
        <v>0</v>
      </c>
      <c r="O3974" t="str">
        <f>IF(M3973=0, "Female", "Male")</f>
        <v>Male</v>
      </c>
      <c r="P3974">
        <v>1</v>
      </c>
      <c r="Q3974" t="str">
        <f>IF(P3974=0, "Non Smoker", "Smoker")</f>
        <v>Smoker</v>
      </c>
      <c r="R3974" s="2">
        <v>208</v>
      </c>
      <c r="S3974" s="2" t="str">
        <f t="shared" si="62"/>
        <v>Alive</v>
      </c>
      <c r="T3974">
        <v>1</v>
      </c>
      <c r="U3974">
        <v>0</v>
      </c>
    </row>
    <row r="3975" spans="1:21" x14ac:dyDescent="0.3">
      <c r="A3975" s="2">
        <v>70</v>
      </c>
      <c r="B3975">
        <v>0</v>
      </c>
      <c r="C3975" t="str">
        <f>IF(B3975=0, "No Anemia", "Anemia")</f>
        <v>No Anemia</v>
      </c>
      <c r="D3975" s="2">
        <v>582</v>
      </c>
      <c r="E3975">
        <v>1</v>
      </c>
      <c r="F3975" t="str">
        <f>IF(E3975=0, "No Diabetes", "Diabetes")</f>
        <v>Diabetes</v>
      </c>
      <c r="G3975" s="2">
        <v>38</v>
      </c>
      <c r="H3975">
        <v>0</v>
      </c>
      <c r="I3975" t="str">
        <f>IF(H3975=0, "No High Blood Pressure", "High Blood Pressure")</f>
        <v>No High Blood Pressure</v>
      </c>
      <c r="J3975" s="2">
        <v>25100</v>
      </c>
      <c r="K3975" s="1">
        <v>1.1000000000000001</v>
      </c>
      <c r="L3975" s="2">
        <v>140</v>
      </c>
      <c r="M3975">
        <v>1</v>
      </c>
      <c r="N3975">
        <v>0</v>
      </c>
      <c r="O3975" t="str">
        <f>IF(M3974=0, "Female", "Male")</f>
        <v>Male</v>
      </c>
      <c r="P3975">
        <v>0</v>
      </c>
      <c r="Q3975" t="str">
        <f>IF(P3975=0, "Non Smoker", "Smoker")</f>
        <v>Non Smoker</v>
      </c>
      <c r="R3975" s="2">
        <v>246</v>
      </c>
      <c r="S3975" s="2" t="str">
        <f t="shared" si="62"/>
        <v>Alive</v>
      </c>
      <c r="T3975">
        <v>1</v>
      </c>
      <c r="U3975">
        <v>0</v>
      </c>
    </row>
    <row r="3976" spans="1:21" x14ac:dyDescent="0.3">
      <c r="A3976" s="2">
        <v>70</v>
      </c>
      <c r="B3976">
        <v>1</v>
      </c>
      <c r="C3976" t="str">
        <f>IF(B3976=0, "No Anemia", "Anemia")</f>
        <v>Anemia</v>
      </c>
      <c r="D3976" s="2">
        <v>143</v>
      </c>
      <c r="E3976">
        <v>0</v>
      </c>
      <c r="F3976" t="str">
        <f>IF(E3976=0, "No Diabetes", "Diabetes")</f>
        <v>No Diabetes</v>
      </c>
      <c r="G3976" s="2">
        <v>60</v>
      </c>
      <c r="H3976">
        <v>0</v>
      </c>
      <c r="I3976" t="str">
        <f>IF(H3976=0, "No High Blood Pressure", "High Blood Pressure")</f>
        <v>No High Blood Pressure</v>
      </c>
      <c r="J3976" s="2">
        <v>351000</v>
      </c>
      <c r="K3976" s="1">
        <v>1.3</v>
      </c>
      <c r="L3976" s="2">
        <v>137</v>
      </c>
      <c r="M3976">
        <v>0</v>
      </c>
      <c r="N3976">
        <v>1</v>
      </c>
      <c r="O3976" t="str">
        <f>IF(M3975=0, "Female", "Male")</f>
        <v>Male</v>
      </c>
      <c r="P3976">
        <v>0</v>
      </c>
      <c r="Q3976" t="str">
        <f>IF(P3976=0, "Non Smoker", "Smoker")</f>
        <v>Non Smoker</v>
      </c>
      <c r="R3976" s="2">
        <v>90</v>
      </c>
      <c r="S3976" s="2" t="str">
        <f t="shared" si="62"/>
        <v>Dead</v>
      </c>
      <c r="T3976">
        <v>0</v>
      </c>
      <c r="U3976">
        <v>1</v>
      </c>
    </row>
    <row r="3977" spans="1:21" x14ac:dyDescent="0.3">
      <c r="A3977" s="2">
        <v>70</v>
      </c>
      <c r="B3977">
        <v>0</v>
      </c>
      <c r="C3977" t="str">
        <f>IF(B3977=0, "No Anemia", "Anemia")</f>
        <v>No Anemia</v>
      </c>
      <c r="D3977" s="2">
        <v>92</v>
      </c>
      <c r="E3977">
        <v>0</v>
      </c>
      <c r="F3977" t="str">
        <f>IF(E3977=0, "No Diabetes", "Diabetes")</f>
        <v>No Diabetes</v>
      </c>
      <c r="G3977" s="2">
        <v>60</v>
      </c>
      <c r="H3977">
        <v>1</v>
      </c>
      <c r="I3977" t="str">
        <f>IF(H3977=0, "No High Blood Pressure", "High Blood Pressure")</f>
        <v>High Blood Pressure</v>
      </c>
      <c r="J3977" s="2">
        <v>317000</v>
      </c>
      <c r="K3977" s="1">
        <v>0.8</v>
      </c>
      <c r="L3977" s="2">
        <v>140</v>
      </c>
      <c r="M3977">
        <v>0</v>
      </c>
      <c r="N3977">
        <v>1</v>
      </c>
      <c r="O3977" t="str">
        <f>IF(M3976=0, "Female", "Male")</f>
        <v>Female</v>
      </c>
      <c r="P3977">
        <v>1</v>
      </c>
      <c r="Q3977" t="str">
        <f>IF(P3977=0, "Non Smoker", "Smoker")</f>
        <v>Smoker</v>
      </c>
      <c r="R3977" s="2">
        <v>74</v>
      </c>
      <c r="S3977" s="2" t="str">
        <f t="shared" si="62"/>
        <v>Alive</v>
      </c>
      <c r="T3977">
        <v>1</v>
      </c>
      <c r="U3977">
        <v>0</v>
      </c>
    </row>
    <row r="3978" spans="1:21" x14ac:dyDescent="0.3">
      <c r="A3978" s="2">
        <v>70</v>
      </c>
      <c r="B3978">
        <v>0</v>
      </c>
      <c r="C3978" t="str">
        <f>IF(B3978=0, "No Anemia", "Anemia")</f>
        <v>No Anemia</v>
      </c>
      <c r="D3978" s="2">
        <v>97</v>
      </c>
      <c r="E3978">
        <v>0</v>
      </c>
      <c r="F3978" t="str">
        <f>IF(E3978=0, "No Diabetes", "Diabetes")</f>
        <v>No Diabetes</v>
      </c>
      <c r="G3978" s="2">
        <v>60</v>
      </c>
      <c r="H3978">
        <v>1</v>
      </c>
      <c r="I3978" t="str">
        <f>IF(H3978=0, "No High Blood Pressure", "High Blood Pressure")</f>
        <v>High Blood Pressure</v>
      </c>
      <c r="J3978" s="2">
        <v>220000</v>
      </c>
      <c r="K3978" s="1">
        <v>0.9</v>
      </c>
      <c r="L3978" s="2">
        <v>138</v>
      </c>
      <c r="M3978">
        <v>1</v>
      </c>
      <c r="N3978">
        <v>0</v>
      </c>
      <c r="O3978" t="str">
        <f>IF(M3977=0, "Female", "Male")</f>
        <v>Female</v>
      </c>
      <c r="P3978">
        <v>0</v>
      </c>
      <c r="Q3978" t="str">
        <f>IF(P3978=0, "Non Smoker", "Smoker")</f>
        <v>Non Smoker</v>
      </c>
      <c r="R3978" s="2">
        <v>186</v>
      </c>
      <c r="S3978" s="2" t="str">
        <f t="shared" si="62"/>
        <v>Alive</v>
      </c>
      <c r="T3978">
        <v>1</v>
      </c>
      <c r="U3978">
        <v>0</v>
      </c>
    </row>
    <row r="3979" spans="1:21" x14ac:dyDescent="0.3">
      <c r="A3979" s="2">
        <v>70</v>
      </c>
      <c r="B3979">
        <v>0</v>
      </c>
      <c r="C3979" t="str">
        <f>IF(B3979=0, "No Anemia", "Anemia")</f>
        <v>No Anemia</v>
      </c>
      <c r="D3979" s="2">
        <v>88</v>
      </c>
      <c r="E3979">
        <v>1</v>
      </c>
      <c r="F3979" t="str">
        <f>IF(E3979=0, "No Diabetes", "Diabetes")</f>
        <v>Diabetes</v>
      </c>
      <c r="G3979" s="2">
        <v>35</v>
      </c>
      <c r="H3979">
        <v>1</v>
      </c>
      <c r="I3979" t="str">
        <f>IF(H3979=0, "No High Blood Pressure", "High Blood Pressure")</f>
        <v>High Blood Pressure</v>
      </c>
      <c r="J3979" s="2">
        <v>236000</v>
      </c>
      <c r="K3979" s="1">
        <v>1.2</v>
      </c>
      <c r="L3979" s="2">
        <v>132</v>
      </c>
      <c r="M3979">
        <v>0</v>
      </c>
      <c r="N3979">
        <v>1</v>
      </c>
      <c r="O3979" t="str">
        <f>IF(M3978=0, "Female", "Male")</f>
        <v>Male</v>
      </c>
      <c r="P3979">
        <v>0</v>
      </c>
      <c r="Q3979" t="str">
        <f>IF(P3979=0, "Non Smoker", "Smoker")</f>
        <v>Non Smoker</v>
      </c>
      <c r="R3979" s="2">
        <v>215</v>
      </c>
      <c r="S3979" s="2" t="str">
        <f t="shared" si="62"/>
        <v>Alive</v>
      </c>
      <c r="T3979">
        <v>1</v>
      </c>
      <c r="U3979">
        <v>0</v>
      </c>
    </row>
    <row r="3980" spans="1:21" x14ac:dyDescent="0.3">
      <c r="A3980" s="2">
        <v>70</v>
      </c>
      <c r="B3980">
        <v>1</v>
      </c>
      <c r="C3980" t="str">
        <f>IF(B3980=0, "No Anemia", "Anemia")</f>
        <v>Anemia</v>
      </c>
      <c r="D3980" s="2">
        <v>171</v>
      </c>
      <c r="E3980">
        <v>0</v>
      </c>
      <c r="F3980" t="str">
        <f>IF(E3980=0, "No Diabetes", "Diabetes")</f>
        <v>No Diabetes</v>
      </c>
      <c r="G3980" s="2">
        <v>60</v>
      </c>
      <c r="H3980">
        <v>1</v>
      </c>
      <c r="I3980" t="str">
        <f>IF(H3980=0, "No High Blood Pressure", "High Blood Pressure")</f>
        <v>High Blood Pressure</v>
      </c>
      <c r="J3980" s="2">
        <v>176000</v>
      </c>
      <c r="K3980" s="1">
        <v>1.1000000000000001</v>
      </c>
      <c r="L3980" s="2">
        <v>145</v>
      </c>
      <c r="M3980">
        <v>1</v>
      </c>
      <c r="N3980">
        <v>0</v>
      </c>
      <c r="O3980" t="str">
        <f>IF(M3979=0, "Female", "Male")</f>
        <v>Female</v>
      </c>
      <c r="P3980">
        <v>1</v>
      </c>
      <c r="Q3980" t="str">
        <f>IF(P3980=0, "Non Smoker", "Smoker")</f>
        <v>Smoker</v>
      </c>
      <c r="R3980" s="2">
        <v>146</v>
      </c>
      <c r="S3980" s="2" t="str">
        <f t="shared" si="62"/>
        <v>Alive</v>
      </c>
      <c r="T3980">
        <v>1</v>
      </c>
      <c r="U3980">
        <v>0</v>
      </c>
    </row>
    <row r="3981" spans="1:21" x14ac:dyDescent="0.3">
      <c r="A3981" s="2">
        <v>70</v>
      </c>
      <c r="B3981">
        <v>0</v>
      </c>
      <c r="C3981" t="str">
        <f>IF(B3981=0, "No Anemia", "Anemia")</f>
        <v>No Anemia</v>
      </c>
      <c r="D3981" s="2">
        <v>1202</v>
      </c>
      <c r="E3981">
        <v>0</v>
      </c>
      <c r="F3981" t="str">
        <f>IF(E3981=0, "No Diabetes", "Diabetes")</f>
        <v>No Diabetes</v>
      </c>
      <c r="G3981" s="2">
        <v>50</v>
      </c>
      <c r="H3981">
        <v>1</v>
      </c>
      <c r="I3981" t="str">
        <f>IF(H3981=0, "No High Blood Pressure", "High Blood Pressure")</f>
        <v>High Blood Pressure</v>
      </c>
      <c r="J3981" s="2">
        <v>358000</v>
      </c>
      <c r="K3981" s="1">
        <v>0.9</v>
      </c>
      <c r="L3981" s="2">
        <v>141</v>
      </c>
      <c r="M3981">
        <v>0</v>
      </c>
      <c r="N3981">
        <v>1</v>
      </c>
      <c r="O3981" t="str">
        <f>IF(M3980=0, "Female", "Male")</f>
        <v>Male</v>
      </c>
      <c r="P3981">
        <v>0</v>
      </c>
      <c r="Q3981" t="str">
        <f>IF(P3981=0, "Non Smoker", "Smoker")</f>
        <v>Non Smoker</v>
      </c>
      <c r="R3981" s="2">
        <v>196</v>
      </c>
      <c r="S3981" s="2" t="str">
        <f t="shared" si="62"/>
        <v>Alive</v>
      </c>
      <c r="T3981">
        <v>1</v>
      </c>
      <c r="U3981">
        <v>0</v>
      </c>
    </row>
    <row r="3982" spans="1:21" x14ac:dyDescent="0.3">
      <c r="A3982" s="2">
        <v>70</v>
      </c>
      <c r="B3982">
        <v>0</v>
      </c>
      <c r="C3982" t="str">
        <f>IF(B3982=0, "No Anemia", "Anemia")</f>
        <v>No Anemia</v>
      </c>
      <c r="D3982" s="2">
        <v>66</v>
      </c>
      <c r="E3982">
        <v>1</v>
      </c>
      <c r="F3982" t="str">
        <f>IF(E3982=0, "No Diabetes", "Diabetes")</f>
        <v>Diabetes</v>
      </c>
      <c r="G3982" s="2">
        <v>45</v>
      </c>
      <c r="H3982">
        <v>0</v>
      </c>
      <c r="I3982" t="str">
        <f>IF(H3982=0, "No High Blood Pressure", "High Blood Pressure")</f>
        <v>No High Blood Pressure</v>
      </c>
      <c r="J3982" s="2">
        <v>249000</v>
      </c>
      <c r="K3982" s="1">
        <v>0.8</v>
      </c>
      <c r="L3982" s="2">
        <v>136</v>
      </c>
      <c r="M3982">
        <v>1</v>
      </c>
      <c r="N3982">
        <v>0</v>
      </c>
      <c r="O3982" t="str">
        <f>IF(M3981=0, "Female", "Male")</f>
        <v>Female</v>
      </c>
      <c r="P3982">
        <v>1</v>
      </c>
      <c r="Q3982" t="str">
        <f>IF(P3982=0, "Non Smoker", "Smoker")</f>
        <v>Smoker</v>
      </c>
      <c r="R3982" s="2">
        <v>80</v>
      </c>
      <c r="S3982" s="2" t="str">
        <f t="shared" si="62"/>
        <v>Alive</v>
      </c>
      <c r="T3982">
        <v>1</v>
      </c>
      <c r="U3982">
        <v>0</v>
      </c>
    </row>
    <row r="3983" spans="1:21" x14ac:dyDescent="0.3">
      <c r="A3983" s="2">
        <v>70</v>
      </c>
      <c r="B3983">
        <v>0</v>
      </c>
      <c r="C3983" t="str">
        <f>IF(B3983=0, "No Anemia", "Anemia")</f>
        <v>No Anemia</v>
      </c>
      <c r="D3983" s="2">
        <v>582</v>
      </c>
      <c r="E3983">
        <v>0</v>
      </c>
      <c r="F3983" t="str">
        <f>IF(E3983=0, "No Diabetes", "Diabetes")</f>
        <v>No Diabetes</v>
      </c>
      <c r="G3983" s="2">
        <v>50</v>
      </c>
      <c r="H3983">
        <v>1</v>
      </c>
      <c r="I3983" t="str">
        <f>IF(H3983=0, "No High Blood Pressure", "High Blood Pressure")</f>
        <v>High Blood Pressure</v>
      </c>
      <c r="J3983" s="2">
        <v>358000</v>
      </c>
      <c r="K3983" s="1">
        <v>0.9</v>
      </c>
      <c r="L3983" s="2">
        <v>141</v>
      </c>
      <c r="M3983">
        <v>0</v>
      </c>
      <c r="N3983">
        <v>1</v>
      </c>
      <c r="O3983" t="str">
        <f>IF(M3982=0, "Female", "Male")</f>
        <v>Male</v>
      </c>
      <c r="P3983">
        <v>0</v>
      </c>
      <c r="Q3983" t="str">
        <f>IF(P3983=0, "Non Smoker", "Smoker")</f>
        <v>Non Smoker</v>
      </c>
      <c r="R3983" s="2">
        <v>196</v>
      </c>
      <c r="S3983" s="2" t="str">
        <f t="shared" si="62"/>
        <v>Alive</v>
      </c>
      <c r="T3983">
        <v>1</v>
      </c>
      <c r="U3983">
        <v>0</v>
      </c>
    </row>
    <row r="3984" spans="1:21" x14ac:dyDescent="0.3">
      <c r="A3984" s="2">
        <v>70</v>
      </c>
      <c r="B3984">
        <v>1</v>
      </c>
      <c r="C3984" t="str">
        <f>IF(B3984=0, "No Anemia", "Anemia")</f>
        <v>Anemia</v>
      </c>
      <c r="D3984" s="2">
        <v>171</v>
      </c>
      <c r="E3984">
        <v>0</v>
      </c>
      <c r="F3984" t="str">
        <f>IF(E3984=0, "No Diabetes", "Diabetes")</f>
        <v>No Diabetes</v>
      </c>
      <c r="G3984" s="2">
        <v>60</v>
      </c>
      <c r="H3984">
        <v>1</v>
      </c>
      <c r="I3984" t="str">
        <f>IF(H3984=0, "No High Blood Pressure", "High Blood Pressure")</f>
        <v>High Blood Pressure</v>
      </c>
      <c r="J3984" s="2">
        <v>176000</v>
      </c>
      <c r="K3984" s="1">
        <v>1.1000000000000001</v>
      </c>
      <c r="L3984" s="2">
        <v>145</v>
      </c>
      <c r="M3984">
        <v>1</v>
      </c>
      <c r="N3984">
        <v>0</v>
      </c>
      <c r="O3984" t="str">
        <f>IF(M3983=0, "Female", "Male")</f>
        <v>Female</v>
      </c>
      <c r="P3984">
        <v>1</v>
      </c>
      <c r="Q3984" t="str">
        <f>IF(P3984=0, "Non Smoker", "Smoker")</f>
        <v>Smoker</v>
      </c>
      <c r="R3984" s="2">
        <v>146</v>
      </c>
      <c r="S3984" s="2" t="str">
        <f t="shared" si="62"/>
        <v>Alive</v>
      </c>
      <c r="T3984">
        <v>1</v>
      </c>
      <c r="U3984">
        <v>0</v>
      </c>
    </row>
    <row r="3985" spans="1:21" x14ac:dyDescent="0.3">
      <c r="A3985" s="2">
        <v>70</v>
      </c>
      <c r="B3985">
        <v>0</v>
      </c>
      <c r="C3985" t="str">
        <f>IF(B3985=0, "No Anemia", "Anemia")</f>
        <v>No Anemia</v>
      </c>
      <c r="D3985" s="2">
        <v>618</v>
      </c>
      <c r="E3985">
        <v>0</v>
      </c>
      <c r="F3985" t="str">
        <f>IF(E3985=0, "No Diabetes", "Diabetes")</f>
        <v>No Diabetes</v>
      </c>
      <c r="G3985" s="2">
        <v>35</v>
      </c>
      <c r="H3985">
        <v>0</v>
      </c>
      <c r="I3985" t="str">
        <f>IF(H3985=0, "No High Blood Pressure", "High Blood Pressure")</f>
        <v>No High Blood Pressure</v>
      </c>
      <c r="J3985" s="2">
        <v>327000</v>
      </c>
      <c r="K3985" s="1">
        <v>1.1000000000000001</v>
      </c>
      <c r="L3985" s="2">
        <v>142</v>
      </c>
      <c r="M3985">
        <v>0</v>
      </c>
      <c r="N3985">
        <v>1</v>
      </c>
      <c r="O3985" t="str">
        <f>IF(M3984=0, "Female", "Male")</f>
        <v>Male</v>
      </c>
      <c r="P3985">
        <v>0</v>
      </c>
      <c r="Q3985" t="str">
        <f>IF(P3985=0, "Non Smoker", "Smoker")</f>
        <v>Non Smoker</v>
      </c>
      <c r="R3985" s="2">
        <v>245</v>
      </c>
      <c r="S3985" s="2" t="str">
        <f t="shared" si="62"/>
        <v>Alive</v>
      </c>
      <c r="T3985">
        <v>1</v>
      </c>
      <c r="U3985">
        <v>0</v>
      </c>
    </row>
    <row r="3986" spans="1:21" x14ac:dyDescent="0.3">
      <c r="A3986" s="2">
        <v>70</v>
      </c>
      <c r="B3986">
        <v>0</v>
      </c>
      <c r="C3986" t="str">
        <f>IF(B3986=0, "No Anemia", "Anemia")</f>
        <v>No Anemia</v>
      </c>
      <c r="D3986" s="2">
        <v>618</v>
      </c>
      <c r="E3986">
        <v>0</v>
      </c>
      <c r="F3986" t="str">
        <f>IF(E3986=0, "No Diabetes", "Diabetes")</f>
        <v>No Diabetes</v>
      </c>
      <c r="G3986" s="2">
        <v>35</v>
      </c>
      <c r="H3986">
        <v>0</v>
      </c>
      <c r="I3986" t="str">
        <f>IF(H3986=0, "No High Blood Pressure", "High Blood Pressure")</f>
        <v>No High Blood Pressure</v>
      </c>
      <c r="J3986" s="2">
        <v>327000</v>
      </c>
      <c r="K3986" s="1">
        <v>1.1000000000000001</v>
      </c>
      <c r="L3986" s="2">
        <v>142</v>
      </c>
      <c r="M3986">
        <v>0</v>
      </c>
      <c r="N3986">
        <v>1</v>
      </c>
      <c r="O3986" t="str">
        <f>IF(M3985=0, "Female", "Male")</f>
        <v>Female</v>
      </c>
      <c r="P3986">
        <v>0</v>
      </c>
      <c r="Q3986" t="str">
        <f>IF(P3986=0, "Non Smoker", "Smoker")</f>
        <v>Non Smoker</v>
      </c>
      <c r="R3986" s="2">
        <v>245</v>
      </c>
      <c r="S3986" s="2" t="str">
        <f t="shared" si="62"/>
        <v>Alive</v>
      </c>
      <c r="T3986">
        <v>1</v>
      </c>
      <c r="U3986">
        <v>0</v>
      </c>
    </row>
    <row r="3987" spans="1:21" x14ac:dyDescent="0.3">
      <c r="A3987" s="2">
        <v>70</v>
      </c>
      <c r="B3987">
        <v>0</v>
      </c>
      <c r="C3987" t="str">
        <f>IF(B3987=0, "No Anemia", "Anemia")</f>
        <v>No Anemia</v>
      </c>
      <c r="D3987" s="2">
        <v>212</v>
      </c>
      <c r="E3987">
        <v>1</v>
      </c>
      <c r="F3987" t="str">
        <f>IF(E3987=0, "No Diabetes", "Diabetes")</f>
        <v>Diabetes</v>
      </c>
      <c r="G3987" s="2">
        <v>17</v>
      </c>
      <c r="H3987">
        <v>1</v>
      </c>
      <c r="I3987" t="str">
        <f>IF(H3987=0, "No High Blood Pressure", "High Blood Pressure")</f>
        <v>High Blood Pressure</v>
      </c>
      <c r="J3987" s="2">
        <v>389000</v>
      </c>
      <c r="K3987" s="1">
        <v>1</v>
      </c>
      <c r="L3987" s="2">
        <v>136</v>
      </c>
      <c r="M3987">
        <v>1</v>
      </c>
      <c r="N3987">
        <v>0</v>
      </c>
      <c r="O3987" t="str">
        <f>IF(M3986=0, "Female", "Male")</f>
        <v>Female</v>
      </c>
      <c r="P3987">
        <v>1</v>
      </c>
      <c r="Q3987" t="str">
        <f>IF(P3987=0, "Non Smoker", "Smoker")</f>
        <v>Smoker</v>
      </c>
      <c r="R3987" s="2">
        <v>188</v>
      </c>
      <c r="S3987" s="2" t="str">
        <f t="shared" si="62"/>
        <v>Alive</v>
      </c>
      <c r="T3987">
        <v>1</v>
      </c>
      <c r="U3987">
        <v>0</v>
      </c>
    </row>
    <row r="3988" spans="1:21" x14ac:dyDescent="0.3">
      <c r="A3988" s="2">
        <v>70</v>
      </c>
      <c r="B3988">
        <v>0</v>
      </c>
      <c r="C3988" t="str">
        <f>IF(B3988=0, "No Anemia", "Anemia")</f>
        <v>No Anemia</v>
      </c>
      <c r="D3988" s="2">
        <v>122</v>
      </c>
      <c r="E3988">
        <v>1</v>
      </c>
      <c r="F3988" t="str">
        <f>IF(E3988=0, "No Diabetes", "Diabetes")</f>
        <v>Diabetes</v>
      </c>
      <c r="G3988" s="2">
        <v>45</v>
      </c>
      <c r="H3988">
        <v>1</v>
      </c>
      <c r="I3988" t="str">
        <f>IF(H3988=0, "No High Blood Pressure", "High Blood Pressure")</f>
        <v>High Blood Pressure</v>
      </c>
      <c r="J3988" s="2">
        <v>284000</v>
      </c>
      <c r="K3988" s="1">
        <v>1.3</v>
      </c>
      <c r="L3988" s="2">
        <v>136</v>
      </c>
      <c r="M3988">
        <v>1</v>
      </c>
      <c r="N3988">
        <v>0</v>
      </c>
      <c r="O3988" t="str">
        <f>IF(M3987=0, "Female", "Male")</f>
        <v>Male</v>
      </c>
      <c r="P3988">
        <v>1</v>
      </c>
      <c r="Q3988" t="str">
        <f>IF(P3988=0, "Non Smoker", "Smoker")</f>
        <v>Smoker</v>
      </c>
      <c r="R3988" s="2">
        <v>26</v>
      </c>
      <c r="S3988" s="2" t="str">
        <f t="shared" si="62"/>
        <v>Dead</v>
      </c>
      <c r="T3988">
        <v>0</v>
      </c>
      <c r="U3988">
        <v>1</v>
      </c>
    </row>
    <row r="3989" spans="1:21" x14ac:dyDescent="0.3">
      <c r="A3989" s="2">
        <v>70</v>
      </c>
      <c r="B3989">
        <v>0</v>
      </c>
      <c r="C3989" t="str">
        <f>IF(B3989=0, "No Anemia", "Anemia")</f>
        <v>No Anemia</v>
      </c>
      <c r="D3989" s="2">
        <v>582</v>
      </c>
      <c r="E3989">
        <v>0</v>
      </c>
      <c r="F3989" t="str">
        <f>IF(E3989=0, "No Diabetes", "Diabetes")</f>
        <v>No Diabetes</v>
      </c>
      <c r="G3989" s="2">
        <v>40</v>
      </c>
      <c r="H3989">
        <v>0</v>
      </c>
      <c r="I3989" t="str">
        <f>IF(H3989=0, "No High Blood Pressure", "High Blood Pressure")</f>
        <v>No High Blood Pressure</v>
      </c>
      <c r="J3989" s="2">
        <v>51000</v>
      </c>
      <c r="K3989" s="1">
        <v>2.7</v>
      </c>
      <c r="L3989" s="2">
        <v>136</v>
      </c>
      <c r="M3989">
        <v>1</v>
      </c>
      <c r="N3989">
        <v>0</v>
      </c>
      <c r="O3989" t="str">
        <f>IF(M3988=0, "Female", "Male")</f>
        <v>Male</v>
      </c>
      <c r="P3989">
        <v>1</v>
      </c>
      <c r="Q3989" t="str">
        <f>IF(P3989=0, "Non Smoker", "Smoker")</f>
        <v>Smoker</v>
      </c>
      <c r="R3989" s="2">
        <v>250</v>
      </c>
      <c r="S3989" s="2" t="str">
        <f t="shared" si="62"/>
        <v>Alive</v>
      </c>
      <c r="T3989">
        <v>1</v>
      </c>
      <c r="U3989">
        <v>0</v>
      </c>
    </row>
    <row r="3990" spans="1:21" x14ac:dyDescent="0.3">
      <c r="A3990" s="2">
        <v>70</v>
      </c>
      <c r="B3990">
        <v>0</v>
      </c>
      <c r="C3990" t="str">
        <f>IF(B3990=0, "No Anemia", "Anemia")</f>
        <v>No Anemia</v>
      </c>
      <c r="D3990" s="2">
        <v>2695</v>
      </c>
      <c r="E3990">
        <v>1</v>
      </c>
      <c r="F3990" t="str">
        <f>IF(E3990=0, "No Diabetes", "Diabetes")</f>
        <v>Diabetes</v>
      </c>
      <c r="G3990" s="2">
        <v>40</v>
      </c>
      <c r="H3990">
        <v>0</v>
      </c>
      <c r="I3990" t="str">
        <f>IF(H3990=0, "No High Blood Pressure", "High Blood Pressure")</f>
        <v>No High Blood Pressure</v>
      </c>
      <c r="J3990" s="2">
        <v>241000</v>
      </c>
      <c r="K3990" s="1">
        <v>1</v>
      </c>
      <c r="L3990" s="2">
        <v>137</v>
      </c>
      <c r="M3990">
        <v>1</v>
      </c>
      <c r="N3990">
        <v>0</v>
      </c>
      <c r="O3990" t="str">
        <f>IF(M3989=0, "Female", "Male")</f>
        <v>Male</v>
      </c>
      <c r="P3990">
        <v>0</v>
      </c>
      <c r="Q3990" t="str">
        <f>IF(P3990=0, "Non Smoker", "Smoker")</f>
        <v>Non Smoker</v>
      </c>
      <c r="R3990" s="2">
        <v>247</v>
      </c>
      <c r="S3990" s="2" t="str">
        <f t="shared" si="62"/>
        <v>Alive</v>
      </c>
      <c r="T3990">
        <v>1</v>
      </c>
      <c r="U3990">
        <v>0</v>
      </c>
    </row>
    <row r="3991" spans="1:21" x14ac:dyDescent="0.3">
      <c r="A3991" s="2">
        <v>70</v>
      </c>
      <c r="B3991">
        <v>0</v>
      </c>
      <c r="C3991" t="str">
        <f>IF(B3991=0, "No Anemia", "Anemia")</f>
        <v>No Anemia</v>
      </c>
      <c r="D3991" s="2">
        <v>835</v>
      </c>
      <c r="E3991">
        <v>0</v>
      </c>
      <c r="F3991" t="str">
        <f>IF(E3991=0, "No Diabetes", "Diabetes")</f>
        <v>No Diabetes</v>
      </c>
      <c r="G3991" s="2">
        <v>35</v>
      </c>
      <c r="H3991">
        <v>1</v>
      </c>
      <c r="I3991" t="str">
        <f>IF(H3991=0, "No High Blood Pressure", "High Blood Pressure")</f>
        <v>High Blood Pressure</v>
      </c>
      <c r="J3991" s="2">
        <v>305000</v>
      </c>
      <c r="K3991" s="1">
        <v>0.8</v>
      </c>
      <c r="L3991" s="2">
        <v>133</v>
      </c>
      <c r="M3991">
        <v>0</v>
      </c>
      <c r="N3991">
        <v>1</v>
      </c>
      <c r="O3991" t="str">
        <f>IF(M3990=0, "Female", "Male")</f>
        <v>Male</v>
      </c>
      <c r="P3991">
        <v>0</v>
      </c>
      <c r="Q3991" t="str">
        <f>IF(P3991=0, "Non Smoker", "Smoker")</f>
        <v>Non Smoker</v>
      </c>
      <c r="R3991" s="2">
        <v>145</v>
      </c>
      <c r="S3991" s="2" t="str">
        <f t="shared" si="62"/>
        <v>Alive</v>
      </c>
      <c r="T3991">
        <v>1</v>
      </c>
      <c r="U3991">
        <v>0</v>
      </c>
    </row>
    <row r="3992" spans="1:21" x14ac:dyDescent="0.3">
      <c r="A3992" s="2">
        <v>70</v>
      </c>
      <c r="B3992">
        <v>0</v>
      </c>
      <c r="C3992" t="str">
        <f>IF(B3992=0, "No Anemia", "Anemia")</f>
        <v>No Anemia</v>
      </c>
      <c r="D3992" s="2">
        <v>212</v>
      </c>
      <c r="E3992">
        <v>1</v>
      </c>
      <c r="F3992" t="str">
        <f>IF(E3992=0, "No Diabetes", "Diabetes")</f>
        <v>Diabetes</v>
      </c>
      <c r="G3992" s="2">
        <v>17</v>
      </c>
      <c r="H3992">
        <v>1</v>
      </c>
      <c r="I3992" t="str">
        <f>IF(H3992=0, "No High Blood Pressure", "High Blood Pressure")</f>
        <v>High Blood Pressure</v>
      </c>
      <c r="J3992" s="2">
        <v>389000</v>
      </c>
      <c r="K3992" s="1">
        <v>1</v>
      </c>
      <c r="L3992" s="2">
        <v>136</v>
      </c>
      <c r="M3992">
        <v>1</v>
      </c>
      <c r="N3992">
        <v>0</v>
      </c>
      <c r="O3992" t="str">
        <f>IF(M3991=0, "Female", "Male")</f>
        <v>Female</v>
      </c>
      <c r="P3992">
        <v>1</v>
      </c>
      <c r="Q3992" t="str">
        <f>IF(P3992=0, "Non Smoker", "Smoker")</f>
        <v>Smoker</v>
      </c>
      <c r="R3992" s="2">
        <v>188</v>
      </c>
      <c r="S3992" s="2" t="str">
        <f t="shared" si="62"/>
        <v>Alive</v>
      </c>
      <c r="T3992">
        <v>1</v>
      </c>
      <c r="U3992">
        <v>0</v>
      </c>
    </row>
    <row r="3993" spans="1:21" x14ac:dyDescent="0.3">
      <c r="A3993" s="2">
        <v>70</v>
      </c>
      <c r="B3993">
        <v>0</v>
      </c>
      <c r="C3993" t="str">
        <f>IF(B3993=0, "No Anemia", "Anemia")</f>
        <v>No Anemia</v>
      </c>
      <c r="D3993" s="2">
        <v>81</v>
      </c>
      <c r="E3993">
        <v>1</v>
      </c>
      <c r="F3993" t="str">
        <f>IF(E3993=0, "No Diabetes", "Diabetes")</f>
        <v>Diabetes</v>
      </c>
      <c r="G3993" s="2">
        <v>35</v>
      </c>
      <c r="H3993">
        <v>1</v>
      </c>
      <c r="I3993" t="str">
        <f>IF(H3993=0, "No High Blood Pressure", "High Blood Pressure")</f>
        <v>High Blood Pressure</v>
      </c>
      <c r="J3993" s="2">
        <v>533000</v>
      </c>
      <c r="K3993" s="1">
        <v>1.3</v>
      </c>
      <c r="L3993" s="2">
        <v>139</v>
      </c>
      <c r="M3993">
        <v>0</v>
      </c>
      <c r="N3993">
        <v>1</v>
      </c>
      <c r="O3993" t="str">
        <f>IF(M3992=0, "Female", "Male")</f>
        <v>Male</v>
      </c>
      <c r="P3993">
        <v>0</v>
      </c>
      <c r="Q3993" t="str">
        <f>IF(P3993=0, "Non Smoker", "Smoker")</f>
        <v>Non Smoker</v>
      </c>
      <c r="R3993" s="2">
        <v>212</v>
      </c>
      <c r="S3993" s="2" t="str">
        <f t="shared" si="62"/>
        <v>Alive</v>
      </c>
      <c r="T3993">
        <v>1</v>
      </c>
      <c r="U3993">
        <v>0</v>
      </c>
    </row>
    <row r="3994" spans="1:21" x14ac:dyDescent="0.3">
      <c r="A3994" s="2">
        <v>70</v>
      </c>
      <c r="B3994">
        <v>0</v>
      </c>
      <c r="C3994" t="str">
        <f>IF(B3994=0, "No Anemia", "Anemia")</f>
        <v>No Anemia</v>
      </c>
      <c r="D3994" s="2">
        <v>1202</v>
      </c>
      <c r="E3994">
        <v>0</v>
      </c>
      <c r="F3994" t="str">
        <f>IF(E3994=0, "No Diabetes", "Diabetes")</f>
        <v>No Diabetes</v>
      </c>
      <c r="G3994" s="2">
        <v>50</v>
      </c>
      <c r="H3994">
        <v>1</v>
      </c>
      <c r="I3994" t="str">
        <f>IF(H3994=0, "No High Blood Pressure", "High Blood Pressure")</f>
        <v>High Blood Pressure</v>
      </c>
      <c r="J3994" s="2">
        <v>358000</v>
      </c>
      <c r="K3994" s="1">
        <v>0.9</v>
      </c>
      <c r="L3994" s="2">
        <v>141</v>
      </c>
      <c r="M3994">
        <v>0</v>
      </c>
      <c r="N3994">
        <v>1</v>
      </c>
      <c r="O3994" t="str">
        <f>IF(M3993=0, "Female", "Male")</f>
        <v>Female</v>
      </c>
      <c r="P3994">
        <v>0</v>
      </c>
      <c r="Q3994" t="str">
        <f>IF(P3994=0, "Non Smoker", "Smoker")</f>
        <v>Non Smoker</v>
      </c>
      <c r="R3994" s="2">
        <v>196</v>
      </c>
      <c r="S3994" s="2" t="str">
        <f t="shared" si="62"/>
        <v>Alive</v>
      </c>
      <c r="T3994">
        <v>1</v>
      </c>
      <c r="U3994">
        <v>0</v>
      </c>
    </row>
    <row r="3995" spans="1:21" x14ac:dyDescent="0.3">
      <c r="A3995" s="2">
        <v>70</v>
      </c>
      <c r="B3995">
        <v>0</v>
      </c>
      <c r="C3995" t="str">
        <f>IF(B3995=0, "No Anemia", "Anemia")</f>
        <v>No Anemia</v>
      </c>
      <c r="D3995" s="2">
        <v>232</v>
      </c>
      <c r="E3995">
        <v>0</v>
      </c>
      <c r="F3995" t="str">
        <f>IF(E3995=0, "No Diabetes", "Diabetes")</f>
        <v>No Diabetes</v>
      </c>
      <c r="G3995" s="2">
        <v>30</v>
      </c>
      <c r="H3995">
        <v>0</v>
      </c>
      <c r="I3995" t="str">
        <f>IF(H3995=0, "No High Blood Pressure", "High Blood Pressure")</f>
        <v>No High Blood Pressure</v>
      </c>
      <c r="J3995" s="2">
        <v>173000</v>
      </c>
      <c r="K3995" s="1">
        <v>1.2</v>
      </c>
      <c r="L3995" s="2">
        <v>132</v>
      </c>
      <c r="M3995">
        <v>1</v>
      </c>
      <c r="N3995">
        <v>0</v>
      </c>
      <c r="O3995" t="str">
        <f>IF(M3994=0, "Female", "Male")</f>
        <v>Female</v>
      </c>
      <c r="P3995">
        <v>0</v>
      </c>
      <c r="Q3995" t="str">
        <f>IF(P3995=0, "Non Smoker", "Smoker")</f>
        <v>Non Smoker</v>
      </c>
      <c r="R3995" s="2">
        <v>210</v>
      </c>
      <c r="S3995" s="2" t="str">
        <f t="shared" si="62"/>
        <v>Alive</v>
      </c>
      <c r="T3995">
        <v>1</v>
      </c>
      <c r="U3995">
        <v>0</v>
      </c>
    </row>
    <row r="3996" spans="1:21" x14ac:dyDescent="0.3">
      <c r="A3996" s="2">
        <v>70</v>
      </c>
      <c r="B3996">
        <v>0</v>
      </c>
      <c r="C3996" t="str">
        <f>IF(B3996=0, "No Anemia", "Anemia")</f>
        <v>No Anemia</v>
      </c>
      <c r="D3996" s="2">
        <v>97</v>
      </c>
      <c r="E3996">
        <v>0</v>
      </c>
      <c r="F3996" t="str">
        <f>IF(E3996=0, "No Diabetes", "Diabetes")</f>
        <v>No Diabetes</v>
      </c>
      <c r="G3996" s="2">
        <v>60</v>
      </c>
      <c r="H3996">
        <v>1</v>
      </c>
      <c r="I3996" t="str">
        <f>IF(H3996=0, "No High Blood Pressure", "High Blood Pressure")</f>
        <v>High Blood Pressure</v>
      </c>
      <c r="J3996" s="2">
        <v>220000</v>
      </c>
      <c r="K3996" s="1">
        <v>0.9</v>
      </c>
      <c r="L3996" s="2">
        <v>138</v>
      </c>
      <c r="M3996">
        <v>1</v>
      </c>
      <c r="N3996">
        <v>0</v>
      </c>
      <c r="O3996" t="str">
        <f>IF(M3995=0, "Female", "Male")</f>
        <v>Male</v>
      </c>
      <c r="P3996">
        <v>0</v>
      </c>
      <c r="Q3996" t="str">
        <f>IF(P3996=0, "Non Smoker", "Smoker")</f>
        <v>Non Smoker</v>
      </c>
      <c r="R3996" s="2">
        <v>186</v>
      </c>
      <c r="S3996" s="2" t="str">
        <f t="shared" si="62"/>
        <v>Alive</v>
      </c>
      <c r="T3996">
        <v>1</v>
      </c>
      <c r="U3996">
        <v>0</v>
      </c>
    </row>
    <row r="3997" spans="1:21" x14ac:dyDescent="0.3">
      <c r="A3997" s="2">
        <v>70</v>
      </c>
      <c r="B3997">
        <v>0</v>
      </c>
      <c r="C3997" t="str">
        <f>IF(B3997=0, "No Anemia", "Anemia")</f>
        <v>No Anemia</v>
      </c>
      <c r="D3997" s="2">
        <v>88</v>
      </c>
      <c r="E3997">
        <v>1</v>
      </c>
      <c r="F3997" t="str">
        <f>IF(E3997=0, "No Diabetes", "Diabetes")</f>
        <v>Diabetes</v>
      </c>
      <c r="G3997" s="2">
        <v>35</v>
      </c>
      <c r="H3997">
        <v>1</v>
      </c>
      <c r="I3997" t="str">
        <f>IF(H3997=0, "No High Blood Pressure", "High Blood Pressure")</f>
        <v>High Blood Pressure</v>
      </c>
      <c r="J3997" s="2">
        <v>236000</v>
      </c>
      <c r="K3997" s="1">
        <v>1.2</v>
      </c>
      <c r="L3997" s="2">
        <v>132</v>
      </c>
      <c r="M3997">
        <v>0</v>
      </c>
      <c r="N3997">
        <v>1</v>
      </c>
      <c r="O3997" t="str">
        <f>IF(M3996=0, "Female", "Male")</f>
        <v>Male</v>
      </c>
      <c r="P3997">
        <v>0</v>
      </c>
      <c r="Q3997" t="str">
        <f>IF(P3997=0, "Non Smoker", "Smoker")</f>
        <v>Non Smoker</v>
      </c>
      <c r="R3997" s="2">
        <v>215</v>
      </c>
      <c r="S3997" s="2" t="str">
        <f t="shared" si="62"/>
        <v>Alive</v>
      </c>
      <c r="T3997">
        <v>1</v>
      </c>
      <c r="U3997">
        <v>0</v>
      </c>
    </row>
    <row r="3998" spans="1:21" x14ac:dyDescent="0.3">
      <c r="A3998" s="2">
        <v>70</v>
      </c>
      <c r="B3998">
        <v>0</v>
      </c>
      <c r="C3998" t="str">
        <f>IF(B3998=0, "No Anemia", "Anemia")</f>
        <v>No Anemia</v>
      </c>
      <c r="D3998" s="2">
        <v>93</v>
      </c>
      <c r="E3998">
        <v>0</v>
      </c>
      <c r="F3998" t="str">
        <f>IF(E3998=0, "No Diabetes", "Diabetes")</f>
        <v>No Diabetes</v>
      </c>
      <c r="G3998" s="2">
        <v>35</v>
      </c>
      <c r="H3998">
        <v>0</v>
      </c>
      <c r="I3998" t="str">
        <f>IF(H3998=0, "No High Blood Pressure", "High Blood Pressure")</f>
        <v>No High Blood Pressure</v>
      </c>
      <c r="J3998" s="2">
        <v>185000</v>
      </c>
      <c r="K3998" s="1">
        <v>1.1000000000000001</v>
      </c>
      <c r="L3998" s="2">
        <v>134</v>
      </c>
      <c r="M3998">
        <v>1</v>
      </c>
      <c r="N3998">
        <v>0</v>
      </c>
      <c r="O3998" t="str">
        <f>IF(M3997=0, "Female", "Male")</f>
        <v>Female</v>
      </c>
      <c r="P3998">
        <v>1</v>
      </c>
      <c r="Q3998" t="str">
        <f>IF(P3998=0, "Non Smoker", "Smoker")</f>
        <v>Smoker</v>
      </c>
      <c r="R3998" s="2">
        <v>208</v>
      </c>
      <c r="S3998" s="2" t="str">
        <f t="shared" si="62"/>
        <v>Alive</v>
      </c>
      <c r="T3998">
        <v>1</v>
      </c>
      <c r="U3998">
        <v>0</v>
      </c>
    </row>
    <row r="3999" spans="1:21" x14ac:dyDescent="0.3">
      <c r="A3999" s="2">
        <v>70</v>
      </c>
      <c r="B3999">
        <v>0</v>
      </c>
      <c r="C3999" t="str">
        <f>IF(B3999=0, "No Anemia", "Anemia")</f>
        <v>No Anemia</v>
      </c>
      <c r="D3999" s="2">
        <v>582</v>
      </c>
      <c r="E3999">
        <v>0</v>
      </c>
      <c r="F3999" t="str">
        <f>IF(E3999=0, "No Diabetes", "Diabetes")</f>
        <v>No Diabetes</v>
      </c>
      <c r="G3999" s="2">
        <v>20</v>
      </c>
      <c r="H3999">
        <v>1</v>
      </c>
      <c r="I3999" t="str">
        <f>IF(H3999=0, "No High Blood Pressure", "High Blood Pressure")</f>
        <v>High Blood Pressure</v>
      </c>
      <c r="J3999" s="2">
        <v>263358.03000000003</v>
      </c>
      <c r="K3999" s="1">
        <v>1.83</v>
      </c>
      <c r="L3999" s="2">
        <v>134</v>
      </c>
      <c r="M3999">
        <v>1</v>
      </c>
      <c r="N3999">
        <v>0</v>
      </c>
      <c r="O3999" t="str">
        <f>IF(M3998=0, "Female", "Male")</f>
        <v>Male</v>
      </c>
      <c r="P3999">
        <v>1</v>
      </c>
      <c r="Q3999" t="str">
        <f>IF(P3999=0, "Non Smoker", "Smoker")</f>
        <v>Smoker</v>
      </c>
      <c r="R3999" s="2">
        <v>31</v>
      </c>
      <c r="S3999" s="2" t="str">
        <f t="shared" si="62"/>
        <v>Dead</v>
      </c>
      <c r="T3999">
        <v>0</v>
      </c>
      <c r="U3999">
        <v>1</v>
      </c>
    </row>
    <row r="4000" spans="1:21" x14ac:dyDescent="0.3">
      <c r="A4000" s="2">
        <v>70</v>
      </c>
      <c r="B4000">
        <v>0</v>
      </c>
      <c r="C4000" t="str">
        <f>IF(B4000=0, "No Anemia", "Anemia")</f>
        <v>No Anemia</v>
      </c>
      <c r="D4000" s="2">
        <v>81</v>
      </c>
      <c r="E4000">
        <v>1</v>
      </c>
      <c r="F4000" t="str">
        <f>IF(E4000=0, "No Diabetes", "Diabetes")</f>
        <v>Diabetes</v>
      </c>
      <c r="G4000" s="2">
        <v>35</v>
      </c>
      <c r="H4000">
        <v>1</v>
      </c>
      <c r="I4000" t="str">
        <f>IF(H4000=0, "No High Blood Pressure", "High Blood Pressure")</f>
        <v>High Blood Pressure</v>
      </c>
      <c r="J4000" s="2">
        <v>533000</v>
      </c>
      <c r="K4000" s="1">
        <v>1.3</v>
      </c>
      <c r="L4000" s="2">
        <v>139</v>
      </c>
      <c r="M4000">
        <v>0</v>
      </c>
      <c r="N4000">
        <v>1</v>
      </c>
      <c r="O4000" t="str">
        <f>IF(M3999=0, "Female", "Male")</f>
        <v>Male</v>
      </c>
      <c r="P4000">
        <v>0</v>
      </c>
      <c r="Q4000" t="str">
        <f>IF(P4000=0, "Non Smoker", "Smoker")</f>
        <v>Non Smoker</v>
      </c>
      <c r="R4000" s="2">
        <v>212</v>
      </c>
      <c r="S4000" s="2" t="str">
        <f t="shared" si="62"/>
        <v>Alive</v>
      </c>
      <c r="T4000">
        <v>1</v>
      </c>
      <c r="U4000">
        <v>0</v>
      </c>
    </row>
    <row r="4001" spans="1:21" x14ac:dyDescent="0.3">
      <c r="A4001" s="2">
        <v>70</v>
      </c>
      <c r="B4001">
        <v>0</v>
      </c>
      <c r="C4001" t="str">
        <f>IF(B4001=0, "No Anemia", "Anemia")</f>
        <v>No Anemia</v>
      </c>
      <c r="D4001" s="2">
        <v>1202</v>
      </c>
      <c r="E4001">
        <v>0</v>
      </c>
      <c r="F4001" t="str">
        <f>IF(E4001=0, "No Diabetes", "Diabetes")</f>
        <v>No Diabetes</v>
      </c>
      <c r="G4001" s="2">
        <v>50</v>
      </c>
      <c r="H4001">
        <v>1</v>
      </c>
      <c r="I4001" t="str">
        <f>IF(H4001=0, "No High Blood Pressure", "High Blood Pressure")</f>
        <v>High Blood Pressure</v>
      </c>
      <c r="J4001" s="2">
        <v>358000</v>
      </c>
      <c r="K4001" s="1">
        <v>0.9</v>
      </c>
      <c r="L4001" s="2">
        <v>141</v>
      </c>
      <c r="M4001">
        <v>0</v>
      </c>
      <c r="N4001">
        <v>1</v>
      </c>
      <c r="O4001" t="str">
        <f>IF(M4000=0, "Female", "Male")</f>
        <v>Female</v>
      </c>
      <c r="P4001">
        <v>0</v>
      </c>
      <c r="Q4001" t="str">
        <f>IF(P4001=0, "Non Smoker", "Smoker")</f>
        <v>Non Smoker</v>
      </c>
      <c r="R4001" s="2">
        <v>196</v>
      </c>
      <c r="S4001" s="2" t="str">
        <f t="shared" si="62"/>
        <v>Alive</v>
      </c>
      <c r="T4001">
        <v>1</v>
      </c>
      <c r="U4001">
        <v>0</v>
      </c>
    </row>
    <row r="4002" spans="1:21" x14ac:dyDescent="0.3">
      <c r="A4002" s="2">
        <v>70</v>
      </c>
      <c r="B4002">
        <v>0</v>
      </c>
      <c r="C4002" t="str">
        <f>IF(B4002=0, "No Anemia", "Anemia")</f>
        <v>No Anemia</v>
      </c>
      <c r="D4002" s="2">
        <v>97</v>
      </c>
      <c r="E4002">
        <v>0</v>
      </c>
      <c r="F4002" t="str">
        <f>IF(E4002=0, "No Diabetes", "Diabetes")</f>
        <v>No Diabetes</v>
      </c>
      <c r="G4002" s="2">
        <v>60</v>
      </c>
      <c r="H4002">
        <v>1</v>
      </c>
      <c r="I4002" t="str">
        <f>IF(H4002=0, "No High Blood Pressure", "High Blood Pressure")</f>
        <v>High Blood Pressure</v>
      </c>
      <c r="J4002" s="2">
        <v>220000</v>
      </c>
      <c r="K4002" s="1">
        <v>0.9</v>
      </c>
      <c r="L4002" s="2">
        <v>138</v>
      </c>
      <c r="M4002">
        <v>1</v>
      </c>
      <c r="N4002">
        <v>0</v>
      </c>
      <c r="O4002" t="str">
        <f>IF(M4001=0, "Female", "Male")</f>
        <v>Female</v>
      </c>
      <c r="P4002">
        <v>0</v>
      </c>
      <c r="Q4002" t="str">
        <f>IF(P4002=0, "Non Smoker", "Smoker")</f>
        <v>Non Smoker</v>
      </c>
      <c r="R4002" s="2">
        <v>186</v>
      </c>
      <c r="S4002" s="2" t="str">
        <f t="shared" si="62"/>
        <v>Alive</v>
      </c>
      <c r="T4002">
        <v>1</v>
      </c>
      <c r="U4002">
        <v>0</v>
      </c>
    </row>
    <row r="4003" spans="1:21" x14ac:dyDescent="0.3">
      <c r="A4003" s="2">
        <v>70</v>
      </c>
      <c r="B4003">
        <v>0</v>
      </c>
      <c r="C4003" t="str">
        <f>IF(B4003=0, "No Anemia", "Anemia")</f>
        <v>No Anemia</v>
      </c>
      <c r="D4003" s="2">
        <v>97</v>
      </c>
      <c r="E4003">
        <v>0</v>
      </c>
      <c r="F4003" t="str">
        <f>IF(E4003=0, "No Diabetes", "Diabetes")</f>
        <v>No Diabetes</v>
      </c>
      <c r="G4003" s="2">
        <v>60</v>
      </c>
      <c r="H4003">
        <v>1</v>
      </c>
      <c r="I4003" t="str">
        <f>IF(H4003=0, "No High Blood Pressure", "High Blood Pressure")</f>
        <v>High Blood Pressure</v>
      </c>
      <c r="J4003" s="2">
        <v>220000</v>
      </c>
      <c r="K4003" s="1">
        <v>0.9</v>
      </c>
      <c r="L4003" s="2">
        <v>138</v>
      </c>
      <c r="M4003">
        <v>1</v>
      </c>
      <c r="N4003">
        <v>0</v>
      </c>
      <c r="O4003" t="str">
        <f>IF(M4002=0, "Female", "Male")</f>
        <v>Male</v>
      </c>
      <c r="P4003">
        <v>0</v>
      </c>
      <c r="Q4003" t="str">
        <f>IF(P4003=0, "Non Smoker", "Smoker")</f>
        <v>Non Smoker</v>
      </c>
      <c r="R4003" s="2">
        <v>186</v>
      </c>
      <c r="S4003" s="2" t="str">
        <f t="shared" si="62"/>
        <v>Alive</v>
      </c>
      <c r="T4003">
        <v>1</v>
      </c>
      <c r="U4003">
        <v>0</v>
      </c>
    </row>
    <row r="4004" spans="1:21" x14ac:dyDescent="0.3">
      <c r="A4004" s="2">
        <v>70</v>
      </c>
      <c r="B4004">
        <v>0</v>
      </c>
      <c r="C4004" t="str">
        <f>IF(B4004=0, "No Anemia", "Anemia")</f>
        <v>No Anemia</v>
      </c>
      <c r="D4004" s="2">
        <v>88</v>
      </c>
      <c r="E4004">
        <v>1</v>
      </c>
      <c r="F4004" t="str">
        <f>IF(E4004=0, "No Diabetes", "Diabetes")</f>
        <v>Diabetes</v>
      </c>
      <c r="G4004" s="2">
        <v>35</v>
      </c>
      <c r="H4004">
        <v>1</v>
      </c>
      <c r="I4004" t="str">
        <f>IF(H4004=0, "No High Blood Pressure", "High Blood Pressure")</f>
        <v>High Blood Pressure</v>
      </c>
      <c r="J4004" s="2">
        <v>236000</v>
      </c>
      <c r="K4004" s="1">
        <v>1.2</v>
      </c>
      <c r="L4004" s="2">
        <v>132</v>
      </c>
      <c r="M4004">
        <v>0</v>
      </c>
      <c r="N4004">
        <v>1</v>
      </c>
      <c r="O4004" t="str">
        <f>IF(M4003=0, "Female", "Male")</f>
        <v>Male</v>
      </c>
      <c r="P4004">
        <v>0</v>
      </c>
      <c r="Q4004" t="str">
        <f>IF(P4004=0, "Non Smoker", "Smoker")</f>
        <v>Non Smoker</v>
      </c>
      <c r="R4004" s="2">
        <v>215</v>
      </c>
      <c r="S4004" s="2" t="str">
        <f t="shared" si="62"/>
        <v>Alive</v>
      </c>
      <c r="T4004">
        <v>1</v>
      </c>
      <c r="U4004">
        <v>0</v>
      </c>
    </row>
    <row r="4005" spans="1:21" x14ac:dyDescent="0.3">
      <c r="A4005" s="2">
        <v>70</v>
      </c>
      <c r="B4005">
        <v>0</v>
      </c>
      <c r="C4005" t="str">
        <f>IF(B4005=0, "No Anemia", "Anemia")</f>
        <v>No Anemia</v>
      </c>
      <c r="D4005" s="2">
        <v>212</v>
      </c>
      <c r="E4005">
        <v>1</v>
      </c>
      <c r="F4005" t="str">
        <f>IF(E4005=0, "No Diabetes", "Diabetes")</f>
        <v>Diabetes</v>
      </c>
      <c r="G4005" s="2">
        <v>17</v>
      </c>
      <c r="H4005">
        <v>1</v>
      </c>
      <c r="I4005" t="str">
        <f>IF(H4005=0, "No High Blood Pressure", "High Blood Pressure")</f>
        <v>High Blood Pressure</v>
      </c>
      <c r="J4005" s="2">
        <v>389000</v>
      </c>
      <c r="K4005" s="1">
        <v>1</v>
      </c>
      <c r="L4005" s="2">
        <v>136</v>
      </c>
      <c r="M4005">
        <v>1</v>
      </c>
      <c r="N4005">
        <v>0</v>
      </c>
      <c r="O4005" t="str">
        <f>IF(M4004=0, "Female", "Male")</f>
        <v>Female</v>
      </c>
      <c r="P4005">
        <v>1</v>
      </c>
      <c r="Q4005" t="str">
        <f>IF(P4005=0, "Non Smoker", "Smoker")</f>
        <v>Smoker</v>
      </c>
      <c r="R4005" s="2">
        <v>188</v>
      </c>
      <c r="S4005" s="2" t="str">
        <f t="shared" si="62"/>
        <v>Alive</v>
      </c>
      <c r="T4005">
        <v>1</v>
      </c>
      <c r="U4005">
        <v>0</v>
      </c>
    </row>
    <row r="4006" spans="1:21" x14ac:dyDescent="0.3">
      <c r="A4006" s="2">
        <v>70</v>
      </c>
      <c r="B4006">
        <v>0</v>
      </c>
      <c r="C4006" t="str">
        <f>IF(B4006=0, "No Anemia", "Anemia")</f>
        <v>No Anemia</v>
      </c>
      <c r="D4006" s="2">
        <v>582</v>
      </c>
      <c r="E4006">
        <v>0</v>
      </c>
      <c r="F4006" t="str">
        <f>IF(E4006=0, "No Diabetes", "Diabetes")</f>
        <v>No Diabetes</v>
      </c>
      <c r="G4006" s="2">
        <v>40</v>
      </c>
      <c r="H4006">
        <v>0</v>
      </c>
      <c r="I4006" t="str">
        <f>IF(H4006=0, "No High Blood Pressure", "High Blood Pressure")</f>
        <v>No High Blood Pressure</v>
      </c>
      <c r="J4006" s="2">
        <v>51000</v>
      </c>
      <c r="K4006" s="1">
        <v>2.7</v>
      </c>
      <c r="L4006" s="2">
        <v>136</v>
      </c>
      <c r="M4006">
        <v>1</v>
      </c>
      <c r="N4006">
        <v>0</v>
      </c>
      <c r="O4006" t="str">
        <f>IF(M4005=0, "Female", "Male")</f>
        <v>Male</v>
      </c>
      <c r="P4006">
        <v>1</v>
      </c>
      <c r="Q4006" t="str">
        <f>IF(P4006=0, "Non Smoker", "Smoker")</f>
        <v>Smoker</v>
      </c>
      <c r="R4006" s="2">
        <v>250</v>
      </c>
      <c r="S4006" s="2" t="str">
        <f t="shared" si="62"/>
        <v>Alive</v>
      </c>
      <c r="T4006">
        <v>1</v>
      </c>
      <c r="U4006">
        <v>0</v>
      </c>
    </row>
    <row r="4007" spans="1:21" x14ac:dyDescent="0.3">
      <c r="A4007" s="2">
        <v>70</v>
      </c>
      <c r="B4007">
        <v>0</v>
      </c>
      <c r="C4007" t="str">
        <f>IF(B4007=0, "No Anemia", "Anemia")</f>
        <v>No Anemia</v>
      </c>
      <c r="D4007" s="2">
        <v>97</v>
      </c>
      <c r="E4007">
        <v>0</v>
      </c>
      <c r="F4007" t="str">
        <f>IF(E4007=0, "No Diabetes", "Diabetes")</f>
        <v>No Diabetes</v>
      </c>
      <c r="G4007" s="2">
        <v>60</v>
      </c>
      <c r="H4007">
        <v>1</v>
      </c>
      <c r="I4007" t="str">
        <f>IF(H4007=0, "No High Blood Pressure", "High Blood Pressure")</f>
        <v>High Blood Pressure</v>
      </c>
      <c r="J4007" s="2">
        <v>220000</v>
      </c>
      <c r="K4007" s="1">
        <v>0.9</v>
      </c>
      <c r="L4007" s="2">
        <v>138</v>
      </c>
      <c r="M4007">
        <v>1</v>
      </c>
      <c r="N4007">
        <v>0</v>
      </c>
      <c r="O4007" t="str">
        <f>IF(M4006=0, "Female", "Male")</f>
        <v>Male</v>
      </c>
      <c r="P4007">
        <v>0</v>
      </c>
      <c r="Q4007" t="str">
        <f>IF(P4007=0, "Non Smoker", "Smoker")</f>
        <v>Non Smoker</v>
      </c>
      <c r="R4007" s="2">
        <v>186</v>
      </c>
      <c r="S4007" s="2" t="str">
        <f t="shared" si="62"/>
        <v>Alive</v>
      </c>
      <c r="T4007">
        <v>1</v>
      </c>
      <c r="U4007">
        <v>0</v>
      </c>
    </row>
    <row r="4008" spans="1:21" x14ac:dyDescent="0.3">
      <c r="A4008" s="2">
        <v>70</v>
      </c>
      <c r="B4008">
        <v>1</v>
      </c>
      <c r="C4008" t="str">
        <f>IF(B4008=0, "No Anemia", "Anemia")</f>
        <v>Anemia</v>
      </c>
      <c r="D4008" s="2">
        <v>59</v>
      </c>
      <c r="E4008">
        <v>0</v>
      </c>
      <c r="F4008" t="str">
        <f>IF(E4008=0, "No Diabetes", "Diabetes")</f>
        <v>No Diabetes</v>
      </c>
      <c r="G4008" s="2">
        <v>60</v>
      </c>
      <c r="H4008">
        <v>0</v>
      </c>
      <c r="I4008" t="str">
        <f>IF(H4008=0, "No High Blood Pressure", "High Blood Pressure")</f>
        <v>No High Blood Pressure</v>
      </c>
      <c r="J4008" s="2">
        <v>255000</v>
      </c>
      <c r="K4008" s="1">
        <v>1.1000000000000001</v>
      </c>
      <c r="L4008" s="2">
        <v>136</v>
      </c>
      <c r="M4008">
        <v>0</v>
      </c>
      <c r="N4008">
        <v>1</v>
      </c>
      <c r="O4008" t="str">
        <f>IF(M4007=0, "Female", "Male")</f>
        <v>Male</v>
      </c>
      <c r="P4008">
        <v>0</v>
      </c>
      <c r="Q4008" t="str">
        <f>IF(P4008=0, "Non Smoker", "Smoker")</f>
        <v>Non Smoker</v>
      </c>
      <c r="R4008" s="2">
        <v>85</v>
      </c>
      <c r="S4008" s="2" t="str">
        <f t="shared" si="62"/>
        <v>Alive</v>
      </c>
      <c r="T4008">
        <v>1</v>
      </c>
      <c r="U4008">
        <v>0</v>
      </c>
    </row>
    <row r="4009" spans="1:21" x14ac:dyDescent="0.3">
      <c r="A4009" s="2">
        <v>70</v>
      </c>
      <c r="B4009">
        <v>1</v>
      </c>
      <c r="C4009" t="str">
        <f>IF(B4009=0, "No Anemia", "Anemia")</f>
        <v>Anemia</v>
      </c>
      <c r="D4009" s="2">
        <v>59</v>
      </c>
      <c r="E4009">
        <v>0</v>
      </c>
      <c r="F4009" t="str">
        <f>IF(E4009=0, "No Diabetes", "Diabetes")</f>
        <v>No Diabetes</v>
      </c>
      <c r="G4009" s="2">
        <v>60</v>
      </c>
      <c r="H4009">
        <v>0</v>
      </c>
      <c r="I4009" t="str">
        <f>IF(H4009=0, "No High Blood Pressure", "High Blood Pressure")</f>
        <v>No High Blood Pressure</v>
      </c>
      <c r="J4009" s="2">
        <v>255000</v>
      </c>
      <c r="K4009" s="1">
        <v>1.1000000000000001</v>
      </c>
      <c r="L4009" s="2">
        <v>136</v>
      </c>
      <c r="M4009">
        <v>0</v>
      </c>
      <c r="N4009">
        <v>1</v>
      </c>
      <c r="O4009" t="str">
        <f>IF(M4008=0, "Female", "Male")</f>
        <v>Female</v>
      </c>
      <c r="P4009">
        <v>0</v>
      </c>
      <c r="Q4009" t="str">
        <f>IF(P4009=0, "Non Smoker", "Smoker")</f>
        <v>Non Smoker</v>
      </c>
      <c r="R4009" s="2">
        <v>85</v>
      </c>
      <c r="S4009" s="2" t="str">
        <f t="shared" si="62"/>
        <v>Alive</v>
      </c>
      <c r="T4009">
        <v>1</v>
      </c>
      <c r="U4009">
        <v>0</v>
      </c>
    </row>
    <row r="4010" spans="1:21" x14ac:dyDescent="0.3">
      <c r="A4010" s="2">
        <v>70</v>
      </c>
      <c r="B4010">
        <v>0</v>
      </c>
      <c r="C4010" t="str">
        <f>IF(B4010=0, "No Anemia", "Anemia")</f>
        <v>No Anemia</v>
      </c>
      <c r="D4010" s="2">
        <v>582</v>
      </c>
      <c r="E4010">
        <v>1</v>
      </c>
      <c r="F4010" t="str">
        <f>IF(E4010=0, "No Diabetes", "Diabetes")</f>
        <v>Diabetes</v>
      </c>
      <c r="G4010" s="2">
        <v>38</v>
      </c>
      <c r="H4010">
        <v>0</v>
      </c>
      <c r="I4010" t="str">
        <f>IF(H4010=0, "No High Blood Pressure", "High Blood Pressure")</f>
        <v>No High Blood Pressure</v>
      </c>
      <c r="J4010" s="2">
        <v>25100</v>
      </c>
      <c r="K4010" s="1">
        <v>1.1000000000000001</v>
      </c>
      <c r="L4010" s="2">
        <v>140</v>
      </c>
      <c r="M4010">
        <v>1</v>
      </c>
      <c r="N4010">
        <v>0</v>
      </c>
      <c r="O4010" t="str">
        <f>IF(M4009=0, "Female", "Male")</f>
        <v>Female</v>
      </c>
      <c r="P4010">
        <v>0</v>
      </c>
      <c r="Q4010" t="str">
        <f>IF(P4010=0, "Non Smoker", "Smoker")</f>
        <v>Non Smoker</v>
      </c>
      <c r="R4010" s="2">
        <v>246</v>
      </c>
      <c r="S4010" s="2" t="str">
        <f t="shared" si="62"/>
        <v>Alive</v>
      </c>
      <c r="T4010">
        <v>1</v>
      </c>
      <c r="U4010">
        <v>0</v>
      </c>
    </row>
    <row r="4011" spans="1:21" x14ac:dyDescent="0.3">
      <c r="A4011" s="2">
        <v>70</v>
      </c>
      <c r="B4011">
        <v>0</v>
      </c>
      <c r="C4011" t="str">
        <f>IF(B4011=0, "No Anemia", "Anemia")</f>
        <v>No Anemia</v>
      </c>
      <c r="D4011" s="2">
        <v>122</v>
      </c>
      <c r="E4011">
        <v>1</v>
      </c>
      <c r="F4011" t="str">
        <f>IF(E4011=0, "No Diabetes", "Diabetes")</f>
        <v>Diabetes</v>
      </c>
      <c r="G4011" s="2">
        <v>45</v>
      </c>
      <c r="H4011">
        <v>1</v>
      </c>
      <c r="I4011" t="str">
        <f>IF(H4011=0, "No High Blood Pressure", "High Blood Pressure")</f>
        <v>High Blood Pressure</v>
      </c>
      <c r="J4011" s="2">
        <v>284000</v>
      </c>
      <c r="K4011" s="1">
        <v>1.3</v>
      </c>
      <c r="L4011" s="2">
        <v>136</v>
      </c>
      <c r="M4011">
        <v>1</v>
      </c>
      <c r="N4011">
        <v>0</v>
      </c>
      <c r="O4011" t="str">
        <f>IF(M4010=0, "Female", "Male")</f>
        <v>Male</v>
      </c>
      <c r="P4011">
        <v>1</v>
      </c>
      <c r="Q4011" t="str">
        <f>IF(P4011=0, "Non Smoker", "Smoker")</f>
        <v>Smoker</v>
      </c>
      <c r="R4011" s="2">
        <v>26</v>
      </c>
      <c r="S4011" s="2" t="str">
        <f t="shared" si="62"/>
        <v>Dead</v>
      </c>
      <c r="T4011">
        <v>0</v>
      </c>
      <c r="U4011">
        <v>1</v>
      </c>
    </row>
    <row r="4012" spans="1:21" x14ac:dyDescent="0.3">
      <c r="A4012" s="2">
        <v>70</v>
      </c>
      <c r="B4012">
        <v>0</v>
      </c>
      <c r="C4012" t="str">
        <f>IF(B4012=0, "No Anemia", "Anemia")</f>
        <v>No Anemia</v>
      </c>
      <c r="D4012" s="2">
        <v>81</v>
      </c>
      <c r="E4012">
        <v>1</v>
      </c>
      <c r="F4012" t="str">
        <f>IF(E4012=0, "No Diabetes", "Diabetes")</f>
        <v>Diabetes</v>
      </c>
      <c r="G4012" s="2">
        <v>35</v>
      </c>
      <c r="H4012">
        <v>1</v>
      </c>
      <c r="I4012" t="str">
        <f>IF(H4012=0, "No High Blood Pressure", "High Blood Pressure")</f>
        <v>High Blood Pressure</v>
      </c>
      <c r="J4012" s="2">
        <v>533000</v>
      </c>
      <c r="K4012" s="1">
        <v>1.3</v>
      </c>
      <c r="L4012" s="2">
        <v>139</v>
      </c>
      <c r="M4012">
        <v>0</v>
      </c>
      <c r="N4012">
        <v>1</v>
      </c>
      <c r="O4012" t="str">
        <f>IF(M4011=0, "Female", "Male")</f>
        <v>Male</v>
      </c>
      <c r="P4012">
        <v>0</v>
      </c>
      <c r="Q4012" t="str">
        <f>IF(P4012=0, "Non Smoker", "Smoker")</f>
        <v>Non Smoker</v>
      </c>
      <c r="R4012" s="2">
        <v>212</v>
      </c>
      <c r="S4012" s="2" t="str">
        <f t="shared" si="62"/>
        <v>Alive</v>
      </c>
      <c r="T4012">
        <v>1</v>
      </c>
      <c r="U4012">
        <v>0</v>
      </c>
    </row>
    <row r="4013" spans="1:21" x14ac:dyDescent="0.3">
      <c r="A4013" s="2">
        <v>70</v>
      </c>
      <c r="B4013">
        <v>1</v>
      </c>
      <c r="C4013" t="str">
        <f>IF(B4013=0, "No Anemia", "Anemia")</f>
        <v>Anemia</v>
      </c>
      <c r="D4013" s="2">
        <v>69</v>
      </c>
      <c r="E4013">
        <v>1</v>
      </c>
      <c r="F4013" t="str">
        <f>IF(E4013=0, "No Diabetes", "Diabetes")</f>
        <v>Diabetes</v>
      </c>
      <c r="G4013" s="2">
        <v>50</v>
      </c>
      <c r="H4013">
        <v>1</v>
      </c>
      <c r="I4013" t="str">
        <f>IF(H4013=0, "No High Blood Pressure", "High Blood Pressure")</f>
        <v>High Blood Pressure</v>
      </c>
      <c r="J4013" s="2">
        <v>351000</v>
      </c>
      <c r="K4013" s="1">
        <v>1</v>
      </c>
      <c r="L4013" s="2">
        <v>134</v>
      </c>
      <c r="M4013">
        <v>0</v>
      </c>
      <c r="N4013">
        <v>1</v>
      </c>
      <c r="O4013" t="str">
        <f>IF(M4012=0, "Female", "Male")</f>
        <v>Female</v>
      </c>
      <c r="P4013">
        <v>0</v>
      </c>
      <c r="Q4013" t="str">
        <f>IF(P4013=0, "Non Smoker", "Smoker")</f>
        <v>Non Smoker</v>
      </c>
      <c r="R4013" s="2">
        <v>44</v>
      </c>
      <c r="S4013" s="2" t="str">
        <f t="shared" si="62"/>
        <v>Dead</v>
      </c>
      <c r="T4013">
        <v>0</v>
      </c>
      <c r="U4013">
        <v>1</v>
      </c>
    </row>
    <row r="4014" spans="1:21" x14ac:dyDescent="0.3">
      <c r="A4014" s="2">
        <v>70</v>
      </c>
      <c r="B4014">
        <v>0</v>
      </c>
      <c r="C4014" t="str">
        <f>IF(B4014=0, "No Anemia", "Anemia")</f>
        <v>No Anemia</v>
      </c>
      <c r="D4014" s="2">
        <v>81</v>
      </c>
      <c r="E4014">
        <v>1</v>
      </c>
      <c r="F4014" t="str">
        <f>IF(E4014=0, "No Diabetes", "Diabetes")</f>
        <v>Diabetes</v>
      </c>
      <c r="G4014" s="2">
        <v>35</v>
      </c>
      <c r="H4014">
        <v>1</v>
      </c>
      <c r="I4014" t="str">
        <f>IF(H4014=0, "No High Blood Pressure", "High Blood Pressure")</f>
        <v>High Blood Pressure</v>
      </c>
      <c r="J4014" s="2">
        <v>533000</v>
      </c>
      <c r="K4014" s="1">
        <v>1.3</v>
      </c>
      <c r="L4014" s="2">
        <v>139</v>
      </c>
      <c r="M4014">
        <v>0</v>
      </c>
      <c r="N4014">
        <v>1</v>
      </c>
      <c r="O4014" t="str">
        <f>IF(M4013=0, "Female", "Male")</f>
        <v>Female</v>
      </c>
      <c r="P4014">
        <v>0</v>
      </c>
      <c r="Q4014" t="str">
        <f>IF(P4014=0, "Non Smoker", "Smoker")</f>
        <v>Non Smoker</v>
      </c>
      <c r="R4014" s="2">
        <v>212</v>
      </c>
      <c r="S4014" s="2" t="str">
        <f t="shared" si="62"/>
        <v>Alive</v>
      </c>
      <c r="T4014">
        <v>1</v>
      </c>
      <c r="U4014">
        <v>0</v>
      </c>
    </row>
    <row r="4015" spans="1:21" x14ac:dyDescent="0.3">
      <c r="A4015" s="2">
        <v>70</v>
      </c>
      <c r="B4015">
        <v>1</v>
      </c>
      <c r="C4015" t="str">
        <f>IF(B4015=0, "No Anemia", "Anemia")</f>
        <v>Anemia</v>
      </c>
      <c r="D4015" s="2">
        <v>171</v>
      </c>
      <c r="E4015">
        <v>0</v>
      </c>
      <c r="F4015" t="str">
        <f>IF(E4015=0, "No Diabetes", "Diabetes")</f>
        <v>No Diabetes</v>
      </c>
      <c r="G4015" s="2">
        <v>60</v>
      </c>
      <c r="H4015">
        <v>1</v>
      </c>
      <c r="I4015" t="str">
        <f>IF(H4015=0, "No High Blood Pressure", "High Blood Pressure")</f>
        <v>High Blood Pressure</v>
      </c>
      <c r="J4015" s="2">
        <v>176000</v>
      </c>
      <c r="K4015" s="1">
        <v>1.1000000000000001</v>
      </c>
      <c r="L4015" s="2">
        <v>145</v>
      </c>
      <c r="M4015">
        <v>1</v>
      </c>
      <c r="N4015">
        <v>0</v>
      </c>
      <c r="O4015" t="str">
        <f>IF(M4014=0, "Female", "Male")</f>
        <v>Female</v>
      </c>
      <c r="P4015">
        <v>1</v>
      </c>
      <c r="Q4015" t="str">
        <f>IF(P4015=0, "Non Smoker", "Smoker")</f>
        <v>Smoker</v>
      </c>
      <c r="R4015" s="2">
        <v>146</v>
      </c>
      <c r="S4015" s="2" t="str">
        <f t="shared" si="62"/>
        <v>Alive</v>
      </c>
      <c r="T4015">
        <v>1</v>
      </c>
      <c r="U4015">
        <v>0</v>
      </c>
    </row>
    <row r="4016" spans="1:21" x14ac:dyDescent="0.3">
      <c r="A4016" s="2">
        <v>70</v>
      </c>
      <c r="B4016">
        <v>0</v>
      </c>
      <c r="C4016" t="str">
        <f>IF(B4016=0, "No Anemia", "Anemia")</f>
        <v>No Anemia</v>
      </c>
      <c r="D4016" s="2">
        <v>92</v>
      </c>
      <c r="E4016">
        <v>0</v>
      </c>
      <c r="F4016" t="str">
        <f>IF(E4016=0, "No Diabetes", "Diabetes")</f>
        <v>No Diabetes</v>
      </c>
      <c r="G4016" s="2">
        <v>60</v>
      </c>
      <c r="H4016">
        <v>1</v>
      </c>
      <c r="I4016" t="str">
        <f>IF(H4016=0, "No High Blood Pressure", "High Blood Pressure")</f>
        <v>High Blood Pressure</v>
      </c>
      <c r="J4016" s="2">
        <v>317000</v>
      </c>
      <c r="K4016" s="1">
        <v>0.8</v>
      </c>
      <c r="L4016" s="2">
        <v>140</v>
      </c>
      <c r="M4016">
        <v>0</v>
      </c>
      <c r="N4016">
        <v>1</v>
      </c>
      <c r="O4016" t="str">
        <f>IF(M4015=0, "Female", "Male")</f>
        <v>Male</v>
      </c>
      <c r="P4016">
        <v>1</v>
      </c>
      <c r="Q4016" t="str">
        <f>IF(P4016=0, "Non Smoker", "Smoker")</f>
        <v>Smoker</v>
      </c>
      <c r="R4016" s="2">
        <v>74</v>
      </c>
      <c r="S4016" s="2" t="str">
        <f t="shared" si="62"/>
        <v>Alive</v>
      </c>
      <c r="T4016">
        <v>1</v>
      </c>
      <c r="U4016">
        <v>0</v>
      </c>
    </row>
    <row r="4017" spans="1:21" x14ac:dyDescent="0.3">
      <c r="A4017" s="2">
        <v>70</v>
      </c>
      <c r="B4017">
        <v>1</v>
      </c>
      <c r="C4017" t="str">
        <f>IF(B4017=0, "No Anemia", "Anemia")</f>
        <v>Anemia</v>
      </c>
      <c r="D4017" s="2">
        <v>59</v>
      </c>
      <c r="E4017">
        <v>0</v>
      </c>
      <c r="F4017" t="str">
        <f>IF(E4017=0, "No Diabetes", "Diabetes")</f>
        <v>No Diabetes</v>
      </c>
      <c r="G4017" s="2">
        <v>60</v>
      </c>
      <c r="H4017">
        <v>0</v>
      </c>
      <c r="I4017" t="str">
        <f>IF(H4017=0, "No High Blood Pressure", "High Blood Pressure")</f>
        <v>No High Blood Pressure</v>
      </c>
      <c r="J4017" s="2">
        <v>255000</v>
      </c>
      <c r="K4017" s="1">
        <v>1.1000000000000001</v>
      </c>
      <c r="L4017" s="2">
        <v>136</v>
      </c>
      <c r="M4017">
        <v>0</v>
      </c>
      <c r="N4017">
        <v>1</v>
      </c>
      <c r="O4017" t="str">
        <f>IF(M4016=0, "Female", "Male")</f>
        <v>Female</v>
      </c>
      <c r="P4017">
        <v>0</v>
      </c>
      <c r="Q4017" t="str">
        <f>IF(P4017=0, "Non Smoker", "Smoker")</f>
        <v>Non Smoker</v>
      </c>
      <c r="R4017" s="2">
        <v>85</v>
      </c>
      <c r="S4017" s="2" t="str">
        <f t="shared" si="62"/>
        <v>Alive</v>
      </c>
      <c r="T4017">
        <v>1</v>
      </c>
      <c r="U4017">
        <v>0</v>
      </c>
    </row>
    <row r="4018" spans="1:21" x14ac:dyDescent="0.3">
      <c r="A4018" s="2">
        <v>70</v>
      </c>
      <c r="B4018">
        <v>0</v>
      </c>
      <c r="C4018" t="str">
        <f>IF(B4018=0, "No Anemia", "Anemia")</f>
        <v>No Anemia</v>
      </c>
      <c r="D4018" s="2">
        <v>88</v>
      </c>
      <c r="E4018">
        <v>1</v>
      </c>
      <c r="F4018" t="str">
        <f>IF(E4018=0, "No Diabetes", "Diabetes")</f>
        <v>Diabetes</v>
      </c>
      <c r="G4018" s="2">
        <v>35</v>
      </c>
      <c r="H4018">
        <v>1</v>
      </c>
      <c r="I4018" t="str">
        <f>IF(H4018=0, "No High Blood Pressure", "High Blood Pressure")</f>
        <v>High Blood Pressure</v>
      </c>
      <c r="J4018" s="2">
        <v>236000</v>
      </c>
      <c r="K4018" s="1">
        <v>1.2</v>
      </c>
      <c r="L4018" s="2">
        <v>132</v>
      </c>
      <c r="M4018">
        <v>0</v>
      </c>
      <c r="N4018">
        <v>1</v>
      </c>
      <c r="O4018" t="str">
        <f>IF(M4017=0, "Female", "Male")</f>
        <v>Female</v>
      </c>
      <c r="P4018">
        <v>0</v>
      </c>
      <c r="Q4018" t="str">
        <f>IF(P4018=0, "Non Smoker", "Smoker")</f>
        <v>Non Smoker</v>
      </c>
      <c r="R4018" s="2">
        <v>215</v>
      </c>
      <c r="S4018" s="2" t="str">
        <f t="shared" si="62"/>
        <v>Alive</v>
      </c>
      <c r="T4018">
        <v>1</v>
      </c>
      <c r="U4018">
        <v>0</v>
      </c>
    </row>
    <row r="4019" spans="1:21" x14ac:dyDescent="0.3">
      <c r="A4019" s="2">
        <v>70</v>
      </c>
      <c r="B4019">
        <v>0</v>
      </c>
      <c r="C4019" t="str">
        <f>IF(B4019=0, "No Anemia", "Anemia")</f>
        <v>No Anemia</v>
      </c>
      <c r="D4019" s="2">
        <v>212</v>
      </c>
      <c r="E4019">
        <v>1</v>
      </c>
      <c r="F4019" t="str">
        <f>IF(E4019=0, "No Diabetes", "Diabetes")</f>
        <v>Diabetes</v>
      </c>
      <c r="G4019" s="2">
        <v>17</v>
      </c>
      <c r="H4019">
        <v>1</v>
      </c>
      <c r="I4019" t="str">
        <f>IF(H4019=0, "No High Blood Pressure", "High Blood Pressure")</f>
        <v>High Blood Pressure</v>
      </c>
      <c r="J4019" s="2">
        <v>389000</v>
      </c>
      <c r="K4019" s="1">
        <v>1</v>
      </c>
      <c r="L4019" s="2">
        <v>136</v>
      </c>
      <c r="M4019">
        <v>1</v>
      </c>
      <c r="N4019">
        <v>0</v>
      </c>
      <c r="O4019" t="str">
        <f>IF(M4018=0, "Female", "Male")</f>
        <v>Female</v>
      </c>
      <c r="P4019">
        <v>1</v>
      </c>
      <c r="Q4019" t="str">
        <f>IF(P4019=0, "Non Smoker", "Smoker")</f>
        <v>Smoker</v>
      </c>
      <c r="R4019" s="2">
        <v>188</v>
      </c>
      <c r="S4019" s="2" t="str">
        <f t="shared" si="62"/>
        <v>Alive</v>
      </c>
      <c r="T4019">
        <v>1</v>
      </c>
      <c r="U4019">
        <v>0</v>
      </c>
    </row>
    <row r="4020" spans="1:21" x14ac:dyDescent="0.3">
      <c r="A4020" s="2">
        <v>70</v>
      </c>
      <c r="B4020">
        <v>0</v>
      </c>
      <c r="C4020" t="str">
        <f>IF(B4020=0, "No Anemia", "Anemia")</f>
        <v>No Anemia</v>
      </c>
      <c r="D4020" s="2">
        <v>582</v>
      </c>
      <c r="E4020">
        <v>0</v>
      </c>
      <c r="F4020" t="str">
        <f>IF(E4020=0, "No Diabetes", "Diabetes")</f>
        <v>No Diabetes</v>
      </c>
      <c r="G4020" s="2">
        <v>20</v>
      </c>
      <c r="H4020">
        <v>1</v>
      </c>
      <c r="I4020" t="str">
        <f>IF(H4020=0, "No High Blood Pressure", "High Blood Pressure")</f>
        <v>High Blood Pressure</v>
      </c>
      <c r="J4020" s="2">
        <v>263358.03000000003</v>
      </c>
      <c r="K4020" s="1">
        <v>1.83</v>
      </c>
      <c r="L4020" s="2">
        <v>134</v>
      </c>
      <c r="M4020">
        <v>1</v>
      </c>
      <c r="N4020">
        <v>0</v>
      </c>
      <c r="O4020" t="str">
        <f>IF(M4019=0, "Female", "Male")</f>
        <v>Male</v>
      </c>
      <c r="P4020">
        <v>1</v>
      </c>
      <c r="Q4020" t="str">
        <f>IF(P4020=0, "Non Smoker", "Smoker")</f>
        <v>Smoker</v>
      </c>
      <c r="R4020" s="2">
        <v>31</v>
      </c>
      <c r="S4020" s="2" t="str">
        <f t="shared" si="62"/>
        <v>Dead</v>
      </c>
      <c r="T4020">
        <v>0</v>
      </c>
      <c r="U4020">
        <v>1</v>
      </c>
    </row>
    <row r="4021" spans="1:21" x14ac:dyDescent="0.3">
      <c r="A4021" s="2">
        <v>70</v>
      </c>
      <c r="B4021">
        <v>0</v>
      </c>
      <c r="C4021" t="str">
        <f>IF(B4021=0, "No Anemia", "Anemia")</f>
        <v>No Anemia</v>
      </c>
      <c r="D4021" s="2">
        <v>93</v>
      </c>
      <c r="E4021">
        <v>0</v>
      </c>
      <c r="F4021" t="str">
        <f>IF(E4021=0, "No Diabetes", "Diabetes")</f>
        <v>No Diabetes</v>
      </c>
      <c r="G4021" s="2">
        <v>35</v>
      </c>
      <c r="H4021">
        <v>0</v>
      </c>
      <c r="I4021" t="str">
        <f>IF(H4021=0, "No High Blood Pressure", "High Blood Pressure")</f>
        <v>No High Blood Pressure</v>
      </c>
      <c r="J4021" s="2">
        <v>185000</v>
      </c>
      <c r="K4021" s="1">
        <v>1.1000000000000001</v>
      </c>
      <c r="L4021" s="2">
        <v>134</v>
      </c>
      <c r="M4021">
        <v>1</v>
      </c>
      <c r="N4021">
        <v>0</v>
      </c>
      <c r="O4021" t="str">
        <f>IF(M4020=0, "Female", "Male")</f>
        <v>Male</v>
      </c>
      <c r="P4021">
        <v>1</v>
      </c>
      <c r="Q4021" t="str">
        <f>IF(P4021=0, "Non Smoker", "Smoker")</f>
        <v>Smoker</v>
      </c>
      <c r="R4021" s="2">
        <v>208</v>
      </c>
      <c r="S4021" s="2" t="str">
        <f t="shared" si="62"/>
        <v>Alive</v>
      </c>
      <c r="T4021">
        <v>1</v>
      </c>
      <c r="U4021">
        <v>0</v>
      </c>
    </row>
    <row r="4022" spans="1:21" x14ac:dyDescent="0.3">
      <c r="A4022" s="2">
        <v>70</v>
      </c>
      <c r="B4022">
        <v>0</v>
      </c>
      <c r="C4022" t="str">
        <f>IF(B4022=0, "No Anemia", "Anemia")</f>
        <v>No Anemia</v>
      </c>
      <c r="D4022" s="2">
        <v>582</v>
      </c>
      <c r="E4022">
        <v>0</v>
      </c>
      <c r="F4022" t="str">
        <f>IF(E4022=0, "No Diabetes", "Diabetes")</f>
        <v>No Diabetes</v>
      </c>
      <c r="G4022" s="2">
        <v>20</v>
      </c>
      <c r="H4022">
        <v>1</v>
      </c>
      <c r="I4022" t="str">
        <f>IF(H4022=0, "No High Blood Pressure", "High Blood Pressure")</f>
        <v>High Blood Pressure</v>
      </c>
      <c r="J4022" s="2">
        <v>263358.03000000003</v>
      </c>
      <c r="K4022" s="1">
        <v>1.83</v>
      </c>
      <c r="L4022" s="2">
        <v>134</v>
      </c>
      <c r="M4022">
        <v>1</v>
      </c>
      <c r="N4022">
        <v>0</v>
      </c>
      <c r="O4022" t="str">
        <f>IF(M4021=0, "Female", "Male")</f>
        <v>Male</v>
      </c>
      <c r="P4022">
        <v>1</v>
      </c>
      <c r="Q4022" t="str">
        <f>IF(P4022=0, "Non Smoker", "Smoker")</f>
        <v>Smoker</v>
      </c>
      <c r="R4022" s="2">
        <v>31</v>
      </c>
      <c r="S4022" s="2" t="str">
        <f t="shared" si="62"/>
        <v>Dead</v>
      </c>
      <c r="T4022">
        <v>0</v>
      </c>
      <c r="U4022">
        <v>1</v>
      </c>
    </row>
    <row r="4023" spans="1:21" x14ac:dyDescent="0.3">
      <c r="A4023" s="2">
        <v>70</v>
      </c>
      <c r="B4023">
        <v>1</v>
      </c>
      <c r="C4023" t="str">
        <f>IF(B4023=0, "No Anemia", "Anemia")</f>
        <v>Anemia</v>
      </c>
      <c r="D4023" s="2">
        <v>69</v>
      </c>
      <c r="E4023">
        <v>1</v>
      </c>
      <c r="F4023" t="str">
        <f>IF(E4023=0, "No Diabetes", "Diabetes")</f>
        <v>Diabetes</v>
      </c>
      <c r="G4023" s="2">
        <v>50</v>
      </c>
      <c r="H4023">
        <v>1</v>
      </c>
      <c r="I4023" t="str">
        <f>IF(H4023=0, "No High Blood Pressure", "High Blood Pressure")</f>
        <v>High Blood Pressure</v>
      </c>
      <c r="J4023" s="2">
        <v>351000</v>
      </c>
      <c r="K4023" s="1">
        <v>1</v>
      </c>
      <c r="L4023" s="2">
        <v>134</v>
      </c>
      <c r="M4023">
        <v>0</v>
      </c>
      <c r="N4023">
        <v>1</v>
      </c>
      <c r="O4023" t="str">
        <f>IF(M4022=0, "Female", "Male")</f>
        <v>Male</v>
      </c>
      <c r="P4023">
        <v>0</v>
      </c>
      <c r="Q4023" t="str">
        <f>IF(P4023=0, "Non Smoker", "Smoker")</f>
        <v>Non Smoker</v>
      </c>
      <c r="R4023" s="2">
        <v>44</v>
      </c>
      <c r="S4023" s="2" t="str">
        <f t="shared" si="62"/>
        <v>Dead</v>
      </c>
      <c r="T4023">
        <v>0</v>
      </c>
      <c r="U4023">
        <v>1</v>
      </c>
    </row>
    <row r="4024" spans="1:21" x14ac:dyDescent="0.3">
      <c r="A4024" s="2">
        <v>70</v>
      </c>
      <c r="B4024">
        <v>1</v>
      </c>
      <c r="C4024" t="str">
        <f>IF(B4024=0, "No Anemia", "Anemia")</f>
        <v>Anemia</v>
      </c>
      <c r="D4024" s="2">
        <v>171</v>
      </c>
      <c r="E4024">
        <v>0</v>
      </c>
      <c r="F4024" t="str">
        <f>IF(E4024=0, "No Diabetes", "Diabetes")</f>
        <v>No Diabetes</v>
      </c>
      <c r="G4024" s="2">
        <v>60</v>
      </c>
      <c r="H4024">
        <v>1</v>
      </c>
      <c r="I4024" t="str">
        <f>IF(H4024=0, "No High Blood Pressure", "High Blood Pressure")</f>
        <v>High Blood Pressure</v>
      </c>
      <c r="J4024" s="2">
        <v>176000</v>
      </c>
      <c r="K4024" s="1">
        <v>1.1000000000000001</v>
      </c>
      <c r="L4024" s="2">
        <v>145</v>
      </c>
      <c r="M4024">
        <v>1</v>
      </c>
      <c r="N4024">
        <v>0</v>
      </c>
      <c r="O4024" t="str">
        <f>IF(M4023=0, "Female", "Male")</f>
        <v>Female</v>
      </c>
      <c r="P4024">
        <v>1</v>
      </c>
      <c r="Q4024" t="str">
        <f>IF(P4024=0, "Non Smoker", "Smoker")</f>
        <v>Smoker</v>
      </c>
      <c r="R4024" s="2">
        <v>146</v>
      </c>
      <c r="S4024" s="2" t="str">
        <f t="shared" si="62"/>
        <v>Alive</v>
      </c>
      <c r="T4024">
        <v>1</v>
      </c>
      <c r="U4024">
        <v>0</v>
      </c>
    </row>
    <row r="4025" spans="1:21" x14ac:dyDescent="0.3">
      <c r="A4025" s="2">
        <v>70</v>
      </c>
      <c r="B4025">
        <v>0</v>
      </c>
      <c r="C4025" t="str">
        <f>IF(B4025=0, "No Anemia", "Anemia")</f>
        <v>No Anemia</v>
      </c>
      <c r="D4025" s="2">
        <v>92</v>
      </c>
      <c r="E4025">
        <v>0</v>
      </c>
      <c r="F4025" t="str">
        <f>IF(E4025=0, "No Diabetes", "Diabetes")</f>
        <v>No Diabetes</v>
      </c>
      <c r="G4025" s="2">
        <v>60</v>
      </c>
      <c r="H4025">
        <v>1</v>
      </c>
      <c r="I4025" t="str">
        <f>IF(H4025=0, "No High Blood Pressure", "High Blood Pressure")</f>
        <v>High Blood Pressure</v>
      </c>
      <c r="J4025" s="2">
        <v>317000</v>
      </c>
      <c r="K4025" s="1">
        <v>0.8</v>
      </c>
      <c r="L4025" s="2">
        <v>140</v>
      </c>
      <c r="M4025">
        <v>0</v>
      </c>
      <c r="N4025">
        <v>1</v>
      </c>
      <c r="O4025" t="str">
        <f>IF(M4024=0, "Female", "Male")</f>
        <v>Male</v>
      </c>
      <c r="P4025">
        <v>1</v>
      </c>
      <c r="Q4025" t="str">
        <f>IF(P4025=0, "Non Smoker", "Smoker")</f>
        <v>Smoker</v>
      </c>
      <c r="R4025" s="2">
        <v>74</v>
      </c>
      <c r="S4025" s="2" t="str">
        <f t="shared" si="62"/>
        <v>Alive</v>
      </c>
      <c r="T4025">
        <v>1</v>
      </c>
      <c r="U4025">
        <v>0</v>
      </c>
    </row>
    <row r="4026" spans="1:21" x14ac:dyDescent="0.3">
      <c r="A4026" s="2">
        <v>70</v>
      </c>
      <c r="B4026">
        <v>0</v>
      </c>
      <c r="C4026" t="str">
        <f>IF(B4026=0, "No Anemia", "Anemia")</f>
        <v>No Anemia</v>
      </c>
      <c r="D4026" s="2">
        <v>97</v>
      </c>
      <c r="E4026">
        <v>0</v>
      </c>
      <c r="F4026" t="str">
        <f>IF(E4026=0, "No Diabetes", "Diabetes")</f>
        <v>No Diabetes</v>
      </c>
      <c r="G4026" s="2">
        <v>60</v>
      </c>
      <c r="H4026">
        <v>1</v>
      </c>
      <c r="I4026" t="str">
        <f>IF(H4026=0, "No High Blood Pressure", "High Blood Pressure")</f>
        <v>High Blood Pressure</v>
      </c>
      <c r="J4026" s="2">
        <v>220000</v>
      </c>
      <c r="K4026" s="1">
        <v>0.9</v>
      </c>
      <c r="L4026" s="2">
        <v>138</v>
      </c>
      <c r="M4026">
        <v>1</v>
      </c>
      <c r="N4026">
        <v>0</v>
      </c>
      <c r="O4026" t="str">
        <f>IF(M4025=0, "Female", "Male")</f>
        <v>Female</v>
      </c>
      <c r="P4026">
        <v>0</v>
      </c>
      <c r="Q4026" t="str">
        <f>IF(P4026=0, "Non Smoker", "Smoker")</f>
        <v>Non Smoker</v>
      </c>
      <c r="R4026" s="2">
        <v>186</v>
      </c>
      <c r="S4026" s="2" t="str">
        <f t="shared" si="62"/>
        <v>Alive</v>
      </c>
      <c r="T4026">
        <v>1</v>
      </c>
      <c r="U4026">
        <v>0</v>
      </c>
    </row>
    <row r="4027" spans="1:21" x14ac:dyDescent="0.3">
      <c r="A4027" s="2">
        <v>70</v>
      </c>
      <c r="B4027">
        <v>0</v>
      </c>
      <c r="C4027" t="str">
        <f>IF(B4027=0, "No Anemia", "Anemia")</f>
        <v>No Anemia</v>
      </c>
      <c r="D4027" s="2">
        <v>571</v>
      </c>
      <c r="E4027">
        <v>1</v>
      </c>
      <c r="F4027" t="str">
        <f>IF(E4027=0, "No Diabetes", "Diabetes")</f>
        <v>Diabetes</v>
      </c>
      <c r="G4027" s="2">
        <v>45</v>
      </c>
      <c r="H4027">
        <v>1</v>
      </c>
      <c r="I4027" t="str">
        <f>IF(H4027=0, "No High Blood Pressure", "High Blood Pressure")</f>
        <v>High Blood Pressure</v>
      </c>
      <c r="J4027" s="2">
        <v>185000</v>
      </c>
      <c r="K4027" s="1">
        <v>1.2</v>
      </c>
      <c r="L4027" s="2">
        <v>139</v>
      </c>
      <c r="M4027">
        <v>1</v>
      </c>
      <c r="N4027">
        <v>0</v>
      </c>
      <c r="O4027" t="str">
        <f>IF(M4026=0, "Female", "Male")</f>
        <v>Male</v>
      </c>
      <c r="P4027">
        <v>1</v>
      </c>
      <c r="Q4027" t="str">
        <f>IF(P4027=0, "Non Smoker", "Smoker")</f>
        <v>Smoker</v>
      </c>
      <c r="R4027" s="2">
        <v>33</v>
      </c>
      <c r="S4027" s="2" t="str">
        <f t="shared" si="62"/>
        <v>Dead</v>
      </c>
      <c r="T4027">
        <v>0</v>
      </c>
      <c r="U4027">
        <v>1</v>
      </c>
    </row>
    <row r="4028" spans="1:21" x14ac:dyDescent="0.3">
      <c r="A4028" s="2">
        <v>70</v>
      </c>
      <c r="B4028">
        <v>0</v>
      </c>
      <c r="C4028" t="str">
        <f>IF(B4028=0, "No Anemia", "Anemia")</f>
        <v>No Anemia</v>
      </c>
      <c r="D4028" s="2">
        <v>69</v>
      </c>
      <c r="E4028">
        <v>0</v>
      </c>
      <c r="F4028" t="str">
        <f>IF(E4028=0, "No Diabetes", "Diabetes")</f>
        <v>No Diabetes</v>
      </c>
      <c r="G4028" s="2">
        <v>40</v>
      </c>
      <c r="H4028">
        <v>0</v>
      </c>
      <c r="I4028" t="str">
        <f>IF(H4028=0, "No High Blood Pressure", "High Blood Pressure")</f>
        <v>No High Blood Pressure</v>
      </c>
      <c r="J4028" s="2">
        <v>293000</v>
      </c>
      <c r="K4028" s="1">
        <v>1.7</v>
      </c>
      <c r="L4028" s="2">
        <v>136</v>
      </c>
      <c r="M4028">
        <v>0</v>
      </c>
      <c r="N4028">
        <v>1</v>
      </c>
      <c r="O4028" t="str">
        <f>IF(M4027=0, "Female", "Male")</f>
        <v>Male</v>
      </c>
      <c r="P4028">
        <v>0</v>
      </c>
      <c r="Q4028" t="str">
        <f>IF(P4028=0, "Non Smoker", "Smoker")</f>
        <v>Non Smoker</v>
      </c>
      <c r="R4028" s="2">
        <v>75</v>
      </c>
      <c r="S4028" s="2" t="str">
        <f t="shared" si="62"/>
        <v>Alive</v>
      </c>
      <c r="T4028">
        <v>1</v>
      </c>
      <c r="U4028">
        <v>0</v>
      </c>
    </row>
    <row r="4029" spans="1:21" x14ac:dyDescent="0.3">
      <c r="A4029" s="2">
        <v>70</v>
      </c>
      <c r="B4029">
        <v>0</v>
      </c>
      <c r="C4029" t="str">
        <f>IF(B4029=0, "No Anemia", "Anemia")</f>
        <v>No Anemia</v>
      </c>
      <c r="D4029" s="2">
        <v>582</v>
      </c>
      <c r="E4029">
        <v>0</v>
      </c>
      <c r="F4029" t="str">
        <f>IF(E4029=0, "No Diabetes", "Diabetes")</f>
        <v>No Diabetes</v>
      </c>
      <c r="G4029" s="2">
        <v>20</v>
      </c>
      <c r="H4029">
        <v>1</v>
      </c>
      <c r="I4029" t="str">
        <f>IF(H4029=0, "No High Blood Pressure", "High Blood Pressure")</f>
        <v>High Blood Pressure</v>
      </c>
      <c r="J4029" s="2">
        <v>263358.03000000003</v>
      </c>
      <c r="K4029" s="1">
        <v>1.83</v>
      </c>
      <c r="L4029" s="2">
        <v>134</v>
      </c>
      <c r="M4029">
        <v>1</v>
      </c>
      <c r="N4029">
        <v>0</v>
      </c>
      <c r="O4029" t="str">
        <f>IF(M4028=0, "Female", "Male")</f>
        <v>Female</v>
      </c>
      <c r="P4029">
        <v>1</v>
      </c>
      <c r="Q4029" t="str">
        <f>IF(P4029=0, "Non Smoker", "Smoker")</f>
        <v>Smoker</v>
      </c>
      <c r="R4029" s="2">
        <v>31</v>
      </c>
      <c r="S4029" s="2" t="str">
        <f t="shared" si="62"/>
        <v>Dead</v>
      </c>
      <c r="T4029">
        <v>0</v>
      </c>
      <c r="U4029">
        <v>1</v>
      </c>
    </row>
    <row r="4030" spans="1:21" x14ac:dyDescent="0.3">
      <c r="A4030" s="2">
        <v>70</v>
      </c>
      <c r="B4030">
        <v>0</v>
      </c>
      <c r="C4030" t="str">
        <f>IF(B4030=0, "No Anemia", "Anemia")</f>
        <v>No Anemia</v>
      </c>
      <c r="D4030" s="2">
        <v>161</v>
      </c>
      <c r="E4030">
        <v>0</v>
      </c>
      <c r="F4030" t="str">
        <f>IF(E4030=0, "No Diabetes", "Diabetes")</f>
        <v>No Diabetes</v>
      </c>
      <c r="G4030" s="2">
        <v>25</v>
      </c>
      <c r="H4030">
        <v>0</v>
      </c>
      <c r="I4030" t="str">
        <f>IF(H4030=0, "No High Blood Pressure", "High Blood Pressure")</f>
        <v>No High Blood Pressure</v>
      </c>
      <c r="J4030" s="2">
        <v>244000</v>
      </c>
      <c r="K4030" s="1">
        <v>1.2</v>
      </c>
      <c r="L4030" s="2">
        <v>142</v>
      </c>
      <c r="M4030">
        <v>0</v>
      </c>
      <c r="N4030">
        <v>1</v>
      </c>
      <c r="O4030" t="str">
        <f>IF(M4029=0, "Female", "Male")</f>
        <v>Male</v>
      </c>
      <c r="P4030">
        <v>0</v>
      </c>
      <c r="Q4030" t="str">
        <f>IF(P4030=0, "Non Smoker", "Smoker")</f>
        <v>Non Smoker</v>
      </c>
      <c r="R4030" s="2">
        <v>66</v>
      </c>
      <c r="S4030" s="2" t="str">
        <f t="shared" si="62"/>
        <v>Dead</v>
      </c>
      <c r="T4030">
        <v>0</v>
      </c>
      <c r="U4030">
        <v>1</v>
      </c>
    </row>
    <row r="4031" spans="1:21" x14ac:dyDescent="0.3">
      <c r="A4031" s="2">
        <v>70</v>
      </c>
      <c r="B4031">
        <v>0</v>
      </c>
      <c r="C4031" t="str">
        <f>IF(B4031=0, "No Anemia", "Anemia")</f>
        <v>No Anemia</v>
      </c>
      <c r="D4031" s="2">
        <v>232</v>
      </c>
      <c r="E4031">
        <v>0</v>
      </c>
      <c r="F4031" t="str">
        <f>IF(E4031=0, "No Diabetes", "Diabetes")</f>
        <v>No Diabetes</v>
      </c>
      <c r="G4031" s="2">
        <v>30</v>
      </c>
      <c r="H4031">
        <v>0</v>
      </c>
      <c r="I4031" t="str">
        <f>IF(H4031=0, "No High Blood Pressure", "High Blood Pressure")</f>
        <v>No High Blood Pressure</v>
      </c>
      <c r="J4031" s="2">
        <v>173000</v>
      </c>
      <c r="K4031" s="1">
        <v>1.2</v>
      </c>
      <c r="L4031" s="2">
        <v>132</v>
      </c>
      <c r="M4031">
        <v>1</v>
      </c>
      <c r="N4031">
        <v>0</v>
      </c>
      <c r="O4031" t="str">
        <f>IF(M4030=0, "Female", "Male")</f>
        <v>Female</v>
      </c>
      <c r="P4031">
        <v>0</v>
      </c>
      <c r="Q4031" t="str">
        <f>IF(P4031=0, "Non Smoker", "Smoker")</f>
        <v>Non Smoker</v>
      </c>
      <c r="R4031" s="2">
        <v>210</v>
      </c>
      <c r="S4031" s="2" t="str">
        <f t="shared" si="62"/>
        <v>Alive</v>
      </c>
      <c r="T4031">
        <v>1</v>
      </c>
      <c r="U4031">
        <v>0</v>
      </c>
    </row>
    <row r="4032" spans="1:21" x14ac:dyDescent="0.3">
      <c r="A4032" s="2">
        <v>70</v>
      </c>
      <c r="B4032">
        <v>0</v>
      </c>
      <c r="C4032" t="str">
        <f>IF(B4032=0, "No Anemia", "Anemia")</f>
        <v>No Anemia</v>
      </c>
      <c r="D4032" s="2">
        <v>97</v>
      </c>
      <c r="E4032">
        <v>0</v>
      </c>
      <c r="F4032" t="str">
        <f>IF(E4032=0, "No Diabetes", "Diabetes")</f>
        <v>No Diabetes</v>
      </c>
      <c r="G4032" s="2">
        <v>60</v>
      </c>
      <c r="H4032">
        <v>1</v>
      </c>
      <c r="I4032" t="str">
        <f>IF(H4032=0, "No High Blood Pressure", "High Blood Pressure")</f>
        <v>High Blood Pressure</v>
      </c>
      <c r="J4032" s="2">
        <v>220000</v>
      </c>
      <c r="K4032" s="1">
        <v>0.9</v>
      </c>
      <c r="L4032" s="2">
        <v>138</v>
      </c>
      <c r="M4032">
        <v>1</v>
      </c>
      <c r="N4032">
        <v>0</v>
      </c>
      <c r="O4032" t="str">
        <f>IF(M4031=0, "Female", "Male")</f>
        <v>Male</v>
      </c>
      <c r="P4032">
        <v>0</v>
      </c>
      <c r="Q4032" t="str">
        <f>IF(P4032=0, "Non Smoker", "Smoker")</f>
        <v>Non Smoker</v>
      </c>
      <c r="R4032" s="2">
        <v>186</v>
      </c>
      <c r="S4032" s="2" t="str">
        <f t="shared" si="62"/>
        <v>Alive</v>
      </c>
      <c r="T4032">
        <v>1</v>
      </c>
      <c r="U4032">
        <v>0</v>
      </c>
    </row>
    <row r="4033" spans="1:21" x14ac:dyDescent="0.3">
      <c r="A4033" s="2">
        <v>70</v>
      </c>
      <c r="B4033">
        <v>0</v>
      </c>
      <c r="C4033" t="str">
        <f>IF(B4033=0, "No Anemia", "Anemia")</f>
        <v>No Anemia</v>
      </c>
      <c r="D4033" s="2">
        <v>582</v>
      </c>
      <c r="E4033">
        <v>0</v>
      </c>
      <c r="F4033" t="str">
        <f>IF(E4033=0, "No Diabetes", "Diabetes")</f>
        <v>No Diabetes</v>
      </c>
      <c r="G4033" s="2">
        <v>20</v>
      </c>
      <c r="H4033">
        <v>1</v>
      </c>
      <c r="I4033" t="str">
        <f>IF(H4033=0, "No High Blood Pressure", "High Blood Pressure")</f>
        <v>High Blood Pressure</v>
      </c>
      <c r="J4033" s="2">
        <v>263358.03000000003</v>
      </c>
      <c r="K4033" s="1">
        <v>1.83</v>
      </c>
      <c r="L4033" s="2">
        <v>134</v>
      </c>
      <c r="M4033">
        <v>1</v>
      </c>
      <c r="N4033">
        <v>0</v>
      </c>
      <c r="O4033" t="str">
        <f>IF(M4032=0, "Female", "Male")</f>
        <v>Male</v>
      </c>
      <c r="P4033">
        <v>1</v>
      </c>
      <c r="Q4033" t="str">
        <f>IF(P4033=0, "Non Smoker", "Smoker")</f>
        <v>Smoker</v>
      </c>
      <c r="R4033" s="2">
        <v>31</v>
      </c>
      <c r="S4033" s="2" t="str">
        <f t="shared" si="62"/>
        <v>Dead</v>
      </c>
      <c r="T4033">
        <v>0</v>
      </c>
      <c r="U4033">
        <v>1</v>
      </c>
    </row>
    <row r="4034" spans="1:21" x14ac:dyDescent="0.3">
      <c r="A4034" s="2">
        <v>70</v>
      </c>
      <c r="B4034">
        <v>0</v>
      </c>
      <c r="C4034" t="str">
        <f>IF(B4034=0, "No Anemia", "Anemia")</f>
        <v>No Anemia</v>
      </c>
      <c r="D4034" s="2">
        <v>88</v>
      </c>
      <c r="E4034">
        <v>1</v>
      </c>
      <c r="F4034" t="str">
        <f>IF(E4034=0, "No Diabetes", "Diabetes")</f>
        <v>Diabetes</v>
      </c>
      <c r="G4034" s="2">
        <v>35</v>
      </c>
      <c r="H4034">
        <v>1</v>
      </c>
      <c r="I4034" t="str">
        <f>IF(H4034=0, "No High Blood Pressure", "High Blood Pressure")</f>
        <v>High Blood Pressure</v>
      </c>
      <c r="J4034" s="2">
        <v>236000</v>
      </c>
      <c r="K4034" s="1">
        <v>1.2</v>
      </c>
      <c r="L4034" s="2">
        <v>132</v>
      </c>
      <c r="M4034">
        <v>0</v>
      </c>
      <c r="N4034">
        <v>1</v>
      </c>
      <c r="O4034" t="str">
        <f>IF(M4033=0, "Female", "Male")</f>
        <v>Male</v>
      </c>
      <c r="P4034">
        <v>0</v>
      </c>
      <c r="Q4034" t="str">
        <f>IF(P4034=0, "Non Smoker", "Smoker")</f>
        <v>Non Smoker</v>
      </c>
      <c r="R4034" s="2">
        <v>215</v>
      </c>
      <c r="S4034" s="2" t="str">
        <f t="shared" ref="S4034:S4097" si="63">IF(T4034=1, "Alive", "Dead")</f>
        <v>Alive</v>
      </c>
      <c r="T4034">
        <v>1</v>
      </c>
      <c r="U4034">
        <v>0</v>
      </c>
    </row>
    <row r="4035" spans="1:21" x14ac:dyDescent="0.3">
      <c r="A4035" s="2">
        <v>70</v>
      </c>
      <c r="B4035">
        <v>0</v>
      </c>
      <c r="C4035" t="str">
        <f>IF(B4035=0, "No Anemia", "Anemia")</f>
        <v>No Anemia</v>
      </c>
      <c r="D4035" s="2">
        <v>582</v>
      </c>
      <c r="E4035">
        <v>1</v>
      </c>
      <c r="F4035" t="str">
        <f>IF(E4035=0, "No Diabetes", "Diabetes")</f>
        <v>Diabetes</v>
      </c>
      <c r="G4035" s="2">
        <v>38</v>
      </c>
      <c r="H4035">
        <v>0</v>
      </c>
      <c r="I4035" t="str">
        <f>IF(H4035=0, "No High Blood Pressure", "High Blood Pressure")</f>
        <v>No High Blood Pressure</v>
      </c>
      <c r="J4035" s="2">
        <v>25100</v>
      </c>
      <c r="K4035" s="1">
        <v>1.1000000000000001</v>
      </c>
      <c r="L4035" s="2">
        <v>140</v>
      </c>
      <c r="M4035">
        <v>1</v>
      </c>
      <c r="N4035">
        <v>0</v>
      </c>
      <c r="O4035" t="str">
        <f>IF(M4034=0, "Female", "Male")</f>
        <v>Female</v>
      </c>
      <c r="P4035">
        <v>0</v>
      </c>
      <c r="Q4035" t="str">
        <f>IF(P4035=0, "Non Smoker", "Smoker")</f>
        <v>Non Smoker</v>
      </c>
      <c r="R4035" s="2">
        <v>246</v>
      </c>
      <c r="S4035" s="2" t="str">
        <f t="shared" si="63"/>
        <v>Alive</v>
      </c>
      <c r="T4035">
        <v>1</v>
      </c>
      <c r="U4035">
        <v>0</v>
      </c>
    </row>
    <row r="4036" spans="1:21" x14ac:dyDescent="0.3">
      <c r="A4036" s="2">
        <v>70</v>
      </c>
      <c r="B4036">
        <v>0</v>
      </c>
      <c r="C4036" t="str">
        <f>IF(B4036=0, "No Anemia", "Anemia")</f>
        <v>No Anemia</v>
      </c>
      <c r="D4036" s="2">
        <v>81</v>
      </c>
      <c r="E4036">
        <v>1</v>
      </c>
      <c r="F4036" t="str">
        <f>IF(E4036=0, "No Diabetes", "Diabetes")</f>
        <v>Diabetes</v>
      </c>
      <c r="G4036" s="2">
        <v>35</v>
      </c>
      <c r="H4036">
        <v>1</v>
      </c>
      <c r="I4036" t="str">
        <f>IF(H4036=0, "No High Blood Pressure", "High Blood Pressure")</f>
        <v>High Blood Pressure</v>
      </c>
      <c r="J4036" s="2">
        <v>533000</v>
      </c>
      <c r="K4036" s="1">
        <v>1.3</v>
      </c>
      <c r="L4036" s="2">
        <v>139</v>
      </c>
      <c r="M4036">
        <v>0</v>
      </c>
      <c r="N4036">
        <v>1</v>
      </c>
      <c r="O4036" t="str">
        <f>IF(M4035=0, "Female", "Male")</f>
        <v>Male</v>
      </c>
      <c r="P4036">
        <v>0</v>
      </c>
      <c r="Q4036" t="str">
        <f>IF(P4036=0, "Non Smoker", "Smoker")</f>
        <v>Non Smoker</v>
      </c>
      <c r="R4036" s="2">
        <v>212</v>
      </c>
      <c r="S4036" s="2" t="str">
        <f t="shared" si="63"/>
        <v>Alive</v>
      </c>
      <c r="T4036">
        <v>1</v>
      </c>
      <c r="U4036">
        <v>0</v>
      </c>
    </row>
    <row r="4037" spans="1:21" x14ac:dyDescent="0.3">
      <c r="A4037" s="2">
        <v>70</v>
      </c>
      <c r="B4037">
        <v>0</v>
      </c>
      <c r="C4037" t="str">
        <f>IF(B4037=0, "No Anemia", "Anemia")</f>
        <v>No Anemia</v>
      </c>
      <c r="D4037" s="2">
        <v>582</v>
      </c>
      <c r="E4037">
        <v>0</v>
      </c>
      <c r="F4037" t="str">
        <f>IF(E4037=0, "No Diabetes", "Diabetes")</f>
        <v>No Diabetes</v>
      </c>
      <c r="G4037" s="2">
        <v>40</v>
      </c>
      <c r="H4037">
        <v>0</v>
      </c>
      <c r="I4037" t="str">
        <f>IF(H4037=0, "No High Blood Pressure", "High Blood Pressure")</f>
        <v>No High Blood Pressure</v>
      </c>
      <c r="J4037" s="2">
        <v>51000</v>
      </c>
      <c r="K4037" s="1">
        <v>2.7</v>
      </c>
      <c r="L4037" s="2">
        <v>136</v>
      </c>
      <c r="M4037">
        <v>1</v>
      </c>
      <c r="N4037">
        <v>0</v>
      </c>
      <c r="O4037" t="str">
        <f>IF(M4036=0, "Female", "Male")</f>
        <v>Female</v>
      </c>
      <c r="P4037">
        <v>1</v>
      </c>
      <c r="Q4037" t="str">
        <f>IF(P4037=0, "Non Smoker", "Smoker")</f>
        <v>Smoker</v>
      </c>
      <c r="R4037" s="2">
        <v>250</v>
      </c>
      <c r="S4037" s="2" t="str">
        <f t="shared" si="63"/>
        <v>Alive</v>
      </c>
      <c r="T4037">
        <v>1</v>
      </c>
      <c r="U4037">
        <v>0</v>
      </c>
    </row>
    <row r="4038" spans="1:21" x14ac:dyDescent="0.3">
      <c r="A4038" s="2">
        <v>70</v>
      </c>
      <c r="B4038">
        <v>1</v>
      </c>
      <c r="C4038" t="str">
        <f>IF(B4038=0, "No Anemia", "Anemia")</f>
        <v>Anemia</v>
      </c>
      <c r="D4038" s="2">
        <v>143</v>
      </c>
      <c r="E4038">
        <v>0</v>
      </c>
      <c r="F4038" t="str">
        <f>IF(E4038=0, "No Diabetes", "Diabetes")</f>
        <v>No Diabetes</v>
      </c>
      <c r="G4038" s="2">
        <v>60</v>
      </c>
      <c r="H4038">
        <v>0</v>
      </c>
      <c r="I4038" t="str">
        <f>IF(H4038=0, "No High Blood Pressure", "High Blood Pressure")</f>
        <v>No High Blood Pressure</v>
      </c>
      <c r="J4038" s="2">
        <v>351000</v>
      </c>
      <c r="K4038" s="1">
        <v>1.3</v>
      </c>
      <c r="L4038" s="2">
        <v>137</v>
      </c>
      <c r="M4038">
        <v>0</v>
      </c>
      <c r="N4038">
        <v>1</v>
      </c>
      <c r="O4038" t="str">
        <f>IF(M4037=0, "Female", "Male")</f>
        <v>Male</v>
      </c>
      <c r="P4038">
        <v>0</v>
      </c>
      <c r="Q4038" t="str">
        <f>IF(P4038=0, "Non Smoker", "Smoker")</f>
        <v>Non Smoker</v>
      </c>
      <c r="R4038" s="2">
        <v>90</v>
      </c>
      <c r="S4038" s="2" t="str">
        <f t="shared" si="63"/>
        <v>Dead</v>
      </c>
      <c r="T4038">
        <v>0</v>
      </c>
      <c r="U4038">
        <v>1</v>
      </c>
    </row>
    <row r="4039" spans="1:21" x14ac:dyDescent="0.3">
      <c r="A4039" s="2">
        <v>70</v>
      </c>
      <c r="B4039">
        <v>0</v>
      </c>
      <c r="C4039" t="str">
        <f>IF(B4039=0, "No Anemia", "Anemia")</f>
        <v>No Anemia</v>
      </c>
      <c r="D4039" s="2">
        <v>2695</v>
      </c>
      <c r="E4039">
        <v>1</v>
      </c>
      <c r="F4039" t="str">
        <f>IF(E4039=0, "No Diabetes", "Diabetes")</f>
        <v>Diabetes</v>
      </c>
      <c r="G4039" s="2">
        <v>40</v>
      </c>
      <c r="H4039">
        <v>0</v>
      </c>
      <c r="I4039" t="str">
        <f>IF(H4039=0, "No High Blood Pressure", "High Blood Pressure")</f>
        <v>No High Blood Pressure</v>
      </c>
      <c r="J4039" s="2">
        <v>241000</v>
      </c>
      <c r="K4039" s="1">
        <v>1</v>
      </c>
      <c r="L4039" s="2">
        <v>137</v>
      </c>
      <c r="M4039">
        <v>1</v>
      </c>
      <c r="N4039">
        <v>0</v>
      </c>
      <c r="O4039" t="str">
        <f>IF(M4038=0, "Female", "Male")</f>
        <v>Female</v>
      </c>
      <c r="P4039">
        <v>0</v>
      </c>
      <c r="Q4039" t="str">
        <f>IF(P4039=0, "Non Smoker", "Smoker")</f>
        <v>Non Smoker</v>
      </c>
      <c r="R4039" s="2">
        <v>247</v>
      </c>
      <c r="S4039" s="2" t="str">
        <f t="shared" si="63"/>
        <v>Alive</v>
      </c>
      <c r="T4039">
        <v>1</v>
      </c>
      <c r="U4039">
        <v>0</v>
      </c>
    </row>
    <row r="4040" spans="1:21" x14ac:dyDescent="0.3">
      <c r="A4040" s="2">
        <v>70</v>
      </c>
      <c r="B4040">
        <v>0</v>
      </c>
      <c r="C4040" t="str">
        <f>IF(B4040=0, "No Anemia", "Anemia")</f>
        <v>No Anemia</v>
      </c>
      <c r="D4040" s="2">
        <v>88</v>
      </c>
      <c r="E4040">
        <v>1</v>
      </c>
      <c r="F4040" t="str">
        <f>IF(E4040=0, "No Diabetes", "Diabetes")</f>
        <v>Diabetes</v>
      </c>
      <c r="G4040" s="2">
        <v>35</v>
      </c>
      <c r="H4040">
        <v>1</v>
      </c>
      <c r="I4040" t="str">
        <f>IF(H4040=0, "No High Blood Pressure", "High Blood Pressure")</f>
        <v>High Blood Pressure</v>
      </c>
      <c r="J4040" s="2">
        <v>236000</v>
      </c>
      <c r="K4040" s="1">
        <v>1.2</v>
      </c>
      <c r="L4040" s="2">
        <v>132</v>
      </c>
      <c r="M4040">
        <v>0</v>
      </c>
      <c r="N4040">
        <v>1</v>
      </c>
      <c r="O4040" t="str">
        <f>IF(M4039=0, "Female", "Male")</f>
        <v>Male</v>
      </c>
      <c r="P4040">
        <v>0</v>
      </c>
      <c r="Q4040" t="str">
        <f>IF(P4040=0, "Non Smoker", "Smoker")</f>
        <v>Non Smoker</v>
      </c>
      <c r="R4040" s="2">
        <v>215</v>
      </c>
      <c r="S4040" s="2" t="str">
        <f t="shared" si="63"/>
        <v>Alive</v>
      </c>
      <c r="T4040">
        <v>1</v>
      </c>
      <c r="U4040">
        <v>0</v>
      </c>
    </row>
    <row r="4041" spans="1:21" x14ac:dyDescent="0.3">
      <c r="A4041" s="2">
        <v>70</v>
      </c>
      <c r="B4041">
        <v>1</v>
      </c>
      <c r="C4041" t="str">
        <f>IF(B4041=0, "No Anemia", "Anemia")</f>
        <v>Anemia</v>
      </c>
      <c r="D4041" s="2">
        <v>59</v>
      </c>
      <c r="E4041">
        <v>0</v>
      </c>
      <c r="F4041" t="str">
        <f>IF(E4041=0, "No Diabetes", "Diabetes")</f>
        <v>No Diabetes</v>
      </c>
      <c r="G4041" s="2">
        <v>60</v>
      </c>
      <c r="H4041">
        <v>0</v>
      </c>
      <c r="I4041" t="str">
        <f>IF(H4041=0, "No High Blood Pressure", "High Blood Pressure")</f>
        <v>No High Blood Pressure</v>
      </c>
      <c r="J4041" s="2">
        <v>255000</v>
      </c>
      <c r="K4041" s="1">
        <v>1.1000000000000001</v>
      </c>
      <c r="L4041" s="2">
        <v>136</v>
      </c>
      <c r="M4041">
        <v>0</v>
      </c>
      <c r="N4041">
        <v>1</v>
      </c>
      <c r="O4041" t="str">
        <f>IF(M4040=0, "Female", "Male")</f>
        <v>Female</v>
      </c>
      <c r="P4041">
        <v>0</v>
      </c>
      <c r="Q4041" t="str">
        <f>IF(P4041=0, "Non Smoker", "Smoker")</f>
        <v>Non Smoker</v>
      </c>
      <c r="R4041" s="2">
        <v>85</v>
      </c>
      <c r="S4041" s="2" t="str">
        <f t="shared" si="63"/>
        <v>Alive</v>
      </c>
      <c r="T4041">
        <v>1</v>
      </c>
      <c r="U4041">
        <v>0</v>
      </c>
    </row>
    <row r="4042" spans="1:21" x14ac:dyDescent="0.3">
      <c r="A4042" s="2">
        <v>70</v>
      </c>
      <c r="B4042">
        <v>0</v>
      </c>
      <c r="C4042" t="str">
        <f>IF(B4042=0, "No Anemia", "Anemia")</f>
        <v>No Anemia</v>
      </c>
      <c r="D4042" s="2">
        <v>69</v>
      </c>
      <c r="E4042">
        <v>0</v>
      </c>
      <c r="F4042" t="str">
        <f>IF(E4042=0, "No Diabetes", "Diabetes")</f>
        <v>No Diabetes</v>
      </c>
      <c r="G4042" s="2">
        <v>40</v>
      </c>
      <c r="H4042">
        <v>0</v>
      </c>
      <c r="I4042" t="str">
        <f>IF(H4042=0, "No High Blood Pressure", "High Blood Pressure")</f>
        <v>No High Blood Pressure</v>
      </c>
      <c r="J4042" s="2">
        <v>293000</v>
      </c>
      <c r="K4042" s="1">
        <v>1.7</v>
      </c>
      <c r="L4042" s="2">
        <v>136</v>
      </c>
      <c r="M4042">
        <v>0</v>
      </c>
      <c r="N4042">
        <v>1</v>
      </c>
      <c r="O4042" t="str">
        <f>IF(M4041=0, "Female", "Male")</f>
        <v>Female</v>
      </c>
      <c r="P4042">
        <v>0</v>
      </c>
      <c r="Q4042" t="str">
        <f>IF(P4042=0, "Non Smoker", "Smoker")</f>
        <v>Non Smoker</v>
      </c>
      <c r="R4042" s="2">
        <v>75</v>
      </c>
      <c r="S4042" s="2" t="str">
        <f t="shared" si="63"/>
        <v>Alive</v>
      </c>
      <c r="T4042">
        <v>1</v>
      </c>
      <c r="U4042">
        <v>0</v>
      </c>
    </row>
    <row r="4043" spans="1:21" x14ac:dyDescent="0.3">
      <c r="A4043" s="2">
        <v>70</v>
      </c>
      <c r="B4043">
        <v>1</v>
      </c>
      <c r="C4043" t="str">
        <f>IF(B4043=0, "No Anemia", "Anemia")</f>
        <v>Anemia</v>
      </c>
      <c r="D4043" s="2">
        <v>171</v>
      </c>
      <c r="E4043">
        <v>0</v>
      </c>
      <c r="F4043" t="str">
        <f>IF(E4043=0, "No Diabetes", "Diabetes")</f>
        <v>No Diabetes</v>
      </c>
      <c r="G4043" s="2">
        <v>60</v>
      </c>
      <c r="H4043">
        <v>1</v>
      </c>
      <c r="I4043" t="str">
        <f>IF(H4043=0, "No High Blood Pressure", "High Blood Pressure")</f>
        <v>High Blood Pressure</v>
      </c>
      <c r="J4043" s="2">
        <v>176000</v>
      </c>
      <c r="K4043" s="1">
        <v>1.1000000000000001</v>
      </c>
      <c r="L4043" s="2">
        <v>145</v>
      </c>
      <c r="M4043">
        <v>1</v>
      </c>
      <c r="N4043">
        <v>0</v>
      </c>
      <c r="O4043" t="str">
        <f>IF(M4042=0, "Female", "Male")</f>
        <v>Female</v>
      </c>
      <c r="P4043">
        <v>1</v>
      </c>
      <c r="Q4043" t="str">
        <f>IF(P4043=0, "Non Smoker", "Smoker")</f>
        <v>Smoker</v>
      </c>
      <c r="R4043" s="2">
        <v>146</v>
      </c>
      <c r="S4043" s="2" t="str">
        <f t="shared" si="63"/>
        <v>Alive</v>
      </c>
      <c r="T4043">
        <v>1</v>
      </c>
      <c r="U4043">
        <v>0</v>
      </c>
    </row>
    <row r="4044" spans="1:21" x14ac:dyDescent="0.3">
      <c r="A4044" s="2">
        <v>70</v>
      </c>
      <c r="B4044">
        <v>1</v>
      </c>
      <c r="C4044" t="str">
        <f>IF(B4044=0, "No Anemia", "Anemia")</f>
        <v>Anemia</v>
      </c>
      <c r="D4044" s="2">
        <v>143</v>
      </c>
      <c r="E4044">
        <v>0</v>
      </c>
      <c r="F4044" t="str">
        <f>IF(E4044=0, "No Diabetes", "Diabetes")</f>
        <v>No Diabetes</v>
      </c>
      <c r="G4044" s="2">
        <v>60</v>
      </c>
      <c r="H4044">
        <v>0</v>
      </c>
      <c r="I4044" t="str">
        <f>IF(H4044=0, "No High Blood Pressure", "High Blood Pressure")</f>
        <v>No High Blood Pressure</v>
      </c>
      <c r="J4044" s="2">
        <v>351000</v>
      </c>
      <c r="K4044" s="1">
        <v>1.3</v>
      </c>
      <c r="L4044" s="2">
        <v>137</v>
      </c>
      <c r="M4044">
        <v>0</v>
      </c>
      <c r="N4044">
        <v>1</v>
      </c>
      <c r="O4044" t="str">
        <f>IF(M4043=0, "Female", "Male")</f>
        <v>Male</v>
      </c>
      <c r="P4044">
        <v>0</v>
      </c>
      <c r="Q4044" t="str">
        <f>IF(P4044=0, "Non Smoker", "Smoker")</f>
        <v>Non Smoker</v>
      </c>
      <c r="R4044" s="2">
        <v>90</v>
      </c>
      <c r="S4044" s="2" t="str">
        <f t="shared" si="63"/>
        <v>Dead</v>
      </c>
      <c r="T4044">
        <v>0</v>
      </c>
      <c r="U4044">
        <v>1</v>
      </c>
    </row>
    <row r="4045" spans="1:21" x14ac:dyDescent="0.3">
      <c r="A4045" s="2">
        <v>70</v>
      </c>
      <c r="B4045">
        <v>0</v>
      </c>
      <c r="C4045" t="str">
        <f>IF(B4045=0, "No Anemia", "Anemia")</f>
        <v>No Anemia</v>
      </c>
      <c r="D4045" s="2">
        <v>88</v>
      </c>
      <c r="E4045">
        <v>1</v>
      </c>
      <c r="F4045" t="str">
        <f>IF(E4045=0, "No Diabetes", "Diabetes")</f>
        <v>Diabetes</v>
      </c>
      <c r="G4045" s="2">
        <v>35</v>
      </c>
      <c r="H4045">
        <v>1</v>
      </c>
      <c r="I4045" t="str">
        <f>IF(H4045=0, "No High Blood Pressure", "High Blood Pressure")</f>
        <v>High Blood Pressure</v>
      </c>
      <c r="J4045" s="2">
        <v>236000</v>
      </c>
      <c r="K4045" s="1">
        <v>1.2</v>
      </c>
      <c r="L4045" s="2">
        <v>132</v>
      </c>
      <c r="M4045">
        <v>0</v>
      </c>
      <c r="N4045">
        <v>1</v>
      </c>
      <c r="O4045" t="str">
        <f>IF(M4044=0, "Female", "Male")</f>
        <v>Female</v>
      </c>
      <c r="P4045">
        <v>0</v>
      </c>
      <c r="Q4045" t="str">
        <f>IF(P4045=0, "Non Smoker", "Smoker")</f>
        <v>Non Smoker</v>
      </c>
      <c r="R4045" s="2">
        <v>215</v>
      </c>
      <c r="S4045" s="2" t="str">
        <f t="shared" si="63"/>
        <v>Alive</v>
      </c>
      <c r="T4045">
        <v>1</v>
      </c>
      <c r="U4045">
        <v>0</v>
      </c>
    </row>
    <row r="4046" spans="1:21" x14ac:dyDescent="0.3">
      <c r="A4046" s="2">
        <v>70</v>
      </c>
      <c r="B4046">
        <v>0</v>
      </c>
      <c r="C4046" t="str">
        <f>IF(B4046=0, "No Anemia", "Anemia")</f>
        <v>No Anemia</v>
      </c>
      <c r="D4046" s="2">
        <v>93</v>
      </c>
      <c r="E4046">
        <v>0</v>
      </c>
      <c r="F4046" t="str">
        <f>IF(E4046=0, "No Diabetes", "Diabetes")</f>
        <v>No Diabetes</v>
      </c>
      <c r="G4046" s="2">
        <v>35</v>
      </c>
      <c r="H4046">
        <v>0</v>
      </c>
      <c r="I4046" t="str">
        <f>IF(H4046=0, "No High Blood Pressure", "High Blood Pressure")</f>
        <v>No High Blood Pressure</v>
      </c>
      <c r="J4046" s="2">
        <v>185000</v>
      </c>
      <c r="K4046" s="1">
        <v>1.1000000000000001</v>
      </c>
      <c r="L4046" s="2">
        <v>134</v>
      </c>
      <c r="M4046">
        <v>1</v>
      </c>
      <c r="N4046">
        <v>0</v>
      </c>
      <c r="O4046" t="str">
        <f>IF(M4045=0, "Female", "Male")</f>
        <v>Female</v>
      </c>
      <c r="P4046">
        <v>1</v>
      </c>
      <c r="Q4046" t="str">
        <f>IF(P4046=0, "Non Smoker", "Smoker")</f>
        <v>Smoker</v>
      </c>
      <c r="R4046" s="2">
        <v>208</v>
      </c>
      <c r="S4046" s="2" t="str">
        <f t="shared" si="63"/>
        <v>Alive</v>
      </c>
      <c r="T4046">
        <v>1</v>
      </c>
      <c r="U4046">
        <v>0</v>
      </c>
    </row>
    <row r="4047" spans="1:21" x14ac:dyDescent="0.3">
      <c r="A4047" s="2">
        <v>70</v>
      </c>
      <c r="B4047">
        <v>1</v>
      </c>
      <c r="C4047" t="str">
        <f>IF(B4047=0, "No Anemia", "Anemia")</f>
        <v>Anemia</v>
      </c>
      <c r="D4047" s="2">
        <v>59</v>
      </c>
      <c r="E4047">
        <v>0</v>
      </c>
      <c r="F4047" t="str">
        <f>IF(E4047=0, "No Diabetes", "Diabetes")</f>
        <v>No Diabetes</v>
      </c>
      <c r="G4047" s="2">
        <v>60</v>
      </c>
      <c r="H4047">
        <v>0</v>
      </c>
      <c r="I4047" t="str">
        <f>IF(H4047=0, "No High Blood Pressure", "High Blood Pressure")</f>
        <v>No High Blood Pressure</v>
      </c>
      <c r="J4047" s="2">
        <v>255000</v>
      </c>
      <c r="K4047" s="1">
        <v>1.1000000000000001</v>
      </c>
      <c r="L4047" s="2">
        <v>136</v>
      </c>
      <c r="M4047">
        <v>0</v>
      </c>
      <c r="N4047">
        <v>1</v>
      </c>
      <c r="O4047" t="str">
        <f>IF(M4046=0, "Female", "Male")</f>
        <v>Male</v>
      </c>
      <c r="P4047">
        <v>0</v>
      </c>
      <c r="Q4047" t="str">
        <f>IF(P4047=0, "Non Smoker", "Smoker")</f>
        <v>Non Smoker</v>
      </c>
      <c r="R4047" s="2">
        <v>85</v>
      </c>
      <c r="S4047" s="2" t="str">
        <f t="shared" si="63"/>
        <v>Alive</v>
      </c>
      <c r="T4047">
        <v>1</v>
      </c>
      <c r="U4047">
        <v>0</v>
      </c>
    </row>
    <row r="4048" spans="1:21" x14ac:dyDescent="0.3">
      <c r="A4048" s="2">
        <v>70</v>
      </c>
      <c r="B4048">
        <v>0</v>
      </c>
      <c r="C4048" t="str">
        <f>IF(B4048=0, "No Anemia", "Anemia")</f>
        <v>No Anemia</v>
      </c>
      <c r="D4048" s="2">
        <v>835</v>
      </c>
      <c r="E4048">
        <v>0</v>
      </c>
      <c r="F4048" t="str">
        <f>IF(E4048=0, "No Diabetes", "Diabetes")</f>
        <v>No Diabetes</v>
      </c>
      <c r="G4048" s="2">
        <v>35</v>
      </c>
      <c r="H4048">
        <v>1</v>
      </c>
      <c r="I4048" t="str">
        <f>IF(H4048=0, "No High Blood Pressure", "High Blood Pressure")</f>
        <v>High Blood Pressure</v>
      </c>
      <c r="J4048" s="2">
        <v>305000</v>
      </c>
      <c r="K4048" s="1">
        <v>0.8</v>
      </c>
      <c r="L4048" s="2">
        <v>133</v>
      </c>
      <c r="M4048">
        <v>0</v>
      </c>
      <c r="N4048">
        <v>1</v>
      </c>
      <c r="O4048" t="str">
        <f>IF(M4047=0, "Female", "Male")</f>
        <v>Female</v>
      </c>
      <c r="P4048">
        <v>0</v>
      </c>
      <c r="Q4048" t="str">
        <f>IF(P4048=0, "Non Smoker", "Smoker")</f>
        <v>Non Smoker</v>
      </c>
      <c r="R4048" s="2">
        <v>145</v>
      </c>
      <c r="S4048" s="2" t="str">
        <f t="shared" si="63"/>
        <v>Alive</v>
      </c>
      <c r="T4048">
        <v>1</v>
      </c>
      <c r="U4048">
        <v>0</v>
      </c>
    </row>
    <row r="4049" spans="1:21" x14ac:dyDescent="0.3">
      <c r="A4049" s="2">
        <v>70</v>
      </c>
      <c r="B4049">
        <v>0</v>
      </c>
      <c r="C4049" t="str">
        <f>IF(B4049=0, "No Anemia", "Anemia")</f>
        <v>No Anemia</v>
      </c>
      <c r="D4049" s="2">
        <v>835</v>
      </c>
      <c r="E4049">
        <v>0</v>
      </c>
      <c r="F4049" t="str">
        <f>IF(E4049=0, "No Diabetes", "Diabetes")</f>
        <v>No Diabetes</v>
      </c>
      <c r="G4049" s="2">
        <v>35</v>
      </c>
      <c r="H4049">
        <v>1</v>
      </c>
      <c r="I4049" t="str">
        <f>IF(H4049=0, "No High Blood Pressure", "High Blood Pressure")</f>
        <v>High Blood Pressure</v>
      </c>
      <c r="J4049" s="2">
        <v>305000</v>
      </c>
      <c r="K4049" s="1">
        <v>0.8</v>
      </c>
      <c r="L4049" s="2">
        <v>133</v>
      </c>
      <c r="M4049">
        <v>0</v>
      </c>
      <c r="N4049">
        <v>1</v>
      </c>
      <c r="O4049" t="str">
        <f>IF(M4048=0, "Female", "Male")</f>
        <v>Female</v>
      </c>
      <c r="P4049">
        <v>0</v>
      </c>
      <c r="Q4049" t="str">
        <f>IF(P4049=0, "Non Smoker", "Smoker")</f>
        <v>Non Smoker</v>
      </c>
      <c r="R4049" s="2">
        <v>145</v>
      </c>
      <c r="S4049" s="2" t="str">
        <f t="shared" si="63"/>
        <v>Alive</v>
      </c>
      <c r="T4049">
        <v>1</v>
      </c>
      <c r="U4049">
        <v>0</v>
      </c>
    </row>
    <row r="4050" spans="1:21" x14ac:dyDescent="0.3">
      <c r="A4050" s="2">
        <v>70</v>
      </c>
      <c r="B4050">
        <v>1</v>
      </c>
      <c r="C4050" t="str">
        <f>IF(B4050=0, "No Anemia", "Anemia")</f>
        <v>Anemia</v>
      </c>
      <c r="D4050" s="2">
        <v>143</v>
      </c>
      <c r="E4050">
        <v>0</v>
      </c>
      <c r="F4050" t="str">
        <f>IF(E4050=0, "No Diabetes", "Diabetes")</f>
        <v>No Diabetes</v>
      </c>
      <c r="G4050" s="2">
        <v>60</v>
      </c>
      <c r="H4050">
        <v>0</v>
      </c>
      <c r="I4050" t="str">
        <f>IF(H4050=0, "No High Blood Pressure", "High Blood Pressure")</f>
        <v>No High Blood Pressure</v>
      </c>
      <c r="J4050" s="2">
        <v>351000</v>
      </c>
      <c r="K4050" s="1">
        <v>1.3</v>
      </c>
      <c r="L4050" s="2">
        <v>137</v>
      </c>
      <c r="M4050">
        <v>0</v>
      </c>
      <c r="N4050">
        <v>1</v>
      </c>
      <c r="O4050" t="str">
        <f>IF(M4049=0, "Female", "Male")</f>
        <v>Female</v>
      </c>
      <c r="P4050">
        <v>0</v>
      </c>
      <c r="Q4050" t="str">
        <f>IF(P4050=0, "Non Smoker", "Smoker")</f>
        <v>Non Smoker</v>
      </c>
      <c r="R4050" s="2">
        <v>90</v>
      </c>
      <c r="S4050" s="2" t="str">
        <f t="shared" si="63"/>
        <v>Dead</v>
      </c>
      <c r="T4050">
        <v>0</v>
      </c>
      <c r="U4050">
        <v>1</v>
      </c>
    </row>
    <row r="4051" spans="1:21" x14ac:dyDescent="0.3">
      <c r="A4051" s="2">
        <v>70</v>
      </c>
      <c r="B4051">
        <v>0</v>
      </c>
      <c r="C4051" t="str">
        <f>IF(B4051=0, "No Anemia", "Anemia")</f>
        <v>No Anemia</v>
      </c>
      <c r="D4051" s="2">
        <v>618</v>
      </c>
      <c r="E4051">
        <v>0</v>
      </c>
      <c r="F4051" t="str">
        <f>IF(E4051=0, "No Diabetes", "Diabetes")</f>
        <v>No Diabetes</v>
      </c>
      <c r="G4051" s="2">
        <v>35</v>
      </c>
      <c r="H4051">
        <v>0</v>
      </c>
      <c r="I4051" t="str">
        <f>IF(H4051=0, "No High Blood Pressure", "High Blood Pressure")</f>
        <v>No High Blood Pressure</v>
      </c>
      <c r="J4051" s="2">
        <v>327000</v>
      </c>
      <c r="K4051" s="1">
        <v>1.1000000000000001</v>
      </c>
      <c r="L4051" s="2">
        <v>142</v>
      </c>
      <c r="M4051">
        <v>0</v>
      </c>
      <c r="N4051">
        <v>1</v>
      </c>
      <c r="O4051" t="str">
        <f>IF(M4050=0, "Female", "Male")</f>
        <v>Female</v>
      </c>
      <c r="P4051">
        <v>0</v>
      </c>
      <c r="Q4051" t="str">
        <f>IF(P4051=0, "Non Smoker", "Smoker")</f>
        <v>Non Smoker</v>
      </c>
      <c r="R4051" s="2">
        <v>245</v>
      </c>
      <c r="S4051" s="2" t="str">
        <f t="shared" si="63"/>
        <v>Alive</v>
      </c>
      <c r="T4051">
        <v>1</v>
      </c>
      <c r="U4051">
        <v>0</v>
      </c>
    </row>
    <row r="4052" spans="1:21" x14ac:dyDescent="0.3">
      <c r="A4052" s="2">
        <v>70</v>
      </c>
      <c r="B4052">
        <v>0</v>
      </c>
      <c r="C4052" t="str">
        <f>IF(B4052=0, "No Anemia", "Anemia")</f>
        <v>No Anemia</v>
      </c>
      <c r="D4052" s="2">
        <v>582</v>
      </c>
      <c r="E4052">
        <v>1</v>
      </c>
      <c r="F4052" t="str">
        <f>IF(E4052=0, "No Diabetes", "Diabetes")</f>
        <v>Diabetes</v>
      </c>
      <c r="G4052" s="2">
        <v>38</v>
      </c>
      <c r="H4052">
        <v>0</v>
      </c>
      <c r="I4052" t="str">
        <f>IF(H4052=0, "No High Blood Pressure", "High Blood Pressure")</f>
        <v>No High Blood Pressure</v>
      </c>
      <c r="J4052" s="2">
        <v>25100</v>
      </c>
      <c r="K4052" s="1">
        <v>1.1000000000000001</v>
      </c>
      <c r="L4052" s="2">
        <v>140</v>
      </c>
      <c r="M4052">
        <v>1</v>
      </c>
      <c r="N4052">
        <v>0</v>
      </c>
      <c r="O4052" t="str">
        <f>IF(M4051=0, "Female", "Male")</f>
        <v>Female</v>
      </c>
      <c r="P4052">
        <v>0</v>
      </c>
      <c r="Q4052" t="str">
        <f>IF(P4052=0, "Non Smoker", "Smoker")</f>
        <v>Non Smoker</v>
      </c>
      <c r="R4052" s="2">
        <v>246</v>
      </c>
      <c r="S4052" s="2" t="str">
        <f t="shared" si="63"/>
        <v>Alive</v>
      </c>
      <c r="T4052">
        <v>1</v>
      </c>
      <c r="U4052">
        <v>0</v>
      </c>
    </row>
    <row r="4053" spans="1:21" x14ac:dyDescent="0.3">
      <c r="A4053" s="2">
        <v>70</v>
      </c>
      <c r="B4053">
        <v>0</v>
      </c>
      <c r="C4053" t="str">
        <f>IF(B4053=0, "No Anemia", "Anemia")</f>
        <v>No Anemia</v>
      </c>
      <c r="D4053" s="2">
        <v>212</v>
      </c>
      <c r="E4053">
        <v>1</v>
      </c>
      <c r="F4053" t="str">
        <f>IF(E4053=0, "No Diabetes", "Diabetes")</f>
        <v>Diabetes</v>
      </c>
      <c r="G4053" s="2">
        <v>17</v>
      </c>
      <c r="H4053">
        <v>1</v>
      </c>
      <c r="I4053" t="str">
        <f>IF(H4053=0, "No High Blood Pressure", "High Blood Pressure")</f>
        <v>High Blood Pressure</v>
      </c>
      <c r="J4053" s="2">
        <v>389000</v>
      </c>
      <c r="K4053" s="1">
        <v>1</v>
      </c>
      <c r="L4053" s="2">
        <v>136</v>
      </c>
      <c r="M4053">
        <v>1</v>
      </c>
      <c r="N4053">
        <v>0</v>
      </c>
      <c r="O4053" t="str">
        <f>IF(M4052=0, "Female", "Male")</f>
        <v>Male</v>
      </c>
      <c r="P4053">
        <v>1</v>
      </c>
      <c r="Q4053" t="str">
        <f>IF(P4053=0, "Non Smoker", "Smoker")</f>
        <v>Smoker</v>
      </c>
      <c r="R4053" s="2">
        <v>188</v>
      </c>
      <c r="S4053" s="2" t="str">
        <f t="shared" si="63"/>
        <v>Alive</v>
      </c>
      <c r="T4053">
        <v>1</v>
      </c>
      <c r="U4053">
        <v>0</v>
      </c>
    </row>
    <row r="4054" spans="1:21" x14ac:dyDescent="0.3">
      <c r="A4054" s="2">
        <v>70</v>
      </c>
      <c r="B4054">
        <v>0</v>
      </c>
      <c r="C4054" t="str">
        <f>IF(B4054=0, "No Anemia", "Anemia")</f>
        <v>No Anemia</v>
      </c>
      <c r="D4054" s="2">
        <v>618</v>
      </c>
      <c r="E4054">
        <v>0</v>
      </c>
      <c r="F4054" t="str">
        <f>IF(E4054=0, "No Diabetes", "Diabetes")</f>
        <v>No Diabetes</v>
      </c>
      <c r="G4054" s="2">
        <v>35</v>
      </c>
      <c r="H4054">
        <v>0</v>
      </c>
      <c r="I4054" t="str">
        <f>IF(H4054=0, "No High Blood Pressure", "High Blood Pressure")</f>
        <v>No High Blood Pressure</v>
      </c>
      <c r="J4054" s="2">
        <v>327000</v>
      </c>
      <c r="K4054" s="1">
        <v>1.1000000000000001</v>
      </c>
      <c r="L4054" s="2">
        <v>142</v>
      </c>
      <c r="M4054">
        <v>0</v>
      </c>
      <c r="N4054">
        <v>1</v>
      </c>
      <c r="O4054" t="str">
        <f>IF(M4053=0, "Female", "Male")</f>
        <v>Male</v>
      </c>
      <c r="P4054">
        <v>0</v>
      </c>
      <c r="Q4054" t="str">
        <f>IF(P4054=0, "Non Smoker", "Smoker")</f>
        <v>Non Smoker</v>
      </c>
      <c r="R4054" s="2">
        <v>245</v>
      </c>
      <c r="S4054" s="2" t="str">
        <f t="shared" si="63"/>
        <v>Alive</v>
      </c>
      <c r="T4054">
        <v>1</v>
      </c>
      <c r="U4054">
        <v>0</v>
      </c>
    </row>
    <row r="4055" spans="1:21" x14ac:dyDescent="0.3">
      <c r="A4055" s="2">
        <v>70</v>
      </c>
      <c r="B4055">
        <v>0</v>
      </c>
      <c r="C4055" t="str">
        <f>IF(B4055=0, "No Anemia", "Anemia")</f>
        <v>No Anemia</v>
      </c>
      <c r="D4055" s="2">
        <v>66</v>
      </c>
      <c r="E4055">
        <v>1</v>
      </c>
      <c r="F4055" t="str">
        <f>IF(E4055=0, "No Diabetes", "Diabetes")</f>
        <v>Diabetes</v>
      </c>
      <c r="G4055" s="2">
        <v>45</v>
      </c>
      <c r="H4055">
        <v>0</v>
      </c>
      <c r="I4055" t="str">
        <f>IF(H4055=0, "No High Blood Pressure", "High Blood Pressure")</f>
        <v>No High Blood Pressure</v>
      </c>
      <c r="J4055" s="2">
        <v>249000</v>
      </c>
      <c r="K4055" s="1">
        <v>0.8</v>
      </c>
      <c r="L4055" s="2">
        <v>136</v>
      </c>
      <c r="M4055">
        <v>1</v>
      </c>
      <c r="N4055">
        <v>0</v>
      </c>
      <c r="O4055" t="str">
        <f>IF(M4054=0, "Female", "Male")</f>
        <v>Female</v>
      </c>
      <c r="P4055">
        <v>1</v>
      </c>
      <c r="Q4055" t="str">
        <f>IF(P4055=0, "Non Smoker", "Smoker")</f>
        <v>Smoker</v>
      </c>
      <c r="R4055" s="2">
        <v>80</v>
      </c>
      <c r="S4055" s="2" t="str">
        <f t="shared" si="63"/>
        <v>Alive</v>
      </c>
      <c r="T4055">
        <v>1</v>
      </c>
      <c r="U4055">
        <v>0</v>
      </c>
    </row>
    <row r="4056" spans="1:21" x14ac:dyDescent="0.3">
      <c r="A4056" s="2">
        <v>70</v>
      </c>
      <c r="B4056">
        <v>0</v>
      </c>
      <c r="C4056" t="str">
        <f>IF(B4056=0, "No Anemia", "Anemia")</f>
        <v>No Anemia</v>
      </c>
      <c r="D4056" s="2">
        <v>582</v>
      </c>
      <c r="E4056">
        <v>1</v>
      </c>
      <c r="F4056" t="str">
        <f>IF(E4056=0, "No Diabetes", "Diabetes")</f>
        <v>Diabetes</v>
      </c>
      <c r="G4056" s="2">
        <v>38</v>
      </c>
      <c r="H4056">
        <v>0</v>
      </c>
      <c r="I4056" t="str">
        <f>IF(H4056=0, "No High Blood Pressure", "High Blood Pressure")</f>
        <v>No High Blood Pressure</v>
      </c>
      <c r="J4056" s="2">
        <v>25100</v>
      </c>
      <c r="K4056" s="1">
        <v>1.1000000000000001</v>
      </c>
      <c r="L4056" s="2">
        <v>140</v>
      </c>
      <c r="M4056">
        <v>1</v>
      </c>
      <c r="N4056">
        <v>0</v>
      </c>
      <c r="O4056" t="str">
        <f>IF(M4055=0, "Female", "Male")</f>
        <v>Male</v>
      </c>
      <c r="P4056">
        <v>0</v>
      </c>
      <c r="Q4056" t="str">
        <f>IF(P4056=0, "Non Smoker", "Smoker")</f>
        <v>Non Smoker</v>
      </c>
      <c r="R4056" s="2">
        <v>246</v>
      </c>
      <c r="S4056" s="2" t="str">
        <f t="shared" si="63"/>
        <v>Alive</v>
      </c>
      <c r="T4056">
        <v>1</v>
      </c>
      <c r="U4056">
        <v>0</v>
      </c>
    </row>
    <row r="4057" spans="1:21" x14ac:dyDescent="0.3">
      <c r="A4057" s="2">
        <v>70</v>
      </c>
      <c r="B4057">
        <v>0</v>
      </c>
      <c r="C4057" t="str">
        <f>IF(B4057=0, "No Anemia", "Anemia")</f>
        <v>No Anemia</v>
      </c>
      <c r="D4057" s="2">
        <v>122</v>
      </c>
      <c r="E4057">
        <v>1</v>
      </c>
      <c r="F4057" t="str">
        <f>IF(E4057=0, "No Diabetes", "Diabetes")</f>
        <v>Diabetes</v>
      </c>
      <c r="G4057" s="2">
        <v>45</v>
      </c>
      <c r="H4057">
        <v>1</v>
      </c>
      <c r="I4057" t="str">
        <f>IF(H4057=0, "No High Blood Pressure", "High Blood Pressure")</f>
        <v>High Blood Pressure</v>
      </c>
      <c r="J4057" s="2">
        <v>284000</v>
      </c>
      <c r="K4057" s="1">
        <v>1.3</v>
      </c>
      <c r="L4057" s="2">
        <v>136</v>
      </c>
      <c r="M4057">
        <v>1</v>
      </c>
      <c r="N4057">
        <v>0</v>
      </c>
      <c r="O4057" t="str">
        <f>IF(M4056=0, "Female", "Male")</f>
        <v>Male</v>
      </c>
      <c r="P4057">
        <v>1</v>
      </c>
      <c r="Q4057" t="str">
        <f>IF(P4057=0, "Non Smoker", "Smoker")</f>
        <v>Smoker</v>
      </c>
      <c r="R4057" s="2">
        <v>26</v>
      </c>
      <c r="S4057" s="2" t="str">
        <f t="shared" si="63"/>
        <v>Dead</v>
      </c>
      <c r="T4057">
        <v>0</v>
      </c>
      <c r="U4057">
        <v>1</v>
      </c>
    </row>
    <row r="4058" spans="1:21" x14ac:dyDescent="0.3">
      <c r="A4058" s="2">
        <v>70</v>
      </c>
      <c r="B4058">
        <v>0</v>
      </c>
      <c r="C4058" t="str">
        <f>IF(B4058=0, "No Anemia", "Anemia")</f>
        <v>No Anemia</v>
      </c>
      <c r="D4058" s="2">
        <v>122</v>
      </c>
      <c r="E4058">
        <v>1</v>
      </c>
      <c r="F4058" t="str">
        <f>IF(E4058=0, "No Diabetes", "Diabetes")</f>
        <v>Diabetes</v>
      </c>
      <c r="G4058" s="2">
        <v>45</v>
      </c>
      <c r="H4058">
        <v>1</v>
      </c>
      <c r="I4058" t="str">
        <f>IF(H4058=0, "No High Blood Pressure", "High Blood Pressure")</f>
        <v>High Blood Pressure</v>
      </c>
      <c r="J4058" s="2">
        <v>284000</v>
      </c>
      <c r="K4058" s="1">
        <v>1.3</v>
      </c>
      <c r="L4058" s="2">
        <v>136</v>
      </c>
      <c r="M4058">
        <v>1</v>
      </c>
      <c r="N4058">
        <v>0</v>
      </c>
      <c r="O4058" t="str">
        <f>IF(M4057=0, "Female", "Male")</f>
        <v>Male</v>
      </c>
      <c r="P4058">
        <v>1</v>
      </c>
      <c r="Q4058" t="str">
        <f>IF(P4058=0, "Non Smoker", "Smoker")</f>
        <v>Smoker</v>
      </c>
      <c r="R4058" s="2">
        <v>26</v>
      </c>
      <c r="S4058" s="2" t="str">
        <f t="shared" si="63"/>
        <v>Dead</v>
      </c>
      <c r="T4058">
        <v>0</v>
      </c>
      <c r="U4058">
        <v>1</v>
      </c>
    </row>
    <row r="4059" spans="1:21" x14ac:dyDescent="0.3">
      <c r="A4059" s="2">
        <v>70</v>
      </c>
      <c r="B4059">
        <v>1</v>
      </c>
      <c r="C4059" t="str">
        <f>IF(B4059=0, "No Anemia", "Anemia")</f>
        <v>Anemia</v>
      </c>
      <c r="D4059" s="2">
        <v>171</v>
      </c>
      <c r="E4059">
        <v>0</v>
      </c>
      <c r="F4059" t="str">
        <f>IF(E4059=0, "No Diabetes", "Diabetes")</f>
        <v>No Diabetes</v>
      </c>
      <c r="G4059" s="2">
        <v>60</v>
      </c>
      <c r="H4059">
        <v>1</v>
      </c>
      <c r="I4059" t="str">
        <f>IF(H4059=0, "No High Blood Pressure", "High Blood Pressure")</f>
        <v>High Blood Pressure</v>
      </c>
      <c r="J4059" s="2">
        <v>176000</v>
      </c>
      <c r="K4059" s="1">
        <v>1.1000000000000001</v>
      </c>
      <c r="L4059" s="2">
        <v>145</v>
      </c>
      <c r="M4059">
        <v>1</v>
      </c>
      <c r="N4059">
        <v>0</v>
      </c>
      <c r="O4059" t="str">
        <f>IF(M4058=0, "Female", "Male")</f>
        <v>Male</v>
      </c>
      <c r="P4059">
        <v>1</v>
      </c>
      <c r="Q4059" t="str">
        <f>IF(P4059=0, "Non Smoker", "Smoker")</f>
        <v>Smoker</v>
      </c>
      <c r="R4059" s="2">
        <v>146</v>
      </c>
      <c r="S4059" s="2" t="str">
        <f t="shared" si="63"/>
        <v>Alive</v>
      </c>
      <c r="T4059">
        <v>1</v>
      </c>
      <c r="U4059">
        <v>0</v>
      </c>
    </row>
    <row r="4060" spans="1:21" x14ac:dyDescent="0.3">
      <c r="A4060" s="2">
        <v>70</v>
      </c>
      <c r="B4060">
        <v>1</v>
      </c>
      <c r="C4060" t="str">
        <f>IF(B4060=0, "No Anemia", "Anemia")</f>
        <v>Anemia</v>
      </c>
      <c r="D4060" s="2">
        <v>143</v>
      </c>
      <c r="E4060">
        <v>0</v>
      </c>
      <c r="F4060" t="str">
        <f>IF(E4060=0, "No Diabetes", "Diabetes")</f>
        <v>No Diabetes</v>
      </c>
      <c r="G4060" s="2">
        <v>60</v>
      </c>
      <c r="H4060">
        <v>0</v>
      </c>
      <c r="I4060" t="str">
        <f>IF(H4060=0, "No High Blood Pressure", "High Blood Pressure")</f>
        <v>No High Blood Pressure</v>
      </c>
      <c r="J4060" s="2">
        <v>351000</v>
      </c>
      <c r="K4060" s="1">
        <v>1.3</v>
      </c>
      <c r="L4060" s="2">
        <v>137</v>
      </c>
      <c r="M4060">
        <v>0</v>
      </c>
      <c r="N4060">
        <v>1</v>
      </c>
      <c r="O4060" t="str">
        <f>IF(M4059=0, "Female", "Male")</f>
        <v>Male</v>
      </c>
      <c r="P4060">
        <v>0</v>
      </c>
      <c r="Q4060" t="str">
        <f>IF(P4060=0, "Non Smoker", "Smoker")</f>
        <v>Non Smoker</v>
      </c>
      <c r="R4060" s="2">
        <v>90</v>
      </c>
      <c r="S4060" s="2" t="str">
        <f t="shared" si="63"/>
        <v>Dead</v>
      </c>
      <c r="T4060">
        <v>0</v>
      </c>
      <c r="U4060">
        <v>1</v>
      </c>
    </row>
    <row r="4061" spans="1:21" x14ac:dyDescent="0.3">
      <c r="A4061" s="2">
        <v>70</v>
      </c>
      <c r="B4061">
        <v>0</v>
      </c>
      <c r="C4061" t="str">
        <f>IF(B4061=0, "No Anemia", "Anemia")</f>
        <v>No Anemia</v>
      </c>
      <c r="D4061" s="2">
        <v>2695</v>
      </c>
      <c r="E4061">
        <v>1</v>
      </c>
      <c r="F4061" t="str">
        <f>IF(E4061=0, "No Diabetes", "Diabetes")</f>
        <v>Diabetes</v>
      </c>
      <c r="G4061" s="2">
        <v>40</v>
      </c>
      <c r="H4061">
        <v>0</v>
      </c>
      <c r="I4061" t="str">
        <f>IF(H4061=0, "No High Blood Pressure", "High Blood Pressure")</f>
        <v>No High Blood Pressure</v>
      </c>
      <c r="J4061" s="2">
        <v>241000</v>
      </c>
      <c r="K4061" s="1">
        <v>1</v>
      </c>
      <c r="L4061" s="2">
        <v>137</v>
      </c>
      <c r="M4061">
        <v>1</v>
      </c>
      <c r="N4061">
        <v>0</v>
      </c>
      <c r="O4061" t="str">
        <f>IF(M4060=0, "Female", "Male")</f>
        <v>Female</v>
      </c>
      <c r="P4061">
        <v>0</v>
      </c>
      <c r="Q4061" t="str">
        <f>IF(P4061=0, "Non Smoker", "Smoker")</f>
        <v>Non Smoker</v>
      </c>
      <c r="R4061" s="2">
        <v>247</v>
      </c>
      <c r="S4061" s="2" t="str">
        <f t="shared" si="63"/>
        <v>Alive</v>
      </c>
      <c r="T4061">
        <v>1</v>
      </c>
      <c r="U4061">
        <v>0</v>
      </c>
    </row>
    <row r="4062" spans="1:21" x14ac:dyDescent="0.3">
      <c r="A4062" s="2">
        <v>70</v>
      </c>
      <c r="B4062">
        <v>0</v>
      </c>
      <c r="C4062" t="str">
        <f>IF(B4062=0, "No Anemia", "Anemia")</f>
        <v>No Anemia</v>
      </c>
      <c r="D4062" s="2">
        <v>97</v>
      </c>
      <c r="E4062">
        <v>0</v>
      </c>
      <c r="F4062" t="str">
        <f>IF(E4062=0, "No Diabetes", "Diabetes")</f>
        <v>No Diabetes</v>
      </c>
      <c r="G4062" s="2">
        <v>60</v>
      </c>
      <c r="H4062">
        <v>1</v>
      </c>
      <c r="I4062" t="str">
        <f>IF(H4062=0, "No High Blood Pressure", "High Blood Pressure")</f>
        <v>High Blood Pressure</v>
      </c>
      <c r="J4062" s="2">
        <v>220000</v>
      </c>
      <c r="K4062" s="1">
        <v>0.9</v>
      </c>
      <c r="L4062" s="2">
        <v>138</v>
      </c>
      <c r="M4062">
        <v>1</v>
      </c>
      <c r="N4062">
        <v>0</v>
      </c>
      <c r="O4062" t="str">
        <f>IF(M4061=0, "Female", "Male")</f>
        <v>Male</v>
      </c>
      <c r="P4062">
        <v>0</v>
      </c>
      <c r="Q4062" t="str">
        <f>IF(P4062=0, "Non Smoker", "Smoker")</f>
        <v>Non Smoker</v>
      </c>
      <c r="R4062" s="2">
        <v>186</v>
      </c>
      <c r="S4062" s="2" t="str">
        <f t="shared" si="63"/>
        <v>Alive</v>
      </c>
      <c r="T4062">
        <v>1</v>
      </c>
      <c r="U4062">
        <v>0</v>
      </c>
    </row>
    <row r="4063" spans="1:21" x14ac:dyDescent="0.3">
      <c r="A4063" s="2">
        <v>70</v>
      </c>
      <c r="B4063">
        <v>0</v>
      </c>
      <c r="C4063" t="str">
        <f>IF(B4063=0, "No Anemia", "Anemia")</f>
        <v>No Anemia</v>
      </c>
      <c r="D4063" s="2">
        <v>93</v>
      </c>
      <c r="E4063">
        <v>0</v>
      </c>
      <c r="F4063" t="str">
        <f>IF(E4063=0, "No Diabetes", "Diabetes")</f>
        <v>No Diabetes</v>
      </c>
      <c r="G4063" s="2">
        <v>35</v>
      </c>
      <c r="H4063">
        <v>0</v>
      </c>
      <c r="I4063" t="str">
        <f>IF(H4063=0, "No High Blood Pressure", "High Blood Pressure")</f>
        <v>No High Blood Pressure</v>
      </c>
      <c r="J4063" s="2">
        <v>185000</v>
      </c>
      <c r="K4063" s="1">
        <v>1.1000000000000001</v>
      </c>
      <c r="L4063" s="2">
        <v>134</v>
      </c>
      <c r="M4063">
        <v>1</v>
      </c>
      <c r="N4063">
        <v>0</v>
      </c>
      <c r="O4063" t="str">
        <f>IF(M4062=0, "Female", "Male")</f>
        <v>Male</v>
      </c>
      <c r="P4063">
        <v>1</v>
      </c>
      <c r="Q4063" t="str">
        <f>IF(P4063=0, "Non Smoker", "Smoker")</f>
        <v>Smoker</v>
      </c>
      <c r="R4063" s="2">
        <v>208</v>
      </c>
      <c r="S4063" s="2" t="str">
        <f t="shared" si="63"/>
        <v>Alive</v>
      </c>
      <c r="T4063">
        <v>1</v>
      </c>
      <c r="U4063">
        <v>0</v>
      </c>
    </row>
    <row r="4064" spans="1:21" x14ac:dyDescent="0.3">
      <c r="A4064" s="2">
        <v>70</v>
      </c>
      <c r="B4064">
        <v>1</v>
      </c>
      <c r="C4064" t="str">
        <f>IF(B4064=0, "No Anemia", "Anemia")</f>
        <v>Anemia</v>
      </c>
      <c r="D4064" s="2">
        <v>171</v>
      </c>
      <c r="E4064">
        <v>0</v>
      </c>
      <c r="F4064" t="str">
        <f>IF(E4064=0, "No Diabetes", "Diabetes")</f>
        <v>No Diabetes</v>
      </c>
      <c r="G4064" s="2">
        <v>60</v>
      </c>
      <c r="H4064">
        <v>1</v>
      </c>
      <c r="I4064" t="str">
        <f>IF(H4064=0, "No High Blood Pressure", "High Blood Pressure")</f>
        <v>High Blood Pressure</v>
      </c>
      <c r="J4064" s="2">
        <v>176000</v>
      </c>
      <c r="K4064" s="1">
        <v>1.1000000000000001</v>
      </c>
      <c r="L4064" s="2">
        <v>145</v>
      </c>
      <c r="M4064">
        <v>1</v>
      </c>
      <c r="N4064">
        <v>0</v>
      </c>
      <c r="O4064" t="str">
        <f>IF(M4063=0, "Female", "Male")</f>
        <v>Male</v>
      </c>
      <c r="P4064">
        <v>1</v>
      </c>
      <c r="Q4064" t="str">
        <f>IF(P4064=0, "Non Smoker", "Smoker")</f>
        <v>Smoker</v>
      </c>
      <c r="R4064" s="2">
        <v>146</v>
      </c>
      <c r="S4064" s="2" t="str">
        <f t="shared" si="63"/>
        <v>Alive</v>
      </c>
      <c r="T4064">
        <v>1</v>
      </c>
      <c r="U4064">
        <v>0</v>
      </c>
    </row>
    <row r="4065" spans="1:21" x14ac:dyDescent="0.3">
      <c r="A4065" s="2">
        <v>70</v>
      </c>
      <c r="B4065">
        <v>0</v>
      </c>
      <c r="C4065" t="str">
        <f>IF(B4065=0, "No Anemia", "Anemia")</f>
        <v>No Anemia</v>
      </c>
      <c r="D4065" s="2">
        <v>2695</v>
      </c>
      <c r="E4065">
        <v>1</v>
      </c>
      <c r="F4065" t="str">
        <f>IF(E4065=0, "No Diabetes", "Diabetes")</f>
        <v>Diabetes</v>
      </c>
      <c r="G4065" s="2">
        <v>40</v>
      </c>
      <c r="H4065">
        <v>0</v>
      </c>
      <c r="I4065" t="str">
        <f>IF(H4065=0, "No High Blood Pressure", "High Blood Pressure")</f>
        <v>No High Blood Pressure</v>
      </c>
      <c r="J4065" s="2">
        <v>241000</v>
      </c>
      <c r="K4065" s="1">
        <v>1</v>
      </c>
      <c r="L4065" s="2">
        <v>137</v>
      </c>
      <c r="M4065">
        <v>1</v>
      </c>
      <c r="N4065">
        <v>0</v>
      </c>
      <c r="O4065" t="str">
        <f>IF(M4064=0, "Female", "Male")</f>
        <v>Male</v>
      </c>
      <c r="P4065">
        <v>0</v>
      </c>
      <c r="Q4065" t="str">
        <f>IF(P4065=0, "Non Smoker", "Smoker")</f>
        <v>Non Smoker</v>
      </c>
      <c r="R4065" s="2">
        <v>247</v>
      </c>
      <c r="S4065" s="2" t="str">
        <f t="shared" si="63"/>
        <v>Alive</v>
      </c>
      <c r="T4065">
        <v>1</v>
      </c>
      <c r="U4065">
        <v>0</v>
      </c>
    </row>
    <row r="4066" spans="1:21" x14ac:dyDescent="0.3">
      <c r="A4066" s="2">
        <v>70</v>
      </c>
      <c r="B4066">
        <v>0</v>
      </c>
      <c r="C4066" t="str">
        <f>IF(B4066=0, "No Anemia", "Anemia")</f>
        <v>No Anemia</v>
      </c>
      <c r="D4066" s="2">
        <v>582</v>
      </c>
      <c r="E4066">
        <v>1</v>
      </c>
      <c r="F4066" t="str">
        <f>IF(E4066=0, "No Diabetes", "Diabetes")</f>
        <v>Diabetes</v>
      </c>
      <c r="G4066" s="2">
        <v>38</v>
      </c>
      <c r="H4066">
        <v>0</v>
      </c>
      <c r="I4066" t="str">
        <f>IF(H4066=0, "No High Blood Pressure", "High Blood Pressure")</f>
        <v>No High Blood Pressure</v>
      </c>
      <c r="J4066" s="2">
        <v>25100</v>
      </c>
      <c r="K4066" s="1">
        <v>1.1000000000000001</v>
      </c>
      <c r="L4066" s="2">
        <v>140</v>
      </c>
      <c r="M4066">
        <v>1</v>
      </c>
      <c r="N4066">
        <v>0</v>
      </c>
      <c r="O4066" t="str">
        <f>IF(M4065=0, "Female", "Male")</f>
        <v>Male</v>
      </c>
      <c r="P4066">
        <v>0</v>
      </c>
      <c r="Q4066" t="str">
        <f>IF(P4066=0, "Non Smoker", "Smoker")</f>
        <v>Non Smoker</v>
      </c>
      <c r="R4066" s="2">
        <v>246</v>
      </c>
      <c r="S4066" s="2" t="str">
        <f t="shared" si="63"/>
        <v>Alive</v>
      </c>
      <c r="T4066">
        <v>1</v>
      </c>
      <c r="U4066">
        <v>0</v>
      </c>
    </row>
    <row r="4067" spans="1:21" x14ac:dyDescent="0.3">
      <c r="A4067" s="2">
        <v>70</v>
      </c>
      <c r="B4067">
        <v>0</v>
      </c>
      <c r="C4067" t="str">
        <f>IF(B4067=0, "No Anemia", "Anemia")</f>
        <v>No Anemia</v>
      </c>
      <c r="D4067" s="2">
        <v>212</v>
      </c>
      <c r="E4067">
        <v>1</v>
      </c>
      <c r="F4067" t="str">
        <f>IF(E4067=0, "No Diabetes", "Diabetes")</f>
        <v>Diabetes</v>
      </c>
      <c r="G4067" s="2">
        <v>17</v>
      </c>
      <c r="H4067">
        <v>1</v>
      </c>
      <c r="I4067" t="str">
        <f>IF(H4067=0, "No High Blood Pressure", "High Blood Pressure")</f>
        <v>High Blood Pressure</v>
      </c>
      <c r="J4067" s="2">
        <v>389000</v>
      </c>
      <c r="K4067" s="1">
        <v>1</v>
      </c>
      <c r="L4067" s="2">
        <v>136</v>
      </c>
      <c r="M4067">
        <v>1</v>
      </c>
      <c r="N4067">
        <v>0</v>
      </c>
      <c r="O4067" t="str">
        <f>IF(M4066=0, "Female", "Male")</f>
        <v>Male</v>
      </c>
      <c r="P4067">
        <v>1</v>
      </c>
      <c r="Q4067" t="str">
        <f>IF(P4067=0, "Non Smoker", "Smoker")</f>
        <v>Smoker</v>
      </c>
      <c r="R4067" s="2">
        <v>188</v>
      </c>
      <c r="S4067" s="2" t="str">
        <f t="shared" si="63"/>
        <v>Alive</v>
      </c>
      <c r="T4067">
        <v>1</v>
      </c>
      <c r="U4067">
        <v>0</v>
      </c>
    </row>
    <row r="4068" spans="1:21" x14ac:dyDescent="0.3">
      <c r="A4068" s="2">
        <v>70</v>
      </c>
      <c r="B4068">
        <v>0</v>
      </c>
      <c r="C4068" t="str">
        <f>IF(B4068=0, "No Anemia", "Anemia")</f>
        <v>No Anemia</v>
      </c>
      <c r="D4068" s="2">
        <v>582</v>
      </c>
      <c r="E4068">
        <v>0</v>
      </c>
      <c r="F4068" t="str">
        <f>IF(E4068=0, "No Diabetes", "Diabetes")</f>
        <v>No Diabetes</v>
      </c>
      <c r="G4068" s="2">
        <v>40</v>
      </c>
      <c r="H4068">
        <v>0</v>
      </c>
      <c r="I4068" t="str">
        <f>IF(H4068=0, "No High Blood Pressure", "High Blood Pressure")</f>
        <v>No High Blood Pressure</v>
      </c>
      <c r="J4068" s="2">
        <v>51000</v>
      </c>
      <c r="K4068" s="1">
        <v>2.7</v>
      </c>
      <c r="L4068" s="2">
        <v>136</v>
      </c>
      <c r="M4068">
        <v>1</v>
      </c>
      <c r="N4068">
        <v>0</v>
      </c>
      <c r="O4068" t="str">
        <f>IF(M4067=0, "Female", "Male")</f>
        <v>Male</v>
      </c>
      <c r="P4068">
        <v>1</v>
      </c>
      <c r="Q4068" t="str">
        <f>IF(P4068=0, "Non Smoker", "Smoker")</f>
        <v>Smoker</v>
      </c>
      <c r="R4068" s="2">
        <v>250</v>
      </c>
      <c r="S4068" s="2" t="str">
        <f t="shared" si="63"/>
        <v>Alive</v>
      </c>
      <c r="T4068">
        <v>1</v>
      </c>
      <c r="U4068">
        <v>0</v>
      </c>
    </row>
    <row r="4069" spans="1:21" x14ac:dyDescent="0.3">
      <c r="A4069" s="2">
        <v>70</v>
      </c>
      <c r="B4069">
        <v>0</v>
      </c>
      <c r="C4069" t="str">
        <f>IF(B4069=0, "No Anemia", "Anemia")</f>
        <v>No Anemia</v>
      </c>
      <c r="D4069" s="2">
        <v>1202</v>
      </c>
      <c r="E4069">
        <v>0</v>
      </c>
      <c r="F4069" t="str">
        <f>IF(E4069=0, "No Diabetes", "Diabetes")</f>
        <v>No Diabetes</v>
      </c>
      <c r="G4069" s="2">
        <v>50</v>
      </c>
      <c r="H4069">
        <v>1</v>
      </c>
      <c r="I4069" t="str">
        <f>IF(H4069=0, "No High Blood Pressure", "High Blood Pressure")</f>
        <v>High Blood Pressure</v>
      </c>
      <c r="J4069" s="2">
        <v>358000</v>
      </c>
      <c r="K4069" s="1">
        <v>0.9</v>
      </c>
      <c r="L4069" s="2">
        <v>141</v>
      </c>
      <c r="M4069">
        <v>0</v>
      </c>
      <c r="N4069">
        <v>1</v>
      </c>
      <c r="O4069" t="str">
        <f>IF(M4068=0, "Female", "Male")</f>
        <v>Male</v>
      </c>
      <c r="P4069">
        <v>0</v>
      </c>
      <c r="Q4069" t="str">
        <f>IF(P4069=0, "Non Smoker", "Smoker")</f>
        <v>Non Smoker</v>
      </c>
      <c r="R4069" s="2">
        <v>196</v>
      </c>
      <c r="S4069" s="2" t="str">
        <f t="shared" si="63"/>
        <v>Alive</v>
      </c>
      <c r="T4069">
        <v>1</v>
      </c>
      <c r="U4069">
        <v>0</v>
      </c>
    </row>
    <row r="4070" spans="1:21" x14ac:dyDescent="0.3">
      <c r="A4070" s="2">
        <v>70</v>
      </c>
      <c r="B4070">
        <v>1</v>
      </c>
      <c r="C4070" t="str">
        <f>IF(B4070=0, "No Anemia", "Anemia")</f>
        <v>Anemia</v>
      </c>
      <c r="D4070" s="2">
        <v>171</v>
      </c>
      <c r="E4070">
        <v>0</v>
      </c>
      <c r="F4070" t="str">
        <f>IF(E4070=0, "No Diabetes", "Diabetes")</f>
        <v>No Diabetes</v>
      </c>
      <c r="G4070" s="2">
        <v>60</v>
      </c>
      <c r="H4070">
        <v>1</v>
      </c>
      <c r="I4070" t="str">
        <f>IF(H4070=0, "No High Blood Pressure", "High Blood Pressure")</f>
        <v>High Blood Pressure</v>
      </c>
      <c r="J4070" s="2">
        <v>176000</v>
      </c>
      <c r="K4070" s="1">
        <v>1.1000000000000001</v>
      </c>
      <c r="L4070" s="2">
        <v>145</v>
      </c>
      <c r="M4070">
        <v>1</v>
      </c>
      <c r="N4070">
        <v>0</v>
      </c>
      <c r="O4070" t="str">
        <f>IF(M4069=0, "Female", "Male")</f>
        <v>Female</v>
      </c>
      <c r="P4070">
        <v>1</v>
      </c>
      <c r="Q4070" t="str">
        <f>IF(P4070=0, "Non Smoker", "Smoker")</f>
        <v>Smoker</v>
      </c>
      <c r="R4070" s="2">
        <v>146</v>
      </c>
      <c r="S4070" s="2" t="str">
        <f t="shared" si="63"/>
        <v>Alive</v>
      </c>
      <c r="T4070">
        <v>1</v>
      </c>
      <c r="U4070">
        <v>0</v>
      </c>
    </row>
    <row r="4071" spans="1:21" x14ac:dyDescent="0.3">
      <c r="A4071" s="2">
        <v>70</v>
      </c>
      <c r="B4071">
        <v>0</v>
      </c>
      <c r="C4071" t="str">
        <f>IF(B4071=0, "No Anemia", "Anemia")</f>
        <v>No Anemia</v>
      </c>
      <c r="D4071" s="2">
        <v>93</v>
      </c>
      <c r="E4071">
        <v>0</v>
      </c>
      <c r="F4071" t="str">
        <f>IF(E4071=0, "No Diabetes", "Diabetes")</f>
        <v>No Diabetes</v>
      </c>
      <c r="G4071" s="2">
        <v>35</v>
      </c>
      <c r="H4071">
        <v>0</v>
      </c>
      <c r="I4071" t="str">
        <f>IF(H4071=0, "No High Blood Pressure", "High Blood Pressure")</f>
        <v>No High Blood Pressure</v>
      </c>
      <c r="J4071" s="2">
        <v>185000</v>
      </c>
      <c r="K4071" s="1">
        <v>1.1000000000000001</v>
      </c>
      <c r="L4071" s="2">
        <v>134</v>
      </c>
      <c r="M4071">
        <v>1</v>
      </c>
      <c r="N4071">
        <v>0</v>
      </c>
      <c r="O4071" t="str">
        <f>IF(M4070=0, "Female", "Male")</f>
        <v>Male</v>
      </c>
      <c r="P4071">
        <v>1</v>
      </c>
      <c r="Q4071" t="str">
        <f>IF(P4071=0, "Non Smoker", "Smoker")</f>
        <v>Smoker</v>
      </c>
      <c r="R4071" s="2">
        <v>208</v>
      </c>
      <c r="S4071" s="2" t="str">
        <f t="shared" si="63"/>
        <v>Alive</v>
      </c>
      <c r="T4071">
        <v>1</v>
      </c>
      <c r="U4071">
        <v>0</v>
      </c>
    </row>
    <row r="4072" spans="1:21" x14ac:dyDescent="0.3">
      <c r="A4072" s="2">
        <v>70</v>
      </c>
      <c r="B4072">
        <v>0</v>
      </c>
      <c r="C4072" t="str">
        <f>IF(B4072=0, "No Anemia", "Anemia")</f>
        <v>No Anemia</v>
      </c>
      <c r="D4072" s="2">
        <v>66</v>
      </c>
      <c r="E4072">
        <v>1</v>
      </c>
      <c r="F4072" t="str">
        <f>IF(E4072=0, "No Diabetes", "Diabetes")</f>
        <v>Diabetes</v>
      </c>
      <c r="G4072" s="2">
        <v>45</v>
      </c>
      <c r="H4072">
        <v>0</v>
      </c>
      <c r="I4072" t="str">
        <f>IF(H4072=0, "No High Blood Pressure", "High Blood Pressure")</f>
        <v>No High Blood Pressure</v>
      </c>
      <c r="J4072" s="2">
        <v>249000</v>
      </c>
      <c r="K4072" s="1">
        <v>0.8</v>
      </c>
      <c r="L4072" s="2">
        <v>136</v>
      </c>
      <c r="M4072">
        <v>1</v>
      </c>
      <c r="N4072">
        <v>0</v>
      </c>
      <c r="O4072" t="str">
        <f>IF(M4071=0, "Female", "Male")</f>
        <v>Male</v>
      </c>
      <c r="P4072">
        <v>1</v>
      </c>
      <c r="Q4072" t="str">
        <f>IF(P4072=0, "Non Smoker", "Smoker")</f>
        <v>Smoker</v>
      </c>
      <c r="R4072" s="2">
        <v>80</v>
      </c>
      <c r="S4072" s="2" t="str">
        <f t="shared" si="63"/>
        <v>Alive</v>
      </c>
      <c r="T4072">
        <v>1</v>
      </c>
      <c r="U4072">
        <v>0</v>
      </c>
    </row>
    <row r="4073" spans="1:21" x14ac:dyDescent="0.3">
      <c r="A4073" s="2">
        <v>70</v>
      </c>
      <c r="B4073">
        <v>0</v>
      </c>
      <c r="C4073" t="str">
        <f>IF(B4073=0, "No Anemia", "Anemia")</f>
        <v>No Anemia</v>
      </c>
      <c r="D4073" s="2">
        <v>88</v>
      </c>
      <c r="E4073">
        <v>1</v>
      </c>
      <c r="F4073" t="str">
        <f>IF(E4073=0, "No Diabetes", "Diabetes")</f>
        <v>Diabetes</v>
      </c>
      <c r="G4073" s="2">
        <v>35</v>
      </c>
      <c r="H4073">
        <v>1</v>
      </c>
      <c r="I4073" t="str">
        <f>IF(H4073=0, "No High Blood Pressure", "High Blood Pressure")</f>
        <v>High Blood Pressure</v>
      </c>
      <c r="J4073" s="2">
        <v>236000</v>
      </c>
      <c r="K4073" s="1">
        <v>1.2</v>
      </c>
      <c r="L4073" s="2">
        <v>132</v>
      </c>
      <c r="M4073">
        <v>0</v>
      </c>
      <c r="N4073">
        <v>1</v>
      </c>
      <c r="O4073" t="str">
        <f>IF(M4072=0, "Female", "Male")</f>
        <v>Male</v>
      </c>
      <c r="P4073">
        <v>0</v>
      </c>
      <c r="Q4073" t="str">
        <f>IF(P4073=0, "Non Smoker", "Smoker")</f>
        <v>Non Smoker</v>
      </c>
      <c r="R4073" s="2">
        <v>215</v>
      </c>
      <c r="S4073" s="2" t="str">
        <f t="shared" si="63"/>
        <v>Alive</v>
      </c>
      <c r="T4073">
        <v>1</v>
      </c>
      <c r="U4073">
        <v>0</v>
      </c>
    </row>
    <row r="4074" spans="1:21" x14ac:dyDescent="0.3">
      <c r="A4074" s="2">
        <v>70</v>
      </c>
      <c r="B4074">
        <v>1</v>
      </c>
      <c r="C4074" t="str">
        <f>IF(B4074=0, "No Anemia", "Anemia")</f>
        <v>Anemia</v>
      </c>
      <c r="D4074" s="2">
        <v>59</v>
      </c>
      <c r="E4074">
        <v>0</v>
      </c>
      <c r="F4074" t="str">
        <f>IF(E4074=0, "No Diabetes", "Diabetes")</f>
        <v>No Diabetes</v>
      </c>
      <c r="G4074" s="2">
        <v>60</v>
      </c>
      <c r="H4074">
        <v>0</v>
      </c>
      <c r="I4074" t="str">
        <f>IF(H4074=0, "No High Blood Pressure", "High Blood Pressure")</f>
        <v>No High Blood Pressure</v>
      </c>
      <c r="J4074" s="2">
        <v>255000</v>
      </c>
      <c r="K4074" s="1">
        <v>1.1000000000000001</v>
      </c>
      <c r="L4074" s="2">
        <v>136</v>
      </c>
      <c r="M4074">
        <v>0</v>
      </c>
      <c r="N4074">
        <v>1</v>
      </c>
      <c r="O4074" t="str">
        <f>IF(M4073=0, "Female", "Male")</f>
        <v>Female</v>
      </c>
      <c r="P4074">
        <v>0</v>
      </c>
      <c r="Q4074" t="str">
        <f>IF(P4074=0, "Non Smoker", "Smoker")</f>
        <v>Non Smoker</v>
      </c>
      <c r="R4074" s="2">
        <v>85</v>
      </c>
      <c r="S4074" s="2" t="str">
        <f t="shared" si="63"/>
        <v>Alive</v>
      </c>
      <c r="T4074">
        <v>1</v>
      </c>
      <c r="U4074">
        <v>0</v>
      </c>
    </row>
    <row r="4075" spans="1:21" x14ac:dyDescent="0.3">
      <c r="A4075" s="2">
        <v>70</v>
      </c>
      <c r="B4075">
        <v>1</v>
      </c>
      <c r="C4075" t="str">
        <f>IF(B4075=0, "No Anemia", "Anemia")</f>
        <v>Anemia</v>
      </c>
      <c r="D4075" s="2">
        <v>125</v>
      </c>
      <c r="E4075">
        <v>0</v>
      </c>
      <c r="F4075" t="str">
        <f>IF(E4075=0, "No Diabetes", "Diabetes")</f>
        <v>No Diabetes</v>
      </c>
      <c r="G4075" s="2">
        <v>25</v>
      </c>
      <c r="H4075">
        <v>1</v>
      </c>
      <c r="I4075" t="str">
        <f>IF(H4075=0, "No High Blood Pressure", "High Blood Pressure")</f>
        <v>High Blood Pressure</v>
      </c>
      <c r="J4075" s="2">
        <v>237000</v>
      </c>
      <c r="K4075" s="1">
        <v>1</v>
      </c>
      <c r="L4075" s="2">
        <v>140</v>
      </c>
      <c r="M4075">
        <v>0</v>
      </c>
      <c r="N4075">
        <v>1</v>
      </c>
      <c r="O4075" t="str">
        <f>IF(M4074=0, "Female", "Male")</f>
        <v>Female</v>
      </c>
      <c r="P4075">
        <v>0</v>
      </c>
      <c r="Q4075" t="str">
        <f>IF(P4075=0, "Non Smoker", "Smoker")</f>
        <v>Non Smoker</v>
      </c>
      <c r="R4075" s="2">
        <v>15</v>
      </c>
      <c r="S4075" s="2" t="str">
        <f t="shared" si="63"/>
        <v>Dead</v>
      </c>
      <c r="T4075">
        <v>0</v>
      </c>
      <c r="U4075">
        <v>1</v>
      </c>
    </row>
    <row r="4076" spans="1:21" x14ac:dyDescent="0.3">
      <c r="A4076" s="2">
        <v>70</v>
      </c>
      <c r="B4076">
        <v>1</v>
      </c>
      <c r="C4076" t="str">
        <f>IF(B4076=0, "No Anemia", "Anemia")</f>
        <v>Anemia</v>
      </c>
      <c r="D4076" s="2">
        <v>171</v>
      </c>
      <c r="E4076">
        <v>0</v>
      </c>
      <c r="F4076" t="str">
        <f>IF(E4076=0, "No Diabetes", "Diabetes")</f>
        <v>No Diabetes</v>
      </c>
      <c r="G4076" s="2">
        <v>60</v>
      </c>
      <c r="H4076">
        <v>1</v>
      </c>
      <c r="I4076" t="str">
        <f>IF(H4076=0, "No High Blood Pressure", "High Blood Pressure")</f>
        <v>High Blood Pressure</v>
      </c>
      <c r="J4076" s="2">
        <v>176000</v>
      </c>
      <c r="K4076" s="1">
        <v>1.1000000000000001</v>
      </c>
      <c r="L4076" s="2">
        <v>145</v>
      </c>
      <c r="M4076">
        <v>1</v>
      </c>
      <c r="N4076">
        <v>0</v>
      </c>
      <c r="O4076" t="str">
        <f>IF(M4075=0, "Female", "Male")</f>
        <v>Female</v>
      </c>
      <c r="P4076">
        <v>1</v>
      </c>
      <c r="Q4076" t="str">
        <f>IF(P4076=0, "Non Smoker", "Smoker")</f>
        <v>Smoker</v>
      </c>
      <c r="R4076" s="2">
        <v>146</v>
      </c>
      <c r="S4076" s="2" t="str">
        <f t="shared" si="63"/>
        <v>Alive</v>
      </c>
      <c r="T4076">
        <v>1</v>
      </c>
      <c r="U4076">
        <v>0</v>
      </c>
    </row>
    <row r="4077" spans="1:21" x14ac:dyDescent="0.3">
      <c r="A4077" s="2">
        <v>70</v>
      </c>
      <c r="B4077">
        <v>0</v>
      </c>
      <c r="C4077" t="str">
        <f>IF(B4077=0, "No Anemia", "Anemia")</f>
        <v>No Anemia</v>
      </c>
      <c r="D4077" s="2">
        <v>582</v>
      </c>
      <c r="E4077">
        <v>1</v>
      </c>
      <c r="F4077" t="str">
        <f>IF(E4077=0, "No Diabetes", "Diabetes")</f>
        <v>Diabetes</v>
      </c>
      <c r="G4077" s="2">
        <v>38</v>
      </c>
      <c r="H4077">
        <v>0</v>
      </c>
      <c r="I4077" t="str">
        <f>IF(H4077=0, "No High Blood Pressure", "High Blood Pressure")</f>
        <v>No High Blood Pressure</v>
      </c>
      <c r="J4077" s="2">
        <v>25100</v>
      </c>
      <c r="K4077" s="1">
        <v>1.1000000000000001</v>
      </c>
      <c r="L4077" s="2">
        <v>140</v>
      </c>
      <c r="M4077">
        <v>1</v>
      </c>
      <c r="N4077">
        <v>0</v>
      </c>
      <c r="O4077" t="str">
        <f>IF(M4076=0, "Female", "Male")</f>
        <v>Male</v>
      </c>
      <c r="P4077">
        <v>0</v>
      </c>
      <c r="Q4077" t="str">
        <f>IF(P4077=0, "Non Smoker", "Smoker")</f>
        <v>Non Smoker</v>
      </c>
      <c r="R4077" s="2">
        <v>246</v>
      </c>
      <c r="S4077" s="2" t="str">
        <f t="shared" si="63"/>
        <v>Alive</v>
      </c>
      <c r="T4077">
        <v>1</v>
      </c>
      <c r="U4077">
        <v>0</v>
      </c>
    </row>
    <row r="4078" spans="1:21" x14ac:dyDescent="0.3">
      <c r="A4078" s="2">
        <v>70</v>
      </c>
      <c r="B4078">
        <v>0</v>
      </c>
      <c r="C4078" t="str">
        <f>IF(B4078=0, "No Anemia", "Anemia")</f>
        <v>No Anemia</v>
      </c>
      <c r="D4078" s="2">
        <v>835</v>
      </c>
      <c r="E4078">
        <v>0</v>
      </c>
      <c r="F4078" t="str">
        <f>IF(E4078=0, "No Diabetes", "Diabetes")</f>
        <v>No Diabetes</v>
      </c>
      <c r="G4078" s="2">
        <v>35</v>
      </c>
      <c r="H4078">
        <v>1</v>
      </c>
      <c r="I4078" t="str">
        <f>IF(H4078=0, "No High Blood Pressure", "High Blood Pressure")</f>
        <v>High Blood Pressure</v>
      </c>
      <c r="J4078" s="2">
        <v>305000</v>
      </c>
      <c r="K4078" s="1">
        <v>0.8</v>
      </c>
      <c r="L4078" s="2">
        <v>133</v>
      </c>
      <c r="M4078">
        <v>0</v>
      </c>
      <c r="N4078">
        <v>1</v>
      </c>
      <c r="O4078" t="str">
        <f>IF(M4077=0, "Female", "Male")</f>
        <v>Male</v>
      </c>
      <c r="P4078">
        <v>0</v>
      </c>
      <c r="Q4078" t="str">
        <f>IF(P4078=0, "Non Smoker", "Smoker")</f>
        <v>Non Smoker</v>
      </c>
      <c r="R4078" s="2">
        <v>145</v>
      </c>
      <c r="S4078" s="2" t="str">
        <f t="shared" si="63"/>
        <v>Alive</v>
      </c>
      <c r="T4078">
        <v>1</v>
      </c>
      <c r="U4078">
        <v>0</v>
      </c>
    </row>
    <row r="4079" spans="1:21" x14ac:dyDescent="0.3">
      <c r="A4079" s="2">
        <v>70</v>
      </c>
      <c r="B4079">
        <v>0</v>
      </c>
      <c r="C4079" t="str">
        <f>IF(B4079=0, "No Anemia", "Anemia")</f>
        <v>No Anemia</v>
      </c>
      <c r="D4079" s="2">
        <v>93</v>
      </c>
      <c r="E4079">
        <v>0</v>
      </c>
      <c r="F4079" t="str">
        <f>IF(E4079=0, "No Diabetes", "Diabetes")</f>
        <v>No Diabetes</v>
      </c>
      <c r="G4079" s="2">
        <v>35</v>
      </c>
      <c r="H4079">
        <v>0</v>
      </c>
      <c r="I4079" t="str">
        <f>IF(H4079=0, "No High Blood Pressure", "High Blood Pressure")</f>
        <v>No High Blood Pressure</v>
      </c>
      <c r="J4079" s="2">
        <v>185000</v>
      </c>
      <c r="K4079" s="1">
        <v>1.1000000000000001</v>
      </c>
      <c r="L4079" s="2">
        <v>134</v>
      </c>
      <c r="M4079">
        <v>1</v>
      </c>
      <c r="N4079">
        <v>0</v>
      </c>
      <c r="O4079" t="str">
        <f>IF(M4078=0, "Female", "Male")</f>
        <v>Female</v>
      </c>
      <c r="P4079">
        <v>1</v>
      </c>
      <c r="Q4079" t="str">
        <f>IF(P4079=0, "Non Smoker", "Smoker")</f>
        <v>Smoker</v>
      </c>
      <c r="R4079" s="2">
        <v>208</v>
      </c>
      <c r="S4079" s="2" t="str">
        <f t="shared" si="63"/>
        <v>Alive</v>
      </c>
      <c r="T4079">
        <v>1</v>
      </c>
      <c r="U4079">
        <v>0</v>
      </c>
    </row>
    <row r="4080" spans="1:21" x14ac:dyDescent="0.3">
      <c r="A4080" s="2">
        <v>70</v>
      </c>
      <c r="B4080">
        <v>1</v>
      </c>
      <c r="C4080" t="str">
        <f>IF(B4080=0, "No Anemia", "Anemia")</f>
        <v>Anemia</v>
      </c>
      <c r="D4080" s="2">
        <v>59</v>
      </c>
      <c r="E4080">
        <v>0</v>
      </c>
      <c r="F4080" t="str">
        <f>IF(E4080=0, "No Diabetes", "Diabetes")</f>
        <v>No Diabetes</v>
      </c>
      <c r="G4080" s="2">
        <v>60</v>
      </c>
      <c r="H4080">
        <v>0</v>
      </c>
      <c r="I4080" t="str">
        <f>IF(H4080=0, "No High Blood Pressure", "High Blood Pressure")</f>
        <v>No High Blood Pressure</v>
      </c>
      <c r="J4080" s="2">
        <v>255000</v>
      </c>
      <c r="K4080" s="1">
        <v>1.1000000000000001</v>
      </c>
      <c r="L4080" s="2">
        <v>136</v>
      </c>
      <c r="M4080">
        <v>0</v>
      </c>
      <c r="N4080">
        <v>1</v>
      </c>
      <c r="O4080" t="str">
        <f>IF(M4079=0, "Female", "Male")</f>
        <v>Male</v>
      </c>
      <c r="P4080">
        <v>0</v>
      </c>
      <c r="Q4080" t="str">
        <f>IF(P4080=0, "Non Smoker", "Smoker")</f>
        <v>Non Smoker</v>
      </c>
      <c r="R4080" s="2">
        <v>85</v>
      </c>
      <c r="S4080" s="2" t="str">
        <f t="shared" si="63"/>
        <v>Alive</v>
      </c>
      <c r="T4080">
        <v>1</v>
      </c>
      <c r="U4080">
        <v>0</v>
      </c>
    </row>
    <row r="4081" spans="1:21" x14ac:dyDescent="0.3">
      <c r="A4081" s="2">
        <v>70</v>
      </c>
      <c r="B4081">
        <v>0</v>
      </c>
      <c r="C4081" t="str">
        <f>IF(B4081=0, "No Anemia", "Anemia")</f>
        <v>No Anemia</v>
      </c>
      <c r="D4081" s="2">
        <v>582</v>
      </c>
      <c r="E4081">
        <v>1</v>
      </c>
      <c r="F4081" t="str">
        <f>IF(E4081=0, "No Diabetes", "Diabetes")</f>
        <v>Diabetes</v>
      </c>
      <c r="G4081" s="2">
        <v>38</v>
      </c>
      <c r="H4081">
        <v>0</v>
      </c>
      <c r="I4081" t="str">
        <f>IF(H4081=0, "No High Blood Pressure", "High Blood Pressure")</f>
        <v>No High Blood Pressure</v>
      </c>
      <c r="J4081" s="2">
        <v>25100</v>
      </c>
      <c r="K4081" s="1">
        <v>1.1000000000000001</v>
      </c>
      <c r="L4081" s="2">
        <v>140</v>
      </c>
      <c r="M4081">
        <v>1</v>
      </c>
      <c r="N4081">
        <v>0</v>
      </c>
      <c r="O4081" t="str">
        <f>IF(M4080=0, "Female", "Male")</f>
        <v>Female</v>
      </c>
      <c r="P4081">
        <v>0</v>
      </c>
      <c r="Q4081" t="str">
        <f>IF(P4081=0, "Non Smoker", "Smoker")</f>
        <v>Non Smoker</v>
      </c>
      <c r="R4081" s="2">
        <v>246</v>
      </c>
      <c r="S4081" s="2" t="str">
        <f t="shared" si="63"/>
        <v>Alive</v>
      </c>
      <c r="T4081">
        <v>1</v>
      </c>
      <c r="U4081">
        <v>0</v>
      </c>
    </row>
    <row r="4082" spans="1:21" x14ac:dyDescent="0.3">
      <c r="A4082" s="2">
        <v>70</v>
      </c>
      <c r="B4082">
        <v>1</v>
      </c>
      <c r="C4082" t="str">
        <f>IF(B4082=0, "No Anemia", "Anemia")</f>
        <v>Anemia</v>
      </c>
      <c r="D4082" s="2">
        <v>59</v>
      </c>
      <c r="E4082">
        <v>0</v>
      </c>
      <c r="F4082" t="str">
        <f>IF(E4082=0, "No Diabetes", "Diabetes")</f>
        <v>No Diabetes</v>
      </c>
      <c r="G4082" s="2">
        <v>60</v>
      </c>
      <c r="H4082">
        <v>0</v>
      </c>
      <c r="I4082" t="str">
        <f>IF(H4082=0, "No High Blood Pressure", "High Blood Pressure")</f>
        <v>No High Blood Pressure</v>
      </c>
      <c r="J4082" s="2">
        <v>255000</v>
      </c>
      <c r="K4082" s="1">
        <v>1.1000000000000001</v>
      </c>
      <c r="L4082" s="2">
        <v>136</v>
      </c>
      <c r="M4082">
        <v>0</v>
      </c>
      <c r="N4082">
        <v>1</v>
      </c>
      <c r="O4082" t="str">
        <f>IF(M4081=0, "Female", "Male")</f>
        <v>Male</v>
      </c>
      <c r="P4082">
        <v>0</v>
      </c>
      <c r="Q4082" t="str">
        <f>IF(P4082=0, "Non Smoker", "Smoker")</f>
        <v>Non Smoker</v>
      </c>
      <c r="R4082" s="2">
        <v>85</v>
      </c>
      <c r="S4082" s="2" t="str">
        <f t="shared" si="63"/>
        <v>Alive</v>
      </c>
      <c r="T4082">
        <v>1</v>
      </c>
      <c r="U4082">
        <v>0</v>
      </c>
    </row>
    <row r="4083" spans="1:21" x14ac:dyDescent="0.3">
      <c r="A4083" s="2">
        <v>70</v>
      </c>
      <c r="B4083">
        <v>0</v>
      </c>
      <c r="C4083" t="str">
        <f>IF(B4083=0, "No Anemia", "Anemia")</f>
        <v>No Anemia</v>
      </c>
      <c r="D4083" s="2">
        <v>212</v>
      </c>
      <c r="E4083">
        <v>1</v>
      </c>
      <c r="F4083" t="str">
        <f>IF(E4083=0, "No Diabetes", "Diabetes")</f>
        <v>Diabetes</v>
      </c>
      <c r="G4083" s="2">
        <v>17</v>
      </c>
      <c r="H4083">
        <v>1</v>
      </c>
      <c r="I4083" t="str">
        <f>IF(H4083=0, "No High Blood Pressure", "High Blood Pressure")</f>
        <v>High Blood Pressure</v>
      </c>
      <c r="J4083" s="2">
        <v>389000</v>
      </c>
      <c r="K4083" s="1">
        <v>1</v>
      </c>
      <c r="L4083" s="2">
        <v>136</v>
      </c>
      <c r="M4083">
        <v>1</v>
      </c>
      <c r="N4083">
        <v>0</v>
      </c>
      <c r="O4083" t="str">
        <f>IF(M4082=0, "Female", "Male")</f>
        <v>Female</v>
      </c>
      <c r="P4083">
        <v>1</v>
      </c>
      <c r="Q4083" t="str">
        <f>IF(P4083=0, "Non Smoker", "Smoker")</f>
        <v>Smoker</v>
      </c>
      <c r="R4083" s="2">
        <v>188</v>
      </c>
      <c r="S4083" s="2" t="str">
        <f t="shared" si="63"/>
        <v>Alive</v>
      </c>
      <c r="T4083">
        <v>1</v>
      </c>
      <c r="U4083">
        <v>0</v>
      </c>
    </row>
    <row r="4084" spans="1:21" x14ac:dyDescent="0.3">
      <c r="A4084" s="2">
        <v>70</v>
      </c>
      <c r="B4084">
        <v>0</v>
      </c>
      <c r="C4084" t="str">
        <f>IF(B4084=0, "No Anemia", "Anemia")</f>
        <v>No Anemia</v>
      </c>
      <c r="D4084" s="2">
        <v>212</v>
      </c>
      <c r="E4084">
        <v>1</v>
      </c>
      <c r="F4084" t="str">
        <f>IF(E4084=0, "No Diabetes", "Diabetes")</f>
        <v>Diabetes</v>
      </c>
      <c r="G4084" s="2">
        <v>17</v>
      </c>
      <c r="H4084">
        <v>1</v>
      </c>
      <c r="I4084" t="str">
        <f>IF(H4084=0, "No High Blood Pressure", "High Blood Pressure")</f>
        <v>High Blood Pressure</v>
      </c>
      <c r="J4084" s="2">
        <v>389000</v>
      </c>
      <c r="K4084" s="1">
        <v>1</v>
      </c>
      <c r="L4084" s="2">
        <v>136</v>
      </c>
      <c r="M4084">
        <v>1</v>
      </c>
      <c r="N4084">
        <v>0</v>
      </c>
      <c r="O4084" t="str">
        <f>IF(M4083=0, "Female", "Male")</f>
        <v>Male</v>
      </c>
      <c r="P4084">
        <v>1</v>
      </c>
      <c r="Q4084" t="str">
        <f>IF(P4084=0, "Non Smoker", "Smoker")</f>
        <v>Smoker</v>
      </c>
      <c r="R4084" s="2">
        <v>188</v>
      </c>
      <c r="S4084" s="2" t="str">
        <f t="shared" si="63"/>
        <v>Alive</v>
      </c>
      <c r="T4084">
        <v>1</v>
      </c>
      <c r="U4084">
        <v>0</v>
      </c>
    </row>
    <row r="4085" spans="1:21" x14ac:dyDescent="0.3">
      <c r="A4085" s="2">
        <v>70</v>
      </c>
      <c r="B4085">
        <v>0</v>
      </c>
      <c r="C4085" t="str">
        <f>IF(B4085=0, "No Anemia", "Anemia")</f>
        <v>No Anemia</v>
      </c>
      <c r="D4085" s="2">
        <v>161</v>
      </c>
      <c r="E4085">
        <v>0</v>
      </c>
      <c r="F4085" t="str">
        <f>IF(E4085=0, "No Diabetes", "Diabetes")</f>
        <v>No Diabetes</v>
      </c>
      <c r="G4085" s="2">
        <v>25</v>
      </c>
      <c r="H4085">
        <v>0</v>
      </c>
      <c r="I4085" t="str">
        <f>IF(H4085=0, "No High Blood Pressure", "High Blood Pressure")</f>
        <v>No High Blood Pressure</v>
      </c>
      <c r="J4085" s="2">
        <v>244000</v>
      </c>
      <c r="K4085" s="1">
        <v>1.2</v>
      </c>
      <c r="L4085" s="2">
        <v>142</v>
      </c>
      <c r="M4085">
        <v>0</v>
      </c>
      <c r="N4085">
        <v>1</v>
      </c>
      <c r="O4085" t="str">
        <f>IF(M4084=0, "Female", "Male")</f>
        <v>Male</v>
      </c>
      <c r="P4085">
        <v>0</v>
      </c>
      <c r="Q4085" t="str">
        <f>IF(P4085=0, "Non Smoker", "Smoker")</f>
        <v>Non Smoker</v>
      </c>
      <c r="R4085" s="2">
        <v>66</v>
      </c>
      <c r="S4085" s="2" t="str">
        <f t="shared" si="63"/>
        <v>Dead</v>
      </c>
      <c r="T4085">
        <v>0</v>
      </c>
      <c r="U4085">
        <v>1</v>
      </c>
    </row>
    <row r="4086" spans="1:21" x14ac:dyDescent="0.3">
      <c r="A4086" s="2">
        <v>70</v>
      </c>
      <c r="B4086">
        <v>0</v>
      </c>
      <c r="C4086" t="str">
        <f>IF(B4086=0, "No Anemia", "Anemia")</f>
        <v>No Anemia</v>
      </c>
      <c r="D4086" s="2">
        <v>1202</v>
      </c>
      <c r="E4086">
        <v>0</v>
      </c>
      <c r="F4086" t="str">
        <f>IF(E4086=0, "No Diabetes", "Diabetes")</f>
        <v>No Diabetes</v>
      </c>
      <c r="G4086" s="2">
        <v>50</v>
      </c>
      <c r="H4086">
        <v>1</v>
      </c>
      <c r="I4086" t="str">
        <f>IF(H4086=0, "No High Blood Pressure", "High Blood Pressure")</f>
        <v>High Blood Pressure</v>
      </c>
      <c r="J4086" s="2">
        <v>358000</v>
      </c>
      <c r="K4086" s="1">
        <v>0.9</v>
      </c>
      <c r="L4086" s="2">
        <v>141</v>
      </c>
      <c r="M4086">
        <v>0</v>
      </c>
      <c r="N4086">
        <v>1</v>
      </c>
      <c r="O4086" t="str">
        <f>IF(M4085=0, "Female", "Male")</f>
        <v>Female</v>
      </c>
      <c r="P4086">
        <v>0</v>
      </c>
      <c r="Q4086" t="str">
        <f>IF(P4086=0, "Non Smoker", "Smoker")</f>
        <v>Non Smoker</v>
      </c>
      <c r="R4086" s="2">
        <v>196</v>
      </c>
      <c r="S4086" s="2" t="str">
        <f t="shared" si="63"/>
        <v>Alive</v>
      </c>
      <c r="T4086">
        <v>1</v>
      </c>
      <c r="U4086">
        <v>0</v>
      </c>
    </row>
    <row r="4087" spans="1:21" x14ac:dyDescent="0.3">
      <c r="A4087" s="2">
        <v>70</v>
      </c>
      <c r="B4087">
        <v>0</v>
      </c>
      <c r="C4087" t="str">
        <f>IF(B4087=0, "No Anemia", "Anemia")</f>
        <v>No Anemia</v>
      </c>
      <c r="D4087" s="2">
        <v>97</v>
      </c>
      <c r="E4087">
        <v>0</v>
      </c>
      <c r="F4087" t="str">
        <f>IF(E4087=0, "No Diabetes", "Diabetes")</f>
        <v>No Diabetes</v>
      </c>
      <c r="G4087" s="2">
        <v>60</v>
      </c>
      <c r="H4087">
        <v>1</v>
      </c>
      <c r="I4087" t="str">
        <f>IF(H4087=0, "No High Blood Pressure", "High Blood Pressure")</f>
        <v>High Blood Pressure</v>
      </c>
      <c r="J4087" s="2">
        <v>220000</v>
      </c>
      <c r="K4087" s="1">
        <v>0.9</v>
      </c>
      <c r="L4087" s="2">
        <v>138</v>
      </c>
      <c r="M4087">
        <v>1</v>
      </c>
      <c r="N4087">
        <v>0</v>
      </c>
      <c r="O4087" t="str">
        <f>IF(M4086=0, "Female", "Male")</f>
        <v>Female</v>
      </c>
      <c r="P4087">
        <v>0</v>
      </c>
      <c r="Q4087" t="str">
        <f>IF(P4087=0, "Non Smoker", "Smoker")</f>
        <v>Non Smoker</v>
      </c>
      <c r="R4087" s="2">
        <v>186</v>
      </c>
      <c r="S4087" s="2" t="str">
        <f t="shared" si="63"/>
        <v>Alive</v>
      </c>
      <c r="T4087">
        <v>1</v>
      </c>
      <c r="U4087">
        <v>0</v>
      </c>
    </row>
    <row r="4088" spans="1:21" x14ac:dyDescent="0.3">
      <c r="A4088" s="2">
        <v>70</v>
      </c>
      <c r="B4088">
        <v>0</v>
      </c>
      <c r="C4088" t="str">
        <f>IF(B4088=0, "No Anemia", "Anemia")</f>
        <v>No Anemia</v>
      </c>
      <c r="D4088" s="2">
        <v>88</v>
      </c>
      <c r="E4088">
        <v>1</v>
      </c>
      <c r="F4088" t="str">
        <f>IF(E4088=0, "No Diabetes", "Diabetes")</f>
        <v>Diabetes</v>
      </c>
      <c r="G4088" s="2">
        <v>35</v>
      </c>
      <c r="H4088">
        <v>1</v>
      </c>
      <c r="I4088" t="str">
        <f>IF(H4088=0, "No High Blood Pressure", "High Blood Pressure")</f>
        <v>High Blood Pressure</v>
      </c>
      <c r="J4088" s="2">
        <v>236000</v>
      </c>
      <c r="K4088" s="1">
        <v>1.2</v>
      </c>
      <c r="L4088" s="2">
        <v>132</v>
      </c>
      <c r="M4088">
        <v>0</v>
      </c>
      <c r="N4088">
        <v>1</v>
      </c>
      <c r="O4088" t="str">
        <f>IF(M4087=0, "Female", "Male")</f>
        <v>Male</v>
      </c>
      <c r="P4088">
        <v>0</v>
      </c>
      <c r="Q4088" t="str">
        <f>IF(P4088=0, "Non Smoker", "Smoker")</f>
        <v>Non Smoker</v>
      </c>
      <c r="R4088" s="2">
        <v>215</v>
      </c>
      <c r="S4088" s="2" t="str">
        <f t="shared" si="63"/>
        <v>Alive</v>
      </c>
      <c r="T4088">
        <v>1</v>
      </c>
      <c r="U4088">
        <v>0</v>
      </c>
    </row>
    <row r="4089" spans="1:21" x14ac:dyDescent="0.3">
      <c r="A4089" s="2">
        <v>70</v>
      </c>
      <c r="B4089">
        <v>1</v>
      </c>
      <c r="C4089" t="str">
        <f>IF(B4089=0, "No Anemia", "Anemia")</f>
        <v>Anemia</v>
      </c>
      <c r="D4089" s="2">
        <v>125</v>
      </c>
      <c r="E4089">
        <v>0</v>
      </c>
      <c r="F4089" t="str">
        <f>IF(E4089=0, "No Diabetes", "Diabetes")</f>
        <v>No Diabetes</v>
      </c>
      <c r="G4089" s="2">
        <v>25</v>
      </c>
      <c r="H4089">
        <v>1</v>
      </c>
      <c r="I4089" t="str">
        <f>IF(H4089=0, "No High Blood Pressure", "High Blood Pressure")</f>
        <v>High Blood Pressure</v>
      </c>
      <c r="J4089" s="2">
        <v>237000</v>
      </c>
      <c r="K4089" s="1">
        <v>1</v>
      </c>
      <c r="L4089" s="2">
        <v>140</v>
      </c>
      <c r="M4089">
        <v>0</v>
      </c>
      <c r="N4089">
        <v>1</v>
      </c>
      <c r="O4089" t="str">
        <f>IF(M4088=0, "Female", "Male")</f>
        <v>Female</v>
      </c>
      <c r="P4089">
        <v>0</v>
      </c>
      <c r="Q4089" t="str">
        <f>IF(P4089=0, "Non Smoker", "Smoker")</f>
        <v>Non Smoker</v>
      </c>
      <c r="R4089" s="2">
        <v>15</v>
      </c>
      <c r="S4089" s="2" t="str">
        <f t="shared" si="63"/>
        <v>Dead</v>
      </c>
      <c r="T4089">
        <v>0</v>
      </c>
      <c r="U4089">
        <v>1</v>
      </c>
    </row>
    <row r="4090" spans="1:21" x14ac:dyDescent="0.3">
      <c r="A4090" s="2">
        <v>70</v>
      </c>
      <c r="B4090">
        <v>0</v>
      </c>
      <c r="C4090" t="str">
        <f>IF(B4090=0, "No Anemia", "Anemia")</f>
        <v>No Anemia</v>
      </c>
      <c r="D4090" s="2">
        <v>582</v>
      </c>
      <c r="E4090">
        <v>0</v>
      </c>
      <c r="F4090" t="str">
        <f>IF(E4090=0, "No Diabetes", "Diabetes")</f>
        <v>No Diabetes</v>
      </c>
      <c r="G4090" s="2">
        <v>20</v>
      </c>
      <c r="H4090">
        <v>1</v>
      </c>
      <c r="I4090" t="str">
        <f>IF(H4090=0, "No High Blood Pressure", "High Blood Pressure")</f>
        <v>High Blood Pressure</v>
      </c>
      <c r="J4090" s="2">
        <v>263358.03000000003</v>
      </c>
      <c r="K4090" s="1">
        <v>1.83</v>
      </c>
      <c r="L4090" s="2">
        <v>134</v>
      </c>
      <c r="M4090">
        <v>1</v>
      </c>
      <c r="N4090">
        <v>0</v>
      </c>
      <c r="O4090" t="str">
        <f>IF(M4089=0, "Female", "Male")</f>
        <v>Female</v>
      </c>
      <c r="P4090">
        <v>1</v>
      </c>
      <c r="Q4090" t="str">
        <f>IF(P4090=0, "Non Smoker", "Smoker")</f>
        <v>Smoker</v>
      </c>
      <c r="R4090" s="2">
        <v>31</v>
      </c>
      <c r="S4090" s="2" t="str">
        <f t="shared" si="63"/>
        <v>Dead</v>
      </c>
      <c r="T4090">
        <v>0</v>
      </c>
      <c r="U4090">
        <v>1</v>
      </c>
    </row>
    <row r="4091" spans="1:21" x14ac:dyDescent="0.3">
      <c r="A4091" s="2">
        <v>70</v>
      </c>
      <c r="B4091">
        <v>1</v>
      </c>
      <c r="C4091" t="str">
        <f>IF(B4091=0, "No Anemia", "Anemia")</f>
        <v>Anemia</v>
      </c>
      <c r="D4091" s="2">
        <v>59</v>
      </c>
      <c r="E4091">
        <v>0</v>
      </c>
      <c r="F4091" t="str">
        <f>IF(E4091=0, "No Diabetes", "Diabetes")</f>
        <v>No Diabetes</v>
      </c>
      <c r="G4091" s="2">
        <v>60</v>
      </c>
      <c r="H4091">
        <v>0</v>
      </c>
      <c r="I4091" t="str">
        <f>IF(H4091=0, "No High Blood Pressure", "High Blood Pressure")</f>
        <v>No High Blood Pressure</v>
      </c>
      <c r="J4091" s="2">
        <v>255000</v>
      </c>
      <c r="K4091" s="1">
        <v>1.1000000000000001</v>
      </c>
      <c r="L4091" s="2">
        <v>136</v>
      </c>
      <c r="M4091">
        <v>0</v>
      </c>
      <c r="N4091">
        <v>1</v>
      </c>
      <c r="O4091" t="str">
        <f>IF(M4090=0, "Female", "Male")</f>
        <v>Male</v>
      </c>
      <c r="P4091">
        <v>0</v>
      </c>
      <c r="Q4091" t="str">
        <f>IF(P4091=0, "Non Smoker", "Smoker")</f>
        <v>Non Smoker</v>
      </c>
      <c r="R4091" s="2">
        <v>85</v>
      </c>
      <c r="S4091" s="2" t="str">
        <f t="shared" si="63"/>
        <v>Alive</v>
      </c>
      <c r="T4091">
        <v>1</v>
      </c>
      <c r="U4091">
        <v>0</v>
      </c>
    </row>
    <row r="4092" spans="1:21" x14ac:dyDescent="0.3">
      <c r="A4092" s="2">
        <v>70</v>
      </c>
      <c r="B4092">
        <v>1</v>
      </c>
      <c r="C4092" t="str">
        <f>IF(B4092=0, "No Anemia", "Anemia")</f>
        <v>Anemia</v>
      </c>
      <c r="D4092" s="2">
        <v>59</v>
      </c>
      <c r="E4092">
        <v>0</v>
      </c>
      <c r="F4092" t="str">
        <f>IF(E4092=0, "No Diabetes", "Diabetes")</f>
        <v>No Diabetes</v>
      </c>
      <c r="G4092" s="2">
        <v>60</v>
      </c>
      <c r="H4092">
        <v>0</v>
      </c>
      <c r="I4092" t="str">
        <f>IF(H4092=0, "No High Blood Pressure", "High Blood Pressure")</f>
        <v>No High Blood Pressure</v>
      </c>
      <c r="J4092" s="2">
        <v>255000</v>
      </c>
      <c r="K4092" s="1">
        <v>1.1000000000000001</v>
      </c>
      <c r="L4092" s="2">
        <v>136</v>
      </c>
      <c r="M4092">
        <v>0</v>
      </c>
      <c r="N4092">
        <v>1</v>
      </c>
      <c r="O4092" t="str">
        <f>IF(M4091=0, "Female", "Male")</f>
        <v>Female</v>
      </c>
      <c r="P4092">
        <v>0</v>
      </c>
      <c r="Q4092" t="str">
        <f>IF(P4092=0, "Non Smoker", "Smoker")</f>
        <v>Non Smoker</v>
      </c>
      <c r="R4092" s="2">
        <v>85</v>
      </c>
      <c r="S4092" s="2" t="str">
        <f t="shared" si="63"/>
        <v>Alive</v>
      </c>
      <c r="T4092">
        <v>1</v>
      </c>
      <c r="U4092">
        <v>0</v>
      </c>
    </row>
    <row r="4093" spans="1:21" x14ac:dyDescent="0.3">
      <c r="A4093" s="2">
        <v>70</v>
      </c>
      <c r="B4093">
        <v>0</v>
      </c>
      <c r="C4093" t="str">
        <f>IF(B4093=0, "No Anemia", "Anemia")</f>
        <v>No Anemia</v>
      </c>
      <c r="D4093" s="2">
        <v>582</v>
      </c>
      <c r="E4093">
        <v>1</v>
      </c>
      <c r="F4093" t="str">
        <f>IF(E4093=0, "No Diabetes", "Diabetes")</f>
        <v>Diabetes</v>
      </c>
      <c r="G4093" s="2">
        <v>38</v>
      </c>
      <c r="H4093">
        <v>0</v>
      </c>
      <c r="I4093" t="str">
        <f>IF(H4093=0, "No High Blood Pressure", "High Blood Pressure")</f>
        <v>No High Blood Pressure</v>
      </c>
      <c r="J4093" s="2">
        <v>25100</v>
      </c>
      <c r="K4093" s="1">
        <v>1.1000000000000001</v>
      </c>
      <c r="L4093" s="2">
        <v>140</v>
      </c>
      <c r="M4093">
        <v>1</v>
      </c>
      <c r="N4093">
        <v>0</v>
      </c>
      <c r="O4093" t="str">
        <f>IF(M4092=0, "Female", "Male")</f>
        <v>Female</v>
      </c>
      <c r="P4093">
        <v>0</v>
      </c>
      <c r="Q4093" t="str">
        <f>IF(P4093=0, "Non Smoker", "Smoker")</f>
        <v>Non Smoker</v>
      </c>
      <c r="R4093" s="2">
        <v>246</v>
      </c>
      <c r="S4093" s="2" t="str">
        <f t="shared" si="63"/>
        <v>Alive</v>
      </c>
      <c r="T4093">
        <v>1</v>
      </c>
      <c r="U4093">
        <v>0</v>
      </c>
    </row>
    <row r="4094" spans="1:21" x14ac:dyDescent="0.3">
      <c r="A4094" s="2">
        <v>70</v>
      </c>
      <c r="B4094">
        <v>1</v>
      </c>
      <c r="C4094" t="str">
        <f>IF(B4094=0, "No Anemia", "Anemia")</f>
        <v>Anemia</v>
      </c>
      <c r="D4094" s="2">
        <v>59</v>
      </c>
      <c r="E4094">
        <v>0</v>
      </c>
      <c r="F4094" t="str">
        <f>IF(E4094=0, "No Diabetes", "Diabetes")</f>
        <v>No Diabetes</v>
      </c>
      <c r="G4094" s="2">
        <v>60</v>
      </c>
      <c r="H4094">
        <v>0</v>
      </c>
      <c r="I4094" t="str">
        <f>IF(H4094=0, "No High Blood Pressure", "High Blood Pressure")</f>
        <v>No High Blood Pressure</v>
      </c>
      <c r="J4094" s="2">
        <v>255000</v>
      </c>
      <c r="K4094" s="1">
        <v>1.1000000000000001</v>
      </c>
      <c r="L4094" s="2">
        <v>136</v>
      </c>
      <c r="M4094">
        <v>0</v>
      </c>
      <c r="N4094">
        <v>1</v>
      </c>
      <c r="O4094" t="str">
        <f>IF(M4093=0, "Female", "Male")</f>
        <v>Male</v>
      </c>
      <c r="P4094">
        <v>0</v>
      </c>
      <c r="Q4094" t="str">
        <f>IF(P4094=0, "Non Smoker", "Smoker")</f>
        <v>Non Smoker</v>
      </c>
      <c r="R4094" s="2">
        <v>85</v>
      </c>
      <c r="S4094" s="2" t="str">
        <f t="shared" si="63"/>
        <v>Alive</v>
      </c>
      <c r="T4094">
        <v>1</v>
      </c>
      <c r="U4094">
        <v>0</v>
      </c>
    </row>
    <row r="4095" spans="1:21" x14ac:dyDescent="0.3">
      <c r="A4095" s="2">
        <v>70</v>
      </c>
      <c r="B4095">
        <v>0</v>
      </c>
      <c r="C4095" t="str">
        <f>IF(B4095=0, "No Anemia", "Anemia")</f>
        <v>No Anemia</v>
      </c>
      <c r="D4095" s="2">
        <v>93</v>
      </c>
      <c r="E4095">
        <v>0</v>
      </c>
      <c r="F4095" t="str">
        <f>IF(E4095=0, "No Diabetes", "Diabetes")</f>
        <v>No Diabetes</v>
      </c>
      <c r="G4095" s="2">
        <v>35</v>
      </c>
      <c r="H4095">
        <v>0</v>
      </c>
      <c r="I4095" t="str">
        <f>IF(H4095=0, "No High Blood Pressure", "High Blood Pressure")</f>
        <v>No High Blood Pressure</v>
      </c>
      <c r="J4095" s="2">
        <v>185000</v>
      </c>
      <c r="K4095" s="1">
        <v>1.1000000000000001</v>
      </c>
      <c r="L4095" s="2">
        <v>134</v>
      </c>
      <c r="M4095">
        <v>1</v>
      </c>
      <c r="N4095">
        <v>0</v>
      </c>
      <c r="O4095" t="str">
        <f>IF(M4094=0, "Female", "Male")</f>
        <v>Female</v>
      </c>
      <c r="P4095">
        <v>1</v>
      </c>
      <c r="Q4095" t="str">
        <f>IF(P4095=0, "Non Smoker", "Smoker")</f>
        <v>Smoker</v>
      </c>
      <c r="R4095" s="2">
        <v>208</v>
      </c>
      <c r="S4095" s="2" t="str">
        <f t="shared" si="63"/>
        <v>Alive</v>
      </c>
      <c r="T4095">
        <v>1</v>
      </c>
      <c r="U4095">
        <v>0</v>
      </c>
    </row>
    <row r="4096" spans="1:21" x14ac:dyDescent="0.3">
      <c r="A4096" s="2">
        <v>70</v>
      </c>
      <c r="B4096">
        <v>1</v>
      </c>
      <c r="C4096" t="str">
        <f>IF(B4096=0, "No Anemia", "Anemia")</f>
        <v>Anemia</v>
      </c>
      <c r="D4096" s="2">
        <v>59</v>
      </c>
      <c r="E4096">
        <v>0</v>
      </c>
      <c r="F4096" t="str">
        <f>IF(E4096=0, "No Diabetes", "Diabetes")</f>
        <v>No Diabetes</v>
      </c>
      <c r="G4096" s="2">
        <v>60</v>
      </c>
      <c r="H4096">
        <v>0</v>
      </c>
      <c r="I4096" t="str">
        <f>IF(H4096=0, "No High Blood Pressure", "High Blood Pressure")</f>
        <v>No High Blood Pressure</v>
      </c>
      <c r="J4096" s="2">
        <v>255000</v>
      </c>
      <c r="K4096" s="1">
        <v>1.1000000000000001</v>
      </c>
      <c r="L4096" s="2">
        <v>136</v>
      </c>
      <c r="M4096">
        <v>0</v>
      </c>
      <c r="N4096">
        <v>1</v>
      </c>
      <c r="O4096" t="str">
        <f>IF(M4095=0, "Female", "Male")</f>
        <v>Male</v>
      </c>
      <c r="P4096">
        <v>0</v>
      </c>
      <c r="Q4096" t="str">
        <f>IF(P4096=0, "Non Smoker", "Smoker")</f>
        <v>Non Smoker</v>
      </c>
      <c r="R4096" s="2">
        <v>85</v>
      </c>
      <c r="S4096" s="2" t="str">
        <f t="shared" si="63"/>
        <v>Alive</v>
      </c>
      <c r="T4096">
        <v>1</v>
      </c>
      <c r="U4096">
        <v>0</v>
      </c>
    </row>
    <row r="4097" spans="1:21" x14ac:dyDescent="0.3">
      <c r="A4097" s="2">
        <v>70</v>
      </c>
      <c r="B4097">
        <v>0</v>
      </c>
      <c r="C4097" t="str">
        <f>IF(B4097=0, "No Anemia", "Anemia")</f>
        <v>No Anemia</v>
      </c>
      <c r="D4097" s="2">
        <v>69</v>
      </c>
      <c r="E4097">
        <v>0</v>
      </c>
      <c r="F4097" t="str">
        <f>IF(E4097=0, "No Diabetes", "Diabetes")</f>
        <v>No Diabetes</v>
      </c>
      <c r="G4097" s="2">
        <v>40</v>
      </c>
      <c r="H4097">
        <v>0</v>
      </c>
      <c r="I4097" t="str">
        <f>IF(H4097=0, "No High Blood Pressure", "High Blood Pressure")</f>
        <v>No High Blood Pressure</v>
      </c>
      <c r="J4097" s="2">
        <v>293000</v>
      </c>
      <c r="K4097" s="1">
        <v>1.7</v>
      </c>
      <c r="L4097" s="2">
        <v>136</v>
      </c>
      <c r="M4097">
        <v>0</v>
      </c>
      <c r="N4097">
        <v>1</v>
      </c>
      <c r="O4097" t="str">
        <f>IF(M4096=0, "Female", "Male")</f>
        <v>Female</v>
      </c>
      <c r="P4097">
        <v>0</v>
      </c>
      <c r="Q4097" t="str">
        <f>IF(P4097=0, "Non Smoker", "Smoker")</f>
        <v>Non Smoker</v>
      </c>
      <c r="R4097" s="2">
        <v>75</v>
      </c>
      <c r="S4097" s="2" t="str">
        <f t="shared" si="63"/>
        <v>Alive</v>
      </c>
      <c r="T4097">
        <v>1</v>
      </c>
      <c r="U4097">
        <v>0</v>
      </c>
    </row>
    <row r="4098" spans="1:21" x14ac:dyDescent="0.3">
      <c r="A4098" s="2">
        <v>70</v>
      </c>
      <c r="B4098">
        <v>0</v>
      </c>
      <c r="C4098" t="str">
        <f>IF(B4098=0, "No Anemia", "Anemia")</f>
        <v>No Anemia</v>
      </c>
      <c r="D4098" s="2">
        <v>122</v>
      </c>
      <c r="E4098">
        <v>1</v>
      </c>
      <c r="F4098" t="str">
        <f>IF(E4098=0, "No Diabetes", "Diabetes")</f>
        <v>Diabetes</v>
      </c>
      <c r="G4098" s="2">
        <v>45</v>
      </c>
      <c r="H4098">
        <v>1</v>
      </c>
      <c r="I4098" t="str">
        <f>IF(H4098=0, "No High Blood Pressure", "High Blood Pressure")</f>
        <v>High Blood Pressure</v>
      </c>
      <c r="J4098" s="2">
        <v>284000</v>
      </c>
      <c r="K4098" s="1">
        <v>1.3</v>
      </c>
      <c r="L4098" s="2">
        <v>136</v>
      </c>
      <c r="M4098">
        <v>1</v>
      </c>
      <c r="N4098">
        <v>0</v>
      </c>
      <c r="O4098" t="str">
        <f>IF(M4097=0, "Female", "Male")</f>
        <v>Female</v>
      </c>
      <c r="P4098">
        <v>1</v>
      </c>
      <c r="Q4098" t="str">
        <f>IF(P4098=0, "Non Smoker", "Smoker")</f>
        <v>Smoker</v>
      </c>
      <c r="R4098" s="2">
        <v>26</v>
      </c>
      <c r="S4098" s="2" t="str">
        <f t="shared" ref="S4098:S4161" si="64">IF(T4098=1, "Alive", "Dead")</f>
        <v>Dead</v>
      </c>
      <c r="T4098">
        <v>0</v>
      </c>
      <c r="U4098">
        <v>1</v>
      </c>
    </row>
    <row r="4099" spans="1:21" x14ac:dyDescent="0.3">
      <c r="A4099" s="2">
        <v>70</v>
      </c>
      <c r="B4099">
        <v>0</v>
      </c>
      <c r="C4099" t="str">
        <f>IF(B4099=0, "No Anemia", "Anemia")</f>
        <v>No Anemia</v>
      </c>
      <c r="D4099" s="2">
        <v>122</v>
      </c>
      <c r="E4099">
        <v>1</v>
      </c>
      <c r="F4099" t="str">
        <f>IF(E4099=0, "No Diabetes", "Diabetes")</f>
        <v>Diabetes</v>
      </c>
      <c r="G4099" s="2">
        <v>45</v>
      </c>
      <c r="H4099">
        <v>1</v>
      </c>
      <c r="I4099" t="str">
        <f>IF(H4099=0, "No High Blood Pressure", "High Blood Pressure")</f>
        <v>High Blood Pressure</v>
      </c>
      <c r="J4099" s="2">
        <v>284000</v>
      </c>
      <c r="K4099" s="1">
        <v>1.3</v>
      </c>
      <c r="L4099" s="2">
        <v>136</v>
      </c>
      <c r="M4099">
        <v>1</v>
      </c>
      <c r="N4099">
        <v>0</v>
      </c>
      <c r="O4099" t="str">
        <f>IF(M4098=0, "Female", "Male")</f>
        <v>Male</v>
      </c>
      <c r="P4099">
        <v>1</v>
      </c>
      <c r="Q4099" t="str">
        <f>IF(P4099=0, "Non Smoker", "Smoker")</f>
        <v>Smoker</v>
      </c>
      <c r="R4099" s="2">
        <v>26</v>
      </c>
      <c r="S4099" s="2" t="str">
        <f t="shared" si="64"/>
        <v>Dead</v>
      </c>
      <c r="T4099">
        <v>0</v>
      </c>
      <c r="U4099">
        <v>1</v>
      </c>
    </row>
    <row r="4100" spans="1:21" x14ac:dyDescent="0.3">
      <c r="A4100" s="2">
        <v>70</v>
      </c>
      <c r="B4100">
        <v>1</v>
      </c>
      <c r="C4100" t="str">
        <f>IF(B4100=0, "No Anemia", "Anemia")</f>
        <v>Anemia</v>
      </c>
      <c r="D4100" s="2">
        <v>171</v>
      </c>
      <c r="E4100">
        <v>0</v>
      </c>
      <c r="F4100" t="str">
        <f>IF(E4100=0, "No Diabetes", "Diabetes")</f>
        <v>No Diabetes</v>
      </c>
      <c r="G4100" s="2">
        <v>60</v>
      </c>
      <c r="H4100">
        <v>1</v>
      </c>
      <c r="I4100" t="str">
        <f>IF(H4100=0, "No High Blood Pressure", "High Blood Pressure")</f>
        <v>High Blood Pressure</v>
      </c>
      <c r="J4100" s="2">
        <v>176000</v>
      </c>
      <c r="K4100" s="1">
        <v>1.1000000000000001</v>
      </c>
      <c r="L4100" s="2">
        <v>145</v>
      </c>
      <c r="M4100">
        <v>1</v>
      </c>
      <c r="N4100">
        <v>0</v>
      </c>
      <c r="O4100" t="str">
        <f>IF(M4099=0, "Female", "Male")</f>
        <v>Male</v>
      </c>
      <c r="P4100">
        <v>1</v>
      </c>
      <c r="Q4100" t="str">
        <f>IF(P4100=0, "Non Smoker", "Smoker")</f>
        <v>Smoker</v>
      </c>
      <c r="R4100" s="2">
        <v>146</v>
      </c>
      <c r="S4100" s="2" t="str">
        <f t="shared" si="64"/>
        <v>Alive</v>
      </c>
      <c r="T4100">
        <v>1</v>
      </c>
      <c r="U4100">
        <v>0</v>
      </c>
    </row>
    <row r="4101" spans="1:21" x14ac:dyDescent="0.3">
      <c r="A4101" s="2">
        <v>70</v>
      </c>
      <c r="B4101">
        <v>1</v>
      </c>
      <c r="C4101" t="str">
        <f>IF(B4101=0, "No Anemia", "Anemia")</f>
        <v>Anemia</v>
      </c>
      <c r="D4101" s="2">
        <v>143</v>
      </c>
      <c r="E4101">
        <v>0</v>
      </c>
      <c r="F4101" t="str">
        <f>IF(E4101=0, "No Diabetes", "Diabetes")</f>
        <v>No Diabetes</v>
      </c>
      <c r="G4101" s="2">
        <v>60</v>
      </c>
      <c r="H4101">
        <v>0</v>
      </c>
      <c r="I4101" t="str">
        <f>IF(H4101=0, "No High Blood Pressure", "High Blood Pressure")</f>
        <v>No High Blood Pressure</v>
      </c>
      <c r="J4101" s="2">
        <v>351000</v>
      </c>
      <c r="K4101" s="1">
        <v>1.3</v>
      </c>
      <c r="L4101" s="2">
        <v>137</v>
      </c>
      <c r="M4101">
        <v>0</v>
      </c>
      <c r="N4101">
        <v>1</v>
      </c>
      <c r="O4101" t="str">
        <f>IF(M4100=0, "Female", "Male")</f>
        <v>Male</v>
      </c>
      <c r="P4101">
        <v>0</v>
      </c>
      <c r="Q4101" t="str">
        <f>IF(P4101=0, "Non Smoker", "Smoker")</f>
        <v>Non Smoker</v>
      </c>
      <c r="R4101" s="2">
        <v>90</v>
      </c>
      <c r="S4101" s="2" t="str">
        <f t="shared" si="64"/>
        <v>Dead</v>
      </c>
      <c r="T4101">
        <v>0</v>
      </c>
      <c r="U4101">
        <v>1</v>
      </c>
    </row>
    <row r="4102" spans="1:21" x14ac:dyDescent="0.3">
      <c r="A4102" s="2">
        <v>70</v>
      </c>
      <c r="B4102">
        <v>0</v>
      </c>
      <c r="C4102" t="str">
        <f>IF(B4102=0, "No Anemia", "Anemia")</f>
        <v>No Anemia</v>
      </c>
      <c r="D4102" s="2">
        <v>2695</v>
      </c>
      <c r="E4102">
        <v>1</v>
      </c>
      <c r="F4102" t="str">
        <f>IF(E4102=0, "No Diabetes", "Diabetes")</f>
        <v>Diabetes</v>
      </c>
      <c r="G4102" s="2">
        <v>40</v>
      </c>
      <c r="H4102">
        <v>0</v>
      </c>
      <c r="I4102" t="str">
        <f>IF(H4102=0, "No High Blood Pressure", "High Blood Pressure")</f>
        <v>No High Blood Pressure</v>
      </c>
      <c r="J4102" s="2">
        <v>241000</v>
      </c>
      <c r="K4102" s="1">
        <v>1</v>
      </c>
      <c r="L4102" s="2">
        <v>137</v>
      </c>
      <c r="M4102">
        <v>1</v>
      </c>
      <c r="N4102">
        <v>0</v>
      </c>
      <c r="O4102" t="str">
        <f>IF(M4101=0, "Female", "Male")</f>
        <v>Female</v>
      </c>
      <c r="P4102">
        <v>0</v>
      </c>
      <c r="Q4102" t="str">
        <f>IF(P4102=0, "Non Smoker", "Smoker")</f>
        <v>Non Smoker</v>
      </c>
      <c r="R4102" s="2">
        <v>247</v>
      </c>
      <c r="S4102" s="2" t="str">
        <f t="shared" si="64"/>
        <v>Alive</v>
      </c>
      <c r="T4102">
        <v>1</v>
      </c>
      <c r="U4102">
        <v>0</v>
      </c>
    </row>
    <row r="4103" spans="1:21" x14ac:dyDescent="0.3">
      <c r="A4103" s="2">
        <v>70</v>
      </c>
      <c r="B4103">
        <v>1</v>
      </c>
      <c r="C4103" t="str">
        <f>IF(B4103=0, "No Anemia", "Anemia")</f>
        <v>Anemia</v>
      </c>
      <c r="D4103" s="2">
        <v>143</v>
      </c>
      <c r="E4103">
        <v>0</v>
      </c>
      <c r="F4103" t="str">
        <f>IF(E4103=0, "No Diabetes", "Diabetes")</f>
        <v>No Diabetes</v>
      </c>
      <c r="G4103" s="2">
        <v>60</v>
      </c>
      <c r="H4103">
        <v>0</v>
      </c>
      <c r="I4103" t="str">
        <f>IF(H4103=0, "No High Blood Pressure", "High Blood Pressure")</f>
        <v>No High Blood Pressure</v>
      </c>
      <c r="J4103" s="2">
        <v>351000</v>
      </c>
      <c r="K4103" s="1">
        <v>1.3</v>
      </c>
      <c r="L4103" s="2">
        <v>137</v>
      </c>
      <c r="M4103">
        <v>0</v>
      </c>
      <c r="N4103">
        <v>1</v>
      </c>
      <c r="O4103" t="str">
        <f>IF(M4102=0, "Female", "Male")</f>
        <v>Male</v>
      </c>
      <c r="P4103">
        <v>0</v>
      </c>
      <c r="Q4103" t="str">
        <f>IF(P4103=0, "Non Smoker", "Smoker")</f>
        <v>Non Smoker</v>
      </c>
      <c r="R4103" s="2">
        <v>90</v>
      </c>
      <c r="S4103" s="2" t="str">
        <f t="shared" si="64"/>
        <v>Dead</v>
      </c>
      <c r="T4103">
        <v>0</v>
      </c>
      <c r="U4103">
        <v>1</v>
      </c>
    </row>
    <row r="4104" spans="1:21" x14ac:dyDescent="0.3">
      <c r="A4104" s="2">
        <v>70</v>
      </c>
      <c r="B4104">
        <v>0</v>
      </c>
      <c r="C4104" t="str">
        <f>IF(B4104=0, "No Anemia", "Anemia")</f>
        <v>No Anemia</v>
      </c>
      <c r="D4104" s="2">
        <v>212</v>
      </c>
      <c r="E4104">
        <v>1</v>
      </c>
      <c r="F4104" t="str">
        <f>IF(E4104=0, "No Diabetes", "Diabetes")</f>
        <v>Diabetes</v>
      </c>
      <c r="G4104" s="2">
        <v>17</v>
      </c>
      <c r="H4104">
        <v>1</v>
      </c>
      <c r="I4104" t="str">
        <f>IF(H4104=0, "No High Blood Pressure", "High Blood Pressure")</f>
        <v>High Blood Pressure</v>
      </c>
      <c r="J4104" s="2">
        <v>389000</v>
      </c>
      <c r="K4104" s="1">
        <v>1</v>
      </c>
      <c r="L4104" s="2">
        <v>136</v>
      </c>
      <c r="M4104">
        <v>1</v>
      </c>
      <c r="N4104">
        <v>0</v>
      </c>
      <c r="O4104" t="str">
        <f>IF(M4103=0, "Female", "Male")</f>
        <v>Female</v>
      </c>
      <c r="P4104">
        <v>1</v>
      </c>
      <c r="Q4104" t="str">
        <f>IF(P4104=0, "Non Smoker", "Smoker")</f>
        <v>Smoker</v>
      </c>
      <c r="R4104" s="2">
        <v>188</v>
      </c>
      <c r="S4104" s="2" t="str">
        <f t="shared" si="64"/>
        <v>Alive</v>
      </c>
      <c r="T4104">
        <v>1</v>
      </c>
      <c r="U4104">
        <v>0</v>
      </c>
    </row>
    <row r="4105" spans="1:21" x14ac:dyDescent="0.3">
      <c r="A4105" s="2">
        <v>70</v>
      </c>
      <c r="B4105">
        <v>0</v>
      </c>
      <c r="C4105" t="str">
        <f>IF(B4105=0, "No Anemia", "Anemia")</f>
        <v>No Anemia</v>
      </c>
      <c r="D4105" s="2">
        <v>161</v>
      </c>
      <c r="E4105">
        <v>0</v>
      </c>
      <c r="F4105" t="str">
        <f>IF(E4105=0, "No Diabetes", "Diabetes")</f>
        <v>No Diabetes</v>
      </c>
      <c r="G4105" s="2">
        <v>25</v>
      </c>
      <c r="H4105">
        <v>0</v>
      </c>
      <c r="I4105" t="str">
        <f>IF(H4105=0, "No High Blood Pressure", "High Blood Pressure")</f>
        <v>No High Blood Pressure</v>
      </c>
      <c r="J4105" s="2">
        <v>244000</v>
      </c>
      <c r="K4105" s="1">
        <v>1.2</v>
      </c>
      <c r="L4105" s="2">
        <v>142</v>
      </c>
      <c r="M4105">
        <v>0</v>
      </c>
      <c r="N4105">
        <v>1</v>
      </c>
      <c r="O4105" t="str">
        <f>IF(M4104=0, "Female", "Male")</f>
        <v>Male</v>
      </c>
      <c r="P4105">
        <v>0</v>
      </c>
      <c r="Q4105" t="str">
        <f>IF(P4105=0, "Non Smoker", "Smoker")</f>
        <v>Non Smoker</v>
      </c>
      <c r="R4105" s="2">
        <v>66</v>
      </c>
      <c r="S4105" s="2" t="str">
        <f t="shared" si="64"/>
        <v>Dead</v>
      </c>
      <c r="T4105">
        <v>0</v>
      </c>
      <c r="U4105">
        <v>1</v>
      </c>
    </row>
    <row r="4106" spans="1:21" x14ac:dyDescent="0.3">
      <c r="A4106" s="2">
        <v>70</v>
      </c>
      <c r="B4106">
        <v>1</v>
      </c>
      <c r="C4106" t="str">
        <f>IF(B4106=0, "No Anemia", "Anemia")</f>
        <v>Anemia</v>
      </c>
      <c r="D4106" s="2">
        <v>125</v>
      </c>
      <c r="E4106">
        <v>0</v>
      </c>
      <c r="F4106" t="str">
        <f>IF(E4106=0, "No Diabetes", "Diabetes")</f>
        <v>No Diabetes</v>
      </c>
      <c r="G4106" s="2">
        <v>25</v>
      </c>
      <c r="H4106">
        <v>1</v>
      </c>
      <c r="I4106" t="str">
        <f>IF(H4106=0, "No High Blood Pressure", "High Blood Pressure")</f>
        <v>High Blood Pressure</v>
      </c>
      <c r="J4106" s="2">
        <v>237000</v>
      </c>
      <c r="K4106" s="1">
        <v>1</v>
      </c>
      <c r="L4106" s="2">
        <v>140</v>
      </c>
      <c r="M4106">
        <v>0</v>
      </c>
      <c r="N4106">
        <v>1</v>
      </c>
      <c r="O4106" t="str">
        <f>IF(M4105=0, "Female", "Male")</f>
        <v>Female</v>
      </c>
      <c r="P4106">
        <v>0</v>
      </c>
      <c r="Q4106" t="str">
        <f>IF(P4106=0, "Non Smoker", "Smoker")</f>
        <v>Non Smoker</v>
      </c>
      <c r="R4106" s="2">
        <v>15</v>
      </c>
      <c r="S4106" s="2" t="str">
        <f t="shared" si="64"/>
        <v>Dead</v>
      </c>
      <c r="T4106">
        <v>0</v>
      </c>
      <c r="U4106">
        <v>1</v>
      </c>
    </row>
    <row r="4107" spans="1:21" x14ac:dyDescent="0.3">
      <c r="A4107" s="2">
        <v>70</v>
      </c>
      <c r="B4107">
        <v>0</v>
      </c>
      <c r="C4107" t="str">
        <f>IF(B4107=0, "No Anemia", "Anemia")</f>
        <v>No Anemia</v>
      </c>
      <c r="D4107" s="2">
        <v>582</v>
      </c>
      <c r="E4107">
        <v>0</v>
      </c>
      <c r="F4107" t="str">
        <f>IF(E4107=0, "No Diabetes", "Diabetes")</f>
        <v>No Diabetes</v>
      </c>
      <c r="G4107" s="2">
        <v>40</v>
      </c>
      <c r="H4107">
        <v>0</v>
      </c>
      <c r="I4107" t="str">
        <f>IF(H4107=0, "No High Blood Pressure", "High Blood Pressure")</f>
        <v>No High Blood Pressure</v>
      </c>
      <c r="J4107" s="2">
        <v>51000</v>
      </c>
      <c r="K4107" s="1">
        <v>2.7</v>
      </c>
      <c r="L4107" s="2">
        <v>136</v>
      </c>
      <c r="M4107">
        <v>1</v>
      </c>
      <c r="N4107">
        <v>0</v>
      </c>
      <c r="O4107" t="str">
        <f>IF(M4106=0, "Female", "Male")</f>
        <v>Female</v>
      </c>
      <c r="P4107">
        <v>1</v>
      </c>
      <c r="Q4107" t="str">
        <f>IF(P4107=0, "Non Smoker", "Smoker")</f>
        <v>Smoker</v>
      </c>
      <c r="R4107" s="2">
        <v>250</v>
      </c>
      <c r="S4107" s="2" t="str">
        <f t="shared" si="64"/>
        <v>Alive</v>
      </c>
      <c r="T4107">
        <v>1</v>
      </c>
      <c r="U4107">
        <v>0</v>
      </c>
    </row>
    <row r="4108" spans="1:21" x14ac:dyDescent="0.3">
      <c r="A4108" s="2">
        <v>70</v>
      </c>
      <c r="B4108">
        <v>1</v>
      </c>
      <c r="C4108" t="str">
        <f>IF(B4108=0, "No Anemia", "Anemia")</f>
        <v>Anemia</v>
      </c>
      <c r="D4108" s="2">
        <v>59</v>
      </c>
      <c r="E4108">
        <v>0</v>
      </c>
      <c r="F4108" t="str">
        <f>IF(E4108=0, "No Diabetes", "Diabetes")</f>
        <v>No Diabetes</v>
      </c>
      <c r="G4108" s="2">
        <v>60</v>
      </c>
      <c r="H4108">
        <v>0</v>
      </c>
      <c r="I4108" t="str">
        <f>IF(H4108=0, "No High Blood Pressure", "High Blood Pressure")</f>
        <v>No High Blood Pressure</v>
      </c>
      <c r="J4108" s="2">
        <v>255000</v>
      </c>
      <c r="K4108" s="1">
        <v>1.1000000000000001</v>
      </c>
      <c r="L4108" s="2">
        <v>136</v>
      </c>
      <c r="M4108">
        <v>0</v>
      </c>
      <c r="N4108">
        <v>1</v>
      </c>
      <c r="O4108" t="str">
        <f>IF(M4107=0, "Female", "Male")</f>
        <v>Male</v>
      </c>
      <c r="P4108">
        <v>0</v>
      </c>
      <c r="Q4108" t="str">
        <f>IF(P4108=0, "Non Smoker", "Smoker")</f>
        <v>Non Smoker</v>
      </c>
      <c r="R4108" s="2">
        <v>85</v>
      </c>
      <c r="S4108" s="2" t="str">
        <f t="shared" si="64"/>
        <v>Alive</v>
      </c>
      <c r="T4108">
        <v>1</v>
      </c>
      <c r="U4108">
        <v>0</v>
      </c>
    </row>
    <row r="4109" spans="1:21" x14ac:dyDescent="0.3">
      <c r="A4109" s="2">
        <v>70</v>
      </c>
      <c r="B4109">
        <v>0</v>
      </c>
      <c r="C4109" t="str">
        <f>IF(B4109=0, "No Anemia", "Anemia")</f>
        <v>No Anemia</v>
      </c>
      <c r="D4109" s="2">
        <v>212</v>
      </c>
      <c r="E4109">
        <v>1</v>
      </c>
      <c r="F4109" t="str">
        <f>IF(E4109=0, "No Diabetes", "Diabetes")</f>
        <v>Diabetes</v>
      </c>
      <c r="G4109" s="2">
        <v>17</v>
      </c>
      <c r="H4109">
        <v>1</v>
      </c>
      <c r="I4109" t="str">
        <f>IF(H4109=0, "No High Blood Pressure", "High Blood Pressure")</f>
        <v>High Blood Pressure</v>
      </c>
      <c r="J4109" s="2">
        <v>389000</v>
      </c>
      <c r="K4109" s="1">
        <v>1</v>
      </c>
      <c r="L4109" s="2">
        <v>136</v>
      </c>
      <c r="M4109">
        <v>1</v>
      </c>
      <c r="N4109">
        <v>0</v>
      </c>
      <c r="O4109" t="str">
        <f>IF(M4108=0, "Female", "Male")</f>
        <v>Female</v>
      </c>
      <c r="P4109">
        <v>1</v>
      </c>
      <c r="Q4109" t="str">
        <f>IF(P4109=0, "Non Smoker", "Smoker")</f>
        <v>Smoker</v>
      </c>
      <c r="R4109" s="2">
        <v>188</v>
      </c>
      <c r="S4109" s="2" t="str">
        <f t="shared" si="64"/>
        <v>Alive</v>
      </c>
      <c r="T4109">
        <v>1</v>
      </c>
      <c r="U4109">
        <v>0</v>
      </c>
    </row>
    <row r="4110" spans="1:21" x14ac:dyDescent="0.3">
      <c r="A4110" s="2">
        <v>70</v>
      </c>
      <c r="B4110">
        <v>0</v>
      </c>
      <c r="C4110" t="str">
        <f>IF(B4110=0, "No Anemia", "Anemia")</f>
        <v>No Anemia</v>
      </c>
      <c r="D4110" s="2">
        <v>582</v>
      </c>
      <c r="E4110">
        <v>0</v>
      </c>
      <c r="F4110" t="str">
        <f>IF(E4110=0, "No Diabetes", "Diabetes")</f>
        <v>No Diabetes</v>
      </c>
      <c r="G4110" s="2">
        <v>20</v>
      </c>
      <c r="H4110">
        <v>1</v>
      </c>
      <c r="I4110" t="str">
        <f>IF(H4110=0, "No High Blood Pressure", "High Blood Pressure")</f>
        <v>High Blood Pressure</v>
      </c>
      <c r="J4110" s="2">
        <v>263358.03000000003</v>
      </c>
      <c r="K4110" s="1">
        <v>1.83</v>
      </c>
      <c r="L4110" s="2">
        <v>134</v>
      </c>
      <c r="M4110">
        <v>1</v>
      </c>
      <c r="N4110">
        <v>0</v>
      </c>
      <c r="O4110" t="str">
        <f>IF(M4109=0, "Female", "Male")</f>
        <v>Male</v>
      </c>
      <c r="P4110">
        <v>1</v>
      </c>
      <c r="Q4110" t="str">
        <f>IF(P4110=0, "Non Smoker", "Smoker")</f>
        <v>Smoker</v>
      </c>
      <c r="R4110" s="2">
        <v>31</v>
      </c>
      <c r="S4110" s="2" t="str">
        <f t="shared" si="64"/>
        <v>Dead</v>
      </c>
      <c r="T4110">
        <v>0</v>
      </c>
      <c r="U4110">
        <v>1</v>
      </c>
    </row>
    <row r="4111" spans="1:21" x14ac:dyDescent="0.3">
      <c r="A4111" s="2">
        <v>70</v>
      </c>
      <c r="B4111">
        <v>0</v>
      </c>
      <c r="C4111" t="str">
        <f>IF(B4111=0, "No Anemia", "Anemia")</f>
        <v>No Anemia</v>
      </c>
      <c r="D4111" s="2">
        <v>122</v>
      </c>
      <c r="E4111">
        <v>1</v>
      </c>
      <c r="F4111" t="str">
        <f>IF(E4111=0, "No Diabetes", "Diabetes")</f>
        <v>Diabetes</v>
      </c>
      <c r="G4111" s="2">
        <v>45</v>
      </c>
      <c r="H4111">
        <v>1</v>
      </c>
      <c r="I4111" t="str">
        <f>IF(H4111=0, "No High Blood Pressure", "High Blood Pressure")</f>
        <v>High Blood Pressure</v>
      </c>
      <c r="J4111" s="2">
        <v>284000</v>
      </c>
      <c r="K4111" s="1">
        <v>1.3</v>
      </c>
      <c r="L4111" s="2">
        <v>136</v>
      </c>
      <c r="M4111">
        <v>1</v>
      </c>
      <c r="N4111">
        <v>0</v>
      </c>
      <c r="O4111" t="str">
        <f>IF(M4110=0, "Female", "Male")</f>
        <v>Male</v>
      </c>
      <c r="P4111">
        <v>1</v>
      </c>
      <c r="Q4111" t="str">
        <f>IF(P4111=0, "Non Smoker", "Smoker")</f>
        <v>Smoker</v>
      </c>
      <c r="R4111" s="2">
        <v>26</v>
      </c>
      <c r="S4111" s="2" t="str">
        <f t="shared" si="64"/>
        <v>Dead</v>
      </c>
      <c r="T4111">
        <v>0</v>
      </c>
      <c r="U4111">
        <v>1</v>
      </c>
    </row>
    <row r="4112" spans="1:21" x14ac:dyDescent="0.3">
      <c r="A4112" s="2">
        <v>70</v>
      </c>
      <c r="B4112">
        <v>1</v>
      </c>
      <c r="C4112" t="str">
        <f>IF(B4112=0, "No Anemia", "Anemia")</f>
        <v>Anemia</v>
      </c>
      <c r="D4112" s="2">
        <v>171</v>
      </c>
      <c r="E4112">
        <v>0</v>
      </c>
      <c r="F4112" t="str">
        <f>IF(E4112=0, "No Diabetes", "Diabetes")</f>
        <v>No Diabetes</v>
      </c>
      <c r="G4112" s="2">
        <v>60</v>
      </c>
      <c r="H4112">
        <v>1</v>
      </c>
      <c r="I4112" t="str">
        <f>IF(H4112=0, "No High Blood Pressure", "High Blood Pressure")</f>
        <v>High Blood Pressure</v>
      </c>
      <c r="J4112" s="2">
        <v>176000</v>
      </c>
      <c r="K4112" s="1">
        <v>1.1000000000000001</v>
      </c>
      <c r="L4112" s="2">
        <v>145</v>
      </c>
      <c r="M4112">
        <v>1</v>
      </c>
      <c r="N4112">
        <v>0</v>
      </c>
      <c r="O4112" t="str">
        <f>IF(M4111=0, "Female", "Male")</f>
        <v>Male</v>
      </c>
      <c r="P4112">
        <v>1</v>
      </c>
      <c r="Q4112" t="str">
        <f>IF(P4112=0, "Non Smoker", "Smoker")</f>
        <v>Smoker</v>
      </c>
      <c r="R4112" s="2">
        <v>146</v>
      </c>
      <c r="S4112" s="2" t="str">
        <f t="shared" si="64"/>
        <v>Alive</v>
      </c>
      <c r="T4112">
        <v>1</v>
      </c>
      <c r="U4112">
        <v>0</v>
      </c>
    </row>
    <row r="4113" spans="1:21" x14ac:dyDescent="0.3">
      <c r="A4113" s="2">
        <v>70</v>
      </c>
      <c r="B4113">
        <v>0</v>
      </c>
      <c r="C4113" t="str">
        <f>IF(B4113=0, "No Anemia", "Anemia")</f>
        <v>No Anemia</v>
      </c>
      <c r="D4113" s="2">
        <v>1202</v>
      </c>
      <c r="E4113">
        <v>0</v>
      </c>
      <c r="F4113" t="str">
        <f>IF(E4113=0, "No Diabetes", "Diabetes")</f>
        <v>No Diabetes</v>
      </c>
      <c r="G4113" s="2">
        <v>50</v>
      </c>
      <c r="H4113">
        <v>1</v>
      </c>
      <c r="I4113" t="str">
        <f>IF(H4113=0, "No High Blood Pressure", "High Blood Pressure")</f>
        <v>High Blood Pressure</v>
      </c>
      <c r="J4113" s="2">
        <v>358000</v>
      </c>
      <c r="K4113" s="1">
        <v>0.9</v>
      </c>
      <c r="L4113" s="2">
        <v>141</v>
      </c>
      <c r="M4113">
        <v>0</v>
      </c>
      <c r="N4113">
        <v>1</v>
      </c>
      <c r="O4113" t="str">
        <f>IF(M4112=0, "Female", "Male")</f>
        <v>Male</v>
      </c>
      <c r="P4113">
        <v>0</v>
      </c>
      <c r="Q4113" t="str">
        <f>IF(P4113=0, "Non Smoker", "Smoker")</f>
        <v>Non Smoker</v>
      </c>
      <c r="R4113" s="2">
        <v>196</v>
      </c>
      <c r="S4113" s="2" t="str">
        <f t="shared" si="64"/>
        <v>Alive</v>
      </c>
      <c r="T4113">
        <v>1</v>
      </c>
      <c r="U4113">
        <v>0</v>
      </c>
    </row>
    <row r="4114" spans="1:21" x14ac:dyDescent="0.3">
      <c r="A4114" s="2">
        <v>70</v>
      </c>
      <c r="B4114">
        <v>0</v>
      </c>
      <c r="C4114" t="str">
        <f>IF(B4114=0, "No Anemia", "Anemia")</f>
        <v>No Anemia</v>
      </c>
      <c r="D4114" s="2">
        <v>66</v>
      </c>
      <c r="E4114">
        <v>1</v>
      </c>
      <c r="F4114" t="str">
        <f>IF(E4114=0, "No Diabetes", "Diabetes")</f>
        <v>Diabetes</v>
      </c>
      <c r="G4114" s="2">
        <v>45</v>
      </c>
      <c r="H4114">
        <v>0</v>
      </c>
      <c r="I4114" t="str">
        <f>IF(H4114=0, "No High Blood Pressure", "High Blood Pressure")</f>
        <v>No High Blood Pressure</v>
      </c>
      <c r="J4114" s="2">
        <v>249000</v>
      </c>
      <c r="K4114" s="1">
        <v>0.8</v>
      </c>
      <c r="L4114" s="2">
        <v>136</v>
      </c>
      <c r="M4114">
        <v>1</v>
      </c>
      <c r="N4114">
        <v>0</v>
      </c>
      <c r="O4114" t="str">
        <f>IF(M4113=0, "Female", "Male")</f>
        <v>Female</v>
      </c>
      <c r="P4114">
        <v>1</v>
      </c>
      <c r="Q4114" t="str">
        <f>IF(P4114=0, "Non Smoker", "Smoker")</f>
        <v>Smoker</v>
      </c>
      <c r="R4114" s="2">
        <v>80</v>
      </c>
      <c r="S4114" s="2" t="str">
        <f t="shared" si="64"/>
        <v>Alive</v>
      </c>
      <c r="T4114">
        <v>1</v>
      </c>
      <c r="U4114">
        <v>0</v>
      </c>
    </row>
    <row r="4115" spans="1:21" x14ac:dyDescent="0.3">
      <c r="A4115" s="2">
        <v>70</v>
      </c>
      <c r="B4115">
        <v>1</v>
      </c>
      <c r="C4115" t="str">
        <f>IF(B4115=0, "No Anemia", "Anemia")</f>
        <v>Anemia</v>
      </c>
      <c r="D4115" s="2">
        <v>125</v>
      </c>
      <c r="E4115">
        <v>0</v>
      </c>
      <c r="F4115" t="str">
        <f>IF(E4115=0, "No Diabetes", "Diabetes")</f>
        <v>No Diabetes</v>
      </c>
      <c r="G4115" s="2">
        <v>25</v>
      </c>
      <c r="H4115">
        <v>1</v>
      </c>
      <c r="I4115" t="str">
        <f>IF(H4115=0, "No High Blood Pressure", "High Blood Pressure")</f>
        <v>High Blood Pressure</v>
      </c>
      <c r="J4115" s="2">
        <v>237000</v>
      </c>
      <c r="K4115" s="1">
        <v>1</v>
      </c>
      <c r="L4115" s="2">
        <v>140</v>
      </c>
      <c r="M4115">
        <v>0</v>
      </c>
      <c r="N4115">
        <v>1</v>
      </c>
      <c r="O4115" t="str">
        <f>IF(M4114=0, "Female", "Male")</f>
        <v>Male</v>
      </c>
      <c r="P4115">
        <v>0</v>
      </c>
      <c r="Q4115" t="str">
        <f>IF(P4115=0, "Non Smoker", "Smoker")</f>
        <v>Non Smoker</v>
      </c>
      <c r="R4115" s="2">
        <v>15</v>
      </c>
      <c r="S4115" s="2" t="str">
        <f t="shared" si="64"/>
        <v>Dead</v>
      </c>
      <c r="T4115">
        <v>0</v>
      </c>
      <c r="U4115">
        <v>1</v>
      </c>
    </row>
    <row r="4116" spans="1:21" x14ac:dyDescent="0.3">
      <c r="A4116" s="2">
        <v>70</v>
      </c>
      <c r="B4116">
        <v>0</v>
      </c>
      <c r="C4116" t="str">
        <f>IF(B4116=0, "No Anemia", "Anemia")</f>
        <v>No Anemia</v>
      </c>
      <c r="D4116" s="2">
        <v>1202</v>
      </c>
      <c r="E4116">
        <v>0</v>
      </c>
      <c r="F4116" t="str">
        <f>IF(E4116=0, "No Diabetes", "Diabetes")</f>
        <v>No Diabetes</v>
      </c>
      <c r="G4116" s="2">
        <v>50</v>
      </c>
      <c r="H4116">
        <v>1</v>
      </c>
      <c r="I4116" t="str">
        <f>IF(H4116=0, "No High Blood Pressure", "High Blood Pressure")</f>
        <v>High Blood Pressure</v>
      </c>
      <c r="J4116" s="2">
        <v>358000</v>
      </c>
      <c r="K4116" s="1">
        <v>0.9</v>
      </c>
      <c r="L4116" s="2">
        <v>141</v>
      </c>
      <c r="M4116">
        <v>0</v>
      </c>
      <c r="N4116">
        <v>1</v>
      </c>
      <c r="O4116" t="str">
        <f>IF(M4115=0, "Female", "Male")</f>
        <v>Female</v>
      </c>
      <c r="P4116">
        <v>0</v>
      </c>
      <c r="Q4116" t="str">
        <f>IF(P4116=0, "Non Smoker", "Smoker")</f>
        <v>Non Smoker</v>
      </c>
      <c r="R4116" s="2">
        <v>196</v>
      </c>
      <c r="S4116" s="2" t="str">
        <f t="shared" si="64"/>
        <v>Alive</v>
      </c>
      <c r="T4116">
        <v>1</v>
      </c>
      <c r="U4116">
        <v>0</v>
      </c>
    </row>
    <row r="4117" spans="1:21" x14ac:dyDescent="0.3">
      <c r="A4117" s="2">
        <v>70</v>
      </c>
      <c r="B4117">
        <v>0</v>
      </c>
      <c r="C4117" t="str">
        <f>IF(B4117=0, "No Anemia", "Anemia")</f>
        <v>No Anemia</v>
      </c>
      <c r="D4117" s="2">
        <v>97</v>
      </c>
      <c r="E4117">
        <v>0</v>
      </c>
      <c r="F4117" t="str">
        <f>IF(E4117=0, "No Diabetes", "Diabetes")</f>
        <v>No Diabetes</v>
      </c>
      <c r="G4117" s="2">
        <v>60</v>
      </c>
      <c r="H4117">
        <v>1</v>
      </c>
      <c r="I4117" t="str">
        <f>IF(H4117=0, "No High Blood Pressure", "High Blood Pressure")</f>
        <v>High Blood Pressure</v>
      </c>
      <c r="J4117" s="2">
        <v>220000</v>
      </c>
      <c r="K4117" s="1">
        <v>0.9</v>
      </c>
      <c r="L4117" s="2">
        <v>138</v>
      </c>
      <c r="M4117">
        <v>1</v>
      </c>
      <c r="N4117">
        <v>0</v>
      </c>
      <c r="O4117" t="str">
        <f>IF(M4116=0, "Female", "Male")</f>
        <v>Female</v>
      </c>
      <c r="P4117">
        <v>0</v>
      </c>
      <c r="Q4117" t="str">
        <f>IF(P4117=0, "Non Smoker", "Smoker")</f>
        <v>Non Smoker</v>
      </c>
      <c r="R4117" s="2">
        <v>186</v>
      </c>
      <c r="S4117" s="2" t="str">
        <f t="shared" si="64"/>
        <v>Alive</v>
      </c>
      <c r="T4117">
        <v>1</v>
      </c>
      <c r="U4117">
        <v>0</v>
      </c>
    </row>
    <row r="4118" spans="1:21" x14ac:dyDescent="0.3">
      <c r="A4118" s="2">
        <v>70</v>
      </c>
      <c r="B4118">
        <v>0</v>
      </c>
      <c r="C4118" t="str">
        <f>IF(B4118=0, "No Anemia", "Anemia")</f>
        <v>No Anemia</v>
      </c>
      <c r="D4118" s="2">
        <v>88</v>
      </c>
      <c r="E4118">
        <v>1</v>
      </c>
      <c r="F4118" t="str">
        <f>IF(E4118=0, "No Diabetes", "Diabetes")</f>
        <v>Diabetes</v>
      </c>
      <c r="G4118" s="2">
        <v>35</v>
      </c>
      <c r="H4118">
        <v>1</v>
      </c>
      <c r="I4118" t="str">
        <f>IF(H4118=0, "No High Blood Pressure", "High Blood Pressure")</f>
        <v>High Blood Pressure</v>
      </c>
      <c r="J4118" s="2">
        <v>236000</v>
      </c>
      <c r="K4118" s="1">
        <v>1.2</v>
      </c>
      <c r="L4118" s="2">
        <v>132</v>
      </c>
      <c r="M4118">
        <v>0</v>
      </c>
      <c r="N4118">
        <v>1</v>
      </c>
      <c r="O4118" t="str">
        <f>IF(M4117=0, "Female", "Male")</f>
        <v>Male</v>
      </c>
      <c r="P4118">
        <v>0</v>
      </c>
      <c r="Q4118" t="str">
        <f>IF(P4118=0, "Non Smoker", "Smoker")</f>
        <v>Non Smoker</v>
      </c>
      <c r="R4118" s="2">
        <v>215</v>
      </c>
      <c r="S4118" s="2" t="str">
        <f t="shared" si="64"/>
        <v>Alive</v>
      </c>
      <c r="T4118">
        <v>1</v>
      </c>
      <c r="U4118">
        <v>0</v>
      </c>
    </row>
    <row r="4119" spans="1:21" x14ac:dyDescent="0.3">
      <c r="A4119" s="2">
        <v>70</v>
      </c>
      <c r="B4119">
        <v>1</v>
      </c>
      <c r="C4119" t="str">
        <f>IF(B4119=0, "No Anemia", "Anemia")</f>
        <v>Anemia</v>
      </c>
      <c r="D4119" s="2">
        <v>171</v>
      </c>
      <c r="E4119">
        <v>0</v>
      </c>
      <c r="F4119" t="str">
        <f>IF(E4119=0, "No Diabetes", "Diabetes")</f>
        <v>No Diabetes</v>
      </c>
      <c r="G4119" s="2">
        <v>60</v>
      </c>
      <c r="H4119">
        <v>1</v>
      </c>
      <c r="I4119" t="str">
        <f>IF(H4119=0, "No High Blood Pressure", "High Blood Pressure")</f>
        <v>High Blood Pressure</v>
      </c>
      <c r="J4119" s="2">
        <v>176000</v>
      </c>
      <c r="K4119" s="1">
        <v>1.1000000000000001</v>
      </c>
      <c r="L4119" s="2">
        <v>145</v>
      </c>
      <c r="M4119">
        <v>1</v>
      </c>
      <c r="N4119">
        <v>0</v>
      </c>
      <c r="O4119" t="str">
        <f>IF(M4118=0, "Female", "Male")</f>
        <v>Female</v>
      </c>
      <c r="P4119">
        <v>1</v>
      </c>
      <c r="Q4119" t="str">
        <f>IF(P4119=0, "Non Smoker", "Smoker")</f>
        <v>Smoker</v>
      </c>
      <c r="R4119" s="2">
        <v>146</v>
      </c>
      <c r="S4119" s="2" t="str">
        <f t="shared" si="64"/>
        <v>Alive</v>
      </c>
      <c r="T4119">
        <v>1</v>
      </c>
      <c r="U4119">
        <v>0</v>
      </c>
    </row>
    <row r="4120" spans="1:21" x14ac:dyDescent="0.3">
      <c r="A4120" s="2">
        <v>70</v>
      </c>
      <c r="B4120">
        <v>1</v>
      </c>
      <c r="C4120" t="str">
        <f>IF(B4120=0, "No Anemia", "Anemia")</f>
        <v>Anemia</v>
      </c>
      <c r="D4120" s="2">
        <v>171</v>
      </c>
      <c r="E4120">
        <v>0</v>
      </c>
      <c r="F4120" t="str">
        <f>IF(E4120=0, "No Diabetes", "Diabetes")</f>
        <v>No Diabetes</v>
      </c>
      <c r="G4120" s="2">
        <v>60</v>
      </c>
      <c r="H4120">
        <v>1</v>
      </c>
      <c r="I4120" t="str">
        <f>IF(H4120=0, "No High Blood Pressure", "High Blood Pressure")</f>
        <v>High Blood Pressure</v>
      </c>
      <c r="J4120" s="2">
        <v>176000</v>
      </c>
      <c r="K4120" s="1">
        <v>1.1000000000000001</v>
      </c>
      <c r="L4120" s="2">
        <v>145</v>
      </c>
      <c r="M4120">
        <v>1</v>
      </c>
      <c r="N4120">
        <v>0</v>
      </c>
      <c r="O4120" t="str">
        <f>IF(M4119=0, "Female", "Male")</f>
        <v>Male</v>
      </c>
      <c r="P4120">
        <v>1</v>
      </c>
      <c r="Q4120" t="str">
        <f>IF(P4120=0, "Non Smoker", "Smoker")</f>
        <v>Smoker</v>
      </c>
      <c r="R4120" s="2">
        <v>146</v>
      </c>
      <c r="S4120" s="2" t="str">
        <f t="shared" si="64"/>
        <v>Alive</v>
      </c>
      <c r="T4120">
        <v>1</v>
      </c>
      <c r="U4120">
        <v>0</v>
      </c>
    </row>
    <row r="4121" spans="1:21" x14ac:dyDescent="0.3">
      <c r="A4121" s="2">
        <v>70</v>
      </c>
      <c r="B4121">
        <v>0</v>
      </c>
      <c r="C4121" t="str">
        <f>IF(B4121=0, "No Anemia", "Anemia")</f>
        <v>No Anemia</v>
      </c>
      <c r="D4121" s="2">
        <v>1202</v>
      </c>
      <c r="E4121">
        <v>0</v>
      </c>
      <c r="F4121" t="str">
        <f>IF(E4121=0, "No Diabetes", "Diabetes")</f>
        <v>No Diabetes</v>
      </c>
      <c r="G4121" s="2">
        <v>50</v>
      </c>
      <c r="H4121">
        <v>1</v>
      </c>
      <c r="I4121" t="str">
        <f>IF(H4121=0, "No High Blood Pressure", "High Blood Pressure")</f>
        <v>High Blood Pressure</v>
      </c>
      <c r="J4121" s="2">
        <v>358000</v>
      </c>
      <c r="K4121" s="1">
        <v>0.9</v>
      </c>
      <c r="L4121" s="2">
        <v>141</v>
      </c>
      <c r="M4121">
        <v>0</v>
      </c>
      <c r="N4121">
        <v>1</v>
      </c>
      <c r="O4121" t="str">
        <f>IF(M4120=0, "Female", "Male")</f>
        <v>Male</v>
      </c>
      <c r="P4121">
        <v>0</v>
      </c>
      <c r="Q4121" t="str">
        <f>IF(P4121=0, "Non Smoker", "Smoker")</f>
        <v>Non Smoker</v>
      </c>
      <c r="R4121" s="2">
        <v>196</v>
      </c>
      <c r="S4121" s="2" t="str">
        <f t="shared" si="64"/>
        <v>Alive</v>
      </c>
      <c r="T4121">
        <v>1</v>
      </c>
      <c r="U4121">
        <v>0</v>
      </c>
    </row>
    <row r="4122" spans="1:21" x14ac:dyDescent="0.3">
      <c r="A4122" s="2">
        <v>70</v>
      </c>
      <c r="B4122">
        <v>1</v>
      </c>
      <c r="C4122" t="str">
        <f>IF(B4122=0, "No Anemia", "Anemia")</f>
        <v>Anemia</v>
      </c>
      <c r="D4122" s="2">
        <v>143</v>
      </c>
      <c r="E4122">
        <v>0</v>
      </c>
      <c r="F4122" t="str">
        <f>IF(E4122=0, "No Diabetes", "Diabetes")</f>
        <v>No Diabetes</v>
      </c>
      <c r="G4122" s="2">
        <v>60</v>
      </c>
      <c r="H4122">
        <v>0</v>
      </c>
      <c r="I4122" t="str">
        <f>IF(H4122=0, "No High Blood Pressure", "High Blood Pressure")</f>
        <v>No High Blood Pressure</v>
      </c>
      <c r="J4122" s="2">
        <v>351000</v>
      </c>
      <c r="K4122" s="1">
        <v>1.3</v>
      </c>
      <c r="L4122" s="2">
        <v>137</v>
      </c>
      <c r="M4122">
        <v>0</v>
      </c>
      <c r="N4122">
        <v>1</v>
      </c>
      <c r="O4122" t="str">
        <f>IF(M4121=0, "Female", "Male")</f>
        <v>Female</v>
      </c>
      <c r="P4122">
        <v>0</v>
      </c>
      <c r="Q4122" t="str">
        <f>IF(P4122=0, "Non Smoker", "Smoker")</f>
        <v>Non Smoker</v>
      </c>
      <c r="R4122" s="2">
        <v>90</v>
      </c>
      <c r="S4122" s="2" t="str">
        <f t="shared" si="64"/>
        <v>Dead</v>
      </c>
      <c r="T4122">
        <v>0</v>
      </c>
      <c r="U4122">
        <v>1</v>
      </c>
    </row>
    <row r="4123" spans="1:21" x14ac:dyDescent="0.3">
      <c r="A4123" s="2">
        <v>70</v>
      </c>
      <c r="B4123">
        <v>0</v>
      </c>
      <c r="C4123" t="str">
        <f>IF(B4123=0, "No Anemia", "Anemia")</f>
        <v>No Anemia</v>
      </c>
      <c r="D4123" s="2">
        <v>66</v>
      </c>
      <c r="E4123">
        <v>1</v>
      </c>
      <c r="F4123" t="str">
        <f>IF(E4123=0, "No Diabetes", "Diabetes")</f>
        <v>Diabetes</v>
      </c>
      <c r="G4123" s="2">
        <v>45</v>
      </c>
      <c r="H4123">
        <v>0</v>
      </c>
      <c r="I4123" t="str">
        <f>IF(H4123=0, "No High Blood Pressure", "High Blood Pressure")</f>
        <v>No High Blood Pressure</v>
      </c>
      <c r="J4123" s="2">
        <v>249000</v>
      </c>
      <c r="K4123" s="1">
        <v>0.8</v>
      </c>
      <c r="L4123" s="2">
        <v>136</v>
      </c>
      <c r="M4123">
        <v>1</v>
      </c>
      <c r="N4123">
        <v>0</v>
      </c>
      <c r="O4123" t="str">
        <f>IF(M4122=0, "Female", "Male")</f>
        <v>Female</v>
      </c>
      <c r="P4123">
        <v>1</v>
      </c>
      <c r="Q4123" t="str">
        <f>IF(P4123=0, "Non Smoker", "Smoker")</f>
        <v>Smoker</v>
      </c>
      <c r="R4123" s="2">
        <v>80</v>
      </c>
      <c r="S4123" s="2" t="str">
        <f t="shared" si="64"/>
        <v>Alive</v>
      </c>
      <c r="T4123">
        <v>1</v>
      </c>
      <c r="U4123">
        <v>0</v>
      </c>
    </row>
    <row r="4124" spans="1:21" x14ac:dyDescent="0.3">
      <c r="A4124" s="2">
        <v>70</v>
      </c>
      <c r="B4124">
        <v>0</v>
      </c>
      <c r="C4124" t="str">
        <f>IF(B4124=0, "No Anemia", "Anemia")</f>
        <v>No Anemia</v>
      </c>
      <c r="D4124" s="2">
        <v>66</v>
      </c>
      <c r="E4124">
        <v>1</v>
      </c>
      <c r="F4124" t="str">
        <f>IF(E4124=0, "No Diabetes", "Diabetes")</f>
        <v>Diabetes</v>
      </c>
      <c r="G4124" s="2">
        <v>45</v>
      </c>
      <c r="H4124">
        <v>0</v>
      </c>
      <c r="I4124" t="str">
        <f>IF(H4124=0, "No High Blood Pressure", "High Blood Pressure")</f>
        <v>No High Blood Pressure</v>
      </c>
      <c r="J4124" s="2">
        <v>249000</v>
      </c>
      <c r="K4124" s="1">
        <v>0.8</v>
      </c>
      <c r="L4124" s="2">
        <v>136</v>
      </c>
      <c r="M4124">
        <v>1</v>
      </c>
      <c r="N4124">
        <v>0</v>
      </c>
      <c r="O4124" t="str">
        <f>IF(M4123=0, "Female", "Male")</f>
        <v>Male</v>
      </c>
      <c r="P4124">
        <v>1</v>
      </c>
      <c r="Q4124" t="str">
        <f>IF(P4124=0, "Non Smoker", "Smoker")</f>
        <v>Smoker</v>
      </c>
      <c r="R4124" s="2">
        <v>80</v>
      </c>
      <c r="S4124" s="2" t="str">
        <f t="shared" si="64"/>
        <v>Alive</v>
      </c>
      <c r="T4124">
        <v>1</v>
      </c>
      <c r="U4124">
        <v>0</v>
      </c>
    </row>
    <row r="4125" spans="1:21" x14ac:dyDescent="0.3">
      <c r="A4125" s="2">
        <v>70</v>
      </c>
      <c r="B4125">
        <v>0</v>
      </c>
      <c r="C4125" t="str">
        <f>IF(B4125=0, "No Anemia", "Anemia")</f>
        <v>No Anemia</v>
      </c>
      <c r="D4125" s="2">
        <v>66</v>
      </c>
      <c r="E4125">
        <v>1</v>
      </c>
      <c r="F4125" t="str">
        <f>IF(E4125=0, "No Diabetes", "Diabetes")</f>
        <v>Diabetes</v>
      </c>
      <c r="G4125" s="2">
        <v>45</v>
      </c>
      <c r="H4125">
        <v>0</v>
      </c>
      <c r="I4125" t="str">
        <f>IF(H4125=0, "No High Blood Pressure", "High Blood Pressure")</f>
        <v>No High Blood Pressure</v>
      </c>
      <c r="J4125" s="2">
        <v>249000</v>
      </c>
      <c r="K4125" s="1">
        <v>0.8</v>
      </c>
      <c r="L4125" s="2">
        <v>136</v>
      </c>
      <c r="M4125">
        <v>1</v>
      </c>
      <c r="N4125">
        <v>0</v>
      </c>
      <c r="O4125" t="str">
        <f>IF(M4124=0, "Female", "Male")</f>
        <v>Male</v>
      </c>
      <c r="P4125">
        <v>1</v>
      </c>
      <c r="Q4125" t="str">
        <f>IF(P4125=0, "Non Smoker", "Smoker")</f>
        <v>Smoker</v>
      </c>
      <c r="R4125" s="2">
        <v>80</v>
      </c>
      <c r="S4125" s="2" t="str">
        <f t="shared" si="64"/>
        <v>Alive</v>
      </c>
      <c r="T4125">
        <v>1</v>
      </c>
      <c r="U4125">
        <v>0</v>
      </c>
    </row>
    <row r="4126" spans="1:21" x14ac:dyDescent="0.3">
      <c r="A4126" s="2">
        <v>70</v>
      </c>
      <c r="B4126">
        <v>0</v>
      </c>
      <c r="C4126" t="str">
        <f>IF(B4126=0, "No Anemia", "Anemia")</f>
        <v>No Anemia</v>
      </c>
      <c r="D4126" s="2">
        <v>571</v>
      </c>
      <c r="E4126">
        <v>1</v>
      </c>
      <c r="F4126" t="str">
        <f>IF(E4126=0, "No Diabetes", "Diabetes")</f>
        <v>Diabetes</v>
      </c>
      <c r="G4126" s="2">
        <v>45</v>
      </c>
      <c r="H4126">
        <v>1</v>
      </c>
      <c r="I4126" t="str">
        <f>IF(H4126=0, "No High Blood Pressure", "High Blood Pressure")</f>
        <v>High Blood Pressure</v>
      </c>
      <c r="J4126" s="2">
        <v>185000</v>
      </c>
      <c r="K4126" s="1">
        <v>1.2</v>
      </c>
      <c r="L4126" s="2">
        <v>139</v>
      </c>
      <c r="M4126">
        <v>1</v>
      </c>
      <c r="N4126">
        <v>0</v>
      </c>
      <c r="O4126" t="str">
        <f>IF(M4125=0, "Female", "Male")</f>
        <v>Male</v>
      </c>
      <c r="P4126">
        <v>1</v>
      </c>
      <c r="Q4126" t="str">
        <f>IF(P4126=0, "Non Smoker", "Smoker")</f>
        <v>Smoker</v>
      </c>
      <c r="R4126" s="2">
        <v>33</v>
      </c>
      <c r="S4126" s="2" t="str">
        <f t="shared" si="64"/>
        <v>Dead</v>
      </c>
      <c r="T4126">
        <v>0</v>
      </c>
      <c r="U4126">
        <v>1</v>
      </c>
    </row>
    <row r="4127" spans="1:21" x14ac:dyDescent="0.3">
      <c r="A4127" s="2">
        <v>70</v>
      </c>
      <c r="B4127">
        <v>0</v>
      </c>
      <c r="C4127" t="str">
        <f>IF(B4127=0, "No Anemia", "Anemia")</f>
        <v>No Anemia</v>
      </c>
      <c r="D4127" s="2">
        <v>122</v>
      </c>
      <c r="E4127">
        <v>1</v>
      </c>
      <c r="F4127" t="str">
        <f>IF(E4127=0, "No Diabetes", "Diabetes")</f>
        <v>Diabetes</v>
      </c>
      <c r="G4127" s="2">
        <v>45</v>
      </c>
      <c r="H4127">
        <v>1</v>
      </c>
      <c r="I4127" t="str">
        <f>IF(H4127=0, "No High Blood Pressure", "High Blood Pressure")</f>
        <v>High Blood Pressure</v>
      </c>
      <c r="J4127" s="2">
        <v>284000</v>
      </c>
      <c r="K4127" s="1">
        <v>1.3</v>
      </c>
      <c r="L4127" s="2">
        <v>136</v>
      </c>
      <c r="M4127">
        <v>1</v>
      </c>
      <c r="N4127">
        <v>0</v>
      </c>
      <c r="O4127" t="str">
        <f>IF(M4126=0, "Female", "Male")</f>
        <v>Male</v>
      </c>
      <c r="P4127">
        <v>1</v>
      </c>
      <c r="Q4127" t="str">
        <f>IF(P4127=0, "Non Smoker", "Smoker")</f>
        <v>Smoker</v>
      </c>
      <c r="R4127" s="2">
        <v>26</v>
      </c>
      <c r="S4127" s="2" t="str">
        <f t="shared" si="64"/>
        <v>Dead</v>
      </c>
      <c r="T4127">
        <v>0</v>
      </c>
      <c r="U4127">
        <v>1</v>
      </c>
    </row>
    <row r="4128" spans="1:21" x14ac:dyDescent="0.3">
      <c r="A4128" s="2">
        <v>70</v>
      </c>
      <c r="B4128">
        <v>1</v>
      </c>
      <c r="C4128" t="str">
        <f>IF(B4128=0, "No Anemia", "Anemia")</f>
        <v>Anemia</v>
      </c>
      <c r="D4128" s="2">
        <v>125</v>
      </c>
      <c r="E4128">
        <v>0</v>
      </c>
      <c r="F4128" t="str">
        <f>IF(E4128=0, "No Diabetes", "Diabetes")</f>
        <v>No Diabetes</v>
      </c>
      <c r="G4128" s="2">
        <v>25</v>
      </c>
      <c r="H4128">
        <v>1</v>
      </c>
      <c r="I4128" t="str">
        <f>IF(H4128=0, "No High Blood Pressure", "High Blood Pressure")</f>
        <v>High Blood Pressure</v>
      </c>
      <c r="J4128" s="2">
        <v>237000</v>
      </c>
      <c r="K4128" s="1">
        <v>1</v>
      </c>
      <c r="L4128" s="2">
        <v>140</v>
      </c>
      <c r="M4128">
        <v>0</v>
      </c>
      <c r="N4128">
        <v>1</v>
      </c>
      <c r="O4128" t="str">
        <f>IF(M4127=0, "Female", "Male")</f>
        <v>Male</v>
      </c>
      <c r="P4128">
        <v>0</v>
      </c>
      <c r="Q4128" t="str">
        <f>IF(P4128=0, "Non Smoker", "Smoker")</f>
        <v>Non Smoker</v>
      </c>
      <c r="R4128" s="2">
        <v>15</v>
      </c>
      <c r="S4128" s="2" t="str">
        <f t="shared" si="64"/>
        <v>Dead</v>
      </c>
      <c r="T4128">
        <v>0</v>
      </c>
      <c r="U4128">
        <v>1</v>
      </c>
    </row>
    <row r="4129" spans="1:21" x14ac:dyDescent="0.3">
      <c r="A4129" s="2">
        <v>70</v>
      </c>
      <c r="B4129">
        <v>0</v>
      </c>
      <c r="C4129" t="str">
        <f>IF(B4129=0, "No Anemia", "Anemia")</f>
        <v>No Anemia</v>
      </c>
      <c r="D4129" s="2">
        <v>232</v>
      </c>
      <c r="E4129">
        <v>0</v>
      </c>
      <c r="F4129" t="str">
        <f>IF(E4129=0, "No Diabetes", "Diabetes")</f>
        <v>No Diabetes</v>
      </c>
      <c r="G4129" s="2">
        <v>30</v>
      </c>
      <c r="H4129">
        <v>0</v>
      </c>
      <c r="I4129" t="str">
        <f>IF(H4129=0, "No High Blood Pressure", "High Blood Pressure")</f>
        <v>No High Blood Pressure</v>
      </c>
      <c r="J4129" s="2">
        <v>173000</v>
      </c>
      <c r="K4129" s="1">
        <v>1.2</v>
      </c>
      <c r="L4129" s="2">
        <v>132</v>
      </c>
      <c r="M4129">
        <v>1</v>
      </c>
      <c r="N4129">
        <v>0</v>
      </c>
      <c r="O4129" t="str">
        <f>IF(M4128=0, "Female", "Male")</f>
        <v>Female</v>
      </c>
      <c r="P4129">
        <v>0</v>
      </c>
      <c r="Q4129" t="str">
        <f>IF(P4129=0, "Non Smoker", "Smoker")</f>
        <v>Non Smoker</v>
      </c>
      <c r="R4129" s="2">
        <v>210</v>
      </c>
      <c r="S4129" s="2" t="str">
        <f t="shared" si="64"/>
        <v>Alive</v>
      </c>
      <c r="T4129">
        <v>1</v>
      </c>
      <c r="U4129">
        <v>0</v>
      </c>
    </row>
    <row r="4130" spans="1:21" x14ac:dyDescent="0.3">
      <c r="A4130" s="2">
        <v>70</v>
      </c>
      <c r="B4130">
        <v>0</v>
      </c>
      <c r="C4130" t="str">
        <f>IF(B4130=0, "No Anemia", "Anemia")</f>
        <v>No Anemia</v>
      </c>
      <c r="D4130" s="2">
        <v>88</v>
      </c>
      <c r="E4130">
        <v>1</v>
      </c>
      <c r="F4130" t="str">
        <f>IF(E4130=0, "No Diabetes", "Diabetes")</f>
        <v>Diabetes</v>
      </c>
      <c r="G4130" s="2">
        <v>35</v>
      </c>
      <c r="H4130">
        <v>1</v>
      </c>
      <c r="I4130" t="str">
        <f>IF(H4130=0, "No High Blood Pressure", "High Blood Pressure")</f>
        <v>High Blood Pressure</v>
      </c>
      <c r="J4130" s="2">
        <v>236000</v>
      </c>
      <c r="K4130" s="1">
        <v>1.2</v>
      </c>
      <c r="L4130" s="2">
        <v>132</v>
      </c>
      <c r="M4130">
        <v>0</v>
      </c>
      <c r="N4130">
        <v>1</v>
      </c>
      <c r="O4130" t="str">
        <f>IF(M4129=0, "Female", "Male")</f>
        <v>Male</v>
      </c>
      <c r="P4130">
        <v>0</v>
      </c>
      <c r="Q4130" t="str">
        <f>IF(P4130=0, "Non Smoker", "Smoker")</f>
        <v>Non Smoker</v>
      </c>
      <c r="R4130" s="2">
        <v>215</v>
      </c>
      <c r="S4130" s="2" t="str">
        <f t="shared" si="64"/>
        <v>Alive</v>
      </c>
      <c r="T4130">
        <v>1</v>
      </c>
      <c r="U4130">
        <v>0</v>
      </c>
    </row>
    <row r="4131" spans="1:21" x14ac:dyDescent="0.3">
      <c r="A4131" s="2">
        <v>70</v>
      </c>
      <c r="B4131">
        <v>0</v>
      </c>
      <c r="C4131" t="str">
        <f>IF(B4131=0, "No Anemia", "Anemia")</f>
        <v>No Anemia</v>
      </c>
      <c r="D4131" s="2">
        <v>212</v>
      </c>
      <c r="E4131">
        <v>1</v>
      </c>
      <c r="F4131" t="str">
        <f>IF(E4131=0, "No Diabetes", "Diabetes")</f>
        <v>Diabetes</v>
      </c>
      <c r="G4131" s="2">
        <v>17</v>
      </c>
      <c r="H4131">
        <v>1</v>
      </c>
      <c r="I4131" t="str">
        <f>IF(H4131=0, "No High Blood Pressure", "High Blood Pressure")</f>
        <v>High Blood Pressure</v>
      </c>
      <c r="J4131" s="2">
        <v>389000</v>
      </c>
      <c r="K4131" s="1">
        <v>1</v>
      </c>
      <c r="L4131" s="2">
        <v>136</v>
      </c>
      <c r="M4131">
        <v>1</v>
      </c>
      <c r="N4131">
        <v>0</v>
      </c>
      <c r="O4131" t="str">
        <f>IF(M4130=0, "Female", "Male")</f>
        <v>Female</v>
      </c>
      <c r="P4131">
        <v>1</v>
      </c>
      <c r="Q4131" t="str">
        <f>IF(P4131=0, "Non Smoker", "Smoker")</f>
        <v>Smoker</v>
      </c>
      <c r="R4131" s="2">
        <v>188</v>
      </c>
      <c r="S4131" s="2" t="str">
        <f t="shared" si="64"/>
        <v>Alive</v>
      </c>
      <c r="T4131">
        <v>1</v>
      </c>
      <c r="U4131">
        <v>0</v>
      </c>
    </row>
    <row r="4132" spans="1:21" x14ac:dyDescent="0.3">
      <c r="A4132" s="2">
        <v>70</v>
      </c>
      <c r="B4132">
        <v>0</v>
      </c>
      <c r="C4132" t="str">
        <f>IF(B4132=0, "No Anemia", "Anemia")</f>
        <v>No Anemia</v>
      </c>
      <c r="D4132" s="2">
        <v>93</v>
      </c>
      <c r="E4132">
        <v>0</v>
      </c>
      <c r="F4132" t="str">
        <f>IF(E4132=0, "No Diabetes", "Diabetes")</f>
        <v>No Diabetes</v>
      </c>
      <c r="G4132" s="2">
        <v>35</v>
      </c>
      <c r="H4132">
        <v>0</v>
      </c>
      <c r="I4132" t="str">
        <f>IF(H4132=0, "No High Blood Pressure", "High Blood Pressure")</f>
        <v>No High Blood Pressure</v>
      </c>
      <c r="J4132" s="2">
        <v>185000</v>
      </c>
      <c r="K4132" s="1">
        <v>1.1000000000000001</v>
      </c>
      <c r="L4132" s="2">
        <v>134</v>
      </c>
      <c r="M4132">
        <v>1</v>
      </c>
      <c r="N4132">
        <v>0</v>
      </c>
      <c r="O4132" t="str">
        <f>IF(M4131=0, "Female", "Male")</f>
        <v>Male</v>
      </c>
      <c r="P4132">
        <v>1</v>
      </c>
      <c r="Q4132" t="str">
        <f>IF(P4132=0, "Non Smoker", "Smoker")</f>
        <v>Smoker</v>
      </c>
      <c r="R4132" s="2">
        <v>208</v>
      </c>
      <c r="S4132" s="2" t="str">
        <f t="shared" si="64"/>
        <v>Alive</v>
      </c>
      <c r="T4132">
        <v>1</v>
      </c>
      <c r="U4132">
        <v>0</v>
      </c>
    </row>
    <row r="4133" spans="1:21" x14ac:dyDescent="0.3">
      <c r="A4133" s="2">
        <v>70</v>
      </c>
      <c r="B4133">
        <v>0</v>
      </c>
      <c r="C4133" t="str">
        <f>IF(B4133=0, "No Anemia", "Anemia")</f>
        <v>No Anemia</v>
      </c>
      <c r="D4133" s="2">
        <v>1202</v>
      </c>
      <c r="E4133">
        <v>0</v>
      </c>
      <c r="F4133" t="str">
        <f>IF(E4133=0, "No Diabetes", "Diabetes")</f>
        <v>No Diabetes</v>
      </c>
      <c r="G4133" s="2">
        <v>50</v>
      </c>
      <c r="H4133">
        <v>1</v>
      </c>
      <c r="I4133" t="str">
        <f>IF(H4133=0, "No High Blood Pressure", "High Blood Pressure")</f>
        <v>High Blood Pressure</v>
      </c>
      <c r="J4133" s="2">
        <v>358000</v>
      </c>
      <c r="K4133" s="1">
        <v>0.9</v>
      </c>
      <c r="L4133" s="2">
        <v>141</v>
      </c>
      <c r="M4133">
        <v>0</v>
      </c>
      <c r="N4133">
        <v>1</v>
      </c>
      <c r="O4133" t="str">
        <f>IF(M4132=0, "Female", "Male")</f>
        <v>Male</v>
      </c>
      <c r="P4133">
        <v>0</v>
      </c>
      <c r="Q4133" t="str">
        <f>IF(P4133=0, "Non Smoker", "Smoker")</f>
        <v>Non Smoker</v>
      </c>
      <c r="R4133" s="2">
        <v>196</v>
      </c>
      <c r="S4133" s="2" t="str">
        <f t="shared" si="64"/>
        <v>Alive</v>
      </c>
      <c r="T4133">
        <v>1</v>
      </c>
      <c r="U4133">
        <v>0</v>
      </c>
    </row>
    <row r="4134" spans="1:21" x14ac:dyDescent="0.3">
      <c r="A4134" s="2">
        <v>70</v>
      </c>
      <c r="B4134">
        <v>0</v>
      </c>
      <c r="C4134" t="str">
        <f>IF(B4134=0, "No Anemia", "Anemia")</f>
        <v>No Anemia</v>
      </c>
      <c r="D4134" s="2">
        <v>232</v>
      </c>
      <c r="E4134">
        <v>0</v>
      </c>
      <c r="F4134" t="str">
        <f>IF(E4134=0, "No Diabetes", "Diabetes")</f>
        <v>No Diabetes</v>
      </c>
      <c r="G4134" s="2">
        <v>30</v>
      </c>
      <c r="H4134">
        <v>0</v>
      </c>
      <c r="I4134" t="str">
        <f>IF(H4134=0, "No High Blood Pressure", "High Blood Pressure")</f>
        <v>No High Blood Pressure</v>
      </c>
      <c r="J4134" s="2">
        <v>173000</v>
      </c>
      <c r="K4134" s="1">
        <v>1.2</v>
      </c>
      <c r="L4134" s="2">
        <v>132</v>
      </c>
      <c r="M4134">
        <v>1</v>
      </c>
      <c r="N4134">
        <v>0</v>
      </c>
      <c r="O4134" t="str">
        <f>IF(M4133=0, "Female", "Male")</f>
        <v>Female</v>
      </c>
      <c r="P4134">
        <v>0</v>
      </c>
      <c r="Q4134" t="str">
        <f>IF(P4134=0, "Non Smoker", "Smoker")</f>
        <v>Non Smoker</v>
      </c>
      <c r="R4134" s="2">
        <v>210</v>
      </c>
      <c r="S4134" s="2" t="str">
        <f t="shared" si="64"/>
        <v>Alive</v>
      </c>
      <c r="T4134">
        <v>1</v>
      </c>
      <c r="U4134">
        <v>0</v>
      </c>
    </row>
    <row r="4135" spans="1:21" x14ac:dyDescent="0.3">
      <c r="A4135" s="2">
        <v>70</v>
      </c>
      <c r="B4135">
        <v>0</v>
      </c>
      <c r="C4135" t="str">
        <f>IF(B4135=0, "No Anemia", "Anemia")</f>
        <v>No Anemia</v>
      </c>
      <c r="D4135" s="2">
        <v>582</v>
      </c>
      <c r="E4135">
        <v>1</v>
      </c>
      <c r="F4135" t="str">
        <f>IF(E4135=0, "No Diabetes", "Diabetes")</f>
        <v>Diabetes</v>
      </c>
      <c r="G4135" s="2">
        <v>38</v>
      </c>
      <c r="H4135">
        <v>0</v>
      </c>
      <c r="I4135" t="str">
        <f>IF(H4135=0, "No High Blood Pressure", "High Blood Pressure")</f>
        <v>No High Blood Pressure</v>
      </c>
      <c r="J4135" s="2">
        <v>25100</v>
      </c>
      <c r="K4135" s="1">
        <v>1.1000000000000001</v>
      </c>
      <c r="L4135" s="2">
        <v>140</v>
      </c>
      <c r="M4135">
        <v>1</v>
      </c>
      <c r="N4135">
        <v>0</v>
      </c>
      <c r="O4135" t="str">
        <f>IF(M4134=0, "Female", "Male")</f>
        <v>Male</v>
      </c>
      <c r="P4135">
        <v>0</v>
      </c>
      <c r="Q4135" t="str">
        <f>IF(P4135=0, "Non Smoker", "Smoker")</f>
        <v>Non Smoker</v>
      </c>
      <c r="R4135" s="2">
        <v>246</v>
      </c>
      <c r="S4135" s="2" t="str">
        <f t="shared" si="64"/>
        <v>Alive</v>
      </c>
      <c r="T4135">
        <v>1</v>
      </c>
      <c r="U4135">
        <v>0</v>
      </c>
    </row>
    <row r="4136" spans="1:21" x14ac:dyDescent="0.3">
      <c r="A4136" s="2">
        <v>70</v>
      </c>
      <c r="B4136">
        <v>0</v>
      </c>
      <c r="C4136" t="str">
        <f>IF(B4136=0, "No Anemia", "Anemia")</f>
        <v>No Anemia</v>
      </c>
      <c r="D4136" s="2">
        <v>81</v>
      </c>
      <c r="E4136">
        <v>1</v>
      </c>
      <c r="F4136" t="str">
        <f>IF(E4136=0, "No Diabetes", "Diabetes")</f>
        <v>Diabetes</v>
      </c>
      <c r="G4136" s="2">
        <v>35</v>
      </c>
      <c r="H4136">
        <v>1</v>
      </c>
      <c r="I4136" t="str">
        <f>IF(H4136=0, "No High Blood Pressure", "High Blood Pressure")</f>
        <v>High Blood Pressure</v>
      </c>
      <c r="J4136" s="2">
        <v>533000</v>
      </c>
      <c r="K4136" s="1">
        <v>1.3</v>
      </c>
      <c r="L4136" s="2">
        <v>139</v>
      </c>
      <c r="M4136">
        <v>0</v>
      </c>
      <c r="N4136">
        <v>1</v>
      </c>
      <c r="O4136" t="str">
        <f>IF(M4135=0, "Female", "Male")</f>
        <v>Male</v>
      </c>
      <c r="P4136">
        <v>0</v>
      </c>
      <c r="Q4136" t="str">
        <f>IF(P4136=0, "Non Smoker", "Smoker")</f>
        <v>Non Smoker</v>
      </c>
      <c r="R4136" s="2">
        <v>212</v>
      </c>
      <c r="S4136" s="2" t="str">
        <f t="shared" si="64"/>
        <v>Alive</v>
      </c>
      <c r="T4136">
        <v>1</v>
      </c>
      <c r="U4136">
        <v>0</v>
      </c>
    </row>
    <row r="4137" spans="1:21" x14ac:dyDescent="0.3">
      <c r="A4137" s="2">
        <v>70</v>
      </c>
      <c r="B4137">
        <v>0</v>
      </c>
      <c r="C4137" t="str">
        <f>IF(B4137=0, "No Anemia", "Anemia")</f>
        <v>No Anemia</v>
      </c>
      <c r="D4137" s="2">
        <v>81</v>
      </c>
      <c r="E4137">
        <v>1</v>
      </c>
      <c r="F4137" t="str">
        <f>IF(E4137=0, "No Diabetes", "Diabetes")</f>
        <v>Diabetes</v>
      </c>
      <c r="G4137" s="2">
        <v>35</v>
      </c>
      <c r="H4137">
        <v>1</v>
      </c>
      <c r="I4137" t="str">
        <f>IF(H4137=0, "No High Blood Pressure", "High Blood Pressure")</f>
        <v>High Blood Pressure</v>
      </c>
      <c r="J4137" s="2">
        <v>533000</v>
      </c>
      <c r="K4137" s="1">
        <v>1.3</v>
      </c>
      <c r="L4137" s="2">
        <v>139</v>
      </c>
      <c r="M4137">
        <v>0</v>
      </c>
      <c r="N4137">
        <v>1</v>
      </c>
      <c r="O4137" t="str">
        <f>IF(M4136=0, "Female", "Male")</f>
        <v>Female</v>
      </c>
      <c r="P4137">
        <v>0</v>
      </c>
      <c r="Q4137" t="str">
        <f>IF(P4137=0, "Non Smoker", "Smoker")</f>
        <v>Non Smoker</v>
      </c>
      <c r="R4137" s="2">
        <v>212</v>
      </c>
      <c r="S4137" s="2" t="str">
        <f t="shared" si="64"/>
        <v>Alive</v>
      </c>
      <c r="T4137">
        <v>1</v>
      </c>
      <c r="U4137">
        <v>0</v>
      </c>
    </row>
    <row r="4138" spans="1:21" x14ac:dyDescent="0.3">
      <c r="A4138" s="2">
        <v>70</v>
      </c>
      <c r="B4138">
        <v>0</v>
      </c>
      <c r="C4138" t="str">
        <f>IF(B4138=0, "No Anemia", "Anemia")</f>
        <v>No Anemia</v>
      </c>
      <c r="D4138" s="2">
        <v>618</v>
      </c>
      <c r="E4138">
        <v>0</v>
      </c>
      <c r="F4138" t="str">
        <f>IF(E4138=0, "No Diabetes", "Diabetes")</f>
        <v>No Diabetes</v>
      </c>
      <c r="G4138" s="2">
        <v>35</v>
      </c>
      <c r="H4138">
        <v>0</v>
      </c>
      <c r="I4138" t="str">
        <f>IF(H4138=0, "No High Blood Pressure", "High Blood Pressure")</f>
        <v>No High Blood Pressure</v>
      </c>
      <c r="J4138" s="2">
        <v>327000</v>
      </c>
      <c r="K4138" s="1">
        <v>1.1000000000000001</v>
      </c>
      <c r="L4138" s="2">
        <v>142</v>
      </c>
      <c r="M4138">
        <v>0</v>
      </c>
      <c r="N4138">
        <v>1</v>
      </c>
      <c r="O4138" t="str">
        <f>IF(M4137=0, "Female", "Male")</f>
        <v>Female</v>
      </c>
      <c r="P4138">
        <v>0</v>
      </c>
      <c r="Q4138" t="str">
        <f>IF(P4138=0, "Non Smoker", "Smoker")</f>
        <v>Non Smoker</v>
      </c>
      <c r="R4138" s="2">
        <v>245</v>
      </c>
      <c r="S4138" s="2" t="str">
        <f t="shared" si="64"/>
        <v>Alive</v>
      </c>
      <c r="T4138">
        <v>1</v>
      </c>
      <c r="U4138">
        <v>0</v>
      </c>
    </row>
    <row r="4139" spans="1:21" x14ac:dyDescent="0.3">
      <c r="A4139" s="2">
        <v>70</v>
      </c>
      <c r="B4139">
        <v>0</v>
      </c>
      <c r="C4139" t="str">
        <f>IF(B4139=0, "No Anemia", "Anemia")</f>
        <v>No Anemia</v>
      </c>
      <c r="D4139" s="2">
        <v>66</v>
      </c>
      <c r="E4139">
        <v>1</v>
      </c>
      <c r="F4139" t="str">
        <f>IF(E4139=0, "No Diabetes", "Diabetes")</f>
        <v>Diabetes</v>
      </c>
      <c r="G4139" s="2">
        <v>45</v>
      </c>
      <c r="H4139">
        <v>0</v>
      </c>
      <c r="I4139" t="str">
        <f>IF(H4139=0, "No High Blood Pressure", "High Blood Pressure")</f>
        <v>No High Blood Pressure</v>
      </c>
      <c r="J4139" s="2">
        <v>249000</v>
      </c>
      <c r="K4139" s="1">
        <v>0.8</v>
      </c>
      <c r="L4139" s="2">
        <v>136</v>
      </c>
      <c r="M4139">
        <v>1</v>
      </c>
      <c r="N4139">
        <v>0</v>
      </c>
      <c r="O4139" t="str">
        <f>IF(M4138=0, "Female", "Male")</f>
        <v>Female</v>
      </c>
      <c r="P4139">
        <v>1</v>
      </c>
      <c r="Q4139" t="str">
        <f>IF(P4139=0, "Non Smoker", "Smoker")</f>
        <v>Smoker</v>
      </c>
      <c r="R4139" s="2">
        <v>80</v>
      </c>
      <c r="S4139" s="2" t="str">
        <f t="shared" si="64"/>
        <v>Alive</v>
      </c>
      <c r="T4139">
        <v>1</v>
      </c>
      <c r="U4139">
        <v>0</v>
      </c>
    </row>
    <row r="4140" spans="1:21" x14ac:dyDescent="0.3">
      <c r="A4140" s="2">
        <v>70</v>
      </c>
      <c r="B4140">
        <v>0</v>
      </c>
      <c r="C4140" t="str">
        <f>IF(B4140=0, "No Anemia", "Anemia")</f>
        <v>No Anemia</v>
      </c>
      <c r="D4140" s="2">
        <v>161</v>
      </c>
      <c r="E4140">
        <v>0</v>
      </c>
      <c r="F4140" t="str">
        <f>IF(E4140=0, "No Diabetes", "Diabetes")</f>
        <v>No Diabetes</v>
      </c>
      <c r="G4140" s="2">
        <v>25</v>
      </c>
      <c r="H4140">
        <v>0</v>
      </c>
      <c r="I4140" t="str">
        <f>IF(H4140=0, "No High Blood Pressure", "High Blood Pressure")</f>
        <v>No High Blood Pressure</v>
      </c>
      <c r="J4140" s="2">
        <v>244000</v>
      </c>
      <c r="K4140" s="1">
        <v>1.2</v>
      </c>
      <c r="L4140" s="2">
        <v>142</v>
      </c>
      <c r="M4140">
        <v>0</v>
      </c>
      <c r="N4140">
        <v>1</v>
      </c>
      <c r="O4140" t="str">
        <f>IF(M4139=0, "Female", "Male")</f>
        <v>Male</v>
      </c>
      <c r="P4140">
        <v>0</v>
      </c>
      <c r="Q4140" t="str">
        <f>IF(P4140=0, "Non Smoker", "Smoker")</f>
        <v>Non Smoker</v>
      </c>
      <c r="R4140" s="2">
        <v>66</v>
      </c>
      <c r="S4140" s="2" t="str">
        <f t="shared" si="64"/>
        <v>Dead</v>
      </c>
      <c r="T4140">
        <v>0</v>
      </c>
      <c r="U4140">
        <v>1</v>
      </c>
    </row>
    <row r="4141" spans="1:21" x14ac:dyDescent="0.3">
      <c r="A4141" s="2">
        <v>70</v>
      </c>
      <c r="B4141">
        <v>0</v>
      </c>
      <c r="C4141" t="str">
        <f>IF(B4141=0, "No Anemia", "Anemia")</f>
        <v>No Anemia</v>
      </c>
      <c r="D4141" s="2">
        <v>1202</v>
      </c>
      <c r="E4141">
        <v>0</v>
      </c>
      <c r="F4141" t="str">
        <f>IF(E4141=0, "No Diabetes", "Diabetes")</f>
        <v>No Diabetes</v>
      </c>
      <c r="G4141" s="2">
        <v>50</v>
      </c>
      <c r="H4141">
        <v>1</v>
      </c>
      <c r="I4141" t="str">
        <f>IF(H4141=0, "No High Blood Pressure", "High Blood Pressure")</f>
        <v>High Blood Pressure</v>
      </c>
      <c r="J4141" s="2">
        <v>358000</v>
      </c>
      <c r="K4141" s="1">
        <v>0.9</v>
      </c>
      <c r="L4141" s="2">
        <v>141</v>
      </c>
      <c r="M4141">
        <v>0</v>
      </c>
      <c r="N4141">
        <v>1</v>
      </c>
      <c r="O4141" t="str">
        <f>IF(M4140=0, "Female", "Male")</f>
        <v>Female</v>
      </c>
      <c r="P4141">
        <v>0</v>
      </c>
      <c r="Q4141" t="str">
        <f>IF(P4141=0, "Non Smoker", "Smoker")</f>
        <v>Non Smoker</v>
      </c>
      <c r="R4141" s="2">
        <v>196</v>
      </c>
      <c r="S4141" s="2" t="str">
        <f t="shared" si="64"/>
        <v>Alive</v>
      </c>
      <c r="T4141">
        <v>1</v>
      </c>
      <c r="U4141">
        <v>0</v>
      </c>
    </row>
    <row r="4142" spans="1:21" x14ac:dyDescent="0.3">
      <c r="A4142" s="2">
        <v>70</v>
      </c>
      <c r="B4142">
        <v>0</v>
      </c>
      <c r="C4142" t="str">
        <f>IF(B4142=0, "No Anemia", "Anemia")</f>
        <v>No Anemia</v>
      </c>
      <c r="D4142" s="2">
        <v>232</v>
      </c>
      <c r="E4142">
        <v>0</v>
      </c>
      <c r="F4142" t="str">
        <f>IF(E4142=0, "No Diabetes", "Diabetes")</f>
        <v>No Diabetes</v>
      </c>
      <c r="G4142" s="2">
        <v>30</v>
      </c>
      <c r="H4142">
        <v>0</v>
      </c>
      <c r="I4142" t="str">
        <f>IF(H4142=0, "No High Blood Pressure", "High Blood Pressure")</f>
        <v>No High Blood Pressure</v>
      </c>
      <c r="J4142" s="2">
        <v>173000</v>
      </c>
      <c r="K4142" s="1">
        <v>1.2</v>
      </c>
      <c r="L4142" s="2">
        <v>132</v>
      </c>
      <c r="M4142">
        <v>1</v>
      </c>
      <c r="N4142">
        <v>0</v>
      </c>
      <c r="O4142" t="str">
        <f>IF(M4141=0, "Female", "Male")</f>
        <v>Female</v>
      </c>
      <c r="P4142">
        <v>0</v>
      </c>
      <c r="Q4142" t="str">
        <f>IF(P4142=0, "Non Smoker", "Smoker")</f>
        <v>Non Smoker</v>
      </c>
      <c r="R4142" s="2">
        <v>210</v>
      </c>
      <c r="S4142" s="2" t="str">
        <f t="shared" si="64"/>
        <v>Alive</v>
      </c>
      <c r="T4142">
        <v>1</v>
      </c>
      <c r="U4142">
        <v>0</v>
      </c>
    </row>
    <row r="4143" spans="1:21" x14ac:dyDescent="0.3">
      <c r="A4143" s="2">
        <v>70</v>
      </c>
      <c r="B4143">
        <v>0</v>
      </c>
      <c r="C4143" t="str">
        <f>IF(B4143=0, "No Anemia", "Anemia")</f>
        <v>No Anemia</v>
      </c>
      <c r="D4143" s="2">
        <v>66</v>
      </c>
      <c r="E4143">
        <v>1</v>
      </c>
      <c r="F4143" t="str">
        <f>IF(E4143=0, "No Diabetes", "Diabetes")</f>
        <v>Diabetes</v>
      </c>
      <c r="G4143" s="2">
        <v>45</v>
      </c>
      <c r="H4143">
        <v>0</v>
      </c>
      <c r="I4143" t="str">
        <f>IF(H4143=0, "No High Blood Pressure", "High Blood Pressure")</f>
        <v>No High Blood Pressure</v>
      </c>
      <c r="J4143" s="2">
        <v>249000</v>
      </c>
      <c r="K4143" s="1">
        <v>0.8</v>
      </c>
      <c r="L4143" s="2">
        <v>136</v>
      </c>
      <c r="M4143">
        <v>1</v>
      </c>
      <c r="N4143">
        <v>0</v>
      </c>
      <c r="O4143" t="str">
        <f>IF(M4142=0, "Female", "Male")</f>
        <v>Male</v>
      </c>
      <c r="P4143">
        <v>1</v>
      </c>
      <c r="Q4143" t="str">
        <f>IF(P4143=0, "Non Smoker", "Smoker")</f>
        <v>Smoker</v>
      </c>
      <c r="R4143" s="2">
        <v>80</v>
      </c>
      <c r="S4143" s="2" t="str">
        <f t="shared" si="64"/>
        <v>Alive</v>
      </c>
      <c r="T4143">
        <v>1</v>
      </c>
      <c r="U4143">
        <v>0</v>
      </c>
    </row>
    <row r="4144" spans="1:21" x14ac:dyDescent="0.3">
      <c r="A4144" s="2">
        <v>70</v>
      </c>
      <c r="B4144">
        <v>0</v>
      </c>
      <c r="C4144" t="str">
        <f>IF(B4144=0, "No Anemia", "Anemia")</f>
        <v>No Anemia</v>
      </c>
      <c r="D4144" s="2">
        <v>93</v>
      </c>
      <c r="E4144">
        <v>0</v>
      </c>
      <c r="F4144" t="str">
        <f>IF(E4144=0, "No Diabetes", "Diabetes")</f>
        <v>No Diabetes</v>
      </c>
      <c r="G4144" s="2">
        <v>35</v>
      </c>
      <c r="H4144">
        <v>0</v>
      </c>
      <c r="I4144" t="str">
        <f>IF(H4144=0, "No High Blood Pressure", "High Blood Pressure")</f>
        <v>No High Blood Pressure</v>
      </c>
      <c r="J4144" s="2">
        <v>185000</v>
      </c>
      <c r="K4144" s="1">
        <v>1.1000000000000001</v>
      </c>
      <c r="L4144" s="2">
        <v>134</v>
      </c>
      <c r="M4144">
        <v>1</v>
      </c>
      <c r="N4144">
        <v>0</v>
      </c>
      <c r="O4144" t="str">
        <f>IF(M4143=0, "Female", "Male")</f>
        <v>Male</v>
      </c>
      <c r="P4144">
        <v>1</v>
      </c>
      <c r="Q4144" t="str">
        <f>IF(P4144=0, "Non Smoker", "Smoker")</f>
        <v>Smoker</v>
      </c>
      <c r="R4144" s="2">
        <v>208</v>
      </c>
      <c r="S4144" s="2" t="str">
        <f t="shared" si="64"/>
        <v>Alive</v>
      </c>
      <c r="T4144">
        <v>1</v>
      </c>
      <c r="U4144">
        <v>0</v>
      </c>
    </row>
    <row r="4145" spans="1:21" x14ac:dyDescent="0.3">
      <c r="A4145" s="2">
        <v>70</v>
      </c>
      <c r="B4145">
        <v>0</v>
      </c>
      <c r="C4145" t="str">
        <f>IF(B4145=0, "No Anemia", "Anemia")</f>
        <v>No Anemia</v>
      </c>
      <c r="D4145" s="2">
        <v>232</v>
      </c>
      <c r="E4145">
        <v>0</v>
      </c>
      <c r="F4145" t="str">
        <f>IF(E4145=0, "No Diabetes", "Diabetes")</f>
        <v>No Diabetes</v>
      </c>
      <c r="G4145" s="2">
        <v>40</v>
      </c>
      <c r="H4145">
        <v>0</v>
      </c>
      <c r="I4145" t="str">
        <f>IF(H4145=0, "No High Blood Pressure", "High Blood Pressure")</f>
        <v>No High Blood Pressure</v>
      </c>
      <c r="J4145" s="2">
        <v>293000</v>
      </c>
      <c r="K4145" s="1">
        <v>1.7</v>
      </c>
      <c r="L4145" s="2">
        <v>136</v>
      </c>
      <c r="M4145">
        <v>0</v>
      </c>
      <c r="N4145">
        <v>1</v>
      </c>
      <c r="O4145" t="str">
        <f>IF(M4144=0, "Female", "Male")</f>
        <v>Male</v>
      </c>
      <c r="P4145">
        <v>0</v>
      </c>
      <c r="Q4145" t="str">
        <f>IF(P4145=0, "Non Smoker", "Smoker")</f>
        <v>Non Smoker</v>
      </c>
      <c r="R4145" s="2">
        <v>75</v>
      </c>
      <c r="S4145" s="2" t="str">
        <f t="shared" si="64"/>
        <v>Alive</v>
      </c>
      <c r="T4145">
        <v>1</v>
      </c>
      <c r="U4145">
        <v>0</v>
      </c>
    </row>
    <row r="4146" spans="1:21" x14ac:dyDescent="0.3">
      <c r="A4146" s="2">
        <v>70</v>
      </c>
      <c r="B4146">
        <v>0</v>
      </c>
      <c r="C4146" t="str">
        <f>IF(B4146=0, "No Anemia", "Anemia")</f>
        <v>No Anemia</v>
      </c>
      <c r="D4146" s="2">
        <v>212</v>
      </c>
      <c r="E4146">
        <v>1</v>
      </c>
      <c r="F4146" t="str">
        <f>IF(E4146=0, "No Diabetes", "Diabetes")</f>
        <v>Diabetes</v>
      </c>
      <c r="G4146" s="2">
        <v>17</v>
      </c>
      <c r="H4146">
        <v>1</v>
      </c>
      <c r="I4146" t="str">
        <f>IF(H4146=0, "No High Blood Pressure", "High Blood Pressure")</f>
        <v>High Blood Pressure</v>
      </c>
      <c r="J4146" s="2">
        <v>389000</v>
      </c>
      <c r="K4146" s="1">
        <v>1</v>
      </c>
      <c r="L4146" s="2">
        <v>136</v>
      </c>
      <c r="M4146">
        <v>1</v>
      </c>
      <c r="N4146">
        <v>0</v>
      </c>
      <c r="O4146" t="str">
        <f>IF(M4145=0, "Female", "Male")</f>
        <v>Female</v>
      </c>
      <c r="P4146">
        <v>1</v>
      </c>
      <c r="Q4146" t="str">
        <f>IF(P4146=0, "Non Smoker", "Smoker")</f>
        <v>Smoker</v>
      </c>
      <c r="R4146" s="2">
        <v>188</v>
      </c>
      <c r="S4146" s="2" t="str">
        <f t="shared" si="64"/>
        <v>Alive</v>
      </c>
      <c r="T4146">
        <v>1</v>
      </c>
      <c r="U4146">
        <v>0</v>
      </c>
    </row>
    <row r="4147" spans="1:21" x14ac:dyDescent="0.3">
      <c r="A4147" s="2">
        <v>70</v>
      </c>
      <c r="B4147">
        <v>0</v>
      </c>
      <c r="C4147" t="str">
        <f>IF(B4147=0, "No Anemia", "Anemia")</f>
        <v>No Anemia</v>
      </c>
      <c r="D4147" s="2">
        <v>1202</v>
      </c>
      <c r="E4147">
        <v>0</v>
      </c>
      <c r="F4147" t="str">
        <f>IF(E4147=0, "No Diabetes", "Diabetes")</f>
        <v>No Diabetes</v>
      </c>
      <c r="G4147" s="2">
        <v>50</v>
      </c>
      <c r="H4147">
        <v>1</v>
      </c>
      <c r="I4147" t="str">
        <f>IF(H4147=0, "No High Blood Pressure", "High Blood Pressure")</f>
        <v>High Blood Pressure</v>
      </c>
      <c r="J4147" s="2">
        <v>358000</v>
      </c>
      <c r="K4147" s="1">
        <v>0.9</v>
      </c>
      <c r="L4147" s="2">
        <v>141</v>
      </c>
      <c r="M4147">
        <v>0</v>
      </c>
      <c r="N4147">
        <v>1</v>
      </c>
      <c r="O4147" t="str">
        <f>IF(M4146=0, "Female", "Male")</f>
        <v>Male</v>
      </c>
      <c r="P4147">
        <v>0</v>
      </c>
      <c r="Q4147" t="str">
        <f>IF(P4147=0, "Non Smoker", "Smoker")</f>
        <v>Non Smoker</v>
      </c>
      <c r="R4147" s="2">
        <v>196</v>
      </c>
      <c r="S4147" s="2" t="str">
        <f t="shared" si="64"/>
        <v>Alive</v>
      </c>
      <c r="T4147">
        <v>1</v>
      </c>
      <c r="U4147">
        <v>0</v>
      </c>
    </row>
    <row r="4148" spans="1:21" x14ac:dyDescent="0.3">
      <c r="A4148" s="2">
        <v>70</v>
      </c>
      <c r="B4148">
        <v>0</v>
      </c>
      <c r="C4148" t="str">
        <f>IF(B4148=0, "No Anemia", "Anemia")</f>
        <v>No Anemia</v>
      </c>
      <c r="D4148" s="2">
        <v>618</v>
      </c>
      <c r="E4148">
        <v>0</v>
      </c>
      <c r="F4148" t="str">
        <f>IF(E4148=0, "No Diabetes", "Diabetes")</f>
        <v>No Diabetes</v>
      </c>
      <c r="G4148" s="2">
        <v>35</v>
      </c>
      <c r="H4148">
        <v>0</v>
      </c>
      <c r="I4148" t="str">
        <f>IF(H4148=0, "No High Blood Pressure", "High Blood Pressure")</f>
        <v>No High Blood Pressure</v>
      </c>
      <c r="J4148" s="2">
        <v>327000</v>
      </c>
      <c r="K4148" s="1">
        <v>1.1000000000000001</v>
      </c>
      <c r="L4148" s="2">
        <v>142</v>
      </c>
      <c r="M4148">
        <v>0</v>
      </c>
      <c r="N4148">
        <v>1</v>
      </c>
      <c r="O4148" t="str">
        <f>IF(M4147=0, "Female", "Male")</f>
        <v>Female</v>
      </c>
      <c r="P4148">
        <v>0</v>
      </c>
      <c r="Q4148" t="str">
        <f>IF(P4148=0, "Non Smoker", "Smoker")</f>
        <v>Non Smoker</v>
      </c>
      <c r="R4148" s="2">
        <v>245</v>
      </c>
      <c r="S4148" s="2" t="str">
        <f t="shared" si="64"/>
        <v>Alive</v>
      </c>
      <c r="T4148">
        <v>1</v>
      </c>
      <c r="U4148">
        <v>0</v>
      </c>
    </row>
    <row r="4149" spans="1:21" x14ac:dyDescent="0.3">
      <c r="A4149" s="2">
        <v>70</v>
      </c>
      <c r="B4149">
        <v>0</v>
      </c>
      <c r="C4149" t="str">
        <f>IF(B4149=0, "No Anemia", "Anemia")</f>
        <v>No Anemia</v>
      </c>
      <c r="D4149" s="2">
        <v>69</v>
      </c>
      <c r="E4149">
        <v>0</v>
      </c>
      <c r="F4149" t="str">
        <f>IF(E4149=0, "No Diabetes", "Diabetes")</f>
        <v>No Diabetes</v>
      </c>
      <c r="G4149" s="2">
        <v>40</v>
      </c>
      <c r="H4149">
        <v>0</v>
      </c>
      <c r="I4149" t="str">
        <f>IF(H4149=0, "No High Blood Pressure", "High Blood Pressure")</f>
        <v>No High Blood Pressure</v>
      </c>
      <c r="J4149" s="2">
        <v>293000</v>
      </c>
      <c r="K4149" s="1">
        <v>1.7</v>
      </c>
      <c r="L4149" s="2">
        <v>136</v>
      </c>
      <c r="M4149">
        <v>0</v>
      </c>
      <c r="N4149">
        <v>1</v>
      </c>
      <c r="O4149" t="str">
        <f>IF(M4148=0, "Female", "Male")</f>
        <v>Female</v>
      </c>
      <c r="P4149">
        <v>0</v>
      </c>
      <c r="Q4149" t="str">
        <f>IF(P4149=0, "Non Smoker", "Smoker")</f>
        <v>Non Smoker</v>
      </c>
      <c r="R4149" s="2">
        <v>75</v>
      </c>
      <c r="S4149" s="2" t="str">
        <f t="shared" si="64"/>
        <v>Alive</v>
      </c>
      <c r="T4149">
        <v>1</v>
      </c>
      <c r="U4149">
        <v>0</v>
      </c>
    </row>
    <row r="4150" spans="1:21" x14ac:dyDescent="0.3">
      <c r="A4150" s="2">
        <v>70</v>
      </c>
      <c r="B4150">
        <v>0</v>
      </c>
      <c r="C4150" t="str">
        <f>IF(B4150=0, "No Anemia", "Anemia")</f>
        <v>No Anemia</v>
      </c>
      <c r="D4150" s="2">
        <v>92</v>
      </c>
      <c r="E4150">
        <v>1</v>
      </c>
      <c r="F4150" t="str">
        <f>IF(E4150=0, "No Diabetes", "Diabetes")</f>
        <v>Diabetes</v>
      </c>
      <c r="G4150" s="2">
        <v>38</v>
      </c>
      <c r="H4150">
        <v>1</v>
      </c>
      <c r="I4150" t="str">
        <f>IF(H4150=0, "No High Blood Pressure", "High Blood Pressure")</f>
        <v>High Blood Pressure</v>
      </c>
      <c r="J4150" s="2">
        <v>133000</v>
      </c>
      <c r="K4150" s="1">
        <v>1.7</v>
      </c>
      <c r="L4150" s="2">
        <v>140</v>
      </c>
      <c r="M4150">
        <v>1</v>
      </c>
      <c r="N4150">
        <v>0</v>
      </c>
      <c r="O4150" t="str">
        <f>IF(M4149=0, "Female", "Male")</f>
        <v>Female</v>
      </c>
      <c r="P4150">
        <v>0</v>
      </c>
      <c r="Q4150" t="str">
        <f>IF(P4150=0, "Non Smoker", "Smoker")</f>
        <v>Non Smoker</v>
      </c>
      <c r="R4150" s="2">
        <v>74</v>
      </c>
      <c r="S4150" s="2" t="str">
        <f t="shared" si="64"/>
        <v>Alive</v>
      </c>
      <c r="T4150">
        <v>1</v>
      </c>
      <c r="U4150">
        <v>0</v>
      </c>
    </row>
    <row r="4151" spans="1:21" x14ac:dyDescent="0.3">
      <c r="A4151" s="2">
        <v>70</v>
      </c>
      <c r="B4151">
        <v>0</v>
      </c>
      <c r="C4151" t="str">
        <f>IF(B4151=0, "No Anemia", "Anemia")</f>
        <v>No Anemia</v>
      </c>
      <c r="D4151" s="2">
        <v>212</v>
      </c>
      <c r="E4151">
        <v>1</v>
      </c>
      <c r="F4151" t="str">
        <f>IF(E4151=0, "No Diabetes", "Diabetes")</f>
        <v>Diabetes</v>
      </c>
      <c r="G4151" s="2">
        <v>17</v>
      </c>
      <c r="H4151">
        <v>1</v>
      </c>
      <c r="I4151" t="str">
        <f>IF(H4151=0, "No High Blood Pressure", "High Blood Pressure")</f>
        <v>High Blood Pressure</v>
      </c>
      <c r="J4151" s="2">
        <v>389000</v>
      </c>
      <c r="K4151" s="1">
        <v>1</v>
      </c>
      <c r="L4151" s="2">
        <v>136</v>
      </c>
      <c r="M4151">
        <v>1</v>
      </c>
      <c r="N4151">
        <v>0</v>
      </c>
      <c r="O4151" t="str">
        <f>IF(M4150=0, "Female", "Male")</f>
        <v>Male</v>
      </c>
      <c r="P4151">
        <v>1</v>
      </c>
      <c r="Q4151" t="str">
        <f>IF(P4151=0, "Non Smoker", "Smoker")</f>
        <v>Smoker</v>
      </c>
      <c r="R4151" s="2">
        <v>188</v>
      </c>
      <c r="S4151" s="2" t="str">
        <f t="shared" si="64"/>
        <v>Alive</v>
      </c>
      <c r="T4151">
        <v>1</v>
      </c>
      <c r="U4151">
        <v>0</v>
      </c>
    </row>
    <row r="4152" spans="1:21" x14ac:dyDescent="0.3">
      <c r="A4152" s="2">
        <v>70</v>
      </c>
      <c r="B4152">
        <v>0</v>
      </c>
      <c r="C4152" t="str">
        <f>IF(B4152=0, "No Anemia", "Anemia")</f>
        <v>No Anemia</v>
      </c>
      <c r="D4152" s="2">
        <v>1202</v>
      </c>
      <c r="E4152">
        <v>0</v>
      </c>
      <c r="F4152" t="str">
        <f>IF(E4152=0, "No Diabetes", "Diabetes")</f>
        <v>No Diabetes</v>
      </c>
      <c r="G4152" s="2">
        <v>50</v>
      </c>
      <c r="H4152">
        <v>1</v>
      </c>
      <c r="I4152" t="str">
        <f>IF(H4152=0, "No High Blood Pressure", "High Blood Pressure")</f>
        <v>High Blood Pressure</v>
      </c>
      <c r="J4152" s="2">
        <v>358000</v>
      </c>
      <c r="K4152" s="1">
        <v>0.9</v>
      </c>
      <c r="L4152" s="2">
        <v>141</v>
      </c>
      <c r="M4152">
        <v>0</v>
      </c>
      <c r="N4152">
        <v>1</v>
      </c>
      <c r="O4152" t="str">
        <f>IF(M4151=0, "Female", "Male")</f>
        <v>Male</v>
      </c>
      <c r="P4152">
        <v>0</v>
      </c>
      <c r="Q4152" t="str">
        <f>IF(P4152=0, "Non Smoker", "Smoker")</f>
        <v>Non Smoker</v>
      </c>
      <c r="R4152" s="2">
        <v>196</v>
      </c>
      <c r="S4152" s="2" t="str">
        <f t="shared" si="64"/>
        <v>Alive</v>
      </c>
      <c r="T4152">
        <v>1</v>
      </c>
      <c r="U4152">
        <v>0</v>
      </c>
    </row>
    <row r="4153" spans="1:21" x14ac:dyDescent="0.3">
      <c r="A4153" s="2">
        <v>70</v>
      </c>
      <c r="B4153">
        <v>0</v>
      </c>
      <c r="C4153" t="str">
        <f>IF(B4153=0, "No Anemia", "Anemia")</f>
        <v>No Anemia</v>
      </c>
      <c r="D4153" s="2">
        <v>122</v>
      </c>
      <c r="E4153">
        <v>1</v>
      </c>
      <c r="F4153" t="str">
        <f>IF(E4153=0, "No Diabetes", "Diabetes")</f>
        <v>Diabetes</v>
      </c>
      <c r="G4153" s="2">
        <v>45</v>
      </c>
      <c r="H4153">
        <v>1</v>
      </c>
      <c r="I4153" t="str">
        <f>IF(H4153=0, "No High Blood Pressure", "High Blood Pressure")</f>
        <v>High Blood Pressure</v>
      </c>
      <c r="J4153" s="2">
        <v>284000</v>
      </c>
      <c r="K4153" s="1">
        <v>1.3</v>
      </c>
      <c r="L4153" s="2">
        <v>136</v>
      </c>
      <c r="M4153">
        <v>1</v>
      </c>
      <c r="N4153">
        <v>0</v>
      </c>
      <c r="O4153" t="str">
        <f>IF(M4152=0, "Female", "Male")</f>
        <v>Female</v>
      </c>
      <c r="P4153">
        <v>1</v>
      </c>
      <c r="Q4153" t="str">
        <f>IF(P4153=0, "Non Smoker", "Smoker")</f>
        <v>Smoker</v>
      </c>
      <c r="R4153" s="2">
        <v>26</v>
      </c>
      <c r="S4153" s="2" t="str">
        <f t="shared" si="64"/>
        <v>Dead</v>
      </c>
      <c r="T4153">
        <v>0</v>
      </c>
      <c r="U4153">
        <v>1</v>
      </c>
    </row>
    <row r="4154" spans="1:21" x14ac:dyDescent="0.3">
      <c r="A4154" s="2">
        <v>70</v>
      </c>
      <c r="B4154">
        <v>0</v>
      </c>
      <c r="C4154" t="str">
        <f>IF(B4154=0, "No Anemia", "Anemia")</f>
        <v>No Anemia</v>
      </c>
      <c r="D4154" s="2">
        <v>161</v>
      </c>
      <c r="E4154">
        <v>0</v>
      </c>
      <c r="F4154" t="str">
        <f>IF(E4154=0, "No Diabetes", "Diabetes")</f>
        <v>No Diabetes</v>
      </c>
      <c r="G4154" s="2">
        <v>25</v>
      </c>
      <c r="H4154">
        <v>0</v>
      </c>
      <c r="I4154" t="str">
        <f>IF(H4154=0, "No High Blood Pressure", "High Blood Pressure")</f>
        <v>No High Blood Pressure</v>
      </c>
      <c r="J4154" s="2">
        <v>244000</v>
      </c>
      <c r="K4154" s="1">
        <v>1.2</v>
      </c>
      <c r="L4154" s="2">
        <v>142</v>
      </c>
      <c r="M4154">
        <v>0</v>
      </c>
      <c r="N4154">
        <v>1</v>
      </c>
      <c r="O4154" t="str">
        <f>IF(M4153=0, "Female", "Male")</f>
        <v>Male</v>
      </c>
      <c r="P4154">
        <v>0</v>
      </c>
      <c r="Q4154" t="str">
        <f>IF(P4154=0, "Non Smoker", "Smoker")</f>
        <v>Non Smoker</v>
      </c>
      <c r="R4154" s="2">
        <v>66</v>
      </c>
      <c r="S4154" s="2" t="str">
        <f t="shared" si="64"/>
        <v>Dead</v>
      </c>
      <c r="T4154">
        <v>0</v>
      </c>
      <c r="U4154">
        <v>1</v>
      </c>
    </row>
    <row r="4155" spans="1:21" x14ac:dyDescent="0.3">
      <c r="A4155" s="2">
        <v>70</v>
      </c>
      <c r="B4155">
        <v>1</v>
      </c>
      <c r="C4155" t="str">
        <f>IF(B4155=0, "No Anemia", "Anemia")</f>
        <v>Anemia</v>
      </c>
      <c r="D4155" s="2">
        <v>59</v>
      </c>
      <c r="E4155">
        <v>0</v>
      </c>
      <c r="F4155" t="str">
        <f>IF(E4155=0, "No Diabetes", "Diabetes")</f>
        <v>No Diabetes</v>
      </c>
      <c r="G4155" s="2">
        <v>60</v>
      </c>
      <c r="H4155">
        <v>0</v>
      </c>
      <c r="I4155" t="str">
        <f>IF(H4155=0, "No High Blood Pressure", "High Blood Pressure")</f>
        <v>No High Blood Pressure</v>
      </c>
      <c r="J4155" s="2">
        <v>255000</v>
      </c>
      <c r="K4155" s="1">
        <v>1.1000000000000001</v>
      </c>
      <c r="L4155" s="2">
        <v>136</v>
      </c>
      <c r="M4155">
        <v>0</v>
      </c>
      <c r="N4155">
        <v>1</v>
      </c>
      <c r="O4155" t="str">
        <f>IF(M4154=0, "Female", "Male")</f>
        <v>Female</v>
      </c>
      <c r="P4155">
        <v>0</v>
      </c>
      <c r="Q4155" t="str">
        <f>IF(P4155=0, "Non Smoker", "Smoker")</f>
        <v>Non Smoker</v>
      </c>
      <c r="R4155" s="2">
        <v>85</v>
      </c>
      <c r="S4155" s="2" t="str">
        <f t="shared" si="64"/>
        <v>Alive</v>
      </c>
      <c r="T4155">
        <v>1</v>
      </c>
      <c r="U4155">
        <v>0</v>
      </c>
    </row>
    <row r="4156" spans="1:21" x14ac:dyDescent="0.3">
      <c r="A4156" s="2">
        <v>70</v>
      </c>
      <c r="B4156">
        <v>0</v>
      </c>
      <c r="C4156" t="str">
        <f>IF(B4156=0, "No Anemia", "Anemia")</f>
        <v>No Anemia</v>
      </c>
      <c r="D4156" s="2">
        <v>81</v>
      </c>
      <c r="E4156">
        <v>1</v>
      </c>
      <c r="F4156" t="str">
        <f>IF(E4156=0, "No Diabetes", "Diabetes")</f>
        <v>Diabetes</v>
      </c>
      <c r="G4156" s="2">
        <v>35</v>
      </c>
      <c r="H4156">
        <v>1</v>
      </c>
      <c r="I4156" t="str">
        <f>IF(H4156=0, "No High Blood Pressure", "High Blood Pressure")</f>
        <v>High Blood Pressure</v>
      </c>
      <c r="J4156" s="2">
        <v>533000</v>
      </c>
      <c r="K4156" s="1">
        <v>1.3</v>
      </c>
      <c r="L4156" s="2">
        <v>139</v>
      </c>
      <c r="M4156">
        <v>0</v>
      </c>
      <c r="N4156">
        <v>1</v>
      </c>
      <c r="O4156" t="str">
        <f>IF(M4155=0, "Female", "Male")</f>
        <v>Female</v>
      </c>
      <c r="P4156">
        <v>0</v>
      </c>
      <c r="Q4156" t="str">
        <f>IF(P4156=0, "Non Smoker", "Smoker")</f>
        <v>Non Smoker</v>
      </c>
      <c r="R4156" s="2">
        <v>212</v>
      </c>
      <c r="S4156" s="2" t="str">
        <f t="shared" si="64"/>
        <v>Alive</v>
      </c>
      <c r="T4156">
        <v>1</v>
      </c>
      <c r="U4156">
        <v>0</v>
      </c>
    </row>
    <row r="4157" spans="1:21" x14ac:dyDescent="0.3">
      <c r="A4157" s="2">
        <v>70</v>
      </c>
      <c r="B4157">
        <v>1</v>
      </c>
      <c r="C4157" t="str">
        <f>IF(B4157=0, "No Anemia", "Anemia")</f>
        <v>Anemia</v>
      </c>
      <c r="D4157" s="2">
        <v>1185</v>
      </c>
      <c r="E4157">
        <v>1</v>
      </c>
      <c r="F4157" t="str">
        <f>IF(E4157=0, "No Diabetes", "Diabetes")</f>
        <v>Diabetes</v>
      </c>
      <c r="G4157" s="2">
        <v>50</v>
      </c>
      <c r="H4157">
        <v>1</v>
      </c>
      <c r="I4157" t="str">
        <f>IF(H4157=0, "No High Blood Pressure", "High Blood Pressure")</f>
        <v>High Blood Pressure</v>
      </c>
      <c r="J4157" s="2">
        <v>351000</v>
      </c>
      <c r="K4157" s="1">
        <v>1</v>
      </c>
      <c r="L4157" s="2">
        <v>134</v>
      </c>
      <c r="M4157">
        <v>0</v>
      </c>
      <c r="N4157">
        <v>1</v>
      </c>
      <c r="O4157" t="str">
        <f>IF(M4156=0, "Female", "Male")</f>
        <v>Female</v>
      </c>
      <c r="P4157">
        <v>0</v>
      </c>
      <c r="Q4157" t="str">
        <f>IF(P4157=0, "Non Smoker", "Smoker")</f>
        <v>Non Smoker</v>
      </c>
      <c r="R4157" s="2">
        <v>44</v>
      </c>
      <c r="S4157" s="2" t="str">
        <f t="shared" si="64"/>
        <v>Dead</v>
      </c>
      <c r="T4157">
        <v>0</v>
      </c>
      <c r="U4157">
        <v>1</v>
      </c>
    </row>
    <row r="4158" spans="1:21" x14ac:dyDescent="0.3">
      <c r="A4158" s="2">
        <v>70</v>
      </c>
      <c r="B4158">
        <v>0</v>
      </c>
      <c r="C4158" t="str">
        <f>IF(B4158=0, "No Anemia", "Anemia")</f>
        <v>No Anemia</v>
      </c>
      <c r="D4158" s="2">
        <v>92</v>
      </c>
      <c r="E4158">
        <v>0</v>
      </c>
      <c r="F4158" t="str">
        <f>IF(E4158=0, "No Diabetes", "Diabetes")</f>
        <v>No Diabetes</v>
      </c>
      <c r="G4158" s="2">
        <v>60</v>
      </c>
      <c r="H4158">
        <v>1</v>
      </c>
      <c r="I4158" t="str">
        <f>IF(H4158=0, "No High Blood Pressure", "High Blood Pressure")</f>
        <v>High Blood Pressure</v>
      </c>
      <c r="J4158" s="2">
        <v>317000</v>
      </c>
      <c r="K4158" s="1">
        <v>0.8</v>
      </c>
      <c r="L4158" s="2">
        <v>140</v>
      </c>
      <c r="M4158">
        <v>0</v>
      </c>
      <c r="N4158">
        <v>1</v>
      </c>
      <c r="O4158" t="str">
        <f>IF(M4157=0, "Female", "Male")</f>
        <v>Female</v>
      </c>
      <c r="P4158">
        <v>1</v>
      </c>
      <c r="Q4158" t="str">
        <f>IF(P4158=0, "Non Smoker", "Smoker")</f>
        <v>Smoker</v>
      </c>
      <c r="R4158" s="2">
        <v>74</v>
      </c>
      <c r="S4158" s="2" t="str">
        <f t="shared" si="64"/>
        <v>Alive</v>
      </c>
      <c r="T4158">
        <v>1</v>
      </c>
      <c r="U4158">
        <v>0</v>
      </c>
    </row>
    <row r="4159" spans="1:21" x14ac:dyDescent="0.3">
      <c r="A4159" s="2">
        <v>70</v>
      </c>
      <c r="B4159">
        <v>0</v>
      </c>
      <c r="C4159" t="str">
        <f>IF(B4159=0, "No Anemia", "Anemia")</f>
        <v>No Anemia</v>
      </c>
      <c r="D4159" s="2">
        <v>97</v>
      </c>
      <c r="E4159">
        <v>0</v>
      </c>
      <c r="F4159" t="str">
        <f>IF(E4159=0, "No Diabetes", "Diabetes")</f>
        <v>No Diabetes</v>
      </c>
      <c r="G4159" s="2">
        <v>60</v>
      </c>
      <c r="H4159">
        <v>1</v>
      </c>
      <c r="I4159" t="str">
        <f>IF(H4159=0, "No High Blood Pressure", "High Blood Pressure")</f>
        <v>High Blood Pressure</v>
      </c>
      <c r="J4159" s="2">
        <v>220000</v>
      </c>
      <c r="K4159" s="1">
        <v>0.9</v>
      </c>
      <c r="L4159" s="2">
        <v>138</v>
      </c>
      <c r="M4159">
        <v>1</v>
      </c>
      <c r="N4159">
        <v>0</v>
      </c>
      <c r="O4159" t="str">
        <f>IF(M4158=0, "Female", "Male")</f>
        <v>Female</v>
      </c>
      <c r="P4159">
        <v>0</v>
      </c>
      <c r="Q4159" t="str">
        <f>IF(P4159=0, "Non Smoker", "Smoker")</f>
        <v>Non Smoker</v>
      </c>
      <c r="R4159" s="2">
        <v>186</v>
      </c>
      <c r="S4159" s="2" t="str">
        <f t="shared" si="64"/>
        <v>Alive</v>
      </c>
      <c r="T4159">
        <v>1</v>
      </c>
      <c r="U4159">
        <v>0</v>
      </c>
    </row>
    <row r="4160" spans="1:21" x14ac:dyDescent="0.3">
      <c r="A4160" s="2">
        <v>70</v>
      </c>
      <c r="B4160">
        <v>1</v>
      </c>
      <c r="C4160" t="str">
        <f>IF(B4160=0, "No Anemia", "Anemia")</f>
        <v>Anemia</v>
      </c>
      <c r="D4160" s="2">
        <v>59</v>
      </c>
      <c r="E4160">
        <v>0</v>
      </c>
      <c r="F4160" t="str">
        <f>IF(E4160=0, "No Diabetes", "Diabetes")</f>
        <v>No Diabetes</v>
      </c>
      <c r="G4160" s="2">
        <v>60</v>
      </c>
      <c r="H4160">
        <v>0</v>
      </c>
      <c r="I4160" t="str">
        <f>IF(H4160=0, "No High Blood Pressure", "High Blood Pressure")</f>
        <v>No High Blood Pressure</v>
      </c>
      <c r="J4160" s="2">
        <v>255000</v>
      </c>
      <c r="K4160" s="1">
        <v>1.1000000000000001</v>
      </c>
      <c r="L4160" s="2">
        <v>136</v>
      </c>
      <c r="M4160">
        <v>0</v>
      </c>
      <c r="N4160">
        <v>1</v>
      </c>
      <c r="O4160" t="str">
        <f>IF(M4159=0, "Female", "Male")</f>
        <v>Male</v>
      </c>
      <c r="P4160">
        <v>0</v>
      </c>
      <c r="Q4160" t="str">
        <f>IF(P4160=0, "Non Smoker", "Smoker")</f>
        <v>Non Smoker</v>
      </c>
      <c r="R4160" s="2">
        <v>85</v>
      </c>
      <c r="S4160" s="2" t="str">
        <f t="shared" si="64"/>
        <v>Alive</v>
      </c>
      <c r="T4160">
        <v>1</v>
      </c>
      <c r="U4160">
        <v>0</v>
      </c>
    </row>
    <row r="4161" spans="1:21" x14ac:dyDescent="0.3">
      <c r="A4161" s="2">
        <v>70</v>
      </c>
      <c r="B4161">
        <v>0</v>
      </c>
      <c r="C4161" t="str">
        <f>IF(B4161=0, "No Anemia", "Anemia")</f>
        <v>No Anemia</v>
      </c>
      <c r="D4161" s="2">
        <v>835</v>
      </c>
      <c r="E4161">
        <v>0</v>
      </c>
      <c r="F4161" t="str">
        <f>IF(E4161=0, "No Diabetes", "Diabetes")</f>
        <v>No Diabetes</v>
      </c>
      <c r="G4161" s="2">
        <v>35</v>
      </c>
      <c r="H4161">
        <v>1</v>
      </c>
      <c r="I4161" t="str">
        <f>IF(H4161=0, "No High Blood Pressure", "High Blood Pressure")</f>
        <v>High Blood Pressure</v>
      </c>
      <c r="J4161" s="2">
        <v>305000</v>
      </c>
      <c r="K4161" s="1">
        <v>0.8</v>
      </c>
      <c r="L4161" s="2">
        <v>133</v>
      </c>
      <c r="M4161">
        <v>0</v>
      </c>
      <c r="N4161">
        <v>1</v>
      </c>
      <c r="O4161" t="str">
        <f>IF(M4160=0, "Female", "Male")</f>
        <v>Female</v>
      </c>
      <c r="P4161">
        <v>0</v>
      </c>
      <c r="Q4161" t="str">
        <f>IF(P4161=0, "Non Smoker", "Smoker")</f>
        <v>Non Smoker</v>
      </c>
      <c r="R4161" s="2">
        <v>145</v>
      </c>
      <c r="S4161" s="2" t="str">
        <f t="shared" si="64"/>
        <v>Alive</v>
      </c>
      <c r="T4161">
        <v>1</v>
      </c>
      <c r="U4161">
        <v>0</v>
      </c>
    </row>
    <row r="4162" spans="1:21" x14ac:dyDescent="0.3">
      <c r="A4162" s="2">
        <v>70</v>
      </c>
      <c r="B4162">
        <v>0</v>
      </c>
      <c r="C4162" t="str">
        <f>IF(B4162=0, "No Anemia", "Anemia")</f>
        <v>No Anemia</v>
      </c>
      <c r="D4162" s="2">
        <v>69</v>
      </c>
      <c r="E4162">
        <v>0</v>
      </c>
      <c r="F4162" t="str">
        <f>IF(E4162=0, "No Diabetes", "Diabetes")</f>
        <v>No Diabetes</v>
      </c>
      <c r="G4162" s="2">
        <v>40</v>
      </c>
      <c r="H4162">
        <v>0</v>
      </c>
      <c r="I4162" t="str">
        <f>IF(H4162=0, "No High Blood Pressure", "High Blood Pressure")</f>
        <v>No High Blood Pressure</v>
      </c>
      <c r="J4162" s="2">
        <v>293000</v>
      </c>
      <c r="K4162" s="1">
        <v>1.7</v>
      </c>
      <c r="L4162" s="2">
        <v>136</v>
      </c>
      <c r="M4162">
        <v>0</v>
      </c>
      <c r="N4162">
        <v>1</v>
      </c>
      <c r="O4162" t="str">
        <f>IF(M4161=0, "Female", "Male")</f>
        <v>Female</v>
      </c>
      <c r="P4162">
        <v>0</v>
      </c>
      <c r="Q4162" t="str">
        <f>IF(P4162=0, "Non Smoker", "Smoker")</f>
        <v>Non Smoker</v>
      </c>
      <c r="R4162" s="2">
        <v>75</v>
      </c>
      <c r="S4162" s="2" t="str">
        <f t="shared" ref="S4162:S4225" si="65">IF(T4162=1, "Alive", "Dead")</f>
        <v>Alive</v>
      </c>
      <c r="T4162">
        <v>1</v>
      </c>
      <c r="U4162">
        <v>0</v>
      </c>
    </row>
    <row r="4163" spans="1:21" x14ac:dyDescent="0.3">
      <c r="A4163" s="2">
        <v>70</v>
      </c>
      <c r="B4163">
        <v>0</v>
      </c>
      <c r="C4163" t="str">
        <f>IF(B4163=0, "No Anemia", "Anemia")</f>
        <v>No Anemia</v>
      </c>
      <c r="D4163" s="2">
        <v>835</v>
      </c>
      <c r="E4163">
        <v>0</v>
      </c>
      <c r="F4163" t="str">
        <f>IF(E4163=0, "No Diabetes", "Diabetes")</f>
        <v>No Diabetes</v>
      </c>
      <c r="G4163" s="2">
        <v>35</v>
      </c>
      <c r="H4163">
        <v>1</v>
      </c>
      <c r="I4163" t="str">
        <f>IF(H4163=0, "No High Blood Pressure", "High Blood Pressure")</f>
        <v>High Blood Pressure</v>
      </c>
      <c r="J4163" s="2">
        <v>235000</v>
      </c>
      <c r="K4163" s="1">
        <v>0.8</v>
      </c>
      <c r="L4163" s="2">
        <v>133</v>
      </c>
      <c r="M4163">
        <v>0</v>
      </c>
      <c r="N4163">
        <v>1</v>
      </c>
      <c r="O4163" t="str">
        <f>IF(M4162=0, "Female", "Male")</f>
        <v>Female</v>
      </c>
      <c r="P4163">
        <v>0</v>
      </c>
      <c r="Q4163" t="str">
        <f>IF(P4163=0, "Non Smoker", "Smoker")</f>
        <v>Non Smoker</v>
      </c>
      <c r="R4163" s="2">
        <v>145</v>
      </c>
      <c r="S4163" s="2" t="str">
        <f t="shared" si="65"/>
        <v>Alive</v>
      </c>
      <c r="T4163">
        <v>1</v>
      </c>
      <c r="U4163">
        <v>0</v>
      </c>
    </row>
    <row r="4164" spans="1:21" x14ac:dyDescent="0.3">
      <c r="A4164" s="2">
        <v>70</v>
      </c>
      <c r="B4164">
        <v>0</v>
      </c>
      <c r="C4164" t="str">
        <f>IF(B4164=0, "No Anemia", "Anemia")</f>
        <v>No Anemia</v>
      </c>
      <c r="D4164" s="2">
        <v>618</v>
      </c>
      <c r="E4164">
        <v>0</v>
      </c>
      <c r="F4164" t="str">
        <f>IF(E4164=0, "No Diabetes", "Diabetes")</f>
        <v>No Diabetes</v>
      </c>
      <c r="G4164" s="2">
        <v>35</v>
      </c>
      <c r="H4164">
        <v>0</v>
      </c>
      <c r="I4164" t="str">
        <f>IF(H4164=0, "No High Blood Pressure", "High Blood Pressure")</f>
        <v>No High Blood Pressure</v>
      </c>
      <c r="J4164" s="2">
        <v>327000</v>
      </c>
      <c r="K4164" s="1">
        <v>1.1000000000000001</v>
      </c>
      <c r="L4164" s="2">
        <v>142</v>
      </c>
      <c r="M4164">
        <v>0</v>
      </c>
      <c r="N4164">
        <v>1</v>
      </c>
      <c r="O4164" t="str">
        <f>IF(M4163=0, "Female", "Male")</f>
        <v>Female</v>
      </c>
      <c r="P4164">
        <v>0</v>
      </c>
      <c r="Q4164" t="str">
        <f>IF(P4164=0, "Non Smoker", "Smoker")</f>
        <v>Non Smoker</v>
      </c>
      <c r="R4164" s="2">
        <v>245</v>
      </c>
      <c r="S4164" s="2" t="str">
        <f t="shared" si="65"/>
        <v>Alive</v>
      </c>
      <c r="T4164">
        <v>1</v>
      </c>
      <c r="U4164">
        <v>0</v>
      </c>
    </row>
    <row r="4165" spans="1:21" x14ac:dyDescent="0.3">
      <c r="A4165" s="2">
        <v>70</v>
      </c>
      <c r="B4165">
        <v>1</v>
      </c>
      <c r="C4165" t="str">
        <f>IF(B4165=0, "No Anemia", "Anemia")</f>
        <v>Anemia</v>
      </c>
      <c r="D4165" s="2">
        <v>59</v>
      </c>
      <c r="E4165">
        <v>0</v>
      </c>
      <c r="F4165" t="str">
        <f>IF(E4165=0, "No Diabetes", "Diabetes")</f>
        <v>No Diabetes</v>
      </c>
      <c r="G4165" s="2">
        <v>60</v>
      </c>
      <c r="H4165">
        <v>0</v>
      </c>
      <c r="I4165" t="str">
        <f>IF(H4165=0, "No High Blood Pressure", "High Blood Pressure")</f>
        <v>No High Blood Pressure</v>
      </c>
      <c r="J4165" s="2">
        <v>255000</v>
      </c>
      <c r="K4165" s="1">
        <v>1.1000000000000001</v>
      </c>
      <c r="L4165" s="2">
        <v>136</v>
      </c>
      <c r="M4165">
        <v>0</v>
      </c>
      <c r="N4165">
        <v>1</v>
      </c>
      <c r="O4165" t="str">
        <f>IF(M4164=0, "Female", "Male")</f>
        <v>Female</v>
      </c>
      <c r="P4165">
        <v>0</v>
      </c>
      <c r="Q4165" t="str">
        <f>IF(P4165=0, "Non Smoker", "Smoker")</f>
        <v>Non Smoker</v>
      </c>
      <c r="R4165" s="2">
        <v>85</v>
      </c>
      <c r="S4165" s="2" t="str">
        <f t="shared" si="65"/>
        <v>Alive</v>
      </c>
      <c r="T4165">
        <v>1</v>
      </c>
      <c r="U4165">
        <v>0</v>
      </c>
    </row>
    <row r="4166" spans="1:21" x14ac:dyDescent="0.3">
      <c r="A4166" s="2">
        <v>70</v>
      </c>
      <c r="B4166">
        <v>0</v>
      </c>
      <c r="C4166" t="str">
        <f>IF(B4166=0, "No Anemia", "Anemia")</f>
        <v>No Anemia</v>
      </c>
      <c r="D4166" s="2">
        <v>66</v>
      </c>
      <c r="E4166">
        <v>1</v>
      </c>
      <c r="F4166" t="str">
        <f>IF(E4166=0, "No Diabetes", "Diabetes")</f>
        <v>Diabetes</v>
      </c>
      <c r="G4166" s="2">
        <v>45</v>
      </c>
      <c r="H4166">
        <v>0</v>
      </c>
      <c r="I4166" t="str">
        <f>IF(H4166=0, "No High Blood Pressure", "High Blood Pressure")</f>
        <v>No High Blood Pressure</v>
      </c>
      <c r="J4166" s="2">
        <v>249000</v>
      </c>
      <c r="K4166" s="1">
        <v>0.8</v>
      </c>
      <c r="L4166" s="2">
        <v>136</v>
      </c>
      <c r="M4166">
        <v>1</v>
      </c>
      <c r="N4166">
        <v>0</v>
      </c>
      <c r="O4166" t="str">
        <f>IF(M4165=0, "Female", "Male")</f>
        <v>Female</v>
      </c>
      <c r="P4166">
        <v>1</v>
      </c>
      <c r="Q4166" t="str">
        <f>IF(P4166=0, "Non Smoker", "Smoker")</f>
        <v>Smoker</v>
      </c>
      <c r="R4166" s="2">
        <v>80</v>
      </c>
      <c r="S4166" s="2" t="str">
        <f t="shared" si="65"/>
        <v>Alive</v>
      </c>
      <c r="T4166">
        <v>1</v>
      </c>
      <c r="U4166">
        <v>0</v>
      </c>
    </row>
    <row r="4167" spans="1:21" x14ac:dyDescent="0.3">
      <c r="A4167" s="2">
        <v>70</v>
      </c>
      <c r="B4167">
        <v>1</v>
      </c>
      <c r="C4167" t="str">
        <f>IF(B4167=0, "No Anemia", "Anemia")</f>
        <v>Anemia</v>
      </c>
      <c r="D4167" s="2">
        <v>59</v>
      </c>
      <c r="E4167">
        <v>0</v>
      </c>
      <c r="F4167" t="str">
        <f>IF(E4167=0, "No Diabetes", "Diabetes")</f>
        <v>No Diabetes</v>
      </c>
      <c r="G4167" s="2">
        <v>60</v>
      </c>
      <c r="H4167">
        <v>0</v>
      </c>
      <c r="I4167" t="str">
        <f>IF(H4167=0, "No High Blood Pressure", "High Blood Pressure")</f>
        <v>No High Blood Pressure</v>
      </c>
      <c r="J4167" s="2">
        <v>255000</v>
      </c>
      <c r="K4167" s="1">
        <v>1.1000000000000001</v>
      </c>
      <c r="L4167" s="2">
        <v>136</v>
      </c>
      <c r="M4167">
        <v>0</v>
      </c>
      <c r="N4167">
        <v>1</v>
      </c>
      <c r="O4167" t="str">
        <f>IF(M4166=0, "Female", "Male")</f>
        <v>Male</v>
      </c>
      <c r="P4167">
        <v>0</v>
      </c>
      <c r="Q4167" t="str">
        <f>IF(P4167=0, "Non Smoker", "Smoker")</f>
        <v>Non Smoker</v>
      </c>
      <c r="R4167" s="2">
        <v>85</v>
      </c>
      <c r="S4167" s="2" t="str">
        <f t="shared" si="65"/>
        <v>Alive</v>
      </c>
      <c r="T4167">
        <v>1</v>
      </c>
      <c r="U4167">
        <v>0</v>
      </c>
    </row>
    <row r="4168" spans="1:21" x14ac:dyDescent="0.3">
      <c r="A4168" s="2">
        <v>70</v>
      </c>
      <c r="B4168">
        <v>0</v>
      </c>
      <c r="C4168" t="str">
        <f>IF(B4168=0, "No Anemia", "Anemia")</f>
        <v>No Anemia</v>
      </c>
      <c r="D4168" s="2">
        <v>81</v>
      </c>
      <c r="E4168">
        <v>1</v>
      </c>
      <c r="F4168" t="str">
        <f>IF(E4168=0, "No Diabetes", "Diabetes")</f>
        <v>Diabetes</v>
      </c>
      <c r="G4168" s="2">
        <v>35</v>
      </c>
      <c r="H4168">
        <v>1</v>
      </c>
      <c r="I4168" t="str">
        <f>IF(H4168=0, "No High Blood Pressure", "High Blood Pressure")</f>
        <v>High Blood Pressure</v>
      </c>
      <c r="J4168" s="2">
        <v>533000</v>
      </c>
      <c r="K4168" s="1">
        <v>1.3</v>
      </c>
      <c r="L4168" s="2">
        <v>139</v>
      </c>
      <c r="M4168">
        <v>0</v>
      </c>
      <c r="N4168">
        <v>1</v>
      </c>
      <c r="O4168" t="str">
        <f>IF(M4167=0, "Female", "Male")</f>
        <v>Female</v>
      </c>
      <c r="P4168">
        <v>0</v>
      </c>
      <c r="Q4168" t="str">
        <f>IF(P4168=0, "Non Smoker", "Smoker")</f>
        <v>Non Smoker</v>
      </c>
      <c r="R4168" s="2">
        <v>212</v>
      </c>
      <c r="S4168" s="2" t="str">
        <f t="shared" si="65"/>
        <v>Alive</v>
      </c>
      <c r="T4168">
        <v>1</v>
      </c>
      <c r="U4168">
        <v>0</v>
      </c>
    </row>
    <row r="4169" spans="1:21" x14ac:dyDescent="0.3">
      <c r="A4169" s="2">
        <v>70</v>
      </c>
      <c r="B4169">
        <v>0</v>
      </c>
      <c r="C4169" t="str">
        <f>IF(B4169=0, "No Anemia", "Anemia")</f>
        <v>No Anemia</v>
      </c>
      <c r="D4169" s="2">
        <v>582</v>
      </c>
      <c r="E4169">
        <v>0</v>
      </c>
      <c r="F4169" t="str">
        <f>IF(E4169=0, "No Diabetes", "Diabetes")</f>
        <v>No Diabetes</v>
      </c>
      <c r="G4169" s="2">
        <v>20</v>
      </c>
      <c r="H4169">
        <v>1</v>
      </c>
      <c r="I4169" t="str">
        <f>IF(H4169=0, "No High Blood Pressure", "High Blood Pressure")</f>
        <v>High Blood Pressure</v>
      </c>
      <c r="J4169" s="2">
        <v>263358.03000000003</v>
      </c>
      <c r="K4169" s="1">
        <v>1.83</v>
      </c>
      <c r="L4169" s="2">
        <v>134</v>
      </c>
      <c r="M4169">
        <v>1</v>
      </c>
      <c r="N4169">
        <v>0</v>
      </c>
      <c r="O4169" t="str">
        <f>IF(M4168=0, "Female", "Male")</f>
        <v>Female</v>
      </c>
      <c r="P4169">
        <v>1</v>
      </c>
      <c r="Q4169" t="str">
        <f>IF(P4169=0, "Non Smoker", "Smoker")</f>
        <v>Smoker</v>
      </c>
      <c r="R4169" s="2">
        <v>31</v>
      </c>
      <c r="S4169" s="2" t="str">
        <f t="shared" si="65"/>
        <v>Dead</v>
      </c>
      <c r="T4169">
        <v>0</v>
      </c>
      <c r="U4169">
        <v>1</v>
      </c>
    </row>
    <row r="4170" spans="1:21" x14ac:dyDescent="0.3">
      <c r="A4170" s="2">
        <v>70</v>
      </c>
      <c r="B4170">
        <v>0</v>
      </c>
      <c r="C4170" t="str">
        <f>IF(B4170=0, "No Anemia", "Anemia")</f>
        <v>No Anemia</v>
      </c>
      <c r="D4170" s="2">
        <v>81</v>
      </c>
      <c r="E4170">
        <v>1</v>
      </c>
      <c r="F4170" t="str">
        <f>IF(E4170=0, "No Diabetes", "Diabetes")</f>
        <v>Diabetes</v>
      </c>
      <c r="G4170" s="2">
        <v>35</v>
      </c>
      <c r="H4170">
        <v>1</v>
      </c>
      <c r="I4170" t="str">
        <f>IF(H4170=0, "No High Blood Pressure", "High Blood Pressure")</f>
        <v>High Blood Pressure</v>
      </c>
      <c r="J4170" s="2">
        <v>533000</v>
      </c>
      <c r="K4170" s="1">
        <v>1.3</v>
      </c>
      <c r="L4170" s="2">
        <v>139</v>
      </c>
      <c r="M4170">
        <v>0</v>
      </c>
      <c r="N4170">
        <v>1</v>
      </c>
      <c r="O4170" t="str">
        <f>IF(M4169=0, "Female", "Male")</f>
        <v>Male</v>
      </c>
      <c r="P4170">
        <v>0</v>
      </c>
      <c r="Q4170" t="str">
        <f>IF(P4170=0, "Non Smoker", "Smoker")</f>
        <v>Non Smoker</v>
      </c>
      <c r="R4170" s="2">
        <v>212</v>
      </c>
      <c r="S4170" s="2" t="str">
        <f t="shared" si="65"/>
        <v>Alive</v>
      </c>
      <c r="T4170">
        <v>1</v>
      </c>
      <c r="U4170">
        <v>0</v>
      </c>
    </row>
    <row r="4171" spans="1:21" x14ac:dyDescent="0.3">
      <c r="A4171" s="2">
        <v>70</v>
      </c>
      <c r="B4171">
        <v>0</v>
      </c>
      <c r="C4171" t="str">
        <f>IF(B4171=0, "No Anemia", "Anemia")</f>
        <v>No Anemia</v>
      </c>
      <c r="D4171" s="2">
        <v>232</v>
      </c>
      <c r="E4171">
        <v>0</v>
      </c>
      <c r="F4171" t="str">
        <f>IF(E4171=0, "No Diabetes", "Diabetes")</f>
        <v>No Diabetes</v>
      </c>
      <c r="G4171" s="2">
        <v>30</v>
      </c>
      <c r="H4171">
        <v>0</v>
      </c>
      <c r="I4171" t="str">
        <f>IF(H4171=0, "No High Blood Pressure", "High Blood Pressure")</f>
        <v>No High Blood Pressure</v>
      </c>
      <c r="J4171" s="2">
        <v>173000</v>
      </c>
      <c r="K4171" s="1">
        <v>1.2</v>
      </c>
      <c r="L4171" s="2">
        <v>132</v>
      </c>
      <c r="M4171">
        <v>1</v>
      </c>
      <c r="N4171">
        <v>0</v>
      </c>
      <c r="O4171" t="str">
        <f>IF(M4170=0, "Female", "Male")</f>
        <v>Female</v>
      </c>
      <c r="P4171">
        <v>0</v>
      </c>
      <c r="Q4171" t="str">
        <f>IF(P4171=0, "Non Smoker", "Smoker")</f>
        <v>Non Smoker</v>
      </c>
      <c r="R4171" s="2">
        <v>210</v>
      </c>
      <c r="S4171" s="2" t="str">
        <f t="shared" si="65"/>
        <v>Alive</v>
      </c>
      <c r="T4171">
        <v>1</v>
      </c>
      <c r="U4171">
        <v>0</v>
      </c>
    </row>
    <row r="4172" spans="1:21" x14ac:dyDescent="0.3">
      <c r="A4172" s="2">
        <v>70</v>
      </c>
      <c r="B4172">
        <v>1</v>
      </c>
      <c r="C4172" t="str">
        <f>IF(B4172=0, "No Anemia", "Anemia")</f>
        <v>Anemia</v>
      </c>
      <c r="D4172" s="2">
        <v>59</v>
      </c>
      <c r="E4172">
        <v>0</v>
      </c>
      <c r="F4172" t="str">
        <f>IF(E4172=0, "No Diabetes", "Diabetes")</f>
        <v>No Diabetes</v>
      </c>
      <c r="G4172" s="2">
        <v>60</v>
      </c>
      <c r="H4172">
        <v>0</v>
      </c>
      <c r="I4172" t="str">
        <f>IF(H4172=0, "No High Blood Pressure", "High Blood Pressure")</f>
        <v>No High Blood Pressure</v>
      </c>
      <c r="J4172" s="2">
        <v>255000</v>
      </c>
      <c r="K4172" s="1">
        <v>1.1000000000000001</v>
      </c>
      <c r="L4172" s="2">
        <v>136</v>
      </c>
      <c r="M4172">
        <v>0</v>
      </c>
      <c r="N4172">
        <v>1</v>
      </c>
      <c r="O4172" t="str">
        <f>IF(M4171=0, "Female", "Male")</f>
        <v>Male</v>
      </c>
      <c r="P4172">
        <v>0</v>
      </c>
      <c r="Q4172" t="str">
        <f>IF(P4172=0, "Non Smoker", "Smoker")</f>
        <v>Non Smoker</v>
      </c>
      <c r="R4172" s="2">
        <v>85</v>
      </c>
      <c r="S4172" s="2" t="str">
        <f t="shared" si="65"/>
        <v>Alive</v>
      </c>
      <c r="T4172">
        <v>1</v>
      </c>
      <c r="U4172">
        <v>0</v>
      </c>
    </row>
    <row r="4173" spans="1:21" x14ac:dyDescent="0.3">
      <c r="A4173" s="2">
        <v>70</v>
      </c>
      <c r="B4173">
        <v>0</v>
      </c>
      <c r="C4173" t="str">
        <f>IF(B4173=0, "No Anemia", "Anemia")</f>
        <v>No Anemia</v>
      </c>
      <c r="D4173" s="2">
        <v>66</v>
      </c>
      <c r="E4173">
        <v>1</v>
      </c>
      <c r="F4173" t="str">
        <f>IF(E4173=0, "No Diabetes", "Diabetes")</f>
        <v>Diabetes</v>
      </c>
      <c r="G4173" s="2">
        <v>45</v>
      </c>
      <c r="H4173">
        <v>0</v>
      </c>
      <c r="I4173" t="str">
        <f>IF(H4173=0, "No High Blood Pressure", "High Blood Pressure")</f>
        <v>No High Blood Pressure</v>
      </c>
      <c r="J4173" s="2">
        <v>249000</v>
      </c>
      <c r="K4173" s="1">
        <v>0.8</v>
      </c>
      <c r="L4173" s="2">
        <v>136</v>
      </c>
      <c r="M4173">
        <v>1</v>
      </c>
      <c r="N4173">
        <v>0</v>
      </c>
      <c r="O4173" t="str">
        <f>IF(M4172=0, "Female", "Male")</f>
        <v>Female</v>
      </c>
      <c r="P4173">
        <v>1</v>
      </c>
      <c r="Q4173" t="str">
        <f>IF(P4173=0, "Non Smoker", "Smoker")</f>
        <v>Smoker</v>
      </c>
      <c r="R4173" s="2">
        <v>80</v>
      </c>
      <c r="S4173" s="2" t="str">
        <f t="shared" si="65"/>
        <v>Alive</v>
      </c>
      <c r="T4173">
        <v>1</v>
      </c>
      <c r="U4173">
        <v>0</v>
      </c>
    </row>
    <row r="4174" spans="1:21" x14ac:dyDescent="0.3">
      <c r="A4174" s="2">
        <v>70</v>
      </c>
      <c r="B4174">
        <v>0</v>
      </c>
      <c r="C4174" t="str">
        <f>IF(B4174=0, "No Anemia", "Anemia")</f>
        <v>No Anemia</v>
      </c>
      <c r="D4174" s="2">
        <v>212</v>
      </c>
      <c r="E4174">
        <v>1</v>
      </c>
      <c r="F4174" t="str">
        <f>IF(E4174=0, "No Diabetes", "Diabetes")</f>
        <v>Diabetes</v>
      </c>
      <c r="G4174" s="2">
        <v>17</v>
      </c>
      <c r="H4174">
        <v>1</v>
      </c>
      <c r="I4174" t="str">
        <f>IF(H4174=0, "No High Blood Pressure", "High Blood Pressure")</f>
        <v>High Blood Pressure</v>
      </c>
      <c r="J4174" s="2">
        <v>389000</v>
      </c>
      <c r="K4174" s="1">
        <v>1</v>
      </c>
      <c r="L4174" s="2">
        <v>136</v>
      </c>
      <c r="M4174">
        <v>1</v>
      </c>
      <c r="N4174">
        <v>0</v>
      </c>
      <c r="O4174" t="str">
        <f>IF(M4173=0, "Female", "Male")</f>
        <v>Male</v>
      </c>
      <c r="P4174">
        <v>1</v>
      </c>
      <c r="Q4174" t="str">
        <f>IF(P4174=0, "Non Smoker", "Smoker")</f>
        <v>Smoker</v>
      </c>
      <c r="R4174" s="2">
        <v>188</v>
      </c>
      <c r="S4174" s="2" t="str">
        <f t="shared" si="65"/>
        <v>Alive</v>
      </c>
      <c r="T4174">
        <v>1</v>
      </c>
      <c r="U4174">
        <v>0</v>
      </c>
    </row>
    <row r="4175" spans="1:21" x14ac:dyDescent="0.3">
      <c r="A4175" s="2">
        <v>70</v>
      </c>
      <c r="B4175">
        <v>0</v>
      </c>
      <c r="C4175" t="str">
        <f>IF(B4175=0, "No Anemia", "Anemia")</f>
        <v>No Anemia</v>
      </c>
      <c r="D4175" s="2">
        <v>122</v>
      </c>
      <c r="E4175">
        <v>1</v>
      </c>
      <c r="F4175" t="str">
        <f>IF(E4175=0, "No Diabetes", "Diabetes")</f>
        <v>Diabetes</v>
      </c>
      <c r="G4175" s="2">
        <v>45</v>
      </c>
      <c r="H4175">
        <v>1</v>
      </c>
      <c r="I4175" t="str">
        <f>IF(H4175=0, "No High Blood Pressure", "High Blood Pressure")</f>
        <v>High Blood Pressure</v>
      </c>
      <c r="J4175" s="2">
        <v>284000</v>
      </c>
      <c r="K4175" s="1">
        <v>1.3</v>
      </c>
      <c r="L4175" s="2">
        <v>136</v>
      </c>
      <c r="M4175">
        <v>1</v>
      </c>
      <c r="N4175">
        <v>0</v>
      </c>
      <c r="O4175" t="str">
        <f>IF(M4174=0, "Female", "Male")</f>
        <v>Male</v>
      </c>
      <c r="P4175">
        <v>1</v>
      </c>
      <c r="Q4175" t="str">
        <f>IF(P4175=0, "Non Smoker", "Smoker")</f>
        <v>Smoker</v>
      </c>
      <c r="R4175" s="2">
        <v>26</v>
      </c>
      <c r="S4175" s="2" t="str">
        <f t="shared" si="65"/>
        <v>Dead</v>
      </c>
      <c r="T4175">
        <v>0</v>
      </c>
      <c r="U4175">
        <v>1</v>
      </c>
    </row>
    <row r="4176" spans="1:21" x14ac:dyDescent="0.3">
      <c r="A4176" s="2">
        <v>70</v>
      </c>
      <c r="B4176">
        <v>0</v>
      </c>
      <c r="C4176" t="str">
        <f>IF(B4176=0, "No Anemia", "Anemia")</f>
        <v>No Anemia</v>
      </c>
      <c r="D4176" s="2">
        <v>582</v>
      </c>
      <c r="E4176">
        <v>0</v>
      </c>
      <c r="F4176" t="str">
        <f>IF(E4176=0, "No Diabetes", "Diabetes")</f>
        <v>No Diabetes</v>
      </c>
      <c r="G4176" s="2">
        <v>20</v>
      </c>
      <c r="H4176">
        <v>1</v>
      </c>
      <c r="I4176" t="str">
        <f>IF(H4176=0, "No High Blood Pressure", "High Blood Pressure")</f>
        <v>High Blood Pressure</v>
      </c>
      <c r="J4176" s="2">
        <v>263358.03000000003</v>
      </c>
      <c r="K4176" s="1">
        <v>1.83</v>
      </c>
      <c r="L4176" s="2">
        <v>134</v>
      </c>
      <c r="M4176">
        <v>1</v>
      </c>
      <c r="N4176">
        <v>0</v>
      </c>
      <c r="O4176" t="str">
        <f>IF(M4175=0, "Female", "Male")</f>
        <v>Male</v>
      </c>
      <c r="P4176">
        <v>1</v>
      </c>
      <c r="Q4176" t="str">
        <f>IF(P4176=0, "Non Smoker", "Smoker")</f>
        <v>Smoker</v>
      </c>
      <c r="R4176" s="2">
        <v>31</v>
      </c>
      <c r="S4176" s="2" t="str">
        <f t="shared" si="65"/>
        <v>Dead</v>
      </c>
      <c r="T4176">
        <v>0</v>
      </c>
      <c r="U4176">
        <v>1</v>
      </c>
    </row>
    <row r="4177" spans="1:21" x14ac:dyDescent="0.3">
      <c r="A4177" s="2">
        <v>70</v>
      </c>
      <c r="B4177">
        <v>0</v>
      </c>
      <c r="C4177" t="str">
        <f>IF(B4177=0, "No Anemia", "Anemia")</f>
        <v>No Anemia</v>
      </c>
      <c r="D4177" s="2">
        <v>582</v>
      </c>
      <c r="E4177">
        <v>0</v>
      </c>
      <c r="F4177" t="str">
        <f>IF(E4177=0, "No Diabetes", "Diabetes")</f>
        <v>No Diabetes</v>
      </c>
      <c r="G4177" s="2">
        <v>40</v>
      </c>
      <c r="H4177">
        <v>0</v>
      </c>
      <c r="I4177" t="str">
        <f>IF(H4177=0, "No High Blood Pressure", "High Blood Pressure")</f>
        <v>No High Blood Pressure</v>
      </c>
      <c r="J4177" s="2">
        <v>51000</v>
      </c>
      <c r="K4177" s="1">
        <v>2.7</v>
      </c>
      <c r="L4177" s="2">
        <v>136</v>
      </c>
      <c r="M4177">
        <v>1</v>
      </c>
      <c r="N4177">
        <v>0</v>
      </c>
      <c r="O4177" t="str">
        <f>IF(M4176=0, "Female", "Male")</f>
        <v>Male</v>
      </c>
      <c r="P4177">
        <v>1</v>
      </c>
      <c r="Q4177" t="str">
        <f>IF(P4177=0, "Non Smoker", "Smoker")</f>
        <v>Smoker</v>
      </c>
      <c r="R4177" s="2">
        <v>250</v>
      </c>
      <c r="S4177" s="2" t="str">
        <f t="shared" si="65"/>
        <v>Alive</v>
      </c>
      <c r="T4177">
        <v>1</v>
      </c>
      <c r="U4177">
        <v>0</v>
      </c>
    </row>
    <row r="4178" spans="1:21" x14ac:dyDescent="0.3">
      <c r="A4178" s="2">
        <v>70</v>
      </c>
      <c r="B4178">
        <v>0</v>
      </c>
      <c r="C4178" t="str">
        <f>IF(B4178=0, "No Anemia", "Anemia")</f>
        <v>No Anemia</v>
      </c>
      <c r="D4178" s="2">
        <v>1202</v>
      </c>
      <c r="E4178">
        <v>0</v>
      </c>
      <c r="F4178" t="str">
        <f>IF(E4178=0, "No Diabetes", "Diabetes")</f>
        <v>No Diabetes</v>
      </c>
      <c r="G4178" s="2">
        <v>50</v>
      </c>
      <c r="H4178">
        <v>1</v>
      </c>
      <c r="I4178" t="str">
        <f>IF(H4178=0, "No High Blood Pressure", "High Blood Pressure")</f>
        <v>High Blood Pressure</v>
      </c>
      <c r="J4178" s="2">
        <v>358000</v>
      </c>
      <c r="K4178" s="1">
        <v>0.9</v>
      </c>
      <c r="L4178" s="2">
        <v>141</v>
      </c>
      <c r="M4178">
        <v>0</v>
      </c>
      <c r="N4178">
        <v>1</v>
      </c>
      <c r="O4178" t="str">
        <f>IF(M4177=0, "Female", "Male")</f>
        <v>Male</v>
      </c>
      <c r="P4178">
        <v>0</v>
      </c>
      <c r="Q4178" t="str">
        <f>IF(P4178=0, "Non Smoker", "Smoker")</f>
        <v>Non Smoker</v>
      </c>
      <c r="R4178" s="2">
        <v>196</v>
      </c>
      <c r="S4178" s="2" t="str">
        <f t="shared" si="65"/>
        <v>Alive</v>
      </c>
      <c r="T4178">
        <v>1</v>
      </c>
      <c r="U4178">
        <v>0</v>
      </c>
    </row>
    <row r="4179" spans="1:21" x14ac:dyDescent="0.3">
      <c r="A4179" s="2">
        <v>70</v>
      </c>
      <c r="B4179">
        <v>0</v>
      </c>
      <c r="C4179" t="str">
        <f>IF(B4179=0, "No Anemia", "Anemia")</f>
        <v>No Anemia</v>
      </c>
      <c r="D4179" s="2">
        <v>97</v>
      </c>
      <c r="E4179">
        <v>0</v>
      </c>
      <c r="F4179" t="str">
        <f>IF(E4179=0, "No Diabetes", "Diabetes")</f>
        <v>No Diabetes</v>
      </c>
      <c r="G4179" s="2">
        <v>60</v>
      </c>
      <c r="H4179">
        <v>1</v>
      </c>
      <c r="I4179" t="str">
        <f>IF(H4179=0, "No High Blood Pressure", "High Blood Pressure")</f>
        <v>High Blood Pressure</v>
      </c>
      <c r="J4179" s="2">
        <v>220000</v>
      </c>
      <c r="K4179" s="1">
        <v>0.9</v>
      </c>
      <c r="L4179" s="2">
        <v>138</v>
      </c>
      <c r="M4179">
        <v>1</v>
      </c>
      <c r="N4179">
        <v>0</v>
      </c>
      <c r="O4179" t="str">
        <f>IF(M4178=0, "Female", "Male")</f>
        <v>Female</v>
      </c>
      <c r="P4179">
        <v>0</v>
      </c>
      <c r="Q4179" t="str">
        <f>IF(P4179=0, "Non Smoker", "Smoker")</f>
        <v>Non Smoker</v>
      </c>
      <c r="R4179" s="2">
        <v>186</v>
      </c>
      <c r="S4179" s="2" t="str">
        <f t="shared" si="65"/>
        <v>Alive</v>
      </c>
      <c r="T4179">
        <v>1</v>
      </c>
      <c r="U4179">
        <v>0</v>
      </c>
    </row>
    <row r="4180" spans="1:21" x14ac:dyDescent="0.3">
      <c r="A4180" s="2">
        <v>70</v>
      </c>
      <c r="B4180">
        <v>0</v>
      </c>
      <c r="C4180" t="str">
        <f>IF(B4180=0, "No Anemia", "Anemia")</f>
        <v>No Anemia</v>
      </c>
      <c r="D4180" s="2">
        <v>2695</v>
      </c>
      <c r="E4180">
        <v>1</v>
      </c>
      <c r="F4180" t="str">
        <f>IF(E4180=0, "No Diabetes", "Diabetes")</f>
        <v>Diabetes</v>
      </c>
      <c r="G4180" s="2">
        <v>40</v>
      </c>
      <c r="H4180">
        <v>0</v>
      </c>
      <c r="I4180" t="str">
        <f>IF(H4180=0, "No High Blood Pressure", "High Blood Pressure")</f>
        <v>No High Blood Pressure</v>
      </c>
      <c r="J4180" s="2">
        <v>241000</v>
      </c>
      <c r="K4180" s="1">
        <v>1</v>
      </c>
      <c r="L4180" s="2">
        <v>137</v>
      </c>
      <c r="M4180">
        <v>1</v>
      </c>
      <c r="N4180">
        <v>0</v>
      </c>
      <c r="O4180" t="str">
        <f>IF(M4179=0, "Female", "Male")</f>
        <v>Male</v>
      </c>
      <c r="P4180">
        <v>0</v>
      </c>
      <c r="Q4180" t="str">
        <f>IF(P4180=0, "Non Smoker", "Smoker")</f>
        <v>Non Smoker</v>
      </c>
      <c r="R4180" s="2">
        <v>247</v>
      </c>
      <c r="S4180" s="2" t="str">
        <f t="shared" si="65"/>
        <v>Alive</v>
      </c>
      <c r="T4180">
        <v>1</v>
      </c>
      <c r="U4180">
        <v>0</v>
      </c>
    </row>
    <row r="4181" spans="1:21" x14ac:dyDescent="0.3">
      <c r="A4181" s="2">
        <v>70</v>
      </c>
      <c r="B4181">
        <v>0</v>
      </c>
      <c r="C4181" t="str">
        <f>IF(B4181=0, "No Anemia", "Anemia")</f>
        <v>No Anemia</v>
      </c>
      <c r="D4181" s="2">
        <v>66</v>
      </c>
      <c r="E4181">
        <v>1</v>
      </c>
      <c r="F4181" t="str">
        <f>IF(E4181=0, "No Diabetes", "Diabetes")</f>
        <v>Diabetes</v>
      </c>
      <c r="G4181" s="2">
        <v>45</v>
      </c>
      <c r="H4181">
        <v>0</v>
      </c>
      <c r="I4181" t="str">
        <f>IF(H4181=0, "No High Blood Pressure", "High Blood Pressure")</f>
        <v>No High Blood Pressure</v>
      </c>
      <c r="J4181" s="2">
        <v>249000</v>
      </c>
      <c r="K4181" s="1">
        <v>0.8</v>
      </c>
      <c r="L4181" s="2">
        <v>136</v>
      </c>
      <c r="M4181">
        <v>1</v>
      </c>
      <c r="N4181">
        <v>0</v>
      </c>
      <c r="O4181" t="str">
        <f>IF(M4180=0, "Female", "Male")</f>
        <v>Male</v>
      </c>
      <c r="P4181">
        <v>1</v>
      </c>
      <c r="Q4181" t="str">
        <f>IF(P4181=0, "Non Smoker", "Smoker")</f>
        <v>Smoker</v>
      </c>
      <c r="R4181" s="2">
        <v>80</v>
      </c>
      <c r="S4181" s="2" t="str">
        <f t="shared" si="65"/>
        <v>Alive</v>
      </c>
      <c r="T4181">
        <v>1</v>
      </c>
      <c r="U4181">
        <v>0</v>
      </c>
    </row>
    <row r="4182" spans="1:21" x14ac:dyDescent="0.3">
      <c r="A4182" s="2">
        <v>70</v>
      </c>
      <c r="B4182">
        <v>0</v>
      </c>
      <c r="C4182" t="str">
        <f>IF(B4182=0, "No Anemia", "Anemia")</f>
        <v>No Anemia</v>
      </c>
      <c r="D4182" s="2">
        <v>66</v>
      </c>
      <c r="E4182">
        <v>1</v>
      </c>
      <c r="F4182" t="str">
        <f>IF(E4182=0, "No Diabetes", "Diabetes")</f>
        <v>Diabetes</v>
      </c>
      <c r="G4182" s="2">
        <v>45</v>
      </c>
      <c r="H4182">
        <v>0</v>
      </c>
      <c r="I4182" t="str">
        <f>IF(H4182=0, "No High Blood Pressure", "High Blood Pressure")</f>
        <v>No High Blood Pressure</v>
      </c>
      <c r="J4182" s="2">
        <v>249000</v>
      </c>
      <c r="K4182" s="1">
        <v>0.8</v>
      </c>
      <c r="L4182" s="2">
        <v>136</v>
      </c>
      <c r="M4182">
        <v>1</v>
      </c>
      <c r="N4182">
        <v>0</v>
      </c>
      <c r="O4182" t="str">
        <f>IF(M4181=0, "Female", "Male")</f>
        <v>Male</v>
      </c>
      <c r="P4182">
        <v>1</v>
      </c>
      <c r="Q4182" t="str">
        <f>IF(P4182=0, "Non Smoker", "Smoker")</f>
        <v>Smoker</v>
      </c>
      <c r="R4182" s="2">
        <v>80</v>
      </c>
      <c r="S4182" s="2" t="str">
        <f t="shared" si="65"/>
        <v>Alive</v>
      </c>
      <c r="T4182">
        <v>1</v>
      </c>
      <c r="U4182">
        <v>0</v>
      </c>
    </row>
    <row r="4183" spans="1:21" x14ac:dyDescent="0.3">
      <c r="A4183" s="2">
        <v>70</v>
      </c>
      <c r="B4183">
        <v>0</v>
      </c>
      <c r="C4183" t="str">
        <f>IF(B4183=0, "No Anemia", "Anemia")</f>
        <v>No Anemia</v>
      </c>
      <c r="D4183" s="2">
        <v>212</v>
      </c>
      <c r="E4183">
        <v>1</v>
      </c>
      <c r="F4183" t="str">
        <f>IF(E4183=0, "No Diabetes", "Diabetes")</f>
        <v>Diabetes</v>
      </c>
      <c r="G4183" s="2">
        <v>17</v>
      </c>
      <c r="H4183">
        <v>1</v>
      </c>
      <c r="I4183" t="str">
        <f>IF(H4183=0, "No High Blood Pressure", "High Blood Pressure")</f>
        <v>High Blood Pressure</v>
      </c>
      <c r="J4183" s="2">
        <v>389000</v>
      </c>
      <c r="K4183" s="1">
        <v>1</v>
      </c>
      <c r="L4183" s="2">
        <v>136</v>
      </c>
      <c r="M4183">
        <v>1</v>
      </c>
      <c r="N4183">
        <v>0</v>
      </c>
      <c r="O4183" t="str">
        <f>IF(M4182=0, "Female", "Male")</f>
        <v>Male</v>
      </c>
      <c r="P4183">
        <v>1</v>
      </c>
      <c r="Q4183" t="str">
        <f>IF(P4183=0, "Non Smoker", "Smoker")</f>
        <v>Smoker</v>
      </c>
      <c r="R4183" s="2">
        <v>188</v>
      </c>
      <c r="S4183" s="2" t="str">
        <f t="shared" si="65"/>
        <v>Alive</v>
      </c>
      <c r="T4183">
        <v>1</v>
      </c>
      <c r="U4183">
        <v>0</v>
      </c>
    </row>
    <row r="4184" spans="1:21" x14ac:dyDescent="0.3">
      <c r="A4184" s="2">
        <v>70</v>
      </c>
      <c r="B4184">
        <v>0</v>
      </c>
      <c r="C4184" t="str">
        <f>IF(B4184=0, "No Anemia", "Anemia")</f>
        <v>No Anemia</v>
      </c>
      <c r="D4184" s="2">
        <v>2695</v>
      </c>
      <c r="E4184">
        <v>1</v>
      </c>
      <c r="F4184" t="str">
        <f>IF(E4184=0, "No Diabetes", "Diabetes")</f>
        <v>Diabetes</v>
      </c>
      <c r="G4184" s="2">
        <v>40</v>
      </c>
      <c r="H4184">
        <v>0</v>
      </c>
      <c r="I4184" t="str">
        <f>IF(H4184=0, "No High Blood Pressure", "High Blood Pressure")</f>
        <v>No High Blood Pressure</v>
      </c>
      <c r="J4184" s="2">
        <v>241000</v>
      </c>
      <c r="K4184" s="1">
        <v>1</v>
      </c>
      <c r="L4184" s="2">
        <v>137</v>
      </c>
      <c r="M4184">
        <v>1</v>
      </c>
      <c r="N4184">
        <v>0</v>
      </c>
      <c r="O4184" t="str">
        <f>IF(M4183=0, "Female", "Male")</f>
        <v>Male</v>
      </c>
      <c r="P4184">
        <v>0</v>
      </c>
      <c r="Q4184" t="str">
        <f>IF(P4184=0, "Non Smoker", "Smoker")</f>
        <v>Non Smoker</v>
      </c>
      <c r="R4184" s="2">
        <v>247</v>
      </c>
      <c r="S4184" s="2" t="str">
        <f t="shared" si="65"/>
        <v>Alive</v>
      </c>
      <c r="T4184">
        <v>1</v>
      </c>
      <c r="U4184">
        <v>0</v>
      </c>
    </row>
    <row r="4185" spans="1:21" x14ac:dyDescent="0.3">
      <c r="A4185" s="2">
        <v>70</v>
      </c>
      <c r="B4185">
        <v>0</v>
      </c>
      <c r="C4185" t="str">
        <f>IF(B4185=0, "No Anemia", "Anemia")</f>
        <v>No Anemia</v>
      </c>
      <c r="D4185" s="2">
        <v>97</v>
      </c>
      <c r="E4185">
        <v>0</v>
      </c>
      <c r="F4185" t="str">
        <f>IF(E4185=0, "No Diabetes", "Diabetes")</f>
        <v>No Diabetes</v>
      </c>
      <c r="G4185" s="2">
        <v>60</v>
      </c>
      <c r="H4185">
        <v>1</v>
      </c>
      <c r="I4185" t="str">
        <f>IF(H4185=0, "No High Blood Pressure", "High Blood Pressure")</f>
        <v>High Blood Pressure</v>
      </c>
      <c r="J4185" s="2">
        <v>220000</v>
      </c>
      <c r="K4185" s="1">
        <v>0.9</v>
      </c>
      <c r="L4185" s="2">
        <v>138</v>
      </c>
      <c r="M4185">
        <v>1</v>
      </c>
      <c r="N4185">
        <v>0</v>
      </c>
      <c r="O4185" t="str">
        <f>IF(M4184=0, "Female", "Male")</f>
        <v>Male</v>
      </c>
      <c r="P4185">
        <v>0</v>
      </c>
      <c r="Q4185" t="str">
        <f>IF(P4185=0, "Non Smoker", "Smoker")</f>
        <v>Non Smoker</v>
      </c>
      <c r="R4185" s="2">
        <v>186</v>
      </c>
      <c r="S4185" s="2" t="str">
        <f t="shared" si="65"/>
        <v>Alive</v>
      </c>
      <c r="T4185">
        <v>1</v>
      </c>
      <c r="U4185">
        <v>0</v>
      </c>
    </row>
    <row r="4186" spans="1:21" x14ac:dyDescent="0.3">
      <c r="A4186" s="2">
        <v>70</v>
      </c>
      <c r="B4186">
        <v>0</v>
      </c>
      <c r="C4186" t="str">
        <f>IF(B4186=0, "No Anemia", "Anemia")</f>
        <v>No Anemia</v>
      </c>
      <c r="D4186" s="2">
        <v>212</v>
      </c>
      <c r="E4186">
        <v>1</v>
      </c>
      <c r="F4186" t="str">
        <f>IF(E4186=0, "No Diabetes", "Diabetes")</f>
        <v>Diabetes</v>
      </c>
      <c r="G4186" s="2">
        <v>17</v>
      </c>
      <c r="H4186">
        <v>1</v>
      </c>
      <c r="I4186" t="str">
        <f>IF(H4186=0, "No High Blood Pressure", "High Blood Pressure")</f>
        <v>High Blood Pressure</v>
      </c>
      <c r="J4186" s="2">
        <v>389000</v>
      </c>
      <c r="K4186" s="1">
        <v>1</v>
      </c>
      <c r="L4186" s="2">
        <v>136</v>
      </c>
      <c r="M4186">
        <v>1</v>
      </c>
      <c r="N4186">
        <v>0</v>
      </c>
      <c r="O4186" t="str">
        <f>IF(M4185=0, "Female", "Male")</f>
        <v>Male</v>
      </c>
      <c r="P4186">
        <v>1</v>
      </c>
      <c r="Q4186" t="str">
        <f>IF(P4186=0, "Non Smoker", "Smoker")</f>
        <v>Smoker</v>
      </c>
      <c r="R4186" s="2">
        <v>188</v>
      </c>
      <c r="S4186" s="2" t="str">
        <f t="shared" si="65"/>
        <v>Alive</v>
      </c>
      <c r="T4186">
        <v>1</v>
      </c>
      <c r="U4186">
        <v>0</v>
      </c>
    </row>
    <row r="4187" spans="1:21" x14ac:dyDescent="0.3">
      <c r="A4187" s="2">
        <v>70</v>
      </c>
      <c r="B4187">
        <v>1</v>
      </c>
      <c r="C4187" t="str">
        <f>IF(B4187=0, "No Anemia", "Anemia")</f>
        <v>Anemia</v>
      </c>
      <c r="D4187" s="2">
        <v>171</v>
      </c>
      <c r="E4187">
        <v>0</v>
      </c>
      <c r="F4187" t="str">
        <f>IF(E4187=0, "No Diabetes", "Diabetes")</f>
        <v>No Diabetes</v>
      </c>
      <c r="G4187" s="2">
        <v>60</v>
      </c>
      <c r="H4187">
        <v>1</v>
      </c>
      <c r="I4187" t="str">
        <f>IF(H4187=0, "No High Blood Pressure", "High Blood Pressure")</f>
        <v>High Blood Pressure</v>
      </c>
      <c r="J4187" s="2">
        <v>176000</v>
      </c>
      <c r="K4187" s="1">
        <v>1.1000000000000001</v>
      </c>
      <c r="L4187" s="2">
        <v>145</v>
      </c>
      <c r="M4187">
        <v>1</v>
      </c>
      <c r="N4187">
        <v>0</v>
      </c>
      <c r="O4187" t="str">
        <f>IF(M4186=0, "Female", "Male")</f>
        <v>Male</v>
      </c>
      <c r="P4187">
        <v>1</v>
      </c>
      <c r="Q4187" t="str">
        <f>IF(P4187=0, "Non Smoker", "Smoker")</f>
        <v>Smoker</v>
      </c>
      <c r="R4187" s="2">
        <v>146</v>
      </c>
      <c r="S4187" s="2" t="str">
        <f t="shared" si="65"/>
        <v>Alive</v>
      </c>
      <c r="T4187">
        <v>1</v>
      </c>
      <c r="U4187">
        <v>0</v>
      </c>
    </row>
    <row r="4188" spans="1:21" x14ac:dyDescent="0.3">
      <c r="A4188" s="2">
        <v>70</v>
      </c>
      <c r="B4188">
        <v>0</v>
      </c>
      <c r="C4188" t="str">
        <f>IF(B4188=0, "No Anemia", "Anemia")</f>
        <v>No Anemia</v>
      </c>
      <c r="D4188" s="2">
        <v>1202</v>
      </c>
      <c r="E4188">
        <v>0</v>
      </c>
      <c r="F4188" t="str">
        <f>IF(E4188=0, "No Diabetes", "Diabetes")</f>
        <v>No Diabetes</v>
      </c>
      <c r="G4188" s="2">
        <v>50</v>
      </c>
      <c r="H4188">
        <v>1</v>
      </c>
      <c r="I4188" t="str">
        <f>IF(H4188=0, "No High Blood Pressure", "High Blood Pressure")</f>
        <v>High Blood Pressure</v>
      </c>
      <c r="J4188" s="2">
        <v>358000</v>
      </c>
      <c r="K4188" s="1">
        <v>0.9</v>
      </c>
      <c r="L4188" s="2">
        <v>141</v>
      </c>
      <c r="M4188">
        <v>0</v>
      </c>
      <c r="N4188">
        <v>1</v>
      </c>
      <c r="O4188" t="str">
        <f>IF(M4187=0, "Female", "Male")</f>
        <v>Male</v>
      </c>
      <c r="P4188">
        <v>0</v>
      </c>
      <c r="Q4188" t="str">
        <f>IF(P4188=0, "Non Smoker", "Smoker")</f>
        <v>Non Smoker</v>
      </c>
      <c r="R4188" s="2">
        <v>196</v>
      </c>
      <c r="S4188" s="2" t="str">
        <f t="shared" si="65"/>
        <v>Alive</v>
      </c>
      <c r="T4188">
        <v>1</v>
      </c>
      <c r="U4188">
        <v>0</v>
      </c>
    </row>
    <row r="4189" spans="1:21" x14ac:dyDescent="0.3">
      <c r="A4189" s="2">
        <v>70</v>
      </c>
      <c r="B4189">
        <v>0</v>
      </c>
      <c r="C4189" t="str">
        <f>IF(B4189=0, "No Anemia", "Anemia")</f>
        <v>No Anemia</v>
      </c>
      <c r="D4189" s="2">
        <v>618</v>
      </c>
      <c r="E4189">
        <v>0</v>
      </c>
      <c r="F4189" t="str">
        <f>IF(E4189=0, "No Diabetes", "Diabetes")</f>
        <v>No Diabetes</v>
      </c>
      <c r="G4189" s="2">
        <v>35</v>
      </c>
      <c r="H4189">
        <v>0</v>
      </c>
      <c r="I4189" t="str">
        <f>IF(H4189=0, "No High Blood Pressure", "High Blood Pressure")</f>
        <v>No High Blood Pressure</v>
      </c>
      <c r="J4189" s="2">
        <v>327000</v>
      </c>
      <c r="K4189" s="1">
        <v>1.1000000000000001</v>
      </c>
      <c r="L4189" s="2">
        <v>142</v>
      </c>
      <c r="M4189">
        <v>0</v>
      </c>
      <c r="N4189">
        <v>1</v>
      </c>
      <c r="O4189" t="str">
        <f>IF(M4188=0, "Female", "Male")</f>
        <v>Female</v>
      </c>
      <c r="P4189">
        <v>0</v>
      </c>
      <c r="Q4189" t="str">
        <f>IF(P4189=0, "Non Smoker", "Smoker")</f>
        <v>Non Smoker</v>
      </c>
      <c r="R4189" s="2">
        <v>245</v>
      </c>
      <c r="S4189" s="2" t="str">
        <f t="shared" si="65"/>
        <v>Alive</v>
      </c>
      <c r="T4189">
        <v>1</v>
      </c>
      <c r="U4189">
        <v>0</v>
      </c>
    </row>
    <row r="4190" spans="1:21" x14ac:dyDescent="0.3">
      <c r="A4190" s="2">
        <v>70</v>
      </c>
      <c r="B4190">
        <v>0</v>
      </c>
      <c r="C4190" t="str">
        <f>IF(B4190=0, "No Anemia", "Anemia")</f>
        <v>No Anemia</v>
      </c>
      <c r="D4190" s="2">
        <v>88</v>
      </c>
      <c r="E4190">
        <v>1</v>
      </c>
      <c r="F4190" t="str">
        <f>IF(E4190=0, "No Diabetes", "Diabetes")</f>
        <v>Diabetes</v>
      </c>
      <c r="G4190" s="2">
        <v>35</v>
      </c>
      <c r="H4190">
        <v>1</v>
      </c>
      <c r="I4190" t="str">
        <f>IF(H4190=0, "No High Blood Pressure", "High Blood Pressure")</f>
        <v>High Blood Pressure</v>
      </c>
      <c r="J4190" s="2">
        <v>236000</v>
      </c>
      <c r="K4190" s="1">
        <v>1.2</v>
      </c>
      <c r="L4190" s="2">
        <v>132</v>
      </c>
      <c r="M4190">
        <v>0</v>
      </c>
      <c r="N4190">
        <v>1</v>
      </c>
      <c r="O4190" t="str">
        <f>IF(M4189=0, "Female", "Male")</f>
        <v>Female</v>
      </c>
      <c r="P4190">
        <v>0</v>
      </c>
      <c r="Q4190" t="str">
        <f>IF(P4190=0, "Non Smoker", "Smoker")</f>
        <v>Non Smoker</v>
      </c>
      <c r="R4190" s="2">
        <v>215</v>
      </c>
      <c r="S4190" s="2" t="str">
        <f t="shared" si="65"/>
        <v>Alive</v>
      </c>
      <c r="T4190">
        <v>1</v>
      </c>
      <c r="U4190">
        <v>0</v>
      </c>
    </row>
    <row r="4191" spans="1:21" x14ac:dyDescent="0.3">
      <c r="A4191" s="2">
        <v>70</v>
      </c>
      <c r="B4191">
        <v>0</v>
      </c>
      <c r="C4191" t="str">
        <f>IF(B4191=0, "No Anemia", "Anemia")</f>
        <v>No Anemia</v>
      </c>
      <c r="D4191" s="2">
        <v>93</v>
      </c>
      <c r="E4191">
        <v>0</v>
      </c>
      <c r="F4191" t="str">
        <f>IF(E4191=0, "No Diabetes", "Diabetes")</f>
        <v>No Diabetes</v>
      </c>
      <c r="G4191" s="2">
        <v>35</v>
      </c>
      <c r="H4191">
        <v>0</v>
      </c>
      <c r="I4191" t="str">
        <f>IF(H4191=0, "No High Blood Pressure", "High Blood Pressure")</f>
        <v>No High Blood Pressure</v>
      </c>
      <c r="J4191" s="2">
        <v>185000</v>
      </c>
      <c r="K4191" s="1">
        <v>1.1000000000000001</v>
      </c>
      <c r="L4191" s="2">
        <v>134</v>
      </c>
      <c r="M4191">
        <v>1</v>
      </c>
      <c r="N4191">
        <v>0</v>
      </c>
      <c r="O4191" t="str">
        <f>IF(M4190=0, "Female", "Male")</f>
        <v>Female</v>
      </c>
      <c r="P4191">
        <v>1</v>
      </c>
      <c r="Q4191" t="str">
        <f>IF(P4191=0, "Non Smoker", "Smoker")</f>
        <v>Smoker</v>
      </c>
      <c r="R4191" s="2">
        <v>208</v>
      </c>
      <c r="S4191" s="2" t="str">
        <f t="shared" si="65"/>
        <v>Alive</v>
      </c>
      <c r="T4191">
        <v>1</v>
      </c>
      <c r="U4191">
        <v>0</v>
      </c>
    </row>
    <row r="4192" spans="1:21" x14ac:dyDescent="0.3">
      <c r="A4192" s="2">
        <v>70</v>
      </c>
      <c r="B4192">
        <v>0</v>
      </c>
      <c r="C4192" t="str">
        <f>IF(B4192=0, "No Anemia", "Anemia")</f>
        <v>No Anemia</v>
      </c>
      <c r="D4192" s="2">
        <v>66</v>
      </c>
      <c r="E4192">
        <v>1</v>
      </c>
      <c r="F4192" t="str">
        <f>IF(E4192=0, "No Diabetes", "Diabetes")</f>
        <v>Diabetes</v>
      </c>
      <c r="G4192" s="2">
        <v>45</v>
      </c>
      <c r="H4192">
        <v>0</v>
      </c>
      <c r="I4192" t="str">
        <f>IF(H4192=0, "No High Blood Pressure", "High Blood Pressure")</f>
        <v>No High Blood Pressure</v>
      </c>
      <c r="J4192" s="2">
        <v>249000</v>
      </c>
      <c r="K4192" s="1">
        <v>0.8</v>
      </c>
      <c r="L4192" s="2">
        <v>136</v>
      </c>
      <c r="M4192">
        <v>1</v>
      </c>
      <c r="N4192">
        <v>0</v>
      </c>
      <c r="O4192" t="str">
        <f>IF(M4191=0, "Female", "Male")</f>
        <v>Male</v>
      </c>
      <c r="P4192">
        <v>1</v>
      </c>
      <c r="Q4192" t="str">
        <f>IF(P4192=0, "Non Smoker", "Smoker")</f>
        <v>Smoker</v>
      </c>
      <c r="R4192" s="2">
        <v>80</v>
      </c>
      <c r="S4192" s="2" t="str">
        <f t="shared" si="65"/>
        <v>Alive</v>
      </c>
      <c r="T4192">
        <v>1</v>
      </c>
      <c r="U4192">
        <v>0</v>
      </c>
    </row>
    <row r="4193" spans="1:21" x14ac:dyDescent="0.3">
      <c r="A4193" s="2">
        <v>70</v>
      </c>
      <c r="B4193">
        <v>0</v>
      </c>
      <c r="C4193" t="str">
        <f>IF(B4193=0, "No Anemia", "Anemia")</f>
        <v>No Anemia</v>
      </c>
      <c r="D4193" s="2">
        <v>161</v>
      </c>
      <c r="E4193">
        <v>0</v>
      </c>
      <c r="F4193" t="str">
        <f>IF(E4193=0, "No Diabetes", "Diabetes")</f>
        <v>No Diabetes</v>
      </c>
      <c r="G4193" s="2">
        <v>25</v>
      </c>
      <c r="H4193">
        <v>0</v>
      </c>
      <c r="I4193" t="str">
        <f>IF(H4193=0, "No High Blood Pressure", "High Blood Pressure")</f>
        <v>No High Blood Pressure</v>
      </c>
      <c r="J4193" s="2">
        <v>244000</v>
      </c>
      <c r="K4193" s="1">
        <v>1.2</v>
      </c>
      <c r="L4193" s="2">
        <v>142</v>
      </c>
      <c r="M4193">
        <v>0</v>
      </c>
      <c r="N4193">
        <v>1</v>
      </c>
      <c r="O4193" t="str">
        <f>IF(M4192=0, "Female", "Male")</f>
        <v>Male</v>
      </c>
      <c r="P4193">
        <v>0</v>
      </c>
      <c r="Q4193" t="str">
        <f>IF(P4193=0, "Non Smoker", "Smoker")</f>
        <v>Non Smoker</v>
      </c>
      <c r="R4193" s="2">
        <v>66</v>
      </c>
      <c r="S4193" s="2" t="str">
        <f t="shared" si="65"/>
        <v>Dead</v>
      </c>
      <c r="T4193">
        <v>0</v>
      </c>
      <c r="U4193">
        <v>1</v>
      </c>
    </row>
    <row r="4194" spans="1:21" x14ac:dyDescent="0.3">
      <c r="A4194" s="2">
        <v>70</v>
      </c>
      <c r="B4194">
        <v>0</v>
      </c>
      <c r="C4194" t="str">
        <f>IF(B4194=0, "No Anemia", "Anemia")</f>
        <v>No Anemia</v>
      </c>
      <c r="D4194" s="2">
        <v>582</v>
      </c>
      <c r="E4194">
        <v>0</v>
      </c>
      <c r="F4194" t="str">
        <f>IF(E4194=0, "No Diabetes", "Diabetes")</f>
        <v>No Diabetes</v>
      </c>
      <c r="G4194" s="2">
        <v>20</v>
      </c>
      <c r="H4194">
        <v>1</v>
      </c>
      <c r="I4194" t="str">
        <f>IF(H4194=0, "No High Blood Pressure", "High Blood Pressure")</f>
        <v>High Blood Pressure</v>
      </c>
      <c r="J4194" s="2">
        <v>263358.03000000003</v>
      </c>
      <c r="K4194" s="1">
        <v>1.83</v>
      </c>
      <c r="L4194" s="2">
        <v>134</v>
      </c>
      <c r="M4194">
        <v>1</v>
      </c>
      <c r="N4194">
        <v>0</v>
      </c>
      <c r="O4194" t="str">
        <f>IF(M4193=0, "Female", "Male")</f>
        <v>Female</v>
      </c>
      <c r="P4194">
        <v>1</v>
      </c>
      <c r="Q4194" t="str">
        <f>IF(P4194=0, "Non Smoker", "Smoker")</f>
        <v>Smoker</v>
      </c>
      <c r="R4194" s="2">
        <v>31</v>
      </c>
      <c r="S4194" s="2" t="str">
        <f t="shared" si="65"/>
        <v>Dead</v>
      </c>
      <c r="T4194">
        <v>0</v>
      </c>
      <c r="U4194">
        <v>1</v>
      </c>
    </row>
    <row r="4195" spans="1:21" x14ac:dyDescent="0.3">
      <c r="A4195" s="2">
        <v>70</v>
      </c>
      <c r="B4195">
        <v>0</v>
      </c>
      <c r="C4195" t="str">
        <f>IF(B4195=0, "No Anemia", "Anemia")</f>
        <v>No Anemia</v>
      </c>
      <c r="D4195" s="2">
        <v>582</v>
      </c>
      <c r="E4195">
        <v>0</v>
      </c>
      <c r="F4195" t="str">
        <f>IF(E4195=0, "No Diabetes", "Diabetes")</f>
        <v>No Diabetes</v>
      </c>
      <c r="G4195" s="2">
        <v>40</v>
      </c>
      <c r="H4195">
        <v>0</v>
      </c>
      <c r="I4195" t="str">
        <f>IF(H4195=0, "No High Blood Pressure", "High Blood Pressure")</f>
        <v>No High Blood Pressure</v>
      </c>
      <c r="J4195" s="2">
        <v>51000</v>
      </c>
      <c r="K4195" s="1">
        <v>2.7</v>
      </c>
      <c r="L4195" s="2">
        <v>136</v>
      </c>
      <c r="M4195">
        <v>1</v>
      </c>
      <c r="N4195">
        <v>0</v>
      </c>
      <c r="O4195" t="str">
        <f>IF(M4194=0, "Female", "Male")</f>
        <v>Male</v>
      </c>
      <c r="P4195">
        <v>1</v>
      </c>
      <c r="Q4195" t="str">
        <f>IF(P4195=0, "Non Smoker", "Smoker")</f>
        <v>Smoker</v>
      </c>
      <c r="R4195" s="2">
        <v>250</v>
      </c>
      <c r="S4195" s="2" t="str">
        <f t="shared" si="65"/>
        <v>Alive</v>
      </c>
      <c r="T4195">
        <v>1</v>
      </c>
      <c r="U4195">
        <v>0</v>
      </c>
    </row>
    <row r="4196" spans="1:21" x14ac:dyDescent="0.3">
      <c r="A4196" s="2">
        <v>70</v>
      </c>
      <c r="B4196">
        <v>0</v>
      </c>
      <c r="C4196" t="str">
        <f>IF(B4196=0, "No Anemia", "Anemia")</f>
        <v>No Anemia</v>
      </c>
      <c r="D4196" s="2">
        <v>69</v>
      </c>
      <c r="E4196">
        <v>0</v>
      </c>
      <c r="F4196" t="str">
        <f>IF(E4196=0, "No Diabetes", "Diabetes")</f>
        <v>No Diabetes</v>
      </c>
      <c r="G4196" s="2">
        <v>40</v>
      </c>
      <c r="H4196">
        <v>0</v>
      </c>
      <c r="I4196" t="str">
        <f>IF(H4196=0, "No High Blood Pressure", "High Blood Pressure")</f>
        <v>No High Blood Pressure</v>
      </c>
      <c r="J4196" s="2">
        <v>293000</v>
      </c>
      <c r="K4196" s="1">
        <v>1.7</v>
      </c>
      <c r="L4196" s="2">
        <v>136</v>
      </c>
      <c r="M4196">
        <v>0</v>
      </c>
      <c r="N4196">
        <v>1</v>
      </c>
      <c r="O4196" t="str">
        <f>IF(M4195=0, "Female", "Male")</f>
        <v>Male</v>
      </c>
      <c r="P4196">
        <v>0</v>
      </c>
      <c r="Q4196" t="str">
        <f>IF(P4196=0, "Non Smoker", "Smoker")</f>
        <v>Non Smoker</v>
      </c>
      <c r="R4196" s="2">
        <v>75</v>
      </c>
      <c r="S4196" s="2" t="str">
        <f t="shared" si="65"/>
        <v>Alive</v>
      </c>
      <c r="T4196">
        <v>1</v>
      </c>
      <c r="U4196">
        <v>0</v>
      </c>
    </row>
    <row r="4197" spans="1:21" x14ac:dyDescent="0.3">
      <c r="A4197" s="2">
        <v>70</v>
      </c>
      <c r="B4197">
        <v>0</v>
      </c>
      <c r="C4197" t="str">
        <f>IF(B4197=0, "No Anemia", "Anemia")</f>
        <v>No Anemia</v>
      </c>
      <c r="D4197" s="2">
        <v>97</v>
      </c>
      <c r="E4197">
        <v>0</v>
      </c>
      <c r="F4197" t="str">
        <f>IF(E4197=0, "No Diabetes", "Diabetes")</f>
        <v>No Diabetes</v>
      </c>
      <c r="G4197" s="2">
        <v>60</v>
      </c>
      <c r="H4197">
        <v>1</v>
      </c>
      <c r="I4197" t="str">
        <f>IF(H4197=0, "No High Blood Pressure", "High Blood Pressure")</f>
        <v>High Blood Pressure</v>
      </c>
      <c r="J4197" s="2">
        <v>220000</v>
      </c>
      <c r="K4197" s="1">
        <v>0.9</v>
      </c>
      <c r="L4197" s="2">
        <v>138</v>
      </c>
      <c r="M4197">
        <v>1</v>
      </c>
      <c r="N4197">
        <v>0</v>
      </c>
      <c r="O4197" t="str">
        <f>IF(M4196=0, "Female", "Male")</f>
        <v>Female</v>
      </c>
      <c r="P4197">
        <v>0</v>
      </c>
      <c r="Q4197" t="str">
        <f>IF(P4197=0, "Non Smoker", "Smoker")</f>
        <v>Non Smoker</v>
      </c>
      <c r="R4197" s="2">
        <v>186</v>
      </c>
      <c r="S4197" s="2" t="str">
        <f t="shared" si="65"/>
        <v>Alive</v>
      </c>
      <c r="T4197">
        <v>1</v>
      </c>
      <c r="U4197">
        <v>0</v>
      </c>
    </row>
    <row r="4198" spans="1:21" x14ac:dyDescent="0.3">
      <c r="A4198" s="2">
        <v>70</v>
      </c>
      <c r="B4198">
        <v>0</v>
      </c>
      <c r="C4198" t="str">
        <f>IF(B4198=0, "No Anemia", "Anemia")</f>
        <v>No Anemia</v>
      </c>
      <c r="D4198" s="2">
        <v>66</v>
      </c>
      <c r="E4198">
        <v>1</v>
      </c>
      <c r="F4198" t="str">
        <f>IF(E4198=0, "No Diabetes", "Diabetes")</f>
        <v>Diabetes</v>
      </c>
      <c r="G4198" s="2">
        <v>45</v>
      </c>
      <c r="H4198">
        <v>0</v>
      </c>
      <c r="I4198" t="str">
        <f>IF(H4198=0, "No High Blood Pressure", "High Blood Pressure")</f>
        <v>No High Blood Pressure</v>
      </c>
      <c r="J4198" s="2">
        <v>249000</v>
      </c>
      <c r="K4198" s="1">
        <v>0.8</v>
      </c>
      <c r="L4198" s="2">
        <v>136</v>
      </c>
      <c r="M4198">
        <v>1</v>
      </c>
      <c r="N4198">
        <v>0</v>
      </c>
      <c r="O4198" t="str">
        <f>IF(M4197=0, "Female", "Male")</f>
        <v>Male</v>
      </c>
      <c r="P4198">
        <v>1</v>
      </c>
      <c r="Q4198" t="str">
        <f>IF(P4198=0, "Non Smoker", "Smoker")</f>
        <v>Smoker</v>
      </c>
      <c r="R4198" s="2">
        <v>80</v>
      </c>
      <c r="S4198" s="2" t="str">
        <f t="shared" si="65"/>
        <v>Alive</v>
      </c>
      <c r="T4198">
        <v>1</v>
      </c>
      <c r="U4198">
        <v>0</v>
      </c>
    </row>
    <row r="4199" spans="1:21" x14ac:dyDescent="0.3">
      <c r="A4199" s="2">
        <v>70</v>
      </c>
      <c r="B4199">
        <v>1</v>
      </c>
      <c r="C4199" t="str">
        <f>IF(B4199=0, "No Anemia", "Anemia")</f>
        <v>Anemia</v>
      </c>
      <c r="D4199" s="2">
        <v>69</v>
      </c>
      <c r="E4199">
        <v>1</v>
      </c>
      <c r="F4199" t="str">
        <f>IF(E4199=0, "No Diabetes", "Diabetes")</f>
        <v>Diabetes</v>
      </c>
      <c r="G4199" s="2">
        <v>50</v>
      </c>
      <c r="H4199">
        <v>1</v>
      </c>
      <c r="I4199" t="str">
        <f>IF(H4199=0, "No High Blood Pressure", "High Blood Pressure")</f>
        <v>High Blood Pressure</v>
      </c>
      <c r="J4199" s="2">
        <v>351000</v>
      </c>
      <c r="K4199" s="1">
        <v>1</v>
      </c>
      <c r="L4199" s="2">
        <v>134</v>
      </c>
      <c r="M4199">
        <v>0</v>
      </c>
      <c r="N4199">
        <v>1</v>
      </c>
      <c r="O4199" t="str">
        <f>IF(M4198=0, "Female", "Male")</f>
        <v>Male</v>
      </c>
      <c r="P4199">
        <v>0</v>
      </c>
      <c r="Q4199" t="str">
        <f>IF(P4199=0, "Non Smoker", "Smoker")</f>
        <v>Non Smoker</v>
      </c>
      <c r="R4199" s="2">
        <v>44</v>
      </c>
      <c r="S4199" s="2" t="str">
        <f t="shared" si="65"/>
        <v>Dead</v>
      </c>
      <c r="T4199">
        <v>0</v>
      </c>
      <c r="U4199">
        <v>1</v>
      </c>
    </row>
    <row r="4200" spans="1:21" x14ac:dyDescent="0.3">
      <c r="A4200" s="2">
        <v>70</v>
      </c>
      <c r="B4200">
        <v>1</v>
      </c>
      <c r="C4200" t="str">
        <f>IF(B4200=0, "No Anemia", "Anemia")</f>
        <v>Anemia</v>
      </c>
      <c r="D4200" s="2">
        <v>171</v>
      </c>
      <c r="E4200">
        <v>0</v>
      </c>
      <c r="F4200" t="str">
        <f>IF(E4200=0, "No Diabetes", "Diabetes")</f>
        <v>No Diabetes</v>
      </c>
      <c r="G4200" s="2">
        <v>60</v>
      </c>
      <c r="H4200">
        <v>1</v>
      </c>
      <c r="I4200" t="str">
        <f>IF(H4200=0, "No High Blood Pressure", "High Blood Pressure")</f>
        <v>High Blood Pressure</v>
      </c>
      <c r="J4200" s="2">
        <v>176000</v>
      </c>
      <c r="K4200" s="1">
        <v>1.1000000000000001</v>
      </c>
      <c r="L4200" s="2">
        <v>145</v>
      </c>
      <c r="M4200">
        <v>1</v>
      </c>
      <c r="N4200">
        <v>0</v>
      </c>
      <c r="O4200" t="str">
        <f>IF(M4199=0, "Female", "Male")</f>
        <v>Female</v>
      </c>
      <c r="P4200">
        <v>1</v>
      </c>
      <c r="Q4200" t="str">
        <f>IF(P4200=0, "Non Smoker", "Smoker")</f>
        <v>Smoker</v>
      </c>
      <c r="R4200" s="2">
        <v>146</v>
      </c>
      <c r="S4200" s="2" t="str">
        <f t="shared" si="65"/>
        <v>Alive</v>
      </c>
      <c r="T4200">
        <v>1</v>
      </c>
      <c r="U4200">
        <v>0</v>
      </c>
    </row>
    <row r="4201" spans="1:21" x14ac:dyDescent="0.3">
      <c r="A4201" s="2">
        <v>70</v>
      </c>
      <c r="B4201">
        <v>0</v>
      </c>
      <c r="C4201" t="str">
        <f>IF(B4201=0, "No Anemia", "Anemia")</f>
        <v>No Anemia</v>
      </c>
      <c r="D4201" s="2">
        <v>582</v>
      </c>
      <c r="E4201">
        <v>0</v>
      </c>
      <c r="F4201" t="str">
        <f>IF(E4201=0, "No Diabetes", "Diabetes")</f>
        <v>No Diabetes</v>
      </c>
      <c r="G4201" s="2">
        <v>40</v>
      </c>
      <c r="H4201">
        <v>0</v>
      </c>
      <c r="I4201" t="str">
        <f>IF(H4201=0, "No High Blood Pressure", "High Blood Pressure")</f>
        <v>No High Blood Pressure</v>
      </c>
      <c r="J4201" s="2">
        <v>51000</v>
      </c>
      <c r="K4201" s="1">
        <v>2.7</v>
      </c>
      <c r="L4201" s="2">
        <v>136</v>
      </c>
      <c r="M4201">
        <v>1</v>
      </c>
      <c r="N4201">
        <v>0</v>
      </c>
      <c r="O4201" t="str">
        <f>IF(M4200=0, "Female", "Male")</f>
        <v>Male</v>
      </c>
      <c r="P4201">
        <v>1</v>
      </c>
      <c r="Q4201" t="str">
        <f>IF(P4201=0, "Non Smoker", "Smoker")</f>
        <v>Smoker</v>
      </c>
      <c r="R4201" s="2">
        <v>250</v>
      </c>
      <c r="S4201" s="2" t="str">
        <f t="shared" si="65"/>
        <v>Alive</v>
      </c>
      <c r="T4201">
        <v>1</v>
      </c>
      <c r="U4201">
        <v>0</v>
      </c>
    </row>
    <row r="4202" spans="1:21" x14ac:dyDescent="0.3">
      <c r="A4202" s="2">
        <v>70</v>
      </c>
      <c r="B4202">
        <v>0</v>
      </c>
      <c r="C4202" t="str">
        <f>IF(B4202=0, "No Anemia", "Anemia")</f>
        <v>No Anemia</v>
      </c>
      <c r="D4202" s="2">
        <v>1202</v>
      </c>
      <c r="E4202">
        <v>0</v>
      </c>
      <c r="F4202" t="str">
        <f>IF(E4202=0, "No Diabetes", "Diabetes")</f>
        <v>No Diabetes</v>
      </c>
      <c r="G4202" s="2">
        <v>50</v>
      </c>
      <c r="H4202">
        <v>1</v>
      </c>
      <c r="I4202" t="str">
        <f>IF(H4202=0, "No High Blood Pressure", "High Blood Pressure")</f>
        <v>High Blood Pressure</v>
      </c>
      <c r="J4202" s="2">
        <v>358000</v>
      </c>
      <c r="K4202" s="1">
        <v>0.9</v>
      </c>
      <c r="L4202" s="2">
        <v>141</v>
      </c>
      <c r="M4202">
        <v>0</v>
      </c>
      <c r="N4202">
        <v>1</v>
      </c>
      <c r="O4202" t="str">
        <f>IF(M4201=0, "Female", "Male")</f>
        <v>Male</v>
      </c>
      <c r="P4202">
        <v>0</v>
      </c>
      <c r="Q4202" t="str">
        <f>IF(P4202=0, "Non Smoker", "Smoker")</f>
        <v>Non Smoker</v>
      </c>
      <c r="R4202" s="2">
        <v>196</v>
      </c>
      <c r="S4202" s="2" t="str">
        <f t="shared" si="65"/>
        <v>Alive</v>
      </c>
      <c r="T4202">
        <v>1</v>
      </c>
      <c r="U4202">
        <v>0</v>
      </c>
    </row>
    <row r="4203" spans="1:21" x14ac:dyDescent="0.3">
      <c r="A4203" s="2">
        <v>70</v>
      </c>
      <c r="B4203">
        <v>0</v>
      </c>
      <c r="C4203" t="str">
        <f>IF(B4203=0, "No Anemia", "Anemia")</f>
        <v>No Anemia</v>
      </c>
      <c r="D4203" s="2">
        <v>582</v>
      </c>
      <c r="E4203">
        <v>1</v>
      </c>
      <c r="F4203" t="str">
        <f>IF(E4203=0, "No Diabetes", "Diabetes")</f>
        <v>Diabetes</v>
      </c>
      <c r="G4203" s="2">
        <v>38</v>
      </c>
      <c r="H4203">
        <v>0</v>
      </c>
      <c r="I4203" t="str">
        <f>IF(H4203=0, "No High Blood Pressure", "High Blood Pressure")</f>
        <v>No High Blood Pressure</v>
      </c>
      <c r="J4203" s="2">
        <v>25100</v>
      </c>
      <c r="K4203" s="1">
        <v>1.1000000000000001</v>
      </c>
      <c r="L4203" s="2">
        <v>140</v>
      </c>
      <c r="M4203">
        <v>1</v>
      </c>
      <c r="N4203">
        <v>0</v>
      </c>
      <c r="O4203" t="str">
        <f>IF(M4202=0, "Female", "Male")</f>
        <v>Female</v>
      </c>
      <c r="P4203">
        <v>0</v>
      </c>
      <c r="Q4203" t="str">
        <f>IF(P4203=0, "Non Smoker", "Smoker")</f>
        <v>Non Smoker</v>
      </c>
      <c r="R4203" s="2">
        <v>246</v>
      </c>
      <c r="S4203" s="2" t="str">
        <f t="shared" si="65"/>
        <v>Alive</v>
      </c>
      <c r="T4203">
        <v>1</v>
      </c>
      <c r="U4203">
        <v>0</v>
      </c>
    </row>
    <row r="4204" spans="1:21" x14ac:dyDescent="0.3">
      <c r="A4204" s="2">
        <v>70</v>
      </c>
      <c r="B4204">
        <v>0</v>
      </c>
      <c r="C4204" t="str">
        <f>IF(B4204=0, "No Anemia", "Anemia")</f>
        <v>No Anemia</v>
      </c>
      <c r="D4204" s="2">
        <v>88</v>
      </c>
      <c r="E4204">
        <v>1</v>
      </c>
      <c r="F4204" t="str">
        <f>IF(E4204=0, "No Diabetes", "Diabetes")</f>
        <v>Diabetes</v>
      </c>
      <c r="G4204" s="2">
        <v>35</v>
      </c>
      <c r="H4204">
        <v>1</v>
      </c>
      <c r="I4204" t="str">
        <f>IF(H4204=0, "No High Blood Pressure", "High Blood Pressure")</f>
        <v>High Blood Pressure</v>
      </c>
      <c r="J4204" s="2">
        <v>236000</v>
      </c>
      <c r="K4204" s="1">
        <v>1.2</v>
      </c>
      <c r="L4204" s="2">
        <v>132</v>
      </c>
      <c r="M4204">
        <v>0</v>
      </c>
      <c r="N4204">
        <v>1</v>
      </c>
      <c r="O4204" t="str">
        <f>IF(M4203=0, "Female", "Male")</f>
        <v>Male</v>
      </c>
      <c r="P4204">
        <v>0</v>
      </c>
      <c r="Q4204" t="str">
        <f>IF(P4204=0, "Non Smoker", "Smoker")</f>
        <v>Non Smoker</v>
      </c>
      <c r="R4204" s="2">
        <v>215</v>
      </c>
      <c r="S4204" s="2" t="str">
        <f t="shared" si="65"/>
        <v>Alive</v>
      </c>
      <c r="T4204">
        <v>1</v>
      </c>
      <c r="U4204">
        <v>0</v>
      </c>
    </row>
    <row r="4205" spans="1:21" x14ac:dyDescent="0.3">
      <c r="A4205" s="2">
        <v>70</v>
      </c>
      <c r="B4205">
        <v>0</v>
      </c>
      <c r="C4205" t="str">
        <f>IF(B4205=0, "No Anemia", "Anemia")</f>
        <v>No Anemia</v>
      </c>
      <c r="D4205" s="2">
        <v>582</v>
      </c>
      <c r="E4205">
        <v>0</v>
      </c>
      <c r="F4205" t="str">
        <f>IF(E4205=0, "No Diabetes", "Diabetes")</f>
        <v>No Diabetes</v>
      </c>
      <c r="G4205" s="2">
        <v>20</v>
      </c>
      <c r="H4205">
        <v>1</v>
      </c>
      <c r="I4205" t="str">
        <f>IF(H4205=0, "No High Blood Pressure", "High Blood Pressure")</f>
        <v>High Blood Pressure</v>
      </c>
      <c r="J4205" s="2">
        <v>263358.03000000003</v>
      </c>
      <c r="K4205" s="1">
        <v>1.83</v>
      </c>
      <c r="L4205" s="2">
        <v>134</v>
      </c>
      <c r="M4205">
        <v>1</v>
      </c>
      <c r="N4205">
        <v>0</v>
      </c>
      <c r="O4205" t="str">
        <f>IF(M4204=0, "Female", "Male")</f>
        <v>Female</v>
      </c>
      <c r="P4205">
        <v>1</v>
      </c>
      <c r="Q4205" t="str">
        <f>IF(P4205=0, "Non Smoker", "Smoker")</f>
        <v>Smoker</v>
      </c>
      <c r="R4205" s="2">
        <v>31</v>
      </c>
      <c r="S4205" s="2" t="str">
        <f t="shared" si="65"/>
        <v>Dead</v>
      </c>
      <c r="T4205">
        <v>0</v>
      </c>
      <c r="U4205">
        <v>1</v>
      </c>
    </row>
    <row r="4206" spans="1:21" x14ac:dyDescent="0.3">
      <c r="A4206" s="2">
        <v>70</v>
      </c>
      <c r="B4206">
        <v>1</v>
      </c>
      <c r="C4206" t="str">
        <f>IF(B4206=0, "No Anemia", "Anemia")</f>
        <v>Anemia</v>
      </c>
      <c r="D4206" s="2">
        <v>171</v>
      </c>
      <c r="E4206">
        <v>0</v>
      </c>
      <c r="F4206" t="str">
        <f>IF(E4206=0, "No Diabetes", "Diabetes")</f>
        <v>No Diabetes</v>
      </c>
      <c r="G4206" s="2">
        <v>60</v>
      </c>
      <c r="H4206">
        <v>1</v>
      </c>
      <c r="I4206" t="str">
        <f>IF(H4206=0, "No High Blood Pressure", "High Blood Pressure")</f>
        <v>High Blood Pressure</v>
      </c>
      <c r="J4206" s="2">
        <v>176000</v>
      </c>
      <c r="K4206" s="1">
        <v>1.1000000000000001</v>
      </c>
      <c r="L4206" s="2">
        <v>145</v>
      </c>
      <c r="M4206">
        <v>1</v>
      </c>
      <c r="N4206">
        <v>0</v>
      </c>
      <c r="O4206" t="str">
        <f>IF(M4205=0, "Female", "Male")</f>
        <v>Male</v>
      </c>
      <c r="P4206">
        <v>1</v>
      </c>
      <c r="Q4206" t="str">
        <f>IF(P4206=0, "Non Smoker", "Smoker")</f>
        <v>Smoker</v>
      </c>
      <c r="R4206" s="2">
        <v>146</v>
      </c>
      <c r="S4206" s="2" t="str">
        <f t="shared" si="65"/>
        <v>Alive</v>
      </c>
      <c r="T4206">
        <v>1</v>
      </c>
      <c r="U4206">
        <v>0</v>
      </c>
    </row>
    <row r="4207" spans="1:21" x14ac:dyDescent="0.3">
      <c r="A4207" s="2">
        <v>70</v>
      </c>
      <c r="B4207">
        <v>1</v>
      </c>
      <c r="C4207" t="str">
        <f>IF(B4207=0, "No Anemia", "Anemia")</f>
        <v>Anemia</v>
      </c>
      <c r="D4207" s="2">
        <v>171</v>
      </c>
      <c r="E4207">
        <v>0</v>
      </c>
      <c r="F4207" t="str">
        <f>IF(E4207=0, "No Diabetes", "Diabetes")</f>
        <v>No Diabetes</v>
      </c>
      <c r="G4207" s="2">
        <v>60</v>
      </c>
      <c r="H4207">
        <v>1</v>
      </c>
      <c r="I4207" t="str">
        <f>IF(H4207=0, "No High Blood Pressure", "High Blood Pressure")</f>
        <v>High Blood Pressure</v>
      </c>
      <c r="J4207" s="2">
        <v>176000</v>
      </c>
      <c r="K4207" s="1">
        <v>1.1000000000000001</v>
      </c>
      <c r="L4207" s="2">
        <v>145</v>
      </c>
      <c r="M4207">
        <v>1</v>
      </c>
      <c r="N4207">
        <v>0</v>
      </c>
      <c r="O4207" t="str">
        <f>IF(M4206=0, "Female", "Male")</f>
        <v>Male</v>
      </c>
      <c r="P4207">
        <v>1</v>
      </c>
      <c r="Q4207" t="str">
        <f>IF(P4207=0, "Non Smoker", "Smoker")</f>
        <v>Smoker</v>
      </c>
      <c r="R4207" s="2">
        <v>146</v>
      </c>
      <c r="S4207" s="2" t="str">
        <f t="shared" si="65"/>
        <v>Alive</v>
      </c>
      <c r="T4207">
        <v>1</v>
      </c>
      <c r="U4207">
        <v>0</v>
      </c>
    </row>
    <row r="4208" spans="1:21" x14ac:dyDescent="0.3">
      <c r="A4208" s="2">
        <v>70</v>
      </c>
      <c r="B4208">
        <v>1</v>
      </c>
      <c r="C4208" t="str">
        <f>IF(B4208=0, "No Anemia", "Anemia")</f>
        <v>Anemia</v>
      </c>
      <c r="D4208" s="2">
        <v>143</v>
      </c>
      <c r="E4208">
        <v>0</v>
      </c>
      <c r="F4208" t="str">
        <f>IF(E4208=0, "No Diabetes", "Diabetes")</f>
        <v>No Diabetes</v>
      </c>
      <c r="G4208" s="2">
        <v>60</v>
      </c>
      <c r="H4208">
        <v>0</v>
      </c>
      <c r="I4208" t="str">
        <f>IF(H4208=0, "No High Blood Pressure", "High Blood Pressure")</f>
        <v>No High Blood Pressure</v>
      </c>
      <c r="J4208" s="2">
        <v>351000</v>
      </c>
      <c r="K4208" s="1">
        <v>1.3</v>
      </c>
      <c r="L4208" s="2">
        <v>137</v>
      </c>
      <c r="M4208">
        <v>0</v>
      </c>
      <c r="N4208">
        <v>1</v>
      </c>
      <c r="O4208" t="str">
        <f>IF(M4207=0, "Female", "Male")</f>
        <v>Male</v>
      </c>
      <c r="P4208">
        <v>0</v>
      </c>
      <c r="Q4208" t="str">
        <f>IF(P4208=0, "Non Smoker", "Smoker")</f>
        <v>Non Smoker</v>
      </c>
      <c r="R4208" s="2">
        <v>90</v>
      </c>
      <c r="S4208" s="2" t="str">
        <f t="shared" si="65"/>
        <v>Dead</v>
      </c>
      <c r="T4208">
        <v>0</v>
      </c>
      <c r="U4208">
        <v>1</v>
      </c>
    </row>
    <row r="4209" spans="1:21" x14ac:dyDescent="0.3">
      <c r="A4209" s="2">
        <v>70</v>
      </c>
      <c r="B4209">
        <v>0</v>
      </c>
      <c r="C4209" t="str">
        <f>IF(B4209=0, "No Anemia", "Anemia")</f>
        <v>No Anemia</v>
      </c>
      <c r="D4209" s="2">
        <v>92</v>
      </c>
      <c r="E4209">
        <v>0</v>
      </c>
      <c r="F4209" t="str">
        <f>IF(E4209=0, "No Diabetes", "Diabetes")</f>
        <v>No Diabetes</v>
      </c>
      <c r="G4209" s="2">
        <v>60</v>
      </c>
      <c r="H4209">
        <v>1</v>
      </c>
      <c r="I4209" t="str">
        <f>IF(H4209=0, "No High Blood Pressure", "High Blood Pressure")</f>
        <v>High Blood Pressure</v>
      </c>
      <c r="J4209" s="2">
        <v>317000</v>
      </c>
      <c r="K4209" s="1">
        <v>0.8</v>
      </c>
      <c r="L4209" s="2">
        <v>140</v>
      </c>
      <c r="M4209">
        <v>0</v>
      </c>
      <c r="N4209">
        <v>1</v>
      </c>
      <c r="O4209" t="str">
        <f>IF(M4208=0, "Female", "Male")</f>
        <v>Female</v>
      </c>
      <c r="P4209">
        <v>1</v>
      </c>
      <c r="Q4209" t="str">
        <f>IF(P4209=0, "Non Smoker", "Smoker")</f>
        <v>Smoker</v>
      </c>
      <c r="R4209" s="2">
        <v>74</v>
      </c>
      <c r="S4209" s="2" t="str">
        <f t="shared" si="65"/>
        <v>Alive</v>
      </c>
      <c r="T4209">
        <v>1</v>
      </c>
      <c r="U4209">
        <v>0</v>
      </c>
    </row>
    <row r="4210" spans="1:21" x14ac:dyDescent="0.3">
      <c r="A4210" s="2">
        <v>70</v>
      </c>
      <c r="B4210">
        <v>0</v>
      </c>
      <c r="C4210" t="str">
        <f>IF(B4210=0, "No Anemia", "Anemia")</f>
        <v>No Anemia</v>
      </c>
      <c r="D4210" s="2">
        <v>618</v>
      </c>
      <c r="E4210">
        <v>0</v>
      </c>
      <c r="F4210" t="str">
        <f>IF(E4210=0, "No Diabetes", "Diabetes")</f>
        <v>No Diabetes</v>
      </c>
      <c r="G4210" s="2">
        <v>35</v>
      </c>
      <c r="H4210">
        <v>0</v>
      </c>
      <c r="I4210" t="str">
        <f>IF(H4210=0, "No High Blood Pressure", "High Blood Pressure")</f>
        <v>No High Blood Pressure</v>
      </c>
      <c r="J4210" s="2">
        <v>327000</v>
      </c>
      <c r="K4210" s="1">
        <v>1.1000000000000001</v>
      </c>
      <c r="L4210" s="2">
        <v>142</v>
      </c>
      <c r="M4210">
        <v>0</v>
      </c>
      <c r="N4210">
        <v>1</v>
      </c>
      <c r="O4210" t="str">
        <f>IF(M4209=0, "Female", "Male")</f>
        <v>Female</v>
      </c>
      <c r="P4210">
        <v>0</v>
      </c>
      <c r="Q4210" t="str">
        <f>IF(P4210=0, "Non Smoker", "Smoker")</f>
        <v>Non Smoker</v>
      </c>
      <c r="R4210" s="2">
        <v>245</v>
      </c>
      <c r="S4210" s="2" t="str">
        <f t="shared" si="65"/>
        <v>Alive</v>
      </c>
      <c r="T4210">
        <v>1</v>
      </c>
      <c r="U4210">
        <v>0</v>
      </c>
    </row>
    <row r="4211" spans="1:21" x14ac:dyDescent="0.3">
      <c r="A4211" s="2">
        <v>70</v>
      </c>
      <c r="B4211">
        <v>0</v>
      </c>
      <c r="C4211" t="str">
        <f>IF(B4211=0, "No Anemia", "Anemia")</f>
        <v>No Anemia</v>
      </c>
      <c r="D4211" s="2">
        <v>81</v>
      </c>
      <c r="E4211">
        <v>1</v>
      </c>
      <c r="F4211" t="str">
        <f>IF(E4211=0, "No Diabetes", "Diabetes")</f>
        <v>Diabetes</v>
      </c>
      <c r="G4211" s="2">
        <v>35</v>
      </c>
      <c r="H4211">
        <v>1</v>
      </c>
      <c r="I4211" t="str">
        <f>IF(H4211=0, "No High Blood Pressure", "High Blood Pressure")</f>
        <v>High Blood Pressure</v>
      </c>
      <c r="J4211" s="2">
        <v>533000</v>
      </c>
      <c r="K4211" s="1">
        <v>1.3</v>
      </c>
      <c r="L4211" s="2">
        <v>139</v>
      </c>
      <c r="M4211">
        <v>0</v>
      </c>
      <c r="N4211">
        <v>1</v>
      </c>
      <c r="O4211" t="str">
        <f>IF(M4210=0, "Female", "Male")</f>
        <v>Female</v>
      </c>
      <c r="P4211">
        <v>0</v>
      </c>
      <c r="Q4211" t="str">
        <f>IF(P4211=0, "Non Smoker", "Smoker")</f>
        <v>Non Smoker</v>
      </c>
      <c r="R4211" s="2">
        <v>212</v>
      </c>
      <c r="S4211" s="2" t="str">
        <f t="shared" si="65"/>
        <v>Alive</v>
      </c>
      <c r="T4211">
        <v>1</v>
      </c>
      <c r="U4211">
        <v>0</v>
      </c>
    </row>
    <row r="4212" spans="1:21" x14ac:dyDescent="0.3">
      <c r="A4212" s="2">
        <v>70</v>
      </c>
      <c r="B4212">
        <v>0</v>
      </c>
      <c r="C4212" t="str">
        <f>IF(B4212=0, "No Anemia", "Anemia")</f>
        <v>No Anemia</v>
      </c>
      <c r="D4212" s="2">
        <v>1202</v>
      </c>
      <c r="E4212">
        <v>0</v>
      </c>
      <c r="F4212" t="str">
        <f>IF(E4212=0, "No Diabetes", "Diabetes")</f>
        <v>No Diabetes</v>
      </c>
      <c r="G4212" s="2">
        <v>50</v>
      </c>
      <c r="H4212">
        <v>1</v>
      </c>
      <c r="I4212" t="str">
        <f>IF(H4212=0, "No High Blood Pressure", "High Blood Pressure")</f>
        <v>High Blood Pressure</v>
      </c>
      <c r="J4212" s="2">
        <v>358000</v>
      </c>
      <c r="K4212" s="1">
        <v>0.9</v>
      </c>
      <c r="L4212" s="2">
        <v>141</v>
      </c>
      <c r="M4212">
        <v>0</v>
      </c>
      <c r="N4212">
        <v>1</v>
      </c>
      <c r="O4212" t="str">
        <f>IF(M4211=0, "Female", "Male")</f>
        <v>Female</v>
      </c>
      <c r="P4212">
        <v>0</v>
      </c>
      <c r="Q4212" t="str">
        <f>IF(P4212=0, "Non Smoker", "Smoker")</f>
        <v>Non Smoker</v>
      </c>
      <c r="R4212" s="2">
        <v>196</v>
      </c>
      <c r="S4212" s="2" t="str">
        <f t="shared" si="65"/>
        <v>Alive</v>
      </c>
      <c r="T4212">
        <v>1</v>
      </c>
      <c r="U4212">
        <v>0</v>
      </c>
    </row>
    <row r="4213" spans="1:21" x14ac:dyDescent="0.3">
      <c r="A4213" s="2">
        <v>70</v>
      </c>
      <c r="B4213">
        <v>0</v>
      </c>
      <c r="C4213" t="str">
        <f>IF(B4213=0, "No Anemia", "Anemia")</f>
        <v>No Anemia</v>
      </c>
      <c r="D4213" s="2">
        <v>232</v>
      </c>
      <c r="E4213">
        <v>0</v>
      </c>
      <c r="F4213" t="str">
        <f>IF(E4213=0, "No Diabetes", "Diabetes")</f>
        <v>No Diabetes</v>
      </c>
      <c r="G4213" s="2">
        <v>30</v>
      </c>
      <c r="H4213">
        <v>0</v>
      </c>
      <c r="I4213" t="str">
        <f>IF(H4213=0, "No High Blood Pressure", "High Blood Pressure")</f>
        <v>No High Blood Pressure</v>
      </c>
      <c r="J4213" s="2">
        <v>173000</v>
      </c>
      <c r="K4213" s="1">
        <v>1.2</v>
      </c>
      <c r="L4213" s="2">
        <v>132</v>
      </c>
      <c r="M4213">
        <v>1</v>
      </c>
      <c r="N4213">
        <v>0</v>
      </c>
      <c r="O4213" t="str">
        <f>IF(M4212=0, "Female", "Male")</f>
        <v>Female</v>
      </c>
      <c r="P4213">
        <v>0</v>
      </c>
      <c r="Q4213" t="str">
        <f>IF(P4213=0, "Non Smoker", "Smoker")</f>
        <v>Non Smoker</v>
      </c>
      <c r="R4213" s="2">
        <v>210</v>
      </c>
      <c r="S4213" s="2" t="str">
        <f t="shared" si="65"/>
        <v>Alive</v>
      </c>
      <c r="T4213">
        <v>1</v>
      </c>
      <c r="U4213">
        <v>0</v>
      </c>
    </row>
    <row r="4214" spans="1:21" x14ac:dyDescent="0.3">
      <c r="A4214" s="2">
        <v>70</v>
      </c>
      <c r="B4214">
        <v>1</v>
      </c>
      <c r="C4214" t="str">
        <f>IF(B4214=0, "No Anemia", "Anemia")</f>
        <v>Anemia</v>
      </c>
      <c r="D4214" s="2">
        <v>143</v>
      </c>
      <c r="E4214">
        <v>0</v>
      </c>
      <c r="F4214" t="str">
        <f>IF(E4214=0, "No Diabetes", "Diabetes")</f>
        <v>No Diabetes</v>
      </c>
      <c r="G4214" s="2">
        <v>60</v>
      </c>
      <c r="H4214">
        <v>0</v>
      </c>
      <c r="I4214" t="str">
        <f>IF(H4214=0, "No High Blood Pressure", "High Blood Pressure")</f>
        <v>No High Blood Pressure</v>
      </c>
      <c r="J4214" s="2">
        <v>351000</v>
      </c>
      <c r="K4214" s="1">
        <v>1.3</v>
      </c>
      <c r="L4214" s="2">
        <v>137</v>
      </c>
      <c r="M4214">
        <v>0</v>
      </c>
      <c r="N4214">
        <v>1</v>
      </c>
      <c r="O4214" t="str">
        <f>IF(M4213=0, "Female", "Male")</f>
        <v>Male</v>
      </c>
      <c r="P4214">
        <v>0</v>
      </c>
      <c r="Q4214" t="str">
        <f>IF(P4214=0, "Non Smoker", "Smoker")</f>
        <v>Non Smoker</v>
      </c>
      <c r="R4214" s="2">
        <v>90</v>
      </c>
      <c r="S4214" s="2" t="str">
        <f t="shared" si="65"/>
        <v>Dead</v>
      </c>
      <c r="T4214">
        <v>0</v>
      </c>
      <c r="U4214">
        <v>1</v>
      </c>
    </row>
    <row r="4215" spans="1:21" x14ac:dyDescent="0.3">
      <c r="A4215" s="2">
        <v>70</v>
      </c>
      <c r="B4215">
        <v>0</v>
      </c>
      <c r="C4215" t="str">
        <f>IF(B4215=0, "No Anemia", "Anemia")</f>
        <v>No Anemia</v>
      </c>
      <c r="D4215" s="2">
        <v>2695</v>
      </c>
      <c r="E4215">
        <v>1</v>
      </c>
      <c r="F4215" t="str">
        <f>IF(E4215=0, "No Diabetes", "Diabetes")</f>
        <v>Diabetes</v>
      </c>
      <c r="G4215" s="2">
        <v>40</v>
      </c>
      <c r="H4215">
        <v>0</v>
      </c>
      <c r="I4215" t="str">
        <f>IF(H4215=0, "No High Blood Pressure", "High Blood Pressure")</f>
        <v>No High Blood Pressure</v>
      </c>
      <c r="J4215" s="2">
        <v>241000</v>
      </c>
      <c r="K4215" s="1">
        <v>1</v>
      </c>
      <c r="L4215" s="2">
        <v>137</v>
      </c>
      <c r="M4215">
        <v>1</v>
      </c>
      <c r="N4215">
        <v>0</v>
      </c>
      <c r="O4215" t="str">
        <f>IF(M4214=0, "Female", "Male")</f>
        <v>Female</v>
      </c>
      <c r="P4215">
        <v>0</v>
      </c>
      <c r="Q4215" t="str">
        <f>IF(P4215=0, "Non Smoker", "Smoker")</f>
        <v>Non Smoker</v>
      </c>
      <c r="R4215" s="2">
        <v>247</v>
      </c>
      <c r="S4215" s="2" t="str">
        <f t="shared" si="65"/>
        <v>Alive</v>
      </c>
      <c r="T4215">
        <v>1</v>
      </c>
      <c r="U4215">
        <v>0</v>
      </c>
    </row>
    <row r="4216" spans="1:21" x14ac:dyDescent="0.3">
      <c r="A4216" s="2">
        <v>70</v>
      </c>
      <c r="B4216">
        <v>0</v>
      </c>
      <c r="C4216" t="str">
        <f>IF(B4216=0, "No Anemia", "Anemia")</f>
        <v>No Anemia</v>
      </c>
      <c r="D4216" s="2">
        <v>835</v>
      </c>
      <c r="E4216">
        <v>0</v>
      </c>
      <c r="F4216" t="str">
        <f>IF(E4216=0, "No Diabetes", "Diabetes")</f>
        <v>No Diabetes</v>
      </c>
      <c r="G4216" s="2">
        <v>35</v>
      </c>
      <c r="H4216">
        <v>0</v>
      </c>
      <c r="I4216" t="str">
        <f>IF(H4216=0, "No High Blood Pressure", "High Blood Pressure")</f>
        <v>No High Blood Pressure</v>
      </c>
      <c r="J4216" s="2">
        <v>327000</v>
      </c>
      <c r="K4216" s="1">
        <v>1.1000000000000001</v>
      </c>
      <c r="L4216" s="2">
        <v>142</v>
      </c>
      <c r="M4216">
        <v>0</v>
      </c>
      <c r="N4216">
        <v>1</v>
      </c>
      <c r="O4216" t="str">
        <f>IF(M4215=0, "Female", "Male")</f>
        <v>Male</v>
      </c>
      <c r="P4216">
        <v>0</v>
      </c>
      <c r="Q4216" t="str">
        <f>IF(P4216=0, "Non Smoker", "Smoker")</f>
        <v>Non Smoker</v>
      </c>
      <c r="R4216" s="2">
        <v>245</v>
      </c>
      <c r="S4216" s="2" t="str">
        <f t="shared" si="65"/>
        <v>Alive</v>
      </c>
      <c r="T4216">
        <v>1</v>
      </c>
      <c r="U4216">
        <v>0</v>
      </c>
    </row>
    <row r="4217" spans="1:21" x14ac:dyDescent="0.3">
      <c r="A4217" s="2">
        <v>70</v>
      </c>
      <c r="B4217">
        <v>0</v>
      </c>
      <c r="C4217" t="str">
        <f>IF(B4217=0, "No Anemia", "Anemia")</f>
        <v>No Anemia</v>
      </c>
      <c r="D4217" s="2">
        <v>69</v>
      </c>
      <c r="E4217">
        <v>0</v>
      </c>
      <c r="F4217" t="str">
        <f>IF(E4217=0, "No Diabetes", "Diabetes")</f>
        <v>No Diabetes</v>
      </c>
      <c r="G4217" s="2">
        <v>40</v>
      </c>
      <c r="H4217">
        <v>0</v>
      </c>
      <c r="I4217" t="str">
        <f>IF(H4217=0, "No High Blood Pressure", "High Blood Pressure")</f>
        <v>No High Blood Pressure</v>
      </c>
      <c r="J4217" s="2">
        <v>293000</v>
      </c>
      <c r="K4217" s="1">
        <v>1.7</v>
      </c>
      <c r="L4217" s="2">
        <v>136</v>
      </c>
      <c r="M4217">
        <v>0</v>
      </c>
      <c r="N4217">
        <v>1</v>
      </c>
      <c r="O4217" t="str">
        <f>IF(M4216=0, "Female", "Male")</f>
        <v>Female</v>
      </c>
      <c r="P4217">
        <v>0</v>
      </c>
      <c r="Q4217" t="str">
        <f>IF(P4217=0, "Non Smoker", "Smoker")</f>
        <v>Non Smoker</v>
      </c>
      <c r="R4217" s="2">
        <v>75</v>
      </c>
      <c r="S4217" s="2" t="str">
        <f t="shared" si="65"/>
        <v>Alive</v>
      </c>
      <c r="T4217">
        <v>1</v>
      </c>
      <c r="U4217">
        <v>0</v>
      </c>
    </row>
    <row r="4218" spans="1:21" x14ac:dyDescent="0.3">
      <c r="A4218" s="2">
        <v>71</v>
      </c>
      <c r="B4218">
        <v>0</v>
      </c>
      <c r="C4218" t="str">
        <f>IF(B4218=0, "No Anemia", "Anemia")</f>
        <v>No Anemia</v>
      </c>
      <c r="D4218" s="2">
        <v>582</v>
      </c>
      <c r="E4218">
        <v>0</v>
      </c>
      <c r="F4218" t="str">
        <f>IF(E4218=0, "No Diabetes", "Diabetes")</f>
        <v>No Diabetes</v>
      </c>
      <c r="G4218" s="2">
        <v>20</v>
      </c>
      <c r="H4218">
        <v>1</v>
      </c>
      <c r="I4218" t="str">
        <f>IF(H4218=0, "No High Blood Pressure", "High Blood Pressure")</f>
        <v>High Blood Pressure</v>
      </c>
      <c r="J4218" s="2">
        <v>140000</v>
      </c>
      <c r="K4218" s="1">
        <v>4.4000000000000004</v>
      </c>
      <c r="L4218" s="2">
        <v>133</v>
      </c>
      <c r="M4218">
        <v>1</v>
      </c>
      <c r="N4218">
        <v>0</v>
      </c>
      <c r="O4218" t="str">
        <f>IF(M4217=0, "Female", "Male")</f>
        <v>Female</v>
      </c>
      <c r="P4218">
        <v>0</v>
      </c>
      <c r="Q4218" t="str">
        <f>IF(P4218=0, "Non Smoker", "Smoker")</f>
        <v>Non Smoker</v>
      </c>
      <c r="R4218" s="2">
        <v>21</v>
      </c>
      <c r="S4218" s="2" t="str">
        <f t="shared" si="65"/>
        <v>Dead</v>
      </c>
      <c r="T4218">
        <v>0</v>
      </c>
      <c r="U4218">
        <v>1</v>
      </c>
    </row>
    <row r="4219" spans="1:21" x14ac:dyDescent="0.3">
      <c r="A4219" s="2">
        <v>72</v>
      </c>
      <c r="B4219">
        <v>1</v>
      </c>
      <c r="C4219" t="str">
        <f>IF(B4219=0, "No Anemia", "Anemia")</f>
        <v>Anemia</v>
      </c>
      <c r="D4219" s="2">
        <v>110</v>
      </c>
      <c r="E4219">
        <v>0</v>
      </c>
      <c r="F4219" t="str">
        <f>IF(E4219=0, "No Diabetes", "Diabetes")</f>
        <v>No Diabetes</v>
      </c>
      <c r="G4219" s="2">
        <v>25</v>
      </c>
      <c r="H4219">
        <v>0</v>
      </c>
      <c r="I4219" t="str">
        <f>IF(H4219=0, "No High Blood Pressure", "High Blood Pressure")</f>
        <v>No High Blood Pressure</v>
      </c>
      <c r="J4219" s="2">
        <v>237000</v>
      </c>
      <c r="K4219" s="1">
        <v>1</v>
      </c>
      <c r="L4219" s="2">
        <v>140</v>
      </c>
      <c r="M4219">
        <v>0</v>
      </c>
      <c r="N4219">
        <v>1</v>
      </c>
      <c r="O4219" t="str">
        <f>IF(M4218=0, "Female", "Male")</f>
        <v>Male</v>
      </c>
      <c r="P4219">
        <v>0</v>
      </c>
      <c r="Q4219" t="str">
        <f>IF(P4219=0, "Non Smoker", "Smoker")</f>
        <v>Non Smoker</v>
      </c>
      <c r="R4219" s="2">
        <v>65</v>
      </c>
      <c r="S4219" s="2" t="str">
        <f t="shared" si="65"/>
        <v>Dead</v>
      </c>
      <c r="T4219">
        <v>0</v>
      </c>
      <c r="U4219">
        <v>1</v>
      </c>
    </row>
    <row r="4220" spans="1:21" x14ac:dyDescent="0.3">
      <c r="A4220" s="2">
        <v>72</v>
      </c>
      <c r="B4220">
        <v>1</v>
      </c>
      <c r="C4220" t="str">
        <f>IF(B4220=0, "No Anemia", "Anemia")</f>
        <v>Anemia</v>
      </c>
      <c r="D4220" s="2">
        <v>110</v>
      </c>
      <c r="E4220">
        <v>0</v>
      </c>
      <c r="F4220" t="str">
        <f>IF(E4220=0, "No Diabetes", "Diabetes")</f>
        <v>No Diabetes</v>
      </c>
      <c r="G4220" s="2">
        <v>25</v>
      </c>
      <c r="H4220">
        <v>0</v>
      </c>
      <c r="I4220" t="str">
        <f>IF(H4220=0, "No High Blood Pressure", "High Blood Pressure")</f>
        <v>No High Blood Pressure</v>
      </c>
      <c r="J4220" s="2">
        <v>237000</v>
      </c>
      <c r="K4220" s="1">
        <v>1</v>
      </c>
      <c r="L4220" s="2">
        <v>140</v>
      </c>
      <c r="M4220">
        <v>0</v>
      </c>
      <c r="N4220">
        <v>1</v>
      </c>
      <c r="O4220" t="str">
        <f>IF(M4219=0, "Female", "Male")</f>
        <v>Female</v>
      </c>
      <c r="P4220">
        <v>0</v>
      </c>
      <c r="Q4220" t="str">
        <f>IF(P4220=0, "Non Smoker", "Smoker")</f>
        <v>Non Smoker</v>
      </c>
      <c r="R4220" s="2">
        <v>65</v>
      </c>
      <c r="S4220" s="2" t="str">
        <f t="shared" si="65"/>
        <v>Dead</v>
      </c>
      <c r="T4220">
        <v>0</v>
      </c>
      <c r="U4220">
        <v>1</v>
      </c>
    </row>
    <row r="4221" spans="1:21" x14ac:dyDescent="0.3">
      <c r="A4221" s="2">
        <v>72</v>
      </c>
      <c r="B4221">
        <v>0</v>
      </c>
      <c r="C4221" t="str">
        <f>IF(B4221=0, "No Anemia", "Anemia")</f>
        <v>No Anemia</v>
      </c>
      <c r="D4221" s="2">
        <v>211</v>
      </c>
      <c r="E4221">
        <v>1</v>
      </c>
      <c r="F4221" t="str">
        <f>IF(E4221=0, "No Diabetes", "Diabetes")</f>
        <v>Diabetes</v>
      </c>
      <c r="G4221" s="2">
        <v>25</v>
      </c>
      <c r="H4221">
        <v>0</v>
      </c>
      <c r="I4221" t="str">
        <f>IF(H4221=0, "No High Blood Pressure", "High Blood Pressure")</f>
        <v>No High Blood Pressure</v>
      </c>
      <c r="J4221" s="2">
        <v>318000</v>
      </c>
      <c r="K4221" s="1">
        <v>1.2</v>
      </c>
      <c r="L4221" s="2">
        <v>134</v>
      </c>
      <c r="M4221">
        <v>0</v>
      </c>
      <c r="N4221">
        <v>1</v>
      </c>
      <c r="O4221" t="str">
        <f>IF(M4220=0, "Female", "Male")</f>
        <v>Female</v>
      </c>
      <c r="P4221">
        <v>0</v>
      </c>
      <c r="Q4221" t="str">
        <f>IF(P4221=0, "Non Smoker", "Smoker")</f>
        <v>Non Smoker</v>
      </c>
      <c r="R4221" s="2">
        <v>207</v>
      </c>
      <c r="S4221" s="2" t="str">
        <f t="shared" si="65"/>
        <v>Alive</v>
      </c>
      <c r="T4221">
        <v>1</v>
      </c>
      <c r="U4221">
        <v>0</v>
      </c>
    </row>
    <row r="4222" spans="1:21" x14ac:dyDescent="0.3">
      <c r="A4222" s="2">
        <v>72</v>
      </c>
      <c r="B4222">
        <v>1</v>
      </c>
      <c r="C4222" t="str">
        <f>IF(B4222=0, "No Anemia", "Anemia")</f>
        <v>Anemia</v>
      </c>
      <c r="D4222" s="2">
        <v>110</v>
      </c>
      <c r="E4222">
        <v>1</v>
      </c>
      <c r="F4222" t="str">
        <f>IF(E4222=0, "No Diabetes", "Diabetes")</f>
        <v>Diabetes</v>
      </c>
      <c r="G4222" s="2">
        <v>50</v>
      </c>
      <c r="H4222">
        <v>1</v>
      </c>
      <c r="I4222" t="str">
        <f>IF(H4222=0, "No High Blood Pressure", "High Blood Pressure")</f>
        <v>High Blood Pressure</v>
      </c>
      <c r="J4222" s="2">
        <v>218000</v>
      </c>
      <c r="K4222" s="1">
        <v>1</v>
      </c>
      <c r="L4222" s="2">
        <v>134</v>
      </c>
      <c r="M4222">
        <v>1</v>
      </c>
      <c r="N4222">
        <v>0</v>
      </c>
      <c r="O4222" t="str">
        <f>IF(M4221=0, "Female", "Male")</f>
        <v>Female</v>
      </c>
      <c r="P4222">
        <v>0</v>
      </c>
      <c r="Q4222" t="str">
        <f>IF(P4222=0, "Non Smoker", "Smoker")</f>
        <v>Non Smoker</v>
      </c>
      <c r="R4222" s="2">
        <v>33</v>
      </c>
      <c r="S4222" s="2" t="str">
        <f t="shared" si="65"/>
        <v>Alive</v>
      </c>
      <c r="T4222">
        <v>1</v>
      </c>
      <c r="U4222">
        <v>0</v>
      </c>
    </row>
    <row r="4223" spans="1:21" x14ac:dyDescent="0.3">
      <c r="A4223" s="2">
        <v>72</v>
      </c>
      <c r="B4223">
        <v>1</v>
      </c>
      <c r="C4223" t="str">
        <f>IF(B4223=0, "No Anemia", "Anemia")</f>
        <v>Anemia</v>
      </c>
      <c r="D4223" s="2">
        <v>328</v>
      </c>
      <c r="E4223">
        <v>0</v>
      </c>
      <c r="F4223" t="str">
        <f>IF(E4223=0, "No Diabetes", "Diabetes")</f>
        <v>No Diabetes</v>
      </c>
      <c r="G4223" s="2">
        <v>30</v>
      </c>
      <c r="H4223">
        <v>1</v>
      </c>
      <c r="I4223" t="str">
        <f>IF(H4223=0, "No High Blood Pressure", "High Blood Pressure")</f>
        <v>High Blood Pressure</v>
      </c>
      <c r="J4223" s="2">
        <v>62100</v>
      </c>
      <c r="K4223" s="1">
        <v>1.7</v>
      </c>
      <c r="L4223" s="2">
        <v>138</v>
      </c>
      <c r="M4223">
        <v>0</v>
      </c>
      <c r="N4223">
        <v>1</v>
      </c>
      <c r="O4223" t="str">
        <f>IF(M4222=0, "Female", "Male")</f>
        <v>Male</v>
      </c>
      <c r="P4223">
        <v>1</v>
      </c>
      <c r="Q4223" t="str">
        <f>IF(P4223=0, "Non Smoker", "Smoker")</f>
        <v>Smoker</v>
      </c>
      <c r="R4223" s="2">
        <v>88</v>
      </c>
      <c r="S4223" s="2" t="str">
        <f t="shared" si="65"/>
        <v>Dead</v>
      </c>
      <c r="T4223">
        <v>0</v>
      </c>
      <c r="U4223">
        <v>1</v>
      </c>
    </row>
    <row r="4224" spans="1:21" x14ac:dyDescent="0.3">
      <c r="A4224" s="2">
        <v>72</v>
      </c>
      <c r="B4224">
        <v>1</v>
      </c>
      <c r="C4224" t="str">
        <f>IF(B4224=0, "No Anemia", "Anemia")</f>
        <v>Anemia</v>
      </c>
      <c r="D4224" s="2">
        <v>110</v>
      </c>
      <c r="E4224">
        <v>0</v>
      </c>
      <c r="F4224" t="str">
        <f>IF(E4224=0, "No Diabetes", "Diabetes")</f>
        <v>No Diabetes</v>
      </c>
      <c r="G4224" s="2">
        <v>25</v>
      </c>
      <c r="H4224">
        <v>0</v>
      </c>
      <c r="I4224" t="str">
        <f>IF(H4224=0, "No High Blood Pressure", "High Blood Pressure")</f>
        <v>No High Blood Pressure</v>
      </c>
      <c r="J4224" s="2">
        <v>237000</v>
      </c>
      <c r="K4224" s="1">
        <v>1</v>
      </c>
      <c r="L4224" s="2">
        <v>140</v>
      </c>
      <c r="M4224">
        <v>0</v>
      </c>
      <c r="N4224">
        <v>1</v>
      </c>
      <c r="O4224" t="str">
        <f>IF(M4223=0, "Female", "Male")</f>
        <v>Female</v>
      </c>
      <c r="P4224">
        <v>0</v>
      </c>
      <c r="Q4224" t="str">
        <f>IF(P4224=0, "Non Smoker", "Smoker")</f>
        <v>Non Smoker</v>
      </c>
      <c r="R4224" s="2">
        <v>65</v>
      </c>
      <c r="S4224" s="2" t="str">
        <f t="shared" si="65"/>
        <v>Dead</v>
      </c>
      <c r="T4224">
        <v>0</v>
      </c>
      <c r="U4224">
        <v>1</v>
      </c>
    </row>
    <row r="4225" spans="1:21" x14ac:dyDescent="0.3">
      <c r="A4225" s="2">
        <v>72</v>
      </c>
      <c r="B4225">
        <v>1</v>
      </c>
      <c r="C4225" t="str">
        <f>IF(B4225=0, "No Anemia", "Anemia")</f>
        <v>Anemia</v>
      </c>
      <c r="D4225" s="2">
        <v>328</v>
      </c>
      <c r="E4225">
        <v>0</v>
      </c>
      <c r="F4225" t="str">
        <f>IF(E4225=0, "No Diabetes", "Diabetes")</f>
        <v>No Diabetes</v>
      </c>
      <c r="G4225" s="2">
        <v>30</v>
      </c>
      <c r="H4225">
        <v>1</v>
      </c>
      <c r="I4225" t="str">
        <f>IF(H4225=0, "No High Blood Pressure", "High Blood Pressure")</f>
        <v>High Blood Pressure</v>
      </c>
      <c r="J4225" s="2">
        <v>266000</v>
      </c>
      <c r="K4225" s="1">
        <v>1.7</v>
      </c>
      <c r="L4225" s="2">
        <v>138</v>
      </c>
      <c r="M4225">
        <v>1</v>
      </c>
      <c r="N4225">
        <v>0</v>
      </c>
      <c r="O4225" t="str">
        <f>IF(M4224=0, "Female", "Male")</f>
        <v>Female</v>
      </c>
      <c r="P4225">
        <v>1</v>
      </c>
      <c r="Q4225" t="str">
        <f>IF(P4225=0, "Non Smoker", "Smoker")</f>
        <v>Smoker</v>
      </c>
      <c r="R4225" s="2">
        <v>88</v>
      </c>
      <c r="S4225" s="2" t="str">
        <f t="shared" si="65"/>
        <v>Dead</v>
      </c>
      <c r="T4225">
        <v>0</v>
      </c>
      <c r="U4225">
        <v>1</v>
      </c>
    </row>
    <row r="4226" spans="1:21" x14ac:dyDescent="0.3">
      <c r="A4226" s="2">
        <v>72</v>
      </c>
      <c r="B4226">
        <v>1</v>
      </c>
      <c r="C4226" t="str">
        <f>IF(B4226=0, "No Anemia", "Anemia")</f>
        <v>Anemia</v>
      </c>
      <c r="D4226" s="2">
        <v>110</v>
      </c>
      <c r="E4226">
        <v>0</v>
      </c>
      <c r="F4226" t="str">
        <f>IF(E4226=0, "No Diabetes", "Diabetes")</f>
        <v>No Diabetes</v>
      </c>
      <c r="G4226" s="2">
        <v>25</v>
      </c>
      <c r="H4226">
        <v>0</v>
      </c>
      <c r="I4226" t="str">
        <f>IF(H4226=0, "No High Blood Pressure", "High Blood Pressure")</f>
        <v>No High Blood Pressure</v>
      </c>
      <c r="J4226" s="2">
        <v>237000</v>
      </c>
      <c r="K4226" s="1">
        <v>1</v>
      </c>
      <c r="L4226" s="2">
        <v>140</v>
      </c>
      <c r="M4226">
        <v>0</v>
      </c>
      <c r="N4226">
        <v>1</v>
      </c>
      <c r="O4226" t="str">
        <f>IF(M4225=0, "Female", "Male")</f>
        <v>Male</v>
      </c>
      <c r="P4226">
        <v>0</v>
      </c>
      <c r="Q4226" t="str">
        <f>IF(P4226=0, "Non Smoker", "Smoker")</f>
        <v>Non Smoker</v>
      </c>
      <c r="R4226" s="2">
        <v>65</v>
      </c>
      <c r="S4226" s="2" t="str">
        <f t="shared" ref="S4226:S4289" si="66">IF(T4226=1, "Alive", "Dead")</f>
        <v>Dead</v>
      </c>
      <c r="T4226">
        <v>0</v>
      </c>
      <c r="U4226">
        <v>1</v>
      </c>
    </row>
    <row r="4227" spans="1:21" x14ac:dyDescent="0.3">
      <c r="A4227" s="2">
        <v>72</v>
      </c>
      <c r="B4227">
        <v>0</v>
      </c>
      <c r="C4227" t="str">
        <f>IF(B4227=0, "No Anemia", "Anemia")</f>
        <v>No Anemia</v>
      </c>
      <c r="D4227" s="2">
        <v>211</v>
      </c>
      <c r="E4227">
        <v>1</v>
      </c>
      <c r="F4227" t="str">
        <f>IF(E4227=0, "No Diabetes", "Diabetes")</f>
        <v>Diabetes</v>
      </c>
      <c r="G4227" s="2">
        <v>25</v>
      </c>
      <c r="H4227">
        <v>0</v>
      </c>
      <c r="I4227" t="str">
        <f>IF(H4227=0, "No High Blood Pressure", "High Blood Pressure")</f>
        <v>No High Blood Pressure</v>
      </c>
      <c r="J4227" s="2">
        <v>318000</v>
      </c>
      <c r="K4227" s="1">
        <v>1.2</v>
      </c>
      <c r="L4227" s="2">
        <v>134</v>
      </c>
      <c r="M4227">
        <v>0</v>
      </c>
      <c r="N4227">
        <v>1</v>
      </c>
      <c r="O4227" t="str">
        <f>IF(M4226=0, "Female", "Male")</f>
        <v>Female</v>
      </c>
      <c r="P4227">
        <v>0</v>
      </c>
      <c r="Q4227" t="str">
        <f>IF(P4227=0, "Non Smoker", "Smoker")</f>
        <v>Non Smoker</v>
      </c>
      <c r="R4227" s="2">
        <v>207</v>
      </c>
      <c r="S4227" s="2" t="str">
        <f t="shared" si="66"/>
        <v>Alive</v>
      </c>
      <c r="T4227">
        <v>1</v>
      </c>
      <c r="U4227">
        <v>0</v>
      </c>
    </row>
    <row r="4228" spans="1:21" x14ac:dyDescent="0.3">
      <c r="A4228" s="2">
        <v>72</v>
      </c>
      <c r="B4228">
        <v>1</v>
      </c>
      <c r="C4228" t="str">
        <f>IF(B4228=0, "No Anemia", "Anemia")</f>
        <v>Anemia</v>
      </c>
      <c r="D4228" s="2">
        <v>110</v>
      </c>
      <c r="E4228">
        <v>0</v>
      </c>
      <c r="F4228" t="str">
        <f>IF(E4228=0, "No Diabetes", "Diabetes")</f>
        <v>No Diabetes</v>
      </c>
      <c r="G4228" s="2">
        <v>25</v>
      </c>
      <c r="H4228">
        <v>0</v>
      </c>
      <c r="I4228" t="str">
        <f>IF(H4228=0, "No High Blood Pressure", "High Blood Pressure")</f>
        <v>No High Blood Pressure</v>
      </c>
      <c r="J4228" s="2">
        <v>237000</v>
      </c>
      <c r="K4228" s="1">
        <v>1</v>
      </c>
      <c r="L4228" s="2">
        <v>140</v>
      </c>
      <c r="M4228">
        <v>0</v>
      </c>
      <c r="N4228">
        <v>1</v>
      </c>
      <c r="O4228" t="str">
        <f>IF(M4227=0, "Female", "Male")</f>
        <v>Female</v>
      </c>
      <c r="P4228">
        <v>0</v>
      </c>
      <c r="Q4228" t="str">
        <f>IF(P4228=0, "Non Smoker", "Smoker")</f>
        <v>Non Smoker</v>
      </c>
      <c r="R4228" s="2">
        <v>65</v>
      </c>
      <c r="S4228" s="2" t="str">
        <f t="shared" si="66"/>
        <v>Dead</v>
      </c>
      <c r="T4228">
        <v>0</v>
      </c>
      <c r="U4228">
        <v>1</v>
      </c>
    </row>
    <row r="4229" spans="1:21" x14ac:dyDescent="0.3">
      <c r="A4229" s="2">
        <v>72</v>
      </c>
      <c r="B4229">
        <v>1</v>
      </c>
      <c r="C4229" t="str">
        <f>IF(B4229=0, "No Anemia", "Anemia")</f>
        <v>Anemia</v>
      </c>
      <c r="D4229" s="2">
        <v>328</v>
      </c>
      <c r="E4229">
        <v>0</v>
      </c>
      <c r="F4229" t="str">
        <f>IF(E4229=0, "No Diabetes", "Diabetes")</f>
        <v>No Diabetes</v>
      </c>
      <c r="G4229" s="2">
        <v>30</v>
      </c>
      <c r="H4229">
        <v>1</v>
      </c>
      <c r="I4229" t="str">
        <f>IF(H4229=0, "No High Blood Pressure", "High Blood Pressure")</f>
        <v>High Blood Pressure</v>
      </c>
      <c r="J4229" s="2">
        <v>210000</v>
      </c>
      <c r="K4229" s="1">
        <v>1.7</v>
      </c>
      <c r="L4229" s="2">
        <v>138</v>
      </c>
      <c r="M4229">
        <v>1</v>
      </c>
      <c r="N4229">
        <v>0</v>
      </c>
      <c r="O4229" t="str">
        <f>IF(M4228=0, "Female", "Male")</f>
        <v>Female</v>
      </c>
      <c r="P4229">
        <v>1</v>
      </c>
      <c r="Q4229" t="str">
        <f>IF(P4229=0, "Non Smoker", "Smoker")</f>
        <v>Smoker</v>
      </c>
      <c r="R4229" s="2">
        <v>88</v>
      </c>
      <c r="S4229" s="2" t="str">
        <f t="shared" si="66"/>
        <v>Dead</v>
      </c>
      <c r="T4229">
        <v>0</v>
      </c>
      <c r="U4229">
        <v>1</v>
      </c>
    </row>
    <row r="4230" spans="1:21" x14ac:dyDescent="0.3">
      <c r="A4230" s="2">
        <v>72</v>
      </c>
      <c r="B4230">
        <v>0</v>
      </c>
      <c r="C4230" t="str">
        <f>IF(B4230=0, "No Anemia", "Anemia")</f>
        <v>No Anemia</v>
      </c>
      <c r="D4230" s="2">
        <v>211</v>
      </c>
      <c r="E4230">
        <v>1</v>
      </c>
      <c r="F4230" t="str">
        <f>IF(E4230=0, "No Diabetes", "Diabetes")</f>
        <v>Diabetes</v>
      </c>
      <c r="G4230" s="2">
        <v>25</v>
      </c>
      <c r="H4230">
        <v>0</v>
      </c>
      <c r="I4230" t="str">
        <f>IF(H4230=0, "No High Blood Pressure", "High Blood Pressure")</f>
        <v>No High Blood Pressure</v>
      </c>
      <c r="J4230" s="2">
        <v>318000</v>
      </c>
      <c r="K4230" s="1">
        <v>1.2</v>
      </c>
      <c r="L4230" s="2">
        <v>134</v>
      </c>
      <c r="M4230">
        <v>0</v>
      </c>
      <c r="N4230">
        <v>1</v>
      </c>
      <c r="O4230" t="str">
        <f>IF(M4229=0, "Female", "Male")</f>
        <v>Male</v>
      </c>
      <c r="P4230">
        <v>0</v>
      </c>
      <c r="Q4230" t="str">
        <f>IF(P4230=0, "Non Smoker", "Smoker")</f>
        <v>Non Smoker</v>
      </c>
      <c r="R4230" s="2">
        <v>207</v>
      </c>
      <c r="S4230" s="2" t="str">
        <f t="shared" si="66"/>
        <v>Alive</v>
      </c>
      <c r="T4230">
        <v>1</v>
      </c>
      <c r="U4230">
        <v>0</v>
      </c>
    </row>
    <row r="4231" spans="1:21" x14ac:dyDescent="0.3">
      <c r="A4231" s="2">
        <v>72</v>
      </c>
      <c r="B4231">
        <v>1</v>
      </c>
      <c r="C4231" t="str">
        <f>IF(B4231=0, "No Anemia", "Anemia")</f>
        <v>Anemia</v>
      </c>
      <c r="D4231" s="2">
        <v>110</v>
      </c>
      <c r="E4231">
        <v>0</v>
      </c>
      <c r="F4231" t="str">
        <f>IF(E4231=0, "No Diabetes", "Diabetes")</f>
        <v>No Diabetes</v>
      </c>
      <c r="G4231" s="2">
        <v>25</v>
      </c>
      <c r="H4231">
        <v>0</v>
      </c>
      <c r="I4231" t="str">
        <f>IF(H4231=0, "No High Blood Pressure", "High Blood Pressure")</f>
        <v>No High Blood Pressure</v>
      </c>
      <c r="J4231" s="2">
        <v>237000</v>
      </c>
      <c r="K4231" s="1">
        <v>1</v>
      </c>
      <c r="L4231" s="2">
        <v>140</v>
      </c>
      <c r="M4231">
        <v>0</v>
      </c>
      <c r="N4231">
        <v>1</v>
      </c>
      <c r="O4231" t="str">
        <f>IF(M4230=0, "Female", "Male")</f>
        <v>Female</v>
      </c>
      <c r="P4231">
        <v>0</v>
      </c>
      <c r="Q4231" t="str">
        <f>IF(P4231=0, "Non Smoker", "Smoker")</f>
        <v>Non Smoker</v>
      </c>
      <c r="R4231" s="2">
        <v>65</v>
      </c>
      <c r="S4231" s="2" t="str">
        <f t="shared" si="66"/>
        <v>Dead</v>
      </c>
      <c r="T4231">
        <v>0</v>
      </c>
      <c r="U4231">
        <v>1</v>
      </c>
    </row>
    <row r="4232" spans="1:21" x14ac:dyDescent="0.3">
      <c r="A4232" s="2">
        <v>72</v>
      </c>
      <c r="B4232">
        <v>1</v>
      </c>
      <c r="C4232" t="str">
        <f>IF(B4232=0, "No Anemia", "Anemia")</f>
        <v>Anemia</v>
      </c>
      <c r="D4232" s="2">
        <v>110</v>
      </c>
      <c r="E4232">
        <v>0</v>
      </c>
      <c r="F4232" t="str">
        <f>IF(E4232=0, "No Diabetes", "Diabetes")</f>
        <v>No Diabetes</v>
      </c>
      <c r="G4232" s="2">
        <v>25</v>
      </c>
      <c r="H4232">
        <v>0</v>
      </c>
      <c r="I4232" t="str">
        <f>IF(H4232=0, "No High Blood Pressure", "High Blood Pressure")</f>
        <v>No High Blood Pressure</v>
      </c>
      <c r="J4232" s="2">
        <v>237000</v>
      </c>
      <c r="K4232" s="1">
        <v>1</v>
      </c>
      <c r="L4232" s="2">
        <v>140</v>
      </c>
      <c r="M4232">
        <v>0</v>
      </c>
      <c r="N4232">
        <v>1</v>
      </c>
      <c r="O4232" t="str">
        <f>IF(M4231=0, "Female", "Male")</f>
        <v>Female</v>
      </c>
      <c r="P4232">
        <v>0</v>
      </c>
      <c r="Q4232" t="str">
        <f>IF(P4232=0, "Non Smoker", "Smoker")</f>
        <v>Non Smoker</v>
      </c>
      <c r="R4232" s="2">
        <v>65</v>
      </c>
      <c r="S4232" s="2" t="str">
        <f t="shared" si="66"/>
        <v>Dead</v>
      </c>
      <c r="T4232">
        <v>0</v>
      </c>
      <c r="U4232">
        <v>1</v>
      </c>
    </row>
    <row r="4233" spans="1:21" x14ac:dyDescent="0.3">
      <c r="A4233" s="2">
        <v>72</v>
      </c>
      <c r="B4233">
        <v>1</v>
      </c>
      <c r="C4233" t="str">
        <f>IF(B4233=0, "No Anemia", "Anemia")</f>
        <v>Anemia</v>
      </c>
      <c r="D4233" s="2">
        <v>110</v>
      </c>
      <c r="E4233">
        <v>0</v>
      </c>
      <c r="F4233" t="str">
        <f>IF(E4233=0, "No Diabetes", "Diabetes")</f>
        <v>No Diabetes</v>
      </c>
      <c r="G4233" s="2">
        <v>25</v>
      </c>
      <c r="H4233">
        <v>0</v>
      </c>
      <c r="I4233" t="str">
        <f>IF(H4233=0, "No High Blood Pressure", "High Blood Pressure")</f>
        <v>No High Blood Pressure</v>
      </c>
      <c r="J4233" s="2">
        <v>237000</v>
      </c>
      <c r="K4233" s="1">
        <v>1</v>
      </c>
      <c r="L4233" s="2">
        <v>140</v>
      </c>
      <c r="M4233">
        <v>0</v>
      </c>
      <c r="N4233">
        <v>1</v>
      </c>
      <c r="O4233" t="str">
        <f>IF(M4232=0, "Female", "Male")</f>
        <v>Female</v>
      </c>
      <c r="P4233">
        <v>0</v>
      </c>
      <c r="Q4233" t="str">
        <f>IF(P4233=0, "Non Smoker", "Smoker")</f>
        <v>Non Smoker</v>
      </c>
      <c r="R4233" s="2">
        <v>65</v>
      </c>
      <c r="S4233" s="2" t="str">
        <f t="shared" si="66"/>
        <v>Dead</v>
      </c>
      <c r="T4233">
        <v>0</v>
      </c>
      <c r="U4233">
        <v>1</v>
      </c>
    </row>
    <row r="4234" spans="1:21" x14ac:dyDescent="0.3">
      <c r="A4234" s="2">
        <v>72</v>
      </c>
      <c r="B4234">
        <v>0</v>
      </c>
      <c r="C4234" t="str">
        <f>IF(B4234=0, "No Anemia", "Anemia")</f>
        <v>No Anemia</v>
      </c>
      <c r="D4234" s="2">
        <v>211</v>
      </c>
      <c r="E4234">
        <v>1</v>
      </c>
      <c r="F4234" t="str">
        <f>IF(E4234=0, "No Diabetes", "Diabetes")</f>
        <v>Diabetes</v>
      </c>
      <c r="G4234" s="2">
        <v>25</v>
      </c>
      <c r="H4234">
        <v>0</v>
      </c>
      <c r="I4234" t="str">
        <f>IF(H4234=0, "No High Blood Pressure", "High Blood Pressure")</f>
        <v>No High Blood Pressure</v>
      </c>
      <c r="J4234" s="2">
        <v>318000</v>
      </c>
      <c r="K4234" s="1">
        <v>1.2</v>
      </c>
      <c r="L4234" s="2">
        <v>134</v>
      </c>
      <c r="M4234">
        <v>0</v>
      </c>
      <c r="N4234">
        <v>1</v>
      </c>
      <c r="O4234" t="str">
        <f>IF(M4233=0, "Female", "Male")</f>
        <v>Female</v>
      </c>
      <c r="P4234">
        <v>0</v>
      </c>
      <c r="Q4234" t="str">
        <f>IF(P4234=0, "Non Smoker", "Smoker")</f>
        <v>Non Smoker</v>
      </c>
      <c r="R4234" s="2">
        <v>207</v>
      </c>
      <c r="S4234" s="2" t="str">
        <f t="shared" si="66"/>
        <v>Alive</v>
      </c>
      <c r="T4234">
        <v>1</v>
      </c>
      <c r="U4234">
        <v>0</v>
      </c>
    </row>
    <row r="4235" spans="1:21" x14ac:dyDescent="0.3">
      <c r="A4235" s="2">
        <v>72</v>
      </c>
      <c r="B4235">
        <v>0</v>
      </c>
      <c r="C4235" t="str">
        <f>IF(B4235=0, "No Anemia", "Anemia")</f>
        <v>No Anemia</v>
      </c>
      <c r="D4235" s="2">
        <v>211</v>
      </c>
      <c r="E4235">
        <v>1</v>
      </c>
      <c r="F4235" t="str">
        <f>IF(E4235=0, "No Diabetes", "Diabetes")</f>
        <v>Diabetes</v>
      </c>
      <c r="G4235" s="2">
        <v>25</v>
      </c>
      <c r="H4235">
        <v>0</v>
      </c>
      <c r="I4235" t="str">
        <f>IF(H4235=0, "No High Blood Pressure", "High Blood Pressure")</f>
        <v>No High Blood Pressure</v>
      </c>
      <c r="J4235" s="2">
        <v>318000</v>
      </c>
      <c r="K4235" s="1">
        <v>1.2</v>
      </c>
      <c r="L4235" s="2">
        <v>134</v>
      </c>
      <c r="M4235">
        <v>0</v>
      </c>
      <c r="N4235">
        <v>1</v>
      </c>
      <c r="O4235" t="str">
        <f>IF(M4234=0, "Female", "Male")</f>
        <v>Female</v>
      </c>
      <c r="P4235">
        <v>0</v>
      </c>
      <c r="Q4235" t="str">
        <f>IF(P4235=0, "Non Smoker", "Smoker")</f>
        <v>Non Smoker</v>
      </c>
      <c r="R4235" s="2">
        <v>207</v>
      </c>
      <c r="S4235" s="2" t="str">
        <f t="shared" si="66"/>
        <v>Alive</v>
      </c>
      <c r="T4235">
        <v>1</v>
      </c>
      <c r="U4235">
        <v>0</v>
      </c>
    </row>
    <row r="4236" spans="1:21" x14ac:dyDescent="0.3">
      <c r="A4236" s="2">
        <v>72</v>
      </c>
      <c r="B4236">
        <v>1</v>
      </c>
      <c r="C4236" t="str">
        <f>IF(B4236=0, "No Anemia", "Anemia")</f>
        <v>Anemia</v>
      </c>
      <c r="D4236" s="2">
        <v>110</v>
      </c>
      <c r="E4236">
        <v>0</v>
      </c>
      <c r="F4236" t="str">
        <f>IF(E4236=0, "No Diabetes", "Diabetes")</f>
        <v>No Diabetes</v>
      </c>
      <c r="G4236" s="2">
        <v>25</v>
      </c>
      <c r="H4236">
        <v>0</v>
      </c>
      <c r="I4236" t="str">
        <f>IF(H4236=0, "No High Blood Pressure", "High Blood Pressure")</f>
        <v>No High Blood Pressure</v>
      </c>
      <c r="J4236" s="2">
        <v>237000</v>
      </c>
      <c r="K4236" s="1">
        <v>1</v>
      </c>
      <c r="L4236" s="2">
        <v>140</v>
      </c>
      <c r="M4236">
        <v>0</v>
      </c>
      <c r="N4236">
        <v>1</v>
      </c>
      <c r="O4236" t="str">
        <f>IF(M4235=0, "Female", "Male")</f>
        <v>Female</v>
      </c>
      <c r="P4236">
        <v>0</v>
      </c>
      <c r="Q4236" t="str">
        <f>IF(P4236=0, "Non Smoker", "Smoker")</f>
        <v>Non Smoker</v>
      </c>
      <c r="R4236" s="2">
        <v>65</v>
      </c>
      <c r="S4236" s="2" t="str">
        <f t="shared" si="66"/>
        <v>Dead</v>
      </c>
      <c r="T4236">
        <v>0</v>
      </c>
      <c r="U4236">
        <v>1</v>
      </c>
    </row>
    <row r="4237" spans="1:21" x14ac:dyDescent="0.3">
      <c r="A4237" s="2">
        <v>72</v>
      </c>
      <c r="B4237">
        <v>0</v>
      </c>
      <c r="C4237" t="str">
        <f>IF(B4237=0, "No Anemia", "Anemia")</f>
        <v>No Anemia</v>
      </c>
      <c r="D4237" s="2">
        <v>211</v>
      </c>
      <c r="E4237">
        <v>1</v>
      </c>
      <c r="F4237" t="str">
        <f>IF(E4237=0, "No Diabetes", "Diabetes")</f>
        <v>Diabetes</v>
      </c>
      <c r="G4237" s="2">
        <v>25</v>
      </c>
      <c r="H4237">
        <v>0</v>
      </c>
      <c r="I4237" t="str">
        <f>IF(H4237=0, "No High Blood Pressure", "High Blood Pressure")</f>
        <v>No High Blood Pressure</v>
      </c>
      <c r="J4237" s="2">
        <v>318000</v>
      </c>
      <c r="K4237" s="1">
        <v>1.2</v>
      </c>
      <c r="L4237" s="2">
        <v>134</v>
      </c>
      <c r="M4237">
        <v>0</v>
      </c>
      <c r="N4237">
        <v>1</v>
      </c>
      <c r="O4237" t="str">
        <f>IF(M4236=0, "Female", "Male")</f>
        <v>Female</v>
      </c>
      <c r="P4237">
        <v>0</v>
      </c>
      <c r="Q4237" t="str">
        <f>IF(P4237=0, "Non Smoker", "Smoker")</f>
        <v>Non Smoker</v>
      </c>
      <c r="R4237" s="2">
        <v>207</v>
      </c>
      <c r="S4237" s="2" t="str">
        <f t="shared" si="66"/>
        <v>Alive</v>
      </c>
      <c r="T4237">
        <v>1</v>
      </c>
      <c r="U4237">
        <v>0</v>
      </c>
    </row>
    <row r="4238" spans="1:21" x14ac:dyDescent="0.3">
      <c r="A4238" s="2">
        <v>72</v>
      </c>
      <c r="B4238">
        <v>0</v>
      </c>
      <c r="C4238" t="str">
        <f>IF(B4238=0, "No Anemia", "Anemia")</f>
        <v>No Anemia</v>
      </c>
      <c r="D4238" s="2">
        <v>189</v>
      </c>
      <c r="E4238">
        <v>0</v>
      </c>
      <c r="F4238" t="str">
        <f>IF(E4238=0, "No Diabetes", "Diabetes")</f>
        <v>No Diabetes</v>
      </c>
      <c r="G4238" s="2">
        <v>45</v>
      </c>
      <c r="H4238">
        <v>1</v>
      </c>
      <c r="I4238" t="str">
        <f>IF(H4238=0, "No High Blood Pressure", "High Blood Pressure")</f>
        <v>High Blood Pressure</v>
      </c>
      <c r="J4238" s="2">
        <v>235000</v>
      </c>
      <c r="K4238" s="1">
        <v>2.5</v>
      </c>
      <c r="L4238" s="2">
        <v>135</v>
      </c>
      <c r="M4238">
        <v>0</v>
      </c>
      <c r="N4238">
        <v>1</v>
      </c>
      <c r="O4238" t="str">
        <f>IF(M4237=0, "Female", "Male")</f>
        <v>Female</v>
      </c>
      <c r="P4238">
        <v>0</v>
      </c>
      <c r="Q4238" t="str">
        <f>IF(P4238=0, "Non Smoker", "Smoker")</f>
        <v>Non Smoker</v>
      </c>
      <c r="R4238" s="2">
        <v>115</v>
      </c>
      <c r="S4238" s="2" t="str">
        <f t="shared" si="66"/>
        <v>Dead</v>
      </c>
      <c r="T4238">
        <v>0</v>
      </c>
      <c r="U4238">
        <v>1</v>
      </c>
    </row>
    <row r="4239" spans="1:21" x14ac:dyDescent="0.3">
      <c r="A4239" s="2">
        <v>72</v>
      </c>
      <c r="B4239">
        <v>1</v>
      </c>
      <c r="C4239" t="str">
        <f>IF(B4239=0, "No Anemia", "Anemia")</f>
        <v>Anemia</v>
      </c>
      <c r="D4239" s="2">
        <v>328</v>
      </c>
      <c r="E4239">
        <v>0</v>
      </c>
      <c r="F4239" t="str">
        <f>IF(E4239=0, "No Diabetes", "Diabetes")</f>
        <v>No Diabetes</v>
      </c>
      <c r="G4239" s="2">
        <v>30</v>
      </c>
      <c r="H4239">
        <v>1</v>
      </c>
      <c r="I4239" t="str">
        <f>IF(H4239=0, "No High Blood Pressure", "High Blood Pressure")</f>
        <v>High Blood Pressure</v>
      </c>
      <c r="J4239" s="2">
        <v>621000</v>
      </c>
      <c r="K4239" s="1">
        <v>1.7</v>
      </c>
      <c r="L4239" s="2">
        <v>138</v>
      </c>
      <c r="M4239">
        <v>0</v>
      </c>
      <c r="N4239">
        <v>1</v>
      </c>
      <c r="O4239" t="str">
        <f>IF(M4238=0, "Female", "Male")</f>
        <v>Female</v>
      </c>
      <c r="P4239">
        <v>0</v>
      </c>
      <c r="Q4239" t="str">
        <f>IF(P4239=0, "Non Smoker", "Smoker")</f>
        <v>Non Smoker</v>
      </c>
      <c r="R4239" s="2">
        <v>88</v>
      </c>
      <c r="S4239" s="2" t="str">
        <f t="shared" si="66"/>
        <v>Dead</v>
      </c>
      <c r="T4239">
        <v>0</v>
      </c>
      <c r="U4239">
        <v>1</v>
      </c>
    </row>
    <row r="4240" spans="1:21" x14ac:dyDescent="0.3">
      <c r="A4240" s="2">
        <v>72</v>
      </c>
      <c r="B4240">
        <v>1</v>
      </c>
      <c r="C4240" t="str">
        <f>IF(B4240=0, "No Anemia", "Anemia")</f>
        <v>Anemia</v>
      </c>
      <c r="D4240" s="2">
        <v>110</v>
      </c>
      <c r="E4240">
        <v>0</v>
      </c>
      <c r="F4240" t="str">
        <f>IF(E4240=0, "No Diabetes", "Diabetes")</f>
        <v>No Diabetes</v>
      </c>
      <c r="G4240" s="2">
        <v>25</v>
      </c>
      <c r="H4240">
        <v>0</v>
      </c>
      <c r="I4240" t="str">
        <f>IF(H4240=0, "No High Blood Pressure", "High Blood Pressure")</f>
        <v>No High Blood Pressure</v>
      </c>
      <c r="J4240" s="2">
        <v>237000</v>
      </c>
      <c r="K4240" s="1">
        <v>1</v>
      </c>
      <c r="L4240" s="2">
        <v>140</v>
      </c>
      <c r="M4240">
        <v>0</v>
      </c>
      <c r="N4240">
        <v>1</v>
      </c>
      <c r="O4240" t="str">
        <f>IF(M4239=0, "Female", "Male")</f>
        <v>Female</v>
      </c>
      <c r="P4240">
        <v>0</v>
      </c>
      <c r="Q4240" t="str">
        <f>IF(P4240=0, "Non Smoker", "Smoker")</f>
        <v>Non Smoker</v>
      </c>
      <c r="R4240" s="2">
        <v>65</v>
      </c>
      <c r="S4240" s="2" t="str">
        <f t="shared" si="66"/>
        <v>Dead</v>
      </c>
      <c r="T4240">
        <v>0</v>
      </c>
      <c r="U4240">
        <v>1</v>
      </c>
    </row>
    <row r="4241" spans="1:21" x14ac:dyDescent="0.3">
      <c r="A4241" s="2">
        <v>72</v>
      </c>
      <c r="B4241">
        <v>1</v>
      </c>
      <c r="C4241" t="str">
        <f>IF(B4241=0, "No Anemia", "Anemia")</f>
        <v>Anemia</v>
      </c>
      <c r="D4241" s="2">
        <v>110</v>
      </c>
      <c r="E4241">
        <v>1</v>
      </c>
      <c r="F4241" t="str">
        <f>IF(E4241=0, "No Diabetes", "Diabetes")</f>
        <v>Diabetes</v>
      </c>
      <c r="G4241" s="2">
        <v>20</v>
      </c>
      <c r="H4241">
        <v>0</v>
      </c>
      <c r="I4241" t="str">
        <f>IF(H4241=0, "No High Blood Pressure", "High Blood Pressure")</f>
        <v>No High Blood Pressure</v>
      </c>
      <c r="J4241" s="2">
        <v>327000</v>
      </c>
      <c r="K4241" s="1">
        <v>2.7</v>
      </c>
      <c r="L4241" s="2">
        <v>116</v>
      </c>
      <c r="M4241">
        <v>0</v>
      </c>
      <c r="N4241">
        <v>1</v>
      </c>
      <c r="O4241" t="str">
        <f>IF(M4240=0, "Female", "Male")</f>
        <v>Female</v>
      </c>
      <c r="P4241">
        <v>0</v>
      </c>
      <c r="Q4241" t="str">
        <f>IF(P4241=0, "Non Smoker", "Smoker")</f>
        <v>Non Smoker</v>
      </c>
      <c r="R4241" s="2">
        <v>8</v>
      </c>
      <c r="S4241" s="2" t="str">
        <f t="shared" si="66"/>
        <v>Dead</v>
      </c>
      <c r="T4241">
        <v>0</v>
      </c>
      <c r="U4241">
        <v>1</v>
      </c>
    </row>
    <row r="4242" spans="1:21" x14ac:dyDescent="0.3">
      <c r="A4242" s="2">
        <v>72</v>
      </c>
      <c r="B4242">
        <v>0</v>
      </c>
      <c r="C4242" t="str">
        <f>IF(B4242=0, "No Anemia", "Anemia")</f>
        <v>No Anemia</v>
      </c>
      <c r="D4242" s="2">
        <v>211</v>
      </c>
      <c r="E4242">
        <v>1</v>
      </c>
      <c r="F4242" t="str">
        <f>IF(E4242=0, "No Diabetes", "Diabetes")</f>
        <v>Diabetes</v>
      </c>
      <c r="G4242" s="2">
        <v>60</v>
      </c>
      <c r="H4242">
        <v>0</v>
      </c>
      <c r="I4242" t="str">
        <f>IF(H4242=0, "No High Blood Pressure", "High Blood Pressure")</f>
        <v>No High Blood Pressure</v>
      </c>
      <c r="J4242" s="2">
        <v>265000</v>
      </c>
      <c r="K4242" s="1">
        <v>1.4</v>
      </c>
      <c r="L4242" s="2">
        <v>125</v>
      </c>
      <c r="M4242">
        <v>0</v>
      </c>
      <c r="N4242">
        <v>1</v>
      </c>
      <c r="O4242" t="str">
        <f>IF(M4241=0, "Female", "Male")</f>
        <v>Female</v>
      </c>
      <c r="P4242">
        <v>0</v>
      </c>
      <c r="Q4242" t="str">
        <f>IF(P4242=0, "Non Smoker", "Smoker")</f>
        <v>Non Smoker</v>
      </c>
      <c r="R4242" s="2">
        <v>210</v>
      </c>
      <c r="S4242" s="2" t="str">
        <f t="shared" si="66"/>
        <v>Alive</v>
      </c>
      <c r="T4242">
        <v>1</v>
      </c>
      <c r="U4242">
        <v>0</v>
      </c>
    </row>
    <row r="4243" spans="1:21" x14ac:dyDescent="0.3">
      <c r="A4243" s="2">
        <v>72</v>
      </c>
      <c r="B4243">
        <v>1</v>
      </c>
      <c r="C4243" t="str">
        <f>IF(B4243=0, "No Anemia", "Anemia")</f>
        <v>Anemia</v>
      </c>
      <c r="D4243" s="2">
        <v>110</v>
      </c>
      <c r="E4243">
        <v>0</v>
      </c>
      <c r="F4243" t="str">
        <f>IF(E4243=0, "No Diabetes", "Diabetes")</f>
        <v>No Diabetes</v>
      </c>
      <c r="G4243" s="2">
        <v>25</v>
      </c>
      <c r="H4243">
        <v>0</v>
      </c>
      <c r="I4243" t="str">
        <f>IF(H4243=0, "No High Blood Pressure", "High Blood Pressure")</f>
        <v>No High Blood Pressure</v>
      </c>
      <c r="J4243" s="2">
        <v>237000</v>
      </c>
      <c r="K4243" s="1">
        <v>1</v>
      </c>
      <c r="L4243" s="2">
        <v>140</v>
      </c>
      <c r="M4243">
        <v>0</v>
      </c>
      <c r="N4243">
        <v>1</v>
      </c>
      <c r="O4243" t="str">
        <f>IF(M4242=0, "Female", "Male")</f>
        <v>Female</v>
      </c>
      <c r="P4243">
        <v>0</v>
      </c>
      <c r="Q4243" t="str">
        <f>IF(P4243=0, "Non Smoker", "Smoker")</f>
        <v>Non Smoker</v>
      </c>
      <c r="R4243" s="2">
        <v>65</v>
      </c>
      <c r="S4243" s="2" t="str">
        <f t="shared" si="66"/>
        <v>Dead</v>
      </c>
      <c r="T4243">
        <v>0</v>
      </c>
      <c r="U4243">
        <v>1</v>
      </c>
    </row>
    <row r="4244" spans="1:21" x14ac:dyDescent="0.3">
      <c r="A4244" s="2">
        <v>72</v>
      </c>
      <c r="B4244">
        <v>1</v>
      </c>
      <c r="C4244" t="str">
        <f>IF(B4244=0, "No Anemia", "Anemia")</f>
        <v>Anemia</v>
      </c>
      <c r="D4244" s="2">
        <v>110</v>
      </c>
      <c r="E4244">
        <v>0</v>
      </c>
      <c r="F4244" t="str">
        <f>IF(E4244=0, "No Diabetes", "Diabetes")</f>
        <v>No Diabetes</v>
      </c>
      <c r="G4244" s="2">
        <v>25</v>
      </c>
      <c r="H4244">
        <v>0</v>
      </c>
      <c r="I4244" t="str">
        <f>IF(H4244=0, "No High Blood Pressure", "High Blood Pressure")</f>
        <v>No High Blood Pressure</v>
      </c>
      <c r="J4244" s="2">
        <v>237000</v>
      </c>
      <c r="K4244" s="1">
        <v>1</v>
      </c>
      <c r="L4244" s="2">
        <v>140</v>
      </c>
      <c r="M4244">
        <v>0</v>
      </c>
      <c r="N4244">
        <v>1</v>
      </c>
      <c r="O4244" t="str">
        <f>IF(M4243=0, "Female", "Male")</f>
        <v>Female</v>
      </c>
      <c r="P4244">
        <v>0</v>
      </c>
      <c r="Q4244" t="str">
        <f>IF(P4244=0, "Non Smoker", "Smoker")</f>
        <v>Non Smoker</v>
      </c>
      <c r="R4244" s="2">
        <v>65</v>
      </c>
      <c r="S4244" s="2" t="str">
        <f t="shared" si="66"/>
        <v>Dead</v>
      </c>
      <c r="T4244">
        <v>0</v>
      </c>
      <c r="U4244">
        <v>1</v>
      </c>
    </row>
    <row r="4245" spans="1:21" x14ac:dyDescent="0.3">
      <c r="A4245" s="2">
        <v>72</v>
      </c>
      <c r="B4245">
        <v>0</v>
      </c>
      <c r="C4245" t="str">
        <f>IF(B4245=0, "No Anemia", "Anemia")</f>
        <v>No Anemia</v>
      </c>
      <c r="D4245" s="2">
        <v>211</v>
      </c>
      <c r="E4245">
        <v>1</v>
      </c>
      <c r="F4245" t="str">
        <f>IF(E4245=0, "No Diabetes", "Diabetes")</f>
        <v>Diabetes</v>
      </c>
      <c r="G4245" s="2">
        <v>25</v>
      </c>
      <c r="H4245">
        <v>0</v>
      </c>
      <c r="I4245" t="str">
        <f>IF(H4245=0, "No High Blood Pressure", "High Blood Pressure")</f>
        <v>No High Blood Pressure</v>
      </c>
      <c r="J4245" s="2">
        <v>318000</v>
      </c>
      <c r="K4245" s="1">
        <v>1.2</v>
      </c>
      <c r="L4245" s="2">
        <v>134</v>
      </c>
      <c r="M4245">
        <v>0</v>
      </c>
      <c r="N4245">
        <v>1</v>
      </c>
      <c r="O4245" t="str">
        <f>IF(M4244=0, "Female", "Male")</f>
        <v>Female</v>
      </c>
      <c r="P4245">
        <v>0</v>
      </c>
      <c r="Q4245" t="str">
        <f>IF(P4245=0, "Non Smoker", "Smoker")</f>
        <v>Non Smoker</v>
      </c>
      <c r="R4245" s="2">
        <v>207</v>
      </c>
      <c r="S4245" s="2" t="str">
        <f t="shared" si="66"/>
        <v>Alive</v>
      </c>
      <c r="T4245">
        <v>1</v>
      </c>
      <c r="U4245">
        <v>0</v>
      </c>
    </row>
    <row r="4246" spans="1:21" x14ac:dyDescent="0.3">
      <c r="A4246" s="2">
        <v>72</v>
      </c>
      <c r="B4246">
        <v>0</v>
      </c>
      <c r="C4246" t="str">
        <f>IF(B4246=0, "No Anemia", "Anemia")</f>
        <v>No Anemia</v>
      </c>
      <c r="D4246" s="2">
        <v>211</v>
      </c>
      <c r="E4246">
        <v>1</v>
      </c>
      <c r="F4246" t="str">
        <f>IF(E4246=0, "No Diabetes", "Diabetes")</f>
        <v>Diabetes</v>
      </c>
      <c r="G4246" s="2">
        <v>25</v>
      </c>
      <c r="H4246">
        <v>0</v>
      </c>
      <c r="I4246" t="str">
        <f>IF(H4246=0, "No High Blood Pressure", "High Blood Pressure")</f>
        <v>No High Blood Pressure</v>
      </c>
      <c r="J4246" s="2">
        <v>318000</v>
      </c>
      <c r="K4246" s="1">
        <v>1.2</v>
      </c>
      <c r="L4246" s="2">
        <v>134</v>
      </c>
      <c r="M4246">
        <v>0</v>
      </c>
      <c r="N4246">
        <v>1</v>
      </c>
      <c r="O4246" t="str">
        <f>IF(M4245=0, "Female", "Male")</f>
        <v>Female</v>
      </c>
      <c r="P4246">
        <v>0</v>
      </c>
      <c r="Q4246" t="str">
        <f>IF(P4246=0, "Non Smoker", "Smoker")</f>
        <v>Non Smoker</v>
      </c>
      <c r="R4246" s="2">
        <v>207</v>
      </c>
      <c r="S4246" s="2" t="str">
        <f t="shared" si="66"/>
        <v>Alive</v>
      </c>
      <c r="T4246">
        <v>1</v>
      </c>
      <c r="U4246">
        <v>0</v>
      </c>
    </row>
    <row r="4247" spans="1:21" x14ac:dyDescent="0.3">
      <c r="A4247" s="2">
        <v>72</v>
      </c>
      <c r="B4247">
        <v>1</v>
      </c>
      <c r="C4247" t="str">
        <f>IF(B4247=0, "No Anemia", "Anemia")</f>
        <v>Anemia</v>
      </c>
      <c r="D4247" s="2">
        <v>110</v>
      </c>
      <c r="E4247">
        <v>0</v>
      </c>
      <c r="F4247" t="str">
        <f>IF(E4247=0, "No Diabetes", "Diabetes")</f>
        <v>No Diabetes</v>
      </c>
      <c r="G4247" s="2">
        <v>25</v>
      </c>
      <c r="H4247">
        <v>0</v>
      </c>
      <c r="I4247" t="str">
        <f>IF(H4247=0, "No High Blood Pressure", "High Blood Pressure")</f>
        <v>No High Blood Pressure</v>
      </c>
      <c r="J4247" s="2">
        <v>237000</v>
      </c>
      <c r="K4247" s="1">
        <v>1</v>
      </c>
      <c r="L4247" s="2">
        <v>140</v>
      </c>
      <c r="M4247">
        <v>0</v>
      </c>
      <c r="N4247">
        <v>1</v>
      </c>
      <c r="O4247" t="str">
        <f>IF(M4246=0, "Female", "Male")</f>
        <v>Female</v>
      </c>
      <c r="P4247">
        <v>0</v>
      </c>
      <c r="Q4247" t="str">
        <f>IF(P4247=0, "Non Smoker", "Smoker")</f>
        <v>Non Smoker</v>
      </c>
      <c r="R4247" s="2">
        <v>65</v>
      </c>
      <c r="S4247" s="2" t="str">
        <f t="shared" si="66"/>
        <v>Dead</v>
      </c>
      <c r="T4247">
        <v>0</v>
      </c>
      <c r="U4247">
        <v>1</v>
      </c>
    </row>
    <row r="4248" spans="1:21" x14ac:dyDescent="0.3">
      <c r="A4248" s="2">
        <v>72</v>
      </c>
      <c r="B4248">
        <v>1</v>
      </c>
      <c r="C4248" t="str">
        <f>IF(B4248=0, "No Anemia", "Anemia")</f>
        <v>Anemia</v>
      </c>
      <c r="D4248" s="2">
        <v>1870</v>
      </c>
      <c r="E4248">
        <v>0</v>
      </c>
      <c r="F4248" t="str">
        <f>IF(E4248=0, "No Diabetes", "Diabetes")</f>
        <v>No Diabetes</v>
      </c>
      <c r="G4248" s="2">
        <v>25</v>
      </c>
      <c r="H4248">
        <v>0</v>
      </c>
      <c r="I4248" t="str">
        <f>IF(H4248=0, "No High Blood Pressure", "High Blood Pressure")</f>
        <v>No High Blood Pressure</v>
      </c>
      <c r="J4248" s="2">
        <v>274000</v>
      </c>
      <c r="K4248" s="1">
        <v>1</v>
      </c>
      <c r="L4248" s="2">
        <v>140</v>
      </c>
      <c r="M4248">
        <v>1</v>
      </c>
      <c r="N4248">
        <v>0</v>
      </c>
      <c r="O4248" t="str">
        <f>IF(M4247=0, "Female", "Male")</f>
        <v>Female</v>
      </c>
      <c r="P4248">
        <v>1</v>
      </c>
      <c r="Q4248" t="str">
        <f>IF(P4248=0, "Non Smoker", "Smoker")</f>
        <v>Smoker</v>
      </c>
      <c r="R4248" s="2">
        <v>65</v>
      </c>
      <c r="S4248" s="2" t="str">
        <f t="shared" si="66"/>
        <v>Dead</v>
      </c>
      <c r="T4248">
        <v>0</v>
      </c>
      <c r="U4248">
        <v>1</v>
      </c>
    </row>
    <row r="4249" spans="1:21" x14ac:dyDescent="0.3">
      <c r="A4249" s="2">
        <v>72</v>
      </c>
      <c r="B4249">
        <v>1</v>
      </c>
      <c r="C4249" t="str">
        <f>IF(B4249=0, "No Anemia", "Anemia")</f>
        <v>Anemia</v>
      </c>
      <c r="D4249" s="2">
        <v>943</v>
      </c>
      <c r="E4249">
        <v>0</v>
      </c>
      <c r="F4249" t="str">
        <f>IF(E4249=0, "No Diabetes", "Diabetes")</f>
        <v>No Diabetes</v>
      </c>
      <c r="G4249" s="2">
        <v>45</v>
      </c>
      <c r="H4249">
        <v>1</v>
      </c>
      <c r="I4249" t="str">
        <f>IF(H4249=0, "No High Blood Pressure", "High Blood Pressure")</f>
        <v>High Blood Pressure</v>
      </c>
      <c r="J4249" s="2">
        <v>235000</v>
      </c>
      <c r="K4249" s="1">
        <v>2.5</v>
      </c>
      <c r="L4249" s="2">
        <v>135</v>
      </c>
      <c r="M4249">
        <v>0</v>
      </c>
      <c r="N4249">
        <v>1</v>
      </c>
      <c r="O4249" t="str">
        <f>IF(M4248=0, "Female", "Male")</f>
        <v>Male</v>
      </c>
      <c r="P4249">
        <v>0</v>
      </c>
      <c r="Q4249" t="str">
        <f>IF(P4249=0, "Non Smoker", "Smoker")</f>
        <v>Non Smoker</v>
      </c>
      <c r="R4249" s="2">
        <v>116</v>
      </c>
      <c r="S4249" s="2" t="str">
        <f t="shared" si="66"/>
        <v>Dead</v>
      </c>
      <c r="T4249">
        <v>0</v>
      </c>
      <c r="U4249">
        <v>1</v>
      </c>
    </row>
    <row r="4250" spans="1:21" x14ac:dyDescent="0.3">
      <c r="A4250" s="2">
        <v>72</v>
      </c>
      <c r="B4250">
        <v>0</v>
      </c>
      <c r="C4250" t="str">
        <f>IF(B4250=0, "No Anemia", "Anemia")</f>
        <v>No Anemia</v>
      </c>
      <c r="D4250" s="2">
        <v>211</v>
      </c>
      <c r="E4250">
        <v>1</v>
      </c>
      <c r="F4250" t="str">
        <f>IF(E4250=0, "No Diabetes", "Diabetes")</f>
        <v>Diabetes</v>
      </c>
      <c r="G4250" s="2">
        <v>25</v>
      </c>
      <c r="H4250">
        <v>0</v>
      </c>
      <c r="I4250" t="str">
        <f>IF(H4250=0, "No High Blood Pressure", "High Blood Pressure")</f>
        <v>No High Blood Pressure</v>
      </c>
      <c r="J4250" s="2">
        <v>254000</v>
      </c>
      <c r="K4250" s="1">
        <v>1.2</v>
      </c>
      <c r="L4250" s="2">
        <v>134</v>
      </c>
      <c r="M4250">
        <v>1</v>
      </c>
      <c r="N4250">
        <v>0</v>
      </c>
      <c r="O4250" t="str">
        <f>IF(M4249=0, "Female", "Male")</f>
        <v>Female</v>
      </c>
      <c r="P4250">
        <v>0</v>
      </c>
      <c r="Q4250" t="str">
        <f>IF(P4250=0, "Non Smoker", "Smoker")</f>
        <v>Non Smoker</v>
      </c>
      <c r="R4250" s="2">
        <v>207</v>
      </c>
      <c r="S4250" s="2" t="str">
        <f t="shared" si="66"/>
        <v>Alive</v>
      </c>
      <c r="T4250">
        <v>1</v>
      </c>
      <c r="U4250">
        <v>0</v>
      </c>
    </row>
    <row r="4251" spans="1:21" x14ac:dyDescent="0.3">
      <c r="A4251" s="2">
        <v>72</v>
      </c>
      <c r="B4251">
        <v>0</v>
      </c>
      <c r="C4251" t="str">
        <f>IF(B4251=0, "No Anemia", "Anemia")</f>
        <v>No Anemia</v>
      </c>
      <c r="D4251" s="2">
        <v>211</v>
      </c>
      <c r="E4251">
        <v>0</v>
      </c>
      <c r="F4251" t="str">
        <f>IF(E4251=0, "No Diabetes", "Diabetes")</f>
        <v>No Diabetes</v>
      </c>
      <c r="G4251" s="2">
        <v>60</v>
      </c>
      <c r="H4251">
        <v>0</v>
      </c>
      <c r="I4251" t="str">
        <f>IF(H4251=0, "No High Blood Pressure", "High Blood Pressure")</f>
        <v>No High Blood Pressure</v>
      </c>
      <c r="J4251" s="2">
        <v>507000</v>
      </c>
      <c r="K4251" s="1">
        <v>1</v>
      </c>
      <c r="L4251" s="2">
        <v>138</v>
      </c>
      <c r="M4251">
        <v>0</v>
      </c>
      <c r="N4251">
        <v>1</v>
      </c>
      <c r="O4251" t="str">
        <f>IF(M4250=0, "Female", "Male")</f>
        <v>Male</v>
      </c>
      <c r="P4251">
        <v>0</v>
      </c>
      <c r="Q4251" t="str">
        <f>IF(P4251=0, "Non Smoker", "Smoker")</f>
        <v>Non Smoker</v>
      </c>
      <c r="R4251" s="2">
        <v>207</v>
      </c>
      <c r="S4251" s="2" t="str">
        <f t="shared" si="66"/>
        <v>Alive</v>
      </c>
      <c r="T4251">
        <v>1</v>
      </c>
      <c r="U4251">
        <v>0</v>
      </c>
    </row>
    <row r="4252" spans="1:21" x14ac:dyDescent="0.3">
      <c r="A4252" s="2">
        <v>72</v>
      </c>
      <c r="B4252">
        <v>0</v>
      </c>
      <c r="C4252" t="str">
        <f>IF(B4252=0, "No Anemia", "Anemia")</f>
        <v>No Anemia</v>
      </c>
      <c r="D4252" s="2">
        <v>211</v>
      </c>
      <c r="E4252">
        <v>1</v>
      </c>
      <c r="F4252" t="str">
        <f>IF(E4252=0, "No Diabetes", "Diabetes")</f>
        <v>Diabetes</v>
      </c>
      <c r="G4252" s="2">
        <v>25</v>
      </c>
      <c r="H4252">
        <v>0</v>
      </c>
      <c r="I4252" t="str">
        <f>IF(H4252=0, "No High Blood Pressure", "High Blood Pressure")</f>
        <v>No High Blood Pressure</v>
      </c>
      <c r="J4252" s="2">
        <v>318000</v>
      </c>
      <c r="K4252" s="1">
        <v>1.2</v>
      </c>
      <c r="L4252" s="2">
        <v>134</v>
      </c>
      <c r="M4252">
        <v>0</v>
      </c>
      <c r="N4252">
        <v>1</v>
      </c>
      <c r="O4252" t="str">
        <f>IF(M4251=0, "Female", "Male")</f>
        <v>Female</v>
      </c>
      <c r="P4252">
        <v>0</v>
      </c>
      <c r="Q4252" t="str">
        <f>IF(P4252=0, "Non Smoker", "Smoker")</f>
        <v>Non Smoker</v>
      </c>
      <c r="R4252" s="2">
        <v>207</v>
      </c>
      <c r="S4252" s="2" t="str">
        <f t="shared" si="66"/>
        <v>Alive</v>
      </c>
      <c r="T4252">
        <v>1</v>
      </c>
      <c r="U4252">
        <v>0</v>
      </c>
    </row>
    <row r="4253" spans="1:21" x14ac:dyDescent="0.3">
      <c r="A4253" s="2">
        <v>72</v>
      </c>
      <c r="B4253">
        <v>0</v>
      </c>
      <c r="C4253" t="str">
        <f>IF(B4253=0, "No Anemia", "Anemia")</f>
        <v>No Anemia</v>
      </c>
      <c r="D4253" s="2">
        <v>211</v>
      </c>
      <c r="E4253">
        <v>1</v>
      </c>
      <c r="F4253" t="str">
        <f>IF(E4253=0, "No Diabetes", "Diabetes")</f>
        <v>Diabetes</v>
      </c>
      <c r="G4253" s="2">
        <v>25</v>
      </c>
      <c r="H4253">
        <v>0</v>
      </c>
      <c r="I4253" t="str">
        <f>IF(H4253=0, "No High Blood Pressure", "High Blood Pressure")</f>
        <v>No High Blood Pressure</v>
      </c>
      <c r="J4253" s="2">
        <v>318000</v>
      </c>
      <c r="K4253" s="1">
        <v>1.2</v>
      </c>
      <c r="L4253" s="2">
        <v>134</v>
      </c>
      <c r="M4253">
        <v>0</v>
      </c>
      <c r="N4253">
        <v>1</v>
      </c>
      <c r="O4253" t="str">
        <f>IF(M4252=0, "Female", "Male")</f>
        <v>Female</v>
      </c>
      <c r="P4253">
        <v>0</v>
      </c>
      <c r="Q4253" t="str">
        <f>IF(P4253=0, "Non Smoker", "Smoker")</f>
        <v>Non Smoker</v>
      </c>
      <c r="R4253" s="2">
        <v>207</v>
      </c>
      <c r="S4253" s="2" t="str">
        <f t="shared" si="66"/>
        <v>Alive</v>
      </c>
      <c r="T4253">
        <v>1</v>
      </c>
      <c r="U4253">
        <v>0</v>
      </c>
    </row>
    <row r="4254" spans="1:21" x14ac:dyDescent="0.3">
      <c r="A4254" s="2">
        <v>72</v>
      </c>
      <c r="B4254">
        <v>0</v>
      </c>
      <c r="C4254" t="str">
        <f>IF(B4254=0, "No Anemia", "Anemia")</f>
        <v>No Anemia</v>
      </c>
      <c r="D4254" s="2">
        <v>211</v>
      </c>
      <c r="E4254">
        <v>1</v>
      </c>
      <c r="F4254" t="str">
        <f>IF(E4254=0, "No Diabetes", "Diabetes")</f>
        <v>Diabetes</v>
      </c>
      <c r="G4254" s="2">
        <v>25</v>
      </c>
      <c r="H4254">
        <v>0</v>
      </c>
      <c r="I4254" t="str">
        <f>IF(H4254=0, "No High Blood Pressure", "High Blood Pressure")</f>
        <v>No High Blood Pressure</v>
      </c>
      <c r="J4254" s="2">
        <v>318000</v>
      </c>
      <c r="K4254" s="1">
        <v>1.2</v>
      </c>
      <c r="L4254" s="2">
        <v>134</v>
      </c>
      <c r="M4254">
        <v>0</v>
      </c>
      <c r="N4254">
        <v>1</v>
      </c>
      <c r="O4254" t="str">
        <f>IF(M4253=0, "Female", "Male")</f>
        <v>Female</v>
      </c>
      <c r="P4254">
        <v>0</v>
      </c>
      <c r="Q4254" t="str">
        <f>IF(P4254=0, "Non Smoker", "Smoker")</f>
        <v>Non Smoker</v>
      </c>
      <c r="R4254" s="2">
        <v>207</v>
      </c>
      <c r="S4254" s="2" t="str">
        <f t="shared" si="66"/>
        <v>Alive</v>
      </c>
      <c r="T4254">
        <v>1</v>
      </c>
      <c r="U4254">
        <v>0</v>
      </c>
    </row>
    <row r="4255" spans="1:21" x14ac:dyDescent="0.3">
      <c r="A4255" s="2">
        <v>72</v>
      </c>
      <c r="B4255">
        <v>1</v>
      </c>
      <c r="C4255" t="str">
        <f>IF(B4255=0, "No Anemia", "Anemia")</f>
        <v>Anemia</v>
      </c>
      <c r="D4255" s="2">
        <v>110</v>
      </c>
      <c r="E4255">
        <v>0</v>
      </c>
      <c r="F4255" t="str">
        <f>IF(E4255=0, "No Diabetes", "Diabetes")</f>
        <v>No Diabetes</v>
      </c>
      <c r="G4255" s="2">
        <v>25</v>
      </c>
      <c r="H4255">
        <v>0</v>
      </c>
      <c r="I4255" t="str">
        <f>IF(H4255=0, "No High Blood Pressure", "High Blood Pressure")</f>
        <v>No High Blood Pressure</v>
      </c>
      <c r="J4255" s="2">
        <v>237000</v>
      </c>
      <c r="K4255" s="1">
        <v>1</v>
      </c>
      <c r="L4255" s="2">
        <v>140</v>
      </c>
      <c r="M4255">
        <v>0</v>
      </c>
      <c r="N4255">
        <v>1</v>
      </c>
      <c r="O4255" t="str">
        <f>IF(M4254=0, "Female", "Male")</f>
        <v>Female</v>
      </c>
      <c r="P4255">
        <v>0</v>
      </c>
      <c r="Q4255" t="str">
        <f>IF(P4255=0, "Non Smoker", "Smoker")</f>
        <v>Non Smoker</v>
      </c>
      <c r="R4255" s="2">
        <v>65</v>
      </c>
      <c r="S4255" s="2" t="str">
        <f t="shared" si="66"/>
        <v>Dead</v>
      </c>
      <c r="T4255">
        <v>0</v>
      </c>
      <c r="U4255">
        <v>1</v>
      </c>
    </row>
    <row r="4256" spans="1:21" x14ac:dyDescent="0.3">
      <c r="A4256" s="2">
        <v>72</v>
      </c>
      <c r="B4256">
        <v>1</v>
      </c>
      <c r="C4256" t="str">
        <f>IF(B4256=0, "No Anemia", "Anemia")</f>
        <v>Anemia</v>
      </c>
      <c r="D4256" s="2">
        <v>110</v>
      </c>
      <c r="E4256">
        <v>0</v>
      </c>
      <c r="F4256" t="str">
        <f>IF(E4256=0, "No Diabetes", "Diabetes")</f>
        <v>No Diabetes</v>
      </c>
      <c r="G4256" s="2">
        <v>25</v>
      </c>
      <c r="H4256">
        <v>0</v>
      </c>
      <c r="I4256" t="str">
        <f>IF(H4256=0, "No High Blood Pressure", "High Blood Pressure")</f>
        <v>No High Blood Pressure</v>
      </c>
      <c r="J4256" s="2">
        <v>237000</v>
      </c>
      <c r="K4256" s="1">
        <v>1</v>
      </c>
      <c r="L4256" s="2">
        <v>140</v>
      </c>
      <c r="M4256">
        <v>0</v>
      </c>
      <c r="N4256">
        <v>1</v>
      </c>
      <c r="O4256" t="str">
        <f>IF(M4255=0, "Female", "Male")</f>
        <v>Female</v>
      </c>
      <c r="P4256">
        <v>0</v>
      </c>
      <c r="Q4256" t="str">
        <f>IF(P4256=0, "Non Smoker", "Smoker")</f>
        <v>Non Smoker</v>
      </c>
      <c r="R4256" s="2">
        <v>65</v>
      </c>
      <c r="S4256" s="2" t="str">
        <f t="shared" si="66"/>
        <v>Dead</v>
      </c>
      <c r="T4256">
        <v>0</v>
      </c>
      <c r="U4256">
        <v>1</v>
      </c>
    </row>
    <row r="4257" spans="1:21" x14ac:dyDescent="0.3">
      <c r="A4257" s="2">
        <v>72</v>
      </c>
      <c r="B4257">
        <v>1</v>
      </c>
      <c r="C4257" t="str">
        <f>IF(B4257=0, "No Anemia", "Anemia")</f>
        <v>Anemia</v>
      </c>
      <c r="D4257" s="2">
        <v>328</v>
      </c>
      <c r="E4257">
        <v>0</v>
      </c>
      <c r="F4257" t="str">
        <f>IF(E4257=0, "No Diabetes", "Diabetes")</f>
        <v>No Diabetes</v>
      </c>
      <c r="G4257" s="2">
        <v>30</v>
      </c>
      <c r="H4257">
        <v>1</v>
      </c>
      <c r="I4257" t="str">
        <f>IF(H4257=0, "No High Blood Pressure", "High Blood Pressure")</f>
        <v>High Blood Pressure</v>
      </c>
      <c r="J4257" s="2">
        <v>317000</v>
      </c>
      <c r="K4257" s="1">
        <v>1.7</v>
      </c>
      <c r="L4257" s="2">
        <v>138</v>
      </c>
      <c r="M4257">
        <v>0</v>
      </c>
      <c r="N4257">
        <v>1</v>
      </c>
      <c r="O4257" t="str">
        <f>IF(M4256=0, "Female", "Male")</f>
        <v>Female</v>
      </c>
      <c r="P4257">
        <v>1</v>
      </c>
      <c r="Q4257" t="str">
        <f>IF(P4257=0, "Non Smoker", "Smoker")</f>
        <v>Smoker</v>
      </c>
      <c r="R4257" s="2">
        <v>88</v>
      </c>
      <c r="S4257" s="2" t="str">
        <f t="shared" si="66"/>
        <v>Dead</v>
      </c>
      <c r="T4257">
        <v>0</v>
      </c>
      <c r="U4257">
        <v>1</v>
      </c>
    </row>
    <row r="4258" spans="1:21" x14ac:dyDescent="0.3">
      <c r="A4258" s="2">
        <v>72</v>
      </c>
      <c r="B4258">
        <v>0</v>
      </c>
      <c r="C4258" t="str">
        <f>IF(B4258=0, "No Anemia", "Anemia")</f>
        <v>No Anemia</v>
      </c>
      <c r="D4258" s="2">
        <v>110</v>
      </c>
      <c r="E4258">
        <v>0</v>
      </c>
      <c r="F4258" t="str">
        <f>IF(E4258=0, "No Diabetes", "Diabetes")</f>
        <v>No Diabetes</v>
      </c>
      <c r="G4258" s="2">
        <v>25</v>
      </c>
      <c r="H4258">
        <v>0</v>
      </c>
      <c r="I4258" t="str">
        <f>IF(H4258=0, "No High Blood Pressure", "High Blood Pressure")</f>
        <v>No High Blood Pressure</v>
      </c>
      <c r="J4258" s="2">
        <v>274000</v>
      </c>
      <c r="K4258" s="1">
        <v>1</v>
      </c>
      <c r="L4258" s="2">
        <v>140</v>
      </c>
      <c r="M4258">
        <v>1</v>
      </c>
      <c r="N4258">
        <v>0</v>
      </c>
      <c r="O4258" t="str">
        <f>IF(M4257=0, "Female", "Male")</f>
        <v>Female</v>
      </c>
      <c r="P4258">
        <v>1</v>
      </c>
      <c r="Q4258" t="str">
        <f>IF(P4258=0, "Non Smoker", "Smoker")</f>
        <v>Smoker</v>
      </c>
      <c r="R4258" s="2">
        <v>65</v>
      </c>
      <c r="S4258" s="2" t="str">
        <f t="shared" si="66"/>
        <v>Dead</v>
      </c>
      <c r="T4258">
        <v>0</v>
      </c>
      <c r="U4258">
        <v>1</v>
      </c>
    </row>
    <row r="4259" spans="1:21" x14ac:dyDescent="0.3">
      <c r="A4259" s="2">
        <v>72</v>
      </c>
      <c r="B4259">
        <v>1</v>
      </c>
      <c r="C4259" t="str">
        <f>IF(B4259=0, "No Anemia", "Anemia")</f>
        <v>Anemia</v>
      </c>
      <c r="D4259" s="2">
        <v>100</v>
      </c>
      <c r="E4259">
        <v>0</v>
      </c>
      <c r="F4259" t="str">
        <f>IF(E4259=0, "No Diabetes", "Diabetes")</f>
        <v>No Diabetes</v>
      </c>
      <c r="G4259" s="2">
        <v>30</v>
      </c>
      <c r="H4259">
        <v>1</v>
      </c>
      <c r="I4259" t="str">
        <f>IF(H4259=0, "No High Blood Pressure", "High Blood Pressure")</f>
        <v>High Blood Pressure</v>
      </c>
      <c r="J4259" s="2">
        <v>621000</v>
      </c>
      <c r="K4259" s="1">
        <v>1.7</v>
      </c>
      <c r="L4259" s="2">
        <v>138</v>
      </c>
      <c r="M4259">
        <v>0</v>
      </c>
      <c r="N4259">
        <v>1</v>
      </c>
      <c r="O4259" t="str">
        <f>IF(M4258=0, "Female", "Male")</f>
        <v>Male</v>
      </c>
      <c r="P4259">
        <v>1</v>
      </c>
      <c r="Q4259" t="str">
        <f>IF(P4259=0, "Non Smoker", "Smoker")</f>
        <v>Smoker</v>
      </c>
      <c r="R4259" s="2">
        <v>88</v>
      </c>
      <c r="S4259" s="2" t="str">
        <f t="shared" si="66"/>
        <v>Dead</v>
      </c>
      <c r="T4259">
        <v>0</v>
      </c>
      <c r="U4259">
        <v>1</v>
      </c>
    </row>
    <row r="4260" spans="1:21" x14ac:dyDescent="0.3">
      <c r="A4260" s="2">
        <v>72</v>
      </c>
      <c r="B4260">
        <v>0</v>
      </c>
      <c r="C4260" t="str">
        <f>IF(B4260=0, "No Anemia", "Anemia")</f>
        <v>No Anemia</v>
      </c>
      <c r="D4260" s="2">
        <v>211</v>
      </c>
      <c r="E4260">
        <v>0</v>
      </c>
      <c r="F4260" t="str">
        <f>IF(E4260=0, "No Diabetes", "Diabetes")</f>
        <v>No Diabetes</v>
      </c>
      <c r="G4260" s="2">
        <v>25</v>
      </c>
      <c r="H4260">
        <v>0</v>
      </c>
      <c r="I4260" t="str">
        <f>IF(H4260=0, "No High Blood Pressure", "High Blood Pressure")</f>
        <v>No High Blood Pressure</v>
      </c>
      <c r="J4260" s="2">
        <v>277000</v>
      </c>
      <c r="K4260" s="1">
        <v>1.2</v>
      </c>
      <c r="L4260" s="2">
        <v>134</v>
      </c>
      <c r="M4260">
        <v>0</v>
      </c>
      <c r="N4260">
        <v>1</v>
      </c>
      <c r="O4260" t="str">
        <f>IF(M4259=0, "Female", "Male")</f>
        <v>Female</v>
      </c>
      <c r="P4260">
        <v>0</v>
      </c>
      <c r="Q4260" t="str">
        <f>IF(P4260=0, "Non Smoker", "Smoker")</f>
        <v>Non Smoker</v>
      </c>
      <c r="R4260" s="2">
        <v>207</v>
      </c>
      <c r="S4260" s="2" t="str">
        <f t="shared" si="66"/>
        <v>Alive</v>
      </c>
      <c r="T4260">
        <v>1</v>
      </c>
      <c r="U4260">
        <v>0</v>
      </c>
    </row>
    <row r="4261" spans="1:21" x14ac:dyDescent="0.3">
      <c r="A4261" s="2">
        <v>72</v>
      </c>
      <c r="B4261">
        <v>1</v>
      </c>
      <c r="C4261" t="str">
        <f>IF(B4261=0, "No Anemia", "Anemia")</f>
        <v>Anemia</v>
      </c>
      <c r="D4261" s="2">
        <v>328</v>
      </c>
      <c r="E4261">
        <v>0</v>
      </c>
      <c r="F4261" t="str">
        <f>IF(E4261=0, "No Diabetes", "Diabetes")</f>
        <v>No Diabetes</v>
      </c>
      <c r="G4261" s="2">
        <v>30</v>
      </c>
      <c r="H4261">
        <v>1</v>
      </c>
      <c r="I4261" t="str">
        <f>IF(H4261=0, "No High Blood Pressure", "High Blood Pressure")</f>
        <v>High Blood Pressure</v>
      </c>
      <c r="J4261" s="2">
        <v>266000</v>
      </c>
      <c r="K4261" s="1">
        <v>1.7</v>
      </c>
      <c r="L4261" s="2">
        <v>138</v>
      </c>
      <c r="M4261">
        <v>1</v>
      </c>
      <c r="N4261">
        <v>0</v>
      </c>
      <c r="O4261" t="str">
        <f>IF(M4260=0, "Female", "Male")</f>
        <v>Female</v>
      </c>
      <c r="P4261">
        <v>1</v>
      </c>
      <c r="Q4261" t="str">
        <f>IF(P4261=0, "Non Smoker", "Smoker")</f>
        <v>Smoker</v>
      </c>
      <c r="R4261" s="2">
        <v>88</v>
      </c>
      <c r="S4261" s="2" t="str">
        <f t="shared" si="66"/>
        <v>Dead</v>
      </c>
      <c r="T4261">
        <v>0</v>
      </c>
      <c r="U4261">
        <v>1</v>
      </c>
    </row>
    <row r="4262" spans="1:21" x14ac:dyDescent="0.3">
      <c r="A4262" s="2">
        <v>72</v>
      </c>
      <c r="B4262">
        <v>0</v>
      </c>
      <c r="C4262" t="str">
        <f>IF(B4262=0, "No Anemia", "Anemia")</f>
        <v>No Anemia</v>
      </c>
      <c r="D4262" s="2">
        <v>364</v>
      </c>
      <c r="E4262">
        <v>1</v>
      </c>
      <c r="F4262" t="str">
        <f>IF(E4262=0, "No Diabetes", "Diabetes")</f>
        <v>Diabetes</v>
      </c>
      <c r="G4262" s="2">
        <v>20</v>
      </c>
      <c r="H4262">
        <v>1</v>
      </c>
      <c r="I4262" t="str">
        <f>IF(H4262=0, "No High Blood Pressure", "High Blood Pressure")</f>
        <v>High Blood Pressure</v>
      </c>
      <c r="J4262" s="2">
        <v>254000</v>
      </c>
      <c r="K4262" s="1">
        <v>1.3</v>
      </c>
      <c r="L4262" s="2">
        <v>136</v>
      </c>
      <c r="M4262">
        <v>1</v>
      </c>
      <c r="N4262">
        <v>0</v>
      </c>
      <c r="O4262" t="str">
        <f>IF(M4261=0, "Female", "Male")</f>
        <v>Male</v>
      </c>
      <c r="P4262">
        <v>1</v>
      </c>
      <c r="Q4262" t="str">
        <f>IF(P4262=0, "Non Smoker", "Smoker")</f>
        <v>Smoker</v>
      </c>
      <c r="R4262" s="2">
        <v>59</v>
      </c>
      <c r="S4262" s="2" t="str">
        <f t="shared" si="66"/>
        <v>Dead</v>
      </c>
      <c r="T4262">
        <v>0</v>
      </c>
      <c r="U4262">
        <v>1</v>
      </c>
    </row>
    <row r="4263" spans="1:21" x14ac:dyDescent="0.3">
      <c r="A4263" s="2">
        <v>72</v>
      </c>
      <c r="B4263">
        <v>0</v>
      </c>
      <c r="C4263" t="str">
        <f>IF(B4263=0, "No Anemia", "Anemia")</f>
        <v>No Anemia</v>
      </c>
      <c r="D4263" s="2">
        <v>211</v>
      </c>
      <c r="E4263">
        <v>0</v>
      </c>
      <c r="F4263" t="str">
        <f>IF(E4263=0, "No Diabetes", "Diabetes")</f>
        <v>No Diabetes</v>
      </c>
      <c r="G4263" s="2">
        <v>25</v>
      </c>
      <c r="H4263">
        <v>0</v>
      </c>
      <c r="I4263" t="str">
        <f>IF(H4263=0, "No High Blood Pressure", "High Blood Pressure")</f>
        <v>No High Blood Pressure</v>
      </c>
      <c r="J4263" s="2">
        <v>274000</v>
      </c>
      <c r="K4263" s="1">
        <v>1.2</v>
      </c>
      <c r="L4263" s="2">
        <v>134</v>
      </c>
      <c r="M4263">
        <v>0</v>
      </c>
      <c r="N4263">
        <v>1</v>
      </c>
      <c r="O4263" t="str">
        <f>IF(M4262=0, "Female", "Male")</f>
        <v>Male</v>
      </c>
      <c r="P4263">
        <v>0</v>
      </c>
      <c r="Q4263" t="str">
        <f>IF(P4263=0, "Non Smoker", "Smoker")</f>
        <v>Non Smoker</v>
      </c>
      <c r="R4263" s="2">
        <v>207</v>
      </c>
      <c r="S4263" s="2" t="str">
        <f t="shared" si="66"/>
        <v>Alive</v>
      </c>
      <c r="T4263">
        <v>1</v>
      </c>
      <c r="U4263">
        <v>0</v>
      </c>
    </row>
    <row r="4264" spans="1:21" x14ac:dyDescent="0.3">
      <c r="A4264" s="2">
        <v>72</v>
      </c>
      <c r="B4264">
        <v>0</v>
      </c>
      <c r="C4264" t="str">
        <f>IF(B4264=0, "No Anemia", "Anemia")</f>
        <v>No Anemia</v>
      </c>
      <c r="D4264" s="2">
        <v>233</v>
      </c>
      <c r="E4264">
        <v>0</v>
      </c>
      <c r="F4264" t="str">
        <f>IF(E4264=0, "No Diabetes", "Diabetes")</f>
        <v>No Diabetes</v>
      </c>
      <c r="G4264" s="2">
        <v>45</v>
      </c>
      <c r="H4264">
        <v>1</v>
      </c>
      <c r="I4264" t="str">
        <f>IF(H4264=0, "No High Blood Pressure", "High Blood Pressure")</f>
        <v>High Blood Pressure</v>
      </c>
      <c r="J4264" s="2">
        <v>235000</v>
      </c>
      <c r="K4264" s="1">
        <v>2.5</v>
      </c>
      <c r="L4264" s="2">
        <v>135</v>
      </c>
      <c r="M4264">
        <v>0</v>
      </c>
      <c r="N4264">
        <v>1</v>
      </c>
      <c r="O4264" t="str">
        <f>IF(M4263=0, "Female", "Male")</f>
        <v>Female</v>
      </c>
      <c r="P4264">
        <v>0</v>
      </c>
      <c r="Q4264" t="str">
        <f>IF(P4264=0, "Non Smoker", "Smoker")</f>
        <v>Non Smoker</v>
      </c>
      <c r="R4264" s="2">
        <v>115</v>
      </c>
      <c r="S4264" s="2" t="str">
        <f t="shared" si="66"/>
        <v>Dead</v>
      </c>
      <c r="T4264">
        <v>0</v>
      </c>
      <c r="U4264">
        <v>1</v>
      </c>
    </row>
    <row r="4265" spans="1:21" x14ac:dyDescent="0.3">
      <c r="A4265" s="2">
        <v>72</v>
      </c>
      <c r="B4265">
        <v>1</v>
      </c>
      <c r="C4265" t="str">
        <f>IF(B4265=0, "No Anemia", "Anemia")</f>
        <v>Anemia</v>
      </c>
      <c r="D4265" s="2">
        <v>328</v>
      </c>
      <c r="E4265">
        <v>0</v>
      </c>
      <c r="F4265" t="str">
        <f>IF(E4265=0, "No Diabetes", "Diabetes")</f>
        <v>No Diabetes</v>
      </c>
      <c r="G4265" s="2">
        <v>30</v>
      </c>
      <c r="H4265">
        <v>1</v>
      </c>
      <c r="I4265" t="str">
        <f>IF(H4265=0, "No High Blood Pressure", "High Blood Pressure")</f>
        <v>High Blood Pressure</v>
      </c>
      <c r="J4265" s="2">
        <v>621000</v>
      </c>
      <c r="K4265" s="1">
        <v>1.7</v>
      </c>
      <c r="L4265" s="2">
        <v>138</v>
      </c>
      <c r="M4265">
        <v>0</v>
      </c>
      <c r="N4265">
        <v>1</v>
      </c>
      <c r="O4265" t="str">
        <f>IF(M4264=0, "Female", "Male")</f>
        <v>Female</v>
      </c>
      <c r="P4265">
        <v>1</v>
      </c>
      <c r="Q4265" t="str">
        <f>IF(P4265=0, "Non Smoker", "Smoker")</f>
        <v>Smoker</v>
      </c>
      <c r="R4265" s="2">
        <v>88</v>
      </c>
      <c r="S4265" s="2" t="str">
        <f t="shared" si="66"/>
        <v>Dead</v>
      </c>
      <c r="T4265">
        <v>0</v>
      </c>
      <c r="U4265">
        <v>1</v>
      </c>
    </row>
    <row r="4266" spans="1:21" x14ac:dyDescent="0.3">
      <c r="A4266" s="2">
        <v>72</v>
      </c>
      <c r="B4266">
        <v>1</v>
      </c>
      <c r="C4266" t="str">
        <f>IF(B4266=0, "No Anemia", "Anemia")</f>
        <v>Anemia</v>
      </c>
      <c r="D4266" s="2">
        <v>110</v>
      </c>
      <c r="E4266">
        <v>0</v>
      </c>
      <c r="F4266" t="str">
        <f>IF(E4266=0, "No Diabetes", "Diabetes")</f>
        <v>No Diabetes</v>
      </c>
      <c r="G4266" s="2">
        <v>25</v>
      </c>
      <c r="H4266">
        <v>0</v>
      </c>
      <c r="I4266" t="str">
        <f>IF(H4266=0, "No High Blood Pressure", "High Blood Pressure")</f>
        <v>No High Blood Pressure</v>
      </c>
      <c r="J4266" s="2">
        <v>274000</v>
      </c>
      <c r="K4266" s="1">
        <v>1</v>
      </c>
      <c r="L4266" s="2">
        <v>140</v>
      </c>
      <c r="M4266">
        <v>1</v>
      </c>
      <c r="N4266">
        <v>0</v>
      </c>
      <c r="O4266" t="str">
        <f>IF(M4265=0, "Female", "Male")</f>
        <v>Female</v>
      </c>
      <c r="P4266">
        <v>1</v>
      </c>
      <c r="Q4266" t="str">
        <f>IF(P4266=0, "Non Smoker", "Smoker")</f>
        <v>Smoker</v>
      </c>
      <c r="R4266" s="2">
        <v>65</v>
      </c>
      <c r="S4266" s="2" t="str">
        <f t="shared" si="66"/>
        <v>Dead</v>
      </c>
      <c r="T4266">
        <v>0</v>
      </c>
      <c r="U4266">
        <v>1</v>
      </c>
    </row>
    <row r="4267" spans="1:21" x14ac:dyDescent="0.3">
      <c r="A4267" s="2">
        <v>72</v>
      </c>
      <c r="B4267">
        <v>1</v>
      </c>
      <c r="C4267" t="str">
        <f>IF(B4267=0, "No Anemia", "Anemia")</f>
        <v>Anemia</v>
      </c>
      <c r="D4267" s="2">
        <v>943</v>
      </c>
      <c r="E4267">
        <v>0</v>
      </c>
      <c r="F4267" t="str">
        <f>IF(E4267=0, "No Diabetes", "Diabetes")</f>
        <v>No Diabetes</v>
      </c>
      <c r="G4267" s="2">
        <v>25</v>
      </c>
      <c r="H4267">
        <v>1</v>
      </c>
      <c r="I4267" t="str">
        <f>IF(H4267=0, "No High Blood Pressure", "High Blood Pressure")</f>
        <v>High Blood Pressure</v>
      </c>
      <c r="J4267" s="2">
        <v>338000</v>
      </c>
      <c r="K4267" s="1">
        <v>1.7</v>
      </c>
      <c r="L4267" s="2">
        <v>139</v>
      </c>
      <c r="M4267">
        <v>1</v>
      </c>
      <c r="N4267">
        <v>0</v>
      </c>
      <c r="O4267" t="str">
        <f>IF(M4266=0, "Female", "Male")</f>
        <v>Male</v>
      </c>
      <c r="P4267">
        <v>1</v>
      </c>
      <c r="Q4267" t="str">
        <f>IF(P4267=0, "Non Smoker", "Smoker")</f>
        <v>Smoker</v>
      </c>
      <c r="R4267" s="2">
        <v>111</v>
      </c>
      <c r="S4267" s="2" t="str">
        <f t="shared" si="66"/>
        <v>Dead</v>
      </c>
      <c r="T4267">
        <v>0</v>
      </c>
      <c r="U4267">
        <v>1</v>
      </c>
    </row>
    <row r="4268" spans="1:21" x14ac:dyDescent="0.3">
      <c r="A4268" s="2">
        <v>72</v>
      </c>
      <c r="B4268">
        <v>1</v>
      </c>
      <c r="C4268" t="str">
        <f>IF(B4268=0, "No Anemia", "Anemia")</f>
        <v>Anemia</v>
      </c>
      <c r="D4268" s="2">
        <v>943</v>
      </c>
      <c r="E4268">
        <v>0</v>
      </c>
      <c r="F4268" t="str">
        <f>IF(E4268=0, "No Diabetes", "Diabetes")</f>
        <v>No Diabetes</v>
      </c>
      <c r="G4268" s="2">
        <v>25</v>
      </c>
      <c r="H4268">
        <v>1</v>
      </c>
      <c r="I4268" t="str">
        <f>IF(H4268=0, "No High Blood Pressure", "High Blood Pressure")</f>
        <v>High Blood Pressure</v>
      </c>
      <c r="J4268" s="2">
        <v>338000</v>
      </c>
      <c r="K4268" s="1">
        <v>1.7</v>
      </c>
      <c r="L4268" s="2">
        <v>139</v>
      </c>
      <c r="M4268">
        <v>1</v>
      </c>
      <c r="N4268">
        <v>0</v>
      </c>
      <c r="O4268" t="str">
        <f>IF(M4267=0, "Female", "Male")</f>
        <v>Male</v>
      </c>
      <c r="P4268">
        <v>1</v>
      </c>
      <c r="Q4268" t="str">
        <f>IF(P4268=0, "Non Smoker", "Smoker")</f>
        <v>Smoker</v>
      </c>
      <c r="R4268" s="2">
        <v>111</v>
      </c>
      <c r="S4268" s="2" t="str">
        <f t="shared" si="66"/>
        <v>Dead</v>
      </c>
      <c r="T4268">
        <v>0</v>
      </c>
      <c r="U4268">
        <v>1</v>
      </c>
    </row>
    <row r="4269" spans="1:21" x14ac:dyDescent="0.3">
      <c r="A4269" s="2">
        <v>72</v>
      </c>
      <c r="B4269">
        <v>0</v>
      </c>
      <c r="C4269" t="str">
        <f>IF(B4269=0, "No Anemia", "Anemia")</f>
        <v>No Anemia</v>
      </c>
      <c r="D4269" s="2">
        <v>127</v>
      </c>
      <c r="E4269">
        <v>1</v>
      </c>
      <c r="F4269" t="str">
        <f>IF(E4269=0, "No Diabetes", "Diabetes")</f>
        <v>Diabetes</v>
      </c>
      <c r="G4269" s="2">
        <v>50</v>
      </c>
      <c r="H4269">
        <v>1</v>
      </c>
      <c r="I4269" t="str">
        <f>IF(H4269=0, "No High Blood Pressure", "High Blood Pressure")</f>
        <v>High Blood Pressure</v>
      </c>
      <c r="J4269" s="2">
        <v>218000</v>
      </c>
      <c r="K4269" s="1">
        <v>1</v>
      </c>
      <c r="L4269" s="2">
        <v>134</v>
      </c>
      <c r="M4269">
        <v>1</v>
      </c>
      <c r="N4269">
        <v>0</v>
      </c>
      <c r="O4269" t="str">
        <f>IF(M4268=0, "Female", "Male")</f>
        <v>Male</v>
      </c>
      <c r="P4269">
        <v>0</v>
      </c>
      <c r="Q4269" t="str">
        <f>IF(P4269=0, "Non Smoker", "Smoker")</f>
        <v>Non Smoker</v>
      </c>
      <c r="R4269" s="2">
        <v>33</v>
      </c>
      <c r="S4269" s="2" t="str">
        <f t="shared" si="66"/>
        <v>Alive</v>
      </c>
      <c r="T4269">
        <v>1</v>
      </c>
      <c r="U4269">
        <v>0</v>
      </c>
    </row>
    <row r="4270" spans="1:21" x14ac:dyDescent="0.3">
      <c r="A4270" s="2">
        <v>72</v>
      </c>
      <c r="B4270">
        <v>0</v>
      </c>
      <c r="C4270" t="str">
        <f>IF(B4270=0, "No Anemia", "Anemia")</f>
        <v>No Anemia</v>
      </c>
      <c r="D4270" s="2">
        <v>127</v>
      </c>
      <c r="E4270">
        <v>1</v>
      </c>
      <c r="F4270" t="str">
        <f>IF(E4270=0, "No Diabetes", "Diabetes")</f>
        <v>Diabetes</v>
      </c>
      <c r="G4270" s="2">
        <v>50</v>
      </c>
      <c r="H4270">
        <v>1</v>
      </c>
      <c r="I4270" t="str">
        <f>IF(H4270=0, "No High Blood Pressure", "High Blood Pressure")</f>
        <v>High Blood Pressure</v>
      </c>
      <c r="J4270" s="2">
        <v>218000</v>
      </c>
      <c r="K4270" s="1">
        <v>1</v>
      </c>
      <c r="L4270" s="2">
        <v>134</v>
      </c>
      <c r="M4270">
        <v>1</v>
      </c>
      <c r="N4270">
        <v>0</v>
      </c>
      <c r="O4270" t="str">
        <f>IF(M4269=0, "Female", "Male")</f>
        <v>Male</v>
      </c>
      <c r="P4270">
        <v>0</v>
      </c>
      <c r="Q4270" t="str">
        <f>IF(P4270=0, "Non Smoker", "Smoker")</f>
        <v>Non Smoker</v>
      </c>
      <c r="R4270" s="2">
        <v>33</v>
      </c>
      <c r="S4270" s="2" t="str">
        <f t="shared" si="66"/>
        <v>Alive</v>
      </c>
      <c r="T4270">
        <v>1</v>
      </c>
      <c r="U4270">
        <v>0</v>
      </c>
    </row>
    <row r="4271" spans="1:21" x14ac:dyDescent="0.3">
      <c r="A4271" s="2">
        <v>72</v>
      </c>
      <c r="B4271">
        <v>0</v>
      </c>
      <c r="C4271" t="str">
        <f>IF(B4271=0, "No Anemia", "Anemia")</f>
        <v>No Anemia</v>
      </c>
      <c r="D4271" s="2">
        <v>364</v>
      </c>
      <c r="E4271">
        <v>1</v>
      </c>
      <c r="F4271" t="str">
        <f>IF(E4271=0, "No Diabetes", "Diabetes")</f>
        <v>Diabetes</v>
      </c>
      <c r="G4271" s="2">
        <v>20</v>
      </c>
      <c r="H4271">
        <v>1</v>
      </c>
      <c r="I4271" t="str">
        <f>IF(H4271=0, "No High Blood Pressure", "High Blood Pressure")</f>
        <v>High Blood Pressure</v>
      </c>
      <c r="J4271" s="2">
        <v>254000</v>
      </c>
      <c r="K4271" s="1">
        <v>1.3</v>
      </c>
      <c r="L4271" s="2">
        <v>136</v>
      </c>
      <c r="M4271">
        <v>1</v>
      </c>
      <c r="N4271">
        <v>0</v>
      </c>
      <c r="O4271" t="str">
        <f>IF(M4270=0, "Female", "Male")</f>
        <v>Male</v>
      </c>
      <c r="P4271">
        <v>1</v>
      </c>
      <c r="Q4271" t="str">
        <f>IF(P4271=0, "Non Smoker", "Smoker")</f>
        <v>Smoker</v>
      </c>
      <c r="R4271" s="2">
        <v>59</v>
      </c>
      <c r="S4271" s="2" t="str">
        <f t="shared" si="66"/>
        <v>Dead</v>
      </c>
      <c r="T4271">
        <v>0</v>
      </c>
      <c r="U4271">
        <v>1</v>
      </c>
    </row>
    <row r="4272" spans="1:21" x14ac:dyDescent="0.3">
      <c r="A4272" s="2">
        <v>72</v>
      </c>
      <c r="B4272">
        <v>1</v>
      </c>
      <c r="C4272" t="str">
        <f>IF(B4272=0, "No Anemia", "Anemia")</f>
        <v>Anemia</v>
      </c>
      <c r="D4272" s="2">
        <v>943</v>
      </c>
      <c r="E4272">
        <v>0</v>
      </c>
      <c r="F4272" t="str">
        <f>IF(E4272=0, "No Diabetes", "Diabetes")</f>
        <v>No Diabetes</v>
      </c>
      <c r="G4272" s="2">
        <v>25</v>
      </c>
      <c r="H4272">
        <v>1</v>
      </c>
      <c r="I4272" t="str">
        <f>IF(H4272=0, "No High Blood Pressure", "High Blood Pressure")</f>
        <v>High Blood Pressure</v>
      </c>
      <c r="J4272" s="2">
        <v>338000</v>
      </c>
      <c r="K4272" s="1">
        <v>1.7</v>
      </c>
      <c r="L4272" s="2">
        <v>139</v>
      </c>
      <c r="M4272">
        <v>1</v>
      </c>
      <c r="N4272">
        <v>0</v>
      </c>
      <c r="O4272" t="str">
        <f>IF(M4271=0, "Female", "Male")</f>
        <v>Male</v>
      </c>
      <c r="P4272">
        <v>1</v>
      </c>
      <c r="Q4272" t="str">
        <f>IF(P4272=0, "Non Smoker", "Smoker")</f>
        <v>Smoker</v>
      </c>
      <c r="R4272" s="2">
        <v>111</v>
      </c>
      <c r="S4272" s="2" t="str">
        <f t="shared" si="66"/>
        <v>Dead</v>
      </c>
      <c r="T4272">
        <v>0</v>
      </c>
      <c r="U4272">
        <v>1</v>
      </c>
    </row>
    <row r="4273" spans="1:21" x14ac:dyDescent="0.3">
      <c r="A4273" s="2">
        <v>72</v>
      </c>
      <c r="B4273">
        <v>0</v>
      </c>
      <c r="C4273" t="str">
        <f>IF(B4273=0, "No Anemia", "Anemia")</f>
        <v>No Anemia</v>
      </c>
      <c r="D4273" s="2">
        <v>127</v>
      </c>
      <c r="E4273">
        <v>1</v>
      </c>
      <c r="F4273" t="str">
        <f>IF(E4273=0, "No Diabetes", "Diabetes")</f>
        <v>Diabetes</v>
      </c>
      <c r="G4273" s="2">
        <v>50</v>
      </c>
      <c r="H4273">
        <v>1</v>
      </c>
      <c r="I4273" t="str">
        <f>IF(H4273=0, "No High Blood Pressure", "High Blood Pressure")</f>
        <v>High Blood Pressure</v>
      </c>
      <c r="J4273" s="2">
        <v>218000</v>
      </c>
      <c r="K4273" s="1">
        <v>1</v>
      </c>
      <c r="L4273" s="2">
        <v>134</v>
      </c>
      <c r="M4273">
        <v>1</v>
      </c>
      <c r="N4273">
        <v>0</v>
      </c>
      <c r="O4273" t="str">
        <f>IF(M4272=0, "Female", "Male")</f>
        <v>Male</v>
      </c>
      <c r="P4273">
        <v>0</v>
      </c>
      <c r="Q4273" t="str">
        <f>IF(P4273=0, "Non Smoker", "Smoker")</f>
        <v>Non Smoker</v>
      </c>
      <c r="R4273" s="2">
        <v>33</v>
      </c>
      <c r="S4273" s="2" t="str">
        <f t="shared" si="66"/>
        <v>Alive</v>
      </c>
      <c r="T4273">
        <v>1</v>
      </c>
      <c r="U4273">
        <v>0</v>
      </c>
    </row>
    <row r="4274" spans="1:21" x14ac:dyDescent="0.3">
      <c r="A4274" s="2">
        <v>72</v>
      </c>
      <c r="B4274">
        <v>0</v>
      </c>
      <c r="C4274" t="str">
        <f>IF(B4274=0, "No Anemia", "Anemia")</f>
        <v>No Anemia</v>
      </c>
      <c r="D4274" s="2">
        <v>211</v>
      </c>
      <c r="E4274">
        <v>0</v>
      </c>
      <c r="F4274" t="str">
        <f>IF(E4274=0, "No Diabetes", "Diabetes")</f>
        <v>No Diabetes</v>
      </c>
      <c r="G4274" s="2">
        <v>25</v>
      </c>
      <c r="H4274">
        <v>0</v>
      </c>
      <c r="I4274" t="str">
        <f>IF(H4274=0, "No High Blood Pressure", "High Blood Pressure")</f>
        <v>No High Blood Pressure</v>
      </c>
      <c r="J4274" s="2">
        <v>274000</v>
      </c>
      <c r="K4274" s="1">
        <v>1.2</v>
      </c>
      <c r="L4274" s="2">
        <v>134</v>
      </c>
      <c r="M4274">
        <v>0</v>
      </c>
      <c r="N4274">
        <v>1</v>
      </c>
      <c r="O4274" t="str">
        <f>IF(M4273=0, "Female", "Male")</f>
        <v>Male</v>
      </c>
      <c r="P4274">
        <v>0</v>
      </c>
      <c r="Q4274" t="str">
        <f>IF(P4274=0, "Non Smoker", "Smoker")</f>
        <v>Non Smoker</v>
      </c>
      <c r="R4274" s="2">
        <v>207</v>
      </c>
      <c r="S4274" s="2" t="str">
        <f t="shared" si="66"/>
        <v>Alive</v>
      </c>
      <c r="T4274">
        <v>1</v>
      </c>
      <c r="U4274">
        <v>0</v>
      </c>
    </row>
    <row r="4275" spans="1:21" x14ac:dyDescent="0.3">
      <c r="A4275" s="2">
        <v>72</v>
      </c>
      <c r="B4275">
        <v>1</v>
      </c>
      <c r="C4275" t="str">
        <f>IF(B4275=0, "No Anemia", "Anemia")</f>
        <v>Anemia</v>
      </c>
      <c r="D4275" s="2">
        <v>328</v>
      </c>
      <c r="E4275">
        <v>0</v>
      </c>
      <c r="F4275" t="str">
        <f>IF(E4275=0, "No Diabetes", "Diabetes")</f>
        <v>No Diabetes</v>
      </c>
      <c r="G4275" s="2">
        <v>30</v>
      </c>
      <c r="H4275">
        <v>1</v>
      </c>
      <c r="I4275" t="str">
        <f>IF(H4275=0, "No High Blood Pressure", "High Blood Pressure")</f>
        <v>High Blood Pressure</v>
      </c>
      <c r="J4275" s="2">
        <v>621000</v>
      </c>
      <c r="K4275" s="1">
        <v>1.7</v>
      </c>
      <c r="L4275" s="2">
        <v>138</v>
      </c>
      <c r="M4275">
        <v>0</v>
      </c>
      <c r="N4275">
        <v>1</v>
      </c>
      <c r="O4275" t="str">
        <f>IF(M4274=0, "Female", "Male")</f>
        <v>Female</v>
      </c>
      <c r="P4275">
        <v>1</v>
      </c>
      <c r="Q4275" t="str">
        <f>IF(P4275=0, "Non Smoker", "Smoker")</f>
        <v>Smoker</v>
      </c>
      <c r="R4275" s="2">
        <v>88</v>
      </c>
      <c r="S4275" s="2" t="str">
        <f t="shared" si="66"/>
        <v>Dead</v>
      </c>
      <c r="T4275">
        <v>0</v>
      </c>
      <c r="U4275">
        <v>1</v>
      </c>
    </row>
    <row r="4276" spans="1:21" x14ac:dyDescent="0.3">
      <c r="A4276" s="2">
        <v>72</v>
      </c>
      <c r="B4276">
        <v>0</v>
      </c>
      <c r="C4276" t="str">
        <f>IF(B4276=0, "No Anemia", "Anemia")</f>
        <v>No Anemia</v>
      </c>
      <c r="D4276" s="2">
        <v>364</v>
      </c>
      <c r="E4276">
        <v>1</v>
      </c>
      <c r="F4276" t="str">
        <f>IF(E4276=0, "No Diabetes", "Diabetes")</f>
        <v>Diabetes</v>
      </c>
      <c r="G4276" s="2">
        <v>20</v>
      </c>
      <c r="H4276">
        <v>1</v>
      </c>
      <c r="I4276" t="str">
        <f>IF(H4276=0, "No High Blood Pressure", "High Blood Pressure")</f>
        <v>High Blood Pressure</v>
      </c>
      <c r="J4276" s="2">
        <v>254000</v>
      </c>
      <c r="K4276" s="1">
        <v>1.3</v>
      </c>
      <c r="L4276" s="2">
        <v>136</v>
      </c>
      <c r="M4276">
        <v>1</v>
      </c>
      <c r="N4276">
        <v>0</v>
      </c>
      <c r="O4276" t="str">
        <f>IF(M4275=0, "Female", "Male")</f>
        <v>Female</v>
      </c>
      <c r="P4276">
        <v>1</v>
      </c>
      <c r="Q4276" t="str">
        <f>IF(P4276=0, "Non Smoker", "Smoker")</f>
        <v>Smoker</v>
      </c>
      <c r="R4276" s="2">
        <v>59</v>
      </c>
      <c r="S4276" s="2" t="str">
        <f t="shared" si="66"/>
        <v>Dead</v>
      </c>
      <c r="T4276">
        <v>0</v>
      </c>
      <c r="U4276">
        <v>1</v>
      </c>
    </row>
    <row r="4277" spans="1:21" x14ac:dyDescent="0.3">
      <c r="A4277" s="2">
        <v>72</v>
      </c>
      <c r="B4277">
        <v>1</v>
      </c>
      <c r="C4277" t="str">
        <f>IF(B4277=0, "No Anemia", "Anemia")</f>
        <v>Anemia</v>
      </c>
      <c r="D4277" s="2">
        <v>943</v>
      </c>
      <c r="E4277">
        <v>0</v>
      </c>
      <c r="F4277" t="str">
        <f>IF(E4277=0, "No Diabetes", "Diabetes")</f>
        <v>No Diabetes</v>
      </c>
      <c r="G4277" s="2">
        <v>25</v>
      </c>
      <c r="H4277">
        <v>1</v>
      </c>
      <c r="I4277" t="str">
        <f>IF(H4277=0, "No High Blood Pressure", "High Blood Pressure")</f>
        <v>High Blood Pressure</v>
      </c>
      <c r="J4277" s="2">
        <v>338000</v>
      </c>
      <c r="K4277" s="1">
        <v>1.7</v>
      </c>
      <c r="L4277" s="2">
        <v>139</v>
      </c>
      <c r="M4277">
        <v>1</v>
      </c>
      <c r="N4277">
        <v>0</v>
      </c>
      <c r="O4277" t="str">
        <f>IF(M4276=0, "Female", "Male")</f>
        <v>Male</v>
      </c>
      <c r="P4277">
        <v>1</v>
      </c>
      <c r="Q4277" t="str">
        <f>IF(P4277=0, "Non Smoker", "Smoker")</f>
        <v>Smoker</v>
      </c>
      <c r="R4277" s="2">
        <v>111</v>
      </c>
      <c r="S4277" s="2" t="str">
        <f t="shared" si="66"/>
        <v>Dead</v>
      </c>
      <c r="T4277">
        <v>0</v>
      </c>
      <c r="U4277">
        <v>1</v>
      </c>
    </row>
    <row r="4278" spans="1:21" x14ac:dyDescent="0.3">
      <c r="A4278" s="2">
        <v>72</v>
      </c>
      <c r="B4278">
        <v>1</v>
      </c>
      <c r="C4278" t="str">
        <f>IF(B4278=0, "No Anemia", "Anemia")</f>
        <v>Anemia</v>
      </c>
      <c r="D4278" s="2">
        <v>328</v>
      </c>
      <c r="E4278">
        <v>0</v>
      </c>
      <c r="F4278" t="str">
        <f>IF(E4278=0, "No Diabetes", "Diabetes")</f>
        <v>No Diabetes</v>
      </c>
      <c r="G4278" s="2">
        <v>30</v>
      </c>
      <c r="H4278">
        <v>1</v>
      </c>
      <c r="I4278" t="str">
        <f>IF(H4278=0, "No High Blood Pressure", "High Blood Pressure")</f>
        <v>High Blood Pressure</v>
      </c>
      <c r="J4278" s="2">
        <v>621000</v>
      </c>
      <c r="K4278" s="1">
        <v>1.7</v>
      </c>
      <c r="L4278" s="2">
        <v>138</v>
      </c>
      <c r="M4278">
        <v>0</v>
      </c>
      <c r="N4278">
        <v>1</v>
      </c>
      <c r="O4278" t="str">
        <f>IF(M4277=0, "Female", "Male")</f>
        <v>Male</v>
      </c>
      <c r="P4278">
        <v>1</v>
      </c>
      <c r="Q4278" t="str">
        <f>IF(P4278=0, "Non Smoker", "Smoker")</f>
        <v>Smoker</v>
      </c>
      <c r="R4278" s="2">
        <v>88</v>
      </c>
      <c r="S4278" s="2" t="str">
        <f t="shared" si="66"/>
        <v>Dead</v>
      </c>
      <c r="T4278">
        <v>0</v>
      </c>
      <c r="U4278">
        <v>1</v>
      </c>
    </row>
    <row r="4279" spans="1:21" x14ac:dyDescent="0.3">
      <c r="A4279" s="2">
        <v>72</v>
      </c>
      <c r="B4279">
        <v>1</v>
      </c>
      <c r="C4279" t="str">
        <f>IF(B4279=0, "No Anemia", "Anemia")</f>
        <v>Anemia</v>
      </c>
      <c r="D4279" s="2">
        <v>943</v>
      </c>
      <c r="E4279">
        <v>0</v>
      </c>
      <c r="F4279" t="str">
        <f>IF(E4279=0, "No Diabetes", "Diabetes")</f>
        <v>No Diabetes</v>
      </c>
      <c r="G4279" s="2">
        <v>25</v>
      </c>
      <c r="H4279">
        <v>1</v>
      </c>
      <c r="I4279" t="str">
        <f>IF(H4279=0, "No High Blood Pressure", "High Blood Pressure")</f>
        <v>High Blood Pressure</v>
      </c>
      <c r="J4279" s="2">
        <v>338000</v>
      </c>
      <c r="K4279" s="1">
        <v>1.7</v>
      </c>
      <c r="L4279" s="2">
        <v>139</v>
      </c>
      <c r="M4279">
        <v>1</v>
      </c>
      <c r="N4279">
        <v>0</v>
      </c>
      <c r="O4279" t="str">
        <f>IF(M4278=0, "Female", "Male")</f>
        <v>Female</v>
      </c>
      <c r="P4279">
        <v>1</v>
      </c>
      <c r="Q4279" t="str">
        <f>IF(P4279=0, "Non Smoker", "Smoker")</f>
        <v>Smoker</v>
      </c>
      <c r="R4279" s="2">
        <v>111</v>
      </c>
      <c r="S4279" s="2" t="str">
        <f t="shared" si="66"/>
        <v>Dead</v>
      </c>
      <c r="T4279">
        <v>0</v>
      </c>
      <c r="U4279">
        <v>1</v>
      </c>
    </row>
    <row r="4280" spans="1:21" x14ac:dyDescent="0.3">
      <c r="A4280" s="2">
        <v>72</v>
      </c>
      <c r="B4280">
        <v>1</v>
      </c>
      <c r="C4280" t="str">
        <f>IF(B4280=0, "No Anemia", "Anemia")</f>
        <v>Anemia</v>
      </c>
      <c r="D4280" s="2">
        <v>943</v>
      </c>
      <c r="E4280">
        <v>0</v>
      </c>
      <c r="F4280" t="str">
        <f>IF(E4280=0, "No Diabetes", "Diabetes")</f>
        <v>No Diabetes</v>
      </c>
      <c r="G4280" s="2">
        <v>25</v>
      </c>
      <c r="H4280">
        <v>1</v>
      </c>
      <c r="I4280" t="str">
        <f>IF(H4280=0, "No High Blood Pressure", "High Blood Pressure")</f>
        <v>High Blood Pressure</v>
      </c>
      <c r="J4280" s="2">
        <v>338000</v>
      </c>
      <c r="K4280" s="1">
        <v>1.7</v>
      </c>
      <c r="L4280" s="2">
        <v>139</v>
      </c>
      <c r="M4280">
        <v>1</v>
      </c>
      <c r="N4280">
        <v>0</v>
      </c>
      <c r="O4280" t="str">
        <f>IF(M4279=0, "Female", "Male")</f>
        <v>Male</v>
      </c>
      <c r="P4280">
        <v>1</v>
      </c>
      <c r="Q4280" t="str">
        <f>IF(P4280=0, "Non Smoker", "Smoker")</f>
        <v>Smoker</v>
      </c>
      <c r="R4280" s="2">
        <v>111</v>
      </c>
      <c r="S4280" s="2" t="str">
        <f t="shared" si="66"/>
        <v>Dead</v>
      </c>
      <c r="T4280">
        <v>0</v>
      </c>
      <c r="U4280">
        <v>1</v>
      </c>
    </row>
    <row r="4281" spans="1:21" x14ac:dyDescent="0.3">
      <c r="A4281" s="2">
        <v>72</v>
      </c>
      <c r="B4281">
        <v>0</v>
      </c>
      <c r="C4281" t="str">
        <f>IF(B4281=0, "No Anemia", "Anemia")</f>
        <v>No Anemia</v>
      </c>
      <c r="D4281" s="2">
        <v>211</v>
      </c>
      <c r="E4281">
        <v>0</v>
      </c>
      <c r="F4281" t="str">
        <f>IF(E4281=0, "No Diabetes", "Diabetes")</f>
        <v>No Diabetes</v>
      </c>
      <c r="G4281" s="2">
        <v>25</v>
      </c>
      <c r="H4281">
        <v>0</v>
      </c>
      <c r="I4281" t="str">
        <f>IF(H4281=0, "No High Blood Pressure", "High Blood Pressure")</f>
        <v>No High Blood Pressure</v>
      </c>
      <c r="J4281" s="2">
        <v>274000</v>
      </c>
      <c r="K4281" s="1">
        <v>1.2</v>
      </c>
      <c r="L4281" s="2">
        <v>134</v>
      </c>
      <c r="M4281">
        <v>0</v>
      </c>
      <c r="N4281">
        <v>1</v>
      </c>
      <c r="O4281" t="str">
        <f>IF(M4280=0, "Female", "Male")</f>
        <v>Male</v>
      </c>
      <c r="P4281">
        <v>0</v>
      </c>
      <c r="Q4281" t="str">
        <f>IF(P4281=0, "Non Smoker", "Smoker")</f>
        <v>Non Smoker</v>
      </c>
      <c r="R4281" s="2">
        <v>207</v>
      </c>
      <c r="S4281" s="2" t="str">
        <f t="shared" si="66"/>
        <v>Alive</v>
      </c>
      <c r="T4281">
        <v>1</v>
      </c>
      <c r="U4281">
        <v>0</v>
      </c>
    </row>
    <row r="4282" spans="1:21" x14ac:dyDescent="0.3">
      <c r="A4282" s="2">
        <v>72</v>
      </c>
      <c r="B4282">
        <v>0</v>
      </c>
      <c r="C4282" t="str">
        <f>IF(B4282=0, "No Anemia", "Anemia")</f>
        <v>No Anemia</v>
      </c>
      <c r="D4282" s="2">
        <v>364</v>
      </c>
      <c r="E4282">
        <v>1</v>
      </c>
      <c r="F4282" t="str">
        <f>IF(E4282=0, "No Diabetes", "Diabetes")</f>
        <v>Diabetes</v>
      </c>
      <c r="G4282" s="2">
        <v>20</v>
      </c>
      <c r="H4282">
        <v>1</v>
      </c>
      <c r="I4282" t="str">
        <f>IF(H4282=0, "No High Blood Pressure", "High Blood Pressure")</f>
        <v>High Blood Pressure</v>
      </c>
      <c r="J4282" s="2">
        <v>254000</v>
      </c>
      <c r="K4282" s="1">
        <v>1.3</v>
      </c>
      <c r="L4282" s="2">
        <v>136</v>
      </c>
      <c r="M4282">
        <v>1</v>
      </c>
      <c r="N4282">
        <v>0</v>
      </c>
      <c r="O4282" t="str">
        <f>IF(M4281=0, "Female", "Male")</f>
        <v>Female</v>
      </c>
      <c r="P4282">
        <v>1</v>
      </c>
      <c r="Q4282" t="str">
        <f>IF(P4282=0, "Non Smoker", "Smoker")</f>
        <v>Smoker</v>
      </c>
      <c r="R4282" s="2">
        <v>59</v>
      </c>
      <c r="S4282" s="2" t="str">
        <f t="shared" si="66"/>
        <v>Dead</v>
      </c>
      <c r="T4282">
        <v>0</v>
      </c>
      <c r="U4282">
        <v>1</v>
      </c>
    </row>
    <row r="4283" spans="1:21" x14ac:dyDescent="0.3">
      <c r="A4283" s="2">
        <v>72</v>
      </c>
      <c r="B4283">
        <v>1</v>
      </c>
      <c r="C4283" t="str">
        <f>IF(B4283=0, "No Anemia", "Anemia")</f>
        <v>Anemia</v>
      </c>
      <c r="D4283" s="2">
        <v>943</v>
      </c>
      <c r="E4283">
        <v>0</v>
      </c>
      <c r="F4283" t="str">
        <f>IF(E4283=0, "No Diabetes", "Diabetes")</f>
        <v>No Diabetes</v>
      </c>
      <c r="G4283" s="2">
        <v>25</v>
      </c>
      <c r="H4283">
        <v>1</v>
      </c>
      <c r="I4283" t="str">
        <f>IF(H4283=0, "No High Blood Pressure", "High Blood Pressure")</f>
        <v>High Blood Pressure</v>
      </c>
      <c r="J4283" s="2">
        <v>338000</v>
      </c>
      <c r="K4283" s="1">
        <v>1.7</v>
      </c>
      <c r="L4283" s="2">
        <v>139</v>
      </c>
      <c r="M4283">
        <v>1</v>
      </c>
      <c r="N4283">
        <v>0</v>
      </c>
      <c r="O4283" t="str">
        <f>IF(M4282=0, "Female", "Male")</f>
        <v>Male</v>
      </c>
      <c r="P4283">
        <v>1</v>
      </c>
      <c r="Q4283" t="str">
        <f>IF(P4283=0, "Non Smoker", "Smoker")</f>
        <v>Smoker</v>
      </c>
      <c r="R4283" s="2">
        <v>111</v>
      </c>
      <c r="S4283" s="2" t="str">
        <f t="shared" si="66"/>
        <v>Dead</v>
      </c>
      <c r="T4283">
        <v>0</v>
      </c>
      <c r="U4283">
        <v>1</v>
      </c>
    </row>
    <row r="4284" spans="1:21" x14ac:dyDescent="0.3">
      <c r="A4284" s="2">
        <v>72</v>
      </c>
      <c r="B4284">
        <v>1</v>
      </c>
      <c r="C4284" t="str">
        <f>IF(B4284=0, "No Anemia", "Anemia")</f>
        <v>Anemia</v>
      </c>
      <c r="D4284" s="2">
        <v>328</v>
      </c>
      <c r="E4284">
        <v>0</v>
      </c>
      <c r="F4284" t="str">
        <f>IF(E4284=0, "No Diabetes", "Diabetes")</f>
        <v>No Diabetes</v>
      </c>
      <c r="G4284" s="2">
        <v>30</v>
      </c>
      <c r="H4284">
        <v>1</v>
      </c>
      <c r="I4284" t="str">
        <f>IF(H4284=0, "No High Blood Pressure", "High Blood Pressure")</f>
        <v>High Blood Pressure</v>
      </c>
      <c r="J4284" s="2">
        <v>621000</v>
      </c>
      <c r="K4284" s="1">
        <v>1.7</v>
      </c>
      <c r="L4284" s="2">
        <v>138</v>
      </c>
      <c r="M4284">
        <v>0</v>
      </c>
      <c r="N4284">
        <v>1</v>
      </c>
      <c r="O4284" t="str">
        <f>IF(M4283=0, "Female", "Male")</f>
        <v>Male</v>
      </c>
      <c r="P4284">
        <v>0</v>
      </c>
      <c r="Q4284" t="str">
        <f>IF(P4284=0, "Non Smoker", "Smoker")</f>
        <v>Non Smoker</v>
      </c>
      <c r="R4284" s="2">
        <v>88</v>
      </c>
      <c r="S4284" s="2" t="str">
        <f t="shared" si="66"/>
        <v>Dead</v>
      </c>
      <c r="T4284">
        <v>0</v>
      </c>
      <c r="U4284">
        <v>1</v>
      </c>
    </row>
    <row r="4285" spans="1:21" x14ac:dyDescent="0.3">
      <c r="A4285" s="2">
        <v>72</v>
      </c>
      <c r="B4285">
        <v>1</v>
      </c>
      <c r="C4285" t="str">
        <f>IF(B4285=0, "No Anemia", "Anemia")</f>
        <v>Anemia</v>
      </c>
      <c r="D4285" s="2">
        <v>328</v>
      </c>
      <c r="E4285">
        <v>0</v>
      </c>
      <c r="F4285" t="str">
        <f>IF(E4285=0, "No Diabetes", "Diabetes")</f>
        <v>No Diabetes</v>
      </c>
      <c r="G4285" s="2">
        <v>30</v>
      </c>
      <c r="H4285">
        <v>1</v>
      </c>
      <c r="I4285" t="str">
        <f>IF(H4285=0, "No High Blood Pressure", "High Blood Pressure")</f>
        <v>High Blood Pressure</v>
      </c>
      <c r="J4285" s="2">
        <v>621000</v>
      </c>
      <c r="K4285" s="1">
        <v>1.7</v>
      </c>
      <c r="L4285" s="2">
        <v>138</v>
      </c>
      <c r="M4285">
        <v>0</v>
      </c>
      <c r="N4285">
        <v>1</v>
      </c>
      <c r="O4285" t="str">
        <f>IF(M4284=0, "Female", "Male")</f>
        <v>Female</v>
      </c>
      <c r="P4285">
        <v>1</v>
      </c>
      <c r="Q4285" t="str">
        <f>IF(P4285=0, "Non Smoker", "Smoker")</f>
        <v>Smoker</v>
      </c>
      <c r="R4285" s="2">
        <v>88</v>
      </c>
      <c r="S4285" s="2" t="str">
        <f t="shared" si="66"/>
        <v>Dead</v>
      </c>
      <c r="T4285">
        <v>0</v>
      </c>
      <c r="U4285">
        <v>1</v>
      </c>
    </row>
    <row r="4286" spans="1:21" x14ac:dyDescent="0.3">
      <c r="A4286" s="2">
        <v>72</v>
      </c>
      <c r="B4286">
        <v>1</v>
      </c>
      <c r="C4286" t="str">
        <f>IF(B4286=0, "No Anemia", "Anemia")</f>
        <v>Anemia</v>
      </c>
      <c r="D4286" s="2">
        <v>943</v>
      </c>
      <c r="E4286">
        <v>0</v>
      </c>
      <c r="F4286" t="str">
        <f>IF(E4286=0, "No Diabetes", "Diabetes")</f>
        <v>No Diabetes</v>
      </c>
      <c r="G4286" s="2">
        <v>25</v>
      </c>
      <c r="H4286">
        <v>1</v>
      </c>
      <c r="I4286" t="str">
        <f>IF(H4286=0, "No High Blood Pressure", "High Blood Pressure")</f>
        <v>High Blood Pressure</v>
      </c>
      <c r="J4286" s="2">
        <v>338000</v>
      </c>
      <c r="K4286" s="1">
        <v>1.7</v>
      </c>
      <c r="L4286" s="2">
        <v>139</v>
      </c>
      <c r="M4286">
        <v>1</v>
      </c>
      <c r="N4286">
        <v>0</v>
      </c>
      <c r="O4286" t="str">
        <f>IF(M4285=0, "Female", "Male")</f>
        <v>Female</v>
      </c>
      <c r="P4286">
        <v>1</v>
      </c>
      <c r="Q4286" t="str">
        <f>IF(P4286=0, "Non Smoker", "Smoker")</f>
        <v>Smoker</v>
      </c>
      <c r="R4286" s="2">
        <v>111</v>
      </c>
      <c r="S4286" s="2" t="str">
        <f t="shared" si="66"/>
        <v>Dead</v>
      </c>
      <c r="T4286">
        <v>0</v>
      </c>
      <c r="U4286">
        <v>1</v>
      </c>
    </row>
    <row r="4287" spans="1:21" x14ac:dyDescent="0.3">
      <c r="A4287" s="2">
        <v>72</v>
      </c>
      <c r="B4287">
        <v>1</v>
      </c>
      <c r="C4287" t="str">
        <f>IF(B4287=0, "No Anemia", "Anemia")</f>
        <v>Anemia</v>
      </c>
      <c r="D4287" s="2">
        <v>943</v>
      </c>
      <c r="E4287">
        <v>0</v>
      </c>
      <c r="F4287" t="str">
        <f>IF(E4287=0, "No Diabetes", "Diabetes")</f>
        <v>No Diabetes</v>
      </c>
      <c r="G4287" s="2">
        <v>25</v>
      </c>
      <c r="H4287">
        <v>1</v>
      </c>
      <c r="I4287" t="str">
        <f>IF(H4287=0, "No High Blood Pressure", "High Blood Pressure")</f>
        <v>High Blood Pressure</v>
      </c>
      <c r="J4287" s="2">
        <v>338000</v>
      </c>
      <c r="K4287" s="1">
        <v>1.7</v>
      </c>
      <c r="L4287" s="2">
        <v>139</v>
      </c>
      <c r="M4287">
        <v>1</v>
      </c>
      <c r="N4287">
        <v>0</v>
      </c>
      <c r="O4287" t="str">
        <f>IF(M4286=0, "Female", "Male")</f>
        <v>Male</v>
      </c>
      <c r="P4287">
        <v>1</v>
      </c>
      <c r="Q4287" t="str">
        <f>IF(P4287=0, "Non Smoker", "Smoker")</f>
        <v>Smoker</v>
      </c>
      <c r="R4287" s="2">
        <v>111</v>
      </c>
      <c r="S4287" s="2" t="str">
        <f t="shared" si="66"/>
        <v>Dead</v>
      </c>
      <c r="T4287">
        <v>0</v>
      </c>
      <c r="U4287">
        <v>1</v>
      </c>
    </row>
    <row r="4288" spans="1:21" x14ac:dyDescent="0.3">
      <c r="A4288" s="2">
        <v>72</v>
      </c>
      <c r="B4288">
        <v>0</v>
      </c>
      <c r="C4288" t="str">
        <f>IF(B4288=0, "No Anemia", "Anemia")</f>
        <v>No Anemia</v>
      </c>
      <c r="D4288" s="2">
        <v>211</v>
      </c>
      <c r="E4288">
        <v>0</v>
      </c>
      <c r="F4288" t="str">
        <f>IF(E4288=0, "No Diabetes", "Diabetes")</f>
        <v>No Diabetes</v>
      </c>
      <c r="G4288" s="2">
        <v>25</v>
      </c>
      <c r="H4288">
        <v>0</v>
      </c>
      <c r="I4288" t="str">
        <f>IF(H4288=0, "No High Blood Pressure", "High Blood Pressure")</f>
        <v>No High Blood Pressure</v>
      </c>
      <c r="J4288" s="2">
        <v>274000</v>
      </c>
      <c r="K4288" s="1">
        <v>1.2</v>
      </c>
      <c r="L4288" s="2">
        <v>134</v>
      </c>
      <c r="M4288">
        <v>0</v>
      </c>
      <c r="N4288">
        <v>1</v>
      </c>
      <c r="O4288" t="str">
        <f>IF(M4287=0, "Female", "Male")</f>
        <v>Male</v>
      </c>
      <c r="P4288">
        <v>0</v>
      </c>
      <c r="Q4288" t="str">
        <f>IF(P4288=0, "Non Smoker", "Smoker")</f>
        <v>Non Smoker</v>
      </c>
      <c r="R4288" s="2">
        <v>207</v>
      </c>
      <c r="S4288" s="2" t="str">
        <f t="shared" si="66"/>
        <v>Alive</v>
      </c>
      <c r="T4288">
        <v>1</v>
      </c>
      <c r="U4288">
        <v>0</v>
      </c>
    </row>
    <row r="4289" spans="1:21" x14ac:dyDescent="0.3">
      <c r="A4289" s="2">
        <v>72</v>
      </c>
      <c r="B4289">
        <v>1</v>
      </c>
      <c r="C4289" t="str">
        <f>IF(B4289=0, "No Anemia", "Anemia")</f>
        <v>Anemia</v>
      </c>
      <c r="D4289" s="2">
        <v>110</v>
      </c>
      <c r="E4289">
        <v>0</v>
      </c>
      <c r="F4289" t="str">
        <f>IF(E4289=0, "No Diabetes", "Diabetes")</f>
        <v>No Diabetes</v>
      </c>
      <c r="G4289" s="2">
        <v>25</v>
      </c>
      <c r="H4289">
        <v>0</v>
      </c>
      <c r="I4289" t="str">
        <f>IF(H4289=0, "No High Blood Pressure", "High Blood Pressure")</f>
        <v>No High Blood Pressure</v>
      </c>
      <c r="J4289" s="2">
        <v>274000</v>
      </c>
      <c r="K4289" s="1">
        <v>1</v>
      </c>
      <c r="L4289" s="2">
        <v>140</v>
      </c>
      <c r="M4289">
        <v>1</v>
      </c>
      <c r="N4289">
        <v>0</v>
      </c>
      <c r="O4289" t="str">
        <f>IF(M4288=0, "Female", "Male")</f>
        <v>Female</v>
      </c>
      <c r="P4289">
        <v>1</v>
      </c>
      <c r="Q4289" t="str">
        <f>IF(P4289=0, "Non Smoker", "Smoker")</f>
        <v>Smoker</v>
      </c>
      <c r="R4289" s="2">
        <v>65</v>
      </c>
      <c r="S4289" s="2" t="str">
        <f t="shared" si="66"/>
        <v>Dead</v>
      </c>
      <c r="T4289">
        <v>0</v>
      </c>
      <c r="U4289">
        <v>1</v>
      </c>
    </row>
    <row r="4290" spans="1:21" x14ac:dyDescent="0.3">
      <c r="A4290" s="2">
        <v>72</v>
      </c>
      <c r="B4290">
        <v>1</v>
      </c>
      <c r="C4290" t="str">
        <f>IF(B4290=0, "No Anemia", "Anemia")</f>
        <v>Anemia</v>
      </c>
      <c r="D4290" s="2">
        <v>943</v>
      </c>
      <c r="E4290">
        <v>0</v>
      </c>
      <c r="F4290" t="str">
        <f>IF(E4290=0, "No Diabetes", "Diabetes")</f>
        <v>No Diabetes</v>
      </c>
      <c r="G4290" s="2">
        <v>25</v>
      </c>
      <c r="H4290">
        <v>1</v>
      </c>
      <c r="I4290" t="str">
        <f>IF(H4290=0, "No High Blood Pressure", "High Blood Pressure")</f>
        <v>High Blood Pressure</v>
      </c>
      <c r="J4290" s="2">
        <v>338000</v>
      </c>
      <c r="K4290" s="1">
        <v>1.7</v>
      </c>
      <c r="L4290" s="2">
        <v>139</v>
      </c>
      <c r="M4290">
        <v>1</v>
      </c>
      <c r="N4290">
        <v>0</v>
      </c>
      <c r="O4290" t="str">
        <f>IF(M4289=0, "Female", "Male")</f>
        <v>Male</v>
      </c>
      <c r="P4290">
        <v>1</v>
      </c>
      <c r="Q4290" t="str">
        <f>IF(P4290=0, "Non Smoker", "Smoker")</f>
        <v>Smoker</v>
      </c>
      <c r="R4290" s="2">
        <v>111</v>
      </c>
      <c r="S4290" s="2" t="str">
        <f t="shared" ref="S4290:S4353" si="67">IF(T4290=1, "Alive", "Dead")</f>
        <v>Dead</v>
      </c>
      <c r="T4290">
        <v>0</v>
      </c>
      <c r="U4290">
        <v>1</v>
      </c>
    </row>
    <row r="4291" spans="1:21" x14ac:dyDescent="0.3">
      <c r="A4291" s="2">
        <v>72</v>
      </c>
      <c r="B4291">
        <v>0</v>
      </c>
      <c r="C4291" t="str">
        <f>IF(B4291=0, "No Anemia", "Anemia")</f>
        <v>No Anemia</v>
      </c>
      <c r="D4291" s="2">
        <v>364</v>
      </c>
      <c r="E4291">
        <v>1</v>
      </c>
      <c r="F4291" t="str">
        <f>IF(E4291=0, "No Diabetes", "Diabetes")</f>
        <v>Diabetes</v>
      </c>
      <c r="G4291" s="2">
        <v>20</v>
      </c>
      <c r="H4291">
        <v>1</v>
      </c>
      <c r="I4291" t="str">
        <f>IF(H4291=0, "No High Blood Pressure", "High Blood Pressure")</f>
        <v>High Blood Pressure</v>
      </c>
      <c r="J4291" s="2">
        <v>254000</v>
      </c>
      <c r="K4291" s="1">
        <v>1.3</v>
      </c>
      <c r="L4291" s="2">
        <v>136</v>
      </c>
      <c r="M4291">
        <v>1</v>
      </c>
      <c r="N4291">
        <v>0</v>
      </c>
      <c r="O4291" t="str">
        <f>IF(M4290=0, "Female", "Male")</f>
        <v>Male</v>
      </c>
      <c r="P4291">
        <v>1</v>
      </c>
      <c r="Q4291" t="str">
        <f>IF(P4291=0, "Non Smoker", "Smoker")</f>
        <v>Smoker</v>
      </c>
      <c r="R4291" s="2">
        <v>59</v>
      </c>
      <c r="S4291" s="2" t="str">
        <f t="shared" si="67"/>
        <v>Dead</v>
      </c>
      <c r="T4291">
        <v>0</v>
      </c>
      <c r="U4291">
        <v>1</v>
      </c>
    </row>
    <row r="4292" spans="1:21" x14ac:dyDescent="0.3">
      <c r="A4292" s="2">
        <v>72</v>
      </c>
      <c r="B4292">
        <v>0</v>
      </c>
      <c r="C4292" t="str">
        <f>IF(B4292=0, "No Anemia", "Anemia")</f>
        <v>No Anemia</v>
      </c>
      <c r="D4292" s="2">
        <v>364</v>
      </c>
      <c r="E4292">
        <v>1</v>
      </c>
      <c r="F4292" t="str">
        <f>IF(E4292=0, "No Diabetes", "Diabetes")</f>
        <v>Diabetes</v>
      </c>
      <c r="G4292" s="2">
        <v>20</v>
      </c>
      <c r="H4292">
        <v>1</v>
      </c>
      <c r="I4292" t="str">
        <f>IF(H4292=0, "No High Blood Pressure", "High Blood Pressure")</f>
        <v>High Blood Pressure</v>
      </c>
      <c r="J4292" s="2">
        <v>254000</v>
      </c>
      <c r="K4292" s="1">
        <v>1.3</v>
      </c>
      <c r="L4292" s="2">
        <v>136</v>
      </c>
      <c r="M4292">
        <v>1</v>
      </c>
      <c r="N4292">
        <v>0</v>
      </c>
      <c r="O4292" t="str">
        <f>IF(M4291=0, "Female", "Male")</f>
        <v>Male</v>
      </c>
      <c r="P4292">
        <v>1</v>
      </c>
      <c r="Q4292" t="str">
        <f>IF(P4292=0, "Non Smoker", "Smoker")</f>
        <v>Smoker</v>
      </c>
      <c r="R4292" s="2">
        <v>59</v>
      </c>
      <c r="S4292" s="2" t="str">
        <f t="shared" si="67"/>
        <v>Dead</v>
      </c>
      <c r="T4292">
        <v>0</v>
      </c>
      <c r="U4292">
        <v>1</v>
      </c>
    </row>
    <row r="4293" spans="1:21" x14ac:dyDescent="0.3">
      <c r="A4293" s="2">
        <v>72</v>
      </c>
      <c r="B4293">
        <v>1</v>
      </c>
      <c r="C4293" t="str">
        <f>IF(B4293=0, "No Anemia", "Anemia")</f>
        <v>Anemia</v>
      </c>
      <c r="D4293" s="2">
        <v>328</v>
      </c>
      <c r="E4293">
        <v>0</v>
      </c>
      <c r="F4293" t="str">
        <f>IF(E4293=0, "No Diabetes", "Diabetes")</f>
        <v>No Diabetes</v>
      </c>
      <c r="G4293" s="2">
        <v>30</v>
      </c>
      <c r="H4293">
        <v>1</v>
      </c>
      <c r="I4293" t="str">
        <f>IF(H4293=0, "No High Blood Pressure", "High Blood Pressure")</f>
        <v>High Blood Pressure</v>
      </c>
      <c r="J4293" s="2">
        <v>621000</v>
      </c>
      <c r="K4293" s="1">
        <v>1.7</v>
      </c>
      <c r="L4293" s="2">
        <v>138</v>
      </c>
      <c r="M4293">
        <v>0</v>
      </c>
      <c r="N4293">
        <v>1</v>
      </c>
      <c r="O4293" t="str">
        <f>IF(M4292=0, "Female", "Male")</f>
        <v>Male</v>
      </c>
      <c r="P4293">
        <v>1</v>
      </c>
      <c r="Q4293" t="str">
        <f>IF(P4293=0, "Non Smoker", "Smoker")</f>
        <v>Smoker</v>
      </c>
      <c r="R4293" s="2">
        <v>88</v>
      </c>
      <c r="S4293" s="2" t="str">
        <f t="shared" si="67"/>
        <v>Dead</v>
      </c>
      <c r="T4293">
        <v>0</v>
      </c>
      <c r="U4293">
        <v>1</v>
      </c>
    </row>
    <row r="4294" spans="1:21" x14ac:dyDescent="0.3">
      <c r="A4294" s="2">
        <v>72</v>
      </c>
      <c r="B4294">
        <v>1</v>
      </c>
      <c r="C4294" t="str">
        <f>IF(B4294=0, "No Anemia", "Anemia")</f>
        <v>Anemia</v>
      </c>
      <c r="D4294" s="2">
        <v>110</v>
      </c>
      <c r="E4294">
        <v>0</v>
      </c>
      <c r="F4294" t="str">
        <f>IF(E4294=0, "No Diabetes", "Diabetes")</f>
        <v>No Diabetes</v>
      </c>
      <c r="G4294" s="2">
        <v>25</v>
      </c>
      <c r="H4294">
        <v>0</v>
      </c>
      <c r="I4294" t="str">
        <f>IF(H4294=0, "No High Blood Pressure", "High Blood Pressure")</f>
        <v>No High Blood Pressure</v>
      </c>
      <c r="J4294" s="2">
        <v>237000</v>
      </c>
      <c r="K4294" s="1">
        <v>1</v>
      </c>
      <c r="L4294" s="2">
        <v>140</v>
      </c>
      <c r="M4294">
        <v>0</v>
      </c>
      <c r="N4294">
        <v>1</v>
      </c>
      <c r="O4294" t="str">
        <f>IF(M4293=0, "Female", "Male")</f>
        <v>Female</v>
      </c>
      <c r="P4294">
        <v>0</v>
      </c>
      <c r="Q4294" t="str">
        <f>IF(P4294=0, "Non Smoker", "Smoker")</f>
        <v>Non Smoker</v>
      </c>
      <c r="R4294" s="2">
        <v>65</v>
      </c>
      <c r="S4294" s="2" t="str">
        <f t="shared" si="67"/>
        <v>Dead</v>
      </c>
      <c r="T4294">
        <v>0</v>
      </c>
      <c r="U4294">
        <v>1</v>
      </c>
    </row>
    <row r="4295" spans="1:21" x14ac:dyDescent="0.3">
      <c r="A4295" s="2">
        <v>72</v>
      </c>
      <c r="B4295">
        <v>1</v>
      </c>
      <c r="C4295" t="str">
        <f>IF(B4295=0, "No Anemia", "Anemia")</f>
        <v>Anemia</v>
      </c>
      <c r="D4295" s="2">
        <v>110</v>
      </c>
      <c r="E4295">
        <v>0</v>
      </c>
      <c r="F4295" t="str">
        <f>IF(E4295=0, "No Diabetes", "Diabetes")</f>
        <v>No Diabetes</v>
      </c>
      <c r="G4295" s="2">
        <v>25</v>
      </c>
      <c r="H4295">
        <v>0</v>
      </c>
      <c r="I4295" t="str">
        <f>IF(H4295=0, "No High Blood Pressure", "High Blood Pressure")</f>
        <v>No High Blood Pressure</v>
      </c>
      <c r="J4295" s="2">
        <v>274000</v>
      </c>
      <c r="K4295" s="1">
        <v>1</v>
      </c>
      <c r="L4295" s="2">
        <v>140</v>
      </c>
      <c r="M4295">
        <v>1</v>
      </c>
      <c r="N4295">
        <v>0</v>
      </c>
      <c r="O4295" t="str">
        <f>IF(M4294=0, "Female", "Male")</f>
        <v>Female</v>
      </c>
      <c r="P4295">
        <v>1</v>
      </c>
      <c r="Q4295" t="str">
        <f>IF(P4295=0, "Non Smoker", "Smoker")</f>
        <v>Smoker</v>
      </c>
      <c r="R4295" s="2">
        <v>65</v>
      </c>
      <c r="S4295" s="2" t="str">
        <f t="shared" si="67"/>
        <v>Dead</v>
      </c>
      <c r="T4295">
        <v>0</v>
      </c>
      <c r="U4295">
        <v>1</v>
      </c>
    </row>
    <row r="4296" spans="1:21" x14ac:dyDescent="0.3">
      <c r="A4296" s="2">
        <v>72</v>
      </c>
      <c r="B4296">
        <v>0</v>
      </c>
      <c r="C4296" t="str">
        <f>IF(B4296=0, "No Anemia", "Anemia")</f>
        <v>No Anemia</v>
      </c>
      <c r="D4296" s="2">
        <v>364</v>
      </c>
      <c r="E4296">
        <v>1</v>
      </c>
      <c r="F4296" t="str">
        <f>IF(E4296=0, "No Diabetes", "Diabetes")</f>
        <v>Diabetes</v>
      </c>
      <c r="G4296" s="2">
        <v>20</v>
      </c>
      <c r="H4296">
        <v>1</v>
      </c>
      <c r="I4296" t="str">
        <f>IF(H4296=0, "No High Blood Pressure", "High Blood Pressure")</f>
        <v>High Blood Pressure</v>
      </c>
      <c r="J4296" s="2">
        <v>254000</v>
      </c>
      <c r="K4296" s="1">
        <v>1.3</v>
      </c>
      <c r="L4296" s="2">
        <v>136</v>
      </c>
      <c r="M4296">
        <v>1</v>
      </c>
      <c r="N4296">
        <v>0</v>
      </c>
      <c r="O4296" t="str">
        <f>IF(M4295=0, "Female", "Male")</f>
        <v>Male</v>
      </c>
      <c r="P4296">
        <v>1</v>
      </c>
      <c r="Q4296" t="str">
        <f>IF(P4296=0, "Non Smoker", "Smoker")</f>
        <v>Smoker</v>
      </c>
      <c r="R4296" s="2">
        <v>59</v>
      </c>
      <c r="S4296" s="2" t="str">
        <f t="shared" si="67"/>
        <v>Dead</v>
      </c>
      <c r="T4296">
        <v>0</v>
      </c>
      <c r="U4296">
        <v>1</v>
      </c>
    </row>
    <row r="4297" spans="1:21" x14ac:dyDescent="0.3">
      <c r="A4297" s="2">
        <v>72</v>
      </c>
      <c r="B4297">
        <v>1</v>
      </c>
      <c r="C4297" t="str">
        <f>IF(B4297=0, "No Anemia", "Anemia")</f>
        <v>Anemia</v>
      </c>
      <c r="D4297" s="2">
        <v>943</v>
      </c>
      <c r="E4297">
        <v>0</v>
      </c>
      <c r="F4297" t="str">
        <f>IF(E4297=0, "No Diabetes", "Diabetes")</f>
        <v>No Diabetes</v>
      </c>
      <c r="G4297" s="2">
        <v>25</v>
      </c>
      <c r="H4297">
        <v>1</v>
      </c>
      <c r="I4297" t="str">
        <f>IF(H4297=0, "No High Blood Pressure", "High Blood Pressure")</f>
        <v>High Blood Pressure</v>
      </c>
      <c r="J4297" s="2">
        <v>338000</v>
      </c>
      <c r="K4297" s="1">
        <v>1.7</v>
      </c>
      <c r="L4297" s="2">
        <v>139</v>
      </c>
      <c r="M4297">
        <v>1</v>
      </c>
      <c r="N4297">
        <v>0</v>
      </c>
      <c r="O4297" t="str">
        <f>IF(M4296=0, "Female", "Male")</f>
        <v>Male</v>
      </c>
      <c r="P4297">
        <v>1</v>
      </c>
      <c r="Q4297" t="str">
        <f>IF(P4297=0, "Non Smoker", "Smoker")</f>
        <v>Smoker</v>
      </c>
      <c r="R4297" s="2">
        <v>111</v>
      </c>
      <c r="S4297" s="2" t="str">
        <f t="shared" si="67"/>
        <v>Dead</v>
      </c>
      <c r="T4297">
        <v>0</v>
      </c>
      <c r="U4297">
        <v>1</v>
      </c>
    </row>
    <row r="4298" spans="1:21" x14ac:dyDescent="0.3">
      <c r="A4298" s="2">
        <v>72</v>
      </c>
      <c r="B4298">
        <v>1</v>
      </c>
      <c r="C4298" t="str">
        <f>IF(B4298=0, "No Anemia", "Anemia")</f>
        <v>Anemia</v>
      </c>
      <c r="D4298" s="2">
        <v>328</v>
      </c>
      <c r="E4298">
        <v>0</v>
      </c>
      <c r="F4298" t="str">
        <f>IF(E4298=0, "No Diabetes", "Diabetes")</f>
        <v>No Diabetes</v>
      </c>
      <c r="G4298" s="2">
        <v>30</v>
      </c>
      <c r="H4298">
        <v>1</v>
      </c>
      <c r="I4298" t="str">
        <f>IF(H4298=0, "No High Blood Pressure", "High Blood Pressure")</f>
        <v>High Blood Pressure</v>
      </c>
      <c r="J4298" s="2">
        <v>621000</v>
      </c>
      <c r="K4298" s="1">
        <v>1.7</v>
      </c>
      <c r="L4298" s="2">
        <v>138</v>
      </c>
      <c r="M4298">
        <v>0</v>
      </c>
      <c r="N4298">
        <v>1</v>
      </c>
      <c r="O4298" t="str">
        <f>IF(M4297=0, "Female", "Male")</f>
        <v>Male</v>
      </c>
      <c r="P4298">
        <v>1</v>
      </c>
      <c r="Q4298" t="str">
        <f>IF(P4298=0, "Non Smoker", "Smoker")</f>
        <v>Smoker</v>
      </c>
      <c r="R4298" s="2">
        <v>88</v>
      </c>
      <c r="S4298" s="2" t="str">
        <f t="shared" si="67"/>
        <v>Dead</v>
      </c>
      <c r="T4298">
        <v>0</v>
      </c>
      <c r="U4298">
        <v>1</v>
      </c>
    </row>
    <row r="4299" spans="1:21" x14ac:dyDescent="0.3">
      <c r="A4299" s="2">
        <v>72</v>
      </c>
      <c r="B4299">
        <v>0</v>
      </c>
      <c r="C4299" t="str">
        <f>IF(B4299=0, "No Anemia", "Anemia")</f>
        <v>No Anemia</v>
      </c>
      <c r="D4299" s="2">
        <v>127</v>
      </c>
      <c r="E4299">
        <v>1</v>
      </c>
      <c r="F4299" t="str">
        <f>IF(E4299=0, "No Diabetes", "Diabetes")</f>
        <v>Diabetes</v>
      </c>
      <c r="G4299" s="2">
        <v>50</v>
      </c>
      <c r="H4299">
        <v>1</v>
      </c>
      <c r="I4299" t="str">
        <f>IF(H4299=0, "No High Blood Pressure", "High Blood Pressure")</f>
        <v>High Blood Pressure</v>
      </c>
      <c r="J4299" s="2">
        <v>218000</v>
      </c>
      <c r="K4299" s="1">
        <v>1</v>
      </c>
      <c r="L4299" s="2">
        <v>134</v>
      </c>
      <c r="M4299">
        <v>1</v>
      </c>
      <c r="N4299">
        <v>0</v>
      </c>
      <c r="O4299" t="str">
        <f>IF(M4298=0, "Female", "Male")</f>
        <v>Female</v>
      </c>
      <c r="P4299">
        <v>0</v>
      </c>
      <c r="Q4299" t="str">
        <f>IF(P4299=0, "Non Smoker", "Smoker")</f>
        <v>Non Smoker</v>
      </c>
      <c r="R4299" s="2">
        <v>33</v>
      </c>
      <c r="S4299" s="2" t="str">
        <f t="shared" si="67"/>
        <v>Alive</v>
      </c>
      <c r="T4299">
        <v>1</v>
      </c>
      <c r="U4299">
        <v>0</v>
      </c>
    </row>
    <row r="4300" spans="1:21" x14ac:dyDescent="0.3">
      <c r="A4300" s="2">
        <v>72</v>
      </c>
      <c r="B4300">
        <v>1</v>
      </c>
      <c r="C4300" t="str">
        <f>IF(B4300=0, "No Anemia", "Anemia")</f>
        <v>Anemia</v>
      </c>
      <c r="D4300" s="2">
        <v>328</v>
      </c>
      <c r="E4300">
        <v>0</v>
      </c>
      <c r="F4300" t="str">
        <f>IF(E4300=0, "No Diabetes", "Diabetes")</f>
        <v>No Diabetes</v>
      </c>
      <c r="G4300" s="2">
        <v>30</v>
      </c>
      <c r="H4300">
        <v>1</v>
      </c>
      <c r="I4300" t="str">
        <f>IF(H4300=0, "No High Blood Pressure", "High Blood Pressure")</f>
        <v>High Blood Pressure</v>
      </c>
      <c r="J4300" s="2">
        <v>621000</v>
      </c>
      <c r="K4300" s="1">
        <v>1.7</v>
      </c>
      <c r="L4300" s="2">
        <v>138</v>
      </c>
      <c r="M4300">
        <v>0</v>
      </c>
      <c r="N4300">
        <v>1</v>
      </c>
      <c r="O4300" t="str">
        <f>IF(M4299=0, "Female", "Male")</f>
        <v>Male</v>
      </c>
      <c r="P4300">
        <v>1</v>
      </c>
      <c r="Q4300" t="str">
        <f>IF(P4300=0, "Non Smoker", "Smoker")</f>
        <v>Smoker</v>
      </c>
      <c r="R4300" s="2">
        <v>88</v>
      </c>
      <c r="S4300" s="2" t="str">
        <f t="shared" si="67"/>
        <v>Dead</v>
      </c>
      <c r="T4300">
        <v>0</v>
      </c>
      <c r="U4300">
        <v>1</v>
      </c>
    </row>
    <row r="4301" spans="1:21" x14ac:dyDescent="0.3">
      <c r="A4301" s="2">
        <v>72</v>
      </c>
      <c r="B4301">
        <v>0</v>
      </c>
      <c r="C4301" t="str">
        <f>IF(B4301=0, "No Anemia", "Anemia")</f>
        <v>No Anemia</v>
      </c>
      <c r="D4301" s="2">
        <v>364</v>
      </c>
      <c r="E4301">
        <v>1</v>
      </c>
      <c r="F4301" t="str">
        <f>IF(E4301=0, "No Diabetes", "Diabetes")</f>
        <v>Diabetes</v>
      </c>
      <c r="G4301" s="2">
        <v>20</v>
      </c>
      <c r="H4301">
        <v>1</v>
      </c>
      <c r="I4301" t="str">
        <f>IF(H4301=0, "No High Blood Pressure", "High Blood Pressure")</f>
        <v>High Blood Pressure</v>
      </c>
      <c r="J4301" s="2">
        <v>254000</v>
      </c>
      <c r="K4301" s="1">
        <v>1.3</v>
      </c>
      <c r="L4301" s="2">
        <v>136</v>
      </c>
      <c r="M4301">
        <v>1</v>
      </c>
      <c r="N4301">
        <v>0</v>
      </c>
      <c r="O4301" t="str">
        <f>IF(M4300=0, "Female", "Male")</f>
        <v>Female</v>
      </c>
      <c r="P4301">
        <v>1</v>
      </c>
      <c r="Q4301" t="str">
        <f>IF(P4301=0, "Non Smoker", "Smoker")</f>
        <v>Smoker</v>
      </c>
      <c r="R4301" s="2">
        <v>59</v>
      </c>
      <c r="S4301" s="2" t="str">
        <f t="shared" si="67"/>
        <v>Dead</v>
      </c>
      <c r="T4301">
        <v>0</v>
      </c>
      <c r="U4301">
        <v>1</v>
      </c>
    </row>
    <row r="4302" spans="1:21" x14ac:dyDescent="0.3">
      <c r="A4302" s="2">
        <v>72</v>
      </c>
      <c r="B4302">
        <v>1</v>
      </c>
      <c r="C4302" t="str">
        <f>IF(B4302=0, "No Anemia", "Anemia")</f>
        <v>Anemia</v>
      </c>
      <c r="D4302" s="2">
        <v>943</v>
      </c>
      <c r="E4302">
        <v>0</v>
      </c>
      <c r="F4302" t="str">
        <f>IF(E4302=0, "No Diabetes", "Diabetes")</f>
        <v>No Diabetes</v>
      </c>
      <c r="G4302" s="2">
        <v>25</v>
      </c>
      <c r="H4302">
        <v>1</v>
      </c>
      <c r="I4302" t="str">
        <f>IF(H4302=0, "No High Blood Pressure", "High Blood Pressure")</f>
        <v>High Blood Pressure</v>
      </c>
      <c r="J4302" s="2">
        <v>338000</v>
      </c>
      <c r="K4302" s="1">
        <v>1.7</v>
      </c>
      <c r="L4302" s="2">
        <v>139</v>
      </c>
      <c r="M4302">
        <v>1</v>
      </c>
      <c r="N4302">
        <v>0</v>
      </c>
      <c r="O4302" t="str">
        <f>IF(M4301=0, "Female", "Male")</f>
        <v>Male</v>
      </c>
      <c r="P4302">
        <v>1</v>
      </c>
      <c r="Q4302" t="str">
        <f>IF(P4302=0, "Non Smoker", "Smoker")</f>
        <v>Smoker</v>
      </c>
      <c r="R4302" s="2">
        <v>111</v>
      </c>
      <c r="S4302" s="2" t="str">
        <f t="shared" si="67"/>
        <v>Dead</v>
      </c>
      <c r="T4302">
        <v>0</v>
      </c>
      <c r="U4302">
        <v>1</v>
      </c>
    </row>
    <row r="4303" spans="1:21" x14ac:dyDescent="0.3">
      <c r="A4303" s="2">
        <v>72</v>
      </c>
      <c r="B4303">
        <v>0</v>
      </c>
      <c r="C4303" t="str">
        <f>IF(B4303=0, "No Anemia", "Anemia")</f>
        <v>No Anemia</v>
      </c>
      <c r="D4303" s="2">
        <v>233</v>
      </c>
      <c r="E4303">
        <v>0</v>
      </c>
      <c r="F4303" t="str">
        <f>IF(E4303=0, "No Diabetes", "Diabetes")</f>
        <v>No Diabetes</v>
      </c>
      <c r="G4303" s="2">
        <v>45</v>
      </c>
      <c r="H4303">
        <v>1</v>
      </c>
      <c r="I4303" t="str">
        <f>IF(H4303=0, "No High Blood Pressure", "High Blood Pressure")</f>
        <v>High Blood Pressure</v>
      </c>
      <c r="J4303" s="2">
        <v>235000</v>
      </c>
      <c r="K4303" s="1">
        <v>2.5</v>
      </c>
      <c r="L4303" s="2">
        <v>135</v>
      </c>
      <c r="M4303">
        <v>0</v>
      </c>
      <c r="N4303">
        <v>1</v>
      </c>
      <c r="O4303" t="str">
        <f>IF(M4302=0, "Female", "Male")</f>
        <v>Male</v>
      </c>
      <c r="P4303">
        <v>0</v>
      </c>
      <c r="Q4303" t="str">
        <f>IF(P4303=0, "Non Smoker", "Smoker")</f>
        <v>Non Smoker</v>
      </c>
      <c r="R4303" s="2">
        <v>115</v>
      </c>
      <c r="S4303" s="2" t="str">
        <f t="shared" si="67"/>
        <v>Dead</v>
      </c>
      <c r="T4303">
        <v>0</v>
      </c>
      <c r="U4303">
        <v>1</v>
      </c>
    </row>
    <row r="4304" spans="1:21" x14ac:dyDescent="0.3">
      <c r="A4304" s="2">
        <v>72</v>
      </c>
      <c r="B4304">
        <v>1</v>
      </c>
      <c r="C4304" t="str">
        <f>IF(B4304=0, "No Anemia", "Anemia")</f>
        <v>Anemia</v>
      </c>
      <c r="D4304" s="2">
        <v>943</v>
      </c>
      <c r="E4304">
        <v>0</v>
      </c>
      <c r="F4304" t="str">
        <f>IF(E4304=0, "No Diabetes", "Diabetes")</f>
        <v>No Diabetes</v>
      </c>
      <c r="G4304" s="2">
        <v>25</v>
      </c>
      <c r="H4304">
        <v>1</v>
      </c>
      <c r="I4304" t="str">
        <f>IF(H4304=0, "No High Blood Pressure", "High Blood Pressure")</f>
        <v>High Blood Pressure</v>
      </c>
      <c r="J4304" s="2">
        <v>338000</v>
      </c>
      <c r="K4304" s="1">
        <v>1.7</v>
      </c>
      <c r="L4304" s="2">
        <v>139</v>
      </c>
      <c r="M4304">
        <v>1</v>
      </c>
      <c r="N4304">
        <v>0</v>
      </c>
      <c r="O4304" t="str">
        <f>IF(M4303=0, "Female", "Male")</f>
        <v>Female</v>
      </c>
      <c r="P4304">
        <v>1</v>
      </c>
      <c r="Q4304" t="str">
        <f>IF(P4304=0, "Non Smoker", "Smoker")</f>
        <v>Smoker</v>
      </c>
      <c r="R4304" s="2">
        <v>111</v>
      </c>
      <c r="S4304" s="2" t="str">
        <f t="shared" si="67"/>
        <v>Dead</v>
      </c>
      <c r="T4304">
        <v>0</v>
      </c>
      <c r="U4304">
        <v>1</v>
      </c>
    </row>
    <row r="4305" spans="1:21" x14ac:dyDescent="0.3">
      <c r="A4305" s="2">
        <v>72</v>
      </c>
      <c r="B4305">
        <v>1</v>
      </c>
      <c r="C4305" t="str">
        <f>IF(B4305=0, "No Anemia", "Anemia")</f>
        <v>Anemia</v>
      </c>
      <c r="D4305" s="2">
        <v>328</v>
      </c>
      <c r="E4305">
        <v>0</v>
      </c>
      <c r="F4305" t="str">
        <f>IF(E4305=0, "No Diabetes", "Diabetes")</f>
        <v>No Diabetes</v>
      </c>
      <c r="G4305" s="2">
        <v>30</v>
      </c>
      <c r="H4305">
        <v>1</v>
      </c>
      <c r="I4305" t="str">
        <f>IF(H4305=0, "No High Blood Pressure", "High Blood Pressure")</f>
        <v>High Blood Pressure</v>
      </c>
      <c r="J4305" s="2">
        <v>621000</v>
      </c>
      <c r="K4305" s="1">
        <v>1.7</v>
      </c>
      <c r="L4305" s="2">
        <v>138</v>
      </c>
      <c r="M4305">
        <v>0</v>
      </c>
      <c r="N4305">
        <v>1</v>
      </c>
      <c r="O4305" t="str">
        <f>IF(M4304=0, "Female", "Male")</f>
        <v>Male</v>
      </c>
      <c r="P4305">
        <v>1</v>
      </c>
      <c r="Q4305" t="str">
        <f>IF(P4305=0, "Non Smoker", "Smoker")</f>
        <v>Smoker</v>
      </c>
      <c r="R4305" s="2">
        <v>88</v>
      </c>
      <c r="S4305" s="2" t="str">
        <f t="shared" si="67"/>
        <v>Dead</v>
      </c>
      <c r="T4305">
        <v>0</v>
      </c>
      <c r="U4305">
        <v>1</v>
      </c>
    </row>
    <row r="4306" spans="1:21" x14ac:dyDescent="0.3">
      <c r="A4306" s="2">
        <v>72</v>
      </c>
      <c r="B4306">
        <v>1</v>
      </c>
      <c r="C4306" t="str">
        <f>IF(B4306=0, "No Anemia", "Anemia")</f>
        <v>Anemia</v>
      </c>
      <c r="D4306" s="2">
        <v>427</v>
      </c>
      <c r="E4306">
        <v>0</v>
      </c>
      <c r="F4306" t="str">
        <f>IF(E4306=0, "No Diabetes", "Diabetes")</f>
        <v>No Diabetes</v>
      </c>
      <c r="G4306" s="2">
        <v>30</v>
      </c>
      <c r="H4306">
        <v>1</v>
      </c>
      <c r="I4306" t="str">
        <f>IF(H4306=0, "No High Blood Pressure", "High Blood Pressure")</f>
        <v>High Blood Pressure</v>
      </c>
      <c r="J4306" s="2">
        <v>621000</v>
      </c>
      <c r="K4306" s="1">
        <v>1.7</v>
      </c>
      <c r="L4306" s="2">
        <v>138</v>
      </c>
      <c r="M4306">
        <v>0</v>
      </c>
      <c r="N4306">
        <v>1</v>
      </c>
      <c r="O4306" t="str">
        <f>IF(M4305=0, "Female", "Male")</f>
        <v>Female</v>
      </c>
      <c r="P4306">
        <v>1</v>
      </c>
      <c r="Q4306" t="str">
        <f>IF(P4306=0, "Non Smoker", "Smoker")</f>
        <v>Smoker</v>
      </c>
      <c r="R4306" s="2">
        <v>88</v>
      </c>
      <c r="S4306" s="2" t="str">
        <f t="shared" si="67"/>
        <v>Dead</v>
      </c>
      <c r="T4306">
        <v>0</v>
      </c>
      <c r="U4306">
        <v>1</v>
      </c>
    </row>
    <row r="4307" spans="1:21" x14ac:dyDescent="0.3">
      <c r="A4307" s="2">
        <v>72</v>
      </c>
      <c r="B4307">
        <v>1</v>
      </c>
      <c r="C4307" t="str">
        <f>IF(B4307=0, "No Anemia", "Anemia")</f>
        <v>Anemia</v>
      </c>
      <c r="D4307" s="2">
        <v>110</v>
      </c>
      <c r="E4307">
        <v>0</v>
      </c>
      <c r="F4307" t="str">
        <f>IF(E4307=0, "No Diabetes", "Diabetes")</f>
        <v>No Diabetes</v>
      </c>
      <c r="G4307" s="2">
        <v>25</v>
      </c>
      <c r="H4307">
        <v>0</v>
      </c>
      <c r="I4307" t="str">
        <f>IF(H4307=0, "No High Blood Pressure", "High Blood Pressure")</f>
        <v>No High Blood Pressure</v>
      </c>
      <c r="J4307" s="2">
        <v>274000</v>
      </c>
      <c r="K4307" s="1">
        <v>1</v>
      </c>
      <c r="L4307" s="2">
        <v>140</v>
      </c>
      <c r="M4307">
        <v>1</v>
      </c>
      <c r="N4307">
        <v>0</v>
      </c>
      <c r="O4307" t="str">
        <f>IF(M4306=0, "Female", "Male")</f>
        <v>Female</v>
      </c>
      <c r="P4307">
        <v>1</v>
      </c>
      <c r="Q4307" t="str">
        <f>IF(P4307=0, "Non Smoker", "Smoker")</f>
        <v>Smoker</v>
      </c>
      <c r="R4307" s="2">
        <v>65</v>
      </c>
      <c r="S4307" s="2" t="str">
        <f t="shared" si="67"/>
        <v>Dead</v>
      </c>
      <c r="T4307">
        <v>0</v>
      </c>
      <c r="U4307">
        <v>1</v>
      </c>
    </row>
    <row r="4308" spans="1:21" x14ac:dyDescent="0.3">
      <c r="A4308" s="2">
        <v>72</v>
      </c>
      <c r="B4308">
        <v>1</v>
      </c>
      <c r="C4308" t="str">
        <f>IF(B4308=0, "No Anemia", "Anemia")</f>
        <v>Anemia</v>
      </c>
      <c r="D4308" s="2">
        <v>943</v>
      </c>
      <c r="E4308">
        <v>0</v>
      </c>
      <c r="F4308" t="str">
        <f>IF(E4308=0, "No Diabetes", "Diabetes")</f>
        <v>No Diabetes</v>
      </c>
      <c r="G4308" s="2">
        <v>25</v>
      </c>
      <c r="H4308">
        <v>1</v>
      </c>
      <c r="I4308" t="str">
        <f>IF(H4308=0, "No High Blood Pressure", "High Blood Pressure")</f>
        <v>High Blood Pressure</v>
      </c>
      <c r="J4308" s="2">
        <v>338000</v>
      </c>
      <c r="K4308" s="1">
        <v>1.7</v>
      </c>
      <c r="L4308" s="2">
        <v>139</v>
      </c>
      <c r="M4308">
        <v>1</v>
      </c>
      <c r="N4308">
        <v>0</v>
      </c>
      <c r="O4308" t="str">
        <f>IF(M4307=0, "Female", "Male")</f>
        <v>Male</v>
      </c>
      <c r="P4308">
        <v>1</v>
      </c>
      <c r="Q4308" t="str">
        <f>IF(P4308=0, "Non Smoker", "Smoker")</f>
        <v>Smoker</v>
      </c>
      <c r="R4308" s="2">
        <v>111</v>
      </c>
      <c r="S4308" s="2" t="str">
        <f t="shared" si="67"/>
        <v>Dead</v>
      </c>
      <c r="T4308">
        <v>0</v>
      </c>
      <c r="U4308">
        <v>1</v>
      </c>
    </row>
    <row r="4309" spans="1:21" x14ac:dyDescent="0.3">
      <c r="A4309" s="2">
        <v>72</v>
      </c>
      <c r="B4309">
        <v>1</v>
      </c>
      <c r="C4309" t="str">
        <f>IF(B4309=0, "No Anemia", "Anemia")</f>
        <v>Anemia</v>
      </c>
      <c r="D4309" s="2">
        <v>328</v>
      </c>
      <c r="E4309">
        <v>0</v>
      </c>
      <c r="F4309" t="str">
        <f>IF(E4309=0, "No Diabetes", "Diabetes")</f>
        <v>No Diabetes</v>
      </c>
      <c r="G4309" s="2">
        <v>30</v>
      </c>
      <c r="H4309">
        <v>1</v>
      </c>
      <c r="I4309" t="str">
        <f>IF(H4309=0, "No High Blood Pressure", "High Blood Pressure")</f>
        <v>High Blood Pressure</v>
      </c>
      <c r="J4309" s="2">
        <v>621000</v>
      </c>
      <c r="K4309" s="1">
        <v>1.7</v>
      </c>
      <c r="L4309" s="2">
        <v>138</v>
      </c>
      <c r="M4309">
        <v>0</v>
      </c>
      <c r="N4309">
        <v>1</v>
      </c>
      <c r="O4309" t="str">
        <f>IF(M4308=0, "Female", "Male")</f>
        <v>Male</v>
      </c>
      <c r="P4309">
        <v>1</v>
      </c>
      <c r="Q4309" t="str">
        <f>IF(P4309=0, "Non Smoker", "Smoker")</f>
        <v>Smoker</v>
      </c>
      <c r="R4309" s="2">
        <v>88</v>
      </c>
      <c r="S4309" s="2" t="str">
        <f t="shared" si="67"/>
        <v>Dead</v>
      </c>
      <c r="T4309">
        <v>0</v>
      </c>
      <c r="U4309">
        <v>1</v>
      </c>
    </row>
    <row r="4310" spans="1:21" x14ac:dyDescent="0.3">
      <c r="A4310" s="2">
        <v>72</v>
      </c>
      <c r="B4310">
        <v>0</v>
      </c>
      <c r="C4310" t="str">
        <f>IF(B4310=0, "No Anemia", "Anemia")</f>
        <v>No Anemia</v>
      </c>
      <c r="D4310" s="2">
        <v>127</v>
      </c>
      <c r="E4310">
        <v>1</v>
      </c>
      <c r="F4310" t="str">
        <f>IF(E4310=0, "No Diabetes", "Diabetes")</f>
        <v>Diabetes</v>
      </c>
      <c r="G4310" s="2">
        <v>50</v>
      </c>
      <c r="H4310">
        <v>1</v>
      </c>
      <c r="I4310" t="str">
        <f>IF(H4310=0, "No High Blood Pressure", "High Blood Pressure")</f>
        <v>High Blood Pressure</v>
      </c>
      <c r="J4310" s="2">
        <v>218000</v>
      </c>
      <c r="K4310" s="1">
        <v>1</v>
      </c>
      <c r="L4310" s="2">
        <v>134</v>
      </c>
      <c r="M4310">
        <v>1</v>
      </c>
      <c r="N4310">
        <v>0</v>
      </c>
      <c r="O4310" t="str">
        <f>IF(M4309=0, "Female", "Male")</f>
        <v>Female</v>
      </c>
      <c r="P4310">
        <v>0</v>
      </c>
      <c r="Q4310" t="str">
        <f>IF(P4310=0, "Non Smoker", "Smoker")</f>
        <v>Non Smoker</v>
      </c>
      <c r="R4310" s="2">
        <v>33</v>
      </c>
      <c r="S4310" s="2" t="str">
        <f t="shared" si="67"/>
        <v>Alive</v>
      </c>
      <c r="T4310">
        <v>1</v>
      </c>
      <c r="U4310">
        <v>0</v>
      </c>
    </row>
    <row r="4311" spans="1:21" x14ac:dyDescent="0.3">
      <c r="A4311" s="2">
        <v>72</v>
      </c>
      <c r="B4311">
        <v>0</v>
      </c>
      <c r="C4311" t="str">
        <f>IF(B4311=0, "No Anemia", "Anemia")</f>
        <v>No Anemia</v>
      </c>
      <c r="D4311" s="2">
        <v>211</v>
      </c>
      <c r="E4311">
        <v>0</v>
      </c>
      <c r="F4311" t="str">
        <f>IF(E4311=0, "No Diabetes", "Diabetes")</f>
        <v>No Diabetes</v>
      </c>
      <c r="G4311" s="2">
        <v>25</v>
      </c>
      <c r="H4311">
        <v>0</v>
      </c>
      <c r="I4311" t="str">
        <f>IF(H4311=0, "No High Blood Pressure", "High Blood Pressure")</f>
        <v>No High Blood Pressure</v>
      </c>
      <c r="J4311" s="2">
        <v>274000</v>
      </c>
      <c r="K4311" s="1">
        <v>1.2</v>
      </c>
      <c r="L4311" s="2">
        <v>134</v>
      </c>
      <c r="M4311">
        <v>0</v>
      </c>
      <c r="N4311">
        <v>1</v>
      </c>
      <c r="O4311" t="str">
        <f>IF(M4310=0, "Female", "Male")</f>
        <v>Male</v>
      </c>
      <c r="P4311">
        <v>0</v>
      </c>
      <c r="Q4311" t="str">
        <f>IF(P4311=0, "Non Smoker", "Smoker")</f>
        <v>Non Smoker</v>
      </c>
      <c r="R4311" s="2">
        <v>207</v>
      </c>
      <c r="S4311" s="2" t="str">
        <f t="shared" si="67"/>
        <v>Alive</v>
      </c>
      <c r="T4311">
        <v>1</v>
      </c>
      <c r="U4311">
        <v>0</v>
      </c>
    </row>
    <row r="4312" spans="1:21" x14ac:dyDescent="0.3">
      <c r="A4312" s="2">
        <v>72</v>
      </c>
      <c r="B4312">
        <v>0</v>
      </c>
      <c r="C4312" t="str">
        <f>IF(B4312=0, "No Anemia", "Anemia")</f>
        <v>No Anemia</v>
      </c>
      <c r="D4312" s="2">
        <v>233</v>
      </c>
      <c r="E4312">
        <v>0</v>
      </c>
      <c r="F4312" t="str">
        <f>IF(E4312=0, "No Diabetes", "Diabetes")</f>
        <v>No Diabetes</v>
      </c>
      <c r="G4312" s="2">
        <v>45</v>
      </c>
      <c r="H4312">
        <v>1</v>
      </c>
      <c r="I4312" t="str">
        <f>IF(H4312=0, "No High Blood Pressure", "High Blood Pressure")</f>
        <v>High Blood Pressure</v>
      </c>
      <c r="J4312" s="2">
        <v>235000</v>
      </c>
      <c r="K4312" s="1">
        <v>2.5</v>
      </c>
      <c r="L4312" s="2">
        <v>135</v>
      </c>
      <c r="M4312">
        <v>0</v>
      </c>
      <c r="N4312">
        <v>1</v>
      </c>
      <c r="O4312" t="str">
        <f>IF(M4311=0, "Female", "Male")</f>
        <v>Female</v>
      </c>
      <c r="P4312">
        <v>0</v>
      </c>
      <c r="Q4312" t="str">
        <f>IF(P4312=0, "Non Smoker", "Smoker")</f>
        <v>Non Smoker</v>
      </c>
      <c r="R4312" s="2">
        <v>115</v>
      </c>
      <c r="S4312" s="2" t="str">
        <f t="shared" si="67"/>
        <v>Dead</v>
      </c>
      <c r="T4312">
        <v>0</v>
      </c>
      <c r="U4312">
        <v>1</v>
      </c>
    </row>
    <row r="4313" spans="1:21" x14ac:dyDescent="0.3">
      <c r="A4313" s="2">
        <v>72</v>
      </c>
      <c r="B4313">
        <v>1</v>
      </c>
      <c r="C4313" t="str">
        <f>IF(B4313=0, "No Anemia", "Anemia")</f>
        <v>Anemia</v>
      </c>
      <c r="D4313" s="2">
        <v>110</v>
      </c>
      <c r="E4313">
        <v>0</v>
      </c>
      <c r="F4313" t="str">
        <f>IF(E4313=0, "No Diabetes", "Diabetes")</f>
        <v>No Diabetes</v>
      </c>
      <c r="G4313" s="2">
        <v>25</v>
      </c>
      <c r="H4313">
        <v>0</v>
      </c>
      <c r="I4313" t="str">
        <f>IF(H4313=0, "No High Blood Pressure", "High Blood Pressure")</f>
        <v>No High Blood Pressure</v>
      </c>
      <c r="J4313" s="2">
        <v>237000</v>
      </c>
      <c r="K4313" s="1">
        <v>1</v>
      </c>
      <c r="L4313" s="2">
        <v>140</v>
      </c>
      <c r="M4313">
        <v>0</v>
      </c>
      <c r="N4313">
        <v>1</v>
      </c>
      <c r="O4313" t="str">
        <f>IF(M4312=0, "Female", "Male")</f>
        <v>Female</v>
      </c>
      <c r="P4313">
        <v>0</v>
      </c>
      <c r="Q4313" t="str">
        <f>IF(P4313=0, "Non Smoker", "Smoker")</f>
        <v>Non Smoker</v>
      </c>
      <c r="R4313" s="2">
        <v>65</v>
      </c>
      <c r="S4313" s="2" t="str">
        <f t="shared" si="67"/>
        <v>Dead</v>
      </c>
      <c r="T4313">
        <v>0</v>
      </c>
      <c r="U4313">
        <v>1</v>
      </c>
    </row>
    <row r="4314" spans="1:21" x14ac:dyDescent="0.3">
      <c r="A4314" s="2">
        <v>72</v>
      </c>
      <c r="B4314">
        <v>1</v>
      </c>
      <c r="C4314" t="str">
        <f>IF(B4314=0, "No Anemia", "Anemia")</f>
        <v>Anemia</v>
      </c>
      <c r="D4314" s="2">
        <v>110</v>
      </c>
      <c r="E4314">
        <v>0</v>
      </c>
      <c r="F4314" t="str">
        <f>IF(E4314=0, "No Diabetes", "Diabetes")</f>
        <v>No Diabetes</v>
      </c>
      <c r="G4314" s="2">
        <v>25</v>
      </c>
      <c r="H4314">
        <v>0</v>
      </c>
      <c r="I4314" t="str">
        <f>IF(H4314=0, "No High Blood Pressure", "High Blood Pressure")</f>
        <v>No High Blood Pressure</v>
      </c>
      <c r="J4314" s="2">
        <v>274000</v>
      </c>
      <c r="K4314" s="1">
        <v>1</v>
      </c>
      <c r="L4314" s="2">
        <v>140</v>
      </c>
      <c r="M4314">
        <v>1</v>
      </c>
      <c r="N4314">
        <v>0</v>
      </c>
      <c r="O4314" t="str">
        <f>IF(M4313=0, "Female", "Male")</f>
        <v>Female</v>
      </c>
      <c r="P4314">
        <v>1</v>
      </c>
      <c r="Q4314" t="str">
        <f>IF(P4314=0, "Non Smoker", "Smoker")</f>
        <v>Smoker</v>
      </c>
      <c r="R4314" s="2">
        <v>65</v>
      </c>
      <c r="S4314" s="2" t="str">
        <f t="shared" si="67"/>
        <v>Dead</v>
      </c>
      <c r="T4314">
        <v>0</v>
      </c>
      <c r="U4314">
        <v>1</v>
      </c>
    </row>
    <row r="4315" spans="1:21" x14ac:dyDescent="0.3">
      <c r="A4315" s="2">
        <v>72</v>
      </c>
      <c r="B4315">
        <v>0</v>
      </c>
      <c r="C4315" t="str">
        <f>IF(B4315=0, "No Anemia", "Anemia")</f>
        <v>No Anemia</v>
      </c>
      <c r="D4315" s="2">
        <v>364</v>
      </c>
      <c r="E4315">
        <v>1</v>
      </c>
      <c r="F4315" t="str">
        <f>IF(E4315=0, "No Diabetes", "Diabetes")</f>
        <v>Diabetes</v>
      </c>
      <c r="G4315" s="2">
        <v>20</v>
      </c>
      <c r="H4315">
        <v>1</v>
      </c>
      <c r="I4315" t="str">
        <f>IF(H4315=0, "No High Blood Pressure", "High Blood Pressure")</f>
        <v>High Blood Pressure</v>
      </c>
      <c r="J4315" s="2">
        <v>254000</v>
      </c>
      <c r="K4315" s="1">
        <v>1.3</v>
      </c>
      <c r="L4315" s="2">
        <v>136</v>
      </c>
      <c r="M4315">
        <v>1</v>
      </c>
      <c r="N4315">
        <v>0</v>
      </c>
      <c r="O4315" t="str">
        <f>IF(M4314=0, "Female", "Male")</f>
        <v>Male</v>
      </c>
      <c r="P4315">
        <v>1</v>
      </c>
      <c r="Q4315" t="str">
        <f>IF(P4315=0, "Non Smoker", "Smoker")</f>
        <v>Smoker</v>
      </c>
      <c r="R4315" s="2">
        <v>59</v>
      </c>
      <c r="S4315" s="2" t="str">
        <f t="shared" si="67"/>
        <v>Dead</v>
      </c>
      <c r="T4315">
        <v>0</v>
      </c>
      <c r="U4315">
        <v>1</v>
      </c>
    </row>
    <row r="4316" spans="1:21" x14ac:dyDescent="0.3">
      <c r="A4316" s="2">
        <v>72</v>
      </c>
      <c r="B4316">
        <v>1</v>
      </c>
      <c r="C4316" t="str">
        <f>IF(B4316=0, "No Anemia", "Anemia")</f>
        <v>Anemia</v>
      </c>
      <c r="D4316" s="2">
        <v>943</v>
      </c>
      <c r="E4316">
        <v>0</v>
      </c>
      <c r="F4316" t="str">
        <f>IF(E4316=0, "No Diabetes", "Diabetes")</f>
        <v>No Diabetes</v>
      </c>
      <c r="G4316" s="2">
        <v>25</v>
      </c>
      <c r="H4316">
        <v>1</v>
      </c>
      <c r="I4316" t="str">
        <f>IF(H4316=0, "No High Blood Pressure", "High Blood Pressure")</f>
        <v>High Blood Pressure</v>
      </c>
      <c r="J4316" s="2">
        <v>338000</v>
      </c>
      <c r="K4316" s="1">
        <v>1.7</v>
      </c>
      <c r="L4316" s="2">
        <v>139</v>
      </c>
      <c r="M4316">
        <v>1</v>
      </c>
      <c r="N4316">
        <v>0</v>
      </c>
      <c r="O4316" t="str">
        <f>IF(M4315=0, "Female", "Male")</f>
        <v>Male</v>
      </c>
      <c r="P4316">
        <v>1</v>
      </c>
      <c r="Q4316" t="str">
        <f>IF(P4316=0, "Non Smoker", "Smoker")</f>
        <v>Smoker</v>
      </c>
      <c r="R4316" s="2">
        <v>111</v>
      </c>
      <c r="S4316" s="2" t="str">
        <f t="shared" si="67"/>
        <v>Dead</v>
      </c>
      <c r="T4316">
        <v>0</v>
      </c>
      <c r="U4316">
        <v>1</v>
      </c>
    </row>
    <row r="4317" spans="1:21" x14ac:dyDescent="0.3">
      <c r="A4317" s="2">
        <v>72</v>
      </c>
      <c r="B4317">
        <v>0</v>
      </c>
      <c r="C4317" t="str">
        <f>IF(B4317=0, "No Anemia", "Anemia")</f>
        <v>No Anemia</v>
      </c>
      <c r="D4317" s="2">
        <v>211</v>
      </c>
      <c r="E4317">
        <v>0</v>
      </c>
      <c r="F4317" t="str">
        <f>IF(E4317=0, "No Diabetes", "Diabetes")</f>
        <v>No Diabetes</v>
      </c>
      <c r="G4317" s="2">
        <v>25</v>
      </c>
      <c r="H4317">
        <v>0</v>
      </c>
      <c r="I4317" t="str">
        <f>IF(H4317=0, "No High Blood Pressure", "High Blood Pressure")</f>
        <v>No High Blood Pressure</v>
      </c>
      <c r="J4317" s="2">
        <v>274000</v>
      </c>
      <c r="K4317" s="1">
        <v>1.2</v>
      </c>
      <c r="L4317" s="2">
        <v>134</v>
      </c>
      <c r="M4317">
        <v>0</v>
      </c>
      <c r="N4317">
        <v>1</v>
      </c>
      <c r="O4317" t="str">
        <f>IF(M4316=0, "Female", "Male")</f>
        <v>Male</v>
      </c>
      <c r="P4317">
        <v>0</v>
      </c>
      <c r="Q4317" t="str">
        <f>IF(P4317=0, "Non Smoker", "Smoker")</f>
        <v>Non Smoker</v>
      </c>
      <c r="R4317" s="2">
        <v>207</v>
      </c>
      <c r="S4317" s="2" t="str">
        <f t="shared" si="67"/>
        <v>Alive</v>
      </c>
      <c r="T4317">
        <v>1</v>
      </c>
      <c r="U4317">
        <v>0</v>
      </c>
    </row>
    <row r="4318" spans="1:21" x14ac:dyDescent="0.3">
      <c r="A4318" s="2">
        <v>72</v>
      </c>
      <c r="B4318">
        <v>0</v>
      </c>
      <c r="C4318" t="str">
        <f>IF(B4318=0, "No Anemia", "Anemia")</f>
        <v>No Anemia</v>
      </c>
      <c r="D4318" s="2">
        <v>233</v>
      </c>
      <c r="E4318">
        <v>0</v>
      </c>
      <c r="F4318" t="str">
        <f>IF(E4318=0, "No Diabetes", "Diabetes")</f>
        <v>No Diabetes</v>
      </c>
      <c r="G4318" s="2">
        <v>45</v>
      </c>
      <c r="H4318">
        <v>1</v>
      </c>
      <c r="I4318" t="str">
        <f>IF(H4318=0, "No High Blood Pressure", "High Blood Pressure")</f>
        <v>High Blood Pressure</v>
      </c>
      <c r="J4318" s="2">
        <v>235000</v>
      </c>
      <c r="K4318" s="1">
        <v>2.5</v>
      </c>
      <c r="L4318" s="2">
        <v>135</v>
      </c>
      <c r="M4318">
        <v>0</v>
      </c>
      <c r="N4318">
        <v>1</v>
      </c>
      <c r="O4318" t="str">
        <f>IF(M4317=0, "Female", "Male")</f>
        <v>Female</v>
      </c>
      <c r="P4318">
        <v>0</v>
      </c>
      <c r="Q4318" t="str">
        <f>IF(P4318=0, "Non Smoker", "Smoker")</f>
        <v>Non Smoker</v>
      </c>
      <c r="R4318" s="2">
        <v>115</v>
      </c>
      <c r="S4318" s="2" t="str">
        <f t="shared" si="67"/>
        <v>Dead</v>
      </c>
      <c r="T4318">
        <v>0</v>
      </c>
      <c r="U4318">
        <v>1</v>
      </c>
    </row>
    <row r="4319" spans="1:21" x14ac:dyDescent="0.3">
      <c r="A4319" s="2">
        <v>72</v>
      </c>
      <c r="B4319">
        <v>1</v>
      </c>
      <c r="C4319" t="str">
        <f>IF(B4319=0, "No Anemia", "Anemia")</f>
        <v>Anemia</v>
      </c>
      <c r="D4319" s="2">
        <v>943</v>
      </c>
      <c r="E4319">
        <v>0</v>
      </c>
      <c r="F4319" t="str">
        <f>IF(E4319=0, "No Diabetes", "Diabetes")</f>
        <v>No Diabetes</v>
      </c>
      <c r="G4319" s="2">
        <v>25</v>
      </c>
      <c r="H4319">
        <v>1</v>
      </c>
      <c r="I4319" t="str">
        <f>IF(H4319=0, "No High Blood Pressure", "High Blood Pressure")</f>
        <v>High Blood Pressure</v>
      </c>
      <c r="J4319" s="2">
        <v>338000</v>
      </c>
      <c r="K4319" s="1">
        <v>1.7</v>
      </c>
      <c r="L4319" s="2">
        <v>139</v>
      </c>
      <c r="M4319">
        <v>1</v>
      </c>
      <c r="N4319">
        <v>0</v>
      </c>
      <c r="O4319" t="str">
        <f>IF(M4318=0, "Female", "Male")</f>
        <v>Female</v>
      </c>
      <c r="P4319">
        <v>1</v>
      </c>
      <c r="Q4319" t="str">
        <f>IF(P4319=0, "Non Smoker", "Smoker")</f>
        <v>Smoker</v>
      </c>
      <c r="R4319" s="2">
        <v>111</v>
      </c>
      <c r="S4319" s="2" t="str">
        <f t="shared" si="67"/>
        <v>Dead</v>
      </c>
      <c r="T4319">
        <v>0</v>
      </c>
      <c r="U4319">
        <v>1</v>
      </c>
    </row>
    <row r="4320" spans="1:21" x14ac:dyDescent="0.3">
      <c r="A4320" s="2">
        <v>72</v>
      </c>
      <c r="B4320">
        <v>0</v>
      </c>
      <c r="C4320" t="str">
        <f>IF(B4320=0, "No Anemia", "Anemia")</f>
        <v>No Anemia</v>
      </c>
      <c r="D4320" s="2">
        <v>127</v>
      </c>
      <c r="E4320">
        <v>1</v>
      </c>
      <c r="F4320" t="str">
        <f>IF(E4320=0, "No Diabetes", "Diabetes")</f>
        <v>Diabetes</v>
      </c>
      <c r="G4320" s="2">
        <v>50</v>
      </c>
      <c r="H4320">
        <v>1</v>
      </c>
      <c r="I4320" t="str">
        <f>IF(H4320=0, "No High Blood Pressure", "High Blood Pressure")</f>
        <v>High Blood Pressure</v>
      </c>
      <c r="J4320" s="2">
        <v>218000</v>
      </c>
      <c r="K4320" s="1">
        <v>1</v>
      </c>
      <c r="L4320" s="2">
        <v>134</v>
      </c>
      <c r="M4320">
        <v>1</v>
      </c>
      <c r="N4320">
        <v>0</v>
      </c>
      <c r="O4320" t="str">
        <f>IF(M4319=0, "Female", "Male")</f>
        <v>Male</v>
      </c>
      <c r="P4320">
        <v>0</v>
      </c>
      <c r="Q4320" t="str">
        <f>IF(P4320=0, "Non Smoker", "Smoker")</f>
        <v>Non Smoker</v>
      </c>
      <c r="R4320" s="2">
        <v>33</v>
      </c>
      <c r="S4320" s="2" t="str">
        <f t="shared" si="67"/>
        <v>Alive</v>
      </c>
      <c r="T4320">
        <v>1</v>
      </c>
      <c r="U4320">
        <v>0</v>
      </c>
    </row>
    <row r="4321" spans="1:21" x14ac:dyDescent="0.3">
      <c r="A4321" s="2">
        <v>72</v>
      </c>
      <c r="B4321">
        <v>1</v>
      </c>
      <c r="C4321" t="str">
        <f>IF(B4321=0, "No Anemia", "Anemia")</f>
        <v>Anemia</v>
      </c>
      <c r="D4321" s="2">
        <v>943</v>
      </c>
      <c r="E4321">
        <v>0</v>
      </c>
      <c r="F4321" t="str">
        <f>IF(E4321=0, "No Diabetes", "Diabetes")</f>
        <v>No Diabetes</v>
      </c>
      <c r="G4321" s="2">
        <v>25</v>
      </c>
      <c r="H4321">
        <v>1</v>
      </c>
      <c r="I4321" t="str">
        <f>IF(H4321=0, "No High Blood Pressure", "High Blood Pressure")</f>
        <v>High Blood Pressure</v>
      </c>
      <c r="J4321" s="2">
        <v>338000</v>
      </c>
      <c r="K4321" s="1">
        <v>1.7</v>
      </c>
      <c r="L4321" s="2">
        <v>139</v>
      </c>
      <c r="M4321">
        <v>1</v>
      </c>
      <c r="N4321">
        <v>0</v>
      </c>
      <c r="O4321" t="str">
        <f>IF(M4320=0, "Female", "Male")</f>
        <v>Male</v>
      </c>
      <c r="P4321">
        <v>1</v>
      </c>
      <c r="Q4321" t="str">
        <f>IF(P4321=0, "Non Smoker", "Smoker")</f>
        <v>Smoker</v>
      </c>
      <c r="R4321" s="2">
        <v>111</v>
      </c>
      <c r="S4321" s="2" t="str">
        <f t="shared" si="67"/>
        <v>Dead</v>
      </c>
      <c r="T4321">
        <v>0</v>
      </c>
      <c r="U4321">
        <v>1</v>
      </c>
    </row>
    <row r="4322" spans="1:21" x14ac:dyDescent="0.3">
      <c r="A4322" s="2">
        <v>72</v>
      </c>
      <c r="B4322">
        <v>0</v>
      </c>
      <c r="C4322" t="str">
        <f>IF(B4322=0, "No Anemia", "Anemia")</f>
        <v>No Anemia</v>
      </c>
      <c r="D4322" s="2">
        <v>364</v>
      </c>
      <c r="E4322">
        <v>1</v>
      </c>
      <c r="F4322" t="str">
        <f>IF(E4322=0, "No Diabetes", "Diabetes")</f>
        <v>Diabetes</v>
      </c>
      <c r="G4322" s="2">
        <v>20</v>
      </c>
      <c r="H4322">
        <v>1</v>
      </c>
      <c r="I4322" t="str">
        <f>IF(H4322=0, "No High Blood Pressure", "High Blood Pressure")</f>
        <v>High Blood Pressure</v>
      </c>
      <c r="J4322" s="2">
        <v>254000</v>
      </c>
      <c r="K4322" s="1">
        <v>1.3</v>
      </c>
      <c r="L4322" s="2">
        <v>136</v>
      </c>
      <c r="M4322">
        <v>1</v>
      </c>
      <c r="N4322">
        <v>0</v>
      </c>
      <c r="O4322" t="str">
        <f>IF(M4321=0, "Female", "Male")</f>
        <v>Male</v>
      </c>
      <c r="P4322">
        <v>1</v>
      </c>
      <c r="Q4322" t="str">
        <f>IF(P4322=0, "Non Smoker", "Smoker")</f>
        <v>Smoker</v>
      </c>
      <c r="R4322" s="2">
        <v>59</v>
      </c>
      <c r="S4322" s="2" t="str">
        <f t="shared" si="67"/>
        <v>Dead</v>
      </c>
      <c r="T4322">
        <v>0</v>
      </c>
      <c r="U4322">
        <v>1</v>
      </c>
    </row>
    <row r="4323" spans="1:21" x14ac:dyDescent="0.3">
      <c r="A4323" s="2">
        <v>72</v>
      </c>
      <c r="B4323">
        <v>1</v>
      </c>
      <c r="C4323" t="str">
        <f>IF(B4323=0, "No Anemia", "Anemia")</f>
        <v>Anemia</v>
      </c>
      <c r="D4323" s="2">
        <v>943</v>
      </c>
      <c r="E4323">
        <v>0</v>
      </c>
      <c r="F4323" t="str">
        <f>IF(E4323=0, "No Diabetes", "Diabetes")</f>
        <v>No Diabetes</v>
      </c>
      <c r="G4323" s="2">
        <v>25</v>
      </c>
      <c r="H4323">
        <v>1</v>
      </c>
      <c r="I4323" t="str">
        <f>IF(H4323=0, "No High Blood Pressure", "High Blood Pressure")</f>
        <v>High Blood Pressure</v>
      </c>
      <c r="J4323" s="2">
        <v>338000</v>
      </c>
      <c r="K4323" s="1">
        <v>1.7</v>
      </c>
      <c r="L4323" s="2">
        <v>139</v>
      </c>
      <c r="M4323">
        <v>1</v>
      </c>
      <c r="N4323">
        <v>0</v>
      </c>
      <c r="O4323" t="str">
        <f>IF(M4322=0, "Female", "Male")</f>
        <v>Male</v>
      </c>
      <c r="P4323">
        <v>1</v>
      </c>
      <c r="Q4323" t="str">
        <f>IF(P4323=0, "Non Smoker", "Smoker")</f>
        <v>Smoker</v>
      </c>
      <c r="R4323" s="2">
        <v>111</v>
      </c>
      <c r="S4323" s="2" t="str">
        <f t="shared" si="67"/>
        <v>Dead</v>
      </c>
      <c r="T4323">
        <v>0</v>
      </c>
      <c r="U4323">
        <v>1</v>
      </c>
    </row>
    <row r="4324" spans="1:21" x14ac:dyDescent="0.3">
      <c r="A4324" s="2">
        <v>72</v>
      </c>
      <c r="B4324">
        <v>1</v>
      </c>
      <c r="C4324" t="str">
        <f>IF(B4324=0, "No Anemia", "Anemia")</f>
        <v>Anemia</v>
      </c>
      <c r="D4324" s="2">
        <v>943</v>
      </c>
      <c r="E4324">
        <v>0</v>
      </c>
      <c r="F4324" t="str">
        <f>IF(E4324=0, "No Diabetes", "Diabetes")</f>
        <v>No Diabetes</v>
      </c>
      <c r="G4324" s="2">
        <v>25</v>
      </c>
      <c r="H4324">
        <v>1</v>
      </c>
      <c r="I4324" t="str">
        <f>IF(H4324=0, "No High Blood Pressure", "High Blood Pressure")</f>
        <v>High Blood Pressure</v>
      </c>
      <c r="J4324" s="2">
        <v>338000</v>
      </c>
      <c r="K4324" s="1">
        <v>1.7</v>
      </c>
      <c r="L4324" s="2">
        <v>139</v>
      </c>
      <c r="M4324">
        <v>1</v>
      </c>
      <c r="N4324">
        <v>0</v>
      </c>
      <c r="O4324" t="str">
        <f>IF(M4323=0, "Female", "Male")</f>
        <v>Male</v>
      </c>
      <c r="P4324">
        <v>1</v>
      </c>
      <c r="Q4324" t="str">
        <f>IF(P4324=0, "Non Smoker", "Smoker")</f>
        <v>Smoker</v>
      </c>
      <c r="R4324" s="2">
        <v>111</v>
      </c>
      <c r="S4324" s="2" t="str">
        <f t="shared" si="67"/>
        <v>Dead</v>
      </c>
      <c r="T4324">
        <v>0</v>
      </c>
      <c r="U4324">
        <v>1</v>
      </c>
    </row>
    <row r="4325" spans="1:21" x14ac:dyDescent="0.3">
      <c r="A4325" s="2">
        <v>72</v>
      </c>
      <c r="B4325">
        <v>1</v>
      </c>
      <c r="C4325" t="str">
        <f>IF(B4325=0, "No Anemia", "Anemia")</f>
        <v>Anemia</v>
      </c>
      <c r="D4325" s="2">
        <v>943</v>
      </c>
      <c r="E4325">
        <v>0</v>
      </c>
      <c r="F4325" t="str">
        <f>IF(E4325=0, "No Diabetes", "Diabetes")</f>
        <v>No Diabetes</v>
      </c>
      <c r="G4325" s="2">
        <v>25</v>
      </c>
      <c r="H4325">
        <v>1</v>
      </c>
      <c r="I4325" t="str">
        <f>IF(H4325=0, "No High Blood Pressure", "High Blood Pressure")</f>
        <v>High Blood Pressure</v>
      </c>
      <c r="J4325" s="2">
        <v>338000</v>
      </c>
      <c r="K4325" s="1">
        <v>1.7</v>
      </c>
      <c r="L4325" s="2">
        <v>139</v>
      </c>
      <c r="M4325">
        <v>1</v>
      </c>
      <c r="N4325">
        <v>0</v>
      </c>
      <c r="O4325" t="str">
        <f>IF(M4324=0, "Female", "Male")</f>
        <v>Male</v>
      </c>
      <c r="P4325">
        <v>1</v>
      </c>
      <c r="Q4325" t="str">
        <f>IF(P4325=0, "Non Smoker", "Smoker")</f>
        <v>Smoker</v>
      </c>
      <c r="R4325" s="2">
        <v>111</v>
      </c>
      <c r="S4325" s="2" t="str">
        <f t="shared" si="67"/>
        <v>Dead</v>
      </c>
      <c r="T4325">
        <v>0</v>
      </c>
      <c r="U4325">
        <v>1</v>
      </c>
    </row>
    <row r="4326" spans="1:21" x14ac:dyDescent="0.3">
      <c r="A4326" s="2">
        <v>72</v>
      </c>
      <c r="B4326">
        <v>1</v>
      </c>
      <c r="C4326" t="str">
        <f>IF(B4326=0, "No Anemia", "Anemia")</f>
        <v>Anemia</v>
      </c>
      <c r="D4326" s="2">
        <v>943</v>
      </c>
      <c r="E4326">
        <v>0</v>
      </c>
      <c r="F4326" t="str">
        <f>IF(E4326=0, "No Diabetes", "Diabetes")</f>
        <v>No Diabetes</v>
      </c>
      <c r="G4326" s="2">
        <v>25</v>
      </c>
      <c r="H4326">
        <v>1</v>
      </c>
      <c r="I4326" t="str">
        <f>IF(H4326=0, "No High Blood Pressure", "High Blood Pressure")</f>
        <v>High Blood Pressure</v>
      </c>
      <c r="J4326" s="2">
        <v>338000</v>
      </c>
      <c r="K4326" s="1">
        <v>1.7</v>
      </c>
      <c r="L4326" s="2">
        <v>139</v>
      </c>
      <c r="M4326">
        <v>1</v>
      </c>
      <c r="N4326">
        <v>0</v>
      </c>
      <c r="O4326" t="str">
        <f>IF(M4325=0, "Female", "Male")</f>
        <v>Male</v>
      </c>
      <c r="P4326">
        <v>1</v>
      </c>
      <c r="Q4326" t="str">
        <f>IF(P4326=0, "Non Smoker", "Smoker")</f>
        <v>Smoker</v>
      </c>
      <c r="R4326" s="2">
        <v>111</v>
      </c>
      <c r="S4326" s="2" t="str">
        <f t="shared" si="67"/>
        <v>Dead</v>
      </c>
      <c r="T4326">
        <v>0</v>
      </c>
      <c r="U4326">
        <v>1</v>
      </c>
    </row>
    <row r="4327" spans="1:21" x14ac:dyDescent="0.3">
      <c r="A4327" s="2">
        <v>72</v>
      </c>
      <c r="B4327">
        <v>0</v>
      </c>
      <c r="C4327" t="str">
        <f>IF(B4327=0, "No Anemia", "Anemia")</f>
        <v>No Anemia</v>
      </c>
      <c r="D4327" s="2">
        <v>211</v>
      </c>
      <c r="E4327">
        <v>0</v>
      </c>
      <c r="F4327" t="str">
        <f>IF(E4327=0, "No Diabetes", "Diabetes")</f>
        <v>No Diabetes</v>
      </c>
      <c r="G4327" s="2">
        <v>25</v>
      </c>
      <c r="H4327">
        <v>0</v>
      </c>
      <c r="I4327" t="str">
        <f>IF(H4327=0, "No High Blood Pressure", "High Blood Pressure")</f>
        <v>No High Blood Pressure</v>
      </c>
      <c r="J4327" s="2">
        <v>274000</v>
      </c>
      <c r="K4327" s="1">
        <v>1.2</v>
      </c>
      <c r="L4327" s="2">
        <v>134</v>
      </c>
      <c r="M4327">
        <v>0</v>
      </c>
      <c r="N4327">
        <v>1</v>
      </c>
      <c r="O4327" t="str">
        <f>IF(M4326=0, "Female", "Male")</f>
        <v>Male</v>
      </c>
      <c r="P4327">
        <v>0</v>
      </c>
      <c r="Q4327" t="str">
        <f>IF(P4327=0, "Non Smoker", "Smoker")</f>
        <v>Non Smoker</v>
      </c>
      <c r="R4327" s="2">
        <v>207</v>
      </c>
      <c r="S4327" s="2" t="str">
        <f t="shared" si="67"/>
        <v>Alive</v>
      </c>
      <c r="T4327">
        <v>1</v>
      </c>
      <c r="U4327">
        <v>0</v>
      </c>
    </row>
    <row r="4328" spans="1:21" x14ac:dyDescent="0.3">
      <c r="A4328" s="2">
        <v>72</v>
      </c>
      <c r="B4328">
        <v>0</v>
      </c>
      <c r="C4328" t="str">
        <f>IF(B4328=0, "No Anemia", "Anemia")</f>
        <v>No Anemia</v>
      </c>
      <c r="D4328" s="2">
        <v>364</v>
      </c>
      <c r="E4328">
        <v>1</v>
      </c>
      <c r="F4328" t="str">
        <f>IF(E4328=0, "No Diabetes", "Diabetes")</f>
        <v>Diabetes</v>
      </c>
      <c r="G4328" s="2">
        <v>20</v>
      </c>
      <c r="H4328">
        <v>1</v>
      </c>
      <c r="I4328" t="str">
        <f>IF(H4328=0, "No High Blood Pressure", "High Blood Pressure")</f>
        <v>High Blood Pressure</v>
      </c>
      <c r="J4328" s="2">
        <v>254000</v>
      </c>
      <c r="K4328" s="1">
        <v>1.3</v>
      </c>
      <c r="L4328" s="2">
        <v>136</v>
      </c>
      <c r="M4328">
        <v>1</v>
      </c>
      <c r="N4328">
        <v>0</v>
      </c>
      <c r="O4328" t="str">
        <f>IF(M4327=0, "Female", "Male")</f>
        <v>Female</v>
      </c>
      <c r="P4328">
        <v>1</v>
      </c>
      <c r="Q4328" t="str">
        <f>IF(P4328=0, "Non Smoker", "Smoker")</f>
        <v>Smoker</v>
      </c>
      <c r="R4328" s="2">
        <v>59</v>
      </c>
      <c r="S4328" s="2" t="str">
        <f t="shared" si="67"/>
        <v>Dead</v>
      </c>
      <c r="T4328">
        <v>0</v>
      </c>
      <c r="U4328">
        <v>1</v>
      </c>
    </row>
    <row r="4329" spans="1:21" x14ac:dyDescent="0.3">
      <c r="A4329" s="2">
        <v>72</v>
      </c>
      <c r="B4329">
        <v>0</v>
      </c>
      <c r="C4329" t="str">
        <f>IF(B4329=0, "No Anemia", "Anemia")</f>
        <v>No Anemia</v>
      </c>
      <c r="D4329" s="2">
        <v>364</v>
      </c>
      <c r="E4329">
        <v>1</v>
      </c>
      <c r="F4329" t="str">
        <f>IF(E4329=0, "No Diabetes", "Diabetes")</f>
        <v>Diabetes</v>
      </c>
      <c r="G4329" s="2">
        <v>20</v>
      </c>
      <c r="H4329">
        <v>1</v>
      </c>
      <c r="I4329" t="str">
        <f>IF(H4329=0, "No High Blood Pressure", "High Blood Pressure")</f>
        <v>High Blood Pressure</v>
      </c>
      <c r="J4329" s="2">
        <v>254000</v>
      </c>
      <c r="K4329" s="1">
        <v>1.3</v>
      </c>
      <c r="L4329" s="2">
        <v>136</v>
      </c>
      <c r="M4329">
        <v>1</v>
      </c>
      <c r="N4329">
        <v>0</v>
      </c>
      <c r="O4329" t="str">
        <f>IF(M4328=0, "Female", "Male")</f>
        <v>Male</v>
      </c>
      <c r="P4329">
        <v>1</v>
      </c>
      <c r="Q4329" t="str">
        <f>IF(P4329=0, "Non Smoker", "Smoker")</f>
        <v>Smoker</v>
      </c>
      <c r="R4329" s="2">
        <v>59</v>
      </c>
      <c r="S4329" s="2" t="str">
        <f t="shared" si="67"/>
        <v>Dead</v>
      </c>
      <c r="T4329">
        <v>0</v>
      </c>
      <c r="U4329">
        <v>1</v>
      </c>
    </row>
    <row r="4330" spans="1:21" x14ac:dyDescent="0.3">
      <c r="A4330" s="2">
        <v>72</v>
      </c>
      <c r="B4330">
        <v>1</v>
      </c>
      <c r="C4330" t="str">
        <f>IF(B4330=0, "No Anemia", "Anemia")</f>
        <v>Anemia</v>
      </c>
      <c r="D4330" s="2">
        <v>943</v>
      </c>
      <c r="E4330">
        <v>0</v>
      </c>
      <c r="F4330" t="str">
        <f>IF(E4330=0, "No Diabetes", "Diabetes")</f>
        <v>No Diabetes</v>
      </c>
      <c r="G4330" s="2">
        <v>25</v>
      </c>
      <c r="H4330">
        <v>1</v>
      </c>
      <c r="I4330" t="str">
        <f>IF(H4330=0, "No High Blood Pressure", "High Blood Pressure")</f>
        <v>High Blood Pressure</v>
      </c>
      <c r="J4330" s="2">
        <v>338000</v>
      </c>
      <c r="K4330" s="1">
        <v>1.7</v>
      </c>
      <c r="L4330" s="2">
        <v>139</v>
      </c>
      <c r="M4330">
        <v>1</v>
      </c>
      <c r="N4330">
        <v>0</v>
      </c>
      <c r="O4330" t="str">
        <f>IF(M4329=0, "Female", "Male")</f>
        <v>Male</v>
      </c>
      <c r="P4330">
        <v>1</v>
      </c>
      <c r="Q4330" t="str">
        <f>IF(P4330=0, "Non Smoker", "Smoker")</f>
        <v>Smoker</v>
      </c>
      <c r="R4330" s="2">
        <v>111</v>
      </c>
      <c r="S4330" s="2" t="str">
        <f t="shared" si="67"/>
        <v>Dead</v>
      </c>
      <c r="T4330">
        <v>0</v>
      </c>
      <c r="U4330">
        <v>1</v>
      </c>
    </row>
    <row r="4331" spans="1:21" x14ac:dyDescent="0.3">
      <c r="A4331" s="2">
        <v>72</v>
      </c>
      <c r="B4331">
        <v>1</v>
      </c>
      <c r="C4331" t="str">
        <f>IF(B4331=0, "No Anemia", "Anemia")</f>
        <v>Anemia</v>
      </c>
      <c r="D4331" s="2">
        <v>328</v>
      </c>
      <c r="E4331">
        <v>0</v>
      </c>
      <c r="F4331" t="str">
        <f>IF(E4331=0, "No Diabetes", "Diabetes")</f>
        <v>No Diabetes</v>
      </c>
      <c r="G4331" s="2">
        <v>30</v>
      </c>
      <c r="H4331">
        <v>1</v>
      </c>
      <c r="I4331" t="str">
        <f>IF(H4331=0, "No High Blood Pressure", "High Blood Pressure")</f>
        <v>High Blood Pressure</v>
      </c>
      <c r="J4331" s="2">
        <v>621000</v>
      </c>
      <c r="K4331" s="1">
        <v>1.7</v>
      </c>
      <c r="L4331" s="2">
        <v>138</v>
      </c>
      <c r="M4331">
        <v>0</v>
      </c>
      <c r="N4331">
        <v>1</v>
      </c>
      <c r="O4331" t="str">
        <f>IF(M4330=0, "Female", "Male")</f>
        <v>Male</v>
      </c>
      <c r="P4331">
        <v>1</v>
      </c>
      <c r="Q4331" t="str">
        <f>IF(P4331=0, "Non Smoker", "Smoker")</f>
        <v>Smoker</v>
      </c>
      <c r="R4331" s="2">
        <v>88</v>
      </c>
      <c r="S4331" s="2" t="str">
        <f t="shared" si="67"/>
        <v>Dead</v>
      </c>
      <c r="T4331">
        <v>0</v>
      </c>
      <c r="U4331">
        <v>1</v>
      </c>
    </row>
    <row r="4332" spans="1:21" x14ac:dyDescent="0.3">
      <c r="A4332" s="2">
        <v>72</v>
      </c>
      <c r="B4332">
        <v>0</v>
      </c>
      <c r="C4332" t="str">
        <f>IF(B4332=0, "No Anemia", "Anemia")</f>
        <v>No Anemia</v>
      </c>
      <c r="D4332" s="2">
        <v>233</v>
      </c>
      <c r="E4332">
        <v>0</v>
      </c>
      <c r="F4332" t="str">
        <f>IF(E4332=0, "No Diabetes", "Diabetes")</f>
        <v>No Diabetes</v>
      </c>
      <c r="G4332" s="2">
        <v>45</v>
      </c>
      <c r="H4332">
        <v>1</v>
      </c>
      <c r="I4332" t="str">
        <f>IF(H4332=0, "No High Blood Pressure", "High Blood Pressure")</f>
        <v>High Blood Pressure</v>
      </c>
      <c r="J4332" s="2">
        <v>235000</v>
      </c>
      <c r="K4332" s="1">
        <v>2.5</v>
      </c>
      <c r="L4332" s="2">
        <v>135</v>
      </c>
      <c r="M4332">
        <v>0</v>
      </c>
      <c r="N4332">
        <v>1</v>
      </c>
      <c r="O4332" t="str">
        <f>IF(M4331=0, "Female", "Male")</f>
        <v>Female</v>
      </c>
      <c r="P4332">
        <v>0</v>
      </c>
      <c r="Q4332" t="str">
        <f>IF(P4332=0, "Non Smoker", "Smoker")</f>
        <v>Non Smoker</v>
      </c>
      <c r="R4332" s="2">
        <v>115</v>
      </c>
      <c r="S4332" s="2" t="str">
        <f t="shared" si="67"/>
        <v>Dead</v>
      </c>
      <c r="T4332">
        <v>0</v>
      </c>
      <c r="U4332">
        <v>1</v>
      </c>
    </row>
    <row r="4333" spans="1:21" x14ac:dyDescent="0.3">
      <c r="A4333" s="2">
        <v>72</v>
      </c>
      <c r="B4333">
        <v>0</v>
      </c>
      <c r="C4333" t="str">
        <f>IF(B4333=0, "No Anemia", "Anemia")</f>
        <v>No Anemia</v>
      </c>
      <c r="D4333" s="2">
        <v>233</v>
      </c>
      <c r="E4333">
        <v>0</v>
      </c>
      <c r="F4333" t="str">
        <f>IF(E4333=0, "No Diabetes", "Diabetes")</f>
        <v>No Diabetes</v>
      </c>
      <c r="G4333" s="2">
        <v>45</v>
      </c>
      <c r="H4333">
        <v>1</v>
      </c>
      <c r="I4333" t="str">
        <f>IF(H4333=0, "No High Blood Pressure", "High Blood Pressure")</f>
        <v>High Blood Pressure</v>
      </c>
      <c r="J4333" s="2">
        <v>235000</v>
      </c>
      <c r="K4333" s="1">
        <v>2.5</v>
      </c>
      <c r="L4333" s="2">
        <v>135</v>
      </c>
      <c r="M4333">
        <v>0</v>
      </c>
      <c r="N4333">
        <v>1</v>
      </c>
      <c r="O4333" t="str">
        <f>IF(M4332=0, "Female", "Male")</f>
        <v>Female</v>
      </c>
      <c r="P4333">
        <v>0</v>
      </c>
      <c r="Q4333" t="str">
        <f>IF(P4333=0, "Non Smoker", "Smoker")</f>
        <v>Non Smoker</v>
      </c>
      <c r="R4333" s="2">
        <v>115</v>
      </c>
      <c r="S4333" s="2" t="str">
        <f t="shared" si="67"/>
        <v>Dead</v>
      </c>
      <c r="T4333">
        <v>0</v>
      </c>
      <c r="U4333">
        <v>1</v>
      </c>
    </row>
    <row r="4334" spans="1:21" x14ac:dyDescent="0.3">
      <c r="A4334" s="2">
        <v>72</v>
      </c>
      <c r="B4334">
        <v>0</v>
      </c>
      <c r="C4334" t="str">
        <f>IF(B4334=0, "No Anemia", "Anemia")</f>
        <v>No Anemia</v>
      </c>
      <c r="D4334" s="2">
        <v>364</v>
      </c>
      <c r="E4334">
        <v>1</v>
      </c>
      <c r="F4334" t="str">
        <f>IF(E4334=0, "No Diabetes", "Diabetes")</f>
        <v>Diabetes</v>
      </c>
      <c r="G4334" s="2">
        <v>20</v>
      </c>
      <c r="H4334">
        <v>1</v>
      </c>
      <c r="I4334" t="str">
        <f>IF(H4334=0, "No High Blood Pressure", "High Blood Pressure")</f>
        <v>High Blood Pressure</v>
      </c>
      <c r="J4334" s="2">
        <v>254000</v>
      </c>
      <c r="K4334" s="1">
        <v>1.3</v>
      </c>
      <c r="L4334" s="2">
        <v>136</v>
      </c>
      <c r="M4334">
        <v>1</v>
      </c>
      <c r="N4334">
        <v>0</v>
      </c>
      <c r="O4334" t="str">
        <f>IF(M4333=0, "Female", "Male")</f>
        <v>Female</v>
      </c>
      <c r="P4334">
        <v>1</v>
      </c>
      <c r="Q4334" t="str">
        <f>IF(P4334=0, "Non Smoker", "Smoker")</f>
        <v>Smoker</v>
      </c>
      <c r="R4334" s="2">
        <v>59</v>
      </c>
      <c r="S4334" s="2" t="str">
        <f t="shared" si="67"/>
        <v>Dead</v>
      </c>
      <c r="T4334">
        <v>0</v>
      </c>
      <c r="U4334">
        <v>1</v>
      </c>
    </row>
    <row r="4335" spans="1:21" x14ac:dyDescent="0.3">
      <c r="A4335" s="2">
        <v>72</v>
      </c>
      <c r="B4335">
        <v>1</v>
      </c>
      <c r="C4335" t="str">
        <f>IF(B4335=0, "No Anemia", "Anemia")</f>
        <v>Anemia</v>
      </c>
      <c r="D4335" s="2">
        <v>943</v>
      </c>
      <c r="E4335">
        <v>0</v>
      </c>
      <c r="F4335" t="str">
        <f>IF(E4335=0, "No Diabetes", "Diabetes")</f>
        <v>No Diabetes</v>
      </c>
      <c r="G4335" s="2">
        <v>25</v>
      </c>
      <c r="H4335">
        <v>1</v>
      </c>
      <c r="I4335" t="str">
        <f>IF(H4335=0, "No High Blood Pressure", "High Blood Pressure")</f>
        <v>High Blood Pressure</v>
      </c>
      <c r="J4335" s="2">
        <v>338000</v>
      </c>
      <c r="K4335" s="1">
        <v>1.7</v>
      </c>
      <c r="L4335" s="2">
        <v>139</v>
      </c>
      <c r="M4335">
        <v>1</v>
      </c>
      <c r="N4335">
        <v>0</v>
      </c>
      <c r="O4335" t="str">
        <f>IF(M4334=0, "Female", "Male")</f>
        <v>Male</v>
      </c>
      <c r="P4335">
        <v>1</v>
      </c>
      <c r="Q4335" t="str">
        <f>IF(P4335=0, "Non Smoker", "Smoker")</f>
        <v>Smoker</v>
      </c>
      <c r="R4335" s="2">
        <v>111</v>
      </c>
      <c r="S4335" s="2" t="str">
        <f t="shared" si="67"/>
        <v>Dead</v>
      </c>
      <c r="T4335">
        <v>0</v>
      </c>
      <c r="U4335">
        <v>1</v>
      </c>
    </row>
    <row r="4336" spans="1:21" x14ac:dyDescent="0.3">
      <c r="A4336" s="2">
        <v>72</v>
      </c>
      <c r="B4336">
        <v>1</v>
      </c>
      <c r="C4336" t="str">
        <f>IF(B4336=0, "No Anemia", "Anemia")</f>
        <v>Anemia</v>
      </c>
      <c r="D4336" s="2">
        <v>328</v>
      </c>
      <c r="E4336">
        <v>0</v>
      </c>
      <c r="F4336" t="str">
        <f>IF(E4336=0, "No Diabetes", "Diabetes")</f>
        <v>No Diabetes</v>
      </c>
      <c r="G4336" s="2">
        <v>30</v>
      </c>
      <c r="H4336">
        <v>1</v>
      </c>
      <c r="I4336" t="str">
        <f>IF(H4336=0, "No High Blood Pressure", "High Blood Pressure")</f>
        <v>High Blood Pressure</v>
      </c>
      <c r="J4336" s="2">
        <v>621000</v>
      </c>
      <c r="K4336" s="1">
        <v>1.7</v>
      </c>
      <c r="L4336" s="2">
        <v>138</v>
      </c>
      <c r="M4336">
        <v>0</v>
      </c>
      <c r="N4336">
        <v>1</v>
      </c>
      <c r="O4336" t="str">
        <f>IF(M4335=0, "Female", "Male")</f>
        <v>Male</v>
      </c>
      <c r="P4336">
        <v>1</v>
      </c>
      <c r="Q4336" t="str">
        <f>IF(P4336=0, "Non Smoker", "Smoker")</f>
        <v>Smoker</v>
      </c>
      <c r="R4336" s="2">
        <v>88</v>
      </c>
      <c r="S4336" s="2" t="str">
        <f t="shared" si="67"/>
        <v>Dead</v>
      </c>
      <c r="T4336">
        <v>0</v>
      </c>
      <c r="U4336">
        <v>1</v>
      </c>
    </row>
    <row r="4337" spans="1:21" x14ac:dyDescent="0.3">
      <c r="A4337" s="2">
        <v>72</v>
      </c>
      <c r="B4337">
        <v>1</v>
      </c>
      <c r="C4337" t="str">
        <f>IF(B4337=0, "No Anemia", "Anemia")</f>
        <v>Anemia</v>
      </c>
      <c r="D4337" s="2">
        <v>943</v>
      </c>
      <c r="E4337">
        <v>0</v>
      </c>
      <c r="F4337" t="str">
        <f>IF(E4337=0, "No Diabetes", "Diabetes")</f>
        <v>No Diabetes</v>
      </c>
      <c r="G4337" s="2">
        <v>25</v>
      </c>
      <c r="H4337">
        <v>1</v>
      </c>
      <c r="I4337" t="str">
        <f>IF(H4337=0, "No High Blood Pressure", "High Blood Pressure")</f>
        <v>High Blood Pressure</v>
      </c>
      <c r="J4337" s="2">
        <v>338000</v>
      </c>
      <c r="K4337" s="1">
        <v>1.7</v>
      </c>
      <c r="L4337" s="2">
        <v>139</v>
      </c>
      <c r="M4337">
        <v>1</v>
      </c>
      <c r="N4337">
        <v>0</v>
      </c>
      <c r="O4337" t="str">
        <f>IF(M4336=0, "Female", "Male")</f>
        <v>Female</v>
      </c>
      <c r="P4337">
        <v>1</v>
      </c>
      <c r="Q4337" t="str">
        <f>IF(P4337=0, "Non Smoker", "Smoker")</f>
        <v>Smoker</v>
      </c>
      <c r="R4337" s="2">
        <v>111</v>
      </c>
      <c r="S4337" s="2" t="str">
        <f t="shared" si="67"/>
        <v>Dead</v>
      </c>
      <c r="T4337">
        <v>0</v>
      </c>
      <c r="U4337">
        <v>1</v>
      </c>
    </row>
    <row r="4338" spans="1:21" x14ac:dyDescent="0.3">
      <c r="A4338" s="2">
        <v>72</v>
      </c>
      <c r="B4338">
        <v>1</v>
      </c>
      <c r="C4338" t="str">
        <f>IF(B4338=0, "No Anemia", "Anemia")</f>
        <v>Anemia</v>
      </c>
      <c r="D4338" s="2">
        <v>328</v>
      </c>
      <c r="E4338">
        <v>0</v>
      </c>
      <c r="F4338" t="str">
        <f>IF(E4338=0, "No Diabetes", "Diabetes")</f>
        <v>No Diabetes</v>
      </c>
      <c r="G4338" s="2">
        <v>30</v>
      </c>
      <c r="H4338">
        <v>1</v>
      </c>
      <c r="I4338" t="str">
        <f>IF(H4338=0, "No High Blood Pressure", "High Blood Pressure")</f>
        <v>High Blood Pressure</v>
      </c>
      <c r="J4338" s="2">
        <v>621000</v>
      </c>
      <c r="K4338" s="1">
        <v>1.7</v>
      </c>
      <c r="L4338" s="2">
        <v>138</v>
      </c>
      <c r="M4338">
        <v>0</v>
      </c>
      <c r="N4338">
        <v>1</v>
      </c>
      <c r="O4338" t="str">
        <f>IF(M4337=0, "Female", "Male")</f>
        <v>Male</v>
      </c>
      <c r="P4338">
        <v>1</v>
      </c>
      <c r="Q4338" t="str">
        <f>IF(P4338=0, "Non Smoker", "Smoker")</f>
        <v>Smoker</v>
      </c>
      <c r="R4338" s="2">
        <v>88</v>
      </c>
      <c r="S4338" s="2" t="str">
        <f t="shared" si="67"/>
        <v>Dead</v>
      </c>
      <c r="T4338">
        <v>0</v>
      </c>
      <c r="U4338">
        <v>1</v>
      </c>
    </row>
    <row r="4339" spans="1:21" x14ac:dyDescent="0.3">
      <c r="A4339" s="2">
        <v>72</v>
      </c>
      <c r="B4339">
        <v>1</v>
      </c>
      <c r="C4339" t="str">
        <f>IF(B4339=0, "No Anemia", "Anemia")</f>
        <v>Anemia</v>
      </c>
      <c r="D4339" s="2">
        <v>943</v>
      </c>
      <c r="E4339">
        <v>0</v>
      </c>
      <c r="F4339" t="str">
        <f>IF(E4339=0, "No Diabetes", "Diabetes")</f>
        <v>No Diabetes</v>
      </c>
      <c r="G4339" s="2">
        <v>25</v>
      </c>
      <c r="H4339">
        <v>1</v>
      </c>
      <c r="I4339" t="str">
        <f>IF(H4339=0, "No High Blood Pressure", "High Blood Pressure")</f>
        <v>High Blood Pressure</v>
      </c>
      <c r="J4339" s="2">
        <v>338000</v>
      </c>
      <c r="K4339" s="1">
        <v>1.7</v>
      </c>
      <c r="L4339" s="2">
        <v>139</v>
      </c>
      <c r="M4339">
        <v>1</v>
      </c>
      <c r="N4339">
        <v>0</v>
      </c>
      <c r="O4339" t="str">
        <f>IF(M4338=0, "Female", "Male")</f>
        <v>Female</v>
      </c>
      <c r="P4339">
        <v>1</v>
      </c>
      <c r="Q4339" t="str">
        <f>IF(P4339=0, "Non Smoker", "Smoker")</f>
        <v>Smoker</v>
      </c>
      <c r="R4339" s="2">
        <v>111</v>
      </c>
      <c r="S4339" s="2" t="str">
        <f t="shared" si="67"/>
        <v>Dead</v>
      </c>
      <c r="T4339">
        <v>0</v>
      </c>
      <c r="U4339">
        <v>1</v>
      </c>
    </row>
    <row r="4340" spans="1:21" x14ac:dyDescent="0.3">
      <c r="A4340" s="2">
        <v>72</v>
      </c>
      <c r="B4340">
        <v>0</v>
      </c>
      <c r="C4340" t="str">
        <f>IF(B4340=0, "No Anemia", "Anemia")</f>
        <v>No Anemia</v>
      </c>
      <c r="D4340" s="2">
        <v>364</v>
      </c>
      <c r="E4340">
        <v>1</v>
      </c>
      <c r="F4340" t="str">
        <f>IF(E4340=0, "No Diabetes", "Diabetes")</f>
        <v>Diabetes</v>
      </c>
      <c r="G4340" s="2">
        <v>20</v>
      </c>
      <c r="H4340">
        <v>1</v>
      </c>
      <c r="I4340" t="str">
        <f>IF(H4340=0, "No High Blood Pressure", "High Blood Pressure")</f>
        <v>High Blood Pressure</v>
      </c>
      <c r="J4340" s="2">
        <v>254000</v>
      </c>
      <c r="K4340" s="1">
        <v>1.3</v>
      </c>
      <c r="L4340" s="2">
        <v>136</v>
      </c>
      <c r="M4340">
        <v>1</v>
      </c>
      <c r="N4340">
        <v>0</v>
      </c>
      <c r="O4340" t="str">
        <f>IF(M4339=0, "Female", "Male")</f>
        <v>Male</v>
      </c>
      <c r="P4340">
        <v>1</v>
      </c>
      <c r="Q4340" t="str">
        <f>IF(P4340=0, "Non Smoker", "Smoker")</f>
        <v>Smoker</v>
      </c>
      <c r="R4340" s="2">
        <v>59</v>
      </c>
      <c r="S4340" s="2" t="str">
        <f t="shared" si="67"/>
        <v>Dead</v>
      </c>
      <c r="T4340">
        <v>0</v>
      </c>
      <c r="U4340">
        <v>1</v>
      </c>
    </row>
    <row r="4341" spans="1:21" x14ac:dyDescent="0.3">
      <c r="A4341" s="2">
        <v>72</v>
      </c>
      <c r="B4341">
        <v>0</v>
      </c>
      <c r="C4341" t="str">
        <f>IF(B4341=0, "No Anemia", "Anemia")</f>
        <v>No Anemia</v>
      </c>
      <c r="D4341" s="2">
        <v>364</v>
      </c>
      <c r="E4341">
        <v>1</v>
      </c>
      <c r="F4341" t="str">
        <f>IF(E4341=0, "No Diabetes", "Diabetes")</f>
        <v>Diabetes</v>
      </c>
      <c r="G4341" s="2">
        <v>20</v>
      </c>
      <c r="H4341">
        <v>1</v>
      </c>
      <c r="I4341" t="str">
        <f>IF(H4341=0, "No High Blood Pressure", "High Blood Pressure")</f>
        <v>High Blood Pressure</v>
      </c>
      <c r="J4341" s="2">
        <v>254000</v>
      </c>
      <c r="K4341" s="1">
        <v>1.3</v>
      </c>
      <c r="L4341" s="2">
        <v>136</v>
      </c>
      <c r="M4341">
        <v>1</v>
      </c>
      <c r="N4341">
        <v>0</v>
      </c>
      <c r="O4341" t="str">
        <f>IF(M4340=0, "Female", "Male")</f>
        <v>Male</v>
      </c>
      <c r="P4341">
        <v>1</v>
      </c>
      <c r="Q4341" t="str">
        <f>IF(P4341=0, "Non Smoker", "Smoker")</f>
        <v>Smoker</v>
      </c>
      <c r="R4341" s="2">
        <v>59</v>
      </c>
      <c r="S4341" s="2" t="str">
        <f t="shared" si="67"/>
        <v>Dead</v>
      </c>
      <c r="T4341">
        <v>0</v>
      </c>
      <c r="U4341">
        <v>1</v>
      </c>
    </row>
    <row r="4342" spans="1:21" x14ac:dyDescent="0.3">
      <c r="A4342" s="2">
        <v>72</v>
      </c>
      <c r="B4342">
        <v>0</v>
      </c>
      <c r="C4342" t="str">
        <f>IF(B4342=0, "No Anemia", "Anemia")</f>
        <v>No Anemia</v>
      </c>
      <c r="D4342" s="2">
        <v>211</v>
      </c>
      <c r="E4342">
        <v>1</v>
      </c>
      <c r="F4342" t="str">
        <f>IF(E4342=0, "No Diabetes", "Diabetes")</f>
        <v>Diabetes</v>
      </c>
      <c r="G4342" s="2">
        <v>25</v>
      </c>
      <c r="H4342">
        <v>0</v>
      </c>
      <c r="I4342" t="str">
        <f>IF(H4342=0, "No High Blood Pressure", "High Blood Pressure")</f>
        <v>No High Blood Pressure</v>
      </c>
      <c r="J4342" s="2">
        <v>318000</v>
      </c>
      <c r="K4342" s="1">
        <v>1.2</v>
      </c>
      <c r="L4342" s="2">
        <v>134</v>
      </c>
      <c r="M4342">
        <v>0</v>
      </c>
      <c r="N4342">
        <v>1</v>
      </c>
      <c r="O4342" t="str">
        <f>IF(M4341=0, "Female", "Male")</f>
        <v>Male</v>
      </c>
      <c r="P4342">
        <v>0</v>
      </c>
      <c r="Q4342" t="str">
        <f>IF(P4342=0, "Non Smoker", "Smoker")</f>
        <v>Non Smoker</v>
      </c>
      <c r="R4342" s="2">
        <v>207</v>
      </c>
      <c r="S4342" s="2" t="str">
        <f t="shared" si="67"/>
        <v>Alive</v>
      </c>
      <c r="T4342">
        <v>1</v>
      </c>
      <c r="U4342">
        <v>0</v>
      </c>
    </row>
    <row r="4343" spans="1:21" x14ac:dyDescent="0.3">
      <c r="A4343" s="2">
        <v>72</v>
      </c>
      <c r="B4343">
        <v>1</v>
      </c>
      <c r="C4343" t="str">
        <f>IF(B4343=0, "No Anemia", "Anemia")</f>
        <v>Anemia</v>
      </c>
      <c r="D4343" s="2">
        <v>328</v>
      </c>
      <c r="E4343">
        <v>0</v>
      </c>
      <c r="F4343" t="str">
        <f>IF(E4343=0, "No Diabetes", "Diabetes")</f>
        <v>No Diabetes</v>
      </c>
      <c r="G4343" s="2">
        <v>30</v>
      </c>
      <c r="H4343">
        <v>1</v>
      </c>
      <c r="I4343" t="str">
        <f>IF(H4343=0, "No High Blood Pressure", "High Blood Pressure")</f>
        <v>High Blood Pressure</v>
      </c>
      <c r="J4343" s="2">
        <v>621000</v>
      </c>
      <c r="K4343" s="1">
        <v>1.7</v>
      </c>
      <c r="L4343" s="2">
        <v>138</v>
      </c>
      <c r="M4343">
        <v>0</v>
      </c>
      <c r="N4343">
        <v>1</v>
      </c>
      <c r="O4343" t="str">
        <f>IF(M4342=0, "Female", "Male")</f>
        <v>Female</v>
      </c>
      <c r="P4343">
        <v>1</v>
      </c>
      <c r="Q4343" t="str">
        <f>IF(P4343=0, "Non Smoker", "Smoker")</f>
        <v>Smoker</v>
      </c>
      <c r="R4343" s="2">
        <v>88</v>
      </c>
      <c r="S4343" s="2" t="str">
        <f t="shared" si="67"/>
        <v>Dead</v>
      </c>
      <c r="T4343">
        <v>0</v>
      </c>
      <c r="U4343">
        <v>1</v>
      </c>
    </row>
    <row r="4344" spans="1:21" x14ac:dyDescent="0.3">
      <c r="A4344" s="2">
        <v>72</v>
      </c>
      <c r="B4344">
        <v>1</v>
      </c>
      <c r="C4344" t="str">
        <f>IF(B4344=0, "No Anemia", "Anemia")</f>
        <v>Anemia</v>
      </c>
      <c r="D4344" s="2">
        <v>110</v>
      </c>
      <c r="E4344">
        <v>0</v>
      </c>
      <c r="F4344" t="str">
        <f>IF(E4344=0, "No Diabetes", "Diabetes")</f>
        <v>No Diabetes</v>
      </c>
      <c r="G4344" s="2">
        <v>25</v>
      </c>
      <c r="H4344">
        <v>0</v>
      </c>
      <c r="I4344" t="str">
        <f>IF(H4344=0, "No High Blood Pressure", "High Blood Pressure")</f>
        <v>No High Blood Pressure</v>
      </c>
      <c r="J4344" s="2">
        <v>274000</v>
      </c>
      <c r="K4344" s="1">
        <v>1</v>
      </c>
      <c r="L4344" s="2">
        <v>140</v>
      </c>
      <c r="M4344">
        <v>1</v>
      </c>
      <c r="N4344">
        <v>0</v>
      </c>
      <c r="O4344" t="str">
        <f>IF(M4343=0, "Female", "Male")</f>
        <v>Female</v>
      </c>
      <c r="P4344">
        <v>1</v>
      </c>
      <c r="Q4344" t="str">
        <f>IF(P4344=0, "Non Smoker", "Smoker")</f>
        <v>Smoker</v>
      </c>
      <c r="R4344" s="2">
        <v>65</v>
      </c>
      <c r="S4344" s="2" t="str">
        <f t="shared" si="67"/>
        <v>Dead</v>
      </c>
      <c r="T4344">
        <v>0</v>
      </c>
      <c r="U4344">
        <v>1</v>
      </c>
    </row>
    <row r="4345" spans="1:21" x14ac:dyDescent="0.3">
      <c r="A4345" s="2">
        <v>73</v>
      </c>
      <c r="B4345">
        <v>1</v>
      </c>
      <c r="C4345" t="str">
        <f>IF(B4345=0, "No Anemia", "Anemia")</f>
        <v>Anemia</v>
      </c>
      <c r="D4345" s="2">
        <v>231</v>
      </c>
      <c r="E4345">
        <v>1</v>
      </c>
      <c r="F4345" t="str">
        <f>IF(E4345=0, "No Diabetes", "Diabetes")</f>
        <v>Diabetes</v>
      </c>
      <c r="G4345" s="2">
        <v>30</v>
      </c>
      <c r="H4345">
        <v>0</v>
      </c>
      <c r="I4345" t="str">
        <f>IF(H4345=0, "No High Blood Pressure", "High Blood Pressure")</f>
        <v>No High Blood Pressure</v>
      </c>
      <c r="J4345" s="2">
        <v>150000</v>
      </c>
      <c r="K4345" s="1">
        <v>1.18</v>
      </c>
      <c r="L4345" s="2">
        <v>142</v>
      </c>
      <c r="M4345">
        <v>1</v>
      </c>
      <c r="N4345">
        <v>0</v>
      </c>
      <c r="O4345" t="str">
        <f>IF(M4344=0, "Female", "Male")</f>
        <v>Male</v>
      </c>
      <c r="P4345">
        <v>1</v>
      </c>
      <c r="Q4345" t="str">
        <f>IF(P4345=0, "Non Smoker", "Smoker")</f>
        <v>Smoker</v>
      </c>
      <c r="R4345" s="2">
        <v>180</v>
      </c>
      <c r="S4345" s="2" t="str">
        <f t="shared" si="67"/>
        <v>Alive</v>
      </c>
      <c r="T4345">
        <v>1</v>
      </c>
      <c r="U4345">
        <v>0</v>
      </c>
    </row>
    <row r="4346" spans="1:21" x14ac:dyDescent="0.3">
      <c r="A4346" s="2">
        <v>73</v>
      </c>
      <c r="B4346">
        <v>0</v>
      </c>
      <c r="C4346" t="str">
        <f>IF(B4346=0, "No Anemia", "Anemia")</f>
        <v>No Anemia</v>
      </c>
      <c r="D4346" s="2">
        <v>582</v>
      </c>
      <c r="E4346">
        <v>0</v>
      </c>
      <c r="F4346" t="str">
        <f>IF(E4346=0, "No Diabetes", "Diabetes")</f>
        <v>No Diabetes</v>
      </c>
      <c r="G4346" s="2">
        <v>20</v>
      </c>
      <c r="H4346">
        <v>1</v>
      </c>
      <c r="I4346" t="str">
        <f>IF(H4346=0, "No High Blood Pressure", "High Blood Pressure")</f>
        <v>High Blood Pressure</v>
      </c>
      <c r="J4346" s="2">
        <v>263358.03000000003</v>
      </c>
      <c r="K4346" s="1">
        <v>1.3</v>
      </c>
      <c r="L4346" s="2">
        <v>134</v>
      </c>
      <c r="M4346">
        <v>1</v>
      </c>
      <c r="N4346">
        <v>0</v>
      </c>
      <c r="O4346" t="str">
        <f>IF(M4345=0, "Female", "Male")</f>
        <v>Male</v>
      </c>
      <c r="P4346">
        <v>0</v>
      </c>
      <c r="Q4346" t="str">
        <f>IF(P4346=0, "Non Smoker", "Smoker")</f>
        <v>Non Smoker</v>
      </c>
      <c r="R4346" s="2">
        <v>195</v>
      </c>
      <c r="S4346" s="2" t="str">
        <f t="shared" si="67"/>
        <v>Alive</v>
      </c>
      <c r="T4346">
        <v>1</v>
      </c>
      <c r="U4346">
        <v>0</v>
      </c>
    </row>
    <row r="4347" spans="1:21" x14ac:dyDescent="0.3">
      <c r="A4347" s="2">
        <v>73</v>
      </c>
      <c r="B4347">
        <v>0</v>
      </c>
      <c r="C4347" t="str">
        <f>IF(B4347=0, "No Anemia", "Anemia")</f>
        <v>No Anemia</v>
      </c>
      <c r="D4347" s="2">
        <v>582</v>
      </c>
      <c r="E4347">
        <v>0</v>
      </c>
      <c r="F4347" t="str">
        <f>IF(E4347=0, "No Diabetes", "Diabetes")</f>
        <v>No Diabetes</v>
      </c>
      <c r="G4347" s="2">
        <v>35</v>
      </c>
      <c r="H4347">
        <v>1</v>
      </c>
      <c r="I4347" t="str">
        <f>IF(H4347=0, "No High Blood Pressure", "High Blood Pressure")</f>
        <v>High Blood Pressure</v>
      </c>
      <c r="J4347" s="2">
        <v>200000</v>
      </c>
      <c r="K4347" s="1">
        <v>1.3</v>
      </c>
      <c r="L4347" s="2">
        <v>134</v>
      </c>
      <c r="M4347">
        <v>1</v>
      </c>
      <c r="N4347">
        <v>0</v>
      </c>
      <c r="O4347" t="str">
        <f>IF(M4346=0, "Female", "Male")</f>
        <v>Male</v>
      </c>
      <c r="P4347">
        <v>0</v>
      </c>
      <c r="Q4347" t="str">
        <f>IF(P4347=0, "Non Smoker", "Smoker")</f>
        <v>Non Smoker</v>
      </c>
      <c r="R4347" s="2">
        <v>195</v>
      </c>
      <c r="S4347" s="2" t="str">
        <f t="shared" si="67"/>
        <v>Alive</v>
      </c>
      <c r="T4347">
        <v>1</v>
      </c>
      <c r="U4347">
        <v>0</v>
      </c>
    </row>
    <row r="4348" spans="1:21" x14ac:dyDescent="0.3">
      <c r="A4348" s="2">
        <v>73</v>
      </c>
      <c r="B4348">
        <v>1</v>
      </c>
      <c r="C4348" t="str">
        <f>IF(B4348=0, "No Anemia", "Anemia")</f>
        <v>Anemia</v>
      </c>
      <c r="D4348" s="2">
        <v>231</v>
      </c>
      <c r="E4348">
        <v>1</v>
      </c>
      <c r="F4348" t="str">
        <f>IF(E4348=0, "No Diabetes", "Diabetes")</f>
        <v>Diabetes</v>
      </c>
      <c r="G4348" s="2">
        <v>30</v>
      </c>
      <c r="H4348">
        <v>0</v>
      </c>
      <c r="I4348" t="str">
        <f>IF(H4348=0, "No High Blood Pressure", "High Blood Pressure")</f>
        <v>No High Blood Pressure</v>
      </c>
      <c r="J4348" s="2">
        <v>150000</v>
      </c>
      <c r="K4348" s="1">
        <v>1.18</v>
      </c>
      <c r="L4348" s="2">
        <v>142</v>
      </c>
      <c r="M4348">
        <v>1</v>
      </c>
      <c r="N4348">
        <v>0</v>
      </c>
      <c r="O4348" t="str">
        <f>IF(M4347=0, "Female", "Male")</f>
        <v>Male</v>
      </c>
      <c r="P4348">
        <v>1</v>
      </c>
      <c r="Q4348" t="str">
        <f>IF(P4348=0, "Non Smoker", "Smoker")</f>
        <v>Smoker</v>
      </c>
      <c r="R4348" s="2">
        <v>180</v>
      </c>
      <c r="S4348" s="2" t="str">
        <f t="shared" si="67"/>
        <v>Alive</v>
      </c>
      <c r="T4348">
        <v>1</v>
      </c>
      <c r="U4348">
        <v>0</v>
      </c>
    </row>
    <row r="4349" spans="1:21" x14ac:dyDescent="0.3">
      <c r="A4349" s="2">
        <v>73</v>
      </c>
      <c r="B4349">
        <v>0</v>
      </c>
      <c r="C4349" t="str">
        <f>IF(B4349=0, "No Anemia", "Anemia")</f>
        <v>No Anemia</v>
      </c>
      <c r="D4349" s="2">
        <v>2281</v>
      </c>
      <c r="E4349">
        <v>1</v>
      </c>
      <c r="F4349" t="str">
        <f>IF(E4349=0, "No Diabetes", "Diabetes")</f>
        <v>Diabetes</v>
      </c>
      <c r="G4349" s="2">
        <v>15</v>
      </c>
      <c r="H4349">
        <v>0</v>
      </c>
      <c r="I4349" t="str">
        <f>IF(H4349=0, "No High Blood Pressure", "High Blood Pressure")</f>
        <v>No High Blood Pressure</v>
      </c>
      <c r="J4349" s="2">
        <v>213000</v>
      </c>
      <c r="K4349" s="1">
        <v>1.3</v>
      </c>
      <c r="L4349" s="2">
        <v>136</v>
      </c>
      <c r="M4349">
        <v>0</v>
      </c>
      <c r="N4349">
        <v>1</v>
      </c>
      <c r="O4349" t="str">
        <f>IF(M4348=0, "Female", "Male")</f>
        <v>Male</v>
      </c>
      <c r="P4349">
        <v>0</v>
      </c>
      <c r="Q4349" t="str">
        <f>IF(P4349=0, "Non Smoker", "Smoker")</f>
        <v>Non Smoker</v>
      </c>
      <c r="R4349" s="2">
        <v>26</v>
      </c>
      <c r="S4349" s="2" t="str">
        <f t="shared" si="67"/>
        <v>Dead</v>
      </c>
      <c r="T4349">
        <v>0</v>
      </c>
      <c r="U4349">
        <v>1</v>
      </c>
    </row>
    <row r="4350" spans="1:21" x14ac:dyDescent="0.3">
      <c r="A4350" s="2">
        <v>73</v>
      </c>
      <c r="B4350">
        <v>1</v>
      </c>
      <c r="C4350" t="str">
        <f>IF(B4350=0, "No Anemia", "Anemia")</f>
        <v>Anemia</v>
      </c>
      <c r="D4350" s="2">
        <v>231</v>
      </c>
      <c r="E4350">
        <v>0</v>
      </c>
      <c r="F4350" t="str">
        <f>IF(E4350=0, "No Diabetes", "Diabetes")</f>
        <v>No Diabetes</v>
      </c>
      <c r="G4350" s="2">
        <v>35</v>
      </c>
      <c r="H4350">
        <v>0</v>
      </c>
      <c r="I4350" t="str">
        <f>IF(H4350=0, "No High Blood Pressure", "High Blood Pressure")</f>
        <v>No High Blood Pressure</v>
      </c>
      <c r="J4350" s="2">
        <v>289000</v>
      </c>
      <c r="K4350" s="1">
        <v>0.9</v>
      </c>
      <c r="L4350" s="2">
        <v>140</v>
      </c>
      <c r="M4350">
        <v>1</v>
      </c>
      <c r="N4350">
        <v>0</v>
      </c>
      <c r="O4350" t="str">
        <f>IF(M4349=0, "Female", "Male")</f>
        <v>Female</v>
      </c>
      <c r="P4350">
        <v>1</v>
      </c>
      <c r="Q4350" t="str">
        <f>IF(P4350=0, "Non Smoker", "Smoker")</f>
        <v>Smoker</v>
      </c>
      <c r="R4350" s="2">
        <v>180</v>
      </c>
      <c r="S4350" s="2" t="str">
        <f t="shared" si="67"/>
        <v>Alive</v>
      </c>
      <c r="T4350">
        <v>1</v>
      </c>
      <c r="U4350">
        <v>0</v>
      </c>
    </row>
    <row r="4351" spans="1:21" x14ac:dyDescent="0.3">
      <c r="A4351" s="2">
        <v>73</v>
      </c>
      <c r="B4351">
        <v>0</v>
      </c>
      <c r="C4351" t="str">
        <f>IF(B4351=0, "No Anemia", "Anemia")</f>
        <v>No Anemia</v>
      </c>
      <c r="D4351" s="2">
        <v>582</v>
      </c>
      <c r="E4351">
        <v>0</v>
      </c>
      <c r="F4351" t="str">
        <f>IF(E4351=0, "No Diabetes", "Diabetes")</f>
        <v>No Diabetes</v>
      </c>
      <c r="G4351" s="2">
        <v>35</v>
      </c>
      <c r="H4351">
        <v>1</v>
      </c>
      <c r="I4351" t="str">
        <f>IF(H4351=0, "No High Blood Pressure", "High Blood Pressure")</f>
        <v>High Blood Pressure</v>
      </c>
      <c r="J4351" s="2">
        <v>210000</v>
      </c>
      <c r="K4351" s="1">
        <v>1.3</v>
      </c>
      <c r="L4351" s="2">
        <v>134</v>
      </c>
      <c r="M4351">
        <v>1</v>
      </c>
      <c r="N4351">
        <v>0</v>
      </c>
      <c r="O4351" t="str">
        <f>IF(M4350=0, "Female", "Male")</f>
        <v>Male</v>
      </c>
      <c r="P4351">
        <v>0</v>
      </c>
      <c r="Q4351" t="str">
        <f>IF(P4351=0, "Non Smoker", "Smoker")</f>
        <v>Non Smoker</v>
      </c>
      <c r="R4351" s="2">
        <v>195</v>
      </c>
      <c r="S4351" s="2" t="str">
        <f t="shared" si="67"/>
        <v>Alive</v>
      </c>
      <c r="T4351">
        <v>1</v>
      </c>
      <c r="U4351">
        <v>0</v>
      </c>
    </row>
    <row r="4352" spans="1:21" x14ac:dyDescent="0.3">
      <c r="A4352" s="2">
        <v>73</v>
      </c>
      <c r="B4352">
        <v>0</v>
      </c>
      <c r="C4352" t="str">
        <f>IF(B4352=0, "No Anemia", "Anemia")</f>
        <v>No Anemia</v>
      </c>
      <c r="D4352" s="2">
        <v>582</v>
      </c>
      <c r="E4352">
        <v>0</v>
      </c>
      <c r="F4352" t="str">
        <f>IF(E4352=0, "No Diabetes", "Diabetes")</f>
        <v>No Diabetes</v>
      </c>
      <c r="G4352" s="2">
        <v>40</v>
      </c>
      <c r="H4352">
        <v>1</v>
      </c>
      <c r="I4352" t="str">
        <f>IF(H4352=0, "No High Blood Pressure", "High Blood Pressure")</f>
        <v>High Blood Pressure</v>
      </c>
      <c r="J4352" s="2">
        <v>242000</v>
      </c>
      <c r="K4352" s="1">
        <v>1.3</v>
      </c>
      <c r="L4352" s="2">
        <v>134</v>
      </c>
      <c r="M4352">
        <v>1</v>
      </c>
      <c r="N4352">
        <v>0</v>
      </c>
      <c r="O4352" t="str">
        <f>IF(M4351=0, "Female", "Male")</f>
        <v>Male</v>
      </c>
      <c r="P4352">
        <v>0</v>
      </c>
      <c r="Q4352" t="str">
        <f>IF(P4352=0, "Non Smoker", "Smoker")</f>
        <v>Non Smoker</v>
      </c>
      <c r="R4352" s="2">
        <v>195</v>
      </c>
      <c r="S4352" s="2" t="str">
        <f t="shared" si="67"/>
        <v>Alive</v>
      </c>
      <c r="T4352">
        <v>1</v>
      </c>
      <c r="U4352">
        <v>0</v>
      </c>
    </row>
    <row r="4353" spans="1:21" x14ac:dyDescent="0.3">
      <c r="A4353" s="2">
        <v>73</v>
      </c>
      <c r="B4353">
        <v>1</v>
      </c>
      <c r="C4353" t="str">
        <f>IF(B4353=0, "No Anemia", "Anemia")</f>
        <v>Anemia</v>
      </c>
      <c r="D4353" s="2">
        <v>231</v>
      </c>
      <c r="E4353">
        <v>1</v>
      </c>
      <c r="F4353" t="str">
        <f>IF(E4353=0, "No Diabetes", "Diabetes")</f>
        <v>Diabetes</v>
      </c>
      <c r="G4353" s="2">
        <v>30</v>
      </c>
      <c r="H4353">
        <v>0</v>
      </c>
      <c r="I4353" t="str">
        <f>IF(H4353=0, "No High Blood Pressure", "High Blood Pressure")</f>
        <v>No High Blood Pressure</v>
      </c>
      <c r="J4353" s="2">
        <v>150000</v>
      </c>
      <c r="K4353" s="1">
        <v>1.18</v>
      </c>
      <c r="L4353" s="2">
        <v>142</v>
      </c>
      <c r="M4353">
        <v>1</v>
      </c>
      <c r="N4353">
        <v>0</v>
      </c>
      <c r="O4353" t="str">
        <f>IF(M4352=0, "Female", "Male")</f>
        <v>Male</v>
      </c>
      <c r="P4353">
        <v>1</v>
      </c>
      <c r="Q4353" t="str">
        <f>IF(P4353=0, "Non Smoker", "Smoker")</f>
        <v>Smoker</v>
      </c>
      <c r="R4353" s="2">
        <v>180</v>
      </c>
      <c r="S4353" s="2" t="str">
        <f t="shared" si="67"/>
        <v>Alive</v>
      </c>
      <c r="T4353">
        <v>1</v>
      </c>
      <c r="U4353">
        <v>0</v>
      </c>
    </row>
    <row r="4354" spans="1:21" x14ac:dyDescent="0.3">
      <c r="A4354" s="2">
        <v>73</v>
      </c>
      <c r="B4354">
        <v>1</v>
      </c>
      <c r="C4354" t="str">
        <f>IF(B4354=0, "No Anemia", "Anemia")</f>
        <v>Anemia</v>
      </c>
      <c r="D4354" s="2">
        <v>1185</v>
      </c>
      <c r="E4354">
        <v>0</v>
      </c>
      <c r="F4354" t="str">
        <f>IF(E4354=0, "No Diabetes", "Diabetes")</f>
        <v>No Diabetes</v>
      </c>
      <c r="G4354" s="2">
        <v>70</v>
      </c>
      <c r="H4354">
        <v>1</v>
      </c>
      <c r="I4354" t="str">
        <f>IF(H4354=0, "No High Blood Pressure", "High Blood Pressure")</f>
        <v>High Blood Pressure</v>
      </c>
      <c r="J4354" s="2">
        <v>151000</v>
      </c>
      <c r="K4354" s="1">
        <v>9</v>
      </c>
      <c r="L4354" s="2">
        <v>137</v>
      </c>
      <c r="M4354">
        <v>0</v>
      </c>
      <c r="N4354">
        <v>1</v>
      </c>
      <c r="O4354" t="str">
        <f>IF(M4353=0, "Female", "Male")</f>
        <v>Male</v>
      </c>
      <c r="P4354">
        <v>0</v>
      </c>
      <c r="Q4354" t="str">
        <f>IF(P4354=0, "Non Smoker", "Smoker")</f>
        <v>Non Smoker</v>
      </c>
      <c r="R4354" s="2">
        <v>213</v>
      </c>
      <c r="S4354" s="2" t="str">
        <f t="shared" ref="S4354:S4417" si="68">IF(T4354=1, "Alive", "Dead")</f>
        <v>Dead</v>
      </c>
      <c r="T4354">
        <v>0</v>
      </c>
      <c r="U4354">
        <v>1</v>
      </c>
    </row>
    <row r="4355" spans="1:21" x14ac:dyDescent="0.3">
      <c r="A4355" s="2">
        <v>73</v>
      </c>
      <c r="B4355">
        <v>1</v>
      </c>
      <c r="C4355" t="str">
        <f>IF(B4355=0, "No Anemia", "Anemia")</f>
        <v>Anemia</v>
      </c>
      <c r="D4355" s="2">
        <v>249</v>
      </c>
      <c r="E4355">
        <v>0</v>
      </c>
      <c r="F4355" t="str">
        <f>IF(E4355=0, "No Diabetes", "Diabetes")</f>
        <v>No Diabetes</v>
      </c>
      <c r="G4355" s="2">
        <v>20</v>
      </c>
      <c r="H4355">
        <v>0</v>
      </c>
      <c r="I4355" t="str">
        <f>IF(H4355=0, "No High Blood Pressure", "High Blood Pressure")</f>
        <v>No High Blood Pressure</v>
      </c>
      <c r="J4355" s="2">
        <v>263358.03000000003</v>
      </c>
      <c r="K4355" s="1">
        <v>1.83</v>
      </c>
      <c r="L4355" s="2">
        <v>134</v>
      </c>
      <c r="M4355">
        <v>1</v>
      </c>
      <c r="N4355">
        <v>0</v>
      </c>
      <c r="O4355" t="str">
        <f>IF(M4354=0, "Female", "Male")</f>
        <v>Female</v>
      </c>
      <c r="P4355">
        <v>0</v>
      </c>
      <c r="Q4355" t="str">
        <f>IF(P4355=0, "Non Smoker", "Smoker")</f>
        <v>Non Smoker</v>
      </c>
      <c r="R4355" s="2">
        <v>198</v>
      </c>
      <c r="S4355" s="2" t="str">
        <f t="shared" si="68"/>
        <v>Dead</v>
      </c>
      <c r="T4355">
        <v>0</v>
      </c>
      <c r="U4355">
        <v>1</v>
      </c>
    </row>
    <row r="4356" spans="1:21" x14ac:dyDescent="0.3">
      <c r="A4356" s="2">
        <v>73</v>
      </c>
      <c r="B4356">
        <v>0</v>
      </c>
      <c r="C4356" t="str">
        <f>IF(B4356=0, "No Anemia", "Anemia")</f>
        <v>No Anemia</v>
      </c>
      <c r="D4356" s="2">
        <v>582</v>
      </c>
      <c r="E4356">
        <v>0</v>
      </c>
      <c r="F4356" t="str">
        <f>IF(E4356=0, "No Diabetes", "Diabetes")</f>
        <v>No Diabetes</v>
      </c>
      <c r="G4356" s="2">
        <v>35</v>
      </c>
      <c r="H4356">
        <v>1</v>
      </c>
      <c r="I4356" t="str">
        <f>IF(H4356=0, "No High Blood Pressure", "High Blood Pressure")</f>
        <v>High Blood Pressure</v>
      </c>
      <c r="J4356" s="2">
        <v>215000</v>
      </c>
      <c r="K4356" s="1">
        <v>1.3</v>
      </c>
      <c r="L4356" s="2">
        <v>134</v>
      </c>
      <c r="M4356">
        <v>1</v>
      </c>
      <c r="N4356">
        <v>0</v>
      </c>
      <c r="O4356" t="str">
        <f>IF(M4355=0, "Female", "Male")</f>
        <v>Male</v>
      </c>
      <c r="P4356">
        <v>0</v>
      </c>
      <c r="Q4356" t="str">
        <f>IF(P4356=0, "Non Smoker", "Smoker")</f>
        <v>Non Smoker</v>
      </c>
      <c r="R4356" s="2">
        <v>195</v>
      </c>
      <c r="S4356" s="2" t="str">
        <f t="shared" si="68"/>
        <v>Alive</v>
      </c>
      <c r="T4356">
        <v>1</v>
      </c>
      <c r="U4356">
        <v>0</v>
      </c>
    </row>
    <row r="4357" spans="1:21" x14ac:dyDescent="0.3">
      <c r="A4357" s="2">
        <v>73</v>
      </c>
      <c r="B4357">
        <v>1</v>
      </c>
      <c r="C4357" t="str">
        <f>IF(B4357=0, "No Anemia", "Anemia")</f>
        <v>Anemia</v>
      </c>
      <c r="D4357" s="2">
        <v>249</v>
      </c>
      <c r="E4357">
        <v>1</v>
      </c>
      <c r="F4357" t="str">
        <f>IF(E4357=0, "No Diabetes", "Diabetes")</f>
        <v>Diabetes</v>
      </c>
      <c r="G4357" s="2">
        <v>30</v>
      </c>
      <c r="H4357">
        <v>0</v>
      </c>
      <c r="I4357" t="str">
        <f>IF(H4357=0, "No High Blood Pressure", "High Blood Pressure")</f>
        <v>No High Blood Pressure</v>
      </c>
      <c r="J4357" s="2">
        <v>160000</v>
      </c>
      <c r="K4357" s="1">
        <v>1.18</v>
      </c>
      <c r="L4357" s="2">
        <v>142</v>
      </c>
      <c r="M4357">
        <v>1</v>
      </c>
      <c r="N4357">
        <v>0</v>
      </c>
      <c r="O4357" t="str">
        <f>IF(M4356=0, "Female", "Male")</f>
        <v>Male</v>
      </c>
      <c r="P4357">
        <v>1</v>
      </c>
      <c r="Q4357" t="str">
        <f>IF(P4357=0, "Non Smoker", "Smoker")</f>
        <v>Smoker</v>
      </c>
      <c r="R4357" s="2">
        <v>180</v>
      </c>
      <c r="S4357" s="2" t="str">
        <f t="shared" si="68"/>
        <v>Alive</v>
      </c>
      <c r="T4357">
        <v>1</v>
      </c>
      <c r="U4357">
        <v>0</v>
      </c>
    </row>
    <row r="4358" spans="1:21" x14ac:dyDescent="0.3">
      <c r="A4358" s="2">
        <v>73</v>
      </c>
      <c r="B4358">
        <v>0</v>
      </c>
      <c r="C4358" t="str">
        <f>IF(B4358=0, "No Anemia", "Anemia")</f>
        <v>No Anemia</v>
      </c>
      <c r="D4358" s="2">
        <v>582</v>
      </c>
      <c r="E4358">
        <v>1</v>
      </c>
      <c r="F4358" t="str">
        <f>IF(E4358=0, "No Diabetes", "Diabetes")</f>
        <v>Diabetes</v>
      </c>
      <c r="G4358" s="2">
        <v>35</v>
      </c>
      <c r="H4358">
        <v>1</v>
      </c>
      <c r="I4358" t="str">
        <f>IF(H4358=0, "No High Blood Pressure", "High Blood Pressure")</f>
        <v>High Blood Pressure</v>
      </c>
      <c r="J4358" s="2">
        <v>203000</v>
      </c>
      <c r="K4358" s="1">
        <v>1.3</v>
      </c>
      <c r="L4358" s="2">
        <v>134</v>
      </c>
      <c r="M4358">
        <v>1</v>
      </c>
      <c r="N4358">
        <v>0</v>
      </c>
      <c r="O4358" t="str">
        <f>IF(M4357=0, "Female", "Male")</f>
        <v>Male</v>
      </c>
      <c r="P4358">
        <v>0</v>
      </c>
      <c r="Q4358" t="str">
        <f>IF(P4358=0, "Non Smoker", "Smoker")</f>
        <v>Non Smoker</v>
      </c>
      <c r="R4358" s="2">
        <v>195</v>
      </c>
      <c r="S4358" s="2" t="str">
        <f t="shared" si="68"/>
        <v>Alive</v>
      </c>
      <c r="T4358">
        <v>1</v>
      </c>
      <c r="U4358">
        <v>0</v>
      </c>
    </row>
    <row r="4359" spans="1:21" x14ac:dyDescent="0.3">
      <c r="A4359" s="2">
        <v>73</v>
      </c>
      <c r="B4359">
        <v>0</v>
      </c>
      <c r="C4359" t="str">
        <f>IF(B4359=0, "No Anemia", "Anemia")</f>
        <v>No Anemia</v>
      </c>
      <c r="D4359" s="2">
        <v>582</v>
      </c>
      <c r="E4359">
        <v>1</v>
      </c>
      <c r="F4359" t="str">
        <f>IF(E4359=0, "No Diabetes", "Diabetes")</f>
        <v>Diabetes</v>
      </c>
      <c r="G4359" s="2">
        <v>35</v>
      </c>
      <c r="H4359">
        <v>1</v>
      </c>
      <c r="I4359" t="str">
        <f>IF(H4359=0, "No High Blood Pressure", "High Blood Pressure")</f>
        <v>High Blood Pressure</v>
      </c>
      <c r="J4359" s="2">
        <v>263358.03000000003</v>
      </c>
      <c r="K4359" s="1">
        <v>1.3</v>
      </c>
      <c r="L4359" s="2">
        <v>134</v>
      </c>
      <c r="M4359">
        <v>1</v>
      </c>
      <c r="N4359">
        <v>0</v>
      </c>
      <c r="O4359" t="str">
        <f>IF(M4358=0, "Female", "Male")</f>
        <v>Male</v>
      </c>
      <c r="P4359">
        <v>0</v>
      </c>
      <c r="Q4359" t="str">
        <f>IF(P4359=0, "Non Smoker", "Smoker")</f>
        <v>Non Smoker</v>
      </c>
      <c r="R4359" s="2">
        <v>195</v>
      </c>
      <c r="S4359" s="2" t="str">
        <f t="shared" si="68"/>
        <v>Alive</v>
      </c>
      <c r="T4359">
        <v>1</v>
      </c>
      <c r="U4359">
        <v>0</v>
      </c>
    </row>
    <row r="4360" spans="1:21" x14ac:dyDescent="0.3">
      <c r="A4360" s="2">
        <v>73</v>
      </c>
      <c r="B4360">
        <v>1</v>
      </c>
      <c r="C4360" t="str">
        <f>IF(B4360=0, "No Anemia", "Anemia")</f>
        <v>Anemia</v>
      </c>
      <c r="D4360" s="2">
        <v>231</v>
      </c>
      <c r="E4360">
        <v>0</v>
      </c>
      <c r="F4360" t="str">
        <f>IF(E4360=0, "No Diabetes", "Diabetes")</f>
        <v>No Diabetes</v>
      </c>
      <c r="G4360" s="2">
        <v>45</v>
      </c>
      <c r="H4360">
        <v>0</v>
      </c>
      <c r="I4360" t="str">
        <f>IF(H4360=0, "No High Blood Pressure", "High Blood Pressure")</f>
        <v>No High Blood Pressure</v>
      </c>
      <c r="J4360" s="2">
        <v>263358.03000000003</v>
      </c>
      <c r="K4360" s="1">
        <v>1.18</v>
      </c>
      <c r="L4360" s="2">
        <v>137</v>
      </c>
      <c r="M4360">
        <v>1</v>
      </c>
      <c r="N4360">
        <v>0</v>
      </c>
      <c r="O4360" t="str">
        <f>IF(M4359=0, "Female", "Male")</f>
        <v>Male</v>
      </c>
      <c r="P4360">
        <v>1</v>
      </c>
      <c r="Q4360" t="str">
        <f>IF(P4360=0, "Non Smoker", "Smoker")</f>
        <v>Smoker</v>
      </c>
      <c r="R4360" s="2">
        <v>180</v>
      </c>
      <c r="S4360" s="2" t="str">
        <f t="shared" si="68"/>
        <v>Alive</v>
      </c>
      <c r="T4360">
        <v>1</v>
      </c>
      <c r="U4360">
        <v>0</v>
      </c>
    </row>
    <row r="4361" spans="1:21" x14ac:dyDescent="0.3">
      <c r="A4361" s="2">
        <v>73</v>
      </c>
      <c r="B4361">
        <v>1</v>
      </c>
      <c r="C4361" t="str">
        <f>IF(B4361=0, "No Anemia", "Anemia")</f>
        <v>Anemia</v>
      </c>
      <c r="D4361" s="2">
        <v>1185</v>
      </c>
      <c r="E4361">
        <v>0</v>
      </c>
      <c r="F4361" t="str">
        <f>IF(E4361=0, "No Diabetes", "Diabetes")</f>
        <v>No Diabetes</v>
      </c>
      <c r="G4361" s="2">
        <v>40</v>
      </c>
      <c r="H4361">
        <v>1</v>
      </c>
      <c r="I4361" t="str">
        <f>IF(H4361=0, "No High Blood Pressure", "High Blood Pressure")</f>
        <v>High Blood Pressure</v>
      </c>
      <c r="J4361" s="2">
        <v>220000</v>
      </c>
      <c r="K4361" s="1">
        <v>0.9</v>
      </c>
      <c r="L4361" s="2">
        <v>141</v>
      </c>
      <c r="M4361">
        <v>0</v>
      </c>
      <c r="N4361">
        <v>1</v>
      </c>
      <c r="O4361" t="str">
        <f>IF(M4360=0, "Female", "Male")</f>
        <v>Male</v>
      </c>
      <c r="P4361">
        <v>0</v>
      </c>
      <c r="Q4361" t="str">
        <f>IF(P4361=0, "Non Smoker", "Smoker")</f>
        <v>Non Smoker</v>
      </c>
      <c r="R4361" s="2">
        <v>213</v>
      </c>
      <c r="S4361" s="2" t="str">
        <f t="shared" si="68"/>
        <v>Alive</v>
      </c>
      <c r="T4361">
        <v>1</v>
      </c>
      <c r="U4361">
        <v>0</v>
      </c>
    </row>
    <row r="4362" spans="1:21" x14ac:dyDescent="0.3">
      <c r="A4362" s="2">
        <v>73</v>
      </c>
      <c r="B4362">
        <v>1</v>
      </c>
      <c r="C4362" t="str">
        <f>IF(B4362=0, "No Anemia", "Anemia")</f>
        <v>Anemia</v>
      </c>
      <c r="D4362" s="2">
        <v>231</v>
      </c>
      <c r="E4362">
        <v>1</v>
      </c>
      <c r="F4362" t="str">
        <f>IF(E4362=0, "No Diabetes", "Diabetes")</f>
        <v>Diabetes</v>
      </c>
      <c r="G4362" s="2">
        <v>30</v>
      </c>
      <c r="H4362">
        <v>0</v>
      </c>
      <c r="I4362" t="str">
        <f>IF(H4362=0, "No High Blood Pressure", "High Blood Pressure")</f>
        <v>No High Blood Pressure</v>
      </c>
      <c r="J4362" s="2">
        <v>160000</v>
      </c>
      <c r="K4362" s="1">
        <v>1.18</v>
      </c>
      <c r="L4362" s="2">
        <v>142</v>
      </c>
      <c r="M4362">
        <v>1</v>
      </c>
      <c r="N4362">
        <v>0</v>
      </c>
      <c r="O4362" t="str">
        <f>IF(M4361=0, "Female", "Male")</f>
        <v>Female</v>
      </c>
      <c r="P4362">
        <v>1</v>
      </c>
      <c r="Q4362" t="str">
        <f>IF(P4362=0, "Non Smoker", "Smoker")</f>
        <v>Smoker</v>
      </c>
      <c r="R4362" s="2">
        <v>180</v>
      </c>
      <c r="S4362" s="2" t="str">
        <f t="shared" si="68"/>
        <v>Alive</v>
      </c>
      <c r="T4362">
        <v>1</v>
      </c>
      <c r="U4362">
        <v>0</v>
      </c>
    </row>
    <row r="4363" spans="1:21" x14ac:dyDescent="0.3">
      <c r="A4363" s="2">
        <v>73</v>
      </c>
      <c r="B4363">
        <v>0</v>
      </c>
      <c r="C4363" t="str">
        <f>IF(B4363=0, "No Anemia", "Anemia")</f>
        <v>No Anemia</v>
      </c>
      <c r="D4363" s="2">
        <v>582</v>
      </c>
      <c r="E4363">
        <v>0</v>
      </c>
      <c r="F4363" t="str">
        <f>IF(E4363=0, "No Diabetes", "Diabetes")</f>
        <v>No Diabetes</v>
      </c>
      <c r="G4363" s="2">
        <v>20</v>
      </c>
      <c r="H4363">
        <v>0</v>
      </c>
      <c r="I4363" t="str">
        <f>IF(H4363=0, "No High Blood Pressure", "High Blood Pressure")</f>
        <v>No High Blood Pressure</v>
      </c>
      <c r="J4363" s="2">
        <v>263358.03000000003</v>
      </c>
      <c r="K4363" s="1">
        <v>1.83</v>
      </c>
      <c r="L4363" s="2">
        <v>134</v>
      </c>
      <c r="M4363">
        <v>1</v>
      </c>
      <c r="N4363">
        <v>0</v>
      </c>
      <c r="O4363" t="str">
        <f>IF(M4362=0, "Female", "Male")</f>
        <v>Male</v>
      </c>
      <c r="P4363">
        <v>0</v>
      </c>
      <c r="Q4363" t="str">
        <f>IF(P4363=0, "Non Smoker", "Smoker")</f>
        <v>Non Smoker</v>
      </c>
      <c r="R4363" s="2">
        <v>198</v>
      </c>
      <c r="S4363" s="2" t="str">
        <f t="shared" si="68"/>
        <v>Dead</v>
      </c>
      <c r="T4363">
        <v>0</v>
      </c>
      <c r="U4363">
        <v>1</v>
      </c>
    </row>
    <row r="4364" spans="1:21" x14ac:dyDescent="0.3">
      <c r="A4364" s="2">
        <v>73</v>
      </c>
      <c r="B4364">
        <v>0</v>
      </c>
      <c r="C4364" t="str">
        <f>IF(B4364=0, "No Anemia", "Anemia")</f>
        <v>No Anemia</v>
      </c>
      <c r="D4364" s="2">
        <v>582</v>
      </c>
      <c r="E4364">
        <v>0</v>
      </c>
      <c r="F4364" t="str">
        <f>IF(E4364=0, "No Diabetes", "Diabetes")</f>
        <v>No Diabetes</v>
      </c>
      <c r="G4364" s="2">
        <v>20</v>
      </c>
      <c r="H4364">
        <v>0</v>
      </c>
      <c r="I4364" t="str">
        <f>IF(H4364=0, "No High Blood Pressure", "High Blood Pressure")</f>
        <v>No High Blood Pressure</v>
      </c>
      <c r="J4364" s="2">
        <v>263358.03000000003</v>
      </c>
      <c r="K4364" s="1">
        <v>1.83</v>
      </c>
      <c r="L4364" s="2">
        <v>134</v>
      </c>
      <c r="M4364">
        <v>1</v>
      </c>
      <c r="N4364">
        <v>0</v>
      </c>
      <c r="O4364" t="str">
        <f>IF(M4363=0, "Female", "Male")</f>
        <v>Male</v>
      </c>
      <c r="P4364">
        <v>0</v>
      </c>
      <c r="Q4364" t="str">
        <f>IF(P4364=0, "Non Smoker", "Smoker")</f>
        <v>Non Smoker</v>
      </c>
      <c r="R4364" s="2">
        <v>198</v>
      </c>
      <c r="S4364" s="2" t="str">
        <f t="shared" si="68"/>
        <v>Dead</v>
      </c>
      <c r="T4364">
        <v>0</v>
      </c>
      <c r="U4364">
        <v>1</v>
      </c>
    </row>
    <row r="4365" spans="1:21" x14ac:dyDescent="0.3">
      <c r="A4365" s="2">
        <v>73</v>
      </c>
      <c r="B4365">
        <v>1</v>
      </c>
      <c r="C4365" t="str">
        <f>IF(B4365=0, "No Anemia", "Anemia")</f>
        <v>Anemia</v>
      </c>
      <c r="D4365" s="2">
        <v>231</v>
      </c>
      <c r="E4365">
        <v>1</v>
      </c>
      <c r="F4365" t="str">
        <f>IF(E4365=0, "No Diabetes", "Diabetes")</f>
        <v>Diabetes</v>
      </c>
      <c r="G4365" s="2">
        <v>30</v>
      </c>
      <c r="H4365">
        <v>0</v>
      </c>
      <c r="I4365" t="str">
        <f>IF(H4365=0, "No High Blood Pressure", "High Blood Pressure")</f>
        <v>No High Blood Pressure</v>
      </c>
      <c r="J4365" s="2">
        <v>160000</v>
      </c>
      <c r="K4365" s="1">
        <v>1.18</v>
      </c>
      <c r="L4365" s="2">
        <v>142</v>
      </c>
      <c r="M4365">
        <v>1</v>
      </c>
      <c r="N4365">
        <v>0</v>
      </c>
      <c r="O4365" t="str">
        <f>IF(M4364=0, "Female", "Male")</f>
        <v>Male</v>
      </c>
      <c r="P4365">
        <v>1</v>
      </c>
      <c r="Q4365" t="str">
        <f>IF(P4365=0, "Non Smoker", "Smoker")</f>
        <v>Smoker</v>
      </c>
      <c r="R4365" s="2">
        <v>180</v>
      </c>
      <c r="S4365" s="2" t="str">
        <f t="shared" si="68"/>
        <v>Alive</v>
      </c>
      <c r="T4365">
        <v>1</v>
      </c>
      <c r="U4365">
        <v>0</v>
      </c>
    </row>
    <row r="4366" spans="1:21" x14ac:dyDescent="0.3">
      <c r="A4366" s="2">
        <v>73</v>
      </c>
      <c r="B4366">
        <v>1</v>
      </c>
      <c r="C4366" t="str">
        <f>IF(B4366=0, "No Anemia", "Anemia")</f>
        <v>Anemia</v>
      </c>
      <c r="D4366" s="2">
        <v>231</v>
      </c>
      <c r="E4366">
        <v>1</v>
      </c>
      <c r="F4366" t="str">
        <f>IF(E4366=0, "No Diabetes", "Diabetes")</f>
        <v>Diabetes</v>
      </c>
      <c r="G4366" s="2">
        <v>30</v>
      </c>
      <c r="H4366">
        <v>0</v>
      </c>
      <c r="I4366" t="str">
        <f>IF(H4366=0, "No High Blood Pressure", "High Blood Pressure")</f>
        <v>No High Blood Pressure</v>
      </c>
      <c r="J4366" s="2">
        <v>160000</v>
      </c>
      <c r="K4366" s="1">
        <v>1.18</v>
      </c>
      <c r="L4366" s="2">
        <v>142</v>
      </c>
      <c r="M4366">
        <v>1</v>
      </c>
      <c r="N4366">
        <v>0</v>
      </c>
      <c r="O4366" t="str">
        <f>IF(M4365=0, "Female", "Male")</f>
        <v>Male</v>
      </c>
      <c r="P4366">
        <v>1</v>
      </c>
      <c r="Q4366" t="str">
        <f>IF(P4366=0, "Non Smoker", "Smoker")</f>
        <v>Smoker</v>
      </c>
      <c r="R4366" s="2">
        <v>180</v>
      </c>
      <c r="S4366" s="2" t="str">
        <f t="shared" si="68"/>
        <v>Alive</v>
      </c>
      <c r="T4366">
        <v>1</v>
      </c>
      <c r="U4366">
        <v>0</v>
      </c>
    </row>
    <row r="4367" spans="1:21" x14ac:dyDescent="0.3">
      <c r="A4367" s="2">
        <v>73</v>
      </c>
      <c r="B4367">
        <v>1</v>
      </c>
      <c r="C4367" t="str">
        <f>IF(B4367=0, "No Anemia", "Anemia")</f>
        <v>Anemia</v>
      </c>
      <c r="D4367" s="2">
        <v>231</v>
      </c>
      <c r="E4367">
        <v>1</v>
      </c>
      <c r="F4367" t="str">
        <f>IF(E4367=0, "No Diabetes", "Diabetes")</f>
        <v>Diabetes</v>
      </c>
      <c r="G4367" s="2">
        <v>30</v>
      </c>
      <c r="H4367">
        <v>0</v>
      </c>
      <c r="I4367" t="str">
        <f>IF(H4367=0, "No High Blood Pressure", "High Blood Pressure")</f>
        <v>No High Blood Pressure</v>
      </c>
      <c r="J4367" s="2">
        <v>160000</v>
      </c>
      <c r="K4367" s="1">
        <v>1.18</v>
      </c>
      <c r="L4367" s="2">
        <v>142</v>
      </c>
      <c r="M4367">
        <v>1</v>
      </c>
      <c r="N4367">
        <v>0</v>
      </c>
      <c r="O4367" t="str">
        <f>IF(M4366=0, "Female", "Male")</f>
        <v>Male</v>
      </c>
      <c r="P4367">
        <v>1</v>
      </c>
      <c r="Q4367" t="str">
        <f>IF(P4367=0, "Non Smoker", "Smoker")</f>
        <v>Smoker</v>
      </c>
      <c r="R4367" s="2">
        <v>180</v>
      </c>
      <c r="S4367" s="2" t="str">
        <f t="shared" si="68"/>
        <v>Alive</v>
      </c>
      <c r="T4367">
        <v>1</v>
      </c>
      <c r="U4367">
        <v>0</v>
      </c>
    </row>
    <row r="4368" spans="1:21" x14ac:dyDescent="0.3">
      <c r="A4368" s="2">
        <v>73</v>
      </c>
      <c r="B4368">
        <v>1</v>
      </c>
      <c r="C4368" t="str">
        <f>IF(B4368=0, "No Anemia", "Anemia")</f>
        <v>Anemia</v>
      </c>
      <c r="D4368" s="2">
        <v>1185</v>
      </c>
      <c r="E4368">
        <v>0</v>
      </c>
      <c r="F4368" t="str">
        <f>IF(E4368=0, "No Diabetes", "Diabetes")</f>
        <v>No Diabetes</v>
      </c>
      <c r="G4368" s="2">
        <v>40</v>
      </c>
      <c r="H4368">
        <v>1</v>
      </c>
      <c r="I4368" t="str">
        <f>IF(H4368=0, "No High Blood Pressure", "High Blood Pressure")</f>
        <v>High Blood Pressure</v>
      </c>
      <c r="J4368" s="2">
        <v>220000</v>
      </c>
      <c r="K4368" s="1">
        <v>0.9</v>
      </c>
      <c r="L4368" s="2">
        <v>141</v>
      </c>
      <c r="M4368">
        <v>0</v>
      </c>
      <c r="N4368">
        <v>1</v>
      </c>
      <c r="O4368" t="str">
        <f>IF(M4367=0, "Female", "Male")</f>
        <v>Male</v>
      </c>
      <c r="P4368">
        <v>0</v>
      </c>
      <c r="Q4368" t="str">
        <f>IF(P4368=0, "Non Smoker", "Smoker")</f>
        <v>Non Smoker</v>
      </c>
      <c r="R4368" s="2">
        <v>213</v>
      </c>
      <c r="S4368" s="2" t="str">
        <f t="shared" si="68"/>
        <v>Alive</v>
      </c>
      <c r="T4368">
        <v>1</v>
      </c>
      <c r="U4368">
        <v>0</v>
      </c>
    </row>
    <row r="4369" spans="1:21" x14ac:dyDescent="0.3">
      <c r="A4369" s="2">
        <v>73</v>
      </c>
      <c r="B4369">
        <v>0</v>
      </c>
      <c r="C4369" t="str">
        <f>IF(B4369=0, "No Anemia", "Anemia")</f>
        <v>No Anemia</v>
      </c>
      <c r="D4369" s="2">
        <v>582</v>
      </c>
      <c r="E4369">
        <v>0</v>
      </c>
      <c r="F4369" t="str">
        <f>IF(E4369=0, "No Diabetes", "Diabetes")</f>
        <v>No Diabetes</v>
      </c>
      <c r="G4369" s="2">
        <v>35</v>
      </c>
      <c r="H4369">
        <v>1</v>
      </c>
      <c r="I4369" t="str">
        <f>IF(H4369=0, "No High Blood Pressure", "High Blood Pressure")</f>
        <v>High Blood Pressure</v>
      </c>
      <c r="J4369" s="2">
        <v>203000</v>
      </c>
      <c r="K4369" s="1">
        <v>1.3</v>
      </c>
      <c r="L4369" s="2">
        <v>134</v>
      </c>
      <c r="M4369">
        <v>1</v>
      </c>
      <c r="N4369">
        <v>0</v>
      </c>
      <c r="O4369" t="str">
        <f>IF(M4368=0, "Female", "Male")</f>
        <v>Female</v>
      </c>
      <c r="P4369">
        <v>0</v>
      </c>
      <c r="Q4369" t="str">
        <f>IF(P4369=0, "Non Smoker", "Smoker")</f>
        <v>Non Smoker</v>
      </c>
      <c r="R4369" s="2">
        <v>195</v>
      </c>
      <c r="S4369" s="2" t="str">
        <f t="shared" si="68"/>
        <v>Alive</v>
      </c>
      <c r="T4369">
        <v>1</v>
      </c>
      <c r="U4369">
        <v>0</v>
      </c>
    </row>
    <row r="4370" spans="1:21" x14ac:dyDescent="0.3">
      <c r="A4370" s="2">
        <v>73</v>
      </c>
      <c r="B4370">
        <v>0</v>
      </c>
      <c r="C4370" t="str">
        <f>IF(B4370=0, "No Anemia", "Anemia")</f>
        <v>No Anemia</v>
      </c>
      <c r="D4370" s="2">
        <v>582</v>
      </c>
      <c r="E4370">
        <v>0</v>
      </c>
      <c r="F4370" t="str">
        <f>IF(E4370=0, "No Diabetes", "Diabetes")</f>
        <v>No Diabetes</v>
      </c>
      <c r="G4370" s="2">
        <v>35</v>
      </c>
      <c r="H4370">
        <v>1</v>
      </c>
      <c r="I4370" t="str">
        <f>IF(H4370=0, "No High Blood Pressure", "High Blood Pressure")</f>
        <v>High Blood Pressure</v>
      </c>
      <c r="J4370" s="2">
        <v>203000</v>
      </c>
      <c r="K4370" s="1">
        <v>1.3</v>
      </c>
      <c r="L4370" s="2">
        <v>134</v>
      </c>
      <c r="M4370">
        <v>1</v>
      </c>
      <c r="N4370">
        <v>0</v>
      </c>
      <c r="O4370" t="str">
        <f>IF(M4369=0, "Female", "Male")</f>
        <v>Male</v>
      </c>
      <c r="P4370">
        <v>0</v>
      </c>
      <c r="Q4370" t="str">
        <f>IF(P4370=0, "Non Smoker", "Smoker")</f>
        <v>Non Smoker</v>
      </c>
      <c r="R4370" s="2">
        <v>195</v>
      </c>
      <c r="S4370" s="2" t="str">
        <f t="shared" si="68"/>
        <v>Alive</v>
      </c>
      <c r="T4370">
        <v>1</v>
      </c>
      <c r="U4370">
        <v>0</v>
      </c>
    </row>
    <row r="4371" spans="1:21" x14ac:dyDescent="0.3">
      <c r="A4371" s="2">
        <v>73</v>
      </c>
      <c r="B4371">
        <v>1</v>
      </c>
      <c r="C4371" t="str">
        <f>IF(B4371=0, "No Anemia", "Anemia")</f>
        <v>Anemia</v>
      </c>
      <c r="D4371" s="2">
        <v>231</v>
      </c>
      <c r="E4371">
        <v>1</v>
      </c>
      <c r="F4371" t="str">
        <f>IF(E4371=0, "No Diabetes", "Diabetes")</f>
        <v>Diabetes</v>
      </c>
      <c r="G4371" s="2">
        <v>30</v>
      </c>
      <c r="H4371">
        <v>0</v>
      </c>
      <c r="I4371" t="str">
        <f>IF(H4371=0, "No High Blood Pressure", "High Blood Pressure")</f>
        <v>No High Blood Pressure</v>
      </c>
      <c r="J4371" s="2">
        <v>160000</v>
      </c>
      <c r="K4371" s="1">
        <v>1.18</v>
      </c>
      <c r="L4371" s="2">
        <v>142</v>
      </c>
      <c r="M4371">
        <v>1</v>
      </c>
      <c r="N4371">
        <v>0</v>
      </c>
      <c r="O4371" t="str">
        <f>IF(M4370=0, "Female", "Male")</f>
        <v>Male</v>
      </c>
      <c r="P4371">
        <v>1</v>
      </c>
      <c r="Q4371" t="str">
        <f>IF(P4371=0, "Non Smoker", "Smoker")</f>
        <v>Smoker</v>
      </c>
      <c r="R4371" s="2">
        <v>180</v>
      </c>
      <c r="S4371" s="2" t="str">
        <f t="shared" si="68"/>
        <v>Alive</v>
      </c>
      <c r="T4371">
        <v>1</v>
      </c>
      <c r="U4371">
        <v>0</v>
      </c>
    </row>
    <row r="4372" spans="1:21" x14ac:dyDescent="0.3">
      <c r="A4372" s="2">
        <v>73</v>
      </c>
      <c r="B4372">
        <v>1</v>
      </c>
      <c r="C4372" t="str">
        <f>IF(B4372=0, "No Anemia", "Anemia")</f>
        <v>Anemia</v>
      </c>
      <c r="D4372" s="2">
        <v>1185</v>
      </c>
      <c r="E4372">
        <v>0</v>
      </c>
      <c r="F4372" t="str">
        <f>IF(E4372=0, "No Diabetes", "Diabetes")</f>
        <v>No Diabetes</v>
      </c>
      <c r="G4372" s="2">
        <v>40</v>
      </c>
      <c r="H4372">
        <v>1</v>
      </c>
      <c r="I4372" t="str">
        <f>IF(H4372=0, "No High Blood Pressure", "High Blood Pressure")</f>
        <v>High Blood Pressure</v>
      </c>
      <c r="J4372" s="2">
        <v>220000</v>
      </c>
      <c r="K4372" s="1">
        <v>0.9</v>
      </c>
      <c r="L4372" s="2">
        <v>141</v>
      </c>
      <c r="M4372">
        <v>0</v>
      </c>
      <c r="N4372">
        <v>1</v>
      </c>
      <c r="O4372" t="str">
        <f>IF(M4371=0, "Female", "Male")</f>
        <v>Male</v>
      </c>
      <c r="P4372">
        <v>0</v>
      </c>
      <c r="Q4372" t="str">
        <f>IF(P4372=0, "Non Smoker", "Smoker")</f>
        <v>Non Smoker</v>
      </c>
      <c r="R4372" s="2">
        <v>213</v>
      </c>
      <c r="S4372" s="2" t="str">
        <f t="shared" si="68"/>
        <v>Alive</v>
      </c>
      <c r="T4372">
        <v>1</v>
      </c>
      <c r="U4372">
        <v>0</v>
      </c>
    </row>
    <row r="4373" spans="1:21" x14ac:dyDescent="0.3">
      <c r="A4373" s="2">
        <v>73</v>
      </c>
      <c r="B4373">
        <v>0</v>
      </c>
      <c r="C4373" t="str">
        <f>IF(B4373=0, "No Anemia", "Anemia")</f>
        <v>No Anemia</v>
      </c>
      <c r="D4373" s="2">
        <v>582</v>
      </c>
      <c r="E4373">
        <v>0</v>
      </c>
      <c r="F4373" t="str">
        <f>IF(E4373=0, "No Diabetes", "Diabetes")</f>
        <v>No Diabetes</v>
      </c>
      <c r="G4373" s="2">
        <v>20</v>
      </c>
      <c r="H4373">
        <v>0</v>
      </c>
      <c r="I4373" t="str">
        <f>IF(H4373=0, "No High Blood Pressure", "High Blood Pressure")</f>
        <v>No High Blood Pressure</v>
      </c>
      <c r="J4373" s="2">
        <v>263358.03000000003</v>
      </c>
      <c r="K4373" s="1">
        <v>1.83</v>
      </c>
      <c r="L4373" s="2">
        <v>134</v>
      </c>
      <c r="M4373">
        <v>1</v>
      </c>
      <c r="N4373">
        <v>0</v>
      </c>
      <c r="O4373" t="str">
        <f>IF(M4372=0, "Female", "Male")</f>
        <v>Female</v>
      </c>
      <c r="P4373">
        <v>0</v>
      </c>
      <c r="Q4373" t="str">
        <f>IF(P4373=0, "Non Smoker", "Smoker")</f>
        <v>Non Smoker</v>
      </c>
      <c r="R4373" s="2">
        <v>198</v>
      </c>
      <c r="S4373" s="2" t="str">
        <f t="shared" si="68"/>
        <v>Dead</v>
      </c>
      <c r="T4373">
        <v>0</v>
      </c>
      <c r="U4373">
        <v>1</v>
      </c>
    </row>
    <row r="4374" spans="1:21" x14ac:dyDescent="0.3">
      <c r="A4374" s="2">
        <v>73</v>
      </c>
      <c r="B4374">
        <v>0</v>
      </c>
      <c r="C4374" t="str">
        <f>IF(B4374=0, "No Anemia", "Anemia")</f>
        <v>No Anemia</v>
      </c>
      <c r="D4374" s="2">
        <v>582</v>
      </c>
      <c r="E4374">
        <v>0</v>
      </c>
      <c r="F4374" t="str">
        <f>IF(E4374=0, "No Diabetes", "Diabetes")</f>
        <v>No Diabetes</v>
      </c>
      <c r="G4374" s="2">
        <v>20</v>
      </c>
      <c r="H4374">
        <v>0</v>
      </c>
      <c r="I4374" t="str">
        <f>IF(H4374=0, "No High Blood Pressure", "High Blood Pressure")</f>
        <v>No High Blood Pressure</v>
      </c>
      <c r="J4374" s="2">
        <v>263358.03000000003</v>
      </c>
      <c r="K4374" s="1">
        <v>1.83</v>
      </c>
      <c r="L4374" s="2">
        <v>134</v>
      </c>
      <c r="M4374">
        <v>1</v>
      </c>
      <c r="N4374">
        <v>0</v>
      </c>
      <c r="O4374" t="str">
        <f>IF(M4373=0, "Female", "Male")</f>
        <v>Male</v>
      </c>
      <c r="P4374">
        <v>0</v>
      </c>
      <c r="Q4374" t="str">
        <f>IF(P4374=0, "Non Smoker", "Smoker")</f>
        <v>Non Smoker</v>
      </c>
      <c r="R4374" s="2">
        <v>198</v>
      </c>
      <c r="S4374" s="2" t="str">
        <f t="shared" si="68"/>
        <v>Dead</v>
      </c>
      <c r="T4374">
        <v>0</v>
      </c>
      <c r="U4374">
        <v>1</v>
      </c>
    </row>
    <row r="4375" spans="1:21" x14ac:dyDescent="0.3">
      <c r="A4375" s="2">
        <v>73</v>
      </c>
      <c r="B4375">
        <v>0</v>
      </c>
      <c r="C4375" t="str">
        <f>IF(B4375=0, "No Anemia", "Anemia")</f>
        <v>No Anemia</v>
      </c>
      <c r="D4375" s="2">
        <v>582</v>
      </c>
      <c r="E4375">
        <v>0</v>
      </c>
      <c r="F4375" t="str">
        <f>IF(E4375=0, "No Diabetes", "Diabetes")</f>
        <v>No Diabetes</v>
      </c>
      <c r="G4375" s="2">
        <v>35</v>
      </c>
      <c r="H4375">
        <v>1</v>
      </c>
      <c r="I4375" t="str">
        <f>IF(H4375=0, "No High Blood Pressure", "High Blood Pressure")</f>
        <v>High Blood Pressure</v>
      </c>
      <c r="J4375" s="2">
        <v>203000</v>
      </c>
      <c r="K4375" s="1">
        <v>1.3</v>
      </c>
      <c r="L4375" s="2">
        <v>134</v>
      </c>
      <c r="M4375">
        <v>1</v>
      </c>
      <c r="N4375">
        <v>0</v>
      </c>
      <c r="O4375" t="str">
        <f>IF(M4374=0, "Female", "Male")</f>
        <v>Male</v>
      </c>
      <c r="P4375">
        <v>0</v>
      </c>
      <c r="Q4375" t="str">
        <f>IF(P4375=0, "Non Smoker", "Smoker")</f>
        <v>Non Smoker</v>
      </c>
      <c r="R4375" s="2">
        <v>195</v>
      </c>
      <c r="S4375" s="2" t="str">
        <f t="shared" si="68"/>
        <v>Alive</v>
      </c>
      <c r="T4375">
        <v>1</v>
      </c>
      <c r="U4375">
        <v>0</v>
      </c>
    </row>
    <row r="4376" spans="1:21" x14ac:dyDescent="0.3">
      <c r="A4376" s="2">
        <v>73</v>
      </c>
      <c r="B4376">
        <v>1</v>
      </c>
      <c r="C4376" t="str">
        <f>IF(B4376=0, "No Anemia", "Anemia")</f>
        <v>Anemia</v>
      </c>
      <c r="D4376" s="2">
        <v>231</v>
      </c>
      <c r="E4376">
        <v>1</v>
      </c>
      <c r="F4376" t="str">
        <f>IF(E4376=0, "No Diabetes", "Diabetes")</f>
        <v>Diabetes</v>
      </c>
      <c r="G4376" s="2">
        <v>30</v>
      </c>
      <c r="H4376">
        <v>0</v>
      </c>
      <c r="I4376" t="str">
        <f>IF(H4376=0, "No High Blood Pressure", "High Blood Pressure")</f>
        <v>No High Blood Pressure</v>
      </c>
      <c r="J4376" s="2">
        <v>160000</v>
      </c>
      <c r="K4376" s="1">
        <v>1.18</v>
      </c>
      <c r="L4376" s="2">
        <v>142</v>
      </c>
      <c r="M4376">
        <v>1</v>
      </c>
      <c r="N4376">
        <v>0</v>
      </c>
      <c r="O4376" t="str">
        <f>IF(M4375=0, "Female", "Male")</f>
        <v>Male</v>
      </c>
      <c r="P4376">
        <v>1</v>
      </c>
      <c r="Q4376" t="str">
        <f>IF(P4376=0, "Non Smoker", "Smoker")</f>
        <v>Smoker</v>
      </c>
      <c r="R4376" s="2">
        <v>180</v>
      </c>
      <c r="S4376" s="2" t="str">
        <f t="shared" si="68"/>
        <v>Alive</v>
      </c>
      <c r="T4376">
        <v>1</v>
      </c>
      <c r="U4376">
        <v>0</v>
      </c>
    </row>
    <row r="4377" spans="1:21" x14ac:dyDescent="0.3">
      <c r="A4377" s="2">
        <v>73</v>
      </c>
      <c r="B4377">
        <v>1</v>
      </c>
      <c r="C4377" t="str">
        <f>IF(B4377=0, "No Anemia", "Anemia")</f>
        <v>Anemia</v>
      </c>
      <c r="D4377" s="2">
        <v>231</v>
      </c>
      <c r="E4377">
        <v>1</v>
      </c>
      <c r="F4377" t="str">
        <f>IF(E4377=0, "No Diabetes", "Diabetes")</f>
        <v>Diabetes</v>
      </c>
      <c r="G4377" s="2">
        <v>30</v>
      </c>
      <c r="H4377">
        <v>0</v>
      </c>
      <c r="I4377" t="str">
        <f>IF(H4377=0, "No High Blood Pressure", "High Blood Pressure")</f>
        <v>No High Blood Pressure</v>
      </c>
      <c r="J4377" s="2">
        <v>160000</v>
      </c>
      <c r="K4377" s="1">
        <v>1.18</v>
      </c>
      <c r="L4377" s="2">
        <v>142</v>
      </c>
      <c r="M4377">
        <v>1</v>
      </c>
      <c r="N4377">
        <v>0</v>
      </c>
      <c r="O4377" t="str">
        <f>IF(M4376=0, "Female", "Male")</f>
        <v>Male</v>
      </c>
      <c r="P4377">
        <v>1</v>
      </c>
      <c r="Q4377" t="str">
        <f>IF(P4377=0, "Non Smoker", "Smoker")</f>
        <v>Smoker</v>
      </c>
      <c r="R4377" s="2">
        <v>180</v>
      </c>
      <c r="S4377" s="2" t="str">
        <f t="shared" si="68"/>
        <v>Alive</v>
      </c>
      <c r="T4377">
        <v>1</v>
      </c>
      <c r="U4377">
        <v>0</v>
      </c>
    </row>
    <row r="4378" spans="1:21" x14ac:dyDescent="0.3">
      <c r="A4378" s="2">
        <v>73</v>
      </c>
      <c r="B4378">
        <v>1</v>
      </c>
      <c r="C4378" t="str">
        <f>IF(B4378=0, "No Anemia", "Anemia")</f>
        <v>Anemia</v>
      </c>
      <c r="D4378" s="2">
        <v>231</v>
      </c>
      <c r="E4378">
        <v>1</v>
      </c>
      <c r="F4378" t="str">
        <f>IF(E4378=0, "No Diabetes", "Diabetes")</f>
        <v>Diabetes</v>
      </c>
      <c r="G4378" s="2">
        <v>30</v>
      </c>
      <c r="H4378">
        <v>0</v>
      </c>
      <c r="I4378" t="str">
        <f>IF(H4378=0, "No High Blood Pressure", "High Blood Pressure")</f>
        <v>No High Blood Pressure</v>
      </c>
      <c r="J4378" s="2">
        <v>160000</v>
      </c>
      <c r="K4378" s="1">
        <v>1.18</v>
      </c>
      <c r="L4378" s="2">
        <v>142</v>
      </c>
      <c r="M4378">
        <v>1</v>
      </c>
      <c r="N4378">
        <v>0</v>
      </c>
      <c r="O4378" t="str">
        <f>IF(M4377=0, "Female", "Male")</f>
        <v>Male</v>
      </c>
      <c r="P4378">
        <v>1</v>
      </c>
      <c r="Q4378" t="str">
        <f>IF(P4378=0, "Non Smoker", "Smoker")</f>
        <v>Smoker</v>
      </c>
      <c r="R4378" s="2">
        <v>180</v>
      </c>
      <c r="S4378" s="2" t="str">
        <f t="shared" si="68"/>
        <v>Alive</v>
      </c>
      <c r="T4378">
        <v>1</v>
      </c>
      <c r="U4378">
        <v>0</v>
      </c>
    </row>
    <row r="4379" spans="1:21" x14ac:dyDescent="0.3">
      <c r="A4379" s="2">
        <v>73</v>
      </c>
      <c r="B4379">
        <v>1</v>
      </c>
      <c r="C4379" t="str">
        <f>IF(B4379=0, "No Anemia", "Anemia")</f>
        <v>Anemia</v>
      </c>
      <c r="D4379" s="2">
        <v>1185</v>
      </c>
      <c r="E4379">
        <v>0</v>
      </c>
      <c r="F4379" t="str">
        <f>IF(E4379=0, "No Diabetes", "Diabetes")</f>
        <v>No Diabetes</v>
      </c>
      <c r="G4379" s="2">
        <v>40</v>
      </c>
      <c r="H4379">
        <v>1</v>
      </c>
      <c r="I4379" t="str">
        <f>IF(H4379=0, "No High Blood Pressure", "High Blood Pressure")</f>
        <v>High Blood Pressure</v>
      </c>
      <c r="J4379" s="2">
        <v>220000</v>
      </c>
      <c r="K4379" s="1">
        <v>0.9</v>
      </c>
      <c r="L4379" s="2">
        <v>141</v>
      </c>
      <c r="M4379">
        <v>0</v>
      </c>
      <c r="N4379">
        <v>1</v>
      </c>
      <c r="O4379" t="str">
        <f>IF(M4378=0, "Female", "Male")</f>
        <v>Male</v>
      </c>
      <c r="P4379">
        <v>0</v>
      </c>
      <c r="Q4379" t="str">
        <f>IF(P4379=0, "Non Smoker", "Smoker")</f>
        <v>Non Smoker</v>
      </c>
      <c r="R4379" s="2">
        <v>213</v>
      </c>
      <c r="S4379" s="2" t="str">
        <f t="shared" si="68"/>
        <v>Alive</v>
      </c>
      <c r="T4379">
        <v>1</v>
      </c>
      <c r="U4379">
        <v>0</v>
      </c>
    </row>
    <row r="4380" spans="1:21" x14ac:dyDescent="0.3">
      <c r="A4380" s="2">
        <v>73</v>
      </c>
      <c r="B4380">
        <v>1</v>
      </c>
      <c r="C4380" t="str">
        <f>IF(B4380=0, "No Anemia", "Anemia")</f>
        <v>Anemia</v>
      </c>
      <c r="D4380" s="2">
        <v>1185</v>
      </c>
      <c r="E4380">
        <v>0</v>
      </c>
      <c r="F4380" t="str">
        <f>IF(E4380=0, "No Diabetes", "Diabetes")</f>
        <v>No Diabetes</v>
      </c>
      <c r="G4380" s="2">
        <v>40</v>
      </c>
      <c r="H4380">
        <v>1</v>
      </c>
      <c r="I4380" t="str">
        <f>IF(H4380=0, "No High Blood Pressure", "High Blood Pressure")</f>
        <v>High Blood Pressure</v>
      </c>
      <c r="J4380" s="2">
        <v>220000</v>
      </c>
      <c r="K4380" s="1">
        <v>0.9</v>
      </c>
      <c r="L4380" s="2">
        <v>141</v>
      </c>
      <c r="M4380">
        <v>0</v>
      </c>
      <c r="N4380">
        <v>1</v>
      </c>
      <c r="O4380" t="str">
        <f>IF(M4379=0, "Female", "Male")</f>
        <v>Female</v>
      </c>
      <c r="P4380">
        <v>0</v>
      </c>
      <c r="Q4380" t="str">
        <f>IF(P4380=0, "Non Smoker", "Smoker")</f>
        <v>Non Smoker</v>
      </c>
      <c r="R4380" s="2">
        <v>213</v>
      </c>
      <c r="S4380" s="2" t="str">
        <f t="shared" si="68"/>
        <v>Alive</v>
      </c>
      <c r="T4380">
        <v>1</v>
      </c>
      <c r="U4380">
        <v>0</v>
      </c>
    </row>
    <row r="4381" spans="1:21" x14ac:dyDescent="0.3">
      <c r="A4381" s="2">
        <v>73</v>
      </c>
      <c r="B4381">
        <v>1</v>
      </c>
      <c r="C4381" t="str">
        <f>IF(B4381=0, "No Anemia", "Anemia")</f>
        <v>Anemia</v>
      </c>
      <c r="D4381" s="2">
        <v>1185</v>
      </c>
      <c r="E4381">
        <v>0</v>
      </c>
      <c r="F4381" t="str">
        <f>IF(E4381=0, "No Diabetes", "Diabetes")</f>
        <v>No Diabetes</v>
      </c>
      <c r="G4381" s="2">
        <v>40</v>
      </c>
      <c r="H4381">
        <v>1</v>
      </c>
      <c r="I4381" t="str">
        <f>IF(H4381=0, "No High Blood Pressure", "High Blood Pressure")</f>
        <v>High Blood Pressure</v>
      </c>
      <c r="J4381" s="2">
        <v>220000</v>
      </c>
      <c r="K4381" s="1">
        <v>0.9</v>
      </c>
      <c r="L4381" s="2">
        <v>141</v>
      </c>
      <c r="M4381">
        <v>0</v>
      </c>
      <c r="N4381">
        <v>1</v>
      </c>
      <c r="O4381" t="str">
        <f>IF(M4380=0, "Female", "Male")</f>
        <v>Female</v>
      </c>
      <c r="P4381">
        <v>0</v>
      </c>
      <c r="Q4381" t="str">
        <f>IF(P4381=0, "Non Smoker", "Smoker")</f>
        <v>Non Smoker</v>
      </c>
      <c r="R4381" s="2">
        <v>213</v>
      </c>
      <c r="S4381" s="2" t="str">
        <f t="shared" si="68"/>
        <v>Alive</v>
      </c>
      <c r="T4381">
        <v>1</v>
      </c>
      <c r="U4381">
        <v>0</v>
      </c>
    </row>
    <row r="4382" spans="1:21" x14ac:dyDescent="0.3">
      <c r="A4382" s="2">
        <v>73</v>
      </c>
      <c r="B4382">
        <v>0</v>
      </c>
      <c r="C4382" t="str">
        <f>IF(B4382=0, "No Anemia", "Anemia")</f>
        <v>No Anemia</v>
      </c>
      <c r="D4382" s="2">
        <v>582</v>
      </c>
      <c r="E4382">
        <v>0</v>
      </c>
      <c r="F4382" t="str">
        <f>IF(E4382=0, "No Diabetes", "Diabetes")</f>
        <v>No Diabetes</v>
      </c>
      <c r="G4382" s="2">
        <v>20</v>
      </c>
      <c r="H4382">
        <v>0</v>
      </c>
      <c r="I4382" t="str">
        <f>IF(H4382=0, "No High Blood Pressure", "High Blood Pressure")</f>
        <v>No High Blood Pressure</v>
      </c>
      <c r="J4382" s="2">
        <v>263358.03000000003</v>
      </c>
      <c r="K4382" s="1">
        <v>1.83</v>
      </c>
      <c r="L4382" s="2">
        <v>134</v>
      </c>
      <c r="M4382">
        <v>1</v>
      </c>
      <c r="N4382">
        <v>0</v>
      </c>
      <c r="O4382" t="str">
        <f>IF(M4381=0, "Female", "Male")</f>
        <v>Female</v>
      </c>
      <c r="P4382">
        <v>0</v>
      </c>
      <c r="Q4382" t="str">
        <f>IF(P4382=0, "Non Smoker", "Smoker")</f>
        <v>Non Smoker</v>
      </c>
      <c r="R4382" s="2">
        <v>198</v>
      </c>
      <c r="S4382" s="2" t="str">
        <f t="shared" si="68"/>
        <v>Dead</v>
      </c>
      <c r="T4382">
        <v>0</v>
      </c>
      <c r="U4382">
        <v>1</v>
      </c>
    </row>
    <row r="4383" spans="1:21" x14ac:dyDescent="0.3">
      <c r="A4383" s="2">
        <v>73</v>
      </c>
      <c r="B4383">
        <v>1</v>
      </c>
      <c r="C4383" t="str">
        <f>IF(B4383=0, "No Anemia", "Anemia")</f>
        <v>Anemia</v>
      </c>
      <c r="D4383" s="2">
        <v>249</v>
      </c>
      <c r="E4383">
        <v>0</v>
      </c>
      <c r="F4383" t="str">
        <f>IF(E4383=0, "No Diabetes", "Diabetes")</f>
        <v>No Diabetes</v>
      </c>
      <c r="G4383" s="2">
        <v>20</v>
      </c>
      <c r="H4383">
        <v>0</v>
      </c>
      <c r="I4383" t="str">
        <f>IF(H4383=0, "No High Blood Pressure", "High Blood Pressure")</f>
        <v>No High Blood Pressure</v>
      </c>
      <c r="J4383" s="2">
        <v>263358.03000000003</v>
      </c>
      <c r="K4383" s="1">
        <v>1.83</v>
      </c>
      <c r="L4383" s="2">
        <v>134</v>
      </c>
      <c r="M4383">
        <v>1</v>
      </c>
      <c r="N4383">
        <v>0</v>
      </c>
      <c r="O4383" t="str">
        <f>IF(M4382=0, "Female", "Male")</f>
        <v>Male</v>
      </c>
      <c r="P4383">
        <v>0</v>
      </c>
      <c r="Q4383" t="str">
        <f>IF(P4383=0, "Non Smoker", "Smoker")</f>
        <v>Non Smoker</v>
      </c>
      <c r="R4383" s="2">
        <v>198</v>
      </c>
      <c r="S4383" s="2" t="str">
        <f t="shared" si="68"/>
        <v>Dead</v>
      </c>
      <c r="T4383">
        <v>0</v>
      </c>
      <c r="U4383">
        <v>1</v>
      </c>
    </row>
    <row r="4384" spans="1:21" x14ac:dyDescent="0.3">
      <c r="A4384" s="2">
        <v>73</v>
      </c>
      <c r="B4384">
        <v>0</v>
      </c>
      <c r="C4384" t="str">
        <f>IF(B4384=0, "No Anemia", "Anemia")</f>
        <v>No Anemia</v>
      </c>
      <c r="D4384" s="2">
        <v>582</v>
      </c>
      <c r="E4384">
        <v>0</v>
      </c>
      <c r="F4384" t="str">
        <f>IF(E4384=0, "No Diabetes", "Diabetes")</f>
        <v>No Diabetes</v>
      </c>
      <c r="G4384" s="2">
        <v>20</v>
      </c>
      <c r="H4384">
        <v>0</v>
      </c>
      <c r="I4384" t="str">
        <f>IF(H4384=0, "No High Blood Pressure", "High Blood Pressure")</f>
        <v>No High Blood Pressure</v>
      </c>
      <c r="J4384" s="2">
        <v>263358.03000000003</v>
      </c>
      <c r="K4384" s="1">
        <v>1.83</v>
      </c>
      <c r="L4384" s="2">
        <v>134</v>
      </c>
      <c r="M4384">
        <v>1</v>
      </c>
      <c r="N4384">
        <v>0</v>
      </c>
      <c r="O4384" t="str">
        <f>IF(M4383=0, "Female", "Male")</f>
        <v>Male</v>
      </c>
      <c r="P4384">
        <v>0</v>
      </c>
      <c r="Q4384" t="str">
        <f>IF(P4384=0, "Non Smoker", "Smoker")</f>
        <v>Non Smoker</v>
      </c>
      <c r="R4384" s="2">
        <v>198</v>
      </c>
      <c r="S4384" s="2" t="str">
        <f t="shared" si="68"/>
        <v>Dead</v>
      </c>
      <c r="T4384">
        <v>0</v>
      </c>
      <c r="U4384">
        <v>1</v>
      </c>
    </row>
    <row r="4385" spans="1:21" x14ac:dyDescent="0.3">
      <c r="A4385" s="2">
        <v>73</v>
      </c>
      <c r="B4385">
        <v>1</v>
      </c>
      <c r="C4385" t="str">
        <f>IF(B4385=0, "No Anemia", "Anemia")</f>
        <v>Anemia</v>
      </c>
      <c r="D4385" s="2">
        <v>1185</v>
      </c>
      <c r="E4385">
        <v>0</v>
      </c>
      <c r="F4385" t="str">
        <f>IF(E4385=0, "No Diabetes", "Diabetes")</f>
        <v>No Diabetes</v>
      </c>
      <c r="G4385" s="2">
        <v>40</v>
      </c>
      <c r="H4385">
        <v>1</v>
      </c>
      <c r="I4385" t="str">
        <f>IF(H4385=0, "No High Blood Pressure", "High Blood Pressure")</f>
        <v>High Blood Pressure</v>
      </c>
      <c r="J4385" s="2">
        <v>220000</v>
      </c>
      <c r="K4385" s="1">
        <v>0.9</v>
      </c>
      <c r="L4385" s="2">
        <v>141</v>
      </c>
      <c r="M4385">
        <v>0</v>
      </c>
      <c r="N4385">
        <v>1</v>
      </c>
      <c r="O4385" t="str">
        <f>IF(M4384=0, "Female", "Male")</f>
        <v>Male</v>
      </c>
      <c r="P4385">
        <v>0</v>
      </c>
      <c r="Q4385" t="str">
        <f>IF(P4385=0, "Non Smoker", "Smoker")</f>
        <v>Non Smoker</v>
      </c>
      <c r="R4385" s="2">
        <v>213</v>
      </c>
      <c r="S4385" s="2" t="str">
        <f t="shared" si="68"/>
        <v>Alive</v>
      </c>
      <c r="T4385">
        <v>1</v>
      </c>
      <c r="U4385">
        <v>0</v>
      </c>
    </row>
    <row r="4386" spans="1:21" x14ac:dyDescent="0.3">
      <c r="A4386" s="2">
        <v>73</v>
      </c>
      <c r="B4386">
        <v>0</v>
      </c>
      <c r="C4386" t="str">
        <f>IF(B4386=0, "No Anemia", "Anemia")</f>
        <v>No Anemia</v>
      </c>
      <c r="D4386" s="2">
        <v>582</v>
      </c>
      <c r="E4386">
        <v>0</v>
      </c>
      <c r="F4386" t="str">
        <f>IF(E4386=0, "No Diabetes", "Diabetes")</f>
        <v>No Diabetes</v>
      </c>
      <c r="G4386" s="2">
        <v>20</v>
      </c>
      <c r="H4386">
        <v>0</v>
      </c>
      <c r="I4386" t="str">
        <f>IF(H4386=0, "No High Blood Pressure", "High Blood Pressure")</f>
        <v>No High Blood Pressure</v>
      </c>
      <c r="J4386" s="2">
        <v>263358.03000000003</v>
      </c>
      <c r="K4386" s="1">
        <v>1.83</v>
      </c>
      <c r="L4386" s="2">
        <v>134</v>
      </c>
      <c r="M4386">
        <v>1</v>
      </c>
      <c r="N4386">
        <v>0</v>
      </c>
      <c r="O4386" t="str">
        <f>IF(M4385=0, "Female", "Male")</f>
        <v>Female</v>
      </c>
      <c r="P4386">
        <v>0</v>
      </c>
      <c r="Q4386" t="str">
        <f>IF(P4386=0, "Non Smoker", "Smoker")</f>
        <v>Non Smoker</v>
      </c>
      <c r="R4386" s="2">
        <v>198</v>
      </c>
      <c r="S4386" s="2" t="str">
        <f t="shared" si="68"/>
        <v>Dead</v>
      </c>
      <c r="T4386">
        <v>0</v>
      </c>
      <c r="U4386">
        <v>1</v>
      </c>
    </row>
    <row r="4387" spans="1:21" x14ac:dyDescent="0.3">
      <c r="A4387" s="2">
        <v>73</v>
      </c>
      <c r="B4387">
        <v>0</v>
      </c>
      <c r="C4387" t="str">
        <f>IF(B4387=0, "No Anemia", "Anemia")</f>
        <v>No Anemia</v>
      </c>
      <c r="D4387" s="2">
        <v>582</v>
      </c>
      <c r="E4387">
        <v>0</v>
      </c>
      <c r="F4387" t="str">
        <f>IF(E4387=0, "No Diabetes", "Diabetes")</f>
        <v>No Diabetes</v>
      </c>
      <c r="G4387" s="2">
        <v>20</v>
      </c>
      <c r="H4387">
        <v>0</v>
      </c>
      <c r="I4387" t="str">
        <f>IF(H4387=0, "No High Blood Pressure", "High Blood Pressure")</f>
        <v>No High Blood Pressure</v>
      </c>
      <c r="J4387" s="2">
        <v>263358.03000000003</v>
      </c>
      <c r="K4387" s="1">
        <v>1.83</v>
      </c>
      <c r="L4387" s="2">
        <v>134</v>
      </c>
      <c r="M4387">
        <v>1</v>
      </c>
      <c r="N4387">
        <v>0</v>
      </c>
      <c r="O4387" t="str">
        <f>IF(M4386=0, "Female", "Male")</f>
        <v>Male</v>
      </c>
      <c r="P4387">
        <v>0</v>
      </c>
      <c r="Q4387" t="str">
        <f>IF(P4387=0, "Non Smoker", "Smoker")</f>
        <v>Non Smoker</v>
      </c>
      <c r="R4387" s="2">
        <v>198</v>
      </c>
      <c r="S4387" s="2" t="str">
        <f t="shared" si="68"/>
        <v>Dead</v>
      </c>
      <c r="T4387">
        <v>0</v>
      </c>
      <c r="U4387">
        <v>1</v>
      </c>
    </row>
    <row r="4388" spans="1:21" x14ac:dyDescent="0.3">
      <c r="A4388" s="2">
        <v>73</v>
      </c>
      <c r="B4388">
        <v>0</v>
      </c>
      <c r="C4388" t="str">
        <f>IF(B4388=0, "No Anemia", "Anemia")</f>
        <v>No Anemia</v>
      </c>
      <c r="D4388" s="2">
        <v>582</v>
      </c>
      <c r="E4388">
        <v>0</v>
      </c>
      <c r="F4388" t="str">
        <f>IF(E4388=0, "No Diabetes", "Diabetes")</f>
        <v>No Diabetes</v>
      </c>
      <c r="G4388" s="2">
        <v>35</v>
      </c>
      <c r="H4388">
        <v>1</v>
      </c>
      <c r="I4388" t="str">
        <f>IF(H4388=0, "No High Blood Pressure", "High Blood Pressure")</f>
        <v>High Blood Pressure</v>
      </c>
      <c r="J4388" s="2">
        <v>203000</v>
      </c>
      <c r="K4388" s="1">
        <v>1.3</v>
      </c>
      <c r="L4388" s="2">
        <v>134</v>
      </c>
      <c r="M4388">
        <v>1</v>
      </c>
      <c r="N4388">
        <v>0</v>
      </c>
      <c r="O4388" t="str">
        <f>IF(M4387=0, "Female", "Male")</f>
        <v>Male</v>
      </c>
      <c r="P4388">
        <v>0</v>
      </c>
      <c r="Q4388" t="str">
        <f>IF(P4388=0, "Non Smoker", "Smoker")</f>
        <v>Non Smoker</v>
      </c>
      <c r="R4388" s="2">
        <v>195</v>
      </c>
      <c r="S4388" s="2" t="str">
        <f t="shared" si="68"/>
        <v>Alive</v>
      </c>
      <c r="T4388">
        <v>1</v>
      </c>
      <c r="U4388">
        <v>0</v>
      </c>
    </row>
    <row r="4389" spans="1:21" x14ac:dyDescent="0.3">
      <c r="A4389" s="2">
        <v>73</v>
      </c>
      <c r="B4389">
        <v>0</v>
      </c>
      <c r="C4389" t="str">
        <f>IF(B4389=0, "No Anemia", "Anemia")</f>
        <v>No Anemia</v>
      </c>
      <c r="D4389" s="2">
        <v>582</v>
      </c>
      <c r="E4389">
        <v>0</v>
      </c>
      <c r="F4389" t="str">
        <f>IF(E4389=0, "No Diabetes", "Diabetes")</f>
        <v>No Diabetes</v>
      </c>
      <c r="G4389" s="2">
        <v>35</v>
      </c>
      <c r="H4389">
        <v>1</v>
      </c>
      <c r="I4389" t="str">
        <f>IF(H4389=0, "No High Blood Pressure", "High Blood Pressure")</f>
        <v>High Blood Pressure</v>
      </c>
      <c r="J4389" s="2">
        <v>203000</v>
      </c>
      <c r="K4389" s="1">
        <v>1.3</v>
      </c>
      <c r="L4389" s="2">
        <v>134</v>
      </c>
      <c r="M4389">
        <v>1</v>
      </c>
      <c r="N4389">
        <v>0</v>
      </c>
      <c r="O4389" t="str">
        <f>IF(M4388=0, "Female", "Male")</f>
        <v>Male</v>
      </c>
      <c r="P4389">
        <v>0</v>
      </c>
      <c r="Q4389" t="str">
        <f>IF(P4389=0, "Non Smoker", "Smoker")</f>
        <v>Non Smoker</v>
      </c>
      <c r="R4389" s="2">
        <v>195</v>
      </c>
      <c r="S4389" s="2" t="str">
        <f t="shared" si="68"/>
        <v>Alive</v>
      </c>
      <c r="T4389">
        <v>1</v>
      </c>
      <c r="U4389">
        <v>0</v>
      </c>
    </row>
    <row r="4390" spans="1:21" x14ac:dyDescent="0.3">
      <c r="A4390" s="2">
        <v>73</v>
      </c>
      <c r="B4390">
        <v>0</v>
      </c>
      <c r="C4390" t="str">
        <f>IF(B4390=0, "No Anemia", "Anemia")</f>
        <v>No Anemia</v>
      </c>
      <c r="D4390" s="2">
        <v>582</v>
      </c>
      <c r="E4390">
        <v>0</v>
      </c>
      <c r="F4390" t="str">
        <f>IF(E4390=0, "No Diabetes", "Diabetes")</f>
        <v>No Diabetes</v>
      </c>
      <c r="G4390" s="2">
        <v>20</v>
      </c>
      <c r="H4390">
        <v>0</v>
      </c>
      <c r="I4390" t="str">
        <f>IF(H4390=0, "No High Blood Pressure", "High Blood Pressure")</f>
        <v>No High Blood Pressure</v>
      </c>
      <c r="J4390" s="2">
        <v>263358.03000000003</v>
      </c>
      <c r="K4390" s="1">
        <v>1.83</v>
      </c>
      <c r="L4390" s="2">
        <v>134</v>
      </c>
      <c r="M4390">
        <v>1</v>
      </c>
      <c r="N4390">
        <v>0</v>
      </c>
      <c r="O4390" t="str">
        <f>IF(M4389=0, "Female", "Male")</f>
        <v>Male</v>
      </c>
      <c r="P4390">
        <v>0</v>
      </c>
      <c r="Q4390" t="str">
        <f>IF(P4390=0, "Non Smoker", "Smoker")</f>
        <v>Non Smoker</v>
      </c>
      <c r="R4390" s="2">
        <v>198</v>
      </c>
      <c r="S4390" s="2" t="str">
        <f t="shared" si="68"/>
        <v>Dead</v>
      </c>
      <c r="T4390">
        <v>0</v>
      </c>
      <c r="U4390">
        <v>1</v>
      </c>
    </row>
    <row r="4391" spans="1:21" x14ac:dyDescent="0.3">
      <c r="A4391" s="2">
        <v>73</v>
      </c>
      <c r="B4391">
        <v>1</v>
      </c>
      <c r="C4391" t="str">
        <f>IF(B4391=0, "No Anemia", "Anemia")</f>
        <v>Anemia</v>
      </c>
      <c r="D4391" s="2">
        <v>1185</v>
      </c>
      <c r="E4391">
        <v>0</v>
      </c>
      <c r="F4391" t="str">
        <f>IF(E4391=0, "No Diabetes", "Diabetes")</f>
        <v>No Diabetes</v>
      </c>
      <c r="G4391" s="2">
        <v>40</v>
      </c>
      <c r="H4391">
        <v>1</v>
      </c>
      <c r="I4391" t="str">
        <f>IF(H4391=0, "No High Blood Pressure", "High Blood Pressure")</f>
        <v>High Blood Pressure</v>
      </c>
      <c r="J4391" s="2">
        <v>220000</v>
      </c>
      <c r="K4391" s="1">
        <v>0.9</v>
      </c>
      <c r="L4391" s="2">
        <v>141</v>
      </c>
      <c r="M4391">
        <v>0</v>
      </c>
      <c r="N4391">
        <v>1</v>
      </c>
      <c r="O4391" t="str">
        <f>IF(M4390=0, "Female", "Male")</f>
        <v>Male</v>
      </c>
      <c r="P4391">
        <v>0</v>
      </c>
      <c r="Q4391" t="str">
        <f>IF(P4391=0, "Non Smoker", "Smoker")</f>
        <v>Non Smoker</v>
      </c>
      <c r="R4391" s="2">
        <v>213</v>
      </c>
      <c r="S4391" s="2" t="str">
        <f t="shared" si="68"/>
        <v>Alive</v>
      </c>
      <c r="T4391">
        <v>1</v>
      </c>
      <c r="U4391">
        <v>0</v>
      </c>
    </row>
    <row r="4392" spans="1:21" x14ac:dyDescent="0.3">
      <c r="A4392" s="2">
        <v>73</v>
      </c>
      <c r="B4392">
        <v>1</v>
      </c>
      <c r="C4392" t="str">
        <f>IF(B4392=0, "No Anemia", "Anemia")</f>
        <v>Anemia</v>
      </c>
      <c r="D4392" s="2">
        <v>231</v>
      </c>
      <c r="E4392">
        <v>1</v>
      </c>
      <c r="F4392" t="str">
        <f>IF(E4392=0, "No Diabetes", "Diabetes")</f>
        <v>Diabetes</v>
      </c>
      <c r="G4392" s="2">
        <v>30</v>
      </c>
      <c r="H4392">
        <v>0</v>
      </c>
      <c r="I4392" t="str">
        <f>IF(H4392=0, "No High Blood Pressure", "High Blood Pressure")</f>
        <v>No High Blood Pressure</v>
      </c>
      <c r="J4392" s="2">
        <v>160000</v>
      </c>
      <c r="K4392" s="1">
        <v>1.18</v>
      </c>
      <c r="L4392" s="2">
        <v>142</v>
      </c>
      <c r="M4392">
        <v>1</v>
      </c>
      <c r="N4392">
        <v>0</v>
      </c>
      <c r="O4392" t="str">
        <f>IF(M4391=0, "Female", "Male")</f>
        <v>Female</v>
      </c>
      <c r="P4392">
        <v>1</v>
      </c>
      <c r="Q4392" t="str">
        <f>IF(P4392=0, "Non Smoker", "Smoker")</f>
        <v>Smoker</v>
      </c>
      <c r="R4392" s="2">
        <v>180</v>
      </c>
      <c r="S4392" s="2" t="str">
        <f t="shared" si="68"/>
        <v>Alive</v>
      </c>
      <c r="T4392">
        <v>1</v>
      </c>
      <c r="U4392">
        <v>0</v>
      </c>
    </row>
    <row r="4393" spans="1:21" x14ac:dyDescent="0.3">
      <c r="A4393" s="2">
        <v>73</v>
      </c>
      <c r="B4393">
        <v>1</v>
      </c>
      <c r="C4393" t="str">
        <f>IF(B4393=0, "No Anemia", "Anemia")</f>
        <v>Anemia</v>
      </c>
      <c r="D4393" s="2">
        <v>1185</v>
      </c>
      <c r="E4393">
        <v>0</v>
      </c>
      <c r="F4393" t="str">
        <f>IF(E4393=0, "No Diabetes", "Diabetes")</f>
        <v>No Diabetes</v>
      </c>
      <c r="G4393" s="2">
        <v>40</v>
      </c>
      <c r="H4393">
        <v>1</v>
      </c>
      <c r="I4393" t="str">
        <f>IF(H4393=0, "No High Blood Pressure", "High Blood Pressure")</f>
        <v>High Blood Pressure</v>
      </c>
      <c r="J4393" s="2">
        <v>220000</v>
      </c>
      <c r="K4393" s="1">
        <v>0.9</v>
      </c>
      <c r="L4393" s="2">
        <v>141</v>
      </c>
      <c r="M4393">
        <v>0</v>
      </c>
      <c r="N4393">
        <v>1</v>
      </c>
      <c r="O4393" t="str">
        <f>IF(M4392=0, "Female", "Male")</f>
        <v>Male</v>
      </c>
      <c r="P4393">
        <v>0</v>
      </c>
      <c r="Q4393" t="str">
        <f>IF(P4393=0, "Non Smoker", "Smoker")</f>
        <v>Non Smoker</v>
      </c>
      <c r="R4393" s="2">
        <v>213</v>
      </c>
      <c r="S4393" s="2" t="str">
        <f t="shared" si="68"/>
        <v>Alive</v>
      </c>
      <c r="T4393">
        <v>1</v>
      </c>
      <c r="U4393">
        <v>0</v>
      </c>
    </row>
    <row r="4394" spans="1:21" x14ac:dyDescent="0.3">
      <c r="A4394" s="2">
        <v>73</v>
      </c>
      <c r="B4394">
        <v>0</v>
      </c>
      <c r="C4394" t="str">
        <f>IF(B4394=0, "No Anemia", "Anemia")</f>
        <v>No Anemia</v>
      </c>
      <c r="D4394" s="2">
        <v>582</v>
      </c>
      <c r="E4394">
        <v>0</v>
      </c>
      <c r="F4394" t="str">
        <f>IF(E4394=0, "No Diabetes", "Diabetes")</f>
        <v>No Diabetes</v>
      </c>
      <c r="G4394" s="2">
        <v>35</v>
      </c>
      <c r="H4394">
        <v>1</v>
      </c>
      <c r="I4394" t="str">
        <f>IF(H4394=0, "No High Blood Pressure", "High Blood Pressure")</f>
        <v>High Blood Pressure</v>
      </c>
      <c r="J4394" s="2">
        <v>203000</v>
      </c>
      <c r="K4394" s="1">
        <v>1.3</v>
      </c>
      <c r="L4394" s="2">
        <v>134</v>
      </c>
      <c r="M4394">
        <v>1</v>
      </c>
      <c r="N4394">
        <v>0</v>
      </c>
      <c r="O4394" t="str">
        <f>IF(M4393=0, "Female", "Male")</f>
        <v>Female</v>
      </c>
      <c r="P4394">
        <v>0</v>
      </c>
      <c r="Q4394" t="str">
        <f>IF(P4394=0, "Non Smoker", "Smoker")</f>
        <v>Non Smoker</v>
      </c>
      <c r="R4394" s="2">
        <v>195</v>
      </c>
      <c r="S4394" s="2" t="str">
        <f t="shared" si="68"/>
        <v>Alive</v>
      </c>
      <c r="T4394">
        <v>1</v>
      </c>
      <c r="U4394">
        <v>0</v>
      </c>
    </row>
    <row r="4395" spans="1:21" x14ac:dyDescent="0.3">
      <c r="A4395" s="2">
        <v>73</v>
      </c>
      <c r="B4395">
        <v>0</v>
      </c>
      <c r="C4395" t="str">
        <f>IF(B4395=0, "No Anemia", "Anemia")</f>
        <v>No Anemia</v>
      </c>
      <c r="D4395" s="2">
        <v>582</v>
      </c>
      <c r="E4395">
        <v>0</v>
      </c>
      <c r="F4395" t="str">
        <f>IF(E4395=0, "No Diabetes", "Diabetes")</f>
        <v>No Diabetes</v>
      </c>
      <c r="G4395" s="2">
        <v>35</v>
      </c>
      <c r="H4395">
        <v>1</v>
      </c>
      <c r="I4395" t="str">
        <f>IF(H4395=0, "No High Blood Pressure", "High Blood Pressure")</f>
        <v>High Blood Pressure</v>
      </c>
      <c r="J4395" s="2">
        <v>203000</v>
      </c>
      <c r="K4395" s="1">
        <v>1.3</v>
      </c>
      <c r="L4395" s="2">
        <v>134</v>
      </c>
      <c r="M4395">
        <v>1</v>
      </c>
      <c r="N4395">
        <v>0</v>
      </c>
      <c r="O4395" t="str">
        <f>IF(M4394=0, "Female", "Male")</f>
        <v>Male</v>
      </c>
      <c r="P4395">
        <v>0</v>
      </c>
      <c r="Q4395" t="str">
        <f>IF(P4395=0, "Non Smoker", "Smoker")</f>
        <v>Non Smoker</v>
      </c>
      <c r="R4395" s="2">
        <v>195</v>
      </c>
      <c r="S4395" s="2" t="str">
        <f t="shared" si="68"/>
        <v>Alive</v>
      </c>
      <c r="T4395">
        <v>1</v>
      </c>
      <c r="U4395">
        <v>0</v>
      </c>
    </row>
    <row r="4396" spans="1:21" x14ac:dyDescent="0.3">
      <c r="A4396" s="2">
        <v>73</v>
      </c>
      <c r="B4396">
        <v>0</v>
      </c>
      <c r="C4396" t="str">
        <f>IF(B4396=0, "No Anemia", "Anemia")</f>
        <v>No Anemia</v>
      </c>
      <c r="D4396" s="2">
        <v>582</v>
      </c>
      <c r="E4396">
        <v>0</v>
      </c>
      <c r="F4396" t="str">
        <f>IF(E4396=0, "No Diabetes", "Diabetes")</f>
        <v>No Diabetes</v>
      </c>
      <c r="G4396" s="2">
        <v>35</v>
      </c>
      <c r="H4396">
        <v>1</v>
      </c>
      <c r="I4396" t="str">
        <f>IF(H4396=0, "No High Blood Pressure", "High Blood Pressure")</f>
        <v>High Blood Pressure</v>
      </c>
      <c r="J4396" s="2">
        <v>203000</v>
      </c>
      <c r="K4396" s="1">
        <v>1.3</v>
      </c>
      <c r="L4396" s="2">
        <v>134</v>
      </c>
      <c r="M4396">
        <v>1</v>
      </c>
      <c r="N4396">
        <v>0</v>
      </c>
      <c r="O4396" t="str">
        <f>IF(M4395=0, "Female", "Male")</f>
        <v>Male</v>
      </c>
      <c r="P4396">
        <v>0</v>
      </c>
      <c r="Q4396" t="str">
        <f>IF(P4396=0, "Non Smoker", "Smoker")</f>
        <v>Non Smoker</v>
      </c>
      <c r="R4396" s="2">
        <v>195</v>
      </c>
      <c r="S4396" s="2" t="str">
        <f t="shared" si="68"/>
        <v>Alive</v>
      </c>
      <c r="T4396">
        <v>1</v>
      </c>
      <c r="U4396">
        <v>0</v>
      </c>
    </row>
    <row r="4397" spans="1:21" x14ac:dyDescent="0.3">
      <c r="A4397" s="2">
        <v>73</v>
      </c>
      <c r="B4397">
        <v>0</v>
      </c>
      <c r="C4397" t="str">
        <f>IF(B4397=0, "No Anemia", "Anemia")</f>
        <v>No Anemia</v>
      </c>
      <c r="D4397" s="2">
        <v>582</v>
      </c>
      <c r="E4397">
        <v>0</v>
      </c>
      <c r="F4397" t="str">
        <f>IF(E4397=0, "No Diabetes", "Diabetes")</f>
        <v>No Diabetes</v>
      </c>
      <c r="G4397" s="2">
        <v>35</v>
      </c>
      <c r="H4397">
        <v>1</v>
      </c>
      <c r="I4397" t="str">
        <f>IF(H4397=0, "No High Blood Pressure", "High Blood Pressure")</f>
        <v>High Blood Pressure</v>
      </c>
      <c r="J4397" s="2">
        <v>203000</v>
      </c>
      <c r="K4397" s="1">
        <v>1.3</v>
      </c>
      <c r="L4397" s="2">
        <v>134</v>
      </c>
      <c r="M4397">
        <v>1</v>
      </c>
      <c r="N4397">
        <v>0</v>
      </c>
      <c r="O4397" t="str">
        <f>IF(M4396=0, "Female", "Male")</f>
        <v>Male</v>
      </c>
      <c r="P4397">
        <v>0</v>
      </c>
      <c r="Q4397" t="str">
        <f>IF(P4397=0, "Non Smoker", "Smoker")</f>
        <v>Non Smoker</v>
      </c>
      <c r="R4397" s="2">
        <v>195</v>
      </c>
      <c r="S4397" s="2" t="str">
        <f t="shared" si="68"/>
        <v>Alive</v>
      </c>
      <c r="T4397">
        <v>1</v>
      </c>
      <c r="U4397">
        <v>0</v>
      </c>
    </row>
    <row r="4398" spans="1:21" x14ac:dyDescent="0.3">
      <c r="A4398" s="2">
        <v>73</v>
      </c>
      <c r="B4398">
        <v>1</v>
      </c>
      <c r="C4398" t="str">
        <f>IF(B4398=0, "No Anemia", "Anemia")</f>
        <v>Anemia</v>
      </c>
      <c r="D4398" s="2">
        <v>1185</v>
      </c>
      <c r="E4398">
        <v>0</v>
      </c>
      <c r="F4398" t="str">
        <f>IF(E4398=0, "No Diabetes", "Diabetes")</f>
        <v>No Diabetes</v>
      </c>
      <c r="G4398" s="2">
        <v>40</v>
      </c>
      <c r="H4398">
        <v>1</v>
      </c>
      <c r="I4398" t="str">
        <f>IF(H4398=0, "No High Blood Pressure", "High Blood Pressure")</f>
        <v>High Blood Pressure</v>
      </c>
      <c r="J4398" s="2">
        <v>220000</v>
      </c>
      <c r="K4398" s="1">
        <v>0.9</v>
      </c>
      <c r="L4398" s="2">
        <v>141</v>
      </c>
      <c r="M4398">
        <v>0</v>
      </c>
      <c r="N4398">
        <v>1</v>
      </c>
      <c r="O4398" t="str">
        <f>IF(M4397=0, "Female", "Male")</f>
        <v>Male</v>
      </c>
      <c r="P4398">
        <v>0</v>
      </c>
      <c r="Q4398" t="str">
        <f>IF(P4398=0, "Non Smoker", "Smoker")</f>
        <v>Non Smoker</v>
      </c>
      <c r="R4398" s="2">
        <v>213</v>
      </c>
      <c r="S4398" s="2" t="str">
        <f t="shared" si="68"/>
        <v>Alive</v>
      </c>
      <c r="T4398">
        <v>1</v>
      </c>
      <c r="U4398">
        <v>0</v>
      </c>
    </row>
    <row r="4399" spans="1:21" x14ac:dyDescent="0.3">
      <c r="A4399" s="2">
        <v>73</v>
      </c>
      <c r="B4399">
        <v>1</v>
      </c>
      <c r="C4399" t="str">
        <f>IF(B4399=0, "No Anemia", "Anemia")</f>
        <v>Anemia</v>
      </c>
      <c r="D4399" s="2">
        <v>1185</v>
      </c>
      <c r="E4399">
        <v>0</v>
      </c>
      <c r="F4399" t="str">
        <f>IF(E4399=0, "No Diabetes", "Diabetes")</f>
        <v>No Diabetes</v>
      </c>
      <c r="G4399" s="2">
        <v>40</v>
      </c>
      <c r="H4399">
        <v>1</v>
      </c>
      <c r="I4399" t="str">
        <f>IF(H4399=0, "No High Blood Pressure", "High Blood Pressure")</f>
        <v>High Blood Pressure</v>
      </c>
      <c r="J4399" s="2">
        <v>220000</v>
      </c>
      <c r="K4399" s="1">
        <v>0.9</v>
      </c>
      <c r="L4399" s="2">
        <v>141</v>
      </c>
      <c r="M4399">
        <v>0</v>
      </c>
      <c r="N4399">
        <v>1</v>
      </c>
      <c r="O4399" t="str">
        <f>IF(M4398=0, "Female", "Male")</f>
        <v>Female</v>
      </c>
      <c r="P4399">
        <v>0</v>
      </c>
      <c r="Q4399" t="str">
        <f>IF(P4399=0, "Non Smoker", "Smoker")</f>
        <v>Non Smoker</v>
      </c>
      <c r="R4399" s="2">
        <v>213</v>
      </c>
      <c r="S4399" s="2" t="str">
        <f t="shared" si="68"/>
        <v>Alive</v>
      </c>
      <c r="T4399">
        <v>1</v>
      </c>
      <c r="U4399">
        <v>0</v>
      </c>
    </row>
    <row r="4400" spans="1:21" x14ac:dyDescent="0.3">
      <c r="A4400" s="2">
        <v>73</v>
      </c>
      <c r="B4400">
        <v>1</v>
      </c>
      <c r="C4400" t="str">
        <f>IF(B4400=0, "No Anemia", "Anemia")</f>
        <v>Anemia</v>
      </c>
      <c r="D4400" s="2">
        <v>231</v>
      </c>
      <c r="E4400">
        <v>1</v>
      </c>
      <c r="F4400" t="str">
        <f>IF(E4400=0, "No Diabetes", "Diabetes")</f>
        <v>Diabetes</v>
      </c>
      <c r="G4400" s="2">
        <v>30</v>
      </c>
      <c r="H4400">
        <v>0</v>
      </c>
      <c r="I4400" t="str">
        <f>IF(H4400=0, "No High Blood Pressure", "High Blood Pressure")</f>
        <v>No High Blood Pressure</v>
      </c>
      <c r="J4400" s="2">
        <v>160000</v>
      </c>
      <c r="K4400" s="1">
        <v>1.18</v>
      </c>
      <c r="L4400" s="2">
        <v>142</v>
      </c>
      <c r="M4400">
        <v>1</v>
      </c>
      <c r="N4400">
        <v>0</v>
      </c>
      <c r="O4400" t="str">
        <f>IF(M4399=0, "Female", "Male")</f>
        <v>Female</v>
      </c>
      <c r="P4400">
        <v>1</v>
      </c>
      <c r="Q4400" t="str">
        <f>IF(P4400=0, "Non Smoker", "Smoker")</f>
        <v>Smoker</v>
      </c>
      <c r="R4400" s="2">
        <v>180</v>
      </c>
      <c r="S4400" s="2" t="str">
        <f t="shared" si="68"/>
        <v>Alive</v>
      </c>
      <c r="T4400">
        <v>1</v>
      </c>
      <c r="U4400">
        <v>0</v>
      </c>
    </row>
    <row r="4401" spans="1:21" x14ac:dyDescent="0.3">
      <c r="A4401" s="2">
        <v>73</v>
      </c>
      <c r="B4401">
        <v>1</v>
      </c>
      <c r="C4401" t="str">
        <f>IF(B4401=0, "No Anemia", "Anemia")</f>
        <v>Anemia</v>
      </c>
      <c r="D4401" s="2">
        <v>231</v>
      </c>
      <c r="E4401">
        <v>1</v>
      </c>
      <c r="F4401" t="str">
        <f>IF(E4401=0, "No Diabetes", "Diabetes")</f>
        <v>Diabetes</v>
      </c>
      <c r="G4401" s="2">
        <v>30</v>
      </c>
      <c r="H4401">
        <v>0</v>
      </c>
      <c r="I4401" t="str">
        <f>IF(H4401=0, "No High Blood Pressure", "High Blood Pressure")</f>
        <v>No High Blood Pressure</v>
      </c>
      <c r="J4401" s="2">
        <v>160000</v>
      </c>
      <c r="K4401" s="1">
        <v>1.18</v>
      </c>
      <c r="L4401" s="2">
        <v>142</v>
      </c>
      <c r="M4401">
        <v>1</v>
      </c>
      <c r="N4401">
        <v>0</v>
      </c>
      <c r="O4401" t="str">
        <f>IF(M4400=0, "Female", "Male")</f>
        <v>Male</v>
      </c>
      <c r="P4401">
        <v>1</v>
      </c>
      <c r="Q4401" t="str">
        <f>IF(P4401=0, "Non Smoker", "Smoker")</f>
        <v>Smoker</v>
      </c>
      <c r="R4401" s="2">
        <v>180</v>
      </c>
      <c r="S4401" s="2" t="str">
        <f t="shared" si="68"/>
        <v>Alive</v>
      </c>
      <c r="T4401">
        <v>1</v>
      </c>
      <c r="U4401">
        <v>0</v>
      </c>
    </row>
    <row r="4402" spans="1:21" x14ac:dyDescent="0.3">
      <c r="A4402" s="2">
        <v>73</v>
      </c>
      <c r="B4402">
        <v>1</v>
      </c>
      <c r="C4402" t="str">
        <f>IF(B4402=0, "No Anemia", "Anemia")</f>
        <v>Anemia</v>
      </c>
      <c r="D4402" s="2">
        <v>231</v>
      </c>
      <c r="E4402">
        <v>1</v>
      </c>
      <c r="F4402" t="str">
        <f>IF(E4402=0, "No Diabetes", "Diabetes")</f>
        <v>Diabetes</v>
      </c>
      <c r="G4402" s="2">
        <v>30</v>
      </c>
      <c r="H4402">
        <v>0</v>
      </c>
      <c r="I4402" t="str">
        <f>IF(H4402=0, "No High Blood Pressure", "High Blood Pressure")</f>
        <v>No High Blood Pressure</v>
      </c>
      <c r="J4402" s="2">
        <v>160000</v>
      </c>
      <c r="K4402" s="1">
        <v>1.18</v>
      </c>
      <c r="L4402" s="2">
        <v>142</v>
      </c>
      <c r="M4402">
        <v>1</v>
      </c>
      <c r="N4402">
        <v>0</v>
      </c>
      <c r="O4402" t="str">
        <f>IF(M4401=0, "Female", "Male")</f>
        <v>Male</v>
      </c>
      <c r="P4402">
        <v>1</v>
      </c>
      <c r="Q4402" t="str">
        <f>IF(P4402=0, "Non Smoker", "Smoker")</f>
        <v>Smoker</v>
      </c>
      <c r="R4402" s="2">
        <v>180</v>
      </c>
      <c r="S4402" s="2" t="str">
        <f t="shared" si="68"/>
        <v>Alive</v>
      </c>
      <c r="T4402">
        <v>1</v>
      </c>
      <c r="U4402">
        <v>0</v>
      </c>
    </row>
    <row r="4403" spans="1:21" x14ac:dyDescent="0.3">
      <c r="A4403" s="2">
        <v>73</v>
      </c>
      <c r="B4403">
        <v>1</v>
      </c>
      <c r="C4403" t="str">
        <f>IF(B4403=0, "No Anemia", "Anemia")</f>
        <v>Anemia</v>
      </c>
      <c r="D4403" s="2">
        <v>231</v>
      </c>
      <c r="E4403">
        <v>1</v>
      </c>
      <c r="F4403" t="str">
        <f>IF(E4403=0, "No Diabetes", "Diabetes")</f>
        <v>Diabetes</v>
      </c>
      <c r="G4403" s="2">
        <v>30</v>
      </c>
      <c r="H4403">
        <v>0</v>
      </c>
      <c r="I4403" t="str">
        <f>IF(H4403=0, "No High Blood Pressure", "High Blood Pressure")</f>
        <v>No High Blood Pressure</v>
      </c>
      <c r="J4403" s="2">
        <v>160000</v>
      </c>
      <c r="K4403" s="1">
        <v>1.18</v>
      </c>
      <c r="L4403" s="2">
        <v>142</v>
      </c>
      <c r="M4403">
        <v>1</v>
      </c>
      <c r="N4403">
        <v>0</v>
      </c>
      <c r="O4403" t="str">
        <f>IF(M4402=0, "Female", "Male")</f>
        <v>Male</v>
      </c>
      <c r="P4403">
        <v>1</v>
      </c>
      <c r="Q4403" t="str">
        <f>IF(P4403=0, "Non Smoker", "Smoker")</f>
        <v>Smoker</v>
      </c>
      <c r="R4403" s="2">
        <v>180</v>
      </c>
      <c r="S4403" s="2" t="str">
        <f t="shared" si="68"/>
        <v>Alive</v>
      </c>
      <c r="T4403">
        <v>1</v>
      </c>
      <c r="U4403">
        <v>0</v>
      </c>
    </row>
    <row r="4404" spans="1:21" x14ac:dyDescent="0.3">
      <c r="A4404" s="2">
        <v>73</v>
      </c>
      <c r="B4404">
        <v>0</v>
      </c>
      <c r="C4404" t="str">
        <f>IF(B4404=0, "No Anemia", "Anemia")</f>
        <v>No Anemia</v>
      </c>
      <c r="D4404" s="2">
        <v>582</v>
      </c>
      <c r="E4404">
        <v>0</v>
      </c>
      <c r="F4404" t="str">
        <f>IF(E4404=0, "No Diabetes", "Diabetes")</f>
        <v>No Diabetes</v>
      </c>
      <c r="G4404" s="2">
        <v>20</v>
      </c>
      <c r="H4404">
        <v>0</v>
      </c>
      <c r="I4404" t="str">
        <f>IF(H4404=0, "No High Blood Pressure", "High Blood Pressure")</f>
        <v>No High Blood Pressure</v>
      </c>
      <c r="J4404" s="2">
        <v>263358.03000000003</v>
      </c>
      <c r="K4404" s="1">
        <v>1.83</v>
      </c>
      <c r="L4404" s="2">
        <v>134</v>
      </c>
      <c r="M4404">
        <v>1</v>
      </c>
      <c r="N4404">
        <v>0</v>
      </c>
      <c r="O4404" t="str">
        <f>IF(M4403=0, "Female", "Male")</f>
        <v>Male</v>
      </c>
      <c r="P4404">
        <v>0</v>
      </c>
      <c r="Q4404" t="str">
        <f>IF(P4404=0, "Non Smoker", "Smoker")</f>
        <v>Non Smoker</v>
      </c>
      <c r="R4404" s="2">
        <v>198</v>
      </c>
      <c r="S4404" s="2" t="str">
        <f t="shared" si="68"/>
        <v>Dead</v>
      </c>
      <c r="T4404">
        <v>0</v>
      </c>
      <c r="U4404">
        <v>1</v>
      </c>
    </row>
    <row r="4405" spans="1:21" x14ac:dyDescent="0.3">
      <c r="A4405" s="2">
        <v>73</v>
      </c>
      <c r="B4405">
        <v>0</v>
      </c>
      <c r="C4405" t="str">
        <f>IF(B4405=0, "No Anemia", "Anemia")</f>
        <v>No Anemia</v>
      </c>
      <c r="D4405" s="2">
        <v>582</v>
      </c>
      <c r="E4405">
        <v>0</v>
      </c>
      <c r="F4405" t="str">
        <f>IF(E4405=0, "No Diabetes", "Diabetes")</f>
        <v>No Diabetes</v>
      </c>
      <c r="G4405" s="2">
        <v>20</v>
      </c>
      <c r="H4405">
        <v>0</v>
      </c>
      <c r="I4405" t="str">
        <f>IF(H4405=0, "No High Blood Pressure", "High Blood Pressure")</f>
        <v>No High Blood Pressure</v>
      </c>
      <c r="J4405" s="2">
        <v>263358.03000000003</v>
      </c>
      <c r="K4405" s="1">
        <v>1.83</v>
      </c>
      <c r="L4405" s="2">
        <v>134</v>
      </c>
      <c r="M4405">
        <v>1</v>
      </c>
      <c r="N4405">
        <v>0</v>
      </c>
      <c r="O4405" t="str">
        <f>IF(M4404=0, "Female", "Male")</f>
        <v>Male</v>
      </c>
      <c r="P4405">
        <v>1</v>
      </c>
      <c r="Q4405" t="str">
        <f>IF(P4405=0, "Non Smoker", "Smoker")</f>
        <v>Smoker</v>
      </c>
      <c r="R4405" s="2">
        <v>198</v>
      </c>
      <c r="S4405" s="2" t="str">
        <f t="shared" si="68"/>
        <v>Dead</v>
      </c>
      <c r="T4405">
        <v>0</v>
      </c>
      <c r="U4405">
        <v>1</v>
      </c>
    </row>
    <row r="4406" spans="1:21" x14ac:dyDescent="0.3">
      <c r="A4406" s="2">
        <v>73</v>
      </c>
      <c r="B4406">
        <v>0</v>
      </c>
      <c r="C4406" t="str">
        <f>IF(B4406=0, "No Anemia", "Anemia")</f>
        <v>No Anemia</v>
      </c>
      <c r="D4406" s="2">
        <v>582</v>
      </c>
      <c r="E4406">
        <v>0</v>
      </c>
      <c r="F4406" t="str">
        <f>IF(E4406=0, "No Diabetes", "Diabetes")</f>
        <v>No Diabetes</v>
      </c>
      <c r="G4406" s="2">
        <v>35</v>
      </c>
      <c r="H4406">
        <v>1</v>
      </c>
      <c r="I4406" t="str">
        <f>IF(H4406=0, "No High Blood Pressure", "High Blood Pressure")</f>
        <v>High Blood Pressure</v>
      </c>
      <c r="J4406" s="2">
        <v>203000</v>
      </c>
      <c r="K4406" s="1">
        <v>1.3</v>
      </c>
      <c r="L4406" s="2">
        <v>134</v>
      </c>
      <c r="M4406">
        <v>1</v>
      </c>
      <c r="N4406">
        <v>0</v>
      </c>
      <c r="O4406" t="str">
        <f>IF(M4405=0, "Female", "Male")</f>
        <v>Male</v>
      </c>
      <c r="P4406">
        <v>0</v>
      </c>
      <c r="Q4406" t="str">
        <f>IF(P4406=0, "Non Smoker", "Smoker")</f>
        <v>Non Smoker</v>
      </c>
      <c r="R4406" s="2">
        <v>195</v>
      </c>
      <c r="S4406" s="2" t="str">
        <f t="shared" si="68"/>
        <v>Alive</v>
      </c>
      <c r="T4406">
        <v>1</v>
      </c>
      <c r="U4406">
        <v>0</v>
      </c>
    </row>
    <row r="4407" spans="1:21" x14ac:dyDescent="0.3">
      <c r="A4407" s="2">
        <v>73</v>
      </c>
      <c r="B4407">
        <v>0</v>
      </c>
      <c r="C4407" t="str">
        <f>IF(B4407=0, "No Anemia", "Anemia")</f>
        <v>No Anemia</v>
      </c>
      <c r="D4407" s="2">
        <v>582</v>
      </c>
      <c r="E4407">
        <v>0</v>
      </c>
      <c r="F4407" t="str">
        <f>IF(E4407=0, "No Diabetes", "Diabetes")</f>
        <v>No Diabetes</v>
      </c>
      <c r="G4407" s="2">
        <v>35</v>
      </c>
      <c r="H4407">
        <v>1</v>
      </c>
      <c r="I4407" t="str">
        <f>IF(H4407=0, "No High Blood Pressure", "High Blood Pressure")</f>
        <v>High Blood Pressure</v>
      </c>
      <c r="J4407" s="2">
        <v>203000</v>
      </c>
      <c r="K4407" s="1">
        <v>1.3</v>
      </c>
      <c r="L4407" s="2">
        <v>134</v>
      </c>
      <c r="M4407">
        <v>1</v>
      </c>
      <c r="N4407">
        <v>0</v>
      </c>
      <c r="O4407" t="str">
        <f>IF(M4406=0, "Female", "Male")</f>
        <v>Male</v>
      </c>
      <c r="P4407">
        <v>0</v>
      </c>
      <c r="Q4407" t="str">
        <f>IF(P4407=0, "Non Smoker", "Smoker")</f>
        <v>Non Smoker</v>
      </c>
      <c r="R4407" s="2">
        <v>195</v>
      </c>
      <c r="S4407" s="2" t="str">
        <f t="shared" si="68"/>
        <v>Alive</v>
      </c>
      <c r="T4407">
        <v>1</v>
      </c>
      <c r="U4407">
        <v>0</v>
      </c>
    </row>
    <row r="4408" spans="1:21" x14ac:dyDescent="0.3">
      <c r="A4408" s="2">
        <v>73</v>
      </c>
      <c r="B4408">
        <v>1</v>
      </c>
      <c r="C4408" t="str">
        <f>IF(B4408=0, "No Anemia", "Anemia")</f>
        <v>Anemia</v>
      </c>
      <c r="D4408" s="2">
        <v>1185</v>
      </c>
      <c r="E4408">
        <v>0</v>
      </c>
      <c r="F4408" t="str">
        <f>IF(E4408=0, "No Diabetes", "Diabetes")</f>
        <v>No Diabetes</v>
      </c>
      <c r="G4408" s="2">
        <v>40</v>
      </c>
      <c r="H4408">
        <v>1</v>
      </c>
      <c r="I4408" t="str">
        <f>IF(H4408=0, "No High Blood Pressure", "High Blood Pressure")</f>
        <v>High Blood Pressure</v>
      </c>
      <c r="J4408" s="2">
        <v>220000</v>
      </c>
      <c r="K4408" s="1">
        <v>0.9</v>
      </c>
      <c r="L4408" s="2">
        <v>141</v>
      </c>
      <c r="M4408">
        <v>0</v>
      </c>
      <c r="N4408">
        <v>1</v>
      </c>
      <c r="O4408" t="str">
        <f>IF(M4407=0, "Female", "Male")</f>
        <v>Male</v>
      </c>
      <c r="P4408">
        <v>0</v>
      </c>
      <c r="Q4408" t="str">
        <f>IF(P4408=0, "Non Smoker", "Smoker")</f>
        <v>Non Smoker</v>
      </c>
      <c r="R4408" s="2">
        <v>213</v>
      </c>
      <c r="S4408" s="2" t="str">
        <f t="shared" si="68"/>
        <v>Alive</v>
      </c>
      <c r="T4408">
        <v>1</v>
      </c>
      <c r="U4408">
        <v>0</v>
      </c>
    </row>
    <row r="4409" spans="1:21" x14ac:dyDescent="0.3">
      <c r="A4409" s="2">
        <v>73</v>
      </c>
      <c r="B4409">
        <v>0</v>
      </c>
      <c r="C4409" t="str">
        <f>IF(B4409=0, "No Anemia", "Anemia")</f>
        <v>No Anemia</v>
      </c>
      <c r="D4409" s="2">
        <v>582</v>
      </c>
      <c r="E4409">
        <v>0</v>
      </c>
      <c r="F4409" t="str">
        <f>IF(E4409=0, "No Diabetes", "Diabetes")</f>
        <v>No Diabetes</v>
      </c>
      <c r="G4409" s="2">
        <v>20</v>
      </c>
      <c r="H4409">
        <v>0</v>
      </c>
      <c r="I4409" t="str">
        <f>IF(H4409=0, "No High Blood Pressure", "High Blood Pressure")</f>
        <v>No High Blood Pressure</v>
      </c>
      <c r="J4409" s="2">
        <v>263358.03000000003</v>
      </c>
      <c r="K4409" s="1">
        <v>1.83</v>
      </c>
      <c r="L4409" s="2">
        <v>134</v>
      </c>
      <c r="M4409">
        <v>1</v>
      </c>
      <c r="N4409">
        <v>0</v>
      </c>
      <c r="O4409" t="str">
        <f>IF(M4408=0, "Female", "Male")</f>
        <v>Female</v>
      </c>
      <c r="P4409">
        <v>0</v>
      </c>
      <c r="Q4409" t="str">
        <f>IF(P4409=0, "Non Smoker", "Smoker")</f>
        <v>Non Smoker</v>
      </c>
      <c r="R4409" s="2">
        <v>198</v>
      </c>
      <c r="S4409" s="2" t="str">
        <f t="shared" si="68"/>
        <v>Dead</v>
      </c>
      <c r="T4409">
        <v>0</v>
      </c>
      <c r="U4409">
        <v>1</v>
      </c>
    </row>
    <row r="4410" spans="1:21" x14ac:dyDescent="0.3">
      <c r="A4410" s="2">
        <v>75</v>
      </c>
      <c r="B4410">
        <v>0</v>
      </c>
      <c r="C4410" t="str">
        <f>IF(B4410=0, "No Anemia", "Anemia")</f>
        <v>No Anemia</v>
      </c>
      <c r="D4410" s="2">
        <v>99</v>
      </c>
      <c r="E4410">
        <v>1</v>
      </c>
      <c r="F4410" t="str">
        <f>IF(E4410=0, "No Diabetes", "Diabetes")</f>
        <v>Diabetes</v>
      </c>
      <c r="G4410" s="2">
        <v>20</v>
      </c>
      <c r="H4410">
        <v>1</v>
      </c>
      <c r="I4410" t="str">
        <f>IF(H4410=0, "No High Blood Pressure", "High Blood Pressure")</f>
        <v>High Blood Pressure</v>
      </c>
      <c r="J4410" s="2">
        <v>70000</v>
      </c>
      <c r="K4410" s="1">
        <v>2.2999999999999998</v>
      </c>
      <c r="L4410" s="2">
        <v>134</v>
      </c>
      <c r="M4410">
        <v>1</v>
      </c>
      <c r="N4410">
        <v>0</v>
      </c>
      <c r="O4410" t="str">
        <f>IF(M4409=0, "Female", "Male")</f>
        <v>Male</v>
      </c>
      <c r="P4410">
        <v>0</v>
      </c>
      <c r="Q4410" t="str">
        <f>IF(P4410=0, "Non Smoker", "Smoker")</f>
        <v>Non Smoker</v>
      </c>
      <c r="R4410" s="2">
        <v>162</v>
      </c>
      <c r="S4410" s="2" t="str">
        <f t="shared" si="68"/>
        <v>Dead</v>
      </c>
      <c r="T4410">
        <v>0</v>
      </c>
      <c r="U4410">
        <v>1</v>
      </c>
    </row>
    <row r="4411" spans="1:21" x14ac:dyDescent="0.3">
      <c r="A4411" s="2">
        <v>75</v>
      </c>
      <c r="B4411">
        <v>1</v>
      </c>
      <c r="C4411" t="str">
        <f>IF(B4411=0, "No Anemia", "Anemia")</f>
        <v>Anemia</v>
      </c>
      <c r="D4411" s="2">
        <v>246</v>
      </c>
      <c r="E4411">
        <v>1</v>
      </c>
      <c r="F4411" t="str">
        <f>IF(E4411=0, "No Diabetes", "Diabetes")</f>
        <v>Diabetes</v>
      </c>
      <c r="G4411" s="2">
        <v>15</v>
      </c>
      <c r="H4411">
        <v>0</v>
      </c>
      <c r="I4411" t="str">
        <f>IF(H4411=0, "No High Blood Pressure", "High Blood Pressure")</f>
        <v>No High Blood Pressure</v>
      </c>
      <c r="J4411" s="2">
        <v>127000</v>
      </c>
      <c r="K4411" s="1">
        <v>1.2</v>
      </c>
      <c r="L4411" s="2">
        <v>137</v>
      </c>
      <c r="M4411">
        <v>1</v>
      </c>
      <c r="N4411">
        <v>0</v>
      </c>
      <c r="O4411" t="str">
        <f>IF(M4410=0, "Female", "Male")</f>
        <v>Male</v>
      </c>
      <c r="P4411">
        <v>0</v>
      </c>
      <c r="Q4411" t="str">
        <f>IF(P4411=0, "Non Smoker", "Smoker")</f>
        <v>Non Smoker</v>
      </c>
      <c r="R4411" s="2">
        <v>10</v>
      </c>
      <c r="S4411" s="2" t="str">
        <f t="shared" si="68"/>
        <v>Dead</v>
      </c>
      <c r="T4411">
        <v>0</v>
      </c>
      <c r="U4411">
        <v>1</v>
      </c>
    </row>
    <row r="4412" spans="1:21" x14ac:dyDescent="0.3">
      <c r="A4412" s="2">
        <v>75</v>
      </c>
      <c r="B4412">
        <v>1</v>
      </c>
      <c r="C4412" t="str">
        <f>IF(B4412=0, "No Anemia", "Anemia")</f>
        <v>Anemia</v>
      </c>
      <c r="D4412" s="2">
        <v>204</v>
      </c>
      <c r="E4412">
        <v>1</v>
      </c>
      <c r="F4412" t="str">
        <f>IF(E4412=0, "No Diabetes", "Diabetes")</f>
        <v>Diabetes</v>
      </c>
      <c r="G4412" s="2">
        <v>38</v>
      </c>
      <c r="H4412">
        <v>1</v>
      </c>
      <c r="I4412" t="str">
        <f>IF(H4412=0, "No High Blood Pressure", "High Blood Pressure")</f>
        <v>High Blood Pressure</v>
      </c>
      <c r="J4412" s="2">
        <v>283000</v>
      </c>
      <c r="K4412" s="1">
        <v>0.6</v>
      </c>
      <c r="L4412" s="2">
        <v>131</v>
      </c>
      <c r="M4412">
        <v>1</v>
      </c>
      <c r="N4412">
        <v>0</v>
      </c>
      <c r="O4412" t="str">
        <f>IF(M4411=0, "Female", "Male")</f>
        <v>Male</v>
      </c>
      <c r="P4412">
        <v>1</v>
      </c>
      <c r="Q4412" t="str">
        <f>IF(P4412=0, "Non Smoker", "Smoker")</f>
        <v>Smoker</v>
      </c>
      <c r="R4412" s="2">
        <v>74</v>
      </c>
      <c r="S4412" s="2" t="str">
        <f t="shared" si="68"/>
        <v>Alive</v>
      </c>
      <c r="T4412">
        <v>1</v>
      </c>
      <c r="U4412">
        <v>0</v>
      </c>
    </row>
    <row r="4413" spans="1:21" x14ac:dyDescent="0.3">
      <c r="A4413" s="2">
        <v>75</v>
      </c>
      <c r="B4413">
        <v>0</v>
      </c>
      <c r="C4413" t="str">
        <f>IF(B4413=0, "No Anemia", "Anemia")</f>
        <v>No Anemia</v>
      </c>
      <c r="D4413" s="2">
        <v>675</v>
      </c>
      <c r="E4413">
        <v>1</v>
      </c>
      <c r="F4413" t="str">
        <f>IF(E4413=0, "No Diabetes", "Diabetes")</f>
        <v>Diabetes</v>
      </c>
      <c r="G4413" s="2">
        <v>60</v>
      </c>
      <c r="H4413">
        <v>0</v>
      </c>
      <c r="I4413" t="str">
        <f>IF(H4413=0, "No High Blood Pressure", "High Blood Pressure")</f>
        <v>No High Blood Pressure</v>
      </c>
      <c r="J4413" s="2">
        <v>26500</v>
      </c>
      <c r="K4413" s="1">
        <v>1.4</v>
      </c>
      <c r="L4413" s="2">
        <v>125</v>
      </c>
      <c r="M4413">
        <v>0</v>
      </c>
      <c r="N4413">
        <v>1</v>
      </c>
      <c r="O4413" t="str">
        <f>IF(M4412=0, "Female", "Male")</f>
        <v>Male</v>
      </c>
      <c r="P4413">
        <v>0</v>
      </c>
      <c r="Q4413" t="str">
        <f>IF(P4413=0, "Non Smoker", "Smoker")</f>
        <v>Non Smoker</v>
      </c>
      <c r="R4413" s="2">
        <v>205</v>
      </c>
      <c r="S4413" s="2" t="str">
        <f t="shared" si="68"/>
        <v>Alive</v>
      </c>
      <c r="T4413">
        <v>1</v>
      </c>
      <c r="U4413">
        <v>0</v>
      </c>
    </row>
    <row r="4414" spans="1:21" x14ac:dyDescent="0.3">
      <c r="A4414" s="2">
        <v>75</v>
      </c>
      <c r="B4414">
        <v>1</v>
      </c>
      <c r="C4414" t="str">
        <f>IF(B4414=0, "No Anemia", "Anemia")</f>
        <v>Anemia</v>
      </c>
      <c r="D4414" s="2">
        <v>81</v>
      </c>
      <c r="E4414">
        <v>0</v>
      </c>
      <c r="F4414" t="str">
        <f>IF(E4414=0, "No Diabetes", "Diabetes")</f>
        <v>No Diabetes</v>
      </c>
      <c r="G4414" s="2">
        <v>38</v>
      </c>
      <c r="H4414">
        <v>1</v>
      </c>
      <c r="I4414" t="str">
        <f>IF(H4414=0, "No High Blood Pressure", "High Blood Pressure")</f>
        <v>High Blood Pressure</v>
      </c>
      <c r="J4414" s="2">
        <v>295000</v>
      </c>
      <c r="K4414" s="1">
        <v>4</v>
      </c>
      <c r="L4414" s="2">
        <v>131</v>
      </c>
      <c r="M4414">
        <v>1</v>
      </c>
      <c r="N4414">
        <v>0</v>
      </c>
      <c r="O4414" t="str">
        <f>IF(M4413=0, "Female", "Male")</f>
        <v>Female</v>
      </c>
      <c r="P4414">
        <v>1</v>
      </c>
      <c r="Q4414" t="str">
        <f>IF(P4414=0, "Non Smoker", "Smoker")</f>
        <v>Smoker</v>
      </c>
      <c r="R4414" s="2">
        <v>10</v>
      </c>
      <c r="S4414" s="2" t="str">
        <f t="shared" si="68"/>
        <v>Dead</v>
      </c>
      <c r="T4414">
        <v>0</v>
      </c>
      <c r="U4414">
        <v>1</v>
      </c>
    </row>
    <row r="4415" spans="1:21" x14ac:dyDescent="0.3">
      <c r="A4415" s="2">
        <v>75</v>
      </c>
      <c r="B4415">
        <v>1</v>
      </c>
      <c r="C4415" t="str">
        <f>IF(B4415=0, "No Anemia", "Anemia")</f>
        <v>Anemia</v>
      </c>
      <c r="D4415" s="2">
        <v>81</v>
      </c>
      <c r="E4415">
        <v>0</v>
      </c>
      <c r="F4415" t="str">
        <f>IF(E4415=0, "No Diabetes", "Diabetes")</f>
        <v>No Diabetes</v>
      </c>
      <c r="G4415" s="2">
        <v>40</v>
      </c>
      <c r="H4415">
        <v>1</v>
      </c>
      <c r="I4415" t="str">
        <f>IF(H4415=0, "No High Blood Pressure", "High Blood Pressure")</f>
        <v>High Blood Pressure</v>
      </c>
      <c r="J4415" s="2">
        <v>283000</v>
      </c>
      <c r="K4415" s="1">
        <v>4</v>
      </c>
      <c r="L4415" s="2">
        <v>131</v>
      </c>
      <c r="M4415">
        <v>0</v>
      </c>
      <c r="N4415">
        <v>1</v>
      </c>
      <c r="O4415" t="str">
        <f>IF(M4414=0, "Female", "Male")</f>
        <v>Male</v>
      </c>
      <c r="P4415">
        <v>0</v>
      </c>
      <c r="Q4415" t="str">
        <f>IF(P4415=0, "Non Smoker", "Smoker")</f>
        <v>Non Smoker</v>
      </c>
      <c r="R4415" s="2">
        <v>10</v>
      </c>
      <c r="S4415" s="2" t="str">
        <f t="shared" si="68"/>
        <v>Dead</v>
      </c>
      <c r="T4415">
        <v>0</v>
      </c>
      <c r="U4415">
        <v>1</v>
      </c>
    </row>
    <row r="4416" spans="1:21" x14ac:dyDescent="0.3">
      <c r="A4416" s="2">
        <v>75</v>
      </c>
      <c r="B4416">
        <v>0</v>
      </c>
      <c r="C4416" t="str">
        <f>IF(B4416=0, "No Anemia", "Anemia")</f>
        <v>No Anemia</v>
      </c>
      <c r="D4416" s="2">
        <v>675</v>
      </c>
      <c r="E4416">
        <v>0</v>
      </c>
      <c r="F4416" t="str">
        <f>IF(E4416=0, "No Diabetes", "Diabetes")</f>
        <v>No Diabetes</v>
      </c>
      <c r="G4416" s="2">
        <v>15</v>
      </c>
      <c r="H4416">
        <v>0</v>
      </c>
      <c r="I4416" t="str">
        <f>IF(H4416=0, "No High Blood Pressure", "High Blood Pressure")</f>
        <v>No High Blood Pressure</v>
      </c>
      <c r="J4416" s="2">
        <v>127000</v>
      </c>
      <c r="K4416" s="1">
        <v>1.2</v>
      </c>
      <c r="L4416" s="2">
        <v>137</v>
      </c>
      <c r="M4416">
        <v>1</v>
      </c>
      <c r="N4416">
        <v>0</v>
      </c>
      <c r="O4416" t="str">
        <f>IF(M4415=0, "Female", "Male")</f>
        <v>Female</v>
      </c>
      <c r="P4416">
        <v>0</v>
      </c>
      <c r="Q4416" t="str">
        <f>IF(P4416=0, "Non Smoker", "Smoker")</f>
        <v>Non Smoker</v>
      </c>
      <c r="R4416" s="2">
        <v>10</v>
      </c>
      <c r="S4416" s="2" t="str">
        <f t="shared" si="68"/>
        <v>Dead</v>
      </c>
      <c r="T4416">
        <v>0</v>
      </c>
      <c r="U4416">
        <v>1</v>
      </c>
    </row>
    <row r="4417" spans="1:21" x14ac:dyDescent="0.3">
      <c r="A4417" s="2">
        <v>75</v>
      </c>
      <c r="B4417">
        <v>1</v>
      </c>
      <c r="C4417" t="str">
        <f>IF(B4417=0, "No Anemia", "Anemia")</f>
        <v>Anemia</v>
      </c>
      <c r="D4417" s="2">
        <v>582</v>
      </c>
      <c r="E4417">
        <v>0</v>
      </c>
      <c r="F4417" t="str">
        <f>IF(E4417=0, "No Diabetes", "Diabetes")</f>
        <v>No Diabetes</v>
      </c>
      <c r="G4417" s="2">
        <v>40</v>
      </c>
      <c r="H4417">
        <v>0</v>
      </c>
      <c r="I4417" t="str">
        <f>IF(H4417=0, "No High Blood Pressure", "High Blood Pressure")</f>
        <v>No High Blood Pressure</v>
      </c>
      <c r="J4417" s="2">
        <v>242000</v>
      </c>
      <c r="K4417" s="1">
        <v>1.83</v>
      </c>
      <c r="L4417" s="2">
        <v>134</v>
      </c>
      <c r="M4417">
        <v>1</v>
      </c>
      <c r="N4417">
        <v>0</v>
      </c>
      <c r="O4417" t="str">
        <f>IF(M4416=0, "Female", "Male")</f>
        <v>Male</v>
      </c>
      <c r="P4417">
        <v>0</v>
      </c>
      <c r="Q4417" t="str">
        <f>IF(P4417=0, "Non Smoker", "Smoker")</f>
        <v>Non Smoker</v>
      </c>
      <c r="R4417" s="2">
        <v>113</v>
      </c>
      <c r="S4417" s="2" t="str">
        <f t="shared" si="68"/>
        <v>Dead</v>
      </c>
      <c r="T4417">
        <v>0</v>
      </c>
      <c r="U4417">
        <v>1</v>
      </c>
    </row>
    <row r="4418" spans="1:21" x14ac:dyDescent="0.3">
      <c r="A4418" s="2">
        <v>75</v>
      </c>
      <c r="B4418">
        <v>0</v>
      </c>
      <c r="C4418" t="str">
        <f>IF(B4418=0, "No Anemia", "Anemia")</f>
        <v>No Anemia</v>
      </c>
      <c r="D4418" s="2">
        <v>582</v>
      </c>
      <c r="E4418">
        <v>0</v>
      </c>
      <c r="F4418" t="str">
        <f>IF(E4418=0, "No Diabetes", "Diabetes")</f>
        <v>No Diabetes</v>
      </c>
      <c r="G4418" s="2">
        <v>25</v>
      </c>
      <c r="H4418">
        <v>1</v>
      </c>
      <c r="I4418" t="str">
        <f>IF(H4418=0, "No High Blood Pressure", "High Blood Pressure")</f>
        <v>High Blood Pressure</v>
      </c>
      <c r="J4418" s="2">
        <v>362000</v>
      </c>
      <c r="K4418" s="1">
        <v>1.7</v>
      </c>
      <c r="L4418" s="2">
        <v>139</v>
      </c>
      <c r="M4418">
        <v>1</v>
      </c>
      <c r="N4418">
        <v>0</v>
      </c>
      <c r="O4418" t="str">
        <f>IF(M4417=0, "Female", "Male")</f>
        <v>Male</v>
      </c>
      <c r="P4418">
        <v>1</v>
      </c>
      <c r="Q4418" t="str">
        <f>IF(P4418=0, "Non Smoker", "Smoker")</f>
        <v>Smoker</v>
      </c>
      <c r="R4418" s="2">
        <v>87</v>
      </c>
      <c r="S4418" s="2" t="str">
        <f t="shared" ref="S4418:S4481" si="69">IF(T4418=1, "Alive", "Dead")</f>
        <v>Dead</v>
      </c>
      <c r="T4418">
        <v>0</v>
      </c>
      <c r="U4418">
        <v>1</v>
      </c>
    </row>
    <row r="4419" spans="1:21" x14ac:dyDescent="0.3">
      <c r="A4419" s="2">
        <v>75</v>
      </c>
      <c r="B4419">
        <v>0</v>
      </c>
      <c r="C4419" t="str">
        <f>IF(B4419=0, "No Anemia", "Anemia")</f>
        <v>No Anemia</v>
      </c>
      <c r="D4419" s="2">
        <v>31</v>
      </c>
      <c r="E4419">
        <v>0</v>
      </c>
      <c r="F4419" t="str">
        <f>IF(E4419=0, "No Diabetes", "Diabetes")</f>
        <v>No Diabetes</v>
      </c>
      <c r="G4419" s="2">
        <v>20</v>
      </c>
      <c r="H4419">
        <v>1</v>
      </c>
      <c r="I4419" t="str">
        <f>IF(H4419=0, "No High Blood Pressure", "High Blood Pressure")</f>
        <v>High Blood Pressure</v>
      </c>
      <c r="J4419" s="2">
        <v>265000</v>
      </c>
      <c r="K4419" s="1">
        <v>1.9</v>
      </c>
      <c r="L4419" s="2">
        <v>130</v>
      </c>
      <c r="M4419">
        <v>1</v>
      </c>
      <c r="N4419">
        <v>0</v>
      </c>
      <c r="O4419" t="str">
        <f>IF(M4418=0, "Female", "Male")</f>
        <v>Male</v>
      </c>
      <c r="P4419">
        <v>0</v>
      </c>
      <c r="Q4419" t="str">
        <f>IF(P4419=0, "Non Smoker", "Smoker")</f>
        <v>Non Smoker</v>
      </c>
      <c r="R4419" s="2">
        <v>4</v>
      </c>
      <c r="S4419" s="2" t="str">
        <f t="shared" si="69"/>
        <v>Dead</v>
      </c>
      <c r="T4419">
        <v>0</v>
      </c>
      <c r="U4419">
        <v>1</v>
      </c>
    </row>
    <row r="4420" spans="1:21" x14ac:dyDescent="0.3">
      <c r="A4420" s="2">
        <v>75</v>
      </c>
      <c r="B4420">
        <v>1</v>
      </c>
      <c r="C4420" t="str">
        <f>IF(B4420=0, "No Anemia", "Anemia")</f>
        <v>Anemia</v>
      </c>
      <c r="D4420" s="2">
        <v>303</v>
      </c>
      <c r="E4420">
        <v>0</v>
      </c>
      <c r="F4420" t="str">
        <f>IF(E4420=0, "No Diabetes", "Diabetes")</f>
        <v>No Diabetes</v>
      </c>
      <c r="G4420" s="2">
        <v>38</v>
      </c>
      <c r="H4420">
        <v>1</v>
      </c>
      <c r="I4420" t="str">
        <f>IF(H4420=0, "No High Blood Pressure", "High Blood Pressure")</f>
        <v>High Blood Pressure</v>
      </c>
      <c r="J4420" s="2">
        <v>224000</v>
      </c>
      <c r="K4420" s="1">
        <v>2.5</v>
      </c>
      <c r="L4420" s="2">
        <v>134</v>
      </c>
      <c r="M4420">
        <v>1</v>
      </c>
      <c r="N4420">
        <v>0</v>
      </c>
      <c r="O4420" t="str">
        <f>IF(M4419=0, "Female", "Male")</f>
        <v>Male</v>
      </c>
      <c r="P4420">
        <v>0</v>
      </c>
      <c r="Q4420" t="str">
        <f>IF(P4420=0, "Non Smoker", "Smoker")</f>
        <v>Non Smoker</v>
      </c>
      <c r="R4420" s="2">
        <v>162</v>
      </c>
      <c r="S4420" s="2" t="str">
        <f t="shared" si="69"/>
        <v>Dead</v>
      </c>
      <c r="T4420">
        <v>0</v>
      </c>
      <c r="U4420">
        <v>1</v>
      </c>
    </row>
    <row r="4421" spans="1:21" x14ac:dyDescent="0.3">
      <c r="A4421" s="2">
        <v>75</v>
      </c>
      <c r="B4421">
        <v>1</v>
      </c>
      <c r="C4421" t="str">
        <f>IF(B4421=0, "No Anemia", "Anemia")</f>
        <v>Anemia</v>
      </c>
      <c r="D4421" s="2">
        <v>246</v>
      </c>
      <c r="E4421">
        <v>1</v>
      </c>
      <c r="F4421" t="str">
        <f>IF(E4421=0, "No Diabetes", "Diabetes")</f>
        <v>Diabetes</v>
      </c>
      <c r="G4421" s="2">
        <v>15</v>
      </c>
      <c r="H4421">
        <v>0</v>
      </c>
      <c r="I4421" t="str">
        <f>IF(H4421=0, "No High Blood Pressure", "High Blood Pressure")</f>
        <v>No High Blood Pressure</v>
      </c>
      <c r="J4421" s="2">
        <v>237000</v>
      </c>
      <c r="K4421" s="1">
        <v>1.2</v>
      </c>
      <c r="L4421" s="2">
        <v>137</v>
      </c>
      <c r="M4421">
        <v>1</v>
      </c>
      <c r="N4421">
        <v>0</v>
      </c>
      <c r="O4421" t="str">
        <f>IF(M4420=0, "Female", "Male")</f>
        <v>Male</v>
      </c>
      <c r="P4421">
        <v>0</v>
      </c>
      <c r="Q4421" t="str">
        <f>IF(P4421=0, "Non Smoker", "Smoker")</f>
        <v>Non Smoker</v>
      </c>
      <c r="R4421" s="2">
        <v>10</v>
      </c>
      <c r="S4421" s="2" t="str">
        <f t="shared" si="69"/>
        <v>Dead</v>
      </c>
      <c r="T4421">
        <v>0</v>
      </c>
      <c r="U4421">
        <v>1</v>
      </c>
    </row>
    <row r="4422" spans="1:21" x14ac:dyDescent="0.3">
      <c r="A4422" s="2">
        <v>75</v>
      </c>
      <c r="B4422">
        <v>1</v>
      </c>
      <c r="C4422" t="str">
        <f>IF(B4422=0, "No Anemia", "Anemia")</f>
        <v>Anemia</v>
      </c>
      <c r="D4422" s="2">
        <v>246</v>
      </c>
      <c r="E4422">
        <v>1</v>
      </c>
      <c r="F4422" t="str">
        <f>IF(E4422=0, "No Diabetes", "Diabetes")</f>
        <v>Diabetes</v>
      </c>
      <c r="G4422" s="2">
        <v>15</v>
      </c>
      <c r="H4422">
        <v>0</v>
      </c>
      <c r="I4422" t="str">
        <f>IF(H4422=0, "No High Blood Pressure", "High Blood Pressure")</f>
        <v>No High Blood Pressure</v>
      </c>
      <c r="J4422" s="2">
        <v>194000</v>
      </c>
      <c r="K4422" s="1">
        <v>1.2</v>
      </c>
      <c r="L4422" s="2">
        <v>137</v>
      </c>
      <c r="M4422">
        <v>1</v>
      </c>
      <c r="N4422">
        <v>0</v>
      </c>
      <c r="O4422" t="str">
        <f>IF(M4421=0, "Female", "Male")</f>
        <v>Male</v>
      </c>
      <c r="P4422">
        <v>0</v>
      </c>
      <c r="Q4422" t="str">
        <f>IF(P4422=0, "Non Smoker", "Smoker")</f>
        <v>Non Smoker</v>
      </c>
      <c r="R4422" s="2">
        <v>10</v>
      </c>
      <c r="S4422" s="2" t="str">
        <f t="shared" si="69"/>
        <v>Dead</v>
      </c>
      <c r="T4422">
        <v>0</v>
      </c>
      <c r="U4422">
        <v>1</v>
      </c>
    </row>
    <row r="4423" spans="1:21" x14ac:dyDescent="0.3">
      <c r="A4423" s="2">
        <v>75</v>
      </c>
      <c r="B4423">
        <v>1</v>
      </c>
      <c r="C4423" t="str">
        <f>IF(B4423=0, "No Anemia", "Anemia")</f>
        <v>Anemia</v>
      </c>
      <c r="D4423" s="2">
        <v>246</v>
      </c>
      <c r="E4423">
        <v>1</v>
      </c>
      <c r="F4423" t="str">
        <f>IF(E4423=0, "No Diabetes", "Diabetes")</f>
        <v>Diabetes</v>
      </c>
      <c r="G4423" s="2">
        <v>15</v>
      </c>
      <c r="H4423">
        <v>0</v>
      </c>
      <c r="I4423" t="str">
        <f>IF(H4423=0, "No High Blood Pressure", "High Blood Pressure")</f>
        <v>No High Blood Pressure</v>
      </c>
      <c r="J4423" s="2">
        <v>194000</v>
      </c>
      <c r="K4423" s="1">
        <v>1.2</v>
      </c>
      <c r="L4423" s="2">
        <v>137</v>
      </c>
      <c r="M4423">
        <v>1</v>
      </c>
      <c r="N4423">
        <v>0</v>
      </c>
      <c r="O4423" t="str">
        <f>IF(M4422=0, "Female", "Male")</f>
        <v>Male</v>
      </c>
      <c r="P4423">
        <v>0</v>
      </c>
      <c r="Q4423" t="str">
        <f>IF(P4423=0, "Non Smoker", "Smoker")</f>
        <v>Non Smoker</v>
      </c>
      <c r="R4423" s="2">
        <v>10</v>
      </c>
      <c r="S4423" s="2" t="str">
        <f t="shared" si="69"/>
        <v>Dead</v>
      </c>
      <c r="T4423">
        <v>0</v>
      </c>
      <c r="U4423">
        <v>1</v>
      </c>
    </row>
    <row r="4424" spans="1:21" x14ac:dyDescent="0.3">
      <c r="A4424" s="2">
        <v>75</v>
      </c>
      <c r="B4424">
        <v>0</v>
      </c>
      <c r="C4424" t="str">
        <f>IF(B4424=0, "No Anemia", "Anemia")</f>
        <v>No Anemia</v>
      </c>
      <c r="D4424" s="2">
        <v>582</v>
      </c>
      <c r="E4424">
        <v>1</v>
      </c>
      <c r="F4424" t="str">
        <f>IF(E4424=0, "No Diabetes", "Diabetes")</f>
        <v>Diabetes</v>
      </c>
      <c r="G4424" s="2">
        <v>20</v>
      </c>
      <c r="H4424">
        <v>1</v>
      </c>
      <c r="I4424" t="str">
        <f>IF(H4424=0, "No High Blood Pressure", "High Blood Pressure")</f>
        <v>High Blood Pressure</v>
      </c>
      <c r="J4424" s="2">
        <v>254000</v>
      </c>
      <c r="K4424" s="1">
        <v>1.9</v>
      </c>
      <c r="L4424" s="2">
        <v>130</v>
      </c>
      <c r="M4424">
        <v>1</v>
      </c>
      <c r="N4424">
        <v>0</v>
      </c>
      <c r="O4424" t="str">
        <f>IF(M4423=0, "Female", "Male")</f>
        <v>Male</v>
      </c>
      <c r="P4424">
        <v>0</v>
      </c>
      <c r="Q4424" t="str">
        <f>IF(P4424=0, "Non Smoker", "Smoker")</f>
        <v>Non Smoker</v>
      </c>
      <c r="R4424" s="2">
        <v>4</v>
      </c>
      <c r="S4424" s="2" t="str">
        <f t="shared" si="69"/>
        <v>Dead</v>
      </c>
      <c r="T4424">
        <v>0</v>
      </c>
      <c r="U4424">
        <v>1</v>
      </c>
    </row>
    <row r="4425" spans="1:21" x14ac:dyDescent="0.3">
      <c r="A4425" s="2">
        <v>75</v>
      </c>
      <c r="B4425">
        <v>0</v>
      </c>
      <c r="C4425" t="str">
        <f>IF(B4425=0, "No Anemia", "Anemia")</f>
        <v>No Anemia</v>
      </c>
      <c r="D4425" s="2">
        <v>582</v>
      </c>
      <c r="E4425">
        <v>1</v>
      </c>
      <c r="F4425" t="str">
        <f>IF(E4425=0, "No Diabetes", "Diabetes")</f>
        <v>Diabetes</v>
      </c>
      <c r="G4425" s="2">
        <v>30</v>
      </c>
      <c r="H4425">
        <v>1</v>
      </c>
      <c r="I4425" t="str">
        <f>IF(H4425=0, "No High Blood Pressure", "High Blood Pressure")</f>
        <v>High Blood Pressure</v>
      </c>
      <c r="J4425" s="2">
        <v>266000</v>
      </c>
      <c r="K4425" s="1">
        <v>1.83</v>
      </c>
      <c r="L4425" s="2">
        <v>134</v>
      </c>
      <c r="M4425">
        <v>1</v>
      </c>
      <c r="N4425">
        <v>0</v>
      </c>
      <c r="O4425" t="str">
        <f>IF(M4424=0, "Female", "Male")</f>
        <v>Male</v>
      </c>
      <c r="P4425">
        <v>0</v>
      </c>
      <c r="Q4425" t="str">
        <f>IF(P4425=0, "Non Smoker", "Smoker")</f>
        <v>Non Smoker</v>
      </c>
      <c r="R4425" s="2">
        <v>23</v>
      </c>
      <c r="S4425" s="2" t="str">
        <f t="shared" si="69"/>
        <v>Dead</v>
      </c>
      <c r="T4425">
        <v>0</v>
      </c>
      <c r="U4425">
        <v>1</v>
      </c>
    </row>
    <row r="4426" spans="1:21" x14ac:dyDescent="0.3">
      <c r="A4426" s="2">
        <v>75</v>
      </c>
      <c r="B4426">
        <v>1</v>
      </c>
      <c r="C4426" t="str">
        <f>IF(B4426=0, "No Anemia", "Anemia")</f>
        <v>Anemia</v>
      </c>
      <c r="D4426" s="2">
        <v>203</v>
      </c>
      <c r="E4426">
        <v>1</v>
      </c>
      <c r="F4426" t="str">
        <f>IF(E4426=0, "No Diabetes", "Diabetes")</f>
        <v>Diabetes</v>
      </c>
      <c r="G4426" s="2">
        <v>38</v>
      </c>
      <c r="H4426">
        <v>1</v>
      </c>
      <c r="I4426" t="str">
        <f>IF(H4426=0, "No High Blood Pressure", "High Blood Pressure")</f>
        <v>High Blood Pressure</v>
      </c>
      <c r="J4426" s="2">
        <v>284000</v>
      </c>
      <c r="K4426" s="1">
        <v>0.6</v>
      </c>
      <c r="L4426" s="2">
        <v>131</v>
      </c>
      <c r="M4426">
        <v>1</v>
      </c>
      <c r="N4426">
        <v>0</v>
      </c>
      <c r="O4426" t="str">
        <f>IF(M4425=0, "Female", "Male")</f>
        <v>Male</v>
      </c>
      <c r="P4426">
        <v>1</v>
      </c>
      <c r="Q4426" t="str">
        <f>IF(P4426=0, "Non Smoker", "Smoker")</f>
        <v>Smoker</v>
      </c>
      <c r="R4426" s="2">
        <v>74</v>
      </c>
      <c r="S4426" s="2" t="str">
        <f t="shared" si="69"/>
        <v>Alive</v>
      </c>
      <c r="T4426">
        <v>1</v>
      </c>
      <c r="U4426">
        <v>0</v>
      </c>
    </row>
    <row r="4427" spans="1:21" x14ac:dyDescent="0.3">
      <c r="A4427" s="2">
        <v>75</v>
      </c>
      <c r="B4427">
        <v>0</v>
      </c>
      <c r="C4427" t="str">
        <f>IF(B4427=0, "No Anemia", "Anemia")</f>
        <v>No Anemia</v>
      </c>
      <c r="D4427" s="2">
        <v>98</v>
      </c>
      <c r="E4427">
        <v>0</v>
      </c>
      <c r="F4427" t="str">
        <f>IF(E4427=0, "No Diabetes", "Diabetes")</f>
        <v>No Diabetes</v>
      </c>
      <c r="G4427" s="2">
        <v>38</v>
      </c>
      <c r="H4427">
        <v>1</v>
      </c>
      <c r="I4427" t="str">
        <f>IF(H4427=0, "No High Blood Pressure", "High Blood Pressure")</f>
        <v>High Blood Pressure</v>
      </c>
      <c r="J4427" s="2">
        <v>224000</v>
      </c>
      <c r="K4427" s="1">
        <v>2.5</v>
      </c>
      <c r="L4427" s="2">
        <v>134</v>
      </c>
      <c r="M4427">
        <v>1</v>
      </c>
      <c r="N4427">
        <v>0</v>
      </c>
      <c r="O4427" t="str">
        <f>IF(M4426=0, "Female", "Male")</f>
        <v>Male</v>
      </c>
      <c r="P4427">
        <v>0</v>
      </c>
      <c r="Q4427" t="str">
        <f>IF(P4427=0, "Non Smoker", "Smoker")</f>
        <v>Non Smoker</v>
      </c>
      <c r="R4427" s="2">
        <v>162</v>
      </c>
      <c r="S4427" s="2" t="str">
        <f t="shared" si="69"/>
        <v>Dead</v>
      </c>
      <c r="T4427">
        <v>0</v>
      </c>
      <c r="U4427">
        <v>1</v>
      </c>
    </row>
    <row r="4428" spans="1:21" x14ac:dyDescent="0.3">
      <c r="A4428" s="2">
        <v>75</v>
      </c>
      <c r="B4428">
        <v>1</v>
      </c>
      <c r="C4428" t="str">
        <f>IF(B4428=0, "No Anemia", "Anemia")</f>
        <v>Anemia</v>
      </c>
      <c r="D4428" s="2">
        <v>81</v>
      </c>
      <c r="E4428">
        <v>0</v>
      </c>
      <c r="F4428" t="str">
        <f>IF(E4428=0, "No Diabetes", "Diabetes")</f>
        <v>No Diabetes</v>
      </c>
      <c r="G4428" s="2">
        <v>60</v>
      </c>
      <c r="H4428">
        <v>1</v>
      </c>
      <c r="I4428" t="str">
        <f>IF(H4428=0, "No High Blood Pressure", "High Blood Pressure")</f>
        <v>High Blood Pressure</v>
      </c>
      <c r="J4428" s="2">
        <v>295000</v>
      </c>
      <c r="K4428" s="1">
        <v>1.3</v>
      </c>
      <c r="L4428" s="2">
        <v>145</v>
      </c>
      <c r="M4428">
        <v>1</v>
      </c>
      <c r="N4428">
        <v>0</v>
      </c>
      <c r="O4428" t="str">
        <f>IF(M4427=0, "Female", "Male")</f>
        <v>Male</v>
      </c>
      <c r="P4428">
        <v>1</v>
      </c>
      <c r="Q4428" t="str">
        <f>IF(P4428=0, "Non Smoker", "Smoker")</f>
        <v>Smoker</v>
      </c>
      <c r="R4428" s="2">
        <v>107</v>
      </c>
      <c r="S4428" s="2" t="str">
        <f t="shared" si="69"/>
        <v>Alive</v>
      </c>
      <c r="T4428">
        <v>1</v>
      </c>
      <c r="U4428">
        <v>0</v>
      </c>
    </row>
    <row r="4429" spans="1:21" x14ac:dyDescent="0.3">
      <c r="A4429" s="2">
        <v>75</v>
      </c>
      <c r="B4429">
        <v>1</v>
      </c>
      <c r="C4429" t="str">
        <f>IF(B4429=0, "No Anemia", "Anemia")</f>
        <v>Anemia</v>
      </c>
      <c r="D4429" s="2">
        <v>582</v>
      </c>
      <c r="E4429">
        <v>1</v>
      </c>
      <c r="F4429" t="str">
        <f>IF(E4429=0, "No Diabetes", "Diabetes")</f>
        <v>Diabetes</v>
      </c>
      <c r="G4429" s="2">
        <v>30</v>
      </c>
      <c r="H4429">
        <v>0</v>
      </c>
      <c r="I4429" t="str">
        <f>IF(H4429=0, "No High Blood Pressure", "High Blood Pressure")</f>
        <v>No High Blood Pressure</v>
      </c>
      <c r="J4429" s="2">
        <v>282000</v>
      </c>
      <c r="K4429" s="1">
        <v>1.83</v>
      </c>
      <c r="L4429" s="2">
        <v>134</v>
      </c>
      <c r="M4429">
        <v>1</v>
      </c>
      <c r="N4429">
        <v>0</v>
      </c>
      <c r="O4429" t="str">
        <f>IF(M4428=0, "Female", "Male")</f>
        <v>Male</v>
      </c>
      <c r="P4429">
        <v>0</v>
      </c>
      <c r="Q4429" t="str">
        <f>IF(P4429=0, "Non Smoker", "Smoker")</f>
        <v>Non Smoker</v>
      </c>
      <c r="R4429" s="2">
        <v>113</v>
      </c>
      <c r="S4429" s="2" t="str">
        <f t="shared" si="69"/>
        <v>Dead</v>
      </c>
      <c r="T4429">
        <v>0</v>
      </c>
      <c r="U4429">
        <v>1</v>
      </c>
    </row>
    <row r="4430" spans="1:21" x14ac:dyDescent="0.3">
      <c r="A4430" s="2">
        <v>75</v>
      </c>
      <c r="B4430">
        <v>1</v>
      </c>
      <c r="C4430" t="str">
        <f>IF(B4430=0, "No Anemia", "Anemia")</f>
        <v>Anemia</v>
      </c>
      <c r="D4430" s="2">
        <v>246</v>
      </c>
      <c r="E4430">
        <v>1</v>
      </c>
      <c r="F4430" t="str">
        <f>IF(E4430=0, "No Diabetes", "Diabetes")</f>
        <v>Diabetes</v>
      </c>
      <c r="G4430" s="2">
        <v>15</v>
      </c>
      <c r="H4430">
        <v>0</v>
      </c>
      <c r="I4430" t="str">
        <f>IF(H4430=0, "No High Blood Pressure", "High Blood Pressure")</f>
        <v>No High Blood Pressure</v>
      </c>
      <c r="J4430" s="2">
        <v>198000</v>
      </c>
      <c r="K4430" s="1">
        <v>1.2</v>
      </c>
      <c r="L4430" s="2">
        <v>137</v>
      </c>
      <c r="M4430">
        <v>1</v>
      </c>
      <c r="N4430">
        <v>0</v>
      </c>
      <c r="O4430" t="str">
        <f>IF(M4429=0, "Female", "Male")</f>
        <v>Male</v>
      </c>
      <c r="P4430">
        <v>0</v>
      </c>
      <c r="Q4430" t="str">
        <f>IF(P4430=0, "Non Smoker", "Smoker")</f>
        <v>Non Smoker</v>
      </c>
      <c r="R4430" s="2">
        <v>10</v>
      </c>
      <c r="S4430" s="2" t="str">
        <f t="shared" si="69"/>
        <v>Dead</v>
      </c>
      <c r="T4430">
        <v>0</v>
      </c>
      <c r="U4430">
        <v>1</v>
      </c>
    </row>
    <row r="4431" spans="1:21" x14ac:dyDescent="0.3">
      <c r="A4431" s="2">
        <v>75</v>
      </c>
      <c r="B4431">
        <v>0</v>
      </c>
      <c r="C4431" t="str">
        <f>IF(B4431=0, "No Anemia", "Anemia")</f>
        <v>No Anemia</v>
      </c>
      <c r="D4431" s="2">
        <v>319</v>
      </c>
      <c r="E4431">
        <v>0</v>
      </c>
      <c r="F4431" t="str">
        <f>IF(E4431=0, "No Diabetes", "Diabetes")</f>
        <v>No Diabetes</v>
      </c>
      <c r="G4431" s="2">
        <v>38</v>
      </c>
      <c r="H4431">
        <v>1</v>
      </c>
      <c r="I4431" t="str">
        <f>IF(H4431=0, "No High Blood Pressure", "High Blood Pressure")</f>
        <v>High Blood Pressure</v>
      </c>
      <c r="J4431" s="2">
        <v>224000</v>
      </c>
      <c r="K4431" s="1">
        <v>2.5</v>
      </c>
      <c r="L4431" s="2">
        <v>134</v>
      </c>
      <c r="M4431">
        <v>1</v>
      </c>
      <c r="N4431">
        <v>0</v>
      </c>
      <c r="O4431" t="str">
        <f>IF(M4430=0, "Female", "Male")</f>
        <v>Male</v>
      </c>
      <c r="P4431">
        <v>0</v>
      </c>
      <c r="Q4431" t="str">
        <f>IF(P4431=0, "Non Smoker", "Smoker")</f>
        <v>Non Smoker</v>
      </c>
      <c r="R4431" s="2">
        <v>162</v>
      </c>
      <c r="S4431" s="2" t="str">
        <f t="shared" si="69"/>
        <v>Dead</v>
      </c>
      <c r="T4431">
        <v>0</v>
      </c>
      <c r="U4431">
        <v>1</v>
      </c>
    </row>
    <row r="4432" spans="1:21" x14ac:dyDescent="0.3">
      <c r="A4432" s="2">
        <v>75</v>
      </c>
      <c r="B4432">
        <v>0</v>
      </c>
      <c r="C4432" t="str">
        <f>IF(B4432=0, "No Anemia", "Anemia")</f>
        <v>No Anemia</v>
      </c>
      <c r="D4432" s="2">
        <v>582</v>
      </c>
      <c r="E4432">
        <v>1</v>
      </c>
      <c r="F4432" t="str">
        <f>IF(E4432=0, "No Diabetes", "Diabetes")</f>
        <v>Diabetes</v>
      </c>
      <c r="G4432" s="2">
        <v>38</v>
      </c>
      <c r="H4432">
        <v>1</v>
      </c>
      <c r="I4432" t="str">
        <f>IF(H4432=0, "No High Blood Pressure", "High Blood Pressure")</f>
        <v>High Blood Pressure</v>
      </c>
      <c r="J4432" s="2">
        <v>263358.03000000003</v>
      </c>
      <c r="K4432" s="1">
        <v>1.83</v>
      </c>
      <c r="L4432" s="2">
        <v>134</v>
      </c>
      <c r="M4432">
        <v>1</v>
      </c>
      <c r="N4432">
        <v>0</v>
      </c>
      <c r="O4432" t="str">
        <f>IF(M4431=0, "Female", "Male")</f>
        <v>Male</v>
      </c>
      <c r="P4432">
        <v>0</v>
      </c>
      <c r="Q4432" t="str">
        <f>IF(P4432=0, "Non Smoker", "Smoker")</f>
        <v>Non Smoker</v>
      </c>
      <c r="R4432" s="2">
        <v>27</v>
      </c>
      <c r="S4432" s="2" t="str">
        <f t="shared" si="69"/>
        <v>Dead</v>
      </c>
      <c r="T4432">
        <v>0</v>
      </c>
      <c r="U4432">
        <v>1</v>
      </c>
    </row>
    <row r="4433" spans="1:21" x14ac:dyDescent="0.3">
      <c r="A4433" s="2">
        <v>75</v>
      </c>
      <c r="B4433">
        <v>1</v>
      </c>
      <c r="C4433" t="str">
        <f>IF(B4433=0, "No Anemia", "Anemia")</f>
        <v>Anemia</v>
      </c>
      <c r="D4433" s="2">
        <v>203</v>
      </c>
      <c r="E4433">
        <v>1</v>
      </c>
      <c r="F4433" t="str">
        <f>IF(E4433=0, "No Diabetes", "Diabetes")</f>
        <v>Diabetes</v>
      </c>
      <c r="G4433" s="2">
        <v>38</v>
      </c>
      <c r="H4433">
        <v>1</v>
      </c>
      <c r="I4433" t="str">
        <f>IF(H4433=0, "No High Blood Pressure", "High Blood Pressure")</f>
        <v>High Blood Pressure</v>
      </c>
      <c r="J4433" s="2">
        <v>28300</v>
      </c>
      <c r="K4433" s="1">
        <v>0.6</v>
      </c>
      <c r="L4433" s="2">
        <v>131</v>
      </c>
      <c r="M4433">
        <v>1</v>
      </c>
      <c r="N4433">
        <v>0</v>
      </c>
      <c r="O4433" t="str">
        <f>IF(M4432=0, "Female", "Male")</f>
        <v>Male</v>
      </c>
      <c r="P4433">
        <v>1</v>
      </c>
      <c r="Q4433" t="str">
        <f>IF(P4433=0, "Non Smoker", "Smoker")</f>
        <v>Smoker</v>
      </c>
      <c r="R4433" s="2">
        <v>74</v>
      </c>
      <c r="S4433" s="2" t="str">
        <f t="shared" si="69"/>
        <v>Alive</v>
      </c>
      <c r="T4433">
        <v>1</v>
      </c>
      <c r="U4433">
        <v>0</v>
      </c>
    </row>
    <row r="4434" spans="1:21" x14ac:dyDescent="0.3">
      <c r="A4434" s="2">
        <v>75</v>
      </c>
      <c r="B4434">
        <v>0</v>
      </c>
      <c r="C4434" t="str">
        <f>IF(B4434=0, "No Anemia", "Anemia")</f>
        <v>No Anemia</v>
      </c>
      <c r="D4434" s="2">
        <v>99</v>
      </c>
      <c r="E4434">
        <v>0</v>
      </c>
      <c r="F4434" t="str">
        <f>IF(E4434=0, "No Diabetes", "Diabetes")</f>
        <v>No Diabetes</v>
      </c>
      <c r="G4434" s="2">
        <v>20</v>
      </c>
      <c r="H4434">
        <v>1</v>
      </c>
      <c r="I4434" t="str">
        <f>IF(H4434=0, "No High Blood Pressure", "High Blood Pressure")</f>
        <v>High Blood Pressure</v>
      </c>
      <c r="J4434" s="2">
        <v>265000</v>
      </c>
      <c r="K4434" s="1">
        <v>2.9</v>
      </c>
      <c r="L4434" s="2">
        <v>130</v>
      </c>
      <c r="M4434">
        <v>1</v>
      </c>
      <c r="N4434">
        <v>0</v>
      </c>
      <c r="O4434" t="str">
        <f>IF(M4433=0, "Female", "Male")</f>
        <v>Male</v>
      </c>
      <c r="P4434">
        <v>0</v>
      </c>
      <c r="Q4434" t="str">
        <f>IF(P4434=0, "Non Smoker", "Smoker")</f>
        <v>Non Smoker</v>
      </c>
      <c r="R4434" s="2">
        <v>162</v>
      </c>
      <c r="S4434" s="2" t="str">
        <f t="shared" si="69"/>
        <v>Dead</v>
      </c>
      <c r="T4434">
        <v>0</v>
      </c>
      <c r="U4434">
        <v>1</v>
      </c>
    </row>
    <row r="4435" spans="1:21" x14ac:dyDescent="0.3">
      <c r="A4435" s="2">
        <v>75</v>
      </c>
      <c r="B4435">
        <v>0</v>
      </c>
      <c r="C4435" t="str">
        <f>IF(B4435=0, "No Anemia", "Anemia")</f>
        <v>No Anemia</v>
      </c>
      <c r="D4435" s="2">
        <v>99</v>
      </c>
      <c r="E4435">
        <v>0</v>
      </c>
      <c r="F4435" t="str">
        <f>IF(E4435=0, "No Diabetes", "Diabetes")</f>
        <v>No Diabetes</v>
      </c>
      <c r="G4435" s="2">
        <v>38</v>
      </c>
      <c r="H4435">
        <v>1</v>
      </c>
      <c r="I4435" t="str">
        <f>IF(H4435=0, "No High Blood Pressure", "High Blood Pressure")</f>
        <v>High Blood Pressure</v>
      </c>
      <c r="J4435" s="2">
        <v>224000</v>
      </c>
      <c r="K4435" s="1">
        <v>2.5</v>
      </c>
      <c r="L4435" s="2">
        <v>134</v>
      </c>
      <c r="M4435">
        <v>1</v>
      </c>
      <c r="N4435">
        <v>0</v>
      </c>
      <c r="O4435" t="str">
        <f>IF(M4434=0, "Female", "Male")</f>
        <v>Male</v>
      </c>
      <c r="P4435">
        <v>0</v>
      </c>
      <c r="Q4435" t="str">
        <f>IF(P4435=0, "Non Smoker", "Smoker")</f>
        <v>Non Smoker</v>
      </c>
      <c r="R4435" s="2">
        <v>162</v>
      </c>
      <c r="S4435" s="2" t="str">
        <f t="shared" si="69"/>
        <v>Dead</v>
      </c>
      <c r="T4435">
        <v>0</v>
      </c>
      <c r="U4435">
        <v>1</v>
      </c>
    </row>
    <row r="4436" spans="1:21" x14ac:dyDescent="0.3">
      <c r="A4436" s="2">
        <v>75</v>
      </c>
      <c r="B4436">
        <v>1</v>
      </c>
      <c r="C4436" t="str">
        <f>IF(B4436=0, "No Anemia", "Anemia")</f>
        <v>Anemia</v>
      </c>
      <c r="D4436" s="2">
        <v>81</v>
      </c>
      <c r="E4436">
        <v>0</v>
      </c>
      <c r="F4436" t="str">
        <f>IF(E4436=0, "No Diabetes", "Diabetes")</f>
        <v>No Diabetes</v>
      </c>
      <c r="G4436" s="2">
        <v>38</v>
      </c>
      <c r="H4436">
        <v>1</v>
      </c>
      <c r="I4436" t="str">
        <f>IF(H4436=0, "No High Blood Pressure", "High Blood Pressure")</f>
        <v>High Blood Pressure</v>
      </c>
      <c r="J4436" s="2">
        <v>368000</v>
      </c>
      <c r="K4436" s="1">
        <v>4</v>
      </c>
      <c r="L4436" s="2">
        <v>131</v>
      </c>
      <c r="M4436">
        <v>1</v>
      </c>
      <c r="N4436">
        <v>0</v>
      </c>
      <c r="O4436" t="str">
        <f>IF(M4435=0, "Female", "Male")</f>
        <v>Male</v>
      </c>
      <c r="P4436">
        <v>1</v>
      </c>
      <c r="Q4436" t="str">
        <f>IF(P4436=0, "Non Smoker", "Smoker")</f>
        <v>Smoker</v>
      </c>
      <c r="R4436" s="2">
        <v>10</v>
      </c>
      <c r="S4436" s="2" t="str">
        <f t="shared" si="69"/>
        <v>Dead</v>
      </c>
      <c r="T4436">
        <v>0</v>
      </c>
      <c r="U4436">
        <v>1</v>
      </c>
    </row>
    <row r="4437" spans="1:21" x14ac:dyDescent="0.3">
      <c r="A4437" s="2">
        <v>75</v>
      </c>
      <c r="B4437">
        <v>0</v>
      </c>
      <c r="C4437" t="str">
        <f>IF(B4437=0, "No Anemia", "Anemia")</f>
        <v>No Anemia</v>
      </c>
      <c r="D4437" s="2">
        <v>675</v>
      </c>
      <c r="E4437">
        <v>1</v>
      </c>
      <c r="F4437" t="str">
        <f>IF(E4437=0, "No Diabetes", "Diabetes")</f>
        <v>Diabetes</v>
      </c>
      <c r="G4437" s="2">
        <v>60</v>
      </c>
      <c r="H4437">
        <v>0</v>
      </c>
      <c r="I4437" t="str">
        <f>IF(H4437=0, "No High Blood Pressure", "High Blood Pressure")</f>
        <v>No High Blood Pressure</v>
      </c>
      <c r="J4437" s="2">
        <v>265000</v>
      </c>
      <c r="K4437" s="1">
        <v>1.4</v>
      </c>
      <c r="L4437" s="2">
        <v>125</v>
      </c>
      <c r="M4437">
        <v>0</v>
      </c>
      <c r="N4437">
        <v>1</v>
      </c>
      <c r="O4437" t="str">
        <f>IF(M4436=0, "Female", "Male")</f>
        <v>Male</v>
      </c>
      <c r="P4437">
        <v>0</v>
      </c>
      <c r="Q4437" t="str">
        <f>IF(P4437=0, "Non Smoker", "Smoker")</f>
        <v>Non Smoker</v>
      </c>
      <c r="R4437" s="2">
        <v>205</v>
      </c>
      <c r="S4437" s="2" t="str">
        <f t="shared" si="69"/>
        <v>Alive</v>
      </c>
      <c r="T4437">
        <v>1</v>
      </c>
      <c r="U4437">
        <v>0</v>
      </c>
    </row>
    <row r="4438" spans="1:21" x14ac:dyDescent="0.3">
      <c r="A4438" s="2">
        <v>75</v>
      </c>
      <c r="B4438">
        <v>1</v>
      </c>
      <c r="C4438" t="str">
        <f>IF(B4438=0, "No Anemia", "Anemia")</f>
        <v>Anemia</v>
      </c>
      <c r="D4438" s="2">
        <v>582</v>
      </c>
      <c r="E4438">
        <v>0</v>
      </c>
      <c r="F4438" t="str">
        <f>IF(E4438=0, "No Diabetes", "Diabetes")</f>
        <v>No Diabetes</v>
      </c>
      <c r="G4438" s="2">
        <v>30</v>
      </c>
      <c r="H4438">
        <v>0</v>
      </c>
      <c r="I4438" t="str">
        <f>IF(H4438=0, "No High Blood Pressure", "High Blood Pressure")</f>
        <v>No High Blood Pressure</v>
      </c>
      <c r="J4438" s="2">
        <v>225000</v>
      </c>
      <c r="K4438" s="1">
        <v>1.83</v>
      </c>
      <c r="L4438" s="2">
        <v>134</v>
      </c>
      <c r="M4438">
        <v>1</v>
      </c>
      <c r="N4438">
        <v>0</v>
      </c>
      <c r="O4438" t="str">
        <f>IF(M4437=0, "Female", "Male")</f>
        <v>Female</v>
      </c>
      <c r="P4438">
        <v>0</v>
      </c>
      <c r="Q4438" t="str">
        <f>IF(P4438=0, "Non Smoker", "Smoker")</f>
        <v>Non Smoker</v>
      </c>
      <c r="R4438" s="2">
        <v>113</v>
      </c>
      <c r="S4438" s="2" t="str">
        <f t="shared" si="69"/>
        <v>Dead</v>
      </c>
      <c r="T4438">
        <v>0</v>
      </c>
      <c r="U4438">
        <v>1</v>
      </c>
    </row>
    <row r="4439" spans="1:21" x14ac:dyDescent="0.3">
      <c r="A4439" s="2">
        <v>75</v>
      </c>
      <c r="B4439">
        <v>1</v>
      </c>
      <c r="C4439" t="str">
        <f>IF(B4439=0, "No Anemia", "Anemia")</f>
        <v>Anemia</v>
      </c>
      <c r="D4439" s="2">
        <v>246</v>
      </c>
      <c r="E4439">
        <v>0</v>
      </c>
      <c r="F4439" t="str">
        <f>IF(E4439=0, "No Diabetes", "Diabetes")</f>
        <v>No Diabetes</v>
      </c>
      <c r="G4439" s="2">
        <v>15</v>
      </c>
      <c r="H4439">
        <v>0</v>
      </c>
      <c r="I4439" t="str">
        <f>IF(H4439=0, "No High Blood Pressure", "High Blood Pressure")</f>
        <v>No High Blood Pressure</v>
      </c>
      <c r="J4439" s="2">
        <v>127000</v>
      </c>
      <c r="K4439" s="1">
        <v>1.2</v>
      </c>
      <c r="L4439" s="2">
        <v>137</v>
      </c>
      <c r="M4439">
        <v>1</v>
      </c>
      <c r="N4439">
        <v>0</v>
      </c>
      <c r="O4439" t="str">
        <f>IF(M4438=0, "Female", "Male")</f>
        <v>Male</v>
      </c>
      <c r="P4439">
        <v>0</v>
      </c>
      <c r="Q4439" t="str">
        <f>IF(P4439=0, "Non Smoker", "Smoker")</f>
        <v>Non Smoker</v>
      </c>
      <c r="R4439" s="2">
        <v>10</v>
      </c>
      <c r="S4439" s="2" t="str">
        <f t="shared" si="69"/>
        <v>Dead</v>
      </c>
      <c r="T4439">
        <v>0</v>
      </c>
      <c r="U4439">
        <v>1</v>
      </c>
    </row>
    <row r="4440" spans="1:21" x14ac:dyDescent="0.3">
      <c r="A4440" s="2">
        <v>75</v>
      </c>
      <c r="B4440">
        <v>1</v>
      </c>
      <c r="C4440" t="str">
        <f>IF(B4440=0, "No Anemia", "Anemia")</f>
        <v>Anemia</v>
      </c>
      <c r="D4440" s="2">
        <v>246</v>
      </c>
      <c r="E4440">
        <v>0</v>
      </c>
      <c r="F4440" t="str">
        <f>IF(E4440=0, "No Diabetes", "Diabetes")</f>
        <v>No Diabetes</v>
      </c>
      <c r="G4440" s="2">
        <v>15</v>
      </c>
      <c r="H4440">
        <v>0</v>
      </c>
      <c r="I4440" t="str">
        <f>IF(H4440=0, "No High Blood Pressure", "High Blood Pressure")</f>
        <v>No High Blood Pressure</v>
      </c>
      <c r="J4440" s="2">
        <v>127000</v>
      </c>
      <c r="K4440" s="1">
        <v>1.2</v>
      </c>
      <c r="L4440" s="2">
        <v>137</v>
      </c>
      <c r="M4440">
        <v>1</v>
      </c>
      <c r="N4440">
        <v>0</v>
      </c>
      <c r="O4440" t="str">
        <f>IF(M4439=0, "Female", "Male")</f>
        <v>Male</v>
      </c>
      <c r="P4440">
        <v>0</v>
      </c>
      <c r="Q4440" t="str">
        <f>IF(P4440=0, "Non Smoker", "Smoker")</f>
        <v>Non Smoker</v>
      </c>
      <c r="R4440" s="2">
        <v>10</v>
      </c>
      <c r="S4440" s="2" t="str">
        <f t="shared" si="69"/>
        <v>Dead</v>
      </c>
      <c r="T4440">
        <v>0</v>
      </c>
      <c r="U4440">
        <v>1</v>
      </c>
    </row>
    <row r="4441" spans="1:21" x14ac:dyDescent="0.3">
      <c r="A4441" s="2">
        <v>75</v>
      </c>
      <c r="B4441">
        <v>1</v>
      </c>
      <c r="C4441" t="str">
        <f>IF(B4441=0, "No Anemia", "Anemia")</f>
        <v>Anemia</v>
      </c>
      <c r="D4441" s="2">
        <v>81</v>
      </c>
      <c r="E4441">
        <v>0</v>
      </c>
      <c r="F4441" t="str">
        <f>IF(E4441=0, "No Diabetes", "Diabetes")</f>
        <v>No Diabetes</v>
      </c>
      <c r="G4441" s="2">
        <v>38</v>
      </c>
      <c r="H4441">
        <v>1</v>
      </c>
      <c r="I4441" t="str">
        <f>IF(H4441=0, "No High Blood Pressure", "High Blood Pressure")</f>
        <v>High Blood Pressure</v>
      </c>
      <c r="J4441" s="2">
        <v>368000</v>
      </c>
      <c r="K4441" s="1">
        <v>4</v>
      </c>
      <c r="L4441" s="2">
        <v>131</v>
      </c>
      <c r="M4441">
        <v>1</v>
      </c>
      <c r="N4441">
        <v>0</v>
      </c>
      <c r="O4441" t="str">
        <f>IF(M4440=0, "Female", "Male")</f>
        <v>Male</v>
      </c>
      <c r="P4441">
        <v>1</v>
      </c>
      <c r="Q4441" t="str">
        <f>IF(P4441=0, "Non Smoker", "Smoker")</f>
        <v>Smoker</v>
      </c>
      <c r="R4441" s="2">
        <v>10</v>
      </c>
      <c r="S4441" s="2" t="str">
        <f t="shared" si="69"/>
        <v>Dead</v>
      </c>
      <c r="T4441">
        <v>0</v>
      </c>
      <c r="U4441">
        <v>1</v>
      </c>
    </row>
    <row r="4442" spans="1:21" x14ac:dyDescent="0.3">
      <c r="A4442" s="2">
        <v>75</v>
      </c>
      <c r="B4442">
        <v>0</v>
      </c>
      <c r="C4442" t="str">
        <f>IF(B4442=0, "No Anemia", "Anemia")</f>
        <v>No Anemia</v>
      </c>
      <c r="D4442" s="2">
        <v>582</v>
      </c>
      <c r="E4442">
        <v>0</v>
      </c>
      <c r="F4442" t="str">
        <f>IF(E4442=0, "No Diabetes", "Diabetes")</f>
        <v>No Diabetes</v>
      </c>
      <c r="G4442" s="2">
        <v>45</v>
      </c>
      <c r="H4442">
        <v>1</v>
      </c>
      <c r="I4442" t="str">
        <f>IF(H4442=0, "No High Blood Pressure", "High Blood Pressure")</f>
        <v>High Blood Pressure</v>
      </c>
      <c r="J4442" s="2">
        <v>263358.03000000003</v>
      </c>
      <c r="K4442" s="1">
        <v>1.18</v>
      </c>
      <c r="L4442" s="2">
        <v>137</v>
      </c>
      <c r="M4442">
        <v>1</v>
      </c>
      <c r="N4442">
        <v>0</v>
      </c>
      <c r="O4442" t="str">
        <f>IF(M4441=0, "Female", "Male")</f>
        <v>Male</v>
      </c>
      <c r="P4442">
        <v>0</v>
      </c>
      <c r="Q4442" t="str">
        <f>IF(P4442=0, "Non Smoker", "Smoker")</f>
        <v>Non Smoker</v>
      </c>
      <c r="R4442" s="2">
        <v>87</v>
      </c>
      <c r="S4442" s="2" t="str">
        <f t="shared" si="69"/>
        <v>Alive</v>
      </c>
      <c r="T4442">
        <v>1</v>
      </c>
      <c r="U4442">
        <v>0</v>
      </c>
    </row>
    <row r="4443" spans="1:21" x14ac:dyDescent="0.3">
      <c r="A4443" s="2">
        <v>75</v>
      </c>
      <c r="B4443">
        <v>0</v>
      </c>
      <c r="C4443" t="str">
        <f>IF(B4443=0, "No Anemia", "Anemia")</f>
        <v>No Anemia</v>
      </c>
      <c r="D4443" s="2">
        <v>119</v>
      </c>
      <c r="E4443">
        <v>0</v>
      </c>
      <c r="F4443" t="str">
        <f>IF(E4443=0, "No Diabetes", "Diabetes")</f>
        <v>No Diabetes</v>
      </c>
      <c r="G4443" s="2">
        <v>50</v>
      </c>
      <c r="H4443">
        <v>1</v>
      </c>
      <c r="I4443" t="str">
        <f>IF(H4443=0, "No High Blood Pressure", "High Blood Pressure")</f>
        <v>High Blood Pressure</v>
      </c>
      <c r="J4443" s="2">
        <v>248000</v>
      </c>
      <c r="K4443" s="1">
        <v>1.1000000000000001</v>
      </c>
      <c r="L4443" s="2">
        <v>148</v>
      </c>
      <c r="M4443">
        <v>1</v>
      </c>
      <c r="N4443">
        <v>0</v>
      </c>
      <c r="O4443" t="str">
        <f>IF(M4442=0, "Female", "Male")</f>
        <v>Male</v>
      </c>
      <c r="P4443">
        <v>0</v>
      </c>
      <c r="Q4443" t="str">
        <f>IF(P4443=0, "Non Smoker", "Smoker")</f>
        <v>Non Smoker</v>
      </c>
      <c r="R4443" s="2">
        <v>209</v>
      </c>
      <c r="S4443" s="2" t="str">
        <f t="shared" si="69"/>
        <v>Alive</v>
      </c>
      <c r="T4443">
        <v>1</v>
      </c>
      <c r="U4443">
        <v>0</v>
      </c>
    </row>
    <row r="4444" spans="1:21" x14ac:dyDescent="0.3">
      <c r="A4444" s="2">
        <v>75</v>
      </c>
      <c r="B4444">
        <v>0</v>
      </c>
      <c r="C4444" t="str">
        <f>IF(B4444=0, "No Anemia", "Anemia")</f>
        <v>No Anemia</v>
      </c>
      <c r="D4444" s="2">
        <v>119</v>
      </c>
      <c r="E4444">
        <v>0</v>
      </c>
      <c r="F4444" t="str">
        <f>IF(E4444=0, "No Diabetes", "Diabetes")</f>
        <v>No Diabetes</v>
      </c>
      <c r="G4444" s="2">
        <v>50</v>
      </c>
      <c r="H4444">
        <v>1</v>
      </c>
      <c r="I4444" t="str">
        <f>IF(H4444=0, "No High Blood Pressure", "High Blood Pressure")</f>
        <v>High Blood Pressure</v>
      </c>
      <c r="J4444" s="2">
        <v>248000</v>
      </c>
      <c r="K4444" s="1">
        <v>1.1000000000000001</v>
      </c>
      <c r="L4444" s="2">
        <v>148</v>
      </c>
      <c r="M4444">
        <v>1</v>
      </c>
      <c r="N4444">
        <v>0</v>
      </c>
      <c r="O4444" t="str">
        <f>IF(M4443=0, "Female", "Male")</f>
        <v>Male</v>
      </c>
      <c r="P4444">
        <v>0</v>
      </c>
      <c r="Q4444" t="str">
        <f>IF(P4444=0, "Non Smoker", "Smoker")</f>
        <v>Non Smoker</v>
      </c>
      <c r="R4444" s="2">
        <v>209</v>
      </c>
      <c r="S4444" s="2" t="str">
        <f t="shared" si="69"/>
        <v>Alive</v>
      </c>
      <c r="T4444">
        <v>1</v>
      </c>
      <c r="U4444">
        <v>0</v>
      </c>
    </row>
    <row r="4445" spans="1:21" x14ac:dyDescent="0.3">
      <c r="A4445" s="2">
        <v>75</v>
      </c>
      <c r="B4445">
        <v>0</v>
      </c>
      <c r="C4445" t="str">
        <f>IF(B4445=0, "No Anemia", "Anemia")</f>
        <v>No Anemia</v>
      </c>
      <c r="D4445" s="2">
        <v>582</v>
      </c>
      <c r="E4445">
        <v>0</v>
      </c>
      <c r="F4445" t="str">
        <f>IF(E4445=0, "No Diabetes", "Diabetes")</f>
        <v>No Diabetes</v>
      </c>
      <c r="G4445" s="2">
        <v>20</v>
      </c>
      <c r="H4445">
        <v>1</v>
      </c>
      <c r="I4445" t="str">
        <f>IF(H4445=0, "No High Blood Pressure", "High Blood Pressure")</f>
        <v>High Blood Pressure</v>
      </c>
      <c r="J4445" s="2">
        <v>265000</v>
      </c>
      <c r="K4445" s="1">
        <v>1.9</v>
      </c>
      <c r="L4445" s="2">
        <v>130</v>
      </c>
      <c r="M4445">
        <v>1</v>
      </c>
      <c r="N4445">
        <v>0</v>
      </c>
      <c r="O4445" t="str">
        <f>IF(M4444=0, "Female", "Male")</f>
        <v>Male</v>
      </c>
      <c r="P4445">
        <v>0</v>
      </c>
      <c r="Q4445" t="str">
        <f>IF(P4445=0, "Non Smoker", "Smoker")</f>
        <v>Non Smoker</v>
      </c>
      <c r="R4445" s="2">
        <v>4</v>
      </c>
      <c r="S4445" s="2" t="str">
        <f t="shared" si="69"/>
        <v>Dead</v>
      </c>
      <c r="T4445">
        <v>0</v>
      </c>
      <c r="U4445">
        <v>1</v>
      </c>
    </row>
    <row r="4446" spans="1:21" x14ac:dyDescent="0.3">
      <c r="A4446" s="2">
        <v>75</v>
      </c>
      <c r="B4446">
        <v>1</v>
      </c>
      <c r="C4446" t="str">
        <f>IF(B4446=0, "No Anemia", "Anemia")</f>
        <v>Anemia</v>
      </c>
      <c r="D4446" s="2">
        <v>582</v>
      </c>
      <c r="E4446">
        <v>0</v>
      </c>
      <c r="F4446" t="str">
        <f>IF(E4446=0, "No Diabetes", "Diabetes")</f>
        <v>No Diabetes</v>
      </c>
      <c r="G4446" s="2">
        <v>30</v>
      </c>
      <c r="H4446">
        <v>0</v>
      </c>
      <c r="I4446" t="str">
        <f>IF(H4446=0, "No High Blood Pressure", "High Blood Pressure")</f>
        <v>No High Blood Pressure</v>
      </c>
      <c r="J4446" s="2">
        <v>225000</v>
      </c>
      <c r="K4446" s="1">
        <v>1.83</v>
      </c>
      <c r="L4446" s="2">
        <v>134</v>
      </c>
      <c r="M4446">
        <v>1</v>
      </c>
      <c r="N4446">
        <v>0</v>
      </c>
      <c r="O4446" t="str">
        <f>IF(M4445=0, "Female", "Male")</f>
        <v>Male</v>
      </c>
      <c r="P4446">
        <v>0</v>
      </c>
      <c r="Q4446" t="str">
        <f>IF(P4446=0, "Non Smoker", "Smoker")</f>
        <v>Non Smoker</v>
      </c>
      <c r="R4446" s="2">
        <v>113</v>
      </c>
      <c r="S4446" s="2" t="str">
        <f t="shared" si="69"/>
        <v>Dead</v>
      </c>
      <c r="T4446">
        <v>0</v>
      </c>
      <c r="U4446">
        <v>1</v>
      </c>
    </row>
    <row r="4447" spans="1:21" x14ac:dyDescent="0.3">
      <c r="A4447" s="2">
        <v>75</v>
      </c>
      <c r="B4447">
        <v>0</v>
      </c>
      <c r="C4447" t="str">
        <f>IF(B4447=0, "No Anemia", "Anemia")</f>
        <v>No Anemia</v>
      </c>
      <c r="D4447" s="2">
        <v>119</v>
      </c>
      <c r="E4447">
        <v>0</v>
      </c>
      <c r="F4447" t="str">
        <f>IF(E4447=0, "No Diabetes", "Diabetes")</f>
        <v>No Diabetes</v>
      </c>
      <c r="G4447" s="2">
        <v>50</v>
      </c>
      <c r="H4447">
        <v>1</v>
      </c>
      <c r="I4447" t="str">
        <f>IF(H4447=0, "No High Blood Pressure", "High Blood Pressure")</f>
        <v>High Blood Pressure</v>
      </c>
      <c r="J4447" s="2">
        <v>248000</v>
      </c>
      <c r="K4447" s="1">
        <v>1.1000000000000001</v>
      </c>
      <c r="L4447" s="2">
        <v>148</v>
      </c>
      <c r="M4447">
        <v>1</v>
      </c>
      <c r="N4447">
        <v>0</v>
      </c>
      <c r="O4447" t="str">
        <f>IF(M4446=0, "Female", "Male")</f>
        <v>Male</v>
      </c>
      <c r="P4447">
        <v>0</v>
      </c>
      <c r="Q4447" t="str">
        <f>IF(P4447=0, "Non Smoker", "Smoker")</f>
        <v>Non Smoker</v>
      </c>
      <c r="R4447" s="2">
        <v>209</v>
      </c>
      <c r="S4447" s="2" t="str">
        <f t="shared" si="69"/>
        <v>Alive</v>
      </c>
      <c r="T4447">
        <v>1</v>
      </c>
      <c r="U4447">
        <v>0</v>
      </c>
    </row>
    <row r="4448" spans="1:21" x14ac:dyDescent="0.3">
      <c r="A4448" s="2">
        <v>75</v>
      </c>
      <c r="B4448">
        <v>0</v>
      </c>
      <c r="C4448" t="str">
        <f>IF(B4448=0, "No Anemia", "Anemia")</f>
        <v>No Anemia</v>
      </c>
      <c r="D4448" s="2">
        <v>99</v>
      </c>
      <c r="E4448">
        <v>0</v>
      </c>
      <c r="F4448" t="str">
        <f>IF(E4448=0, "No Diabetes", "Diabetes")</f>
        <v>No Diabetes</v>
      </c>
      <c r="G4448" s="2">
        <v>38</v>
      </c>
      <c r="H4448">
        <v>1</v>
      </c>
      <c r="I4448" t="str">
        <f>IF(H4448=0, "No High Blood Pressure", "High Blood Pressure")</f>
        <v>High Blood Pressure</v>
      </c>
      <c r="J4448" s="2">
        <v>224000</v>
      </c>
      <c r="K4448" s="1">
        <v>2.5</v>
      </c>
      <c r="L4448" s="2">
        <v>134</v>
      </c>
      <c r="M4448">
        <v>1</v>
      </c>
      <c r="N4448">
        <v>0</v>
      </c>
      <c r="O4448" t="str">
        <f>IF(M4447=0, "Female", "Male")</f>
        <v>Male</v>
      </c>
      <c r="P4448">
        <v>0</v>
      </c>
      <c r="Q4448" t="str">
        <f>IF(P4448=0, "Non Smoker", "Smoker")</f>
        <v>Non Smoker</v>
      </c>
      <c r="R4448" s="2">
        <v>162</v>
      </c>
      <c r="S4448" s="2" t="str">
        <f t="shared" si="69"/>
        <v>Dead</v>
      </c>
      <c r="T4448">
        <v>0</v>
      </c>
      <c r="U4448">
        <v>1</v>
      </c>
    </row>
    <row r="4449" spans="1:21" x14ac:dyDescent="0.3">
      <c r="A4449" s="2">
        <v>75</v>
      </c>
      <c r="B4449">
        <v>1</v>
      </c>
      <c r="C4449" t="str">
        <f>IF(B4449=0, "No Anemia", "Anemia")</f>
        <v>Anemia</v>
      </c>
      <c r="D4449" s="2">
        <v>203</v>
      </c>
      <c r="E4449">
        <v>1</v>
      </c>
      <c r="F4449" t="str">
        <f>IF(E4449=0, "No Diabetes", "Diabetes")</f>
        <v>Diabetes</v>
      </c>
      <c r="G4449" s="2">
        <v>38</v>
      </c>
      <c r="H4449">
        <v>1</v>
      </c>
      <c r="I4449" t="str">
        <f>IF(H4449=0, "No High Blood Pressure", "High Blood Pressure")</f>
        <v>High Blood Pressure</v>
      </c>
      <c r="J4449" s="2">
        <v>283000</v>
      </c>
      <c r="K4449" s="1">
        <v>0.6</v>
      </c>
      <c r="L4449" s="2">
        <v>131</v>
      </c>
      <c r="M4449">
        <v>1</v>
      </c>
      <c r="N4449">
        <v>0</v>
      </c>
      <c r="O4449" t="str">
        <f>IF(M4448=0, "Female", "Male")</f>
        <v>Male</v>
      </c>
      <c r="P4449">
        <v>1</v>
      </c>
      <c r="Q4449" t="str">
        <f>IF(P4449=0, "Non Smoker", "Smoker")</f>
        <v>Smoker</v>
      </c>
      <c r="R4449" s="2">
        <v>74</v>
      </c>
      <c r="S4449" s="2" t="str">
        <f t="shared" si="69"/>
        <v>Alive</v>
      </c>
      <c r="T4449">
        <v>1</v>
      </c>
      <c r="U4449">
        <v>0</v>
      </c>
    </row>
    <row r="4450" spans="1:21" x14ac:dyDescent="0.3">
      <c r="A4450" s="2">
        <v>75</v>
      </c>
      <c r="B4450">
        <v>1</v>
      </c>
      <c r="C4450" t="str">
        <f>IF(B4450=0, "No Anemia", "Anemia")</f>
        <v>Anemia</v>
      </c>
      <c r="D4450" s="2">
        <v>81</v>
      </c>
      <c r="E4450">
        <v>0</v>
      </c>
      <c r="F4450" t="str">
        <f>IF(E4450=0, "No Diabetes", "Diabetes")</f>
        <v>No Diabetes</v>
      </c>
      <c r="G4450" s="2">
        <v>38</v>
      </c>
      <c r="H4450">
        <v>1</v>
      </c>
      <c r="I4450" t="str">
        <f>IF(H4450=0, "No High Blood Pressure", "High Blood Pressure")</f>
        <v>High Blood Pressure</v>
      </c>
      <c r="J4450" s="2">
        <v>368000</v>
      </c>
      <c r="K4450" s="1">
        <v>4</v>
      </c>
      <c r="L4450" s="2">
        <v>131</v>
      </c>
      <c r="M4450">
        <v>1</v>
      </c>
      <c r="N4450">
        <v>0</v>
      </c>
      <c r="O4450" t="str">
        <f>IF(M4449=0, "Female", "Male")</f>
        <v>Male</v>
      </c>
      <c r="P4450">
        <v>1</v>
      </c>
      <c r="Q4450" t="str">
        <f>IF(P4450=0, "Non Smoker", "Smoker")</f>
        <v>Smoker</v>
      </c>
      <c r="R4450" s="2">
        <v>10</v>
      </c>
      <c r="S4450" s="2" t="str">
        <f t="shared" si="69"/>
        <v>Dead</v>
      </c>
      <c r="T4450">
        <v>0</v>
      </c>
      <c r="U4450">
        <v>1</v>
      </c>
    </row>
    <row r="4451" spans="1:21" x14ac:dyDescent="0.3">
      <c r="A4451" s="2">
        <v>75</v>
      </c>
      <c r="B4451">
        <v>1</v>
      </c>
      <c r="C4451" t="str">
        <f>IF(B4451=0, "No Anemia", "Anemia")</f>
        <v>Anemia</v>
      </c>
      <c r="D4451" s="2">
        <v>582</v>
      </c>
      <c r="E4451">
        <v>0</v>
      </c>
      <c r="F4451" t="str">
        <f>IF(E4451=0, "No Diabetes", "Diabetes")</f>
        <v>No Diabetes</v>
      </c>
      <c r="G4451" s="2">
        <v>30</v>
      </c>
      <c r="H4451">
        <v>0</v>
      </c>
      <c r="I4451" t="str">
        <f>IF(H4451=0, "No High Blood Pressure", "High Blood Pressure")</f>
        <v>No High Blood Pressure</v>
      </c>
      <c r="J4451" s="2">
        <v>225000</v>
      </c>
      <c r="K4451" s="1">
        <v>1.83</v>
      </c>
      <c r="L4451" s="2">
        <v>134</v>
      </c>
      <c r="M4451">
        <v>1</v>
      </c>
      <c r="N4451">
        <v>0</v>
      </c>
      <c r="O4451" t="str">
        <f>IF(M4450=0, "Female", "Male")</f>
        <v>Male</v>
      </c>
      <c r="P4451">
        <v>0</v>
      </c>
      <c r="Q4451" t="str">
        <f>IF(P4451=0, "Non Smoker", "Smoker")</f>
        <v>Non Smoker</v>
      </c>
      <c r="R4451" s="2">
        <v>113</v>
      </c>
      <c r="S4451" s="2" t="str">
        <f t="shared" si="69"/>
        <v>Dead</v>
      </c>
      <c r="T4451">
        <v>0</v>
      </c>
      <c r="U4451">
        <v>1</v>
      </c>
    </row>
    <row r="4452" spans="1:21" x14ac:dyDescent="0.3">
      <c r="A4452" s="2">
        <v>75</v>
      </c>
      <c r="B4452">
        <v>0</v>
      </c>
      <c r="C4452" t="str">
        <f>IF(B4452=0, "No Anemia", "Anemia")</f>
        <v>No Anemia</v>
      </c>
      <c r="D4452" s="2">
        <v>99</v>
      </c>
      <c r="E4452">
        <v>0</v>
      </c>
      <c r="F4452" t="str">
        <f>IF(E4452=0, "No Diabetes", "Diabetes")</f>
        <v>No Diabetes</v>
      </c>
      <c r="G4452" s="2">
        <v>38</v>
      </c>
      <c r="H4452">
        <v>1</v>
      </c>
      <c r="I4452" t="str">
        <f>IF(H4452=0, "No High Blood Pressure", "High Blood Pressure")</f>
        <v>High Blood Pressure</v>
      </c>
      <c r="J4452" s="2">
        <v>224000</v>
      </c>
      <c r="K4452" s="1">
        <v>2.5</v>
      </c>
      <c r="L4452" s="2">
        <v>134</v>
      </c>
      <c r="M4452">
        <v>1</v>
      </c>
      <c r="N4452">
        <v>0</v>
      </c>
      <c r="O4452" t="str">
        <f>IF(M4451=0, "Female", "Male")</f>
        <v>Male</v>
      </c>
      <c r="P4452">
        <v>0</v>
      </c>
      <c r="Q4452" t="str">
        <f>IF(P4452=0, "Non Smoker", "Smoker")</f>
        <v>Non Smoker</v>
      </c>
      <c r="R4452" s="2">
        <v>162</v>
      </c>
      <c r="S4452" s="2" t="str">
        <f t="shared" si="69"/>
        <v>Dead</v>
      </c>
      <c r="T4452">
        <v>0</v>
      </c>
      <c r="U4452">
        <v>1</v>
      </c>
    </row>
    <row r="4453" spans="1:21" x14ac:dyDescent="0.3">
      <c r="A4453" s="2">
        <v>75</v>
      </c>
      <c r="B4453">
        <v>1</v>
      </c>
      <c r="C4453" t="str">
        <f>IF(B4453=0, "No Anemia", "Anemia")</f>
        <v>Anemia</v>
      </c>
      <c r="D4453" s="2">
        <v>203</v>
      </c>
      <c r="E4453">
        <v>1</v>
      </c>
      <c r="F4453" t="str">
        <f>IF(E4453=0, "No Diabetes", "Diabetes")</f>
        <v>Diabetes</v>
      </c>
      <c r="G4453" s="2">
        <v>38</v>
      </c>
      <c r="H4453">
        <v>1</v>
      </c>
      <c r="I4453" t="str">
        <f>IF(H4453=0, "No High Blood Pressure", "High Blood Pressure")</f>
        <v>High Blood Pressure</v>
      </c>
      <c r="J4453" s="2">
        <v>283000</v>
      </c>
      <c r="K4453" s="1">
        <v>0.6</v>
      </c>
      <c r="L4453" s="2">
        <v>131</v>
      </c>
      <c r="M4453">
        <v>1</v>
      </c>
      <c r="N4453">
        <v>0</v>
      </c>
      <c r="O4453" t="str">
        <f>IF(M4452=0, "Female", "Male")</f>
        <v>Male</v>
      </c>
      <c r="P4453">
        <v>1</v>
      </c>
      <c r="Q4453" t="str">
        <f>IF(P4453=0, "Non Smoker", "Smoker")</f>
        <v>Smoker</v>
      </c>
      <c r="R4453" s="2">
        <v>74</v>
      </c>
      <c r="S4453" s="2" t="str">
        <f t="shared" si="69"/>
        <v>Alive</v>
      </c>
      <c r="T4453">
        <v>1</v>
      </c>
      <c r="U4453">
        <v>0</v>
      </c>
    </row>
    <row r="4454" spans="1:21" x14ac:dyDescent="0.3">
      <c r="A4454" s="2">
        <v>75</v>
      </c>
      <c r="B4454">
        <v>1</v>
      </c>
      <c r="C4454" t="str">
        <f>IF(B4454=0, "No Anemia", "Anemia")</f>
        <v>Anemia</v>
      </c>
      <c r="D4454" s="2">
        <v>246</v>
      </c>
      <c r="E4454">
        <v>0</v>
      </c>
      <c r="F4454" t="str">
        <f>IF(E4454=0, "No Diabetes", "Diabetes")</f>
        <v>No Diabetes</v>
      </c>
      <c r="G4454" s="2">
        <v>15</v>
      </c>
      <c r="H4454">
        <v>0</v>
      </c>
      <c r="I4454" t="str">
        <f>IF(H4454=0, "No High Blood Pressure", "High Blood Pressure")</f>
        <v>No High Blood Pressure</v>
      </c>
      <c r="J4454" s="2">
        <v>127000</v>
      </c>
      <c r="K4454" s="1">
        <v>1.2</v>
      </c>
      <c r="L4454" s="2">
        <v>137</v>
      </c>
      <c r="M4454">
        <v>1</v>
      </c>
      <c r="N4454">
        <v>0</v>
      </c>
      <c r="O4454" t="str">
        <f>IF(M4453=0, "Female", "Male")</f>
        <v>Male</v>
      </c>
      <c r="P4454">
        <v>0</v>
      </c>
      <c r="Q4454" t="str">
        <f>IF(P4454=0, "Non Smoker", "Smoker")</f>
        <v>Non Smoker</v>
      </c>
      <c r="R4454" s="2">
        <v>10</v>
      </c>
      <c r="S4454" s="2" t="str">
        <f t="shared" si="69"/>
        <v>Dead</v>
      </c>
      <c r="T4454">
        <v>0</v>
      </c>
      <c r="U4454">
        <v>1</v>
      </c>
    </row>
    <row r="4455" spans="1:21" x14ac:dyDescent="0.3">
      <c r="A4455" s="2">
        <v>75</v>
      </c>
      <c r="B4455">
        <v>1</v>
      </c>
      <c r="C4455" t="str">
        <f>IF(B4455=0, "No Anemia", "Anemia")</f>
        <v>Anemia</v>
      </c>
      <c r="D4455" s="2">
        <v>81</v>
      </c>
      <c r="E4455">
        <v>0</v>
      </c>
      <c r="F4455" t="str">
        <f>IF(E4455=0, "No Diabetes", "Diabetes")</f>
        <v>No Diabetes</v>
      </c>
      <c r="G4455" s="2">
        <v>38</v>
      </c>
      <c r="H4455">
        <v>1</v>
      </c>
      <c r="I4455" t="str">
        <f>IF(H4455=0, "No High Blood Pressure", "High Blood Pressure")</f>
        <v>High Blood Pressure</v>
      </c>
      <c r="J4455" s="2">
        <v>368000</v>
      </c>
      <c r="K4455" s="1">
        <v>4</v>
      </c>
      <c r="L4455" s="2">
        <v>131</v>
      </c>
      <c r="M4455">
        <v>1</v>
      </c>
      <c r="N4455">
        <v>0</v>
      </c>
      <c r="O4455" t="str">
        <f>IF(M4454=0, "Female", "Male")</f>
        <v>Male</v>
      </c>
      <c r="P4455">
        <v>1</v>
      </c>
      <c r="Q4455" t="str">
        <f>IF(P4455=0, "Non Smoker", "Smoker")</f>
        <v>Smoker</v>
      </c>
      <c r="R4455" s="2">
        <v>10</v>
      </c>
      <c r="S4455" s="2" t="str">
        <f t="shared" si="69"/>
        <v>Dead</v>
      </c>
      <c r="T4455">
        <v>0</v>
      </c>
      <c r="U4455">
        <v>1</v>
      </c>
    </row>
    <row r="4456" spans="1:21" x14ac:dyDescent="0.3">
      <c r="A4456" s="2">
        <v>75</v>
      </c>
      <c r="B4456">
        <v>0</v>
      </c>
      <c r="C4456" t="str">
        <f>IF(B4456=0, "No Anemia", "Anemia")</f>
        <v>No Anemia</v>
      </c>
      <c r="D4456" s="2">
        <v>675</v>
      </c>
      <c r="E4456">
        <v>1</v>
      </c>
      <c r="F4456" t="str">
        <f>IF(E4456=0, "No Diabetes", "Diabetes")</f>
        <v>Diabetes</v>
      </c>
      <c r="G4456" s="2">
        <v>60</v>
      </c>
      <c r="H4456">
        <v>0</v>
      </c>
      <c r="I4456" t="str">
        <f>IF(H4456=0, "No High Blood Pressure", "High Blood Pressure")</f>
        <v>No High Blood Pressure</v>
      </c>
      <c r="J4456" s="2">
        <v>265000</v>
      </c>
      <c r="K4456" s="1">
        <v>1.4</v>
      </c>
      <c r="L4456" s="2">
        <v>125</v>
      </c>
      <c r="M4456">
        <v>0</v>
      </c>
      <c r="N4456">
        <v>1</v>
      </c>
      <c r="O4456" t="str">
        <f>IF(M4455=0, "Female", "Male")</f>
        <v>Male</v>
      </c>
      <c r="P4456">
        <v>0</v>
      </c>
      <c r="Q4456" t="str">
        <f>IF(P4456=0, "Non Smoker", "Smoker")</f>
        <v>Non Smoker</v>
      </c>
      <c r="R4456" s="2">
        <v>205</v>
      </c>
      <c r="S4456" s="2" t="str">
        <f t="shared" si="69"/>
        <v>Alive</v>
      </c>
      <c r="T4456">
        <v>1</v>
      </c>
      <c r="U4456">
        <v>0</v>
      </c>
    </row>
    <row r="4457" spans="1:21" x14ac:dyDescent="0.3">
      <c r="A4457" s="2">
        <v>75</v>
      </c>
      <c r="B4457">
        <v>0</v>
      </c>
      <c r="C4457" t="str">
        <f>IF(B4457=0, "No Anemia", "Anemia")</f>
        <v>No Anemia</v>
      </c>
      <c r="D4457" s="2">
        <v>582</v>
      </c>
      <c r="E4457">
        <v>0</v>
      </c>
      <c r="F4457" t="str">
        <f>IF(E4457=0, "No Diabetes", "Diabetes")</f>
        <v>No Diabetes</v>
      </c>
      <c r="G4457" s="2">
        <v>20</v>
      </c>
      <c r="H4457">
        <v>1</v>
      </c>
      <c r="I4457" t="str">
        <f>IF(H4457=0, "No High Blood Pressure", "High Blood Pressure")</f>
        <v>High Blood Pressure</v>
      </c>
      <c r="J4457" s="2">
        <v>317000</v>
      </c>
      <c r="K4457" s="1">
        <v>1.9</v>
      </c>
      <c r="L4457" s="2">
        <v>130</v>
      </c>
      <c r="M4457">
        <v>0</v>
      </c>
      <c r="N4457">
        <v>1</v>
      </c>
      <c r="O4457" t="str">
        <f>IF(M4456=0, "Female", "Male")</f>
        <v>Female</v>
      </c>
      <c r="P4457">
        <v>1</v>
      </c>
      <c r="Q4457" t="str">
        <f>IF(P4457=0, "Non Smoker", "Smoker")</f>
        <v>Smoker</v>
      </c>
      <c r="R4457" s="2">
        <v>4</v>
      </c>
      <c r="S4457" s="2" t="str">
        <f t="shared" si="69"/>
        <v>Dead</v>
      </c>
      <c r="T4457">
        <v>0</v>
      </c>
      <c r="U4457">
        <v>1</v>
      </c>
    </row>
    <row r="4458" spans="1:21" x14ac:dyDescent="0.3">
      <c r="A4458" s="2">
        <v>75</v>
      </c>
      <c r="B4458">
        <v>0</v>
      </c>
      <c r="C4458" t="str">
        <f>IF(B4458=0, "No Anemia", "Anemia")</f>
        <v>No Anemia</v>
      </c>
      <c r="D4458" s="2">
        <v>119</v>
      </c>
      <c r="E4458">
        <v>0</v>
      </c>
      <c r="F4458" t="str">
        <f>IF(E4458=0, "No Diabetes", "Diabetes")</f>
        <v>No Diabetes</v>
      </c>
      <c r="G4458" s="2">
        <v>50</v>
      </c>
      <c r="H4458">
        <v>1</v>
      </c>
      <c r="I4458" t="str">
        <f>IF(H4458=0, "No High Blood Pressure", "High Blood Pressure")</f>
        <v>High Blood Pressure</v>
      </c>
      <c r="J4458" s="2">
        <v>248000</v>
      </c>
      <c r="K4458" s="1">
        <v>1.1000000000000001</v>
      </c>
      <c r="L4458" s="2">
        <v>148</v>
      </c>
      <c r="M4458">
        <v>1</v>
      </c>
      <c r="N4458">
        <v>0</v>
      </c>
      <c r="O4458" t="str">
        <f>IF(M4457=0, "Female", "Male")</f>
        <v>Female</v>
      </c>
      <c r="P4458">
        <v>0</v>
      </c>
      <c r="Q4458" t="str">
        <f>IF(P4458=0, "Non Smoker", "Smoker")</f>
        <v>Non Smoker</v>
      </c>
      <c r="R4458" s="2">
        <v>209</v>
      </c>
      <c r="S4458" s="2" t="str">
        <f t="shared" si="69"/>
        <v>Alive</v>
      </c>
      <c r="T4458">
        <v>1</v>
      </c>
      <c r="U4458">
        <v>0</v>
      </c>
    </row>
    <row r="4459" spans="1:21" x14ac:dyDescent="0.3">
      <c r="A4459" s="2">
        <v>75</v>
      </c>
      <c r="B4459">
        <v>0</v>
      </c>
      <c r="C4459" t="str">
        <f>IF(B4459=0, "No Anemia", "Anemia")</f>
        <v>No Anemia</v>
      </c>
      <c r="D4459" s="2">
        <v>582</v>
      </c>
      <c r="E4459">
        <v>0</v>
      </c>
      <c r="F4459" t="str">
        <f>IF(E4459=0, "No Diabetes", "Diabetes")</f>
        <v>No Diabetes</v>
      </c>
      <c r="G4459" s="2">
        <v>20</v>
      </c>
      <c r="H4459">
        <v>1</v>
      </c>
      <c r="I4459" t="str">
        <f>IF(H4459=0, "No High Blood Pressure", "High Blood Pressure")</f>
        <v>High Blood Pressure</v>
      </c>
      <c r="J4459" s="2">
        <v>265000</v>
      </c>
      <c r="K4459" s="1">
        <v>1.9</v>
      </c>
      <c r="L4459" s="2">
        <v>130</v>
      </c>
      <c r="M4459">
        <v>1</v>
      </c>
      <c r="N4459">
        <v>0</v>
      </c>
      <c r="O4459" t="str">
        <f>IF(M4458=0, "Female", "Male")</f>
        <v>Male</v>
      </c>
      <c r="P4459">
        <v>0</v>
      </c>
      <c r="Q4459" t="str">
        <f>IF(P4459=0, "Non Smoker", "Smoker")</f>
        <v>Non Smoker</v>
      </c>
      <c r="R4459" s="2">
        <v>4</v>
      </c>
      <c r="S4459" s="2" t="str">
        <f t="shared" si="69"/>
        <v>Dead</v>
      </c>
      <c r="T4459">
        <v>0</v>
      </c>
      <c r="U4459">
        <v>1</v>
      </c>
    </row>
    <row r="4460" spans="1:21" x14ac:dyDescent="0.3">
      <c r="A4460" s="2">
        <v>75</v>
      </c>
      <c r="B4460">
        <v>1</v>
      </c>
      <c r="C4460" t="str">
        <f>IF(B4460=0, "No Anemia", "Anemia")</f>
        <v>Anemia</v>
      </c>
      <c r="D4460" s="2">
        <v>582</v>
      </c>
      <c r="E4460">
        <v>0</v>
      </c>
      <c r="F4460" t="str">
        <f>IF(E4460=0, "No Diabetes", "Diabetes")</f>
        <v>No Diabetes</v>
      </c>
      <c r="G4460" s="2">
        <v>30</v>
      </c>
      <c r="H4460">
        <v>0</v>
      </c>
      <c r="I4460" t="str">
        <f>IF(H4460=0, "No High Blood Pressure", "High Blood Pressure")</f>
        <v>No High Blood Pressure</v>
      </c>
      <c r="J4460" s="2">
        <v>225000</v>
      </c>
      <c r="K4460" s="1">
        <v>1.83</v>
      </c>
      <c r="L4460" s="2">
        <v>134</v>
      </c>
      <c r="M4460">
        <v>1</v>
      </c>
      <c r="N4460">
        <v>0</v>
      </c>
      <c r="O4460" t="str">
        <f>IF(M4459=0, "Female", "Male")</f>
        <v>Male</v>
      </c>
      <c r="P4460">
        <v>0</v>
      </c>
      <c r="Q4460" t="str">
        <f>IF(P4460=0, "Non Smoker", "Smoker")</f>
        <v>Non Smoker</v>
      </c>
      <c r="R4460" s="2">
        <v>113</v>
      </c>
      <c r="S4460" s="2" t="str">
        <f t="shared" si="69"/>
        <v>Dead</v>
      </c>
      <c r="T4460">
        <v>0</v>
      </c>
      <c r="U4460">
        <v>1</v>
      </c>
    </row>
    <row r="4461" spans="1:21" x14ac:dyDescent="0.3">
      <c r="A4461" s="2">
        <v>75</v>
      </c>
      <c r="B4461">
        <v>0</v>
      </c>
      <c r="C4461" t="str">
        <f>IF(B4461=0, "No Anemia", "Anemia")</f>
        <v>No Anemia</v>
      </c>
      <c r="D4461" s="2">
        <v>119</v>
      </c>
      <c r="E4461">
        <v>0</v>
      </c>
      <c r="F4461" t="str">
        <f>IF(E4461=0, "No Diabetes", "Diabetes")</f>
        <v>No Diabetes</v>
      </c>
      <c r="G4461" s="2">
        <v>50</v>
      </c>
      <c r="H4461">
        <v>1</v>
      </c>
      <c r="I4461" t="str">
        <f>IF(H4461=0, "No High Blood Pressure", "High Blood Pressure")</f>
        <v>High Blood Pressure</v>
      </c>
      <c r="J4461" s="2">
        <v>248000</v>
      </c>
      <c r="K4461" s="1">
        <v>1.1000000000000001</v>
      </c>
      <c r="L4461" s="2">
        <v>148</v>
      </c>
      <c r="M4461">
        <v>1</v>
      </c>
      <c r="N4461">
        <v>0</v>
      </c>
      <c r="O4461" t="str">
        <f>IF(M4460=0, "Female", "Male")</f>
        <v>Male</v>
      </c>
      <c r="P4461">
        <v>0</v>
      </c>
      <c r="Q4461" t="str">
        <f>IF(P4461=0, "Non Smoker", "Smoker")</f>
        <v>Non Smoker</v>
      </c>
      <c r="R4461" s="2">
        <v>209</v>
      </c>
      <c r="S4461" s="2" t="str">
        <f t="shared" si="69"/>
        <v>Alive</v>
      </c>
      <c r="T4461">
        <v>1</v>
      </c>
      <c r="U4461">
        <v>0</v>
      </c>
    </row>
    <row r="4462" spans="1:21" x14ac:dyDescent="0.3">
      <c r="A4462" s="2">
        <v>75</v>
      </c>
      <c r="B4462">
        <v>1</v>
      </c>
      <c r="C4462" t="str">
        <f>IF(B4462=0, "No Anemia", "Anemia")</f>
        <v>Anemia</v>
      </c>
      <c r="D4462" s="2">
        <v>81</v>
      </c>
      <c r="E4462">
        <v>0</v>
      </c>
      <c r="F4462" t="str">
        <f>IF(E4462=0, "No Diabetes", "Diabetes")</f>
        <v>No Diabetes</v>
      </c>
      <c r="G4462" s="2">
        <v>38</v>
      </c>
      <c r="H4462">
        <v>1</v>
      </c>
      <c r="I4462" t="str">
        <f>IF(H4462=0, "No High Blood Pressure", "High Blood Pressure")</f>
        <v>High Blood Pressure</v>
      </c>
      <c r="J4462" s="2">
        <v>368000</v>
      </c>
      <c r="K4462" s="1">
        <v>4</v>
      </c>
      <c r="L4462" s="2">
        <v>131</v>
      </c>
      <c r="M4462">
        <v>1</v>
      </c>
      <c r="N4462">
        <v>0</v>
      </c>
      <c r="O4462" t="str">
        <f>IF(M4461=0, "Female", "Male")</f>
        <v>Male</v>
      </c>
      <c r="P4462">
        <v>1</v>
      </c>
      <c r="Q4462" t="str">
        <f>IF(P4462=0, "Non Smoker", "Smoker")</f>
        <v>Smoker</v>
      </c>
      <c r="R4462" s="2">
        <v>10</v>
      </c>
      <c r="S4462" s="2" t="str">
        <f t="shared" si="69"/>
        <v>Dead</v>
      </c>
      <c r="T4462">
        <v>0</v>
      </c>
      <c r="U4462">
        <v>1</v>
      </c>
    </row>
    <row r="4463" spans="1:21" x14ac:dyDescent="0.3">
      <c r="A4463" s="2">
        <v>75</v>
      </c>
      <c r="B4463">
        <v>1</v>
      </c>
      <c r="C4463" t="str">
        <f>IF(B4463=0, "No Anemia", "Anemia")</f>
        <v>Anemia</v>
      </c>
      <c r="D4463" s="2">
        <v>582</v>
      </c>
      <c r="E4463">
        <v>0</v>
      </c>
      <c r="F4463" t="str">
        <f>IF(E4463=0, "No Diabetes", "Diabetes")</f>
        <v>No Diabetes</v>
      </c>
      <c r="G4463" s="2">
        <v>30</v>
      </c>
      <c r="H4463">
        <v>0</v>
      </c>
      <c r="I4463" t="str">
        <f>IF(H4463=0, "No High Blood Pressure", "High Blood Pressure")</f>
        <v>No High Blood Pressure</v>
      </c>
      <c r="J4463" s="2">
        <v>225000</v>
      </c>
      <c r="K4463" s="1">
        <v>1.83</v>
      </c>
      <c r="L4463" s="2">
        <v>134</v>
      </c>
      <c r="M4463">
        <v>1</v>
      </c>
      <c r="N4463">
        <v>0</v>
      </c>
      <c r="O4463" t="str">
        <f>IF(M4462=0, "Female", "Male")</f>
        <v>Male</v>
      </c>
      <c r="P4463">
        <v>0</v>
      </c>
      <c r="Q4463" t="str">
        <f>IF(P4463=0, "Non Smoker", "Smoker")</f>
        <v>Non Smoker</v>
      </c>
      <c r="R4463" s="2">
        <v>113</v>
      </c>
      <c r="S4463" s="2" t="str">
        <f t="shared" si="69"/>
        <v>Dead</v>
      </c>
      <c r="T4463">
        <v>0</v>
      </c>
      <c r="U4463">
        <v>1</v>
      </c>
    </row>
    <row r="4464" spans="1:21" x14ac:dyDescent="0.3">
      <c r="A4464" s="2">
        <v>75</v>
      </c>
      <c r="B4464">
        <v>1</v>
      </c>
      <c r="C4464" t="str">
        <f>IF(B4464=0, "No Anemia", "Anemia")</f>
        <v>Anemia</v>
      </c>
      <c r="D4464" s="2">
        <v>582</v>
      </c>
      <c r="E4464">
        <v>0</v>
      </c>
      <c r="F4464" t="str">
        <f>IF(E4464=0, "No Diabetes", "Diabetes")</f>
        <v>No Diabetes</v>
      </c>
      <c r="G4464" s="2">
        <v>30</v>
      </c>
      <c r="H4464">
        <v>0</v>
      </c>
      <c r="I4464" t="str">
        <f>IF(H4464=0, "No High Blood Pressure", "High Blood Pressure")</f>
        <v>No High Blood Pressure</v>
      </c>
      <c r="J4464" s="2">
        <v>225000</v>
      </c>
      <c r="K4464" s="1">
        <v>1.83</v>
      </c>
      <c r="L4464" s="2">
        <v>134</v>
      </c>
      <c r="M4464">
        <v>1</v>
      </c>
      <c r="N4464">
        <v>0</v>
      </c>
      <c r="O4464" t="str">
        <f>IF(M4463=0, "Female", "Male")</f>
        <v>Male</v>
      </c>
      <c r="P4464">
        <v>0</v>
      </c>
      <c r="Q4464" t="str">
        <f>IF(P4464=0, "Non Smoker", "Smoker")</f>
        <v>Non Smoker</v>
      </c>
      <c r="R4464" s="2">
        <v>113</v>
      </c>
      <c r="S4464" s="2" t="str">
        <f t="shared" si="69"/>
        <v>Dead</v>
      </c>
      <c r="T4464">
        <v>0</v>
      </c>
      <c r="U4464">
        <v>1</v>
      </c>
    </row>
    <row r="4465" spans="1:21" x14ac:dyDescent="0.3">
      <c r="A4465" s="2">
        <v>75</v>
      </c>
      <c r="B4465">
        <v>1</v>
      </c>
      <c r="C4465" t="str">
        <f>IF(B4465=0, "No Anemia", "Anemia")</f>
        <v>Anemia</v>
      </c>
      <c r="D4465" s="2">
        <v>582</v>
      </c>
      <c r="E4465">
        <v>0</v>
      </c>
      <c r="F4465" t="str">
        <f>IF(E4465=0, "No Diabetes", "Diabetes")</f>
        <v>No Diabetes</v>
      </c>
      <c r="G4465" s="2">
        <v>30</v>
      </c>
      <c r="H4465">
        <v>0</v>
      </c>
      <c r="I4465" t="str">
        <f>IF(H4465=0, "No High Blood Pressure", "High Blood Pressure")</f>
        <v>No High Blood Pressure</v>
      </c>
      <c r="J4465" s="2">
        <v>225000</v>
      </c>
      <c r="K4465" s="1">
        <v>1.83</v>
      </c>
      <c r="L4465" s="2">
        <v>134</v>
      </c>
      <c r="M4465">
        <v>1</v>
      </c>
      <c r="N4465">
        <v>0</v>
      </c>
      <c r="O4465" t="str">
        <f>IF(M4464=0, "Female", "Male")</f>
        <v>Male</v>
      </c>
      <c r="P4465">
        <v>0</v>
      </c>
      <c r="Q4465" t="str">
        <f>IF(P4465=0, "Non Smoker", "Smoker")</f>
        <v>Non Smoker</v>
      </c>
      <c r="R4465" s="2">
        <v>113</v>
      </c>
      <c r="S4465" s="2" t="str">
        <f t="shared" si="69"/>
        <v>Dead</v>
      </c>
      <c r="T4465">
        <v>0</v>
      </c>
      <c r="U4465">
        <v>1</v>
      </c>
    </row>
    <row r="4466" spans="1:21" x14ac:dyDescent="0.3">
      <c r="A4466" s="2">
        <v>75</v>
      </c>
      <c r="B4466">
        <v>1</v>
      </c>
      <c r="C4466" t="str">
        <f>IF(B4466=0, "No Anemia", "Anemia")</f>
        <v>Anemia</v>
      </c>
      <c r="D4466" s="2">
        <v>246</v>
      </c>
      <c r="E4466">
        <v>0</v>
      </c>
      <c r="F4466" t="str">
        <f>IF(E4466=0, "No Diabetes", "Diabetes")</f>
        <v>No Diabetes</v>
      </c>
      <c r="G4466" s="2">
        <v>15</v>
      </c>
      <c r="H4466">
        <v>0</v>
      </c>
      <c r="I4466" t="str">
        <f>IF(H4466=0, "No High Blood Pressure", "High Blood Pressure")</f>
        <v>No High Blood Pressure</v>
      </c>
      <c r="J4466" s="2">
        <v>127000</v>
      </c>
      <c r="K4466" s="1">
        <v>1.2</v>
      </c>
      <c r="L4466" s="2">
        <v>137</v>
      </c>
      <c r="M4466">
        <v>1</v>
      </c>
      <c r="N4466">
        <v>0</v>
      </c>
      <c r="O4466" t="str">
        <f>IF(M4465=0, "Female", "Male")</f>
        <v>Male</v>
      </c>
      <c r="P4466">
        <v>0</v>
      </c>
      <c r="Q4466" t="str">
        <f>IF(P4466=0, "Non Smoker", "Smoker")</f>
        <v>Non Smoker</v>
      </c>
      <c r="R4466" s="2">
        <v>10</v>
      </c>
      <c r="S4466" s="2" t="str">
        <f t="shared" si="69"/>
        <v>Dead</v>
      </c>
      <c r="T4466">
        <v>0</v>
      </c>
      <c r="U4466">
        <v>1</v>
      </c>
    </row>
    <row r="4467" spans="1:21" x14ac:dyDescent="0.3">
      <c r="A4467" s="2">
        <v>75</v>
      </c>
      <c r="B4467">
        <v>0</v>
      </c>
      <c r="C4467" t="str">
        <f>IF(B4467=0, "No Anemia", "Anemia")</f>
        <v>No Anemia</v>
      </c>
      <c r="D4467" s="2">
        <v>582</v>
      </c>
      <c r="E4467">
        <v>0</v>
      </c>
      <c r="F4467" t="str">
        <f>IF(E4467=0, "No Diabetes", "Diabetes")</f>
        <v>No Diabetes</v>
      </c>
      <c r="G4467" s="2">
        <v>20</v>
      </c>
      <c r="H4467">
        <v>1</v>
      </c>
      <c r="I4467" t="str">
        <f>IF(H4467=0, "No High Blood Pressure", "High Blood Pressure")</f>
        <v>High Blood Pressure</v>
      </c>
      <c r="J4467" s="2">
        <v>265000</v>
      </c>
      <c r="K4467" s="1">
        <v>1.9</v>
      </c>
      <c r="L4467" s="2">
        <v>130</v>
      </c>
      <c r="M4467">
        <v>1</v>
      </c>
      <c r="N4467">
        <v>0</v>
      </c>
      <c r="O4467" t="str">
        <f>IF(M4466=0, "Female", "Male")</f>
        <v>Male</v>
      </c>
      <c r="P4467">
        <v>0</v>
      </c>
      <c r="Q4467" t="str">
        <f>IF(P4467=0, "Non Smoker", "Smoker")</f>
        <v>Non Smoker</v>
      </c>
      <c r="R4467" s="2">
        <v>4</v>
      </c>
      <c r="S4467" s="2" t="str">
        <f t="shared" si="69"/>
        <v>Dead</v>
      </c>
      <c r="T4467">
        <v>0</v>
      </c>
      <c r="U4467">
        <v>1</v>
      </c>
    </row>
    <row r="4468" spans="1:21" x14ac:dyDescent="0.3">
      <c r="A4468" s="2">
        <v>75</v>
      </c>
      <c r="B4468">
        <v>1</v>
      </c>
      <c r="C4468" t="str">
        <f>IF(B4468=0, "No Anemia", "Anemia")</f>
        <v>Anemia</v>
      </c>
      <c r="D4468" s="2">
        <v>203</v>
      </c>
      <c r="E4468">
        <v>1</v>
      </c>
      <c r="F4468" t="str">
        <f>IF(E4468=0, "No Diabetes", "Diabetes")</f>
        <v>Diabetes</v>
      </c>
      <c r="G4468" s="2">
        <v>38</v>
      </c>
      <c r="H4468">
        <v>1</v>
      </c>
      <c r="I4468" t="str">
        <f>IF(H4468=0, "No High Blood Pressure", "High Blood Pressure")</f>
        <v>High Blood Pressure</v>
      </c>
      <c r="J4468" s="2">
        <v>283000</v>
      </c>
      <c r="K4468" s="1">
        <v>0.6</v>
      </c>
      <c r="L4468" s="2">
        <v>131</v>
      </c>
      <c r="M4468">
        <v>1</v>
      </c>
      <c r="N4468">
        <v>0</v>
      </c>
      <c r="O4468" t="str">
        <f>IF(M4467=0, "Female", "Male")</f>
        <v>Male</v>
      </c>
      <c r="P4468">
        <v>1</v>
      </c>
      <c r="Q4468" t="str">
        <f>IF(P4468=0, "Non Smoker", "Smoker")</f>
        <v>Smoker</v>
      </c>
      <c r="R4468" s="2">
        <v>74</v>
      </c>
      <c r="S4468" s="2" t="str">
        <f t="shared" si="69"/>
        <v>Alive</v>
      </c>
      <c r="T4468">
        <v>1</v>
      </c>
      <c r="U4468">
        <v>0</v>
      </c>
    </row>
    <row r="4469" spans="1:21" x14ac:dyDescent="0.3">
      <c r="A4469" s="2">
        <v>75</v>
      </c>
      <c r="B4469">
        <v>1</v>
      </c>
      <c r="C4469" t="str">
        <f>IF(B4469=0, "No Anemia", "Anemia")</f>
        <v>Anemia</v>
      </c>
      <c r="D4469" s="2">
        <v>246</v>
      </c>
      <c r="E4469">
        <v>0</v>
      </c>
      <c r="F4469" t="str">
        <f>IF(E4469=0, "No Diabetes", "Diabetes")</f>
        <v>No Diabetes</v>
      </c>
      <c r="G4469" s="2">
        <v>15</v>
      </c>
      <c r="H4469">
        <v>0</v>
      </c>
      <c r="I4469" t="str">
        <f>IF(H4469=0, "No High Blood Pressure", "High Blood Pressure")</f>
        <v>No High Blood Pressure</v>
      </c>
      <c r="J4469" s="2">
        <v>127000</v>
      </c>
      <c r="K4469" s="1">
        <v>1.2</v>
      </c>
      <c r="L4469" s="2">
        <v>137</v>
      </c>
      <c r="M4469">
        <v>1</v>
      </c>
      <c r="N4469">
        <v>0</v>
      </c>
      <c r="O4469" t="str">
        <f>IF(M4468=0, "Female", "Male")</f>
        <v>Male</v>
      </c>
      <c r="P4469">
        <v>0</v>
      </c>
      <c r="Q4469" t="str">
        <f>IF(P4469=0, "Non Smoker", "Smoker")</f>
        <v>Non Smoker</v>
      </c>
      <c r="R4469" s="2">
        <v>10</v>
      </c>
      <c r="S4469" s="2" t="str">
        <f t="shared" si="69"/>
        <v>Dead</v>
      </c>
      <c r="T4469">
        <v>0</v>
      </c>
      <c r="U4469">
        <v>1</v>
      </c>
    </row>
    <row r="4470" spans="1:21" x14ac:dyDescent="0.3">
      <c r="A4470" s="2">
        <v>75</v>
      </c>
      <c r="B4470">
        <v>0</v>
      </c>
      <c r="C4470" t="str">
        <f>IF(B4470=0, "No Anemia", "Anemia")</f>
        <v>No Anemia</v>
      </c>
      <c r="D4470" s="2">
        <v>582</v>
      </c>
      <c r="E4470">
        <v>0</v>
      </c>
      <c r="F4470" t="str">
        <f>IF(E4470=0, "No Diabetes", "Diabetes")</f>
        <v>No Diabetes</v>
      </c>
      <c r="G4470" s="2">
        <v>40</v>
      </c>
      <c r="H4470">
        <v>0</v>
      </c>
      <c r="I4470" t="str">
        <f>IF(H4470=0, "No High Blood Pressure", "High Blood Pressure")</f>
        <v>No High Blood Pressure</v>
      </c>
      <c r="J4470" s="2">
        <v>263358.03000000003</v>
      </c>
      <c r="K4470" s="1">
        <v>1.18</v>
      </c>
      <c r="L4470" s="2">
        <v>137</v>
      </c>
      <c r="M4470">
        <v>1</v>
      </c>
      <c r="N4470">
        <v>0</v>
      </c>
      <c r="O4470" t="str">
        <f>IF(M4469=0, "Female", "Male")</f>
        <v>Male</v>
      </c>
      <c r="P4470">
        <v>0</v>
      </c>
      <c r="Q4470" t="str">
        <f>IF(P4470=0, "Non Smoker", "Smoker")</f>
        <v>Non Smoker</v>
      </c>
      <c r="R4470" s="2">
        <v>107</v>
      </c>
      <c r="S4470" s="2" t="str">
        <f t="shared" si="69"/>
        <v>Alive</v>
      </c>
      <c r="T4470">
        <v>1</v>
      </c>
      <c r="U4470">
        <v>0</v>
      </c>
    </row>
    <row r="4471" spans="1:21" x14ac:dyDescent="0.3">
      <c r="A4471" s="2">
        <v>75</v>
      </c>
      <c r="B4471">
        <v>1</v>
      </c>
      <c r="C4471" t="str">
        <f>IF(B4471=0, "No Anemia", "Anemia")</f>
        <v>Anemia</v>
      </c>
      <c r="D4471" s="2">
        <v>582</v>
      </c>
      <c r="E4471">
        <v>0</v>
      </c>
      <c r="F4471" t="str">
        <f>IF(E4471=0, "No Diabetes", "Diabetes")</f>
        <v>No Diabetes</v>
      </c>
      <c r="G4471" s="2">
        <v>30</v>
      </c>
      <c r="H4471">
        <v>0</v>
      </c>
      <c r="I4471" t="str">
        <f>IF(H4471=0, "No High Blood Pressure", "High Blood Pressure")</f>
        <v>No High Blood Pressure</v>
      </c>
      <c r="J4471" s="2">
        <v>225000</v>
      </c>
      <c r="K4471" s="1">
        <v>1.83</v>
      </c>
      <c r="L4471" s="2">
        <v>134</v>
      </c>
      <c r="M4471">
        <v>1</v>
      </c>
      <c r="N4471">
        <v>0</v>
      </c>
      <c r="O4471" t="str">
        <f>IF(M4470=0, "Female", "Male")</f>
        <v>Male</v>
      </c>
      <c r="P4471">
        <v>0</v>
      </c>
      <c r="Q4471" t="str">
        <f>IF(P4471=0, "Non Smoker", "Smoker")</f>
        <v>Non Smoker</v>
      </c>
      <c r="R4471" s="2">
        <v>113</v>
      </c>
      <c r="S4471" s="2" t="str">
        <f t="shared" si="69"/>
        <v>Dead</v>
      </c>
      <c r="T4471">
        <v>0</v>
      </c>
      <c r="U4471">
        <v>1</v>
      </c>
    </row>
    <row r="4472" spans="1:21" x14ac:dyDescent="0.3">
      <c r="A4472" s="2">
        <v>75</v>
      </c>
      <c r="B4472">
        <v>0</v>
      </c>
      <c r="C4472" t="str">
        <f>IF(B4472=0, "No Anemia", "Anemia")</f>
        <v>No Anemia</v>
      </c>
      <c r="D4472" s="2">
        <v>119</v>
      </c>
      <c r="E4472">
        <v>0</v>
      </c>
      <c r="F4472" t="str">
        <f>IF(E4472=0, "No Diabetes", "Diabetes")</f>
        <v>No Diabetes</v>
      </c>
      <c r="G4472" s="2">
        <v>50</v>
      </c>
      <c r="H4472">
        <v>1</v>
      </c>
      <c r="I4472" t="str">
        <f>IF(H4472=0, "No High Blood Pressure", "High Blood Pressure")</f>
        <v>High Blood Pressure</v>
      </c>
      <c r="J4472" s="2">
        <v>248000</v>
      </c>
      <c r="K4472" s="1">
        <v>1.1000000000000001</v>
      </c>
      <c r="L4472" s="2">
        <v>148</v>
      </c>
      <c r="M4472">
        <v>1</v>
      </c>
      <c r="N4472">
        <v>0</v>
      </c>
      <c r="O4472" t="str">
        <f>IF(M4471=0, "Female", "Male")</f>
        <v>Male</v>
      </c>
      <c r="P4472">
        <v>0</v>
      </c>
      <c r="Q4472" t="str">
        <f>IF(P4472=0, "Non Smoker", "Smoker")</f>
        <v>Non Smoker</v>
      </c>
      <c r="R4472" s="2">
        <v>209</v>
      </c>
      <c r="S4472" s="2" t="str">
        <f t="shared" si="69"/>
        <v>Alive</v>
      </c>
      <c r="T4472">
        <v>1</v>
      </c>
      <c r="U4472">
        <v>0</v>
      </c>
    </row>
    <row r="4473" spans="1:21" x14ac:dyDescent="0.3">
      <c r="A4473" s="2">
        <v>75</v>
      </c>
      <c r="B4473">
        <v>1</v>
      </c>
      <c r="C4473" t="str">
        <f>IF(B4473=0, "No Anemia", "Anemia")</f>
        <v>Anemia</v>
      </c>
      <c r="D4473" s="2">
        <v>246</v>
      </c>
      <c r="E4473">
        <v>0</v>
      </c>
      <c r="F4473" t="str">
        <f>IF(E4473=0, "No Diabetes", "Diabetes")</f>
        <v>No Diabetes</v>
      </c>
      <c r="G4473" s="2">
        <v>15</v>
      </c>
      <c r="H4473">
        <v>0</v>
      </c>
      <c r="I4473" t="str">
        <f>IF(H4473=0, "No High Blood Pressure", "High Blood Pressure")</f>
        <v>No High Blood Pressure</v>
      </c>
      <c r="J4473" s="2">
        <v>127000</v>
      </c>
      <c r="K4473" s="1">
        <v>1.2</v>
      </c>
      <c r="L4473" s="2">
        <v>137</v>
      </c>
      <c r="M4473">
        <v>1</v>
      </c>
      <c r="N4473">
        <v>0</v>
      </c>
      <c r="O4473" t="str">
        <f>IF(M4472=0, "Female", "Male")</f>
        <v>Male</v>
      </c>
      <c r="P4473">
        <v>0</v>
      </c>
      <c r="Q4473" t="str">
        <f>IF(P4473=0, "Non Smoker", "Smoker")</f>
        <v>Non Smoker</v>
      </c>
      <c r="R4473" s="2">
        <v>10</v>
      </c>
      <c r="S4473" s="2" t="str">
        <f t="shared" si="69"/>
        <v>Dead</v>
      </c>
      <c r="T4473">
        <v>0</v>
      </c>
      <c r="U4473">
        <v>1</v>
      </c>
    </row>
    <row r="4474" spans="1:21" x14ac:dyDescent="0.3">
      <c r="A4474" s="2">
        <v>75</v>
      </c>
      <c r="B4474">
        <v>0</v>
      </c>
      <c r="C4474" t="str">
        <f>IF(B4474=0, "No Anemia", "Anemia")</f>
        <v>No Anemia</v>
      </c>
      <c r="D4474" s="2">
        <v>119</v>
      </c>
      <c r="E4474">
        <v>0</v>
      </c>
      <c r="F4474" t="str">
        <f>IF(E4474=0, "No Diabetes", "Diabetes")</f>
        <v>No Diabetes</v>
      </c>
      <c r="G4474" s="2">
        <v>50</v>
      </c>
      <c r="H4474">
        <v>1</v>
      </c>
      <c r="I4474" t="str">
        <f>IF(H4474=0, "No High Blood Pressure", "High Blood Pressure")</f>
        <v>High Blood Pressure</v>
      </c>
      <c r="J4474" s="2">
        <v>248000</v>
      </c>
      <c r="K4474" s="1">
        <v>1.1000000000000001</v>
      </c>
      <c r="L4474" s="2">
        <v>148</v>
      </c>
      <c r="M4474">
        <v>1</v>
      </c>
      <c r="N4474">
        <v>0</v>
      </c>
      <c r="O4474" t="str">
        <f>IF(M4473=0, "Female", "Male")</f>
        <v>Male</v>
      </c>
      <c r="P4474">
        <v>0</v>
      </c>
      <c r="Q4474" t="str">
        <f>IF(P4474=0, "Non Smoker", "Smoker")</f>
        <v>Non Smoker</v>
      </c>
      <c r="R4474" s="2">
        <v>209</v>
      </c>
      <c r="S4474" s="2" t="str">
        <f t="shared" si="69"/>
        <v>Alive</v>
      </c>
      <c r="T4474">
        <v>1</v>
      </c>
      <c r="U4474">
        <v>0</v>
      </c>
    </row>
    <row r="4475" spans="1:21" x14ac:dyDescent="0.3">
      <c r="A4475" s="2">
        <v>75</v>
      </c>
      <c r="B4475">
        <v>1</v>
      </c>
      <c r="C4475" t="str">
        <f>IF(B4475=0, "No Anemia", "Anemia")</f>
        <v>Anemia</v>
      </c>
      <c r="D4475" s="2">
        <v>246</v>
      </c>
      <c r="E4475">
        <v>0</v>
      </c>
      <c r="F4475" t="str">
        <f>IF(E4475=0, "No Diabetes", "Diabetes")</f>
        <v>No Diabetes</v>
      </c>
      <c r="G4475" s="2">
        <v>15</v>
      </c>
      <c r="H4475">
        <v>0</v>
      </c>
      <c r="I4475" t="str">
        <f>IF(H4475=0, "No High Blood Pressure", "High Blood Pressure")</f>
        <v>No High Blood Pressure</v>
      </c>
      <c r="J4475" s="2">
        <v>127000</v>
      </c>
      <c r="K4475" s="1">
        <v>1.2</v>
      </c>
      <c r="L4475" s="2">
        <v>137</v>
      </c>
      <c r="M4475">
        <v>1</v>
      </c>
      <c r="N4475">
        <v>0</v>
      </c>
      <c r="O4475" t="str">
        <f>IF(M4474=0, "Female", "Male")</f>
        <v>Male</v>
      </c>
      <c r="P4475">
        <v>0</v>
      </c>
      <c r="Q4475" t="str">
        <f>IF(P4475=0, "Non Smoker", "Smoker")</f>
        <v>Non Smoker</v>
      </c>
      <c r="R4475" s="2">
        <v>10</v>
      </c>
      <c r="S4475" s="2" t="str">
        <f t="shared" si="69"/>
        <v>Dead</v>
      </c>
      <c r="T4475">
        <v>0</v>
      </c>
      <c r="U4475">
        <v>1</v>
      </c>
    </row>
    <row r="4476" spans="1:21" x14ac:dyDescent="0.3">
      <c r="A4476" s="2">
        <v>75</v>
      </c>
      <c r="B4476">
        <v>0</v>
      </c>
      <c r="C4476" t="str">
        <f>IF(B4476=0, "No Anemia", "Anemia")</f>
        <v>No Anemia</v>
      </c>
      <c r="D4476" s="2">
        <v>119</v>
      </c>
      <c r="E4476">
        <v>0</v>
      </c>
      <c r="F4476" t="str">
        <f>IF(E4476=0, "No Diabetes", "Diabetes")</f>
        <v>No Diabetes</v>
      </c>
      <c r="G4476" s="2">
        <v>50</v>
      </c>
      <c r="H4476">
        <v>1</v>
      </c>
      <c r="I4476" t="str">
        <f>IF(H4476=0, "No High Blood Pressure", "High Blood Pressure")</f>
        <v>High Blood Pressure</v>
      </c>
      <c r="J4476" s="2">
        <v>248000</v>
      </c>
      <c r="K4476" s="1">
        <v>1.1000000000000001</v>
      </c>
      <c r="L4476" s="2">
        <v>148</v>
      </c>
      <c r="M4476">
        <v>1</v>
      </c>
      <c r="N4476">
        <v>0</v>
      </c>
      <c r="O4476" t="str">
        <f>IF(M4475=0, "Female", "Male")</f>
        <v>Male</v>
      </c>
      <c r="P4476">
        <v>0</v>
      </c>
      <c r="Q4476" t="str">
        <f>IF(P4476=0, "Non Smoker", "Smoker")</f>
        <v>Non Smoker</v>
      </c>
      <c r="R4476" s="2">
        <v>209</v>
      </c>
      <c r="S4476" s="2" t="str">
        <f t="shared" si="69"/>
        <v>Alive</v>
      </c>
      <c r="T4476">
        <v>1</v>
      </c>
      <c r="U4476">
        <v>0</v>
      </c>
    </row>
    <row r="4477" spans="1:21" x14ac:dyDescent="0.3">
      <c r="A4477" s="2">
        <v>75</v>
      </c>
      <c r="B4477">
        <v>0</v>
      </c>
      <c r="C4477" t="str">
        <f>IF(B4477=0, "No Anemia", "Anemia")</f>
        <v>No Anemia</v>
      </c>
      <c r="D4477" s="2">
        <v>582</v>
      </c>
      <c r="E4477">
        <v>0</v>
      </c>
      <c r="F4477" t="str">
        <f>IF(E4477=0, "No Diabetes", "Diabetes")</f>
        <v>No Diabetes</v>
      </c>
      <c r="G4477" s="2">
        <v>40</v>
      </c>
      <c r="H4477">
        <v>0</v>
      </c>
      <c r="I4477" t="str">
        <f>IF(H4477=0, "No High Blood Pressure", "High Blood Pressure")</f>
        <v>No High Blood Pressure</v>
      </c>
      <c r="J4477" s="2">
        <v>263358.03000000003</v>
      </c>
      <c r="K4477" s="1">
        <v>1.18</v>
      </c>
      <c r="L4477" s="2">
        <v>137</v>
      </c>
      <c r="M4477">
        <v>1</v>
      </c>
      <c r="N4477">
        <v>0</v>
      </c>
      <c r="O4477" t="str">
        <f>IF(M4476=0, "Female", "Male")</f>
        <v>Male</v>
      </c>
      <c r="P4477">
        <v>0</v>
      </c>
      <c r="Q4477" t="str">
        <f>IF(P4477=0, "Non Smoker", "Smoker")</f>
        <v>Non Smoker</v>
      </c>
      <c r="R4477" s="2">
        <v>107</v>
      </c>
      <c r="S4477" s="2" t="str">
        <f t="shared" si="69"/>
        <v>Alive</v>
      </c>
      <c r="T4477">
        <v>1</v>
      </c>
      <c r="U4477">
        <v>0</v>
      </c>
    </row>
    <row r="4478" spans="1:21" x14ac:dyDescent="0.3">
      <c r="A4478" s="2">
        <v>75</v>
      </c>
      <c r="B4478">
        <v>0</v>
      </c>
      <c r="C4478" t="str">
        <f>IF(B4478=0, "No Anemia", "Anemia")</f>
        <v>No Anemia</v>
      </c>
      <c r="D4478" s="2">
        <v>582</v>
      </c>
      <c r="E4478">
        <v>1</v>
      </c>
      <c r="F4478" t="str">
        <f>IF(E4478=0, "No Diabetes", "Diabetes")</f>
        <v>Diabetes</v>
      </c>
      <c r="G4478" s="2">
        <v>30</v>
      </c>
      <c r="H4478">
        <v>1</v>
      </c>
      <c r="I4478" t="str">
        <f>IF(H4478=0, "No High Blood Pressure", "High Blood Pressure")</f>
        <v>High Blood Pressure</v>
      </c>
      <c r="J4478" s="2">
        <v>263358.03000000003</v>
      </c>
      <c r="K4478" s="1">
        <v>1.83</v>
      </c>
      <c r="L4478" s="2">
        <v>134</v>
      </c>
      <c r="M4478">
        <v>0</v>
      </c>
      <c r="N4478">
        <v>1</v>
      </c>
      <c r="O4478" t="str">
        <f>IF(M4477=0, "Female", "Male")</f>
        <v>Male</v>
      </c>
      <c r="P4478">
        <v>0</v>
      </c>
      <c r="Q4478" t="str">
        <f>IF(P4478=0, "Non Smoker", "Smoker")</f>
        <v>Non Smoker</v>
      </c>
      <c r="R4478" s="2">
        <v>23</v>
      </c>
      <c r="S4478" s="2" t="str">
        <f t="shared" si="69"/>
        <v>Dead</v>
      </c>
      <c r="T4478">
        <v>0</v>
      </c>
      <c r="U4478">
        <v>1</v>
      </c>
    </row>
    <row r="4479" spans="1:21" x14ac:dyDescent="0.3">
      <c r="A4479" s="2">
        <v>75</v>
      </c>
      <c r="B4479">
        <v>1</v>
      </c>
      <c r="C4479" t="str">
        <f>IF(B4479=0, "No Anemia", "Anemia")</f>
        <v>Anemia</v>
      </c>
      <c r="D4479" s="2">
        <v>81</v>
      </c>
      <c r="E4479">
        <v>0</v>
      </c>
      <c r="F4479" t="str">
        <f>IF(E4479=0, "No Diabetes", "Diabetes")</f>
        <v>No Diabetes</v>
      </c>
      <c r="G4479" s="2">
        <v>38</v>
      </c>
      <c r="H4479">
        <v>1</v>
      </c>
      <c r="I4479" t="str">
        <f>IF(H4479=0, "No High Blood Pressure", "High Blood Pressure")</f>
        <v>High Blood Pressure</v>
      </c>
      <c r="J4479" s="2">
        <v>368000</v>
      </c>
      <c r="K4479" s="1">
        <v>4</v>
      </c>
      <c r="L4479" s="2">
        <v>131</v>
      </c>
      <c r="M4479">
        <v>1</v>
      </c>
      <c r="N4479">
        <v>0</v>
      </c>
      <c r="O4479" t="str">
        <f>IF(M4478=0, "Female", "Male")</f>
        <v>Female</v>
      </c>
      <c r="P4479">
        <v>1</v>
      </c>
      <c r="Q4479" t="str">
        <f>IF(P4479=0, "Non Smoker", "Smoker")</f>
        <v>Smoker</v>
      </c>
      <c r="R4479" s="2">
        <v>10</v>
      </c>
      <c r="S4479" s="2" t="str">
        <f t="shared" si="69"/>
        <v>Dead</v>
      </c>
      <c r="T4479">
        <v>0</v>
      </c>
      <c r="U4479">
        <v>1</v>
      </c>
    </row>
    <row r="4480" spans="1:21" x14ac:dyDescent="0.3">
      <c r="A4480" s="2">
        <v>75</v>
      </c>
      <c r="B4480">
        <v>0</v>
      </c>
      <c r="C4480" t="str">
        <f>IF(B4480=0, "No Anemia", "Anemia")</f>
        <v>No Anemia</v>
      </c>
      <c r="D4480" s="2">
        <v>582</v>
      </c>
      <c r="E4480">
        <v>1</v>
      </c>
      <c r="F4480" t="str">
        <f>IF(E4480=0, "No Diabetes", "Diabetes")</f>
        <v>Diabetes</v>
      </c>
      <c r="G4480" s="2">
        <v>30</v>
      </c>
      <c r="H4480">
        <v>1</v>
      </c>
      <c r="I4480" t="str">
        <f>IF(H4480=0, "No High Blood Pressure", "High Blood Pressure")</f>
        <v>High Blood Pressure</v>
      </c>
      <c r="J4480" s="2">
        <v>263358.03000000003</v>
      </c>
      <c r="K4480" s="1">
        <v>1.83</v>
      </c>
      <c r="L4480" s="2">
        <v>134</v>
      </c>
      <c r="M4480">
        <v>0</v>
      </c>
      <c r="N4480">
        <v>1</v>
      </c>
      <c r="O4480" t="str">
        <f>IF(M4479=0, "Female", "Male")</f>
        <v>Male</v>
      </c>
      <c r="P4480">
        <v>0</v>
      </c>
      <c r="Q4480" t="str">
        <f>IF(P4480=0, "Non Smoker", "Smoker")</f>
        <v>Non Smoker</v>
      </c>
      <c r="R4480" s="2">
        <v>23</v>
      </c>
      <c r="S4480" s="2" t="str">
        <f t="shared" si="69"/>
        <v>Dead</v>
      </c>
      <c r="T4480">
        <v>0</v>
      </c>
      <c r="U4480">
        <v>1</v>
      </c>
    </row>
    <row r="4481" spans="1:21" x14ac:dyDescent="0.3">
      <c r="A4481" s="2">
        <v>75</v>
      </c>
      <c r="B4481">
        <v>1</v>
      </c>
      <c r="C4481" t="str">
        <f>IF(B4481=0, "No Anemia", "Anemia")</f>
        <v>Anemia</v>
      </c>
      <c r="D4481" s="2">
        <v>246</v>
      </c>
      <c r="E4481">
        <v>0</v>
      </c>
      <c r="F4481" t="str">
        <f>IF(E4481=0, "No Diabetes", "Diabetes")</f>
        <v>No Diabetes</v>
      </c>
      <c r="G4481" s="2">
        <v>15</v>
      </c>
      <c r="H4481">
        <v>0</v>
      </c>
      <c r="I4481" t="str">
        <f>IF(H4481=0, "No High Blood Pressure", "High Blood Pressure")</f>
        <v>No High Blood Pressure</v>
      </c>
      <c r="J4481" s="2">
        <v>127000</v>
      </c>
      <c r="K4481" s="1">
        <v>1.2</v>
      </c>
      <c r="L4481" s="2">
        <v>137</v>
      </c>
      <c r="M4481">
        <v>1</v>
      </c>
      <c r="N4481">
        <v>0</v>
      </c>
      <c r="O4481" t="str">
        <f>IF(M4480=0, "Female", "Male")</f>
        <v>Female</v>
      </c>
      <c r="P4481">
        <v>0</v>
      </c>
      <c r="Q4481" t="str">
        <f>IF(P4481=0, "Non Smoker", "Smoker")</f>
        <v>Non Smoker</v>
      </c>
      <c r="R4481" s="2">
        <v>10</v>
      </c>
      <c r="S4481" s="2" t="str">
        <f t="shared" si="69"/>
        <v>Dead</v>
      </c>
      <c r="T4481">
        <v>0</v>
      </c>
      <c r="U4481">
        <v>1</v>
      </c>
    </row>
    <row r="4482" spans="1:21" x14ac:dyDescent="0.3">
      <c r="A4482" s="2">
        <v>75</v>
      </c>
      <c r="B4482">
        <v>1</v>
      </c>
      <c r="C4482" t="str">
        <f>IF(B4482=0, "No Anemia", "Anemia")</f>
        <v>Anemia</v>
      </c>
      <c r="D4482" s="2">
        <v>246</v>
      </c>
      <c r="E4482">
        <v>0</v>
      </c>
      <c r="F4482" t="str">
        <f>IF(E4482=0, "No Diabetes", "Diabetes")</f>
        <v>No Diabetes</v>
      </c>
      <c r="G4482" s="2">
        <v>15</v>
      </c>
      <c r="H4482">
        <v>0</v>
      </c>
      <c r="I4482" t="str">
        <f>IF(H4482=0, "No High Blood Pressure", "High Blood Pressure")</f>
        <v>No High Blood Pressure</v>
      </c>
      <c r="J4482" s="2">
        <v>127000</v>
      </c>
      <c r="K4482" s="1">
        <v>1.2</v>
      </c>
      <c r="L4482" s="2">
        <v>137</v>
      </c>
      <c r="M4482">
        <v>1</v>
      </c>
      <c r="N4482">
        <v>0</v>
      </c>
      <c r="O4482" t="str">
        <f>IF(M4481=0, "Female", "Male")</f>
        <v>Male</v>
      </c>
      <c r="P4482">
        <v>0</v>
      </c>
      <c r="Q4482" t="str">
        <f>IF(P4482=0, "Non Smoker", "Smoker")</f>
        <v>Non Smoker</v>
      </c>
      <c r="R4482" s="2">
        <v>10</v>
      </c>
      <c r="S4482" s="2" t="str">
        <f t="shared" ref="S4482:S4545" si="70">IF(T4482=1, "Alive", "Dead")</f>
        <v>Dead</v>
      </c>
      <c r="T4482">
        <v>0</v>
      </c>
      <c r="U4482">
        <v>1</v>
      </c>
    </row>
    <row r="4483" spans="1:21" x14ac:dyDescent="0.3">
      <c r="A4483" s="2">
        <v>75</v>
      </c>
      <c r="B4483">
        <v>0</v>
      </c>
      <c r="C4483" t="str">
        <f>IF(B4483=0, "No Anemia", "Anemia")</f>
        <v>No Anemia</v>
      </c>
      <c r="D4483" s="2">
        <v>582</v>
      </c>
      <c r="E4483">
        <v>0</v>
      </c>
      <c r="F4483" t="str">
        <f>IF(E4483=0, "No Diabetes", "Diabetes")</f>
        <v>No Diabetes</v>
      </c>
      <c r="G4483" s="2">
        <v>40</v>
      </c>
      <c r="H4483">
        <v>0</v>
      </c>
      <c r="I4483" t="str">
        <f>IF(H4483=0, "No High Blood Pressure", "High Blood Pressure")</f>
        <v>No High Blood Pressure</v>
      </c>
      <c r="J4483" s="2">
        <v>263358.03000000003</v>
      </c>
      <c r="K4483" s="1">
        <v>1.18</v>
      </c>
      <c r="L4483" s="2">
        <v>137</v>
      </c>
      <c r="M4483">
        <v>1</v>
      </c>
      <c r="N4483">
        <v>0</v>
      </c>
      <c r="O4483" t="str">
        <f>IF(M4482=0, "Female", "Male")</f>
        <v>Male</v>
      </c>
      <c r="P4483">
        <v>0</v>
      </c>
      <c r="Q4483" t="str">
        <f>IF(P4483=0, "Non Smoker", "Smoker")</f>
        <v>Non Smoker</v>
      </c>
      <c r="R4483" s="2">
        <v>107</v>
      </c>
      <c r="S4483" s="2" t="str">
        <f t="shared" si="70"/>
        <v>Alive</v>
      </c>
      <c r="T4483">
        <v>1</v>
      </c>
      <c r="U4483">
        <v>0</v>
      </c>
    </row>
    <row r="4484" spans="1:21" x14ac:dyDescent="0.3">
      <c r="A4484" s="2">
        <v>75</v>
      </c>
      <c r="B4484">
        <v>0</v>
      </c>
      <c r="C4484" t="str">
        <f>IF(B4484=0, "No Anemia", "Anemia")</f>
        <v>No Anemia</v>
      </c>
      <c r="D4484" s="2">
        <v>582</v>
      </c>
      <c r="E4484">
        <v>0</v>
      </c>
      <c r="F4484" t="str">
        <f>IF(E4484=0, "No Diabetes", "Diabetes")</f>
        <v>No Diabetes</v>
      </c>
      <c r="G4484" s="2">
        <v>40</v>
      </c>
      <c r="H4484">
        <v>0</v>
      </c>
      <c r="I4484" t="str">
        <f>IF(H4484=0, "No High Blood Pressure", "High Blood Pressure")</f>
        <v>No High Blood Pressure</v>
      </c>
      <c r="J4484" s="2">
        <v>263358.03000000003</v>
      </c>
      <c r="K4484" s="1">
        <v>1.18</v>
      </c>
      <c r="L4484" s="2">
        <v>137</v>
      </c>
      <c r="M4484">
        <v>1</v>
      </c>
      <c r="N4484">
        <v>0</v>
      </c>
      <c r="O4484" t="str">
        <f>IF(M4483=0, "Female", "Male")</f>
        <v>Male</v>
      </c>
      <c r="P4484">
        <v>0</v>
      </c>
      <c r="Q4484" t="str">
        <f>IF(P4484=0, "Non Smoker", "Smoker")</f>
        <v>Non Smoker</v>
      </c>
      <c r="R4484" s="2">
        <v>107</v>
      </c>
      <c r="S4484" s="2" t="str">
        <f t="shared" si="70"/>
        <v>Alive</v>
      </c>
      <c r="T4484">
        <v>1</v>
      </c>
      <c r="U4484">
        <v>0</v>
      </c>
    </row>
    <row r="4485" spans="1:21" x14ac:dyDescent="0.3">
      <c r="A4485" s="2">
        <v>75</v>
      </c>
      <c r="B4485">
        <v>1</v>
      </c>
      <c r="C4485" t="str">
        <f>IF(B4485=0, "No Anemia", "Anemia")</f>
        <v>Anemia</v>
      </c>
      <c r="D4485" s="2">
        <v>81</v>
      </c>
      <c r="E4485">
        <v>0</v>
      </c>
      <c r="F4485" t="str">
        <f>IF(E4485=0, "No Diabetes", "Diabetes")</f>
        <v>No Diabetes</v>
      </c>
      <c r="G4485" s="2">
        <v>38</v>
      </c>
      <c r="H4485">
        <v>1</v>
      </c>
      <c r="I4485" t="str">
        <f>IF(H4485=0, "No High Blood Pressure", "High Blood Pressure")</f>
        <v>High Blood Pressure</v>
      </c>
      <c r="J4485" s="2">
        <v>368000</v>
      </c>
      <c r="K4485" s="1">
        <v>4</v>
      </c>
      <c r="L4485" s="2">
        <v>131</v>
      </c>
      <c r="M4485">
        <v>1</v>
      </c>
      <c r="N4485">
        <v>0</v>
      </c>
      <c r="O4485" t="str">
        <f>IF(M4484=0, "Female", "Male")</f>
        <v>Male</v>
      </c>
      <c r="P4485">
        <v>1</v>
      </c>
      <c r="Q4485" t="str">
        <f>IF(P4485=0, "Non Smoker", "Smoker")</f>
        <v>Smoker</v>
      </c>
      <c r="R4485" s="2">
        <v>10</v>
      </c>
      <c r="S4485" s="2" t="str">
        <f t="shared" si="70"/>
        <v>Dead</v>
      </c>
      <c r="T4485">
        <v>0</v>
      </c>
      <c r="U4485">
        <v>1</v>
      </c>
    </row>
    <row r="4486" spans="1:21" x14ac:dyDescent="0.3">
      <c r="A4486" s="2">
        <v>75</v>
      </c>
      <c r="B4486">
        <v>0</v>
      </c>
      <c r="C4486" t="str">
        <f>IF(B4486=0, "No Anemia", "Anemia")</f>
        <v>No Anemia</v>
      </c>
      <c r="D4486" s="2">
        <v>675</v>
      </c>
      <c r="E4486">
        <v>1</v>
      </c>
      <c r="F4486" t="str">
        <f>IF(E4486=0, "No Diabetes", "Diabetes")</f>
        <v>Diabetes</v>
      </c>
      <c r="G4486" s="2">
        <v>60</v>
      </c>
      <c r="H4486">
        <v>0</v>
      </c>
      <c r="I4486" t="str">
        <f>IF(H4486=0, "No High Blood Pressure", "High Blood Pressure")</f>
        <v>No High Blood Pressure</v>
      </c>
      <c r="J4486" s="2">
        <v>265000</v>
      </c>
      <c r="K4486" s="1">
        <v>1.4</v>
      </c>
      <c r="L4486" s="2">
        <v>125</v>
      </c>
      <c r="M4486">
        <v>0</v>
      </c>
      <c r="N4486">
        <v>1</v>
      </c>
      <c r="O4486" t="str">
        <f>IF(M4485=0, "Female", "Male")</f>
        <v>Male</v>
      </c>
      <c r="P4486">
        <v>0</v>
      </c>
      <c r="Q4486" t="str">
        <f>IF(P4486=0, "Non Smoker", "Smoker")</f>
        <v>Non Smoker</v>
      </c>
      <c r="R4486" s="2">
        <v>205</v>
      </c>
      <c r="S4486" s="2" t="str">
        <f t="shared" si="70"/>
        <v>Alive</v>
      </c>
      <c r="T4486">
        <v>1</v>
      </c>
      <c r="U4486">
        <v>0</v>
      </c>
    </row>
    <row r="4487" spans="1:21" x14ac:dyDescent="0.3">
      <c r="A4487" s="2">
        <v>75</v>
      </c>
      <c r="B4487">
        <v>0</v>
      </c>
      <c r="C4487" t="str">
        <f>IF(B4487=0, "No Anemia", "Anemia")</f>
        <v>No Anemia</v>
      </c>
      <c r="D4487" s="2">
        <v>119</v>
      </c>
      <c r="E4487">
        <v>0</v>
      </c>
      <c r="F4487" t="str">
        <f>IF(E4487=0, "No Diabetes", "Diabetes")</f>
        <v>No Diabetes</v>
      </c>
      <c r="G4487" s="2">
        <v>50</v>
      </c>
      <c r="H4487">
        <v>1</v>
      </c>
      <c r="I4487" t="str">
        <f>IF(H4487=0, "No High Blood Pressure", "High Blood Pressure")</f>
        <v>High Blood Pressure</v>
      </c>
      <c r="J4487" s="2">
        <v>248000</v>
      </c>
      <c r="K4487" s="1">
        <v>1.1000000000000001</v>
      </c>
      <c r="L4487" s="2">
        <v>148</v>
      </c>
      <c r="M4487">
        <v>1</v>
      </c>
      <c r="N4487">
        <v>0</v>
      </c>
      <c r="O4487" t="str">
        <f>IF(M4486=0, "Female", "Male")</f>
        <v>Female</v>
      </c>
      <c r="P4487">
        <v>0</v>
      </c>
      <c r="Q4487" t="str">
        <f>IF(P4487=0, "Non Smoker", "Smoker")</f>
        <v>Non Smoker</v>
      </c>
      <c r="R4487" s="2">
        <v>209</v>
      </c>
      <c r="S4487" s="2" t="str">
        <f t="shared" si="70"/>
        <v>Alive</v>
      </c>
      <c r="T4487">
        <v>1</v>
      </c>
      <c r="U4487">
        <v>0</v>
      </c>
    </row>
    <row r="4488" spans="1:21" x14ac:dyDescent="0.3">
      <c r="A4488" s="2">
        <v>75</v>
      </c>
      <c r="B4488">
        <v>0</v>
      </c>
      <c r="C4488" t="str">
        <f>IF(B4488=0, "No Anemia", "Anemia")</f>
        <v>No Anemia</v>
      </c>
      <c r="D4488" s="2">
        <v>119</v>
      </c>
      <c r="E4488">
        <v>0</v>
      </c>
      <c r="F4488" t="str">
        <f>IF(E4488=0, "No Diabetes", "Diabetes")</f>
        <v>No Diabetes</v>
      </c>
      <c r="G4488" s="2">
        <v>50</v>
      </c>
      <c r="H4488">
        <v>1</v>
      </c>
      <c r="I4488" t="str">
        <f>IF(H4488=0, "No High Blood Pressure", "High Blood Pressure")</f>
        <v>High Blood Pressure</v>
      </c>
      <c r="J4488" s="2">
        <v>248000</v>
      </c>
      <c r="K4488" s="1">
        <v>1.1000000000000001</v>
      </c>
      <c r="L4488" s="2">
        <v>148</v>
      </c>
      <c r="M4488">
        <v>1</v>
      </c>
      <c r="N4488">
        <v>0</v>
      </c>
      <c r="O4488" t="str">
        <f>IF(M4487=0, "Female", "Male")</f>
        <v>Male</v>
      </c>
      <c r="P4488">
        <v>0</v>
      </c>
      <c r="Q4488" t="str">
        <f>IF(P4488=0, "Non Smoker", "Smoker")</f>
        <v>Non Smoker</v>
      </c>
      <c r="R4488" s="2">
        <v>209</v>
      </c>
      <c r="S4488" s="2" t="str">
        <f t="shared" si="70"/>
        <v>Alive</v>
      </c>
      <c r="T4488">
        <v>1</v>
      </c>
      <c r="U4488">
        <v>0</v>
      </c>
    </row>
    <row r="4489" spans="1:21" x14ac:dyDescent="0.3">
      <c r="A4489" s="2">
        <v>75</v>
      </c>
      <c r="B4489">
        <v>0</v>
      </c>
      <c r="C4489" t="str">
        <f>IF(B4489=0, "No Anemia", "Anemia")</f>
        <v>No Anemia</v>
      </c>
      <c r="D4489" s="2">
        <v>582</v>
      </c>
      <c r="E4489">
        <v>0</v>
      </c>
      <c r="F4489" t="str">
        <f>IF(E4489=0, "No Diabetes", "Diabetes")</f>
        <v>No Diabetes</v>
      </c>
      <c r="G4489" s="2">
        <v>40</v>
      </c>
      <c r="H4489">
        <v>0</v>
      </c>
      <c r="I4489" t="str">
        <f>IF(H4489=0, "No High Blood Pressure", "High Blood Pressure")</f>
        <v>No High Blood Pressure</v>
      </c>
      <c r="J4489" s="2">
        <v>263358.03000000003</v>
      </c>
      <c r="K4489" s="1">
        <v>1.18</v>
      </c>
      <c r="L4489" s="2">
        <v>137</v>
      </c>
      <c r="M4489">
        <v>1</v>
      </c>
      <c r="N4489">
        <v>0</v>
      </c>
      <c r="O4489" t="str">
        <f>IF(M4488=0, "Female", "Male")</f>
        <v>Male</v>
      </c>
      <c r="P4489">
        <v>0</v>
      </c>
      <c r="Q4489" t="str">
        <f>IF(P4489=0, "Non Smoker", "Smoker")</f>
        <v>Non Smoker</v>
      </c>
      <c r="R4489" s="2">
        <v>107</v>
      </c>
      <c r="S4489" s="2" t="str">
        <f t="shared" si="70"/>
        <v>Alive</v>
      </c>
      <c r="T4489">
        <v>1</v>
      </c>
      <c r="U4489">
        <v>0</v>
      </c>
    </row>
    <row r="4490" spans="1:21" x14ac:dyDescent="0.3">
      <c r="A4490" s="2">
        <v>75</v>
      </c>
      <c r="B4490">
        <v>1</v>
      </c>
      <c r="C4490" t="str">
        <f>IF(B4490=0, "No Anemia", "Anemia")</f>
        <v>Anemia</v>
      </c>
      <c r="D4490" s="2">
        <v>81</v>
      </c>
      <c r="E4490">
        <v>0</v>
      </c>
      <c r="F4490" t="str">
        <f>IF(E4490=0, "No Diabetes", "Diabetes")</f>
        <v>No Diabetes</v>
      </c>
      <c r="G4490" s="2">
        <v>38</v>
      </c>
      <c r="H4490">
        <v>1</v>
      </c>
      <c r="I4490" t="str">
        <f>IF(H4490=0, "No High Blood Pressure", "High Blood Pressure")</f>
        <v>High Blood Pressure</v>
      </c>
      <c r="J4490" s="2">
        <v>368000</v>
      </c>
      <c r="K4490" s="1">
        <v>4</v>
      </c>
      <c r="L4490" s="2">
        <v>131</v>
      </c>
      <c r="M4490">
        <v>1</v>
      </c>
      <c r="N4490">
        <v>0</v>
      </c>
      <c r="O4490" t="str">
        <f>IF(M4489=0, "Female", "Male")</f>
        <v>Male</v>
      </c>
      <c r="P4490">
        <v>1</v>
      </c>
      <c r="Q4490" t="str">
        <f>IF(P4490=0, "Non Smoker", "Smoker")</f>
        <v>Smoker</v>
      </c>
      <c r="R4490" s="2">
        <v>10</v>
      </c>
      <c r="S4490" s="2" t="str">
        <f t="shared" si="70"/>
        <v>Dead</v>
      </c>
      <c r="T4490">
        <v>0</v>
      </c>
      <c r="U4490">
        <v>1</v>
      </c>
    </row>
    <row r="4491" spans="1:21" x14ac:dyDescent="0.3">
      <c r="A4491" s="2">
        <v>75</v>
      </c>
      <c r="B4491">
        <v>0</v>
      </c>
      <c r="C4491" t="str">
        <f>IF(B4491=0, "No Anemia", "Anemia")</f>
        <v>No Anemia</v>
      </c>
      <c r="D4491" s="2">
        <v>582</v>
      </c>
      <c r="E4491">
        <v>1</v>
      </c>
      <c r="F4491" t="str">
        <f>IF(E4491=0, "No Diabetes", "Diabetes")</f>
        <v>Diabetes</v>
      </c>
      <c r="G4491" s="2">
        <v>30</v>
      </c>
      <c r="H4491">
        <v>1</v>
      </c>
      <c r="I4491" t="str">
        <f>IF(H4491=0, "No High Blood Pressure", "High Blood Pressure")</f>
        <v>High Blood Pressure</v>
      </c>
      <c r="J4491" s="2">
        <v>263358.03000000003</v>
      </c>
      <c r="K4491" s="1">
        <v>1.83</v>
      </c>
      <c r="L4491" s="2">
        <v>134</v>
      </c>
      <c r="M4491">
        <v>0</v>
      </c>
      <c r="N4491">
        <v>1</v>
      </c>
      <c r="O4491" t="str">
        <f>IF(M4490=0, "Female", "Male")</f>
        <v>Male</v>
      </c>
      <c r="P4491">
        <v>0</v>
      </c>
      <c r="Q4491" t="str">
        <f>IF(P4491=0, "Non Smoker", "Smoker")</f>
        <v>Non Smoker</v>
      </c>
      <c r="R4491" s="2">
        <v>23</v>
      </c>
      <c r="S4491" s="2" t="str">
        <f t="shared" si="70"/>
        <v>Dead</v>
      </c>
      <c r="T4491">
        <v>0</v>
      </c>
      <c r="U4491">
        <v>1</v>
      </c>
    </row>
    <row r="4492" spans="1:21" x14ac:dyDescent="0.3">
      <c r="A4492" s="2">
        <v>75</v>
      </c>
      <c r="B4492">
        <v>0</v>
      </c>
      <c r="C4492" t="str">
        <f>IF(B4492=0, "No Anemia", "Anemia")</f>
        <v>No Anemia</v>
      </c>
      <c r="D4492" s="2">
        <v>119</v>
      </c>
      <c r="E4492">
        <v>0</v>
      </c>
      <c r="F4492" t="str">
        <f>IF(E4492=0, "No Diabetes", "Diabetes")</f>
        <v>No Diabetes</v>
      </c>
      <c r="G4492" s="2">
        <v>50</v>
      </c>
      <c r="H4492">
        <v>1</v>
      </c>
      <c r="I4492" t="str">
        <f>IF(H4492=0, "No High Blood Pressure", "High Blood Pressure")</f>
        <v>High Blood Pressure</v>
      </c>
      <c r="J4492" s="2">
        <v>248000</v>
      </c>
      <c r="K4492" s="1">
        <v>1.1000000000000001</v>
      </c>
      <c r="L4492" s="2">
        <v>148</v>
      </c>
      <c r="M4492">
        <v>1</v>
      </c>
      <c r="N4492">
        <v>0</v>
      </c>
      <c r="O4492" t="str">
        <f>IF(M4491=0, "Female", "Male")</f>
        <v>Female</v>
      </c>
      <c r="P4492">
        <v>0</v>
      </c>
      <c r="Q4492" t="str">
        <f>IF(P4492=0, "Non Smoker", "Smoker")</f>
        <v>Non Smoker</v>
      </c>
      <c r="R4492" s="2">
        <v>209</v>
      </c>
      <c r="S4492" s="2" t="str">
        <f t="shared" si="70"/>
        <v>Alive</v>
      </c>
      <c r="T4492">
        <v>1</v>
      </c>
      <c r="U4492">
        <v>0</v>
      </c>
    </row>
    <row r="4493" spans="1:21" x14ac:dyDescent="0.3">
      <c r="A4493" s="2">
        <v>75</v>
      </c>
      <c r="B4493">
        <v>0</v>
      </c>
      <c r="C4493" t="str">
        <f>IF(B4493=0, "No Anemia", "Anemia")</f>
        <v>No Anemia</v>
      </c>
      <c r="D4493" s="2">
        <v>582</v>
      </c>
      <c r="E4493">
        <v>0</v>
      </c>
      <c r="F4493" t="str">
        <f>IF(E4493=0, "No Diabetes", "Diabetes")</f>
        <v>No Diabetes</v>
      </c>
      <c r="G4493" s="2">
        <v>20</v>
      </c>
      <c r="H4493">
        <v>1</v>
      </c>
      <c r="I4493" t="str">
        <f>IF(H4493=0, "No High Blood Pressure", "High Blood Pressure")</f>
        <v>High Blood Pressure</v>
      </c>
      <c r="J4493" s="2">
        <v>265000</v>
      </c>
      <c r="K4493" s="1">
        <v>1.9</v>
      </c>
      <c r="L4493" s="2">
        <v>130</v>
      </c>
      <c r="M4493">
        <v>1</v>
      </c>
      <c r="N4493">
        <v>0</v>
      </c>
      <c r="O4493" t="str">
        <f>IF(M4492=0, "Female", "Male")</f>
        <v>Male</v>
      </c>
      <c r="P4493">
        <v>0</v>
      </c>
      <c r="Q4493" t="str">
        <f>IF(P4493=0, "Non Smoker", "Smoker")</f>
        <v>Non Smoker</v>
      </c>
      <c r="R4493" s="2">
        <v>4</v>
      </c>
      <c r="S4493" s="2" t="str">
        <f t="shared" si="70"/>
        <v>Dead</v>
      </c>
      <c r="T4493">
        <v>0</v>
      </c>
      <c r="U4493">
        <v>1</v>
      </c>
    </row>
    <row r="4494" spans="1:21" x14ac:dyDescent="0.3">
      <c r="A4494" s="2">
        <v>75</v>
      </c>
      <c r="B4494">
        <v>0</v>
      </c>
      <c r="C4494" t="str">
        <f>IF(B4494=0, "No Anemia", "Anemia")</f>
        <v>No Anemia</v>
      </c>
      <c r="D4494" s="2">
        <v>582</v>
      </c>
      <c r="E4494">
        <v>0</v>
      </c>
      <c r="F4494" t="str">
        <f>IF(E4494=0, "No Diabetes", "Diabetes")</f>
        <v>No Diabetes</v>
      </c>
      <c r="G4494" s="2">
        <v>40</v>
      </c>
      <c r="H4494">
        <v>0</v>
      </c>
      <c r="I4494" t="str">
        <f>IF(H4494=0, "No High Blood Pressure", "High Blood Pressure")</f>
        <v>No High Blood Pressure</v>
      </c>
      <c r="J4494" s="2">
        <v>263358.03000000003</v>
      </c>
      <c r="K4494" s="1">
        <v>1.18</v>
      </c>
      <c r="L4494" s="2">
        <v>137</v>
      </c>
      <c r="M4494">
        <v>1</v>
      </c>
      <c r="N4494">
        <v>0</v>
      </c>
      <c r="O4494" t="str">
        <f>IF(M4493=0, "Female", "Male")</f>
        <v>Male</v>
      </c>
      <c r="P4494">
        <v>0</v>
      </c>
      <c r="Q4494" t="str">
        <f>IF(P4494=0, "Non Smoker", "Smoker")</f>
        <v>Non Smoker</v>
      </c>
      <c r="R4494" s="2">
        <v>107</v>
      </c>
      <c r="S4494" s="2" t="str">
        <f t="shared" si="70"/>
        <v>Alive</v>
      </c>
      <c r="T4494">
        <v>1</v>
      </c>
      <c r="U4494">
        <v>0</v>
      </c>
    </row>
    <row r="4495" spans="1:21" x14ac:dyDescent="0.3">
      <c r="A4495" s="2">
        <v>75</v>
      </c>
      <c r="B4495">
        <v>1</v>
      </c>
      <c r="C4495" t="str">
        <f>IF(B4495=0, "No Anemia", "Anemia")</f>
        <v>Anemia</v>
      </c>
      <c r="D4495" s="2">
        <v>81</v>
      </c>
      <c r="E4495">
        <v>0</v>
      </c>
      <c r="F4495" t="str">
        <f>IF(E4495=0, "No Diabetes", "Diabetes")</f>
        <v>No Diabetes</v>
      </c>
      <c r="G4495" s="2">
        <v>38</v>
      </c>
      <c r="H4495">
        <v>1</v>
      </c>
      <c r="I4495" t="str">
        <f>IF(H4495=0, "No High Blood Pressure", "High Blood Pressure")</f>
        <v>High Blood Pressure</v>
      </c>
      <c r="J4495" s="2">
        <v>368000</v>
      </c>
      <c r="K4495" s="1">
        <v>4</v>
      </c>
      <c r="L4495" s="2">
        <v>131</v>
      </c>
      <c r="M4495">
        <v>1</v>
      </c>
      <c r="N4495">
        <v>0</v>
      </c>
      <c r="O4495" t="str">
        <f>IF(M4494=0, "Female", "Male")</f>
        <v>Male</v>
      </c>
      <c r="P4495">
        <v>1</v>
      </c>
      <c r="Q4495" t="str">
        <f>IF(P4495=0, "Non Smoker", "Smoker")</f>
        <v>Smoker</v>
      </c>
      <c r="R4495" s="2">
        <v>10</v>
      </c>
      <c r="S4495" s="2" t="str">
        <f t="shared" si="70"/>
        <v>Dead</v>
      </c>
      <c r="T4495">
        <v>0</v>
      </c>
      <c r="U4495">
        <v>1</v>
      </c>
    </row>
    <row r="4496" spans="1:21" x14ac:dyDescent="0.3">
      <c r="A4496" s="2">
        <v>75</v>
      </c>
      <c r="B4496">
        <v>0</v>
      </c>
      <c r="C4496" t="str">
        <f>IF(B4496=0, "No Anemia", "Anemia")</f>
        <v>No Anemia</v>
      </c>
      <c r="D4496" s="2">
        <v>582</v>
      </c>
      <c r="E4496">
        <v>1</v>
      </c>
      <c r="F4496" t="str">
        <f>IF(E4496=0, "No Diabetes", "Diabetes")</f>
        <v>Diabetes</v>
      </c>
      <c r="G4496" s="2">
        <v>30</v>
      </c>
      <c r="H4496">
        <v>1</v>
      </c>
      <c r="I4496" t="str">
        <f>IF(H4496=0, "No High Blood Pressure", "High Blood Pressure")</f>
        <v>High Blood Pressure</v>
      </c>
      <c r="J4496" s="2">
        <v>263358.03000000003</v>
      </c>
      <c r="K4496" s="1">
        <v>1.83</v>
      </c>
      <c r="L4496" s="2">
        <v>134</v>
      </c>
      <c r="M4496">
        <v>0</v>
      </c>
      <c r="N4496">
        <v>1</v>
      </c>
      <c r="O4496" t="str">
        <f>IF(M4495=0, "Female", "Male")</f>
        <v>Male</v>
      </c>
      <c r="P4496">
        <v>0</v>
      </c>
      <c r="Q4496" t="str">
        <f>IF(P4496=0, "Non Smoker", "Smoker")</f>
        <v>Non Smoker</v>
      </c>
      <c r="R4496" s="2">
        <v>23</v>
      </c>
      <c r="S4496" s="2" t="str">
        <f t="shared" si="70"/>
        <v>Dead</v>
      </c>
      <c r="T4496">
        <v>0</v>
      </c>
      <c r="U4496">
        <v>1</v>
      </c>
    </row>
    <row r="4497" spans="1:21" x14ac:dyDescent="0.3">
      <c r="A4497" s="2">
        <v>75</v>
      </c>
      <c r="B4497">
        <v>0</v>
      </c>
      <c r="C4497" t="str">
        <f>IF(B4497=0, "No Anemia", "Anemia")</f>
        <v>No Anemia</v>
      </c>
      <c r="D4497" s="2">
        <v>119</v>
      </c>
      <c r="E4497">
        <v>0</v>
      </c>
      <c r="F4497" t="str">
        <f>IF(E4497=0, "No Diabetes", "Diabetes")</f>
        <v>No Diabetes</v>
      </c>
      <c r="G4497" s="2">
        <v>50</v>
      </c>
      <c r="H4497">
        <v>1</v>
      </c>
      <c r="I4497" t="str">
        <f>IF(H4497=0, "No High Blood Pressure", "High Blood Pressure")</f>
        <v>High Blood Pressure</v>
      </c>
      <c r="J4497" s="2">
        <v>248000</v>
      </c>
      <c r="K4497" s="1">
        <v>1.1000000000000001</v>
      </c>
      <c r="L4497" s="2">
        <v>148</v>
      </c>
      <c r="M4497">
        <v>1</v>
      </c>
      <c r="N4497">
        <v>0</v>
      </c>
      <c r="O4497" t="str">
        <f>IF(M4496=0, "Female", "Male")</f>
        <v>Female</v>
      </c>
      <c r="P4497">
        <v>0</v>
      </c>
      <c r="Q4497" t="str">
        <f>IF(P4497=0, "Non Smoker", "Smoker")</f>
        <v>Non Smoker</v>
      </c>
      <c r="R4497" s="2">
        <v>209</v>
      </c>
      <c r="S4497" s="2" t="str">
        <f t="shared" si="70"/>
        <v>Alive</v>
      </c>
      <c r="T4497">
        <v>1</v>
      </c>
      <c r="U4497">
        <v>0</v>
      </c>
    </row>
    <row r="4498" spans="1:21" x14ac:dyDescent="0.3">
      <c r="A4498" s="2">
        <v>75</v>
      </c>
      <c r="B4498">
        <v>1</v>
      </c>
      <c r="C4498" t="str">
        <f>IF(B4498=0, "No Anemia", "Anemia")</f>
        <v>Anemia</v>
      </c>
      <c r="D4498" s="2">
        <v>203</v>
      </c>
      <c r="E4498">
        <v>1</v>
      </c>
      <c r="F4498" t="str">
        <f>IF(E4498=0, "No Diabetes", "Diabetes")</f>
        <v>Diabetes</v>
      </c>
      <c r="G4498" s="2">
        <v>38</v>
      </c>
      <c r="H4498">
        <v>1</v>
      </c>
      <c r="I4498" t="str">
        <f>IF(H4498=0, "No High Blood Pressure", "High Blood Pressure")</f>
        <v>High Blood Pressure</v>
      </c>
      <c r="J4498" s="2">
        <v>283000</v>
      </c>
      <c r="K4498" s="1">
        <v>0.6</v>
      </c>
      <c r="L4498" s="2">
        <v>131</v>
      </c>
      <c r="M4498">
        <v>1</v>
      </c>
      <c r="N4498">
        <v>0</v>
      </c>
      <c r="O4498" t="str">
        <f>IF(M4497=0, "Female", "Male")</f>
        <v>Male</v>
      </c>
      <c r="P4498">
        <v>1</v>
      </c>
      <c r="Q4498" t="str">
        <f>IF(P4498=0, "Non Smoker", "Smoker")</f>
        <v>Smoker</v>
      </c>
      <c r="R4498" s="2">
        <v>74</v>
      </c>
      <c r="S4498" s="2" t="str">
        <f t="shared" si="70"/>
        <v>Alive</v>
      </c>
      <c r="T4498">
        <v>1</v>
      </c>
      <c r="U4498">
        <v>0</v>
      </c>
    </row>
    <row r="4499" spans="1:21" x14ac:dyDescent="0.3">
      <c r="A4499" s="2">
        <v>75</v>
      </c>
      <c r="B4499">
        <v>0</v>
      </c>
      <c r="C4499" t="str">
        <f>IF(B4499=0, "No Anemia", "Anemia")</f>
        <v>No Anemia</v>
      </c>
      <c r="D4499" s="2">
        <v>582</v>
      </c>
      <c r="E4499">
        <v>0</v>
      </c>
      <c r="F4499" t="str">
        <f>IF(E4499=0, "No Diabetes", "Diabetes")</f>
        <v>No Diabetes</v>
      </c>
      <c r="G4499" s="2">
        <v>40</v>
      </c>
      <c r="H4499">
        <v>0</v>
      </c>
      <c r="I4499" t="str">
        <f>IF(H4499=0, "No High Blood Pressure", "High Blood Pressure")</f>
        <v>No High Blood Pressure</v>
      </c>
      <c r="J4499" s="2">
        <v>263358.03000000003</v>
      </c>
      <c r="K4499" s="1">
        <v>1.18</v>
      </c>
      <c r="L4499" s="2">
        <v>137</v>
      </c>
      <c r="M4499">
        <v>1</v>
      </c>
      <c r="N4499">
        <v>0</v>
      </c>
      <c r="O4499" t="str">
        <f>IF(M4498=0, "Female", "Male")</f>
        <v>Male</v>
      </c>
      <c r="P4499">
        <v>0</v>
      </c>
      <c r="Q4499" t="str">
        <f>IF(P4499=0, "Non Smoker", "Smoker")</f>
        <v>Non Smoker</v>
      </c>
      <c r="R4499" s="2">
        <v>107</v>
      </c>
      <c r="S4499" s="2" t="str">
        <f t="shared" si="70"/>
        <v>Alive</v>
      </c>
      <c r="T4499">
        <v>1</v>
      </c>
      <c r="U4499">
        <v>0</v>
      </c>
    </row>
    <row r="4500" spans="1:21" x14ac:dyDescent="0.3">
      <c r="A4500" s="2">
        <v>75</v>
      </c>
      <c r="B4500">
        <v>1</v>
      </c>
      <c r="C4500" t="str">
        <f>IF(B4500=0, "No Anemia", "Anemia")</f>
        <v>Anemia</v>
      </c>
      <c r="D4500" s="2">
        <v>246</v>
      </c>
      <c r="E4500">
        <v>0</v>
      </c>
      <c r="F4500" t="str">
        <f>IF(E4500=0, "No Diabetes", "Diabetes")</f>
        <v>No Diabetes</v>
      </c>
      <c r="G4500" s="2">
        <v>15</v>
      </c>
      <c r="H4500">
        <v>0</v>
      </c>
      <c r="I4500" t="str">
        <f>IF(H4500=0, "No High Blood Pressure", "High Blood Pressure")</f>
        <v>No High Blood Pressure</v>
      </c>
      <c r="J4500" s="2">
        <v>127000</v>
      </c>
      <c r="K4500" s="1">
        <v>1.2</v>
      </c>
      <c r="L4500" s="2">
        <v>137</v>
      </c>
      <c r="M4500">
        <v>1</v>
      </c>
      <c r="N4500">
        <v>0</v>
      </c>
      <c r="O4500" t="str">
        <f>IF(M4499=0, "Female", "Male")</f>
        <v>Male</v>
      </c>
      <c r="P4500">
        <v>0</v>
      </c>
      <c r="Q4500" t="str">
        <f>IF(P4500=0, "Non Smoker", "Smoker")</f>
        <v>Non Smoker</v>
      </c>
      <c r="R4500" s="2">
        <v>10</v>
      </c>
      <c r="S4500" s="2" t="str">
        <f t="shared" si="70"/>
        <v>Dead</v>
      </c>
      <c r="T4500">
        <v>0</v>
      </c>
      <c r="U4500">
        <v>1</v>
      </c>
    </row>
    <row r="4501" spans="1:21" x14ac:dyDescent="0.3">
      <c r="A4501" s="2">
        <v>75</v>
      </c>
      <c r="B4501">
        <v>1</v>
      </c>
      <c r="C4501" t="str">
        <f>IF(B4501=0, "No Anemia", "Anemia")</f>
        <v>Anemia</v>
      </c>
      <c r="D4501" s="2">
        <v>582</v>
      </c>
      <c r="E4501">
        <v>0</v>
      </c>
      <c r="F4501" t="str">
        <f>IF(E4501=0, "No Diabetes", "Diabetes")</f>
        <v>No Diabetes</v>
      </c>
      <c r="G4501" s="2">
        <v>30</v>
      </c>
      <c r="H4501">
        <v>0</v>
      </c>
      <c r="I4501" t="str">
        <f>IF(H4501=0, "No High Blood Pressure", "High Blood Pressure")</f>
        <v>No High Blood Pressure</v>
      </c>
      <c r="J4501" s="2">
        <v>225000</v>
      </c>
      <c r="K4501" s="1">
        <v>1.83</v>
      </c>
      <c r="L4501" s="2">
        <v>134</v>
      </c>
      <c r="M4501">
        <v>1</v>
      </c>
      <c r="N4501">
        <v>0</v>
      </c>
      <c r="O4501" t="str">
        <f>IF(M4500=0, "Female", "Male")</f>
        <v>Male</v>
      </c>
      <c r="P4501">
        <v>0</v>
      </c>
      <c r="Q4501" t="str">
        <f>IF(P4501=0, "Non Smoker", "Smoker")</f>
        <v>Non Smoker</v>
      </c>
      <c r="R4501" s="2">
        <v>113</v>
      </c>
      <c r="S4501" s="2" t="str">
        <f t="shared" si="70"/>
        <v>Dead</v>
      </c>
      <c r="T4501">
        <v>0</v>
      </c>
      <c r="U4501">
        <v>1</v>
      </c>
    </row>
    <row r="4502" spans="1:21" x14ac:dyDescent="0.3">
      <c r="A4502" s="2">
        <v>75</v>
      </c>
      <c r="B4502">
        <v>1</v>
      </c>
      <c r="C4502" t="str">
        <f>IF(B4502=0, "No Anemia", "Anemia")</f>
        <v>Anemia</v>
      </c>
      <c r="D4502" s="2">
        <v>246</v>
      </c>
      <c r="E4502">
        <v>0</v>
      </c>
      <c r="F4502" t="str">
        <f>IF(E4502=0, "No Diabetes", "Diabetes")</f>
        <v>No Diabetes</v>
      </c>
      <c r="G4502" s="2">
        <v>15</v>
      </c>
      <c r="H4502">
        <v>0</v>
      </c>
      <c r="I4502" t="str">
        <f>IF(H4502=0, "No High Blood Pressure", "High Blood Pressure")</f>
        <v>No High Blood Pressure</v>
      </c>
      <c r="J4502" s="2">
        <v>127000</v>
      </c>
      <c r="K4502" s="1">
        <v>1.2</v>
      </c>
      <c r="L4502" s="2">
        <v>137</v>
      </c>
      <c r="M4502">
        <v>1</v>
      </c>
      <c r="N4502">
        <v>0</v>
      </c>
      <c r="O4502" t="str">
        <f>IF(M4501=0, "Female", "Male")</f>
        <v>Male</v>
      </c>
      <c r="P4502">
        <v>0</v>
      </c>
      <c r="Q4502" t="str">
        <f>IF(P4502=0, "Non Smoker", "Smoker")</f>
        <v>Non Smoker</v>
      </c>
      <c r="R4502" s="2">
        <v>10</v>
      </c>
      <c r="S4502" s="2" t="str">
        <f t="shared" si="70"/>
        <v>Dead</v>
      </c>
      <c r="T4502">
        <v>0</v>
      </c>
      <c r="U4502">
        <v>1</v>
      </c>
    </row>
    <row r="4503" spans="1:21" x14ac:dyDescent="0.3">
      <c r="A4503" s="2">
        <v>75</v>
      </c>
      <c r="B4503">
        <v>0</v>
      </c>
      <c r="C4503" t="str">
        <f>IF(B4503=0, "No Anemia", "Anemia")</f>
        <v>No Anemia</v>
      </c>
      <c r="D4503" s="2">
        <v>119</v>
      </c>
      <c r="E4503">
        <v>0</v>
      </c>
      <c r="F4503" t="str">
        <f>IF(E4503=0, "No Diabetes", "Diabetes")</f>
        <v>No Diabetes</v>
      </c>
      <c r="G4503" s="2">
        <v>50</v>
      </c>
      <c r="H4503">
        <v>1</v>
      </c>
      <c r="I4503" t="str">
        <f>IF(H4503=0, "No High Blood Pressure", "High Blood Pressure")</f>
        <v>High Blood Pressure</v>
      </c>
      <c r="J4503" s="2">
        <v>248000</v>
      </c>
      <c r="K4503" s="1">
        <v>1.1000000000000001</v>
      </c>
      <c r="L4503" s="2">
        <v>148</v>
      </c>
      <c r="M4503">
        <v>1</v>
      </c>
      <c r="N4503">
        <v>0</v>
      </c>
      <c r="O4503" t="str">
        <f>IF(M4502=0, "Female", "Male")</f>
        <v>Male</v>
      </c>
      <c r="P4503">
        <v>0</v>
      </c>
      <c r="Q4503" t="str">
        <f>IF(P4503=0, "Non Smoker", "Smoker")</f>
        <v>Non Smoker</v>
      </c>
      <c r="R4503" s="2">
        <v>209</v>
      </c>
      <c r="S4503" s="2" t="str">
        <f t="shared" si="70"/>
        <v>Alive</v>
      </c>
      <c r="T4503">
        <v>1</v>
      </c>
      <c r="U4503">
        <v>0</v>
      </c>
    </row>
    <row r="4504" spans="1:21" x14ac:dyDescent="0.3">
      <c r="A4504" s="2">
        <v>75</v>
      </c>
      <c r="B4504">
        <v>1</v>
      </c>
      <c r="C4504" t="str">
        <f>IF(B4504=0, "No Anemia", "Anemia")</f>
        <v>Anemia</v>
      </c>
      <c r="D4504" s="2">
        <v>81</v>
      </c>
      <c r="E4504">
        <v>0</v>
      </c>
      <c r="F4504" t="str">
        <f>IF(E4504=0, "No Diabetes", "Diabetes")</f>
        <v>No Diabetes</v>
      </c>
      <c r="G4504" s="2">
        <v>38</v>
      </c>
      <c r="H4504">
        <v>1</v>
      </c>
      <c r="I4504" t="str">
        <f>IF(H4504=0, "No High Blood Pressure", "High Blood Pressure")</f>
        <v>High Blood Pressure</v>
      </c>
      <c r="J4504" s="2">
        <v>368000</v>
      </c>
      <c r="K4504" s="1">
        <v>4</v>
      </c>
      <c r="L4504" s="2">
        <v>131</v>
      </c>
      <c r="M4504">
        <v>1</v>
      </c>
      <c r="N4504">
        <v>0</v>
      </c>
      <c r="O4504" t="str">
        <f>IF(M4503=0, "Female", "Male")</f>
        <v>Male</v>
      </c>
      <c r="P4504">
        <v>1</v>
      </c>
      <c r="Q4504" t="str">
        <f>IF(P4504=0, "Non Smoker", "Smoker")</f>
        <v>Smoker</v>
      </c>
      <c r="R4504" s="2">
        <v>10</v>
      </c>
      <c r="S4504" s="2" t="str">
        <f t="shared" si="70"/>
        <v>Dead</v>
      </c>
      <c r="T4504">
        <v>0</v>
      </c>
      <c r="U4504">
        <v>1</v>
      </c>
    </row>
    <row r="4505" spans="1:21" x14ac:dyDescent="0.3">
      <c r="A4505" s="2">
        <v>75</v>
      </c>
      <c r="B4505">
        <v>1</v>
      </c>
      <c r="C4505" t="str">
        <f>IF(B4505=0, "No Anemia", "Anemia")</f>
        <v>Anemia</v>
      </c>
      <c r="D4505" s="2">
        <v>582</v>
      </c>
      <c r="E4505">
        <v>0</v>
      </c>
      <c r="F4505" t="str">
        <f>IF(E4505=0, "No Diabetes", "Diabetes")</f>
        <v>No Diabetes</v>
      </c>
      <c r="G4505" s="2">
        <v>30</v>
      </c>
      <c r="H4505">
        <v>0</v>
      </c>
      <c r="I4505" t="str">
        <f>IF(H4505=0, "No High Blood Pressure", "High Blood Pressure")</f>
        <v>No High Blood Pressure</v>
      </c>
      <c r="J4505" s="2">
        <v>225000</v>
      </c>
      <c r="K4505" s="1">
        <v>1.83</v>
      </c>
      <c r="L4505" s="2">
        <v>134</v>
      </c>
      <c r="M4505">
        <v>1</v>
      </c>
      <c r="N4505">
        <v>0</v>
      </c>
      <c r="O4505" t="str">
        <f>IF(M4504=0, "Female", "Male")</f>
        <v>Male</v>
      </c>
      <c r="P4505">
        <v>0</v>
      </c>
      <c r="Q4505" t="str">
        <f>IF(P4505=0, "Non Smoker", "Smoker")</f>
        <v>Non Smoker</v>
      </c>
      <c r="R4505" s="2">
        <v>113</v>
      </c>
      <c r="S4505" s="2" t="str">
        <f t="shared" si="70"/>
        <v>Dead</v>
      </c>
      <c r="T4505">
        <v>0</v>
      </c>
      <c r="U4505">
        <v>1</v>
      </c>
    </row>
    <row r="4506" spans="1:21" x14ac:dyDescent="0.3">
      <c r="A4506" s="2">
        <v>75</v>
      </c>
      <c r="B4506">
        <v>1</v>
      </c>
      <c r="C4506" t="str">
        <f>IF(B4506=0, "No Anemia", "Anemia")</f>
        <v>Anemia</v>
      </c>
      <c r="D4506" s="2">
        <v>246</v>
      </c>
      <c r="E4506">
        <v>0</v>
      </c>
      <c r="F4506" t="str">
        <f>IF(E4506=0, "No Diabetes", "Diabetes")</f>
        <v>No Diabetes</v>
      </c>
      <c r="G4506" s="2">
        <v>15</v>
      </c>
      <c r="H4506">
        <v>0</v>
      </c>
      <c r="I4506" t="str">
        <f>IF(H4506=0, "No High Blood Pressure", "High Blood Pressure")</f>
        <v>No High Blood Pressure</v>
      </c>
      <c r="J4506" s="2">
        <v>127000</v>
      </c>
      <c r="K4506" s="1">
        <v>1.2</v>
      </c>
      <c r="L4506" s="2">
        <v>137</v>
      </c>
      <c r="M4506">
        <v>1</v>
      </c>
      <c r="N4506">
        <v>0</v>
      </c>
      <c r="O4506" t="str">
        <f>IF(M4505=0, "Female", "Male")</f>
        <v>Male</v>
      </c>
      <c r="P4506">
        <v>0</v>
      </c>
      <c r="Q4506" t="str">
        <f>IF(P4506=0, "Non Smoker", "Smoker")</f>
        <v>Non Smoker</v>
      </c>
      <c r="R4506" s="2">
        <v>10</v>
      </c>
      <c r="S4506" s="2" t="str">
        <f t="shared" si="70"/>
        <v>Dead</v>
      </c>
      <c r="T4506">
        <v>0</v>
      </c>
      <c r="U4506">
        <v>1</v>
      </c>
    </row>
    <row r="4507" spans="1:21" x14ac:dyDescent="0.3">
      <c r="A4507" s="2">
        <v>75</v>
      </c>
      <c r="B4507">
        <v>1</v>
      </c>
      <c r="C4507" t="str">
        <f>IF(B4507=0, "No Anemia", "Anemia")</f>
        <v>Anemia</v>
      </c>
      <c r="D4507" s="2">
        <v>81</v>
      </c>
      <c r="E4507">
        <v>0</v>
      </c>
      <c r="F4507" t="str">
        <f>IF(E4507=0, "No Diabetes", "Diabetes")</f>
        <v>No Diabetes</v>
      </c>
      <c r="G4507" s="2">
        <v>38</v>
      </c>
      <c r="H4507">
        <v>1</v>
      </c>
      <c r="I4507" t="str">
        <f>IF(H4507=0, "No High Blood Pressure", "High Blood Pressure")</f>
        <v>High Blood Pressure</v>
      </c>
      <c r="J4507" s="2">
        <v>368000</v>
      </c>
      <c r="K4507" s="1">
        <v>4</v>
      </c>
      <c r="L4507" s="2">
        <v>131</v>
      </c>
      <c r="M4507">
        <v>1</v>
      </c>
      <c r="N4507">
        <v>0</v>
      </c>
      <c r="O4507" t="str">
        <f>IF(M4506=0, "Female", "Male")</f>
        <v>Male</v>
      </c>
      <c r="P4507">
        <v>1</v>
      </c>
      <c r="Q4507" t="str">
        <f>IF(P4507=0, "Non Smoker", "Smoker")</f>
        <v>Smoker</v>
      </c>
      <c r="R4507" s="2">
        <v>10</v>
      </c>
      <c r="S4507" s="2" t="str">
        <f t="shared" si="70"/>
        <v>Dead</v>
      </c>
      <c r="T4507">
        <v>0</v>
      </c>
      <c r="U4507">
        <v>1</v>
      </c>
    </row>
    <row r="4508" spans="1:21" x14ac:dyDescent="0.3">
      <c r="A4508" s="2">
        <v>75</v>
      </c>
      <c r="B4508">
        <v>1</v>
      </c>
      <c r="C4508" t="str">
        <f>IF(B4508=0, "No Anemia", "Anemia")</f>
        <v>Anemia</v>
      </c>
      <c r="D4508" s="2">
        <v>582</v>
      </c>
      <c r="E4508">
        <v>0</v>
      </c>
      <c r="F4508" t="str">
        <f>IF(E4508=0, "No Diabetes", "Diabetes")</f>
        <v>No Diabetes</v>
      </c>
      <c r="G4508" s="2">
        <v>30</v>
      </c>
      <c r="H4508">
        <v>0</v>
      </c>
      <c r="I4508" t="str">
        <f>IF(H4508=0, "No High Blood Pressure", "High Blood Pressure")</f>
        <v>No High Blood Pressure</v>
      </c>
      <c r="J4508" s="2">
        <v>225000</v>
      </c>
      <c r="K4508" s="1">
        <v>1.83</v>
      </c>
      <c r="L4508" s="2">
        <v>134</v>
      </c>
      <c r="M4508">
        <v>1</v>
      </c>
      <c r="N4508">
        <v>0</v>
      </c>
      <c r="O4508" t="str">
        <f>IF(M4507=0, "Female", "Male")</f>
        <v>Male</v>
      </c>
      <c r="P4508">
        <v>0</v>
      </c>
      <c r="Q4508" t="str">
        <f>IF(P4508=0, "Non Smoker", "Smoker")</f>
        <v>Non Smoker</v>
      </c>
      <c r="R4508" s="2">
        <v>113</v>
      </c>
      <c r="S4508" s="2" t="str">
        <f t="shared" si="70"/>
        <v>Dead</v>
      </c>
      <c r="T4508">
        <v>0</v>
      </c>
      <c r="U4508">
        <v>1</v>
      </c>
    </row>
    <row r="4509" spans="1:21" x14ac:dyDescent="0.3">
      <c r="A4509" s="2">
        <v>75</v>
      </c>
      <c r="B4509">
        <v>0</v>
      </c>
      <c r="C4509" t="str">
        <f>IF(B4509=0, "No Anemia", "Anemia")</f>
        <v>No Anemia</v>
      </c>
      <c r="D4509" s="2">
        <v>582</v>
      </c>
      <c r="E4509">
        <v>0</v>
      </c>
      <c r="F4509" t="str">
        <f>IF(E4509=0, "No Diabetes", "Diabetes")</f>
        <v>No Diabetes</v>
      </c>
      <c r="G4509" s="2">
        <v>45</v>
      </c>
      <c r="H4509">
        <v>1</v>
      </c>
      <c r="I4509" t="str">
        <f>IF(H4509=0, "No High Blood Pressure", "High Blood Pressure")</f>
        <v>High Blood Pressure</v>
      </c>
      <c r="J4509" s="2">
        <v>263358.03000000003</v>
      </c>
      <c r="K4509" s="1">
        <v>1.18</v>
      </c>
      <c r="L4509" s="2">
        <v>137</v>
      </c>
      <c r="M4509">
        <v>1</v>
      </c>
      <c r="N4509">
        <v>0</v>
      </c>
      <c r="O4509" t="str">
        <f>IF(M4508=0, "Female", "Male")</f>
        <v>Male</v>
      </c>
      <c r="P4509">
        <v>0</v>
      </c>
      <c r="Q4509" t="str">
        <f>IF(P4509=0, "Non Smoker", "Smoker")</f>
        <v>Non Smoker</v>
      </c>
      <c r="R4509" s="2">
        <v>87</v>
      </c>
      <c r="S4509" s="2" t="str">
        <f t="shared" si="70"/>
        <v>Alive</v>
      </c>
      <c r="T4509">
        <v>1</v>
      </c>
      <c r="U4509">
        <v>0</v>
      </c>
    </row>
    <row r="4510" spans="1:21" x14ac:dyDescent="0.3">
      <c r="A4510" s="2">
        <v>75</v>
      </c>
      <c r="B4510">
        <v>0</v>
      </c>
      <c r="C4510" t="str">
        <f>IF(B4510=0, "No Anemia", "Anemia")</f>
        <v>No Anemia</v>
      </c>
      <c r="D4510" s="2">
        <v>99</v>
      </c>
      <c r="E4510">
        <v>0</v>
      </c>
      <c r="F4510" t="str">
        <f>IF(E4510=0, "No Diabetes", "Diabetes")</f>
        <v>No Diabetes</v>
      </c>
      <c r="G4510" s="2">
        <v>38</v>
      </c>
      <c r="H4510">
        <v>1</v>
      </c>
      <c r="I4510" t="str">
        <f>IF(H4510=0, "No High Blood Pressure", "High Blood Pressure")</f>
        <v>High Blood Pressure</v>
      </c>
      <c r="J4510" s="2">
        <v>224000</v>
      </c>
      <c r="K4510" s="1">
        <v>2.5</v>
      </c>
      <c r="L4510" s="2">
        <v>134</v>
      </c>
      <c r="M4510">
        <v>1</v>
      </c>
      <c r="N4510">
        <v>0</v>
      </c>
      <c r="O4510" t="str">
        <f>IF(M4509=0, "Female", "Male")</f>
        <v>Male</v>
      </c>
      <c r="P4510">
        <v>0</v>
      </c>
      <c r="Q4510" t="str">
        <f>IF(P4510=0, "Non Smoker", "Smoker")</f>
        <v>Non Smoker</v>
      </c>
      <c r="R4510" s="2">
        <v>162</v>
      </c>
      <c r="S4510" s="2" t="str">
        <f t="shared" si="70"/>
        <v>Dead</v>
      </c>
      <c r="T4510">
        <v>0</v>
      </c>
      <c r="U4510">
        <v>1</v>
      </c>
    </row>
    <row r="4511" spans="1:21" x14ac:dyDescent="0.3">
      <c r="A4511" s="2">
        <v>75</v>
      </c>
      <c r="B4511">
        <v>0</v>
      </c>
      <c r="C4511" t="str">
        <f>IF(B4511=0, "No Anemia", "Anemia")</f>
        <v>No Anemia</v>
      </c>
      <c r="D4511" s="2">
        <v>582</v>
      </c>
      <c r="E4511">
        <v>0</v>
      </c>
      <c r="F4511" t="str">
        <f>IF(E4511=0, "No Diabetes", "Diabetes")</f>
        <v>No Diabetes</v>
      </c>
      <c r="G4511" s="2">
        <v>20</v>
      </c>
      <c r="H4511">
        <v>1</v>
      </c>
      <c r="I4511" t="str">
        <f>IF(H4511=0, "No High Blood Pressure", "High Blood Pressure")</f>
        <v>High Blood Pressure</v>
      </c>
      <c r="J4511" s="2">
        <v>265000</v>
      </c>
      <c r="K4511" s="1">
        <v>1.9</v>
      </c>
      <c r="L4511" s="2">
        <v>130</v>
      </c>
      <c r="M4511">
        <v>1</v>
      </c>
      <c r="N4511">
        <v>0</v>
      </c>
      <c r="O4511" t="str">
        <f>IF(M4510=0, "Female", "Male")</f>
        <v>Male</v>
      </c>
      <c r="P4511">
        <v>0</v>
      </c>
      <c r="Q4511" t="str">
        <f>IF(P4511=0, "Non Smoker", "Smoker")</f>
        <v>Non Smoker</v>
      </c>
      <c r="R4511" s="2">
        <v>4</v>
      </c>
      <c r="S4511" s="2" t="str">
        <f t="shared" si="70"/>
        <v>Dead</v>
      </c>
      <c r="T4511">
        <v>0</v>
      </c>
      <c r="U4511">
        <v>1</v>
      </c>
    </row>
    <row r="4512" spans="1:21" x14ac:dyDescent="0.3">
      <c r="A4512" s="2">
        <v>75</v>
      </c>
      <c r="B4512">
        <v>0</v>
      </c>
      <c r="C4512" t="str">
        <f>IF(B4512=0, "No Anemia", "Anemia")</f>
        <v>No Anemia</v>
      </c>
      <c r="D4512" s="2">
        <v>582</v>
      </c>
      <c r="E4512">
        <v>0</v>
      </c>
      <c r="F4512" t="str">
        <f>IF(E4512=0, "No Diabetes", "Diabetes")</f>
        <v>No Diabetes</v>
      </c>
      <c r="G4512" s="2">
        <v>45</v>
      </c>
      <c r="H4512">
        <v>1</v>
      </c>
      <c r="I4512" t="str">
        <f>IF(H4512=0, "No High Blood Pressure", "High Blood Pressure")</f>
        <v>High Blood Pressure</v>
      </c>
      <c r="J4512" s="2">
        <v>263358.03000000003</v>
      </c>
      <c r="K4512" s="1">
        <v>1.18</v>
      </c>
      <c r="L4512" s="2">
        <v>137</v>
      </c>
      <c r="M4512">
        <v>1</v>
      </c>
      <c r="N4512">
        <v>0</v>
      </c>
      <c r="O4512" t="str">
        <f>IF(M4511=0, "Female", "Male")</f>
        <v>Male</v>
      </c>
      <c r="P4512">
        <v>0</v>
      </c>
      <c r="Q4512" t="str">
        <f>IF(P4512=0, "Non Smoker", "Smoker")</f>
        <v>Non Smoker</v>
      </c>
      <c r="R4512" s="2">
        <v>87</v>
      </c>
      <c r="S4512" s="2" t="str">
        <f t="shared" si="70"/>
        <v>Alive</v>
      </c>
      <c r="T4512">
        <v>1</v>
      </c>
      <c r="U4512">
        <v>0</v>
      </c>
    </row>
    <row r="4513" spans="1:21" x14ac:dyDescent="0.3">
      <c r="A4513" s="2">
        <v>75</v>
      </c>
      <c r="B4513">
        <v>1</v>
      </c>
      <c r="C4513" t="str">
        <f>IF(B4513=0, "No Anemia", "Anemia")</f>
        <v>Anemia</v>
      </c>
      <c r="D4513" s="2">
        <v>246</v>
      </c>
      <c r="E4513">
        <v>0</v>
      </c>
      <c r="F4513" t="str">
        <f>IF(E4513=0, "No Diabetes", "Diabetes")</f>
        <v>No Diabetes</v>
      </c>
      <c r="G4513" s="2">
        <v>15</v>
      </c>
      <c r="H4513">
        <v>0</v>
      </c>
      <c r="I4513" t="str">
        <f>IF(H4513=0, "No High Blood Pressure", "High Blood Pressure")</f>
        <v>No High Blood Pressure</v>
      </c>
      <c r="J4513" s="2">
        <v>127000</v>
      </c>
      <c r="K4513" s="1">
        <v>1.2</v>
      </c>
      <c r="L4513" s="2">
        <v>137</v>
      </c>
      <c r="M4513">
        <v>1</v>
      </c>
      <c r="N4513">
        <v>0</v>
      </c>
      <c r="O4513" t="str">
        <f>IF(M4512=0, "Female", "Male")</f>
        <v>Male</v>
      </c>
      <c r="P4513">
        <v>0</v>
      </c>
      <c r="Q4513" t="str">
        <f>IF(P4513=0, "Non Smoker", "Smoker")</f>
        <v>Non Smoker</v>
      </c>
      <c r="R4513" s="2">
        <v>10</v>
      </c>
      <c r="S4513" s="2" t="str">
        <f t="shared" si="70"/>
        <v>Dead</v>
      </c>
      <c r="T4513">
        <v>0</v>
      </c>
      <c r="U4513">
        <v>1</v>
      </c>
    </row>
    <row r="4514" spans="1:21" x14ac:dyDescent="0.3">
      <c r="A4514" s="2">
        <v>75</v>
      </c>
      <c r="B4514">
        <v>0</v>
      </c>
      <c r="C4514" t="str">
        <f>IF(B4514=0, "No Anemia", "Anemia")</f>
        <v>No Anemia</v>
      </c>
      <c r="D4514" s="2">
        <v>119</v>
      </c>
      <c r="E4514">
        <v>0</v>
      </c>
      <c r="F4514" t="str">
        <f>IF(E4514=0, "No Diabetes", "Diabetes")</f>
        <v>No Diabetes</v>
      </c>
      <c r="G4514" s="2">
        <v>45</v>
      </c>
      <c r="H4514">
        <v>1</v>
      </c>
      <c r="I4514" t="str">
        <f>IF(H4514=0, "No High Blood Pressure", "High Blood Pressure")</f>
        <v>High Blood Pressure</v>
      </c>
      <c r="J4514" s="2">
        <v>305000</v>
      </c>
      <c r="K4514" s="1">
        <v>1.18</v>
      </c>
      <c r="L4514" s="2">
        <v>137</v>
      </c>
      <c r="M4514">
        <v>1</v>
      </c>
      <c r="N4514">
        <v>0</v>
      </c>
      <c r="O4514" t="str">
        <f>IF(M4513=0, "Female", "Male")</f>
        <v>Male</v>
      </c>
      <c r="P4514">
        <v>1</v>
      </c>
      <c r="Q4514" t="str">
        <f>IF(P4514=0, "Non Smoker", "Smoker")</f>
        <v>Smoker</v>
      </c>
      <c r="R4514" s="2">
        <v>209</v>
      </c>
      <c r="S4514" s="2" t="str">
        <f t="shared" si="70"/>
        <v>Alive</v>
      </c>
      <c r="T4514">
        <v>1</v>
      </c>
      <c r="U4514">
        <v>0</v>
      </c>
    </row>
    <row r="4515" spans="1:21" x14ac:dyDescent="0.3">
      <c r="A4515" s="2">
        <v>75</v>
      </c>
      <c r="B4515">
        <v>0</v>
      </c>
      <c r="C4515" t="str">
        <f>IF(B4515=0, "No Anemia", "Anemia")</f>
        <v>No Anemia</v>
      </c>
      <c r="D4515" s="2">
        <v>582</v>
      </c>
      <c r="E4515">
        <v>1</v>
      </c>
      <c r="F4515" t="str">
        <f>IF(E4515=0, "No Diabetes", "Diabetes")</f>
        <v>Diabetes</v>
      </c>
      <c r="G4515" s="2">
        <v>30</v>
      </c>
      <c r="H4515">
        <v>1</v>
      </c>
      <c r="I4515" t="str">
        <f>IF(H4515=0, "No High Blood Pressure", "High Blood Pressure")</f>
        <v>High Blood Pressure</v>
      </c>
      <c r="J4515" s="2">
        <v>263358.03000000003</v>
      </c>
      <c r="K4515" s="1">
        <v>1.83</v>
      </c>
      <c r="L4515" s="2">
        <v>134</v>
      </c>
      <c r="M4515">
        <v>0</v>
      </c>
      <c r="N4515">
        <v>1</v>
      </c>
      <c r="O4515" t="str">
        <f>IF(M4514=0, "Female", "Male")</f>
        <v>Male</v>
      </c>
      <c r="P4515">
        <v>0</v>
      </c>
      <c r="Q4515" t="str">
        <f>IF(P4515=0, "Non Smoker", "Smoker")</f>
        <v>Non Smoker</v>
      </c>
      <c r="R4515" s="2">
        <v>23</v>
      </c>
      <c r="S4515" s="2" t="str">
        <f t="shared" si="70"/>
        <v>Dead</v>
      </c>
      <c r="T4515">
        <v>0</v>
      </c>
      <c r="U4515">
        <v>1</v>
      </c>
    </row>
    <row r="4516" spans="1:21" x14ac:dyDescent="0.3">
      <c r="A4516" s="2">
        <v>75</v>
      </c>
      <c r="B4516">
        <v>1</v>
      </c>
      <c r="C4516" t="str">
        <f>IF(B4516=0, "No Anemia", "Anemia")</f>
        <v>Anemia</v>
      </c>
      <c r="D4516" s="2">
        <v>246</v>
      </c>
      <c r="E4516">
        <v>0</v>
      </c>
      <c r="F4516" t="str">
        <f>IF(E4516=0, "No Diabetes", "Diabetes")</f>
        <v>No Diabetes</v>
      </c>
      <c r="G4516" s="2">
        <v>15</v>
      </c>
      <c r="H4516">
        <v>0</v>
      </c>
      <c r="I4516" t="str">
        <f>IF(H4516=0, "No High Blood Pressure", "High Blood Pressure")</f>
        <v>No High Blood Pressure</v>
      </c>
      <c r="J4516" s="2">
        <v>127000</v>
      </c>
      <c r="K4516" s="1">
        <v>1.2</v>
      </c>
      <c r="L4516" s="2">
        <v>137</v>
      </c>
      <c r="M4516">
        <v>1</v>
      </c>
      <c r="N4516">
        <v>0</v>
      </c>
      <c r="O4516" t="str">
        <f>IF(M4515=0, "Female", "Male")</f>
        <v>Female</v>
      </c>
      <c r="P4516">
        <v>0</v>
      </c>
      <c r="Q4516" t="str">
        <f>IF(P4516=0, "Non Smoker", "Smoker")</f>
        <v>Non Smoker</v>
      </c>
      <c r="R4516" s="2">
        <v>10</v>
      </c>
      <c r="S4516" s="2" t="str">
        <f t="shared" si="70"/>
        <v>Dead</v>
      </c>
      <c r="T4516">
        <v>0</v>
      </c>
      <c r="U4516">
        <v>1</v>
      </c>
    </row>
    <row r="4517" spans="1:21" x14ac:dyDescent="0.3">
      <c r="A4517" s="2">
        <v>75</v>
      </c>
      <c r="B4517">
        <v>0</v>
      </c>
      <c r="C4517" t="str">
        <f>IF(B4517=0, "No Anemia", "Anemia")</f>
        <v>No Anemia</v>
      </c>
      <c r="D4517" s="2">
        <v>119</v>
      </c>
      <c r="E4517">
        <v>0</v>
      </c>
      <c r="F4517" t="str">
        <f>IF(E4517=0, "No Diabetes", "Diabetes")</f>
        <v>No Diabetes</v>
      </c>
      <c r="G4517" s="2">
        <v>50</v>
      </c>
      <c r="H4517">
        <v>1</v>
      </c>
      <c r="I4517" t="str">
        <f>IF(H4517=0, "No High Blood Pressure", "High Blood Pressure")</f>
        <v>High Blood Pressure</v>
      </c>
      <c r="J4517" s="2">
        <v>248000</v>
      </c>
      <c r="K4517" s="1">
        <v>1.1000000000000001</v>
      </c>
      <c r="L4517" s="2">
        <v>148</v>
      </c>
      <c r="M4517">
        <v>1</v>
      </c>
      <c r="N4517">
        <v>0</v>
      </c>
      <c r="O4517" t="str">
        <f>IF(M4516=0, "Female", "Male")</f>
        <v>Male</v>
      </c>
      <c r="P4517">
        <v>0</v>
      </c>
      <c r="Q4517" t="str">
        <f>IF(P4517=0, "Non Smoker", "Smoker")</f>
        <v>Non Smoker</v>
      </c>
      <c r="R4517" s="2">
        <v>209</v>
      </c>
      <c r="S4517" s="2" t="str">
        <f t="shared" si="70"/>
        <v>Alive</v>
      </c>
      <c r="T4517">
        <v>1</v>
      </c>
      <c r="U4517">
        <v>0</v>
      </c>
    </row>
    <row r="4518" spans="1:21" x14ac:dyDescent="0.3">
      <c r="A4518" s="2">
        <v>75</v>
      </c>
      <c r="B4518">
        <v>0</v>
      </c>
      <c r="C4518" t="str">
        <f>IF(B4518=0, "No Anemia", "Anemia")</f>
        <v>No Anemia</v>
      </c>
      <c r="D4518" s="2">
        <v>675</v>
      </c>
      <c r="E4518">
        <v>1</v>
      </c>
      <c r="F4518" t="str">
        <f>IF(E4518=0, "No Diabetes", "Diabetes")</f>
        <v>Diabetes</v>
      </c>
      <c r="G4518" s="2">
        <v>60</v>
      </c>
      <c r="H4518">
        <v>0</v>
      </c>
      <c r="I4518" t="str">
        <f>IF(H4518=0, "No High Blood Pressure", "High Blood Pressure")</f>
        <v>No High Blood Pressure</v>
      </c>
      <c r="J4518" s="2">
        <v>265000</v>
      </c>
      <c r="K4518" s="1">
        <v>1.4</v>
      </c>
      <c r="L4518" s="2">
        <v>125</v>
      </c>
      <c r="M4518">
        <v>0</v>
      </c>
      <c r="N4518">
        <v>1</v>
      </c>
      <c r="O4518" t="str">
        <f>IF(M4517=0, "Female", "Male")</f>
        <v>Male</v>
      </c>
      <c r="P4518">
        <v>0</v>
      </c>
      <c r="Q4518" t="str">
        <f>IF(P4518=0, "Non Smoker", "Smoker")</f>
        <v>Non Smoker</v>
      </c>
      <c r="R4518" s="2">
        <v>205</v>
      </c>
      <c r="S4518" s="2" t="str">
        <f t="shared" si="70"/>
        <v>Alive</v>
      </c>
      <c r="T4518">
        <v>1</v>
      </c>
      <c r="U4518">
        <v>0</v>
      </c>
    </row>
    <row r="4519" spans="1:21" x14ac:dyDescent="0.3">
      <c r="A4519" s="2">
        <v>75</v>
      </c>
      <c r="B4519">
        <v>1</v>
      </c>
      <c r="C4519" t="str">
        <f>IF(B4519=0, "No Anemia", "Anemia")</f>
        <v>Anemia</v>
      </c>
      <c r="D4519" s="2">
        <v>246</v>
      </c>
      <c r="E4519">
        <v>0</v>
      </c>
      <c r="F4519" t="str">
        <f>IF(E4519=0, "No Diabetes", "Diabetes")</f>
        <v>No Diabetes</v>
      </c>
      <c r="G4519" s="2">
        <v>15</v>
      </c>
      <c r="H4519">
        <v>0</v>
      </c>
      <c r="I4519" t="str">
        <f>IF(H4519=0, "No High Blood Pressure", "High Blood Pressure")</f>
        <v>No High Blood Pressure</v>
      </c>
      <c r="J4519" s="2">
        <v>127000</v>
      </c>
      <c r="K4519" s="1">
        <v>1.2</v>
      </c>
      <c r="L4519" s="2">
        <v>137</v>
      </c>
      <c r="M4519">
        <v>1</v>
      </c>
      <c r="N4519">
        <v>0</v>
      </c>
      <c r="O4519" t="str">
        <f>IF(M4518=0, "Female", "Male")</f>
        <v>Female</v>
      </c>
      <c r="P4519">
        <v>0</v>
      </c>
      <c r="Q4519" t="str">
        <f>IF(P4519=0, "Non Smoker", "Smoker")</f>
        <v>Non Smoker</v>
      </c>
      <c r="R4519" s="2">
        <v>10</v>
      </c>
      <c r="S4519" s="2" t="str">
        <f t="shared" si="70"/>
        <v>Dead</v>
      </c>
      <c r="T4519">
        <v>0</v>
      </c>
      <c r="U4519">
        <v>1</v>
      </c>
    </row>
    <row r="4520" spans="1:21" x14ac:dyDescent="0.3">
      <c r="A4520" s="2">
        <v>75</v>
      </c>
      <c r="B4520">
        <v>1</v>
      </c>
      <c r="C4520" t="str">
        <f>IF(B4520=0, "No Anemia", "Anemia")</f>
        <v>Anemia</v>
      </c>
      <c r="D4520" s="2">
        <v>203</v>
      </c>
      <c r="E4520">
        <v>1</v>
      </c>
      <c r="F4520" t="str">
        <f>IF(E4520=0, "No Diabetes", "Diabetes")</f>
        <v>Diabetes</v>
      </c>
      <c r="G4520" s="2">
        <v>38</v>
      </c>
      <c r="H4520">
        <v>1</v>
      </c>
      <c r="I4520" t="str">
        <f>IF(H4520=0, "No High Blood Pressure", "High Blood Pressure")</f>
        <v>High Blood Pressure</v>
      </c>
      <c r="J4520" s="2">
        <v>283000</v>
      </c>
      <c r="K4520" s="1">
        <v>0.6</v>
      </c>
      <c r="L4520" s="2">
        <v>131</v>
      </c>
      <c r="M4520">
        <v>1</v>
      </c>
      <c r="N4520">
        <v>0</v>
      </c>
      <c r="O4520" t="str">
        <f>IF(M4519=0, "Female", "Male")</f>
        <v>Male</v>
      </c>
      <c r="P4520">
        <v>1</v>
      </c>
      <c r="Q4520" t="str">
        <f>IF(P4520=0, "Non Smoker", "Smoker")</f>
        <v>Smoker</v>
      </c>
      <c r="R4520" s="2">
        <v>74</v>
      </c>
      <c r="S4520" s="2" t="str">
        <f t="shared" si="70"/>
        <v>Alive</v>
      </c>
      <c r="T4520">
        <v>1</v>
      </c>
      <c r="U4520">
        <v>0</v>
      </c>
    </row>
    <row r="4521" spans="1:21" x14ac:dyDescent="0.3">
      <c r="A4521" s="2">
        <v>75</v>
      </c>
      <c r="B4521">
        <v>1</v>
      </c>
      <c r="C4521" t="str">
        <f>IF(B4521=0, "No Anemia", "Anemia")</f>
        <v>Anemia</v>
      </c>
      <c r="D4521" s="2">
        <v>582</v>
      </c>
      <c r="E4521">
        <v>0</v>
      </c>
      <c r="F4521" t="str">
        <f>IF(E4521=0, "No Diabetes", "Diabetes")</f>
        <v>No Diabetes</v>
      </c>
      <c r="G4521" s="2">
        <v>30</v>
      </c>
      <c r="H4521">
        <v>0</v>
      </c>
      <c r="I4521" t="str">
        <f>IF(H4521=0, "No High Blood Pressure", "High Blood Pressure")</f>
        <v>No High Blood Pressure</v>
      </c>
      <c r="J4521" s="2">
        <v>225000</v>
      </c>
      <c r="K4521" s="1">
        <v>1.83</v>
      </c>
      <c r="L4521" s="2">
        <v>134</v>
      </c>
      <c r="M4521">
        <v>1</v>
      </c>
      <c r="N4521">
        <v>0</v>
      </c>
      <c r="O4521" t="str">
        <f>IF(M4520=0, "Female", "Male")</f>
        <v>Male</v>
      </c>
      <c r="P4521">
        <v>0</v>
      </c>
      <c r="Q4521" t="str">
        <f>IF(P4521=0, "Non Smoker", "Smoker")</f>
        <v>Non Smoker</v>
      </c>
      <c r="R4521" s="2">
        <v>113</v>
      </c>
      <c r="S4521" s="2" t="str">
        <f t="shared" si="70"/>
        <v>Dead</v>
      </c>
      <c r="T4521">
        <v>0</v>
      </c>
      <c r="U4521">
        <v>1</v>
      </c>
    </row>
    <row r="4522" spans="1:21" x14ac:dyDescent="0.3">
      <c r="A4522" s="2">
        <v>75</v>
      </c>
      <c r="B4522">
        <v>1</v>
      </c>
      <c r="C4522" t="str">
        <f>IF(B4522=0, "No Anemia", "Anemia")</f>
        <v>Anemia</v>
      </c>
      <c r="D4522" s="2">
        <v>582</v>
      </c>
      <c r="E4522">
        <v>0</v>
      </c>
      <c r="F4522" t="str">
        <f>IF(E4522=0, "No Diabetes", "Diabetes")</f>
        <v>No Diabetes</v>
      </c>
      <c r="G4522" s="2">
        <v>30</v>
      </c>
      <c r="H4522">
        <v>0</v>
      </c>
      <c r="I4522" t="str">
        <f>IF(H4522=0, "No High Blood Pressure", "High Blood Pressure")</f>
        <v>No High Blood Pressure</v>
      </c>
      <c r="J4522" s="2">
        <v>225000</v>
      </c>
      <c r="K4522" s="1">
        <v>1.83</v>
      </c>
      <c r="L4522" s="2">
        <v>134</v>
      </c>
      <c r="M4522">
        <v>1</v>
      </c>
      <c r="N4522">
        <v>0</v>
      </c>
      <c r="O4522" t="str">
        <f>IF(M4521=0, "Female", "Male")</f>
        <v>Male</v>
      </c>
      <c r="P4522">
        <v>0</v>
      </c>
      <c r="Q4522" t="str">
        <f>IF(P4522=0, "Non Smoker", "Smoker")</f>
        <v>Non Smoker</v>
      </c>
      <c r="R4522" s="2">
        <v>113</v>
      </c>
      <c r="S4522" s="2" t="str">
        <f t="shared" si="70"/>
        <v>Dead</v>
      </c>
      <c r="T4522">
        <v>0</v>
      </c>
      <c r="U4522">
        <v>1</v>
      </c>
    </row>
    <row r="4523" spans="1:21" x14ac:dyDescent="0.3">
      <c r="A4523" s="2">
        <v>75</v>
      </c>
      <c r="B4523">
        <v>0</v>
      </c>
      <c r="C4523" t="str">
        <f>IF(B4523=0, "No Anemia", "Anemia")</f>
        <v>No Anemia</v>
      </c>
      <c r="D4523" s="2">
        <v>119</v>
      </c>
      <c r="E4523">
        <v>0</v>
      </c>
      <c r="F4523" t="str">
        <f>IF(E4523=0, "No Diabetes", "Diabetes")</f>
        <v>No Diabetes</v>
      </c>
      <c r="G4523" s="2">
        <v>50</v>
      </c>
      <c r="H4523">
        <v>1</v>
      </c>
      <c r="I4523" t="str">
        <f>IF(H4523=0, "No High Blood Pressure", "High Blood Pressure")</f>
        <v>High Blood Pressure</v>
      </c>
      <c r="J4523" s="2">
        <v>248000</v>
      </c>
      <c r="K4523" s="1">
        <v>1.1000000000000001</v>
      </c>
      <c r="L4523" s="2">
        <v>148</v>
      </c>
      <c r="M4523">
        <v>1</v>
      </c>
      <c r="N4523">
        <v>0</v>
      </c>
      <c r="O4523" t="str">
        <f>IF(M4522=0, "Female", "Male")</f>
        <v>Male</v>
      </c>
      <c r="P4523">
        <v>0</v>
      </c>
      <c r="Q4523" t="str">
        <f>IF(P4523=0, "Non Smoker", "Smoker")</f>
        <v>Non Smoker</v>
      </c>
      <c r="R4523" s="2">
        <v>209</v>
      </c>
      <c r="S4523" s="2" t="str">
        <f t="shared" si="70"/>
        <v>Alive</v>
      </c>
      <c r="T4523">
        <v>1</v>
      </c>
      <c r="U4523">
        <v>0</v>
      </c>
    </row>
    <row r="4524" spans="1:21" x14ac:dyDescent="0.3">
      <c r="A4524" s="2">
        <v>75</v>
      </c>
      <c r="B4524">
        <v>1</v>
      </c>
      <c r="C4524" t="str">
        <f>IF(B4524=0, "No Anemia", "Anemia")</f>
        <v>Anemia</v>
      </c>
      <c r="D4524" s="2">
        <v>81</v>
      </c>
      <c r="E4524">
        <v>0</v>
      </c>
      <c r="F4524" t="str">
        <f>IF(E4524=0, "No Diabetes", "Diabetes")</f>
        <v>No Diabetes</v>
      </c>
      <c r="G4524" s="2">
        <v>38</v>
      </c>
      <c r="H4524">
        <v>1</v>
      </c>
      <c r="I4524" t="str">
        <f>IF(H4524=0, "No High Blood Pressure", "High Blood Pressure")</f>
        <v>High Blood Pressure</v>
      </c>
      <c r="J4524" s="2">
        <v>368000</v>
      </c>
      <c r="K4524" s="1">
        <v>4</v>
      </c>
      <c r="L4524" s="2">
        <v>131</v>
      </c>
      <c r="M4524">
        <v>1</v>
      </c>
      <c r="N4524">
        <v>0</v>
      </c>
      <c r="O4524" t="str">
        <f>IF(M4523=0, "Female", "Male")</f>
        <v>Male</v>
      </c>
      <c r="P4524">
        <v>1</v>
      </c>
      <c r="Q4524" t="str">
        <f>IF(P4524=0, "Non Smoker", "Smoker")</f>
        <v>Smoker</v>
      </c>
      <c r="R4524" s="2">
        <v>10</v>
      </c>
      <c r="S4524" s="2" t="str">
        <f t="shared" si="70"/>
        <v>Dead</v>
      </c>
      <c r="T4524">
        <v>0</v>
      </c>
      <c r="U4524">
        <v>1</v>
      </c>
    </row>
    <row r="4525" spans="1:21" x14ac:dyDescent="0.3">
      <c r="A4525" s="2">
        <v>75</v>
      </c>
      <c r="B4525">
        <v>1</v>
      </c>
      <c r="C4525" t="str">
        <f>IF(B4525=0, "No Anemia", "Anemia")</f>
        <v>Anemia</v>
      </c>
      <c r="D4525" s="2">
        <v>582</v>
      </c>
      <c r="E4525">
        <v>0</v>
      </c>
      <c r="F4525" t="str">
        <f>IF(E4525=0, "No Diabetes", "Diabetes")</f>
        <v>No Diabetes</v>
      </c>
      <c r="G4525" s="2">
        <v>30</v>
      </c>
      <c r="H4525">
        <v>0</v>
      </c>
      <c r="I4525" t="str">
        <f>IF(H4525=0, "No High Blood Pressure", "High Blood Pressure")</f>
        <v>No High Blood Pressure</v>
      </c>
      <c r="J4525" s="2">
        <v>225000</v>
      </c>
      <c r="K4525" s="1">
        <v>1.83</v>
      </c>
      <c r="L4525" s="2">
        <v>134</v>
      </c>
      <c r="M4525">
        <v>1</v>
      </c>
      <c r="N4525">
        <v>0</v>
      </c>
      <c r="O4525" t="str">
        <f>IF(M4524=0, "Female", "Male")</f>
        <v>Male</v>
      </c>
      <c r="P4525">
        <v>0</v>
      </c>
      <c r="Q4525" t="str">
        <f>IF(P4525=0, "Non Smoker", "Smoker")</f>
        <v>Non Smoker</v>
      </c>
      <c r="R4525" s="2">
        <v>113</v>
      </c>
      <c r="S4525" s="2" t="str">
        <f t="shared" si="70"/>
        <v>Dead</v>
      </c>
      <c r="T4525">
        <v>0</v>
      </c>
      <c r="U4525">
        <v>1</v>
      </c>
    </row>
    <row r="4526" spans="1:21" x14ac:dyDescent="0.3">
      <c r="A4526" s="2">
        <v>75</v>
      </c>
      <c r="B4526">
        <v>0</v>
      </c>
      <c r="C4526" t="str">
        <f>IF(B4526=0, "No Anemia", "Anemia")</f>
        <v>No Anemia</v>
      </c>
      <c r="D4526" s="2">
        <v>582</v>
      </c>
      <c r="E4526">
        <v>1</v>
      </c>
      <c r="F4526" t="str">
        <f>IF(E4526=0, "No Diabetes", "Diabetes")</f>
        <v>Diabetes</v>
      </c>
      <c r="G4526" s="2">
        <v>30</v>
      </c>
      <c r="H4526">
        <v>1</v>
      </c>
      <c r="I4526" t="str">
        <f>IF(H4526=0, "No High Blood Pressure", "High Blood Pressure")</f>
        <v>High Blood Pressure</v>
      </c>
      <c r="J4526" s="2">
        <v>263358.03000000003</v>
      </c>
      <c r="K4526" s="1">
        <v>1.83</v>
      </c>
      <c r="L4526" s="2">
        <v>134</v>
      </c>
      <c r="M4526">
        <v>0</v>
      </c>
      <c r="N4526">
        <v>1</v>
      </c>
      <c r="O4526" t="str">
        <f>IF(M4525=0, "Female", "Male")</f>
        <v>Male</v>
      </c>
      <c r="P4526">
        <v>0</v>
      </c>
      <c r="Q4526" t="str">
        <f>IF(P4526=0, "Non Smoker", "Smoker")</f>
        <v>Non Smoker</v>
      </c>
      <c r="R4526" s="2">
        <v>23</v>
      </c>
      <c r="S4526" s="2" t="str">
        <f t="shared" si="70"/>
        <v>Dead</v>
      </c>
      <c r="T4526">
        <v>0</v>
      </c>
      <c r="U4526">
        <v>1</v>
      </c>
    </row>
    <row r="4527" spans="1:21" x14ac:dyDescent="0.3">
      <c r="A4527" s="2">
        <v>75</v>
      </c>
      <c r="B4527">
        <v>1</v>
      </c>
      <c r="C4527" t="str">
        <f>IF(B4527=0, "No Anemia", "Anemia")</f>
        <v>Anemia</v>
      </c>
      <c r="D4527" s="2">
        <v>203</v>
      </c>
      <c r="E4527">
        <v>1</v>
      </c>
      <c r="F4527" t="str">
        <f>IF(E4527=0, "No Diabetes", "Diabetes")</f>
        <v>Diabetes</v>
      </c>
      <c r="G4527" s="2">
        <v>38</v>
      </c>
      <c r="H4527">
        <v>1</v>
      </c>
      <c r="I4527" t="str">
        <f>IF(H4527=0, "No High Blood Pressure", "High Blood Pressure")</f>
        <v>High Blood Pressure</v>
      </c>
      <c r="J4527" s="2">
        <v>283000</v>
      </c>
      <c r="K4527" s="1">
        <v>0.6</v>
      </c>
      <c r="L4527" s="2">
        <v>131</v>
      </c>
      <c r="M4527">
        <v>1</v>
      </c>
      <c r="N4527">
        <v>0</v>
      </c>
      <c r="O4527" t="str">
        <f>IF(M4526=0, "Female", "Male")</f>
        <v>Female</v>
      </c>
      <c r="P4527">
        <v>1</v>
      </c>
      <c r="Q4527" t="str">
        <f>IF(P4527=0, "Non Smoker", "Smoker")</f>
        <v>Smoker</v>
      </c>
      <c r="R4527" s="2">
        <v>74</v>
      </c>
      <c r="S4527" s="2" t="str">
        <f t="shared" si="70"/>
        <v>Alive</v>
      </c>
      <c r="T4527">
        <v>1</v>
      </c>
      <c r="U4527">
        <v>0</v>
      </c>
    </row>
    <row r="4528" spans="1:21" x14ac:dyDescent="0.3">
      <c r="A4528" s="2">
        <v>75</v>
      </c>
      <c r="B4528">
        <v>1</v>
      </c>
      <c r="C4528" t="str">
        <f>IF(B4528=0, "No Anemia", "Anemia")</f>
        <v>Anemia</v>
      </c>
      <c r="D4528" s="2">
        <v>582</v>
      </c>
      <c r="E4528">
        <v>0</v>
      </c>
      <c r="F4528" t="str">
        <f>IF(E4528=0, "No Diabetes", "Diabetes")</f>
        <v>No Diabetes</v>
      </c>
      <c r="G4528" s="2">
        <v>30</v>
      </c>
      <c r="H4528">
        <v>0</v>
      </c>
      <c r="I4528" t="str">
        <f>IF(H4528=0, "No High Blood Pressure", "High Blood Pressure")</f>
        <v>No High Blood Pressure</v>
      </c>
      <c r="J4528" s="2">
        <v>225000</v>
      </c>
      <c r="K4528" s="1">
        <v>1.83</v>
      </c>
      <c r="L4528" s="2">
        <v>134</v>
      </c>
      <c r="M4528">
        <v>1</v>
      </c>
      <c r="N4528">
        <v>0</v>
      </c>
      <c r="O4528" t="str">
        <f>IF(M4527=0, "Female", "Male")</f>
        <v>Male</v>
      </c>
      <c r="P4528">
        <v>0</v>
      </c>
      <c r="Q4528" t="str">
        <f>IF(P4528=0, "Non Smoker", "Smoker")</f>
        <v>Non Smoker</v>
      </c>
      <c r="R4528" s="2">
        <v>113</v>
      </c>
      <c r="S4528" s="2" t="str">
        <f t="shared" si="70"/>
        <v>Dead</v>
      </c>
      <c r="T4528">
        <v>0</v>
      </c>
      <c r="U4528">
        <v>1</v>
      </c>
    </row>
    <row r="4529" spans="1:21" x14ac:dyDescent="0.3">
      <c r="A4529" s="2">
        <v>75</v>
      </c>
      <c r="B4529">
        <v>1</v>
      </c>
      <c r="C4529" t="str">
        <f>IF(B4529=0, "No Anemia", "Anemia")</f>
        <v>Anemia</v>
      </c>
      <c r="D4529" s="2">
        <v>582</v>
      </c>
      <c r="E4529">
        <v>0</v>
      </c>
      <c r="F4529" t="str">
        <f>IF(E4529=0, "No Diabetes", "Diabetes")</f>
        <v>No Diabetes</v>
      </c>
      <c r="G4529" s="2">
        <v>30</v>
      </c>
      <c r="H4529">
        <v>0</v>
      </c>
      <c r="I4529" t="str">
        <f>IF(H4529=0, "No High Blood Pressure", "High Blood Pressure")</f>
        <v>No High Blood Pressure</v>
      </c>
      <c r="J4529" s="2">
        <v>225000</v>
      </c>
      <c r="K4529" s="1">
        <v>1.83</v>
      </c>
      <c r="L4529" s="2">
        <v>134</v>
      </c>
      <c r="M4529">
        <v>1</v>
      </c>
      <c r="N4529">
        <v>0</v>
      </c>
      <c r="O4529" t="str">
        <f>IF(M4528=0, "Female", "Male")</f>
        <v>Male</v>
      </c>
      <c r="P4529">
        <v>0</v>
      </c>
      <c r="Q4529" t="str">
        <f>IF(P4529=0, "Non Smoker", "Smoker")</f>
        <v>Non Smoker</v>
      </c>
      <c r="R4529" s="2">
        <v>113</v>
      </c>
      <c r="S4529" s="2" t="str">
        <f t="shared" si="70"/>
        <v>Dead</v>
      </c>
      <c r="T4529">
        <v>0</v>
      </c>
      <c r="U4529">
        <v>1</v>
      </c>
    </row>
    <row r="4530" spans="1:21" x14ac:dyDescent="0.3">
      <c r="A4530" s="2">
        <v>75</v>
      </c>
      <c r="B4530">
        <v>0</v>
      </c>
      <c r="C4530" t="str">
        <f>IF(B4530=0, "No Anemia", "Anemia")</f>
        <v>No Anemia</v>
      </c>
      <c r="D4530" s="2">
        <v>582</v>
      </c>
      <c r="E4530">
        <v>1</v>
      </c>
      <c r="F4530" t="str">
        <f>IF(E4530=0, "No Diabetes", "Diabetes")</f>
        <v>Diabetes</v>
      </c>
      <c r="G4530" s="2">
        <v>30</v>
      </c>
      <c r="H4530">
        <v>1</v>
      </c>
      <c r="I4530" t="str">
        <f>IF(H4530=0, "No High Blood Pressure", "High Blood Pressure")</f>
        <v>High Blood Pressure</v>
      </c>
      <c r="J4530" s="2">
        <v>263358.03000000003</v>
      </c>
      <c r="K4530" s="1">
        <v>1.83</v>
      </c>
      <c r="L4530" s="2">
        <v>134</v>
      </c>
      <c r="M4530">
        <v>0</v>
      </c>
      <c r="N4530">
        <v>1</v>
      </c>
      <c r="O4530" t="str">
        <f>IF(M4529=0, "Female", "Male")</f>
        <v>Male</v>
      </c>
      <c r="P4530">
        <v>0</v>
      </c>
      <c r="Q4530" t="str">
        <f>IF(P4530=0, "Non Smoker", "Smoker")</f>
        <v>Non Smoker</v>
      </c>
      <c r="R4530" s="2">
        <v>23</v>
      </c>
      <c r="S4530" s="2" t="str">
        <f t="shared" si="70"/>
        <v>Dead</v>
      </c>
      <c r="T4530">
        <v>0</v>
      </c>
      <c r="U4530">
        <v>1</v>
      </c>
    </row>
    <row r="4531" spans="1:21" x14ac:dyDescent="0.3">
      <c r="A4531" s="2">
        <v>75</v>
      </c>
      <c r="B4531">
        <v>0</v>
      </c>
      <c r="C4531" t="str">
        <f>IF(B4531=0, "No Anemia", "Anemia")</f>
        <v>No Anemia</v>
      </c>
      <c r="D4531" s="2">
        <v>582</v>
      </c>
      <c r="E4531">
        <v>0</v>
      </c>
      <c r="F4531" t="str">
        <f>IF(E4531=0, "No Diabetes", "Diabetes")</f>
        <v>No Diabetes</v>
      </c>
      <c r="G4531" s="2">
        <v>40</v>
      </c>
      <c r="H4531">
        <v>0</v>
      </c>
      <c r="I4531" t="str">
        <f>IF(H4531=0, "No High Blood Pressure", "High Blood Pressure")</f>
        <v>No High Blood Pressure</v>
      </c>
      <c r="J4531" s="2">
        <v>263358.03000000003</v>
      </c>
      <c r="K4531" s="1">
        <v>1.18</v>
      </c>
      <c r="L4531" s="2">
        <v>137</v>
      </c>
      <c r="M4531">
        <v>1</v>
      </c>
      <c r="N4531">
        <v>0</v>
      </c>
      <c r="O4531" t="str">
        <f>IF(M4530=0, "Female", "Male")</f>
        <v>Female</v>
      </c>
      <c r="P4531">
        <v>0</v>
      </c>
      <c r="Q4531" t="str">
        <f>IF(P4531=0, "Non Smoker", "Smoker")</f>
        <v>Non Smoker</v>
      </c>
      <c r="R4531" s="2">
        <v>107</v>
      </c>
      <c r="S4531" s="2" t="str">
        <f t="shared" si="70"/>
        <v>Alive</v>
      </c>
      <c r="T4531">
        <v>1</v>
      </c>
      <c r="U4531">
        <v>0</v>
      </c>
    </row>
    <row r="4532" spans="1:21" x14ac:dyDescent="0.3">
      <c r="A4532" s="2">
        <v>75</v>
      </c>
      <c r="B4532">
        <v>0</v>
      </c>
      <c r="C4532" t="str">
        <f>IF(B4532=0, "No Anemia", "Anemia")</f>
        <v>No Anemia</v>
      </c>
      <c r="D4532" s="2">
        <v>582</v>
      </c>
      <c r="E4532">
        <v>1</v>
      </c>
      <c r="F4532" t="str">
        <f>IF(E4532=0, "No Diabetes", "Diabetes")</f>
        <v>Diabetes</v>
      </c>
      <c r="G4532" s="2">
        <v>30</v>
      </c>
      <c r="H4532">
        <v>1</v>
      </c>
      <c r="I4532" t="str">
        <f>IF(H4532=0, "No High Blood Pressure", "High Blood Pressure")</f>
        <v>High Blood Pressure</v>
      </c>
      <c r="J4532" s="2">
        <v>263358.03000000003</v>
      </c>
      <c r="K4532" s="1">
        <v>1.83</v>
      </c>
      <c r="L4532" s="2">
        <v>134</v>
      </c>
      <c r="M4532">
        <v>0</v>
      </c>
      <c r="N4532">
        <v>1</v>
      </c>
      <c r="O4532" t="str">
        <f>IF(M4531=0, "Female", "Male")</f>
        <v>Male</v>
      </c>
      <c r="P4532">
        <v>0</v>
      </c>
      <c r="Q4532" t="str">
        <f>IF(P4532=0, "Non Smoker", "Smoker")</f>
        <v>Non Smoker</v>
      </c>
      <c r="R4532" s="2">
        <v>23</v>
      </c>
      <c r="S4532" s="2" t="str">
        <f t="shared" si="70"/>
        <v>Dead</v>
      </c>
      <c r="T4532">
        <v>0</v>
      </c>
      <c r="U4532">
        <v>1</v>
      </c>
    </row>
    <row r="4533" spans="1:21" x14ac:dyDescent="0.3">
      <c r="A4533" s="2">
        <v>75</v>
      </c>
      <c r="B4533">
        <v>0</v>
      </c>
      <c r="C4533" t="str">
        <f>IF(B4533=0, "No Anemia", "Anemia")</f>
        <v>No Anemia</v>
      </c>
      <c r="D4533" s="2">
        <v>119</v>
      </c>
      <c r="E4533">
        <v>0</v>
      </c>
      <c r="F4533" t="str">
        <f>IF(E4533=0, "No Diabetes", "Diabetes")</f>
        <v>No Diabetes</v>
      </c>
      <c r="G4533" s="2">
        <v>50</v>
      </c>
      <c r="H4533">
        <v>1</v>
      </c>
      <c r="I4533" t="str">
        <f>IF(H4533=0, "No High Blood Pressure", "High Blood Pressure")</f>
        <v>High Blood Pressure</v>
      </c>
      <c r="J4533" s="2">
        <v>248000</v>
      </c>
      <c r="K4533" s="1">
        <v>1.1000000000000001</v>
      </c>
      <c r="L4533" s="2">
        <v>148</v>
      </c>
      <c r="M4533">
        <v>1</v>
      </c>
      <c r="N4533">
        <v>0</v>
      </c>
      <c r="O4533" t="str">
        <f>IF(M4532=0, "Female", "Male")</f>
        <v>Female</v>
      </c>
      <c r="P4533">
        <v>0</v>
      </c>
      <c r="Q4533" t="str">
        <f>IF(P4533=0, "Non Smoker", "Smoker")</f>
        <v>Non Smoker</v>
      </c>
      <c r="R4533" s="2">
        <v>209</v>
      </c>
      <c r="S4533" s="2" t="str">
        <f t="shared" si="70"/>
        <v>Alive</v>
      </c>
      <c r="T4533">
        <v>1</v>
      </c>
      <c r="U4533">
        <v>0</v>
      </c>
    </row>
    <row r="4534" spans="1:21" x14ac:dyDescent="0.3">
      <c r="A4534" s="2">
        <v>75</v>
      </c>
      <c r="B4534">
        <v>1</v>
      </c>
      <c r="C4534" t="str">
        <f>IF(B4534=0, "No Anemia", "Anemia")</f>
        <v>Anemia</v>
      </c>
      <c r="D4534" s="2">
        <v>246</v>
      </c>
      <c r="E4534">
        <v>0</v>
      </c>
      <c r="F4534" t="str">
        <f>IF(E4534=0, "No Diabetes", "Diabetes")</f>
        <v>No Diabetes</v>
      </c>
      <c r="G4534" s="2">
        <v>15</v>
      </c>
      <c r="H4534">
        <v>0</v>
      </c>
      <c r="I4534" t="str">
        <f>IF(H4534=0, "No High Blood Pressure", "High Blood Pressure")</f>
        <v>No High Blood Pressure</v>
      </c>
      <c r="J4534" s="2">
        <v>127000</v>
      </c>
      <c r="K4534" s="1">
        <v>1.2</v>
      </c>
      <c r="L4534" s="2">
        <v>137</v>
      </c>
      <c r="M4534">
        <v>1</v>
      </c>
      <c r="N4534">
        <v>0</v>
      </c>
      <c r="O4534" t="str">
        <f>IF(M4533=0, "Female", "Male")</f>
        <v>Male</v>
      </c>
      <c r="P4534">
        <v>0</v>
      </c>
      <c r="Q4534" t="str">
        <f>IF(P4534=0, "Non Smoker", "Smoker")</f>
        <v>Non Smoker</v>
      </c>
      <c r="R4534" s="2">
        <v>10</v>
      </c>
      <c r="S4534" s="2" t="str">
        <f t="shared" si="70"/>
        <v>Dead</v>
      </c>
      <c r="T4534">
        <v>0</v>
      </c>
      <c r="U4534">
        <v>1</v>
      </c>
    </row>
    <row r="4535" spans="1:21" x14ac:dyDescent="0.3">
      <c r="A4535" s="2">
        <v>75</v>
      </c>
      <c r="B4535">
        <v>1</v>
      </c>
      <c r="C4535" t="str">
        <f>IF(B4535=0, "No Anemia", "Anemia")</f>
        <v>Anemia</v>
      </c>
      <c r="D4535" s="2">
        <v>246</v>
      </c>
      <c r="E4535">
        <v>0</v>
      </c>
      <c r="F4535" t="str">
        <f>IF(E4535=0, "No Diabetes", "Diabetes")</f>
        <v>No Diabetes</v>
      </c>
      <c r="G4535" s="2">
        <v>15</v>
      </c>
      <c r="H4535">
        <v>0</v>
      </c>
      <c r="I4535" t="str">
        <f>IF(H4535=0, "No High Blood Pressure", "High Blood Pressure")</f>
        <v>No High Blood Pressure</v>
      </c>
      <c r="J4535" s="2">
        <v>127000</v>
      </c>
      <c r="K4535" s="1">
        <v>1.2</v>
      </c>
      <c r="L4535" s="2">
        <v>137</v>
      </c>
      <c r="M4535">
        <v>1</v>
      </c>
      <c r="N4535">
        <v>0</v>
      </c>
      <c r="O4535" t="str">
        <f>IF(M4534=0, "Female", "Male")</f>
        <v>Male</v>
      </c>
      <c r="P4535">
        <v>0</v>
      </c>
      <c r="Q4535" t="str">
        <f>IF(P4535=0, "Non Smoker", "Smoker")</f>
        <v>Non Smoker</v>
      </c>
      <c r="R4535" s="2">
        <v>10</v>
      </c>
      <c r="S4535" s="2" t="str">
        <f t="shared" si="70"/>
        <v>Dead</v>
      </c>
      <c r="T4535">
        <v>0</v>
      </c>
      <c r="U4535">
        <v>1</v>
      </c>
    </row>
    <row r="4536" spans="1:21" x14ac:dyDescent="0.3">
      <c r="A4536" s="2">
        <v>75</v>
      </c>
      <c r="B4536">
        <v>0</v>
      </c>
      <c r="C4536" t="str">
        <f>IF(B4536=0, "No Anemia", "Anemia")</f>
        <v>No Anemia</v>
      </c>
      <c r="D4536" s="2">
        <v>582</v>
      </c>
      <c r="E4536">
        <v>0</v>
      </c>
      <c r="F4536" t="str">
        <f>IF(E4536=0, "No Diabetes", "Diabetes")</f>
        <v>No Diabetes</v>
      </c>
      <c r="G4536" s="2">
        <v>20</v>
      </c>
      <c r="H4536">
        <v>1</v>
      </c>
      <c r="I4536" t="str">
        <f>IF(H4536=0, "No High Blood Pressure", "High Blood Pressure")</f>
        <v>High Blood Pressure</v>
      </c>
      <c r="J4536" s="2">
        <v>265000</v>
      </c>
      <c r="K4536" s="1">
        <v>1.9</v>
      </c>
      <c r="L4536" s="2">
        <v>130</v>
      </c>
      <c r="M4536">
        <v>1</v>
      </c>
      <c r="N4536">
        <v>0</v>
      </c>
      <c r="O4536" t="str">
        <f>IF(M4535=0, "Female", "Male")</f>
        <v>Male</v>
      </c>
      <c r="P4536">
        <v>0</v>
      </c>
      <c r="Q4536" t="str">
        <f>IF(P4536=0, "Non Smoker", "Smoker")</f>
        <v>Non Smoker</v>
      </c>
      <c r="R4536" s="2">
        <v>4</v>
      </c>
      <c r="S4536" s="2" t="str">
        <f t="shared" si="70"/>
        <v>Dead</v>
      </c>
      <c r="T4536">
        <v>0</v>
      </c>
      <c r="U4536">
        <v>1</v>
      </c>
    </row>
    <row r="4537" spans="1:21" x14ac:dyDescent="0.3">
      <c r="A4537" s="2">
        <v>75</v>
      </c>
      <c r="B4537">
        <v>1</v>
      </c>
      <c r="C4537" t="str">
        <f>IF(B4537=0, "No Anemia", "Anemia")</f>
        <v>Anemia</v>
      </c>
      <c r="D4537" s="2">
        <v>81</v>
      </c>
      <c r="E4537">
        <v>0</v>
      </c>
      <c r="F4537" t="str">
        <f>IF(E4537=0, "No Diabetes", "Diabetes")</f>
        <v>No Diabetes</v>
      </c>
      <c r="G4537" s="2">
        <v>38</v>
      </c>
      <c r="H4537">
        <v>1</v>
      </c>
      <c r="I4537" t="str">
        <f>IF(H4537=0, "No High Blood Pressure", "High Blood Pressure")</f>
        <v>High Blood Pressure</v>
      </c>
      <c r="J4537" s="2">
        <v>368000</v>
      </c>
      <c r="K4537" s="1">
        <v>4</v>
      </c>
      <c r="L4537" s="2">
        <v>131</v>
      </c>
      <c r="M4537">
        <v>1</v>
      </c>
      <c r="N4537">
        <v>0</v>
      </c>
      <c r="O4537" t="str">
        <f>IF(M4536=0, "Female", "Male")</f>
        <v>Male</v>
      </c>
      <c r="P4537">
        <v>1</v>
      </c>
      <c r="Q4537" t="str">
        <f>IF(P4537=0, "Non Smoker", "Smoker")</f>
        <v>Smoker</v>
      </c>
      <c r="R4537" s="2">
        <v>10</v>
      </c>
      <c r="S4537" s="2" t="str">
        <f t="shared" si="70"/>
        <v>Dead</v>
      </c>
      <c r="T4537">
        <v>0</v>
      </c>
      <c r="U4537">
        <v>1</v>
      </c>
    </row>
    <row r="4538" spans="1:21" x14ac:dyDescent="0.3">
      <c r="A4538" s="2">
        <v>75</v>
      </c>
      <c r="B4538">
        <v>1</v>
      </c>
      <c r="C4538" t="str">
        <f>IF(B4538=0, "No Anemia", "Anemia")</f>
        <v>Anemia</v>
      </c>
      <c r="D4538" s="2">
        <v>582</v>
      </c>
      <c r="E4538">
        <v>0</v>
      </c>
      <c r="F4538" t="str">
        <f>IF(E4538=0, "No Diabetes", "Diabetes")</f>
        <v>No Diabetes</v>
      </c>
      <c r="G4538" s="2">
        <v>30</v>
      </c>
      <c r="H4538">
        <v>0</v>
      </c>
      <c r="I4538" t="str">
        <f>IF(H4538=0, "No High Blood Pressure", "High Blood Pressure")</f>
        <v>No High Blood Pressure</v>
      </c>
      <c r="J4538" s="2">
        <v>225000</v>
      </c>
      <c r="K4538" s="1">
        <v>1.83</v>
      </c>
      <c r="L4538" s="2">
        <v>134</v>
      </c>
      <c r="M4538">
        <v>1</v>
      </c>
      <c r="N4538">
        <v>0</v>
      </c>
      <c r="O4538" t="str">
        <f>IF(M4537=0, "Female", "Male")</f>
        <v>Male</v>
      </c>
      <c r="P4538">
        <v>0</v>
      </c>
      <c r="Q4538" t="str">
        <f>IF(P4538=0, "Non Smoker", "Smoker")</f>
        <v>Non Smoker</v>
      </c>
      <c r="R4538" s="2">
        <v>113</v>
      </c>
      <c r="S4538" s="2" t="str">
        <f t="shared" si="70"/>
        <v>Dead</v>
      </c>
      <c r="T4538">
        <v>0</v>
      </c>
      <c r="U4538">
        <v>1</v>
      </c>
    </row>
    <row r="4539" spans="1:21" x14ac:dyDescent="0.3">
      <c r="A4539" s="2">
        <v>75</v>
      </c>
      <c r="B4539">
        <v>0</v>
      </c>
      <c r="C4539" t="str">
        <f>IF(B4539=0, "No Anemia", "Anemia")</f>
        <v>No Anemia</v>
      </c>
      <c r="D4539" s="2">
        <v>675</v>
      </c>
      <c r="E4539">
        <v>1</v>
      </c>
      <c r="F4539" t="str">
        <f>IF(E4539=0, "No Diabetes", "Diabetes")</f>
        <v>Diabetes</v>
      </c>
      <c r="G4539" s="2">
        <v>60</v>
      </c>
      <c r="H4539">
        <v>0</v>
      </c>
      <c r="I4539" t="str">
        <f>IF(H4539=0, "No High Blood Pressure", "High Blood Pressure")</f>
        <v>No High Blood Pressure</v>
      </c>
      <c r="J4539" s="2">
        <v>265000</v>
      </c>
      <c r="K4539" s="1">
        <v>1.4</v>
      </c>
      <c r="L4539" s="2">
        <v>125</v>
      </c>
      <c r="M4539">
        <v>0</v>
      </c>
      <c r="N4539">
        <v>1</v>
      </c>
      <c r="O4539" t="str">
        <f>IF(M4538=0, "Female", "Male")</f>
        <v>Male</v>
      </c>
      <c r="P4539">
        <v>0</v>
      </c>
      <c r="Q4539" t="str">
        <f>IF(P4539=0, "Non Smoker", "Smoker")</f>
        <v>Non Smoker</v>
      </c>
      <c r="R4539" s="2">
        <v>205</v>
      </c>
      <c r="S4539" s="2" t="str">
        <f t="shared" si="70"/>
        <v>Alive</v>
      </c>
      <c r="T4539">
        <v>1</v>
      </c>
      <c r="U4539">
        <v>0</v>
      </c>
    </row>
    <row r="4540" spans="1:21" x14ac:dyDescent="0.3">
      <c r="A4540" s="2">
        <v>75</v>
      </c>
      <c r="B4540">
        <v>1</v>
      </c>
      <c r="C4540" t="str">
        <f>IF(B4540=0, "No Anemia", "Anemia")</f>
        <v>Anemia</v>
      </c>
      <c r="D4540" s="2">
        <v>582</v>
      </c>
      <c r="E4540">
        <v>0</v>
      </c>
      <c r="F4540" t="str">
        <f>IF(E4540=0, "No Diabetes", "Diabetes")</f>
        <v>No Diabetes</v>
      </c>
      <c r="G4540" s="2">
        <v>30</v>
      </c>
      <c r="H4540">
        <v>0</v>
      </c>
      <c r="I4540" t="str">
        <f>IF(H4540=0, "No High Blood Pressure", "High Blood Pressure")</f>
        <v>No High Blood Pressure</v>
      </c>
      <c r="J4540" s="2">
        <v>225000</v>
      </c>
      <c r="K4540" s="1">
        <v>1.83</v>
      </c>
      <c r="L4540" s="2">
        <v>134</v>
      </c>
      <c r="M4540">
        <v>1</v>
      </c>
      <c r="N4540">
        <v>0</v>
      </c>
      <c r="O4540" t="str">
        <f>IF(M4539=0, "Female", "Male")</f>
        <v>Female</v>
      </c>
      <c r="P4540">
        <v>0</v>
      </c>
      <c r="Q4540" t="str">
        <f>IF(P4540=0, "Non Smoker", "Smoker")</f>
        <v>Non Smoker</v>
      </c>
      <c r="R4540" s="2">
        <v>113</v>
      </c>
      <c r="S4540" s="2" t="str">
        <f t="shared" si="70"/>
        <v>Dead</v>
      </c>
      <c r="T4540">
        <v>0</v>
      </c>
      <c r="U4540">
        <v>1</v>
      </c>
    </row>
    <row r="4541" spans="1:21" x14ac:dyDescent="0.3">
      <c r="A4541" s="2">
        <v>75</v>
      </c>
      <c r="B4541">
        <v>0</v>
      </c>
      <c r="C4541" t="str">
        <f>IF(B4541=0, "No Anemia", "Anemia")</f>
        <v>No Anemia</v>
      </c>
      <c r="D4541" s="2">
        <v>119</v>
      </c>
      <c r="E4541">
        <v>0</v>
      </c>
      <c r="F4541" t="str">
        <f>IF(E4541=0, "No Diabetes", "Diabetes")</f>
        <v>No Diabetes</v>
      </c>
      <c r="G4541" s="2">
        <v>50</v>
      </c>
      <c r="H4541">
        <v>1</v>
      </c>
      <c r="I4541" t="str">
        <f>IF(H4541=0, "No High Blood Pressure", "High Blood Pressure")</f>
        <v>High Blood Pressure</v>
      </c>
      <c r="J4541" s="2">
        <v>248000</v>
      </c>
      <c r="K4541" s="1">
        <v>1.1000000000000001</v>
      </c>
      <c r="L4541" s="2">
        <v>148</v>
      </c>
      <c r="M4541">
        <v>1</v>
      </c>
      <c r="N4541">
        <v>0</v>
      </c>
      <c r="O4541" t="str">
        <f>IF(M4540=0, "Female", "Male")</f>
        <v>Male</v>
      </c>
      <c r="P4541">
        <v>0</v>
      </c>
      <c r="Q4541" t="str">
        <f>IF(P4541=0, "Non Smoker", "Smoker")</f>
        <v>Non Smoker</v>
      </c>
      <c r="R4541" s="2">
        <v>209</v>
      </c>
      <c r="S4541" s="2" t="str">
        <f t="shared" si="70"/>
        <v>Alive</v>
      </c>
      <c r="T4541">
        <v>1</v>
      </c>
      <c r="U4541">
        <v>0</v>
      </c>
    </row>
    <row r="4542" spans="1:21" x14ac:dyDescent="0.3">
      <c r="A4542" s="2">
        <v>75</v>
      </c>
      <c r="B4542">
        <v>1</v>
      </c>
      <c r="C4542" t="str">
        <f>IF(B4542=0, "No Anemia", "Anemia")</f>
        <v>Anemia</v>
      </c>
      <c r="D4542" s="2">
        <v>203</v>
      </c>
      <c r="E4542">
        <v>1</v>
      </c>
      <c r="F4542" t="str">
        <f>IF(E4542=0, "No Diabetes", "Diabetes")</f>
        <v>Diabetes</v>
      </c>
      <c r="G4542" s="2">
        <v>38</v>
      </c>
      <c r="H4542">
        <v>1</v>
      </c>
      <c r="I4542" t="str">
        <f>IF(H4542=0, "No High Blood Pressure", "High Blood Pressure")</f>
        <v>High Blood Pressure</v>
      </c>
      <c r="J4542" s="2">
        <v>283000</v>
      </c>
      <c r="K4542" s="1">
        <v>0.6</v>
      </c>
      <c r="L4542" s="2">
        <v>131</v>
      </c>
      <c r="M4542">
        <v>1</v>
      </c>
      <c r="N4542">
        <v>0</v>
      </c>
      <c r="O4542" t="str">
        <f>IF(M4541=0, "Female", "Male")</f>
        <v>Male</v>
      </c>
      <c r="P4542">
        <v>1</v>
      </c>
      <c r="Q4542" t="str">
        <f>IF(P4542=0, "Non Smoker", "Smoker")</f>
        <v>Smoker</v>
      </c>
      <c r="R4542" s="2">
        <v>74</v>
      </c>
      <c r="S4542" s="2" t="str">
        <f t="shared" si="70"/>
        <v>Alive</v>
      </c>
      <c r="T4542">
        <v>1</v>
      </c>
      <c r="U4542">
        <v>0</v>
      </c>
    </row>
    <row r="4543" spans="1:21" x14ac:dyDescent="0.3">
      <c r="A4543" s="2">
        <v>75</v>
      </c>
      <c r="B4543">
        <v>0</v>
      </c>
      <c r="C4543" t="str">
        <f>IF(B4543=0, "No Anemia", "Anemia")</f>
        <v>No Anemia</v>
      </c>
      <c r="D4543" s="2">
        <v>582</v>
      </c>
      <c r="E4543">
        <v>0</v>
      </c>
      <c r="F4543" t="str">
        <f>IF(E4543=0, "No Diabetes", "Diabetes")</f>
        <v>No Diabetes</v>
      </c>
      <c r="G4543" s="2">
        <v>40</v>
      </c>
      <c r="H4543">
        <v>0</v>
      </c>
      <c r="I4543" t="str">
        <f>IF(H4543=0, "No High Blood Pressure", "High Blood Pressure")</f>
        <v>No High Blood Pressure</v>
      </c>
      <c r="J4543" s="2">
        <v>263358.03000000003</v>
      </c>
      <c r="K4543" s="1">
        <v>1.18</v>
      </c>
      <c r="L4543" s="2">
        <v>137</v>
      </c>
      <c r="M4543">
        <v>1</v>
      </c>
      <c r="N4543">
        <v>0</v>
      </c>
      <c r="O4543" t="str">
        <f>IF(M4542=0, "Female", "Male")</f>
        <v>Male</v>
      </c>
      <c r="P4543">
        <v>0</v>
      </c>
      <c r="Q4543" t="str">
        <f>IF(P4543=0, "Non Smoker", "Smoker")</f>
        <v>Non Smoker</v>
      </c>
      <c r="R4543" s="2">
        <v>107</v>
      </c>
      <c r="S4543" s="2" t="str">
        <f t="shared" si="70"/>
        <v>Alive</v>
      </c>
      <c r="T4543">
        <v>1</v>
      </c>
      <c r="U4543">
        <v>0</v>
      </c>
    </row>
    <row r="4544" spans="1:21" x14ac:dyDescent="0.3">
      <c r="A4544" s="2">
        <v>75</v>
      </c>
      <c r="B4544">
        <v>0</v>
      </c>
      <c r="C4544" t="str">
        <f>IF(B4544=0, "No Anemia", "Anemia")</f>
        <v>No Anemia</v>
      </c>
      <c r="D4544" s="2">
        <v>582</v>
      </c>
      <c r="E4544">
        <v>0</v>
      </c>
      <c r="F4544" t="str">
        <f>IF(E4544=0, "No Diabetes", "Diabetes")</f>
        <v>No Diabetes</v>
      </c>
      <c r="G4544" s="2">
        <v>40</v>
      </c>
      <c r="H4544">
        <v>0</v>
      </c>
      <c r="I4544" t="str">
        <f>IF(H4544=0, "No High Blood Pressure", "High Blood Pressure")</f>
        <v>No High Blood Pressure</v>
      </c>
      <c r="J4544" s="2">
        <v>263358.03000000003</v>
      </c>
      <c r="K4544" s="1">
        <v>1.18</v>
      </c>
      <c r="L4544" s="2">
        <v>137</v>
      </c>
      <c r="M4544">
        <v>1</v>
      </c>
      <c r="N4544">
        <v>0</v>
      </c>
      <c r="O4544" t="str">
        <f>IF(M4543=0, "Female", "Male")</f>
        <v>Male</v>
      </c>
      <c r="P4544">
        <v>0</v>
      </c>
      <c r="Q4544" t="str">
        <f>IF(P4544=0, "Non Smoker", "Smoker")</f>
        <v>Non Smoker</v>
      </c>
      <c r="R4544" s="2">
        <v>107</v>
      </c>
      <c r="S4544" s="2" t="str">
        <f t="shared" si="70"/>
        <v>Alive</v>
      </c>
      <c r="T4544">
        <v>1</v>
      </c>
      <c r="U4544">
        <v>0</v>
      </c>
    </row>
    <row r="4545" spans="1:21" x14ac:dyDescent="0.3">
      <c r="A4545" s="2">
        <v>75</v>
      </c>
      <c r="B4545">
        <v>1</v>
      </c>
      <c r="C4545" t="str">
        <f>IF(B4545=0, "No Anemia", "Anemia")</f>
        <v>Anemia</v>
      </c>
      <c r="D4545" s="2">
        <v>246</v>
      </c>
      <c r="E4545">
        <v>0</v>
      </c>
      <c r="F4545" t="str">
        <f>IF(E4545=0, "No Diabetes", "Diabetes")</f>
        <v>No Diabetes</v>
      </c>
      <c r="G4545" s="2">
        <v>15</v>
      </c>
      <c r="H4545">
        <v>0</v>
      </c>
      <c r="I4545" t="str">
        <f>IF(H4545=0, "No High Blood Pressure", "High Blood Pressure")</f>
        <v>No High Blood Pressure</v>
      </c>
      <c r="J4545" s="2">
        <v>127000</v>
      </c>
      <c r="K4545" s="1">
        <v>1.2</v>
      </c>
      <c r="L4545" s="2">
        <v>137</v>
      </c>
      <c r="M4545">
        <v>1</v>
      </c>
      <c r="N4545">
        <v>0</v>
      </c>
      <c r="O4545" t="str">
        <f>IF(M4544=0, "Female", "Male")</f>
        <v>Male</v>
      </c>
      <c r="P4545">
        <v>0</v>
      </c>
      <c r="Q4545" t="str">
        <f>IF(P4545=0, "Non Smoker", "Smoker")</f>
        <v>Non Smoker</v>
      </c>
      <c r="R4545" s="2">
        <v>10</v>
      </c>
      <c r="S4545" s="2" t="str">
        <f t="shared" si="70"/>
        <v>Dead</v>
      </c>
      <c r="T4545">
        <v>0</v>
      </c>
      <c r="U4545">
        <v>1</v>
      </c>
    </row>
    <row r="4546" spans="1:21" x14ac:dyDescent="0.3">
      <c r="A4546" s="2">
        <v>75</v>
      </c>
      <c r="B4546">
        <v>1</v>
      </c>
      <c r="C4546" t="str">
        <f>IF(B4546=0, "No Anemia", "Anemia")</f>
        <v>Anemia</v>
      </c>
      <c r="D4546" s="2">
        <v>203</v>
      </c>
      <c r="E4546">
        <v>1</v>
      </c>
      <c r="F4546" t="str">
        <f>IF(E4546=0, "No Diabetes", "Diabetes")</f>
        <v>Diabetes</v>
      </c>
      <c r="G4546" s="2">
        <v>38</v>
      </c>
      <c r="H4546">
        <v>1</v>
      </c>
      <c r="I4546" t="str">
        <f>IF(H4546=0, "No High Blood Pressure", "High Blood Pressure")</f>
        <v>High Blood Pressure</v>
      </c>
      <c r="J4546" s="2">
        <v>283000</v>
      </c>
      <c r="K4546" s="1">
        <v>0.6</v>
      </c>
      <c r="L4546" s="2">
        <v>131</v>
      </c>
      <c r="M4546">
        <v>1</v>
      </c>
      <c r="N4546">
        <v>0</v>
      </c>
      <c r="O4546" t="str">
        <f>IF(M4545=0, "Female", "Male")</f>
        <v>Male</v>
      </c>
      <c r="P4546">
        <v>1</v>
      </c>
      <c r="Q4546" t="str">
        <f>IF(P4546=0, "Non Smoker", "Smoker")</f>
        <v>Smoker</v>
      </c>
      <c r="R4546" s="2">
        <v>74</v>
      </c>
      <c r="S4546" s="2" t="str">
        <f t="shared" ref="S4546:S4609" si="71">IF(T4546=1, "Alive", "Dead")</f>
        <v>Alive</v>
      </c>
      <c r="T4546">
        <v>1</v>
      </c>
      <c r="U4546">
        <v>0</v>
      </c>
    </row>
    <row r="4547" spans="1:21" x14ac:dyDescent="0.3">
      <c r="A4547" s="2">
        <v>75</v>
      </c>
      <c r="B4547">
        <v>1</v>
      </c>
      <c r="C4547" t="str">
        <f>IF(B4547=0, "No Anemia", "Anemia")</f>
        <v>Anemia</v>
      </c>
      <c r="D4547" s="2">
        <v>81</v>
      </c>
      <c r="E4547">
        <v>0</v>
      </c>
      <c r="F4547" t="str">
        <f>IF(E4547=0, "No Diabetes", "Diabetes")</f>
        <v>No Diabetes</v>
      </c>
      <c r="G4547" s="2">
        <v>38</v>
      </c>
      <c r="H4547">
        <v>1</v>
      </c>
      <c r="I4547" t="str">
        <f>IF(H4547=0, "No High Blood Pressure", "High Blood Pressure")</f>
        <v>High Blood Pressure</v>
      </c>
      <c r="J4547" s="2">
        <v>368000</v>
      </c>
      <c r="K4547" s="1">
        <v>4</v>
      </c>
      <c r="L4547" s="2">
        <v>131</v>
      </c>
      <c r="M4547">
        <v>1</v>
      </c>
      <c r="N4547">
        <v>0</v>
      </c>
      <c r="O4547" t="str">
        <f>IF(M4546=0, "Female", "Male")</f>
        <v>Male</v>
      </c>
      <c r="P4547">
        <v>1</v>
      </c>
      <c r="Q4547" t="str">
        <f>IF(P4547=0, "Non Smoker", "Smoker")</f>
        <v>Smoker</v>
      </c>
      <c r="R4547" s="2">
        <v>10</v>
      </c>
      <c r="S4547" s="2" t="str">
        <f t="shared" si="71"/>
        <v>Dead</v>
      </c>
      <c r="T4547">
        <v>0</v>
      </c>
      <c r="U4547">
        <v>1</v>
      </c>
    </row>
    <row r="4548" spans="1:21" x14ac:dyDescent="0.3">
      <c r="A4548" s="2">
        <v>75</v>
      </c>
      <c r="B4548">
        <v>1</v>
      </c>
      <c r="C4548" t="str">
        <f>IF(B4548=0, "No Anemia", "Anemia")</f>
        <v>Anemia</v>
      </c>
      <c r="D4548" s="2">
        <v>81</v>
      </c>
      <c r="E4548">
        <v>0</v>
      </c>
      <c r="F4548" t="str">
        <f>IF(E4548=0, "No Diabetes", "Diabetes")</f>
        <v>No Diabetes</v>
      </c>
      <c r="G4548" s="2">
        <v>38</v>
      </c>
      <c r="H4548">
        <v>1</v>
      </c>
      <c r="I4548" t="str">
        <f>IF(H4548=0, "No High Blood Pressure", "High Blood Pressure")</f>
        <v>High Blood Pressure</v>
      </c>
      <c r="J4548" s="2">
        <v>368000</v>
      </c>
      <c r="K4548" s="1">
        <v>4</v>
      </c>
      <c r="L4548" s="2">
        <v>131</v>
      </c>
      <c r="M4548">
        <v>1</v>
      </c>
      <c r="N4548">
        <v>0</v>
      </c>
      <c r="O4548" t="str">
        <f>IF(M4547=0, "Female", "Male")</f>
        <v>Male</v>
      </c>
      <c r="P4548">
        <v>1</v>
      </c>
      <c r="Q4548" t="str">
        <f>IF(P4548=0, "Non Smoker", "Smoker")</f>
        <v>Smoker</v>
      </c>
      <c r="R4548" s="2">
        <v>10</v>
      </c>
      <c r="S4548" s="2" t="str">
        <f t="shared" si="71"/>
        <v>Dead</v>
      </c>
      <c r="T4548">
        <v>0</v>
      </c>
      <c r="U4548">
        <v>1</v>
      </c>
    </row>
    <row r="4549" spans="1:21" x14ac:dyDescent="0.3">
      <c r="A4549" s="2">
        <v>75</v>
      </c>
      <c r="B4549">
        <v>1</v>
      </c>
      <c r="C4549" t="str">
        <f>IF(B4549=0, "No Anemia", "Anemia")</f>
        <v>Anemia</v>
      </c>
      <c r="D4549" s="2">
        <v>203</v>
      </c>
      <c r="E4549">
        <v>1</v>
      </c>
      <c r="F4549" t="str">
        <f>IF(E4549=0, "No Diabetes", "Diabetes")</f>
        <v>Diabetes</v>
      </c>
      <c r="G4549" s="2">
        <v>38</v>
      </c>
      <c r="H4549">
        <v>1</v>
      </c>
      <c r="I4549" t="str">
        <f>IF(H4549=0, "No High Blood Pressure", "High Blood Pressure")</f>
        <v>High Blood Pressure</v>
      </c>
      <c r="J4549" s="2">
        <v>283000</v>
      </c>
      <c r="K4549" s="1">
        <v>0.6</v>
      </c>
      <c r="L4549" s="2">
        <v>131</v>
      </c>
      <c r="M4549">
        <v>1</v>
      </c>
      <c r="N4549">
        <v>0</v>
      </c>
      <c r="O4549" t="str">
        <f>IF(M4548=0, "Female", "Male")</f>
        <v>Male</v>
      </c>
      <c r="P4549">
        <v>1</v>
      </c>
      <c r="Q4549" t="str">
        <f>IF(P4549=0, "Non Smoker", "Smoker")</f>
        <v>Smoker</v>
      </c>
      <c r="R4549" s="2">
        <v>74</v>
      </c>
      <c r="S4549" s="2" t="str">
        <f t="shared" si="71"/>
        <v>Alive</v>
      </c>
      <c r="T4549">
        <v>1</v>
      </c>
      <c r="U4549">
        <v>0</v>
      </c>
    </row>
    <row r="4550" spans="1:21" x14ac:dyDescent="0.3">
      <c r="A4550" s="2">
        <v>75</v>
      </c>
      <c r="B4550">
        <v>1</v>
      </c>
      <c r="C4550" t="str">
        <f>IF(B4550=0, "No Anemia", "Anemia")</f>
        <v>Anemia</v>
      </c>
      <c r="D4550" s="2">
        <v>582</v>
      </c>
      <c r="E4550">
        <v>0</v>
      </c>
      <c r="F4550" t="str">
        <f>IF(E4550=0, "No Diabetes", "Diabetes")</f>
        <v>No Diabetes</v>
      </c>
      <c r="G4550" s="2">
        <v>30</v>
      </c>
      <c r="H4550">
        <v>0</v>
      </c>
      <c r="I4550" t="str">
        <f>IF(H4550=0, "No High Blood Pressure", "High Blood Pressure")</f>
        <v>No High Blood Pressure</v>
      </c>
      <c r="J4550" s="2">
        <v>225000</v>
      </c>
      <c r="K4550" s="1">
        <v>1.83</v>
      </c>
      <c r="L4550" s="2">
        <v>134</v>
      </c>
      <c r="M4550">
        <v>1</v>
      </c>
      <c r="N4550">
        <v>0</v>
      </c>
      <c r="O4550" t="str">
        <f>IF(M4549=0, "Female", "Male")</f>
        <v>Male</v>
      </c>
      <c r="P4550">
        <v>0</v>
      </c>
      <c r="Q4550" t="str">
        <f>IF(P4550=0, "Non Smoker", "Smoker")</f>
        <v>Non Smoker</v>
      </c>
      <c r="R4550" s="2">
        <v>113</v>
      </c>
      <c r="S4550" s="2" t="str">
        <f t="shared" si="71"/>
        <v>Dead</v>
      </c>
      <c r="T4550">
        <v>0</v>
      </c>
      <c r="U4550">
        <v>1</v>
      </c>
    </row>
    <row r="4551" spans="1:21" x14ac:dyDescent="0.3">
      <c r="A4551" s="2">
        <v>75</v>
      </c>
      <c r="B4551">
        <v>1</v>
      </c>
      <c r="C4551" t="str">
        <f>IF(B4551=0, "No Anemia", "Anemia")</f>
        <v>Anemia</v>
      </c>
      <c r="D4551" s="2">
        <v>582</v>
      </c>
      <c r="E4551">
        <v>0</v>
      </c>
      <c r="F4551" t="str">
        <f>IF(E4551=0, "No Diabetes", "Diabetes")</f>
        <v>No Diabetes</v>
      </c>
      <c r="G4551" s="2">
        <v>30</v>
      </c>
      <c r="H4551">
        <v>0</v>
      </c>
      <c r="I4551" t="str">
        <f>IF(H4551=0, "No High Blood Pressure", "High Blood Pressure")</f>
        <v>No High Blood Pressure</v>
      </c>
      <c r="J4551" s="2">
        <v>219000</v>
      </c>
      <c r="K4551" s="1">
        <v>1.83</v>
      </c>
      <c r="L4551" s="2">
        <v>134</v>
      </c>
      <c r="M4551">
        <v>1</v>
      </c>
      <c r="N4551">
        <v>0</v>
      </c>
      <c r="O4551" t="str">
        <f>IF(M4550=0, "Female", "Male")</f>
        <v>Male</v>
      </c>
      <c r="P4551">
        <v>1</v>
      </c>
      <c r="Q4551" t="str">
        <f>IF(P4551=0, "Non Smoker", "Smoker")</f>
        <v>Smoker</v>
      </c>
      <c r="R4551" s="2">
        <v>113</v>
      </c>
      <c r="S4551" s="2" t="str">
        <f t="shared" si="71"/>
        <v>Dead</v>
      </c>
      <c r="T4551">
        <v>0</v>
      </c>
      <c r="U4551">
        <v>1</v>
      </c>
    </row>
    <row r="4552" spans="1:21" x14ac:dyDescent="0.3">
      <c r="A4552" s="2">
        <v>75</v>
      </c>
      <c r="B4552">
        <v>0</v>
      </c>
      <c r="C4552" t="str">
        <f>IF(B4552=0, "No Anemia", "Anemia")</f>
        <v>No Anemia</v>
      </c>
      <c r="D4552" s="2">
        <v>582</v>
      </c>
      <c r="E4552">
        <v>0</v>
      </c>
      <c r="F4552" t="str">
        <f>IF(E4552=0, "No Diabetes", "Diabetes")</f>
        <v>No Diabetes</v>
      </c>
      <c r="G4552" s="2">
        <v>45</v>
      </c>
      <c r="H4552">
        <v>1</v>
      </c>
      <c r="I4552" t="str">
        <f>IF(H4552=0, "No High Blood Pressure", "High Blood Pressure")</f>
        <v>High Blood Pressure</v>
      </c>
      <c r="J4552" s="2">
        <v>263358.03000000003</v>
      </c>
      <c r="K4552" s="1">
        <v>1.18</v>
      </c>
      <c r="L4552" s="2">
        <v>137</v>
      </c>
      <c r="M4552">
        <v>1</v>
      </c>
      <c r="N4552">
        <v>0</v>
      </c>
      <c r="O4552" t="str">
        <f>IF(M4551=0, "Female", "Male")</f>
        <v>Male</v>
      </c>
      <c r="P4552">
        <v>0</v>
      </c>
      <c r="Q4552" t="str">
        <f>IF(P4552=0, "Non Smoker", "Smoker")</f>
        <v>Non Smoker</v>
      </c>
      <c r="R4552" s="2">
        <v>87</v>
      </c>
      <c r="S4552" s="2" t="str">
        <f t="shared" si="71"/>
        <v>Alive</v>
      </c>
      <c r="T4552">
        <v>1</v>
      </c>
      <c r="U4552">
        <v>0</v>
      </c>
    </row>
    <row r="4553" spans="1:21" x14ac:dyDescent="0.3">
      <c r="A4553" s="2">
        <v>75</v>
      </c>
      <c r="B4553">
        <v>0</v>
      </c>
      <c r="C4553" t="str">
        <f>IF(B4553=0, "No Anemia", "Anemia")</f>
        <v>No Anemia</v>
      </c>
      <c r="D4553" s="2">
        <v>119</v>
      </c>
      <c r="E4553">
        <v>0</v>
      </c>
      <c r="F4553" t="str">
        <f>IF(E4553=0, "No Diabetes", "Diabetes")</f>
        <v>No Diabetes</v>
      </c>
      <c r="G4553" s="2">
        <v>50</v>
      </c>
      <c r="H4553">
        <v>1</v>
      </c>
      <c r="I4553" t="str">
        <f>IF(H4553=0, "No High Blood Pressure", "High Blood Pressure")</f>
        <v>High Blood Pressure</v>
      </c>
      <c r="J4553" s="2">
        <v>248000</v>
      </c>
      <c r="K4553" s="1">
        <v>1.1000000000000001</v>
      </c>
      <c r="L4553" s="2">
        <v>148</v>
      </c>
      <c r="M4553">
        <v>1</v>
      </c>
      <c r="N4553">
        <v>0</v>
      </c>
      <c r="O4553" t="str">
        <f>IF(M4552=0, "Female", "Male")</f>
        <v>Male</v>
      </c>
      <c r="P4553">
        <v>0</v>
      </c>
      <c r="Q4553" t="str">
        <f>IF(P4553=0, "Non Smoker", "Smoker")</f>
        <v>Non Smoker</v>
      </c>
      <c r="R4553" s="2">
        <v>209</v>
      </c>
      <c r="S4553" s="2" t="str">
        <f t="shared" si="71"/>
        <v>Alive</v>
      </c>
      <c r="T4553">
        <v>1</v>
      </c>
      <c r="U4553">
        <v>0</v>
      </c>
    </row>
    <row r="4554" spans="1:21" x14ac:dyDescent="0.3">
      <c r="A4554" s="2">
        <v>75</v>
      </c>
      <c r="B4554">
        <v>1</v>
      </c>
      <c r="C4554" t="str">
        <f>IF(B4554=0, "No Anemia", "Anemia")</f>
        <v>Anemia</v>
      </c>
      <c r="D4554" s="2">
        <v>81</v>
      </c>
      <c r="E4554">
        <v>0</v>
      </c>
      <c r="F4554" t="str">
        <f>IF(E4554=0, "No Diabetes", "Diabetes")</f>
        <v>No Diabetes</v>
      </c>
      <c r="G4554" s="2">
        <v>38</v>
      </c>
      <c r="H4554">
        <v>1</v>
      </c>
      <c r="I4554" t="str">
        <f>IF(H4554=0, "No High Blood Pressure", "High Blood Pressure")</f>
        <v>High Blood Pressure</v>
      </c>
      <c r="J4554" s="2">
        <v>368000</v>
      </c>
      <c r="K4554" s="1">
        <v>4</v>
      </c>
      <c r="L4554" s="2">
        <v>131</v>
      </c>
      <c r="M4554">
        <v>1</v>
      </c>
      <c r="N4554">
        <v>0</v>
      </c>
      <c r="O4554" t="str">
        <f>IF(M4553=0, "Female", "Male")</f>
        <v>Male</v>
      </c>
      <c r="P4554">
        <v>1</v>
      </c>
      <c r="Q4554" t="str">
        <f>IF(P4554=0, "Non Smoker", "Smoker")</f>
        <v>Smoker</v>
      </c>
      <c r="R4554" s="2">
        <v>10</v>
      </c>
      <c r="S4554" s="2" t="str">
        <f t="shared" si="71"/>
        <v>Dead</v>
      </c>
      <c r="T4554">
        <v>0</v>
      </c>
      <c r="U4554">
        <v>1</v>
      </c>
    </row>
    <row r="4555" spans="1:21" x14ac:dyDescent="0.3">
      <c r="A4555" s="2">
        <v>75</v>
      </c>
      <c r="B4555">
        <v>0</v>
      </c>
      <c r="C4555" t="str">
        <f>IF(B4555=0, "No Anemia", "Anemia")</f>
        <v>No Anemia</v>
      </c>
      <c r="D4555" s="2">
        <v>582</v>
      </c>
      <c r="E4555">
        <v>0</v>
      </c>
      <c r="F4555" t="str">
        <f>IF(E4555=0, "No Diabetes", "Diabetes")</f>
        <v>No Diabetes</v>
      </c>
      <c r="G4555" s="2">
        <v>45</v>
      </c>
      <c r="H4555">
        <v>1</v>
      </c>
      <c r="I4555" t="str">
        <f>IF(H4555=0, "No High Blood Pressure", "High Blood Pressure")</f>
        <v>High Blood Pressure</v>
      </c>
      <c r="J4555" s="2">
        <v>263358.03000000003</v>
      </c>
      <c r="K4555" s="1">
        <v>1.18</v>
      </c>
      <c r="L4555" s="2">
        <v>137</v>
      </c>
      <c r="M4555">
        <v>1</v>
      </c>
      <c r="N4555">
        <v>0</v>
      </c>
      <c r="O4555" t="str">
        <f>IF(M4554=0, "Female", "Male")</f>
        <v>Male</v>
      </c>
      <c r="P4555">
        <v>0</v>
      </c>
      <c r="Q4555" t="str">
        <f>IF(P4555=0, "Non Smoker", "Smoker")</f>
        <v>Non Smoker</v>
      </c>
      <c r="R4555" s="2">
        <v>87</v>
      </c>
      <c r="S4555" s="2" t="str">
        <f t="shared" si="71"/>
        <v>Alive</v>
      </c>
      <c r="T4555">
        <v>1</v>
      </c>
      <c r="U4555">
        <v>0</v>
      </c>
    </row>
    <row r="4556" spans="1:21" x14ac:dyDescent="0.3">
      <c r="A4556" s="2">
        <v>75</v>
      </c>
      <c r="B4556">
        <v>1</v>
      </c>
      <c r="C4556" t="str">
        <f>IF(B4556=0, "No Anemia", "Anemia")</f>
        <v>Anemia</v>
      </c>
      <c r="D4556" s="2">
        <v>81</v>
      </c>
      <c r="E4556">
        <v>0</v>
      </c>
      <c r="F4556" t="str">
        <f>IF(E4556=0, "No Diabetes", "Diabetes")</f>
        <v>No Diabetes</v>
      </c>
      <c r="G4556" s="2">
        <v>38</v>
      </c>
      <c r="H4556">
        <v>1</v>
      </c>
      <c r="I4556" t="str">
        <f>IF(H4556=0, "No High Blood Pressure", "High Blood Pressure")</f>
        <v>High Blood Pressure</v>
      </c>
      <c r="J4556" s="2">
        <v>368000</v>
      </c>
      <c r="K4556" s="1">
        <v>4</v>
      </c>
      <c r="L4556" s="2">
        <v>131</v>
      </c>
      <c r="M4556">
        <v>1</v>
      </c>
      <c r="N4556">
        <v>0</v>
      </c>
      <c r="O4556" t="str">
        <f>IF(M4555=0, "Female", "Male")</f>
        <v>Male</v>
      </c>
      <c r="P4556">
        <v>1</v>
      </c>
      <c r="Q4556" t="str">
        <f>IF(P4556=0, "Non Smoker", "Smoker")</f>
        <v>Smoker</v>
      </c>
      <c r="R4556" s="2">
        <v>10</v>
      </c>
      <c r="S4556" s="2" t="str">
        <f t="shared" si="71"/>
        <v>Dead</v>
      </c>
      <c r="T4556">
        <v>0</v>
      </c>
      <c r="U4556">
        <v>1</v>
      </c>
    </row>
    <row r="4557" spans="1:21" x14ac:dyDescent="0.3">
      <c r="A4557" s="2">
        <v>75</v>
      </c>
      <c r="B4557">
        <v>0</v>
      </c>
      <c r="C4557" t="str">
        <f>IF(B4557=0, "No Anemia", "Anemia")</f>
        <v>No Anemia</v>
      </c>
      <c r="D4557" s="2">
        <v>99</v>
      </c>
      <c r="E4557">
        <v>0</v>
      </c>
      <c r="F4557" t="str">
        <f>IF(E4557=0, "No Diabetes", "Diabetes")</f>
        <v>No Diabetes</v>
      </c>
      <c r="G4557" s="2">
        <v>38</v>
      </c>
      <c r="H4557">
        <v>1</v>
      </c>
      <c r="I4557" t="str">
        <f>IF(H4557=0, "No High Blood Pressure", "High Blood Pressure")</f>
        <v>High Blood Pressure</v>
      </c>
      <c r="J4557" s="2">
        <v>224000</v>
      </c>
      <c r="K4557" s="1">
        <v>2.5</v>
      </c>
      <c r="L4557" s="2">
        <v>134</v>
      </c>
      <c r="M4557">
        <v>1</v>
      </c>
      <c r="N4557">
        <v>0</v>
      </c>
      <c r="O4557" t="str">
        <f>IF(M4556=0, "Female", "Male")</f>
        <v>Male</v>
      </c>
      <c r="P4557">
        <v>0</v>
      </c>
      <c r="Q4557" t="str">
        <f>IF(P4557=0, "Non Smoker", "Smoker")</f>
        <v>Non Smoker</v>
      </c>
      <c r="R4557" s="2">
        <v>162</v>
      </c>
      <c r="S4557" s="2" t="str">
        <f t="shared" si="71"/>
        <v>Dead</v>
      </c>
      <c r="T4557">
        <v>0</v>
      </c>
      <c r="U4557">
        <v>1</v>
      </c>
    </row>
    <row r="4558" spans="1:21" x14ac:dyDescent="0.3">
      <c r="A4558" s="2">
        <v>75</v>
      </c>
      <c r="B4558">
        <v>0</v>
      </c>
      <c r="C4558" t="str">
        <f>IF(B4558=0, "No Anemia", "Anemia")</f>
        <v>No Anemia</v>
      </c>
      <c r="D4558" s="2">
        <v>582</v>
      </c>
      <c r="E4558">
        <v>0</v>
      </c>
      <c r="F4558" t="str">
        <f>IF(E4558=0, "No Diabetes", "Diabetes")</f>
        <v>No Diabetes</v>
      </c>
      <c r="G4558" s="2">
        <v>20</v>
      </c>
      <c r="H4558">
        <v>1</v>
      </c>
      <c r="I4558" t="str">
        <f>IF(H4558=0, "No High Blood Pressure", "High Blood Pressure")</f>
        <v>High Blood Pressure</v>
      </c>
      <c r="J4558" s="2">
        <v>265000</v>
      </c>
      <c r="K4558" s="1">
        <v>1.9</v>
      </c>
      <c r="L4558" s="2">
        <v>130</v>
      </c>
      <c r="M4558">
        <v>1</v>
      </c>
      <c r="N4558">
        <v>0</v>
      </c>
      <c r="O4558" t="str">
        <f>IF(M4557=0, "Female", "Male")</f>
        <v>Male</v>
      </c>
      <c r="P4558">
        <v>0</v>
      </c>
      <c r="Q4558" t="str">
        <f>IF(P4558=0, "Non Smoker", "Smoker")</f>
        <v>Non Smoker</v>
      </c>
      <c r="R4558" s="2">
        <v>4</v>
      </c>
      <c r="S4558" s="2" t="str">
        <f t="shared" si="71"/>
        <v>Dead</v>
      </c>
      <c r="T4558">
        <v>0</v>
      </c>
      <c r="U4558">
        <v>1</v>
      </c>
    </row>
    <row r="4559" spans="1:21" x14ac:dyDescent="0.3">
      <c r="A4559" s="2">
        <v>75</v>
      </c>
      <c r="B4559">
        <v>0</v>
      </c>
      <c r="C4559" t="str">
        <f>IF(B4559=0, "No Anemia", "Anemia")</f>
        <v>No Anemia</v>
      </c>
      <c r="D4559" s="2">
        <v>675</v>
      </c>
      <c r="E4559">
        <v>1</v>
      </c>
      <c r="F4559" t="str">
        <f>IF(E4559=0, "No Diabetes", "Diabetes")</f>
        <v>Diabetes</v>
      </c>
      <c r="G4559" s="2">
        <v>60</v>
      </c>
      <c r="H4559">
        <v>0</v>
      </c>
      <c r="I4559" t="str">
        <f>IF(H4559=0, "No High Blood Pressure", "High Blood Pressure")</f>
        <v>No High Blood Pressure</v>
      </c>
      <c r="J4559" s="2">
        <v>265000</v>
      </c>
      <c r="K4559" s="1">
        <v>1.4</v>
      </c>
      <c r="L4559" s="2">
        <v>125</v>
      </c>
      <c r="M4559">
        <v>0</v>
      </c>
      <c r="N4559">
        <v>1</v>
      </c>
      <c r="O4559" t="str">
        <f>IF(M4558=0, "Female", "Male")</f>
        <v>Male</v>
      </c>
      <c r="P4559">
        <v>0</v>
      </c>
      <c r="Q4559" t="str">
        <f>IF(P4559=0, "Non Smoker", "Smoker")</f>
        <v>Non Smoker</v>
      </c>
      <c r="R4559" s="2">
        <v>205</v>
      </c>
      <c r="S4559" s="2" t="str">
        <f t="shared" si="71"/>
        <v>Alive</v>
      </c>
      <c r="T4559">
        <v>1</v>
      </c>
      <c r="U4559">
        <v>0</v>
      </c>
    </row>
    <row r="4560" spans="1:21" x14ac:dyDescent="0.3">
      <c r="A4560" s="2">
        <v>75</v>
      </c>
      <c r="B4560">
        <v>0</v>
      </c>
      <c r="C4560" t="str">
        <f>IF(B4560=0, "No Anemia", "Anemia")</f>
        <v>No Anemia</v>
      </c>
      <c r="D4560" s="2">
        <v>582</v>
      </c>
      <c r="E4560">
        <v>1</v>
      </c>
      <c r="F4560" t="str">
        <f>IF(E4560=0, "No Diabetes", "Diabetes")</f>
        <v>Diabetes</v>
      </c>
      <c r="G4560" s="2">
        <v>30</v>
      </c>
      <c r="H4560">
        <v>1</v>
      </c>
      <c r="I4560" t="str">
        <f>IF(H4560=0, "No High Blood Pressure", "High Blood Pressure")</f>
        <v>High Blood Pressure</v>
      </c>
      <c r="J4560" s="2">
        <v>263358.03000000003</v>
      </c>
      <c r="K4560" s="1">
        <v>1.83</v>
      </c>
      <c r="L4560" s="2">
        <v>134</v>
      </c>
      <c r="M4560">
        <v>0</v>
      </c>
      <c r="N4560">
        <v>1</v>
      </c>
      <c r="O4560" t="str">
        <f>IF(M4559=0, "Female", "Male")</f>
        <v>Female</v>
      </c>
      <c r="P4560">
        <v>0</v>
      </c>
      <c r="Q4560" t="str">
        <f>IF(P4560=0, "Non Smoker", "Smoker")</f>
        <v>Non Smoker</v>
      </c>
      <c r="R4560" s="2">
        <v>23</v>
      </c>
      <c r="S4560" s="2" t="str">
        <f t="shared" si="71"/>
        <v>Dead</v>
      </c>
      <c r="T4560">
        <v>0</v>
      </c>
      <c r="U4560">
        <v>1</v>
      </c>
    </row>
    <row r="4561" spans="1:21" x14ac:dyDescent="0.3">
      <c r="A4561" s="2">
        <v>75</v>
      </c>
      <c r="B4561">
        <v>0</v>
      </c>
      <c r="C4561" t="str">
        <f>IF(B4561=0, "No Anemia", "Anemia")</f>
        <v>No Anemia</v>
      </c>
      <c r="D4561" s="2">
        <v>119</v>
      </c>
      <c r="E4561">
        <v>0</v>
      </c>
      <c r="F4561" t="str">
        <f>IF(E4561=0, "No Diabetes", "Diabetes")</f>
        <v>No Diabetes</v>
      </c>
      <c r="G4561" s="2">
        <v>50</v>
      </c>
      <c r="H4561">
        <v>1</v>
      </c>
      <c r="I4561" t="str">
        <f>IF(H4561=0, "No High Blood Pressure", "High Blood Pressure")</f>
        <v>High Blood Pressure</v>
      </c>
      <c r="J4561" s="2">
        <v>248000</v>
      </c>
      <c r="K4561" s="1">
        <v>1.1000000000000001</v>
      </c>
      <c r="L4561" s="2">
        <v>148</v>
      </c>
      <c r="M4561">
        <v>1</v>
      </c>
      <c r="N4561">
        <v>0</v>
      </c>
      <c r="O4561" t="str">
        <f>IF(M4560=0, "Female", "Male")</f>
        <v>Female</v>
      </c>
      <c r="P4561">
        <v>0</v>
      </c>
      <c r="Q4561" t="str">
        <f>IF(P4561=0, "Non Smoker", "Smoker")</f>
        <v>Non Smoker</v>
      </c>
      <c r="R4561" s="2">
        <v>209</v>
      </c>
      <c r="S4561" s="2" t="str">
        <f t="shared" si="71"/>
        <v>Alive</v>
      </c>
      <c r="T4561">
        <v>1</v>
      </c>
      <c r="U4561">
        <v>0</v>
      </c>
    </row>
    <row r="4562" spans="1:21" x14ac:dyDescent="0.3">
      <c r="A4562" s="2">
        <v>75</v>
      </c>
      <c r="B4562">
        <v>1</v>
      </c>
      <c r="C4562" t="str">
        <f>IF(B4562=0, "No Anemia", "Anemia")</f>
        <v>Anemia</v>
      </c>
      <c r="D4562" s="2">
        <v>582</v>
      </c>
      <c r="E4562">
        <v>0</v>
      </c>
      <c r="F4562" t="str">
        <f>IF(E4562=0, "No Diabetes", "Diabetes")</f>
        <v>No Diabetes</v>
      </c>
      <c r="G4562" s="2">
        <v>30</v>
      </c>
      <c r="H4562">
        <v>0</v>
      </c>
      <c r="I4562" t="str">
        <f>IF(H4562=0, "No High Blood Pressure", "High Blood Pressure")</f>
        <v>No High Blood Pressure</v>
      </c>
      <c r="J4562" s="2">
        <v>225000</v>
      </c>
      <c r="K4562" s="1">
        <v>1.83</v>
      </c>
      <c r="L4562" s="2">
        <v>134</v>
      </c>
      <c r="M4562">
        <v>1</v>
      </c>
      <c r="N4562">
        <v>0</v>
      </c>
      <c r="O4562" t="str">
        <f>IF(M4561=0, "Female", "Male")</f>
        <v>Male</v>
      </c>
      <c r="P4562">
        <v>0</v>
      </c>
      <c r="Q4562" t="str">
        <f>IF(P4562=0, "Non Smoker", "Smoker")</f>
        <v>Non Smoker</v>
      </c>
      <c r="R4562" s="2">
        <v>113</v>
      </c>
      <c r="S4562" s="2" t="str">
        <f t="shared" si="71"/>
        <v>Dead</v>
      </c>
      <c r="T4562">
        <v>0</v>
      </c>
      <c r="U4562">
        <v>1</v>
      </c>
    </row>
    <row r="4563" spans="1:21" x14ac:dyDescent="0.3">
      <c r="A4563" s="2">
        <v>75</v>
      </c>
      <c r="B4563">
        <v>1</v>
      </c>
      <c r="C4563" t="str">
        <f>IF(B4563=0, "No Anemia", "Anemia")</f>
        <v>Anemia</v>
      </c>
      <c r="D4563" s="2">
        <v>81</v>
      </c>
      <c r="E4563">
        <v>0</v>
      </c>
      <c r="F4563" t="str">
        <f>IF(E4563=0, "No Diabetes", "Diabetes")</f>
        <v>No Diabetes</v>
      </c>
      <c r="G4563" s="2">
        <v>38</v>
      </c>
      <c r="H4563">
        <v>1</v>
      </c>
      <c r="I4563" t="str">
        <f>IF(H4563=0, "No High Blood Pressure", "High Blood Pressure")</f>
        <v>High Blood Pressure</v>
      </c>
      <c r="J4563" s="2">
        <v>368000</v>
      </c>
      <c r="K4563" s="1">
        <v>4</v>
      </c>
      <c r="L4563" s="2">
        <v>131</v>
      </c>
      <c r="M4563">
        <v>1</v>
      </c>
      <c r="N4563">
        <v>0</v>
      </c>
      <c r="O4563" t="str">
        <f>IF(M4562=0, "Female", "Male")</f>
        <v>Male</v>
      </c>
      <c r="P4563">
        <v>1</v>
      </c>
      <c r="Q4563" t="str">
        <f>IF(P4563=0, "Non Smoker", "Smoker")</f>
        <v>Smoker</v>
      </c>
      <c r="R4563" s="2">
        <v>10</v>
      </c>
      <c r="S4563" s="2" t="str">
        <f t="shared" si="71"/>
        <v>Dead</v>
      </c>
      <c r="T4563">
        <v>0</v>
      </c>
      <c r="U4563">
        <v>1</v>
      </c>
    </row>
    <row r="4564" spans="1:21" x14ac:dyDescent="0.3">
      <c r="A4564" s="2">
        <v>75</v>
      </c>
      <c r="B4564">
        <v>1</v>
      </c>
      <c r="C4564" t="str">
        <f>IF(B4564=0, "No Anemia", "Anemia")</f>
        <v>Anemia</v>
      </c>
      <c r="D4564" s="2">
        <v>81</v>
      </c>
      <c r="E4564">
        <v>0</v>
      </c>
      <c r="F4564" t="str">
        <f>IF(E4564=0, "No Diabetes", "Diabetes")</f>
        <v>No Diabetes</v>
      </c>
      <c r="G4564" s="2">
        <v>38</v>
      </c>
      <c r="H4564">
        <v>1</v>
      </c>
      <c r="I4564" t="str">
        <f>IF(H4564=0, "No High Blood Pressure", "High Blood Pressure")</f>
        <v>High Blood Pressure</v>
      </c>
      <c r="J4564" s="2">
        <v>368000</v>
      </c>
      <c r="K4564" s="1">
        <v>4</v>
      </c>
      <c r="L4564" s="2">
        <v>131</v>
      </c>
      <c r="M4564">
        <v>1</v>
      </c>
      <c r="N4564">
        <v>0</v>
      </c>
      <c r="O4564" t="str">
        <f>IF(M4563=0, "Female", "Male")</f>
        <v>Male</v>
      </c>
      <c r="P4564">
        <v>1</v>
      </c>
      <c r="Q4564" t="str">
        <f>IF(P4564=0, "Non Smoker", "Smoker")</f>
        <v>Smoker</v>
      </c>
      <c r="R4564" s="2">
        <v>10</v>
      </c>
      <c r="S4564" s="2" t="str">
        <f t="shared" si="71"/>
        <v>Dead</v>
      </c>
      <c r="T4564">
        <v>0</v>
      </c>
      <c r="U4564">
        <v>1</v>
      </c>
    </row>
    <row r="4565" spans="1:21" x14ac:dyDescent="0.3">
      <c r="A4565" s="2">
        <v>75</v>
      </c>
      <c r="B4565">
        <v>0</v>
      </c>
      <c r="C4565" t="str">
        <f>IF(B4565=0, "No Anemia", "Anemia")</f>
        <v>No Anemia</v>
      </c>
      <c r="D4565" s="2">
        <v>675</v>
      </c>
      <c r="E4565">
        <v>1</v>
      </c>
      <c r="F4565" t="str">
        <f>IF(E4565=0, "No Diabetes", "Diabetes")</f>
        <v>Diabetes</v>
      </c>
      <c r="G4565" s="2">
        <v>60</v>
      </c>
      <c r="H4565">
        <v>0</v>
      </c>
      <c r="I4565" t="str">
        <f>IF(H4565=0, "No High Blood Pressure", "High Blood Pressure")</f>
        <v>No High Blood Pressure</v>
      </c>
      <c r="J4565" s="2">
        <v>265000</v>
      </c>
      <c r="K4565" s="1">
        <v>1.4</v>
      </c>
      <c r="L4565" s="2">
        <v>125</v>
      </c>
      <c r="M4565">
        <v>0</v>
      </c>
      <c r="N4565">
        <v>1</v>
      </c>
      <c r="O4565" t="str">
        <f>IF(M4564=0, "Female", "Male")</f>
        <v>Male</v>
      </c>
      <c r="P4565">
        <v>0</v>
      </c>
      <c r="Q4565" t="str">
        <f>IF(P4565=0, "Non Smoker", "Smoker")</f>
        <v>Non Smoker</v>
      </c>
      <c r="R4565" s="2">
        <v>205</v>
      </c>
      <c r="S4565" s="2" t="str">
        <f t="shared" si="71"/>
        <v>Alive</v>
      </c>
      <c r="T4565">
        <v>1</v>
      </c>
      <c r="U4565">
        <v>0</v>
      </c>
    </row>
    <row r="4566" spans="1:21" x14ac:dyDescent="0.3">
      <c r="A4566" s="2">
        <v>75</v>
      </c>
      <c r="B4566">
        <v>1</v>
      </c>
      <c r="C4566" t="str">
        <f>IF(B4566=0, "No Anemia", "Anemia")</f>
        <v>Anemia</v>
      </c>
      <c r="D4566" s="2">
        <v>582</v>
      </c>
      <c r="E4566">
        <v>0</v>
      </c>
      <c r="F4566" t="str">
        <f>IF(E4566=0, "No Diabetes", "Diabetes")</f>
        <v>No Diabetes</v>
      </c>
      <c r="G4566" s="2">
        <v>30</v>
      </c>
      <c r="H4566">
        <v>0</v>
      </c>
      <c r="I4566" t="str">
        <f>IF(H4566=0, "No High Blood Pressure", "High Blood Pressure")</f>
        <v>No High Blood Pressure</v>
      </c>
      <c r="J4566" s="2">
        <v>225000</v>
      </c>
      <c r="K4566" s="1">
        <v>1.83</v>
      </c>
      <c r="L4566" s="2">
        <v>134</v>
      </c>
      <c r="M4566">
        <v>1</v>
      </c>
      <c r="N4566">
        <v>0</v>
      </c>
      <c r="O4566" t="str">
        <f>IF(M4565=0, "Female", "Male")</f>
        <v>Female</v>
      </c>
      <c r="P4566">
        <v>0</v>
      </c>
      <c r="Q4566" t="str">
        <f>IF(P4566=0, "Non Smoker", "Smoker")</f>
        <v>Non Smoker</v>
      </c>
      <c r="R4566" s="2">
        <v>113</v>
      </c>
      <c r="S4566" s="2" t="str">
        <f t="shared" si="71"/>
        <v>Dead</v>
      </c>
      <c r="T4566">
        <v>0</v>
      </c>
      <c r="U4566">
        <v>1</v>
      </c>
    </row>
    <row r="4567" spans="1:21" x14ac:dyDescent="0.3">
      <c r="A4567" s="2">
        <v>75</v>
      </c>
      <c r="B4567">
        <v>1</v>
      </c>
      <c r="C4567" t="str">
        <f>IF(B4567=0, "No Anemia", "Anemia")</f>
        <v>Anemia</v>
      </c>
      <c r="D4567" s="2">
        <v>246</v>
      </c>
      <c r="E4567">
        <v>0</v>
      </c>
      <c r="F4567" t="str">
        <f>IF(E4567=0, "No Diabetes", "Diabetes")</f>
        <v>No Diabetes</v>
      </c>
      <c r="G4567" s="2">
        <v>15</v>
      </c>
      <c r="H4567">
        <v>0</v>
      </c>
      <c r="I4567" t="str">
        <f>IF(H4567=0, "No High Blood Pressure", "High Blood Pressure")</f>
        <v>No High Blood Pressure</v>
      </c>
      <c r="J4567" s="2">
        <v>127000</v>
      </c>
      <c r="K4567" s="1">
        <v>1.2</v>
      </c>
      <c r="L4567" s="2">
        <v>137</v>
      </c>
      <c r="M4567">
        <v>1</v>
      </c>
      <c r="N4567">
        <v>0</v>
      </c>
      <c r="O4567" t="str">
        <f>IF(M4566=0, "Female", "Male")</f>
        <v>Male</v>
      </c>
      <c r="P4567">
        <v>0</v>
      </c>
      <c r="Q4567" t="str">
        <f>IF(P4567=0, "Non Smoker", "Smoker")</f>
        <v>Non Smoker</v>
      </c>
      <c r="R4567" s="2">
        <v>10</v>
      </c>
      <c r="S4567" s="2" t="str">
        <f t="shared" si="71"/>
        <v>Dead</v>
      </c>
      <c r="T4567">
        <v>0</v>
      </c>
      <c r="U4567">
        <v>1</v>
      </c>
    </row>
    <row r="4568" spans="1:21" x14ac:dyDescent="0.3">
      <c r="A4568" s="2">
        <v>75</v>
      </c>
      <c r="B4568">
        <v>1</v>
      </c>
      <c r="C4568" t="str">
        <f>IF(B4568=0, "No Anemia", "Anemia")</f>
        <v>Anemia</v>
      </c>
      <c r="D4568" s="2">
        <v>246</v>
      </c>
      <c r="E4568">
        <v>0</v>
      </c>
      <c r="F4568" t="str">
        <f>IF(E4568=0, "No Diabetes", "Diabetes")</f>
        <v>No Diabetes</v>
      </c>
      <c r="G4568" s="2">
        <v>15</v>
      </c>
      <c r="H4568">
        <v>0</v>
      </c>
      <c r="I4568" t="str">
        <f>IF(H4568=0, "No High Blood Pressure", "High Blood Pressure")</f>
        <v>No High Blood Pressure</v>
      </c>
      <c r="J4568" s="2">
        <v>127000</v>
      </c>
      <c r="K4568" s="1">
        <v>1.2</v>
      </c>
      <c r="L4568" s="2">
        <v>137</v>
      </c>
      <c r="M4568">
        <v>1</v>
      </c>
      <c r="N4568">
        <v>0</v>
      </c>
      <c r="O4568" t="str">
        <f>IF(M4567=0, "Female", "Male")</f>
        <v>Male</v>
      </c>
      <c r="P4568">
        <v>0</v>
      </c>
      <c r="Q4568" t="str">
        <f>IF(P4568=0, "Non Smoker", "Smoker")</f>
        <v>Non Smoker</v>
      </c>
      <c r="R4568" s="2">
        <v>10</v>
      </c>
      <c r="S4568" s="2" t="str">
        <f t="shared" si="71"/>
        <v>Dead</v>
      </c>
      <c r="T4568">
        <v>0</v>
      </c>
      <c r="U4568">
        <v>1</v>
      </c>
    </row>
    <row r="4569" spans="1:21" x14ac:dyDescent="0.3">
      <c r="A4569" s="2">
        <v>75</v>
      </c>
      <c r="B4569">
        <v>1</v>
      </c>
      <c r="C4569" t="str">
        <f>IF(B4569=0, "No Anemia", "Anemia")</f>
        <v>Anemia</v>
      </c>
      <c r="D4569" s="2">
        <v>203</v>
      </c>
      <c r="E4569">
        <v>1</v>
      </c>
      <c r="F4569" t="str">
        <f>IF(E4569=0, "No Diabetes", "Diabetes")</f>
        <v>Diabetes</v>
      </c>
      <c r="G4569" s="2">
        <v>38</v>
      </c>
      <c r="H4569">
        <v>1</v>
      </c>
      <c r="I4569" t="str">
        <f>IF(H4569=0, "No High Blood Pressure", "High Blood Pressure")</f>
        <v>High Blood Pressure</v>
      </c>
      <c r="J4569" s="2">
        <v>283000</v>
      </c>
      <c r="K4569" s="1">
        <v>0.6</v>
      </c>
      <c r="L4569" s="2">
        <v>131</v>
      </c>
      <c r="M4569">
        <v>1</v>
      </c>
      <c r="N4569">
        <v>0</v>
      </c>
      <c r="O4569" t="str">
        <f>IF(M4568=0, "Female", "Male")</f>
        <v>Male</v>
      </c>
      <c r="P4569">
        <v>1</v>
      </c>
      <c r="Q4569" t="str">
        <f>IF(P4569=0, "Non Smoker", "Smoker")</f>
        <v>Smoker</v>
      </c>
      <c r="R4569" s="2">
        <v>74</v>
      </c>
      <c r="S4569" s="2" t="str">
        <f t="shared" si="71"/>
        <v>Alive</v>
      </c>
      <c r="T4569">
        <v>1</v>
      </c>
      <c r="U4569">
        <v>0</v>
      </c>
    </row>
    <row r="4570" spans="1:21" x14ac:dyDescent="0.3">
      <c r="A4570" s="2">
        <v>75</v>
      </c>
      <c r="B4570">
        <v>1</v>
      </c>
      <c r="C4570" t="str">
        <f>IF(B4570=0, "No Anemia", "Anemia")</f>
        <v>Anemia</v>
      </c>
      <c r="D4570" s="2">
        <v>81</v>
      </c>
      <c r="E4570">
        <v>0</v>
      </c>
      <c r="F4570" t="str">
        <f>IF(E4570=0, "No Diabetes", "Diabetes")</f>
        <v>No Diabetes</v>
      </c>
      <c r="G4570" s="2">
        <v>38</v>
      </c>
      <c r="H4570">
        <v>1</v>
      </c>
      <c r="I4570" t="str">
        <f>IF(H4570=0, "No High Blood Pressure", "High Blood Pressure")</f>
        <v>High Blood Pressure</v>
      </c>
      <c r="J4570" s="2">
        <v>368000</v>
      </c>
      <c r="K4570" s="1">
        <v>4</v>
      </c>
      <c r="L4570" s="2">
        <v>131</v>
      </c>
      <c r="M4570">
        <v>1</v>
      </c>
      <c r="N4570">
        <v>0</v>
      </c>
      <c r="O4570" t="str">
        <f>IF(M4569=0, "Female", "Male")</f>
        <v>Male</v>
      </c>
      <c r="P4570">
        <v>1</v>
      </c>
      <c r="Q4570" t="str">
        <f>IF(P4570=0, "Non Smoker", "Smoker")</f>
        <v>Smoker</v>
      </c>
      <c r="R4570" s="2">
        <v>10</v>
      </c>
      <c r="S4570" s="2" t="str">
        <f t="shared" si="71"/>
        <v>Dead</v>
      </c>
      <c r="T4570">
        <v>0</v>
      </c>
      <c r="U4570">
        <v>1</v>
      </c>
    </row>
    <row r="4571" spans="1:21" x14ac:dyDescent="0.3">
      <c r="A4571" s="2">
        <v>75</v>
      </c>
      <c r="B4571">
        <v>0</v>
      </c>
      <c r="C4571" t="str">
        <f>IF(B4571=0, "No Anemia", "Anemia")</f>
        <v>No Anemia</v>
      </c>
      <c r="D4571" s="2">
        <v>582</v>
      </c>
      <c r="E4571">
        <v>1</v>
      </c>
      <c r="F4571" t="str">
        <f>IF(E4571=0, "No Diabetes", "Diabetes")</f>
        <v>Diabetes</v>
      </c>
      <c r="G4571" s="2">
        <v>30</v>
      </c>
      <c r="H4571">
        <v>1</v>
      </c>
      <c r="I4571" t="str">
        <f>IF(H4571=0, "No High Blood Pressure", "High Blood Pressure")</f>
        <v>High Blood Pressure</v>
      </c>
      <c r="J4571" s="2">
        <v>263358.03000000003</v>
      </c>
      <c r="K4571" s="1">
        <v>1.83</v>
      </c>
      <c r="L4571" s="2">
        <v>134</v>
      </c>
      <c r="M4571">
        <v>1</v>
      </c>
      <c r="N4571">
        <v>0</v>
      </c>
      <c r="O4571" t="str">
        <f>IF(M4570=0, "Female", "Male")</f>
        <v>Male</v>
      </c>
      <c r="P4571">
        <v>0</v>
      </c>
      <c r="Q4571" t="str">
        <f>IF(P4571=0, "Non Smoker", "Smoker")</f>
        <v>Non Smoker</v>
      </c>
      <c r="R4571" s="2">
        <v>23</v>
      </c>
      <c r="S4571" s="2" t="str">
        <f t="shared" si="71"/>
        <v>Dead</v>
      </c>
      <c r="T4571">
        <v>0</v>
      </c>
      <c r="U4571">
        <v>1</v>
      </c>
    </row>
    <row r="4572" spans="1:21" x14ac:dyDescent="0.3">
      <c r="A4572" s="2">
        <v>75</v>
      </c>
      <c r="B4572">
        <v>0</v>
      </c>
      <c r="C4572" t="str">
        <f>IF(B4572=0, "No Anemia", "Anemia")</f>
        <v>No Anemia</v>
      </c>
      <c r="D4572" s="2">
        <v>582</v>
      </c>
      <c r="E4572">
        <v>1</v>
      </c>
      <c r="F4572" t="str">
        <f>IF(E4572=0, "No Diabetes", "Diabetes")</f>
        <v>Diabetes</v>
      </c>
      <c r="G4572" s="2">
        <v>30</v>
      </c>
      <c r="H4572">
        <v>1</v>
      </c>
      <c r="I4572" t="str">
        <f>IF(H4572=0, "No High Blood Pressure", "High Blood Pressure")</f>
        <v>High Blood Pressure</v>
      </c>
      <c r="J4572" s="2">
        <v>263358.03000000003</v>
      </c>
      <c r="K4572" s="1">
        <v>1.83</v>
      </c>
      <c r="L4572" s="2">
        <v>134</v>
      </c>
      <c r="M4572">
        <v>0</v>
      </c>
      <c r="N4572">
        <v>1</v>
      </c>
      <c r="O4572" t="str">
        <f>IF(M4571=0, "Female", "Male")</f>
        <v>Male</v>
      </c>
      <c r="P4572">
        <v>0</v>
      </c>
      <c r="Q4572" t="str">
        <f>IF(P4572=0, "Non Smoker", "Smoker")</f>
        <v>Non Smoker</v>
      </c>
      <c r="R4572" s="2">
        <v>23</v>
      </c>
      <c r="S4572" s="2" t="str">
        <f t="shared" si="71"/>
        <v>Dead</v>
      </c>
      <c r="T4572">
        <v>0</v>
      </c>
      <c r="U4572">
        <v>1</v>
      </c>
    </row>
    <row r="4573" spans="1:21" x14ac:dyDescent="0.3">
      <c r="A4573" s="2">
        <v>75</v>
      </c>
      <c r="B4573">
        <v>0</v>
      </c>
      <c r="C4573" t="str">
        <f>IF(B4573=0, "No Anemia", "Anemia")</f>
        <v>No Anemia</v>
      </c>
      <c r="D4573" s="2">
        <v>582</v>
      </c>
      <c r="E4573">
        <v>0</v>
      </c>
      <c r="F4573" t="str">
        <f>IF(E4573=0, "No Diabetes", "Diabetes")</f>
        <v>No Diabetes</v>
      </c>
      <c r="G4573" s="2">
        <v>40</v>
      </c>
      <c r="H4573">
        <v>0</v>
      </c>
      <c r="I4573" t="str">
        <f>IF(H4573=0, "No High Blood Pressure", "High Blood Pressure")</f>
        <v>No High Blood Pressure</v>
      </c>
      <c r="J4573" s="2">
        <v>263358.03000000003</v>
      </c>
      <c r="K4573" s="1">
        <v>1.18</v>
      </c>
      <c r="L4573" s="2">
        <v>137</v>
      </c>
      <c r="M4573">
        <v>1</v>
      </c>
      <c r="N4573">
        <v>0</v>
      </c>
      <c r="O4573" t="str">
        <f>IF(M4572=0, "Female", "Male")</f>
        <v>Female</v>
      </c>
      <c r="P4573">
        <v>0</v>
      </c>
      <c r="Q4573" t="str">
        <f>IF(P4573=0, "Non Smoker", "Smoker")</f>
        <v>Non Smoker</v>
      </c>
      <c r="R4573" s="2">
        <v>107</v>
      </c>
      <c r="S4573" s="2" t="str">
        <f t="shared" si="71"/>
        <v>Alive</v>
      </c>
      <c r="T4573">
        <v>1</v>
      </c>
      <c r="U4573">
        <v>0</v>
      </c>
    </row>
    <row r="4574" spans="1:21" x14ac:dyDescent="0.3">
      <c r="A4574" s="2">
        <v>75</v>
      </c>
      <c r="B4574">
        <v>0</v>
      </c>
      <c r="C4574" t="str">
        <f>IF(B4574=0, "No Anemia", "Anemia")</f>
        <v>No Anemia</v>
      </c>
      <c r="D4574" s="2">
        <v>119</v>
      </c>
      <c r="E4574">
        <v>0</v>
      </c>
      <c r="F4574" t="str">
        <f>IF(E4574=0, "No Diabetes", "Diabetes")</f>
        <v>No Diabetes</v>
      </c>
      <c r="G4574" s="2">
        <v>50</v>
      </c>
      <c r="H4574">
        <v>1</v>
      </c>
      <c r="I4574" t="str">
        <f>IF(H4574=0, "No High Blood Pressure", "High Blood Pressure")</f>
        <v>High Blood Pressure</v>
      </c>
      <c r="J4574" s="2">
        <v>248000</v>
      </c>
      <c r="K4574" s="1">
        <v>1.1000000000000001</v>
      </c>
      <c r="L4574" s="2">
        <v>148</v>
      </c>
      <c r="M4574">
        <v>1</v>
      </c>
      <c r="N4574">
        <v>0</v>
      </c>
      <c r="O4574" t="str">
        <f>IF(M4573=0, "Female", "Male")</f>
        <v>Male</v>
      </c>
      <c r="P4574">
        <v>0</v>
      </c>
      <c r="Q4574" t="str">
        <f>IF(P4574=0, "Non Smoker", "Smoker")</f>
        <v>Non Smoker</v>
      </c>
      <c r="R4574" s="2">
        <v>209</v>
      </c>
      <c r="S4574" s="2" t="str">
        <f t="shared" si="71"/>
        <v>Alive</v>
      </c>
      <c r="T4574">
        <v>1</v>
      </c>
      <c r="U4574">
        <v>0</v>
      </c>
    </row>
    <row r="4575" spans="1:21" x14ac:dyDescent="0.3">
      <c r="A4575" s="2">
        <v>75</v>
      </c>
      <c r="B4575">
        <v>0</v>
      </c>
      <c r="C4575" t="str">
        <f>IF(B4575=0, "No Anemia", "Anemia")</f>
        <v>No Anemia</v>
      </c>
      <c r="D4575" s="2">
        <v>582</v>
      </c>
      <c r="E4575">
        <v>0</v>
      </c>
      <c r="F4575" t="str">
        <f>IF(E4575=0, "No Diabetes", "Diabetes")</f>
        <v>No Diabetes</v>
      </c>
      <c r="G4575" s="2">
        <v>45</v>
      </c>
      <c r="H4575">
        <v>1</v>
      </c>
      <c r="I4575" t="str">
        <f>IF(H4575=0, "No High Blood Pressure", "High Blood Pressure")</f>
        <v>High Blood Pressure</v>
      </c>
      <c r="J4575" s="2">
        <v>263358.03000000003</v>
      </c>
      <c r="K4575" s="1">
        <v>1.18</v>
      </c>
      <c r="L4575" s="2">
        <v>137</v>
      </c>
      <c r="M4575">
        <v>1</v>
      </c>
      <c r="N4575">
        <v>0</v>
      </c>
      <c r="O4575" t="str">
        <f>IF(M4574=0, "Female", "Male")</f>
        <v>Male</v>
      </c>
      <c r="P4575">
        <v>0</v>
      </c>
      <c r="Q4575" t="str">
        <f>IF(P4575=0, "Non Smoker", "Smoker")</f>
        <v>Non Smoker</v>
      </c>
      <c r="R4575" s="2">
        <v>87</v>
      </c>
      <c r="S4575" s="2" t="str">
        <f t="shared" si="71"/>
        <v>Alive</v>
      </c>
      <c r="T4575">
        <v>1</v>
      </c>
      <c r="U4575">
        <v>0</v>
      </c>
    </row>
    <row r="4576" spans="1:21" x14ac:dyDescent="0.3">
      <c r="A4576" s="2">
        <v>75</v>
      </c>
      <c r="B4576">
        <v>0</v>
      </c>
      <c r="C4576" t="str">
        <f>IF(B4576=0, "No Anemia", "Anemia")</f>
        <v>No Anemia</v>
      </c>
      <c r="D4576" s="2">
        <v>582</v>
      </c>
      <c r="E4576">
        <v>0</v>
      </c>
      <c r="F4576" t="str">
        <f>IF(E4576=0, "No Diabetes", "Diabetes")</f>
        <v>No Diabetes</v>
      </c>
      <c r="G4576" s="2">
        <v>20</v>
      </c>
      <c r="H4576">
        <v>1</v>
      </c>
      <c r="I4576" t="str">
        <f>IF(H4576=0, "No High Blood Pressure", "High Blood Pressure")</f>
        <v>High Blood Pressure</v>
      </c>
      <c r="J4576" s="2">
        <v>265000</v>
      </c>
      <c r="K4576" s="1">
        <v>1.9</v>
      </c>
      <c r="L4576" s="2">
        <v>130</v>
      </c>
      <c r="M4576">
        <v>1</v>
      </c>
      <c r="N4576">
        <v>0</v>
      </c>
      <c r="O4576" t="str">
        <f>IF(M4575=0, "Female", "Male")</f>
        <v>Male</v>
      </c>
      <c r="P4576">
        <v>0</v>
      </c>
      <c r="Q4576" t="str">
        <f>IF(P4576=0, "Non Smoker", "Smoker")</f>
        <v>Non Smoker</v>
      </c>
      <c r="R4576" s="2">
        <v>4</v>
      </c>
      <c r="S4576" s="2" t="str">
        <f t="shared" si="71"/>
        <v>Dead</v>
      </c>
      <c r="T4576">
        <v>0</v>
      </c>
      <c r="U4576">
        <v>1</v>
      </c>
    </row>
    <row r="4577" spans="1:21" x14ac:dyDescent="0.3">
      <c r="A4577" s="2">
        <v>75</v>
      </c>
      <c r="B4577">
        <v>1</v>
      </c>
      <c r="C4577" t="str">
        <f>IF(B4577=0, "No Anemia", "Anemia")</f>
        <v>Anemia</v>
      </c>
      <c r="D4577" s="2">
        <v>246</v>
      </c>
      <c r="E4577">
        <v>0</v>
      </c>
      <c r="F4577" t="str">
        <f>IF(E4577=0, "No Diabetes", "Diabetes")</f>
        <v>No Diabetes</v>
      </c>
      <c r="G4577" s="2">
        <v>15</v>
      </c>
      <c r="H4577">
        <v>0</v>
      </c>
      <c r="I4577" t="str">
        <f>IF(H4577=0, "No High Blood Pressure", "High Blood Pressure")</f>
        <v>No High Blood Pressure</v>
      </c>
      <c r="J4577" s="2">
        <v>127000</v>
      </c>
      <c r="K4577" s="1">
        <v>1.2</v>
      </c>
      <c r="L4577" s="2">
        <v>137</v>
      </c>
      <c r="M4577">
        <v>1</v>
      </c>
      <c r="N4577">
        <v>0</v>
      </c>
      <c r="O4577" t="str">
        <f>IF(M4576=0, "Female", "Male")</f>
        <v>Male</v>
      </c>
      <c r="P4577">
        <v>0</v>
      </c>
      <c r="Q4577" t="str">
        <f>IF(P4577=0, "Non Smoker", "Smoker")</f>
        <v>Non Smoker</v>
      </c>
      <c r="R4577" s="2">
        <v>10</v>
      </c>
      <c r="S4577" s="2" t="str">
        <f t="shared" si="71"/>
        <v>Dead</v>
      </c>
      <c r="T4577">
        <v>0</v>
      </c>
      <c r="U4577">
        <v>1</v>
      </c>
    </row>
    <row r="4578" spans="1:21" x14ac:dyDescent="0.3">
      <c r="A4578" s="2">
        <v>75</v>
      </c>
      <c r="B4578">
        <v>0</v>
      </c>
      <c r="C4578" t="str">
        <f>IF(B4578=0, "No Anemia", "Anemia")</f>
        <v>No Anemia</v>
      </c>
      <c r="D4578" s="2">
        <v>582</v>
      </c>
      <c r="E4578">
        <v>0</v>
      </c>
      <c r="F4578" t="str">
        <f>IF(E4578=0, "No Diabetes", "Diabetes")</f>
        <v>No Diabetes</v>
      </c>
      <c r="G4578" s="2">
        <v>20</v>
      </c>
      <c r="H4578">
        <v>1</v>
      </c>
      <c r="I4578" t="str">
        <f>IF(H4578=0, "No High Blood Pressure", "High Blood Pressure")</f>
        <v>High Blood Pressure</v>
      </c>
      <c r="J4578" s="2">
        <v>265000</v>
      </c>
      <c r="K4578" s="1">
        <v>1.9</v>
      </c>
      <c r="L4578" s="2">
        <v>130</v>
      </c>
      <c r="M4578">
        <v>1</v>
      </c>
      <c r="N4578">
        <v>0</v>
      </c>
      <c r="O4578" t="str">
        <f>IF(M4577=0, "Female", "Male")</f>
        <v>Male</v>
      </c>
      <c r="P4578">
        <v>0</v>
      </c>
      <c r="Q4578" t="str">
        <f>IF(P4578=0, "Non Smoker", "Smoker")</f>
        <v>Non Smoker</v>
      </c>
      <c r="R4578" s="2">
        <v>4</v>
      </c>
      <c r="S4578" s="2" t="str">
        <f t="shared" si="71"/>
        <v>Dead</v>
      </c>
      <c r="T4578">
        <v>0</v>
      </c>
      <c r="U4578">
        <v>1</v>
      </c>
    </row>
    <row r="4579" spans="1:21" x14ac:dyDescent="0.3">
      <c r="A4579" s="2">
        <v>75</v>
      </c>
      <c r="B4579">
        <v>1</v>
      </c>
      <c r="C4579" t="str">
        <f>IF(B4579=0, "No Anemia", "Anemia")</f>
        <v>Anemia</v>
      </c>
      <c r="D4579" s="2">
        <v>246</v>
      </c>
      <c r="E4579">
        <v>0</v>
      </c>
      <c r="F4579" t="str">
        <f>IF(E4579=0, "No Diabetes", "Diabetes")</f>
        <v>No Diabetes</v>
      </c>
      <c r="G4579" s="2">
        <v>15</v>
      </c>
      <c r="H4579">
        <v>0</v>
      </c>
      <c r="I4579" t="str">
        <f>IF(H4579=0, "No High Blood Pressure", "High Blood Pressure")</f>
        <v>No High Blood Pressure</v>
      </c>
      <c r="J4579" s="2">
        <v>127000</v>
      </c>
      <c r="K4579" s="1">
        <v>1.2</v>
      </c>
      <c r="L4579" s="2">
        <v>137</v>
      </c>
      <c r="M4579">
        <v>1</v>
      </c>
      <c r="N4579">
        <v>0</v>
      </c>
      <c r="O4579" t="str">
        <f>IF(M4578=0, "Female", "Male")</f>
        <v>Male</v>
      </c>
      <c r="P4579">
        <v>0</v>
      </c>
      <c r="Q4579" t="str">
        <f>IF(P4579=0, "Non Smoker", "Smoker")</f>
        <v>Non Smoker</v>
      </c>
      <c r="R4579" s="2">
        <v>10</v>
      </c>
      <c r="S4579" s="2" t="str">
        <f t="shared" si="71"/>
        <v>Dead</v>
      </c>
      <c r="T4579">
        <v>0</v>
      </c>
      <c r="U4579">
        <v>1</v>
      </c>
    </row>
    <row r="4580" spans="1:21" x14ac:dyDescent="0.3">
      <c r="A4580" s="2">
        <v>75</v>
      </c>
      <c r="B4580">
        <v>1</v>
      </c>
      <c r="C4580" t="str">
        <f>IF(B4580=0, "No Anemia", "Anemia")</f>
        <v>Anemia</v>
      </c>
      <c r="D4580" s="2">
        <v>582</v>
      </c>
      <c r="E4580">
        <v>0</v>
      </c>
      <c r="F4580" t="str">
        <f>IF(E4580=0, "No Diabetes", "Diabetes")</f>
        <v>No Diabetes</v>
      </c>
      <c r="G4580" s="2">
        <v>30</v>
      </c>
      <c r="H4580">
        <v>0</v>
      </c>
      <c r="I4580" t="str">
        <f>IF(H4580=0, "No High Blood Pressure", "High Blood Pressure")</f>
        <v>No High Blood Pressure</v>
      </c>
      <c r="J4580" s="2">
        <v>225000</v>
      </c>
      <c r="K4580" s="1">
        <v>1.83</v>
      </c>
      <c r="L4580" s="2">
        <v>134</v>
      </c>
      <c r="M4580">
        <v>1</v>
      </c>
      <c r="N4580">
        <v>0</v>
      </c>
      <c r="O4580" t="str">
        <f>IF(M4579=0, "Female", "Male")</f>
        <v>Male</v>
      </c>
      <c r="P4580">
        <v>0</v>
      </c>
      <c r="Q4580" t="str">
        <f>IF(P4580=0, "Non Smoker", "Smoker")</f>
        <v>Non Smoker</v>
      </c>
      <c r="R4580" s="2">
        <v>113</v>
      </c>
      <c r="S4580" s="2" t="str">
        <f t="shared" si="71"/>
        <v>Dead</v>
      </c>
      <c r="T4580">
        <v>0</v>
      </c>
      <c r="U4580">
        <v>1</v>
      </c>
    </row>
    <row r="4581" spans="1:21" x14ac:dyDescent="0.3">
      <c r="A4581" s="2">
        <v>75</v>
      </c>
      <c r="B4581">
        <v>0</v>
      </c>
      <c r="C4581" t="str">
        <f>IF(B4581=0, "No Anemia", "Anemia")</f>
        <v>No Anemia</v>
      </c>
      <c r="D4581" s="2">
        <v>119</v>
      </c>
      <c r="E4581">
        <v>0</v>
      </c>
      <c r="F4581" t="str">
        <f>IF(E4581=0, "No Diabetes", "Diabetes")</f>
        <v>No Diabetes</v>
      </c>
      <c r="G4581" s="2">
        <v>50</v>
      </c>
      <c r="H4581">
        <v>1</v>
      </c>
      <c r="I4581" t="str">
        <f>IF(H4581=0, "No High Blood Pressure", "High Blood Pressure")</f>
        <v>High Blood Pressure</v>
      </c>
      <c r="J4581" s="2">
        <v>248000</v>
      </c>
      <c r="K4581" s="1">
        <v>1.1000000000000001</v>
      </c>
      <c r="L4581" s="2">
        <v>148</v>
      </c>
      <c r="M4581">
        <v>1</v>
      </c>
      <c r="N4581">
        <v>0</v>
      </c>
      <c r="O4581" t="str">
        <f>IF(M4580=0, "Female", "Male")</f>
        <v>Male</v>
      </c>
      <c r="P4581">
        <v>0</v>
      </c>
      <c r="Q4581" t="str">
        <f>IF(P4581=0, "Non Smoker", "Smoker")</f>
        <v>Non Smoker</v>
      </c>
      <c r="R4581" s="2">
        <v>209</v>
      </c>
      <c r="S4581" s="2" t="str">
        <f t="shared" si="71"/>
        <v>Alive</v>
      </c>
      <c r="T4581">
        <v>1</v>
      </c>
      <c r="U4581">
        <v>0</v>
      </c>
    </row>
    <row r="4582" spans="1:21" x14ac:dyDescent="0.3">
      <c r="A4582" s="2">
        <v>77</v>
      </c>
      <c r="B4582">
        <v>1</v>
      </c>
      <c r="C4582" t="str">
        <f>IF(B4582=0, "No Anemia", "Anemia")</f>
        <v>Anemia</v>
      </c>
      <c r="D4582" s="2">
        <v>109</v>
      </c>
      <c r="E4582">
        <v>1</v>
      </c>
      <c r="F4582" t="str">
        <f>IF(E4582=0, "No Diabetes", "Diabetes")</f>
        <v>Diabetes</v>
      </c>
      <c r="G4582" s="2">
        <v>35</v>
      </c>
      <c r="H4582">
        <v>1</v>
      </c>
      <c r="I4582" t="str">
        <f>IF(H4582=0, "No High Blood Pressure", "High Blood Pressure")</f>
        <v>High Blood Pressure</v>
      </c>
      <c r="J4582" s="2">
        <v>497000</v>
      </c>
      <c r="K4582" s="1">
        <v>1</v>
      </c>
      <c r="L4582" s="2">
        <v>140</v>
      </c>
      <c r="M4582">
        <v>1</v>
      </c>
      <c r="N4582">
        <v>0</v>
      </c>
      <c r="O4582" t="str">
        <f>IF(M4581=0, "Female", "Male")</f>
        <v>Male</v>
      </c>
      <c r="P4582">
        <v>0</v>
      </c>
      <c r="Q4582" t="str">
        <f>IF(P4582=0, "Non Smoker", "Smoker")</f>
        <v>Non Smoker</v>
      </c>
      <c r="R4582" s="2">
        <v>206</v>
      </c>
      <c r="S4582" s="2" t="str">
        <f t="shared" si="71"/>
        <v>Alive</v>
      </c>
      <c r="T4582">
        <v>1</v>
      </c>
      <c r="U4582">
        <v>0</v>
      </c>
    </row>
    <row r="4583" spans="1:21" x14ac:dyDescent="0.3">
      <c r="A4583" s="2">
        <v>77</v>
      </c>
      <c r="B4583">
        <v>1</v>
      </c>
      <c r="C4583" t="str">
        <f>IF(B4583=0, "No Anemia", "Anemia")</f>
        <v>Anemia</v>
      </c>
      <c r="D4583" s="2">
        <v>109</v>
      </c>
      <c r="E4583">
        <v>0</v>
      </c>
      <c r="F4583" t="str">
        <f>IF(E4583=0, "No Diabetes", "Diabetes")</f>
        <v>No Diabetes</v>
      </c>
      <c r="G4583" s="2">
        <v>50</v>
      </c>
      <c r="H4583">
        <v>1</v>
      </c>
      <c r="I4583" t="str">
        <f>IF(H4583=0, "No High Blood Pressure", "High Blood Pressure")</f>
        <v>High Blood Pressure</v>
      </c>
      <c r="J4583" s="2">
        <v>406000</v>
      </c>
      <c r="K4583" s="1">
        <v>1.1000000000000001</v>
      </c>
      <c r="L4583" s="2">
        <v>137</v>
      </c>
      <c r="M4583">
        <v>1</v>
      </c>
      <c r="N4583">
        <v>0</v>
      </c>
      <c r="O4583" t="str">
        <f>IF(M4582=0, "Female", "Male")</f>
        <v>Male</v>
      </c>
      <c r="P4583">
        <v>0</v>
      </c>
      <c r="Q4583" t="str">
        <f>IF(P4583=0, "Non Smoker", "Smoker")</f>
        <v>Non Smoker</v>
      </c>
      <c r="R4583" s="2">
        <v>202</v>
      </c>
      <c r="S4583" s="2" t="str">
        <f t="shared" si="71"/>
        <v>Alive</v>
      </c>
      <c r="T4583">
        <v>1</v>
      </c>
      <c r="U4583">
        <v>0</v>
      </c>
    </row>
    <row r="4584" spans="1:21" x14ac:dyDescent="0.3">
      <c r="A4584" s="2">
        <v>77</v>
      </c>
      <c r="B4584">
        <v>1</v>
      </c>
      <c r="C4584" t="str">
        <f>IF(B4584=0, "No Anemia", "Anemia")</f>
        <v>Anemia</v>
      </c>
      <c r="D4584" s="2">
        <v>119</v>
      </c>
      <c r="E4584">
        <v>0</v>
      </c>
      <c r="F4584" t="str">
        <f>IF(E4584=0, "No Diabetes", "Diabetes")</f>
        <v>No Diabetes</v>
      </c>
      <c r="G4584" s="2">
        <v>50</v>
      </c>
      <c r="H4584">
        <v>1</v>
      </c>
      <c r="I4584" t="str">
        <f>IF(H4584=0, "No High Blood Pressure", "High Blood Pressure")</f>
        <v>High Blood Pressure</v>
      </c>
      <c r="J4584" s="2">
        <v>406000</v>
      </c>
      <c r="K4584" s="1">
        <v>1.1000000000000001</v>
      </c>
      <c r="L4584" s="2">
        <v>137</v>
      </c>
      <c r="M4584">
        <v>1</v>
      </c>
      <c r="N4584">
        <v>0</v>
      </c>
      <c r="O4584" t="str">
        <f>IF(M4583=0, "Female", "Male")</f>
        <v>Male</v>
      </c>
      <c r="P4584">
        <v>0</v>
      </c>
      <c r="Q4584" t="str">
        <f>IF(P4584=0, "Non Smoker", "Smoker")</f>
        <v>Non Smoker</v>
      </c>
      <c r="R4584" s="2">
        <v>209</v>
      </c>
      <c r="S4584" s="2" t="str">
        <f t="shared" si="71"/>
        <v>Alive</v>
      </c>
      <c r="T4584">
        <v>1</v>
      </c>
      <c r="U4584">
        <v>0</v>
      </c>
    </row>
    <row r="4585" spans="1:21" x14ac:dyDescent="0.3">
      <c r="A4585" s="2">
        <v>77</v>
      </c>
      <c r="B4585">
        <v>1</v>
      </c>
      <c r="C4585" t="str">
        <f>IF(B4585=0, "No Anemia", "Anemia")</f>
        <v>Anemia</v>
      </c>
      <c r="D4585" s="2">
        <v>418</v>
      </c>
      <c r="E4585">
        <v>0</v>
      </c>
      <c r="F4585" t="str">
        <f>IF(E4585=0, "No Diabetes", "Diabetes")</f>
        <v>No Diabetes</v>
      </c>
      <c r="G4585" s="2">
        <v>45</v>
      </c>
      <c r="H4585">
        <v>0</v>
      </c>
      <c r="I4585" t="str">
        <f>IF(H4585=0, "No High Blood Pressure", "High Blood Pressure")</f>
        <v>No High Blood Pressure</v>
      </c>
      <c r="J4585" s="2">
        <v>223000</v>
      </c>
      <c r="K4585" s="1">
        <v>1.8</v>
      </c>
      <c r="L4585" s="2">
        <v>145</v>
      </c>
      <c r="M4585">
        <v>1</v>
      </c>
      <c r="N4585">
        <v>0</v>
      </c>
      <c r="O4585" t="str">
        <f>IF(M4584=0, "Female", "Male")</f>
        <v>Male</v>
      </c>
      <c r="P4585">
        <v>0</v>
      </c>
      <c r="Q4585" t="str">
        <f>IF(P4585=0, "Non Smoker", "Smoker")</f>
        <v>Non Smoker</v>
      </c>
      <c r="R4585" s="2">
        <v>180</v>
      </c>
      <c r="S4585" s="2" t="str">
        <f t="shared" si="71"/>
        <v>Dead</v>
      </c>
      <c r="T4585">
        <v>0</v>
      </c>
      <c r="U4585">
        <v>1</v>
      </c>
    </row>
    <row r="4586" spans="1:21" x14ac:dyDescent="0.3">
      <c r="A4586" s="2">
        <v>77</v>
      </c>
      <c r="B4586">
        <v>1</v>
      </c>
      <c r="C4586" t="str">
        <f>IF(B4586=0, "No Anemia", "Anemia")</f>
        <v>Anemia</v>
      </c>
      <c r="D4586" s="2">
        <v>418</v>
      </c>
      <c r="E4586">
        <v>0</v>
      </c>
      <c r="F4586" t="str">
        <f>IF(E4586=0, "No Diabetes", "Diabetes")</f>
        <v>No Diabetes</v>
      </c>
      <c r="G4586" s="2">
        <v>45</v>
      </c>
      <c r="H4586">
        <v>0</v>
      </c>
      <c r="I4586" t="str">
        <f>IF(H4586=0, "No High Blood Pressure", "High Blood Pressure")</f>
        <v>No High Blood Pressure</v>
      </c>
      <c r="J4586" s="2">
        <v>223000</v>
      </c>
      <c r="K4586" s="1">
        <v>1.8</v>
      </c>
      <c r="L4586" s="2">
        <v>145</v>
      </c>
      <c r="M4586">
        <v>1</v>
      </c>
      <c r="N4586">
        <v>0</v>
      </c>
      <c r="O4586" t="str">
        <f>IF(M4585=0, "Female", "Male")</f>
        <v>Male</v>
      </c>
      <c r="P4586">
        <v>0</v>
      </c>
      <c r="Q4586" t="str">
        <f>IF(P4586=0, "Non Smoker", "Smoker")</f>
        <v>Non Smoker</v>
      </c>
      <c r="R4586" s="2">
        <v>180</v>
      </c>
      <c r="S4586" s="2" t="str">
        <f t="shared" si="71"/>
        <v>Dead</v>
      </c>
      <c r="T4586">
        <v>0</v>
      </c>
      <c r="U4586">
        <v>1</v>
      </c>
    </row>
    <row r="4587" spans="1:21" x14ac:dyDescent="0.3">
      <c r="A4587" s="2">
        <v>77</v>
      </c>
      <c r="B4587">
        <v>1</v>
      </c>
      <c r="C4587" t="str">
        <f>IF(B4587=0, "No Anemia", "Anemia")</f>
        <v>Anemia</v>
      </c>
      <c r="D4587" s="2">
        <v>418</v>
      </c>
      <c r="E4587">
        <v>0</v>
      </c>
      <c r="F4587" t="str">
        <f>IF(E4587=0, "No Diabetes", "Diabetes")</f>
        <v>No Diabetes</v>
      </c>
      <c r="G4587" s="2">
        <v>45</v>
      </c>
      <c r="H4587">
        <v>0</v>
      </c>
      <c r="I4587" t="str">
        <f>IF(H4587=0, "No High Blood Pressure", "High Blood Pressure")</f>
        <v>No High Blood Pressure</v>
      </c>
      <c r="J4587" s="2">
        <v>223000</v>
      </c>
      <c r="K4587" s="1">
        <v>1.8</v>
      </c>
      <c r="L4587" s="2">
        <v>145</v>
      </c>
      <c r="M4587">
        <v>1</v>
      </c>
      <c r="N4587">
        <v>0</v>
      </c>
      <c r="O4587" t="str">
        <f>IF(M4586=0, "Female", "Male")</f>
        <v>Male</v>
      </c>
      <c r="P4587">
        <v>0</v>
      </c>
      <c r="Q4587" t="str">
        <f>IF(P4587=0, "Non Smoker", "Smoker")</f>
        <v>Non Smoker</v>
      </c>
      <c r="R4587" s="2">
        <v>180</v>
      </c>
      <c r="S4587" s="2" t="str">
        <f t="shared" si="71"/>
        <v>Dead</v>
      </c>
      <c r="T4587">
        <v>0</v>
      </c>
      <c r="U4587">
        <v>1</v>
      </c>
    </row>
    <row r="4588" spans="1:21" x14ac:dyDescent="0.3">
      <c r="A4588" s="2">
        <v>77</v>
      </c>
      <c r="B4588">
        <v>1</v>
      </c>
      <c r="C4588" t="str">
        <f>IF(B4588=0, "No Anemia", "Anemia")</f>
        <v>Anemia</v>
      </c>
      <c r="D4588" s="2">
        <v>109</v>
      </c>
      <c r="E4588">
        <v>0</v>
      </c>
      <c r="F4588" t="str">
        <f>IF(E4588=0, "No Diabetes", "Diabetes")</f>
        <v>No Diabetes</v>
      </c>
      <c r="G4588" s="2">
        <v>50</v>
      </c>
      <c r="H4588">
        <v>1</v>
      </c>
      <c r="I4588" t="str">
        <f>IF(H4588=0, "No High Blood Pressure", "High Blood Pressure")</f>
        <v>High Blood Pressure</v>
      </c>
      <c r="J4588" s="2">
        <v>406000</v>
      </c>
      <c r="K4588" s="1">
        <v>1.1000000000000001</v>
      </c>
      <c r="L4588" s="2">
        <v>137</v>
      </c>
      <c r="M4588">
        <v>1</v>
      </c>
      <c r="N4588">
        <v>0</v>
      </c>
      <c r="O4588" t="str">
        <f>IF(M4587=0, "Female", "Male")</f>
        <v>Male</v>
      </c>
      <c r="P4588">
        <v>0</v>
      </c>
      <c r="Q4588" t="str">
        <f>IF(P4588=0, "Non Smoker", "Smoker")</f>
        <v>Non Smoker</v>
      </c>
      <c r="R4588" s="2">
        <v>209</v>
      </c>
      <c r="S4588" s="2" t="str">
        <f t="shared" si="71"/>
        <v>Alive</v>
      </c>
      <c r="T4588">
        <v>1</v>
      </c>
      <c r="U4588">
        <v>0</v>
      </c>
    </row>
    <row r="4589" spans="1:21" x14ac:dyDescent="0.3">
      <c r="A4589" s="2">
        <v>77</v>
      </c>
      <c r="B4589">
        <v>1</v>
      </c>
      <c r="C4589" t="str">
        <f>IF(B4589=0, "No Anemia", "Anemia")</f>
        <v>Anemia</v>
      </c>
      <c r="D4589" s="2">
        <v>418</v>
      </c>
      <c r="E4589">
        <v>0</v>
      </c>
      <c r="F4589" t="str">
        <f>IF(E4589=0, "No Diabetes", "Diabetes")</f>
        <v>No Diabetes</v>
      </c>
      <c r="G4589" s="2">
        <v>45</v>
      </c>
      <c r="H4589">
        <v>0</v>
      </c>
      <c r="I4589" t="str">
        <f>IF(H4589=0, "No High Blood Pressure", "High Blood Pressure")</f>
        <v>No High Blood Pressure</v>
      </c>
      <c r="J4589" s="2">
        <v>223000</v>
      </c>
      <c r="K4589" s="1">
        <v>1.8</v>
      </c>
      <c r="L4589" s="2">
        <v>145</v>
      </c>
      <c r="M4589">
        <v>1</v>
      </c>
      <c r="N4589">
        <v>0</v>
      </c>
      <c r="O4589" t="str">
        <f>IF(M4588=0, "Female", "Male")</f>
        <v>Male</v>
      </c>
      <c r="P4589">
        <v>0</v>
      </c>
      <c r="Q4589" t="str">
        <f>IF(P4589=0, "Non Smoker", "Smoker")</f>
        <v>Non Smoker</v>
      </c>
      <c r="R4589" s="2">
        <v>180</v>
      </c>
      <c r="S4589" s="2" t="str">
        <f t="shared" si="71"/>
        <v>Dead</v>
      </c>
      <c r="T4589">
        <v>0</v>
      </c>
      <c r="U4589">
        <v>1</v>
      </c>
    </row>
    <row r="4590" spans="1:21" x14ac:dyDescent="0.3">
      <c r="A4590" s="2">
        <v>77</v>
      </c>
      <c r="B4590">
        <v>1</v>
      </c>
      <c r="C4590" t="str">
        <f>IF(B4590=0, "No Anemia", "Anemia")</f>
        <v>Anemia</v>
      </c>
      <c r="D4590" s="2">
        <v>109</v>
      </c>
      <c r="E4590">
        <v>0</v>
      </c>
      <c r="F4590" t="str">
        <f>IF(E4590=0, "No Diabetes", "Diabetes")</f>
        <v>No Diabetes</v>
      </c>
      <c r="G4590" s="2">
        <v>50</v>
      </c>
      <c r="H4590">
        <v>1</v>
      </c>
      <c r="I4590" t="str">
        <f>IF(H4590=0, "No High Blood Pressure", "High Blood Pressure")</f>
        <v>High Blood Pressure</v>
      </c>
      <c r="J4590" s="2">
        <v>406000</v>
      </c>
      <c r="K4590" s="1">
        <v>1.1000000000000001</v>
      </c>
      <c r="L4590" s="2">
        <v>137</v>
      </c>
      <c r="M4590">
        <v>1</v>
      </c>
      <c r="N4590">
        <v>0</v>
      </c>
      <c r="O4590" t="str">
        <f>IF(M4589=0, "Female", "Male")</f>
        <v>Male</v>
      </c>
      <c r="P4590">
        <v>0</v>
      </c>
      <c r="Q4590" t="str">
        <f>IF(P4590=0, "Non Smoker", "Smoker")</f>
        <v>Non Smoker</v>
      </c>
      <c r="R4590" s="2">
        <v>209</v>
      </c>
      <c r="S4590" s="2" t="str">
        <f t="shared" si="71"/>
        <v>Alive</v>
      </c>
      <c r="T4590">
        <v>1</v>
      </c>
      <c r="U4590">
        <v>0</v>
      </c>
    </row>
    <row r="4591" spans="1:21" x14ac:dyDescent="0.3">
      <c r="A4591" s="2">
        <v>77</v>
      </c>
      <c r="B4591">
        <v>1</v>
      </c>
      <c r="C4591" t="str">
        <f>IF(B4591=0, "No Anemia", "Anemia")</f>
        <v>Anemia</v>
      </c>
      <c r="D4591" s="2">
        <v>109</v>
      </c>
      <c r="E4591">
        <v>0</v>
      </c>
      <c r="F4591" t="str">
        <f>IF(E4591=0, "No Diabetes", "Diabetes")</f>
        <v>No Diabetes</v>
      </c>
      <c r="G4591" s="2">
        <v>50</v>
      </c>
      <c r="H4591">
        <v>1</v>
      </c>
      <c r="I4591" t="str">
        <f>IF(H4591=0, "No High Blood Pressure", "High Blood Pressure")</f>
        <v>High Blood Pressure</v>
      </c>
      <c r="J4591" s="2">
        <v>406000</v>
      </c>
      <c r="K4591" s="1">
        <v>1.1000000000000001</v>
      </c>
      <c r="L4591" s="2">
        <v>137</v>
      </c>
      <c r="M4591">
        <v>1</v>
      </c>
      <c r="N4591">
        <v>0</v>
      </c>
      <c r="O4591" t="str">
        <f>IF(M4590=0, "Female", "Male")</f>
        <v>Male</v>
      </c>
      <c r="P4591">
        <v>0</v>
      </c>
      <c r="Q4591" t="str">
        <f>IF(P4591=0, "Non Smoker", "Smoker")</f>
        <v>Non Smoker</v>
      </c>
      <c r="R4591" s="2">
        <v>209</v>
      </c>
      <c r="S4591" s="2" t="str">
        <f t="shared" si="71"/>
        <v>Alive</v>
      </c>
      <c r="T4591">
        <v>1</v>
      </c>
      <c r="U4591">
        <v>0</v>
      </c>
    </row>
    <row r="4592" spans="1:21" x14ac:dyDescent="0.3">
      <c r="A4592" s="2">
        <v>77</v>
      </c>
      <c r="B4592">
        <v>1</v>
      </c>
      <c r="C4592" t="str">
        <f>IF(B4592=0, "No Anemia", "Anemia")</f>
        <v>Anemia</v>
      </c>
      <c r="D4592" s="2">
        <v>418</v>
      </c>
      <c r="E4592">
        <v>0</v>
      </c>
      <c r="F4592" t="str">
        <f>IF(E4592=0, "No Diabetes", "Diabetes")</f>
        <v>No Diabetes</v>
      </c>
      <c r="G4592" s="2">
        <v>45</v>
      </c>
      <c r="H4592">
        <v>0</v>
      </c>
      <c r="I4592" t="str">
        <f>IF(H4592=0, "No High Blood Pressure", "High Blood Pressure")</f>
        <v>No High Blood Pressure</v>
      </c>
      <c r="J4592" s="2">
        <v>223000</v>
      </c>
      <c r="K4592" s="1">
        <v>1.8</v>
      </c>
      <c r="L4592" s="2">
        <v>145</v>
      </c>
      <c r="M4592">
        <v>1</v>
      </c>
      <c r="N4592">
        <v>0</v>
      </c>
      <c r="O4592" t="str">
        <f>IF(M4591=0, "Female", "Male")</f>
        <v>Male</v>
      </c>
      <c r="P4592">
        <v>0</v>
      </c>
      <c r="Q4592" t="str">
        <f>IF(P4592=0, "Non Smoker", "Smoker")</f>
        <v>Non Smoker</v>
      </c>
      <c r="R4592" s="2">
        <v>180</v>
      </c>
      <c r="S4592" s="2" t="str">
        <f t="shared" si="71"/>
        <v>Dead</v>
      </c>
      <c r="T4592">
        <v>0</v>
      </c>
      <c r="U4592">
        <v>1</v>
      </c>
    </row>
    <row r="4593" spans="1:21" x14ac:dyDescent="0.3">
      <c r="A4593" s="2">
        <v>77</v>
      </c>
      <c r="B4593">
        <v>1</v>
      </c>
      <c r="C4593" t="str">
        <f>IF(B4593=0, "No Anemia", "Anemia")</f>
        <v>Anemia</v>
      </c>
      <c r="D4593" s="2">
        <v>418</v>
      </c>
      <c r="E4593">
        <v>0</v>
      </c>
      <c r="F4593" t="str">
        <f>IF(E4593=0, "No Diabetes", "Diabetes")</f>
        <v>No Diabetes</v>
      </c>
      <c r="G4593" s="2">
        <v>45</v>
      </c>
      <c r="H4593">
        <v>0</v>
      </c>
      <c r="I4593" t="str">
        <f>IF(H4593=0, "No High Blood Pressure", "High Blood Pressure")</f>
        <v>No High Blood Pressure</v>
      </c>
      <c r="J4593" s="2">
        <v>223000</v>
      </c>
      <c r="K4593" s="1">
        <v>1.8</v>
      </c>
      <c r="L4593" s="2">
        <v>145</v>
      </c>
      <c r="M4593">
        <v>1</v>
      </c>
      <c r="N4593">
        <v>0</v>
      </c>
      <c r="O4593" t="str">
        <f>IF(M4592=0, "Female", "Male")</f>
        <v>Male</v>
      </c>
      <c r="P4593">
        <v>0</v>
      </c>
      <c r="Q4593" t="str">
        <f>IF(P4593=0, "Non Smoker", "Smoker")</f>
        <v>Non Smoker</v>
      </c>
      <c r="R4593" s="2">
        <v>180</v>
      </c>
      <c r="S4593" s="2" t="str">
        <f t="shared" si="71"/>
        <v>Dead</v>
      </c>
      <c r="T4593">
        <v>0</v>
      </c>
      <c r="U4593">
        <v>1</v>
      </c>
    </row>
    <row r="4594" spans="1:21" x14ac:dyDescent="0.3">
      <c r="A4594" s="2">
        <v>77</v>
      </c>
      <c r="B4594">
        <v>1</v>
      </c>
      <c r="C4594" t="str">
        <f>IF(B4594=0, "No Anemia", "Anemia")</f>
        <v>Anemia</v>
      </c>
      <c r="D4594" s="2">
        <v>109</v>
      </c>
      <c r="E4594">
        <v>0</v>
      </c>
      <c r="F4594" t="str">
        <f>IF(E4594=0, "No Diabetes", "Diabetes")</f>
        <v>No Diabetes</v>
      </c>
      <c r="G4594" s="2">
        <v>50</v>
      </c>
      <c r="H4594">
        <v>1</v>
      </c>
      <c r="I4594" t="str">
        <f>IF(H4594=0, "No High Blood Pressure", "High Blood Pressure")</f>
        <v>High Blood Pressure</v>
      </c>
      <c r="J4594" s="2">
        <v>406000</v>
      </c>
      <c r="K4594" s="1">
        <v>1.1000000000000001</v>
      </c>
      <c r="L4594" s="2">
        <v>137</v>
      </c>
      <c r="M4594">
        <v>1</v>
      </c>
      <c r="N4594">
        <v>0</v>
      </c>
      <c r="O4594" t="str">
        <f>IF(M4593=0, "Female", "Male")</f>
        <v>Male</v>
      </c>
      <c r="P4594">
        <v>0</v>
      </c>
      <c r="Q4594" t="str">
        <f>IF(P4594=0, "Non Smoker", "Smoker")</f>
        <v>Non Smoker</v>
      </c>
      <c r="R4594" s="2">
        <v>209</v>
      </c>
      <c r="S4594" s="2" t="str">
        <f t="shared" si="71"/>
        <v>Alive</v>
      </c>
      <c r="T4594">
        <v>1</v>
      </c>
      <c r="U4594">
        <v>0</v>
      </c>
    </row>
    <row r="4595" spans="1:21" x14ac:dyDescent="0.3">
      <c r="A4595" s="2">
        <v>77</v>
      </c>
      <c r="B4595">
        <v>1</v>
      </c>
      <c r="C4595" t="str">
        <f>IF(B4595=0, "No Anemia", "Anemia")</f>
        <v>Anemia</v>
      </c>
      <c r="D4595" s="2">
        <v>109</v>
      </c>
      <c r="E4595">
        <v>0</v>
      </c>
      <c r="F4595" t="str">
        <f>IF(E4595=0, "No Diabetes", "Diabetes")</f>
        <v>No Diabetes</v>
      </c>
      <c r="G4595" s="2">
        <v>50</v>
      </c>
      <c r="H4595">
        <v>1</v>
      </c>
      <c r="I4595" t="str">
        <f>IF(H4595=0, "No High Blood Pressure", "High Blood Pressure")</f>
        <v>High Blood Pressure</v>
      </c>
      <c r="J4595" s="2">
        <v>406000</v>
      </c>
      <c r="K4595" s="1">
        <v>1.1000000000000001</v>
      </c>
      <c r="L4595" s="2">
        <v>137</v>
      </c>
      <c r="M4595">
        <v>1</v>
      </c>
      <c r="N4595">
        <v>0</v>
      </c>
      <c r="O4595" t="str">
        <f>IF(M4594=0, "Female", "Male")</f>
        <v>Male</v>
      </c>
      <c r="P4595">
        <v>0</v>
      </c>
      <c r="Q4595" t="str">
        <f>IF(P4595=0, "Non Smoker", "Smoker")</f>
        <v>Non Smoker</v>
      </c>
      <c r="R4595" s="2">
        <v>209</v>
      </c>
      <c r="S4595" s="2" t="str">
        <f t="shared" si="71"/>
        <v>Alive</v>
      </c>
      <c r="T4595">
        <v>1</v>
      </c>
      <c r="U4595">
        <v>0</v>
      </c>
    </row>
    <row r="4596" spans="1:21" x14ac:dyDescent="0.3">
      <c r="A4596" s="2">
        <v>77</v>
      </c>
      <c r="B4596">
        <v>1</v>
      </c>
      <c r="C4596" t="str">
        <f>IF(B4596=0, "No Anemia", "Anemia")</f>
        <v>Anemia</v>
      </c>
      <c r="D4596" s="2">
        <v>109</v>
      </c>
      <c r="E4596">
        <v>0</v>
      </c>
      <c r="F4596" t="str">
        <f>IF(E4596=0, "No Diabetes", "Diabetes")</f>
        <v>No Diabetes</v>
      </c>
      <c r="G4596" s="2">
        <v>50</v>
      </c>
      <c r="H4596">
        <v>1</v>
      </c>
      <c r="I4596" t="str">
        <f>IF(H4596=0, "No High Blood Pressure", "High Blood Pressure")</f>
        <v>High Blood Pressure</v>
      </c>
      <c r="J4596" s="2">
        <v>406000</v>
      </c>
      <c r="K4596" s="1">
        <v>1.1000000000000001</v>
      </c>
      <c r="L4596" s="2">
        <v>137</v>
      </c>
      <c r="M4596">
        <v>1</v>
      </c>
      <c r="N4596">
        <v>0</v>
      </c>
      <c r="O4596" t="str">
        <f>IF(M4595=0, "Female", "Male")</f>
        <v>Male</v>
      </c>
      <c r="P4596">
        <v>0</v>
      </c>
      <c r="Q4596" t="str">
        <f>IF(P4596=0, "Non Smoker", "Smoker")</f>
        <v>Non Smoker</v>
      </c>
      <c r="R4596" s="2">
        <v>209</v>
      </c>
      <c r="S4596" s="2" t="str">
        <f t="shared" si="71"/>
        <v>Alive</v>
      </c>
      <c r="T4596">
        <v>1</v>
      </c>
      <c r="U4596">
        <v>0</v>
      </c>
    </row>
    <row r="4597" spans="1:21" x14ac:dyDescent="0.3">
      <c r="A4597" s="2">
        <v>77</v>
      </c>
      <c r="B4597">
        <v>1</v>
      </c>
      <c r="C4597" t="str">
        <f>IF(B4597=0, "No Anemia", "Anemia")</f>
        <v>Anemia</v>
      </c>
      <c r="D4597" s="2">
        <v>418</v>
      </c>
      <c r="E4597">
        <v>0</v>
      </c>
      <c r="F4597" t="str">
        <f>IF(E4597=0, "No Diabetes", "Diabetes")</f>
        <v>No Diabetes</v>
      </c>
      <c r="G4597" s="2">
        <v>45</v>
      </c>
      <c r="H4597">
        <v>0</v>
      </c>
      <c r="I4597" t="str">
        <f>IF(H4597=0, "No High Blood Pressure", "High Blood Pressure")</f>
        <v>No High Blood Pressure</v>
      </c>
      <c r="J4597" s="2">
        <v>223000</v>
      </c>
      <c r="K4597" s="1">
        <v>1.8</v>
      </c>
      <c r="L4597" s="2">
        <v>145</v>
      </c>
      <c r="M4597">
        <v>1</v>
      </c>
      <c r="N4597">
        <v>0</v>
      </c>
      <c r="O4597" t="str">
        <f>IF(M4596=0, "Female", "Male")</f>
        <v>Male</v>
      </c>
      <c r="P4597">
        <v>0</v>
      </c>
      <c r="Q4597" t="str">
        <f>IF(P4597=0, "Non Smoker", "Smoker")</f>
        <v>Non Smoker</v>
      </c>
      <c r="R4597" s="2">
        <v>180</v>
      </c>
      <c r="S4597" s="2" t="str">
        <f t="shared" si="71"/>
        <v>Dead</v>
      </c>
      <c r="T4597">
        <v>0</v>
      </c>
      <c r="U4597">
        <v>1</v>
      </c>
    </row>
    <row r="4598" spans="1:21" x14ac:dyDescent="0.3">
      <c r="A4598" s="2">
        <v>77</v>
      </c>
      <c r="B4598">
        <v>1</v>
      </c>
      <c r="C4598" t="str">
        <f>IF(B4598=0, "No Anemia", "Anemia")</f>
        <v>Anemia</v>
      </c>
      <c r="D4598" s="2">
        <v>109</v>
      </c>
      <c r="E4598">
        <v>0</v>
      </c>
      <c r="F4598" t="str">
        <f>IF(E4598=0, "No Diabetes", "Diabetes")</f>
        <v>No Diabetes</v>
      </c>
      <c r="G4598" s="2">
        <v>50</v>
      </c>
      <c r="H4598">
        <v>1</v>
      </c>
      <c r="I4598" t="str">
        <f>IF(H4598=0, "No High Blood Pressure", "High Blood Pressure")</f>
        <v>High Blood Pressure</v>
      </c>
      <c r="J4598" s="2">
        <v>406000</v>
      </c>
      <c r="K4598" s="1">
        <v>1.1000000000000001</v>
      </c>
      <c r="L4598" s="2">
        <v>137</v>
      </c>
      <c r="M4598">
        <v>1</v>
      </c>
      <c r="N4598">
        <v>0</v>
      </c>
      <c r="O4598" t="str">
        <f>IF(M4597=0, "Female", "Male")</f>
        <v>Male</v>
      </c>
      <c r="P4598">
        <v>0</v>
      </c>
      <c r="Q4598" t="str">
        <f>IF(P4598=0, "Non Smoker", "Smoker")</f>
        <v>Non Smoker</v>
      </c>
      <c r="R4598" s="2">
        <v>209</v>
      </c>
      <c r="S4598" s="2" t="str">
        <f t="shared" si="71"/>
        <v>Alive</v>
      </c>
      <c r="T4598">
        <v>1</v>
      </c>
      <c r="U4598">
        <v>0</v>
      </c>
    </row>
    <row r="4599" spans="1:21" x14ac:dyDescent="0.3">
      <c r="A4599" s="2">
        <v>77</v>
      </c>
      <c r="B4599">
        <v>1</v>
      </c>
      <c r="C4599" t="str">
        <f>IF(B4599=0, "No Anemia", "Anemia")</f>
        <v>Anemia</v>
      </c>
      <c r="D4599" s="2">
        <v>109</v>
      </c>
      <c r="E4599">
        <v>0</v>
      </c>
      <c r="F4599" t="str">
        <f>IF(E4599=0, "No Diabetes", "Diabetes")</f>
        <v>No Diabetes</v>
      </c>
      <c r="G4599" s="2">
        <v>50</v>
      </c>
      <c r="H4599">
        <v>1</v>
      </c>
      <c r="I4599" t="str">
        <f>IF(H4599=0, "No High Blood Pressure", "High Blood Pressure")</f>
        <v>High Blood Pressure</v>
      </c>
      <c r="J4599" s="2">
        <v>406000</v>
      </c>
      <c r="K4599" s="1">
        <v>1.1000000000000001</v>
      </c>
      <c r="L4599" s="2">
        <v>137</v>
      </c>
      <c r="M4599">
        <v>1</v>
      </c>
      <c r="N4599">
        <v>0</v>
      </c>
      <c r="O4599" t="str">
        <f>IF(M4598=0, "Female", "Male")</f>
        <v>Male</v>
      </c>
      <c r="P4599">
        <v>0</v>
      </c>
      <c r="Q4599" t="str">
        <f>IF(P4599=0, "Non Smoker", "Smoker")</f>
        <v>Non Smoker</v>
      </c>
      <c r="R4599" s="2">
        <v>209</v>
      </c>
      <c r="S4599" s="2" t="str">
        <f t="shared" si="71"/>
        <v>Alive</v>
      </c>
      <c r="T4599">
        <v>1</v>
      </c>
      <c r="U4599">
        <v>0</v>
      </c>
    </row>
    <row r="4600" spans="1:21" x14ac:dyDescent="0.3">
      <c r="A4600" s="2">
        <v>77</v>
      </c>
      <c r="B4600">
        <v>1</v>
      </c>
      <c r="C4600" t="str">
        <f>IF(B4600=0, "No Anemia", "Anemia")</f>
        <v>Anemia</v>
      </c>
      <c r="D4600" s="2">
        <v>109</v>
      </c>
      <c r="E4600">
        <v>0</v>
      </c>
      <c r="F4600" t="str">
        <f>IF(E4600=0, "No Diabetes", "Diabetes")</f>
        <v>No Diabetes</v>
      </c>
      <c r="G4600" s="2">
        <v>50</v>
      </c>
      <c r="H4600">
        <v>1</v>
      </c>
      <c r="I4600" t="str">
        <f>IF(H4600=0, "No High Blood Pressure", "High Blood Pressure")</f>
        <v>High Blood Pressure</v>
      </c>
      <c r="J4600" s="2">
        <v>406000</v>
      </c>
      <c r="K4600" s="1">
        <v>1.1000000000000001</v>
      </c>
      <c r="L4600" s="2">
        <v>137</v>
      </c>
      <c r="M4600">
        <v>1</v>
      </c>
      <c r="N4600">
        <v>0</v>
      </c>
      <c r="O4600" t="str">
        <f>IF(M4599=0, "Female", "Male")</f>
        <v>Male</v>
      </c>
      <c r="P4600">
        <v>0</v>
      </c>
      <c r="Q4600" t="str">
        <f>IF(P4600=0, "Non Smoker", "Smoker")</f>
        <v>Non Smoker</v>
      </c>
      <c r="R4600" s="2">
        <v>209</v>
      </c>
      <c r="S4600" s="2" t="str">
        <f t="shared" si="71"/>
        <v>Alive</v>
      </c>
      <c r="T4600">
        <v>1</v>
      </c>
      <c r="U4600">
        <v>0</v>
      </c>
    </row>
    <row r="4601" spans="1:21" x14ac:dyDescent="0.3">
      <c r="A4601" s="2">
        <v>77</v>
      </c>
      <c r="B4601">
        <v>1</v>
      </c>
      <c r="C4601" t="str">
        <f>IF(B4601=0, "No Anemia", "Anemia")</f>
        <v>Anemia</v>
      </c>
      <c r="D4601" s="2">
        <v>109</v>
      </c>
      <c r="E4601">
        <v>0</v>
      </c>
      <c r="F4601" t="str">
        <f>IF(E4601=0, "No Diabetes", "Diabetes")</f>
        <v>No Diabetes</v>
      </c>
      <c r="G4601" s="2">
        <v>50</v>
      </c>
      <c r="H4601">
        <v>1</v>
      </c>
      <c r="I4601" t="str">
        <f>IF(H4601=0, "No High Blood Pressure", "High Blood Pressure")</f>
        <v>High Blood Pressure</v>
      </c>
      <c r="J4601" s="2">
        <v>406000</v>
      </c>
      <c r="K4601" s="1">
        <v>1.1000000000000001</v>
      </c>
      <c r="L4601" s="2">
        <v>137</v>
      </c>
      <c r="M4601">
        <v>1</v>
      </c>
      <c r="N4601">
        <v>0</v>
      </c>
      <c r="O4601" t="str">
        <f>IF(M4600=0, "Female", "Male")</f>
        <v>Male</v>
      </c>
      <c r="P4601">
        <v>0</v>
      </c>
      <c r="Q4601" t="str">
        <f>IF(P4601=0, "Non Smoker", "Smoker")</f>
        <v>Non Smoker</v>
      </c>
      <c r="R4601" s="2">
        <v>209</v>
      </c>
      <c r="S4601" s="2" t="str">
        <f t="shared" si="71"/>
        <v>Alive</v>
      </c>
      <c r="T4601">
        <v>1</v>
      </c>
      <c r="U4601">
        <v>0</v>
      </c>
    </row>
    <row r="4602" spans="1:21" x14ac:dyDescent="0.3">
      <c r="A4602" s="2">
        <v>77</v>
      </c>
      <c r="B4602">
        <v>1</v>
      </c>
      <c r="C4602" t="str">
        <f>IF(B4602=0, "No Anemia", "Anemia")</f>
        <v>Anemia</v>
      </c>
      <c r="D4602" s="2">
        <v>418</v>
      </c>
      <c r="E4602">
        <v>0</v>
      </c>
      <c r="F4602" t="str">
        <f>IF(E4602=0, "No Diabetes", "Diabetes")</f>
        <v>No Diabetes</v>
      </c>
      <c r="G4602" s="2">
        <v>45</v>
      </c>
      <c r="H4602">
        <v>0</v>
      </c>
      <c r="I4602" t="str">
        <f>IF(H4602=0, "No High Blood Pressure", "High Blood Pressure")</f>
        <v>No High Blood Pressure</v>
      </c>
      <c r="J4602" s="2">
        <v>223000</v>
      </c>
      <c r="K4602" s="1">
        <v>1.8</v>
      </c>
      <c r="L4602" s="2">
        <v>145</v>
      </c>
      <c r="M4602">
        <v>1</v>
      </c>
      <c r="N4602">
        <v>0</v>
      </c>
      <c r="O4602" t="str">
        <f>IF(M4601=0, "Female", "Male")</f>
        <v>Male</v>
      </c>
      <c r="P4602">
        <v>0</v>
      </c>
      <c r="Q4602" t="str">
        <f>IF(P4602=0, "Non Smoker", "Smoker")</f>
        <v>Non Smoker</v>
      </c>
      <c r="R4602" s="2">
        <v>180</v>
      </c>
      <c r="S4602" s="2" t="str">
        <f t="shared" si="71"/>
        <v>Dead</v>
      </c>
      <c r="T4602">
        <v>0</v>
      </c>
      <c r="U4602">
        <v>1</v>
      </c>
    </row>
    <row r="4603" spans="1:21" x14ac:dyDescent="0.3">
      <c r="A4603" s="2">
        <v>77</v>
      </c>
      <c r="B4603">
        <v>1</v>
      </c>
      <c r="C4603" t="str">
        <f>IF(B4603=0, "No Anemia", "Anemia")</f>
        <v>Anemia</v>
      </c>
      <c r="D4603" s="2">
        <v>418</v>
      </c>
      <c r="E4603">
        <v>0</v>
      </c>
      <c r="F4603" t="str">
        <f>IF(E4603=0, "No Diabetes", "Diabetes")</f>
        <v>No Diabetes</v>
      </c>
      <c r="G4603" s="2">
        <v>45</v>
      </c>
      <c r="H4603">
        <v>0</v>
      </c>
      <c r="I4603" t="str">
        <f>IF(H4603=0, "No High Blood Pressure", "High Blood Pressure")</f>
        <v>No High Blood Pressure</v>
      </c>
      <c r="J4603" s="2">
        <v>223000</v>
      </c>
      <c r="K4603" s="1">
        <v>1.8</v>
      </c>
      <c r="L4603" s="2">
        <v>145</v>
      </c>
      <c r="M4603">
        <v>1</v>
      </c>
      <c r="N4603">
        <v>0</v>
      </c>
      <c r="O4603" t="str">
        <f>IF(M4602=0, "Female", "Male")</f>
        <v>Male</v>
      </c>
      <c r="P4603">
        <v>0</v>
      </c>
      <c r="Q4603" t="str">
        <f>IF(P4603=0, "Non Smoker", "Smoker")</f>
        <v>Non Smoker</v>
      </c>
      <c r="R4603" s="2">
        <v>180</v>
      </c>
      <c r="S4603" s="2" t="str">
        <f t="shared" si="71"/>
        <v>Dead</v>
      </c>
      <c r="T4603">
        <v>0</v>
      </c>
      <c r="U4603">
        <v>1</v>
      </c>
    </row>
    <row r="4604" spans="1:21" x14ac:dyDescent="0.3">
      <c r="A4604" s="2">
        <v>77</v>
      </c>
      <c r="B4604">
        <v>1</v>
      </c>
      <c r="C4604" t="str">
        <f>IF(B4604=0, "No Anemia", "Anemia")</f>
        <v>Anemia</v>
      </c>
      <c r="D4604" s="2">
        <v>418</v>
      </c>
      <c r="E4604">
        <v>0</v>
      </c>
      <c r="F4604" t="str">
        <f>IF(E4604=0, "No Diabetes", "Diabetes")</f>
        <v>No Diabetes</v>
      </c>
      <c r="G4604" s="2">
        <v>45</v>
      </c>
      <c r="H4604">
        <v>0</v>
      </c>
      <c r="I4604" t="str">
        <f>IF(H4604=0, "No High Blood Pressure", "High Blood Pressure")</f>
        <v>No High Blood Pressure</v>
      </c>
      <c r="J4604" s="2">
        <v>223000</v>
      </c>
      <c r="K4604" s="1">
        <v>1.8</v>
      </c>
      <c r="L4604" s="2">
        <v>145</v>
      </c>
      <c r="M4604">
        <v>1</v>
      </c>
      <c r="N4604">
        <v>0</v>
      </c>
      <c r="O4604" t="str">
        <f>IF(M4603=0, "Female", "Male")</f>
        <v>Male</v>
      </c>
      <c r="P4604">
        <v>0</v>
      </c>
      <c r="Q4604" t="str">
        <f>IF(P4604=0, "Non Smoker", "Smoker")</f>
        <v>Non Smoker</v>
      </c>
      <c r="R4604" s="2">
        <v>180</v>
      </c>
      <c r="S4604" s="2" t="str">
        <f t="shared" si="71"/>
        <v>Dead</v>
      </c>
      <c r="T4604">
        <v>0</v>
      </c>
      <c r="U4604">
        <v>1</v>
      </c>
    </row>
    <row r="4605" spans="1:21" x14ac:dyDescent="0.3">
      <c r="A4605" s="2">
        <v>78</v>
      </c>
      <c r="B4605">
        <v>1</v>
      </c>
      <c r="C4605" t="str">
        <f>IF(B4605=0, "No Anemia", "Anemia")</f>
        <v>Anemia</v>
      </c>
      <c r="D4605" s="2">
        <v>64</v>
      </c>
      <c r="E4605">
        <v>0</v>
      </c>
      <c r="F4605" t="str">
        <f>IF(E4605=0, "No Diabetes", "Diabetes")</f>
        <v>No Diabetes</v>
      </c>
      <c r="G4605" s="2">
        <v>40</v>
      </c>
      <c r="H4605">
        <v>0</v>
      </c>
      <c r="I4605" t="str">
        <f>IF(H4605=0, "No High Blood Pressure", "High Blood Pressure")</f>
        <v>No High Blood Pressure</v>
      </c>
      <c r="J4605" s="2">
        <v>277000</v>
      </c>
      <c r="K4605" s="1">
        <v>0.7</v>
      </c>
      <c r="L4605" s="2">
        <v>137</v>
      </c>
      <c r="M4605">
        <v>1</v>
      </c>
      <c r="N4605">
        <v>0</v>
      </c>
      <c r="O4605" t="str">
        <f>IF(M4604=0, "Female", "Male")</f>
        <v>Male</v>
      </c>
      <c r="P4605">
        <v>1</v>
      </c>
      <c r="Q4605" t="str">
        <f>IF(P4605=0, "Non Smoker", "Smoker")</f>
        <v>Smoker</v>
      </c>
      <c r="R4605" s="2">
        <v>187</v>
      </c>
      <c r="S4605" s="2" t="str">
        <f t="shared" si="71"/>
        <v>Alive</v>
      </c>
      <c r="T4605">
        <v>1</v>
      </c>
      <c r="U4605">
        <v>0</v>
      </c>
    </row>
    <row r="4606" spans="1:21" x14ac:dyDescent="0.3">
      <c r="A4606" s="2">
        <v>78</v>
      </c>
      <c r="B4606">
        <v>1</v>
      </c>
      <c r="C4606" t="str">
        <f>IF(B4606=0, "No Anemia", "Anemia")</f>
        <v>Anemia</v>
      </c>
      <c r="D4606" s="2">
        <v>64</v>
      </c>
      <c r="E4606">
        <v>0</v>
      </c>
      <c r="F4606" t="str">
        <f>IF(E4606=0, "No Diabetes", "Diabetes")</f>
        <v>No Diabetes</v>
      </c>
      <c r="G4606" s="2">
        <v>40</v>
      </c>
      <c r="H4606">
        <v>0</v>
      </c>
      <c r="I4606" t="str">
        <f>IF(H4606=0, "No High Blood Pressure", "High Blood Pressure")</f>
        <v>No High Blood Pressure</v>
      </c>
      <c r="J4606" s="2">
        <v>277000</v>
      </c>
      <c r="K4606" s="1">
        <v>0.7</v>
      </c>
      <c r="L4606" s="2">
        <v>137</v>
      </c>
      <c r="M4606">
        <v>1</v>
      </c>
      <c r="N4606">
        <v>0</v>
      </c>
      <c r="O4606" t="str">
        <f>IF(M4605=0, "Female", "Male")</f>
        <v>Male</v>
      </c>
      <c r="P4606">
        <v>1</v>
      </c>
      <c r="Q4606" t="str">
        <f>IF(P4606=0, "Non Smoker", "Smoker")</f>
        <v>Smoker</v>
      </c>
      <c r="R4606" s="2">
        <v>187</v>
      </c>
      <c r="S4606" s="2" t="str">
        <f t="shared" si="71"/>
        <v>Alive</v>
      </c>
      <c r="T4606">
        <v>1</v>
      </c>
      <c r="U4606">
        <v>0</v>
      </c>
    </row>
    <row r="4607" spans="1:21" x14ac:dyDescent="0.3">
      <c r="A4607" s="2">
        <v>78</v>
      </c>
      <c r="B4607">
        <v>1</v>
      </c>
      <c r="C4607" t="str">
        <f>IF(B4607=0, "No Anemia", "Anemia")</f>
        <v>Anemia</v>
      </c>
      <c r="D4607" s="2">
        <v>64</v>
      </c>
      <c r="E4607">
        <v>0</v>
      </c>
      <c r="F4607" t="str">
        <f>IF(E4607=0, "No Diabetes", "Diabetes")</f>
        <v>No Diabetes</v>
      </c>
      <c r="G4607" s="2">
        <v>40</v>
      </c>
      <c r="H4607">
        <v>0</v>
      </c>
      <c r="I4607" t="str">
        <f>IF(H4607=0, "No High Blood Pressure", "High Blood Pressure")</f>
        <v>No High Blood Pressure</v>
      </c>
      <c r="J4607" s="2">
        <v>277000</v>
      </c>
      <c r="K4607" s="1">
        <v>0.7</v>
      </c>
      <c r="L4607" s="2">
        <v>137</v>
      </c>
      <c r="M4607">
        <v>1</v>
      </c>
      <c r="N4607">
        <v>0</v>
      </c>
      <c r="O4607" t="str">
        <f>IF(M4606=0, "Female", "Male")</f>
        <v>Male</v>
      </c>
      <c r="P4607">
        <v>1</v>
      </c>
      <c r="Q4607" t="str">
        <f>IF(P4607=0, "Non Smoker", "Smoker")</f>
        <v>Smoker</v>
      </c>
      <c r="R4607" s="2">
        <v>187</v>
      </c>
      <c r="S4607" s="2" t="str">
        <f t="shared" si="71"/>
        <v>Alive</v>
      </c>
      <c r="T4607">
        <v>1</v>
      </c>
      <c r="U4607">
        <v>0</v>
      </c>
    </row>
    <row r="4608" spans="1:21" x14ac:dyDescent="0.3">
      <c r="A4608" s="2">
        <v>78</v>
      </c>
      <c r="B4608">
        <v>1</v>
      </c>
      <c r="C4608" t="str">
        <f>IF(B4608=0, "No Anemia", "Anemia")</f>
        <v>Anemia</v>
      </c>
      <c r="D4608" s="2">
        <v>64</v>
      </c>
      <c r="E4608">
        <v>0</v>
      </c>
      <c r="F4608" t="str">
        <f>IF(E4608=0, "No Diabetes", "Diabetes")</f>
        <v>No Diabetes</v>
      </c>
      <c r="G4608" s="2">
        <v>40</v>
      </c>
      <c r="H4608">
        <v>0</v>
      </c>
      <c r="I4608" t="str">
        <f>IF(H4608=0, "No High Blood Pressure", "High Blood Pressure")</f>
        <v>No High Blood Pressure</v>
      </c>
      <c r="J4608" s="2">
        <v>277000</v>
      </c>
      <c r="K4608" s="1">
        <v>0.7</v>
      </c>
      <c r="L4608" s="2">
        <v>137</v>
      </c>
      <c r="M4608">
        <v>1</v>
      </c>
      <c r="N4608">
        <v>0</v>
      </c>
      <c r="O4608" t="str">
        <f>IF(M4607=0, "Female", "Male")</f>
        <v>Male</v>
      </c>
      <c r="P4608">
        <v>1</v>
      </c>
      <c r="Q4608" t="str">
        <f>IF(P4608=0, "Non Smoker", "Smoker")</f>
        <v>Smoker</v>
      </c>
      <c r="R4608" s="2">
        <v>187</v>
      </c>
      <c r="S4608" s="2" t="str">
        <f t="shared" si="71"/>
        <v>Alive</v>
      </c>
      <c r="T4608">
        <v>1</v>
      </c>
      <c r="U4608">
        <v>0</v>
      </c>
    </row>
    <row r="4609" spans="1:21" x14ac:dyDescent="0.3">
      <c r="A4609" s="2">
        <v>78</v>
      </c>
      <c r="B4609">
        <v>0</v>
      </c>
      <c r="C4609" t="str">
        <f>IF(B4609=0, "No Anemia", "Anemia")</f>
        <v>No Anemia</v>
      </c>
      <c r="D4609" s="2">
        <v>224</v>
      </c>
      <c r="E4609">
        <v>0</v>
      </c>
      <c r="F4609" t="str">
        <f>IF(E4609=0, "No Diabetes", "Diabetes")</f>
        <v>No Diabetes</v>
      </c>
      <c r="G4609" s="2">
        <v>50</v>
      </c>
      <c r="H4609">
        <v>0</v>
      </c>
      <c r="I4609" t="str">
        <f>IF(H4609=0, "No High Blood Pressure", "High Blood Pressure")</f>
        <v>No High Blood Pressure</v>
      </c>
      <c r="J4609" s="2">
        <v>481000</v>
      </c>
      <c r="K4609" s="1">
        <v>1.4</v>
      </c>
      <c r="L4609" s="2">
        <v>138</v>
      </c>
      <c r="M4609">
        <v>1</v>
      </c>
      <c r="N4609">
        <v>0</v>
      </c>
      <c r="O4609" t="str">
        <f>IF(M4608=0, "Female", "Male")</f>
        <v>Male</v>
      </c>
      <c r="P4609">
        <v>1</v>
      </c>
      <c r="Q4609" t="str">
        <f>IF(P4609=0, "Non Smoker", "Smoker")</f>
        <v>Smoker</v>
      </c>
      <c r="R4609" s="2">
        <v>192</v>
      </c>
      <c r="S4609" s="2" t="str">
        <f t="shared" si="71"/>
        <v>Alive</v>
      </c>
      <c r="T4609">
        <v>1</v>
      </c>
      <c r="U4609">
        <v>0</v>
      </c>
    </row>
    <row r="4610" spans="1:21" x14ac:dyDescent="0.3">
      <c r="A4610" s="2">
        <v>78</v>
      </c>
      <c r="B4610">
        <v>1</v>
      </c>
      <c r="C4610" t="str">
        <f>IF(B4610=0, "No Anemia", "Anemia")</f>
        <v>Anemia</v>
      </c>
      <c r="D4610" s="2">
        <v>64</v>
      </c>
      <c r="E4610">
        <v>0</v>
      </c>
      <c r="F4610" t="str">
        <f>IF(E4610=0, "No Diabetes", "Diabetes")</f>
        <v>No Diabetes</v>
      </c>
      <c r="G4610" s="2">
        <v>40</v>
      </c>
      <c r="H4610">
        <v>0</v>
      </c>
      <c r="I4610" t="str">
        <f>IF(H4610=0, "No High Blood Pressure", "High Blood Pressure")</f>
        <v>No High Blood Pressure</v>
      </c>
      <c r="J4610" s="2">
        <v>277000</v>
      </c>
      <c r="K4610" s="1">
        <v>0.7</v>
      </c>
      <c r="L4610" s="2">
        <v>137</v>
      </c>
      <c r="M4610">
        <v>1</v>
      </c>
      <c r="N4610">
        <v>0</v>
      </c>
      <c r="O4610" t="str">
        <f>IF(M4609=0, "Female", "Male")</f>
        <v>Male</v>
      </c>
      <c r="P4610">
        <v>1</v>
      </c>
      <c r="Q4610" t="str">
        <f>IF(P4610=0, "Non Smoker", "Smoker")</f>
        <v>Smoker</v>
      </c>
      <c r="R4610" s="2">
        <v>187</v>
      </c>
      <c r="S4610" s="2" t="str">
        <f t="shared" ref="S4610:S4673" si="72">IF(T4610=1, "Alive", "Dead")</f>
        <v>Alive</v>
      </c>
      <c r="T4610">
        <v>1</v>
      </c>
      <c r="U4610">
        <v>0</v>
      </c>
    </row>
    <row r="4611" spans="1:21" x14ac:dyDescent="0.3">
      <c r="A4611" s="2">
        <v>78</v>
      </c>
      <c r="B4611">
        <v>1</v>
      </c>
      <c r="C4611" t="str">
        <f>IF(B4611=0, "No Anemia", "Anemia")</f>
        <v>Anemia</v>
      </c>
      <c r="D4611" s="2">
        <v>64</v>
      </c>
      <c r="E4611">
        <v>0</v>
      </c>
      <c r="F4611" t="str">
        <f>IF(E4611=0, "No Diabetes", "Diabetes")</f>
        <v>No Diabetes</v>
      </c>
      <c r="G4611" s="2">
        <v>40</v>
      </c>
      <c r="H4611">
        <v>0</v>
      </c>
      <c r="I4611" t="str">
        <f>IF(H4611=0, "No High Blood Pressure", "High Blood Pressure")</f>
        <v>No High Blood Pressure</v>
      </c>
      <c r="J4611" s="2">
        <v>277000</v>
      </c>
      <c r="K4611" s="1">
        <v>0.7</v>
      </c>
      <c r="L4611" s="2">
        <v>137</v>
      </c>
      <c r="M4611">
        <v>1</v>
      </c>
      <c r="N4611">
        <v>0</v>
      </c>
      <c r="O4611" t="str">
        <f>IF(M4610=0, "Female", "Male")</f>
        <v>Male</v>
      </c>
      <c r="P4611">
        <v>1</v>
      </c>
      <c r="Q4611" t="str">
        <f>IF(P4611=0, "Non Smoker", "Smoker")</f>
        <v>Smoker</v>
      </c>
      <c r="R4611" s="2">
        <v>187</v>
      </c>
      <c r="S4611" s="2" t="str">
        <f t="shared" si="72"/>
        <v>Alive</v>
      </c>
      <c r="T4611">
        <v>1</v>
      </c>
      <c r="U4611">
        <v>0</v>
      </c>
    </row>
    <row r="4612" spans="1:21" x14ac:dyDescent="0.3">
      <c r="A4612" s="2">
        <v>78</v>
      </c>
      <c r="B4612">
        <v>0</v>
      </c>
      <c r="C4612" t="str">
        <f>IF(B4612=0, "No Anemia", "Anemia")</f>
        <v>No Anemia</v>
      </c>
      <c r="D4612" s="2">
        <v>224</v>
      </c>
      <c r="E4612">
        <v>0</v>
      </c>
      <c r="F4612" t="str">
        <f>IF(E4612=0, "No Diabetes", "Diabetes")</f>
        <v>No Diabetes</v>
      </c>
      <c r="G4612" s="2">
        <v>50</v>
      </c>
      <c r="H4612">
        <v>0</v>
      </c>
      <c r="I4612" t="str">
        <f>IF(H4612=0, "No High Blood Pressure", "High Blood Pressure")</f>
        <v>No High Blood Pressure</v>
      </c>
      <c r="J4612" s="2">
        <v>481000</v>
      </c>
      <c r="K4612" s="1">
        <v>1.4</v>
      </c>
      <c r="L4612" s="2">
        <v>138</v>
      </c>
      <c r="M4612">
        <v>1</v>
      </c>
      <c r="N4612">
        <v>0</v>
      </c>
      <c r="O4612" t="str">
        <f>IF(M4611=0, "Female", "Male")</f>
        <v>Male</v>
      </c>
      <c r="P4612">
        <v>1</v>
      </c>
      <c r="Q4612" t="str">
        <f>IF(P4612=0, "Non Smoker", "Smoker")</f>
        <v>Smoker</v>
      </c>
      <c r="R4612" s="2">
        <v>192</v>
      </c>
      <c r="S4612" s="2" t="str">
        <f t="shared" si="72"/>
        <v>Alive</v>
      </c>
      <c r="T4612">
        <v>1</v>
      </c>
      <c r="U4612">
        <v>0</v>
      </c>
    </row>
    <row r="4613" spans="1:21" x14ac:dyDescent="0.3">
      <c r="A4613" s="2">
        <v>78</v>
      </c>
      <c r="B4613">
        <v>1</v>
      </c>
      <c r="C4613" t="str">
        <f>IF(B4613=0, "No Anemia", "Anemia")</f>
        <v>Anemia</v>
      </c>
      <c r="D4613" s="2">
        <v>64</v>
      </c>
      <c r="E4613">
        <v>0</v>
      </c>
      <c r="F4613" t="str">
        <f>IF(E4613=0, "No Diabetes", "Diabetes")</f>
        <v>No Diabetes</v>
      </c>
      <c r="G4613" s="2">
        <v>40</v>
      </c>
      <c r="H4613">
        <v>0</v>
      </c>
      <c r="I4613" t="str">
        <f>IF(H4613=0, "No High Blood Pressure", "High Blood Pressure")</f>
        <v>No High Blood Pressure</v>
      </c>
      <c r="J4613" s="2">
        <v>277000</v>
      </c>
      <c r="K4613" s="1">
        <v>0.7</v>
      </c>
      <c r="L4613" s="2">
        <v>137</v>
      </c>
      <c r="M4613">
        <v>1</v>
      </c>
      <c r="N4613">
        <v>0</v>
      </c>
      <c r="O4613" t="str">
        <f>IF(M4612=0, "Female", "Male")</f>
        <v>Male</v>
      </c>
      <c r="P4613">
        <v>1</v>
      </c>
      <c r="Q4613" t="str">
        <f>IF(P4613=0, "Non Smoker", "Smoker")</f>
        <v>Smoker</v>
      </c>
      <c r="R4613" s="2">
        <v>187</v>
      </c>
      <c r="S4613" s="2" t="str">
        <f t="shared" si="72"/>
        <v>Alive</v>
      </c>
      <c r="T4613">
        <v>1</v>
      </c>
      <c r="U4613">
        <v>0</v>
      </c>
    </row>
    <row r="4614" spans="1:21" x14ac:dyDescent="0.3">
      <c r="A4614" s="2">
        <v>78</v>
      </c>
      <c r="B4614">
        <v>1</v>
      </c>
      <c r="C4614" t="str">
        <f>IF(B4614=0, "No Anemia", "Anemia")</f>
        <v>Anemia</v>
      </c>
      <c r="D4614" s="2">
        <v>64</v>
      </c>
      <c r="E4614">
        <v>0</v>
      </c>
      <c r="F4614" t="str">
        <f>IF(E4614=0, "No Diabetes", "Diabetes")</f>
        <v>No Diabetes</v>
      </c>
      <c r="G4614" s="2">
        <v>40</v>
      </c>
      <c r="H4614">
        <v>0</v>
      </c>
      <c r="I4614" t="str">
        <f>IF(H4614=0, "No High Blood Pressure", "High Blood Pressure")</f>
        <v>No High Blood Pressure</v>
      </c>
      <c r="J4614" s="2">
        <v>277000</v>
      </c>
      <c r="K4614" s="1">
        <v>0.7</v>
      </c>
      <c r="L4614" s="2">
        <v>137</v>
      </c>
      <c r="M4614">
        <v>1</v>
      </c>
      <c r="N4614">
        <v>0</v>
      </c>
      <c r="O4614" t="str">
        <f>IF(M4613=0, "Female", "Male")</f>
        <v>Male</v>
      </c>
      <c r="P4614">
        <v>1</v>
      </c>
      <c r="Q4614" t="str">
        <f>IF(P4614=0, "Non Smoker", "Smoker")</f>
        <v>Smoker</v>
      </c>
      <c r="R4614" s="2">
        <v>187</v>
      </c>
      <c r="S4614" s="2" t="str">
        <f t="shared" si="72"/>
        <v>Alive</v>
      </c>
      <c r="T4614">
        <v>1</v>
      </c>
      <c r="U4614">
        <v>0</v>
      </c>
    </row>
    <row r="4615" spans="1:21" x14ac:dyDescent="0.3">
      <c r="A4615" s="2">
        <v>78</v>
      </c>
      <c r="B4615">
        <v>0</v>
      </c>
      <c r="C4615" t="str">
        <f>IF(B4615=0, "No Anemia", "Anemia")</f>
        <v>No Anemia</v>
      </c>
      <c r="D4615" s="2">
        <v>224</v>
      </c>
      <c r="E4615">
        <v>0</v>
      </c>
      <c r="F4615" t="str">
        <f>IF(E4615=0, "No Diabetes", "Diabetes")</f>
        <v>No Diabetes</v>
      </c>
      <c r="G4615" s="2">
        <v>50</v>
      </c>
      <c r="H4615">
        <v>0</v>
      </c>
      <c r="I4615" t="str">
        <f>IF(H4615=0, "No High Blood Pressure", "High Blood Pressure")</f>
        <v>No High Blood Pressure</v>
      </c>
      <c r="J4615" s="2">
        <v>481000</v>
      </c>
      <c r="K4615" s="1">
        <v>1.4</v>
      </c>
      <c r="L4615" s="2">
        <v>138</v>
      </c>
      <c r="M4615">
        <v>1</v>
      </c>
      <c r="N4615">
        <v>0</v>
      </c>
      <c r="O4615" t="str">
        <f>IF(M4614=0, "Female", "Male")</f>
        <v>Male</v>
      </c>
      <c r="P4615">
        <v>1</v>
      </c>
      <c r="Q4615" t="str">
        <f>IF(P4615=0, "Non Smoker", "Smoker")</f>
        <v>Smoker</v>
      </c>
      <c r="R4615" s="2">
        <v>192</v>
      </c>
      <c r="S4615" s="2" t="str">
        <f t="shared" si="72"/>
        <v>Alive</v>
      </c>
      <c r="T4615">
        <v>1</v>
      </c>
      <c r="U4615">
        <v>0</v>
      </c>
    </row>
    <row r="4616" spans="1:21" x14ac:dyDescent="0.3">
      <c r="A4616" s="2">
        <v>78</v>
      </c>
      <c r="B4616">
        <v>1</v>
      </c>
      <c r="C4616" t="str">
        <f>IF(B4616=0, "No Anemia", "Anemia")</f>
        <v>Anemia</v>
      </c>
      <c r="D4616" s="2">
        <v>64</v>
      </c>
      <c r="E4616">
        <v>0</v>
      </c>
      <c r="F4616" t="str">
        <f>IF(E4616=0, "No Diabetes", "Diabetes")</f>
        <v>No Diabetes</v>
      </c>
      <c r="G4616" s="2">
        <v>40</v>
      </c>
      <c r="H4616">
        <v>0</v>
      </c>
      <c r="I4616" t="str">
        <f>IF(H4616=0, "No High Blood Pressure", "High Blood Pressure")</f>
        <v>No High Blood Pressure</v>
      </c>
      <c r="J4616" s="2">
        <v>277000</v>
      </c>
      <c r="K4616" s="1">
        <v>0.7</v>
      </c>
      <c r="L4616" s="2">
        <v>137</v>
      </c>
      <c r="M4616">
        <v>1</v>
      </c>
      <c r="N4616">
        <v>0</v>
      </c>
      <c r="O4616" t="str">
        <f>IF(M4615=0, "Female", "Male")</f>
        <v>Male</v>
      </c>
      <c r="P4616">
        <v>1</v>
      </c>
      <c r="Q4616" t="str">
        <f>IF(P4616=0, "Non Smoker", "Smoker")</f>
        <v>Smoker</v>
      </c>
      <c r="R4616" s="2">
        <v>187</v>
      </c>
      <c r="S4616" s="2" t="str">
        <f t="shared" si="72"/>
        <v>Alive</v>
      </c>
      <c r="T4616">
        <v>1</v>
      </c>
      <c r="U4616">
        <v>0</v>
      </c>
    </row>
    <row r="4617" spans="1:21" x14ac:dyDescent="0.3">
      <c r="A4617" s="2">
        <v>78</v>
      </c>
      <c r="B4617">
        <v>0</v>
      </c>
      <c r="C4617" t="str">
        <f>IF(B4617=0, "No Anemia", "Anemia")</f>
        <v>No Anemia</v>
      </c>
      <c r="D4617" s="2">
        <v>224</v>
      </c>
      <c r="E4617">
        <v>0</v>
      </c>
      <c r="F4617" t="str">
        <f>IF(E4617=0, "No Diabetes", "Diabetes")</f>
        <v>No Diabetes</v>
      </c>
      <c r="G4617" s="2">
        <v>50</v>
      </c>
      <c r="H4617">
        <v>0</v>
      </c>
      <c r="I4617" t="str">
        <f>IF(H4617=0, "No High Blood Pressure", "High Blood Pressure")</f>
        <v>No High Blood Pressure</v>
      </c>
      <c r="J4617" s="2">
        <v>481000</v>
      </c>
      <c r="K4617" s="1">
        <v>1.4</v>
      </c>
      <c r="L4617" s="2">
        <v>138</v>
      </c>
      <c r="M4617">
        <v>1</v>
      </c>
      <c r="N4617">
        <v>0</v>
      </c>
      <c r="O4617" t="str">
        <f>IF(M4616=0, "Female", "Male")</f>
        <v>Male</v>
      </c>
      <c r="P4617">
        <v>1</v>
      </c>
      <c r="Q4617" t="str">
        <f>IF(P4617=0, "Non Smoker", "Smoker")</f>
        <v>Smoker</v>
      </c>
      <c r="R4617" s="2">
        <v>192</v>
      </c>
      <c r="S4617" s="2" t="str">
        <f t="shared" si="72"/>
        <v>Alive</v>
      </c>
      <c r="T4617">
        <v>1</v>
      </c>
      <c r="U4617">
        <v>0</v>
      </c>
    </row>
    <row r="4618" spans="1:21" x14ac:dyDescent="0.3">
      <c r="A4618" s="2">
        <v>78</v>
      </c>
      <c r="B4618">
        <v>1</v>
      </c>
      <c r="C4618" t="str">
        <f>IF(B4618=0, "No Anemia", "Anemia")</f>
        <v>Anemia</v>
      </c>
      <c r="D4618" s="2">
        <v>64</v>
      </c>
      <c r="E4618">
        <v>0</v>
      </c>
      <c r="F4618" t="str">
        <f>IF(E4618=0, "No Diabetes", "Diabetes")</f>
        <v>No Diabetes</v>
      </c>
      <c r="G4618" s="2">
        <v>40</v>
      </c>
      <c r="H4618">
        <v>0</v>
      </c>
      <c r="I4618" t="str">
        <f>IF(H4618=0, "No High Blood Pressure", "High Blood Pressure")</f>
        <v>No High Blood Pressure</v>
      </c>
      <c r="J4618" s="2">
        <v>277000</v>
      </c>
      <c r="K4618" s="1">
        <v>0.7</v>
      </c>
      <c r="L4618" s="2">
        <v>137</v>
      </c>
      <c r="M4618">
        <v>1</v>
      </c>
      <c r="N4618">
        <v>0</v>
      </c>
      <c r="O4618" t="str">
        <f>IF(M4617=0, "Female", "Male")</f>
        <v>Male</v>
      </c>
      <c r="P4618">
        <v>1</v>
      </c>
      <c r="Q4618" t="str">
        <f>IF(P4618=0, "Non Smoker", "Smoker")</f>
        <v>Smoker</v>
      </c>
      <c r="R4618" s="2">
        <v>187</v>
      </c>
      <c r="S4618" s="2" t="str">
        <f t="shared" si="72"/>
        <v>Alive</v>
      </c>
      <c r="T4618">
        <v>1</v>
      </c>
      <c r="U4618">
        <v>0</v>
      </c>
    </row>
    <row r="4619" spans="1:21" x14ac:dyDescent="0.3">
      <c r="A4619" s="2">
        <v>78</v>
      </c>
      <c r="B4619">
        <v>0</v>
      </c>
      <c r="C4619" t="str">
        <f>IF(B4619=0, "No Anemia", "Anemia")</f>
        <v>No Anemia</v>
      </c>
      <c r="D4619" s="2">
        <v>224</v>
      </c>
      <c r="E4619">
        <v>0</v>
      </c>
      <c r="F4619" t="str">
        <f>IF(E4619=0, "No Diabetes", "Diabetes")</f>
        <v>No Diabetes</v>
      </c>
      <c r="G4619" s="2">
        <v>50</v>
      </c>
      <c r="H4619">
        <v>0</v>
      </c>
      <c r="I4619" t="str">
        <f>IF(H4619=0, "No High Blood Pressure", "High Blood Pressure")</f>
        <v>No High Blood Pressure</v>
      </c>
      <c r="J4619" s="2">
        <v>481000</v>
      </c>
      <c r="K4619" s="1">
        <v>1.4</v>
      </c>
      <c r="L4619" s="2">
        <v>138</v>
      </c>
      <c r="M4619">
        <v>1</v>
      </c>
      <c r="N4619">
        <v>0</v>
      </c>
      <c r="O4619" t="str">
        <f>IF(M4618=0, "Female", "Male")</f>
        <v>Male</v>
      </c>
      <c r="P4619">
        <v>1</v>
      </c>
      <c r="Q4619" t="str">
        <f>IF(P4619=0, "Non Smoker", "Smoker")</f>
        <v>Smoker</v>
      </c>
      <c r="R4619" s="2">
        <v>192</v>
      </c>
      <c r="S4619" s="2" t="str">
        <f t="shared" si="72"/>
        <v>Alive</v>
      </c>
      <c r="T4619">
        <v>1</v>
      </c>
      <c r="U4619">
        <v>0</v>
      </c>
    </row>
    <row r="4620" spans="1:21" x14ac:dyDescent="0.3">
      <c r="A4620" s="2">
        <v>78</v>
      </c>
      <c r="B4620">
        <v>0</v>
      </c>
      <c r="C4620" t="str">
        <f>IF(B4620=0, "No Anemia", "Anemia")</f>
        <v>No Anemia</v>
      </c>
      <c r="D4620" s="2">
        <v>224</v>
      </c>
      <c r="E4620">
        <v>0</v>
      </c>
      <c r="F4620" t="str">
        <f>IF(E4620=0, "No Diabetes", "Diabetes")</f>
        <v>No Diabetes</v>
      </c>
      <c r="G4620" s="2">
        <v>50</v>
      </c>
      <c r="H4620">
        <v>0</v>
      </c>
      <c r="I4620" t="str">
        <f>IF(H4620=0, "No High Blood Pressure", "High Blood Pressure")</f>
        <v>No High Blood Pressure</v>
      </c>
      <c r="J4620" s="2">
        <v>481000</v>
      </c>
      <c r="K4620" s="1">
        <v>1.4</v>
      </c>
      <c r="L4620" s="2">
        <v>138</v>
      </c>
      <c r="M4620">
        <v>1</v>
      </c>
      <c r="N4620">
        <v>0</v>
      </c>
      <c r="O4620" t="str">
        <f>IF(M4619=0, "Female", "Male")</f>
        <v>Male</v>
      </c>
      <c r="P4620">
        <v>1</v>
      </c>
      <c r="Q4620" t="str">
        <f>IF(P4620=0, "Non Smoker", "Smoker")</f>
        <v>Smoker</v>
      </c>
      <c r="R4620" s="2">
        <v>192</v>
      </c>
      <c r="S4620" s="2" t="str">
        <f t="shared" si="72"/>
        <v>Alive</v>
      </c>
      <c r="T4620">
        <v>1</v>
      </c>
      <c r="U4620">
        <v>0</v>
      </c>
    </row>
    <row r="4621" spans="1:21" x14ac:dyDescent="0.3">
      <c r="A4621" s="2">
        <v>78</v>
      </c>
      <c r="B4621">
        <v>1</v>
      </c>
      <c r="C4621" t="str">
        <f>IF(B4621=0, "No Anemia", "Anemia")</f>
        <v>Anemia</v>
      </c>
      <c r="D4621" s="2">
        <v>64</v>
      </c>
      <c r="E4621">
        <v>0</v>
      </c>
      <c r="F4621" t="str">
        <f>IF(E4621=0, "No Diabetes", "Diabetes")</f>
        <v>No Diabetes</v>
      </c>
      <c r="G4621" s="2">
        <v>40</v>
      </c>
      <c r="H4621">
        <v>0</v>
      </c>
      <c r="I4621" t="str">
        <f>IF(H4621=0, "No High Blood Pressure", "High Blood Pressure")</f>
        <v>No High Blood Pressure</v>
      </c>
      <c r="J4621" s="2">
        <v>277000</v>
      </c>
      <c r="K4621" s="1">
        <v>0.7</v>
      </c>
      <c r="L4621" s="2">
        <v>137</v>
      </c>
      <c r="M4621">
        <v>1</v>
      </c>
      <c r="N4621">
        <v>0</v>
      </c>
      <c r="O4621" t="str">
        <f>IF(M4620=0, "Female", "Male")</f>
        <v>Male</v>
      </c>
      <c r="P4621">
        <v>1</v>
      </c>
      <c r="Q4621" t="str">
        <f>IF(P4621=0, "Non Smoker", "Smoker")</f>
        <v>Smoker</v>
      </c>
      <c r="R4621" s="2">
        <v>187</v>
      </c>
      <c r="S4621" s="2" t="str">
        <f t="shared" si="72"/>
        <v>Alive</v>
      </c>
      <c r="T4621">
        <v>1</v>
      </c>
      <c r="U4621">
        <v>0</v>
      </c>
    </row>
    <row r="4622" spans="1:21" x14ac:dyDescent="0.3">
      <c r="A4622" s="2">
        <v>79</v>
      </c>
      <c r="B4622">
        <v>1</v>
      </c>
      <c r="C4622" t="str">
        <f>IF(B4622=0, "No Anemia", "Anemia")</f>
        <v>Anemia</v>
      </c>
      <c r="D4622" s="2">
        <v>55</v>
      </c>
      <c r="E4622">
        <v>1</v>
      </c>
      <c r="F4622" t="str">
        <f>IF(E4622=0, "No Diabetes", "Diabetes")</f>
        <v>Diabetes</v>
      </c>
      <c r="G4622" s="2">
        <v>30</v>
      </c>
      <c r="H4622">
        <v>1</v>
      </c>
      <c r="I4622" t="str">
        <f>IF(H4622=0, "No High Blood Pressure", "High Blood Pressure")</f>
        <v>High Blood Pressure</v>
      </c>
      <c r="J4622" s="2">
        <v>334000</v>
      </c>
      <c r="K4622" s="1">
        <v>1</v>
      </c>
      <c r="L4622" s="2">
        <v>137</v>
      </c>
      <c r="M4622">
        <v>1</v>
      </c>
      <c r="N4622">
        <v>0</v>
      </c>
      <c r="O4622" t="str">
        <f>IF(M4621=0, "Female", "Male")</f>
        <v>Male</v>
      </c>
      <c r="P4622">
        <v>0</v>
      </c>
      <c r="Q4622" t="str">
        <f>IF(P4622=0, "Non Smoker", "Smoker")</f>
        <v>Non Smoker</v>
      </c>
      <c r="R4622" s="2">
        <v>83</v>
      </c>
      <c r="S4622" s="2" t="str">
        <f t="shared" si="72"/>
        <v>Alive</v>
      </c>
      <c r="T4622">
        <v>1</v>
      </c>
      <c r="U4622">
        <v>0</v>
      </c>
    </row>
    <row r="4623" spans="1:21" x14ac:dyDescent="0.3">
      <c r="A4623" s="2">
        <v>79</v>
      </c>
      <c r="B4623">
        <v>1</v>
      </c>
      <c r="C4623" t="str">
        <f>IF(B4623=0, "No Anemia", "Anemia")</f>
        <v>Anemia</v>
      </c>
      <c r="D4623" s="2">
        <v>55</v>
      </c>
      <c r="E4623">
        <v>1</v>
      </c>
      <c r="F4623" t="str">
        <f>IF(E4623=0, "No Diabetes", "Diabetes")</f>
        <v>Diabetes</v>
      </c>
      <c r="G4623" s="2">
        <v>38</v>
      </c>
      <c r="H4623">
        <v>1</v>
      </c>
      <c r="I4623" t="str">
        <f>IF(H4623=0, "No High Blood Pressure", "High Blood Pressure")</f>
        <v>High Blood Pressure</v>
      </c>
      <c r="J4623" s="2">
        <v>263358.03000000003</v>
      </c>
      <c r="K4623" s="1">
        <v>1.83</v>
      </c>
      <c r="L4623" s="2">
        <v>134</v>
      </c>
      <c r="M4623">
        <v>1</v>
      </c>
      <c r="N4623">
        <v>0</v>
      </c>
      <c r="O4623" t="str">
        <f>IF(M4622=0, "Female", "Male")</f>
        <v>Male</v>
      </c>
      <c r="P4623">
        <v>0</v>
      </c>
      <c r="Q4623" t="str">
        <f>IF(P4623=0, "Non Smoker", "Smoker")</f>
        <v>Non Smoker</v>
      </c>
      <c r="R4623" s="2">
        <v>78</v>
      </c>
      <c r="S4623" s="2" t="str">
        <f t="shared" si="72"/>
        <v>Dead</v>
      </c>
      <c r="T4623">
        <v>0</v>
      </c>
      <c r="U4623">
        <v>1</v>
      </c>
    </row>
    <row r="4624" spans="1:21" x14ac:dyDescent="0.3">
      <c r="A4624" s="2">
        <v>79</v>
      </c>
      <c r="B4624">
        <v>1</v>
      </c>
      <c r="C4624" t="str">
        <f>IF(B4624=0, "No Anemia", "Anemia")</f>
        <v>Anemia</v>
      </c>
      <c r="D4624" s="2">
        <v>55</v>
      </c>
      <c r="E4624">
        <v>0</v>
      </c>
      <c r="F4624" t="str">
        <f>IF(E4624=0, "No Diabetes", "Diabetes")</f>
        <v>No Diabetes</v>
      </c>
      <c r="G4624" s="2">
        <v>30</v>
      </c>
      <c r="H4624">
        <v>1</v>
      </c>
      <c r="I4624" t="str">
        <f>IF(H4624=0, "No High Blood Pressure", "High Blood Pressure")</f>
        <v>High Blood Pressure</v>
      </c>
      <c r="J4624" s="2">
        <v>461000</v>
      </c>
      <c r="K4624" s="1">
        <v>2</v>
      </c>
      <c r="L4624" s="2">
        <v>132</v>
      </c>
      <c r="M4624">
        <v>1</v>
      </c>
      <c r="N4624">
        <v>0</v>
      </c>
      <c r="O4624" t="str">
        <f>IF(M4623=0, "Female", "Male")</f>
        <v>Male</v>
      </c>
      <c r="P4624">
        <v>0</v>
      </c>
      <c r="Q4624" t="str">
        <f>IF(P4624=0, "Non Smoker", "Smoker")</f>
        <v>Non Smoker</v>
      </c>
      <c r="R4624" s="2">
        <v>30</v>
      </c>
      <c r="S4624" s="2" t="str">
        <f t="shared" si="72"/>
        <v>Dead</v>
      </c>
      <c r="T4624">
        <v>0</v>
      </c>
      <c r="U4624">
        <v>1</v>
      </c>
    </row>
    <row r="4625" spans="1:21" x14ac:dyDescent="0.3">
      <c r="A4625" s="2">
        <v>79</v>
      </c>
      <c r="B4625">
        <v>1</v>
      </c>
      <c r="C4625" t="str">
        <f>IF(B4625=0, "No Anemia", "Anemia")</f>
        <v>Anemia</v>
      </c>
      <c r="D4625" s="2">
        <v>55</v>
      </c>
      <c r="E4625">
        <v>0</v>
      </c>
      <c r="F4625" t="str">
        <f>IF(E4625=0, "No Diabetes", "Diabetes")</f>
        <v>No Diabetes</v>
      </c>
      <c r="G4625" s="2">
        <v>50</v>
      </c>
      <c r="H4625">
        <v>1</v>
      </c>
      <c r="I4625" t="str">
        <f>IF(H4625=0, "No High Blood Pressure", "High Blood Pressure")</f>
        <v>High Blood Pressure</v>
      </c>
      <c r="J4625" s="2">
        <v>172000</v>
      </c>
      <c r="K4625" s="1">
        <v>1.8</v>
      </c>
      <c r="L4625" s="2">
        <v>133</v>
      </c>
      <c r="M4625">
        <v>1</v>
      </c>
      <c r="N4625">
        <v>0</v>
      </c>
      <c r="O4625" t="str">
        <f>IF(M4624=0, "Female", "Male")</f>
        <v>Male</v>
      </c>
      <c r="P4625">
        <v>0</v>
      </c>
      <c r="Q4625" t="str">
        <f>IF(P4625=0, "Non Smoker", "Smoker")</f>
        <v>Non Smoker</v>
      </c>
      <c r="R4625" s="2">
        <v>78</v>
      </c>
      <c r="S4625" s="2" t="str">
        <f t="shared" si="72"/>
        <v>Alive</v>
      </c>
      <c r="T4625">
        <v>1</v>
      </c>
      <c r="U4625">
        <v>0</v>
      </c>
    </row>
    <row r="4626" spans="1:21" x14ac:dyDescent="0.3">
      <c r="A4626" s="2">
        <v>79</v>
      </c>
      <c r="B4626">
        <v>1</v>
      </c>
      <c r="C4626" t="str">
        <f>IF(B4626=0, "No Anemia", "Anemia")</f>
        <v>Anemia</v>
      </c>
      <c r="D4626" s="2">
        <v>55</v>
      </c>
      <c r="E4626">
        <v>0</v>
      </c>
      <c r="F4626" t="str">
        <f>IF(E4626=0, "No Diabetes", "Diabetes")</f>
        <v>No Diabetes</v>
      </c>
      <c r="G4626" s="2">
        <v>50</v>
      </c>
      <c r="H4626">
        <v>1</v>
      </c>
      <c r="I4626" t="str">
        <f>IF(H4626=0, "No High Blood Pressure", "High Blood Pressure")</f>
        <v>High Blood Pressure</v>
      </c>
      <c r="J4626" s="2">
        <v>172000</v>
      </c>
      <c r="K4626" s="1">
        <v>1.8</v>
      </c>
      <c r="L4626" s="2">
        <v>133</v>
      </c>
      <c r="M4626">
        <v>1</v>
      </c>
      <c r="N4626">
        <v>0</v>
      </c>
      <c r="O4626" t="str">
        <f>IF(M4625=0, "Female", "Male")</f>
        <v>Male</v>
      </c>
      <c r="P4626">
        <v>0</v>
      </c>
      <c r="Q4626" t="str">
        <f>IF(P4626=0, "Non Smoker", "Smoker")</f>
        <v>Non Smoker</v>
      </c>
      <c r="R4626" s="2">
        <v>78</v>
      </c>
      <c r="S4626" s="2" t="str">
        <f t="shared" si="72"/>
        <v>Alive</v>
      </c>
      <c r="T4626">
        <v>1</v>
      </c>
      <c r="U4626">
        <v>0</v>
      </c>
    </row>
    <row r="4627" spans="1:21" x14ac:dyDescent="0.3">
      <c r="A4627" s="2">
        <v>79</v>
      </c>
      <c r="B4627">
        <v>1</v>
      </c>
      <c r="C4627" t="str">
        <f>IF(B4627=0, "No Anemia", "Anemia")</f>
        <v>Anemia</v>
      </c>
      <c r="D4627" s="2">
        <v>55</v>
      </c>
      <c r="E4627">
        <v>0</v>
      </c>
      <c r="F4627" t="str">
        <f>IF(E4627=0, "No Diabetes", "Diabetes")</f>
        <v>No Diabetes</v>
      </c>
      <c r="G4627" s="2">
        <v>50</v>
      </c>
      <c r="H4627">
        <v>1</v>
      </c>
      <c r="I4627" t="str">
        <f>IF(H4627=0, "No High Blood Pressure", "High Blood Pressure")</f>
        <v>High Blood Pressure</v>
      </c>
      <c r="J4627" s="2">
        <v>172000</v>
      </c>
      <c r="K4627" s="1">
        <v>1.8</v>
      </c>
      <c r="L4627" s="2">
        <v>133</v>
      </c>
      <c r="M4627">
        <v>1</v>
      </c>
      <c r="N4627">
        <v>0</v>
      </c>
      <c r="O4627" t="str">
        <f>IF(M4626=0, "Female", "Male")</f>
        <v>Male</v>
      </c>
      <c r="P4627">
        <v>0</v>
      </c>
      <c r="Q4627" t="str">
        <f>IF(P4627=0, "Non Smoker", "Smoker")</f>
        <v>Non Smoker</v>
      </c>
      <c r="R4627" s="2">
        <v>78</v>
      </c>
      <c r="S4627" s="2" t="str">
        <f t="shared" si="72"/>
        <v>Alive</v>
      </c>
      <c r="T4627">
        <v>1</v>
      </c>
      <c r="U4627">
        <v>0</v>
      </c>
    </row>
    <row r="4628" spans="1:21" x14ac:dyDescent="0.3">
      <c r="A4628" s="2">
        <v>79</v>
      </c>
      <c r="B4628">
        <v>1</v>
      </c>
      <c r="C4628" t="str">
        <f>IF(B4628=0, "No Anemia", "Anemia")</f>
        <v>Anemia</v>
      </c>
      <c r="D4628" s="2">
        <v>55</v>
      </c>
      <c r="E4628">
        <v>0</v>
      </c>
      <c r="F4628" t="str">
        <f>IF(E4628=0, "No Diabetes", "Diabetes")</f>
        <v>No Diabetes</v>
      </c>
      <c r="G4628" s="2">
        <v>50</v>
      </c>
      <c r="H4628">
        <v>1</v>
      </c>
      <c r="I4628" t="str">
        <f>IF(H4628=0, "No High Blood Pressure", "High Blood Pressure")</f>
        <v>High Blood Pressure</v>
      </c>
      <c r="J4628" s="2">
        <v>172000</v>
      </c>
      <c r="K4628" s="1">
        <v>1.8</v>
      </c>
      <c r="L4628" s="2">
        <v>133</v>
      </c>
      <c r="M4628">
        <v>1</v>
      </c>
      <c r="N4628">
        <v>0</v>
      </c>
      <c r="O4628" t="str">
        <f>IF(M4627=0, "Female", "Male")</f>
        <v>Male</v>
      </c>
      <c r="P4628">
        <v>0</v>
      </c>
      <c r="Q4628" t="str">
        <f>IF(P4628=0, "Non Smoker", "Smoker")</f>
        <v>Non Smoker</v>
      </c>
      <c r="R4628" s="2">
        <v>78</v>
      </c>
      <c r="S4628" s="2" t="str">
        <f t="shared" si="72"/>
        <v>Alive</v>
      </c>
      <c r="T4628">
        <v>1</v>
      </c>
      <c r="U4628">
        <v>0</v>
      </c>
    </row>
    <row r="4629" spans="1:21" x14ac:dyDescent="0.3">
      <c r="A4629" s="2">
        <v>79</v>
      </c>
      <c r="B4629">
        <v>1</v>
      </c>
      <c r="C4629" t="str">
        <f>IF(B4629=0, "No Anemia", "Anemia")</f>
        <v>Anemia</v>
      </c>
      <c r="D4629" s="2">
        <v>55</v>
      </c>
      <c r="E4629">
        <v>0</v>
      </c>
      <c r="F4629" t="str">
        <f>IF(E4629=0, "No Diabetes", "Diabetes")</f>
        <v>No Diabetes</v>
      </c>
      <c r="G4629" s="2">
        <v>50</v>
      </c>
      <c r="H4629">
        <v>1</v>
      </c>
      <c r="I4629" t="str">
        <f>IF(H4629=0, "No High Blood Pressure", "High Blood Pressure")</f>
        <v>High Blood Pressure</v>
      </c>
      <c r="J4629" s="2">
        <v>172000</v>
      </c>
      <c r="K4629" s="1">
        <v>1.8</v>
      </c>
      <c r="L4629" s="2">
        <v>133</v>
      </c>
      <c r="M4629">
        <v>1</v>
      </c>
      <c r="N4629">
        <v>0</v>
      </c>
      <c r="O4629" t="str">
        <f>IF(M4628=0, "Female", "Male")</f>
        <v>Male</v>
      </c>
      <c r="P4629">
        <v>0</v>
      </c>
      <c r="Q4629" t="str">
        <f>IF(P4629=0, "Non Smoker", "Smoker")</f>
        <v>Non Smoker</v>
      </c>
      <c r="R4629" s="2">
        <v>78</v>
      </c>
      <c r="S4629" s="2" t="str">
        <f t="shared" si="72"/>
        <v>Alive</v>
      </c>
      <c r="T4629">
        <v>1</v>
      </c>
      <c r="U4629">
        <v>0</v>
      </c>
    </row>
    <row r="4630" spans="1:21" x14ac:dyDescent="0.3">
      <c r="A4630" s="2">
        <v>79</v>
      </c>
      <c r="B4630">
        <v>1</v>
      </c>
      <c r="C4630" t="str">
        <f>IF(B4630=0, "No Anemia", "Anemia")</f>
        <v>Anemia</v>
      </c>
      <c r="D4630" s="2">
        <v>55</v>
      </c>
      <c r="E4630">
        <v>0</v>
      </c>
      <c r="F4630" t="str">
        <f>IF(E4630=0, "No Diabetes", "Diabetes")</f>
        <v>No Diabetes</v>
      </c>
      <c r="G4630" s="2">
        <v>50</v>
      </c>
      <c r="H4630">
        <v>1</v>
      </c>
      <c r="I4630" t="str">
        <f>IF(H4630=0, "No High Blood Pressure", "High Blood Pressure")</f>
        <v>High Blood Pressure</v>
      </c>
      <c r="J4630" s="2">
        <v>172000</v>
      </c>
      <c r="K4630" s="1">
        <v>1.8</v>
      </c>
      <c r="L4630" s="2">
        <v>133</v>
      </c>
      <c r="M4630">
        <v>1</v>
      </c>
      <c r="N4630">
        <v>0</v>
      </c>
      <c r="O4630" t="str">
        <f>IF(M4629=0, "Female", "Male")</f>
        <v>Male</v>
      </c>
      <c r="P4630">
        <v>0</v>
      </c>
      <c r="Q4630" t="str">
        <f>IF(P4630=0, "Non Smoker", "Smoker")</f>
        <v>Non Smoker</v>
      </c>
      <c r="R4630" s="2">
        <v>78</v>
      </c>
      <c r="S4630" s="2" t="str">
        <f t="shared" si="72"/>
        <v>Alive</v>
      </c>
      <c r="T4630">
        <v>1</v>
      </c>
      <c r="U4630">
        <v>0</v>
      </c>
    </row>
    <row r="4631" spans="1:21" x14ac:dyDescent="0.3">
      <c r="A4631" s="2">
        <v>79</v>
      </c>
      <c r="B4631">
        <v>1</v>
      </c>
      <c r="C4631" t="str">
        <f>IF(B4631=0, "No Anemia", "Anemia")</f>
        <v>Anemia</v>
      </c>
      <c r="D4631" s="2">
        <v>55</v>
      </c>
      <c r="E4631">
        <v>0</v>
      </c>
      <c r="F4631" t="str">
        <f>IF(E4631=0, "No Diabetes", "Diabetes")</f>
        <v>No Diabetes</v>
      </c>
      <c r="G4631" s="2">
        <v>50</v>
      </c>
      <c r="H4631">
        <v>1</v>
      </c>
      <c r="I4631" t="str">
        <f>IF(H4631=0, "No High Blood Pressure", "High Blood Pressure")</f>
        <v>High Blood Pressure</v>
      </c>
      <c r="J4631" s="2">
        <v>172000</v>
      </c>
      <c r="K4631" s="1">
        <v>1.8</v>
      </c>
      <c r="L4631" s="2">
        <v>133</v>
      </c>
      <c r="M4631">
        <v>1</v>
      </c>
      <c r="N4631">
        <v>0</v>
      </c>
      <c r="O4631" t="str">
        <f>IF(M4630=0, "Female", "Male")</f>
        <v>Male</v>
      </c>
      <c r="P4631">
        <v>0</v>
      </c>
      <c r="Q4631" t="str">
        <f>IF(P4631=0, "Non Smoker", "Smoker")</f>
        <v>Non Smoker</v>
      </c>
      <c r="R4631" s="2">
        <v>78</v>
      </c>
      <c r="S4631" s="2" t="str">
        <f t="shared" si="72"/>
        <v>Alive</v>
      </c>
      <c r="T4631">
        <v>1</v>
      </c>
      <c r="U4631">
        <v>0</v>
      </c>
    </row>
    <row r="4632" spans="1:21" x14ac:dyDescent="0.3">
      <c r="A4632" s="2">
        <v>79</v>
      </c>
      <c r="B4632">
        <v>1</v>
      </c>
      <c r="C4632" t="str">
        <f>IF(B4632=0, "No Anemia", "Anemia")</f>
        <v>Anemia</v>
      </c>
      <c r="D4632" s="2">
        <v>55</v>
      </c>
      <c r="E4632">
        <v>0</v>
      </c>
      <c r="F4632" t="str">
        <f>IF(E4632=0, "No Diabetes", "Diabetes")</f>
        <v>No Diabetes</v>
      </c>
      <c r="G4632" s="2">
        <v>50</v>
      </c>
      <c r="H4632">
        <v>1</v>
      </c>
      <c r="I4632" t="str">
        <f>IF(H4632=0, "No High Blood Pressure", "High Blood Pressure")</f>
        <v>High Blood Pressure</v>
      </c>
      <c r="J4632" s="2">
        <v>172000</v>
      </c>
      <c r="K4632" s="1">
        <v>1.8</v>
      </c>
      <c r="L4632" s="2">
        <v>133</v>
      </c>
      <c r="M4632">
        <v>1</v>
      </c>
      <c r="N4632">
        <v>0</v>
      </c>
      <c r="O4632" t="str">
        <f>IF(M4631=0, "Female", "Male")</f>
        <v>Male</v>
      </c>
      <c r="P4632">
        <v>0</v>
      </c>
      <c r="Q4632" t="str">
        <f>IF(P4632=0, "Non Smoker", "Smoker")</f>
        <v>Non Smoker</v>
      </c>
      <c r="R4632" s="2">
        <v>78</v>
      </c>
      <c r="S4632" s="2" t="str">
        <f t="shared" si="72"/>
        <v>Alive</v>
      </c>
      <c r="T4632">
        <v>1</v>
      </c>
      <c r="U4632">
        <v>0</v>
      </c>
    </row>
    <row r="4633" spans="1:21" x14ac:dyDescent="0.3">
      <c r="A4633" s="2">
        <v>79</v>
      </c>
      <c r="B4633">
        <v>1</v>
      </c>
      <c r="C4633" t="str">
        <f>IF(B4633=0, "No Anemia", "Anemia")</f>
        <v>Anemia</v>
      </c>
      <c r="D4633" s="2">
        <v>55</v>
      </c>
      <c r="E4633">
        <v>0</v>
      </c>
      <c r="F4633" t="str">
        <f>IF(E4633=0, "No Diabetes", "Diabetes")</f>
        <v>No Diabetes</v>
      </c>
      <c r="G4633" s="2">
        <v>50</v>
      </c>
      <c r="H4633">
        <v>1</v>
      </c>
      <c r="I4633" t="str">
        <f>IF(H4633=0, "No High Blood Pressure", "High Blood Pressure")</f>
        <v>High Blood Pressure</v>
      </c>
      <c r="J4633" s="2">
        <v>172000</v>
      </c>
      <c r="K4633" s="1">
        <v>1.8</v>
      </c>
      <c r="L4633" s="2">
        <v>133</v>
      </c>
      <c r="M4633">
        <v>1</v>
      </c>
      <c r="N4633">
        <v>0</v>
      </c>
      <c r="O4633" t="str">
        <f>IF(M4632=0, "Female", "Male")</f>
        <v>Male</v>
      </c>
      <c r="P4633">
        <v>0</v>
      </c>
      <c r="Q4633" t="str">
        <f>IF(P4633=0, "Non Smoker", "Smoker")</f>
        <v>Non Smoker</v>
      </c>
      <c r="R4633" s="2">
        <v>78</v>
      </c>
      <c r="S4633" s="2" t="str">
        <f t="shared" si="72"/>
        <v>Alive</v>
      </c>
      <c r="T4633">
        <v>1</v>
      </c>
      <c r="U4633">
        <v>0</v>
      </c>
    </row>
    <row r="4634" spans="1:21" x14ac:dyDescent="0.3">
      <c r="A4634" s="2">
        <v>80</v>
      </c>
      <c r="B4634">
        <v>1</v>
      </c>
      <c r="C4634" t="str">
        <f>IF(B4634=0, "No Anemia", "Anemia")</f>
        <v>Anemia</v>
      </c>
      <c r="D4634" s="2">
        <v>653</v>
      </c>
      <c r="E4634">
        <v>0</v>
      </c>
      <c r="F4634" t="str">
        <f>IF(E4634=0, "No Diabetes", "Diabetes")</f>
        <v>No Diabetes</v>
      </c>
      <c r="G4634" s="2">
        <v>20</v>
      </c>
      <c r="H4634">
        <v>1</v>
      </c>
      <c r="I4634" t="str">
        <f>IF(H4634=0, "No High Blood Pressure", "High Blood Pressure")</f>
        <v>High Blood Pressure</v>
      </c>
      <c r="J4634" s="2">
        <v>140000</v>
      </c>
      <c r="K4634" s="1">
        <v>4.4000000000000004</v>
      </c>
      <c r="L4634" s="2">
        <v>133</v>
      </c>
      <c r="M4634">
        <v>1</v>
      </c>
      <c r="N4634">
        <v>0</v>
      </c>
      <c r="O4634" t="str">
        <f>IF(M4633=0, "Female", "Male")</f>
        <v>Male</v>
      </c>
      <c r="P4634">
        <v>0</v>
      </c>
      <c r="Q4634" t="str">
        <f>IF(P4634=0, "Non Smoker", "Smoker")</f>
        <v>Non Smoker</v>
      </c>
      <c r="R4634" s="2">
        <v>41</v>
      </c>
      <c r="S4634" s="2" t="str">
        <f t="shared" si="72"/>
        <v>Dead</v>
      </c>
      <c r="T4634">
        <v>0</v>
      </c>
      <c r="U4634">
        <v>1</v>
      </c>
    </row>
    <row r="4635" spans="1:21" x14ac:dyDescent="0.3">
      <c r="A4635" s="2">
        <v>80</v>
      </c>
      <c r="B4635">
        <v>1</v>
      </c>
      <c r="C4635" t="str">
        <f>IF(B4635=0, "No Anemia", "Anemia")</f>
        <v>Anemia</v>
      </c>
      <c r="D4635" s="2">
        <v>608</v>
      </c>
      <c r="E4635">
        <v>0</v>
      </c>
      <c r="F4635" t="str">
        <f>IF(E4635=0, "No Diabetes", "Diabetes")</f>
        <v>No Diabetes</v>
      </c>
      <c r="G4635" s="2">
        <v>35</v>
      </c>
      <c r="H4635">
        <v>1</v>
      </c>
      <c r="I4635" t="str">
        <f>IF(H4635=0, "No High Blood Pressure", "High Blood Pressure")</f>
        <v>High Blood Pressure</v>
      </c>
      <c r="J4635" s="2">
        <v>388000</v>
      </c>
      <c r="K4635" s="1">
        <v>9.4</v>
      </c>
      <c r="L4635" s="2">
        <v>133</v>
      </c>
      <c r="M4635">
        <v>1</v>
      </c>
      <c r="N4635">
        <v>0</v>
      </c>
      <c r="O4635" t="str">
        <f>IF(M4634=0, "Female", "Male")</f>
        <v>Male</v>
      </c>
      <c r="P4635">
        <v>1</v>
      </c>
      <c r="Q4635" t="str">
        <f>IF(P4635=0, "Non Smoker", "Smoker")</f>
        <v>Smoker</v>
      </c>
      <c r="R4635" s="2">
        <v>10</v>
      </c>
      <c r="S4635" s="2" t="str">
        <f t="shared" si="72"/>
        <v>Dead</v>
      </c>
      <c r="T4635">
        <v>0</v>
      </c>
      <c r="U4635">
        <v>1</v>
      </c>
    </row>
    <row r="4636" spans="1:21" x14ac:dyDescent="0.3">
      <c r="A4636" s="2">
        <v>80</v>
      </c>
      <c r="B4636">
        <v>0</v>
      </c>
      <c r="C4636" t="str">
        <f>IF(B4636=0, "No Anemia", "Anemia")</f>
        <v>No Anemia</v>
      </c>
      <c r="D4636" s="2">
        <v>582</v>
      </c>
      <c r="E4636">
        <v>0</v>
      </c>
      <c r="F4636" t="str">
        <f>IF(E4636=0, "No Diabetes", "Diabetes")</f>
        <v>No Diabetes</v>
      </c>
      <c r="G4636" s="2">
        <v>25</v>
      </c>
      <c r="H4636">
        <v>0</v>
      </c>
      <c r="I4636" t="str">
        <f>IF(H4636=0, "No High Blood Pressure", "High Blood Pressure")</f>
        <v>No High Blood Pressure</v>
      </c>
      <c r="J4636" s="2">
        <v>149000</v>
      </c>
      <c r="K4636" s="1">
        <v>1.1000000000000001</v>
      </c>
      <c r="L4636" s="2">
        <v>144</v>
      </c>
      <c r="M4636">
        <v>1</v>
      </c>
      <c r="N4636">
        <v>0</v>
      </c>
      <c r="O4636" t="str">
        <f>IF(M4635=0, "Female", "Male")</f>
        <v>Male</v>
      </c>
      <c r="P4636">
        <v>1</v>
      </c>
      <c r="Q4636" t="str">
        <f>IF(P4636=0, "Non Smoker", "Smoker")</f>
        <v>Smoker</v>
      </c>
      <c r="R4636" s="2">
        <v>87</v>
      </c>
      <c r="S4636" s="2" t="str">
        <f t="shared" si="72"/>
        <v>Alive</v>
      </c>
      <c r="T4636">
        <v>1</v>
      </c>
      <c r="U4636">
        <v>0</v>
      </c>
    </row>
    <row r="4637" spans="1:21" x14ac:dyDescent="0.3">
      <c r="A4637" s="2">
        <v>80</v>
      </c>
      <c r="B4637">
        <v>1</v>
      </c>
      <c r="C4637" t="str">
        <f>IF(B4637=0, "No Anemia", "Anemia")</f>
        <v>Anemia</v>
      </c>
      <c r="D4637" s="2">
        <v>582</v>
      </c>
      <c r="E4637">
        <v>1</v>
      </c>
      <c r="F4637" t="str">
        <f>IF(E4637=0, "No Diabetes", "Diabetes")</f>
        <v>Diabetes</v>
      </c>
      <c r="G4637" s="2">
        <v>35</v>
      </c>
      <c r="H4637">
        <v>0</v>
      </c>
      <c r="I4637" t="str">
        <f>IF(H4637=0, "No High Blood Pressure", "High Blood Pressure")</f>
        <v>No High Blood Pressure</v>
      </c>
      <c r="J4637" s="2">
        <v>350000</v>
      </c>
      <c r="K4637" s="1">
        <v>2.1</v>
      </c>
      <c r="L4637" s="2">
        <v>134</v>
      </c>
      <c r="M4637">
        <v>1</v>
      </c>
      <c r="N4637">
        <v>0</v>
      </c>
      <c r="O4637" t="str">
        <f>IF(M4636=0, "Female", "Male")</f>
        <v>Male</v>
      </c>
      <c r="P4637">
        <v>0</v>
      </c>
      <c r="Q4637" t="str">
        <f>IF(P4637=0, "Non Smoker", "Smoker")</f>
        <v>Non Smoker</v>
      </c>
      <c r="R4637" s="2">
        <v>174</v>
      </c>
      <c r="S4637" s="2" t="str">
        <f t="shared" si="72"/>
        <v>Alive</v>
      </c>
      <c r="T4637">
        <v>1</v>
      </c>
      <c r="U4637">
        <v>0</v>
      </c>
    </row>
    <row r="4638" spans="1:21" x14ac:dyDescent="0.3">
      <c r="A4638" s="2">
        <v>80</v>
      </c>
      <c r="B4638">
        <v>0</v>
      </c>
      <c r="C4638" t="str">
        <f>IF(B4638=0, "No Anemia", "Anemia")</f>
        <v>No Anemia</v>
      </c>
      <c r="D4638" s="2">
        <v>582</v>
      </c>
      <c r="E4638">
        <v>1</v>
      </c>
      <c r="F4638" t="str">
        <f>IF(E4638=0, "No Diabetes", "Diabetes")</f>
        <v>Diabetes</v>
      </c>
      <c r="G4638" s="2">
        <v>35</v>
      </c>
      <c r="H4638">
        <v>0</v>
      </c>
      <c r="I4638" t="str">
        <f>IF(H4638=0, "No High Blood Pressure", "High Blood Pressure")</f>
        <v>No High Blood Pressure</v>
      </c>
      <c r="J4638" s="2">
        <v>222000</v>
      </c>
      <c r="K4638" s="1">
        <v>1</v>
      </c>
      <c r="L4638" s="2">
        <v>132</v>
      </c>
      <c r="M4638">
        <v>1</v>
      </c>
      <c r="N4638">
        <v>0</v>
      </c>
      <c r="O4638" t="str">
        <f>IF(M4637=0, "Female", "Male")</f>
        <v>Male</v>
      </c>
      <c r="P4638">
        <v>0</v>
      </c>
      <c r="Q4638" t="str">
        <f>IF(P4638=0, "Non Smoker", "Smoker")</f>
        <v>Non Smoker</v>
      </c>
      <c r="R4638" s="2">
        <v>244</v>
      </c>
      <c r="S4638" s="2" t="str">
        <f t="shared" si="72"/>
        <v>Alive</v>
      </c>
      <c r="T4638">
        <v>1</v>
      </c>
      <c r="U4638">
        <v>0</v>
      </c>
    </row>
    <row r="4639" spans="1:21" x14ac:dyDescent="0.3">
      <c r="A4639" s="2">
        <v>80</v>
      </c>
      <c r="B4639">
        <v>1</v>
      </c>
      <c r="C4639" t="str">
        <f>IF(B4639=0, "No Anemia", "Anemia")</f>
        <v>Anemia</v>
      </c>
      <c r="D4639" s="2">
        <v>223</v>
      </c>
      <c r="E4639">
        <v>0</v>
      </c>
      <c r="F4639" t="str">
        <f>IF(E4639=0, "No Diabetes", "Diabetes")</f>
        <v>No Diabetes</v>
      </c>
      <c r="G4639" s="2">
        <v>35</v>
      </c>
      <c r="H4639">
        <v>1</v>
      </c>
      <c r="I4639" t="str">
        <f>IF(H4639=0, "No High Blood Pressure", "High Blood Pressure")</f>
        <v>High Blood Pressure</v>
      </c>
      <c r="J4639" s="2">
        <v>388000</v>
      </c>
      <c r="K4639" s="1">
        <v>9.4</v>
      </c>
      <c r="L4639" s="2">
        <v>133</v>
      </c>
      <c r="M4639">
        <v>1</v>
      </c>
      <c r="N4639">
        <v>0</v>
      </c>
      <c r="O4639" t="str">
        <f>IF(M4638=0, "Female", "Male")</f>
        <v>Male</v>
      </c>
      <c r="P4639">
        <v>1</v>
      </c>
      <c r="Q4639" t="str">
        <f>IF(P4639=0, "Non Smoker", "Smoker")</f>
        <v>Smoker</v>
      </c>
      <c r="R4639" s="2">
        <v>10</v>
      </c>
      <c r="S4639" s="2" t="str">
        <f t="shared" si="72"/>
        <v>Dead</v>
      </c>
      <c r="T4639">
        <v>0</v>
      </c>
      <c r="U4639">
        <v>1</v>
      </c>
    </row>
    <row r="4640" spans="1:21" x14ac:dyDescent="0.3">
      <c r="A4640" s="2">
        <v>80</v>
      </c>
      <c r="B4640">
        <v>0</v>
      </c>
      <c r="C4640" t="str">
        <f>IF(B4640=0, "No Anemia", "Anemia")</f>
        <v>No Anemia</v>
      </c>
      <c r="D4640" s="2">
        <v>898</v>
      </c>
      <c r="E4640">
        <v>0</v>
      </c>
      <c r="F4640" t="str">
        <f>IF(E4640=0, "No Diabetes", "Diabetes")</f>
        <v>No Diabetes</v>
      </c>
      <c r="G4640" s="2">
        <v>25</v>
      </c>
      <c r="H4640">
        <v>0</v>
      </c>
      <c r="I4640" t="str">
        <f>IF(H4640=0, "No High Blood Pressure", "High Blood Pressure")</f>
        <v>No High Blood Pressure</v>
      </c>
      <c r="J4640" s="2">
        <v>282000</v>
      </c>
      <c r="K4640" s="1">
        <v>1.1000000000000001</v>
      </c>
      <c r="L4640" s="2">
        <v>144</v>
      </c>
      <c r="M4640">
        <v>1</v>
      </c>
      <c r="N4640">
        <v>0</v>
      </c>
      <c r="O4640" t="str">
        <f>IF(M4639=0, "Female", "Male")</f>
        <v>Male</v>
      </c>
      <c r="P4640">
        <v>1</v>
      </c>
      <c r="Q4640" t="str">
        <f>IF(P4640=0, "Non Smoker", "Smoker")</f>
        <v>Smoker</v>
      </c>
      <c r="R4640" s="2">
        <v>87</v>
      </c>
      <c r="S4640" s="2" t="str">
        <f t="shared" si="72"/>
        <v>Alive</v>
      </c>
      <c r="T4640">
        <v>1</v>
      </c>
      <c r="U4640">
        <v>0</v>
      </c>
    </row>
    <row r="4641" spans="1:21" x14ac:dyDescent="0.3">
      <c r="A4641" s="2">
        <v>80</v>
      </c>
      <c r="B4641">
        <v>0</v>
      </c>
      <c r="C4641" t="str">
        <f>IF(B4641=0, "No Anemia", "Anemia")</f>
        <v>No Anemia</v>
      </c>
      <c r="D4641" s="2">
        <v>4540</v>
      </c>
      <c r="E4641">
        <v>0</v>
      </c>
      <c r="F4641" t="str">
        <f>IF(E4641=0, "No Diabetes", "Diabetes")</f>
        <v>No Diabetes</v>
      </c>
      <c r="G4641" s="2">
        <v>38</v>
      </c>
      <c r="H4641">
        <v>0</v>
      </c>
      <c r="I4641" t="str">
        <f>IF(H4641=0, "No High Blood Pressure", "High Blood Pressure")</f>
        <v>No High Blood Pressure</v>
      </c>
      <c r="J4641" s="2">
        <v>263358.03000000003</v>
      </c>
      <c r="K4641" s="1">
        <v>1.1000000000000001</v>
      </c>
      <c r="L4641" s="2">
        <v>134</v>
      </c>
      <c r="M4641">
        <v>1</v>
      </c>
      <c r="N4641">
        <v>0</v>
      </c>
      <c r="O4641" t="str">
        <f>IF(M4640=0, "Female", "Male")</f>
        <v>Male</v>
      </c>
      <c r="P4641">
        <v>0</v>
      </c>
      <c r="Q4641" t="str">
        <f>IF(P4641=0, "Non Smoker", "Smoker")</f>
        <v>Non Smoker</v>
      </c>
      <c r="R4641" s="2">
        <v>109</v>
      </c>
      <c r="S4641" s="2" t="str">
        <f t="shared" si="72"/>
        <v>Dead</v>
      </c>
      <c r="T4641">
        <v>0</v>
      </c>
      <c r="U4641">
        <v>1</v>
      </c>
    </row>
    <row r="4642" spans="1:21" x14ac:dyDescent="0.3">
      <c r="A4642" s="2">
        <v>80</v>
      </c>
      <c r="B4642">
        <v>1</v>
      </c>
      <c r="C4642" t="str">
        <f>IF(B4642=0, "No Anemia", "Anemia")</f>
        <v>Anemia</v>
      </c>
      <c r="D4642" s="2">
        <v>719</v>
      </c>
      <c r="E4642">
        <v>0</v>
      </c>
      <c r="F4642" t="str">
        <f>IF(E4642=0, "No Diabetes", "Diabetes")</f>
        <v>No Diabetes</v>
      </c>
      <c r="G4642" s="2">
        <v>35</v>
      </c>
      <c r="H4642">
        <v>1</v>
      </c>
      <c r="I4642" t="str">
        <f>IF(H4642=0, "No High Blood Pressure", "High Blood Pressure")</f>
        <v>High Blood Pressure</v>
      </c>
      <c r="J4642" s="2">
        <v>388000</v>
      </c>
      <c r="K4642" s="1">
        <v>9.4</v>
      </c>
      <c r="L4642" s="2">
        <v>133</v>
      </c>
      <c r="M4642">
        <v>1</v>
      </c>
      <c r="N4642">
        <v>0</v>
      </c>
      <c r="O4642" t="str">
        <f>IF(M4641=0, "Female", "Male")</f>
        <v>Male</v>
      </c>
      <c r="P4642">
        <v>1</v>
      </c>
      <c r="Q4642" t="str">
        <f>IF(P4642=0, "Non Smoker", "Smoker")</f>
        <v>Smoker</v>
      </c>
      <c r="R4642" s="2">
        <v>10</v>
      </c>
      <c r="S4642" s="2" t="str">
        <f t="shared" si="72"/>
        <v>Dead</v>
      </c>
      <c r="T4642">
        <v>0</v>
      </c>
      <c r="U4642">
        <v>1</v>
      </c>
    </row>
    <row r="4643" spans="1:21" x14ac:dyDescent="0.3">
      <c r="A4643" s="2">
        <v>80</v>
      </c>
      <c r="B4643">
        <v>0</v>
      </c>
      <c r="C4643" t="str">
        <f>IF(B4643=0, "No Anemia", "Anemia")</f>
        <v>No Anemia</v>
      </c>
      <c r="D4643" s="2">
        <v>776</v>
      </c>
      <c r="E4643">
        <v>1</v>
      </c>
      <c r="F4643" t="str">
        <f>IF(E4643=0, "No Diabetes", "Diabetes")</f>
        <v>Diabetes</v>
      </c>
      <c r="G4643" s="2">
        <v>50</v>
      </c>
      <c r="H4643">
        <v>1</v>
      </c>
      <c r="I4643" t="str">
        <f>IF(H4643=0, "No High Blood Pressure", "High Blood Pressure")</f>
        <v>High Blood Pressure</v>
      </c>
      <c r="J4643" s="2">
        <v>226000</v>
      </c>
      <c r="K4643" s="1">
        <v>1</v>
      </c>
      <c r="L4643" s="2">
        <v>134</v>
      </c>
      <c r="M4643">
        <v>1</v>
      </c>
      <c r="N4643">
        <v>0</v>
      </c>
      <c r="O4643" t="str">
        <f>IF(M4642=0, "Female", "Male")</f>
        <v>Male</v>
      </c>
      <c r="P4643">
        <v>0</v>
      </c>
      <c r="Q4643" t="str">
        <f>IF(P4643=0, "Non Smoker", "Smoker")</f>
        <v>Non Smoker</v>
      </c>
      <c r="R4643" s="2">
        <v>130</v>
      </c>
      <c r="S4643" s="2" t="str">
        <f t="shared" si="72"/>
        <v>Dead</v>
      </c>
      <c r="T4643">
        <v>0</v>
      </c>
      <c r="U4643">
        <v>1</v>
      </c>
    </row>
    <row r="4644" spans="1:21" x14ac:dyDescent="0.3">
      <c r="A4644" s="2">
        <v>80</v>
      </c>
      <c r="B4644">
        <v>1</v>
      </c>
      <c r="C4644" t="str">
        <f>IF(B4644=0, "No Anemia", "Anemia")</f>
        <v>Anemia</v>
      </c>
      <c r="D4644" s="2">
        <v>1807</v>
      </c>
      <c r="E4644">
        <v>0</v>
      </c>
      <c r="F4644" t="str">
        <f>IF(E4644=0, "No Diabetes", "Diabetes")</f>
        <v>No Diabetes</v>
      </c>
      <c r="G4644" s="2">
        <v>35</v>
      </c>
      <c r="H4644">
        <v>1</v>
      </c>
      <c r="I4644" t="str">
        <f>IF(H4644=0, "No High Blood Pressure", "High Blood Pressure")</f>
        <v>High Blood Pressure</v>
      </c>
      <c r="J4644" s="2">
        <v>388000</v>
      </c>
      <c r="K4644" s="1">
        <v>9.4</v>
      </c>
      <c r="L4644" s="2">
        <v>133</v>
      </c>
      <c r="M4644">
        <v>1</v>
      </c>
      <c r="N4644">
        <v>0</v>
      </c>
      <c r="O4644" t="str">
        <f>IF(M4643=0, "Female", "Male")</f>
        <v>Male</v>
      </c>
      <c r="P4644">
        <v>1</v>
      </c>
      <c r="Q4644" t="str">
        <f>IF(P4644=0, "Non Smoker", "Smoker")</f>
        <v>Smoker</v>
      </c>
      <c r="R4644" s="2">
        <v>10</v>
      </c>
      <c r="S4644" s="2" t="str">
        <f t="shared" si="72"/>
        <v>Dead</v>
      </c>
      <c r="T4644">
        <v>0</v>
      </c>
      <c r="U4644">
        <v>1</v>
      </c>
    </row>
    <row r="4645" spans="1:21" x14ac:dyDescent="0.3">
      <c r="A4645" s="2">
        <v>80</v>
      </c>
      <c r="B4645">
        <v>0</v>
      </c>
      <c r="C4645" t="str">
        <f>IF(B4645=0, "No Anemia", "Anemia")</f>
        <v>No Anemia</v>
      </c>
      <c r="D4645" s="2">
        <v>148</v>
      </c>
      <c r="E4645">
        <v>0</v>
      </c>
      <c r="F4645" t="str">
        <f>IF(E4645=0, "No Diabetes", "Diabetes")</f>
        <v>No Diabetes</v>
      </c>
      <c r="G4645" s="2">
        <v>38</v>
      </c>
      <c r="H4645">
        <v>0</v>
      </c>
      <c r="I4645" t="str">
        <f>IF(H4645=0, "No High Blood Pressure", "High Blood Pressure")</f>
        <v>No High Blood Pressure</v>
      </c>
      <c r="J4645" s="2">
        <v>330000</v>
      </c>
      <c r="K4645" s="1">
        <v>1.9</v>
      </c>
      <c r="L4645" s="2">
        <v>144</v>
      </c>
      <c r="M4645">
        <v>1</v>
      </c>
      <c r="N4645">
        <v>0</v>
      </c>
      <c r="O4645" t="str">
        <f>IF(M4644=0, "Female", "Male")</f>
        <v>Male</v>
      </c>
      <c r="P4645">
        <v>1</v>
      </c>
      <c r="Q4645" t="str">
        <f>IF(P4645=0, "Non Smoker", "Smoker")</f>
        <v>Smoker</v>
      </c>
      <c r="R4645" s="2">
        <v>23</v>
      </c>
      <c r="S4645" s="2" t="str">
        <f t="shared" si="72"/>
        <v>Dead</v>
      </c>
      <c r="T4645">
        <v>0</v>
      </c>
      <c r="U4645">
        <v>1</v>
      </c>
    </row>
    <row r="4646" spans="1:21" x14ac:dyDescent="0.3">
      <c r="A4646" s="2">
        <v>80</v>
      </c>
      <c r="B4646">
        <v>0</v>
      </c>
      <c r="C4646" t="str">
        <f>IF(B4646=0, "No Anemia", "Anemia")</f>
        <v>No Anemia</v>
      </c>
      <c r="D4646" s="2">
        <v>582</v>
      </c>
      <c r="E4646">
        <v>0</v>
      </c>
      <c r="F4646" t="str">
        <f>IF(E4646=0, "No Diabetes", "Diabetes")</f>
        <v>No Diabetes</v>
      </c>
      <c r="G4646" s="2">
        <v>20</v>
      </c>
      <c r="H4646">
        <v>0</v>
      </c>
      <c r="I4646" t="str">
        <f>IF(H4646=0, "No High Blood Pressure", "High Blood Pressure")</f>
        <v>No High Blood Pressure</v>
      </c>
      <c r="J4646" s="2">
        <v>263358.03000000003</v>
      </c>
      <c r="K4646" s="1">
        <v>1.83</v>
      </c>
      <c r="L4646" s="2">
        <v>134</v>
      </c>
      <c r="M4646">
        <v>1</v>
      </c>
      <c r="N4646">
        <v>0</v>
      </c>
      <c r="O4646" t="str">
        <f>IF(M4645=0, "Female", "Male")</f>
        <v>Male</v>
      </c>
      <c r="P4646">
        <v>0</v>
      </c>
      <c r="Q4646" t="str">
        <f>IF(P4646=0, "Non Smoker", "Smoker")</f>
        <v>Non Smoker</v>
      </c>
      <c r="R4646" s="2">
        <v>198</v>
      </c>
      <c r="S4646" s="2" t="str">
        <f t="shared" si="72"/>
        <v>Dead</v>
      </c>
      <c r="T4646">
        <v>0</v>
      </c>
      <c r="U4646">
        <v>1</v>
      </c>
    </row>
    <row r="4647" spans="1:21" x14ac:dyDescent="0.3">
      <c r="A4647" s="2">
        <v>80</v>
      </c>
      <c r="B4647">
        <v>0</v>
      </c>
      <c r="C4647" t="str">
        <f>IF(B4647=0, "No Anemia", "Anemia")</f>
        <v>No Anemia</v>
      </c>
      <c r="D4647" s="2">
        <v>4540</v>
      </c>
      <c r="E4647">
        <v>0</v>
      </c>
      <c r="F4647" t="str">
        <f>IF(E4647=0, "No Diabetes", "Diabetes")</f>
        <v>No Diabetes</v>
      </c>
      <c r="G4647" s="2">
        <v>38</v>
      </c>
      <c r="H4647">
        <v>0</v>
      </c>
      <c r="I4647" t="str">
        <f>IF(H4647=0, "No High Blood Pressure", "High Blood Pressure")</f>
        <v>No High Blood Pressure</v>
      </c>
      <c r="J4647" s="2">
        <v>263358.03000000003</v>
      </c>
      <c r="K4647" s="1">
        <v>1.1000000000000001</v>
      </c>
      <c r="L4647" s="2">
        <v>134</v>
      </c>
      <c r="M4647">
        <v>1</v>
      </c>
      <c r="N4647">
        <v>0</v>
      </c>
      <c r="O4647" t="str">
        <f>IF(M4646=0, "Female", "Male")</f>
        <v>Male</v>
      </c>
      <c r="P4647">
        <v>0</v>
      </c>
      <c r="Q4647" t="str">
        <f>IF(P4647=0, "Non Smoker", "Smoker")</f>
        <v>Non Smoker</v>
      </c>
      <c r="R4647" s="2">
        <v>109</v>
      </c>
      <c r="S4647" s="2" t="str">
        <f t="shared" si="72"/>
        <v>Dead</v>
      </c>
      <c r="T4647">
        <v>0</v>
      </c>
      <c r="U4647">
        <v>1</v>
      </c>
    </row>
    <row r="4648" spans="1:21" x14ac:dyDescent="0.3">
      <c r="A4648" s="2">
        <v>80</v>
      </c>
      <c r="B4648">
        <v>0</v>
      </c>
      <c r="C4648" t="str">
        <f>IF(B4648=0, "No Anemia", "Anemia")</f>
        <v>No Anemia</v>
      </c>
      <c r="D4648" s="2">
        <v>66</v>
      </c>
      <c r="E4648">
        <v>0</v>
      </c>
      <c r="F4648" t="str">
        <f>IF(E4648=0, "No Diabetes", "Diabetes")</f>
        <v>No Diabetes</v>
      </c>
      <c r="G4648" s="2">
        <v>25</v>
      </c>
      <c r="H4648">
        <v>0</v>
      </c>
      <c r="I4648" t="str">
        <f>IF(H4648=0, "No High Blood Pressure", "High Blood Pressure")</f>
        <v>No High Blood Pressure</v>
      </c>
      <c r="J4648" s="2">
        <v>149000</v>
      </c>
      <c r="K4648" s="1">
        <v>1.1000000000000001</v>
      </c>
      <c r="L4648" s="2">
        <v>144</v>
      </c>
      <c r="M4648">
        <v>1</v>
      </c>
      <c r="N4648">
        <v>0</v>
      </c>
      <c r="O4648" t="str">
        <f>IF(M4647=0, "Female", "Male")</f>
        <v>Male</v>
      </c>
      <c r="P4648">
        <v>1</v>
      </c>
      <c r="Q4648" t="str">
        <f>IF(P4648=0, "Non Smoker", "Smoker")</f>
        <v>Smoker</v>
      </c>
      <c r="R4648" s="2">
        <v>87</v>
      </c>
      <c r="S4648" s="2" t="str">
        <f t="shared" si="72"/>
        <v>Alive</v>
      </c>
      <c r="T4648">
        <v>1</v>
      </c>
      <c r="U4648">
        <v>0</v>
      </c>
    </row>
    <row r="4649" spans="1:21" x14ac:dyDescent="0.3">
      <c r="A4649" s="2">
        <v>80</v>
      </c>
      <c r="B4649">
        <v>0</v>
      </c>
      <c r="C4649" t="str">
        <f>IF(B4649=0, "No Anemia", "Anemia")</f>
        <v>No Anemia</v>
      </c>
      <c r="D4649" s="2">
        <v>148</v>
      </c>
      <c r="E4649">
        <v>1</v>
      </c>
      <c r="F4649" t="str">
        <f>IF(E4649=0, "No Diabetes", "Diabetes")</f>
        <v>Diabetes</v>
      </c>
      <c r="G4649" s="2">
        <v>38</v>
      </c>
      <c r="H4649">
        <v>0</v>
      </c>
      <c r="I4649" t="str">
        <f>IF(H4649=0, "No High Blood Pressure", "High Blood Pressure")</f>
        <v>No High Blood Pressure</v>
      </c>
      <c r="J4649" s="2">
        <v>149000</v>
      </c>
      <c r="K4649" s="1">
        <v>1.9</v>
      </c>
      <c r="L4649" s="2">
        <v>144</v>
      </c>
      <c r="M4649">
        <v>1</v>
      </c>
      <c r="N4649">
        <v>0</v>
      </c>
      <c r="O4649" t="str">
        <f>IF(M4648=0, "Female", "Male")</f>
        <v>Male</v>
      </c>
      <c r="P4649">
        <v>1</v>
      </c>
      <c r="Q4649" t="str">
        <f>IF(P4649=0, "Non Smoker", "Smoker")</f>
        <v>Smoker</v>
      </c>
      <c r="R4649" s="2">
        <v>23</v>
      </c>
      <c r="S4649" s="2" t="str">
        <f t="shared" si="72"/>
        <v>Dead</v>
      </c>
      <c r="T4649">
        <v>0</v>
      </c>
      <c r="U4649">
        <v>1</v>
      </c>
    </row>
    <row r="4650" spans="1:21" x14ac:dyDescent="0.3">
      <c r="A4650" s="2">
        <v>80</v>
      </c>
      <c r="B4650">
        <v>0</v>
      </c>
      <c r="C4650" t="str">
        <f>IF(B4650=0, "No Anemia", "Anemia")</f>
        <v>No Anemia</v>
      </c>
      <c r="D4650" s="2">
        <v>582</v>
      </c>
      <c r="E4650">
        <v>1</v>
      </c>
      <c r="F4650" t="str">
        <f>IF(E4650=0, "No Diabetes", "Diabetes")</f>
        <v>Diabetes</v>
      </c>
      <c r="G4650" s="2">
        <v>35</v>
      </c>
      <c r="H4650">
        <v>0</v>
      </c>
      <c r="I4650" t="str">
        <f>IF(H4650=0, "No High Blood Pressure", "High Blood Pressure")</f>
        <v>No High Blood Pressure</v>
      </c>
      <c r="J4650" s="2">
        <v>350000</v>
      </c>
      <c r="K4650" s="1">
        <v>2.1</v>
      </c>
      <c r="L4650" s="2">
        <v>134</v>
      </c>
      <c r="M4650">
        <v>1</v>
      </c>
      <c r="N4650">
        <v>0</v>
      </c>
      <c r="O4650" t="str">
        <f>IF(M4649=0, "Female", "Male")</f>
        <v>Male</v>
      </c>
      <c r="P4650">
        <v>0</v>
      </c>
      <c r="Q4650" t="str">
        <f>IF(P4650=0, "Non Smoker", "Smoker")</f>
        <v>Non Smoker</v>
      </c>
      <c r="R4650" s="2">
        <v>174</v>
      </c>
      <c r="S4650" s="2" t="str">
        <f t="shared" si="72"/>
        <v>Alive</v>
      </c>
      <c r="T4650">
        <v>1</v>
      </c>
      <c r="U4650">
        <v>0</v>
      </c>
    </row>
    <row r="4651" spans="1:21" x14ac:dyDescent="0.3">
      <c r="A4651" s="2">
        <v>80</v>
      </c>
      <c r="B4651">
        <v>0</v>
      </c>
      <c r="C4651" t="str">
        <f>IF(B4651=0, "No Anemia", "Anemia")</f>
        <v>No Anemia</v>
      </c>
      <c r="D4651" s="2">
        <v>582</v>
      </c>
      <c r="E4651">
        <v>1</v>
      </c>
      <c r="F4651" t="str">
        <f>IF(E4651=0, "No Diabetes", "Diabetes")</f>
        <v>Diabetes</v>
      </c>
      <c r="G4651" s="2">
        <v>35</v>
      </c>
      <c r="H4651">
        <v>0</v>
      </c>
      <c r="I4651" t="str">
        <f>IF(H4651=0, "No High Blood Pressure", "High Blood Pressure")</f>
        <v>No High Blood Pressure</v>
      </c>
      <c r="J4651" s="2">
        <v>350000</v>
      </c>
      <c r="K4651" s="1">
        <v>2.1</v>
      </c>
      <c r="L4651" s="2">
        <v>134</v>
      </c>
      <c r="M4651">
        <v>1</v>
      </c>
      <c r="N4651">
        <v>0</v>
      </c>
      <c r="O4651" t="str">
        <f>IF(M4650=0, "Female", "Male")</f>
        <v>Male</v>
      </c>
      <c r="P4651">
        <v>0</v>
      </c>
      <c r="Q4651" t="str">
        <f>IF(P4651=0, "Non Smoker", "Smoker")</f>
        <v>Non Smoker</v>
      </c>
      <c r="R4651" s="2">
        <v>174</v>
      </c>
      <c r="S4651" s="2" t="str">
        <f t="shared" si="72"/>
        <v>Alive</v>
      </c>
      <c r="T4651">
        <v>1</v>
      </c>
      <c r="U4651">
        <v>0</v>
      </c>
    </row>
    <row r="4652" spans="1:21" x14ac:dyDescent="0.3">
      <c r="A4652" s="2">
        <v>80</v>
      </c>
      <c r="B4652">
        <v>0</v>
      </c>
      <c r="C4652" t="str">
        <f>IF(B4652=0, "No Anemia", "Anemia")</f>
        <v>No Anemia</v>
      </c>
      <c r="D4652" s="2">
        <v>582</v>
      </c>
      <c r="E4652">
        <v>1</v>
      </c>
      <c r="F4652" t="str">
        <f>IF(E4652=0, "No Diabetes", "Diabetes")</f>
        <v>Diabetes</v>
      </c>
      <c r="G4652" s="2">
        <v>35</v>
      </c>
      <c r="H4652">
        <v>0</v>
      </c>
      <c r="I4652" t="str">
        <f>IF(H4652=0, "No High Blood Pressure", "High Blood Pressure")</f>
        <v>No High Blood Pressure</v>
      </c>
      <c r="J4652" s="2">
        <v>350000</v>
      </c>
      <c r="K4652" s="1">
        <v>2.1</v>
      </c>
      <c r="L4652" s="2">
        <v>134</v>
      </c>
      <c r="M4652">
        <v>1</v>
      </c>
      <c r="N4652">
        <v>0</v>
      </c>
      <c r="O4652" t="str">
        <f>IF(M4651=0, "Female", "Male")</f>
        <v>Male</v>
      </c>
      <c r="P4652">
        <v>0</v>
      </c>
      <c r="Q4652" t="str">
        <f>IF(P4652=0, "Non Smoker", "Smoker")</f>
        <v>Non Smoker</v>
      </c>
      <c r="R4652" s="2">
        <v>174</v>
      </c>
      <c r="S4652" s="2" t="str">
        <f t="shared" si="72"/>
        <v>Alive</v>
      </c>
      <c r="T4652">
        <v>1</v>
      </c>
      <c r="U4652">
        <v>0</v>
      </c>
    </row>
    <row r="4653" spans="1:21" x14ac:dyDescent="0.3">
      <c r="A4653" s="2">
        <v>80</v>
      </c>
      <c r="B4653">
        <v>0</v>
      </c>
      <c r="C4653" t="str">
        <f>IF(B4653=0, "No Anemia", "Anemia")</f>
        <v>No Anemia</v>
      </c>
      <c r="D4653" s="2">
        <v>148</v>
      </c>
      <c r="E4653">
        <v>1</v>
      </c>
      <c r="F4653" t="str">
        <f>IF(E4653=0, "No Diabetes", "Diabetes")</f>
        <v>Diabetes</v>
      </c>
      <c r="G4653" s="2">
        <v>38</v>
      </c>
      <c r="H4653">
        <v>0</v>
      </c>
      <c r="I4653" t="str">
        <f>IF(H4653=0, "No High Blood Pressure", "High Blood Pressure")</f>
        <v>No High Blood Pressure</v>
      </c>
      <c r="J4653" s="2">
        <v>149000</v>
      </c>
      <c r="K4653" s="1">
        <v>1.9</v>
      </c>
      <c r="L4653" s="2">
        <v>144</v>
      </c>
      <c r="M4653">
        <v>1</v>
      </c>
      <c r="N4653">
        <v>0</v>
      </c>
      <c r="O4653" t="str">
        <f>IF(M4652=0, "Female", "Male")</f>
        <v>Male</v>
      </c>
      <c r="P4653">
        <v>1</v>
      </c>
      <c r="Q4653" t="str">
        <f>IF(P4653=0, "Non Smoker", "Smoker")</f>
        <v>Smoker</v>
      </c>
      <c r="R4653" s="2">
        <v>23</v>
      </c>
      <c r="S4653" s="2" t="str">
        <f t="shared" si="72"/>
        <v>Dead</v>
      </c>
      <c r="T4653">
        <v>0</v>
      </c>
      <c r="U4653">
        <v>1</v>
      </c>
    </row>
    <row r="4654" spans="1:21" x14ac:dyDescent="0.3">
      <c r="A4654" s="2">
        <v>80</v>
      </c>
      <c r="B4654">
        <v>1</v>
      </c>
      <c r="C4654" t="str">
        <f>IF(B4654=0, "No Anemia", "Anemia")</f>
        <v>Anemia</v>
      </c>
      <c r="D4654" s="2">
        <v>123</v>
      </c>
      <c r="E4654">
        <v>0</v>
      </c>
      <c r="F4654" t="str">
        <f>IF(E4654=0, "No Diabetes", "Diabetes")</f>
        <v>No Diabetes</v>
      </c>
      <c r="G4654" s="2">
        <v>35</v>
      </c>
      <c r="H4654">
        <v>1</v>
      </c>
      <c r="I4654" t="str">
        <f>IF(H4654=0, "No High Blood Pressure", "High Blood Pressure")</f>
        <v>High Blood Pressure</v>
      </c>
      <c r="J4654" s="2">
        <v>388000</v>
      </c>
      <c r="K4654" s="1">
        <v>9.4</v>
      </c>
      <c r="L4654" s="2">
        <v>133</v>
      </c>
      <c r="M4654">
        <v>1</v>
      </c>
      <c r="N4654">
        <v>0</v>
      </c>
      <c r="O4654" t="str">
        <f>IF(M4653=0, "Female", "Male")</f>
        <v>Male</v>
      </c>
      <c r="P4654">
        <v>1</v>
      </c>
      <c r="Q4654" t="str">
        <f>IF(P4654=0, "Non Smoker", "Smoker")</f>
        <v>Smoker</v>
      </c>
      <c r="R4654" s="2">
        <v>10</v>
      </c>
      <c r="S4654" s="2" t="str">
        <f t="shared" si="72"/>
        <v>Dead</v>
      </c>
      <c r="T4654">
        <v>0</v>
      </c>
      <c r="U4654">
        <v>1</v>
      </c>
    </row>
    <row r="4655" spans="1:21" x14ac:dyDescent="0.3">
      <c r="A4655" s="2">
        <v>80</v>
      </c>
      <c r="B4655">
        <v>0</v>
      </c>
      <c r="C4655" t="str">
        <f>IF(B4655=0, "No Anemia", "Anemia")</f>
        <v>No Anemia</v>
      </c>
      <c r="D4655" s="2">
        <v>898</v>
      </c>
      <c r="E4655">
        <v>0</v>
      </c>
      <c r="F4655" t="str">
        <f>IF(E4655=0, "No Diabetes", "Diabetes")</f>
        <v>No Diabetes</v>
      </c>
      <c r="G4655" s="2">
        <v>25</v>
      </c>
      <c r="H4655">
        <v>0</v>
      </c>
      <c r="I4655" t="str">
        <f>IF(H4655=0, "No High Blood Pressure", "High Blood Pressure")</f>
        <v>No High Blood Pressure</v>
      </c>
      <c r="J4655" s="2">
        <v>149000</v>
      </c>
      <c r="K4655" s="1">
        <v>1.1000000000000001</v>
      </c>
      <c r="L4655" s="2">
        <v>144</v>
      </c>
      <c r="M4655">
        <v>1</v>
      </c>
      <c r="N4655">
        <v>0</v>
      </c>
      <c r="O4655" t="str">
        <f>IF(M4654=0, "Female", "Male")</f>
        <v>Male</v>
      </c>
      <c r="P4655">
        <v>1</v>
      </c>
      <c r="Q4655" t="str">
        <f>IF(P4655=0, "Non Smoker", "Smoker")</f>
        <v>Smoker</v>
      </c>
      <c r="R4655" s="2">
        <v>87</v>
      </c>
      <c r="S4655" s="2" t="str">
        <f t="shared" si="72"/>
        <v>Alive</v>
      </c>
      <c r="T4655">
        <v>1</v>
      </c>
      <c r="U4655">
        <v>0</v>
      </c>
    </row>
    <row r="4656" spans="1:21" x14ac:dyDescent="0.3">
      <c r="A4656" s="2">
        <v>80</v>
      </c>
      <c r="B4656">
        <v>0</v>
      </c>
      <c r="C4656" t="str">
        <f>IF(B4656=0, "No Anemia", "Anemia")</f>
        <v>No Anemia</v>
      </c>
      <c r="D4656" s="2">
        <v>805</v>
      </c>
      <c r="E4656">
        <v>0</v>
      </c>
      <c r="F4656" t="str">
        <f>IF(E4656=0, "No Diabetes", "Diabetes")</f>
        <v>No Diabetes</v>
      </c>
      <c r="G4656" s="2">
        <v>38</v>
      </c>
      <c r="H4656">
        <v>0</v>
      </c>
      <c r="I4656" t="str">
        <f>IF(H4656=0, "No High Blood Pressure", "High Blood Pressure")</f>
        <v>No High Blood Pressure</v>
      </c>
      <c r="J4656" s="2">
        <v>263358.03000000003</v>
      </c>
      <c r="K4656" s="1">
        <v>1.1000000000000001</v>
      </c>
      <c r="L4656" s="2">
        <v>134</v>
      </c>
      <c r="M4656">
        <v>1</v>
      </c>
      <c r="N4656">
        <v>0</v>
      </c>
      <c r="O4656" t="str">
        <f>IF(M4655=0, "Female", "Male")</f>
        <v>Male</v>
      </c>
      <c r="P4656">
        <v>0</v>
      </c>
      <c r="Q4656" t="str">
        <f>IF(P4656=0, "Non Smoker", "Smoker")</f>
        <v>Non Smoker</v>
      </c>
      <c r="R4656" s="2">
        <v>109</v>
      </c>
      <c r="S4656" s="2" t="str">
        <f t="shared" si="72"/>
        <v>Dead</v>
      </c>
      <c r="T4656">
        <v>0</v>
      </c>
      <c r="U4656">
        <v>1</v>
      </c>
    </row>
    <row r="4657" spans="1:21" x14ac:dyDescent="0.3">
      <c r="A4657" s="2">
        <v>80</v>
      </c>
      <c r="B4657">
        <v>1</v>
      </c>
      <c r="C4657" t="str">
        <f>IF(B4657=0, "No Anemia", "Anemia")</f>
        <v>Anemia</v>
      </c>
      <c r="D4657" s="2">
        <v>123</v>
      </c>
      <c r="E4657">
        <v>0</v>
      </c>
      <c r="F4657" t="str">
        <f>IF(E4657=0, "No Diabetes", "Diabetes")</f>
        <v>No Diabetes</v>
      </c>
      <c r="G4657" s="2">
        <v>35</v>
      </c>
      <c r="H4657">
        <v>1</v>
      </c>
      <c r="I4657" t="str">
        <f>IF(H4657=0, "No High Blood Pressure", "High Blood Pressure")</f>
        <v>High Blood Pressure</v>
      </c>
      <c r="J4657" s="2">
        <v>388000</v>
      </c>
      <c r="K4657" s="1">
        <v>9.4</v>
      </c>
      <c r="L4657" s="2">
        <v>133</v>
      </c>
      <c r="M4657">
        <v>1</v>
      </c>
      <c r="N4657">
        <v>0</v>
      </c>
      <c r="O4657" t="str">
        <f>IF(M4656=0, "Female", "Male")</f>
        <v>Male</v>
      </c>
      <c r="P4657">
        <v>1</v>
      </c>
      <c r="Q4657" t="str">
        <f>IF(P4657=0, "Non Smoker", "Smoker")</f>
        <v>Smoker</v>
      </c>
      <c r="R4657" s="2">
        <v>10</v>
      </c>
      <c r="S4657" s="2" t="str">
        <f t="shared" si="72"/>
        <v>Dead</v>
      </c>
      <c r="T4657">
        <v>0</v>
      </c>
      <c r="U4657">
        <v>1</v>
      </c>
    </row>
    <row r="4658" spans="1:21" x14ac:dyDescent="0.3">
      <c r="A4658" s="2">
        <v>80</v>
      </c>
      <c r="B4658">
        <v>1</v>
      </c>
      <c r="C4658" t="str">
        <f>IF(B4658=0, "No Anemia", "Anemia")</f>
        <v>Anemia</v>
      </c>
      <c r="D4658" s="2">
        <v>123</v>
      </c>
      <c r="E4658">
        <v>0</v>
      </c>
      <c r="F4658" t="str">
        <f>IF(E4658=0, "No Diabetes", "Diabetes")</f>
        <v>No Diabetes</v>
      </c>
      <c r="G4658" s="2">
        <v>35</v>
      </c>
      <c r="H4658">
        <v>1</v>
      </c>
      <c r="I4658" t="str">
        <f>IF(H4658=0, "No High Blood Pressure", "High Blood Pressure")</f>
        <v>High Blood Pressure</v>
      </c>
      <c r="J4658" s="2">
        <v>388000</v>
      </c>
      <c r="K4658" s="1">
        <v>9.4</v>
      </c>
      <c r="L4658" s="2">
        <v>133</v>
      </c>
      <c r="M4658">
        <v>1</v>
      </c>
      <c r="N4658">
        <v>0</v>
      </c>
      <c r="O4658" t="str">
        <f>IF(M4657=0, "Female", "Male")</f>
        <v>Male</v>
      </c>
      <c r="P4658">
        <v>1</v>
      </c>
      <c r="Q4658" t="str">
        <f>IF(P4658=0, "Non Smoker", "Smoker")</f>
        <v>Smoker</v>
      </c>
      <c r="R4658" s="2">
        <v>10</v>
      </c>
      <c r="S4658" s="2" t="str">
        <f t="shared" si="72"/>
        <v>Dead</v>
      </c>
      <c r="T4658">
        <v>0</v>
      </c>
      <c r="U4658">
        <v>1</v>
      </c>
    </row>
    <row r="4659" spans="1:21" x14ac:dyDescent="0.3">
      <c r="A4659" s="2">
        <v>80</v>
      </c>
      <c r="B4659">
        <v>0</v>
      </c>
      <c r="C4659" t="str">
        <f>IF(B4659=0, "No Anemia", "Anemia")</f>
        <v>No Anemia</v>
      </c>
      <c r="D4659" s="2">
        <v>898</v>
      </c>
      <c r="E4659">
        <v>0</v>
      </c>
      <c r="F4659" t="str">
        <f>IF(E4659=0, "No Diabetes", "Diabetes")</f>
        <v>No Diabetes</v>
      </c>
      <c r="G4659" s="2">
        <v>25</v>
      </c>
      <c r="H4659">
        <v>0</v>
      </c>
      <c r="I4659" t="str">
        <f>IF(H4659=0, "No High Blood Pressure", "High Blood Pressure")</f>
        <v>No High Blood Pressure</v>
      </c>
      <c r="J4659" s="2">
        <v>149000</v>
      </c>
      <c r="K4659" s="1">
        <v>1.1000000000000001</v>
      </c>
      <c r="L4659" s="2">
        <v>144</v>
      </c>
      <c r="M4659">
        <v>1</v>
      </c>
      <c r="N4659">
        <v>0</v>
      </c>
      <c r="O4659" t="str">
        <f>IF(M4658=0, "Female", "Male")</f>
        <v>Male</v>
      </c>
      <c r="P4659">
        <v>1</v>
      </c>
      <c r="Q4659" t="str">
        <f>IF(P4659=0, "Non Smoker", "Smoker")</f>
        <v>Smoker</v>
      </c>
      <c r="R4659" s="2">
        <v>87</v>
      </c>
      <c r="S4659" s="2" t="str">
        <f t="shared" si="72"/>
        <v>Alive</v>
      </c>
      <c r="T4659">
        <v>1</v>
      </c>
      <c r="U4659">
        <v>0</v>
      </c>
    </row>
    <row r="4660" spans="1:21" x14ac:dyDescent="0.3">
      <c r="A4660" s="2">
        <v>80</v>
      </c>
      <c r="B4660">
        <v>0</v>
      </c>
      <c r="C4660" t="str">
        <f>IF(B4660=0, "No Anemia", "Anemia")</f>
        <v>No Anemia</v>
      </c>
      <c r="D4660" s="2">
        <v>898</v>
      </c>
      <c r="E4660">
        <v>0</v>
      </c>
      <c r="F4660" t="str">
        <f>IF(E4660=0, "No Diabetes", "Diabetes")</f>
        <v>No Diabetes</v>
      </c>
      <c r="G4660" s="2">
        <v>25</v>
      </c>
      <c r="H4660">
        <v>0</v>
      </c>
      <c r="I4660" t="str">
        <f>IF(H4660=0, "No High Blood Pressure", "High Blood Pressure")</f>
        <v>No High Blood Pressure</v>
      </c>
      <c r="J4660" s="2">
        <v>149000</v>
      </c>
      <c r="K4660" s="1">
        <v>1.1000000000000001</v>
      </c>
      <c r="L4660" s="2">
        <v>144</v>
      </c>
      <c r="M4660">
        <v>1</v>
      </c>
      <c r="N4660">
        <v>0</v>
      </c>
      <c r="O4660" t="str">
        <f>IF(M4659=0, "Female", "Male")</f>
        <v>Male</v>
      </c>
      <c r="P4660">
        <v>1</v>
      </c>
      <c r="Q4660" t="str">
        <f>IF(P4660=0, "Non Smoker", "Smoker")</f>
        <v>Smoker</v>
      </c>
      <c r="R4660" s="2">
        <v>87</v>
      </c>
      <c r="S4660" s="2" t="str">
        <f t="shared" si="72"/>
        <v>Alive</v>
      </c>
      <c r="T4660">
        <v>1</v>
      </c>
      <c r="U4660">
        <v>0</v>
      </c>
    </row>
    <row r="4661" spans="1:21" x14ac:dyDescent="0.3">
      <c r="A4661" s="2">
        <v>80</v>
      </c>
      <c r="B4661">
        <v>0</v>
      </c>
      <c r="C4661" t="str">
        <f>IF(B4661=0, "No Anemia", "Anemia")</f>
        <v>No Anemia</v>
      </c>
      <c r="D4661" s="2">
        <v>582</v>
      </c>
      <c r="E4661">
        <v>1</v>
      </c>
      <c r="F4661" t="str">
        <f>IF(E4661=0, "No Diabetes", "Diabetes")</f>
        <v>Diabetes</v>
      </c>
      <c r="G4661" s="2">
        <v>35</v>
      </c>
      <c r="H4661">
        <v>0</v>
      </c>
      <c r="I4661" t="str">
        <f>IF(H4661=0, "No High Blood Pressure", "High Blood Pressure")</f>
        <v>No High Blood Pressure</v>
      </c>
      <c r="J4661" s="2">
        <v>350000</v>
      </c>
      <c r="K4661" s="1">
        <v>2.1</v>
      </c>
      <c r="L4661" s="2">
        <v>134</v>
      </c>
      <c r="M4661">
        <v>1</v>
      </c>
      <c r="N4661">
        <v>0</v>
      </c>
      <c r="O4661" t="str">
        <f>IF(M4660=0, "Female", "Male")</f>
        <v>Male</v>
      </c>
      <c r="P4661">
        <v>0</v>
      </c>
      <c r="Q4661" t="str">
        <f>IF(P4661=0, "Non Smoker", "Smoker")</f>
        <v>Non Smoker</v>
      </c>
      <c r="R4661" s="2">
        <v>174</v>
      </c>
      <c r="S4661" s="2" t="str">
        <f t="shared" si="72"/>
        <v>Alive</v>
      </c>
      <c r="T4661">
        <v>1</v>
      </c>
      <c r="U4661">
        <v>0</v>
      </c>
    </row>
    <row r="4662" spans="1:21" x14ac:dyDescent="0.3">
      <c r="A4662" s="2">
        <v>80</v>
      </c>
      <c r="B4662">
        <v>0</v>
      </c>
      <c r="C4662" t="str">
        <f>IF(B4662=0, "No Anemia", "Anemia")</f>
        <v>No Anemia</v>
      </c>
      <c r="D4662" s="2">
        <v>805</v>
      </c>
      <c r="E4662">
        <v>0</v>
      </c>
      <c r="F4662" t="str">
        <f>IF(E4662=0, "No Diabetes", "Diabetes")</f>
        <v>No Diabetes</v>
      </c>
      <c r="G4662" s="2">
        <v>38</v>
      </c>
      <c r="H4662">
        <v>0</v>
      </c>
      <c r="I4662" t="str">
        <f>IF(H4662=0, "No High Blood Pressure", "High Blood Pressure")</f>
        <v>No High Blood Pressure</v>
      </c>
      <c r="J4662" s="2">
        <v>263358.03000000003</v>
      </c>
      <c r="K4662" s="1">
        <v>1.1000000000000001</v>
      </c>
      <c r="L4662" s="2">
        <v>134</v>
      </c>
      <c r="M4662">
        <v>1</v>
      </c>
      <c r="N4662">
        <v>0</v>
      </c>
      <c r="O4662" t="str">
        <f>IF(M4661=0, "Female", "Male")</f>
        <v>Male</v>
      </c>
      <c r="P4662">
        <v>0</v>
      </c>
      <c r="Q4662" t="str">
        <f>IF(P4662=0, "Non Smoker", "Smoker")</f>
        <v>Non Smoker</v>
      </c>
      <c r="R4662" s="2">
        <v>109</v>
      </c>
      <c r="S4662" s="2" t="str">
        <f t="shared" si="72"/>
        <v>Dead</v>
      </c>
      <c r="T4662">
        <v>0</v>
      </c>
      <c r="U4662">
        <v>1</v>
      </c>
    </row>
    <row r="4663" spans="1:21" x14ac:dyDescent="0.3">
      <c r="A4663" s="2">
        <v>80</v>
      </c>
      <c r="B4663">
        <v>0</v>
      </c>
      <c r="C4663" t="str">
        <f>IF(B4663=0, "No Anemia", "Anemia")</f>
        <v>No Anemia</v>
      </c>
      <c r="D4663" s="2">
        <v>898</v>
      </c>
      <c r="E4663">
        <v>0</v>
      </c>
      <c r="F4663" t="str">
        <f>IF(E4663=0, "No Diabetes", "Diabetes")</f>
        <v>No Diabetes</v>
      </c>
      <c r="G4663" s="2">
        <v>25</v>
      </c>
      <c r="H4663">
        <v>0</v>
      </c>
      <c r="I4663" t="str">
        <f>IF(H4663=0, "No High Blood Pressure", "High Blood Pressure")</f>
        <v>No High Blood Pressure</v>
      </c>
      <c r="J4663" s="2">
        <v>149000</v>
      </c>
      <c r="K4663" s="1">
        <v>1.1000000000000001</v>
      </c>
      <c r="L4663" s="2">
        <v>144</v>
      </c>
      <c r="M4663">
        <v>1</v>
      </c>
      <c r="N4663">
        <v>0</v>
      </c>
      <c r="O4663" t="str">
        <f>IF(M4662=0, "Female", "Male")</f>
        <v>Male</v>
      </c>
      <c r="P4663">
        <v>1</v>
      </c>
      <c r="Q4663" t="str">
        <f>IF(P4663=0, "Non Smoker", "Smoker")</f>
        <v>Smoker</v>
      </c>
      <c r="R4663" s="2">
        <v>87</v>
      </c>
      <c r="S4663" s="2" t="str">
        <f t="shared" si="72"/>
        <v>Alive</v>
      </c>
      <c r="T4663">
        <v>1</v>
      </c>
      <c r="U4663">
        <v>0</v>
      </c>
    </row>
    <row r="4664" spans="1:21" x14ac:dyDescent="0.3">
      <c r="A4664" s="2">
        <v>80</v>
      </c>
      <c r="B4664">
        <v>0</v>
      </c>
      <c r="C4664" t="str">
        <f>IF(B4664=0, "No Anemia", "Anemia")</f>
        <v>No Anemia</v>
      </c>
      <c r="D4664" s="2">
        <v>148</v>
      </c>
      <c r="E4664">
        <v>1</v>
      </c>
      <c r="F4664" t="str">
        <f>IF(E4664=0, "No Diabetes", "Diabetes")</f>
        <v>Diabetes</v>
      </c>
      <c r="G4664" s="2">
        <v>38</v>
      </c>
      <c r="H4664">
        <v>0</v>
      </c>
      <c r="I4664" t="str">
        <f>IF(H4664=0, "No High Blood Pressure", "High Blood Pressure")</f>
        <v>No High Blood Pressure</v>
      </c>
      <c r="J4664" s="2">
        <v>149000</v>
      </c>
      <c r="K4664" s="1">
        <v>1.9</v>
      </c>
      <c r="L4664" s="2">
        <v>144</v>
      </c>
      <c r="M4664">
        <v>1</v>
      </c>
      <c r="N4664">
        <v>0</v>
      </c>
      <c r="O4664" t="str">
        <f>IF(M4663=0, "Female", "Male")</f>
        <v>Male</v>
      </c>
      <c r="P4664">
        <v>1</v>
      </c>
      <c r="Q4664" t="str">
        <f>IF(P4664=0, "Non Smoker", "Smoker")</f>
        <v>Smoker</v>
      </c>
      <c r="R4664" s="2">
        <v>23</v>
      </c>
      <c r="S4664" s="2" t="str">
        <f t="shared" si="72"/>
        <v>Dead</v>
      </c>
      <c r="T4664">
        <v>0</v>
      </c>
      <c r="U4664">
        <v>1</v>
      </c>
    </row>
    <row r="4665" spans="1:21" x14ac:dyDescent="0.3">
      <c r="A4665" s="2">
        <v>80</v>
      </c>
      <c r="B4665">
        <v>0</v>
      </c>
      <c r="C4665" t="str">
        <f>IF(B4665=0, "No Anemia", "Anemia")</f>
        <v>No Anemia</v>
      </c>
      <c r="D4665" s="2">
        <v>805</v>
      </c>
      <c r="E4665">
        <v>0</v>
      </c>
      <c r="F4665" t="str">
        <f>IF(E4665=0, "No Diabetes", "Diabetes")</f>
        <v>No Diabetes</v>
      </c>
      <c r="G4665" s="2">
        <v>38</v>
      </c>
      <c r="H4665">
        <v>0</v>
      </c>
      <c r="I4665" t="str">
        <f>IF(H4665=0, "No High Blood Pressure", "High Blood Pressure")</f>
        <v>No High Blood Pressure</v>
      </c>
      <c r="J4665" s="2">
        <v>263358.03000000003</v>
      </c>
      <c r="K4665" s="1">
        <v>1.1000000000000001</v>
      </c>
      <c r="L4665" s="2">
        <v>134</v>
      </c>
      <c r="M4665">
        <v>1</v>
      </c>
      <c r="N4665">
        <v>0</v>
      </c>
      <c r="O4665" t="str">
        <f>IF(M4664=0, "Female", "Male")</f>
        <v>Male</v>
      </c>
      <c r="P4665">
        <v>0</v>
      </c>
      <c r="Q4665" t="str">
        <f>IF(P4665=0, "Non Smoker", "Smoker")</f>
        <v>Non Smoker</v>
      </c>
      <c r="R4665" s="2">
        <v>109</v>
      </c>
      <c r="S4665" s="2" t="str">
        <f t="shared" si="72"/>
        <v>Dead</v>
      </c>
      <c r="T4665">
        <v>0</v>
      </c>
      <c r="U4665">
        <v>1</v>
      </c>
    </row>
    <row r="4666" spans="1:21" x14ac:dyDescent="0.3">
      <c r="A4666" s="2">
        <v>80</v>
      </c>
      <c r="B4666">
        <v>0</v>
      </c>
      <c r="C4666" t="str">
        <f>IF(B4666=0, "No Anemia", "Anemia")</f>
        <v>No Anemia</v>
      </c>
      <c r="D4666" s="2">
        <v>805</v>
      </c>
      <c r="E4666">
        <v>0</v>
      </c>
      <c r="F4666" t="str">
        <f>IF(E4666=0, "No Diabetes", "Diabetes")</f>
        <v>No Diabetes</v>
      </c>
      <c r="G4666" s="2">
        <v>38</v>
      </c>
      <c r="H4666">
        <v>0</v>
      </c>
      <c r="I4666" t="str">
        <f>IF(H4666=0, "No High Blood Pressure", "High Blood Pressure")</f>
        <v>No High Blood Pressure</v>
      </c>
      <c r="J4666" s="2">
        <v>263358.03000000003</v>
      </c>
      <c r="K4666" s="1">
        <v>1.1000000000000001</v>
      </c>
      <c r="L4666" s="2">
        <v>134</v>
      </c>
      <c r="M4666">
        <v>1</v>
      </c>
      <c r="N4666">
        <v>0</v>
      </c>
      <c r="O4666" t="str">
        <f>IF(M4665=0, "Female", "Male")</f>
        <v>Male</v>
      </c>
      <c r="P4666">
        <v>0</v>
      </c>
      <c r="Q4666" t="str">
        <f>IF(P4666=0, "Non Smoker", "Smoker")</f>
        <v>Non Smoker</v>
      </c>
      <c r="R4666" s="2">
        <v>109</v>
      </c>
      <c r="S4666" s="2" t="str">
        <f t="shared" si="72"/>
        <v>Dead</v>
      </c>
      <c r="T4666">
        <v>0</v>
      </c>
      <c r="U4666">
        <v>1</v>
      </c>
    </row>
    <row r="4667" spans="1:21" x14ac:dyDescent="0.3">
      <c r="A4667" s="2">
        <v>80</v>
      </c>
      <c r="B4667">
        <v>0</v>
      </c>
      <c r="C4667" t="str">
        <f>IF(B4667=0, "No Anemia", "Anemia")</f>
        <v>No Anemia</v>
      </c>
      <c r="D4667" s="2">
        <v>805</v>
      </c>
      <c r="E4667">
        <v>0</v>
      </c>
      <c r="F4667" t="str">
        <f>IF(E4667=0, "No Diabetes", "Diabetes")</f>
        <v>No Diabetes</v>
      </c>
      <c r="G4667" s="2">
        <v>38</v>
      </c>
      <c r="H4667">
        <v>0</v>
      </c>
      <c r="I4667" t="str">
        <f>IF(H4667=0, "No High Blood Pressure", "High Blood Pressure")</f>
        <v>No High Blood Pressure</v>
      </c>
      <c r="J4667" s="2">
        <v>263358.03000000003</v>
      </c>
      <c r="K4667" s="1">
        <v>1.1000000000000001</v>
      </c>
      <c r="L4667" s="2">
        <v>134</v>
      </c>
      <c r="M4667">
        <v>1</v>
      </c>
      <c r="N4667">
        <v>0</v>
      </c>
      <c r="O4667" t="str">
        <f>IF(M4666=0, "Female", "Male")</f>
        <v>Male</v>
      </c>
      <c r="P4667">
        <v>0</v>
      </c>
      <c r="Q4667" t="str">
        <f>IF(P4667=0, "Non Smoker", "Smoker")</f>
        <v>Non Smoker</v>
      </c>
      <c r="R4667" s="2">
        <v>109</v>
      </c>
      <c r="S4667" s="2" t="str">
        <f t="shared" si="72"/>
        <v>Dead</v>
      </c>
      <c r="T4667">
        <v>0</v>
      </c>
      <c r="U4667">
        <v>1</v>
      </c>
    </row>
    <row r="4668" spans="1:21" x14ac:dyDescent="0.3">
      <c r="A4668" s="2">
        <v>80</v>
      </c>
      <c r="B4668">
        <v>0</v>
      </c>
      <c r="C4668" t="str">
        <f>IF(B4668=0, "No Anemia", "Anemia")</f>
        <v>No Anemia</v>
      </c>
      <c r="D4668" s="2">
        <v>148</v>
      </c>
      <c r="E4668">
        <v>1</v>
      </c>
      <c r="F4668" t="str">
        <f>IF(E4668=0, "No Diabetes", "Diabetes")</f>
        <v>Diabetes</v>
      </c>
      <c r="G4668" s="2">
        <v>38</v>
      </c>
      <c r="H4668">
        <v>0</v>
      </c>
      <c r="I4668" t="str">
        <f>IF(H4668=0, "No High Blood Pressure", "High Blood Pressure")</f>
        <v>No High Blood Pressure</v>
      </c>
      <c r="J4668" s="2">
        <v>149000</v>
      </c>
      <c r="K4668" s="1">
        <v>1.9</v>
      </c>
      <c r="L4668" s="2">
        <v>144</v>
      </c>
      <c r="M4668">
        <v>1</v>
      </c>
      <c r="N4668">
        <v>0</v>
      </c>
      <c r="O4668" t="str">
        <f>IF(M4667=0, "Female", "Male")</f>
        <v>Male</v>
      </c>
      <c r="P4668">
        <v>1</v>
      </c>
      <c r="Q4668" t="str">
        <f>IF(P4668=0, "Non Smoker", "Smoker")</f>
        <v>Smoker</v>
      </c>
      <c r="R4668" s="2">
        <v>23</v>
      </c>
      <c r="S4668" s="2" t="str">
        <f t="shared" si="72"/>
        <v>Dead</v>
      </c>
      <c r="T4668">
        <v>0</v>
      </c>
      <c r="U4668">
        <v>1</v>
      </c>
    </row>
    <row r="4669" spans="1:21" x14ac:dyDescent="0.3">
      <c r="A4669" s="2">
        <v>80</v>
      </c>
      <c r="B4669">
        <v>0</v>
      </c>
      <c r="C4669" t="str">
        <f>IF(B4669=0, "No Anemia", "Anemia")</f>
        <v>No Anemia</v>
      </c>
      <c r="D4669" s="2">
        <v>582</v>
      </c>
      <c r="E4669">
        <v>1</v>
      </c>
      <c r="F4669" t="str">
        <f>IF(E4669=0, "No Diabetes", "Diabetes")</f>
        <v>Diabetes</v>
      </c>
      <c r="G4669" s="2">
        <v>35</v>
      </c>
      <c r="H4669">
        <v>0</v>
      </c>
      <c r="I4669" t="str">
        <f>IF(H4669=0, "No High Blood Pressure", "High Blood Pressure")</f>
        <v>No High Blood Pressure</v>
      </c>
      <c r="J4669" s="2">
        <v>350000</v>
      </c>
      <c r="K4669" s="1">
        <v>2.1</v>
      </c>
      <c r="L4669" s="2">
        <v>134</v>
      </c>
      <c r="M4669">
        <v>1</v>
      </c>
      <c r="N4669">
        <v>0</v>
      </c>
      <c r="O4669" t="str">
        <f>IF(M4668=0, "Female", "Male")</f>
        <v>Male</v>
      </c>
      <c r="P4669">
        <v>0</v>
      </c>
      <c r="Q4669" t="str">
        <f>IF(P4669=0, "Non Smoker", "Smoker")</f>
        <v>Non Smoker</v>
      </c>
      <c r="R4669" s="2">
        <v>174</v>
      </c>
      <c r="S4669" s="2" t="str">
        <f t="shared" si="72"/>
        <v>Alive</v>
      </c>
      <c r="T4669">
        <v>1</v>
      </c>
      <c r="U4669">
        <v>0</v>
      </c>
    </row>
    <row r="4670" spans="1:21" x14ac:dyDescent="0.3">
      <c r="A4670" s="2">
        <v>80</v>
      </c>
      <c r="B4670">
        <v>1</v>
      </c>
      <c r="C4670" t="str">
        <f>IF(B4670=0, "No Anemia", "Anemia")</f>
        <v>Anemia</v>
      </c>
      <c r="D4670" s="2">
        <v>553</v>
      </c>
      <c r="E4670">
        <v>0</v>
      </c>
      <c r="F4670" t="str">
        <f>IF(E4670=0, "No Diabetes", "Diabetes")</f>
        <v>No Diabetes</v>
      </c>
      <c r="G4670" s="2">
        <v>20</v>
      </c>
      <c r="H4670">
        <v>1</v>
      </c>
      <c r="I4670" t="str">
        <f>IF(H4670=0, "No High Blood Pressure", "High Blood Pressure")</f>
        <v>High Blood Pressure</v>
      </c>
      <c r="J4670" s="2">
        <v>140000</v>
      </c>
      <c r="K4670" s="1">
        <v>4.4000000000000004</v>
      </c>
      <c r="L4670" s="2">
        <v>133</v>
      </c>
      <c r="M4670">
        <v>1</v>
      </c>
      <c r="N4670">
        <v>0</v>
      </c>
      <c r="O4670" t="str">
        <f>IF(M4669=0, "Female", "Male")</f>
        <v>Male</v>
      </c>
      <c r="P4670">
        <v>0</v>
      </c>
      <c r="Q4670" t="str">
        <f>IF(P4670=0, "Non Smoker", "Smoker")</f>
        <v>Non Smoker</v>
      </c>
      <c r="R4670" s="2">
        <v>41</v>
      </c>
      <c r="S4670" s="2" t="str">
        <f t="shared" si="72"/>
        <v>Dead</v>
      </c>
      <c r="T4670">
        <v>0</v>
      </c>
      <c r="U4670">
        <v>1</v>
      </c>
    </row>
    <row r="4671" spans="1:21" x14ac:dyDescent="0.3">
      <c r="A4671" s="2">
        <v>80</v>
      </c>
      <c r="B4671">
        <v>0</v>
      </c>
      <c r="C4671" t="str">
        <f>IF(B4671=0, "No Anemia", "Anemia")</f>
        <v>No Anemia</v>
      </c>
      <c r="D4671" s="2">
        <v>148</v>
      </c>
      <c r="E4671">
        <v>1</v>
      </c>
      <c r="F4671" t="str">
        <f>IF(E4671=0, "No Diabetes", "Diabetes")</f>
        <v>Diabetes</v>
      </c>
      <c r="G4671" s="2">
        <v>38</v>
      </c>
      <c r="H4671">
        <v>0</v>
      </c>
      <c r="I4671" t="str">
        <f>IF(H4671=0, "No High Blood Pressure", "High Blood Pressure")</f>
        <v>No High Blood Pressure</v>
      </c>
      <c r="J4671" s="2">
        <v>149000</v>
      </c>
      <c r="K4671" s="1">
        <v>1.9</v>
      </c>
      <c r="L4671" s="2">
        <v>144</v>
      </c>
      <c r="M4671">
        <v>1</v>
      </c>
      <c r="N4671">
        <v>0</v>
      </c>
      <c r="O4671" t="str">
        <f>IF(M4670=0, "Female", "Male")</f>
        <v>Male</v>
      </c>
      <c r="P4671">
        <v>1</v>
      </c>
      <c r="Q4671" t="str">
        <f>IF(P4671=0, "Non Smoker", "Smoker")</f>
        <v>Smoker</v>
      </c>
      <c r="R4671" s="2">
        <v>23</v>
      </c>
      <c r="S4671" s="2" t="str">
        <f t="shared" si="72"/>
        <v>Dead</v>
      </c>
      <c r="T4671">
        <v>0</v>
      </c>
      <c r="U4671">
        <v>1</v>
      </c>
    </row>
    <row r="4672" spans="1:21" x14ac:dyDescent="0.3">
      <c r="A4672" s="2">
        <v>80</v>
      </c>
      <c r="B4672">
        <v>0</v>
      </c>
      <c r="C4672" t="str">
        <f>IF(B4672=0, "No Anemia", "Anemia")</f>
        <v>No Anemia</v>
      </c>
      <c r="D4672" s="2">
        <v>582</v>
      </c>
      <c r="E4672">
        <v>1</v>
      </c>
      <c r="F4672" t="str">
        <f>IF(E4672=0, "No Diabetes", "Diabetes")</f>
        <v>Diabetes</v>
      </c>
      <c r="G4672" s="2">
        <v>35</v>
      </c>
      <c r="H4672">
        <v>0</v>
      </c>
      <c r="I4672" t="str">
        <f>IF(H4672=0, "No High Blood Pressure", "High Blood Pressure")</f>
        <v>No High Blood Pressure</v>
      </c>
      <c r="J4672" s="2">
        <v>350000</v>
      </c>
      <c r="K4672" s="1">
        <v>2.1</v>
      </c>
      <c r="L4672" s="2">
        <v>134</v>
      </c>
      <c r="M4672">
        <v>1</v>
      </c>
      <c r="N4672">
        <v>0</v>
      </c>
      <c r="O4672" t="str">
        <f>IF(M4671=0, "Female", "Male")</f>
        <v>Male</v>
      </c>
      <c r="P4672">
        <v>0</v>
      </c>
      <c r="Q4672" t="str">
        <f>IF(P4672=0, "Non Smoker", "Smoker")</f>
        <v>Non Smoker</v>
      </c>
      <c r="R4672" s="2">
        <v>174</v>
      </c>
      <c r="S4672" s="2" t="str">
        <f t="shared" si="72"/>
        <v>Alive</v>
      </c>
      <c r="T4672">
        <v>1</v>
      </c>
      <c r="U4672">
        <v>0</v>
      </c>
    </row>
    <row r="4673" spans="1:21" x14ac:dyDescent="0.3">
      <c r="A4673" s="2">
        <v>80</v>
      </c>
      <c r="B4673">
        <v>0</v>
      </c>
      <c r="C4673" t="str">
        <f>IF(B4673=0, "No Anemia", "Anemia")</f>
        <v>No Anemia</v>
      </c>
      <c r="D4673" s="2">
        <v>805</v>
      </c>
      <c r="E4673">
        <v>0</v>
      </c>
      <c r="F4673" t="str">
        <f>IF(E4673=0, "No Diabetes", "Diabetes")</f>
        <v>No Diabetes</v>
      </c>
      <c r="G4673" s="2">
        <v>38</v>
      </c>
      <c r="H4673">
        <v>0</v>
      </c>
      <c r="I4673" t="str">
        <f>IF(H4673=0, "No High Blood Pressure", "High Blood Pressure")</f>
        <v>No High Blood Pressure</v>
      </c>
      <c r="J4673" s="2">
        <v>263358.03000000003</v>
      </c>
      <c r="K4673" s="1">
        <v>1.1000000000000001</v>
      </c>
      <c r="L4673" s="2">
        <v>134</v>
      </c>
      <c r="M4673">
        <v>1</v>
      </c>
      <c r="N4673">
        <v>0</v>
      </c>
      <c r="O4673" t="str">
        <f>IF(M4672=0, "Female", "Male")</f>
        <v>Male</v>
      </c>
      <c r="P4673">
        <v>0</v>
      </c>
      <c r="Q4673" t="str">
        <f>IF(P4673=0, "Non Smoker", "Smoker")</f>
        <v>Non Smoker</v>
      </c>
      <c r="R4673" s="2">
        <v>109</v>
      </c>
      <c r="S4673" s="2" t="str">
        <f t="shared" si="72"/>
        <v>Dead</v>
      </c>
      <c r="T4673">
        <v>0</v>
      </c>
      <c r="U4673">
        <v>1</v>
      </c>
    </row>
    <row r="4674" spans="1:21" x14ac:dyDescent="0.3">
      <c r="A4674" s="2">
        <v>80</v>
      </c>
      <c r="B4674">
        <v>1</v>
      </c>
      <c r="C4674" t="str">
        <f>IF(B4674=0, "No Anemia", "Anemia")</f>
        <v>Anemia</v>
      </c>
      <c r="D4674" s="2">
        <v>123</v>
      </c>
      <c r="E4674">
        <v>0</v>
      </c>
      <c r="F4674" t="str">
        <f>IF(E4674=0, "No Diabetes", "Diabetes")</f>
        <v>No Diabetes</v>
      </c>
      <c r="G4674" s="2">
        <v>35</v>
      </c>
      <c r="H4674">
        <v>1</v>
      </c>
      <c r="I4674" t="str">
        <f>IF(H4674=0, "No High Blood Pressure", "High Blood Pressure")</f>
        <v>High Blood Pressure</v>
      </c>
      <c r="J4674" s="2">
        <v>388000</v>
      </c>
      <c r="K4674" s="1">
        <v>9.4</v>
      </c>
      <c r="L4674" s="2">
        <v>133</v>
      </c>
      <c r="M4674">
        <v>1</v>
      </c>
      <c r="N4674">
        <v>0</v>
      </c>
      <c r="O4674" t="str">
        <f>IF(M4673=0, "Female", "Male")</f>
        <v>Male</v>
      </c>
      <c r="P4674">
        <v>1</v>
      </c>
      <c r="Q4674" t="str">
        <f>IF(P4674=0, "Non Smoker", "Smoker")</f>
        <v>Smoker</v>
      </c>
      <c r="R4674" s="2">
        <v>10</v>
      </c>
      <c r="S4674" s="2" t="str">
        <f t="shared" ref="S4674:S4737" si="73">IF(T4674=1, "Alive", "Dead")</f>
        <v>Dead</v>
      </c>
      <c r="T4674">
        <v>0</v>
      </c>
      <c r="U4674">
        <v>1</v>
      </c>
    </row>
    <row r="4675" spans="1:21" x14ac:dyDescent="0.3">
      <c r="A4675" s="2">
        <v>80</v>
      </c>
      <c r="B4675">
        <v>0</v>
      </c>
      <c r="C4675" t="str">
        <f>IF(B4675=0, "No Anemia", "Anemia")</f>
        <v>No Anemia</v>
      </c>
      <c r="D4675" s="2">
        <v>148</v>
      </c>
      <c r="E4675">
        <v>1</v>
      </c>
      <c r="F4675" t="str">
        <f>IF(E4675=0, "No Diabetes", "Diabetes")</f>
        <v>Diabetes</v>
      </c>
      <c r="G4675" s="2">
        <v>38</v>
      </c>
      <c r="H4675">
        <v>0</v>
      </c>
      <c r="I4675" t="str">
        <f>IF(H4675=0, "No High Blood Pressure", "High Blood Pressure")</f>
        <v>No High Blood Pressure</v>
      </c>
      <c r="J4675" s="2">
        <v>149000</v>
      </c>
      <c r="K4675" s="1">
        <v>1.9</v>
      </c>
      <c r="L4675" s="2">
        <v>144</v>
      </c>
      <c r="M4675">
        <v>1</v>
      </c>
      <c r="N4675">
        <v>0</v>
      </c>
      <c r="O4675" t="str">
        <f>IF(M4674=0, "Female", "Male")</f>
        <v>Male</v>
      </c>
      <c r="P4675">
        <v>1</v>
      </c>
      <c r="Q4675" t="str">
        <f>IF(P4675=0, "Non Smoker", "Smoker")</f>
        <v>Smoker</v>
      </c>
      <c r="R4675" s="2">
        <v>23</v>
      </c>
      <c r="S4675" s="2" t="str">
        <f t="shared" si="73"/>
        <v>Dead</v>
      </c>
      <c r="T4675">
        <v>0</v>
      </c>
      <c r="U4675">
        <v>1</v>
      </c>
    </row>
    <row r="4676" spans="1:21" x14ac:dyDescent="0.3">
      <c r="A4676" s="2">
        <v>80</v>
      </c>
      <c r="B4676">
        <v>0</v>
      </c>
      <c r="C4676" t="str">
        <f>IF(B4676=0, "No Anemia", "Anemia")</f>
        <v>No Anemia</v>
      </c>
      <c r="D4676" s="2">
        <v>582</v>
      </c>
      <c r="E4676">
        <v>1</v>
      </c>
      <c r="F4676" t="str">
        <f>IF(E4676=0, "No Diabetes", "Diabetes")</f>
        <v>Diabetes</v>
      </c>
      <c r="G4676" s="2">
        <v>35</v>
      </c>
      <c r="H4676">
        <v>0</v>
      </c>
      <c r="I4676" t="str">
        <f>IF(H4676=0, "No High Blood Pressure", "High Blood Pressure")</f>
        <v>No High Blood Pressure</v>
      </c>
      <c r="J4676" s="2">
        <v>350000</v>
      </c>
      <c r="K4676" s="1">
        <v>2.1</v>
      </c>
      <c r="L4676" s="2">
        <v>134</v>
      </c>
      <c r="M4676">
        <v>1</v>
      </c>
      <c r="N4676">
        <v>0</v>
      </c>
      <c r="O4676" t="str">
        <f>IF(M4675=0, "Female", "Male")</f>
        <v>Male</v>
      </c>
      <c r="P4676">
        <v>0</v>
      </c>
      <c r="Q4676" t="str">
        <f>IF(P4676=0, "Non Smoker", "Smoker")</f>
        <v>Non Smoker</v>
      </c>
      <c r="R4676" s="2">
        <v>174</v>
      </c>
      <c r="S4676" s="2" t="str">
        <f t="shared" si="73"/>
        <v>Alive</v>
      </c>
      <c r="T4676">
        <v>1</v>
      </c>
      <c r="U4676">
        <v>0</v>
      </c>
    </row>
    <row r="4677" spans="1:21" x14ac:dyDescent="0.3">
      <c r="A4677" s="2">
        <v>80</v>
      </c>
      <c r="B4677">
        <v>1</v>
      </c>
      <c r="C4677" t="str">
        <f>IF(B4677=0, "No Anemia", "Anemia")</f>
        <v>Anemia</v>
      </c>
      <c r="D4677" s="2">
        <v>123</v>
      </c>
      <c r="E4677">
        <v>0</v>
      </c>
      <c r="F4677" t="str">
        <f>IF(E4677=0, "No Diabetes", "Diabetes")</f>
        <v>No Diabetes</v>
      </c>
      <c r="G4677" s="2">
        <v>35</v>
      </c>
      <c r="H4677">
        <v>1</v>
      </c>
      <c r="I4677" t="str">
        <f>IF(H4677=0, "No High Blood Pressure", "High Blood Pressure")</f>
        <v>High Blood Pressure</v>
      </c>
      <c r="J4677" s="2">
        <v>388000</v>
      </c>
      <c r="K4677" s="1">
        <v>9.4</v>
      </c>
      <c r="L4677" s="2">
        <v>133</v>
      </c>
      <c r="M4677">
        <v>1</v>
      </c>
      <c r="N4677">
        <v>0</v>
      </c>
      <c r="O4677" t="str">
        <f>IF(M4676=0, "Female", "Male")</f>
        <v>Male</v>
      </c>
      <c r="P4677">
        <v>1</v>
      </c>
      <c r="Q4677" t="str">
        <f>IF(P4677=0, "Non Smoker", "Smoker")</f>
        <v>Smoker</v>
      </c>
      <c r="R4677" s="2">
        <v>10</v>
      </c>
      <c r="S4677" s="2" t="str">
        <f t="shared" si="73"/>
        <v>Dead</v>
      </c>
      <c r="T4677">
        <v>0</v>
      </c>
      <c r="U4677">
        <v>1</v>
      </c>
    </row>
    <row r="4678" spans="1:21" x14ac:dyDescent="0.3">
      <c r="A4678" s="2">
        <v>80</v>
      </c>
      <c r="B4678">
        <v>0</v>
      </c>
      <c r="C4678" t="str">
        <f>IF(B4678=0, "No Anemia", "Anemia")</f>
        <v>No Anemia</v>
      </c>
      <c r="D4678" s="2">
        <v>582</v>
      </c>
      <c r="E4678">
        <v>1</v>
      </c>
      <c r="F4678" t="str">
        <f>IF(E4678=0, "No Diabetes", "Diabetes")</f>
        <v>Diabetes</v>
      </c>
      <c r="G4678" s="2">
        <v>35</v>
      </c>
      <c r="H4678">
        <v>0</v>
      </c>
      <c r="I4678" t="str">
        <f>IF(H4678=0, "No High Blood Pressure", "High Blood Pressure")</f>
        <v>No High Blood Pressure</v>
      </c>
      <c r="J4678" s="2">
        <v>350000</v>
      </c>
      <c r="K4678" s="1">
        <v>2.1</v>
      </c>
      <c r="L4678" s="2">
        <v>134</v>
      </c>
      <c r="M4678">
        <v>1</v>
      </c>
      <c r="N4678">
        <v>0</v>
      </c>
      <c r="O4678" t="str">
        <f>IF(M4677=0, "Female", "Male")</f>
        <v>Male</v>
      </c>
      <c r="P4678">
        <v>0</v>
      </c>
      <c r="Q4678" t="str">
        <f>IF(P4678=0, "Non Smoker", "Smoker")</f>
        <v>Non Smoker</v>
      </c>
      <c r="R4678" s="2">
        <v>174</v>
      </c>
      <c r="S4678" s="2" t="str">
        <f t="shared" si="73"/>
        <v>Alive</v>
      </c>
      <c r="T4678">
        <v>1</v>
      </c>
      <c r="U4678">
        <v>0</v>
      </c>
    </row>
    <row r="4679" spans="1:21" x14ac:dyDescent="0.3">
      <c r="A4679" s="2">
        <v>80</v>
      </c>
      <c r="B4679">
        <v>1</v>
      </c>
      <c r="C4679" t="str">
        <f>IF(B4679=0, "No Anemia", "Anemia")</f>
        <v>Anemia</v>
      </c>
      <c r="D4679" s="2">
        <v>123</v>
      </c>
      <c r="E4679">
        <v>0</v>
      </c>
      <c r="F4679" t="str">
        <f>IF(E4679=0, "No Diabetes", "Diabetes")</f>
        <v>No Diabetes</v>
      </c>
      <c r="G4679" s="2">
        <v>35</v>
      </c>
      <c r="H4679">
        <v>1</v>
      </c>
      <c r="I4679" t="str">
        <f>IF(H4679=0, "No High Blood Pressure", "High Blood Pressure")</f>
        <v>High Blood Pressure</v>
      </c>
      <c r="J4679" s="2">
        <v>388000</v>
      </c>
      <c r="K4679" s="1">
        <v>9.4</v>
      </c>
      <c r="L4679" s="2">
        <v>133</v>
      </c>
      <c r="M4679">
        <v>1</v>
      </c>
      <c r="N4679">
        <v>0</v>
      </c>
      <c r="O4679" t="str">
        <f>IF(M4678=0, "Female", "Male")</f>
        <v>Male</v>
      </c>
      <c r="P4679">
        <v>1</v>
      </c>
      <c r="Q4679" t="str">
        <f>IF(P4679=0, "Non Smoker", "Smoker")</f>
        <v>Smoker</v>
      </c>
      <c r="R4679" s="2">
        <v>10</v>
      </c>
      <c r="S4679" s="2" t="str">
        <f t="shared" si="73"/>
        <v>Dead</v>
      </c>
      <c r="T4679">
        <v>0</v>
      </c>
      <c r="U4679">
        <v>1</v>
      </c>
    </row>
    <row r="4680" spans="1:21" x14ac:dyDescent="0.3">
      <c r="A4680" s="2">
        <v>80</v>
      </c>
      <c r="B4680">
        <v>1</v>
      </c>
      <c r="C4680" t="str">
        <f>IF(B4680=0, "No Anemia", "Anemia")</f>
        <v>Anemia</v>
      </c>
      <c r="D4680" s="2">
        <v>553</v>
      </c>
      <c r="E4680">
        <v>0</v>
      </c>
      <c r="F4680" t="str">
        <f>IF(E4680=0, "No Diabetes", "Diabetes")</f>
        <v>No Diabetes</v>
      </c>
      <c r="G4680" s="2">
        <v>20</v>
      </c>
      <c r="H4680">
        <v>1</v>
      </c>
      <c r="I4680" t="str">
        <f>IF(H4680=0, "No High Blood Pressure", "High Blood Pressure")</f>
        <v>High Blood Pressure</v>
      </c>
      <c r="J4680" s="2">
        <v>140000</v>
      </c>
      <c r="K4680" s="1">
        <v>4.4000000000000004</v>
      </c>
      <c r="L4680" s="2">
        <v>133</v>
      </c>
      <c r="M4680">
        <v>1</v>
      </c>
      <c r="N4680">
        <v>0</v>
      </c>
      <c r="O4680" t="str">
        <f>IF(M4679=0, "Female", "Male")</f>
        <v>Male</v>
      </c>
      <c r="P4680">
        <v>0</v>
      </c>
      <c r="Q4680" t="str">
        <f>IF(P4680=0, "Non Smoker", "Smoker")</f>
        <v>Non Smoker</v>
      </c>
      <c r="R4680" s="2">
        <v>41</v>
      </c>
      <c r="S4680" s="2" t="str">
        <f t="shared" si="73"/>
        <v>Dead</v>
      </c>
      <c r="T4680">
        <v>0</v>
      </c>
      <c r="U4680">
        <v>1</v>
      </c>
    </row>
    <row r="4681" spans="1:21" x14ac:dyDescent="0.3">
      <c r="A4681" s="2">
        <v>80</v>
      </c>
      <c r="B4681">
        <v>1</v>
      </c>
      <c r="C4681" t="str">
        <f>IF(B4681=0, "No Anemia", "Anemia")</f>
        <v>Anemia</v>
      </c>
      <c r="D4681" s="2">
        <v>123</v>
      </c>
      <c r="E4681">
        <v>0</v>
      </c>
      <c r="F4681" t="str">
        <f>IF(E4681=0, "No Diabetes", "Diabetes")</f>
        <v>No Diabetes</v>
      </c>
      <c r="G4681" s="2">
        <v>35</v>
      </c>
      <c r="H4681">
        <v>1</v>
      </c>
      <c r="I4681" t="str">
        <f>IF(H4681=0, "No High Blood Pressure", "High Blood Pressure")</f>
        <v>High Blood Pressure</v>
      </c>
      <c r="J4681" s="2">
        <v>388000</v>
      </c>
      <c r="K4681" s="1">
        <v>9.4</v>
      </c>
      <c r="L4681" s="2">
        <v>133</v>
      </c>
      <c r="M4681">
        <v>1</v>
      </c>
      <c r="N4681">
        <v>0</v>
      </c>
      <c r="O4681" t="str">
        <f>IF(M4680=0, "Female", "Male")</f>
        <v>Male</v>
      </c>
      <c r="P4681">
        <v>1</v>
      </c>
      <c r="Q4681" t="str">
        <f>IF(P4681=0, "Non Smoker", "Smoker")</f>
        <v>Smoker</v>
      </c>
      <c r="R4681" s="2">
        <v>10</v>
      </c>
      <c r="S4681" s="2" t="str">
        <f t="shared" si="73"/>
        <v>Dead</v>
      </c>
      <c r="T4681">
        <v>0</v>
      </c>
      <c r="U4681">
        <v>1</v>
      </c>
    </row>
    <row r="4682" spans="1:21" x14ac:dyDescent="0.3">
      <c r="A4682" s="2">
        <v>80</v>
      </c>
      <c r="B4682">
        <v>0</v>
      </c>
      <c r="C4682" t="str">
        <f>IF(B4682=0, "No Anemia", "Anemia")</f>
        <v>No Anemia</v>
      </c>
      <c r="D4682" s="2">
        <v>805</v>
      </c>
      <c r="E4682">
        <v>0</v>
      </c>
      <c r="F4682" t="str">
        <f>IF(E4682=0, "No Diabetes", "Diabetes")</f>
        <v>No Diabetes</v>
      </c>
      <c r="G4682" s="2">
        <v>38</v>
      </c>
      <c r="H4682">
        <v>0</v>
      </c>
      <c r="I4682" t="str">
        <f>IF(H4682=0, "No High Blood Pressure", "High Blood Pressure")</f>
        <v>No High Blood Pressure</v>
      </c>
      <c r="J4682" s="2">
        <v>263358.03000000003</v>
      </c>
      <c r="K4682" s="1">
        <v>1.1000000000000001</v>
      </c>
      <c r="L4682" s="2">
        <v>134</v>
      </c>
      <c r="M4682">
        <v>1</v>
      </c>
      <c r="N4682">
        <v>0</v>
      </c>
      <c r="O4682" t="str">
        <f>IF(M4681=0, "Female", "Male")</f>
        <v>Male</v>
      </c>
      <c r="P4682">
        <v>0</v>
      </c>
      <c r="Q4682" t="str">
        <f>IF(P4682=0, "Non Smoker", "Smoker")</f>
        <v>Non Smoker</v>
      </c>
      <c r="R4682" s="2">
        <v>109</v>
      </c>
      <c r="S4682" s="2" t="str">
        <f t="shared" si="73"/>
        <v>Dead</v>
      </c>
      <c r="T4682">
        <v>0</v>
      </c>
      <c r="U4682">
        <v>1</v>
      </c>
    </row>
    <row r="4683" spans="1:21" x14ac:dyDescent="0.3">
      <c r="A4683" s="2">
        <v>80</v>
      </c>
      <c r="B4683">
        <v>0</v>
      </c>
      <c r="C4683" t="str">
        <f>IF(B4683=0, "No Anemia", "Anemia")</f>
        <v>No Anemia</v>
      </c>
      <c r="D4683" s="2">
        <v>805</v>
      </c>
      <c r="E4683">
        <v>0</v>
      </c>
      <c r="F4683" t="str">
        <f>IF(E4683=0, "No Diabetes", "Diabetes")</f>
        <v>No Diabetes</v>
      </c>
      <c r="G4683" s="2">
        <v>38</v>
      </c>
      <c r="H4683">
        <v>0</v>
      </c>
      <c r="I4683" t="str">
        <f>IF(H4683=0, "No High Blood Pressure", "High Blood Pressure")</f>
        <v>No High Blood Pressure</v>
      </c>
      <c r="J4683" s="2">
        <v>263358.03000000003</v>
      </c>
      <c r="K4683" s="1">
        <v>1.1000000000000001</v>
      </c>
      <c r="L4683" s="2">
        <v>134</v>
      </c>
      <c r="M4683">
        <v>1</v>
      </c>
      <c r="N4683">
        <v>0</v>
      </c>
      <c r="O4683" t="str">
        <f>IF(M4682=0, "Female", "Male")</f>
        <v>Male</v>
      </c>
      <c r="P4683">
        <v>0</v>
      </c>
      <c r="Q4683" t="str">
        <f>IF(P4683=0, "Non Smoker", "Smoker")</f>
        <v>Non Smoker</v>
      </c>
      <c r="R4683" s="2">
        <v>109</v>
      </c>
      <c r="S4683" s="2" t="str">
        <f t="shared" si="73"/>
        <v>Dead</v>
      </c>
      <c r="T4683">
        <v>0</v>
      </c>
      <c r="U4683">
        <v>1</v>
      </c>
    </row>
    <row r="4684" spans="1:21" x14ac:dyDescent="0.3">
      <c r="A4684" s="2">
        <v>80</v>
      </c>
      <c r="B4684">
        <v>0</v>
      </c>
      <c r="C4684" t="str">
        <f>IF(B4684=0, "No Anemia", "Anemia")</f>
        <v>No Anemia</v>
      </c>
      <c r="D4684" s="2">
        <v>582</v>
      </c>
      <c r="E4684">
        <v>1</v>
      </c>
      <c r="F4684" t="str">
        <f>IF(E4684=0, "No Diabetes", "Diabetes")</f>
        <v>Diabetes</v>
      </c>
      <c r="G4684" s="2">
        <v>35</v>
      </c>
      <c r="H4684">
        <v>0</v>
      </c>
      <c r="I4684" t="str">
        <f>IF(H4684=0, "No High Blood Pressure", "High Blood Pressure")</f>
        <v>No High Blood Pressure</v>
      </c>
      <c r="J4684" s="2">
        <v>350000</v>
      </c>
      <c r="K4684" s="1">
        <v>2.1</v>
      </c>
      <c r="L4684" s="2">
        <v>134</v>
      </c>
      <c r="M4684">
        <v>1</v>
      </c>
      <c r="N4684">
        <v>0</v>
      </c>
      <c r="O4684" t="str">
        <f>IF(M4683=0, "Female", "Male")</f>
        <v>Male</v>
      </c>
      <c r="P4684">
        <v>0</v>
      </c>
      <c r="Q4684" t="str">
        <f>IF(P4684=0, "Non Smoker", "Smoker")</f>
        <v>Non Smoker</v>
      </c>
      <c r="R4684" s="2">
        <v>174</v>
      </c>
      <c r="S4684" s="2" t="str">
        <f t="shared" si="73"/>
        <v>Alive</v>
      </c>
      <c r="T4684">
        <v>1</v>
      </c>
      <c r="U4684">
        <v>0</v>
      </c>
    </row>
    <row r="4685" spans="1:21" x14ac:dyDescent="0.3">
      <c r="A4685" s="2">
        <v>80</v>
      </c>
      <c r="B4685">
        <v>1</v>
      </c>
      <c r="C4685" t="str">
        <f>IF(B4685=0, "No Anemia", "Anemia")</f>
        <v>Anemia</v>
      </c>
      <c r="D4685" s="2">
        <v>553</v>
      </c>
      <c r="E4685">
        <v>0</v>
      </c>
      <c r="F4685" t="str">
        <f>IF(E4685=0, "No Diabetes", "Diabetes")</f>
        <v>No Diabetes</v>
      </c>
      <c r="G4685" s="2">
        <v>20</v>
      </c>
      <c r="H4685">
        <v>1</v>
      </c>
      <c r="I4685" t="str">
        <f>IF(H4685=0, "No High Blood Pressure", "High Blood Pressure")</f>
        <v>High Blood Pressure</v>
      </c>
      <c r="J4685" s="2">
        <v>140000</v>
      </c>
      <c r="K4685" s="1">
        <v>4.4000000000000004</v>
      </c>
      <c r="L4685" s="2">
        <v>133</v>
      </c>
      <c r="M4685">
        <v>1</v>
      </c>
      <c r="N4685">
        <v>0</v>
      </c>
      <c r="O4685" t="str">
        <f>IF(M4684=0, "Female", "Male")</f>
        <v>Male</v>
      </c>
      <c r="P4685">
        <v>0</v>
      </c>
      <c r="Q4685" t="str">
        <f>IF(P4685=0, "Non Smoker", "Smoker")</f>
        <v>Non Smoker</v>
      </c>
      <c r="R4685" s="2">
        <v>41</v>
      </c>
      <c r="S4685" s="2" t="str">
        <f t="shared" si="73"/>
        <v>Dead</v>
      </c>
      <c r="T4685">
        <v>0</v>
      </c>
      <c r="U4685">
        <v>1</v>
      </c>
    </row>
    <row r="4686" spans="1:21" x14ac:dyDescent="0.3">
      <c r="A4686" s="2">
        <v>80</v>
      </c>
      <c r="B4686">
        <v>1</v>
      </c>
      <c r="C4686" t="str">
        <f>IF(B4686=0, "No Anemia", "Anemia")</f>
        <v>Anemia</v>
      </c>
      <c r="D4686" s="2">
        <v>553</v>
      </c>
      <c r="E4686">
        <v>0</v>
      </c>
      <c r="F4686" t="str">
        <f>IF(E4686=0, "No Diabetes", "Diabetes")</f>
        <v>No Diabetes</v>
      </c>
      <c r="G4686" s="2">
        <v>20</v>
      </c>
      <c r="H4686">
        <v>1</v>
      </c>
      <c r="I4686" t="str">
        <f>IF(H4686=0, "No High Blood Pressure", "High Blood Pressure")</f>
        <v>High Blood Pressure</v>
      </c>
      <c r="J4686" s="2">
        <v>140000</v>
      </c>
      <c r="K4686" s="1">
        <v>4.4000000000000004</v>
      </c>
      <c r="L4686" s="2">
        <v>133</v>
      </c>
      <c r="M4686">
        <v>1</v>
      </c>
      <c r="N4686">
        <v>0</v>
      </c>
      <c r="O4686" t="str">
        <f>IF(M4685=0, "Female", "Male")</f>
        <v>Male</v>
      </c>
      <c r="P4686">
        <v>0</v>
      </c>
      <c r="Q4686" t="str">
        <f>IF(P4686=0, "Non Smoker", "Smoker")</f>
        <v>Non Smoker</v>
      </c>
      <c r="R4686" s="2">
        <v>41</v>
      </c>
      <c r="S4686" s="2" t="str">
        <f t="shared" si="73"/>
        <v>Dead</v>
      </c>
      <c r="T4686">
        <v>0</v>
      </c>
      <c r="U4686">
        <v>1</v>
      </c>
    </row>
    <row r="4687" spans="1:21" x14ac:dyDescent="0.3">
      <c r="A4687" s="2">
        <v>80</v>
      </c>
      <c r="B4687">
        <v>0</v>
      </c>
      <c r="C4687" t="str">
        <f>IF(B4687=0, "No Anemia", "Anemia")</f>
        <v>No Anemia</v>
      </c>
      <c r="D4687" s="2">
        <v>898</v>
      </c>
      <c r="E4687">
        <v>0</v>
      </c>
      <c r="F4687" t="str">
        <f>IF(E4687=0, "No Diabetes", "Diabetes")</f>
        <v>No Diabetes</v>
      </c>
      <c r="G4687" s="2">
        <v>25</v>
      </c>
      <c r="H4687">
        <v>0</v>
      </c>
      <c r="I4687" t="str">
        <f>IF(H4687=0, "No High Blood Pressure", "High Blood Pressure")</f>
        <v>No High Blood Pressure</v>
      </c>
      <c r="J4687" s="2">
        <v>149000</v>
      </c>
      <c r="K4687" s="1">
        <v>1.1000000000000001</v>
      </c>
      <c r="L4687" s="2">
        <v>144</v>
      </c>
      <c r="M4687">
        <v>1</v>
      </c>
      <c r="N4687">
        <v>0</v>
      </c>
      <c r="O4687" t="str">
        <f>IF(M4686=0, "Female", "Male")</f>
        <v>Male</v>
      </c>
      <c r="P4687">
        <v>1</v>
      </c>
      <c r="Q4687" t="str">
        <f>IF(P4687=0, "Non Smoker", "Smoker")</f>
        <v>Smoker</v>
      </c>
      <c r="R4687" s="2">
        <v>87</v>
      </c>
      <c r="S4687" s="2" t="str">
        <f t="shared" si="73"/>
        <v>Alive</v>
      </c>
      <c r="T4687">
        <v>1</v>
      </c>
      <c r="U4687">
        <v>0</v>
      </c>
    </row>
    <row r="4688" spans="1:21" x14ac:dyDescent="0.3">
      <c r="A4688" s="2">
        <v>80</v>
      </c>
      <c r="B4688">
        <v>0</v>
      </c>
      <c r="C4688" t="str">
        <f>IF(B4688=0, "No Anemia", "Anemia")</f>
        <v>No Anemia</v>
      </c>
      <c r="D4688" s="2">
        <v>805</v>
      </c>
      <c r="E4688">
        <v>0</v>
      </c>
      <c r="F4688" t="str">
        <f>IF(E4688=0, "No Diabetes", "Diabetes")</f>
        <v>No Diabetes</v>
      </c>
      <c r="G4688" s="2">
        <v>38</v>
      </c>
      <c r="H4688">
        <v>0</v>
      </c>
      <c r="I4688" t="str">
        <f>IF(H4688=0, "No High Blood Pressure", "High Blood Pressure")</f>
        <v>No High Blood Pressure</v>
      </c>
      <c r="J4688" s="2">
        <v>263358.03000000003</v>
      </c>
      <c r="K4688" s="1">
        <v>1.1000000000000001</v>
      </c>
      <c r="L4688" s="2">
        <v>134</v>
      </c>
      <c r="M4688">
        <v>1</v>
      </c>
      <c r="N4688">
        <v>0</v>
      </c>
      <c r="O4688" t="str">
        <f>IF(M4687=0, "Female", "Male")</f>
        <v>Male</v>
      </c>
      <c r="P4688">
        <v>0</v>
      </c>
      <c r="Q4688" t="str">
        <f>IF(P4688=0, "Non Smoker", "Smoker")</f>
        <v>Non Smoker</v>
      </c>
      <c r="R4688" s="2">
        <v>109</v>
      </c>
      <c r="S4688" s="2" t="str">
        <f t="shared" si="73"/>
        <v>Dead</v>
      </c>
      <c r="T4688">
        <v>0</v>
      </c>
      <c r="U4688">
        <v>1</v>
      </c>
    </row>
    <row r="4689" spans="1:21" x14ac:dyDescent="0.3">
      <c r="A4689" s="2">
        <v>80</v>
      </c>
      <c r="B4689">
        <v>1</v>
      </c>
      <c r="C4689" t="str">
        <f>IF(B4689=0, "No Anemia", "Anemia")</f>
        <v>Anemia</v>
      </c>
      <c r="D4689" s="2">
        <v>553</v>
      </c>
      <c r="E4689">
        <v>0</v>
      </c>
      <c r="F4689" t="str">
        <f>IF(E4689=0, "No Diabetes", "Diabetes")</f>
        <v>No Diabetes</v>
      </c>
      <c r="G4689" s="2">
        <v>20</v>
      </c>
      <c r="H4689">
        <v>1</v>
      </c>
      <c r="I4689" t="str">
        <f>IF(H4689=0, "No High Blood Pressure", "High Blood Pressure")</f>
        <v>High Blood Pressure</v>
      </c>
      <c r="J4689" s="2">
        <v>140000</v>
      </c>
      <c r="K4689" s="1">
        <v>4.4000000000000004</v>
      </c>
      <c r="L4689" s="2">
        <v>133</v>
      </c>
      <c r="M4689">
        <v>1</v>
      </c>
      <c r="N4689">
        <v>0</v>
      </c>
      <c r="O4689" t="str">
        <f>IF(M4688=0, "Female", "Male")</f>
        <v>Male</v>
      </c>
      <c r="P4689">
        <v>0</v>
      </c>
      <c r="Q4689" t="str">
        <f>IF(P4689=0, "Non Smoker", "Smoker")</f>
        <v>Non Smoker</v>
      </c>
      <c r="R4689" s="2">
        <v>41</v>
      </c>
      <c r="S4689" s="2" t="str">
        <f t="shared" si="73"/>
        <v>Dead</v>
      </c>
      <c r="T4689">
        <v>0</v>
      </c>
      <c r="U4689">
        <v>1</v>
      </c>
    </row>
    <row r="4690" spans="1:21" x14ac:dyDescent="0.3">
      <c r="A4690" s="2">
        <v>80</v>
      </c>
      <c r="B4690">
        <v>0</v>
      </c>
      <c r="C4690" t="str">
        <f>IF(B4690=0, "No Anemia", "Anemia")</f>
        <v>No Anemia</v>
      </c>
      <c r="D4690" s="2">
        <v>148</v>
      </c>
      <c r="E4690">
        <v>1</v>
      </c>
      <c r="F4690" t="str">
        <f>IF(E4690=0, "No Diabetes", "Diabetes")</f>
        <v>Diabetes</v>
      </c>
      <c r="G4690" s="2">
        <v>38</v>
      </c>
      <c r="H4690">
        <v>0</v>
      </c>
      <c r="I4690" t="str">
        <f>IF(H4690=0, "No High Blood Pressure", "High Blood Pressure")</f>
        <v>No High Blood Pressure</v>
      </c>
      <c r="J4690" s="2">
        <v>149000</v>
      </c>
      <c r="K4690" s="1">
        <v>1.9</v>
      </c>
      <c r="L4690" s="2">
        <v>144</v>
      </c>
      <c r="M4690">
        <v>1</v>
      </c>
      <c r="N4690">
        <v>0</v>
      </c>
      <c r="O4690" t="str">
        <f>IF(M4689=0, "Female", "Male")</f>
        <v>Male</v>
      </c>
      <c r="P4690">
        <v>1</v>
      </c>
      <c r="Q4690" t="str">
        <f>IF(P4690=0, "Non Smoker", "Smoker")</f>
        <v>Smoker</v>
      </c>
      <c r="R4690" s="2">
        <v>23</v>
      </c>
      <c r="S4690" s="2" t="str">
        <f t="shared" si="73"/>
        <v>Dead</v>
      </c>
      <c r="T4690">
        <v>0</v>
      </c>
      <c r="U4690">
        <v>1</v>
      </c>
    </row>
    <row r="4691" spans="1:21" x14ac:dyDescent="0.3">
      <c r="A4691" s="2">
        <v>80</v>
      </c>
      <c r="B4691">
        <v>0</v>
      </c>
      <c r="C4691" t="str">
        <f>IF(B4691=0, "No Anemia", "Anemia")</f>
        <v>No Anemia</v>
      </c>
      <c r="D4691" s="2">
        <v>582</v>
      </c>
      <c r="E4691">
        <v>1</v>
      </c>
      <c r="F4691" t="str">
        <f>IF(E4691=0, "No Diabetes", "Diabetes")</f>
        <v>Diabetes</v>
      </c>
      <c r="G4691" s="2">
        <v>35</v>
      </c>
      <c r="H4691">
        <v>0</v>
      </c>
      <c r="I4691" t="str">
        <f>IF(H4691=0, "No High Blood Pressure", "High Blood Pressure")</f>
        <v>No High Blood Pressure</v>
      </c>
      <c r="J4691" s="2">
        <v>350000</v>
      </c>
      <c r="K4691" s="1">
        <v>2.1</v>
      </c>
      <c r="L4691" s="2">
        <v>134</v>
      </c>
      <c r="M4691">
        <v>1</v>
      </c>
      <c r="N4691">
        <v>0</v>
      </c>
      <c r="O4691" t="str">
        <f>IF(M4690=0, "Female", "Male")</f>
        <v>Male</v>
      </c>
      <c r="P4691">
        <v>0</v>
      </c>
      <c r="Q4691" t="str">
        <f>IF(P4691=0, "Non Smoker", "Smoker")</f>
        <v>Non Smoker</v>
      </c>
      <c r="R4691" s="2">
        <v>174</v>
      </c>
      <c r="S4691" s="2" t="str">
        <f t="shared" si="73"/>
        <v>Alive</v>
      </c>
      <c r="T4691">
        <v>1</v>
      </c>
      <c r="U4691">
        <v>0</v>
      </c>
    </row>
    <row r="4692" spans="1:21" x14ac:dyDescent="0.3">
      <c r="A4692" s="2">
        <v>80</v>
      </c>
      <c r="B4692">
        <v>1</v>
      </c>
      <c r="C4692" t="str">
        <f>IF(B4692=0, "No Anemia", "Anemia")</f>
        <v>Anemia</v>
      </c>
      <c r="D4692" s="2">
        <v>123</v>
      </c>
      <c r="E4692">
        <v>0</v>
      </c>
      <c r="F4692" t="str">
        <f>IF(E4692=0, "No Diabetes", "Diabetes")</f>
        <v>No Diabetes</v>
      </c>
      <c r="G4692" s="2">
        <v>35</v>
      </c>
      <c r="H4692">
        <v>1</v>
      </c>
      <c r="I4692" t="str">
        <f>IF(H4692=0, "No High Blood Pressure", "High Blood Pressure")</f>
        <v>High Blood Pressure</v>
      </c>
      <c r="J4692" s="2">
        <v>388000</v>
      </c>
      <c r="K4692" s="1">
        <v>9.4</v>
      </c>
      <c r="L4692" s="2">
        <v>133</v>
      </c>
      <c r="M4692">
        <v>1</v>
      </c>
      <c r="N4692">
        <v>0</v>
      </c>
      <c r="O4692" t="str">
        <f>IF(M4691=0, "Female", "Male")</f>
        <v>Male</v>
      </c>
      <c r="P4692">
        <v>1</v>
      </c>
      <c r="Q4692" t="str">
        <f>IF(P4692=0, "Non Smoker", "Smoker")</f>
        <v>Smoker</v>
      </c>
      <c r="R4692" s="2">
        <v>10</v>
      </c>
      <c r="S4692" s="2" t="str">
        <f t="shared" si="73"/>
        <v>Dead</v>
      </c>
      <c r="T4692">
        <v>0</v>
      </c>
      <c r="U4692">
        <v>1</v>
      </c>
    </row>
    <row r="4693" spans="1:21" x14ac:dyDescent="0.3">
      <c r="A4693" s="2">
        <v>80</v>
      </c>
      <c r="B4693">
        <v>0</v>
      </c>
      <c r="C4693" t="str">
        <f>IF(B4693=0, "No Anemia", "Anemia")</f>
        <v>No Anemia</v>
      </c>
      <c r="D4693" s="2">
        <v>898</v>
      </c>
      <c r="E4693">
        <v>0</v>
      </c>
      <c r="F4693" t="str">
        <f>IF(E4693=0, "No Diabetes", "Diabetes")</f>
        <v>No Diabetes</v>
      </c>
      <c r="G4693" s="2">
        <v>25</v>
      </c>
      <c r="H4693">
        <v>0</v>
      </c>
      <c r="I4693" t="str">
        <f>IF(H4693=0, "No High Blood Pressure", "High Blood Pressure")</f>
        <v>No High Blood Pressure</v>
      </c>
      <c r="J4693" s="2">
        <v>149000</v>
      </c>
      <c r="K4693" s="1">
        <v>1.1000000000000001</v>
      </c>
      <c r="L4693" s="2">
        <v>144</v>
      </c>
      <c r="M4693">
        <v>1</v>
      </c>
      <c r="N4693">
        <v>0</v>
      </c>
      <c r="O4693" t="str">
        <f>IF(M4692=0, "Female", "Male")</f>
        <v>Male</v>
      </c>
      <c r="P4693">
        <v>1</v>
      </c>
      <c r="Q4693" t="str">
        <f>IF(P4693=0, "Non Smoker", "Smoker")</f>
        <v>Smoker</v>
      </c>
      <c r="R4693" s="2">
        <v>87</v>
      </c>
      <c r="S4693" s="2" t="str">
        <f t="shared" si="73"/>
        <v>Alive</v>
      </c>
      <c r="T4693">
        <v>1</v>
      </c>
      <c r="U4693">
        <v>0</v>
      </c>
    </row>
    <row r="4694" spans="1:21" x14ac:dyDescent="0.3">
      <c r="A4694" s="2">
        <v>80</v>
      </c>
      <c r="B4694">
        <v>1</v>
      </c>
      <c r="C4694" t="str">
        <f>IF(B4694=0, "No Anemia", "Anemia")</f>
        <v>Anemia</v>
      </c>
      <c r="D4694" s="2">
        <v>123</v>
      </c>
      <c r="E4694">
        <v>0</v>
      </c>
      <c r="F4694" t="str">
        <f>IF(E4694=0, "No Diabetes", "Diabetes")</f>
        <v>No Diabetes</v>
      </c>
      <c r="G4694" s="2">
        <v>35</v>
      </c>
      <c r="H4694">
        <v>1</v>
      </c>
      <c r="I4694" t="str">
        <f>IF(H4694=0, "No High Blood Pressure", "High Blood Pressure")</f>
        <v>High Blood Pressure</v>
      </c>
      <c r="J4694" s="2">
        <v>388000</v>
      </c>
      <c r="K4694" s="1">
        <v>9.4</v>
      </c>
      <c r="L4694" s="2">
        <v>133</v>
      </c>
      <c r="M4694">
        <v>1</v>
      </c>
      <c r="N4694">
        <v>0</v>
      </c>
      <c r="O4694" t="str">
        <f>IF(M4693=0, "Female", "Male")</f>
        <v>Male</v>
      </c>
      <c r="P4694">
        <v>1</v>
      </c>
      <c r="Q4694" t="str">
        <f>IF(P4694=0, "Non Smoker", "Smoker")</f>
        <v>Smoker</v>
      </c>
      <c r="R4694" s="2">
        <v>10</v>
      </c>
      <c r="S4694" s="2" t="str">
        <f t="shared" si="73"/>
        <v>Dead</v>
      </c>
      <c r="T4694">
        <v>0</v>
      </c>
      <c r="U4694">
        <v>1</v>
      </c>
    </row>
    <row r="4695" spans="1:21" x14ac:dyDescent="0.3">
      <c r="A4695" s="2">
        <v>80</v>
      </c>
      <c r="B4695">
        <v>0</v>
      </c>
      <c r="C4695" t="str">
        <f>IF(B4695=0, "No Anemia", "Anemia")</f>
        <v>No Anemia</v>
      </c>
      <c r="D4695" s="2">
        <v>776</v>
      </c>
      <c r="E4695">
        <v>1</v>
      </c>
      <c r="F4695" t="str">
        <f>IF(E4695=0, "No Diabetes", "Diabetes")</f>
        <v>Diabetes</v>
      </c>
      <c r="G4695" s="2">
        <v>38</v>
      </c>
      <c r="H4695">
        <v>1</v>
      </c>
      <c r="I4695" t="str">
        <f>IF(H4695=0, "No High Blood Pressure", "High Blood Pressure")</f>
        <v>High Blood Pressure</v>
      </c>
      <c r="J4695" s="2">
        <v>192000</v>
      </c>
      <c r="K4695" s="1">
        <v>1.3</v>
      </c>
      <c r="L4695" s="2">
        <v>137</v>
      </c>
      <c r="M4695">
        <v>0</v>
      </c>
      <c r="N4695">
        <v>1</v>
      </c>
      <c r="O4695" t="str">
        <f>IF(M4694=0, "Female", "Male")</f>
        <v>Male</v>
      </c>
      <c r="P4695">
        <v>0</v>
      </c>
      <c r="Q4695" t="str">
        <f>IF(P4695=0, "Non Smoker", "Smoker")</f>
        <v>Non Smoker</v>
      </c>
      <c r="R4695" s="2">
        <v>130</v>
      </c>
      <c r="S4695" s="2" t="str">
        <f t="shared" si="73"/>
        <v>Dead</v>
      </c>
      <c r="T4695">
        <v>0</v>
      </c>
      <c r="U4695">
        <v>1</v>
      </c>
    </row>
    <row r="4696" spans="1:21" x14ac:dyDescent="0.3">
      <c r="A4696" s="2">
        <v>80</v>
      </c>
      <c r="B4696">
        <v>0</v>
      </c>
      <c r="C4696" t="str">
        <f>IF(B4696=0, "No Anemia", "Anemia")</f>
        <v>No Anemia</v>
      </c>
      <c r="D4696" s="2">
        <v>148</v>
      </c>
      <c r="E4696">
        <v>1</v>
      </c>
      <c r="F4696" t="str">
        <f>IF(E4696=0, "No Diabetes", "Diabetes")</f>
        <v>Diabetes</v>
      </c>
      <c r="G4696" s="2">
        <v>38</v>
      </c>
      <c r="H4696">
        <v>0</v>
      </c>
      <c r="I4696" t="str">
        <f>IF(H4696=0, "No High Blood Pressure", "High Blood Pressure")</f>
        <v>No High Blood Pressure</v>
      </c>
      <c r="J4696" s="2">
        <v>149000</v>
      </c>
      <c r="K4696" s="1">
        <v>1.9</v>
      </c>
      <c r="L4696" s="2">
        <v>144</v>
      </c>
      <c r="M4696">
        <v>1</v>
      </c>
      <c r="N4696">
        <v>0</v>
      </c>
      <c r="O4696" t="str">
        <f>IF(M4695=0, "Female", "Male")</f>
        <v>Female</v>
      </c>
      <c r="P4696">
        <v>1</v>
      </c>
      <c r="Q4696" t="str">
        <f>IF(P4696=0, "Non Smoker", "Smoker")</f>
        <v>Smoker</v>
      </c>
      <c r="R4696" s="2">
        <v>23</v>
      </c>
      <c r="S4696" s="2" t="str">
        <f t="shared" si="73"/>
        <v>Dead</v>
      </c>
      <c r="T4696">
        <v>0</v>
      </c>
      <c r="U4696">
        <v>1</v>
      </c>
    </row>
    <row r="4697" spans="1:21" x14ac:dyDescent="0.3">
      <c r="A4697" s="2">
        <v>80</v>
      </c>
      <c r="B4697">
        <v>1</v>
      </c>
      <c r="C4697" t="str">
        <f>IF(B4697=0, "No Anemia", "Anemia")</f>
        <v>Anemia</v>
      </c>
      <c r="D4697" s="2">
        <v>123</v>
      </c>
      <c r="E4697">
        <v>0</v>
      </c>
      <c r="F4697" t="str">
        <f>IF(E4697=0, "No Diabetes", "Diabetes")</f>
        <v>No Diabetes</v>
      </c>
      <c r="G4697" s="2">
        <v>35</v>
      </c>
      <c r="H4697">
        <v>1</v>
      </c>
      <c r="I4697" t="str">
        <f>IF(H4697=0, "No High Blood Pressure", "High Blood Pressure")</f>
        <v>High Blood Pressure</v>
      </c>
      <c r="J4697" s="2">
        <v>388000</v>
      </c>
      <c r="K4697" s="1">
        <v>9.4</v>
      </c>
      <c r="L4697" s="2">
        <v>133</v>
      </c>
      <c r="M4697">
        <v>1</v>
      </c>
      <c r="N4697">
        <v>0</v>
      </c>
      <c r="O4697" t="str">
        <f>IF(M4696=0, "Female", "Male")</f>
        <v>Male</v>
      </c>
      <c r="P4697">
        <v>1</v>
      </c>
      <c r="Q4697" t="str">
        <f>IF(P4697=0, "Non Smoker", "Smoker")</f>
        <v>Smoker</v>
      </c>
      <c r="R4697" s="2">
        <v>10</v>
      </c>
      <c r="S4697" s="2" t="str">
        <f t="shared" si="73"/>
        <v>Dead</v>
      </c>
      <c r="T4697">
        <v>0</v>
      </c>
      <c r="U4697">
        <v>1</v>
      </c>
    </row>
    <row r="4698" spans="1:21" x14ac:dyDescent="0.3">
      <c r="A4698" s="2">
        <v>80</v>
      </c>
      <c r="B4698">
        <v>0</v>
      </c>
      <c r="C4698" t="str">
        <f>IF(B4698=0, "No Anemia", "Anemia")</f>
        <v>No Anemia</v>
      </c>
      <c r="D4698" s="2">
        <v>805</v>
      </c>
      <c r="E4698">
        <v>0</v>
      </c>
      <c r="F4698" t="str">
        <f>IF(E4698=0, "No Diabetes", "Diabetes")</f>
        <v>No Diabetes</v>
      </c>
      <c r="G4698" s="2">
        <v>38</v>
      </c>
      <c r="H4698">
        <v>0</v>
      </c>
      <c r="I4698" t="str">
        <f>IF(H4698=0, "No High Blood Pressure", "High Blood Pressure")</f>
        <v>No High Blood Pressure</v>
      </c>
      <c r="J4698" s="2">
        <v>263358.03000000003</v>
      </c>
      <c r="K4698" s="1">
        <v>1.1000000000000001</v>
      </c>
      <c r="L4698" s="2">
        <v>134</v>
      </c>
      <c r="M4698">
        <v>1</v>
      </c>
      <c r="N4698">
        <v>0</v>
      </c>
      <c r="O4698" t="str">
        <f>IF(M4697=0, "Female", "Male")</f>
        <v>Male</v>
      </c>
      <c r="P4698">
        <v>0</v>
      </c>
      <c r="Q4698" t="str">
        <f>IF(P4698=0, "Non Smoker", "Smoker")</f>
        <v>Non Smoker</v>
      </c>
      <c r="R4698" s="2">
        <v>109</v>
      </c>
      <c r="S4698" s="2" t="str">
        <f t="shared" si="73"/>
        <v>Dead</v>
      </c>
      <c r="T4698">
        <v>0</v>
      </c>
      <c r="U4698">
        <v>1</v>
      </c>
    </row>
    <row r="4699" spans="1:21" x14ac:dyDescent="0.3">
      <c r="A4699" s="2">
        <v>80</v>
      </c>
      <c r="B4699">
        <v>0</v>
      </c>
      <c r="C4699" t="str">
        <f>IF(B4699=0, "No Anemia", "Anemia")</f>
        <v>No Anemia</v>
      </c>
      <c r="D4699" s="2">
        <v>805</v>
      </c>
      <c r="E4699">
        <v>0</v>
      </c>
      <c r="F4699" t="str">
        <f>IF(E4699=0, "No Diabetes", "Diabetes")</f>
        <v>No Diabetes</v>
      </c>
      <c r="G4699" s="2">
        <v>38</v>
      </c>
      <c r="H4699">
        <v>0</v>
      </c>
      <c r="I4699" t="str">
        <f>IF(H4699=0, "No High Blood Pressure", "High Blood Pressure")</f>
        <v>No High Blood Pressure</v>
      </c>
      <c r="J4699" s="2">
        <v>263358.03000000003</v>
      </c>
      <c r="K4699" s="1">
        <v>1.1000000000000001</v>
      </c>
      <c r="L4699" s="2">
        <v>134</v>
      </c>
      <c r="M4699">
        <v>1</v>
      </c>
      <c r="N4699">
        <v>0</v>
      </c>
      <c r="O4699" t="str">
        <f>IF(M4698=0, "Female", "Male")</f>
        <v>Male</v>
      </c>
      <c r="P4699">
        <v>0</v>
      </c>
      <c r="Q4699" t="str">
        <f>IF(P4699=0, "Non Smoker", "Smoker")</f>
        <v>Non Smoker</v>
      </c>
      <c r="R4699" s="2">
        <v>109</v>
      </c>
      <c r="S4699" s="2" t="str">
        <f t="shared" si="73"/>
        <v>Dead</v>
      </c>
      <c r="T4699">
        <v>0</v>
      </c>
      <c r="U4699">
        <v>1</v>
      </c>
    </row>
    <row r="4700" spans="1:21" x14ac:dyDescent="0.3">
      <c r="A4700" s="2">
        <v>80</v>
      </c>
      <c r="B4700">
        <v>1</v>
      </c>
      <c r="C4700" t="str">
        <f>IF(B4700=0, "No Anemia", "Anemia")</f>
        <v>Anemia</v>
      </c>
      <c r="D4700" s="2">
        <v>553</v>
      </c>
      <c r="E4700">
        <v>0</v>
      </c>
      <c r="F4700" t="str">
        <f>IF(E4700=0, "No Diabetes", "Diabetes")</f>
        <v>No Diabetes</v>
      </c>
      <c r="G4700" s="2">
        <v>20</v>
      </c>
      <c r="H4700">
        <v>1</v>
      </c>
      <c r="I4700" t="str">
        <f>IF(H4700=0, "No High Blood Pressure", "High Blood Pressure")</f>
        <v>High Blood Pressure</v>
      </c>
      <c r="J4700" s="2">
        <v>140000</v>
      </c>
      <c r="K4700" s="1">
        <v>4.4000000000000004</v>
      </c>
      <c r="L4700" s="2">
        <v>133</v>
      </c>
      <c r="M4700">
        <v>1</v>
      </c>
      <c r="N4700">
        <v>0</v>
      </c>
      <c r="O4700" t="str">
        <f>IF(M4699=0, "Female", "Male")</f>
        <v>Male</v>
      </c>
      <c r="P4700">
        <v>0</v>
      </c>
      <c r="Q4700" t="str">
        <f>IF(P4700=0, "Non Smoker", "Smoker")</f>
        <v>Non Smoker</v>
      </c>
      <c r="R4700" s="2">
        <v>41</v>
      </c>
      <c r="S4700" s="2" t="str">
        <f t="shared" si="73"/>
        <v>Dead</v>
      </c>
      <c r="T4700">
        <v>0</v>
      </c>
      <c r="U4700">
        <v>1</v>
      </c>
    </row>
    <row r="4701" spans="1:21" x14ac:dyDescent="0.3">
      <c r="A4701" s="2">
        <v>80</v>
      </c>
      <c r="B4701">
        <v>0</v>
      </c>
      <c r="C4701" t="str">
        <f>IF(B4701=0, "No Anemia", "Anemia")</f>
        <v>No Anemia</v>
      </c>
      <c r="D4701" s="2">
        <v>148</v>
      </c>
      <c r="E4701">
        <v>1</v>
      </c>
      <c r="F4701" t="str">
        <f>IF(E4701=0, "No Diabetes", "Diabetes")</f>
        <v>Diabetes</v>
      </c>
      <c r="G4701" s="2">
        <v>38</v>
      </c>
      <c r="H4701">
        <v>0</v>
      </c>
      <c r="I4701" t="str">
        <f>IF(H4701=0, "No High Blood Pressure", "High Blood Pressure")</f>
        <v>No High Blood Pressure</v>
      </c>
      <c r="J4701" s="2">
        <v>149000</v>
      </c>
      <c r="K4701" s="1">
        <v>1.9</v>
      </c>
      <c r="L4701" s="2">
        <v>144</v>
      </c>
      <c r="M4701">
        <v>1</v>
      </c>
      <c r="N4701">
        <v>0</v>
      </c>
      <c r="O4701" t="str">
        <f>IF(M4700=0, "Female", "Male")</f>
        <v>Male</v>
      </c>
      <c r="P4701">
        <v>1</v>
      </c>
      <c r="Q4701" t="str">
        <f>IF(P4701=0, "Non Smoker", "Smoker")</f>
        <v>Smoker</v>
      </c>
      <c r="R4701" s="2">
        <v>23</v>
      </c>
      <c r="S4701" s="2" t="str">
        <f t="shared" si="73"/>
        <v>Dead</v>
      </c>
      <c r="T4701">
        <v>0</v>
      </c>
      <c r="U4701">
        <v>1</v>
      </c>
    </row>
    <row r="4702" spans="1:21" x14ac:dyDescent="0.3">
      <c r="A4702" s="2">
        <v>80</v>
      </c>
      <c r="B4702">
        <v>0</v>
      </c>
      <c r="C4702" t="str">
        <f>IF(B4702=0, "No Anemia", "Anemia")</f>
        <v>No Anemia</v>
      </c>
      <c r="D4702" s="2">
        <v>148</v>
      </c>
      <c r="E4702">
        <v>1</v>
      </c>
      <c r="F4702" t="str">
        <f>IF(E4702=0, "No Diabetes", "Diabetes")</f>
        <v>Diabetes</v>
      </c>
      <c r="G4702" s="2">
        <v>38</v>
      </c>
      <c r="H4702">
        <v>0</v>
      </c>
      <c r="I4702" t="str">
        <f>IF(H4702=0, "No High Blood Pressure", "High Blood Pressure")</f>
        <v>No High Blood Pressure</v>
      </c>
      <c r="J4702" s="2">
        <v>149000</v>
      </c>
      <c r="K4702" s="1">
        <v>1.9</v>
      </c>
      <c r="L4702" s="2">
        <v>144</v>
      </c>
      <c r="M4702">
        <v>1</v>
      </c>
      <c r="N4702">
        <v>0</v>
      </c>
      <c r="O4702" t="str">
        <f>IF(M4701=0, "Female", "Male")</f>
        <v>Male</v>
      </c>
      <c r="P4702">
        <v>1</v>
      </c>
      <c r="Q4702" t="str">
        <f>IF(P4702=0, "Non Smoker", "Smoker")</f>
        <v>Smoker</v>
      </c>
      <c r="R4702" s="2">
        <v>23</v>
      </c>
      <c r="S4702" s="2" t="str">
        <f t="shared" si="73"/>
        <v>Dead</v>
      </c>
      <c r="T4702">
        <v>0</v>
      </c>
      <c r="U4702">
        <v>1</v>
      </c>
    </row>
    <row r="4703" spans="1:21" x14ac:dyDescent="0.3">
      <c r="A4703" s="2">
        <v>80</v>
      </c>
      <c r="B4703">
        <v>1</v>
      </c>
      <c r="C4703" t="str">
        <f>IF(B4703=0, "No Anemia", "Anemia")</f>
        <v>Anemia</v>
      </c>
      <c r="D4703" s="2">
        <v>123</v>
      </c>
      <c r="E4703">
        <v>0</v>
      </c>
      <c r="F4703" t="str">
        <f>IF(E4703=0, "No Diabetes", "Diabetes")</f>
        <v>No Diabetes</v>
      </c>
      <c r="G4703" s="2">
        <v>35</v>
      </c>
      <c r="H4703">
        <v>1</v>
      </c>
      <c r="I4703" t="str">
        <f>IF(H4703=0, "No High Blood Pressure", "High Blood Pressure")</f>
        <v>High Blood Pressure</v>
      </c>
      <c r="J4703" s="2">
        <v>388000</v>
      </c>
      <c r="K4703" s="1">
        <v>9.4</v>
      </c>
      <c r="L4703" s="2">
        <v>133</v>
      </c>
      <c r="M4703">
        <v>1</v>
      </c>
      <c r="N4703">
        <v>0</v>
      </c>
      <c r="O4703" t="str">
        <f>IF(M4702=0, "Female", "Male")</f>
        <v>Male</v>
      </c>
      <c r="P4703">
        <v>1</v>
      </c>
      <c r="Q4703" t="str">
        <f>IF(P4703=0, "Non Smoker", "Smoker")</f>
        <v>Smoker</v>
      </c>
      <c r="R4703" s="2">
        <v>10</v>
      </c>
      <c r="S4703" s="2" t="str">
        <f t="shared" si="73"/>
        <v>Dead</v>
      </c>
      <c r="T4703">
        <v>0</v>
      </c>
      <c r="U4703">
        <v>1</v>
      </c>
    </row>
    <row r="4704" spans="1:21" x14ac:dyDescent="0.3">
      <c r="A4704" s="2">
        <v>80</v>
      </c>
      <c r="B4704">
        <v>1</v>
      </c>
      <c r="C4704" t="str">
        <f>IF(B4704=0, "No Anemia", "Anemia")</f>
        <v>Anemia</v>
      </c>
      <c r="D4704" s="2">
        <v>123</v>
      </c>
      <c r="E4704">
        <v>0</v>
      </c>
      <c r="F4704" t="str">
        <f>IF(E4704=0, "No Diabetes", "Diabetes")</f>
        <v>No Diabetes</v>
      </c>
      <c r="G4704" s="2">
        <v>35</v>
      </c>
      <c r="H4704">
        <v>1</v>
      </c>
      <c r="I4704" t="str">
        <f>IF(H4704=0, "No High Blood Pressure", "High Blood Pressure")</f>
        <v>High Blood Pressure</v>
      </c>
      <c r="J4704" s="2">
        <v>388000</v>
      </c>
      <c r="K4704" s="1">
        <v>9.4</v>
      </c>
      <c r="L4704" s="2">
        <v>133</v>
      </c>
      <c r="M4704">
        <v>1</v>
      </c>
      <c r="N4704">
        <v>0</v>
      </c>
      <c r="O4704" t="str">
        <f>IF(M4703=0, "Female", "Male")</f>
        <v>Male</v>
      </c>
      <c r="P4704">
        <v>1</v>
      </c>
      <c r="Q4704" t="str">
        <f>IF(P4704=0, "Non Smoker", "Smoker")</f>
        <v>Smoker</v>
      </c>
      <c r="R4704" s="2">
        <v>10</v>
      </c>
      <c r="S4704" s="2" t="str">
        <f t="shared" si="73"/>
        <v>Dead</v>
      </c>
      <c r="T4704">
        <v>0</v>
      </c>
      <c r="U4704">
        <v>1</v>
      </c>
    </row>
    <row r="4705" spans="1:21" x14ac:dyDescent="0.3">
      <c r="A4705" s="2">
        <v>80</v>
      </c>
      <c r="B4705">
        <v>0</v>
      </c>
      <c r="C4705" t="str">
        <f>IF(B4705=0, "No Anemia", "Anemia")</f>
        <v>No Anemia</v>
      </c>
      <c r="D4705" s="2">
        <v>898</v>
      </c>
      <c r="E4705">
        <v>0</v>
      </c>
      <c r="F4705" t="str">
        <f>IF(E4705=0, "No Diabetes", "Diabetes")</f>
        <v>No Diabetes</v>
      </c>
      <c r="G4705" s="2">
        <v>25</v>
      </c>
      <c r="H4705">
        <v>0</v>
      </c>
      <c r="I4705" t="str">
        <f>IF(H4705=0, "No High Blood Pressure", "High Blood Pressure")</f>
        <v>No High Blood Pressure</v>
      </c>
      <c r="J4705" s="2">
        <v>149000</v>
      </c>
      <c r="K4705" s="1">
        <v>1.1000000000000001</v>
      </c>
      <c r="L4705" s="2">
        <v>144</v>
      </c>
      <c r="M4705">
        <v>1</v>
      </c>
      <c r="N4705">
        <v>0</v>
      </c>
      <c r="O4705" t="str">
        <f>IF(M4704=0, "Female", "Male")</f>
        <v>Male</v>
      </c>
      <c r="P4705">
        <v>1</v>
      </c>
      <c r="Q4705" t="str">
        <f>IF(P4705=0, "Non Smoker", "Smoker")</f>
        <v>Smoker</v>
      </c>
      <c r="R4705" s="2">
        <v>87</v>
      </c>
      <c r="S4705" s="2" t="str">
        <f t="shared" si="73"/>
        <v>Alive</v>
      </c>
      <c r="T4705">
        <v>1</v>
      </c>
      <c r="U4705">
        <v>0</v>
      </c>
    </row>
    <row r="4706" spans="1:21" x14ac:dyDescent="0.3">
      <c r="A4706" s="2">
        <v>80</v>
      </c>
      <c r="B4706">
        <v>1</v>
      </c>
      <c r="C4706" t="str">
        <f>IF(B4706=0, "No Anemia", "Anemia")</f>
        <v>Anemia</v>
      </c>
      <c r="D4706" s="2">
        <v>123</v>
      </c>
      <c r="E4706">
        <v>0</v>
      </c>
      <c r="F4706" t="str">
        <f>IF(E4706=0, "No Diabetes", "Diabetes")</f>
        <v>No Diabetes</v>
      </c>
      <c r="G4706" s="2">
        <v>35</v>
      </c>
      <c r="H4706">
        <v>1</v>
      </c>
      <c r="I4706" t="str">
        <f>IF(H4706=0, "No High Blood Pressure", "High Blood Pressure")</f>
        <v>High Blood Pressure</v>
      </c>
      <c r="J4706" s="2">
        <v>388000</v>
      </c>
      <c r="K4706" s="1">
        <v>9.4</v>
      </c>
      <c r="L4706" s="2">
        <v>133</v>
      </c>
      <c r="M4706">
        <v>1</v>
      </c>
      <c r="N4706">
        <v>0</v>
      </c>
      <c r="O4706" t="str">
        <f>IF(M4705=0, "Female", "Male")</f>
        <v>Male</v>
      </c>
      <c r="P4706">
        <v>1</v>
      </c>
      <c r="Q4706" t="str">
        <f>IF(P4706=0, "Non Smoker", "Smoker")</f>
        <v>Smoker</v>
      </c>
      <c r="R4706" s="2">
        <v>10</v>
      </c>
      <c r="S4706" s="2" t="str">
        <f t="shared" si="73"/>
        <v>Dead</v>
      </c>
      <c r="T4706">
        <v>0</v>
      </c>
      <c r="U4706">
        <v>1</v>
      </c>
    </row>
    <row r="4707" spans="1:21" x14ac:dyDescent="0.3">
      <c r="A4707" s="2">
        <v>80</v>
      </c>
      <c r="B4707">
        <v>1</v>
      </c>
      <c r="C4707" t="str">
        <f>IF(B4707=0, "No Anemia", "Anemia")</f>
        <v>Anemia</v>
      </c>
      <c r="D4707" s="2">
        <v>123</v>
      </c>
      <c r="E4707">
        <v>0</v>
      </c>
      <c r="F4707" t="str">
        <f>IF(E4707=0, "No Diabetes", "Diabetes")</f>
        <v>No Diabetes</v>
      </c>
      <c r="G4707" s="2">
        <v>35</v>
      </c>
      <c r="H4707">
        <v>1</v>
      </c>
      <c r="I4707" t="str">
        <f>IF(H4707=0, "No High Blood Pressure", "High Blood Pressure")</f>
        <v>High Blood Pressure</v>
      </c>
      <c r="J4707" s="2">
        <v>388000</v>
      </c>
      <c r="K4707" s="1">
        <v>9.4</v>
      </c>
      <c r="L4707" s="2">
        <v>133</v>
      </c>
      <c r="M4707">
        <v>1</v>
      </c>
      <c r="N4707">
        <v>0</v>
      </c>
      <c r="O4707" t="str">
        <f>IF(M4706=0, "Female", "Male")</f>
        <v>Male</v>
      </c>
      <c r="P4707">
        <v>1</v>
      </c>
      <c r="Q4707" t="str">
        <f>IF(P4707=0, "Non Smoker", "Smoker")</f>
        <v>Smoker</v>
      </c>
      <c r="R4707" s="2">
        <v>10</v>
      </c>
      <c r="S4707" s="2" t="str">
        <f t="shared" si="73"/>
        <v>Dead</v>
      </c>
      <c r="T4707">
        <v>0</v>
      </c>
      <c r="U4707">
        <v>1</v>
      </c>
    </row>
    <row r="4708" spans="1:21" x14ac:dyDescent="0.3">
      <c r="A4708" s="2">
        <v>80</v>
      </c>
      <c r="B4708">
        <v>1</v>
      </c>
      <c r="C4708" t="str">
        <f>IF(B4708=0, "No Anemia", "Anemia")</f>
        <v>Anemia</v>
      </c>
      <c r="D4708" s="2">
        <v>123</v>
      </c>
      <c r="E4708">
        <v>0</v>
      </c>
      <c r="F4708" t="str">
        <f>IF(E4708=0, "No Diabetes", "Diabetes")</f>
        <v>No Diabetes</v>
      </c>
      <c r="G4708" s="2">
        <v>35</v>
      </c>
      <c r="H4708">
        <v>1</v>
      </c>
      <c r="I4708" t="str">
        <f>IF(H4708=0, "No High Blood Pressure", "High Blood Pressure")</f>
        <v>High Blood Pressure</v>
      </c>
      <c r="J4708" s="2">
        <v>388000</v>
      </c>
      <c r="K4708" s="1">
        <v>9.4</v>
      </c>
      <c r="L4708" s="2">
        <v>133</v>
      </c>
      <c r="M4708">
        <v>1</v>
      </c>
      <c r="N4708">
        <v>0</v>
      </c>
      <c r="O4708" t="str">
        <f>IF(M4707=0, "Female", "Male")</f>
        <v>Male</v>
      </c>
      <c r="P4708">
        <v>1</v>
      </c>
      <c r="Q4708" t="str">
        <f>IF(P4708=0, "Non Smoker", "Smoker")</f>
        <v>Smoker</v>
      </c>
      <c r="R4708" s="2">
        <v>10</v>
      </c>
      <c r="S4708" s="2" t="str">
        <f t="shared" si="73"/>
        <v>Dead</v>
      </c>
      <c r="T4708">
        <v>0</v>
      </c>
      <c r="U4708">
        <v>1</v>
      </c>
    </row>
    <row r="4709" spans="1:21" x14ac:dyDescent="0.3">
      <c r="A4709" s="2">
        <v>80</v>
      </c>
      <c r="B4709">
        <v>0</v>
      </c>
      <c r="C4709" t="str">
        <f>IF(B4709=0, "No Anemia", "Anemia")</f>
        <v>No Anemia</v>
      </c>
      <c r="D4709" s="2">
        <v>898</v>
      </c>
      <c r="E4709">
        <v>0</v>
      </c>
      <c r="F4709" t="str">
        <f>IF(E4709=0, "No Diabetes", "Diabetes")</f>
        <v>No Diabetes</v>
      </c>
      <c r="G4709" s="2">
        <v>25</v>
      </c>
      <c r="H4709">
        <v>0</v>
      </c>
      <c r="I4709" t="str">
        <f>IF(H4709=0, "No High Blood Pressure", "High Blood Pressure")</f>
        <v>No High Blood Pressure</v>
      </c>
      <c r="J4709" s="2">
        <v>149000</v>
      </c>
      <c r="K4709" s="1">
        <v>1.1000000000000001</v>
      </c>
      <c r="L4709" s="2">
        <v>144</v>
      </c>
      <c r="M4709">
        <v>1</v>
      </c>
      <c r="N4709">
        <v>0</v>
      </c>
      <c r="O4709" t="str">
        <f>IF(M4708=0, "Female", "Male")</f>
        <v>Male</v>
      </c>
      <c r="P4709">
        <v>1</v>
      </c>
      <c r="Q4709" t="str">
        <f>IF(P4709=0, "Non Smoker", "Smoker")</f>
        <v>Smoker</v>
      </c>
      <c r="R4709" s="2">
        <v>87</v>
      </c>
      <c r="S4709" s="2" t="str">
        <f t="shared" si="73"/>
        <v>Alive</v>
      </c>
      <c r="T4709">
        <v>1</v>
      </c>
      <c r="U4709">
        <v>0</v>
      </c>
    </row>
    <row r="4710" spans="1:21" x14ac:dyDescent="0.3">
      <c r="A4710" s="2">
        <v>80</v>
      </c>
      <c r="B4710">
        <v>1</v>
      </c>
      <c r="C4710" t="str">
        <f>IF(B4710=0, "No Anemia", "Anemia")</f>
        <v>Anemia</v>
      </c>
      <c r="D4710" s="2">
        <v>553</v>
      </c>
      <c r="E4710">
        <v>0</v>
      </c>
      <c r="F4710" t="str">
        <f>IF(E4710=0, "No Diabetes", "Diabetes")</f>
        <v>No Diabetes</v>
      </c>
      <c r="G4710" s="2">
        <v>20</v>
      </c>
      <c r="H4710">
        <v>1</v>
      </c>
      <c r="I4710" t="str">
        <f>IF(H4710=0, "No High Blood Pressure", "High Blood Pressure")</f>
        <v>High Blood Pressure</v>
      </c>
      <c r="J4710" s="2">
        <v>140000</v>
      </c>
      <c r="K4710" s="1">
        <v>4.4000000000000004</v>
      </c>
      <c r="L4710" s="2">
        <v>133</v>
      </c>
      <c r="M4710">
        <v>1</v>
      </c>
      <c r="N4710">
        <v>0</v>
      </c>
      <c r="O4710" t="str">
        <f>IF(M4709=0, "Female", "Male")</f>
        <v>Male</v>
      </c>
      <c r="P4710">
        <v>0</v>
      </c>
      <c r="Q4710" t="str">
        <f>IF(P4710=0, "Non Smoker", "Smoker")</f>
        <v>Non Smoker</v>
      </c>
      <c r="R4710" s="2">
        <v>41</v>
      </c>
      <c r="S4710" s="2" t="str">
        <f t="shared" si="73"/>
        <v>Dead</v>
      </c>
      <c r="T4710">
        <v>0</v>
      </c>
      <c r="U4710">
        <v>1</v>
      </c>
    </row>
    <row r="4711" spans="1:21" x14ac:dyDescent="0.3">
      <c r="A4711" s="2">
        <v>80</v>
      </c>
      <c r="B4711">
        <v>0</v>
      </c>
      <c r="C4711" t="str">
        <f>IF(B4711=0, "No Anemia", "Anemia")</f>
        <v>No Anemia</v>
      </c>
      <c r="D4711" s="2">
        <v>805</v>
      </c>
      <c r="E4711">
        <v>0</v>
      </c>
      <c r="F4711" t="str">
        <f>IF(E4711=0, "No Diabetes", "Diabetes")</f>
        <v>No Diabetes</v>
      </c>
      <c r="G4711" s="2">
        <v>38</v>
      </c>
      <c r="H4711">
        <v>0</v>
      </c>
      <c r="I4711" t="str">
        <f>IF(H4711=0, "No High Blood Pressure", "High Blood Pressure")</f>
        <v>No High Blood Pressure</v>
      </c>
      <c r="J4711" s="2">
        <v>263358.03000000003</v>
      </c>
      <c r="K4711" s="1">
        <v>1.1000000000000001</v>
      </c>
      <c r="L4711" s="2">
        <v>134</v>
      </c>
      <c r="M4711">
        <v>1</v>
      </c>
      <c r="N4711">
        <v>0</v>
      </c>
      <c r="O4711" t="str">
        <f>IF(M4710=0, "Female", "Male")</f>
        <v>Male</v>
      </c>
      <c r="P4711">
        <v>0</v>
      </c>
      <c r="Q4711" t="str">
        <f>IF(P4711=0, "Non Smoker", "Smoker")</f>
        <v>Non Smoker</v>
      </c>
      <c r="R4711" s="2">
        <v>109</v>
      </c>
      <c r="S4711" s="2" t="str">
        <f t="shared" si="73"/>
        <v>Dead</v>
      </c>
      <c r="T4711">
        <v>0</v>
      </c>
      <c r="U4711">
        <v>1</v>
      </c>
    </row>
    <row r="4712" spans="1:21" x14ac:dyDescent="0.3">
      <c r="A4712" s="2">
        <v>80</v>
      </c>
      <c r="B4712">
        <v>1</v>
      </c>
      <c r="C4712" t="str">
        <f>IF(B4712=0, "No Anemia", "Anemia")</f>
        <v>Anemia</v>
      </c>
      <c r="D4712" s="2">
        <v>123</v>
      </c>
      <c r="E4712">
        <v>0</v>
      </c>
      <c r="F4712" t="str">
        <f>IF(E4712=0, "No Diabetes", "Diabetes")</f>
        <v>No Diabetes</v>
      </c>
      <c r="G4712" s="2">
        <v>35</v>
      </c>
      <c r="H4712">
        <v>1</v>
      </c>
      <c r="I4712" t="str">
        <f>IF(H4712=0, "No High Blood Pressure", "High Blood Pressure")</f>
        <v>High Blood Pressure</v>
      </c>
      <c r="J4712" s="2">
        <v>388000</v>
      </c>
      <c r="K4712" s="1">
        <v>9.4</v>
      </c>
      <c r="L4712" s="2">
        <v>133</v>
      </c>
      <c r="M4712">
        <v>1</v>
      </c>
      <c r="N4712">
        <v>0</v>
      </c>
      <c r="O4712" t="str">
        <f>IF(M4711=0, "Female", "Male")</f>
        <v>Male</v>
      </c>
      <c r="P4712">
        <v>1</v>
      </c>
      <c r="Q4712" t="str">
        <f>IF(P4712=0, "Non Smoker", "Smoker")</f>
        <v>Smoker</v>
      </c>
      <c r="R4712" s="2">
        <v>10</v>
      </c>
      <c r="S4712" s="2" t="str">
        <f t="shared" si="73"/>
        <v>Dead</v>
      </c>
      <c r="T4712">
        <v>0</v>
      </c>
      <c r="U4712">
        <v>1</v>
      </c>
    </row>
    <row r="4713" spans="1:21" x14ac:dyDescent="0.3">
      <c r="A4713" s="2">
        <v>80</v>
      </c>
      <c r="B4713">
        <v>0</v>
      </c>
      <c r="C4713" t="str">
        <f>IF(B4713=0, "No Anemia", "Anemia")</f>
        <v>No Anemia</v>
      </c>
      <c r="D4713" s="2">
        <v>148</v>
      </c>
      <c r="E4713">
        <v>1</v>
      </c>
      <c r="F4713" t="str">
        <f>IF(E4713=0, "No Diabetes", "Diabetes")</f>
        <v>Diabetes</v>
      </c>
      <c r="G4713" s="2">
        <v>38</v>
      </c>
      <c r="H4713">
        <v>0</v>
      </c>
      <c r="I4713" t="str">
        <f>IF(H4713=0, "No High Blood Pressure", "High Blood Pressure")</f>
        <v>No High Blood Pressure</v>
      </c>
      <c r="J4713" s="2">
        <v>149000</v>
      </c>
      <c r="K4713" s="1">
        <v>1.9</v>
      </c>
      <c r="L4713" s="2">
        <v>144</v>
      </c>
      <c r="M4713">
        <v>1</v>
      </c>
      <c r="N4713">
        <v>0</v>
      </c>
      <c r="O4713" t="str">
        <f>IF(M4712=0, "Female", "Male")</f>
        <v>Male</v>
      </c>
      <c r="P4713">
        <v>1</v>
      </c>
      <c r="Q4713" t="str">
        <f>IF(P4713=0, "Non Smoker", "Smoker")</f>
        <v>Smoker</v>
      </c>
      <c r="R4713" s="2">
        <v>23</v>
      </c>
      <c r="S4713" s="2" t="str">
        <f t="shared" si="73"/>
        <v>Dead</v>
      </c>
      <c r="T4713">
        <v>0</v>
      </c>
      <c r="U4713">
        <v>1</v>
      </c>
    </row>
    <row r="4714" spans="1:21" x14ac:dyDescent="0.3">
      <c r="A4714" s="2">
        <v>80</v>
      </c>
      <c r="B4714">
        <v>0</v>
      </c>
      <c r="C4714" t="str">
        <f>IF(B4714=0, "No Anemia", "Anemia")</f>
        <v>No Anemia</v>
      </c>
      <c r="D4714" s="2">
        <v>805</v>
      </c>
      <c r="E4714">
        <v>0</v>
      </c>
      <c r="F4714" t="str">
        <f>IF(E4714=0, "No Diabetes", "Diabetes")</f>
        <v>No Diabetes</v>
      </c>
      <c r="G4714" s="2">
        <v>38</v>
      </c>
      <c r="H4714">
        <v>0</v>
      </c>
      <c r="I4714" t="str">
        <f>IF(H4714=0, "No High Blood Pressure", "High Blood Pressure")</f>
        <v>No High Blood Pressure</v>
      </c>
      <c r="J4714" s="2">
        <v>263358.03000000003</v>
      </c>
      <c r="K4714" s="1">
        <v>1.1000000000000001</v>
      </c>
      <c r="L4714" s="2">
        <v>134</v>
      </c>
      <c r="M4714">
        <v>1</v>
      </c>
      <c r="N4714">
        <v>0</v>
      </c>
      <c r="O4714" t="str">
        <f>IF(M4713=0, "Female", "Male")</f>
        <v>Male</v>
      </c>
      <c r="P4714">
        <v>0</v>
      </c>
      <c r="Q4714" t="str">
        <f>IF(P4714=0, "Non Smoker", "Smoker")</f>
        <v>Non Smoker</v>
      </c>
      <c r="R4714" s="2">
        <v>109</v>
      </c>
      <c r="S4714" s="2" t="str">
        <f t="shared" si="73"/>
        <v>Dead</v>
      </c>
      <c r="T4714">
        <v>0</v>
      </c>
      <c r="U4714">
        <v>1</v>
      </c>
    </row>
    <row r="4715" spans="1:21" x14ac:dyDescent="0.3">
      <c r="A4715" s="2">
        <v>80</v>
      </c>
      <c r="B4715">
        <v>0</v>
      </c>
      <c r="C4715" t="str">
        <f>IF(B4715=0, "No Anemia", "Anemia")</f>
        <v>No Anemia</v>
      </c>
      <c r="D4715" s="2">
        <v>582</v>
      </c>
      <c r="E4715">
        <v>1</v>
      </c>
      <c r="F4715" t="str">
        <f>IF(E4715=0, "No Diabetes", "Diabetes")</f>
        <v>Diabetes</v>
      </c>
      <c r="G4715" s="2">
        <v>35</v>
      </c>
      <c r="H4715">
        <v>0</v>
      </c>
      <c r="I4715" t="str">
        <f>IF(H4715=0, "No High Blood Pressure", "High Blood Pressure")</f>
        <v>No High Blood Pressure</v>
      </c>
      <c r="J4715" s="2">
        <v>350000</v>
      </c>
      <c r="K4715" s="1">
        <v>2.1</v>
      </c>
      <c r="L4715" s="2">
        <v>134</v>
      </c>
      <c r="M4715">
        <v>1</v>
      </c>
      <c r="N4715">
        <v>0</v>
      </c>
      <c r="O4715" t="str">
        <f>IF(M4714=0, "Female", "Male")</f>
        <v>Male</v>
      </c>
      <c r="P4715">
        <v>0</v>
      </c>
      <c r="Q4715" t="str">
        <f>IF(P4715=0, "Non Smoker", "Smoker")</f>
        <v>Non Smoker</v>
      </c>
      <c r="R4715" s="2">
        <v>174</v>
      </c>
      <c r="S4715" s="2" t="str">
        <f t="shared" si="73"/>
        <v>Alive</v>
      </c>
      <c r="T4715">
        <v>1</v>
      </c>
      <c r="U4715">
        <v>0</v>
      </c>
    </row>
    <row r="4716" spans="1:21" x14ac:dyDescent="0.3">
      <c r="A4716" s="2">
        <v>80</v>
      </c>
      <c r="B4716">
        <v>0</v>
      </c>
      <c r="C4716" t="str">
        <f>IF(B4716=0, "No Anemia", "Anemia")</f>
        <v>No Anemia</v>
      </c>
      <c r="D4716" s="2">
        <v>582</v>
      </c>
      <c r="E4716">
        <v>1</v>
      </c>
      <c r="F4716" t="str">
        <f>IF(E4716=0, "No Diabetes", "Diabetes")</f>
        <v>Diabetes</v>
      </c>
      <c r="G4716" s="2">
        <v>35</v>
      </c>
      <c r="H4716">
        <v>0</v>
      </c>
      <c r="I4716" t="str">
        <f>IF(H4716=0, "No High Blood Pressure", "High Blood Pressure")</f>
        <v>No High Blood Pressure</v>
      </c>
      <c r="J4716" s="2">
        <v>350000</v>
      </c>
      <c r="K4716" s="1">
        <v>2.1</v>
      </c>
      <c r="L4716" s="2">
        <v>134</v>
      </c>
      <c r="M4716">
        <v>1</v>
      </c>
      <c r="N4716">
        <v>0</v>
      </c>
      <c r="O4716" t="str">
        <f>IF(M4715=0, "Female", "Male")</f>
        <v>Male</v>
      </c>
      <c r="P4716">
        <v>0</v>
      </c>
      <c r="Q4716" t="str">
        <f>IF(P4716=0, "Non Smoker", "Smoker")</f>
        <v>Non Smoker</v>
      </c>
      <c r="R4716" s="2">
        <v>174</v>
      </c>
      <c r="S4716" s="2" t="str">
        <f t="shared" si="73"/>
        <v>Alive</v>
      </c>
      <c r="T4716">
        <v>1</v>
      </c>
      <c r="U4716">
        <v>0</v>
      </c>
    </row>
    <row r="4717" spans="1:21" x14ac:dyDescent="0.3">
      <c r="A4717" s="2">
        <v>80</v>
      </c>
      <c r="B4717">
        <v>0</v>
      </c>
      <c r="C4717" t="str">
        <f>IF(B4717=0, "No Anemia", "Anemia")</f>
        <v>No Anemia</v>
      </c>
      <c r="D4717" s="2">
        <v>805</v>
      </c>
      <c r="E4717">
        <v>0</v>
      </c>
      <c r="F4717" t="str">
        <f>IF(E4717=0, "No Diabetes", "Diabetes")</f>
        <v>No Diabetes</v>
      </c>
      <c r="G4717" s="2">
        <v>38</v>
      </c>
      <c r="H4717">
        <v>0</v>
      </c>
      <c r="I4717" t="str">
        <f>IF(H4717=0, "No High Blood Pressure", "High Blood Pressure")</f>
        <v>No High Blood Pressure</v>
      </c>
      <c r="J4717" s="2">
        <v>263358.03000000003</v>
      </c>
      <c r="K4717" s="1">
        <v>1.1000000000000001</v>
      </c>
      <c r="L4717" s="2">
        <v>134</v>
      </c>
      <c r="M4717">
        <v>1</v>
      </c>
      <c r="N4717">
        <v>0</v>
      </c>
      <c r="O4717" t="str">
        <f>IF(M4716=0, "Female", "Male")</f>
        <v>Male</v>
      </c>
      <c r="P4717">
        <v>0</v>
      </c>
      <c r="Q4717" t="str">
        <f>IF(P4717=0, "Non Smoker", "Smoker")</f>
        <v>Non Smoker</v>
      </c>
      <c r="R4717" s="2">
        <v>109</v>
      </c>
      <c r="S4717" s="2" t="str">
        <f t="shared" si="73"/>
        <v>Dead</v>
      </c>
      <c r="T4717">
        <v>0</v>
      </c>
      <c r="U4717">
        <v>1</v>
      </c>
    </row>
    <row r="4718" spans="1:21" x14ac:dyDescent="0.3">
      <c r="A4718" s="2">
        <v>80</v>
      </c>
      <c r="B4718">
        <v>1</v>
      </c>
      <c r="C4718" t="str">
        <f>IF(B4718=0, "No Anemia", "Anemia")</f>
        <v>Anemia</v>
      </c>
      <c r="D4718" s="2">
        <v>553</v>
      </c>
      <c r="E4718">
        <v>0</v>
      </c>
      <c r="F4718" t="str">
        <f>IF(E4718=0, "No Diabetes", "Diabetes")</f>
        <v>No Diabetes</v>
      </c>
      <c r="G4718" s="2">
        <v>20</v>
      </c>
      <c r="H4718">
        <v>1</v>
      </c>
      <c r="I4718" t="str">
        <f>IF(H4718=0, "No High Blood Pressure", "High Blood Pressure")</f>
        <v>High Blood Pressure</v>
      </c>
      <c r="J4718" s="2">
        <v>140000</v>
      </c>
      <c r="K4718" s="1">
        <v>4.4000000000000004</v>
      </c>
      <c r="L4718" s="2">
        <v>133</v>
      </c>
      <c r="M4718">
        <v>1</v>
      </c>
      <c r="N4718">
        <v>0</v>
      </c>
      <c r="O4718" t="str">
        <f>IF(M4717=0, "Female", "Male")</f>
        <v>Male</v>
      </c>
      <c r="P4718">
        <v>0</v>
      </c>
      <c r="Q4718" t="str">
        <f>IF(P4718=0, "Non Smoker", "Smoker")</f>
        <v>Non Smoker</v>
      </c>
      <c r="R4718" s="2">
        <v>41</v>
      </c>
      <c r="S4718" s="2" t="str">
        <f t="shared" si="73"/>
        <v>Dead</v>
      </c>
      <c r="T4718">
        <v>0</v>
      </c>
      <c r="U4718">
        <v>1</v>
      </c>
    </row>
    <row r="4719" spans="1:21" x14ac:dyDescent="0.3">
      <c r="A4719" s="2">
        <v>80</v>
      </c>
      <c r="B4719">
        <v>0</v>
      </c>
      <c r="C4719" t="str">
        <f>IF(B4719=0, "No Anemia", "Anemia")</f>
        <v>No Anemia</v>
      </c>
      <c r="D4719" s="2">
        <v>805</v>
      </c>
      <c r="E4719">
        <v>0</v>
      </c>
      <c r="F4719" t="str">
        <f>IF(E4719=0, "No Diabetes", "Diabetes")</f>
        <v>No Diabetes</v>
      </c>
      <c r="G4719" s="2">
        <v>38</v>
      </c>
      <c r="H4719">
        <v>0</v>
      </c>
      <c r="I4719" t="str">
        <f>IF(H4719=0, "No High Blood Pressure", "High Blood Pressure")</f>
        <v>No High Blood Pressure</v>
      </c>
      <c r="J4719" s="2">
        <v>263358.03000000003</v>
      </c>
      <c r="K4719" s="1">
        <v>1.1000000000000001</v>
      </c>
      <c r="L4719" s="2">
        <v>134</v>
      </c>
      <c r="M4719">
        <v>1</v>
      </c>
      <c r="N4719">
        <v>0</v>
      </c>
      <c r="O4719" t="str">
        <f>IF(M4718=0, "Female", "Male")</f>
        <v>Male</v>
      </c>
      <c r="P4719">
        <v>0</v>
      </c>
      <c r="Q4719" t="str">
        <f>IF(P4719=0, "Non Smoker", "Smoker")</f>
        <v>Non Smoker</v>
      </c>
      <c r="R4719" s="2">
        <v>109</v>
      </c>
      <c r="S4719" s="2" t="str">
        <f t="shared" si="73"/>
        <v>Dead</v>
      </c>
      <c r="T4719">
        <v>0</v>
      </c>
      <c r="U4719">
        <v>1</v>
      </c>
    </row>
    <row r="4720" spans="1:21" x14ac:dyDescent="0.3">
      <c r="A4720" s="2">
        <v>81</v>
      </c>
      <c r="B4720">
        <v>0</v>
      </c>
      <c r="C4720" t="str">
        <f>IF(B4720=0, "No Anemia", "Anemia")</f>
        <v>No Anemia</v>
      </c>
      <c r="D4720" s="2">
        <v>4540</v>
      </c>
      <c r="E4720">
        <v>1</v>
      </c>
      <c r="F4720" t="str">
        <f>IF(E4720=0, "No Diabetes", "Diabetes")</f>
        <v>Diabetes</v>
      </c>
      <c r="G4720" s="2">
        <v>35</v>
      </c>
      <c r="H4720">
        <v>0</v>
      </c>
      <c r="I4720" t="str">
        <f>IF(H4720=0, "No High Blood Pressure", "High Blood Pressure")</f>
        <v>No High Blood Pressure</v>
      </c>
      <c r="J4720" s="2">
        <v>263358.03000000003</v>
      </c>
      <c r="K4720" s="1">
        <v>1.18</v>
      </c>
      <c r="L4720" s="2">
        <v>137</v>
      </c>
      <c r="M4720">
        <v>1</v>
      </c>
      <c r="N4720">
        <v>0</v>
      </c>
      <c r="O4720" t="str">
        <f>IF(M4719=0, "Female", "Male")</f>
        <v>Male</v>
      </c>
      <c r="P4720">
        <v>1</v>
      </c>
      <c r="Q4720" t="str">
        <f>IF(P4720=0, "Non Smoker", "Smoker")</f>
        <v>Smoker</v>
      </c>
      <c r="R4720" s="2">
        <v>108</v>
      </c>
      <c r="S4720" s="2" t="str">
        <f t="shared" si="73"/>
        <v>Alive</v>
      </c>
      <c r="T4720">
        <v>1</v>
      </c>
      <c r="U4720">
        <v>0</v>
      </c>
    </row>
    <row r="4721" spans="1:21" x14ac:dyDescent="0.3">
      <c r="A4721" s="2">
        <v>81</v>
      </c>
      <c r="B4721">
        <v>0</v>
      </c>
      <c r="C4721" t="str">
        <f>IF(B4721=0, "No Anemia", "Anemia")</f>
        <v>No Anemia</v>
      </c>
      <c r="D4721" s="2">
        <v>4540</v>
      </c>
      <c r="E4721">
        <v>0</v>
      </c>
      <c r="F4721" t="str">
        <f>IF(E4721=0, "No Diabetes", "Diabetes")</f>
        <v>No Diabetes</v>
      </c>
      <c r="G4721" s="2">
        <v>60</v>
      </c>
      <c r="H4721">
        <v>0</v>
      </c>
      <c r="I4721" t="str">
        <f>IF(H4721=0, "No High Blood Pressure", "High Blood Pressure")</f>
        <v>No High Blood Pressure</v>
      </c>
      <c r="J4721" s="2">
        <v>295000</v>
      </c>
      <c r="K4721" s="1">
        <v>1.3</v>
      </c>
      <c r="L4721" s="2">
        <v>145</v>
      </c>
      <c r="M4721">
        <v>1</v>
      </c>
      <c r="N4721">
        <v>0</v>
      </c>
      <c r="O4721" t="str">
        <f>IF(M4720=0, "Female", "Male")</f>
        <v>Male</v>
      </c>
      <c r="P4721">
        <v>1</v>
      </c>
      <c r="Q4721" t="str">
        <f>IF(P4721=0, "Non Smoker", "Smoker")</f>
        <v>Smoker</v>
      </c>
      <c r="R4721" s="2">
        <v>107</v>
      </c>
      <c r="S4721" s="2" t="str">
        <f t="shared" si="73"/>
        <v>Alive</v>
      </c>
      <c r="T4721">
        <v>1</v>
      </c>
      <c r="U4721">
        <v>0</v>
      </c>
    </row>
    <row r="4722" spans="1:21" x14ac:dyDescent="0.3">
      <c r="A4722" s="2">
        <v>81</v>
      </c>
      <c r="B4722">
        <v>0</v>
      </c>
      <c r="C4722" t="str">
        <f>IF(B4722=0, "No Anemia", "Anemia")</f>
        <v>No Anemia</v>
      </c>
      <c r="D4722" s="2">
        <v>4540</v>
      </c>
      <c r="E4722">
        <v>0</v>
      </c>
      <c r="F4722" t="str">
        <f>IF(E4722=0, "No Diabetes", "Diabetes")</f>
        <v>No Diabetes</v>
      </c>
      <c r="G4722" s="2">
        <v>35</v>
      </c>
      <c r="H4722">
        <v>0</v>
      </c>
      <c r="I4722" t="str">
        <f>IF(H4722=0, "No High Blood Pressure", "High Blood Pressure")</f>
        <v>No High Blood Pressure</v>
      </c>
      <c r="J4722" s="2">
        <v>231000</v>
      </c>
      <c r="K4722" s="1">
        <v>1.18</v>
      </c>
      <c r="L4722" s="2">
        <v>137</v>
      </c>
      <c r="M4722">
        <v>1</v>
      </c>
      <c r="N4722">
        <v>0</v>
      </c>
      <c r="O4722" t="str">
        <f>IF(M4721=0, "Female", "Male")</f>
        <v>Male</v>
      </c>
      <c r="P4722">
        <v>1</v>
      </c>
      <c r="Q4722" t="str">
        <f>IF(P4722=0, "Non Smoker", "Smoker")</f>
        <v>Smoker</v>
      </c>
      <c r="R4722" s="2">
        <v>107</v>
      </c>
      <c r="S4722" s="2" t="str">
        <f t="shared" si="73"/>
        <v>Alive</v>
      </c>
      <c r="T4722">
        <v>1</v>
      </c>
      <c r="U4722">
        <v>0</v>
      </c>
    </row>
    <row r="4723" spans="1:21" x14ac:dyDescent="0.3">
      <c r="A4723" s="2">
        <v>81</v>
      </c>
      <c r="B4723">
        <v>0</v>
      </c>
      <c r="C4723" t="str">
        <f>IF(B4723=0, "No Anemia", "Anemia")</f>
        <v>No Anemia</v>
      </c>
      <c r="D4723" s="2">
        <v>4540</v>
      </c>
      <c r="E4723">
        <v>0</v>
      </c>
      <c r="F4723" t="str">
        <f>IF(E4723=0, "No Diabetes", "Diabetes")</f>
        <v>No Diabetes</v>
      </c>
      <c r="G4723" s="2">
        <v>35</v>
      </c>
      <c r="H4723">
        <v>0</v>
      </c>
      <c r="I4723" t="str">
        <f>IF(H4723=0, "No High Blood Pressure", "High Blood Pressure")</f>
        <v>No High Blood Pressure</v>
      </c>
      <c r="J4723" s="2">
        <v>231000</v>
      </c>
      <c r="K4723" s="1">
        <v>1.18</v>
      </c>
      <c r="L4723" s="2">
        <v>137</v>
      </c>
      <c r="M4723">
        <v>1</v>
      </c>
      <c r="N4723">
        <v>0</v>
      </c>
      <c r="O4723" t="str">
        <f>IF(M4722=0, "Female", "Male")</f>
        <v>Male</v>
      </c>
      <c r="P4723">
        <v>1</v>
      </c>
      <c r="Q4723" t="str">
        <f>IF(P4723=0, "Non Smoker", "Smoker")</f>
        <v>Smoker</v>
      </c>
      <c r="R4723" s="2">
        <v>107</v>
      </c>
      <c r="S4723" s="2" t="str">
        <f t="shared" si="73"/>
        <v>Alive</v>
      </c>
      <c r="T4723">
        <v>1</v>
      </c>
      <c r="U4723">
        <v>0</v>
      </c>
    </row>
    <row r="4724" spans="1:21" x14ac:dyDescent="0.3">
      <c r="A4724" s="2">
        <v>81</v>
      </c>
      <c r="B4724">
        <v>0</v>
      </c>
      <c r="C4724" t="str">
        <f>IF(B4724=0, "No Anemia", "Anemia")</f>
        <v>No Anemia</v>
      </c>
      <c r="D4724" s="2">
        <v>4540</v>
      </c>
      <c r="E4724">
        <v>0</v>
      </c>
      <c r="F4724" t="str">
        <f>IF(E4724=0, "No Diabetes", "Diabetes")</f>
        <v>No Diabetes</v>
      </c>
      <c r="G4724" s="2">
        <v>35</v>
      </c>
      <c r="H4724">
        <v>0</v>
      </c>
      <c r="I4724" t="str">
        <f>IF(H4724=0, "No High Blood Pressure", "High Blood Pressure")</f>
        <v>No High Blood Pressure</v>
      </c>
      <c r="J4724" s="2">
        <v>231000</v>
      </c>
      <c r="K4724" s="1">
        <v>1.18</v>
      </c>
      <c r="L4724" s="2">
        <v>137</v>
      </c>
      <c r="M4724">
        <v>1</v>
      </c>
      <c r="N4724">
        <v>0</v>
      </c>
      <c r="O4724" t="str">
        <f>IF(M4723=0, "Female", "Male")</f>
        <v>Male</v>
      </c>
      <c r="P4724">
        <v>1</v>
      </c>
      <c r="Q4724" t="str">
        <f>IF(P4724=0, "Non Smoker", "Smoker")</f>
        <v>Smoker</v>
      </c>
      <c r="R4724" s="2">
        <v>107</v>
      </c>
      <c r="S4724" s="2" t="str">
        <f t="shared" si="73"/>
        <v>Alive</v>
      </c>
      <c r="T4724">
        <v>1</v>
      </c>
      <c r="U4724">
        <v>0</v>
      </c>
    </row>
    <row r="4725" spans="1:21" x14ac:dyDescent="0.3">
      <c r="A4725" s="2">
        <v>81</v>
      </c>
      <c r="B4725">
        <v>0</v>
      </c>
      <c r="C4725" t="str">
        <f>IF(B4725=0, "No Anemia", "Anemia")</f>
        <v>No Anemia</v>
      </c>
      <c r="D4725" s="2">
        <v>4540</v>
      </c>
      <c r="E4725">
        <v>0</v>
      </c>
      <c r="F4725" t="str">
        <f>IF(E4725=0, "No Diabetes", "Diabetes")</f>
        <v>No Diabetes</v>
      </c>
      <c r="G4725" s="2">
        <v>35</v>
      </c>
      <c r="H4725">
        <v>0</v>
      </c>
      <c r="I4725" t="str">
        <f>IF(H4725=0, "No High Blood Pressure", "High Blood Pressure")</f>
        <v>No High Blood Pressure</v>
      </c>
      <c r="J4725" s="2">
        <v>231000</v>
      </c>
      <c r="K4725" s="1">
        <v>1.18</v>
      </c>
      <c r="L4725" s="2">
        <v>137</v>
      </c>
      <c r="M4725">
        <v>1</v>
      </c>
      <c r="N4725">
        <v>0</v>
      </c>
      <c r="O4725" t="str">
        <f>IF(M4724=0, "Female", "Male")</f>
        <v>Male</v>
      </c>
      <c r="P4725">
        <v>1</v>
      </c>
      <c r="Q4725" t="str">
        <f>IF(P4725=0, "Non Smoker", "Smoker")</f>
        <v>Smoker</v>
      </c>
      <c r="R4725" s="2">
        <v>107</v>
      </c>
      <c r="S4725" s="2" t="str">
        <f t="shared" si="73"/>
        <v>Alive</v>
      </c>
      <c r="T4725">
        <v>1</v>
      </c>
      <c r="U4725">
        <v>0</v>
      </c>
    </row>
    <row r="4726" spans="1:21" x14ac:dyDescent="0.3">
      <c r="A4726" s="2">
        <v>81</v>
      </c>
      <c r="B4726">
        <v>0</v>
      </c>
      <c r="C4726" t="str">
        <f>IF(B4726=0, "No Anemia", "Anemia")</f>
        <v>No Anemia</v>
      </c>
      <c r="D4726" s="2">
        <v>4540</v>
      </c>
      <c r="E4726">
        <v>0</v>
      </c>
      <c r="F4726" t="str">
        <f>IF(E4726=0, "No Diabetes", "Diabetes")</f>
        <v>No Diabetes</v>
      </c>
      <c r="G4726" s="2">
        <v>35</v>
      </c>
      <c r="H4726">
        <v>0</v>
      </c>
      <c r="I4726" t="str">
        <f>IF(H4726=0, "No High Blood Pressure", "High Blood Pressure")</f>
        <v>No High Blood Pressure</v>
      </c>
      <c r="J4726" s="2">
        <v>231000</v>
      </c>
      <c r="K4726" s="1">
        <v>1.18</v>
      </c>
      <c r="L4726" s="2">
        <v>137</v>
      </c>
      <c r="M4726">
        <v>1</v>
      </c>
      <c r="N4726">
        <v>0</v>
      </c>
      <c r="O4726" t="str">
        <f>IF(M4725=0, "Female", "Male")</f>
        <v>Male</v>
      </c>
      <c r="P4726">
        <v>1</v>
      </c>
      <c r="Q4726" t="str">
        <f>IF(P4726=0, "Non Smoker", "Smoker")</f>
        <v>Smoker</v>
      </c>
      <c r="R4726" s="2">
        <v>107</v>
      </c>
      <c r="S4726" s="2" t="str">
        <f t="shared" si="73"/>
        <v>Alive</v>
      </c>
      <c r="T4726">
        <v>1</v>
      </c>
      <c r="U4726">
        <v>0</v>
      </c>
    </row>
    <row r="4727" spans="1:21" x14ac:dyDescent="0.3">
      <c r="A4727" s="2">
        <v>81</v>
      </c>
      <c r="B4727">
        <v>0</v>
      </c>
      <c r="C4727" t="str">
        <f>IF(B4727=0, "No Anemia", "Anemia")</f>
        <v>No Anemia</v>
      </c>
      <c r="D4727" s="2">
        <v>4540</v>
      </c>
      <c r="E4727">
        <v>0</v>
      </c>
      <c r="F4727" t="str">
        <f>IF(E4727=0, "No Diabetes", "Diabetes")</f>
        <v>No Diabetes</v>
      </c>
      <c r="G4727" s="2">
        <v>35</v>
      </c>
      <c r="H4727">
        <v>0</v>
      </c>
      <c r="I4727" t="str">
        <f>IF(H4727=0, "No High Blood Pressure", "High Blood Pressure")</f>
        <v>No High Blood Pressure</v>
      </c>
      <c r="J4727" s="2">
        <v>231000</v>
      </c>
      <c r="K4727" s="1">
        <v>1.18</v>
      </c>
      <c r="L4727" s="2">
        <v>137</v>
      </c>
      <c r="M4727">
        <v>1</v>
      </c>
      <c r="N4727">
        <v>0</v>
      </c>
      <c r="O4727" t="str">
        <f>IF(M4726=0, "Female", "Male")</f>
        <v>Male</v>
      </c>
      <c r="P4727">
        <v>1</v>
      </c>
      <c r="Q4727" t="str">
        <f>IF(P4727=0, "Non Smoker", "Smoker")</f>
        <v>Smoker</v>
      </c>
      <c r="R4727" s="2">
        <v>107</v>
      </c>
      <c r="S4727" s="2" t="str">
        <f t="shared" si="73"/>
        <v>Alive</v>
      </c>
      <c r="T4727">
        <v>1</v>
      </c>
      <c r="U4727">
        <v>0</v>
      </c>
    </row>
    <row r="4728" spans="1:21" x14ac:dyDescent="0.3">
      <c r="A4728" s="2">
        <v>81</v>
      </c>
      <c r="B4728">
        <v>0</v>
      </c>
      <c r="C4728" t="str">
        <f>IF(B4728=0, "No Anemia", "Anemia")</f>
        <v>No Anemia</v>
      </c>
      <c r="D4728" s="2">
        <v>4540</v>
      </c>
      <c r="E4728">
        <v>0</v>
      </c>
      <c r="F4728" t="str">
        <f>IF(E4728=0, "No Diabetes", "Diabetes")</f>
        <v>No Diabetes</v>
      </c>
      <c r="G4728" s="2">
        <v>35</v>
      </c>
      <c r="H4728">
        <v>0</v>
      </c>
      <c r="I4728" t="str">
        <f>IF(H4728=0, "No High Blood Pressure", "High Blood Pressure")</f>
        <v>No High Blood Pressure</v>
      </c>
      <c r="J4728" s="2">
        <v>231000</v>
      </c>
      <c r="K4728" s="1">
        <v>1.18</v>
      </c>
      <c r="L4728" s="2">
        <v>137</v>
      </c>
      <c r="M4728">
        <v>1</v>
      </c>
      <c r="N4728">
        <v>0</v>
      </c>
      <c r="O4728" t="str">
        <f>IF(M4727=0, "Female", "Male")</f>
        <v>Male</v>
      </c>
      <c r="P4728">
        <v>1</v>
      </c>
      <c r="Q4728" t="str">
        <f>IF(P4728=0, "Non Smoker", "Smoker")</f>
        <v>Smoker</v>
      </c>
      <c r="R4728" s="2">
        <v>107</v>
      </c>
      <c r="S4728" s="2" t="str">
        <f t="shared" si="73"/>
        <v>Alive</v>
      </c>
      <c r="T4728">
        <v>1</v>
      </c>
      <c r="U4728">
        <v>0</v>
      </c>
    </row>
    <row r="4729" spans="1:21" x14ac:dyDescent="0.3">
      <c r="A4729" s="2">
        <v>81</v>
      </c>
      <c r="B4729">
        <v>0</v>
      </c>
      <c r="C4729" t="str">
        <f>IF(B4729=0, "No Anemia", "Anemia")</f>
        <v>No Anemia</v>
      </c>
      <c r="D4729" s="2">
        <v>4540</v>
      </c>
      <c r="E4729">
        <v>0</v>
      </c>
      <c r="F4729" t="str">
        <f>IF(E4729=0, "No Diabetes", "Diabetes")</f>
        <v>No Diabetes</v>
      </c>
      <c r="G4729" s="2">
        <v>35</v>
      </c>
      <c r="H4729">
        <v>0</v>
      </c>
      <c r="I4729" t="str">
        <f>IF(H4729=0, "No High Blood Pressure", "High Blood Pressure")</f>
        <v>No High Blood Pressure</v>
      </c>
      <c r="J4729" s="2">
        <v>231000</v>
      </c>
      <c r="K4729" s="1">
        <v>1.18</v>
      </c>
      <c r="L4729" s="2">
        <v>137</v>
      </c>
      <c r="M4729">
        <v>1</v>
      </c>
      <c r="N4729">
        <v>0</v>
      </c>
      <c r="O4729" t="str">
        <f>IF(M4728=0, "Female", "Male")</f>
        <v>Male</v>
      </c>
      <c r="P4729">
        <v>1</v>
      </c>
      <c r="Q4729" t="str">
        <f>IF(P4729=0, "Non Smoker", "Smoker")</f>
        <v>Smoker</v>
      </c>
      <c r="R4729" s="2">
        <v>107</v>
      </c>
      <c r="S4729" s="2" t="str">
        <f t="shared" si="73"/>
        <v>Alive</v>
      </c>
      <c r="T4729">
        <v>1</v>
      </c>
      <c r="U4729">
        <v>0</v>
      </c>
    </row>
    <row r="4730" spans="1:21" x14ac:dyDescent="0.3">
      <c r="A4730" s="2">
        <v>81</v>
      </c>
      <c r="B4730">
        <v>0</v>
      </c>
      <c r="C4730" t="str">
        <f>IF(B4730=0, "No Anemia", "Anemia")</f>
        <v>No Anemia</v>
      </c>
      <c r="D4730" s="2">
        <v>4540</v>
      </c>
      <c r="E4730">
        <v>0</v>
      </c>
      <c r="F4730" t="str">
        <f>IF(E4730=0, "No Diabetes", "Diabetes")</f>
        <v>No Diabetes</v>
      </c>
      <c r="G4730" s="2">
        <v>35</v>
      </c>
      <c r="H4730">
        <v>0</v>
      </c>
      <c r="I4730" t="str">
        <f>IF(H4730=0, "No High Blood Pressure", "High Blood Pressure")</f>
        <v>No High Blood Pressure</v>
      </c>
      <c r="J4730" s="2">
        <v>231000</v>
      </c>
      <c r="K4730" s="1">
        <v>1.18</v>
      </c>
      <c r="L4730" s="2">
        <v>137</v>
      </c>
      <c r="M4730">
        <v>1</v>
      </c>
      <c r="N4730">
        <v>0</v>
      </c>
      <c r="O4730" t="str">
        <f>IF(M4729=0, "Female", "Male")</f>
        <v>Male</v>
      </c>
      <c r="P4730">
        <v>1</v>
      </c>
      <c r="Q4730" t="str">
        <f>IF(P4730=0, "Non Smoker", "Smoker")</f>
        <v>Smoker</v>
      </c>
      <c r="R4730" s="2">
        <v>107</v>
      </c>
      <c r="S4730" s="2" t="str">
        <f t="shared" si="73"/>
        <v>Alive</v>
      </c>
      <c r="T4730">
        <v>1</v>
      </c>
      <c r="U4730">
        <v>0</v>
      </c>
    </row>
    <row r="4731" spans="1:21" x14ac:dyDescent="0.3">
      <c r="A4731" s="2">
        <v>82</v>
      </c>
      <c r="B4731">
        <v>1</v>
      </c>
      <c r="C4731" t="str">
        <f>IF(B4731=0, "No Anemia", "Anemia")</f>
        <v>Anemia</v>
      </c>
      <c r="D4731" s="2">
        <v>379</v>
      </c>
      <c r="E4731">
        <v>1</v>
      </c>
      <c r="F4731" t="str">
        <f>IF(E4731=0, "No Diabetes", "Diabetes")</f>
        <v>Diabetes</v>
      </c>
      <c r="G4731" s="2">
        <v>50</v>
      </c>
      <c r="H4731">
        <v>1</v>
      </c>
      <c r="I4731" t="str">
        <f>IF(H4731=0, "No High Blood Pressure", "High Blood Pressure")</f>
        <v>High Blood Pressure</v>
      </c>
      <c r="J4731" s="2">
        <v>321000</v>
      </c>
      <c r="K4731" s="1">
        <v>1</v>
      </c>
      <c r="L4731" s="2">
        <v>145</v>
      </c>
      <c r="M4731">
        <v>0</v>
      </c>
      <c r="N4731">
        <v>1</v>
      </c>
      <c r="O4731" t="str">
        <f>IF(M4730=0, "Female", "Male")</f>
        <v>Male</v>
      </c>
      <c r="P4731">
        <v>0</v>
      </c>
      <c r="Q4731" t="str">
        <f>IF(P4731=0, "Non Smoker", "Smoker")</f>
        <v>Non Smoker</v>
      </c>
      <c r="R4731" s="2">
        <v>30</v>
      </c>
      <c r="S4731" s="2" t="str">
        <f t="shared" si="73"/>
        <v>Dead</v>
      </c>
      <c r="T4731">
        <v>0</v>
      </c>
      <c r="U4731">
        <v>1</v>
      </c>
    </row>
    <row r="4732" spans="1:21" x14ac:dyDescent="0.3">
      <c r="A4732" s="2">
        <v>82</v>
      </c>
      <c r="B4732">
        <v>1</v>
      </c>
      <c r="C4732" t="str">
        <f>IF(B4732=0, "No Anemia", "Anemia")</f>
        <v>Anemia</v>
      </c>
      <c r="D4732" s="2">
        <v>855</v>
      </c>
      <c r="E4732">
        <v>1</v>
      </c>
      <c r="F4732" t="str">
        <f>IF(E4732=0, "No Diabetes", "Diabetes")</f>
        <v>Diabetes</v>
      </c>
      <c r="G4732" s="2">
        <v>50</v>
      </c>
      <c r="H4732">
        <v>1</v>
      </c>
      <c r="I4732" t="str">
        <f>IF(H4732=0, "No High Blood Pressure", "High Blood Pressure")</f>
        <v>High Blood Pressure</v>
      </c>
      <c r="J4732" s="2">
        <v>267000</v>
      </c>
      <c r="K4732" s="1">
        <v>1</v>
      </c>
      <c r="L4732" s="2">
        <v>145</v>
      </c>
      <c r="M4732">
        <v>1</v>
      </c>
      <c r="N4732">
        <v>0</v>
      </c>
      <c r="O4732" t="str">
        <f>IF(M4731=0, "Female", "Male")</f>
        <v>Female</v>
      </c>
      <c r="P4732">
        <v>0</v>
      </c>
      <c r="Q4732" t="str">
        <f>IF(P4732=0, "Non Smoker", "Smoker")</f>
        <v>Non Smoker</v>
      </c>
      <c r="R4732" s="2">
        <v>30</v>
      </c>
      <c r="S4732" s="2" t="str">
        <f t="shared" si="73"/>
        <v>Dead</v>
      </c>
      <c r="T4732">
        <v>0</v>
      </c>
      <c r="U4732">
        <v>1</v>
      </c>
    </row>
    <row r="4733" spans="1:21" x14ac:dyDescent="0.3">
      <c r="A4733" s="2">
        <v>82</v>
      </c>
      <c r="B4733">
        <v>0</v>
      </c>
      <c r="C4733" t="str">
        <f>IF(B4733=0, "No Anemia", "Anemia")</f>
        <v>No Anemia</v>
      </c>
      <c r="D4733" s="2">
        <v>559</v>
      </c>
      <c r="E4733">
        <v>1</v>
      </c>
      <c r="F4733" t="str">
        <f>IF(E4733=0, "No Diabetes", "Diabetes")</f>
        <v>Diabetes</v>
      </c>
      <c r="G4733" s="2">
        <v>38</v>
      </c>
      <c r="H4733">
        <v>1</v>
      </c>
      <c r="I4733" t="str">
        <f>IF(H4733=0, "No High Blood Pressure", "High Blood Pressure")</f>
        <v>High Blood Pressure</v>
      </c>
      <c r="J4733" s="2">
        <v>283000</v>
      </c>
      <c r="K4733" s="1">
        <v>0.6</v>
      </c>
      <c r="L4733" s="2">
        <v>131</v>
      </c>
      <c r="M4733">
        <v>1</v>
      </c>
      <c r="N4733">
        <v>0</v>
      </c>
      <c r="O4733" t="str">
        <f>IF(M4732=0, "Female", "Male")</f>
        <v>Male</v>
      </c>
      <c r="P4733">
        <v>1</v>
      </c>
      <c r="Q4733" t="str">
        <f>IF(P4733=0, "Non Smoker", "Smoker")</f>
        <v>Smoker</v>
      </c>
      <c r="R4733" s="2">
        <v>74</v>
      </c>
      <c r="S4733" s="2" t="str">
        <f t="shared" si="73"/>
        <v>Alive</v>
      </c>
      <c r="T4733">
        <v>1</v>
      </c>
      <c r="U4733">
        <v>0</v>
      </c>
    </row>
    <row r="4734" spans="1:21" x14ac:dyDescent="0.3">
      <c r="A4734" s="2">
        <v>82</v>
      </c>
      <c r="B4734">
        <v>1</v>
      </c>
      <c r="C4734" t="str">
        <f>IF(B4734=0, "No Anemia", "Anemia")</f>
        <v>Anemia</v>
      </c>
      <c r="D4734" s="2">
        <v>855</v>
      </c>
      <c r="E4734">
        <v>1</v>
      </c>
      <c r="F4734" t="str">
        <f>IF(E4734=0, "No Diabetes", "Diabetes")</f>
        <v>Diabetes</v>
      </c>
      <c r="G4734" s="2">
        <v>50</v>
      </c>
      <c r="H4734">
        <v>1</v>
      </c>
      <c r="I4734" t="str">
        <f>IF(H4734=0, "No High Blood Pressure", "High Blood Pressure")</f>
        <v>High Blood Pressure</v>
      </c>
      <c r="J4734" s="2">
        <v>267000</v>
      </c>
      <c r="K4734" s="1">
        <v>1</v>
      </c>
      <c r="L4734" s="2">
        <v>145</v>
      </c>
      <c r="M4734">
        <v>1</v>
      </c>
      <c r="N4734">
        <v>0</v>
      </c>
      <c r="O4734" t="str">
        <f>IF(M4733=0, "Female", "Male")</f>
        <v>Male</v>
      </c>
      <c r="P4734">
        <v>0</v>
      </c>
      <c r="Q4734" t="str">
        <f>IF(P4734=0, "Non Smoker", "Smoker")</f>
        <v>Non Smoker</v>
      </c>
      <c r="R4734" s="2">
        <v>30</v>
      </c>
      <c r="S4734" s="2" t="str">
        <f t="shared" si="73"/>
        <v>Dead</v>
      </c>
      <c r="T4734">
        <v>0</v>
      </c>
      <c r="U4734">
        <v>1</v>
      </c>
    </row>
    <row r="4735" spans="1:21" x14ac:dyDescent="0.3">
      <c r="A4735" s="2">
        <v>82</v>
      </c>
      <c r="B4735">
        <v>1</v>
      </c>
      <c r="C4735" t="str">
        <f>IF(B4735=0, "No Anemia", "Anemia")</f>
        <v>Anemia</v>
      </c>
      <c r="D4735" s="2">
        <v>379</v>
      </c>
      <c r="E4735">
        <v>1</v>
      </c>
      <c r="F4735" t="str">
        <f>IF(E4735=0, "No Diabetes", "Diabetes")</f>
        <v>Diabetes</v>
      </c>
      <c r="G4735" s="2">
        <v>50</v>
      </c>
      <c r="H4735">
        <v>1</v>
      </c>
      <c r="I4735" t="str">
        <f>IF(H4735=0, "No High Blood Pressure", "High Blood Pressure")</f>
        <v>High Blood Pressure</v>
      </c>
      <c r="J4735" s="2">
        <v>321000</v>
      </c>
      <c r="K4735" s="1">
        <v>1</v>
      </c>
      <c r="L4735" s="2">
        <v>145</v>
      </c>
      <c r="M4735">
        <v>0</v>
      </c>
      <c r="N4735">
        <v>1</v>
      </c>
      <c r="O4735" t="str">
        <f>IF(M4734=0, "Female", "Male")</f>
        <v>Male</v>
      </c>
      <c r="P4735">
        <v>0</v>
      </c>
      <c r="Q4735" t="str">
        <f>IF(P4735=0, "Non Smoker", "Smoker")</f>
        <v>Non Smoker</v>
      </c>
      <c r="R4735" s="2">
        <v>30</v>
      </c>
      <c r="S4735" s="2" t="str">
        <f t="shared" si="73"/>
        <v>Dead</v>
      </c>
      <c r="T4735">
        <v>0</v>
      </c>
      <c r="U4735">
        <v>1</v>
      </c>
    </row>
    <row r="4736" spans="1:21" x14ac:dyDescent="0.3">
      <c r="A4736" s="2">
        <v>82</v>
      </c>
      <c r="B4736">
        <v>0</v>
      </c>
      <c r="C4736" t="str">
        <f>IF(B4736=0, "No Anemia", "Anemia")</f>
        <v>No Anemia</v>
      </c>
      <c r="D4736" s="2">
        <v>1411</v>
      </c>
      <c r="E4736">
        <v>1</v>
      </c>
      <c r="F4736" t="str">
        <f>IF(E4736=0, "No Diabetes", "Diabetes")</f>
        <v>Diabetes</v>
      </c>
      <c r="G4736" s="2">
        <v>50</v>
      </c>
      <c r="H4736">
        <v>1</v>
      </c>
      <c r="I4736" t="str">
        <f>IF(H4736=0, "No High Blood Pressure", "High Blood Pressure")</f>
        <v>High Blood Pressure</v>
      </c>
      <c r="J4736" s="2">
        <v>321000</v>
      </c>
      <c r="K4736" s="1">
        <v>1</v>
      </c>
      <c r="L4736" s="2">
        <v>145</v>
      </c>
      <c r="M4736">
        <v>0</v>
      </c>
      <c r="N4736">
        <v>1</v>
      </c>
      <c r="O4736" t="str">
        <f>IF(M4735=0, "Female", "Male")</f>
        <v>Female</v>
      </c>
      <c r="P4736">
        <v>0</v>
      </c>
      <c r="Q4736" t="str">
        <f>IF(P4736=0, "Non Smoker", "Smoker")</f>
        <v>Non Smoker</v>
      </c>
      <c r="R4736" s="2">
        <v>30</v>
      </c>
      <c r="S4736" s="2" t="str">
        <f t="shared" si="73"/>
        <v>Dead</v>
      </c>
      <c r="T4736">
        <v>0</v>
      </c>
      <c r="U4736">
        <v>1</v>
      </c>
    </row>
    <row r="4737" spans="1:21" x14ac:dyDescent="0.3">
      <c r="A4737" s="2">
        <v>82</v>
      </c>
      <c r="B4737">
        <v>1</v>
      </c>
      <c r="C4737" t="str">
        <f>IF(B4737=0, "No Anemia", "Anemia")</f>
        <v>Anemia</v>
      </c>
      <c r="D4737" s="2">
        <v>855</v>
      </c>
      <c r="E4737">
        <v>1</v>
      </c>
      <c r="F4737" t="str">
        <f>IF(E4737=0, "No Diabetes", "Diabetes")</f>
        <v>Diabetes</v>
      </c>
      <c r="G4737" s="2">
        <v>50</v>
      </c>
      <c r="H4737">
        <v>1</v>
      </c>
      <c r="I4737" t="str">
        <f>IF(H4737=0, "No High Blood Pressure", "High Blood Pressure")</f>
        <v>High Blood Pressure</v>
      </c>
      <c r="J4737" s="2">
        <v>267000</v>
      </c>
      <c r="K4737" s="1">
        <v>1</v>
      </c>
      <c r="L4737" s="2">
        <v>145</v>
      </c>
      <c r="M4737">
        <v>1</v>
      </c>
      <c r="N4737">
        <v>0</v>
      </c>
      <c r="O4737" t="str">
        <f>IF(M4736=0, "Female", "Male")</f>
        <v>Female</v>
      </c>
      <c r="P4737">
        <v>0</v>
      </c>
      <c r="Q4737" t="str">
        <f>IF(P4737=0, "Non Smoker", "Smoker")</f>
        <v>Non Smoker</v>
      </c>
      <c r="R4737" s="2">
        <v>30</v>
      </c>
      <c r="S4737" s="2" t="str">
        <f t="shared" si="73"/>
        <v>Dead</v>
      </c>
      <c r="T4737">
        <v>0</v>
      </c>
      <c r="U4737">
        <v>1</v>
      </c>
    </row>
    <row r="4738" spans="1:21" x14ac:dyDescent="0.3">
      <c r="A4738" s="2">
        <v>82</v>
      </c>
      <c r="B4738">
        <v>1</v>
      </c>
      <c r="C4738" t="str">
        <f>IF(B4738=0, "No Anemia", "Anemia")</f>
        <v>Anemia</v>
      </c>
      <c r="D4738" s="2">
        <v>855</v>
      </c>
      <c r="E4738">
        <v>0</v>
      </c>
      <c r="F4738" t="str">
        <f>IF(E4738=0, "No Diabetes", "Diabetes")</f>
        <v>No Diabetes</v>
      </c>
      <c r="G4738" s="2">
        <v>38</v>
      </c>
      <c r="H4738">
        <v>1</v>
      </c>
      <c r="I4738" t="str">
        <f>IF(H4738=0, "No High Blood Pressure", "High Blood Pressure")</f>
        <v>High Blood Pressure</v>
      </c>
      <c r="J4738" s="2">
        <v>368000</v>
      </c>
      <c r="K4738" s="1">
        <v>4</v>
      </c>
      <c r="L4738" s="2">
        <v>131</v>
      </c>
      <c r="M4738">
        <v>1</v>
      </c>
      <c r="N4738">
        <v>0</v>
      </c>
      <c r="O4738" t="str">
        <f>IF(M4737=0, "Female", "Male")</f>
        <v>Male</v>
      </c>
      <c r="P4738">
        <v>1</v>
      </c>
      <c r="Q4738" t="str">
        <f>IF(P4738=0, "Non Smoker", "Smoker")</f>
        <v>Smoker</v>
      </c>
      <c r="R4738" s="2">
        <v>10</v>
      </c>
      <c r="S4738" s="2" t="str">
        <f t="shared" ref="S4738:S4801" si="74">IF(T4738=1, "Alive", "Dead")</f>
        <v>Dead</v>
      </c>
      <c r="T4738">
        <v>0</v>
      </c>
      <c r="U4738">
        <v>1</v>
      </c>
    </row>
    <row r="4739" spans="1:21" x14ac:dyDescent="0.3">
      <c r="A4739" s="2">
        <v>82</v>
      </c>
      <c r="B4739">
        <v>1</v>
      </c>
      <c r="C4739" t="str">
        <f>IF(B4739=0, "No Anemia", "Anemia")</f>
        <v>Anemia</v>
      </c>
      <c r="D4739" s="2">
        <v>855</v>
      </c>
      <c r="E4739">
        <v>0</v>
      </c>
      <c r="F4739" t="str">
        <f>IF(E4739=0, "No Diabetes", "Diabetes")</f>
        <v>No Diabetes</v>
      </c>
      <c r="G4739" s="2">
        <v>38</v>
      </c>
      <c r="H4739">
        <v>1</v>
      </c>
      <c r="I4739" t="str">
        <f>IF(H4739=0, "No High Blood Pressure", "High Blood Pressure")</f>
        <v>High Blood Pressure</v>
      </c>
      <c r="J4739" s="2">
        <v>368000</v>
      </c>
      <c r="K4739" s="1">
        <v>4</v>
      </c>
      <c r="L4739" s="2">
        <v>131</v>
      </c>
      <c r="M4739">
        <v>1</v>
      </c>
      <c r="N4739">
        <v>0</v>
      </c>
      <c r="O4739" t="str">
        <f>IF(M4738=0, "Female", "Male")</f>
        <v>Male</v>
      </c>
      <c r="P4739">
        <v>1</v>
      </c>
      <c r="Q4739" t="str">
        <f>IF(P4739=0, "Non Smoker", "Smoker")</f>
        <v>Smoker</v>
      </c>
      <c r="R4739" s="2">
        <v>10</v>
      </c>
      <c r="S4739" s="2" t="str">
        <f t="shared" si="74"/>
        <v>Dead</v>
      </c>
      <c r="T4739">
        <v>0</v>
      </c>
      <c r="U4739">
        <v>1</v>
      </c>
    </row>
    <row r="4740" spans="1:21" x14ac:dyDescent="0.3">
      <c r="A4740" s="2">
        <v>82</v>
      </c>
      <c r="B4740">
        <v>1</v>
      </c>
      <c r="C4740" t="str">
        <f>IF(B4740=0, "No Anemia", "Anemia")</f>
        <v>Anemia</v>
      </c>
      <c r="D4740" s="2">
        <v>379</v>
      </c>
      <c r="E4740">
        <v>0</v>
      </c>
      <c r="F4740" t="str">
        <f>IF(E4740=0, "No Diabetes", "Diabetes")</f>
        <v>No Diabetes</v>
      </c>
      <c r="G4740" s="2">
        <v>50</v>
      </c>
      <c r="H4740">
        <v>1</v>
      </c>
      <c r="I4740" t="str">
        <f>IF(H4740=0, "No High Blood Pressure", "High Blood Pressure")</f>
        <v>High Blood Pressure</v>
      </c>
      <c r="J4740" s="2">
        <v>47000</v>
      </c>
      <c r="K4740" s="1">
        <v>1.3</v>
      </c>
      <c r="L4740" s="2">
        <v>136</v>
      </c>
      <c r="M4740">
        <v>1</v>
      </c>
      <c r="N4740">
        <v>0</v>
      </c>
      <c r="O4740" t="str">
        <f>IF(M4739=0, "Female", "Male")</f>
        <v>Male</v>
      </c>
      <c r="P4740">
        <v>0</v>
      </c>
      <c r="Q4740" t="str">
        <f>IF(P4740=0, "Non Smoker", "Smoker")</f>
        <v>Non Smoker</v>
      </c>
      <c r="R4740" s="2">
        <v>13</v>
      </c>
      <c r="S4740" s="2" t="str">
        <f t="shared" si="74"/>
        <v>Dead</v>
      </c>
      <c r="T4740">
        <v>0</v>
      </c>
      <c r="U4740">
        <v>1</v>
      </c>
    </row>
    <row r="4741" spans="1:21" x14ac:dyDescent="0.3">
      <c r="A4741" s="2">
        <v>82</v>
      </c>
      <c r="B4741">
        <v>1</v>
      </c>
      <c r="C4741" t="str">
        <f>IF(B4741=0, "No Anemia", "Anemia")</f>
        <v>Anemia</v>
      </c>
      <c r="D4741" s="2">
        <v>855</v>
      </c>
      <c r="E4741">
        <v>1</v>
      </c>
      <c r="F4741" t="str">
        <f>IF(E4741=0, "No Diabetes", "Diabetes")</f>
        <v>Diabetes</v>
      </c>
      <c r="G4741" s="2">
        <v>50</v>
      </c>
      <c r="H4741">
        <v>1</v>
      </c>
      <c r="I4741" t="str">
        <f>IF(H4741=0, "No High Blood Pressure", "High Blood Pressure")</f>
        <v>High Blood Pressure</v>
      </c>
      <c r="J4741" s="2">
        <v>267000</v>
      </c>
      <c r="K4741" s="1">
        <v>1</v>
      </c>
      <c r="L4741" s="2">
        <v>145</v>
      </c>
      <c r="M4741">
        <v>1</v>
      </c>
      <c r="N4741">
        <v>0</v>
      </c>
      <c r="O4741" t="str">
        <f>IF(M4740=0, "Female", "Male")</f>
        <v>Male</v>
      </c>
      <c r="P4741">
        <v>0</v>
      </c>
      <c r="Q4741" t="str">
        <f>IF(P4741=0, "Non Smoker", "Smoker")</f>
        <v>Non Smoker</v>
      </c>
      <c r="R4741" s="2">
        <v>30</v>
      </c>
      <c r="S4741" s="2" t="str">
        <f t="shared" si="74"/>
        <v>Dead</v>
      </c>
      <c r="T4741">
        <v>0</v>
      </c>
      <c r="U4741">
        <v>1</v>
      </c>
    </row>
    <row r="4742" spans="1:21" x14ac:dyDescent="0.3">
      <c r="A4742" s="2">
        <v>82</v>
      </c>
      <c r="B4742">
        <v>1</v>
      </c>
      <c r="C4742" t="str">
        <f>IF(B4742=0, "No Anemia", "Anemia")</f>
        <v>Anemia</v>
      </c>
      <c r="D4742" s="2">
        <v>855</v>
      </c>
      <c r="E4742">
        <v>1</v>
      </c>
      <c r="F4742" t="str">
        <f>IF(E4742=0, "No Diabetes", "Diabetes")</f>
        <v>Diabetes</v>
      </c>
      <c r="G4742" s="2">
        <v>60</v>
      </c>
      <c r="H4742">
        <v>1</v>
      </c>
      <c r="I4742" t="str">
        <f>IF(H4742=0, "No High Blood Pressure", "High Blood Pressure")</f>
        <v>High Blood Pressure</v>
      </c>
      <c r="J4742" s="2">
        <v>208000</v>
      </c>
      <c r="K4742" s="1">
        <v>1</v>
      </c>
      <c r="L4742" s="2">
        <v>136</v>
      </c>
      <c r="M4742">
        <v>0</v>
      </c>
      <c r="N4742">
        <v>1</v>
      </c>
      <c r="O4742" t="str">
        <f>IF(M4741=0, "Female", "Male")</f>
        <v>Male</v>
      </c>
      <c r="P4742">
        <v>0</v>
      </c>
      <c r="Q4742" t="str">
        <f>IF(P4742=0, "Non Smoker", "Smoker")</f>
        <v>Non Smoker</v>
      </c>
      <c r="R4742" s="2">
        <v>30</v>
      </c>
      <c r="S4742" s="2" t="str">
        <f t="shared" si="74"/>
        <v>Dead</v>
      </c>
      <c r="T4742">
        <v>0</v>
      </c>
      <c r="U4742">
        <v>1</v>
      </c>
    </row>
    <row r="4743" spans="1:21" x14ac:dyDescent="0.3">
      <c r="A4743" s="2">
        <v>82</v>
      </c>
      <c r="B4743">
        <v>1</v>
      </c>
      <c r="C4743" t="str">
        <f>IF(B4743=0, "No Anemia", "Anemia")</f>
        <v>Anemia</v>
      </c>
      <c r="D4743" s="2">
        <v>379</v>
      </c>
      <c r="E4743">
        <v>0</v>
      </c>
      <c r="F4743" t="str">
        <f>IF(E4743=0, "No Diabetes", "Diabetes")</f>
        <v>No Diabetes</v>
      </c>
      <c r="G4743" s="2">
        <v>50</v>
      </c>
      <c r="H4743">
        <v>0</v>
      </c>
      <c r="I4743" t="str">
        <f>IF(H4743=0, "No High Blood Pressure", "High Blood Pressure")</f>
        <v>No High Blood Pressure</v>
      </c>
      <c r="J4743" s="2">
        <v>47000</v>
      </c>
      <c r="K4743" s="1">
        <v>1.3</v>
      </c>
      <c r="L4743" s="2">
        <v>136</v>
      </c>
      <c r="M4743">
        <v>1</v>
      </c>
      <c r="N4743">
        <v>0</v>
      </c>
      <c r="O4743" t="str">
        <f>IF(M4742=0, "Female", "Male")</f>
        <v>Female</v>
      </c>
      <c r="P4743">
        <v>1</v>
      </c>
      <c r="Q4743" t="str">
        <f>IF(P4743=0, "Non Smoker", "Smoker")</f>
        <v>Smoker</v>
      </c>
      <c r="R4743" s="2">
        <v>13</v>
      </c>
      <c r="S4743" s="2" t="str">
        <f t="shared" si="74"/>
        <v>Dead</v>
      </c>
      <c r="T4743">
        <v>0</v>
      </c>
      <c r="U4743">
        <v>1</v>
      </c>
    </row>
    <row r="4744" spans="1:21" x14ac:dyDescent="0.3">
      <c r="A4744" s="2">
        <v>82</v>
      </c>
      <c r="B4744">
        <v>1</v>
      </c>
      <c r="C4744" t="str">
        <f>IF(B4744=0, "No Anemia", "Anemia")</f>
        <v>Anemia</v>
      </c>
      <c r="D4744" s="2">
        <v>855</v>
      </c>
      <c r="E4744">
        <v>1</v>
      </c>
      <c r="F4744" t="str">
        <f>IF(E4744=0, "No Diabetes", "Diabetes")</f>
        <v>Diabetes</v>
      </c>
      <c r="G4744" s="2">
        <v>50</v>
      </c>
      <c r="H4744">
        <v>1</v>
      </c>
      <c r="I4744" t="str">
        <f>IF(H4744=0, "No High Blood Pressure", "High Blood Pressure")</f>
        <v>High Blood Pressure</v>
      </c>
      <c r="J4744" s="2">
        <v>321000</v>
      </c>
      <c r="K4744" s="1">
        <v>1</v>
      </c>
      <c r="L4744" s="2">
        <v>145</v>
      </c>
      <c r="M4744">
        <v>0</v>
      </c>
      <c r="N4744">
        <v>1</v>
      </c>
      <c r="O4744" t="str">
        <f>IF(M4743=0, "Female", "Male")</f>
        <v>Male</v>
      </c>
      <c r="P4744">
        <v>0</v>
      </c>
      <c r="Q4744" t="str">
        <f>IF(P4744=0, "Non Smoker", "Smoker")</f>
        <v>Non Smoker</v>
      </c>
      <c r="R4744" s="2">
        <v>30</v>
      </c>
      <c r="S4744" s="2" t="str">
        <f t="shared" si="74"/>
        <v>Dead</v>
      </c>
      <c r="T4744">
        <v>0</v>
      </c>
      <c r="U4744">
        <v>1</v>
      </c>
    </row>
    <row r="4745" spans="1:21" x14ac:dyDescent="0.3">
      <c r="A4745" s="2">
        <v>82</v>
      </c>
      <c r="B4745">
        <v>1</v>
      </c>
      <c r="C4745" t="str">
        <f>IF(B4745=0, "No Anemia", "Anemia")</f>
        <v>Anemia</v>
      </c>
      <c r="D4745" s="2">
        <v>855</v>
      </c>
      <c r="E4745">
        <v>1</v>
      </c>
      <c r="F4745" t="str">
        <f>IF(E4745=0, "No Diabetes", "Diabetes")</f>
        <v>Diabetes</v>
      </c>
      <c r="G4745" s="2">
        <v>50</v>
      </c>
      <c r="H4745">
        <v>1</v>
      </c>
      <c r="I4745" t="str">
        <f>IF(H4745=0, "No High Blood Pressure", "High Blood Pressure")</f>
        <v>High Blood Pressure</v>
      </c>
      <c r="J4745" s="2">
        <v>321000</v>
      </c>
      <c r="K4745" s="1">
        <v>1</v>
      </c>
      <c r="L4745" s="2">
        <v>145</v>
      </c>
      <c r="M4745">
        <v>0</v>
      </c>
      <c r="N4745">
        <v>1</v>
      </c>
      <c r="O4745" t="str">
        <f>IF(M4744=0, "Female", "Male")</f>
        <v>Female</v>
      </c>
      <c r="P4745">
        <v>0</v>
      </c>
      <c r="Q4745" t="str">
        <f>IF(P4745=0, "Non Smoker", "Smoker")</f>
        <v>Non Smoker</v>
      </c>
      <c r="R4745" s="2">
        <v>30</v>
      </c>
      <c r="S4745" s="2" t="str">
        <f t="shared" si="74"/>
        <v>Dead</v>
      </c>
      <c r="T4745">
        <v>0</v>
      </c>
      <c r="U4745">
        <v>1</v>
      </c>
    </row>
    <row r="4746" spans="1:21" x14ac:dyDescent="0.3">
      <c r="A4746" s="2">
        <v>82</v>
      </c>
      <c r="B4746">
        <v>1</v>
      </c>
      <c r="C4746" t="str">
        <f>IF(B4746=0, "No Anemia", "Anemia")</f>
        <v>Anemia</v>
      </c>
      <c r="D4746" s="2">
        <v>855</v>
      </c>
      <c r="E4746">
        <v>1</v>
      </c>
      <c r="F4746" t="str">
        <f>IF(E4746=0, "No Diabetes", "Diabetes")</f>
        <v>Diabetes</v>
      </c>
      <c r="G4746" s="2">
        <v>50</v>
      </c>
      <c r="H4746">
        <v>1</v>
      </c>
      <c r="I4746" t="str">
        <f>IF(H4746=0, "No High Blood Pressure", "High Blood Pressure")</f>
        <v>High Blood Pressure</v>
      </c>
      <c r="J4746" s="2">
        <v>321000</v>
      </c>
      <c r="K4746" s="1">
        <v>1</v>
      </c>
      <c r="L4746" s="2">
        <v>145</v>
      </c>
      <c r="M4746">
        <v>0</v>
      </c>
      <c r="N4746">
        <v>1</v>
      </c>
      <c r="O4746" t="str">
        <f>IF(M4745=0, "Female", "Male")</f>
        <v>Female</v>
      </c>
      <c r="P4746">
        <v>0</v>
      </c>
      <c r="Q4746" t="str">
        <f>IF(P4746=0, "Non Smoker", "Smoker")</f>
        <v>Non Smoker</v>
      </c>
      <c r="R4746" s="2">
        <v>30</v>
      </c>
      <c r="S4746" s="2" t="str">
        <f t="shared" si="74"/>
        <v>Dead</v>
      </c>
      <c r="T4746">
        <v>0</v>
      </c>
      <c r="U4746">
        <v>1</v>
      </c>
    </row>
    <row r="4747" spans="1:21" x14ac:dyDescent="0.3">
      <c r="A4747" s="2">
        <v>82</v>
      </c>
      <c r="B4747">
        <v>0</v>
      </c>
      <c r="C4747" t="str">
        <f>IF(B4747=0, "No Anemia", "Anemia")</f>
        <v>No Anemia</v>
      </c>
      <c r="D4747" s="2">
        <v>70</v>
      </c>
      <c r="E4747">
        <v>1</v>
      </c>
      <c r="F4747" t="str">
        <f>IF(E4747=0, "No Diabetes", "Diabetes")</f>
        <v>Diabetes</v>
      </c>
      <c r="G4747" s="2">
        <v>30</v>
      </c>
      <c r="H4747">
        <v>0</v>
      </c>
      <c r="I4747" t="str">
        <f>IF(H4747=0, "No High Blood Pressure", "High Blood Pressure")</f>
        <v>No High Blood Pressure</v>
      </c>
      <c r="J4747" s="2">
        <v>200000</v>
      </c>
      <c r="K4747" s="1">
        <v>1.2</v>
      </c>
      <c r="L4747" s="2">
        <v>132</v>
      </c>
      <c r="M4747">
        <v>1</v>
      </c>
      <c r="N4747">
        <v>0</v>
      </c>
      <c r="O4747" t="str">
        <f>IF(M4746=0, "Female", "Male")</f>
        <v>Female</v>
      </c>
      <c r="P4747">
        <v>1</v>
      </c>
      <c r="Q4747" t="str">
        <f>IF(P4747=0, "Non Smoker", "Smoker")</f>
        <v>Smoker</v>
      </c>
      <c r="R4747" s="2">
        <v>26</v>
      </c>
      <c r="S4747" s="2" t="str">
        <f t="shared" si="74"/>
        <v>Dead</v>
      </c>
      <c r="T4747">
        <v>0</v>
      </c>
      <c r="U4747">
        <v>1</v>
      </c>
    </row>
    <row r="4748" spans="1:21" x14ac:dyDescent="0.3">
      <c r="A4748" s="2">
        <v>82</v>
      </c>
      <c r="B4748">
        <v>1</v>
      </c>
      <c r="C4748" t="str">
        <f>IF(B4748=0, "No Anemia", "Anemia")</f>
        <v>Anemia</v>
      </c>
      <c r="D4748" s="2">
        <v>855</v>
      </c>
      <c r="E4748">
        <v>1</v>
      </c>
      <c r="F4748" t="str">
        <f>IF(E4748=0, "No Diabetes", "Diabetes")</f>
        <v>Diabetes</v>
      </c>
      <c r="G4748" s="2">
        <v>50</v>
      </c>
      <c r="H4748">
        <v>1</v>
      </c>
      <c r="I4748" t="str">
        <f>IF(H4748=0, "No High Blood Pressure", "High Blood Pressure")</f>
        <v>High Blood Pressure</v>
      </c>
      <c r="J4748" s="2">
        <v>321000</v>
      </c>
      <c r="K4748" s="1">
        <v>1</v>
      </c>
      <c r="L4748" s="2">
        <v>145</v>
      </c>
      <c r="M4748">
        <v>0</v>
      </c>
      <c r="N4748">
        <v>1</v>
      </c>
      <c r="O4748" t="str">
        <f>IF(M4747=0, "Female", "Male")</f>
        <v>Male</v>
      </c>
      <c r="P4748">
        <v>0</v>
      </c>
      <c r="Q4748" t="str">
        <f>IF(P4748=0, "Non Smoker", "Smoker")</f>
        <v>Non Smoker</v>
      </c>
      <c r="R4748" s="2">
        <v>30</v>
      </c>
      <c r="S4748" s="2" t="str">
        <f t="shared" si="74"/>
        <v>Dead</v>
      </c>
      <c r="T4748">
        <v>0</v>
      </c>
      <c r="U4748">
        <v>1</v>
      </c>
    </row>
    <row r="4749" spans="1:21" x14ac:dyDescent="0.3">
      <c r="A4749" s="2">
        <v>82</v>
      </c>
      <c r="B4749">
        <v>1</v>
      </c>
      <c r="C4749" t="str">
        <f>IF(B4749=0, "No Anemia", "Anemia")</f>
        <v>Anemia</v>
      </c>
      <c r="D4749" s="2">
        <v>379</v>
      </c>
      <c r="E4749">
        <v>0</v>
      </c>
      <c r="F4749" t="str">
        <f>IF(E4749=0, "No Diabetes", "Diabetes")</f>
        <v>No Diabetes</v>
      </c>
      <c r="G4749" s="2">
        <v>50</v>
      </c>
      <c r="H4749">
        <v>0</v>
      </c>
      <c r="I4749" t="str">
        <f>IF(H4749=0, "No High Blood Pressure", "High Blood Pressure")</f>
        <v>No High Blood Pressure</v>
      </c>
      <c r="J4749" s="2">
        <v>47000</v>
      </c>
      <c r="K4749" s="1">
        <v>1.3</v>
      </c>
      <c r="L4749" s="2">
        <v>136</v>
      </c>
      <c r="M4749">
        <v>1</v>
      </c>
      <c r="N4749">
        <v>0</v>
      </c>
      <c r="O4749" t="str">
        <f>IF(M4748=0, "Female", "Male")</f>
        <v>Female</v>
      </c>
      <c r="P4749">
        <v>0</v>
      </c>
      <c r="Q4749" t="str">
        <f>IF(P4749=0, "Non Smoker", "Smoker")</f>
        <v>Non Smoker</v>
      </c>
      <c r="R4749" s="2">
        <v>13</v>
      </c>
      <c r="S4749" s="2" t="str">
        <f t="shared" si="74"/>
        <v>Dead</v>
      </c>
      <c r="T4749">
        <v>0</v>
      </c>
      <c r="U4749">
        <v>1</v>
      </c>
    </row>
    <row r="4750" spans="1:21" x14ac:dyDescent="0.3">
      <c r="A4750" s="2">
        <v>82</v>
      </c>
      <c r="B4750">
        <v>1</v>
      </c>
      <c r="C4750" t="str">
        <f>IF(B4750=0, "No Anemia", "Anemia")</f>
        <v>Anemia</v>
      </c>
      <c r="D4750" s="2">
        <v>855</v>
      </c>
      <c r="E4750">
        <v>1</v>
      </c>
      <c r="F4750" t="str">
        <f>IF(E4750=0, "No Diabetes", "Diabetes")</f>
        <v>Diabetes</v>
      </c>
      <c r="G4750" s="2">
        <v>50</v>
      </c>
      <c r="H4750">
        <v>1</v>
      </c>
      <c r="I4750" t="str">
        <f>IF(H4750=0, "No High Blood Pressure", "High Blood Pressure")</f>
        <v>High Blood Pressure</v>
      </c>
      <c r="J4750" s="2">
        <v>321000</v>
      </c>
      <c r="K4750" s="1">
        <v>1</v>
      </c>
      <c r="L4750" s="2">
        <v>145</v>
      </c>
      <c r="M4750">
        <v>0</v>
      </c>
      <c r="N4750">
        <v>1</v>
      </c>
      <c r="O4750" t="str">
        <f>IF(M4749=0, "Female", "Male")</f>
        <v>Male</v>
      </c>
      <c r="P4750">
        <v>0</v>
      </c>
      <c r="Q4750" t="str">
        <f>IF(P4750=0, "Non Smoker", "Smoker")</f>
        <v>Non Smoker</v>
      </c>
      <c r="R4750" s="2">
        <v>30</v>
      </c>
      <c r="S4750" s="2" t="str">
        <f t="shared" si="74"/>
        <v>Dead</v>
      </c>
      <c r="T4750">
        <v>0</v>
      </c>
      <c r="U4750">
        <v>1</v>
      </c>
    </row>
    <row r="4751" spans="1:21" x14ac:dyDescent="0.3">
      <c r="A4751" s="2">
        <v>82</v>
      </c>
      <c r="B4751">
        <v>1</v>
      </c>
      <c r="C4751" t="str">
        <f>IF(B4751=0, "No Anemia", "Anemia")</f>
        <v>Anemia</v>
      </c>
      <c r="D4751" s="2">
        <v>855</v>
      </c>
      <c r="E4751">
        <v>1</v>
      </c>
      <c r="F4751" t="str">
        <f>IF(E4751=0, "No Diabetes", "Diabetes")</f>
        <v>Diabetes</v>
      </c>
      <c r="G4751" s="2">
        <v>50</v>
      </c>
      <c r="H4751">
        <v>1</v>
      </c>
      <c r="I4751" t="str">
        <f>IF(H4751=0, "No High Blood Pressure", "High Blood Pressure")</f>
        <v>High Blood Pressure</v>
      </c>
      <c r="J4751" s="2">
        <v>321000</v>
      </c>
      <c r="K4751" s="1">
        <v>1</v>
      </c>
      <c r="L4751" s="2">
        <v>145</v>
      </c>
      <c r="M4751">
        <v>0</v>
      </c>
      <c r="N4751">
        <v>1</v>
      </c>
      <c r="O4751" t="str">
        <f>IF(M4750=0, "Female", "Male")</f>
        <v>Female</v>
      </c>
      <c r="P4751">
        <v>0</v>
      </c>
      <c r="Q4751" t="str">
        <f>IF(P4751=0, "Non Smoker", "Smoker")</f>
        <v>Non Smoker</v>
      </c>
      <c r="R4751" s="2">
        <v>30</v>
      </c>
      <c r="S4751" s="2" t="str">
        <f t="shared" si="74"/>
        <v>Dead</v>
      </c>
      <c r="T4751">
        <v>0</v>
      </c>
      <c r="U4751">
        <v>1</v>
      </c>
    </row>
    <row r="4752" spans="1:21" x14ac:dyDescent="0.3">
      <c r="A4752" s="2">
        <v>82</v>
      </c>
      <c r="B4752">
        <v>1</v>
      </c>
      <c r="C4752" t="str">
        <f>IF(B4752=0, "No Anemia", "Anemia")</f>
        <v>Anemia</v>
      </c>
      <c r="D4752" s="2">
        <v>379</v>
      </c>
      <c r="E4752">
        <v>0</v>
      </c>
      <c r="F4752" t="str">
        <f>IF(E4752=0, "No Diabetes", "Diabetes")</f>
        <v>No Diabetes</v>
      </c>
      <c r="G4752" s="2">
        <v>50</v>
      </c>
      <c r="H4752">
        <v>0</v>
      </c>
      <c r="I4752" t="str">
        <f>IF(H4752=0, "No High Blood Pressure", "High Blood Pressure")</f>
        <v>No High Blood Pressure</v>
      </c>
      <c r="J4752" s="2">
        <v>47000</v>
      </c>
      <c r="K4752" s="1">
        <v>1.3</v>
      </c>
      <c r="L4752" s="2">
        <v>136</v>
      </c>
      <c r="M4752">
        <v>1</v>
      </c>
      <c r="N4752">
        <v>0</v>
      </c>
      <c r="O4752" t="str">
        <f>IF(M4751=0, "Female", "Male")</f>
        <v>Female</v>
      </c>
      <c r="P4752">
        <v>0</v>
      </c>
      <c r="Q4752" t="str">
        <f>IF(P4752=0, "Non Smoker", "Smoker")</f>
        <v>Non Smoker</v>
      </c>
      <c r="R4752" s="2">
        <v>13</v>
      </c>
      <c r="S4752" s="2" t="str">
        <f t="shared" si="74"/>
        <v>Dead</v>
      </c>
      <c r="T4752">
        <v>0</v>
      </c>
      <c r="U4752">
        <v>1</v>
      </c>
    </row>
    <row r="4753" spans="1:21" x14ac:dyDescent="0.3">
      <c r="A4753" s="2">
        <v>82</v>
      </c>
      <c r="B4753">
        <v>1</v>
      </c>
      <c r="C4753" t="str">
        <f>IF(B4753=0, "No Anemia", "Anemia")</f>
        <v>Anemia</v>
      </c>
      <c r="D4753" s="2">
        <v>855</v>
      </c>
      <c r="E4753">
        <v>1</v>
      </c>
      <c r="F4753" t="str">
        <f>IF(E4753=0, "No Diabetes", "Diabetes")</f>
        <v>Diabetes</v>
      </c>
      <c r="G4753" s="2">
        <v>50</v>
      </c>
      <c r="H4753">
        <v>1</v>
      </c>
      <c r="I4753" t="str">
        <f>IF(H4753=0, "No High Blood Pressure", "High Blood Pressure")</f>
        <v>High Blood Pressure</v>
      </c>
      <c r="J4753" s="2">
        <v>321000</v>
      </c>
      <c r="K4753" s="1">
        <v>1</v>
      </c>
      <c r="L4753" s="2">
        <v>145</v>
      </c>
      <c r="M4753">
        <v>0</v>
      </c>
      <c r="N4753">
        <v>1</v>
      </c>
      <c r="O4753" t="str">
        <f>IF(M4752=0, "Female", "Male")</f>
        <v>Male</v>
      </c>
      <c r="P4753">
        <v>0</v>
      </c>
      <c r="Q4753" t="str">
        <f>IF(P4753=0, "Non Smoker", "Smoker")</f>
        <v>Non Smoker</v>
      </c>
      <c r="R4753" s="2">
        <v>30</v>
      </c>
      <c r="S4753" s="2" t="str">
        <f t="shared" si="74"/>
        <v>Dead</v>
      </c>
      <c r="T4753">
        <v>0</v>
      </c>
      <c r="U4753">
        <v>1</v>
      </c>
    </row>
    <row r="4754" spans="1:21" x14ac:dyDescent="0.3">
      <c r="A4754" s="2">
        <v>82</v>
      </c>
      <c r="B4754">
        <v>1</v>
      </c>
      <c r="C4754" t="str">
        <f>IF(B4754=0, "No Anemia", "Anemia")</f>
        <v>Anemia</v>
      </c>
      <c r="D4754" s="2">
        <v>855</v>
      </c>
      <c r="E4754">
        <v>1</v>
      </c>
      <c r="F4754" t="str">
        <f>IF(E4754=0, "No Diabetes", "Diabetes")</f>
        <v>Diabetes</v>
      </c>
      <c r="G4754" s="2">
        <v>50</v>
      </c>
      <c r="H4754">
        <v>1</v>
      </c>
      <c r="I4754" t="str">
        <f>IF(H4754=0, "No High Blood Pressure", "High Blood Pressure")</f>
        <v>High Blood Pressure</v>
      </c>
      <c r="J4754" s="2">
        <v>321000</v>
      </c>
      <c r="K4754" s="1">
        <v>1</v>
      </c>
      <c r="L4754" s="2">
        <v>145</v>
      </c>
      <c r="M4754">
        <v>0</v>
      </c>
      <c r="N4754">
        <v>1</v>
      </c>
      <c r="O4754" t="str">
        <f>IF(M4753=0, "Female", "Male")</f>
        <v>Female</v>
      </c>
      <c r="P4754">
        <v>0</v>
      </c>
      <c r="Q4754" t="str">
        <f>IF(P4754=0, "Non Smoker", "Smoker")</f>
        <v>Non Smoker</v>
      </c>
      <c r="R4754" s="2">
        <v>30</v>
      </c>
      <c r="S4754" s="2" t="str">
        <f t="shared" si="74"/>
        <v>Dead</v>
      </c>
      <c r="T4754">
        <v>0</v>
      </c>
      <c r="U4754">
        <v>1</v>
      </c>
    </row>
    <row r="4755" spans="1:21" x14ac:dyDescent="0.3">
      <c r="A4755" s="2">
        <v>82</v>
      </c>
      <c r="B4755">
        <v>1</v>
      </c>
      <c r="C4755" t="str">
        <f>IF(B4755=0, "No Anemia", "Anemia")</f>
        <v>Anemia</v>
      </c>
      <c r="D4755" s="2">
        <v>855</v>
      </c>
      <c r="E4755">
        <v>1</v>
      </c>
      <c r="F4755" t="str">
        <f>IF(E4755=0, "No Diabetes", "Diabetes")</f>
        <v>Diabetes</v>
      </c>
      <c r="G4755" s="2">
        <v>50</v>
      </c>
      <c r="H4755">
        <v>1</v>
      </c>
      <c r="I4755" t="str">
        <f>IF(H4755=0, "No High Blood Pressure", "High Blood Pressure")</f>
        <v>High Blood Pressure</v>
      </c>
      <c r="J4755" s="2">
        <v>321000</v>
      </c>
      <c r="K4755" s="1">
        <v>1</v>
      </c>
      <c r="L4755" s="2">
        <v>145</v>
      </c>
      <c r="M4755">
        <v>0</v>
      </c>
      <c r="N4755">
        <v>1</v>
      </c>
      <c r="O4755" t="str">
        <f>IF(M4754=0, "Female", "Male")</f>
        <v>Female</v>
      </c>
      <c r="P4755">
        <v>0</v>
      </c>
      <c r="Q4755" t="str">
        <f>IF(P4755=0, "Non Smoker", "Smoker")</f>
        <v>Non Smoker</v>
      </c>
      <c r="R4755" s="2">
        <v>30</v>
      </c>
      <c r="S4755" s="2" t="str">
        <f t="shared" si="74"/>
        <v>Dead</v>
      </c>
      <c r="T4755">
        <v>0</v>
      </c>
      <c r="U4755">
        <v>1</v>
      </c>
    </row>
    <row r="4756" spans="1:21" x14ac:dyDescent="0.3">
      <c r="A4756" s="2">
        <v>82</v>
      </c>
      <c r="B4756">
        <v>1</v>
      </c>
      <c r="C4756" t="str">
        <f>IF(B4756=0, "No Anemia", "Anemia")</f>
        <v>Anemia</v>
      </c>
      <c r="D4756" s="2">
        <v>855</v>
      </c>
      <c r="E4756">
        <v>1</v>
      </c>
      <c r="F4756" t="str">
        <f>IF(E4756=0, "No Diabetes", "Diabetes")</f>
        <v>Diabetes</v>
      </c>
      <c r="G4756" s="2">
        <v>50</v>
      </c>
      <c r="H4756">
        <v>1</v>
      </c>
      <c r="I4756" t="str">
        <f>IF(H4756=0, "No High Blood Pressure", "High Blood Pressure")</f>
        <v>High Blood Pressure</v>
      </c>
      <c r="J4756" s="2">
        <v>321000</v>
      </c>
      <c r="K4756" s="1">
        <v>1</v>
      </c>
      <c r="L4756" s="2">
        <v>145</v>
      </c>
      <c r="M4756">
        <v>0</v>
      </c>
      <c r="N4756">
        <v>1</v>
      </c>
      <c r="O4756" t="str">
        <f>IF(M4755=0, "Female", "Male")</f>
        <v>Female</v>
      </c>
      <c r="P4756">
        <v>0</v>
      </c>
      <c r="Q4756" t="str">
        <f>IF(P4756=0, "Non Smoker", "Smoker")</f>
        <v>Non Smoker</v>
      </c>
      <c r="R4756" s="2">
        <v>30</v>
      </c>
      <c r="S4756" s="2" t="str">
        <f t="shared" si="74"/>
        <v>Dead</v>
      </c>
      <c r="T4756">
        <v>0</v>
      </c>
      <c r="U4756">
        <v>1</v>
      </c>
    </row>
    <row r="4757" spans="1:21" x14ac:dyDescent="0.3">
      <c r="A4757" s="2">
        <v>82</v>
      </c>
      <c r="B4757">
        <v>1</v>
      </c>
      <c r="C4757" t="str">
        <f>IF(B4757=0, "No Anemia", "Anemia")</f>
        <v>Anemia</v>
      </c>
      <c r="D4757" s="2">
        <v>855</v>
      </c>
      <c r="E4757">
        <v>1</v>
      </c>
      <c r="F4757" t="str">
        <f>IF(E4757=0, "No Diabetes", "Diabetes")</f>
        <v>Diabetes</v>
      </c>
      <c r="G4757" s="2">
        <v>50</v>
      </c>
      <c r="H4757">
        <v>1</v>
      </c>
      <c r="I4757" t="str">
        <f>IF(H4757=0, "No High Blood Pressure", "High Blood Pressure")</f>
        <v>High Blood Pressure</v>
      </c>
      <c r="J4757" s="2">
        <v>321000</v>
      </c>
      <c r="K4757" s="1">
        <v>1</v>
      </c>
      <c r="L4757" s="2">
        <v>145</v>
      </c>
      <c r="M4757">
        <v>0</v>
      </c>
      <c r="N4757">
        <v>1</v>
      </c>
      <c r="O4757" t="str">
        <f>IF(M4756=0, "Female", "Male")</f>
        <v>Female</v>
      </c>
      <c r="P4757">
        <v>0</v>
      </c>
      <c r="Q4757" t="str">
        <f>IF(P4757=0, "Non Smoker", "Smoker")</f>
        <v>Non Smoker</v>
      </c>
      <c r="R4757" s="2">
        <v>30</v>
      </c>
      <c r="S4757" s="2" t="str">
        <f t="shared" si="74"/>
        <v>Dead</v>
      </c>
      <c r="T4757">
        <v>0</v>
      </c>
      <c r="U4757">
        <v>1</v>
      </c>
    </row>
    <row r="4758" spans="1:21" x14ac:dyDescent="0.3">
      <c r="A4758" s="2">
        <v>82</v>
      </c>
      <c r="B4758">
        <v>1</v>
      </c>
      <c r="C4758" t="str">
        <f>IF(B4758=0, "No Anemia", "Anemia")</f>
        <v>Anemia</v>
      </c>
      <c r="D4758" s="2">
        <v>855</v>
      </c>
      <c r="E4758">
        <v>1</v>
      </c>
      <c r="F4758" t="str">
        <f>IF(E4758=0, "No Diabetes", "Diabetes")</f>
        <v>Diabetes</v>
      </c>
      <c r="G4758" s="2">
        <v>50</v>
      </c>
      <c r="H4758">
        <v>1</v>
      </c>
      <c r="I4758" t="str">
        <f>IF(H4758=0, "No High Blood Pressure", "High Blood Pressure")</f>
        <v>High Blood Pressure</v>
      </c>
      <c r="J4758" s="2">
        <v>321000</v>
      </c>
      <c r="K4758" s="1">
        <v>1</v>
      </c>
      <c r="L4758" s="2">
        <v>145</v>
      </c>
      <c r="M4758">
        <v>0</v>
      </c>
      <c r="N4758">
        <v>1</v>
      </c>
      <c r="O4758" t="str">
        <f>IF(M4757=0, "Female", "Male")</f>
        <v>Female</v>
      </c>
      <c r="P4758">
        <v>0</v>
      </c>
      <c r="Q4758" t="str">
        <f>IF(P4758=0, "Non Smoker", "Smoker")</f>
        <v>Non Smoker</v>
      </c>
      <c r="R4758" s="2">
        <v>30</v>
      </c>
      <c r="S4758" s="2" t="str">
        <f t="shared" si="74"/>
        <v>Dead</v>
      </c>
      <c r="T4758">
        <v>0</v>
      </c>
      <c r="U4758">
        <v>1</v>
      </c>
    </row>
    <row r="4759" spans="1:21" x14ac:dyDescent="0.3">
      <c r="A4759" s="2">
        <v>82</v>
      </c>
      <c r="B4759">
        <v>1</v>
      </c>
      <c r="C4759" t="str">
        <f>IF(B4759=0, "No Anemia", "Anemia")</f>
        <v>Anemia</v>
      </c>
      <c r="D4759" s="2">
        <v>379</v>
      </c>
      <c r="E4759">
        <v>0</v>
      </c>
      <c r="F4759" t="str">
        <f>IF(E4759=0, "No Diabetes", "Diabetes")</f>
        <v>No Diabetes</v>
      </c>
      <c r="G4759" s="2">
        <v>50</v>
      </c>
      <c r="H4759">
        <v>0</v>
      </c>
      <c r="I4759" t="str">
        <f>IF(H4759=0, "No High Blood Pressure", "High Blood Pressure")</f>
        <v>No High Blood Pressure</v>
      </c>
      <c r="J4759" s="2">
        <v>47000</v>
      </c>
      <c r="K4759" s="1">
        <v>1.3</v>
      </c>
      <c r="L4759" s="2">
        <v>136</v>
      </c>
      <c r="M4759">
        <v>1</v>
      </c>
      <c r="N4759">
        <v>0</v>
      </c>
      <c r="O4759" t="str">
        <f>IF(M4758=0, "Female", "Male")</f>
        <v>Female</v>
      </c>
      <c r="P4759">
        <v>0</v>
      </c>
      <c r="Q4759" t="str">
        <f>IF(P4759=0, "Non Smoker", "Smoker")</f>
        <v>Non Smoker</v>
      </c>
      <c r="R4759" s="2">
        <v>13</v>
      </c>
      <c r="S4759" s="2" t="str">
        <f t="shared" si="74"/>
        <v>Dead</v>
      </c>
      <c r="T4759">
        <v>0</v>
      </c>
      <c r="U4759">
        <v>1</v>
      </c>
    </row>
    <row r="4760" spans="1:21" x14ac:dyDescent="0.3">
      <c r="A4760" s="2">
        <v>82</v>
      </c>
      <c r="B4760">
        <v>1</v>
      </c>
      <c r="C4760" t="str">
        <f>IF(B4760=0, "No Anemia", "Anemia")</f>
        <v>Anemia</v>
      </c>
      <c r="D4760" s="2">
        <v>855</v>
      </c>
      <c r="E4760">
        <v>1</v>
      </c>
      <c r="F4760" t="str">
        <f>IF(E4760=0, "No Diabetes", "Diabetes")</f>
        <v>Diabetes</v>
      </c>
      <c r="G4760" s="2">
        <v>50</v>
      </c>
      <c r="H4760">
        <v>1</v>
      </c>
      <c r="I4760" t="str">
        <f>IF(H4760=0, "No High Blood Pressure", "High Blood Pressure")</f>
        <v>High Blood Pressure</v>
      </c>
      <c r="J4760" s="2">
        <v>321000</v>
      </c>
      <c r="K4760" s="1">
        <v>1</v>
      </c>
      <c r="L4760" s="2">
        <v>145</v>
      </c>
      <c r="M4760">
        <v>0</v>
      </c>
      <c r="N4760">
        <v>1</v>
      </c>
      <c r="O4760" t="str">
        <f>IF(M4759=0, "Female", "Male")</f>
        <v>Male</v>
      </c>
      <c r="P4760">
        <v>0</v>
      </c>
      <c r="Q4760" t="str">
        <f>IF(P4760=0, "Non Smoker", "Smoker")</f>
        <v>Non Smoker</v>
      </c>
      <c r="R4760" s="2">
        <v>30</v>
      </c>
      <c r="S4760" s="2" t="str">
        <f t="shared" si="74"/>
        <v>Dead</v>
      </c>
      <c r="T4760">
        <v>0</v>
      </c>
      <c r="U4760">
        <v>1</v>
      </c>
    </row>
    <row r="4761" spans="1:21" x14ac:dyDescent="0.3">
      <c r="A4761" s="2">
        <v>82</v>
      </c>
      <c r="B4761">
        <v>1</v>
      </c>
      <c r="C4761" t="str">
        <f>IF(B4761=0, "No Anemia", "Anemia")</f>
        <v>Anemia</v>
      </c>
      <c r="D4761" s="2">
        <v>855</v>
      </c>
      <c r="E4761">
        <v>1</v>
      </c>
      <c r="F4761" t="str">
        <f>IF(E4761=0, "No Diabetes", "Diabetes")</f>
        <v>Diabetes</v>
      </c>
      <c r="G4761" s="2">
        <v>50</v>
      </c>
      <c r="H4761">
        <v>1</v>
      </c>
      <c r="I4761" t="str">
        <f>IF(H4761=0, "No High Blood Pressure", "High Blood Pressure")</f>
        <v>High Blood Pressure</v>
      </c>
      <c r="J4761" s="2">
        <v>321000</v>
      </c>
      <c r="K4761" s="1">
        <v>1</v>
      </c>
      <c r="L4761" s="2">
        <v>145</v>
      </c>
      <c r="M4761">
        <v>0</v>
      </c>
      <c r="N4761">
        <v>1</v>
      </c>
      <c r="O4761" t="str">
        <f>IF(M4760=0, "Female", "Male")</f>
        <v>Female</v>
      </c>
      <c r="P4761">
        <v>0</v>
      </c>
      <c r="Q4761" t="str">
        <f>IF(P4761=0, "Non Smoker", "Smoker")</f>
        <v>Non Smoker</v>
      </c>
      <c r="R4761" s="2">
        <v>30</v>
      </c>
      <c r="S4761" s="2" t="str">
        <f t="shared" si="74"/>
        <v>Dead</v>
      </c>
      <c r="T4761">
        <v>0</v>
      </c>
      <c r="U4761">
        <v>1</v>
      </c>
    </row>
    <row r="4762" spans="1:21" x14ac:dyDescent="0.3">
      <c r="A4762" s="2">
        <v>82</v>
      </c>
      <c r="B4762">
        <v>1</v>
      </c>
      <c r="C4762" t="str">
        <f>IF(B4762=0, "No Anemia", "Anemia")</f>
        <v>Anemia</v>
      </c>
      <c r="D4762" s="2">
        <v>379</v>
      </c>
      <c r="E4762">
        <v>0</v>
      </c>
      <c r="F4762" t="str">
        <f>IF(E4762=0, "No Diabetes", "Diabetes")</f>
        <v>No Diabetes</v>
      </c>
      <c r="G4762" s="2">
        <v>50</v>
      </c>
      <c r="H4762">
        <v>0</v>
      </c>
      <c r="I4762" t="str">
        <f>IF(H4762=0, "No High Blood Pressure", "High Blood Pressure")</f>
        <v>No High Blood Pressure</v>
      </c>
      <c r="J4762" s="2">
        <v>47000</v>
      </c>
      <c r="K4762" s="1">
        <v>1.3</v>
      </c>
      <c r="L4762" s="2">
        <v>136</v>
      </c>
      <c r="M4762">
        <v>1</v>
      </c>
      <c r="N4762">
        <v>0</v>
      </c>
      <c r="O4762" t="str">
        <f>IF(M4761=0, "Female", "Male")</f>
        <v>Female</v>
      </c>
      <c r="P4762">
        <v>0</v>
      </c>
      <c r="Q4762" t="str">
        <f>IF(P4762=0, "Non Smoker", "Smoker")</f>
        <v>Non Smoker</v>
      </c>
      <c r="R4762" s="2">
        <v>13</v>
      </c>
      <c r="S4762" s="2" t="str">
        <f t="shared" si="74"/>
        <v>Dead</v>
      </c>
      <c r="T4762">
        <v>0</v>
      </c>
      <c r="U4762">
        <v>1</v>
      </c>
    </row>
    <row r="4763" spans="1:21" x14ac:dyDescent="0.3">
      <c r="A4763" s="2">
        <v>82</v>
      </c>
      <c r="B4763">
        <v>1</v>
      </c>
      <c r="C4763" t="str">
        <f>IF(B4763=0, "No Anemia", "Anemia")</f>
        <v>Anemia</v>
      </c>
      <c r="D4763" s="2">
        <v>855</v>
      </c>
      <c r="E4763">
        <v>1</v>
      </c>
      <c r="F4763" t="str">
        <f>IF(E4763=0, "No Diabetes", "Diabetes")</f>
        <v>Diabetes</v>
      </c>
      <c r="G4763" s="2">
        <v>50</v>
      </c>
      <c r="H4763">
        <v>1</v>
      </c>
      <c r="I4763" t="str">
        <f>IF(H4763=0, "No High Blood Pressure", "High Blood Pressure")</f>
        <v>High Blood Pressure</v>
      </c>
      <c r="J4763" s="2">
        <v>321000</v>
      </c>
      <c r="K4763" s="1">
        <v>1</v>
      </c>
      <c r="L4763" s="2">
        <v>145</v>
      </c>
      <c r="M4763">
        <v>0</v>
      </c>
      <c r="N4763">
        <v>1</v>
      </c>
      <c r="O4763" t="str">
        <f>IF(M4762=0, "Female", "Male")</f>
        <v>Male</v>
      </c>
      <c r="P4763">
        <v>0</v>
      </c>
      <c r="Q4763" t="str">
        <f>IF(P4763=0, "Non Smoker", "Smoker")</f>
        <v>Non Smoker</v>
      </c>
      <c r="R4763" s="2">
        <v>30</v>
      </c>
      <c r="S4763" s="2" t="str">
        <f t="shared" si="74"/>
        <v>Dead</v>
      </c>
      <c r="T4763">
        <v>0</v>
      </c>
      <c r="U4763">
        <v>1</v>
      </c>
    </row>
    <row r="4764" spans="1:21" x14ac:dyDescent="0.3">
      <c r="A4764" s="2">
        <v>82</v>
      </c>
      <c r="B4764">
        <v>1</v>
      </c>
      <c r="C4764" t="str">
        <f>IF(B4764=0, "No Anemia", "Anemia")</f>
        <v>Anemia</v>
      </c>
      <c r="D4764" s="2">
        <v>855</v>
      </c>
      <c r="E4764">
        <v>1</v>
      </c>
      <c r="F4764" t="str">
        <f>IF(E4764=0, "No Diabetes", "Diabetes")</f>
        <v>Diabetes</v>
      </c>
      <c r="G4764" s="2">
        <v>50</v>
      </c>
      <c r="H4764">
        <v>1</v>
      </c>
      <c r="I4764" t="str">
        <f>IF(H4764=0, "No High Blood Pressure", "High Blood Pressure")</f>
        <v>High Blood Pressure</v>
      </c>
      <c r="J4764" s="2">
        <v>321000</v>
      </c>
      <c r="K4764" s="1">
        <v>1</v>
      </c>
      <c r="L4764" s="2">
        <v>145</v>
      </c>
      <c r="M4764">
        <v>0</v>
      </c>
      <c r="N4764">
        <v>1</v>
      </c>
      <c r="O4764" t="str">
        <f>IF(M4763=0, "Female", "Male")</f>
        <v>Female</v>
      </c>
      <c r="P4764">
        <v>0</v>
      </c>
      <c r="Q4764" t="str">
        <f>IF(P4764=0, "Non Smoker", "Smoker")</f>
        <v>Non Smoker</v>
      </c>
      <c r="R4764" s="2">
        <v>30</v>
      </c>
      <c r="S4764" s="2" t="str">
        <f t="shared" si="74"/>
        <v>Dead</v>
      </c>
      <c r="T4764">
        <v>0</v>
      </c>
      <c r="U4764">
        <v>1</v>
      </c>
    </row>
    <row r="4765" spans="1:21" x14ac:dyDescent="0.3">
      <c r="A4765" s="2">
        <v>82</v>
      </c>
      <c r="B4765">
        <v>1</v>
      </c>
      <c r="C4765" t="str">
        <f>IF(B4765=0, "No Anemia", "Anemia")</f>
        <v>Anemia</v>
      </c>
      <c r="D4765" s="2">
        <v>855</v>
      </c>
      <c r="E4765">
        <v>1</v>
      </c>
      <c r="F4765" t="str">
        <f>IF(E4765=0, "No Diabetes", "Diabetes")</f>
        <v>Diabetes</v>
      </c>
      <c r="G4765" s="2">
        <v>50</v>
      </c>
      <c r="H4765">
        <v>1</v>
      </c>
      <c r="I4765" t="str">
        <f>IF(H4765=0, "No High Blood Pressure", "High Blood Pressure")</f>
        <v>High Blood Pressure</v>
      </c>
      <c r="J4765" s="2">
        <v>321000</v>
      </c>
      <c r="K4765" s="1">
        <v>1</v>
      </c>
      <c r="L4765" s="2">
        <v>145</v>
      </c>
      <c r="M4765">
        <v>0</v>
      </c>
      <c r="N4765">
        <v>1</v>
      </c>
      <c r="O4765" t="str">
        <f>IF(M4764=0, "Female", "Male")</f>
        <v>Female</v>
      </c>
      <c r="P4765">
        <v>0</v>
      </c>
      <c r="Q4765" t="str">
        <f>IF(P4765=0, "Non Smoker", "Smoker")</f>
        <v>Non Smoker</v>
      </c>
      <c r="R4765" s="2">
        <v>30</v>
      </c>
      <c r="S4765" s="2" t="str">
        <f t="shared" si="74"/>
        <v>Dead</v>
      </c>
      <c r="T4765">
        <v>0</v>
      </c>
      <c r="U4765">
        <v>1</v>
      </c>
    </row>
    <row r="4766" spans="1:21" x14ac:dyDescent="0.3">
      <c r="A4766" s="2">
        <v>82</v>
      </c>
      <c r="B4766">
        <v>1</v>
      </c>
      <c r="C4766" t="str">
        <f>IF(B4766=0, "No Anemia", "Anemia")</f>
        <v>Anemia</v>
      </c>
      <c r="D4766" s="2">
        <v>855</v>
      </c>
      <c r="E4766">
        <v>1</v>
      </c>
      <c r="F4766" t="str">
        <f>IF(E4766=0, "No Diabetes", "Diabetes")</f>
        <v>Diabetes</v>
      </c>
      <c r="G4766" s="2">
        <v>50</v>
      </c>
      <c r="H4766">
        <v>1</v>
      </c>
      <c r="I4766" t="str">
        <f>IF(H4766=0, "No High Blood Pressure", "High Blood Pressure")</f>
        <v>High Blood Pressure</v>
      </c>
      <c r="J4766" s="2">
        <v>321000</v>
      </c>
      <c r="K4766" s="1">
        <v>1</v>
      </c>
      <c r="L4766" s="2">
        <v>145</v>
      </c>
      <c r="M4766">
        <v>0</v>
      </c>
      <c r="N4766">
        <v>1</v>
      </c>
      <c r="O4766" t="str">
        <f>IF(M4765=0, "Female", "Male")</f>
        <v>Female</v>
      </c>
      <c r="P4766">
        <v>0</v>
      </c>
      <c r="Q4766" t="str">
        <f>IF(P4766=0, "Non Smoker", "Smoker")</f>
        <v>Non Smoker</v>
      </c>
      <c r="R4766" s="2">
        <v>30</v>
      </c>
      <c r="S4766" s="2" t="str">
        <f t="shared" si="74"/>
        <v>Dead</v>
      </c>
      <c r="T4766">
        <v>0</v>
      </c>
      <c r="U4766">
        <v>1</v>
      </c>
    </row>
    <row r="4767" spans="1:21" x14ac:dyDescent="0.3">
      <c r="A4767" s="2">
        <v>82</v>
      </c>
      <c r="B4767">
        <v>1</v>
      </c>
      <c r="C4767" t="str">
        <f>IF(B4767=0, "No Anemia", "Anemia")</f>
        <v>Anemia</v>
      </c>
      <c r="D4767" s="2">
        <v>855</v>
      </c>
      <c r="E4767">
        <v>1</v>
      </c>
      <c r="F4767" t="str">
        <f>IF(E4767=0, "No Diabetes", "Diabetes")</f>
        <v>Diabetes</v>
      </c>
      <c r="G4767" s="2">
        <v>50</v>
      </c>
      <c r="H4767">
        <v>1</v>
      </c>
      <c r="I4767" t="str">
        <f>IF(H4767=0, "No High Blood Pressure", "High Blood Pressure")</f>
        <v>High Blood Pressure</v>
      </c>
      <c r="J4767" s="2">
        <v>321000</v>
      </c>
      <c r="K4767" s="1">
        <v>1</v>
      </c>
      <c r="L4767" s="2">
        <v>145</v>
      </c>
      <c r="M4767">
        <v>0</v>
      </c>
      <c r="N4767">
        <v>1</v>
      </c>
      <c r="O4767" t="str">
        <f>IF(M4766=0, "Female", "Male")</f>
        <v>Female</v>
      </c>
      <c r="P4767">
        <v>0</v>
      </c>
      <c r="Q4767" t="str">
        <f>IF(P4767=0, "Non Smoker", "Smoker")</f>
        <v>Non Smoker</v>
      </c>
      <c r="R4767" s="2">
        <v>30</v>
      </c>
      <c r="S4767" s="2" t="str">
        <f t="shared" si="74"/>
        <v>Dead</v>
      </c>
      <c r="T4767">
        <v>0</v>
      </c>
      <c r="U4767">
        <v>1</v>
      </c>
    </row>
    <row r="4768" spans="1:21" x14ac:dyDescent="0.3">
      <c r="A4768" s="2">
        <v>82</v>
      </c>
      <c r="B4768">
        <v>1</v>
      </c>
      <c r="C4768" t="str">
        <f>IF(B4768=0, "No Anemia", "Anemia")</f>
        <v>Anemia</v>
      </c>
      <c r="D4768" s="2">
        <v>855</v>
      </c>
      <c r="E4768">
        <v>1</v>
      </c>
      <c r="F4768" t="str">
        <f>IF(E4768=0, "No Diabetes", "Diabetes")</f>
        <v>Diabetes</v>
      </c>
      <c r="G4768" s="2">
        <v>50</v>
      </c>
      <c r="H4768">
        <v>1</v>
      </c>
      <c r="I4768" t="str">
        <f>IF(H4768=0, "No High Blood Pressure", "High Blood Pressure")</f>
        <v>High Blood Pressure</v>
      </c>
      <c r="J4768" s="2">
        <v>321000</v>
      </c>
      <c r="K4768" s="1">
        <v>1</v>
      </c>
      <c r="L4768" s="2">
        <v>145</v>
      </c>
      <c r="M4768">
        <v>0</v>
      </c>
      <c r="N4768">
        <v>1</v>
      </c>
      <c r="O4768" t="str">
        <f>IF(M4767=0, "Female", "Male")</f>
        <v>Female</v>
      </c>
      <c r="P4768">
        <v>0</v>
      </c>
      <c r="Q4768" t="str">
        <f>IF(P4768=0, "Non Smoker", "Smoker")</f>
        <v>Non Smoker</v>
      </c>
      <c r="R4768" s="2">
        <v>30</v>
      </c>
      <c r="S4768" s="2" t="str">
        <f t="shared" si="74"/>
        <v>Dead</v>
      </c>
      <c r="T4768">
        <v>0</v>
      </c>
      <c r="U4768">
        <v>1</v>
      </c>
    </row>
    <row r="4769" spans="1:21" x14ac:dyDescent="0.3">
      <c r="A4769" s="2">
        <v>82</v>
      </c>
      <c r="B4769">
        <v>1</v>
      </c>
      <c r="C4769" t="str">
        <f>IF(B4769=0, "No Anemia", "Anemia")</f>
        <v>Anemia</v>
      </c>
      <c r="D4769" s="2">
        <v>379</v>
      </c>
      <c r="E4769">
        <v>0</v>
      </c>
      <c r="F4769" t="str">
        <f>IF(E4769=0, "No Diabetes", "Diabetes")</f>
        <v>No Diabetes</v>
      </c>
      <c r="G4769" s="2">
        <v>50</v>
      </c>
      <c r="H4769">
        <v>0</v>
      </c>
      <c r="I4769" t="str">
        <f>IF(H4769=0, "No High Blood Pressure", "High Blood Pressure")</f>
        <v>No High Blood Pressure</v>
      </c>
      <c r="J4769" s="2">
        <v>47000</v>
      </c>
      <c r="K4769" s="1">
        <v>1.3</v>
      </c>
      <c r="L4769" s="2">
        <v>136</v>
      </c>
      <c r="M4769">
        <v>1</v>
      </c>
      <c r="N4769">
        <v>0</v>
      </c>
      <c r="O4769" t="str">
        <f>IF(M4768=0, "Female", "Male")</f>
        <v>Female</v>
      </c>
      <c r="P4769">
        <v>0</v>
      </c>
      <c r="Q4769" t="str">
        <f>IF(P4769=0, "Non Smoker", "Smoker")</f>
        <v>Non Smoker</v>
      </c>
      <c r="R4769" s="2">
        <v>13</v>
      </c>
      <c r="S4769" s="2" t="str">
        <f t="shared" si="74"/>
        <v>Dead</v>
      </c>
      <c r="T4769">
        <v>0</v>
      </c>
      <c r="U4769">
        <v>1</v>
      </c>
    </row>
    <row r="4770" spans="1:21" x14ac:dyDescent="0.3">
      <c r="A4770" s="2">
        <v>82</v>
      </c>
      <c r="B4770">
        <v>1</v>
      </c>
      <c r="C4770" t="str">
        <f>IF(B4770=0, "No Anemia", "Anemia")</f>
        <v>Anemia</v>
      </c>
      <c r="D4770" s="2">
        <v>855</v>
      </c>
      <c r="E4770">
        <v>1</v>
      </c>
      <c r="F4770" t="str">
        <f>IF(E4770=0, "No Diabetes", "Diabetes")</f>
        <v>Diabetes</v>
      </c>
      <c r="G4770" s="2">
        <v>50</v>
      </c>
      <c r="H4770">
        <v>1</v>
      </c>
      <c r="I4770" t="str">
        <f>IF(H4770=0, "No High Blood Pressure", "High Blood Pressure")</f>
        <v>High Blood Pressure</v>
      </c>
      <c r="J4770" s="2">
        <v>321000</v>
      </c>
      <c r="K4770" s="1">
        <v>1</v>
      </c>
      <c r="L4770" s="2">
        <v>145</v>
      </c>
      <c r="M4770">
        <v>0</v>
      </c>
      <c r="N4770">
        <v>1</v>
      </c>
      <c r="O4770" t="str">
        <f>IF(M4769=0, "Female", "Male")</f>
        <v>Male</v>
      </c>
      <c r="P4770">
        <v>0</v>
      </c>
      <c r="Q4770" t="str">
        <f>IF(P4770=0, "Non Smoker", "Smoker")</f>
        <v>Non Smoker</v>
      </c>
      <c r="R4770" s="2">
        <v>30</v>
      </c>
      <c r="S4770" s="2" t="str">
        <f t="shared" si="74"/>
        <v>Dead</v>
      </c>
      <c r="T4770">
        <v>0</v>
      </c>
      <c r="U4770">
        <v>1</v>
      </c>
    </row>
    <row r="4771" spans="1:21" x14ac:dyDescent="0.3">
      <c r="A4771" s="2">
        <v>82</v>
      </c>
      <c r="B4771">
        <v>1</v>
      </c>
      <c r="C4771" t="str">
        <f>IF(B4771=0, "No Anemia", "Anemia")</f>
        <v>Anemia</v>
      </c>
      <c r="D4771" s="2">
        <v>855</v>
      </c>
      <c r="E4771">
        <v>1</v>
      </c>
      <c r="F4771" t="str">
        <f>IF(E4771=0, "No Diabetes", "Diabetes")</f>
        <v>Diabetes</v>
      </c>
      <c r="G4771" s="2">
        <v>50</v>
      </c>
      <c r="H4771">
        <v>1</v>
      </c>
      <c r="I4771" t="str">
        <f>IF(H4771=0, "No High Blood Pressure", "High Blood Pressure")</f>
        <v>High Blood Pressure</v>
      </c>
      <c r="J4771" s="2">
        <v>321000</v>
      </c>
      <c r="K4771" s="1">
        <v>1</v>
      </c>
      <c r="L4771" s="2">
        <v>145</v>
      </c>
      <c r="M4771">
        <v>0</v>
      </c>
      <c r="N4771">
        <v>1</v>
      </c>
      <c r="O4771" t="str">
        <f>IF(M4770=0, "Female", "Male")</f>
        <v>Female</v>
      </c>
      <c r="P4771">
        <v>0</v>
      </c>
      <c r="Q4771" t="str">
        <f>IF(P4771=0, "Non Smoker", "Smoker")</f>
        <v>Non Smoker</v>
      </c>
      <c r="R4771" s="2">
        <v>30</v>
      </c>
      <c r="S4771" s="2" t="str">
        <f t="shared" si="74"/>
        <v>Dead</v>
      </c>
      <c r="T4771">
        <v>0</v>
      </c>
      <c r="U4771">
        <v>1</v>
      </c>
    </row>
    <row r="4772" spans="1:21" x14ac:dyDescent="0.3">
      <c r="A4772" s="2">
        <v>82</v>
      </c>
      <c r="B4772">
        <v>1</v>
      </c>
      <c r="C4772" t="str">
        <f>IF(B4772=0, "No Anemia", "Anemia")</f>
        <v>Anemia</v>
      </c>
      <c r="D4772" s="2">
        <v>379</v>
      </c>
      <c r="E4772">
        <v>0</v>
      </c>
      <c r="F4772" t="str">
        <f>IF(E4772=0, "No Diabetes", "Diabetes")</f>
        <v>No Diabetes</v>
      </c>
      <c r="G4772" s="2">
        <v>50</v>
      </c>
      <c r="H4772">
        <v>0</v>
      </c>
      <c r="I4772" t="str">
        <f>IF(H4772=0, "No High Blood Pressure", "High Blood Pressure")</f>
        <v>No High Blood Pressure</v>
      </c>
      <c r="J4772" s="2">
        <v>47000</v>
      </c>
      <c r="K4772" s="1">
        <v>1.3</v>
      </c>
      <c r="L4772" s="2">
        <v>136</v>
      </c>
      <c r="M4772">
        <v>1</v>
      </c>
      <c r="N4772">
        <v>0</v>
      </c>
      <c r="O4772" t="str">
        <f>IF(M4771=0, "Female", "Male")</f>
        <v>Female</v>
      </c>
      <c r="P4772">
        <v>0</v>
      </c>
      <c r="Q4772" t="str">
        <f>IF(P4772=0, "Non Smoker", "Smoker")</f>
        <v>Non Smoker</v>
      </c>
      <c r="R4772" s="2">
        <v>13</v>
      </c>
      <c r="S4772" s="2" t="str">
        <f t="shared" si="74"/>
        <v>Dead</v>
      </c>
      <c r="T4772">
        <v>0</v>
      </c>
      <c r="U4772">
        <v>1</v>
      </c>
    </row>
    <row r="4773" spans="1:21" x14ac:dyDescent="0.3">
      <c r="A4773" s="2">
        <v>82</v>
      </c>
      <c r="B4773">
        <v>1</v>
      </c>
      <c r="C4773" t="str">
        <f>IF(B4773=0, "No Anemia", "Anemia")</f>
        <v>Anemia</v>
      </c>
      <c r="D4773" s="2">
        <v>855</v>
      </c>
      <c r="E4773">
        <v>1</v>
      </c>
      <c r="F4773" t="str">
        <f>IF(E4773=0, "No Diabetes", "Diabetes")</f>
        <v>Diabetes</v>
      </c>
      <c r="G4773" s="2">
        <v>50</v>
      </c>
      <c r="H4773">
        <v>1</v>
      </c>
      <c r="I4773" t="str">
        <f>IF(H4773=0, "No High Blood Pressure", "High Blood Pressure")</f>
        <v>High Blood Pressure</v>
      </c>
      <c r="J4773" s="2">
        <v>321000</v>
      </c>
      <c r="K4773" s="1">
        <v>1</v>
      </c>
      <c r="L4773" s="2">
        <v>145</v>
      </c>
      <c r="M4773">
        <v>0</v>
      </c>
      <c r="N4773">
        <v>1</v>
      </c>
      <c r="O4773" t="str">
        <f>IF(M4772=0, "Female", "Male")</f>
        <v>Male</v>
      </c>
      <c r="P4773">
        <v>0</v>
      </c>
      <c r="Q4773" t="str">
        <f>IF(P4773=0, "Non Smoker", "Smoker")</f>
        <v>Non Smoker</v>
      </c>
      <c r="R4773" s="2">
        <v>30</v>
      </c>
      <c r="S4773" s="2" t="str">
        <f t="shared" si="74"/>
        <v>Dead</v>
      </c>
      <c r="T4773">
        <v>0</v>
      </c>
      <c r="U4773">
        <v>1</v>
      </c>
    </row>
    <row r="4774" spans="1:21" x14ac:dyDescent="0.3">
      <c r="A4774" s="2">
        <v>82</v>
      </c>
      <c r="B4774">
        <v>1</v>
      </c>
      <c r="C4774" t="str">
        <f>IF(B4774=0, "No Anemia", "Anemia")</f>
        <v>Anemia</v>
      </c>
      <c r="D4774" s="2">
        <v>855</v>
      </c>
      <c r="E4774">
        <v>1</v>
      </c>
      <c r="F4774" t="str">
        <f>IF(E4774=0, "No Diabetes", "Diabetes")</f>
        <v>Diabetes</v>
      </c>
      <c r="G4774" s="2">
        <v>50</v>
      </c>
      <c r="H4774">
        <v>1</v>
      </c>
      <c r="I4774" t="str">
        <f>IF(H4774=0, "No High Blood Pressure", "High Blood Pressure")</f>
        <v>High Blood Pressure</v>
      </c>
      <c r="J4774" s="2">
        <v>321000</v>
      </c>
      <c r="K4774" s="1">
        <v>1</v>
      </c>
      <c r="L4774" s="2">
        <v>145</v>
      </c>
      <c r="M4774">
        <v>0</v>
      </c>
      <c r="N4774">
        <v>1</v>
      </c>
      <c r="O4774" t="str">
        <f>IF(M4773=0, "Female", "Male")</f>
        <v>Female</v>
      </c>
      <c r="P4774">
        <v>0</v>
      </c>
      <c r="Q4774" t="str">
        <f>IF(P4774=0, "Non Smoker", "Smoker")</f>
        <v>Non Smoker</v>
      </c>
      <c r="R4774" s="2">
        <v>30</v>
      </c>
      <c r="S4774" s="2" t="str">
        <f t="shared" si="74"/>
        <v>Dead</v>
      </c>
      <c r="T4774">
        <v>0</v>
      </c>
      <c r="U4774">
        <v>1</v>
      </c>
    </row>
    <row r="4775" spans="1:21" x14ac:dyDescent="0.3">
      <c r="A4775" s="2">
        <v>82</v>
      </c>
      <c r="B4775">
        <v>1</v>
      </c>
      <c r="C4775" t="str">
        <f>IF(B4775=0, "No Anemia", "Anemia")</f>
        <v>Anemia</v>
      </c>
      <c r="D4775" s="2">
        <v>379</v>
      </c>
      <c r="E4775">
        <v>0</v>
      </c>
      <c r="F4775" t="str">
        <f>IF(E4775=0, "No Diabetes", "Diabetes")</f>
        <v>No Diabetes</v>
      </c>
      <c r="G4775" s="2">
        <v>50</v>
      </c>
      <c r="H4775">
        <v>0</v>
      </c>
      <c r="I4775" t="str">
        <f>IF(H4775=0, "No High Blood Pressure", "High Blood Pressure")</f>
        <v>No High Blood Pressure</v>
      </c>
      <c r="J4775" s="2">
        <v>47000</v>
      </c>
      <c r="K4775" s="1">
        <v>1.3</v>
      </c>
      <c r="L4775" s="2">
        <v>136</v>
      </c>
      <c r="M4775">
        <v>1</v>
      </c>
      <c r="N4775">
        <v>0</v>
      </c>
      <c r="O4775" t="str">
        <f>IF(M4774=0, "Female", "Male")</f>
        <v>Female</v>
      </c>
      <c r="P4775">
        <v>0</v>
      </c>
      <c r="Q4775" t="str">
        <f>IF(P4775=0, "Non Smoker", "Smoker")</f>
        <v>Non Smoker</v>
      </c>
      <c r="R4775" s="2">
        <v>13</v>
      </c>
      <c r="S4775" s="2" t="str">
        <f t="shared" si="74"/>
        <v>Dead</v>
      </c>
      <c r="T4775">
        <v>0</v>
      </c>
      <c r="U4775">
        <v>1</v>
      </c>
    </row>
    <row r="4776" spans="1:21" x14ac:dyDescent="0.3">
      <c r="A4776" s="2">
        <v>82</v>
      </c>
      <c r="B4776">
        <v>1</v>
      </c>
      <c r="C4776" t="str">
        <f>IF(B4776=0, "No Anemia", "Anemia")</f>
        <v>Anemia</v>
      </c>
      <c r="D4776" s="2">
        <v>855</v>
      </c>
      <c r="E4776">
        <v>1</v>
      </c>
      <c r="F4776" t="str">
        <f>IF(E4776=0, "No Diabetes", "Diabetes")</f>
        <v>Diabetes</v>
      </c>
      <c r="G4776" s="2">
        <v>50</v>
      </c>
      <c r="H4776">
        <v>1</v>
      </c>
      <c r="I4776" t="str">
        <f>IF(H4776=0, "No High Blood Pressure", "High Blood Pressure")</f>
        <v>High Blood Pressure</v>
      </c>
      <c r="J4776" s="2">
        <v>321000</v>
      </c>
      <c r="K4776" s="1">
        <v>1</v>
      </c>
      <c r="L4776" s="2">
        <v>145</v>
      </c>
      <c r="M4776">
        <v>0</v>
      </c>
      <c r="N4776">
        <v>1</v>
      </c>
      <c r="O4776" t="str">
        <f>IF(M4775=0, "Female", "Male")</f>
        <v>Male</v>
      </c>
      <c r="P4776">
        <v>0</v>
      </c>
      <c r="Q4776" t="str">
        <f>IF(P4776=0, "Non Smoker", "Smoker")</f>
        <v>Non Smoker</v>
      </c>
      <c r="R4776" s="2">
        <v>30</v>
      </c>
      <c r="S4776" s="2" t="str">
        <f t="shared" si="74"/>
        <v>Dead</v>
      </c>
      <c r="T4776">
        <v>0</v>
      </c>
      <c r="U4776">
        <v>1</v>
      </c>
    </row>
    <row r="4777" spans="1:21" x14ac:dyDescent="0.3">
      <c r="A4777" s="2">
        <v>82</v>
      </c>
      <c r="B4777">
        <v>1</v>
      </c>
      <c r="C4777" t="str">
        <f>IF(B4777=0, "No Anemia", "Anemia")</f>
        <v>Anemia</v>
      </c>
      <c r="D4777" s="2">
        <v>379</v>
      </c>
      <c r="E4777">
        <v>0</v>
      </c>
      <c r="F4777" t="str">
        <f>IF(E4777=0, "No Diabetes", "Diabetes")</f>
        <v>No Diabetes</v>
      </c>
      <c r="G4777" s="2">
        <v>50</v>
      </c>
      <c r="H4777">
        <v>0</v>
      </c>
      <c r="I4777" t="str">
        <f>IF(H4777=0, "No High Blood Pressure", "High Blood Pressure")</f>
        <v>No High Blood Pressure</v>
      </c>
      <c r="J4777" s="2">
        <v>47000</v>
      </c>
      <c r="K4777" s="1">
        <v>1.3</v>
      </c>
      <c r="L4777" s="2">
        <v>136</v>
      </c>
      <c r="M4777">
        <v>1</v>
      </c>
      <c r="N4777">
        <v>0</v>
      </c>
      <c r="O4777" t="str">
        <f>IF(M4776=0, "Female", "Male")</f>
        <v>Female</v>
      </c>
      <c r="P4777">
        <v>0</v>
      </c>
      <c r="Q4777" t="str">
        <f>IF(P4777=0, "Non Smoker", "Smoker")</f>
        <v>Non Smoker</v>
      </c>
      <c r="R4777" s="2">
        <v>13</v>
      </c>
      <c r="S4777" s="2" t="str">
        <f t="shared" si="74"/>
        <v>Dead</v>
      </c>
      <c r="T4777">
        <v>0</v>
      </c>
      <c r="U4777">
        <v>1</v>
      </c>
    </row>
    <row r="4778" spans="1:21" x14ac:dyDescent="0.3">
      <c r="A4778" s="2">
        <v>82</v>
      </c>
      <c r="B4778">
        <v>1</v>
      </c>
      <c r="C4778" t="str">
        <f>IF(B4778=0, "No Anemia", "Anemia")</f>
        <v>Anemia</v>
      </c>
      <c r="D4778" s="2">
        <v>379</v>
      </c>
      <c r="E4778">
        <v>0</v>
      </c>
      <c r="F4778" t="str">
        <f>IF(E4778=0, "No Diabetes", "Diabetes")</f>
        <v>No Diabetes</v>
      </c>
      <c r="G4778" s="2">
        <v>50</v>
      </c>
      <c r="H4778">
        <v>0</v>
      </c>
      <c r="I4778" t="str">
        <f>IF(H4778=0, "No High Blood Pressure", "High Blood Pressure")</f>
        <v>No High Blood Pressure</v>
      </c>
      <c r="J4778" s="2">
        <v>47000</v>
      </c>
      <c r="K4778" s="1">
        <v>1.3</v>
      </c>
      <c r="L4778" s="2">
        <v>136</v>
      </c>
      <c r="M4778">
        <v>1</v>
      </c>
      <c r="N4778">
        <v>0</v>
      </c>
      <c r="O4778" t="str">
        <f>IF(M4777=0, "Female", "Male")</f>
        <v>Male</v>
      </c>
      <c r="P4778">
        <v>0</v>
      </c>
      <c r="Q4778" t="str">
        <f>IF(P4778=0, "Non Smoker", "Smoker")</f>
        <v>Non Smoker</v>
      </c>
      <c r="R4778" s="2">
        <v>13</v>
      </c>
      <c r="S4778" s="2" t="str">
        <f t="shared" si="74"/>
        <v>Dead</v>
      </c>
      <c r="T4778">
        <v>0</v>
      </c>
      <c r="U4778">
        <v>1</v>
      </c>
    </row>
    <row r="4779" spans="1:21" x14ac:dyDescent="0.3">
      <c r="A4779" s="2">
        <v>82</v>
      </c>
      <c r="B4779">
        <v>1</v>
      </c>
      <c r="C4779" t="str">
        <f>IF(B4779=0, "No Anemia", "Anemia")</f>
        <v>Anemia</v>
      </c>
      <c r="D4779" s="2">
        <v>855</v>
      </c>
      <c r="E4779">
        <v>1</v>
      </c>
      <c r="F4779" t="str">
        <f>IF(E4779=0, "No Diabetes", "Diabetes")</f>
        <v>Diabetes</v>
      </c>
      <c r="G4779" s="2">
        <v>50</v>
      </c>
      <c r="H4779">
        <v>1</v>
      </c>
      <c r="I4779" t="str">
        <f>IF(H4779=0, "No High Blood Pressure", "High Blood Pressure")</f>
        <v>High Blood Pressure</v>
      </c>
      <c r="J4779" s="2">
        <v>321000</v>
      </c>
      <c r="K4779" s="1">
        <v>1</v>
      </c>
      <c r="L4779" s="2">
        <v>145</v>
      </c>
      <c r="M4779">
        <v>0</v>
      </c>
      <c r="N4779">
        <v>1</v>
      </c>
      <c r="O4779" t="str">
        <f>IF(M4778=0, "Female", "Male")</f>
        <v>Male</v>
      </c>
      <c r="P4779">
        <v>0</v>
      </c>
      <c r="Q4779" t="str">
        <f>IF(P4779=0, "Non Smoker", "Smoker")</f>
        <v>Non Smoker</v>
      </c>
      <c r="R4779" s="2">
        <v>30</v>
      </c>
      <c r="S4779" s="2" t="str">
        <f t="shared" si="74"/>
        <v>Dead</v>
      </c>
      <c r="T4779">
        <v>0</v>
      </c>
      <c r="U4779">
        <v>1</v>
      </c>
    </row>
    <row r="4780" spans="1:21" x14ac:dyDescent="0.3">
      <c r="A4780" s="2">
        <v>82</v>
      </c>
      <c r="B4780">
        <v>1</v>
      </c>
      <c r="C4780" t="str">
        <f>IF(B4780=0, "No Anemia", "Anemia")</f>
        <v>Anemia</v>
      </c>
      <c r="D4780" s="2">
        <v>855</v>
      </c>
      <c r="E4780">
        <v>1</v>
      </c>
      <c r="F4780" t="str">
        <f>IF(E4780=0, "No Diabetes", "Diabetes")</f>
        <v>Diabetes</v>
      </c>
      <c r="G4780" s="2">
        <v>50</v>
      </c>
      <c r="H4780">
        <v>1</v>
      </c>
      <c r="I4780" t="str">
        <f>IF(H4780=0, "No High Blood Pressure", "High Blood Pressure")</f>
        <v>High Blood Pressure</v>
      </c>
      <c r="J4780" s="2">
        <v>321000</v>
      </c>
      <c r="K4780" s="1">
        <v>1</v>
      </c>
      <c r="L4780" s="2">
        <v>145</v>
      </c>
      <c r="M4780">
        <v>0</v>
      </c>
      <c r="N4780">
        <v>1</v>
      </c>
      <c r="O4780" t="str">
        <f>IF(M4779=0, "Female", "Male")</f>
        <v>Female</v>
      </c>
      <c r="P4780">
        <v>0</v>
      </c>
      <c r="Q4780" t="str">
        <f>IF(P4780=0, "Non Smoker", "Smoker")</f>
        <v>Non Smoker</v>
      </c>
      <c r="R4780" s="2">
        <v>30</v>
      </c>
      <c r="S4780" s="2" t="str">
        <f t="shared" si="74"/>
        <v>Dead</v>
      </c>
      <c r="T4780">
        <v>0</v>
      </c>
      <c r="U4780">
        <v>1</v>
      </c>
    </row>
    <row r="4781" spans="1:21" x14ac:dyDescent="0.3">
      <c r="A4781" s="2">
        <v>82</v>
      </c>
      <c r="B4781">
        <v>1</v>
      </c>
      <c r="C4781" t="str">
        <f>IF(B4781=0, "No Anemia", "Anemia")</f>
        <v>Anemia</v>
      </c>
      <c r="D4781" s="2">
        <v>855</v>
      </c>
      <c r="E4781">
        <v>1</v>
      </c>
      <c r="F4781" t="str">
        <f>IF(E4781=0, "No Diabetes", "Diabetes")</f>
        <v>Diabetes</v>
      </c>
      <c r="G4781" s="2">
        <v>50</v>
      </c>
      <c r="H4781">
        <v>1</v>
      </c>
      <c r="I4781" t="str">
        <f>IF(H4781=0, "No High Blood Pressure", "High Blood Pressure")</f>
        <v>High Blood Pressure</v>
      </c>
      <c r="J4781" s="2">
        <v>321000</v>
      </c>
      <c r="K4781" s="1">
        <v>1</v>
      </c>
      <c r="L4781" s="2">
        <v>145</v>
      </c>
      <c r="M4781">
        <v>0</v>
      </c>
      <c r="N4781">
        <v>1</v>
      </c>
      <c r="O4781" t="str">
        <f>IF(M4780=0, "Female", "Male")</f>
        <v>Female</v>
      </c>
      <c r="P4781">
        <v>0</v>
      </c>
      <c r="Q4781" t="str">
        <f>IF(P4781=0, "Non Smoker", "Smoker")</f>
        <v>Non Smoker</v>
      </c>
      <c r="R4781" s="2">
        <v>30</v>
      </c>
      <c r="S4781" s="2" t="str">
        <f t="shared" si="74"/>
        <v>Dead</v>
      </c>
      <c r="T4781">
        <v>0</v>
      </c>
      <c r="U4781">
        <v>1</v>
      </c>
    </row>
    <row r="4782" spans="1:21" x14ac:dyDescent="0.3">
      <c r="A4782" s="2">
        <v>82</v>
      </c>
      <c r="B4782">
        <v>1</v>
      </c>
      <c r="C4782" t="str">
        <f>IF(B4782=0, "No Anemia", "Anemia")</f>
        <v>Anemia</v>
      </c>
      <c r="D4782" s="2">
        <v>855</v>
      </c>
      <c r="E4782">
        <v>1</v>
      </c>
      <c r="F4782" t="str">
        <f>IF(E4782=0, "No Diabetes", "Diabetes")</f>
        <v>Diabetes</v>
      </c>
      <c r="G4782" s="2">
        <v>50</v>
      </c>
      <c r="H4782">
        <v>1</v>
      </c>
      <c r="I4782" t="str">
        <f>IF(H4782=0, "No High Blood Pressure", "High Blood Pressure")</f>
        <v>High Blood Pressure</v>
      </c>
      <c r="J4782" s="2">
        <v>321000</v>
      </c>
      <c r="K4782" s="1">
        <v>1</v>
      </c>
      <c r="L4782" s="2">
        <v>145</v>
      </c>
      <c r="M4782">
        <v>0</v>
      </c>
      <c r="N4782">
        <v>1</v>
      </c>
      <c r="O4782" t="str">
        <f>IF(M4781=0, "Female", "Male")</f>
        <v>Female</v>
      </c>
      <c r="P4782">
        <v>0</v>
      </c>
      <c r="Q4782" t="str">
        <f>IF(P4782=0, "Non Smoker", "Smoker")</f>
        <v>Non Smoker</v>
      </c>
      <c r="R4782" s="2">
        <v>30</v>
      </c>
      <c r="S4782" s="2" t="str">
        <f t="shared" si="74"/>
        <v>Dead</v>
      </c>
      <c r="T4782">
        <v>0</v>
      </c>
      <c r="U4782">
        <v>1</v>
      </c>
    </row>
    <row r="4783" spans="1:21" x14ac:dyDescent="0.3">
      <c r="A4783" s="2">
        <v>82</v>
      </c>
      <c r="B4783">
        <v>1</v>
      </c>
      <c r="C4783" t="str">
        <f>IF(B4783=0, "No Anemia", "Anemia")</f>
        <v>Anemia</v>
      </c>
      <c r="D4783" s="2">
        <v>855</v>
      </c>
      <c r="E4783">
        <v>1</v>
      </c>
      <c r="F4783" t="str">
        <f>IF(E4783=0, "No Diabetes", "Diabetes")</f>
        <v>Diabetes</v>
      </c>
      <c r="G4783" s="2">
        <v>50</v>
      </c>
      <c r="H4783">
        <v>1</v>
      </c>
      <c r="I4783" t="str">
        <f>IF(H4783=0, "No High Blood Pressure", "High Blood Pressure")</f>
        <v>High Blood Pressure</v>
      </c>
      <c r="J4783" s="2">
        <v>321000</v>
      </c>
      <c r="K4783" s="1">
        <v>1</v>
      </c>
      <c r="L4783" s="2">
        <v>145</v>
      </c>
      <c r="M4783">
        <v>0</v>
      </c>
      <c r="N4783">
        <v>1</v>
      </c>
      <c r="O4783" t="str">
        <f>IF(M4782=0, "Female", "Male")</f>
        <v>Female</v>
      </c>
      <c r="P4783">
        <v>0</v>
      </c>
      <c r="Q4783" t="str">
        <f>IF(P4783=0, "Non Smoker", "Smoker")</f>
        <v>Non Smoker</v>
      </c>
      <c r="R4783" s="2">
        <v>30</v>
      </c>
      <c r="S4783" s="2" t="str">
        <f t="shared" si="74"/>
        <v>Dead</v>
      </c>
      <c r="T4783">
        <v>0</v>
      </c>
      <c r="U4783">
        <v>1</v>
      </c>
    </row>
    <row r="4784" spans="1:21" x14ac:dyDescent="0.3">
      <c r="A4784" s="2">
        <v>82</v>
      </c>
      <c r="B4784">
        <v>1</v>
      </c>
      <c r="C4784" t="str">
        <f>IF(B4784=0, "No Anemia", "Anemia")</f>
        <v>Anemia</v>
      </c>
      <c r="D4784" s="2">
        <v>855</v>
      </c>
      <c r="E4784">
        <v>1</v>
      </c>
      <c r="F4784" t="str">
        <f>IF(E4784=0, "No Diabetes", "Diabetes")</f>
        <v>Diabetes</v>
      </c>
      <c r="G4784" s="2">
        <v>50</v>
      </c>
      <c r="H4784">
        <v>1</v>
      </c>
      <c r="I4784" t="str">
        <f>IF(H4784=0, "No High Blood Pressure", "High Blood Pressure")</f>
        <v>High Blood Pressure</v>
      </c>
      <c r="J4784" s="2">
        <v>321000</v>
      </c>
      <c r="K4784" s="1">
        <v>1</v>
      </c>
      <c r="L4784" s="2">
        <v>145</v>
      </c>
      <c r="M4784">
        <v>0</v>
      </c>
      <c r="N4784">
        <v>1</v>
      </c>
      <c r="O4784" t="str">
        <f>IF(M4783=0, "Female", "Male")</f>
        <v>Female</v>
      </c>
      <c r="P4784">
        <v>0</v>
      </c>
      <c r="Q4784" t="str">
        <f>IF(P4784=0, "Non Smoker", "Smoker")</f>
        <v>Non Smoker</v>
      </c>
      <c r="R4784" s="2">
        <v>30</v>
      </c>
      <c r="S4784" s="2" t="str">
        <f t="shared" si="74"/>
        <v>Dead</v>
      </c>
      <c r="T4784">
        <v>0</v>
      </c>
      <c r="U4784">
        <v>1</v>
      </c>
    </row>
    <row r="4785" spans="1:21" x14ac:dyDescent="0.3">
      <c r="A4785" s="2">
        <v>82</v>
      </c>
      <c r="B4785">
        <v>1</v>
      </c>
      <c r="C4785" t="str">
        <f>IF(B4785=0, "No Anemia", "Anemia")</f>
        <v>Anemia</v>
      </c>
      <c r="D4785" s="2">
        <v>855</v>
      </c>
      <c r="E4785">
        <v>1</v>
      </c>
      <c r="F4785" t="str">
        <f>IF(E4785=0, "No Diabetes", "Diabetes")</f>
        <v>Diabetes</v>
      </c>
      <c r="G4785" s="2">
        <v>50</v>
      </c>
      <c r="H4785">
        <v>1</v>
      </c>
      <c r="I4785" t="str">
        <f>IF(H4785=0, "No High Blood Pressure", "High Blood Pressure")</f>
        <v>High Blood Pressure</v>
      </c>
      <c r="J4785" s="2">
        <v>321000</v>
      </c>
      <c r="K4785" s="1">
        <v>1</v>
      </c>
      <c r="L4785" s="2">
        <v>145</v>
      </c>
      <c r="M4785">
        <v>0</v>
      </c>
      <c r="N4785">
        <v>1</v>
      </c>
      <c r="O4785" t="str">
        <f>IF(M4784=0, "Female", "Male")</f>
        <v>Female</v>
      </c>
      <c r="P4785">
        <v>0</v>
      </c>
      <c r="Q4785" t="str">
        <f>IF(P4785=0, "Non Smoker", "Smoker")</f>
        <v>Non Smoker</v>
      </c>
      <c r="R4785" s="2">
        <v>30</v>
      </c>
      <c r="S4785" s="2" t="str">
        <f t="shared" si="74"/>
        <v>Dead</v>
      </c>
      <c r="T4785">
        <v>0</v>
      </c>
      <c r="U4785">
        <v>1</v>
      </c>
    </row>
    <row r="4786" spans="1:21" x14ac:dyDescent="0.3">
      <c r="A4786" s="2">
        <v>82</v>
      </c>
      <c r="B4786">
        <v>1</v>
      </c>
      <c r="C4786" t="str">
        <f>IF(B4786=0, "No Anemia", "Anemia")</f>
        <v>Anemia</v>
      </c>
      <c r="D4786" s="2">
        <v>855</v>
      </c>
      <c r="E4786">
        <v>1</v>
      </c>
      <c r="F4786" t="str">
        <f>IF(E4786=0, "No Diabetes", "Diabetes")</f>
        <v>Diabetes</v>
      </c>
      <c r="G4786" s="2">
        <v>50</v>
      </c>
      <c r="H4786">
        <v>1</v>
      </c>
      <c r="I4786" t="str">
        <f>IF(H4786=0, "No High Blood Pressure", "High Blood Pressure")</f>
        <v>High Blood Pressure</v>
      </c>
      <c r="J4786" s="2">
        <v>321000</v>
      </c>
      <c r="K4786" s="1">
        <v>1</v>
      </c>
      <c r="L4786" s="2">
        <v>145</v>
      </c>
      <c r="M4786">
        <v>0</v>
      </c>
      <c r="N4786">
        <v>1</v>
      </c>
      <c r="O4786" t="str">
        <f>IF(M4785=0, "Female", "Male")</f>
        <v>Female</v>
      </c>
      <c r="P4786">
        <v>0</v>
      </c>
      <c r="Q4786" t="str">
        <f>IF(P4786=0, "Non Smoker", "Smoker")</f>
        <v>Non Smoker</v>
      </c>
      <c r="R4786" s="2">
        <v>30</v>
      </c>
      <c r="S4786" s="2" t="str">
        <f t="shared" si="74"/>
        <v>Dead</v>
      </c>
      <c r="T4786">
        <v>0</v>
      </c>
      <c r="U4786">
        <v>1</v>
      </c>
    </row>
    <row r="4787" spans="1:21" x14ac:dyDescent="0.3">
      <c r="A4787" s="2">
        <v>82</v>
      </c>
      <c r="B4787">
        <v>1</v>
      </c>
      <c r="C4787" t="str">
        <f>IF(B4787=0, "No Anemia", "Anemia")</f>
        <v>Anemia</v>
      </c>
      <c r="D4787" s="2">
        <v>379</v>
      </c>
      <c r="E4787">
        <v>0</v>
      </c>
      <c r="F4787" t="str">
        <f>IF(E4787=0, "No Diabetes", "Diabetes")</f>
        <v>No Diabetes</v>
      </c>
      <c r="G4787" s="2">
        <v>50</v>
      </c>
      <c r="H4787">
        <v>0</v>
      </c>
      <c r="I4787" t="str">
        <f>IF(H4787=0, "No High Blood Pressure", "High Blood Pressure")</f>
        <v>No High Blood Pressure</v>
      </c>
      <c r="J4787" s="2">
        <v>47000</v>
      </c>
      <c r="K4787" s="1">
        <v>1.3</v>
      </c>
      <c r="L4787" s="2">
        <v>136</v>
      </c>
      <c r="M4787">
        <v>1</v>
      </c>
      <c r="N4787">
        <v>0</v>
      </c>
      <c r="O4787" t="str">
        <f>IF(M4786=0, "Female", "Male")</f>
        <v>Female</v>
      </c>
      <c r="P4787">
        <v>0</v>
      </c>
      <c r="Q4787" t="str">
        <f>IF(P4787=0, "Non Smoker", "Smoker")</f>
        <v>Non Smoker</v>
      </c>
      <c r="R4787" s="2">
        <v>13</v>
      </c>
      <c r="S4787" s="2" t="str">
        <f t="shared" si="74"/>
        <v>Dead</v>
      </c>
      <c r="T4787">
        <v>0</v>
      </c>
      <c r="U4787">
        <v>1</v>
      </c>
    </row>
    <row r="4788" spans="1:21" x14ac:dyDescent="0.3">
      <c r="A4788" s="2">
        <v>82</v>
      </c>
      <c r="B4788">
        <v>1</v>
      </c>
      <c r="C4788" t="str">
        <f>IF(B4788=0, "No Anemia", "Anemia")</f>
        <v>Anemia</v>
      </c>
      <c r="D4788" s="2">
        <v>379</v>
      </c>
      <c r="E4788">
        <v>0</v>
      </c>
      <c r="F4788" t="str">
        <f>IF(E4788=0, "No Diabetes", "Diabetes")</f>
        <v>No Diabetes</v>
      </c>
      <c r="G4788" s="2">
        <v>50</v>
      </c>
      <c r="H4788">
        <v>0</v>
      </c>
      <c r="I4788" t="str">
        <f>IF(H4788=0, "No High Blood Pressure", "High Blood Pressure")</f>
        <v>No High Blood Pressure</v>
      </c>
      <c r="J4788" s="2">
        <v>47000</v>
      </c>
      <c r="K4788" s="1">
        <v>1.3</v>
      </c>
      <c r="L4788" s="2">
        <v>136</v>
      </c>
      <c r="M4788">
        <v>1</v>
      </c>
      <c r="N4788">
        <v>0</v>
      </c>
      <c r="O4788" t="str">
        <f>IF(M4787=0, "Female", "Male")</f>
        <v>Male</v>
      </c>
      <c r="P4788">
        <v>0</v>
      </c>
      <c r="Q4788" t="str">
        <f>IF(P4788=0, "Non Smoker", "Smoker")</f>
        <v>Non Smoker</v>
      </c>
      <c r="R4788" s="2">
        <v>13</v>
      </c>
      <c r="S4788" s="2" t="str">
        <f t="shared" si="74"/>
        <v>Dead</v>
      </c>
      <c r="T4788">
        <v>0</v>
      </c>
      <c r="U4788">
        <v>1</v>
      </c>
    </row>
    <row r="4789" spans="1:21" x14ac:dyDescent="0.3">
      <c r="A4789" s="2">
        <v>85</v>
      </c>
      <c r="B4789">
        <v>1</v>
      </c>
      <c r="C4789" t="str">
        <f>IF(B4789=0, "No Anemia", "Anemia")</f>
        <v>Anemia</v>
      </c>
      <c r="D4789" s="2">
        <v>291</v>
      </c>
      <c r="E4789">
        <v>0</v>
      </c>
      <c r="F4789" t="str">
        <f>IF(E4789=0, "No Diabetes", "Diabetes")</f>
        <v>No Diabetes</v>
      </c>
      <c r="G4789" s="2">
        <v>60</v>
      </c>
      <c r="H4789">
        <v>0</v>
      </c>
      <c r="I4789" t="str">
        <f>IF(H4789=0, "No High Blood Pressure", "High Blood Pressure")</f>
        <v>No High Blood Pressure</v>
      </c>
      <c r="J4789" s="2">
        <v>507000</v>
      </c>
      <c r="K4789" s="1">
        <v>3.2</v>
      </c>
      <c r="L4789" s="2">
        <v>138</v>
      </c>
      <c r="M4789">
        <v>0</v>
      </c>
      <c r="N4789">
        <v>1</v>
      </c>
      <c r="O4789" t="str">
        <f>IF(M4788=0, "Female", "Male")</f>
        <v>Male</v>
      </c>
      <c r="P4789">
        <v>0</v>
      </c>
      <c r="Q4789" t="str">
        <f>IF(P4789=0, "Non Smoker", "Smoker")</f>
        <v>Non Smoker</v>
      </c>
      <c r="R4789" s="2">
        <v>94</v>
      </c>
      <c r="S4789" s="2" t="str">
        <f t="shared" si="74"/>
        <v>Alive</v>
      </c>
      <c r="T4789">
        <v>1</v>
      </c>
      <c r="U4789">
        <v>0</v>
      </c>
    </row>
    <row r="4790" spans="1:21" x14ac:dyDescent="0.3">
      <c r="A4790" s="2">
        <v>85</v>
      </c>
      <c r="B4790">
        <v>1</v>
      </c>
      <c r="C4790" t="str">
        <f>IF(B4790=0, "No Anemia", "Anemia")</f>
        <v>Anemia</v>
      </c>
      <c r="D4790" s="2">
        <v>1071</v>
      </c>
      <c r="E4790">
        <v>0</v>
      </c>
      <c r="F4790" t="str">
        <f>IF(E4790=0, "No Diabetes", "Diabetes")</f>
        <v>No Diabetes</v>
      </c>
      <c r="G4790" s="2">
        <v>60</v>
      </c>
      <c r="H4790">
        <v>0</v>
      </c>
      <c r="I4790" t="str">
        <f>IF(H4790=0, "No High Blood Pressure", "High Blood Pressure")</f>
        <v>No High Blood Pressure</v>
      </c>
      <c r="J4790" s="2">
        <v>507000</v>
      </c>
      <c r="K4790" s="1">
        <v>3.2</v>
      </c>
      <c r="L4790" s="2">
        <v>138</v>
      </c>
      <c r="M4790">
        <v>0</v>
      </c>
      <c r="N4790">
        <v>1</v>
      </c>
      <c r="O4790" t="str">
        <f>IF(M4789=0, "Female", "Male")</f>
        <v>Female</v>
      </c>
      <c r="P4790">
        <v>0</v>
      </c>
      <c r="Q4790" t="str">
        <f>IF(P4790=0, "Non Smoker", "Smoker")</f>
        <v>Non Smoker</v>
      </c>
      <c r="R4790" s="2">
        <v>94</v>
      </c>
      <c r="S4790" s="2" t="str">
        <f t="shared" si="74"/>
        <v>Alive</v>
      </c>
      <c r="T4790">
        <v>1</v>
      </c>
      <c r="U4790">
        <v>0</v>
      </c>
    </row>
    <row r="4791" spans="1:21" x14ac:dyDescent="0.3">
      <c r="A4791" s="2">
        <v>85</v>
      </c>
      <c r="B4791">
        <v>0</v>
      </c>
      <c r="C4791" t="str">
        <f>IF(B4791=0, "No Anemia", "Anemia")</f>
        <v>No Anemia</v>
      </c>
      <c r="D4791" s="2">
        <v>582</v>
      </c>
      <c r="E4791">
        <v>1</v>
      </c>
      <c r="F4791" t="str">
        <f>IF(E4791=0, "No Diabetes", "Diabetes")</f>
        <v>Diabetes</v>
      </c>
      <c r="G4791" s="2">
        <v>30</v>
      </c>
      <c r="H4791">
        <v>1</v>
      </c>
      <c r="I4791" t="str">
        <f>IF(H4791=0, "No High Blood Pressure", "High Blood Pressure")</f>
        <v>High Blood Pressure</v>
      </c>
      <c r="J4791" s="2">
        <v>263358.03000000003</v>
      </c>
      <c r="K4791" s="1">
        <v>1.83</v>
      </c>
      <c r="L4791" s="2">
        <v>134</v>
      </c>
      <c r="M4791">
        <v>0</v>
      </c>
      <c r="N4791">
        <v>1</v>
      </c>
      <c r="O4791" t="str">
        <f>IF(M4790=0, "Female", "Male")</f>
        <v>Female</v>
      </c>
      <c r="P4791">
        <v>0</v>
      </c>
      <c r="Q4791" t="str">
        <f>IF(P4791=0, "Non Smoker", "Smoker")</f>
        <v>Non Smoker</v>
      </c>
      <c r="R4791" s="2">
        <v>23</v>
      </c>
      <c r="S4791" s="2" t="str">
        <f t="shared" si="74"/>
        <v>Dead</v>
      </c>
      <c r="T4791">
        <v>0</v>
      </c>
      <c r="U4791">
        <v>1</v>
      </c>
    </row>
    <row r="4792" spans="1:21" x14ac:dyDescent="0.3">
      <c r="A4792" s="2">
        <v>85</v>
      </c>
      <c r="B4792">
        <v>1</v>
      </c>
      <c r="C4792" t="str">
        <f>IF(B4792=0, "No Anemia", "Anemia")</f>
        <v>Anemia</v>
      </c>
      <c r="D4792" s="2">
        <v>102</v>
      </c>
      <c r="E4792">
        <v>0</v>
      </c>
      <c r="F4792" t="str">
        <f>IF(E4792=0, "No Diabetes", "Diabetes")</f>
        <v>No Diabetes</v>
      </c>
      <c r="G4792" s="2">
        <v>60</v>
      </c>
      <c r="H4792">
        <v>0</v>
      </c>
      <c r="I4792" t="str">
        <f>IF(H4792=0, "No High Blood Pressure", "High Blood Pressure")</f>
        <v>No High Blood Pressure</v>
      </c>
      <c r="J4792" s="2">
        <v>219000</v>
      </c>
      <c r="K4792" s="1">
        <v>3.2</v>
      </c>
      <c r="L4792" s="2">
        <v>138</v>
      </c>
      <c r="M4792">
        <v>1</v>
      </c>
      <c r="N4792">
        <v>0</v>
      </c>
      <c r="O4792" t="str">
        <f>IF(M4791=0, "Female", "Male")</f>
        <v>Female</v>
      </c>
      <c r="P4792">
        <v>0</v>
      </c>
      <c r="Q4792" t="str">
        <f>IF(P4792=0, "Non Smoker", "Smoker")</f>
        <v>Non Smoker</v>
      </c>
      <c r="R4792" s="2">
        <v>94</v>
      </c>
      <c r="S4792" s="2" t="str">
        <f t="shared" si="74"/>
        <v>Alive</v>
      </c>
      <c r="T4792">
        <v>1</v>
      </c>
      <c r="U4792">
        <v>0</v>
      </c>
    </row>
    <row r="4793" spans="1:21" x14ac:dyDescent="0.3">
      <c r="A4793" s="2">
        <v>85</v>
      </c>
      <c r="B4793">
        <v>1</v>
      </c>
      <c r="C4793" t="str">
        <f>IF(B4793=0, "No Anemia", "Anemia")</f>
        <v>Anemia</v>
      </c>
      <c r="D4793" s="2">
        <v>710</v>
      </c>
      <c r="E4793">
        <v>0</v>
      </c>
      <c r="F4793" t="str">
        <f>IF(E4793=0, "No Diabetes", "Diabetes")</f>
        <v>No Diabetes</v>
      </c>
      <c r="G4793" s="2">
        <v>50</v>
      </c>
      <c r="H4793">
        <v>0</v>
      </c>
      <c r="I4793" t="str">
        <f>IF(H4793=0, "No High Blood Pressure", "High Blood Pressure")</f>
        <v>No High Blood Pressure</v>
      </c>
      <c r="J4793" s="2">
        <v>235000</v>
      </c>
      <c r="K4793" s="1">
        <v>1.3</v>
      </c>
      <c r="L4793" s="2">
        <v>134</v>
      </c>
      <c r="M4793">
        <v>1</v>
      </c>
      <c r="N4793">
        <v>0</v>
      </c>
      <c r="O4793" t="str">
        <f>IF(M4792=0, "Female", "Male")</f>
        <v>Male</v>
      </c>
      <c r="P4793">
        <v>0</v>
      </c>
      <c r="Q4793" t="str">
        <f>IF(P4793=0, "Non Smoker", "Smoker")</f>
        <v>Non Smoker</v>
      </c>
      <c r="R4793" s="2">
        <v>121</v>
      </c>
      <c r="S4793" s="2" t="str">
        <f t="shared" si="74"/>
        <v>Alive</v>
      </c>
      <c r="T4793">
        <v>1</v>
      </c>
      <c r="U4793">
        <v>0</v>
      </c>
    </row>
    <row r="4794" spans="1:21" x14ac:dyDescent="0.3">
      <c r="A4794" s="2">
        <v>85</v>
      </c>
      <c r="B4794">
        <v>1</v>
      </c>
      <c r="C4794" t="str">
        <f>IF(B4794=0, "No Anemia", "Anemia")</f>
        <v>Anemia</v>
      </c>
      <c r="D4794" s="2">
        <v>1071</v>
      </c>
      <c r="E4794">
        <v>0</v>
      </c>
      <c r="F4794" t="str">
        <f>IF(E4794=0, "No Diabetes", "Diabetes")</f>
        <v>No Diabetes</v>
      </c>
      <c r="G4794" s="2">
        <v>60</v>
      </c>
      <c r="H4794">
        <v>0</v>
      </c>
      <c r="I4794" t="str">
        <f>IF(H4794=0, "No High Blood Pressure", "High Blood Pressure")</f>
        <v>No High Blood Pressure</v>
      </c>
      <c r="J4794" s="2">
        <v>507000</v>
      </c>
      <c r="K4794" s="1">
        <v>3.2</v>
      </c>
      <c r="L4794" s="2">
        <v>138</v>
      </c>
      <c r="M4794">
        <v>0</v>
      </c>
      <c r="N4794">
        <v>1</v>
      </c>
      <c r="O4794" t="str">
        <f>IF(M4793=0, "Female", "Male")</f>
        <v>Male</v>
      </c>
      <c r="P4794">
        <v>0</v>
      </c>
      <c r="Q4794" t="str">
        <f>IF(P4794=0, "Non Smoker", "Smoker")</f>
        <v>Non Smoker</v>
      </c>
      <c r="R4794" s="2">
        <v>94</v>
      </c>
      <c r="S4794" s="2" t="str">
        <f t="shared" si="74"/>
        <v>Alive</v>
      </c>
      <c r="T4794">
        <v>1</v>
      </c>
      <c r="U4794">
        <v>0</v>
      </c>
    </row>
    <row r="4795" spans="1:21" x14ac:dyDescent="0.3">
      <c r="A4795" s="2">
        <v>85</v>
      </c>
      <c r="B4795">
        <v>1</v>
      </c>
      <c r="C4795" t="str">
        <f>IF(B4795=0, "No Anemia", "Anemia")</f>
        <v>Anemia</v>
      </c>
      <c r="D4795" s="2">
        <v>102</v>
      </c>
      <c r="E4795">
        <v>1</v>
      </c>
      <c r="F4795" t="str">
        <f>IF(E4795=0, "No Diabetes", "Diabetes")</f>
        <v>Diabetes</v>
      </c>
      <c r="G4795" s="2">
        <v>40</v>
      </c>
      <c r="H4795">
        <v>0</v>
      </c>
      <c r="I4795" t="str">
        <f>IF(H4795=0, "No High Blood Pressure", "High Blood Pressure")</f>
        <v>No High Blood Pressure</v>
      </c>
      <c r="J4795" s="2">
        <v>237000</v>
      </c>
      <c r="K4795" s="1">
        <v>3.2</v>
      </c>
      <c r="L4795" s="2">
        <v>140</v>
      </c>
      <c r="M4795">
        <v>1</v>
      </c>
      <c r="N4795">
        <v>0</v>
      </c>
      <c r="O4795" t="str">
        <f>IF(M4794=0, "Female", "Male")</f>
        <v>Female</v>
      </c>
      <c r="P4795">
        <v>0</v>
      </c>
      <c r="Q4795" t="str">
        <f>IF(P4795=0, "Non Smoker", "Smoker")</f>
        <v>Non Smoker</v>
      </c>
      <c r="R4795" s="2">
        <v>94</v>
      </c>
      <c r="S4795" s="2" t="str">
        <f t="shared" si="74"/>
        <v>Alive</v>
      </c>
      <c r="T4795">
        <v>1</v>
      </c>
      <c r="U4795">
        <v>0</v>
      </c>
    </row>
    <row r="4796" spans="1:21" x14ac:dyDescent="0.3">
      <c r="A4796" s="2">
        <v>85</v>
      </c>
      <c r="B4796">
        <v>1</v>
      </c>
      <c r="C4796" t="str">
        <f>IF(B4796=0, "No Anemia", "Anemia")</f>
        <v>Anemia</v>
      </c>
      <c r="D4796" s="2">
        <v>1071</v>
      </c>
      <c r="E4796">
        <v>1</v>
      </c>
      <c r="F4796" t="str">
        <f>IF(E4796=0, "No Diabetes", "Diabetes")</f>
        <v>Diabetes</v>
      </c>
      <c r="G4796" s="2">
        <v>60</v>
      </c>
      <c r="H4796">
        <v>0</v>
      </c>
      <c r="I4796" t="str">
        <f>IF(H4796=0, "No High Blood Pressure", "High Blood Pressure")</f>
        <v>No High Blood Pressure</v>
      </c>
      <c r="J4796" s="2">
        <v>271000</v>
      </c>
      <c r="K4796" s="1">
        <v>3.2</v>
      </c>
      <c r="L4796" s="2">
        <v>136</v>
      </c>
      <c r="M4796">
        <v>0</v>
      </c>
      <c r="N4796">
        <v>1</v>
      </c>
      <c r="O4796" t="str">
        <f>IF(M4795=0, "Female", "Male")</f>
        <v>Male</v>
      </c>
      <c r="P4796">
        <v>0</v>
      </c>
      <c r="Q4796" t="str">
        <f>IF(P4796=0, "Non Smoker", "Smoker")</f>
        <v>Non Smoker</v>
      </c>
      <c r="R4796" s="2">
        <v>94</v>
      </c>
      <c r="S4796" s="2" t="str">
        <f t="shared" si="74"/>
        <v>Alive</v>
      </c>
      <c r="T4796">
        <v>1</v>
      </c>
      <c r="U4796">
        <v>0</v>
      </c>
    </row>
    <row r="4797" spans="1:21" x14ac:dyDescent="0.3">
      <c r="A4797" s="2">
        <v>85</v>
      </c>
      <c r="B4797">
        <v>1</v>
      </c>
      <c r="C4797" t="str">
        <f>IF(B4797=0, "No Anemia", "Anemia")</f>
        <v>Anemia</v>
      </c>
      <c r="D4797" s="2">
        <v>30</v>
      </c>
      <c r="E4797">
        <v>0</v>
      </c>
      <c r="F4797" t="str">
        <f>IF(E4797=0, "No Diabetes", "Diabetes")</f>
        <v>No Diabetes</v>
      </c>
      <c r="G4797" s="2">
        <v>60</v>
      </c>
      <c r="H4797">
        <v>0</v>
      </c>
      <c r="I4797" t="str">
        <f>IF(H4797=0, "No High Blood Pressure", "High Blood Pressure")</f>
        <v>No High Blood Pressure</v>
      </c>
      <c r="J4797" s="2">
        <v>507000</v>
      </c>
      <c r="K4797" s="1">
        <v>3.2</v>
      </c>
      <c r="L4797" s="2">
        <v>138</v>
      </c>
      <c r="M4797">
        <v>0</v>
      </c>
      <c r="N4797">
        <v>1</v>
      </c>
      <c r="O4797" t="str">
        <f>IF(M4796=0, "Female", "Male")</f>
        <v>Female</v>
      </c>
      <c r="P4797">
        <v>0</v>
      </c>
      <c r="Q4797" t="str">
        <f>IF(P4797=0, "Non Smoker", "Smoker")</f>
        <v>Non Smoker</v>
      </c>
      <c r="R4797" s="2">
        <v>94</v>
      </c>
      <c r="S4797" s="2" t="str">
        <f t="shared" si="74"/>
        <v>Alive</v>
      </c>
      <c r="T4797">
        <v>1</v>
      </c>
      <c r="U4797">
        <v>0</v>
      </c>
    </row>
    <row r="4798" spans="1:21" x14ac:dyDescent="0.3">
      <c r="A4798" s="2">
        <v>85</v>
      </c>
      <c r="B4798">
        <v>0</v>
      </c>
      <c r="C4798" t="str">
        <f>IF(B4798=0, "No Anemia", "Anemia")</f>
        <v>No Anemia</v>
      </c>
      <c r="D4798" s="2">
        <v>5882</v>
      </c>
      <c r="E4798">
        <v>0</v>
      </c>
      <c r="F4798" t="str">
        <f>IF(E4798=0, "No Diabetes", "Diabetes")</f>
        <v>No Diabetes</v>
      </c>
      <c r="G4798" s="2">
        <v>35</v>
      </c>
      <c r="H4798">
        <v>0</v>
      </c>
      <c r="I4798" t="str">
        <f>IF(H4798=0, "No High Blood Pressure", "High Blood Pressure")</f>
        <v>No High Blood Pressure</v>
      </c>
      <c r="J4798" s="2">
        <v>244000</v>
      </c>
      <c r="K4798" s="1">
        <v>1</v>
      </c>
      <c r="L4798" s="2">
        <v>132</v>
      </c>
      <c r="M4798">
        <v>1</v>
      </c>
      <c r="N4798">
        <v>0</v>
      </c>
      <c r="O4798" t="str">
        <f>IF(M4797=0, "Female", "Male")</f>
        <v>Female</v>
      </c>
      <c r="P4798">
        <v>1</v>
      </c>
      <c r="Q4798" t="str">
        <f>IF(P4798=0, "Non Smoker", "Smoker")</f>
        <v>Smoker</v>
      </c>
      <c r="R4798" s="2">
        <v>72</v>
      </c>
      <c r="S4798" s="2" t="str">
        <f t="shared" si="74"/>
        <v>Dead</v>
      </c>
      <c r="T4798">
        <v>0</v>
      </c>
      <c r="U4798">
        <v>1</v>
      </c>
    </row>
    <row r="4799" spans="1:21" x14ac:dyDescent="0.3">
      <c r="A4799" s="2">
        <v>85</v>
      </c>
      <c r="B4799">
        <v>1</v>
      </c>
      <c r="C4799" t="str">
        <f>IF(B4799=0, "No Anemia", "Anemia")</f>
        <v>Anemia</v>
      </c>
      <c r="D4799" s="2">
        <v>94</v>
      </c>
      <c r="E4799">
        <v>0</v>
      </c>
      <c r="F4799" t="str">
        <f>IF(E4799=0, "No Diabetes", "Diabetes")</f>
        <v>No Diabetes</v>
      </c>
      <c r="G4799" s="2">
        <v>60</v>
      </c>
      <c r="H4799">
        <v>0</v>
      </c>
      <c r="I4799" t="str">
        <f>IF(H4799=0, "No High Blood Pressure", "High Blood Pressure")</f>
        <v>No High Blood Pressure</v>
      </c>
      <c r="J4799" s="2">
        <v>507000</v>
      </c>
      <c r="K4799" s="1">
        <v>3.2</v>
      </c>
      <c r="L4799" s="2">
        <v>138</v>
      </c>
      <c r="M4799">
        <v>0</v>
      </c>
      <c r="N4799">
        <v>1</v>
      </c>
      <c r="O4799" t="str">
        <f>IF(M4798=0, "Female", "Male")</f>
        <v>Male</v>
      </c>
      <c r="P4799">
        <v>0</v>
      </c>
      <c r="Q4799" t="str">
        <f>IF(P4799=0, "Non Smoker", "Smoker")</f>
        <v>Non Smoker</v>
      </c>
      <c r="R4799" s="2">
        <v>94</v>
      </c>
      <c r="S4799" s="2" t="str">
        <f t="shared" si="74"/>
        <v>Alive</v>
      </c>
      <c r="T4799">
        <v>1</v>
      </c>
      <c r="U4799">
        <v>0</v>
      </c>
    </row>
    <row r="4800" spans="1:21" x14ac:dyDescent="0.3">
      <c r="A4800" s="2">
        <v>85</v>
      </c>
      <c r="B4800">
        <v>1</v>
      </c>
      <c r="C4800" t="str">
        <f>IF(B4800=0, "No Anemia", "Anemia")</f>
        <v>Anemia</v>
      </c>
      <c r="D4800" s="2">
        <v>910</v>
      </c>
      <c r="E4800">
        <v>0</v>
      </c>
      <c r="F4800" t="str">
        <f>IF(E4800=0, "No Diabetes", "Diabetes")</f>
        <v>No Diabetes</v>
      </c>
      <c r="G4800" s="2">
        <v>50</v>
      </c>
      <c r="H4800">
        <v>0</v>
      </c>
      <c r="I4800" t="str">
        <f>IF(H4800=0, "No High Blood Pressure", "High Blood Pressure")</f>
        <v>No High Blood Pressure</v>
      </c>
      <c r="J4800" s="2">
        <v>237000</v>
      </c>
      <c r="K4800" s="1">
        <v>1.3</v>
      </c>
      <c r="L4800" s="2">
        <v>134</v>
      </c>
      <c r="M4800">
        <v>0</v>
      </c>
      <c r="N4800">
        <v>1</v>
      </c>
      <c r="O4800" t="str">
        <f>IF(M4799=0, "Female", "Male")</f>
        <v>Female</v>
      </c>
      <c r="P4800">
        <v>0</v>
      </c>
      <c r="Q4800" t="str">
        <f>IF(P4800=0, "Non Smoker", "Smoker")</f>
        <v>Non Smoker</v>
      </c>
      <c r="R4800" s="2">
        <v>121</v>
      </c>
      <c r="S4800" s="2" t="str">
        <f t="shared" si="74"/>
        <v>Alive</v>
      </c>
      <c r="T4800">
        <v>1</v>
      </c>
      <c r="U4800">
        <v>0</v>
      </c>
    </row>
    <row r="4801" spans="1:21" x14ac:dyDescent="0.3">
      <c r="A4801" s="2">
        <v>85</v>
      </c>
      <c r="B4801">
        <v>1</v>
      </c>
      <c r="C4801" t="str">
        <f>IF(B4801=0, "No Anemia", "Anemia")</f>
        <v>Anemia</v>
      </c>
      <c r="D4801" s="2">
        <v>100</v>
      </c>
      <c r="E4801">
        <v>0</v>
      </c>
      <c r="F4801" t="str">
        <f>IF(E4801=0, "No Diabetes", "Diabetes")</f>
        <v>No Diabetes</v>
      </c>
      <c r="G4801" s="2">
        <v>50</v>
      </c>
      <c r="H4801">
        <v>0</v>
      </c>
      <c r="I4801" t="str">
        <f>IF(H4801=0, "No High Blood Pressure", "High Blood Pressure")</f>
        <v>No High Blood Pressure</v>
      </c>
      <c r="J4801" s="2">
        <v>235000</v>
      </c>
      <c r="K4801" s="1">
        <v>1.3</v>
      </c>
      <c r="L4801" s="2">
        <v>134</v>
      </c>
      <c r="M4801">
        <v>1</v>
      </c>
      <c r="N4801">
        <v>0</v>
      </c>
      <c r="O4801" t="str">
        <f>IF(M4800=0, "Female", "Male")</f>
        <v>Female</v>
      </c>
      <c r="P4801">
        <v>0</v>
      </c>
      <c r="Q4801" t="str">
        <f>IF(P4801=0, "Non Smoker", "Smoker")</f>
        <v>Non Smoker</v>
      </c>
      <c r="R4801" s="2">
        <v>121</v>
      </c>
      <c r="S4801" s="2" t="str">
        <f t="shared" si="74"/>
        <v>Alive</v>
      </c>
      <c r="T4801">
        <v>1</v>
      </c>
      <c r="U4801">
        <v>0</v>
      </c>
    </row>
    <row r="4802" spans="1:21" x14ac:dyDescent="0.3">
      <c r="A4802" s="2">
        <v>85</v>
      </c>
      <c r="B4802">
        <v>0</v>
      </c>
      <c r="C4802" t="str">
        <f>IF(B4802=0, "No Anemia", "Anemia")</f>
        <v>No Anemia</v>
      </c>
      <c r="D4802" s="2">
        <v>264</v>
      </c>
      <c r="E4802">
        <v>0</v>
      </c>
      <c r="F4802" t="str">
        <f>IF(E4802=0, "No Diabetes", "Diabetes")</f>
        <v>No Diabetes</v>
      </c>
      <c r="G4802" s="2">
        <v>45</v>
      </c>
      <c r="H4802">
        <v>0</v>
      </c>
      <c r="I4802" t="str">
        <f>IF(H4802=0, "No High Blood Pressure", "High Blood Pressure")</f>
        <v>No High Blood Pressure</v>
      </c>
      <c r="J4802" s="2">
        <v>360000</v>
      </c>
      <c r="K4802" s="1">
        <v>3</v>
      </c>
      <c r="L4802" s="2">
        <v>132</v>
      </c>
      <c r="M4802">
        <v>1</v>
      </c>
      <c r="N4802">
        <v>0</v>
      </c>
      <c r="O4802" t="str">
        <f>IF(M4801=0, "Female", "Male")</f>
        <v>Male</v>
      </c>
      <c r="P4802">
        <v>0</v>
      </c>
      <c r="Q4802" t="str">
        <f>IF(P4802=0, "Non Smoker", "Smoker")</f>
        <v>Non Smoker</v>
      </c>
      <c r="R4802" s="2">
        <v>28</v>
      </c>
      <c r="S4802" s="2" t="str">
        <f t="shared" ref="S4802:S4865" si="75">IF(T4802=1, "Alive", "Dead")</f>
        <v>Dead</v>
      </c>
      <c r="T4802">
        <v>0</v>
      </c>
      <c r="U4802">
        <v>1</v>
      </c>
    </row>
    <row r="4803" spans="1:21" x14ac:dyDescent="0.3">
      <c r="A4803" s="2">
        <v>85</v>
      </c>
      <c r="B4803">
        <v>0</v>
      </c>
      <c r="C4803" t="str">
        <f>IF(B4803=0, "No Anemia", "Anemia")</f>
        <v>No Anemia</v>
      </c>
      <c r="D4803" s="2">
        <v>129</v>
      </c>
      <c r="E4803">
        <v>0</v>
      </c>
      <c r="F4803" t="str">
        <f>IF(E4803=0, "No Diabetes", "Diabetes")</f>
        <v>No Diabetes</v>
      </c>
      <c r="G4803" s="2">
        <v>60</v>
      </c>
      <c r="H4803">
        <v>0</v>
      </c>
      <c r="I4803" t="str">
        <f>IF(H4803=0, "No High Blood Pressure", "High Blood Pressure")</f>
        <v>No High Blood Pressure</v>
      </c>
      <c r="J4803" s="2">
        <v>140000</v>
      </c>
      <c r="K4803" s="1">
        <v>1.2</v>
      </c>
      <c r="L4803" s="2">
        <v>132</v>
      </c>
      <c r="M4803">
        <v>1</v>
      </c>
      <c r="N4803">
        <v>0</v>
      </c>
      <c r="O4803" t="str">
        <f>IF(M4802=0, "Female", "Male")</f>
        <v>Male</v>
      </c>
      <c r="P4803">
        <v>1</v>
      </c>
      <c r="Q4803" t="str">
        <f>IF(P4803=0, "Non Smoker", "Smoker")</f>
        <v>Smoker</v>
      </c>
      <c r="R4803" s="2">
        <v>90</v>
      </c>
      <c r="S4803" s="2" t="str">
        <f t="shared" si="75"/>
        <v>Dead</v>
      </c>
      <c r="T4803">
        <v>0</v>
      </c>
      <c r="U4803">
        <v>1</v>
      </c>
    </row>
    <row r="4804" spans="1:21" x14ac:dyDescent="0.3">
      <c r="A4804" s="2">
        <v>85</v>
      </c>
      <c r="B4804">
        <v>0</v>
      </c>
      <c r="C4804" t="str">
        <f>IF(B4804=0, "No Anemia", "Anemia")</f>
        <v>No Anemia</v>
      </c>
      <c r="D4804" s="2">
        <v>5882</v>
      </c>
      <c r="E4804">
        <v>1</v>
      </c>
      <c r="F4804" t="str">
        <f>IF(E4804=0, "No Diabetes", "Diabetes")</f>
        <v>Diabetes</v>
      </c>
      <c r="G4804" s="2">
        <v>35</v>
      </c>
      <c r="H4804">
        <v>0</v>
      </c>
      <c r="I4804" t="str">
        <f>IF(H4804=0, "No High Blood Pressure", "High Blood Pressure")</f>
        <v>No High Blood Pressure</v>
      </c>
      <c r="J4804" s="2">
        <v>533000</v>
      </c>
      <c r="K4804" s="1">
        <v>1.3</v>
      </c>
      <c r="L4804" s="2">
        <v>139</v>
      </c>
      <c r="M4804">
        <v>0</v>
      </c>
      <c r="N4804">
        <v>1</v>
      </c>
      <c r="O4804" t="str">
        <f>IF(M4803=0, "Female", "Male")</f>
        <v>Male</v>
      </c>
      <c r="P4804">
        <v>0</v>
      </c>
      <c r="Q4804" t="str">
        <f>IF(P4804=0, "Non Smoker", "Smoker")</f>
        <v>Non Smoker</v>
      </c>
      <c r="R4804" s="2">
        <v>72</v>
      </c>
      <c r="S4804" s="2" t="str">
        <f t="shared" si="75"/>
        <v>Dead</v>
      </c>
      <c r="T4804">
        <v>0</v>
      </c>
      <c r="U4804">
        <v>1</v>
      </c>
    </row>
    <row r="4805" spans="1:21" x14ac:dyDescent="0.3">
      <c r="A4805" s="2">
        <v>85</v>
      </c>
      <c r="B4805">
        <v>0</v>
      </c>
      <c r="C4805" t="str">
        <f>IF(B4805=0, "No Anemia", "Anemia")</f>
        <v>No Anemia</v>
      </c>
      <c r="D4805" s="2">
        <v>23</v>
      </c>
      <c r="E4805">
        <v>0</v>
      </c>
      <c r="F4805" t="str">
        <f>IF(E4805=0, "No Diabetes", "Diabetes")</f>
        <v>No Diabetes</v>
      </c>
      <c r="G4805" s="2">
        <v>45</v>
      </c>
      <c r="H4805">
        <v>0</v>
      </c>
      <c r="I4805" t="str">
        <f>IF(H4805=0, "No High Blood Pressure", "High Blood Pressure")</f>
        <v>No High Blood Pressure</v>
      </c>
      <c r="J4805" s="2">
        <v>36000</v>
      </c>
      <c r="K4805" s="1">
        <v>3</v>
      </c>
      <c r="L4805" s="2">
        <v>132</v>
      </c>
      <c r="M4805">
        <v>1</v>
      </c>
      <c r="N4805">
        <v>0</v>
      </c>
      <c r="O4805" t="str">
        <f>IF(M4804=0, "Female", "Male")</f>
        <v>Female</v>
      </c>
      <c r="P4805">
        <v>0</v>
      </c>
      <c r="Q4805" t="str">
        <f>IF(P4805=0, "Non Smoker", "Smoker")</f>
        <v>Non Smoker</v>
      </c>
      <c r="R4805" s="2">
        <v>28</v>
      </c>
      <c r="S4805" s="2" t="str">
        <f t="shared" si="75"/>
        <v>Dead</v>
      </c>
      <c r="T4805">
        <v>0</v>
      </c>
      <c r="U4805">
        <v>1</v>
      </c>
    </row>
    <row r="4806" spans="1:21" x14ac:dyDescent="0.3">
      <c r="A4806" s="2">
        <v>85</v>
      </c>
      <c r="B4806">
        <v>1</v>
      </c>
      <c r="C4806" t="str">
        <f>IF(B4806=0, "No Anemia", "Anemia")</f>
        <v>Anemia</v>
      </c>
      <c r="D4806" s="2">
        <v>910</v>
      </c>
      <c r="E4806">
        <v>1</v>
      </c>
      <c r="F4806" t="str">
        <f>IF(E4806=0, "No Diabetes", "Diabetes")</f>
        <v>Diabetes</v>
      </c>
      <c r="G4806" s="2">
        <v>60</v>
      </c>
      <c r="H4806">
        <v>0</v>
      </c>
      <c r="I4806" t="str">
        <f>IF(H4806=0, "No High Blood Pressure", "High Blood Pressure")</f>
        <v>No High Blood Pressure</v>
      </c>
      <c r="J4806" s="2">
        <v>368000</v>
      </c>
      <c r="K4806" s="1">
        <v>0.8</v>
      </c>
      <c r="L4806" s="2">
        <v>135</v>
      </c>
      <c r="M4806">
        <v>1</v>
      </c>
      <c r="N4806">
        <v>0</v>
      </c>
      <c r="O4806" t="str">
        <f>IF(M4805=0, "Female", "Male")</f>
        <v>Male</v>
      </c>
      <c r="P4806">
        <v>0</v>
      </c>
      <c r="Q4806" t="str">
        <f>IF(P4806=0, "Non Smoker", "Smoker")</f>
        <v>Non Smoker</v>
      </c>
      <c r="R4806" s="2">
        <v>121</v>
      </c>
      <c r="S4806" s="2" t="str">
        <f t="shared" si="75"/>
        <v>Alive</v>
      </c>
      <c r="T4806">
        <v>1</v>
      </c>
      <c r="U4806">
        <v>0</v>
      </c>
    </row>
    <row r="4807" spans="1:21" x14ac:dyDescent="0.3">
      <c r="A4807" s="2">
        <v>85</v>
      </c>
      <c r="B4807">
        <v>0</v>
      </c>
      <c r="C4807" t="str">
        <f>IF(B4807=0, "No Anemia", "Anemia")</f>
        <v>No Anemia</v>
      </c>
      <c r="D4807" s="2">
        <v>23</v>
      </c>
      <c r="E4807">
        <v>0</v>
      </c>
      <c r="F4807" t="str">
        <f>IF(E4807=0, "No Diabetes", "Diabetes")</f>
        <v>No Diabetes</v>
      </c>
      <c r="G4807" s="2">
        <v>45</v>
      </c>
      <c r="H4807">
        <v>0</v>
      </c>
      <c r="I4807" t="str">
        <f>IF(H4807=0, "No High Blood Pressure", "High Blood Pressure")</f>
        <v>No High Blood Pressure</v>
      </c>
      <c r="J4807" s="2">
        <v>360000</v>
      </c>
      <c r="K4807" s="1">
        <v>3</v>
      </c>
      <c r="L4807" s="2">
        <v>132</v>
      </c>
      <c r="M4807">
        <v>1</v>
      </c>
      <c r="N4807">
        <v>0</v>
      </c>
      <c r="O4807" t="str">
        <f>IF(M4806=0, "Female", "Male")</f>
        <v>Male</v>
      </c>
      <c r="P4807">
        <v>0</v>
      </c>
      <c r="Q4807" t="str">
        <f>IF(P4807=0, "Non Smoker", "Smoker")</f>
        <v>Non Smoker</v>
      </c>
      <c r="R4807" s="2">
        <v>28</v>
      </c>
      <c r="S4807" s="2" t="str">
        <f t="shared" si="75"/>
        <v>Dead</v>
      </c>
      <c r="T4807">
        <v>0</v>
      </c>
      <c r="U4807">
        <v>1</v>
      </c>
    </row>
    <row r="4808" spans="1:21" x14ac:dyDescent="0.3">
      <c r="A4808" s="2">
        <v>85</v>
      </c>
      <c r="B4808">
        <v>0</v>
      </c>
      <c r="C4808" t="str">
        <f>IF(B4808=0, "No Anemia", "Anemia")</f>
        <v>No Anemia</v>
      </c>
      <c r="D4808" s="2">
        <v>23</v>
      </c>
      <c r="E4808">
        <v>0</v>
      </c>
      <c r="F4808" t="str">
        <f>IF(E4808=0, "No Diabetes", "Diabetes")</f>
        <v>No Diabetes</v>
      </c>
      <c r="G4808" s="2">
        <v>45</v>
      </c>
      <c r="H4808">
        <v>0</v>
      </c>
      <c r="I4808" t="str">
        <f>IF(H4808=0, "No High Blood Pressure", "High Blood Pressure")</f>
        <v>No High Blood Pressure</v>
      </c>
      <c r="J4808" s="2">
        <v>360000</v>
      </c>
      <c r="K4808" s="1">
        <v>3</v>
      </c>
      <c r="L4808" s="2">
        <v>132</v>
      </c>
      <c r="M4808">
        <v>1</v>
      </c>
      <c r="N4808">
        <v>0</v>
      </c>
      <c r="O4808" t="str">
        <f>IF(M4807=0, "Female", "Male")</f>
        <v>Male</v>
      </c>
      <c r="P4808">
        <v>0</v>
      </c>
      <c r="Q4808" t="str">
        <f>IF(P4808=0, "Non Smoker", "Smoker")</f>
        <v>Non Smoker</v>
      </c>
      <c r="R4808" s="2">
        <v>28</v>
      </c>
      <c r="S4808" s="2" t="str">
        <f t="shared" si="75"/>
        <v>Dead</v>
      </c>
      <c r="T4808">
        <v>0</v>
      </c>
      <c r="U4808">
        <v>1</v>
      </c>
    </row>
    <row r="4809" spans="1:21" x14ac:dyDescent="0.3">
      <c r="A4809" s="2">
        <v>85</v>
      </c>
      <c r="B4809">
        <v>0</v>
      </c>
      <c r="C4809" t="str">
        <f>IF(B4809=0, "No Anemia", "Anemia")</f>
        <v>No Anemia</v>
      </c>
      <c r="D4809" s="2">
        <v>23</v>
      </c>
      <c r="E4809">
        <v>0</v>
      </c>
      <c r="F4809" t="str">
        <f>IF(E4809=0, "No Diabetes", "Diabetes")</f>
        <v>No Diabetes</v>
      </c>
      <c r="G4809" s="2">
        <v>45</v>
      </c>
      <c r="H4809">
        <v>0</v>
      </c>
      <c r="I4809" t="str">
        <f>IF(H4809=0, "No High Blood Pressure", "High Blood Pressure")</f>
        <v>No High Blood Pressure</v>
      </c>
      <c r="J4809" s="2">
        <v>360000</v>
      </c>
      <c r="K4809" s="1">
        <v>3</v>
      </c>
      <c r="L4809" s="2">
        <v>132</v>
      </c>
      <c r="M4809">
        <v>1</v>
      </c>
      <c r="N4809">
        <v>0</v>
      </c>
      <c r="O4809" t="str">
        <f>IF(M4808=0, "Female", "Male")</f>
        <v>Male</v>
      </c>
      <c r="P4809">
        <v>0</v>
      </c>
      <c r="Q4809" t="str">
        <f>IF(P4809=0, "Non Smoker", "Smoker")</f>
        <v>Non Smoker</v>
      </c>
      <c r="R4809" s="2">
        <v>28</v>
      </c>
      <c r="S4809" s="2" t="str">
        <f t="shared" si="75"/>
        <v>Dead</v>
      </c>
      <c r="T4809">
        <v>0</v>
      </c>
      <c r="U4809">
        <v>1</v>
      </c>
    </row>
    <row r="4810" spans="1:21" x14ac:dyDescent="0.3">
      <c r="A4810" s="2">
        <v>85</v>
      </c>
      <c r="B4810">
        <v>0</v>
      </c>
      <c r="C4810" t="str">
        <f>IF(B4810=0, "No Anemia", "Anemia")</f>
        <v>No Anemia</v>
      </c>
      <c r="D4810" s="2">
        <v>5882</v>
      </c>
      <c r="E4810">
        <v>0</v>
      </c>
      <c r="F4810" t="str">
        <f>IF(E4810=0, "No Diabetes", "Diabetes")</f>
        <v>No Diabetes</v>
      </c>
      <c r="G4810" s="2">
        <v>35</v>
      </c>
      <c r="H4810">
        <v>0</v>
      </c>
      <c r="I4810" t="str">
        <f>IF(H4810=0, "No High Blood Pressure", "High Blood Pressure")</f>
        <v>No High Blood Pressure</v>
      </c>
      <c r="J4810" s="2">
        <v>243000</v>
      </c>
      <c r="K4810" s="1">
        <v>1</v>
      </c>
      <c r="L4810" s="2">
        <v>132</v>
      </c>
      <c r="M4810">
        <v>1</v>
      </c>
      <c r="N4810">
        <v>0</v>
      </c>
      <c r="O4810" t="str">
        <f>IF(M4809=0, "Female", "Male")</f>
        <v>Male</v>
      </c>
      <c r="P4810">
        <v>1</v>
      </c>
      <c r="Q4810" t="str">
        <f>IF(P4810=0, "Non Smoker", "Smoker")</f>
        <v>Smoker</v>
      </c>
      <c r="R4810" s="2">
        <v>72</v>
      </c>
      <c r="S4810" s="2" t="str">
        <f t="shared" si="75"/>
        <v>Dead</v>
      </c>
      <c r="T4810">
        <v>0</v>
      </c>
      <c r="U4810">
        <v>1</v>
      </c>
    </row>
    <row r="4811" spans="1:21" x14ac:dyDescent="0.3">
      <c r="A4811" s="2">
        <v>85</v>
      </c>
      <c r="B4811">
        <v>0</v>
      </c>
      <c r="C4811" t="str">
        <f>IF(B4811=0, "No Anemia", "Anemia")</f>
        <v>No Anemia</v>
      </c>
      <c r="D4811" s="2">
        <v>212</v>
      </c>
      <c r="E4811">
        <v>0</v>
      </c>
      <c r="F4811" t="str">
        <f>IF(E4811=0, "No Diabetes", "Diabetes")</f>
        <v>No Diabetes</v>
      </c>
      <c r="G4811" s="2">
        <v>38</v>
      </c>
      <c r="H4811">
        <v>0</v>
      </c>
      <c r="I4811" t="str">
        <f>IF(H4811=0, "No High Blood Pressure", "High Blood Pressure")</f>
        <v>No High Blood Pressure</v>
      </c>
      <c r="J4811" s="2">
        <v>186000</v>
      </c>
      <c r="K4811" s="1">
        <v>0.9</v>
      </c>
      <c r="L4811" s="2">
        <v>136</v>
      </c>
      <c r="M4811">
        <v>1</v>
      </c>
      <c r="N4811">
        <v>0</v>
      </c>
      <c r="O4811" t="str">
        <f>IF(M4810=0, "Female", "Male")</f>
        <v>Male</v>
      </c>
      <c r="P4811">
        <v>0</v>
      </c>
      <c r="Q4811" t="str">
        <f>IF(P4811=0, "Non Smoker", "Smoker")</f>
        <v>Non Smoker</v>
      </c>
      <c r="R4811" s="2">
        <v>187</v>
      </c>
      <c r="S4811" s="2" t="str">
        <f t="shared" si="75"/>
        <v>Alive</v>
      </c>
      <c r="T4811">
        <v>1</v>
      </c>
      <c r="U4811">
        <v>0</v>
      </c>
    </row>
    <row r="4812" spans="1:21" x14ac:dyDescent="0.3">
      <c r="A4812" s="2">
        <v>85</v>
      </c>
      <c r="B4812">
        <v>0</v>
      </c>
      <c r="C4812" t="str">
        <f>IF(B4812=0, "No Anemia", "Anemia")</f>
        <v>No Anemia</v>
      </c>
      <c r="D4812" s="2">
        <v>5882</v>
      </c>
      <c r="E4812">
        <v>0</v>
      </c>
      <c r="F4812" t="str">
        <f>IF(E4812=0, "No Diabetes", "Diabetes")</f>
        <v>No Diabetes</v>
      </c>
      <c r="G4812" s="2">
        <v>35</v>
      </c>
      <c r="H4812">
        <v>0</v>
      </c>
      <c r="I4812" t="str">
        <f>IF(H4812=0, "No High Blood Pressure", "High Blood Pressure")</f>
        <v>No High Blood Pressure</v>
      </c>
      <c r="J4812" s="2">
        <v>243000</v>
      </c>
      <c r="K4812" s="1">
        <v>1</v>
      </c>
      <c r="L4812" s="2">
        <v>132</v>
      </c>
      <c r="M4812">
        <v>1</v>
      </c>
      <c r="N4812">
        <v>0</v>
      </c>
      <c r="O4812" t="str">
        <f>IF(M4811=0, "Female", "Male")</f>
        <v>Male</v>
      </c>
      <c r="P4812">
        <v>1</v>
      </c>
      <c r="Q4812" t="str">
        <f>IF(P4812=0, "Non Smoker", "Smoker")</f>
        <v>Smoker</v>
      </c>
      <c r="R4812" s="2">
        <v>72</v>
      </c>
      <c r="S4812" s="2" t="str">
        <f t="shared" si="75"/>
        <v>Dead</v>
      </c>
      <c r="T4812">
        <v>0</v>
      </c>
      <c r="U4812">
        <v>1</v>
      </c>
    </row>
    <row r="4813" spans="1:21" x14ac:dyDescent="0.3">
      <c r="A4813" s="2">
        <v>85</v>
      </c>
      <c r="B4813">
        <v>1</v>
      </c>
      <c r="C4813" t="str">
        <f>IF(B4813=0, "No Anemia", "Anemia")</f>
        <v>Anemia</v>
      </c>
      <c r="D4813" s="2">
        <v>102</v>
      </c>
      <c r="E4813">
        <v>0</v>
      </c>
      <c r="F4813" t="str">
        <f>IF(E4813=0, "No Diabetes", "Diabetes")</f>
        <v>No Diabetes</v>
      </c>
      <c r="G4813" s="2">
        <v>60</v>
      </c>
      <c r="H4813">
        <v>0</v>
      </c>
      <c r="I4813" t="str">
        <f>IF(H4813=0, "No High Blood Pressure", "High Blood Pressure")</f>
        <v>No High Blood Pressure</v>
      </c>
      <c r="J4813" s="2">
        <v>507000</v>
      </c>
      <c r="K4813" s="1">
        <v>3.2</v>
      </c>
      <c r="L4813" s="2">
        <v>138</v>
      </c>
      <c r="M4813">
        <v>0</v>
      </c>
      <c r="N4813">
        <v>1</v>
      </c>
      <c r="O4813" t="str">
        <f>IF(M4812=0, "Female", "Male")</f>
        <v>Male</v>
      </c>
      <c r="P4813">
        <v>0</v>
      </c>
      <c r="Q4813" t="str">
        <f>IF(P4813=0, "Non Smoker", "Smoker")</f>
        <v>Non Smoker</v>
      </c>
      <c r="R4813" s="2">
        <v>94</v>
      </c>
      <c r="S4813" s="2" t="str">
        <f t="shared" si="75"/>
        <v>Alive</v>
      </c>
      <c r="T4813">
        <v>1</v>
      </c>
      <c r="U4813">
        <v>0</v>
      </c>
    </row>
    <row r="4814" spans="1:21" x14ac:dyDescent="0.3">
      <c r="A4814" s="2">
        <v>85</v>
      </c>
      <c r="B4814">
        <v>0</v>
      </c>
      <c r="C4814" t="str">
        <f>IF(B4814=0, "No Anemia", "Anemia")</f>
        <v>No Anemia</v>
      </c>
      <c r="D4814" s="2">
        <v>129</v>
      </c>
      <c r="E4814">
        <v>0</v>
      </c>
      <c r="F4814" t="str">
        <f>IF(E4814=0, "No Diabetes", "Diabetes")</f>
        <v>No Diabetes</v>
      </c>
      <c r="G4814" s="2">
        <v>60</v>
      </c>
      <c r="H4814">
        <v>0</v>
      </c>
      <c r="I4814" t="str">
        <f>IF(H4814=0, "No High Blood Pressure", "High Blood Pressure")</f>
        <v>No High Blood Pressure</v>
      </c>
      <c r="J4814" s="2">
        <v>306000</v>
      </c>
      <c r="K4814" s="1">
        <v>1.2</v>
      </c>
      <c r="L4814" s="2">
        <v>132</v>
      </c>
      <c r="M4814">
        <v>1</v>
      </c>
      <c r="N4814">
        <v>0</v>
      </c>
      <c r="O4814" t="str">
        <f>IF(M4813=0, "Female", "Male")</f>
        <v>Female</v>
      </c>
      <c r="P4814">
        <v>1</v>
      </c>
      <c r="Q4814" t="str">
        <f>IF(P4814=0, "Non Smoker", "Smoker")</f>
        <v>Smoker</v>
      </c>
      <c r="R4814" s="2">
        <v>90</v>
      </c>
      <c r="S4814" s="2" t="str">
        <f t="shared" si="75"/>
        <v>Dead</v>
      </c>
      <c r="T4814">
        <v>0</v>
      </c>
      <c r="U4814">
        <v>1</v>
      </c>
    </row>
    <row r="4815" spans="1:21" x14ac:dyDescent="0.3">
      <c r="A4815" s="2">
        <v>85</v>
      </c>
      <c r="B4815">
        <v>0</v>
      </c>
      <c r="C4815" t="str">
        <f>IF(B4815=0, "No Anemia", "Anemia")</f>
        <v>No Anemia</v>
      </c>
      <c r="D4815" s="2">
        <v>5882</v>
      </c>
      <c r="E4815">
        <v>0</v>
      </c>
      <c r="F4815" t="str">
        <f>IF(E4815=0, "No Diabetes", "Diabetes")</f>
        <v>No Diabetes</v>
      </c>
      <c r="G4815" s="2">
        <v>35</v>
      </c>
      <c r="H4815">
        <v>0</v>
      </c>
      <c r="I4815" t="str">
        <f>IF(H4815=0, "No High Blood Pressure", "High Blood Pressure")</f>
        <v>No High Blood Pressure</v>
      </c>
      <c r="J4815" s="2">
        <v>243000</v>
      </c>
      <c r="K4815" s="1">
        <v>1</v>
      </c>
      <c r="L4815" s="2">
        <v>132</v>
      </c>
      <c r="M4815">
        <v>1</v>
      </c>
      <c r="N4815">
        <v>0</v>
      </c>
      <c r="O4815" t="str">
        <f>IF(M4814=0, "Female", "Male")</f>
        <v>Male</v>
      </c>
      <c r="P4815">
        <v>1</v>
      </c>
      <c r="Q4815" t="str">
        <f>IF(P4815=0, "Non Smoker", "Smoker")</f>
        <v>Smoker</v>
      </c>
      <c r="R4815" s="2">
        <v>72</v>
      </c>
      <c r="S4815" s="2" t="str">
        <f t="shared" si="75"/>
        <v>Dead</v>
      </c>
      <c r="T4815">
        <v>0</v>
      </c>
      <c r="U4815">
        <v>1</v>
      </c>
    </row>
    <row r="4816" spans="1:21" x14ac:dyDescent="0.3">
      <c r="A4816" s="2">
        <v>85</v>
      </c>
      <c r="B4816">
        <v>1</v>
      </c>
      <c r="C4816" t="str">
        <f>IF(B4816=0, "No Anemia", "Anemia")</f>
        <v>Anemia</v>
      </c>
      <c r="D4816" s="2">
        <v>910</v>
      </c>
      <c r="E4816">
        <v>0</v>
      </c>
      <c r="F4816" t="str">
        <f>IF(E4816=0, "No Diabetes", "Diabetes")</f>
        <v>No Diabetes</v>
      </c>
      <c r="G4816" s="2">
        <v>50</v>
      </c>
      <c r="H4816">
        <v>0</v>
      </c>
      <c r="I4816" t="str">
        <f>IF(H4816=0, "No High Blood Pressure", "High Blood Pressure")</f>
        <v>No High Blood Pressure</v>
      </c>
      <c r="J4816" s="2">
        <v>235000</v>
      </c>
      <c r="K4816" s="1">
        <v>1.3</v>
      </c>
      <c r="L4816" s="2">
        <v>134</v>
      </c>
      <c r="M4816">
        <v>1</v>
      </c>
      <c r="N4816">
        <v>0</v>
      </c>
      <c r="O4816" t="str">
        <f>IF(M4815=0, "Female", "Male")</f>
        <v>Male</v>
      </c>
      <c r="P4816">
        <v>0</v>
      </c>
      <c r="Q4816" t="str">
        <f>IF(P4816=0, "Non Smoker", "Smoker")</f>
        <v>Non Smoker</v>
      </c>
      <c r="R4816" s="2">
        <v>121</v>
      </c>
      <c r="S4816" s="2" t="str">
        <f t="shared" si="75"/>
        <v>Alive</v>
      </c>
      <c r="T4816">
        <v>1</v>
      </c>
      <c r="U4816">
        <v>0</v>
      </c>
    </row>
    <row r="4817" spans="1:21" x14ac:dyDescent="0.3">
      <c r="A4817" s="2">
        <v>85</v>
      </c>
      <c r="B4817">
        <v>0</v>
      </c>
      <c r="C4817" t="str">
        <f>IF(B4817=0, "No Anemia", "Anemia")</f>
        <v>No Anemia</v>
      </c>
      <c r="D4817" s="2">
        <v>212</v>
      </c>
      <c r="E4817">
        <v>0</v>
      </c>
      <c r="F4817" t="str">
        <f>IF(E4817=0, "No Diabetes", "Diabetes")</f>
        <v>No Diabetes</v>
      </c>
      <c r="G4817" s="2">
        <v>38</v>
      </c>
      <c r="H4817">
        <v>0</v>
      </c>
      <c r="I4817" t="str">
        <f>IF(H4817=0, "No High Blood Pressure", "High Blood Pressure")</f>
        <v>No High Blood Pressure</v>
      </c>
      <c r="J4817" s="2">
        <v>186000</v>
      </c>
      <c r="K4817" s="1">
        <v>0.9</v>
      </c>
      <c r="L4817" s="2">
        <v>136</v>
      </c>
      <c r="M4817">
        <v>1</v>
      </c>
      <c r="N4817">
        <v>0</v>
      </c>
      <c r="O4817" t="str">
        <f>IF(M4816=0, "Female", "Male")</f>
        <v>Male</v>
      </c>
      <c r="P4817">
        <v>0</v>
      </c>
      <c r="Q4817" t="str">
        <f>IF(P4817=0, "Non Smoker", "Smoker")</f>
        <v>Non Smoker</v>
      </c>
      <c r="R4817" s="2">
        <v>187</v>
      </c>
      <c r="S4817" s="2" t="str">
        <f t="shared" si="75"/>
        <v>Alive</v>
      </c>
      <c r="T4817">
        <v>1</v>
      </c>
      <c r="U4817">
        <v>0</v>
      </c>
    </row>
    <row r="4818" spans="1:21" x14ac:dyDescent="0.3">
      <c r="A4818" s="2">
        <v>85</v>
      </c>
      <c r="B4818">
        <v>0</v>
      </c>
      <c r="C4818" t="str">
        <f>IF(B4818=0, "No Anemia", "Anemia")</f>
        <v>No Anemia</v>
      </c>
      <c r="D4818" s="2">
        <v>23</v>
      </c>
      <c r="E4818">
        <v>0</v>
      </c>
      <c r="F4818" t="str">
        <f>IF(E4818=0, "No Diabetes", "Diabetes")</f>
        <v>No Diabetes</v>
      </c>
      <c r="G4818" s="2">
        <v>45</v>
      </c>
      <c r="H4818">
        <v>0</v>
      </c>
      <c r="I4818" t="str">
        <f>IF(H4818=0, "No High Blood Pressure", "High Blood Pressure")</f>
        <v>No High Blood Pressure</v>
      </c>
      <c r="J4818" s="2">
        <v>360000</v>
      </c>
      <c r="K4818" s="1">
        <v>3</v>
      </c>
      <c r="L4818" s="2">
        <v>132</v>
      </c>
      <c r="M4818">
        <v>1</v>
      </c>
      <c r="N4818">
        <v>0</v>
      </c>
      <c r="O4818" t="str">
        <f>IF(M4817=0, "Female", "Male")</f>
        <v>Male</v>
      </c>
      <c r="P4818">
        <v>0</v>
      </c>
      <c r="Q4818" t="str">
        <f>IF(P4818=0, "Non Smoker", "Smoker")</f>
        <v>Non Smoker</v>
      </c>
      <c r="R4818" s="2">
        <v>28</v>
      </c>
      <c r="S4818" s="2" t="str">
        <f t="shared" si="75"/>
        <v>Dead</v>
      </c>
      <c r="T4818">
        <v>0</v>
      </c>
      <c r="U4818">
        <v>1</v>
      </c>
    </row>
    <row r="4819" spans="1:21" x14ac:dyDescent="0.3">
      <c r="A4819" s="2">
        <v>85</v>
      </c>
      <c r="B4819">
        <v>0</v>
      </c>
      <c r="C4819" t="str">
        <f>IF(B4819=0, "No Anemia", "Anemia")</f>
        <v>No Anemia</v>
      </c>
      <c r="D4819" s="2">
        <v>5882</v>
      </c>
      <c r="E4819">
        <v>0</v>
      </c>
      <c r="F4819" t="str">
        <f>IF(E4819=0, "No Diabetes", "Diabetes")</f>
        <v>No Diabetes</v>
      </c>
      <c r="G4819" s="2">
        <v>35</v>
      </c>
      <c r="H4819">
        <v>0</v>
      </c>
      <c r="I4819" t="str">
        <f>IF(H4819=0, "No High Blood Pressure", "High Blood Pressure")</f>
        <v>No High Blood Pressure</v>
      </c>
      <c r="J4819" s="2">
        <v>243000</v>
      </c>
      <c r="K4819" s="1">
        <v>1</v>
      </c>
      <c r="L4819" s="2">
        <v>132</v>
      </c>
      <c r="M4819">
        <v>1</v>
      </c>
      <c r="N4819">
        <v>0</v>
      </c>
      <c r="O4819" t="str">
        <f>IF(M4818=0, "Female", "Male")</f>
        <v>Male</v>
      </c>
      <c r="P4819">
        <v>1</v>
      </c>
      <c r="Q4819" t="str">
        <f>IF(P4819=0, "Non Smoker", "Smoker")</f>
        <v>Smoker</v>
      </c>
      <c r="R4819" s="2">
        <v>72</v>
      </c>
      <c r="S4819" s="2" t="str">
        <f t="shared" si="75"/>
        <v>Dead</v>
      </c>
      <c r="T4819">
        <v>0</v>
      </c>
      <c r="U4819">
        <v>1</v>
      </c>
    </row>
    <row r="4820" spans="1:21" x14ac:dyDescent="0.3">
      <c r="A4820" s="2">
        <v>85</v>
      </c>
      <c r="B4820">
        <v>0</v>
      </c>
      <c r="C4820" t="str">
        <f>IF(B4820=0, "No Anemia", "Anemia")</f>
        <v>No Anemia</v>
      </c>
      <c r="D4820" s="2">
        <v>5882</v>
      </c>
      <c r="E4820">
        <v>0</v>
      </c>
      <c r="F4820" t="str">
        <f>IF(E4820=0, "No Diabetes", "Diabetes")</f>
        <v>No Diabetes</v>
      </c>
      <c r="G4820" s="2">
        <v>35</v>
      </c>
      <c r="H4820">
        <v>0</v>
      </c>
      <c r="I4820" t="str">
        <f>IF(H4820=0, "No High Blood Pressure", "High Blood Pressure")</f>
        <v>No High Blood Pressure</v>
      </c>
      <c r="J4820" s="2">
        <v>243000</v>
      </c>
      <c r="K4820" s="1">
        <v>1</v>
      </c>
      <c r="L4820" s="2">
        <v>132</v>
      </c>
      <c r="M4820">
        <v>1</v>
      </c>
      <c r="N4820">
        <v>0</v>
      </c>
      <c r="O4820" t="str">
        <f>IF(M4819=0, "Female", "Male")</f>
        <v>Male</v>
      </c>
      <c r="P4820">
        <v>1</v>
      </c>
      <c r="Q4820" t="str">
        <f>IF(P4820=0, "Non Smoker", "Smoker")</f>
        <v>Smoker</v>
      </c>
      <c r="R4820" s="2">
        <v>72</v>
      </c>
      <c r="S4820" s="2" t="str">
        <f t="shared" si="75"/>
        <v>Dead</v>
      </c>
      <c r="T4820">
        <v>0</v>
      </c>
      <c r="U4820">
        <v>1</v>
      </c>
    </row>
    <row r="4821" spans="1:21" x14ac:dyDescent="0.3">
      <c r="A4821" s="2">
        <v>85</v>
      </c>
      <c r="B4821">
        <v>0</v>
      </c>
      <c r="C4821" t="str">
        <f>IF(B4821=0, "No Anemia", "Anemia")</f>
        <v>No Anemia</v>
      </c>
      <c r="D4821" s="2">
        <v>5882</v>
      </c>
      <c r="E4821">
        <v>0</v>
      </c>
      <c r="F4821" t="str">
        <f>IF(E4821=0, "No Diabetes", "Diabetes")</f>
        <v>No Diabetes</v>
      </c>
      <c r="G4821" s="2">
        <v>35</v>
      </c>
      <c r="H4821">
        <v>0</v>
      </c>
      <c r="I4821" t="str">
        <f>IF(H4821=0, "No High Blood Pressure", "High Blood Pressure")</f>
        <v>No High Blood Pressure</v>
      </c>
      <c r="J4821" s="2">
        <v>243000</v>
      </c>
      <c r="K4821" s="1">
        <v>1</v>
      </c>
      <c r="L4821" s="2">
        <v>132</v>
      </c>
      <c r="M4821">
        <v>1</v>
      </c>
      <c r="N4821">
        <v>0</v>
      </c>
      <c r="O4821" t="str">
        <f>IF(M4820=0, "Female", "Male")</f>
        <v>Male</v>
      </c>
      <c r="P4821">
        <v>1</v>
      </c>
      <c r="Q4821" t="str">
        <f>IF(P4821=0, "Non Smoker", "Smoker")</f>
        <v>Smoker</v>
      </c>
      <c r="R4821" s="2">
        <v>72</v>
      </c>
      <c r="S4821" s="2" t="str">
        <f t="shared" si="75"/>
        <v>Dead</v>
      </c>
      <c r="T4821">
        <v>0</v>
      </c>
      <c r="U4821">
        <v>1</v>
      </c>
    </row>
    <row r="4822" spans="1:21" x14ac:dyDescent="0.3">
      <c r="A4822" s="2">
        <v>85</v>
      </c>
      <c r="B4822">
        <v>0</v>
      </c>
      <c r="C4822" t="str">
        <f>IF(B4822=0, "No Anemia", "Anemia")</f>
        <v>No Anemia</v>
      </c>
      <c r="D4822" s="2">
        <v>23</v>
      </c>
      <c r="E4822">
        <v>0</v>
      </c>
      <c r="F4822" t="str">
        <f>IF(E4822=0, "No Diabetes", "Diabetes")</f>
        <v>No Diabetes</v>
      </c>
      <c r="G4822" s="2">
        <v>45</v>
      </c>
      <c r="H4822">
        <v>0</v>
      </c>
      <c r="I4822" t="str">
        <f>IF(H4822=0, "No High Blood Pressure", "High Blood Pressure")</f>
        <v>No High Blood Pressure</v>
      </c>
      <c r="J4822" s="2">
        <v>360000</v>
      </c>
      <c r="K4822" s="1">
        <v>3</v>
      </c>
      <c r="L4822" s="2">
        <v>132</v>
      </c>
      <c r="M4822">
        <v>1</v>
      </c>
      <c r="N4822">
        <v>0</v>
      </c>
      <c r="O4822" t="str">
        <f>IF(M4821=0, "Female", "Male")</f>
        <v>Male</v>
      </c>
      <c r="P4822">
        <v>0</v>
      </c>
      <c r="Q4822" t="str">
        <f>IF(P4822=0, "Non Smoker", "Smoker")</f>
        <v>Non Smoker</v>
      </c>
      <c r="R4822" s="2">
        <v>28</v>
      </c>
      <c r="S4822" s="2" t="str">
        <f t="shared" si="75"/>
        <v>Dead</v>
      </c>
      <c r="T4822">
        <v>0</v>
      </c>
      <c r="U4822">
        <v>1</v>
      </c>
    </row>
    <row r="4823" spans="1:21" x14ac:dyDescent="0.3">
      <c r="A4823" s="2">
        <v>85</v>
      </c>
      <c r="B4823">
        <v>1</v>
      </c>
      <c r="C4823" t="str">
        <f>IF(B4823=0, "No Anemia", "Anemia")</f>
        <v>Anemia</v>
      </c>
      <c r="D4823" s="2">
        <v>910</v>
      </c>
      <c r="E4823">
        <v>0</v>
      </c>
      <c r="F4823" t="str">
        <f>IF(E4823=0, "No Diabetes", "Diabetes")</f>
        <v>No Diabetes</v>
      </c>
      <c r="G4823" s="2">
        <v>50</v>
      </c>
      <c r="H4823">
        <v>0</v>
      </c>
      <c r="I4823" t="str">
        <f>IF(H4823=0, "No High Blood Pressure", "High Blood Pressure")</f>
        <v>No High Blood Pressure</v>
      </c>
      <c r="J4823" s="2">
        <v>235000</v>
      </c>
      <c r="K4823" s="1">
        <v>1.3</v>
      </c>
      <c r="L4823" s="2">
        <v>134</v>
      </c>
      <c r="M4823">
        <v>1</v>
      </c>
      <c r="N4823">
        <v>0</v>
      </c>
      <c r="O4823" t="str">
        <f>IF(M4822=0, "Female", "Male")</f>
        <v>Male</v>
      </c>
      <c r="P4823">
        <v>0</v>
      </c>
      <c r="Q4823" t="str">
        <f>IF(P4823=0, "Non Smoker", "Smoker")</f>
        <v>Non Smoker</v>
      </c>
      <c r="R4823" s="2">
        <v>121</v>
      </c>
      <c r="S4823" s="2" t="str">
        <f t="shared" si="75"/>
        <v>Alive</v>
      </c>
      <c r="T4823">
        <v>1</v>
      </c>
      <c r="U4823">
        <v>0</v>
      </c>
    </row>
    <row r="4824" spans="1:21" x14ac:dyDescent="0.3">
      <c r="A4824" s="2">
        <v>85</v>
      </c>
      <c r="B4824">
        <v>1</v>
      </c>
      <c r="C4824" t="str">
        <f>IF(B4824=0, "No Anemia", "Anemia")</f>
        <v>Anemia</v>
      </c>
      <c r="D4824" s="2">
        <v>102</v>
      </c>
      <c r="E4824">
        <v>0</v>
      </c>
      <c r="F4824" t="str">
        <f>IF(E4824=0, "No Diabetes", "Diabetes")</f>
        <v>No Diabetes</v>
      </c>
      <c r="G4824" s="2">
        <v>60</v>
      </c>
      <c r="H4824">
        <v>0</v>
      </c>
      <c r="I4824" t="str">
        <f>IF(H4824=0, "No High Blood Pressure", "High Blood Pressure")</f>
        <v>No High Blood Pressure</v>
      </c>
      <c r="J4824" s="2">
        <v>507000</v>
      </c>
      <c r="K4824" s="1">
        <v>3.2</v>
      </c>
      <c r="L4824" s="2">
        <v>138</v>
      </c>
      <c r="M4824">
        <v>0</v>
      </c>
      <c r="N4824">
        <v>1</v>
      </c>
      <c r="O4824" t="str">
        <f>IF(M4823=0, "Female", "Male")</f>
        <v>Male</v>
      </c>
      <c r="P4824">
        <v>0</v>
      </c>
      <c r="Q4824" t="str">
        <f>IF(P4824=0, "Non Smoker", "Smoker")</f>
        <v>Non Smoker</v>
      </c>
      <c r="R4824" s="2">
        <v>94</v>
      </c>
      <c r="S4824" s="2" t="str">
        <f t="shared" si="75"/>
        <v>Alive</v>
      </c>
      <c r="T4824">
        <v>1</v>
      </c>
      <c r="U4824">
        <v>0</v>
      </c>
    </row>
    <row r="4825" spans="1:21" x14ac:dyDescent="0.3">
      <c r="A4825" s="2">
        <v>85</v>
      </c>
      <c r="B4825">
        <v>0</v>
      </c>
      <c r="C4825" t="str">
        <f>IF(B4825=0, "No Anemia", "Anemia")</f>
        <v>No Anemia</v>
      </c>
      <c r="D4825" s="2">
        <v>5882</v>
      </c>
      <c r="E4825">
        <v>0</v>
      </c>
      <c r="F4825" t="str">
        <f>IF(E4825=0, "No Diabetes", "Diabetes")</f>
        <v>No Diabetes</v>
      </c>
      <c r="G4825" s="2">
        <v>35</v>
      </c>
      <c r="H4825">
        <v>0</v>
      </c>
      <c r="I4825" t="str">
        <f>IF(H4825=0, "No High Blood Pressure", "High Blood Pressure")</f>
        <v>No High Blood Pressure</v>
      </c>
      <c r="J4825" s="2">
        <v>243000</v>
      </c>
      <c r="K4825" s="1">
        <v>1</v>
      </c>
      <c r="L4825" s="2">
        <v>132</v>
      </c>
      <c r="M4825">
        <v>1</v>
      </c>
      <c r="N4825">
        <v>0</v>
      </c>
      <c r="O4825" t="str">
        <f>IF(M4824=0, "Female", "Male")</f>
        <v>Female</v>
      </c>
      <c r="P4825">
        <v>1</v>
      </c>
      <c r="Q4825" t="str">
        <f>IF(P4825=0, "Non Smoker", "Smoker")</f>
        <v>Smoker</v>
      </c>
      <c r="R4825" s="2">
        <v>72</v>
      </c>
      <c r="S4825" s="2" t="str">
        <f t="shared" si="75"/>
        <v>Dead</v>
      </c>
      <c r="T4825">
        <v>0</v>
      </c>
      <c r="U4825">
        <v>1</v>
      </c>
    </row>
    <row r="4826" spans="1:21" x14ac:dyDescent="0.3">
      <c r="A4826" s="2">
        <v>85</v>
      </c>
      <c r="B4826">
        <v>0</v>
      </c>
      <c r="C4826" t="str">
        <f>IF(B4826=0, "No Anemia", "Anemia")</f>
        <v>No Anemia</v>
      </c>
      <c r="D4826" s="2">
        <v>5882</v>
      </c>
      <c r="E4826">
        <v>0</v>
      </c>
      <c r="F4826" t="str">
        <f>IF(E4826=0, "No Diabetes", "Diabetes")</f>
        <v>No Diabetes</v>
      </c>
      <c r="G4826" s="2">
        <v>35</v>
      </c>
      <c r="H4826">
        <v>0</v>
      </c>
      <c r="I4826" t="str">
        <f>IF(H4826=0, "No High Blood Pressure", "High Blood Pressure")</f>
        <v>No High Blood Pressure</v>
      </c>
      <c r="J4826" s="2">
        <v>243000</v>
      </c>
      <c r="K4826" s="1">
        <v>1</v>
      </c>
      <c r="L4826" s="2">
        <v>132</v>
      </c>
      <c r="M4826">
        <v>1</v>
      </c>
      <c r="N4826">
        <v>0</v>
      </c>
      <c r="O4826" t="str">
        <f>IF(M4825=0, "Female", "Male")</f>
        <v>Male</v>
      </c>
      <c r="P4826">
        <v>1</v>
      </c>
      <c r="Q4826" t="str">
        <f>IF(P4826=0, "Non Smoker", "Smoker")</f>
        <v>Smoker</v>
      </c>
      <c r="R4826" s="2">
        <v>72</v>
      </c>
      <c r="S4826" s="2" t="str">
        <f t="shared" si="75"/>
        <v>Dead</v>
      </c>
      <c r="T4826">
        <v>0</v>
      </c>
      <c r="U4826">
        <v>1</v>
      </c>
    </row>
    <row r="4827" spans="1:21" x14ac:dyDescent="0.3">
      <c r="A4827" s="2">
        <v>85</v>
      </c>
      <c r="B4827">
        <v>1</v>
      </c>
      <c r="C4827" t="str">
        <f>IF(B4827=0, "No Anemia", "Anemia")</f>
        <v>Anemia</v>
      </c>
      <c r="D4827" s="2">
        <v>910</v>
      </c>
      <c r="E4827">
        <v>0</v>
      </c>
      <c r="F4827" t="str">
        <f>IF(E4827=0, "No Diabetes", "Diabetes")</f>
        <v>No Diabetes</v>
      </c>
      <c r="G4827" s="2">
        <v>50</v>
      </c>
      <c r="H4827">
        <v>0</v>
      </c>
      <c r="I4827" t="str">
        <f>IF(H4827=0, "No High Blood Pressure", "High Blood Pressure")</f>
        <v>No High Blood Pressure</v>
      </c>
      <c r="J4827" s="2">
        <v>235000</v>
      </c>
      <c r="K4827" s="1">
        <v>1.3</v>
      </c>
      <c r="L4827" s="2">
        <v>134</v>
      </c>
      <c r="M4827">
        <v>1</v>
      </c>
      <c r="N4827">
        <v>0</v>
      </c>
      <c r="O4827" t="str">
        <f>IF(M4826=0, "Female", "Male")</f>
        <v>Male</v>
      </c>
      <c r="P4827">
        <v>0</v>
      </c>
      <c r="Q4827" t="str">
        <f>IF(P4827=0, "Non Smoker", "Smoker")</f>
        <v>Non Smoker</v>
      </c>
      <c r="R4827" s="2">
        <v>121</v>
      </c>
      <c r="S4827" s="2" t="str">
        <f t="shared" si="75"/>
        <v>Alive</v>
      </c>
      <c r="T4827">
        <v>1</v>
      </c>
      <c r="U4827">
        <v>0</v>
      </c>
    </row>
    <row r="4828" spans="1:21" x14ac:dyDescent="0.3">
      <c r="A4828" s="2">
        <v>85</v>
      </c>
      <c r="B4828">
        <v>0</v>
      </c>
      <c r="C4828" t="str">
        <f>IF(B4828=0, "No Anemia", "Anemia")</f>
        <v>No Anemia</v>
      </c>
      <c r="D4828" s="2">
        <v>5882</v>
      </c>
      <c r="E4828">
        <v>0</v>
      </c>
      <c r="F4828" t="str">
        <f>IF(E4828=0, "No Diabetes", "Diabetes")</f>
        <v>No Diabetes</v>
      </c>
      <c r="G4828" s="2">
        <v>35</v>
      </c>
      <c r="H4828">
        <v>0</v>
      </c>
      <c r="I4828" t="str">
        <f>IF(H4828=0, "No High Blood Pressure", "High Blood Pressure")</f>
        <v>No High Blood Pressure</v>
      </c>
      <c r="J4828" s="2">
        <v>243000</v>
      </c>
      <c r="K4828" s="1">
        <v>1</v>
      </c>
      <c r="L4828" s="2">
        <v>132</v>
      </c>
      <c r="M4828">
        <v>1</v>
      </c>
      <c r="N4828">
        <v>0</v>
      </c>
      <c r="O4828" t="str">
        <f>IF(M4827=0, "Female", "Male")</f>
        <v>Male</v>
      </c>
      <c r="P4828">
        <v>1</v>
      </c>
      <c r="Q4828" t="str">
        <f>IF(P4828=0, "Non Smoker", "Smoker")</f>
        <v>Smoker</v>
      </c>
      <c r="R4828" s="2">
        <v>72</v>
      </c>
      <c r="S4828" s="2" t="str">
        <f t="shared" si="75"/>
        <v>Dead</v>
      </c>
      <c r="T4828">
        <v>0</v>
      </c>
      <c r="U4828">
        <v>1</v>
      </c>
    </row>
    <row r="4829" spans="1:21" x14ac:dyDescent="0.3">
      <c r="A4829" s="2">
        <v>85</v>
      </c>
      <c r="B4829">
        <v>0</v>
      </c>
      <c r="C4829" t="str">
        <f>IF(B4829=0, "No Anemia", "Anemia")</f>
        <v>No Anemia</v>
      </c>
      <c r="D4829" s="2">
        <v>129</v>
      </c>
      <c r="E4829">
        <v>0</v>
      </c>
      <c r="F4829" t="str">
        <f>IF(E4829=0, "No Diabetes", "Diabetes")</f>
        <v>No Diabetes</v>
      </c>
      <c r="G4829" s="2">
        <v>60</v>
      </c>
      <c r="H4829">
        <v>0</v>
      </c>
      <c r="I4829" t="str">
        <f>IF(H4829=0, "No High Blood Pressure", "High Blood Pressure")</f>
        <v>No High Blood Pressure</v>
      </c>
      <c r="J4829" s="2">
        <v>306000</v>
      </c>
      <c r="K4829" s="1">
        <v>1.2</v>
      </c>
      <c r="L4829" s="2">
        <v>132</v>
      </c>
      <c r="M4829">
        <v>1</v>
      </c>
      <c r="N4829">
        <v>0</v>
      </c>
      <c r="O4829" t="str">
        <f>IF(M4828=0, "Female", "Male")</f>
        <v>Male</v>
      </c>
      <c r="P4829">
        <v>1</v>
      </c>
      <c r="Q4829" t="str">
        <f>IF(P4829=0, "Non Smoker", "Smoker")</f>
        <v>Smoker</v>
      </c>
      <c r="R4829" s="2">
        <v>90</v>
      </c>
      <c r="S4829" s="2" t="str">
        <f t="shared" si="75"/>
        <v>Dead</v>
      </c>
      <c r="T4829">
        <v>0</v>
      </c>
      <c r="U4829">
        <v>1</v>
      </c>
    </row>
    <row r="4830" spans="1:21" x14ac:dyDescent="0.3">
      <c r="A4830" s="2">
        <v>85</v>
      </c>
      <c r="B4830">
        <v>1</v>
      </c>
      <c r="C4830" t="str">
        <f>IF(B4830=0, "No Anemia", "Anemia")</f>
        <v>Anemia</v>
      </c>
      <c r="D4830" s="2">
        <v>910</v>
      </c>
      <c r="E4830">
        <v>0</v>
      </c>
      <c r="F4830" t="str">
        <f>IF(E4830=0, "No Diabetes", "Diabetes")</f>
        <v>No Diabetes</v>
      </c>
      <c r="G4830" s="2">
        <v>50</v>
      </c>
      <c r="H4830">
        <v>0</v>
      </c>
      <c r="I4830" t="str">
        <f>IF(H4830=0, "No High Blood Pressure", "High Blood Pressure")</f>
        <v>No High Blood Pressure</v>
      </c>
      <c r="J4830" s="2">
        <v>235000</v>
      </c>
      <c r="K4830" s="1">
        <v>1.3</v>
      </c>
      <c r="L4830" s="2">
        <v>134</v>
      </c>
      <c r="M4830">
        <v>1</v>
      </c>
      <c r="N4830">
        <v>0</v>
      </c>
      <c r="O4830" t="str">
        <f>IF(M4829=0, "Female", "Male")</f>
        <v>Male</v>
      </c>
      <c r="P4830">
        <v>0</v>
      </c>
      <c r="Q4830" t="str">
        <f>IF(P4830=0, "Non Smoker", "Smoker")</f>
        <v>Non Smoker</v>
      </c>
      <c r="R4830" s="2">
        <v>121</v>
      </c>
      <c r="S4830" s="2" t="str">
        <f t="shared" si="75"/>
        <v>Alive</v>
      </c>
      <c r="T4830">
        <v>1</v>
      </c>
      <c r="U4830">
        <v>0</v>
      </c>
    </row>
    <row r="4831" spans="1:21" x14ac:dyDescent="0.3">
      <c r="A4831" s="2">
        <v>85</v>
      </c>
      <c r="B4831">
        <v>0</v>
      </c>
      <c r="C4831" t="str">
        <f>IF(B4831=0, "No Anemia", "Anemia")</f>
        <v>No Anemia</v>
      </c>
      <c r="D4831" s="2">
        <v>5882</v>
      </c>
      <c r="E4831">
        <v>0</v>
      </c>
      <c r="F4831" t="str">
        <f>IF(E4831=0, "No Diabetes", "Diabetes")</f>
        <v>No Diabetes</v>
      </c>
      <c r="G4831" s="2">
        <v>35</v>
      </c>
      <c r="H4831">
        <v>0</v>
      </c>
      <c r="I4831" t="str">
        <f>IF(H4831=0, "No High Blood Pressure", "High Blood Pressure")</f>
        <v>No High Blood Pressure</v>
      </c>
      <c r="J4831" s="2">
        <v>243000</v>
      </c>
      <c r="K4831" s="1">
        <v>1</v>
      </c>
      <c r="L4831" s="2">
        <v>132</v>
      </c>
      <c r="M4831">
        <v>1</v>
      </c>
      <c r="N4831">
        <v>0</v>
      </c>
      <c r="O4831" t="str">
        <f>IF(M4830=0, "Female", "Male")</f>
        <v>Male</v>
      </c>
      <c r="P4831">
        <v>1</v>
      </c>
      <c r="Q4831" t="str">
        <f>IF(P4831=0, "Non Smoker", "Smoker")</f>
        <v>Smoker</v>
      </c>
      <c r="R4831" s="2">
        <v>72</v>
      </c>
      <c r="S4831" s="2" t="str">
        <f t="shared" si="75"/>
        <v>Dead</v>
      </c>
      <c r="T4831">
        <v>0</v>
      </c>
      <c r="U4831">
        <v>1</v>
      </c>
    </row>
    <row r="4832" spans="1:21" x14ac:dyDescent="0.3">
      <c r="A4832" s="2">
        <v>85</v>
      </c>
      <c r="B4832">
        <v>0</v>
      </c>
      <c r="C4832" t="str">
        <f>IF(B4832=0, "No Anemia", "Anemia")</f>
        <v>No Anemia</v>
      </c>
      <c r="D4832" s="2">
        <v>5882</v>
      </c>
      <c r="E4832">
        <v>0</v>
      </c>
      <c r="F4832" t="str">
        <f>IF(E4832=0, "No Diabetes", "Diabetes")</f>
        <v>No Diabetes</v>
      </c>
      <c r="G4832" s="2">
        <v>35</v>
      </c>
      <c r="H4832">
        <v>0</v>
      </c>
      <c r="I4832" t="str">
        <f>IF(H4832=0, "No High Blood Pressure", "High Blood Pressure")</f>
        <v>No High Blood Pressure</v>
      </c>
      <c r="J4832" s="2">
        <v>243000</v>
      </c>
      <c r="K4832" s="1">
        <v>1</v>
      </c>
      <c r="L4832" s="2">
        <v>132</v>
      </c>
      <c r="M4832">
        <v>1</v>
      </c>
      <c r="N4832">
        <v>0</v>
      </c>
      <c r="O4832" t="str">
        <f>IF(M4831=0, "Female", "Male")</f>
        <v>Male</v>
      </c>
      <c r="P4832">
        <v>1</v>
      </c>
      <c r="Q4832" t="str">
        <f>IF(P4832=0, "Non Smoker", "Smoker")</f>
        <v>Smoker</v>
      </c>
      <c r="R4832" s="2">
        <v>72</v>
      </c>
      <c r="S4832" s="2" t="str">
        <f t="shared" si="75"/>
        <v>Dead</v>
      </c>
      <c r="T4832">
        <v>0</v>
      </c>
      <c r="U4832">
        <v>1</v>
      </c>
    </row>
    <row r="4833" spans="1:21" x14ac:dyDescent="0.3">
      <c r="A4833" s="2">
        <v>85</v>
      </c>
      <c r="B4833">
        <v>1</v>
      </c>
      <c r="C4833" t="str">
        <f>IF(B4833=0, "No Anemia", "Anemia")</f>
        <v>Anemia</v>
      </c>
      <c r="D4833" s="2">
        <v>910</v>
      </c>
      <c r="E4833">
        <v>0</v>
      </c>
      <c r="F4833" t="str">
        <f>IF(E4833=0, "No Diabetes", "Diabetes")</f>
        <v>No Diabetes</v>
      </c>
      <c r="G4833" s="2">
        <v>50</v>
      </c>
      <c r="H4833">
        <v>0</v>
      </c>
      <c r="I4833" t="str">
        <f>IF(H4833=0, "No High Blood Pressure", "High Blood Pressure")</f>
        <v>No High Blood Pressure</v>
      </c>
      <c r="J4833" s="2">
        <v>235000</v>
      </c>
      <c r="K4833" s="1">
        <v>1.3</v>
      </c>
      <c r="L4833" s="2">
        <v>134</v>
      </c>
      <c r="M4833">
        <v>1</v>
      </c>
      <c r="N4833">
        <v>0</v>
      </c>
      <c r="O4833" t="str">
        <f>IF(M4832=0, "Female", "Male")</f>
        <v>Male</v>
      </c>
      <c r="P4833">
        <v>0</v>
      </c>
      <c r="Q4833" t="str">
        <f>IF(P4833=0, "Non Smoker", "Smoker")</f>
        <v>Non Smoker</v>
      </c>
      <c r="R4833" s="2">
        <v>121</v>
      </c>
      <c r="S4833" s="2" t="str">
        <f t="shared" si="75"/>
        <v>Alive</v>
      </c>
      <c r="T4833">
        <v>1</v>
      </c>
      <c r="U4833">
        <v>0</v>
      </c>
    </row>
    <row r="4834" spans="1:21" x14ac:dyDescent="0.3">
      <c r="A4834" s="2">
        <v>85</v>
      </c>
      <c r="B4834">
        <v>0</v>
      </c>
      <c r="C4834" t="str">
        <f>IF(B4834=0, "No Anemia", "Anemia")</f>
        <v>No Anemia</v>
      </c>
      <c r="D4834" s="2">
        <v>212</v>
      </c>
      <c r="E4834">
        <v>0</v>
      </c>
      <c r="F4834" t="str">
        <f>IF(E4834=0, "No Diabetes", "Diabetes")</f>
        <v>No Diabetes</v>
      </c>
      <c r="G4834" s="2">
        <v>38</v>
      </c>
      <c r="H4834">
        <v>0</v>
      </c>
      <c r="I4834" t="str">
        <f>IF(H4834=0, "No High Blood Pressure", "High Blood Pressure")</f>
        <v>No High Blood Pressure</v>
      </c>
      <c r="J4834" s="2">
        <v>186000</v>
      </c>
      <c r="K4834" s="1">
        <v>0.9</v>
      </c>
      <c r="L4834" s="2">
        <v>136</v>
      </c>
      <c r="M4834">
        <v>1</v>
      </c>
      <c r="N4834">
        <v>0</v>
      </c>
      <c r="O4834" t="str">
        <f>IF(M4833=0, "Female", "Male")</f>
        <v>Male</v>
      </c>
      <c r="P4834">
        <v>0</v>
      </c>
      <c r="Q4834" t="str">
        <f>IF(P4834=0, "Non Smoker", "Smoker")</f>
        <v>Non Smoker</v>
      </c>
      <c r="R4834" s="2">
        <v>187</v>
      </c>
      <c r="S4834" s="2" t="str">
        <f t="shared" si="75"/>
        <v>Alive</v>
      </c>
      <c r="T4834">
        <v>1</v>
      </c>
      <c r="U4834">
        <v>0</v>
      </c>
    </row>
    <row r="4835" spans="1:21" x14ac:dyDescent="0.3">
      <c r="A4835" s="2">
        <v>85</v>
      </c>
      <c r="B4835">
        <v>0</v>
      </c>
      <c r="C4835" t="str">
        <f>IF(B4835=0, "No Anemia", "Anemia")</f>
        <v>No Anemia</v>
      </c>
      <c r="D4835" s="2">
        <v>5882</v>
      </c>
      <c r="E4835">
        <v>0</v>
      </c>
      <c r="F4835" t="str">
        <f>IF(E4835=0, "No Diabetes", "Diabetes")</f>
        <v>No Diabetes</v>
      </c>
      <c r="G4835" s="2">
        <v>35</v>
      </c>
      <c r="H4835">
        <v>0</v>
      </c>
      <c r="I4835" t="str">
        <f>IF(H4835=0, "No High Blood Pressure", "High Blood Pressure")</f>
        <v>No High Blood Pressure</v>
      </c>
      <c r="J4835" s="2">
        <v>243000</v>
      </c>
      <c r="K4835" s="1">
        <v>1</v>
      </c>
      <c r="L4835" s="2">
        <v>132</v>
      </c>
      <c r="M4835">
        <v>1</v>
      </c>
      <c r="N4835">
        <v>0</v>
      </c>
      <c r="O4835" t="str">
        <f>IF(M4834=0, "Female", "Male")</f>
        <v>Male</v>
      </c>
      <c r="P4835">
        <v>1</v>
      </c>
      <c r="Q4835" t="str">
        <f>IF(P4835=0, "Non Smoker", "Smoker")</f>
        <v>Smoker</v>
      </c>
      <c r="R4835" s="2">
        <v>72</v>
      </c>
      <c r="S4835" s="2" t="str">
        <f t="shared" si="75"/>
        <v>Dead</v>
      </c>
      <c r="T4835">
        <v>0</v>
      </c>
      <c r="U4835">
        <v>1</v>
      </c>
    </row>
    <row r="4836" spans="1:21" x14ac:dyDescent="0.3">
      <c r="A4836" s="2">
        <v>85</v>
      </c>
      <c r="B4836">
        <v>0</v>
      </c>
      <c r="C4836" t="str">
        <f>IF(B4836=0, "No Anemia", "Anemia")</f>
        <v>No Anemia</v>
      </c>
      <c r="D4836" s="2">
        <v>212</v>
      </c>
      <c r="E4836">
        <v>0</v>
      </c>
      <c r="F4836" t="str">
        <f>IF(E4836=0, "No Diabetes", "Diabetes")</f>
        <v>No Diabetes</v>
      </c>
      <c r="G4836" s="2">
        <v>38</v>
      </c>
      <c r="H4836">
        <v>0</v>
      </c>
      <c r="I4836" t="str">
        <f>IF(H4836=0, "No High Blood Pressure", "High Blood Pressure")</f>
        <v>No High Blood Pressure</v>
      </c>
      <c r="J4836" s="2">
        <v>186000</v>
      </c>
      <c r="K4836" s="1">
        <v>0.9</v>
      </c>
      <c r="L4836" s="2">
        <v>136</v>
      </c>
      <c r="M4836">
        <v>1</v>
      </c>
      <c r="N4836">
        <v>0</v>
      </c>
      <c r="O4836" t="str">
        <f>IF(M4835=0, "Female", "Male")</f>
        <v>Male</v>
      </c>
      <c r="P4836">
        <v>0</v>
      </c>
      <c r="Q4836" t="str">
        <f>IF(P4836=0, "Non Smoker", "Smoker")</f>
        <v>Non Smoker</v>
      </c>
      <c r="R4836" s="2">
        <v>187</v>
      </c>
      <c r="S4836" s="2" t="str">
        <f t="shared" si="75"/>
        <v>Alive</v>
      </c>
      <c r="T4836">
        <v>1</v>
      </c>
      <c r="U4836">
        <v>0</v>
      </c>
    </row>
    <row r="4837" spans="1:21" x14ac:dyDescent="0.3">
      <c r="A4837" s="2">
        <v>85</v>
      </c>
      <c r="B4837">
        <v>1</v>
      </c>
      <c r="C4837" t="str">
        <f>IF(B4837=0, "No Anemia", "Anemia")</f>
        <v>Anemia</v>
      </c>
      <c r="D4837" s="2">
        <v>102</v>
      </c>
      <c r="E4837">
        <v>0</v>
      </c>
      <c r="F4837" t="str">
        <f>IF(E4837=0, "No Diabetes", "Diabetes")</f>
        <v>No Diabetes</v>
      </c>
      <c r="G4837" s="2">
        <v>60</v>
      </c>
      <c r="H4837">
        <v>0</v>
      </c>
      <c r="I4837" t="str">
        <f>IF(H4837=0, "No High Blood Pressure", "High Blood Pressure")</f>
        <v>No High Blood Pressure</v>
      </c>
      <c r="J4837" s="2">
        <v>507000</v>
      </c>
      <c r="K4837" s="1">
        <v>3.2</v>
      </c>
      <c r="L4837" s="2">
        <v>138</v>
      </c>
      <c r="M4837">
        <v>0</v>
      </c>
      <c r="N4837">
        <v>1</v>
      </c>
      <c r="O4837" t="str">
        <f>IF(M4836=0, "Female", "Male")</f>
        <v>Male</v>
      </c>
      <c r="P4837">
        <v>0</v>
      </c>
      <c r="Q4837" t="str">
        <f>IF(P4837=0, "Non Smoker", "Smoker")</f>
        <v>Non Smoker</v>
      </c>
      <c r="R4837" s="2">
        <v>94</v>
      </c>
      <c r="S4837" s="2" t="str">
        <f t="shared" si="75"/>
        <v>Alive</v>
      </c>
      <c r="T4837">
        <v>1</v>
      </c>
      <c r="U4837">
        <v>0</v>
      </c>
    </row>
    <row r="4838" spans="1:21" x14ac:dyDescent="0.3">
      <c r="A4838" s="2">
        <v>85</v>
      </c>
      <c r="B4838">
        <v>0</v>
      </c>
      <c r="C4838" t="str">
        <f>IF(B4838=0, "No Anemia", "Anemia")</f>
        <v>No Anemia</v>
      </c>
      <c r="D4838" s="2">
        <v>23</v>
      </c>
      <c r="E4838">
        <v>0</v>
      </c>
      <c r="F4838" t="str">
        <f>IF(E4838=0, "No Diabetes", "Diabetes")</f>
        <v>No Diabetes</v>
      </c>
      <c r="G4838" s="2">
        <v>45</v>
      </c>
      <c r="H4838">
        <v>0</v>
      </c>
      <c r="I4838" t="str">
        <f>IF(H4838=0, "No High Blood Pressure", "High Blood Pressure")</f>
        <v>No High Blood Pressure</v>
      </c>
      <c r="J4838" s="2">
        <v>360000</v>
      </c>
      <c r="K4838" s="1">
        <v>3</v>
      </c>
      <c r="L4838" s="2">
        <v>132</v>
      </c>
      <c r="M4838">
        <v>1</v>
      </c>
      <c r="N4838">
        <v>0</v>
      </c>
      <c r="O4838" t="str">
        <f>IF(M4837=0, "Female", "Male")</f>
        <v>Female</v>
      </c>
      <c r="P4838">
        <v>0</v>
      </c>
      <c r="Q4838" t="str">
        <f>IF(P4838=0, "Non Smoker", "Smoker")</f>
        <v>Non Smoker</v>
      </c>
      <c r="R4838" s="2">
        <v>28</v>
      </c>
      <c r="S4838" s="2" t="str">
        <f t="shared" si="75"/>
        <v>Dead</v>
      </c>
      <c r="T4838">
        <v>0</v>
      </c>
      <c r="U4838">
        <v>1</v>
      </c>
    </row>
    <row r="4839" spans="1:21" x14ac:dyDescent="0.3">
      <c r="A4839" s="2">
        <v>85</v>
      </c>
      <c r="B4839">
        <v>0</v>
      </c>
      <c r="C4839" t="str">
        <f>IF(B4839=0, "No Anemia", "Anemia")</f>
        <v>No Anemia</v>
      </c>
      <c r="D4839" s="2">
        <v>23</v>
      </c>
      <c r="E4839">
        <v>0</v>
      </c>
      <c r="F4839" t="str">
        <f>IF(E4839=0, "No Diabetes", "Diabetes")</f>
        <v>No Diabetes</v>
      </c>
      <c r="G4839" s="2">
        <v>45</v>
      </c>
      <c r="H4839">
        <v>0</v>
      </c>
      <c r="I4839" t="str">
        <f>IF(H4839=0, "No High Blood Pressure", "High Blood Pressure")</f>
        <v>No High Blood Pressure</v>
      </c>
      <c r="J4839" s="2">
        <v>360000</v>
      </c>
      <c r="K4839" s="1">
        <v>3</v>
      </c>
      <c r="L4839" s="2">
        <v>132</v>
      </c>
      <c r="M4839">
        <v>1</v>
      </c>
      <c r="N4839">
        <v>0</v>
      </c>
      <c r="O4839" t="str">
        <f>IF(M4838=0, "Female", "Male")</f>
        <v>Male</v>
      </c>
      <c r="P4839">
        <v>0</v>
      </c>
      <c r="Q4839" t="str">
        <f>IF(P4839=0, "Non Smoker", "Smoker")</f>
        <v>Non Smoker</v>
      </c>
      <c r="R4839" s="2">
        <v>28</v>
      </c>
      <c r="S4839" s="2" t="str">
        <f t="shared" si="75"/>
        <v>Dead</v>
      </c>
      <c r="T4839">
        <v>0</v>
      </c>
      <c r="U4839">
        <v>1</v>
      </c>
    </row>
    <row r="4840" spans="1:21" x14ac:dyDescent="0.3">
      <c r="A4840" s="2">
        <v>85</v>
      </c>
      <c r="B4840">
        <v>0</v>
      </c>
      <c r="C4840" t="str">
        <f>IF(B4840=0, "No Anemia", "Anemia")</f>
        <v>No Anemia</v>
      </c>
      <c r="D4840" s="2">
        <v>129</v>
      </c>
      <c r="E4840">
        <v>0</v>
      </c>
      <c r="F4840" t="str">
        <f>IF(E4840=0, "No Diabetes", "Diabetes")</f>
        <v>No Diabetes</v>
      </c>
      <c r="G4840" s="2">
        <v>60</v>
      </c>
      <c r="H4840">
        <v>0</v>
      </c>
      <c r="I4840" t="str">
        <f>IF(H4840=0, "No High Blood Pressure", "High Blood Pressure")</f>
        <v>No High Blood Pressure</v>
      </c>
      <c r="J4840" s="2">
        <v>306000</v>
      </c>
      <c r="K4840" s="1">
        <v>1.2</v>
      </c>
      <c r="L4840" s="2">
        <v>132</v>
      </c>
      <c r="M4840">
        <v>1</v>
      </c>
      <c r="N4840">
        <v>0</v>
      </c>
      <c r="O4840" t="str">
        <f>IF(M4839=0, "Female", "Male")</f>
        <v>Male</v>
      </c>
      <c r="P4840">
        <v>1</v>
      </c>
      <c r="Q4840" t="str">
        <f>IF(P4840=0, "Non Smoker", "Smoker")</f>
        <v>Smoker</v>
      </c>
      <c r="R4840" s="2">
        <v>90</v>
      </c>
      <c r="S4840" s="2" t="str">
        <f t="shared" si="75"/>
        <v>Dead</v>
      </c>
      <c r="T4840">
        <v>0</v>
      </c>
      <c r="U4840">
        <v>1</v>
      </c>
    </row>
    <row r="4841" spans="1:21" x14ac:dyDescent="0.3">
      <c r="A4841" s="2">
        <v>85</v>
      </c>
      <c r="B4841">
        <v>1</v>
      </c>
      <c r="C4841" t="str">
        <f>IF(B4841=0, "No Anemia", "Anemia")</f>
        <v>Anemia</v>
      </c>
      <c r="D4841" s="2">
        <v>910</v>
      </c>
      <c r="E4841">
        <v>0</v>
      </c>
      <c r="F4841" t="str">
        <f>IF(E4841=0, "No Diabetes", "Diabetes")</f>
        <v>No Diabetes</v>
      </c>
      <c r="G4841" s="2">
        <v>50</v>
      </c>
      <c r="H4841">
        <v>0</v>
      </c>
      <c r="I4841" t="str">
        <f>IF(H4841=0, "No High Blood Pressure", "High Blood Pressure")</f>
        <v>No High Blood Pressure</v>
      </c>
      <c r="J4841" s="2">
        <v>235000</v>
      </c>
      <c r="K4841" s="1">
        <v>1.3</v>
      </c>
      <c r="L4841" s="2">
        <v>134</v>
      </c>
      <c r="M4841">
        <v>1</v>
      </c>
      <c r="N4841">
        <v>0</v>
      </c>
      <c r="O4841" t="str">
        <f>IF(M4840=0, "Female", "Male")</f>
        <v>Male</v>
      </c>
      <c r="P4841">
        <v>0</v>
      </c>
      <c r="Q4841" t="str">
        <f>IF(P4841=0, "Non Smoker", "Smoker")</f>
        <v>Non Smoker</v>
      </c>
      <c r="R4841" s="2">
        <v>121</v>
      </c>
      <c r="S4841" s="2" t="str">
        <f t="shared" si="75"/>
        <v>Alive</v>
      </c>
      <c r="T4841">
        <v>1</v>
      </c>
      <c r="U4841">
        <v>0</v>
      </c>
    </row>
    <row r="4842" spans="1:21" x14ac:dyDescent="0.3">
      <c r="A4842" s="2">
        <v>85</v>
      </c>
      <c r="B4842">
        <v>0</v>
      </c>
      <c r="C4842" t="str">
        <f>IF(B4842=0, "No Anemia", "Anemia")</f>
        <v>No Anemia</v>
      </c>
      <c r="D4842" s="2">
        <v>129</v>
      </c>
      <c r="E4842">
        <v>0</v>
      </c>
      <c r="F4842" t="str">
        <f>IF(E4842=0, "No Diabetes", "Diabetes")</f>
        <v>No Diabetes</v>
      </c>
      <c r="G4842" s="2">
        <v>60</v>
      </c>
      <c r="H4842">
        <v>0</v>
      </c>
      <c r="I4842" t="str">
        <f>IF(H4842=0, "No High Blood Pressure", "High Blood Pressure")</f>
        <v>No High Blood Pressure</v>
      </c>
      <c r="J4842" s="2">
        <v>306000</v>
      </c>
      <c r="K4842" s="1">
        <v>1.2</v>
      </c>
      <c r="L4842" s="2">
        <v>132</v>
      </c>
      <c r="M4842">
        <v>1</v>
      </c>
      <c r="N4842">
        <v>0</v>
      </c>
      <c r="O4842" t="str">
        <f>IF(M4841=0, "Female", "Male")</f>
        <v>Male</v>
      </c>
      <c r="P4842">
        <v>1</v>
      </c>
      <c r="Q4842" t="str">
        <f>IF(P4842=0, "Non Smoker", "Smoker")</f>
        <v>Smoker</v>
      </c>
      <c r="R4842" s="2">
        <v>90</v>
      </c>
      <c r="S4842" s="2" t="str">
        <f t="shared" si="75"/>
        <v>Dead</v>
      </c>
      <c r="T4842">
        <v>0</v>
      </c>
      <c r="U4842">
        <v>1</v>
      </c>
    </row>
    <row r="4843" spans="1:21" x14ac:dyDescent="0.3">
      <c r="A4843" s="2">
        <v>85</v>
      </c>
      <c r="B4843">
        <v>0</v>
      </c>
      <c r="C4843" t="str">
        <f>IF(B4843=0, "No Anemia", "Anemia")</f>
        <v>No Anemia</v>
      </c>
      <c r="D4843" s="2">
        <v>129</v>
      </c>
      <c r="E4843">
        <v>0</v>
      </c>
      <c r="F4843" t="str">
        <f>IF(E4843=0, "No Diabetes", "Diabetes")</f>
        <v>No Diabetes</v>
      </c>
      <c r="G4843" s="2">
        <v>60</v>
      </c>
      <c r="H4843">
        <v>0</v>
      </c>
      <c r="I4843" t="str">
        <f>IF(H4843=0, "No High Blood Pressure", "High Blood Pressure")</f>
        <v>No High Blood Pressure</v>
      </c>
      <c r="J4843" s="2">
        <v>306000</v>
      </c>
      <c r="K4843" s="1">
        <v>1.2</v>
      </c>
      <c r="L4843" s="2">
        <v>132</v>
      </c>
      <c r="M4843">
        <v>1</v>
      </c>
      <c r="N4843">
        <v>0</v>
      </c>
      <c r="O4843" t="str">
        <f>IF(M4842=0, "Female", "Male")</f>
        <v>Male</v>
      </c>
      <c r="P4843">
        <v>1</v>
      </c>
      <c r="Q4843" t="str">
        <f>IF(P4843=0, "Non Smoker", "Smoker")</f>
        <v>Smoker</v>
      </c>
      <c r="R4843" s="2">
        <v>90</v>
      </c>
      <c r="S4843" s="2" t="str">
        <f t="shared" si="75"/>
        <v>Dead</v>
      </c>
      <c r="T4843">
        <v>0</v>
      </c>
      <c r="U4843">
        <v>1</v>
      </c>
    </row>
    <row r="4844" spans="1:21" x14ac:dyDescent="0.3">
      <c r="A4844" s="2">
        <v>85</v>
      </c>
      <c r="B4844">
        <v>0</v>
      </c>
      <c r="C4844" t="str">
        <f>IF(B4844=0, "No Anemia", "Anemia")</f>
        <v>No Anemia</v>
      </c>
      <c r="D4844" s="2">
        <v>129</v>
      </c>
      <c r="E4844">
        <v>0</v>
      </c>
      <c r="F4844" t="str">
        <f>IF(E4844=0, "No Diabetes", "Diabetes")</f>
        <v>No Diabetes</v>
      </c>
      <c r="G4844" s="2">
        <v>60</v>
      </c>
      <c r="H4844">
        <v>0</v>
      </c>
      <c r="I4844" t="str">
        <f>IF(H4844=0, "No High Blood Pressure", "High Blood Pressure")</f>
        <v>No High Blood Pressure</v>
      </c>
      <c r="J4844" s="2">
        <v>306000</v>
      </c>
      <c r="K4844" s="1">
        <v>1.2</v>
      </c>
      <c r="L4844" s="2">
        <v>132</v>
      </c>
      <c r="M4844">
        <v>1</v>
      </c>
      <c r="N4844">
        <v>0</v>
      </c>
      <c r="O4844" t="str">
        <f>IF(M4843=0, "Female", "Male")</f>
        <v>Male</v>
      </c>
      <c r="P4844">
        <v>1</v>
      </c>
      <c r="Q4844" t="str">
        <f>IF(P4844=0, "Non Smoker", "Smoker")</f>
        <v>Smoker</v>
      </c>
      <c r="R4844" s="2">
        <v>90</v>
      </c>
      <c r="S4844" s="2" t="str">
        <f t="shared" si="75"/>
        <v>Dead</v>
      </c>
      <c r="T4844">
        <v>0</v>
      </c>
      <c r="U4844">
        <v>1</v>
      </c>
    </row>
    <row r="4845" spans="1:21" x14ac:dyDescent="0.3">
      <c r="A4845" s="2">
        <v>85</v>
      </c>
      <c r="B4845">
        <v>0</v>
      </c>
      <c r="C4845" t="str">
        <f>IF(B4845=0, "No Anemia", "Anemia")</f>
        <v>No Anemia</v>
      </c>
      <c r="D4845" s="2">
        <v>5882</v>
      </c>
      <c r="E4845">
        <v>0</v>
      </c>
      <c r="F4845" t="str">
        <f>IF(E4845=0, "No Diabetes", "Diabetes")</f>
        <v>No Diabetes</v>
      </c>
      <c r="G4845" s="2">
        <v>35</v>
      </c>
      <c r="H4845">
        <v>0</v>
      </c>
      <c r="I4845" t="str">
        <f>IF(H4845=0, "No High Blood Pressure", "High Blood Pressure")</f>
        <v>No High Blood Pressure</v>
      </c>
      <c r="J4845" s="2">
        <v>243000</v>
      </c>
      <c r="K4845" s="1">
        <v>1</v>
      </c>
      <c r="L4845" s="2">
        <v>132</v>
      </c>
      <c r="M4845">
        <v>1</v>
      </c>
      <c r="N4845">
        <v>0</v>
      </c>
      <c r="O4845" t="str">
        <f>IF(M4844=0, "Female", "Male")</f>
        <v>Male</v>
      </c>
      <c r="P4845">
        <v>1</v>
      </c>
      <c r="Q4845" t="str">
        <f>IF(P4845=0, "Non Smoker", "Smoker")</f>
        <v>Smoker</v>
      </c>
      <c r="R4845" s="2">
        <v>72</v>
      </c>
      <c r="S4845" s="2" t="str">
        <f t="shared" si="75"/>
        <v>Dead</v>
      </c>
      <c r="T4845">
        <v>0</v>
      </c>
      <c r="U4845">
        <v>1</v>
      </c>
    </row>
    <row r="4846" spans="1:21" x14ac:dyDescent="0.3">
      <c r="A4846" s="2">
        <v>85</v>
      </c>
      <c r="B4846">
        <v>0</v>
      </c>
      <c r="C4846" t="str">
        <f>IF(B4846=0, "No Anemia", "Anemia")</f>
        <v>No Anemia</v>
      </c>
      <c r="D4846" s="2">
        <v>129</v>
      </c>
      <c r="E4846">
        <v>0</v>
      </c>
      <c r="F4846" t="str">
        <f>IF(E4846=0, "No Diabetes", "Diabetes")</f>
        <v>No Diabetes</v>
      </c>
      <c r="G4846" s="2">
        <v>60</v>
      </c>
      <c r="H4846">
        <v>0</v>
      </c>
      <c r="I4846" t="str">
        <f>IF(H4846=0, "No High Blood Pressure", "High Blood Pressure")</f>
        <v>No High Blood Pressure</v>
      </c>
      <c r="J4846" s="2">
        <v>306000</v>
      </c>
      <c r="K4846" s="1">
        <v>1.2</v>
      </c>
      <c r="L4846" s="2">
        <v>132</v>
      </c>
      <c r="M4846">
        <v>1</v>
      </c>
      <c r="N4846">
        <v>0</v>
      </c>
      <c r="O4846" t="str">
        <f>IF(M4845=0, "Female", "Male")</f>
        <v>Male</v>
      </c>
      <c r="P4846">
        <v>1</v>
      </c>
      <c r="Q4846" t="str">
        <f>IF(P4846=0, "Non Smoker", "Smoker")</f>
        <v>Smoker</v>
      </c>
      <c r="R4846" s="2">
        <v>90</v>
      </c>
      <c r="S4846" s="2" t="str">
        <f t="shared" si="75"/>
        <v>Dead</v>
      </c>
      <c r="T4846">
        <v>0</v>
      </c>
      <c r="U4846">
        <v>1</v>
      </c>
    </row>
    <row r="4847" spans="1:21" x14ac:dyDescent="0.3">
      <c r="A4847" s="2">
        <v>85</v>
      </c>
      <c r="B4847">
        <v>1</v>
      </c>
      <c r="C4847" t="str">
        <f>IF(B4847=0, "No Anemia", "Anemia")</f>
        <v>Anemia</v>
      </c>
      <c r="D4847" s="2">
        <v>102</v>
      </c>
      <c r="E4847">
        <v>0</v>
      </c>
      <c r="F4847" t="str">
        <f>IF(E4847=0, "No Diabetes", "Diabetes")</f>
        <v>No Diabetes</v>
      </c>
      <c r="G4847" s="2">
        <v>60</v>
      </c>
      <c r="H4847">
        <v>0</v>
      </c>
      <c r="I4847" t="str">
        <f>IF(H4847=0, "No High Blood Pressure", "High Blood Pressure")</f>
        <v>No High Blood Pressure</v>
      </c>
      <c r="J4847" s="2">
        <v>507000</v>
      </c>
      <c r="K4847" s="1">
        <v>3.2</v>
      </c>
      <c r="L4847" s="2">
        <v>138</v>
      </c>
      <c r="M4847">
        <v>0</v>
      </c>
      <c r="N4847">
        <v>1</v>
      </c>
      <c r="O4847" t="str">
        <f>IF(M4846=0, "Female", "Male")</f>
        <v>Male</v>
      </c>
      <c r="P4847">
        <v>0</v>
      </c>
      <c r="Q4847" t="str">
        <f>IF(P4847=0, "Non Smoker", "Smoker")</f>
        <v>Non Smoker</v>
      </c>
      <c r="R4847" s="2">
        <v>94</v>
      </c>
      <c r="S4847" s="2" t="str">
        <f t="shared" si="75"/>
        <v>Alive</v>
      </c>
      <c r="T4847">
        <v>1</v>
      </c>
      <c r="U4847">
        <v>0</v>
      </c>
    </row>
    <row r="4848" spans="1:21" x14ac:dyDescent="0.3">
      <c r="A4848" s="2">
        <v>85</v>
      </c>
      <c r="B4848">
        <v>0</v>
      </c>
      <c r="C4848" t="str">
        <f>IF(B4848=0, "No Anemia", "Anemia")</f>
        <v>No Anemia</v>
      </c>
      <c r="D4848" s="2">
        <v>129</v>
      </c>
      <c r="E4848">
        <v>0</v>
      </c>
      <c r="F4848" t="str">
        <f>IF(E4848=0, "No Diabetes", "Diabetes")</f>
        <v>No Diabetes</v>
      </c>
      <c r="G4848" s="2">
        <v>60</v>
      </c>
      <c r="H4848">
        <v>0</v>
      </c>
      <c r="I4848" t="str">
        <f>IF(H4848=0, "No High Blood Pressure", "High Blood Pressure")</f>
        <v>No High Blood Pressure</v>
      </c>
      <c r="J4848" s="2">
        <v>306000</v>
      </c>
      <c r="K4848" s="1">
        <v>1.2</v>
      </c>
      <c r="L4848" s="2">
        <v>132</v>
      </c>
      <c r="M4848">
        <v>1</v>
      </c>
      <c r="N4848">
        <v>0</v>
      </c>
      <c r="O4848" t="str">
        <f>IF(M4847=0, "Female", "Male")</f>
        <v>Female</v>
      </c>
      <c r="P4848">
        <v>1</v>
      </c>
      <c r="Q4848" t="str">
        <f>IF(P4848=0, "Non Smoker", "Smoker")</f>
        <v>Smoker</v>
      </c>
      <c r="R4848" s="2">
        <v>90</v>
      </c>
      <c r="S4848" s="2" t="str">
        <f t="shared" si="75"/>
        <v>Dead</v>
      </c>
      <c r="T4848">
        <v>0</v>
      </c>
      <c r="U4848">
        <v>1</v>
      </c>
    </row>
    <row r="4849" spans="1:21" x14ac:dyDescent="0.3">
      <c r="A4849" s="2">
        <v>85</v>
      </c>
      <c r="B4849">
        <v>1</v>
      </c>
      <c r="C4849" t="str">
        <f>IF(B4849=0, "No Anemia", "Anemia")</f>
        <v>Anemia</v>
      </c>
      <c r="D4849" s="2">
        <v>910</v>
      </c>
      <c r="E4849">
        <v>0</v>
      </c>
      <c r="F4849" t="str">
        <f>IF(E4849=0, "No Diabetes", "Diabetes")</f>
        <v>No Diabetes</v>
      </c>
      <c r="G4849" s="2">
        <v>50</v>
      </c>
      <c r="H4849">
        <v>0</v>
      </c>
      <c r="I4849" t="str">
        <f>IF(H4849=0, "No High Blood Pressure", "High Blood Pressure")</f>
        <v>No High Blood Pressure</v>
      </c>
      <c r="J4849" s="2">
        <v>235000</v>
      </c>
      <c r="K4849" s="1">
        <v>1.3</v>
      </c>
      <c r="L4849" s="2">
        <v>134</v>
      </c>
      <c r="M4849">
        <v>1</v>
      </c>
      <c r="N4849">
        <v>0</v>
      </c>
      <c r="O4849" t="str">
        <f>IF(M4848=0, "Female", "Male")</f>
        <v>Male</v>
      </c>
      <c r="P4849">
        <v>0</v>
      </c>
      <c r="Q4849" t="str">
        <f>IF(P4849=0, "Non Smoker", "Smoker")</f>
        <v>Non Smoker</v>
      </c>
      <c r="R4849" s="2">
        <v>121</v>
      </c>
      <c r="S4849" s="2" t="str">
        <f t="shared" si="75"/>
        <v>Alive</v>
      </c>
      <c r="T4849">
        <v>1</v>
      </c>
      <c r="U4849">
        <v>0</v>
      </c>
    </row>
    <row r="4850" spans="1:21" x14ac:dyDescent="0.3">
      <c r="A4850" s="2">
        <v>85</v>
      </c>
      <c r="B4850">
        <v>1</v>
      </c>
      <c r="C4850" t="str">
        <f>IF(B4850=0, "No Anemia", "Anemia")</f>
        <v>Anemia</v>
      </c>
      <c r="D4850" s="2">
        <v>102</v>
      </c>
      <c r="E4850">
        <v>0</v>
      </c>
      <c r="F4850" t="str">
        <f>IF(E4850=0, "No Diabetes", "Diabetes")</f>
        <v>No Diabetes</v>
      </c>
      <c r="G4850" s="2">
        <v>60</v>
      </c>
      <c r="H4850">
        <v>0</v>
      </c>
      <c r="I4850" t="str">
        <f>IF(H4850=0, "No High Blood Pressure", "High Blood Pressure")</f>
        <v>No High Blood Pressure</v>
      </c>
      <c r="J4850" s="2">
        <v>507000</v>
      </c>
      <c r="K4850" s="1">
        <v>3.2</v>
      </c>
      <c r="L4850" s="2">
        <v>138</v>
      </c>
      <c r="M4850">
        <v>0</v>
      </c>
      <c r="N4850">
        <v>1</v>
      </c>
      <c r="O4850" t="str">
        <f>IF(M4849=0, "Female", "Male")</f>
        <v>Male</v>
      </c>
      <c r="P4850">
        <v>0</v>
      </c>
      <c r="Q4850" t="str">
        <f>IF(P4850=0, "Non Smoker", "Smoker")</f>
        <v>Non Smoker</v>
      </c>
      <c r="R4850" s="2">
        <v>94</v>
      </c>
      <c r="S4850" s="2" t="str">
        <f t="shared" si="75"/>
        <v>Alive</v>
      </c>
      <c r="T4850">
        <v>1</v>
      </c>
      <c r="U4850">
        <v>0</v>
      </c>
    </row>
    <row r="4851" spans="1:21" x14ac:dyDescent="0.3">
      <c r="A4851" s="2">
        <v>85</v>
      </c>
      <c r="B4851">
        <v>1</v>
      </c>
      <c r="C4851" t="str">
        <f>IF(B4851=0, "No Anemia", "Anemia")</f>
        <v>Anemia</v>
      </c>
      <c r="D4851" s="2">
        <v>910</v>
      </c>
      <c r="E4851">
        <v>0</v>
      </c>
      <c r="F4851" t="str">
        <f>IF(E4851=0, "No Diabetes", "Diabetes")</f>
        <v>No Diabetes</v>
      </c>
      <c r="G4851" s="2">
        <v>50</v>
      </c>
      <c r="H4851">
        <v>0</v>
      </c>
      <c r="I4851" t="str">
        <f>IF(H4851=0, "No High Blood Pressure", "High Blood Pressure")</f>
        <v>No High Blood Pressure</v>
      </c>
      <c r="J4851" s="2">
        <v>235000</v>
      </c>
      <c r="K4851" s="1">
        <v>1.3</v>
      </c>
      <c r="L4851" s="2">
        <v>134</v>
      </c>
      <c r="M4851">
        <v>1</v>
      </c>
      <c r="N4851">
        <v>0</v>
      </c>
      <c r="O4851" t="str">
        <f>IF(M4850=0, "Female", "Male")</f>
        <v>Female</v>
      </c>
      <c r="P4851">
        <v>0</v>
      </c>
      <c r="Q4851" t="str">
        <f>IF(P4851=0, "Non Smoker", "Smoker")</f>
        <v>Non Smoker</v>
      </c>
      <c r="R4851" s="2">
        <v>121</v>
      </c>
      <c r="S4851" s="2" t="str">
        <f t="shared" si="75"/>
        <v>Alive</v>
      </c>
      <c r="T4851">
        <v>1</v>
      </c>
      <c r="U4851">
        <v>0</v>
      </c>
    </row>
    <row r="4852" spans="1:21" x14ac:dyDescent="0.3">
      <c r="A4852" s="2">
        <v>85</v>
      </c>
      <c r="B4852">
        <v>1</v>
      </c>
      <c r="C4852" t="str">
        <f>IF(B4852=0, "No Anemia", "Anemia")</f>
        <v>Anemia</v>
      </c>
      <c r="D4852" s="2">
        <v>102</v>
      </c>
      <c r="E4852">
        <v>0</v>
      </c>
      <c r="F4852" t="str">
        <f>IF(E4852=0, "No Diabetes", "Diabetes")</f>
        <v>No Diabetes</v>
      </c>
      <c r="G4852" s="2">
        <v>60</v>
      </c>
      <c r="H4852">
        <v>0</v>
      </c>
      <c r="I4852" t="str">
        <f>IF(H4852=0, "No High Blood Pressure", "High Blood Pressure")</f>
        <v>No High Blood Pressure</v>
      </c>
      <c r="J4852" s="2">
        <v>507000</v>
      </c>
      <c r="K4852" s="1">
        <v>3.2</v>
      </c>
      <c r="L4852" s="2">
        <v>138</v>
      </c>
      <c r="M4852">
        <v>0</v>
      </c>
      <c r="N4852">
        <v>1</v>
      </c>
      <c r="O4852" t="str">
        <f>IF(M4851=0, "Female", "Male")</f>
        <v>Male</v>
      </c>
      <c r="P4852">
        <v>0</v>
      </c>
      <c r="Q4852" t="str">
        <f>IF(P4852=0, "Non Smoker", "Smoker")</f>
        <v>Non Smoker</v>
      </c>
      <c r="R4852" s="2">
        <v>94</v>
      </c>
      <c r="S4852" s="2" t="str">
        <f t="shared" si="75"/>
        <v>Alive</v>
      </c>
      <c r="T4852">
        <v>1</v>
      </c>
      <c r="U4852">
        <v>0</v>
      </c>
    </row>
    <row r="4853" spans="1:21" x14ac:dyDescent="0.3">
      <c r="A4853" s="2">
        <v>85</v>
      </c>
      <c r="B4853">
        <v>0</v>
      </c>
      <c r="C4853" t="str">
        <f>IF(B4853=0, "No Anemia", "Anemia")</f>
        <v>No Anemia</v>
      </c>
      <c r="D4853" s="2">
        <v>5882</v>
      </c>
      <c r="E4853">
        <v>0</v>
      </c>
      <c r="F4853" t="str">
        <f>IF(E4853=0, "No Diabetes", "Diabetes")</f>
        <v>No Diabetes</v>
      </c>
      <c r="G4853" s="2">
        <v>35</v>
      </c>
      <c r="H4853">
        <v>0</v>
      </c>
      <c r="I4853" t="str">
        <f>IF(H4853=0, "No High Blood Pressure", "High Blood Pressure")</f>
        <v>No High Blood Pressure</v>
      </c>
      <c r="J4853" s="2">
        <v>243000</v>
      </c>
      <c r="K4853" s="1">
        <v>1</v>
      </c>
      <c r="L4853" s="2">
        <v>132</v>
      </c>
      <c r="M4853">
        <v>1</v>
      </c>
      <c r="N4853">
        <v>0</v>
      </c>
      <c r="O4853" t="str">
        <f>IF(M4852=0, "Female", "Male")</f>
        <v>Female</v>
      </c>
      <c r="P4853">
        <v>1</v>
      </c>
      <c r="Q4853" t="str">
        <f>IF(P4853=0, "Non Smoker", "Smoker")</f>
        <v>Smoker</v>
      </c>
      <c r="R4853" s="2">
        <v>72</v>
      </c>
      <c r="S4853" s="2" t="str">
        <f t="shared" si="75"/>
        <v>Dead</v>
      </c>
      <c r="T4853">
        <v>0</v>
      </c>
      <c r="U4853">
        <v>1</v>
      </c>
    </row>
    <row r="4854" spans="1:21" x14ac:dyDescent="0.3">
      <c r="A4854" s="2">
        <v>85</v>
      </c>
      <c r="B4854">
        <v>1</v>
      </c>
      <c r="C4854" t="str">
        <f>IF(B4854=0, "No Anemia", "Anemia")</f>
        <v>Anemia</v>
      </c>
      <c r="D4854" s="2">
        <v>910</v>
      </c>
      <c r="E4854">
        <v>0</v>
      </c>
      <c r="F4854" t="str">
        <f>IF(E4854=0, "No Diabetes", "Diabetes")</f>
        <v>No Diabetes</v>
      </c>
      <c r="G4854" s="2">
        <v>50</v>
      </c>
      <c r="H4854">
        <v>0</v>
      </c>
      <c r="I4854" t="str">
        <f>IF(H4854=0, "No High Blood Pressure", "High Blood Pressure")</f>
        <v>No High Blood Pressure</v>
      </c>
      <c r="J4854" s="2">
        <v>235000</v>
      </c>
      <c r="K4854" s="1">
        <v>1.3</v>
      </c>
      <c r="L4854" s="2">
        <v>134</v>
      </c>
      <c r="M4854">
        <v>1</v>
      </c>
      <c r="N4854">
        <v>0</v>
      </c>
      <c r="O4854" t="str">
        <f>IF(M4853=0, "Female", "Male")</f>
        <v>Male</v>
      </c>
      <c r="P4854">
        <v>0</v>
      </c>
      <c r="Q4854" t="str">
        <f>IF(P4854=0, "Non Smoker", "Smoker")</f>
        <v>Non Smoker</v>
      </c>
      <c r="R4854" s="2">
        <v>121</v>
      </c>
      <c r="S4854" s="2" t="str">
        <f t="shared" si="75"/>
        <v>Alive</v>
      </c>
      <c r="T4854">
        <v>1</v>
      </c>
      <c r="U4854">
        <v>0</v>
      </c>
    </row>
    <row r="4855" spans="1:21" x14ac:dyDescent="0.3">
      <c r="A4855" s="2">
        <v>85</v>
      </c>
      <c r="B4855">
        <v>0</v>
      </c>
      <c r="C4855" t="str">
        <f>IF(B4855=0, "No Anemia", "Anemia")</f>
        <v>No Anemia</v>
      </c>
      <c r="D4855" s="2">
        <v>129</v>
      </c>
      <c r="E4855">
        <v>0</v>
      </c>
      <c r="F4855" t="str">
        <f>IF(E4855=0, "No Diabetes", "Diabetes")</f>
        <v>No Diabetes</v>
      </c>
      <c r="G4855" s="2">
        <v>60</v>
      </c>
      <c r="H4855">
        <v>0</v>
      </c>
      <c r="I4855" t="str">
        <f>IF(H4855=0, "No High Blood Pressure", "High Blood Pressure")</f>
        <v>No High Blood Pressure</v>
      </c>
      <c r="J4855" s="2">
        <v>306000</v>
      </c>
      <c r="K4855" s="1">
        <v>1.2</v>
      </c>
      <c r="L4855" s="2">
        <v>132</v>
      </c>
      <c r="M4855">
        <v>1</v>
      </c>
      <c r="N4855">
        <v>0</v>
      </c>
      <c r="O4855" t="str">
        <f>IF(M4854=0, "Female", "Male")</f>
        <v>Male</v>
      </c>
      <c r="P4855">
        <v>1</v>
      </c>
      <c r="Q4855" t="str">
        <f>IF(P4855=0, "Non Smoker", "Smoker")</f>
        <v>Smoker</v>
      </c>
      <c r="R4855" s="2">
        <v>90</v>
      </c>
      <c r="S4855" s="2" t="str">
        <f t="shared" si="75"/>
        <v>Dead</v>
      </c>
      <c r="T4855">
        <v>0</v>
      </c>
      <c r="U4855">
        <v>1</v>
      </c>
    </row>
    <row r="4856" spans="1:21" x14ac:dyDescent="0.3">
      <c r="A4856" s="2">
        <v>85</v>
      </c>
      <c r="B4856">
        <v>1</v>
      </c>
      <c r="C4856" t="str">
        <f>IF(B4856=0, "No Anemia", "Anemia")</f>
        <v>Anemia</v>
      </c>
      <c r="D4856" s="2">
        <v>102</v>
      </c>
      <c r="E4856">
        <v>0</v>
      </c>
      <c r="F4856" t="str">
        <f>IF(E4856=0, "No Diabetes", "Diabetes")</f>
        <v>No Diabetes</v>
      </c>
      <c r="G4856" s="2">
        <v>60</v>
      </c>
      <c r="H4856">
        <v>0</v>
      </c>
      <c r="I4856" t="str">
        <f>IF(H4856=0, "No High Blood Pressure", "High Blood Pressure")</f>
        <v>No High Blood Pressure</v>
      </c>
      <c r="J4856" s="2">
        <v>507000</v>
      </c>
      <c r="K4856" s="1">
        <v>3.2</v>
      </c>
      <c r="L4856" s="2">
        <v>138</v>
      </c>
      <c r="M4856">
        <v>0</v>
      </c>
      <c r="N4856">
        <v>1</v>
      </c>
      <c r="O4856" t="str">
        <f>IF(M4855=0, "Female", "Male")</f>
        <v>Male</v>
      </c>
      <c r="P4856">
        <v>0</v>
      </c>
      <c r="Q4856" t="str">
        <f>IF(P4856=0, "Non Smoker", "Smoker")</f>
        <v>Non Smoker</v>
      </c>
      <c r="R4856" s="2">
        <v>94</v>
      </c>
      <c r="S4856" s="2" t="str">
        <f t="shared" si="75"/>
        <v>Alive</v>
      </c>
      <c r="T4856">
        <v>1</v>
      </c>
      <c r="U4856">
        <v>0</v>
      </c>
    </row>
    <row r="4857" spans="1:21" x14ac:dyDescent="0.3">
      <c r="A4857" s="2">
        <v>85</v>
      </c>
      <c r="B4857">
        <v>0</v>
      </c>
      <c r="C4857" t="str">
        <f>IF(B4857=0, "No Anemia", "Anemia")</f>
        <v>No Anemia</v>
      </c>
      <c r="D4857" s="2">
        <v>129</v>
      </c>
      <c r="E4857">
        <v>0</v>
      </c>
      <c r="F4857" t="str">
        <f>IF(E4857=0, "No Diabetes", "Diabetes")</f>
        <v>No Diabetes</v>
      </c>
      <c r="G4857" s="2">
        <v>60</v>
      </c>
      <c r="H4857">
        <v>0</v>
      </c>
      <c r="I4857" t="str">
        <f>IF(H4857=0, "No High Blood Pressure", "High Blood Pressure")</f>
        <v>No High Blood Pressure</v>
      </c>
      <c r="J4857" s="2">
        <v>306000</v>
      </c>
      <c r="K4857" s="1">
        <v>1.2</v>
      </c>
      <c r="L4857" s="2">
        <v>132</v>
      </c>
      <c r="M4857">
        <v>1</v>
      </c>
      <c r="N4857">
        <v>0</v>
      </c>
      <c r="O4857" t="str">
        <f>IF(M4856=0, "Female", "Male")</f>
        <v>Female</v>
      </c>
      <c r="P4857">
        <v>1</v>
      </c>
      <c r="Q4857" t="str">
        <f>IF(P4857=0, "Non Smoker", "Smoker")</f>
        <v>Smoker</v>
      </c>
      <c r="R4857" s="2">
        <v>90</v>
      </c>
      <c r="S4857" s="2" t="str">
        <f t="shared" si="75"/>
        <v>Dead</v>
      </c>
      <c r="T4857">
        <v>0</v>
      </c>
      <c r="U4857">
        <v>1</v>
      </c>
    </row>
    <row r="4858" spans="1:21" x14ac:dyDescent="0.3">
      <c r="A4858" s="2">
        <v>85</v>
      </c>
      <c r="B4858">
        <v>0</v>
      </c>
      <c r="C4858" t="str">
        <f>IF(B4858=0, "No Anemia", "Anemia")</f>
        <v>No Anemia</v>
      </c>
      <c r="D4858" s="2">
        <v>23</v>
      </c>
      <c r="E4858">
        <v>0</v>
      </c>
      <c r="F4858" t="str">
        <f>IF(E4858=0, "No Diabetes", "Diabetes")</f>
        <v>No Diabetes</v>
      </c>
      <c r="G4858" s="2">
        <v>45</v>
      </c>
      <c r="H4858">
        <v>0</v>
      </c>
      <c r="I4858" t="str">
        <f>IF(H4858=0, "No High Blood Pressure", "High Blood Pressure")</f>
        <v>No High Blood Pressure</v>
      </c>
      <c r="J4858" s="2">
        <v>360000</v>
      </c>
      <c r="K4858" s="1">
        <v>3</v>
      </c>
      <c r="L4858" s="2">
        <v>132</v>
      </c>
      <c r="M4858">
        <v>1</v>
      </c>
      <c r="N4858">
        <v>0</v>
      </c>
      <c r="O4858" t="str">
        <f>IF(M4857=0, "Female", "Male")</f>
        <v>Male</v>
      </c>
      <c r="P4858">
        <v>0</v>
      </c>
      <c r="Q4858" t="str">
        <f>IF(P4858=0, "Non Smoker", "Smoker")</f>
        <v>Non Smoker</v>
      </c>
      <c r="R4858" s="2">
        <v>28</v>
      </c>
      <c r="S4858" s="2" t="str">
        <f t="shared" si="75"/>
        <v>Dead</v>
      </c>
      <c r="T4858">
        <v>0</v>
      </c>
      <c r="U4858">
        <v>1</v>
      </c>
    </row>
    <row r="4859" spans="1:21" x14ac:dyDescent="0.3">
      <c r="A4859" s="2">
        <v>85</v>
      </c>
      <c r="B4859">
        <v>1</v>
      </c>
      <c r="C4859" t="str">
        <f>IF(B4859=0, "No Anemia", "Anemia")</f>
        <v>Anemia</v>
      </c>
      <c r="D4859" s="2">
        <v>910</v>
      </c>
      <c r="E4859">
        <v>0</v>
      </c>
      <c r="F4859" t="str">
        <f>IF(E4859=0, "No Diabetes", "Diabetes")</f>
        <v>No Diabetes</v>
      </c>
      <c r="G4859" s="2">
        <v>50</v>
      </c>
      <c r="H4859">
        <v>0</v>
      </c>
      <c r="I4859" t="str">
        <f>IF(H4859=0, "No High Blood Pressure", "High Blood Pressure")</f>
        <v>No High Blood Pressure</v>
      </c>
      <c r="J4859" s="2">
        <v>235000</v>
      </c>
      <c r="K4859" s="1">
        <v>1.3</v>
      </c>
      <c r="L4859" s="2">
        <v>134</v>
      </c>
      <c r="M4859">
        <v>1</v>
      </c>
      <c r="N4859">
        <v>0</v>
      </c>
      <c r="O4859" t="str">
        <f>IF(M4858=0, "Female", "Male")</f>
        <v>Male</v>
      </c>
      <c r="P4859">
        <v>0</v>
      </c>
      <c r="Q4859" t="str">
        <f>IF(P4859=0, "Non Smoker", "Smoker")</f>
        <v>Non Smoker</v>
      </c>
      <c r="R4859" s="2">
        <v>121</v>
      </c>
      <c r="S4859" s="2" t="str">
        <f t="shared" si="75"/>
        <v>Alive</v>
      </c>
      <c r="T4859">
        <v>1</v>
      </c>
      <c r="U4859">
        <v>0</v>
      </c>
    </row>
    <row r="4860" spans="1:21" x14ac:dyDescent="0.3">
      <c r="A4860" s="2">
        <v>85</v>
      </c>
      <c r="B4860">
        <v>0</v>
      </c>
      <c r="C4860" t="str">
        <f>IF(B4860=0, "No Anemia", "Anemia")</f>
        <v>No Anemia</v>
      </c>
      <c r="D4860" s="2">
        <v>1411</v>
      </c>
      <c r="E4860">
        <v>0</v>
      </c>
      <c r="F4860" t="str">
        <f>IF(E4860=0, "No Diabetes", "Diabetes")</f>
        <v>No Diabetes</v>
      </c>
      <c r="G4860" s="2">
        <v>50</v>
      </c>
      <c r="H4860">
        <v>0</v>
      </c>
      <c r="I4860" t="str">
        <f>IF(H4860=0, "No High Blood Pressure", "High Blood Pressure")</f>
        <v>No High Blood Pressure</v>
      </c>
      <c r="J4860" s="2">
        <v>235000</v>
      </c>
      <c r="K4860" s="1">
        <v>1.3</v>
      </c>
      <c r="L4860" s="2">
        <v>134</v>
      </c>
      <c r="M4860">
        <v>1</v>
      </c>
      <c r="N4860">
        <v>0</v>
      </c>
      <c r="O4860" t="str">
        <f>IF(M4859=0, "Female", "Male")</f>
        <v>Male</v>
      </c>
      <c r="P4860">
        <v>0</v>
      </c>
      <c r="Q4860" t="str">
        <f>IF(P4860=0, "Non Smoker", "Smoker")</f>
        <v>Non Smoker</v>
      </c>
      <c r="R4860" s="2">
        <v>121</v>
      </c>
      <c r="S4860" s="2" t="str">
        <f t="shared" si="75"/>
        <v>Alive</v>
      </c>
      <c r="T4860">
        <v>1</v>
      </c>
      <c r="U4860">
        <v>0</v>
      </c>
    </row>
    <row r="4861" spans="1:21" x14ac:dyDescent="0.3">
      <c r="A4861" s="2">
        <v>85</v>
      </c>
      <c r="B4861">
        <v>1</v>
      </c>
      <c r="C4861" t="str">
        <f>IF(B4861=0, "No Anemia", "Anemia")</f>
        <v>Anemia</v>
      </c>
      <c r="D4861" s="2">
        <v>910</v>
      </c>
      <c r="E4861">
        <v>0</v>
      </c>
      <c r="F4861" t="str">
        <f>IF(E4861=0, "No Diabetes", "Diabetes")</f>
        <v>No Diabetes</v>
      </c>
      <c r="G4861" s="2">
        <v>50</v>
      </c>
      <c r="H4861">
        <v>0</v>
      </c>
      <c r="I4861" t="str">
        <f>IF(H4861=0, "No High Blood Pressure", "High Blood Pressure")</f>
        <v>No High Blood Pressure</v>
      </c>
      <c r="J4861" s="2">
        <v>235000</v>
      </c>
      <c r="K4861" s="1">
        <v>1.3</v>
      </c>
      <c r="L4861" s="2">
        <v>134</v>
      </c>
      <c r="M4861">
        <v>1</v>
      </c>
      <c r="N4861">
        <v>0</v>
      </c>
      <c r="O4861" t="str">
        <f>IF(M4860=0, "Female", "Male")</f>
        <v>Male</v>
      </c>
      <c r="P4861">
        <v>0</v>
      </c>
      <c r="Q4861" t="str">
        <f>IF(P4861=0, "Non Smoker", "Smoker")</f>
        <v>Non Smoker</v>
      </c>
      <c r="R4861" s="2">
        <v>121</v>
      </c>
      <c r="S4861" s="2" t="str">
        <f t="shared" si="75"/>
        <v>Alive</v>
      </c>
      <c r="T4861">
        <v>1</v>
      </c>
      <c r="U4861">
        <v>0</v>
      </c>
    </row>
    <row r="4862" spans="1:21" x14ac:dyDescent="0.3">
      <c r="A4862" s="2">
        <v>85</v>
      </c>
      <c r="B4862">
        <v>0</v>
      </c>
      <c r="C4862" t="str">
        <f>IF(B4862=0, "No Anemia", "Anemia")</f>
        <v>No Anemia</v>
      </c>
      <c r="D4862" s="2">
        <v>129</v>
      </c>
      <c r="E4862">
        <v>0</v>
      </c>
      <c r="F4862" t="str">
        <f>IF(E4862=0, "No Diabetes", "Diabetes")</f>
        <v>No Diabetes</v>
      </c>
      <c r="G4862" s="2">
        <v>60</v>
      </c>
      <c r="H4862">
        <v>0</v>
      </c>
      <c r="I4862" t="str">
        <f>IF(H4862=0, "No High Blood Pressure", "High Blood Pressure")</f>
        <v>No High Blood Pressure</v>
      </c>
      <c r="J4862" s="2">
        <v>306000</v>
      </c>
      <c r="K4862" s="1">
        <v>1.2</v>
      </c>
      <c r="L4862" s="2">
        <v>132</v>
      </c>
      <c r="M4862">
        <v>1</v>
      </c>
      <c r="N4862">
        <v>0</v>
      </c>
      <c r="O4862" t="str">
        <f>IF(M4861=0, "Female", "Male")</f>
        <v>Male</v>
      </c>
      <c r="P4862">
        <v>1</v>
      </c>
      <c r="Q4862" t="str">
        <f>IF(P4862=0, "Non Smoker", "Smoker")</f>
        <v>Smoker</v>
      </c>
      <c r="R4862" s="2">
        <v>90</v>
      </c>
      <c r="S4862" s="2" t="str">
        <f t="shared" si="75"/>
        <v>Dead</v>
      </c>
      <c r="T4862">
        <v>0</v>
      </c>
      <c r="U4862">
        <v>1</v>
      </c>
    </row>
    <row r="4863" spans="1:21" x14ac:dyDescent="0.3">
      <c r="A4863" s="2">
        <v>85</v>
      </c>
      <c r="B4863">
        <v>1</v>
      </c>
      <c r="C4863" t="str">
        <f>IF(B4863=0, "No Anemia", "Anemia")</f>
        <v>Anemia</v>
      </c>
      <c r="D4863" s="2">
        <v>102</v>
      </c>
      <c r="E4863">
        <v>0</v>
      </c>
      <c r="F4863" t="str">
        <f>IF(E4863=0, "No Diabetes", "Diabetes")</f>
        <v>No Diabetes</v>
      </c>
      <c r="G4863" s="2">
        <v>60</v>
      </c>
      <c r="H4863">
        <v>0</v>
      </c>
      <c r="I4863" t="str">
        <f>IF(H4863=0, "No High Blood Pressure", "High Blood Pressure")</f>
        <v>No High Blood Pressure</v>
      </c>
      <c r="J4863" s="2">
        <v>507000</v>
      </c>
      <c r="K4863" s="1">
        <v>3.2</v>
      </c>
      <c r="L4863" s="2">
        <v>138</v>
      </c>
      <c r="M4863">
        <v>0</v>
      </c>
      <c r="N4863">
        <v>1</v>
      </c>
      <c r="O4863" t="str">
        <f>IF(M4862=0, "Female", "Male")</f>
        <v>Male</v>
      </c>
      <c r="P4863">
        <v>0</v>
      </c>
      <c r="Q4863" t="str">
        <f>IF(P4863=0, "Non Smoker", "Smoker")</f>
        <v>Non Smoker</v>
      </c>
      <c r="R4863" s="2">
        <v>94</v>
      </c>
      <c r="S4863" s="2" t="str">
        <f t="shared" si="75"/>
        <v>Alive</v>
      </c>
      <c r="T4863">
        <v>1</v>
      </c>
      <c r="U4863">
        <v>0</v>
      </c>
    </row>
    <row r="4864" spans="1:21" x14ac:dyDescent="0.3">
      <c r="A4864" s="2">
        <v>85</v>
      </c>
      <c r="B4864">
        <v>0</v>
      </c>
      <c r="C4864" t="str">
        <f>IF(B4864=0, "No Anemia", "Anemia")</f>
        <v>No Anemia</v>
      </c>
      <c r="D4864" s="2">
        <v>212</v>
      </c>
      <c r="E4864">
        <v>0</v>
      </c>
      <c r="F4864" t="str">
        <f>IF(E4864=0, "No Diabetes", "Diabetes")</f>
        <v>No Diabetes</v>
      </c>
      <c r="G4864" s="2">
        <v>38</v>
      </c>
      <c r="H4864">
        <v>0</v>
      </c>
      <c r="I4864" t="str">
        <f>IF(H4864=0, "No High Blood Pressure", "High Blood Pressure")</f>
        <v>No High Blood Pressure</v>
      </c>
      <c r="J4864" s="2">
        <v>186000</v>
      </c>
      <c r="K4864" s="1">
        <v>0.9</v>
      </c>
      <c r="L4864" s="2">
        <v>136</v>
      </c>
      <c r="M4864">
        <v>1</v>
      </c>
      <c r="N4864">
        <v>0</v>
      </c>
      <c r="O4864" t="str">
        <f>IF(M4863=0, "Female", "Male")</f>
        <v>Female</v>
      </c>
      <c r="P4864">
        <v>0</v>
      </c>
      <c r="Q4864" t="str">
        <f>IF(P4864=0, "Non Smoker", "Smoker")</f>
        <v>Non Smoker</v>
      </c>
      <c r="R4864" s="2">
        <v>187</v>
      </c>
      <c r="S4864" s="2" t="str">
        <f t="shared" si="75"/>
        <v>Alive</v>
      </c>
      <c r="T4864">
        <v>1</v>
      </c>
      <c r="U4864">
        <v>0</v>
      </c>
    </row>
    <row r="4865" spans="1:21" x14ac:dyDescent="0.3">
      <c r="A4865" s="2">
        <v>85</v>
      </c>
      <c r="B4865">
        <v>0</v>
      </c>
      <c r="C4865" t="str">
        <f>IF(B4865=0, "No Anemia", "Anemia")</f>
        <v>No Anemia</v>
      </c>
      <c r="D4865" s="2">
        <v>129</v>
      </c>
      <c r="E4865">
        <v>0</v>
      </c>
      <c r="F4865" t="str">
        <f>IF(E4865=0, "No Diabetes", "Diabetes")</f>
        <v>No Diabetes</v>
      </c>
      <c r="G4865" s="2">
        <v>60</v>
      </c>
      <c r="H4865">
        <v>0</v>
      </c>
      <c r="I4865" t="str">
        <f>IF(H4865=0, "No High Blood Pressure", "High Blood Pressure")</f>
        <v>No High Blood Pressure</v>
      </c>
      <c r="J4865" s="2">
        <v>306000</v>
      </c>
      <c r="K4865" s="1">
        <v>1.2</v>
      </c>
      <c r="L4865" s="2">
        <v>132</v>
      </c>
      <c r="M4865">
        <v>1</v>
      </c>
      <c r="N4865">
        <v>0</v>
      </c>
      <c r="O4865" t="str">
        <f>IF(M4864=0, "Female", "Male")</f>
        <v>Male</v>
      </c>
      <c r="P4865">
        <v>1</v>
      </c>
      <c r="Q4865" t="str">
        <f>IF(P4865=0, "Non Smoker", "Smoker")</f>
        <v>Smoker</v>
      </c>
      <c r="R4865" s="2">
        <v>90</v>
      </c>
      <c r="S4865" s="2" t="str">
        <f t="shared" si="75"/>
        <v>Dead</v>
      </c>
      <c r="T4865">
        <v>0</v>
      </c>
      <c r="U4865">
        <v>1</v>
      </c>
    </row>
    <row r="4866" spans="1:21" x14ac:dyDescent="0.3">
      <c r="A4866" s="2">
        <v>85</v>
      </c>
      <c r="B4866">
        <v>0</v>
      </c>
      <c r="C4866" t="str">
        <f>IF(B4866=0, "No Anemia", "Anemia")</f>
        <v>No Anemia</v>
      </c>
      <c r="D4866" s="2">
        <v>212</v>
      </c>
      <c r="E4866">
        <v>0</v>
      </c>
      <c r="F4866" t="str">
        <f>IF(E4866=0, "No Diabetes", "Diabetes")</f>
        <v>No Diabetes</v>
      </c>
      <c r="G4866" s="2">
        <v>38</v>
      </c>
      <c r="H4866">
        <v>0</v>
      </c>
      <c r="I4866" t="str">
        <f>IF(H4866=0, "No High Blood Pressure", "High Blood Pressure")</f>
        <v>No High Blood Pressure</v>
      </c>
      <c r="J4866" s="2">
        <v>186000</v>
      </c>
      <c r="K4866" s="1">
        <v>0.9</v>
      </c>
      <c r="L4866" s="2">
        <v>136</v>
      </c>
      <c r="M4866">
        <v>1</v>
      </c>
      <c r="N4866">
        <v>0</v>
      </c>
      <c r="O4866" t="str">
        <f>IF(M4865=0, "Female", "Male")</f>
        <v>Male</v>
      </c>
      <c r="P4866">
        <v>0</v>
      </c>
      <c r="Q4866" t="str">
        <f>IF(P4866=0, "Non Smoker", "Smoker")</f>
        <v>Non Smoker</v>
      </c>
      <c r="R4866" s="2">
        <v>187</v>
      </c>
      <c r="S4866" s="2" t="str">
        <f t="shared" ref="S4866:S4929" si="76">IF(T4866=1, "Alive", "Dead")</f>
        <v>Alive</v>
      </c>
      <c r="T4866">
        <v>1</v>
      </c>
      <c r="U4866">
        <v>0</v>
      </c>
    </row>
    <row r="4867" spans="1:21" x14ac:dyDescent="0.3">
      <c r="A4867" s="2">
        <v>85</v>
      </c>
      <c r="B4867">
        <v>0</v>
      </c>
      <c r="C4867" t="str">
        <f>IF(B4867=0, "No Anemia", "Anemia")</f>
        <v>No Anemia</v>
      </c>
      <c r="D4867" s="2">
        <v>129</v>
      </c>
      <c r="E4867">
        <v>0</v>
      </c>
      <c r="F4867" t="str">
        <f>IF(E4867=0, "No Diabetes", "Diabetes")</f>
        <v>No Diabetes</v>
      </c>
      <c r="G4867" s="2">
        <v>60</v>
      </c>
      <c r="H4867">
        <v>0</v>
      </c>
      <c r="I4867" t="str">
        <f>IF(H4867=0, "No High Blood Pressure", "High Blood Pressure")</f>
        <v>No High Blood Pressure</v>
      </c>
      <c r="J4867" s="2">
        <v>306000</v>
      </c>
      <c r="K4867" s="1">
        <v>1.2</v>
      </c>
      <c r="L4867" s="2">
        <v>132</v>
      </c>
      <c r="M4867">
        <v>1</v>
      </c>
      <c r="N4867">
        <v>0</v>
      </c>
      <c r="O4867" t="str">
        <f>IF(M4866=0, "Female", "Male")</f>
        <v>Male</v>
      </c>
      <c r="P4867">
        <v>1</v>
      </c>
      <c r="Q4867" t="str">
        <f>IF(P4867=0, "Non Smoker", "Smoker")</f>
        <v>Smoker</v>
      </c>
      <c r="R4867" s="2">
        <v>90</v>
      </c>
      <c r="S4867" s="2" t="str">
        <f t="shared" si="76"/>
        <v>Dead</v>
      </c>
      <c r="T4867">
        <v>0</v>
      </c>
      <c r="U4867">
        <v>1</v>
      </c>
    </row>
    <row r="4868" spans="1:21" x14ac:dyDescent="0.3">
      <c r="A4868" s="2">
        <v>85</v>
      </c>
      <c r="B4868">
        <v>0</v>
      </c>
      <c r="C4868" t="str">
        <f>IF(B4868=0, "No Anemia", "Anemia")</f>
        <v>No Anemia</v>
      </c>
      <c r="D4868" s="2">
        <v>212</v>
      </c>
      <c r="E4868">
        <v>0</v>
      </c>
      <c r="F4868" t="str">
        <f>IF(E4868=0, "No Diabetes", "Diabetes")</f>
        <v>No Diabetes</v>
      </c>
      <c r="G4868" s="2">
        <v>38</v>
      </c>
      <c r="H4868">
        <v>0</v>
      </c>
      <c r="I4868" t="str">
        <f>IF(H4868=0, "No High Blood Pressure", "High Blood Pressure")</f>
        <v>No High Blood Pressure</v>
      </c>
      <c r="J4868" s="2">
        <v>186000</v>
      </c>
      <c r="K4868" s="1">
        <v>0.9</v>
      </c>
      <c r="L4868" s="2">
        <v>136</v>
      </c>
      <c r="M4868">
        <v>1</v>
      </c>
      <c r="N4868">
        <v>0</v>
      </c>
      <c r="O4868" t="str">
        <f>IF(M4867=0, "Female", "Male")</f>
        <v>Male</v>
      </c>
      <c r="P4868">
        <v>0</v>
      </c>
      <c r="Q4868" t="str">
        <f>IF(P4868=0, "Non Smoker", "Smoker")</f>
        <v>Non Smoker</v>
      </c>
      <c r="R4868" s="2">
        <v>187</v>
      </c>
      <c r="S4868" s="2" t="str">
        <f t="shared" si="76"/>
        <v>Alive</v>
      </c>
      <c r="T4868">
        <v>1</v>
      </c>
      <c r="U4868">
        <v>0</v>
      </c>
    </row>
    <row r="4869" spans="1:21" x14ac:dyDescent="0.3">
      <c r="A4869" s="2">
        <v>85</v>
      </c>
      <c r="B4869">
        <v>0</v>
      </c>
      <c r="C4869" t="str">
        <f>IF(B4869=0, "No Anemia", "Anemia")</f>
        <v>No Anemia</v>
      </c>
      <c r="D4869" s="2">
        <v>5882</v>
      </c>
      <c r="E4869">
        <v>0</v>
      </c>
      <c r="F4869" t="str">
        <f>IF(E4869=0, "No Diabetes", "Diabetes")</f>
        <v>No Diabetes</v>
      </c>
      <c r="G4869" s="2">
        <v>35</v>
      </c>
      <c r="H4869">
        <v>0</v>
      </c>
      <c r="I4869" t="str">
        <f>IF(H4869=0, "No High Blood Pressure", "High Blood Pressure")</f>
        <v>No High Blood Pressure</v>
      </c>
      <c r="J4869" s="2">
        <v>243000</v>
      </c>
      <c r="K4869" s="1">
        <v>1</v>
      </c>
      <c r="L4869" s="2">
        <v>132</v>
      </c>
      <c r="M4869">
        <v>1</v>
      </c>
      <c r="N4869">
        <v>0</v>
      </c>
      <c r="O4869" t="str">
        <f>IF(M4868=0, "Female", "Male")</f>
        <v>Male</v>
      </c>
      <c r="P4869">
        <v>1</v>
      </c>
      <c r="Q4869" t="str">
        <f>IF(P4869=0, "Non Smoker", "Smoker")</f>
        <v>Smoker</v>
      </c>
      <c r="R4869" s="2">
        <v>72</v>
      </c>
      <c r="S4869" s="2" t="str">
        <f t="shared" si="76"/>
        <v>Dead</v>
      </c>
      <c r="T4869">
        <v>0</v>
      </c>
      <c r="U4869">
        <v>1</v>
      </c>
    </row>
    <row r="4870" spans="1:21" x14ac:dyDescent="0.3">
      <c r="A4870" s="2">
        <v>85</v>
      </c>
      <c r="B4870">
        <v>0</v>
      </c>
      <c r="C4870" t="str">
        <f>IF(B4870=0, "No Anemia", "Anemia")</f>
        <v>No Anemia</v>
      </c>
      <c r="D4870" s="2">
        <v>23</v>
      </c>
      <c r="E4870">
        <v>0</v>
      </c>
      <c r="F4870" t="str">
        <f>IF(E4870=0, "No Diabetes", "Diabetes")</f>
        <v>No Diabetes</v>
      </c>
      <c r="G4870" s="2">
        <v>45</v>
      </c>
      <c r="H4870">
        <v>0</v>
      </c>
      <c r="I4870" t="str">
        <f>IF(H4870=0, "No High Blood Pressure", "High Blood Pressure")</f>
        <v>No High Blood Pressure</v>
      </c>
      <c r="J4870" s="2">
        <v>360000</v>
      </c>
      <c r="K4870" s="1">
        <v>3</v>
      </c>
      <c r="L4870" s="2">
        <v>132</v>
      </c>
      <c r="M4870">
        <v>1</v>
      </c>
      <c r="N4870">
        <v>0</v>
      </c>
      <c r="O4870" t="str">
        <f>IF(M4869=0, "Female", "Male")</f>
        <v>Male</v>
      </c>
      <c r="P4870">
        <v>0</v>
      </c>
      <c r="Q4870" t="str">
        <f>IF(P4870=0, "Non Smoker", "Smoker")</f>
        <v>Non Smoker</v>
      </c>
      <c r="R4870" s="2">
        <v>28</v>
      </c>
      <c r="S4870" s="2" t="str">
        <f t="shared" si="76"/>
        <v>Dead</v>
      </c>
      <c r="T4870">
        <v>0</v>
      </c>
      <c r="U4870">
        <v>1</v>
      </c>
    </row>
    <row r="4871" spans="1:21" x14ac:dyDescent="0.3">
      <c r="A4871" s="2">
        <v>85</v>
      </c>
      <c r="B4871">
        <v>1</v>
      </c>
      <c r="C4871" t="str">
        <f>IF(B4871=0, "No Anemia", "Anemia")</f>
        <v>Anemia</v>
      </c>
      <c r="D4871" s="2">
        <v>910</v>
      </c>
      <c r="E4871">
        <v>0</v>
      </c>
      <c r="F4871" t="str">
        <f>IF(E4871=0, "No Diabetes", "Diabetes")</f>
        <v>No Diabetes</v>
      </c>
      <c r="G4871" s="2">
        <v>50</v>
      </c>
      <c r="H4871">
        <v>0</v>
      </c>
      <c r="I4871" t="str">
        <f>IF(H4871=0, "No High Blood Pressure", "High Blood Pressure")</f>
        <v>No High Blood Pressure</v>
      </c>
      <c r="J4871" s="2">
        <v>235000</v>
      </c>
      <c r="K4871" s="1">
        <v>1.3</v>
      </c>
      <c r="L4871" s="2">
        <v>134</v>
      </c>
      <c r="M4871">
        <v>1</v>
      </c>
      <c r="N4871">
        <v>0</v>
      </c>
      <c r="O4871" t="str">
        <f>IF(M4870=0, "Female", "Male")</f>
        <v>Male</v>
      </c>
      <c r="P4871">
        <v>0</v>
      </c>
      <c r="Q4871" t="str">
        <f>IF(P4871=0, "Non Smoker", "Smoker")</f>
        <v>Non Smoker</v>
      </c>
      <c r="R4871" s="2">
        <v>121</v>
      </c>
      <c r="S4871" s="2" t="str">
        <f t="shared" si="76"/>
        <v>Alive</v>
      </c>
      <c r="T4871">
        <v>1</v>
      </c>
      <c r="U4871">
        <v>0</v>
      </c>
    </row>
    <row r="4872" spans="1:21" x14ac:dyDescent="0.3">
      <c r="A4872" s="2">
        <v>85</v>
      </c>
      <c r="B4872">
        <v>1</v>
      </c>
      <c r="C4872" t="str">
        <f>IF(B4872=0, "No Anemia", "Anemia")</f>
        <v>Anemia</v>
      </c>
      <c r="D4872" s="2">
        <v>910</v>
      </c>
      <c r="E4872">
        <v>0</v>
      </c>
      <c r="F4872" t="str">
        <f>IF(E4872=0, "No Diabetes", "Diabetes")</f>
        <v>No Diabetes</v>
      </c>
      <c r="G4872" s="2">
        <v>50</v>
      </c>
      <c r="H4872">
        <v>0</v>
      </c>
      <c r="I4872" t="str">
        <f>IF(H4872=0, "No High Blood Pressure", "High Blood Pressure")</f>
        <v>No High Blood Pressure</v>
      </c>
      <c r="J4872" s="2">
        <v>235000</v>
      </c>
      <c r="K4872" s="1">
        <v>1.3</v>
      </c>
      <c r="L4872" s="2">
        <v>134</v>
      </c>
      <c r="M4872">
        <v>1</v>
      </c>
      <c r="N4872">
        <v>0</v>
      </c>
      <c r="O4872" t="str">
        <f>IF(M4871=0, "Female", "Male")</f>
        <v>Male</v>
      </c>
      <c r="P4872">
        <v>0</v>
      </c>
      <c r="Q4872" t="str">
        <f>IF(P4872=0, "Non Smoker", "Smoker")</f>
        <v>Non Smoker</v>
      </c>
      <c r="R4872" s="2">
        <v>121</v>
      </c>
      <c r="S4872" s="2" t="str">
        <f t="shared" si="76"/>
        <v>Alive</v>
      </c>
      <c r="T4872">
        <v>1</v>
      </c>
      <c r="U4872">
        <v>0</v>
      </c>
    </row>
    <row r="4873" spans="1:21" x14ac:dyDescent="0.3">
      <c r="A4873" s="2">
        <v>85</v>
      </c>
      <c r="B4873">
        <v>1</v>
      </c>
      <c r="C4873" t="str">
        <f>IF(B4873=0, "No Anemia", "Anemia")</f>
        <v>Anemia</v>
      </c>
      <c r="D4873" s="2">
        <v>102</v>
      </c>
      <c r="E4873">
        <v>0</v>
      </c>
      <c r="F4873" t="str">
        <f>IF(E4873=0, "No Diabetes", "Diabetes")</f>
        <v>No Diabetes</v>
      </c>
      <c r="G4873" s="2">
        <v>60</v>
      </c>
      <c r="H4873">
        <v>0</v>
      </c>
      <c r="I4873" t="str">
        <f>IF(H4873=0, "No High Blood Pressure", "High Blood Pressure")</f>
        <v>No High Blood Pressure</v>
      </c>
      <c r="J4873" s="2">
        <v>507000</v>
      </c>
      <c r="K4873" s="1">
        <v>3.2</v>
      </c>
      <c r="L4873" s="2">
        <v>138</v>
      </c>
      <c r="M4873">
        <v>0</v>
      </c>
      <c r="N4873">
        <v>1</v>
      </c>
      <c r="O4873" t="str">
        <f>IF(M4872=0, "Female", "Male")</f>
        <v>Male</v>
      </c>
      <c r="P4873">
        <v>0</v>
      </c>
      <c r="Q4873" t="str">
        <f>IF(P4873=0, "Non Smoker", "Smoker")</f>
        <v>Non Smoker</v>
      </c>
      <c r="R4873" s="2">
        <v>94</v>
      </c>
      <c r="S4873" s="2" t="str">
        <f t="shared" si="76"/>
        <v>Alive</v>
      </c>
      <c r="T4873">
        <v>1</v>
      </c>
      <c r="U4873">
        <v>0</v>
      </c>
    </row>
    <row r="4874" spans="1:21" x14ac:dyDescent="0.3">
      <c r="A4874" s="2">
        <v>85</v>
      </c>
      <c r="B4874">
        <v>0</v>
      </c>
      <c r="C4874" t="str">
        <f>IF(B4874=0, "No Anemia", "Anemia")</f>
        <v>No Anemia</v>
      </c>
      <c r="D4874" s="2">
        <v>212</v>
      </c>
      <c r="E4874">
        <v>0</v>
      </c>
      <c r="F4874" t="str">
        <f>IF(E4874=0, "No Diabetes", "Diabetes")</f>
        <v>No Diabetes</v>
      </c>
      <c r="G4874" s="2">
        <v>38</v>
      </c>
      <c r="H4874">
        <v>0</v>
      </c>
      <c r="I4874" t="str">
        <f>IF(H4874=0, "No High Blood Pressure", "High Blood Pressure")</f>
        <v>No High Blood Pressure</v>
      </c>
      <c r="J4874" s="2">
        <v>186000</v>
      </c>
      <c r="K4874" s="1">
        <v>0.9</v>
      </c>
      <c r="L4874" s="2">
        <v>136</v>
      </c>
      <c r="M4874">
        <v>1</v>
      </c>
      <c r="N4874">
        <v>0</v>
      </c>
      <c r="O4874" t="str">
        <f>IF(M4873=0, "Female", "Male")</f>
        <v>Female</v>
      </c>
      <c r="P4874">
        <v>0</v>
      </c>
      <c r="Q4874" t="str">
        <f>IF(P4874=0, "Non Smoker", "Smoker")</f>
        <v>Non Smoker</v>
      </c>
      <c r="R4874" s="2">
        <v>187</v>
      </c>
      <c r="S4874" s="2" t="str">
        <f t="shared" si="76"/>
        <v>Alive</v>
      </c>
      <c r="T4874">
        <v>1</v>
      </c>
      <c r="U4874">
        <v>0</v>
      </c>
    </row>
    <row r="4875" spans="1:21" x14ac:dyDescent="0.3">
      <c r="A4875" s="2">
        <v>85</v>
      </c>
      <c r="B4875">
        <v>1</v>
      </c>
      <c r="C4875" t="str">
        <f>IF(B4875=0, "No Anemia", "Anemia")</f>
        <v>Anemia</v>
      </c>
      <c r="D4875" s="2">
        <v>910</v>
      </c>
      <c r="E4875">
        <v>0</v>
      </c>
      <c r="F4875" t="str">
        <f>IF(E4875=0, "No Diabetes", "Diabetes")</f>
        <v>No Diabetes</v>
      </c>
      <c r="G4875" s="2">
        <v>50</v>
      </c>
      <c r="H4875">
        <v>0</v>
      </c>
      <c r="I4875" t="str">
        <f>IF(H4875=0, "No High Blood Pressure", "High Blood Pressure")</f>
        <v>No High Blood Pressure</v>
      </c>
      <c r="J4875" s="2">
        <v>235000</v>
      </c>
      <c r="K4875" s="1">
        <v>1.3</v>
      </c>
      <c r="L4875" s="2">
        <v>134</v>
      </c>
      <c r="M4875">
        <v>1</v>
      </c>
      <c r="N4875">
        <v>0</v>
      </c>
      <c r="O4875" t="str">
        <f>IF(M4874=0, "Female", "Male")</f>
        <v>Male</v>
      </c>
      <c r="P4875">
        <v>0</v>
      </c>
      <c r="Q4875" t="str">
        <f>IF(P4875=0, "Non Smoker", "Smoker")</f>
        <v>Non Smoker</v>
      </c>
      <c r="R4875" s="2">
        <v>121</v>
      </c>
      <c r="S4875" s="2" t="str">
        <f t="shared" si="76"/>
        <v>Alive</v>
      </c>
      <c r="T4875">
        <v>1</v>
      </c>
      <c r="U4875">
        <v>0</v>
      </c>
    </row>
    <row r="4876" spans="1:21" x14ac:dyDescent="0.3">
      <c r="A4876" s="2">
        <v>85</v>
      </c>
      <c r="B4876">
        <v>0</v>
      </c>
      <c r="C4876" t="str">
        <f>IF(B4876=0, "No Anemia", "Anemia")</f>
        <v>No Anemia</v>
      </c>
      <c r="D4876" s="2">
        <v>5882</v>
      </c>
      <c r="E4876">
        <v>0</v>
      </c>
      <c r="F4876" t="str">
        <f>IF(E4876=0, "No Diabetes", "Diabetes")</f>
        <v>No Diabetes</v>
      </c>
      <c r="G4876" s="2">
        <v>35</v>
      </c>
      <c r="H4876">
        <v>0</v>
      </c>
      <c r="I4876" t="str">
        <f>IF(H4876=0, "No High Blood Pressure", "High Blood Pressure")</f>
        <v>No High Blood Pressure</v>
      </c>
      <c r="J4876" s="2">
        <v>243000</v>
      </c>
      <c r="K4876" s="1">
        <v>1</v>
      </c>
      <c r="L4876" s="2">
        <v>132</v>
      </c>
      <c r="M4876">
        <v>1</v>
      </c>
      <c r="N4876">
        <v>0</v>
      </c>
      <c r="O4876" t="str">
        <f>IF(M4875=0, "Female", "Male")</f>
        <v>Male</v>
      </c>
      <c r="P4876">
        <v>1</v>
      </c>
      <c r="Q4876" t="str">
        <f>IF(P4876=0, "Non Smoker", "Smoker")</f>
        <v>Smoker</v>
      </c>
      <c r="R4876" s="2">
        <v>72</v>
      </c>
      <c r="S4876" s="2" t="str">
        <f t="shared" si="76"/>
        <v>Dead</v>
      </c>
      <c r="T4876">
        <v>0</v>
      </c>
      <c r="U4876">
        <v>1</v>
      </c>
    </row>
    <row r="4877" spans="1:21" x14ac:dyDescent="0.3">
      <c r="A4877" s="2">
        <v>86</v>
      </c>
      <c r="B4877">
        <v>0</v>
      </c>
      <c r="C4877" t="str">
        <f>IF(B4877=0, "No Anemia", "Anemia")</f>
        <v>No Anemia</v>
      </c>
      <c r="D4877" s="2">
        <v>582</v>
      </c>
      <c r="E4877">
        <v>0</v>
      </c>
      <c r="F4877" t="str">
        <f>IF(E4877=0, "No Diabetes", "Diabetes")</f>
        <v>No Diabetes</v>
      </c>
      <c r="G4877" s="2">
        <v>40</v>
      </c>
      <c r="H4877">
        <v>0</v>
      </c>
      <c r="I4877" t="str">
        <f>IF(H4877=0, "No High Blood Pressure", "High Blood Pressure")</f>
        <v>No High Blood Pressure</v>
      </c>
      <c r="J4877" s="2">
        <v>448000</v>
      </c>
      <c r="K4877" s="1">
        <v>0.9</v>
      </c>
      <c r="L4877" s="2">
        <v>137</v>
      </c>
      <c r="M4877">
        <v>1</v>
      </c>
      <c r="N4877">
        <v>0</v>
      </c>
      <c r="O4877" t="str">
        <f>IF(M4876=0, "Female", "Male")</f>
        <v>Male</v>
      </c>
      <c r="P4877">
        <v>1</v>
      </c>
      <c r="Q4877" t="str">
        <f>IF(P4877=0, "Non Smoker", "Smoker")</f>
        <v>Smoker</v>
      </c>
      <c r="R4877" s="2">
        <v>123</v>
      </c>
      <c r="S4877" s="2" t="str">
        <f t="shared" si="76"/>
        <v>Alive</v>
      </c>
      <c r="T4877">
        <v>1</v>
      </c>
      <c r="U4877">
        <v>0</v>
      </c>
    </row>
    <row r="4878" spans="1:21" x14ac:dyDescent="0.3">
      <c r="A4878" s="2">
        <v>86</v>
      </c>
      <c r="B4878">
        <v>0</v>
      </c>
      <c r="C4878" t="str">
        <f>IF(B4878=0, "No Anemia", "Anemia")</f>
        <v>No Anemia</v>
      </c>
      <c r="D4878" s="2">
        <v>582</v>
      </c>
      <c r="E4878">
        <v>1</v>
      </c>
      <c r="F4878" t="str">
        <f>IF(E4878=0, "No Diabetes", "Diabetes")</f>
        <v>Diabetes</v>
      </c>
      <c r="G4878" s="2">
        <v>38</v>
      </c>
      <c r="H4878">
        <v>0</v>
      </c>
      <c r="I4878" t="str">
        <f>IF(H4878=0, "No High Blood Pressure", "High Blood Pressure")</f>
        <v>No High Blood Pressure</v>
      </c>
      <c r="J4878" s="2">
        <v>263358.03000000003</v>
      </c>
      <c r="K4878" s="1">
        <v>1.83</v>
      </c>
      <c r="L4878" s="2">
        <v>134</v>
      </c>
      <c r="M4878">
        <v>0</v>
      </c>
      <c r="N4878">
        <v>1</v>
      </c>
      <c r="O4878" t="str">
        <f>IF(M4877=0, "Female", "Male")</f>
        <v>Male</v>
      </c>
      <c r="P4878">
        <v>0</v>
      </c>
      <c r="Q4878" t="str">
        <f>IF(P4878=0, "Non Smoker", "Smoker")</f>
        <v>Non Smoker</v>
      </c>
      <c r="R4878" s="2">
        <v>95</v>
      </c>
      <c r="S4878" s="2" t="str">
        <f t="shared" si="76"/>
        <v>Dead</v>
      </c>
      <c r="T4878">
        <v>0</v>
      </c>
      <c r="U4878">
        <v>1</v>
      </c>
    </row>
    <row r="4879" spans="1:21" x14ac:dyDescent="0.3">
      <c r="A4879" s="2">
        <v>86</v>
      </c>
      <c r="B4879">
        <v>0</v>
      </c>
      <c r="C4879" t="str">
        <f>IF(B4879=0, "No Anemia", "Anemia")</f>
        <v>No Anemia</v>
      </c>
      <c r="D4879" s="2">
        <v>582</v>
      </c>
      <c r="E4879">
        <v>0</v>
      </c>
      <c r="F4879" t="str">
        <f>IF(E4879=0, "No Diabetes", "Diabetes")</f>
        <v>No Diabetes</v>
      </c>
      <c r="G4879" s="2">
        <v>38</v>
      </c>
      <c r="H4879">
        <v>0</v>
      </c>
      <c r="I4879" t="str">
        <f>IF(H4879=0, "No High Blood Pressure", "High Blood Pressure")</f>
        <v>No High Blood Pressure</v>
      </c>
      <c r="J4879" s="2">
        <v>263358.03000000003</v>
      </c>
      <c r="K4879" s="1">
        <v>1.83</v>
      </c>
      <c r="L4879" s="2">
        <v>134</v>
      </c>
      <c r="M4879">
        <v>0</v>
      </c>
      <c r="N4879">
        <v>1</v>
      </c>
      <c r="O4879" t="str">
        <f>IF(M4878=0, "Female", "Male")</f>
        <v>Female</v>
      </c>
      <c r="P4879">
        <v>0</v>
      </c>
      <c r="Q4879" t="str">
        <f>IF(P4879=0, "Non Smoker", "Smoker")</f>
        <v>Non Smoker</v>
      </c>
      <c r="R4879" s="2">
        <v>95</v>
      </c>
      <c r="S4879" s="2" t="str">
        <f t="shared" si="76"/>
        <v>Dead</v>
      </c>
      <c r="T4879">
        <v>0</v>
      </c>
      <c r="U4879">
        <v>1</v>
      </c>
    </row>
    <row r="4880" spans="1:21" x14ac:dyDescent="0.3">
      <c r="A4880" s="2">
        <v>86</v>
      </c>
      <c r="B4880">
        <v>0</v>
      </c>
      <c r="C4880" t="str">
        <f>IF(B4880=0, "No Anemia", "Anemia")</f>
        <v>No Anemia</v>
      </c>
      <c r="D4880" s="2">
        <v>582</v>
      </c>
      <c r="E4880">
        <v>0</v>
      </c>
      <c r="F4880" t="str">
        <f>IF(E4880=0, "No Diabetes", "Diabetes")</f>
        <v>No Diabetes</v>
      </c>
      <c r="G4880" s="2">
        <v>38</v>
      </c>
      <c r="H4880">
        <v>0</v>
      </c>
      <c r="I4880" t="str">
        <f>IF(H4880=0, "No High Blood Pressure", "High Blood Pressure")</f>
        <v>No High Blood Pressure</v>
      </c>
      <c r="J4880" s="2">
        <v>263358.03000000003</v>
      </c>
      <c r="K4880" s="1">
        <v>1.83</v>
      </c>
      <c r="L4880" s="2">
        <v>134</v>
      </c>
      <c r="M4880">
        <v>0</v>
      </c>
      <c r="N4880">
        <v>1</v>
      </c>
      <c r="O4880" t="str">
        <f>IF(M4879=0, "Female", "Male")</f>
        <v>Female</v>
      </c>
      <c r="P4880">
        <v>0</v>
      </c>
      <c r="Q4880" t="str">
        <f>IF(P4880=0, "Non Smoker", "Smoker")</f>
        <v>Non Smoker</v>
      </c>
      <c r="R4880" s="2">
        <v>95</v>
      </c>
      <c r="S4880" s="2" t="str">
        <f t="shared" si="76"/>
        <v>Dead</v>
      </c>
      <c r="T4880">
        <v>0</v>
      </c>
      <c r="U4880">
        <v>1</v>
      </c>
    </row>
    <row r="4881" spans="1:21" x14ac:dyDescent="0.3">
      <c r="A4881" s="2">
        <v>86</v>
      </c>
      <c r="B4881">
        <v>0</v>
      </c>
      <c r="C4881" t="str">
        <f>IF(B4881=0, "No Anemia", "Anemia")</f>
        <v>No Anemia</v>
      </c>
      <c r="D4881" s="2">
        <v>582</v>
      </c>
      <c r="E4881">
        <v>0</v>
      </c>
      <c r="F4881" t="str">
        <f>IF(E4881=0, "No Diabetes", "Diabetes")</f>
        <v>No Diabetes</v>
      </c>
      <c r="G4881" s="2">
        <v>38</v>
      </c>
      <c r="H4881">
        <v>0</v>
      </c>
      <c r="I4881" t="str">
        <f>IF(H4881=0, "No High Blood Pressure", "High Blood Pressure")</f>
        <v>No High Blood Pressure</v>
      </c>
      <c r="J4881" s="2">
        <v>263358.03000000003</v>
      </c>
      <c r="K4881" s="1">
        <v>1.83</v>
      </c>
      <c r="L4881" s="2">
        <v>134</v>
      </c>
      <c r="M4881">
        <v>0</v>
      </c>
      <c r="N4881">
        <v>1</v>
      </c>
      <c r="O4881" t="str">
        <f>IF(M4880=0, "Female", "Male")</f>
        <v>Female</v>
      </c>
      <c r="P4881">
        <v>0</v>
      </c>
      <c r="Q4881" t="str">
        <f>IF(P4881=0, "Non Smoker", "Smoker")</f>
        <v>Non Smoker</v>
      </c>
      <c r="R4881" s="2">
        <v>95</v>
      </c>
      <c r="S4881" s="2" t="str">
        <f t="shared" si="76"/>
        <v>Dead</v>
      </c>
      <c r="T4881">
        <v>0</v>
      </c>
      <c r="U4881">
        <v>1</v>
      </c>
    </row>
    <row r="4882" spans="1:21" x14ac:dyDescent="0.3">
      <c r="A4882" s="2">
        <v>86</v>
      </c>
      <c r="B4882">
        <v>0</v>
      </c>
      <c r="C4882" t="str">
        <f>IF(B4882=0, "No Anemia", "Anemia")</f>
        <v>No Anemia</v>
      </c>
      <c r="D4882" s="2">
        <v>582</v>
      </c>
      <c r="E4882">
        <v>0</v>
      </c>
      <c r="F4882" t="str">
        <f>IF(E4882=0, "No Diabetes", "Diabetes")</f>
        <v>No Diabetes</v>
      </c>
      <c r="G4882" s="2">
        <v>38</v>
      </c>
      <c r="H4882">
        <v>0</v>
      </c>
      <c r="I4882" t="str">
        <f>IF(H4882=0, "No High Blood Pressure", "High Blood Pressure")</f>
        <v>No High Blood Pressure</v>
      </c>
      <c r="J4882" s="2">
        <v>263358.03000000003</v>
      </c>
      <c r="K4882" s="1">
        <v>1.83</v>
      </c>
      <c r="L4882" s="2">
        <v>134</v>
      </c>
      <c r="M4882">
        <v>0</v>
      </c>
      <c r="N4882">
        <v>1</v>
      </c>
      <c r="O4882" t="str">
        <f>IF(M4881=0, "Female", "Male")</f>
        <v>Female</v>
      </c>
      <c r="P4882">
        <v>0</v>
      </c>
      <c r="Q4882" t="str">
        <f>IF(P4882=0, "Non Smoker", "Smoker")</f>
        <v>Non Smoker</v>
      </c>
      <c r="R4882" s="2">
        <v>95</v>
      </c>
      <c r="S4882" s="2" t="str">
        <f t="shared" si="76"/>
        <v>Dead</v>
      </c>
      <c r="T4882">
        <v>0</v>
      </c>
      <c r="U4882">
        <v>1</v>
      </c>
    </row>
    <row r="4883" spans="1:21" x14ac:dyDescent="0.3">
      <c r="A4883" s="2">
        <v>86</v>
      </c>
      <c r="B4883">
        <v>0</v>
      </c>
      <c r="C4883" t="str">
        <f>IF(B4883=0, "No Anemia", "Anemia")</f>
        <v>No Anemia</v>
      </c>
      <c r="D4883" s="2">
        <v>582</v>
      </c>
      <c r="E4883">
        <v>0</v>
      </c>
      <c r="F4883" t="str">
        <f>IF(E4883=0, "No Diabetes", "Diabetes")</f>
        <v>No Diabetes</v>
      </c>
      <c r="G4883" s="2">
        <v>38</v>
      </c>
      <c r="H4883">
        <v>0</v>
      </c>
      <c r="I4883" t="str">
        <f>IF(H4883=0, "No High Blood Pressure", "High Blood Pressure")</f>
        <v>No High Blood Pressure</v>
      </c>
      <c r="J4883" s="2">
        <v>263358.03000000003</v>
      </c>
      <c r="K4883" s="1">
        <v>1.83</v>
      </c>
      <c r="L4883" s="2">
        <v>134</v>
      </c>
      <c r="M4883">
        <v>0</v>
      </c>
      <c r="N4883">
        <v>1</v>
      </c>
      <c r="O4883" t="str">
        <f>IF(M4882=0, "Female", "Male")</f>
        <v>Female</v>
      </c>
      <c r="P4883">
        <v>0</v>
      </c>
      <c r="Q4883" t="str">
        <f>IF(P4883=0, "Non Smoker", "Smoker")</f>
        <v>Non Smoker</v>
      </c>
      <c r="R4883" s="2">
        <v>95</v>
      </c>
      <c r="S4883" s="2" t="str">
        <f t="shared" si="76"/>
        <v>Dead</v>
      </c>
      <c r="T4883">
        <v>0</v>
      </c>
      <c r="U4883">
        <v>1</v>
      </c>
    </row>
    <row r="4884" spans="1:21" x14ac:dyDescent="0.3">
      <c r="A4884" s="2">
        <v>86</v>
      </c>
      <c r="B4884">
        <v>0</v>
      </c>
      <c r="C4884" t="str">
        <f>IF(B4884=0, "No Anemia", "Anemia")</f>
        <v>No Anemia</v>
      </c>
      <c r="D4884" s="2">
        <v>582</v>
      </c>
      <c r="E4884">
        <v>0</v>
      </c>
      <c r="F4884" t="str">
        <f>IF(E4884=0, "No Diabetes", "Diabetes")</f>
        <v>No Diabetes</v>
      </c>
      <c r="G4884" s="2">
        <v>20</v>
      </c>
      <c r="H4884">
        <v>0</v>
      </c>
      <c r="I4884" t="str">
        <f>IF(H4884=0, "No High Blood Pressure", "High Blood Pressure")</f>
        <v>No High Blood Pressure</v>
      </c>
      <c r="J4884" s="2">
        <v>263358.03000000003</v>
      </c>
      <c r="K4884" s="1">
        <v>1.83</v>
      </c>
      <c r="L4884" s="2">
        <v>134</v>
      </c>
      <c r="M4884">
        <v>1</v>
      </c>
      <c r="N4884">
        <v>0</v>
      </c>
      <c r="O4884" t="str">
        <f>IF(M4883=0, "Female", "Male")</f>
        <v>Female</v>
      </c>
      <c r="P4884">
        <v>1</v>
      </c>
      <c r="Q4884" t="str">
        <f>IF(P4884=0, "Non Smoker", "Smoker")</f>
        <v>Smoker</v>
      </c>
      <c r="R4884" s="2">
        <v>95</v>
      </c>
      <c r="S4884" s="2" t="str">
        <f t="shared" si="76"/>
        <v>Dead</v>
      </c>
      <c r="T4884">
        <v>0</v>
      </c>
      <c r="U4884">
        <v>1</v>
      </c>
    </row>
    <row r="4885" spans="1:21" x14ac:dyDescent="0.3">
      <c r="A4885" s="2">
        <v>86</v>
      </c>
      <c r="B4885">
        <v>0</v>
      </c>
      <c r="C4885" t="str">
        <f>IF(B4885=0, "No Anemia", "Anemia")</f>
        <v>No Anemia</v>
      </c>
      <c r="D4885" s="2">
        <v>582</v>
      </c>
      <c r="E4885">
        <v>0</v>
      </c>
      <c r="F4885" t="str">
        <f>IF(E4885=0, "No Diabetes", "Diabetes")</f>
        <v>No Diabetes</v>
      </c>
      <c r="G4885" s="2">
        <v>38</v>
      </c>
      <c r="H4885">
        <v>0</v>
      </c>
      <c r="I4885" t="str">
        <f>IF(H4885=0, "No High Blood Pressure", "High Blood Pressure")</f>
        <v>No High Blood Pressure</v>
      </c>
      <c r="J4885" s="2">
        <v>263358.03000000003</v>
      </c>
      <c r="K4885" s="1">
        <v>1.83</v>
      </c>
      <c r="L4885" s="2">
        <v>134</v>
      </c>
      <c r="M4885">
        <v>0</v>
      </c>
      <c r="N4885">
        <v>1</v>
      </c>
      <c r="O4885" t="str">
        <f>IF(M4884=0, "Female", "Male")</f>
        <v>Male</v>
      </c>
      <c r="P4885">
        <v>0</v>
      </c>
      <c r="Q4885" t="str">
        <f>IF(P4885=0, "Non Smoker", "Smoker")</f>
        <v>Non Smoker</v>
      </c>
      <c r="R4885" s="2">
        <v>95</v>
      </c>
      <c r="S4885" s="2" t="str">
        <f t="shared" si="76"/>
        <v>Dead</v>
      </c>
      <c r="T4885">
        <v>0</v>
      </c>
      <c r="U4885">
        <v>1</v>
      </c>
    </row>
    <row r="4886" spans="1:21" x14ac:dyDescent="0.3">
      <c r="A4886" s="2">
        <v>86</v>
      </c>
      <c r="B4886">
        <v>0</v>
      </c>
      <c r="C4886" t="str">
        <f>IF(B4886=0, "No Anemia", "Anemia")</f>
        <v>No Anemia</v>
      </c>
      <c r="D4886" s="2">
        <v>582</v>
      </c>
      <c r="E4886">
        <v>0</v>
      </c>
      <c r="F4886" t="str">
        <f>IF(E4886=0, "No Diabetes", "Diabetes")</f>
        <v>No Diabetes</v>
      </c>
      <c r="G4886" s="2">
        <v>38</v>
      </c>
      <c r="H4886">
        <v>0</v>
      </c>
      <c r="I4886" t="str">
        <f>IF(H4886=0, "No High Blood Pressure", "High Blood Pressure")</f>
        <v>No High Blood Pressure</v>
      </c>
      <c r="J4886" s="2">
        <v>263358.03000000003</v>
      </c>
      <c r="K4886" s="1">
        <v>1.83</v>
      </c>
      <c r="L4886" s="2">
        <v>134</v>
      </c>
      <c r="M4886">
        <v>0</v>
      </c>
      <c r="N4886">
        <v>1</v>
      </c>
      <c r="O4886" t="str">
        <f>IF(M4885=0, "Female", "Male")</f>
        <v>Female</v>
      </c>
      <c r="P4886">
        <v>0</v>
      </c>
      <c r="Q4886" t="str">
        <f>IF(P4886=0, "Non Smoker", "Smoker")</f>
        <v>Non Smoker</v>
      </c>
      <c r="R4886" s="2">
        <v>95</v>
      </c>
      <c r="S4886" s="2" t="str">
        <f t="shared" si="76"/>
        <v>Dead</v>
      </c>
      <c r="T4886">
        <v>0</v>
      </c>
      <c r="U4886">
        <v>1</v>
      </c>
    </row>
    <row r="4887" spans="1:21" x14ac:dyDescent="0.3">
      <c r="A4887" s="2">
        <v>86</v>
      </c>
      <c r="B4887">
        <v>0</v>
      </c>
      <c r="C4887" t="str">
        <f>IF(B4887=0, "No Anemia", "Anemia")</f>
        <v>No Anemia</v>
      </c>
      <c r="D4887" s="2">
        <v>582</v>
      </c>
      <c r="E4887">
        <v>0</v>
      </c>
      <c r="F4887" t="str">
        <f>IF(E4887=0, "No Diabetes", "Diabetes")</f>
        <v>No Diabetes</v>
      </c>
      <c r="G4887" s="2">
        <v>38</v>
      </c>
      <c r="H4887">
        <v>0</v>
      </c>
      <c r="I4887" t="str">
        <f>IF(H4887=0, "No High Blood Pressure", "High Blood Pressure")</f>
        <v>No High Blood Pressure</v>
      </c>
      <c r="J4887" s="2">
        <v>263358.03000000003</v>
      </c>
      <c r="K4887" s="1">
        <v>1.83</v>
      </c>
      <c r="L4887" s="2">
        <v>134</v>
      </c>
      <c r="M4887">
        <v>0</v>
      </c>
      <c r="N4887">
        <v>1</v>
      </c>
      <c r="O4887" t="str">
        <f>IF(M4886=0, "Female", "Male")</f>
        <v>Female</v>
      </c>
      <c r="P4887">
        <v>0</v>
      </c>
      <c r="Q4887" t="str">
        <f>IF(P4887=0, "Non Smoker", "Smoker")</f>
        <v>Non Smoker</v>
      </c>
      <c r="R4887" s="2">
        <v>95</v>
      </c>
      <c r="S4887" s="2" t="str">
        <f t="shared" si="76"/>
        <v>Dead</v>
      </c>
      <c r="T4887">
        <v>0</v>
      </c>
      <c r="U4887">
        <v>1</v>
      </c>
    </row>
    <row r="4888" spans="1:21" x14ac:dyDescent="0.3">
      <c r="A4888" s="2">
        <v>86</v>
      </c>
      <c r="B4888">
        <v>0</v>
      </c>
      <c r="C4888" t="str">
        <f>IF(B4888=0, "No Anemia", "Anemia")</f>
        <v>No Anemia</v>
      </c>
      <c r="D4888" s="2">
        <v>582</v>
      </c>
      <c r="E4888">
        <v>0</v>
      </c>
      <c r="F4888" t="str">
        <f>IF(E4888=0, "No Diabetes", "Diabetes")</f>
        <v>No Diabetes</v>
      </c>
      <c r="G4888" s="2">
        <v>38</v>
      </c>
      <c r="H4888">
        <v>0</v>
      </c>
      <c r="I4888" t="str">
        <f>IF(H4888=0, "No High Blood Pressure", "High Blood Pressure")</f>
        <v>No High Blood Pressure</v>
      </c>
      <c r="J4888" s="2">
        <v>263358.03000000003</v>
      </c>
      <c r="K4888" s="1">
        <v>1.83</v>
      </c>
      <c r="L4888" s="2">
        <v>134</v>
      </c>
      <c r="M4888">
        <v>0</v>
      </c>
      <c r="N4888">
        <v>1</v>
      </c>
      <c r="O4888" t="str">
        <f>IF(M4887=0, "Female", "Male")</f>
        <v>Female</v>
      </c>
      <c r="P4888">
        <v>0</v>
      </c>
      <c r="Q4888" t="str">
        <f>IF(P4888=0, "Non Smoker", "Smoker")</f>
        <v>Non Smoker</v>
      </c>
      <c r="R4888" s="2">
        <v>95</v>
      </c>
      <c r="S4888" s="2" t="str">
        <f t="shared" si="76"/>
        <v>Dead</v>
      </c>
      <c r="T4888">
        <v>0</v>
      </c>
      <c r="U4888">
        <v>1</v>
      </c>
    </row>
    <row r="4889" spans="1:21" x14ac:dyDescent="0.3">
      <c r="A4889" s="2">
        <v>87</v>
      </c>
      <c r="B4889">
        <v>1</v>
      </c>
      <c r="C4889" t="str">
        <f>IF(B4889=0, "No Anemia", "Anemia")</f>
        <v>Anemia</v>
      </c>
      <c r="D4889" s="2">
        <v>149</v>
      </c>
      <c r="E4889">
        <v>1</v>
      </c>
      <c r="F4889" t="str">
        <f>IF(E4889=0, "No Diabetes", "Diabetes")</f>
        <v>Diabetes</v>
      </c>
      <c r="G4889" s="2">
        <v>38</v>
      </c>
      <c r="H4889">
        <v>0</v>
      </c>
      <c r="I4889" t="str">
        <f>IF(H4889=0, "No High Blood Pressure", "High Blood Pressure")</f>
        <v>No High Blood Pressure</v>
      </c>
      <c r="J4889" s="2">
        <v>133000</v>
      </c>
      <c r="K4889" s="1">
        <v>0.9</v>
      </c>
      <c r="L4889" s="2">
        <v>140</v>
      </c>
      <c r="M4889">
        <v>1</v>
      </c>
      <c r="N4889">
        <v>0</v>
      </c>
      <c r="O4889" t="str">
        <f>IF(M4888=0, "Female", "Male")</f>
        <v>Female</v>
      </c>
      <c r="P4889">
        <v>0</v>
      </c>
      <c r="Q4889" t="str">
        <f>IF(P4889=0, "Non Smoker", "Smoker")</f>
        <v>Non Smoker</v>
      </c>
      <c r="R4889" s="2">
        <v>14</v>
      </c>
      <c r="S4889" s="2" t="str">
        <f t="shared" si="76"/>
        <v>Dead</v>
      </c>
      <c r="T4889">
        <v>0</v>
      </c>
      <c r="U4889">
        <v>1</v>
      </c>
    </row>
    <row r="4890" spans="1:21" x14ac:dyDescent="0.3">
      <c r="A4890" s="2">
        <v>87</v>
      </c>
      <c r="B4890">
        <v>1</v>
      </c>
      <c r="C4890" t="str">
        <f>IF(B4890=0, "No Anemia", "Anemia")</f>
        <v>Anemia</v>
      </c>
      <c r="D4890" s="2">
        <v>149</v>
      </c>
      <c r="E4890">
        <v>1</v>
      </c>
      <c r="F4890" t="str">
        <f>IF(E4890=0, "No Diabetes", "Diabetes")</f>
        <v>Diabetes</v>
      </c>
      <c r="G4890" s="2">
        <v>38</v>
      </c>
      <c r="H4890">
        <v>0</v>
      </c>
      <c r="I4890" t="str">
        <f>IF(H4890=0, "No High Blood Pressure", "High Blood Pressure")</f>
        <v>No High Blood Pressure</v>
      </c>
      <c r="J4890" s="2">
        <v>133000</v>
      </c>
      <c r="K4890" s="1">
        <v>0.9</v>
      </c>
      <c r="L4890" s="2">
        <v>140</v>
      </c>
      <c r="M4890">
        <v>1</v>
      </c>
      <c r="N4890">
        <v>0</v>
      </c>
      <c r="O4890" t="str">
        <f>IF(M4889=0, "Female", "Male")</f>
        <v>Male</v>
      </c>
      <c r="P4890">
        <v>0</v>
      </c>
      <c r="Q4890" t="str">
        <f>IF(P4890=0, "Non Smoker", "Smoker")</f>
        <v>Non Smoker</v>
      </c>
      <c r="R4890" s="2">
        <v>14</v>
      </c>
      <c r="S4890" s="2" t="str">
        <f t="shared" si="76"/>
        <v>Dead</v>
      </c>
      <c r="T4890">
        <v>0</v>
      </c>
      <c r="U4890">
        <v>1</v>
      </c>
    </row>
    <row r="4891" spans="1:21" x14ac:dyDescent="0.3">
      <c r="A4891" s="2">
        <v>87</v>
      </c>
      <c r="B4891">
        <v>1</v>
      </c>
      <c r="C4891" t="str">
        <f>IF(B4891=0, "No Anemia", "Anemia")</f>
        <v>Anemia</v>
      </c>
      <c r="D4891" s="2">
        <v>149</v>
      </c>
      <c r="E4891">
        <v>1</v>
      </c>
      <c r="F4891" t="str">
        <f>IF(E4891=0, "No Diabetes", "Diabetes")</f>
        <v>Diabetes</v>
      </c>
      <c r="G4891" s="2">
        <v>38</v>
      </c>
      <c r="H4891">
        <v>0</v>
      </c>
      <c r="I4891" t="str">
        <f>IF(H4891=0, "No High Blood Pressure", "High Blood Pressure")</f>
        <v>No High Blood Pressure</v>
      </c>
      <c r="J4891" s="2">
        <v>133000</v>
      </c>
      <c r="K4891" s="1">
        <v>0.9</v>
      </c>
      <c r="L4891" s="2">
        <v>140</v>
      </c>
      <c r="M4891">
        <v>1</v>
      </c>
      <c r="N4891">
        <v>0</v>
      </c>
      <c r="O4891" t="str">
        <f>IF(M4890=0, "Female", "Male")</f>
        <v>Male</v>
      </c>
      <c r="P4891">
        <v>0</v>
      </c>
      <c r="Q4891" t="str">
        <f>IF(P4891=0, "Non Smoker", "Smoker")</f>
        <v>Non Smoker</v>
      </c>
      <c r="R4891" s="2">
        <v>14</v>
      </c>
      <c r="S4891" s="2" t="str">
        <f t="shared" si="76"/>
        <v>Dead</v>
      </c>
      <c r="T4891">
        <v>0</v>
      </c>
      <c r="U4891">
        <v>1</v>
      </c>
    </row>
    <row r="4892" spans="1:21" x14ac:dyDescent="0.3">
      <c r="A4892" s="2">
        <v>87</v>
      </c>
      <c r="B4892">
        <v>1</v>
      </c>
      <c r="C4892" t="str">
        <f>IF(B4892=0, "No Anemia", "Anemia")</f>
        <v>Anemia</v>
      </c>
      <c r="D4892" s="2">
        <v>149</v>
      </c>
      <c r="E4892">
        <v>1</v>
      </c>
      <c r="F4892" t="str">
        <f>IF(E4892=0, "No Diabetes", "Diabetes")</f>
        <v>Diabetes</v>
      </c>
      <c r="G4892" s="2">
        <v>38</v>
      </c>
      <c r="H4892">
        <v>0</v>
      </c>
      <c r="I4892" t="str">
        <f>IF(H4892=0, "No High Blood Pressure", "High Blood Pressure")</f>
        <v>No High Blood Pressure</v>
      </c>
      <c r="J4892" s="2">
        <v>133000</v>
      </c>
      <c r="K4892" s="1">
        <v>0.9</v>
      </c>
      <c r="L4892" s="2">
        <v>140</v>
      </c>
      <c r="M4892">
        <v>1</v>
      </c>
      <c r="N4892">
        <v>0</v>
      </c>
      <c r="O4892" t="str">
        <f>IF(M4891=0, "Female", "Male")</f>
        <v>Male</v>
      </c>
      <c r="P4892">
        <v>0</v>
      </c>
      <c r="Q4892" t="str">
        <f>IF(P4892=0, "Non Smoker", "Smoker")</f>
        <v>Non Smoker</v>
      </c>
      <c r="R4892" s="2">
        <v>14</v>
      </c>
      <c r="S4892" s="2" t="str">
        <f t="shared" si="76"/>
        <v>Dead</v>
      </c>
      <c r="T4892">
        <v>0</v>
      </c>
      <c r="U4892">
        <v>1</v>
      </c>
    </row>
    <row r="4893" spans="1:21" x14ac:dyDescent="0.3">
      <c r="A4893" s="2">
        <v>87</v>
      </c>
      <c r="B4893">
        <v>1</v>
      </c>
      <c r="C4893" t="str">
        <f>IF(B4893=0, "No Anemia", "Anemia")</f>
        <v>Anemia</v>
      </c>
      <c r="D4893" s="2">
        <v>149</v>
      </c>
      <c r="E4893">
        <v>1</v>
      </c>
      <c r="F4893" t="str">
        <f>IF(E4893=0, "No Diabetes", "Diabetes")</f>
        <v>Diabetes</v>
      </c>
      <c r="G4893" s="2">
        <v>20</v>
      </c>
      <c r="H4893">
        <v>0</v>
      </c>
      <c r="I4893" t="str">
        <f>IF(H4893=0, "No High Blood Pressure", "High Blood Pressure")</f>
        <v>No High Blood Pressure</v>
      </c>
      <c r="J4893" s="2">
        <v>70000</v>
      </c>
      <c r="K4893" s="1">
        <v>2.4</v>
      </c>
      <c r="L4893" s="2">
        <v>134</v>
      </c>
      <c r="M4893">
        <v>1</v>
      </c>
      <c r="N4893">
        <v>0</v>
      </c>
      <c r="O4893" t="str">
        <f>IF(M4892=0, "Female", "Male")</f>
        <v>Male</v>
      </c>
      <c r="P4893">
        <v>0</v>
      </c>
      <c r="Q4893" t="str">
        <f>IF(P4893=0, "Non Smoker", "Smoker")</f>
        <v>Non Smoker</v>
      </c>
      <c r="R4893" s="2">
        <v>140</v>
      </c>
      <c r="S4893" s="2" t="str">
        <f t="shared" si="76"/>
        <v>Dead</v>
      </c>
      <c r="T4893">
        <v>0</v>
      </c>
      <c r="U4893">
        <v>1</v>
      </c>
    </row>
    <row r="4894" spans="1:21" x14ac:dyDescent="0.3">
      <c r="A4894" s="2">
        <v>87</v>
      </c>
      <c r="B4894">
        <v>1</v>
      </c>
      <c r="C4894" t="str">
        <f>IF(B4894=0, "No Anemia", "Anemia")</f>
        <v>Anemia</v>
      </c>
      <c r="D4894" s="2">
        <v>149</v>
      </c>
      <c r="E4894">
        <v>1</v>
      </c>
      <c r="F4894" t="str">
        <f>IF(E4894=0, "No Diabetes", "Diabetes")</f>
        <v>Diabetes</v>
      </c>
      <c r="G4894" s="2">
        <v>38</v>
      </c>
      <c r="H4894">
        <v>0</v>
      </c>
      <c r="I4894" t="str">
        <f>IF(H4894=0, "No High Blood Pressure", "High Blood Pressure")</f>
        <v>No High Blood Pressure</v>
      </c>
      <c r="J4894" s="2">
        <v>133000</v>
      </c>
      <c r="K4894" s="1">
        <v>0.9</v>
      </c>
      <c r="L4894" s="2">
        <v>140</v>
      </c>
      <c r="M4894">
        <v>1</v>
      </c>
      <c r="N4894">
        <v>0</v>
      </c>
      <c r="O4894" t="str">
        <f>IF(M4893=0, "Female", "Male")</f>
        <v>Male</v>
      </c>
      <c r="P4894">
        <v>0</v>
      </c>
      <c r="Q4894" t="str">
        <f>IF(P4894=0, "Non Smoker", "Smoker")</f>
        <v>Non Smoker</v>
      </c>
      <c r="R4894" s="2">
        <v>14</v>
      </c>
      <c r="S4894" s="2" t="str">
        <f t="shared" si="76"/>
        <v>Dead</v>
      </c>
      <c r="T4894">
        <v>0</v>
      </c>
      <c r="U4894">
        <v>1</v>
      </c>
    </row>
    <row r="4895" spans="1:21" x14ac:dyDescent="0.3">
      <c r="A4895" s="2">
        <v>87</v>
      </c>
      <c r="B4895">
        <v>1</v>
      </c>
      <c r="C4895" t="str">
        <f>IF(B4895=0, "No Anemia", "Anemia")</f>
        <v>Anemia</v>
      </c>
      <c r="D4895" s="2">
        <v>149</v>
      </c>
      <c r="E4895">
        <v>1</v>
      </c>
      <c r="F4895" t="str">
        <f>IF(E4895=0, "No Diabetes", "Diabetes")</f>
        <v>Diabetes</v>
      </c>
      <c r="G4895" s="2">
        <v>38</v>
      </c>
      <c r="H4895">
        <v>0</v>
      </c>
      <c r="I4895" t="str">
        <f>IF(H4895=0, "No High Blood Pressure", "High Blood Pressure")</f>
        <v>No High Blood Pressure</v>
      </c>
      <c r="J4895" s="2">
        <v>133000</v>
      </c>
      <c r="K4895" s="1">
        <v>0.9</v>
      </c>
      <c r="L4895" s="2">
        <v>140</v>
      </c>
      <c r="M4895">
        <v>1</v>
      </c>
      <c r="N4895">
        <v>0</v>
      </c>
      <c r="O4895" t="str">
        <f>IF(M4894=0, "Female", "Male")</f>
        <v>Male</v>
      </c>
      <c r="P4895">
        <v>0</v>
      </c>
      <c r="Q4895" t="str">
        <f>IF(P4895=0, "Non Smoker", "Smoker")</f>
        <v>Non Smoker</v>
      </c>
      <c r="R4895" s="2">
        <v>14</v>
      </c>
      <c r="S4895" s="2" t="str">
        <f t="shared" si="76"/>
        <v>Dead</v>
      </c>
      <c r="T4895">
        <v>0</v>
      </c>
      <c r="U4895">
        <v>1</v>
      </c>
    </row>
    <row r="4896" spans="1:21" x14ac:dyDescent="0.3">
      <c r="A4896" s="2">
        <v>87</v>
      </c>
      <c r="B4896">
        <v>1</v>
      </c>
      <c r="C4896" t="str">
        <f>IF(B4896=0, "No Anemia", "Anemia")</f>
        <v>Anemia</v>
      </c>
      <c r="D4896" s="2">
        <v>149</v>
      </c>
      <c r="E4896">
        <v>0</v>
      </c>
      <c r="F4896" t="str">
        <f>IF(E4896=0, "No Diabetes", "Diabetes")</f>
        <v>No Diabetes</v>
      </c>
      <c r="G4896" s="2">
        <v>38</v>
      </c>
      <c r="H4896">
        <v>0</v>
      </c>
      <c r="I4896" t="str">
        <f>IF(H4896=0, "No High Blood Pressure", "High Blood Pressure")</f>
        <v>No High Blood Pressure</v>
      </c>
      <c r="J4896" s="2">
        <v>262000</v>
      </c>
      <c r="K4896" s="1">
        <v>0.9</v>
      </c>
      <c r="L4896" s="2">
        <v>140</v>
      </c>
      <c r="M4896">
        <v>1</v>
      </c>
      <c r="N4896">
        <v>0</v>
      </c>
      <c r="O4896" t="str">
        <f>IF(M4895=0, "Female", "Male")</f>
        <v>Male</v>
      </c>
      <c r="P4896">
        <v>0</v>
      </c>
      <c r="Q4896" t="str">
        <f>IF(P4896=0, "Non Smoker", "Smoker")</f>
        <v>Non Smoker</v>
      </c>
      <c r="R4896" s="2">
        <v>14</v>
      </c>
      <c r="S4896" s="2" t="str">
        <f t="shared" si="76"/>
        <v>Dead</v>
      </c>
      <c r="T4896">
        <v>0</v>
      </c>
      <c r="U4896">
        <v>1</v>
      </c>
    </row>
    <row r="4897" spans="1:21" x14ac:dyDescent="0.3">
      <c r="A4897" s="2">
        <v>87</v>
      </c>
      <c r="B4897">
        <v>1</v>
      </c>
      <c r="C4897" t="str">
        <f>IF(B4897=0, "No Anemia", "Anemia")</f>
        <v>Anemia</v>
      </c>
      <c r="D4897" s="2">
        <v>149</v>
      </c>
      <c r="E4897">
        <v>0</v>
      </c>
      <c r="F4897" t="str">
        <f>IF(E4897=0, "No Diabetes", "Diabetes")</f>
        <v>No Diabetes</v>
      </c>
      <c r="G4897" s="2">
        <v>38</v>
      </c>
      <c r="H4897">
        <v>0</v>
      </c>
      <c r="I4897" t="str">
        <f>IF(H4897=0, "No High Blood Pressure", "High Blood Pressure")</f>
        <v>No High Blood Pressure</v>
      </c>
      <c r="J4897" s="2">
        <v>262000</v>
      </c>
      <c r="K4897" s="1">
        <v>0.9</v>
      </c>
      <c r="L4897" s="2">
        <v>140</v>
      </c>
      <c r="M4897">
        <v>1</v>
      </c>
      <c r="N4897">
        <v>0</v>
      </c>
      <c r="O4897" t="str">
        <f>IF(M4896=0, "Female", "Male")</f>
        <v>Male</v>
      </c>
      <c r="P4897">
        <v>0</v>
      </c>
      <c r="Q4897" t="str">
        <f>IF(P4897=0, "Non Smoker", "Smoker")</f>
        <v>Non Smoker</v>
      </c>
      <c r="R4897" s="2">
        <v>14</v>
      </c>
      <c r="S4897" s="2" t="str">
        <f t="shared" si="76"/>
        <v>Dead</v>
      </c>
      <c r="T4897">
        <v>0</v>
      </c>
      <c r="U4897">
        <v>1</v>
      </c>
    </row>
    <row r="4898" spans="1:21" x14ac:dyDescent="0.3">
      <c r="A4898" s="2">
        <v>87</v>
      </c>
      <c r="B4898">
        <v>1</v>
      </c>
      <c r="C4898" t="str">
        <f>IF(B4898=0, "No Anemia", "Anemia")</f>
        <v>Anemia</v>
      </c>
      <c r="D4898" s="2">
        <v>149</v>
      </c>
      <c r="E4898">
        <v>0</v>
      </c>
      <c r="F4898" t="str">
        <f>IF(E4898=0, "No Diabetes", "Diabetes")</f>
        <v>No Diabetes</v>
      </c>
      <c r="G4898" s="2">
        <v>38</v>
      </c>
      <c r="H4898">
        <v>0</v>
      </c>
      <c r="I4898" t="str">
        <f>IF(H4898=0, "No High Blood Pressure", "High Blood Pressure")</f>
        <v>No High Blood Pressure</v>
      </c>
      <c r="J4898" s="2">
        <v>262000</v>
      </c>
      <c r="K4898" s="1">
        <v>0.9</v>
      </c>
      <c r="L4898" s="2">
        <v>140</v>
      </c>
      <c r="M4898">
        <v>1</v>
      </c>
      <c r="N4898">
        <v>0</v>
      </c>
      <c r="O4898" t="str">
        <f>IF(M4897=0, "Female", "Male")</f>
        <v>Male</v>
      </c>
      <c r="P4898">
        <v>0</v>
      </c>
      <c r="Q4898" t="str">
        <f>IF(P4898=0, "Non Smoker", "Smoker")</f>
        <v>Non Smoker</v>
      </c>
      <c r="R4898" s="2">
        <v>14</v>
      </c>
      <c r="S4898" s="2" t="str">
        <f t="shared" si="76"/>
        <v>Dead</v>
      </c>
      <c r="T4898">
        <v>0</v>
      </c>
      <c r="U4898">
        <v>1</v>
      </c>
    </row>
    <row r="4899" spans="1:21" x14ac:dyDescent="0.3">
      <c r="A4899" s="2">
        <v>87</v>
      </c>
      <c r="B4899">
        <v>1</v>
      </c>
      <c r="C4899" t="str">
        <f>IF(B4899=0, "No Anemia", "Anemia")</f>
        <v>Anemia</v>
      </c>
      <c r="D4899" s="2">
        <v>149</v>
      </c>
      <c r="E4899">
        <v>0</v>
      </c>
      <c r="F4899" t="str">
        <f>IF(E4899=0, "No Diabetes", "Diabetes")</f>
        <v>No Diabetes</v>
      </c>
      <c r="G4899" s="2">
        <v>38</v>
      </c>
      <c r="H4899">
        <v>0</v>
      </c>
      <c r="I4899" t="str">
        <f>IF(H4899=0, "No High Blood Pressure", "High Blood Pressure")</f>
        <v>No High Blood Pressure</v>
      </c>
      <c r="J4899" s="2">
        <v>262000</v>
      </c>
      <c r="K4899" s="1">
        <v>0.9</v>
      </c>
      <c r="L4899" s="2">
        <v>140</v>
      </c>
      <c r="M4899">
        <v>1</v>
      </c>
      <c r="N4899">
        <v>0</v>
      </c>
      <c r="O4899" t="str">
        <f>IF(M4898=0, "Female", "Male")</f>
        <v>Male</v>
      </c>
      <c r="P4899">
        <v>0</v>
      </c>
      <c r="Q4899" t="str">
        <f>IF(P4899=0, "Non Smoker", "Smoker")</f>
        <v>Non Smoker</v>
      </c>
      <c r="R4899" s="2">
        <v>14</v>
      </c>
      <c r="S4899" s="2" t="str">
        <f t="shared" si="76"/>
        <v>Dead</v>
      </c>
      <c r="T4899">
        <v>0</v>
      </c>
      <c r="U4899">
        <v>1</v>
      </c>
    </row>
    <row r="4900" spans="1:21" x14ac:dyDescent="0.3">
      <c r="A4900" s="2">
        <v>87</v>
      </c>
      <c r="B4900">
        <v>1</v>
      </c>
      <c r="C4900" t="str">
        <f>IF(B4900=0, "No Anemia", "Anemia")</f>
        <v>Anemia</v>
      </c>
      <c r="D4900" s="2">
        <v>149</v>
      </c>
      <c r="E4900">
        <v>0</v>
      </c>
      <c r="F4900" t="str">
        <f>IF(E4900=0, "No Diabetes", "Diabetes")</f>
        <v>No Diabetes</v>
      </c>
      <c r="G4900" s="2">
        <v>38</v>
      </c>
      <c r="H4900">
        <v>0</v>
      </c>
      <c r="I4900" t="str">
        <f>IF(H4900=0, "No High Blood Pressure", "High Blood Pressure")</f>
        <v>No High Blood Pressure</v>
      </c>
      <c r="J4900" s="2">
        <v>262000</v>
      </c>
      <c r="K4900" s="1">
        <v>0.9</v>
      </c>
      <c r="L4900" s="2">
        <v>140</v>
      </c>
      <c r="M4900">
        <v>1</v>
      </c>
      <c r="N4900">
        <v>0</v>
      </c>
      <c r="O4900" t="str">
        <f>IF(M4899=0, "Female", "Male")</f>
        <v>Male</v>
      </c>
      <c r="P4900">
        <v>0</v>
      </c>
      <c r="Q4900" t="str">
        <f>IF(P4900=0, "Non Smoker", "Smoker")</f>
        <v>Non Smoker</v>
      </c>
      <c r="R4900" s="2">
        <v>14</v>
      </c>
      <c r="S4900" s="2" t="str">
        <f t="shared" si="76"/>
        <v>Dead</v>
      </c>
      <c r="T4900">
        <v>0</v>
      </c>
      <c r="U4900">
        <v>1</v>
      </c>
    </row>
    <row r="4901" spans="1:21" x14ac:dyDescent="0.3">
      <c r="A4901" s="2">
        <v>87</v>
      </c>
      <c r="B4901">
        <v>1</v>
      </c>
      <c r="C4901" t="str">
        <f>IF(B4901=0, "No Anemia", "Anemia")</f>
        <v>Anemia</v>
      </c>
      <c r="D4901" s="2">
        <v>149</v>
      </c>
      <c r="E4901">
        <v>0</v>
      </c>
      <c r="F4901" t="str">
        <f>IF(E4901=0, "No Diabetes", "Diabetes")</f>
        <v>No Diabetes</v>
      </c>
      <c r="G4901" s="2">
        <v>38</v>
      </c>
      <c r="H4901">
        <v>0</v>
      </c>
      <c r="I4901" t="str">
        <f>IF(H4901=0, "No High Blood Pressure", "High Blood Pressure")</f>
        <v>No High Blood Pressure</v>
      </c>
      <c r="J4901" s="2">
        <v>262000</v>
      </c>
      <c r="K4901" s="1">
        <v>0.9</v>
      </c>
      <c r="L4901" s="2">
        <v>140</v>
      </c>
      <c r="M4901">
        <v>1</v>
      </c>
      <c r="N4901">
        <v>0</v>
      </c>
      <c r="O4901" t="str">
        <f>IF(M4900=0, "Female", "Male")</f>
        <v>Male</v>
      </c>
      <c r="P4901">
        <v>0</v>
      </c>
      <c r="Q4901" t="str">
        <f>IF(P4901=0, "Non Smoker", "Smoker")</f>
        <v>Non Smoker</v>
      </c>
      <c r="R4901" s="2">
        <v>14</v>
      </c>
      <c r="S4901" s="2" t="str">
        <f t="shared" si="76"/>
        <v>Dead</v>
      </c>
      <c r="T4901">
        <v>0</v>
      </c>
      <c r="U4901">
        <v>1</v>
      </c>
    </row>
    <row r="4902" spans="1:21" x14ac:dyDescent="0.3">
      <c r="A4902" s="2">
        <v>87</v>
      </c>
      <c r="B4902">
        <v>1</v>
      </c>
      <c r="C4902" t="str">
        <f>IF(B4902=0, "No Anemia", "Anemia")</f>
        <v>Anemia</v>
      </c>
      <c r="D4902" s="2">
        <v>149</v>
      </c>
      <c r="E4902">
        <v>0</v>
      </c>
      <c r="F4902" t="str">
        <f>IF(E4902=0, "No Diabetes", "Diabetes")</f>
        <v>No Diabetes</v>
      </c>
      <c r="G4902" s="2">
        <v>38</v>
      </c>
      <c r="H4902">
        <v>0</v>
      </c>
      <c r="I4902" t="str">
        <f>IF(H4902=0, "No High Blood Pressure", "High Blood Pressure")</f>
        <v>No High Blood Pressure</v>
      </c>
      <c r="J4902" s="2">
        <v>262000</v>
      </c>
      <c r="K4902" s="1">
        <v>0.9</v>
      </c>
      <c r="L4902" s="2">
        <v>140</v>
      </c>
      <c r="M4902">
        <v>1</v>
      </c>
      <c r="N4902">
        <v>0</v>
      </c>
      <c r="O4902" t="str">
        <f>IF(M4901=0, "Female", "Male")</f>
        <v>Male</v>
      </c>
      <c r="P4902">
        <v>0</v>
      </c>
      <c r="Q4902" t="str">
        <f>IF(P4902=0, "Non Smoker", "Smoker")</f>
        <v>Non Smoker</v>
      </c>
      <c r="R4902" s="2">
        <v>14</v>
      </c>
      <c r="S4902" s="2" t="str">
        <f t="shared" si="76"/>
        <v>Dead</v>
      </c>
      <c r="T4902">
        <v>0</v>
      </c>
      <c r="U4902">
        <v>1</v>
      </c>
    </row>
    <row r="4903" spans="1:21" x14ac:dyDescent="0.3">
      <c r="A4903" s="2">
        <v>87</v>
      </c>
      <c r="B4903">
        <v>1</v>
      </c>
      <c r="C4903" t="str">
        <f>IF(B4903=0, "No Anemia", "Anemia")</f>
        <v>Anemia</v>
      </c>
      <c r="D4903" s="2">
        <v>149</v>
      </c>
      <c r="E4903">
        <v>0</v>
      </c>
      <c r="F4903" t="str">
        <f>IF(E4903=0, "No Diabetes", "Diabetes")</f>
        <v>No Diabetes</v>
      </c>
      <c r="G4903" s="2">
        <v>38</v>
      </c>
      <c r="H4903">
        <v>0</v>
      </c>
      <c r="I4903" t="str">
        <f>IF(H4903=0, "No High Blood Pressure", "High Blood Pressure")</f>
        <v>No High Blood Pressure</v>
      </c>
      <c r="J4903" s="2">
        <v>262000</v>
      </c>
      <c r="K4903" s="1">
        <v>0.9</v>
      </c>
      <c r="L4903" s="2">
        <v>140</v>
      </c>
      <c r="M4903">
        <v>1</v>
      </c>
      <c r="N4903">
        <v>0</v>
      </c>
      <c r="O4903" t="str">
        <f>IF(M4902=0, "Female", "Male")</f>
        <v>Male</v>
      </c>
      <c r="P4903">
        <v>0</v>
      </c>
      <c r="Q4903" t="str">
        <f>IF(P4903=0, "Non Smoker", "Smoker")</f>
        <v>Non Smoker</v>
      </c>
      <c r="R4903" s="2">
        <v>14</v>
      </c>
      <c r="S4903" s="2" t="str">
        <f t="shared" si="76"/>
        <v>Dead</v>
      </c>
      <c r="T4903">
        <v>0</v>
      </c>
      <c r="U4903">
        <v>1</v>
      </c>
    </row>
    <row r="4904" spans="1:21" x14ac:dyDescent="0.3">
      <c r="A4904" s="2">
        <v>87</v>
      </c>
      <c r="B4904">
        <v>1</v>
      </c>
      <c r="C4904" t="str">
        <f>IF(B4904=0, "No Anemia", "Anemia")</f>
        <v>Anemia</v>
      </c>
      <c r="D4904" s="2">
        <v>149</v>
      </c>
      <c r="E4904">
        <v>0</v>
      </c>
      <c r="F4904" t="str">
        <f>IF(E4904=0, "No Diabetes", "Diabetes")</f>
        <v>No Diabetes</v>
      </c>
      <c r="G4904" s="2">
        <v>38</v>
      </c>
      <c r="H4904">
        <v>0</v>
      </c>
      <c r="I4904" t="str">
        <f>IF(H4904=0, "No High Blood Pressure", "High Blood Pressure")</f>
        <v>No High Blood Pressure</v>
      </c>
      <c r="J4904" s="2">
        <v>262000</v>
      </c>
      <c r="K4904" s="1">
        <v>0.9</v>
      </c>
      <c r="L4904" s="2">
        <v>140</v>
      </c>
      <c r="M4904">
        <v>1</v>
      </c>
      <c r="N4904">
        <v>0</v>
      </c>
      <c r="O4904" t="str">
        <f>IF(M4903=0, "Female", "Male")</f>
        <v>Male</v>
      </c>
      <c r="P4904">
        <v>0</v>
      </c>
      <c r="Q4904" t="str">
        <f>IF(P4904=0, "Non Smoker", "Smoker")</f>
        <v>Non Smoker</v>
      </c>
      <c r="R4904" s="2">
        <v>14</v>
      </c>
      <c r="S4904" s="2" t="str">
        <f t="shared" si="76"/>
        <v>Dead</v>
      </c>
      <c r="T4904">
        <v>0</v>
      </c>
      <c r="U4904">
        <v>1</v>
      </c>
    </row>
    <row r="4905" spans="1:21" x14ac:dyDescent="0.3">
      <c r="A4905" s="2">
        <v>87</v>
      </c>
      <c r="B4905">
        <v>1</v>
      </c>
      <c r="C4905" t="str">
        <f>IF(B4905=0, "No Anemia", "Anemia")</f>
        <v>Anemia</v>
      </c>
      <c r="D4905" s="2">
        <v>149</v>
      </c>
      <c r="E4905">
        <v>0</v>
      </c>
      <c r="F4905" t="str">
        <f>IF(E4905=0, "No Diabetes", "Diabetes")</f>
        <v>No Diabetes</v>
      </c>
      <c r="G4905" s="2">
        <v>38</v>
      </c>
      <c r="H4905">
        <v>0</v>
      </c>
      <c r="I4905" t="str">
        <f>IF(H4905=0, "No High Blood Pressure", "High Blood Pressure")</f>
        <v>No High Blood Pressure</v>
      </c>
      <c r="J4905" s="2">
        <v>262000</v>
      </c>
      <c r="K4905" s="1">
        <v>0.9</v>
      </c>
      <c r="L4905" s="2">
        <v>140</v>
      </c>
      <c r="M4905">
        <v>1</v>
      </c>
      <c r="N4905">
        <v>0</v>
      </c>
      <c r="O4905" t="str">
        <f>IF(M4904=0, "Female", "Male")</f>
        <v>Male</v>
      </c>
      <c r="P4905">
        <v>0</v>
      </c>
      <c r="Q4905" t="str">
        <f>IF(P4905=0, "Non Smoker", "Smoker")</f>
        <v>Non Smoker</v>
      </c>
      <c r="R4905" s="2">
        <v>14</v>
      </c>
      <c r="S4905" s="2" t="str">
        <f t="shared" si="76"/>
        <v>Dead</v>
      </c>
      <c r="T4905">
        <v>0</v>
      </c>
      <c r="U4905">
        <v>1</v>
      </c>
    </row>
    <row r="4906" spans="1:21" x14ac:dyDescent="0.3">
      <c r="A4906" s="2">
        <v>87</v>
      </c>
      <c r="B4906">
        <v>1</v>
      </c>
      <c r="C4906" t="str">
        <f>IF(B4906=0, "No Anemia", "Anemia")</f>
        <v>Anemia</v>
      </c>
      <c r="D4906" s="2">
        <v>149</v>
      </c>
      <c r="E4906">
        <v>0</v>
      </c>
      <c r="F4906" t="str">
        <f>IF(E4906=0, "No Diabetes", "Diabetes")</f>
        <v>No Diabetes</v>
      </c>
      <c r="G4906" s="2">
        <v>38</v>
      </c>
      <c r="H4906">
        <v>0</v>
      </c>
      <c r="I4906" t="str">
        <f>IF(H4906=0, "No High Blood Pressure", "High Blood Pressure")</f>
        <v>No High Blood Pressure</v>
      </c>
      <c r="J4906" s="2">
        <v>262000</v>
      </c>
      <c r="K4906" s="1">
        <v>0.9</v>
      </c>
      <c r="L4906" s="2">
        <v>140</v>
      </c>
      <c r="M4906">
        <v>1</v>
      </c>
      <c r="N4906">
        <v>0</v>
      </c>
      <c r="O4906" t="str">
        <f>IF(M4905=0, "Female", "Male")</f>
        <v>Male</v>
      </c>
      <c r="P4906">
        <v>0</v>
      </c>
      <c r="Q4906" t="str">
        <f>IF(P4906=0, "Non Smoker", "Smoker")</f>
        <v>Non Smoker</v>
      </c>
      <c r="R4906" s="2">
        <v>14</v>
      </c>
      <c r="S4906" s="2" t="str">
        <f t="shared" si="76"/>
        <v>Dead</v>
      </c>
      <c r="T4906">
        <v>0</v>
      </c>
      <c r="U4906">
        <v>1</v>
      </c>
    </row>
    <row r="4907" spans="1:21" x14ac:dyDescent="0.3">
      <c r="A4907" s="2">
        <v>87</v>
      </c>
      <c r="B4907">
        <v>1</v>
      </c>
      <c r="C4907" t="str">
        <f>IF(B4907=0, "No Anemia", "Anemia")</f>
        <v>Anemia</v>
      </c>
      <c r="D4907" s="2">
        <v>149</v>
      </c>
      <c r="E4907">
        <v>0</v>
      </c>
      <c r="F4907" t="str">
        <f>IF(E4907=0, "No Diabetes", "Diabetes")</f>
        <v>No Diabetes</v>
      </c>
      <c r="G4907" s="2">
        <v>38</v>
      </c>
      <c r="H4907">
        <v>0</v>
      </c>
      <c r="I4907" t="str">
        <f>IF(H4907=0, "No High Blood Pressure", "High Blood Pressure")</f>
        <v>No High Blood Pressure</v>
      </c>
      <c r="J4907" s="2">
        <v>262000</v>
      </c>
      <c r="K4907" s="1">
        <v>0.9</v>
      </c>
      <c r="L4907" s="2">
        <v>140</v>
      </c>
      <c r="M4907">
        <v>1</v>
      </c>
      <c r="N4907">
        <v>0</v>
      </c>
      <c r="O4907" t="str">
        <f>IF(M4906=0, "Female", "Male")</f>
        <v>Male</v>
      </c>
      <c r="P4907">
        <v>0</v>
      </c>
      <c r="Q4907" t="str">
        <f>IF(P4907=0, "Non Smoker", "Smoker")</f>
        <v>Non Smoker</v>
      </c>
      <c r="R4907" s="2">
        <v>14</v>
      </c>
      <c r="S4907" s="2" t="str">
        <f t="shared" si="76"/>
        <v>Dead</v>
      </c>
      <c r="T4907">
        <v>0</v>
      </c>
      <c r="U4907">
        <v>1</v>
      </c>
    </row>
    <row r="4908" spans="1:21" x14ac:dyDescent="0.3">
      <c r="A4908" s="2">
        <v>87</v>
      </c>
      <c r="B4908">
        <v>1</v>
      </c>
      <c r="C4908" t="str">
        <f>IF(B4908=0, "No Anemia", "Anemia")</f>
        <v>Anemia</v>
      </c>
      <c r="D4908" s="2">
        <v>149</v>
      </c>
      <c r="E4908">
        <v>0</v>
      </c>
      <c r="F4908" t="str">
        <f>IF(E4908=0, "No Diabetes", "Diabetes")</f>
        <v>No Diabetes</v>
      </c>
      <c r="G4908" s="2">
        <v>38</v>
      </c>
      <c r="H4908">
        <v>0</v>
      </c>
      <c r="I4908" t="str">
        <f>IF(H4908=0, "No High Blood Pressure", "High Blood Pressure")</f>
        <v>No High Blood Pressure</v>
      </c>
      <c r="J4908" s="2">
        <v>262000</v>
      </c>
      <c r="K4908" s="1">
        <v>0.9</v>
      </c>
      <c r="L4908" s="2">
        <v>140</v>
      </c>
      <c r="M4908">
        <v>1</v>
      </c>
      <c r="N4908">
        <v>0</v>
      </c>
      <c r="O4908" t="str">
        <f>IF(M4907=0, "Female", "Male")</f>
        <v>Male</v>
      </c>
      <c r="P4908">
        <v>0</v>
      </c>
      <c r="Q4908" t="str">
        <f>IF(P4908=0, "Non Smoker", "Smoker")</f>
        <v>Non Smoker</v>
      </c>
      <c r="R4908" s="2">
        <v>14</v>
      </c>
      <c r="S4908" s="2" t="str">
        <f t="shared" si="76"/>
        <v>Dead</v>
      </c>
      <c r="T4908">
        <v>0</v>
      </c>
      <c r="U4908">
        <v>1</v>
      </c>
    </row>
    <row r="4909" spans="1:21" x14ac:dyDescent="0.3">
      <c r="A4909" s="2">
        <v>87</v>
      </c>
      <c r="B4909">
        <v>1</v>
      </c>
      <c r="C4909" t="str">
        <f>IF(B4909=0, "No Anemia", "Anemia")</f>
        <v>Anemia</v>
      </c>
      <c r="D4909" s="2">
        <v>149</v>
      </c>
      <c r="E4909">
        <v>0</v>
      </c>
      <c r="F4909" t="str">
        <f>IF(E4909=0, "No Diabetes", "Diabetes")</f>
        <v>No Diabetes</v>
      </c>
      <c r="G4909" s="2">
        <v>38</v>
      </c>
      <c r="H4909">
        <v>0</v>
      </c>
      <c r="I4909" t="str">
        <f>IF(H4909=0, "No High Blood Pressure", "High Blood Pressure")</f>
        <v>No High Blood Pressure</v>
      </c>
      <c r="J4909" s="2">
        <v>262000</v>
      </c>
      <c r="K4909" s="1">
        <v>0.9</v>
      </c>
      <c r="L4909" s="2">
        <v>140</v>
      </c>
      <c r="M4909">
        <v>1</v>
      </c>
      <c r="N4909">
        <v>0</v>
      </c>
      <c r="O4909" t="str">
        <f>IF(M4908=0, "Female", "Male")</f>
        <v>Male</v>
      </c>
      <c r="P4909">
        <v>0</v>
      </c>
      <c r="Q4909" t="str">
        <f>IF(P4909=0, "Non Smoker", "Smoker")</f>
        <v>Non Smoker</v>
      </c>
      <c r="R4909" s="2">
        <v>14</v>
      </c>
      <c r="S4909" s="2" t="str">
        <f t="shared" si="76"/>
        <v>Dead</v>
      </c>
      <c r="T4909">
        <v>0</v>
      </c>
      <c r="U4909">
        <v>1</v>
      </c>
    </row>
    <row r="4910" spans="1:21" x14ac:dyDescent="0.3">
      <c r="A4910" s="2">
        <v>87</v>
      </c>
      <c r="B4910">
        <v>1</v>
      </c>
      <c r="C4910" t="str">
        <f>IF(B4910=0, "No Anemia", "Anemia")</f>
        <v>Anemia</v>
      </c>
      <c r="D4910" s="2">
        <v>149</v>
      </c>
      <c r="E4910">
        <v>0</v>
      </c>
      <c r="F4910" t="str">
        <f>IF(E4910=0, "No Diabetes", "Diabetes")</f>
        <v>No Diabetes</v>
      </c>
      <c r="G4910" s="2">
        <v>38</v>
      </c>
      <c r="H4910">
        <v>0</v>
      </c>
      <c r="I4910" t="str">
        <f>IF(H4910=0, "No High Blood Pressure", "High Blood Pressure")</f>
        <v>No High Blood Pressure</v>
      </c>
      <c r="J4910" s="2">
        <v>262000</v>
      </c>
      <c r="K4910" s="1">
        <v>0.9</v>
      </c>
      <c r="L4910" s="2">
        <v>140</v>
      </c>
      <c r="M4910">
        <v>1</v>
      </c>
      <c r="N4910">
        <v>0</v>
      </c>
      <c r="O4910" t="str">
        <f>IF(M4909=0, "Female", "Male")</f>
        <v>Male</v>
      </c>
      <c r="P4910">
        <v>0</v>
      </c>
      <c r="Q4910" t="str">
        <f>IF(P4910=0, "Non Smoker", "Smoker")</f>
        <v>Non Smoker</v>
      </c>
      <c r="R4910" s="2">
        <v>14</v>
      </c>
      <c r="S4910" s="2" t="str">
        <f t="shared" si="76"/>
        <v>Dead</v>
      </c>
      <c r="T4910">
        <v>0</v>
      </c>
      <c r="U4910">
        <v>1</v>
      </c>
    </row>
    <row r="4911" spans="1:21" x14ac:dyDescent="0.3">
      <c r="A4911" s="2">
        <v>87</v>
      </c>
      <c r="B4911">
        <v>1</v>
      </c>
      <c r="C4911" t="str">
        <f>IF(B4911=0, "No Anemia", "Anemia")</f>
        <v>Anemia</v>
      </c>
      <c r="D4911" s="2">
        <v>149</v>
      </c>
      <c r="E4911">
        <v>0</v>
      </c>
      <c r="F4911" t="str">
        <f>IF(E4911=0, "No Diabetes", "Diabetes")</f>
        <v>No Diabetes</v>
      </c>
      <c r="G4911" s="2">
        <v>38</v>
      </c>
      <c r="H4911">
        <v>0</v>
      </c>
      <c r="I4911" t="str">
        <f>IF(H4911=0, "No High Blood Pressure", "High Blood Pressure")</f>
        <v>No High Blood Pressure</v>
      </c>
      <c r="J4911" s="2">
        <v>262000</v>
      </c>
      <c r="K4911" s="1">
        <v>0.9</v>
      </c>
      <c r="L4911" s="2">
        <v>140</v>
      </c>
      <c r="M4911">
        <v>1</v>
      </c>
      <c r="N4911">
        <v>0</v>
      </c>
      <c r="O4911" t="str">
        <f>IF(M4910=0, "Female", "Male")</f>
        <v>Male</v>
      </c>
      <c r="P4911">
        <v>0</v>
      </c>
      <c r="Q4911" t="str">
        <f>IF(P4911=0, "Non Smoker", "Smoker")</f>
        <v>Non Smoker</v>
      </c>
      <c r="R4911" s="2">
        <v>14</v>
      </c>
      <c r="S4911" s="2" t="str">
        <f t="shared" si="76"/>
        <v>Dead</v>
      </c>
      <c r="T4911">
        <v>0</v>
      </c>
      <c r="U4911">
        <v>1</v>
      </c>
    </row>
    <row r="4912" spans="1:21" x14ac:dyDescent="0.3">
      <c r="A4912" s="2">
        <v>87</v>
      </c>
      <c r="B4912">
        <v>1</v>
      </c>
      <c r="C4912" t="str">
        <f>IF(B4912=0, "No Anemia", "Anemia")</f>
        <v>Anemia</v>
      </c>
      <c r="D4912" s="2">
        <v>149</v>
      </c>
      <c r="E4912">
        <v>0</v>
      </c>
      <c r="F4912" t="str">
        <f>IF(E4912=0, "No Diabetes", "Diabetes")</f>
        <v>No Diabetes</v>
      </c>
      <c r="G4912" s="2">
        <v>38</v>
      </c>
      <c r="H4912">
        <v>0</v>
      </c>
      <c r="I4912" t="str">
        <f>IF(H4912=0, "No High Blood Pressure", "High Blood Pressure")</f>
        <v>No High Blood Pressure</v>
      </c>
      <c r="J4912" s="2">
        <v>262000</v>
      </c>
      <c r="K4912" s="1">
        <v>0.9</v>
      </c>
      <c r="L4912" s="2">
        <v>140</v>
      </c>
      <c r="M4912">
        <v>1</v>
      </c>
      <c r="N4912">
        <v>0</v>
      </c>
      <c r="O4912" t="str">
        <f>IF(M4911=0, "Female", "Male")</f>
        <v>Male</v>
      </c>
      <c r="P4912">
        <v>0</v>
      </c>
      <c r="Q4912" t="str">
        <f>IF(P4912=0, "Non Smoker", "Smoker")</f>
        <v>Non Smoker</v>
      </c>
      <c r="R4912" s="2">
        <v>14</v>
      </c>
      <c r="S4912" s="2" t="str">
        <f t="shared" si="76"/>
        <v>Dead</v>
      </c>
      <c r="T4912">
        <v>0</v>
      </c>
      <c r="U4912">
        <v>1</v>
      </c>
    </row>
    <row r="4913" spans="1:21" x14ac:dyDescent="0.3">
      <c r="A4913" s="2">
        <v>90</v>
      </c>
      <c r="B4913">
        <v>1</v>
      </c>
      <c r="C4913" t="str">
        <f>IF(B4913=0, "No Anemia", "Anemia")</f>
        <v>Anemia</v>
      </c>
      <c r="D4913" s="2">
        <v>60</v>
      </c>
      <c r="E4913">
        <v>0</v>
      </c>
      <c r="F4913" t="str">
        <f>IF(E4913=0, "No Diabetes", "Diabetes")</f>
        <v>No Diabetes</v>
      </c>
      <c r="G4913" s="2">
        <v>38</v>
      </c>
      <c r="H4913">
        <v>0</v>
      </c>
      <c r="I4913" t="str">
        <f>IF(H4913=0, "No High Blood Pressure", "High Blood Pressure")</f>
        <v>No High Blood Pressure</v>
      </c>
      <c r="J4913" s="2">
        <v>390000</v>
      </c>
      <c r="K4913" s="1">
        <v>0.9</v>
      </c>
      <c r="L4913" s="2">
        <v>144</v>
      </c>
      <c r="M4913">
        <v>0</v>
      </c>
      <c r="N4913">
        <v>1</v>
      </c>
      <c r="O4913" t="str">
        <f>IF(M4912=0, "Female", "Male")</f>
        <v>Male</v>
      </c>
      <c r="P4913">
        <v>0</v>
      </c>
      <c r="Q4913" t="str">
        <f>IF(P4913=0, "Non Smoker", "Smoker")</f>
        <v>Non Smoker</v>
      </c>
      <c r="R4913" s="2">
        <v>256</v>
      </c>
      <c r="S4913" s="2" t="str">
        <f t="shared" si="76"/>
        <v>Alive</v>
      </c>
      <c r="T4913">
        <v>1</v>
      </c>
      <c r="U4913">
        <v>0</v>
      </c>
    </row>
    <row r="4914" spans="1:21" x14ac:dyDescent="0.3">
      <c r="A4914" s="2">
        <v>90</v>
      </c>
      <c r="B4914">
        <v>1</v>
      </c>
      <c r="C4914" t="str">
        <f>IF(B4914=0, "No Anemia", "Anemia")</f>
        <v>Anemia</v>
      </c>
      <c r="D4914" s="2">
        <v>337</v>
      </c>
      <c r="E4914">
        <v>0</v>
      </c>
      <c r="F4914" t="str">
        <f>IF(E4914=0, "No Diabetes", "Diabetes")</f>
        <v>No Diabetes</v>
      </c>
      <c r="G4914" s="2">
        <v>35</v>
      </c>
      <c r="H4914">
        <v>0</v>
      </c>
      <c r="I4914" t="str">
        <f>IF(H4914=0, "No High Blood Pressure", "High Blood Pressure")</f>
        <v>No High Blood Pressure</v>
      </c>
      <c r="J4914" s="2">
        <v>365000</v>
      </c>
      <c r="K4914" s="1">
        <v>0.9</v>
      </c>
      <c r="L4914" s="2">
        <v>139</v>
      </c>
      <c r="M4914">
        <v>1</v>
      </c>
      <c r="N4914">
        <v>0</v>
      </c>
      <c r="O4914" t="str">
        <f>IF(M4913=0, "Female", "Male")</f>
        <v>Female</v>
      </c>
      <c r="P4914">
        <v>1</v>
      </c>
      <c r="Q4914" t="str">
        <f>IF(P4914=0, "Non Smoker", "Smoker")</f>
        <v>Smoker</v>
      </c>
      <c r="R4914" s="2">
        <v>256</v>
      </c>
      <c r="S4914" s="2" t="str">
        <f t="shared" si="76"/>
        <v>Alive</v>
      </c>
      <c r="T4914">
        <v>1</v>
      </c>
      <c r="U4914">
        <v>0</v>
      </c>
    </row>
    <row r="4915" spans="1:21" x14ac:dyDescent="0.3">
      <c r="A4915" s="2">
        <v>90</v>
      </c>
      <c r="B4915">
        <v>1</v>
      </c>
      <c r="C4915" t="str">
        <f>IF(B4915=0, "No Anemia", "Anemia")</f>
        <v>Anemia</v>
      </c>
      <c r="D4915" s="2">
        <v>337</v>
      </c>
      <c r="E4915">
        <v>0</v>
      </c>
      <c r="F4915" t="str">
        <f>IF(E4915=0, "No Diabetes", "Diabetes")</f>
        <v>No Diabetes</v>
      </c>
      <c r="G4915" s="2">
        <v>40</v>
      </c>
      <c r="H4915">
        <v>0</v>
      </c>
      <c r="I4915" t="str">
        <f>IF(H4915=0, "No High Blood Pressure", "High Blood Pressure")</f>
        <v>No High Blood Pressure</v>
      </c>
      <c r="J4915" s="2">
        <v>279000</v>
      </c>
      <c r="K4915" s="1">
        <v>0.8</v>
      </c>
      <c r="L4915" s="2">
        <v>141</v>
      </c>
      <c r="M4915">
        <v>1</v>
      </c>
      <c r="N4915">
        <v>0</v>
      </c>
      <c r="O4915" t="str">
        <f>IF(M4914=0, "Female", "Male")</f>
        <v>Male</v>
      </c>
      <c r="P4915">
        <v>0</v>
      </c>
      <c r="Q4915" t="str">
        <f>IF(P4915=0, "Non Smoker", "Smoker")</f>
        <v>Non Smoker</v>
      </c>
      <c r="R4915" s="2">
        <v>250</v>
      </c>
      <c r="S4915" s="2" t="str">
        <f t="shared" si="76"/>
        <v>Alive</v>
      </c>
      <c r="T4915">
        <v>1</v>
      </c>
      <c r="U4915">
        <v>0</v>
      </c>
    </row>
    <row r="4916" spans="1:21" x14ac:dyDescent="0.3">
      <c r="A4916" s="2">
        <v>90</v>
      </c>
      <c r="B4916">
        <v>1</v>
      </c>
      <c r="C4916" t="str">
        <f>IF(B4916=0, "No Anemia", "Anemia")</f>
        <v>Anemia</v>
      </c>
      <c r="D4916" s="2">
        <v>133</v>
      </c>
      <c r="E4916">
        <v>0</v>
      </c>
      <c r="F4916" t="str">
        <f>IF(E4916=0, "No Diabetes", "Diabetes")</f>
        <v>No Diabetes</v>
      </c>
      <c r="G4916" s="2">
        <v>40</v>
      </c>
      <c r="H4916">
        <v>1</v>
      </c>
      <c r="I4916" t="str">
        <f>IF(H4916=0, "No High Blood Pressure", "High Blood Pressure")</f>
        <v>High Blood Pressure</v>
      </c>
      <c r="J4916" s="2">
        <v>204000</v>
      </c>
      <c r="K4916" s="1">
        <v>2.1</v>
      </c>
      <c r="L4916" s="2">
        <v>132</v>
      </c>
      <c r="M4916">
        <v>1</v>
      </c>
      <c r="N4916">
        <v>0</v>
      </c>
      <c r="O4916" t="str">
        <f>IF(M4915=0, "Female", "Male")</f>
        <v>Male</v>
      </c>
      <c r="P4916">
        <v>1</v>
      </c>
      <c r="Q4916" t="str">
        <f>IF(P4916=0, "Non Smoker", "Smoker")</f>
        <v>Smoker</v>
      </c>
      <c r="R4916" s="2">
        <v>8</v>
      </c>
      <c r="S4916" s="2" t="str">
        <f t="shared" si="76"/>
        <v>Dead</v>
      </c>
      <c r="T4916">
        <v>0</v>
      </c>
      <c r="U4916">
        <v>1</v>
      </c>
    </row>
    <row r="4917" spans="1:21" x14ac:dyDescent="0.3">
      <c r="A4917" s="2">
        <v>90</v>
      </c>
      <c r="B4917">
        <v>1</v>
      </c>
      <c r="C4917" t="str">
        <f>IF(B4917=0, "No Anemia", "Anemia")</f>
        <v>Anemia</v>
      </c>
      <c r="D4917" s="2">
        <v>337</v>
      </c>
      <c r="E4917">
        <v>0</v>
      </c>
      <c r="F4917" t="str">
        <f>IF(E4917=0, "No Diabetes", "Diabetes")</f>
        <v>No Diabetes</v>
      </c>
      <c r="G4917" s="2">
        <v>45</v>
      </c>
      <c r="H4917">
        <v>0</v>
      </c>
      <c r="I4917" t="str">
        <f>IF(H4917=0, "No High Blood Pressure", "High Blood Pressure")</f>
        <v>No High Blood Pressure</v>
      </c>
      <c r="J4917" s="2">
        <v>184000</v>
      </c>
      <c r="K4917" s="1">
        <v>0.9</v>
      </c>
      <c r="L4917" s="2">
        <v>134</v>
      </c>
      <c r="M4917">
        <v>1</v>
      </c>
      <c r="N4917">
        <v>0</v>
      </c>
      <c r="O4917" t="str">
        <f>IF(M4916=0, "Female", "Male")</f>
        <v>Male</v>
      </c>
      <c r="P4917">
        <v>1</v>
      </c>
      <c r="Q4917" t="str">
        <f>IF(P4917=0, "Non Smoker", "Smoker")</f>
        <v>Smoker</v>
      </c>
      <c r="R4917" s="2">
        <v>256</v>
      </c>
      <c r="S4917" s="2" t="str">
        <f t="shared" si="76"/>
        <v>Alive</v>
      </c>
      <c r="T4917">
        <v>1</v>
      </c>
      <c r="U4917">
        <v>0</v>
      </c>
    </row>
    <row r="4918" spans="1:21" x14ac:dyDescent="0.3">
      <c r="A4918" s="2">
        <v>90</v>
      </c>
      <c r="B4918">
        <v>1</v>
      </c>
      <c r="C4918" t="str">
        <f>IF(B4918=0, "No Anemia", "Anemia")</f>
        <v>Anemia</v>
      </c>
      <c r="D4918" s="2">
        <v>337</v>
      </c>
      <c r="E4918">
        <v>1</v>
      </c>
      <c r="F4918" t="str">
        <f>IF(E4918=0, "No Diabetes", "Diabetes")</f>
        <v>Diabetes</v>
      </c>
      <c r="G4918" s="2">
        <v>45</v>
      </c>
      <c r="H4918">
        <v>0</v>
      </c>
      <c r="I4918" t="str">
        <f>IF(H4918=0, "No High Blood Pressure", "High Blood Pressure")</f>
        <v>No High Blood Pressure</v>
      </c>
      <c r="J4918" s="2">
        <v>319000</v>
      </c>
      <c r="K4918" s="1">
        <v>0.9</v>
      </c>
      <c r="L4918" s="2">
        <v>144</v>
      </c>
      <c r="M4918">
        <v>0</v>
      </c>
      <c r="N4918">
        <v>1</v>
      </c>
      <c r="O4918" t="str">
        <f>IF(M4917=0, "Female", "Male")</f>
        <v>Male</v>
      </c>
      <c r="P4918">
        <v>0</v>
      </c>
      <c r="Q4918" t="str">
        <f>IF(P4918=0, "Non Smoker", "Smoker")</f>
        <v>Non Smoker</v>
      </c>
      <c r="R4918" s="2">
        <v>256</v>
      </c>
      <c r="S4918" s="2" t="str">
        <f t="shared" si="76"/>
        <v>Alive</v>
      </c>
      <c r="T4918">
        <v>1</v>
      </c>
      <c r="U4918">
        <v>0</v>
      </c>
    </row>
    <row r="4919" spans="1:21" x14ac:dyDescent="0.3">
      <c r="A4919" s="2">
        <v>90</v>
      </c>
      <c r="B4919">
        <v>1</v>
      </c>
      <c r="C4919" t="str">
        <f>IF(B4919=0, "No Anemia", "Anemia")</f>
        <v>Anemia</v>
      </c>
      <c r="D4919" s="2">
        <v>110</v>
      </c>
      <c r="E4919">
        <v>1</v>
      </c>
      <c r="F4919" t="str">
        <f>IF(E4919=0, "No Diabetes", "Diabetes")</f>
        <v>Diabetes</v>
      </c>
      <c r="G4919" s="2">
        <v>50</v>
      </c>
      <c r="H4919">
        <v>0</v>
      </c>
      <c r="I4919" t="str">
        <f>IF(H4919=0, "No High Blood Pressure", "High Blood Pressure")</f>
        <v>No High Blood Pressure</v>
      </c>
      <c r="J4919" s="2">
        <v>226000</v>
      </c>
      <c r="K4919" s="1">
        <v>1</v>
      </c>
      <c r="L4919" s="2">
        <v>134</v>
      </c>
      <c r="M4919">
        <v>1</v>
      </c>
      <c r="N4919">
        <v>0</v>
      </c>
      <c r="O4919" t="str">
        <f>IF(M4918=0, "Female", "Male")</f>
        <v>Female</v>
      </c>
      <c r="P4919">
        <v>0</v>
      </c>
      <c r="Q4919" t="str">
        <f>IF(P4919=0, "Non Smoker", "Smoker")</f>
        <v>Non Smoker</v>
      </c>
      <c r="R4919" s="2">
        <v>30</v>
      </c>
      <c r="S4919" s="2" t="str">
        <f t="shared" si="76"/>
        <v>Dead</v>
      </c>
      <c r="T4919">
        <v>0</v>
      </c>
      <c r="U4919">
        <v>1</v>
      </c>
    </row>
    <row r="4920" spans="1:21" x14ac:dyDescent="0.3">
      <c r="A4920" s="2">
        <v>90</v>
      </c>
      <c r="B4920">
        <v>1</v>
      </c>
      <c r="C4920" t="str">
        <f>IF(B4920=0, "No Anemia", "Anemia")</f>
        <v>Anemia</v>
      </c>
      <c r="D4920" s="2">
        <v>337</v>
      </c>
      <c r="E4920">
        <v>0</v>
      </c>
      <c r="F4920" t="str">
        <f>IF(E4920=0, "No Diabetes", "Diabetes")</f>
        <v>No Diabetes</v>
      </c>
      <c r="G4920" s="2">
        <v>38</v>
      </c>
      <c r="H4920">
        <v>0</v>
      </c>
      <c r="I4920" t="str">
        <f>IF(H4920=0, "No High Blood Pressure", "High Blood Pressure")</f>
        <v>No High Blood Pressure</v>
      </c>
      <c r="J4920" s="2">
        <v>422000</v>
      </c>
      <c r="K4920" s="1">
        <v>0.9</v>
      </c>
      <c r="L4920" s="2">
        <v>144</v>
      </c>
      <c r="M4920">
        <v>0</v>
      </c>
      <c r="N4920">
        <v>1</v>
      </c>
      <c r="O4920" t="str">
        <f>IF(M4919=0, "Female", "Male")</f>
        <v>Male</v>
      </c>
      <c r="P4920">
        <v>0</v>
      </c>
      <c r="Q4920" t="str">
        <f>IF(P4920=0, "Non Smoker", "Smoker")</f>
        <v>Non Smoker</v>
      </c>
      <c r="R4920" s="2">
        <v>256</v>
      </c>
      <c r="S4920" s="2" t="str">
        <f t="shared" si="76"/>
        <v>Alive</v>
      </c>
      <c r="T4920">
        <v>1</v>
      </c>
      <c r="U4920">
        <v>0</v>
      </c>
    </row>
    <row r="4921" spans="1:21" x14ac:dyDescent="0.3">
      <c r="A4921" s="2">
        <v>90</v>
      </c>
      <c r="B4921">
        <v>1</v>
      </c>
      <c r="C4921" t="str">
        <f>IF(B4921=0, "No Anemia", "Anemia")</f>
        <v>Anemia</v>
      </c>
      <c r="D4921" s="2">
        <v>25</v>
      </c>
      <c r="E4921">
        <v>0</v>
      </c>
      <c r="F4921" t="str">
        <f>IF(E4921=0, "No Diabetes", "Diabetes")</f>
        <v>No Diabetes</v>
      </c>
      <c r="G4921" s="2">
        <v>38</v>
      </c>
      <c r="H4921">
        <v>0</v>
      </c>
      <c r="I4921" t="str">
        <f>IF(H4921=0, "No High Blood Pressure", "High Blood Pressure")</f>
        <v>No High Blood Pressure</v>
      </c>
      <c r="J4921" s="2">
        <v>390000</v>
      </c>
      <c r="K4921" s="1">
        <v>0.9</v>
      </c>
      <c r="L4921" s="2">
        <v>144</v>
      </c>
      <c r="M4921">
        <v>0</v>
      </c>
      <c r="N4921">
        <v>1</v>
      </c>
      <c r="O4921" t="str">
        <f>IF(M4920=0, "Female", "Male")</f>
        <v>Female</v>
      </c>
      <c r="P4921">
        <v>0</v>
      </c>
      <c r="Q4921" t="str">
        <f>IF(P4921=0, "Non Smoker", "Smoker")</f>
        <v>Non Smoker</v>
      </c>
      <c r="R4921" s="2">
        <v>256</v>
      </c>
      <c r="S4921" s="2" t="str">
        <f t="shared" si="76"/>
        <v>Alive</v>
      </c>
      <c r="T4921">
        <v>1</v>
      </c>
      <c r="U4921">
        <v>0</v>
      </c>
    </row>
    <row r="4922" spans="1:21" x14ac:dyDescent="0.3">
      <c r="A4922" s="2">
        <v>90</v>
      </c>
      <c r="B4922">
        <v>1</v>
      </c>
      <c r="C4922" t="str">
        <f>IF(B4922=0, "No Anemia", "Anemia")</f>
        <v>Anemia</v>
      </c>
      <c r="D4922" s="2">
        <v>337</v>
      </c>
      <c r="E4922">
        <v>0</v>
      </c>
      <c r="F4922" t="str">
        <f>IF(E4922=0, "No Diabetes", "Diabetes")</f>
        <v>No Diabetes</v>
      </c>
      <c r="G4922" s="2">
        <v>38</v>
      </c>
      <c r="H4922">
        <v>0</v>
      </c>
      <c r="I4922" t="str">
        <f>IF(H4922=0, "No High Blood Pressure", "High Blood Pressure")</f>
        <v>No High Blood Pressure</v>
      </c>
      <c r="J4922" s="2">
        <v>422000</v>
      </c>
      <c r="K4922" s="1">
        <v>0.9</v>
      </c>
      <c r="L4922" s="2">
        <v>144</v>
      </c>
      <c r="M4922">
        <v>0</v>
      </c>
      <c r="N4922">
        <v>1</v>
      </c>
      <c r="O4922" t="str">
        <f>IF(M4921=0, "Female", "Male")</f>
        <v>Female</v>
      </c>
      <c r="P4922">
        <v>0</v>
      </c>
      <c r="Q4922" t="str">
        <f>IF(P4922=0, "Non Smoker", "Smoker")</f>
        <v>Non Smoker</v>
      </c>
      <c r="R4922" s="2">
        <v>256</v>
      </c>
      <c r="S4922" s="2" t="str">
        <f t="shared" si="76"/>
        <v>Alive</v>
      </c>
      <c r="T4922">
        <v>1</v>
      </c>
      <c r="U4922">
        <v>0</v>
      </c>
    </row>
    <row r="4923" spans="1:21" x14ac:dyDescent="0.3">
      <c r="A4923" s="2">
        <v>90</v>
      </c>
      <c r="B4923">
        <v>1</v>
      </c>
      <c r="C4923" t="str">
        <f>IF(B4923=0, "No Anemia", "Anemia")</f>
        <v>Anemia</v>
      </c>
      <c r="D4923" s="2">
        <v>337</v>
      </c>
      <c r="E4923">
        <v>0</v>
      </c>
      <c r="F4923" t="str">
        <f>IF(E4923=0, "No Diabetes", "Diabetes")</f>
        <v>No Diabetes</v>
      </c>
      <c r="G4923" s="2">
        <v>38</v>
      </c>
      <c r="H4923">
        <v>0</v>
      </c>
      <c r="I4923" t="str">
        <f>IF(H4923=0, "No High Blood Pressure", "High Blood Pressure")</f>
        <v>No High Blood Pressure</v>
      </c>
      <c r="J4923" s="2">
        <v>133000</v>
      </c>
      <c r="K4923" s="1">
        <v>0.9</v>
      </c>
      <c r="L4923" s="2">
        <v>144</v>
      </c>
      <c r="M4923">
        <v>1</v>
      </c>
      <c r="N4923">
        <v>0</v>
      </c>
      <c r="O4923" t="str">
        <f>IF(M4922=0, "Female", "Male")</f>
        <v>Female</v>
      </c>
      <c r="P4923">
        <v>0</v>
      </c>
      <c r="Q4923" t="str">
        <f>IF(P4923=0, "Non Smoker", "Smoker")</f>
        <v>Non Smoker</v>
      </c>
      <c r="R4923" s="2">
        <v>256</v>
      </c>
      <c r="S4923" s="2" t="str">
        <f t="shared" si="76"/>
        <v>Alive</v>
      </c>
      <c r="T4923">
        <v>1</v>
      </c>
      <c r="U4923">
        <v>0</v>
      </c>
    </row>
    <row r="4924" spans="1:21" x14ac:dyDescent="0.3">
      <c r="A4924" s="2">
        <v>90</v>
      </c>
      <c r="B4924">
        <v>1</v>
      </c>
      <c r="C4924" t="str">
        <f>IF(B4924=0, "No Anemia", "Anemia")</f>
        <v>Anemia</v>
      </c>
      <c r="D4924" s="2">
        <v>337</v>
      </c>
      <c r="E4924">
        <v>0</v>
      </c>
      <c r="F4924" t="str">
        <f>IF(E4924=0, "No Diabetes", "Diabetes")</f>
        <v>No Diabetes</v>
      </c>
      <c r="G4924" s="2">
        <v>38</v>
      </c>
      <c r="H4924">
        <v>0</v>
      </c>
      <c r="I4924" t="str">
        <f>IF(H4924=0, "No High Blood Pressure", "High Blood Pressure")</f>
        <v>No High Blood Pressure</v>
      </c>
      <c r="J4924" s="2">
        <v>39000</v>
      </c>
      <c r="K4924" s="1">
        <v>0.9</v>
      </c>
      <c r="L4924" s="2">
        <v>144</v>
      </c>
      <c r="M4924">
        <v>0</v>
      </c>
      <c r="N4924">
        <v>1</v>
      </c>
      <c r="O4924" t="str">
        <f>IF(M4923=0, "Female", "Male")</f>
        <v>Male</v>
      </c>
      <c r="P4924">
        <v>0</v>
      </c>
      <c r="Q4924" t="str">
        <f>IF(P4924=0, "Non Smoker", "Smoker")</f>
        <v>Non Smoker</v>
      </c>
      <c r="R4924" s="2">
        <v>256</v>
      </c>
      <c r="S4924" s="2" t="str">
        <f t="shared" si="76"/>
        <v>Alive</v>
      </c>
      <c r="T4924">
        <v>1</v>
      </c>
      <c r="U4924">
        <v>0</v>
      </c>
    </row>
    <row r="4925" spans="1:21" x14ac:dyDescent="0.3">
      <c r="A4925" s="2">
        <v>90</v>
      </c>
      <c r="B4925">
        <v>1</v>
      </c>
      <c r="C4925" t="str">
        <f>IF(B4925=0, "No Anemia", "Anemia")</f>
        <v>Anemia</v>
      </c>
      <c r="D4925" s="2">
        <v>60</v>
      </c>
      <c r="E4925">
        <v>1</v>
      </c>
      <c r="F4925" t="str">
        <f>IF(E4925=0, "No Diabetes", "Diabetes")</f>
        <v>Diabetes</v>
      </c>
      <c r="G4925" s="2">
        <v>50</v>
      </c>
      <c r="H4925">
        <v>0</v>
      </c>
      <c r="I4925" t="str">
        <f>IF(H4925=0, "No High Blood Pressure", "High Blood Pressure")</f>
        <v>No High Blood Pressure</v>
      </c>
      <c r="J4925" s="2">
        <v>226000</v>
      </c>
      <c r="K4925" s="1">
        <v>1</v>
      </c>
      <c r="L4925" s="2">
        <v>134</v>
      </c>
      <c r="M4925">
        <v>1</v>
      </c>
      <c r="N4925">
        <v>0</v>
      </c>
      <c r="O4925" t="str">
        <f>IF(M4924=0, "Female", "Male")</f>
        <v>Female</v>
      </c>
      <c r="P4925">
        <v>0</v>
      </c>
      <c r="Q4925" t="str">
        <f>IF(P4925=0, "Non Smoker", "Smoker")</f>
        <v>Non Smoker</v>
      </c>
      <c r="R4925" s="2">
        <v>30</v>
      </c>
      <c r="S4925" s="2" t="str">
        <f t="shared" si="76"/>
        <v>Dead</v>
      </c>
      <c r="T4925">
        <v>0</v>
      </c>
      <c r="U4925">
        <v>1</v>
      </c>
    </row>
    <row r="4926" spans="1:21" x14ac:dyDescent="0.3">
      <c r="A4926" s="2">
        <v>90</v>
      </c>
      <c r="B4926">
        <v>1</v>
      </c>
      <c r="C4926" t="str">
        <f>IF(B4926=0, "No Anemia", "Anemia")</f>
        <v>Anemia</v>
      </c>
      <c r="D4926" s="2">
        <v>337</v>
      </c>
      <c r="E4926">
        <v>0</v>
      </c>
      <c r="F4926" t="str">
        <f>IF(E4926=0, "No Diabetes", "Diabetes")</f>
        <v>No Diabetes</v>
      </c>
      <c r="G4926" s="2">
        <v>38</v>
      </c>
      <c r="H4926">
        <v>0</v>
      </c>
      <c r="I4926" t="str">
        <f>IF(H4926=0, "No High Blood Pressure", "High Blood Pressure")</f>
        <v>No High Blood Pressure</v>
      </c>
      <c r="J4926" s="2">
        <v>390000</v>
      </c>
      <c r="K4926" s="1">
        <v>0.9</v>
      </c>
      <c r="L4926" s="2">
        <v>144</v>
      </c>
      <c r="M4926">
        <v>0</v>
      </c>
      <c r="N4926">
        <v>1</v>
      </c>
      <c r="O4926" t="str">
        <f>IF(M4925=0, "Female", "Male")</f>
        <v>Male</v>
      </c>
      <c r="P4926">
        <v>0</v>
      </c>
      <c r="Q4926" t="str">
        <f>IF(P4926=0, "Non Smoker", "Smoker")</f>
        <v>Non Smoker</v>
      </c>
      <c r="R4926" s="2">
        <v>256</v>
      </c>
      <c r="S4926" s="2" t="str">
        <f t="shared" si="76"/>
        <v>Alive</v>
      </c>
      <c r="T4926">
        <v>1</v>
      </c>
      <c r="U4926">
        <v>0</v>
      </c>
    </row>
    <row r="4927" spans="1:21" x14ac:dyDescent="0.3">
      <c r="A4927" s="2">
        <v>90</v>
      </c>
      <c r="B4927">
        <v>1</v>
      </c>
      <c r="C4927" t="str">
        <f>IF(B4927=0, "No Anemia", "Anemia")</f>
        <v>Anemia</v>
      </c>
      <c r="D4927" s="2">
        <v>337</v>
      </c>
      <c r="E4927">
        <v>0</v>
      </c>
      <c r="F4927" t="str">
        <f>IF(E4927=0, "No Diabetes", "Diabetes")</f>
        <v>No Diabetes</v>
      </c>
      <c r="G4927" s="2">
        <v>38</v>
      </c>
      <c r="H4927">
        <v>0</v>
      </c>
      <c r="I4927" t="str">
        <f>IF(H4927=0, "No High Blood Pressure", "High Blood Pressure")</f>
        <v>No High Blood Pressure</v>
      </c>
      <c r="J4927" s="2">
        <v>390000</v>
      </c>
      <c r="K4927" s="1">
        <v>0.9</v>
      </c>
      <c r="L4927" s="2">
        <v>144</v>
      </c>
      <c r="M4927">
        <v>0</v>
      </c>
      <c r="N4927">
        <v>1</v>
      </c>
      <c r="O4927" t="str">
        <f>IF(M4926=0, "Female", "Male")</f>
        <v>Female</v>
      </c>
      <c r="P4927">
        <v>0</v>
      </c>
      <c r="Q4927" t="str">
        <f>IF(P4927=0, "Non Smoker", "Smoker")</f>
        <v>Non Smoker</v>
      </c>
      <c r="R4927" s="2">
        <v>256</v>
      </c>
      <c r="S4927" s="2" t="str">
        <f t="shared" si="76"/>
        <v>Alive</v>
      </c>
      <c r="T4927">
        <v>1</v>
      </c>
      <c r="U4927">
        <v>0</v>
      </c>
    </row>
    <row r="4928" spans="1:21" x14ac:dyDescent="0.3">
      <c r="A4928" s="2">
        <v>90</v>
      </c>
      <c r="B4928">
        <v>1</v>
      </c>
      <c r="C4928" t="str">
        <f>IF(B4928=0, "No Anemia", "Anemia")</f>
        <v>Anemia</v>
      </c>
      <c r="D4928" s="2">
        <v>60</v>
      </c>
      <c r="E4928">
        <v>1</v>
      </c>
      <c r="F4928" t="str">
        <f>IF(E4928=0, "No Diabetes", "Diabetes")</f>
        <v>Diabetes</v>
      </c>
      <c r="G4928" s="2">
        <v>50</v>
      </c>
      <c r="H4928">
        <v>0</v>
      </c>
      <c r="I4928" t="str">
        <f>IF(H4928=0, "No High Blood Pressure", "High Blood Pressure")</f>
        <v>No High Blood Pressure</v>
      </c>
      <c r="J4928" s="2">
        <v>226000</v>
      </c>
      <c r="K4928" s="1">
        <v>1</v>
      </c>
      <c r="L4928" s="2">
        <v>134</v>
      </c>
      <c r="M4928">
        <v>1</v>
      </c>
      <c r="N4928">
        <v>0</v>
      </c>
      <c r="O4928" t="str">
        <f>IF(M4927=0, "Female", "Male")</f>
        <v>Female</v>
      </c>
      <c r="P4928">
        <v>0</v>
      </c>
      <c r="Q4928" t="str">
        <f>IF(P4928=0, "Non Smoker", "Smoker")</f>
        <v>Non Smoker</v>
      </c>
      <c r="R4928" s="2">
        <v>30</v>
      </c>
      <c r="S4928" s="2" t="str">
        <f t="shared" si="76"/>
        <v>Dead</v>
      </c>
      <c r="T4928">
        <v>0</v>
      </c>
      <c r="U4928">
        <v>1</v>
      </c>
    </row>
    <row r="4929" spans="1:21" x14ac:dyDescent="0.3">
      <c r="A4929" s="2">
        <v>90</v>
      </c>
      <c r="B4929">
        <v>1</v>
      </c>
      <c r="C4929" t="str">
        <f>IF(B4929=0, "No Anemia", "Anemia")</f>
        <v>Anemia</v>
      </c>
      <c r="D4929" s="2">
        <v>337</v>
      </c>
      <c r="E4929">
        <v>0</v>
      </c>
      <c r="F4929" t="str">
        <f>IF(E4929=0, "No Diabetes", "Diabetes")</f>
        <v>No Diabetes</v>
      </c>
      <c r="G4929" s="2">
        <v>38</v>
      </c>
      <c r="H4929">
        <v>0</v>
      </c>
      <c r="I4929" t="str">
        <f>IF(H4929=0, "No High Blood Pressure", "High Blood Pressure")</f>
        <v>No High Blood Pressure</v>
      </c>
      <c r="J4929" s="2">
        <v>390000</v>
      </c>
      <c r="K4929" s="1">
        <v>0.9</v>
      </c>
      <c r="L4929" s="2">
        <v>144</v>
      </c>
      <c r="M4929">
        <v>0</v>
      </c>
      <c r="N4929">
        <v>1</v>
      </c>
      <c r="O4929" t="str">
        <f>IF(M4928=0, "Female", "Male")</f>
        <v>Male</v>
      </c>
      <c r="P4929">
        <v>0</v>
      </c>
      <c r="Q4929" t="str">
        <f>IF(P4929=0, "Non Smoker", "Smoker")</f>
        <v>Non Smoker</v>
      </c>
      <c r="R4929" s="2">
        <v>256</v>
      </c>
      <c r="S4929" s="2" t="str">
        <f t="shared" si="76"/>
        <v>Alive</v>
      </c>
      <c r="T4929">
        <v>1</v>
      </c>
      <c r="U4929">
        <v>0</v>
      </c>
    </row>
    <row r="4930" spans="1:21" x14ac:dyDescent="0.3">
      <c r="A4930" s="2">
        <v>90</v>
      </c>
      <c r="B4930">
        <v>1</v>
      </c>
      <c r="C4930" t="str">
        <f>IF(B4930=0, "No Anemia", "Anemia")</f>
        <v>Anemia</v>
      </c>
      <c r="D4930" s="2">
        <v>47</v>
      </c>
      <c r="E4930">
        <v>0</v>
      </c>
      <c r="F4930" t="str">
        <f>IF(E4930=0, "No Diabetes", "Diabetes")</f>
        <v>No Diabetes</v>
      </c>
      <c r="G4930" s="2">
        <v>40</v>
      </c>
      <c r="H4930">
        <v>1</v>
      </c>
      <c r="I4930" t="str">
        <f>IF(H4930=0, "No High Blood Pressure", "High Blood Pressure")</f>
        <v>High Blood Pressure</v>
      </c>
      <c r="J4930" s="2">
        <v>204000</v>
      </c>
      <c r="K4930" s="1">
        <v>2.1</v>
      </c>
      <c r="L4930" s="2">
        <v>132</v>
      </c>
      <c r="M4930">
        <v>1</v>
      </c>
      <c r="N4930">
        <v>0</v>
      </c>
      <c r="O4930" t="str">
        <f>IF(M4929=0, "Female", "Male")</f>
        <v>Female</v>
      </c>
      <c r="P4930">
        <v>1</v>
      </c>
      <c r="Q4930" t="str">
        <f>IF(P4930=0, "Non Smoker", "Smoker")</f>
        <v>Smoker</v>
      </c>
      <c r="R4930" s="2">
        <v>8</v>
      </c>
      <c r="S4930" s="2" t="str">
        <f t="shared" ref="S4930:S4993" si="77">IF(T4930=1, "Alive", "Dead")</f>
        <v>Dead</v>
      </c>
      <c r="T4930">
        <v>0</v>
      </c>
      <c r="U4930">
        <v>1</v>
      </c>
    </row>
    <row r="4931" spans="1:21" x14ac:dyDescent="0.3">
      <c r="A4931" s="2">
        <v>90</v>
      </c>
      <c r="B4931">
        <v>1</v>
      </c>
      <c r="C4931" t="str">
        <f>IF(B4931=0, "No Anemia", "Anemia")</f>
        <v>Anemia</v>
      </c>
      <c r="D4931" s="2">
        <v>337</v>
      </c>
      <c r="E4931">
        <v>0</v>
      </c>
      <c r="F4931" t="str">
        <f>IF(E4931=0, "No Diabetes", "Diabetes")</f>
        <v>No Diabetes</v>
      </c>
      <c r="G4931" s="2">
        <v>38</v>
      </c>
      <c r="H4931">
        <v>0</v>
      </c>
      <c r="I4931" t="str">
        <f>IF(H4931=0, "No High Blood Pressure", "High Blood Pressure")</f>
        <v>No High Blood Pressure</v>
      </c>
      <c r="J4931" s="2">
        <v>390000</v>
      </c>
      <c r="K4931" s="1">
        <v>0.9</v>
      </c>
      <c r="L4931" s="2">
        <v>144</v>
      </c>
      <c r="M4931">
        <v>0</v>
      </c>
      <c r="N4931">
        <v>1</v>
      </c>
      <c r="O4931" t="str">
        <f>IF(M4930=0, "Female", "Male")</f>
        <v>Male</v>
      </c>
      <c r="P4931">
        <v>0</v>
      </c>
      <c r="Q4931" t="str">
        <f>IF(P4931=0, "Non Smoker", "Smoker")</f>
        <v>Non Smoker</v>
      </c>
      <c r="R4931" s="2">
        <v>256</v>
      </c>
      <c r="S4931" s="2" t="str">
        <f t="shared" si="77"/>
        <v>Alive</v>
      </c>
      <c r="T4931">
        <v>1</v>
      </c>
      <c r="U4931">
        <v>0</v>
      </c>
    </row>
    <row r="4932" spans="1:21" x14ac:dyDescent="0.3">
      <c r="A4932" s="2">
        <v>90</v>
      </c>
      <c r="B4932">
        <v>1</v>
      </c>
      <c r="C4932" t="str">
        <f>IF(B4932=0, "No Anemia", "Anemia")</f>
        <v>Anemia</v>
      </c>
      <c r="D4932" s="2">
        <v>337</v>
      </c>
      <c r="E4932">
        <v>0</v>
      </c>
      <c r="F4932" t="str">
        <f>IF(E4932=0, "No Diabetes", "Diabetes")</f>
        <v>No Diabetes</v>
      </c>
      <c r="G4932" s="2">
        <v>38</v>
      </c>
      <c r="H4932">
        <v>0</v>
      </c>
      <c r="I4932" t="str">
        <f>IF(H4932=0, "No High Blood Pressure", "High Blood Pressure")</f>
        <v>No High Blood Pressure</v>
      </c>
      <c r="J4932" s="2">
        <v>390000</v>
      </c>
      <c r="K4932" s="1">
        <v>0.9</v>
      </c>
      <c r="L4932" s="2">
        <v>144</v>
      </c>
      <c r="M4932">
        <v>0</v>
      </c>
      <c r="N4932">
        <v>1</v>
      </c>
      <c r="O4932" t="str">
        <f>IF(M4931=0, "Female", "Male")</f>
        <v>Female</v>
      </c>
      <c r="P4932">
        <v>0</v>
      </c>
      <c r="Q4932" t="str">
        <f>IF(P4932=0, "Non Smoker", "Smoker")</f>
        <v>Non Smoker</v>
      </c>
      <c r="R4932" s="2">
        <v>256</v>
      </c>
      <c r="S4932" s="2" t="str">
        <f t="shared" si="77"/>
        <v>Alive</v>
      </c>
      <c r="T4932">
        <v>1</v>
      </c>
      <c r="U4932">
        <v>0</v>
      </c>
    </row>
    <row r="4933" spans="1:21" x14ac:dyDescent="0.3">
      <c r="A4933" s="2">
        <v>90</v>
      </c>
      <c r="B4933">
        <v>1</v>
      </c>
      <c r="C4933" t="str">
        <f>IF(B4933=0, "No Anemia", "Anemia")</f>
        <v>Anemia</v>
      </c>
      <c r="D4933" s="2">
        <v>60</v>
      </c>
      <c r="E4933">
        <v>1</v>
      </c>
      <c r="F4933" t="str">
        <f>IF(E4933=0, "No Diabetes", "Diabetes")</f>
        <v>Diabetes</v>
      </c>
      <c r="G4933" s="2">
        <v>50</v>
      </c>
      <c r="H4933">
        <v>0</v>
      </c>
      <c r="I4933" t="str">
        <f>IF(H4933=0, "No High Blood Pressure", "High Blood Pressure")</f>
        <v>No High Blood Pressure</v>
      </c>
      <c r="J4933" s="2">
        <v>226000</v>
      </c>
      <c r="K4933" s="1">
        <v>1</v>
      </c>
      <c r="L4933" s="2">
        <v>134</v>
      </c>
      <c r="M4933">
        <v>1</v>
      </c>
      <c r="N4933">
        <v>0</v>
      </c>
      <c r="O4933" t="str">
        <f>IF(M4932=0, "Female", "Male")</f>
        <v>Female</v>
      </c>
      <c r="P4933">
        <v>0</v>
      </c>
      <c r="Q4933" t="str">
        <f>IF(P4933=0, "Non Smoker", "Smoker")</f>
        <v>Non Smoker</v>
      </c>
      <c r="R4933" s="2">
        <v>30</v>
      </c>
      <c r="S4933" s="2" t="str">
        <f t="shared" si="77"/>
        <v>Dead</v>
      </c>
      <c r="T4933">
        <v>0</v>
      </c>
      <c r="U4933">
        <v>1</v>
      </c>
    </row>
    <row r="4934" spans="1:21" x14ac:dyDescent="0.3">
      <c r="A4934" s="2">
        <v>90</v>
      </c>
      <c r="B4934">
        <v>1</v>
      </c>
      <c r="C4934" t="str">
        <f>IF(B4934=0, "No Anemia", "Anemia")</f>
        <v>Anemia</v>
      </c>
      <c r="D4934" s="2">
        <v>337</v>
      </c>
      <c r="E4934">
        <v>0</v>
      </c>
      <c r="F4934" t="str">
        <f>IF(E4934=0, "No Diabetes", "Diabetes")</f>
        <v>No Diabetes</v>
      </c>
      <c r="G4934" s="2">
        <v>38</v>
      </c>
      <c r="H4934">
        <v>0</v>
      </c>
      <c r="I4934" t="str">
        <f>IF(H4934=0, "No High Blood Pressure", "High Blood Pressure")</f>
        <v>No High Blood Pressure</v>
      </c>
      <c r="J4934" s="2">
        <v>390000</v>
      </c>
      <c r="K4934" s="1">
        <v>0.9</v>
      </c>
      <c r="L4934" s="2">
        <v>144</v>
      </c>
      <c r="M4934">
        <v>0</v>
      </c>
      <c r="N4934">
        <v>1</v>
      </c>
      <c r="O4934" t="str">
        <f>IF(M4933=0, "Female", "Male")</f>
        <v>Male</v>
      </c>
      <c r="P4934">
        <v>0</v>
      </c>
      <c r="Q4934" t="str">
        <f>IF(P4934=0, "Non Smoker", "Smoker")</f>
        <v>Non Smoker</v>
      </c>
      <c r="R4934" s="2">
        <v>256</v>
      </c>
      <c r="S4934" s="2" t="str">
        <f t="shared" si="77"/>
        <v>Alive</v>
      </c>
      <c r="T4934">
        <v>1</v>
      </c>
      <c r="U4934">
        <v>0</v>
      </c>
    </row>
    <row r="4935" spans="1:21" x14ac:dyDescent="0.3">
      <c r="A4935" s="2">
        <v>90</v>
      </c>
      <c r="B4935">
        <v>1</v>
      </c>
      <c r="C4935" t="str">
        <f>IF(B4935=0, "No Anemia", "Anemia")</f>
        <v>Anemia</v>
      </c>
      <c r="D4935" s="2">
        <v>337</v>
      </c>
      <c r="E4935">
        <v>0</v>
      </c>
      <c r="F4935" t="str">
        <f>IF(E4935=0, "No Diabetes", "Diabetes")</f>
        <v>No Diabetes</v>
      </c>
      <c r="G4935" s="2">
        <v>38</v>
      </c>
      <c r="H4935">
        <v>0</v>
      </c>
      <c r="I4935" t="str">
        <f>IF(H4935=0, "No High Blood Pressure", "High Blood Pressure")</f>
        <v>No High Blood Pressure</v>
      </c>
      <c r="J4935" s="2">
        <v>390000</v>
      </c>
      <c r="K4935" s="1">
        <v>0.9</v>
      </c>
      <c r="L4935" s="2">
        <v>144</v>
      </c>
      <c r="M4935">
        <v>0</v>
      </c>
      <c r="N4935">
        <v>1</v>
      </c>
      <c r="O4935" t="str">
        <f>IF(M4934=0, "Female", "Male")</f>
        <v>Female</v>
      </c>
      <c r="P4935">
        <v>0</v>
      </c>
      <c r="Q4935" t="str">
        <f>IF(P4935=0, "Non Smoker", "Smoker")</f>
        <v>Non Smoker</v>
      </c>
      <c r="R4935" s="2">
        <v>256</v>
      </c>
      <c r="S4935" s="2" t="str">
        <f t="shared" si="77"/>
        <v>Alive</v>
      </c>
      <c r="T4935">
        <v>1</v>
      </c>
      <c r="U4935">
        <v>0</v>
      </c>
    </row>
    <row r="4936" spans="1:21" x14ac:dyDescent="0.3">
      <c r="A4936" s="2">
        <v>90</v>
      </c>
      <c r="B4936">
        <v>1</v>
      </c>
      <c r="C4936" t="str">
        <f>IF(B4936=0, "No Anemia", "Anemia")</f>
        <v>Anemia</v>
      </c>
      <c r="D4936" s="2">
        <v>47</v>
      </c>
      <c r="E4936">
        <v>0</v>
      </c>
      <c r="F4936" t="str">
        <f>IF(E4936=0, "No Diabetes", "Diabetes")</f>
        <v>No Diabetes</v>
      </c>
      <c r="G4936" s="2">
        <v>40</v>
      </c>
      <c r="H4936">
        <v>1</v>
      </c>
      <c r="I4936" t="str">
        <f>IF(H4936=0, "No High Blood Pressure", "High Blood Pressure")</f>
        <v>High Blood Pressure</v>
      </c>
      <c r="J4936" s="2">
        <v>204000</v>
      </c>
      <c r="K4936" s="1">
        <v>2.1</v>
      </c>
      <c r="L4936" s="2">
        <v>132</v>
      </c>
      <c r="M4936">
        <v>1</v>
      </c>
      <c r="N4936">
        <v>0</v>
      </c>
      <c r="O4936" t="str">
        <f>IF(M4935=0, "Female", "Male")</f>
        <v>Female</v>
      </c>
      <c r="P4936">
        <v>1</v>
      </c>
      <c r="Q4936" t="str">
        <f>IF(P4936=0, "Non Smoker", "Smoker")</f>
        <v>Smoker</v>
      </c>
      <c r="R4936" s="2">
        <v>8</v>
      </c>
      <c r="S4936" s="2" t="str">
        <f t="shared" si="77"/>
        <v>Dead</v>
      </c>
      <c r="T4936">
        <v>0</v>
      </c>
      <c r="U4936">
        <v>1</v>
      </c>
    </row>
    <row r="4937" spans="1:21" x14ac:dyDescent="0.3">
      <c r="A4937" s="2">
        <v>90</v>
      </c>
      <c r="B4937">
        <v>1</v>
      </c>
      <c r="C4937" t="str">
        <f>IF(B4937=0, "No Anemia", "Anemia")</f>
        <v>Anemia</v>
      </c>
      <c r="D4937" s="2">
        <v>60</v>
      </c>
      <c r="E4937">
        <v>1</v>
      </c>
      <c r="F4937" t="str">
        <f>IF(E4937=0, "No Diabetes", "Diabetes")</f>
        <v>Diabetes</v>
      </c>
      <c r="G4937" s="2">
        <v>50</v>
      </c>
      <c r="H4937">
        <v>0</v>
      </c>
      <c r="I4937" t="str">
        <f>IF(H4937=0, "No High Blood Pressure", "High Blood Pressure")</f>
        <v>No High Blood Pressure</v>
      </c>
      <c r="J4937" s="2">
        <v>226000</v>
      </c>
      <c r="K4937" s="1">
        <v>1</v>
      </c>
      <c r="L4937" s="2">
        <v>134</v>
      </c>
      <c r="M4937">
        <v>1</v>
      </c>
      <c r="N4937">
        <v>0</v>
      </c>
      <c r="O4937" t="str">
        <f>IF(M4936=0, "Female", "Male")</f>
        <v>Male</v>
      </c>
      <c r="P4937">
        <v>0</v>
      </c>
      <c r="Q4937" t="str">
        <f>IF(P4937=0, "Non Smoker", "Smoker")</f>
        <v>Non Smoker</v>
      </c>
      <c r="R4937" s="2">
        <v>30</v>
      </c>
      <c r="S4937" s="2" t="str">
        <f t="shared" si="77"/>
        <v>Dead</v>
      </c>
      <c r="T4937">
        <v>0</v>
      </c>
      <c r="U4937">
        <v>1</v>
      </c>
    </row>
    <row r="4938" spans="1:21" x14ac:dyDescent="0.3">
      <c r="A4938" s="2">
        <v>90</v>
      </c>
      <c r="B4938">
        <v>1</v>
      </c>
      <c r="C4938" t="str">
        <f>IF(B4938=0, "No Anemia", "Anemia")</f>
        <v>Anemia</v>
      </c>
      <c r="D4938" s="2">
        <v>47</v>
      </c>
      <c r="E4938">
        <v>0</v>
      </c>
      <c r="F4938" t="str">
        <f>IF(E4938=0, "No Diabetes", "Diabetes")</f>
        <v>No Diabetes</v>
      </c>
      <c r="G4938" s="2">
        <v>40</v>
      </c>
      <c r="H4938">
        <v>1</v>
      </c>
      <c r="I4938" t="str">
        <f>IF(H4938=0, "No High Blood Pressure", "High Blood Pressure")</f>
        <v>High Blood Pressure</v>
      </c>
      <c r="J4938" s="2">
        <v>204000</v>
      </c>
      <c r="K4938" s="1">
        <v>2.1</v>
      </c>
      <c r="L4938" s="2">
        <v>132</v>
      </c>
      <c r="M4938">
        <v>1</v>
      </c>
      <c r="N4938">
        <v>0</v>
      </c>
      <c r="O4938" t="str">
        <f>IF(M4937=0, "Female", "Male")</f>
        <v>Male</v>
      </c>
      <c r="P4938">
        <v>1</v>
      </c>
      <c r="Q4938" t="str">
        <f>IF(P4938=0, "Non Smoker", "Smoker")</f>
        <v>Smoker</v>
      </c>
      <c r="R4938" s="2">
        <v>8</v>
      </c>
      <c r="S4938" s="2" t="str">
        <f t="shared" si="77"/>
        <v>Dead</v>
      </c>
      <c r="T4938">
        <v>0</v>
      </c>
      <c r="U4938">
        <v>1</v>
      </c>
    </row>
    <row r="4939" spans="1:21" x14ac:dyDescent="0.3">
      <c r="A4939" s="2">
        <v>90</v>
      </c>
      <c r="B4939">
        <v>1</v>
      </c>
      <c r="C4939" t="str">
        <f>IF(B4939=0, "No Anemia", "Anemia")</f>
        <v>Anemia</v>
      </c>
      <c r="D4939" s="2">
        <v>47</v>
      </c>
      <c r="E4939">
        <v>0</v>
      </c>
      <c r="F4939" t="str">
        <f>IF(E4939=0, "No Diabetes", "Diabetes")</f>
        <v>No Diabetes</v>
      </c>
      <c r="G4939" s="2">
        <v>40</v>
      </c>
      <c r="H4939">
        <v>1</v>
      </c>
      <c r="I4939" t="str">
        <f>IF(H4939=0, "No High Blood Pressure", "High Blood Pressure")</f>
        <v>High Blood Pressure</v>
      </c>
      <c r="J4939" s="2">
        <v>204000</v>
      </c>
      <c r="K4939" s="1">
        <v>2.1</v>
      </c>
      <c r="L4939" s="2">
        <v>132</v>
      </c>
      <c r="M4939">
        <v>1</v>
      </c>
      <c r="N4939">
        <v>0</v>
      </c>
      <c r="O4939" t="str">
        <f>IF(M4938=0, "Female", "Male")</f>
        <v>Male</v>
      </c>
      <c r="P4939">
        <v>1</v>
      </c>
      <c r="Q4939" t="str">
        <f>IF(P4939=0, "Non Smoker", "Smoker")</f>
        <v>Smoker</v>
      </c>
      <c r="R4939" s="2">
        <v>8</v>
      </c>
      <c r="S4939" s="2" t="str">
        <f t="shared" si="77"/>
        <v>Dead</v>
      </c>
      <c r="T4939">
        <v>0</v>
      </c>
      <c r="U4939">
        <v>1</v>
      </c>
    </row>
    <row r="4940" spans="1:21" x14ac:dyDescent="0.3">
      <c r="A4940" s="2">
        <v>90</v>
      </c>
      <c r="B4940">
        <v>1</v>
      </c>
      <c r="C4940" t="str">
        <f>IF(B4940=0, "No Anemia", "Anemia")</f>
        <v>Anemia</v>
      </c>
      <c r="D4940" s="2">
        <v>337</v>
      </c>
      <c r="E4940">
        <v>0</v>
      </c>
      <c r="F4940" t="str">
        <f>IF(E4940=0, "No Diabetes", "Diabetes")</f>
        <v>No Diabetes</v>
      </c>
      <c r="G4940" s="2">
        <v>38</v>
      </c>
      <c r="H4940">
        <v>0</v>
      </c>
      <c r="I4940" t="str">
        <f>IF(H4940=0, "No High Blood Pressure", "High Blood Pressure")</f>
        <v>No High Blood Pressure</v>
      </c>
      <c r="J4940" s="2">
        <v>390000</v>
      </c>
      <c r="K4940" s="1">
        <v>0.9</v>
      </c>
      <c r="L4940" s="2">
        <v>144</v>
      </c>
      <c r="M4940">
        <v>0</v>
      </c>
      <c r="N4940">
        <v>1</v>
      </c>
      <c r="O4940" t="str">
        <f>IF(M4939=0, "Female", "Male")</f>
        <v>Male</v>
      </c>
      <c r="P4940">
        <v>0</v>
      </c>
      <c r="Q4940" t="str">
        <f>IF(P4940=0, "Non Smoker", "Smoker")</f>
        <v>Non Smoker</v>
      </c>
      <c r="R4940" s="2">
        <v>256</v>
      </c>
      <c r="S4940" s="2" t="str">
        <f t="shared" si="77"/>
        <v>Alive</v>
      </c>
      <c r="T4940">
        <v>1</v>
      </c>
      <c r="U4940">
        <v>0</v>
      </c>
    </row>
    <row r="4941" spans="1:21" x14ac:dyDescent="0.3">
      <c r="A4941" s="2">
        <v>90</v>
      </c>
      <c r="B4941">
        <v>1</v>
      </c>
      <c r="C4941" t="str">
        <f>IF(B4941=0, "No Anemia", "Anemia")</f>
        <v>Anemia</v>
      </c>
      <c r="D4941" s="2">
        <v>47</v>
      </c>
      <c r="E4941">
        <v>0</v>
      </c>
      <c r="F4941" t="str">
        <f>IF(E4941=0, "No Diabetes", "Diabetes")</f>
        <v>No Diabetes</v>
      </c>
      <c r="G4941" s="2">
        <v>40</v>
      </c>
      <c r="H4941">
        <v>1</v>
      </c>
      <c r="I4941" t="str">
        <f>IF(H4941=0, "No High Blood Pressure", "High Blood Pressure")</f>
        <v>High Blood Pressure</v>
      </c>
      <c r="J4941" s="2">
        <v>204000</v>
      </c>
      <c r="K4941" s="1">
        <v>2.1</v>
      </c>
      <c r="L4941" s="2">
        <v>132</v>
      </c>
      <c r="M4941">
        <v>1</v>
      </c>
      <c r="N4941">
        <v>0</v>
      </c>
      <c r="O4941" t="str">
        <f>IF(M4940=0, "Female", "Male")</f>
        <v>Female</v>
      </c>
      <c r="P4941">
        <v>1</v>
      </c>
      <c r="Q4941" t="str">
        <f>IF(P4941=0, "Non Smoker", "Smoker")</f>
        <v>Smoker</v>
      </c>
      <c r="R4941" s="2">
        <v>8</v>
      </c>
      <c r="S4941" s="2" t="str">
        <f t="shared" si="77"/>
        <v>Dead</v>
      </c>
      <c r="T4941">
        <v>0</v>
      </c>
      <c r="U4941">
        <v>1</v>
      </c>
    </row>
    <row r="4942" spans="1:21" x14ac:dyDescent="0.3">
      <c r="A4942" s="2">
        <v>90</v>
      </c>
      <c r="B4942">
        <v>1</v>
      </c>
      <c r="C4942" t="str">
        <f>IF(B4942=0, "No Anemia", "Anemia")</f>
        <v>Anemia</v>
      </c>
      <c r="D4942" s="2">
        <v>47</v>
      </c>
      <c r="E4942">
        <v>0</v>
      </c>
      <c r="F4942" t="str">
        <f>IF(E4942=0, "No Diabetes", "Diabetes")</f>
        <v>No Diabetes</v>
      </c>
      <c r="G4942" s="2">
        <v>40</v>
      </c>
      <c r="H4942">
        <v>1</v>
      </c>
      <c r="I4942" t="str">
        <f>IF(H4942=0, "No High Blood Pressure", "High Blood Pressure")</f>
        <v>High Blood Pressure</v>
      </c>
      <c r="J4942" s="2">
        <v>204000</v>
      </c>
      <c r="K4942" s="1">
        <v>2.1</v>
      </c>
      <c r="L4942" s="2">
        <v>132</v>
      </c>
      <c r="M4942">
        <v>1</v>
      </c>
      <c r="N4942">
        <v>0</v>
      </c>
      <c r="O4942" t="str">
        <f>IF(M4941=0, "Female", "Male")</f>
        <v>Male</v>
      </c>
      <c r="P4942">
        <v>1</v>
      </c>
      <c r="Q4942" t="str">
        <f>IF(P4942=0, "Non Smoker", "Smoker")</f>
        <v>Smoker</v>
      </c>
      <c r="R4942" s="2">
        <v>8</v>
      </c>
      <c r="S4942" s="2" t="str">
        <f t="shared" si="77"/>
        <v>Dead</v>
      </c>
      <c r="T4942">
        <v>0</v>
      </c>
      <c r="U4942">
        <v>1</v>
      </c>
    </row>
    <row r="4943" spans="1:21" x14ac:dyDescent="0.3">
      <c r="A4943" s="2">
        <v>90</v>
      </c>
      <c r="B4943">
        <v>1</v>
      </c>
      <c r="C4943" t="str">
        <f>IF(B4943=0, "No Anemia", "Anemia")</f>
        <v>Anemia</v>
      </c>
      <c r="D4943" s="2">
        <v>47</v>
      </c>
      <c r="E4943">
        <v>0</v>
      </c>
      <c r="F4943" t="str">
        <f>IF(E4943=0, "No Diabetes", "Diabetes")</f>
        <v>No Diabetes</v>
      </c>
      <c r="G4943" s="2">
        <v>40</v>
      </c>
      <c r="H4943">
        <v>1</v>
      </c>
      <c r="I4943" t="str">
        <f>IF(H4943=0, "No High Blood Pressure", "High Blood Pressure")</f>
        <v>High Blood Pressure</v>
      </c>
      <c r="J4943" s="2">
        <v>204000</v>
      </c>
      <c r="K4943" s="1">
        <v>2.1</v>
      </c>
      <c r="L4943" s="2">
        <v>132</v>
      </c>
      <c r="M4943">
        <v>1</v>
      </c>
      <c r="N4943">
        <v>0</v>
      </c>
      <c r="O4943" t="str">
        <f>IF(M4942=0, "Female", "Male")</f>
        <v>Male</v>
      </c>
      <c r="P4943">
        <v>1</v>
      </c>
      <c r="Q4943" t="str">
        <f>IF(P4943=0, "Non Smoker", "Smoker")</f>
        <v>Smoker</v>
      </c>
      <c r="R4943" s="2">
        <v>8</v>
      </c>
      <c r="S4943" s="2" t="str">
        <f t="shared" si="77"/>
        <v>Dead</v>
      </c>
      <c r="T4943">
        <v>0</v>
      </c>
      <c r="U4943">
        <v>1</v>
      </c>
    </row>
    <row r="4944" spans="1:21" x14ac:dyDescent="0.3">
      <c r="A4944" s="2">
        <v>90</v>
      </c>
      <c r="B4944">
        <v>1</v>
      </c>
      <c r="C4944" t="str">
        <f>IF(B4944=0, "No Anemia", "Anemia")</f>
        <v>Anemia</v>
      </c>
      <c r="D4944" s="2">
        <v>337</v>
      </c>
      <c r="E4944">
        <v>0</v>
      </c>
      <c r="F4944" t="str">
        <f>IF(E4944=0, "No Diabetes", "Diabetes")</f>
        <v>No Diabetes</v>
      </c>
      <c r="G4944" s="2">
        <v>38</v>
      </c>
      <c r="H4944">
        <v>0</v>
      </c>
      <c r="I4944" t="str">
        <f>IF(H4944=0, "No High Blood Pressure", "High Blood Pressure")</f>
        <v>No High Blood Pressure</v>
      </c>
      <c r="J4944" s="2">
        <v>390000</v>
      </c>
      <c r="K4944" s="1">
        <v>0.9</v>
      </c>
      <c r="L4944" s="2">
        <v>144</v>
      </c>
      <c r="M4944">
        <v>0</v>
      </c>
      <c r="N4944">
        <v>1</v>
      </c>
      <c r="O4944" t="str">
        <f>IF(M4943=0, "Female", "Male")</f>
        <v>Male</v>
      </c>
      <c r="P4944">
        <v>0</v>
      </c>
      <c r="Q4944" t="str">
        <f>IF(P4944=0, "Non Smoker", "Smoker")</f>
        <v>Non Smoker</v>
      </c>
      <c r="R4944" s="2">
        <v>256</v>
      </c>
      <c r="S4944" s="2" t="str">
        <f t="shared" si="77"/>
        <v>Alive</v>
      </c>
      <c r="T4944">
        <v>1</v>
      </c>
      <c r="U4944">
        <v>0</v>
      </c>
    </row>
    <row r="4945" spans="1:21" x14ac:dyDescent="0.3">
      <c r="A4945" s="2">
        <v>90</v>
      </c>
      <c r="B4945">
        <v>0</v>
      </c>
      <c r="C4945" t="str">
        <f>IF(B4945=0, "No Anemia", "Anemia")</f>
        <v>No Anemia</v>
      </c>
      <c r="D4945" s="2">
        <v>66</v>
      </c>
      <c r="E4945">
        <v>0</v>
      </c>
      <c r="F4945" t="str">
        <f>IF(E4945=0, "No Diabetes", "Diabetes")</f>
        <v>No Diabetes</v>
      </c>
      <c r="G4945" s="2">
        <v>40</v>
      </c>
      <c r="H4945">
        <v>0</v>
      </c>
      <c r="I4945" t="str">
        <f>IF(H4945=0, "No High Blood Pressure", "High Blood Pressure")</f>
        <v>No High Blood Pressure</v>
      </c>
      <c r="J4945" s="2">
        <v>204000</v>
      </c>
      <c r="K4945" s="1">
        <v>2.1</v>
      </c>
      <c r="L4945" s="2">
        <v>132</v>
      </c>
      <c r="M4945">
        <v>1</v>
      </c>
      <c r="N4945">
        <v>0</v>
      </c>
      <c r="O4945" t="str">
        <f>IF(M4944=0, "Female", "Male")</f>
        <v>Female</v>
      </c>
      <c r="P4945">
        <v>1</v>
      </c>
      <c r="Q4945" t="str">
        <f>IF(P4945=0, "Non Smoker", "Smoker")</f>
        <v>Smoker</v>
      </c>
      <c r="R4945" s="2">
        <v>8</v>
      </c>
      <c r="S4945" s="2" t="str">
        <f t="shared" si="77"/>
        <v>Dead</v>
      </c>
      <c r="T4945">
        <v>0</v>
      </c>
      <c r="U4945">
        <v>1</v>
      </c>
    </row>
    <row r="4946" spans="1:21" x14ac:dyDescent="0.3">
      <c r="A4946" s="2">
        <v>90</v>
      </c>
      <c r="B4946">
        <v>1</v>
      </c>
      <c r="C4946" t="str">
        <f>IF(B4946=0, "No Anemia", "Anemia")</f>
        <v>Anemia</v>
      </c>
      <c r="D4946" s="2">
        <v>60</v>
      </c>
      <c r="E4946">
        <v>1</v>
      </c>
      <c r="F4946" t="str">
        <f>IF(E4946=0, "No Diabetes", "Diabetes")</f>
        <v>Diabetes</v>
      </c>
      <c r="G4946" s="2">
        <v>50</v>
      </c>
      <c r="H4946">
        <v>0</v>
      </c>
      <c r="I4946" t="str">
        <f>IF(H4946=0, "No High Blood Pressure", "High Blood Pressure")</f>
        <v>No High Blood Pressure</v>
      </c>
      <c r="J4946" s="2">
        <v>226000</v>
      </c>
      <c r="K4946" s="1">
        <v>1</v>
      </c>
      <c r="L4946" s="2">
        <v>134</v>
      </c>
      <c r="M4946">
        <v>1</v>
      </c>
      <c r="N4946">
        <v>0</v>
      </c>
      <c r="O4946" t="str">
        <f>IF(M4945=0, "Female", "Male")</f>
        <v>Male</v>
      </c>
      <c r="P4946">
        <v>0</v>
      </c>
      <c r="Q4946" t="str">
        <f>IF(P4946=0, "Non Smoker", "Smoker")</f>
        <v>Non Smoker</v>
      </c>
      <c r="R4946" s="2">
        <v>30</v>
      </c>
      <c r="S4946" s="2" t="str">
        <f t="shared" si="77"/>
        <v>Dead</v>
      </c>
      <c r="T4946">
        <v>0</v>
      </c>
      <c r="U4946">
        <v>1</v>
      </c>
    </row>
    <row r="4947" spans="1:21" x14ac:dyDescent="0.3">
      <c r="A4947" s="2">
        <v>90</v>
      </c>
      <c r="B4947">
        <v>1</v>
      </c>
      <c r="C4947" t="str">
        <f>IF(B4947=0, "No Anemia", "Anemia")</f>
        <v>Anemia</v>
      </c>
      <c r="D4947" s="2">
        <v>337</v>
      </c>
      <c r="E4947">
        <v>0</v>
      </c>
      <c r="F4947" t="str">
        <f>IF(E4947=0, "No Diabetes", "Diabetes")</f>
        <v>No Diabetes</v>
      </c>
      <c r="G4947" s="2">
        <v>38</v>
      </c>
      <c r="H4947">
        <v>0</v>
      </c>
      <c r="I4947" t="str">
        <f>IF(H4947=0, "No High Blood Pressure", "High Blood Pressure")</f>
        <v>No High Blood Pressure</v>
      </c>
      <c r="J4947" s="2">
        <v>390000</v>
      </c>
      <c r="K4947" s="1">
        <v>0.9</v>
      </c>
      <c r="L4947" s="2">
        <v>144</v>
      </c>
      <c r="M4947">
        <v>0</v>
      </c>
      <c r="N4947">
        <v>1</v>
      </c>
      <c r="O4947" t="str">
        <f>IF(M4946=0, "Female", "Male")</f>
        <v>Male</v>
      </c>
      <c r="P4947">
        <v>0</v>
      </c>
      <c r="Q4947" t="str">
        <f>IF(P4947=0, "Non Smoker", "Smoker")</f>
        <v>Non Smoker</v>
      </c>
      <c r="R4947" s="2">
        <v>256</v>
      </c>
      <c r="S4947" s="2" t="str">
        <f t="shared" si="77"/>
        <v>Alive</v>
      </c>
      <c r="T4947">
        <v>1</v>
      </c>
      <c r="U4947">
        <v>0</v>
      </c>
    </row>
    <row r="4948" spans="1:21" x14ac:dyDescent="0.3">
      <c r="A4948" s="2">
        <v>90</v>
      </c>
      <c r="B4948">
        <v>1</v>
      </c>
      <c r="C4948" t="str">
        <f>IF(B4948=0, "No Anemia", "Anemia")</f>
        <v>Anemia</v>
      </c>
      <c r="D4948" s="2">
        <v>47</v>
      </c>
      <c r="E4948">
        <v>0</v>
      </c>
      <c r="F4948" t="str">
        <f>IF(E4948=0, "No Diabetes", "Diabetes")</f>
        <v>No Diabetes</v>
      </c>
      <c r="G4948" s="2">
        <v>40</v>
      </c>
      <c r="H4948">
        <v>1</v>
      </c>
      <c r="I4948" t="str">
        <f>IF(H4948=0, "No High Blood Pressure", "High Blood Pressure")</f>
        <v>High Blood Pressure</v>
      </c>
      <c r="J4948" s="2">
        <v>204000</v>
      </c>
      <c r="K4948" s="1">
        <v>2.1</v>
      </c>
      <c r="L4948" s="2">
        <v>132</v>
      </c>
      <c r="M4948">
        <v>1</v>
      </c>
      <c r="N4948">
        <v>0</v>
      </c>
      <c r="O4948" t="str">
        <f>IF(M4947=0, "Female", "Male")</f>
        <v>Female</v>
      </c>
      <c r="P4948">
        <v>1</v>
      </c>
      <c r="Q4948" t="str">
        <f>IF(P4948=0, "Non Smoker", "Smoker")</f>
        <v>Smoker</v>
      </c>
      <c r="R4948" s="2">
        <v>8</v>
      </c>
      <c r="S4948" s="2" t="str">
        <f t="shared" si="77"/>
        <v>Dead</v>
      </c>
      <c r="T4948">
        <v>0</v>
      </c>
      <c r="U4948">
        <v>1</v>
      </c>
    </row>
    <row r="4949" spans="1:21" x14ac:dyDescent="0.3">
      <c r="A4949" s="2">
        <v>90</v>
      </c>
      <c r="B4949">
        <v>1</v>
      </c>
      <c r="C4949" t="str">
        <f>IF(B4949=0, "No Anemia", "Anemia")</f>
        <v>Anemia</v>
      </c>
      <c r="D4949" s="2">
        <v>60</v>
      </c>
      <c r="E4949">
        <v>1</v>
      </c>
      <c r="F4949" t="str">
        <f>IF(E4949=0, "No Diabetes", "Diabetes")</f>
        <v>Diabetes</v>
      </c>
      <c r="G4949" s="2">
        <v>50</v>
      </c>
      <c r="H4949">
        <v>0</v>
      </c>
      <c r="I4949" t="str">
        <f>IF(H4949=0, "No High Blood Pressure", "High Blood Pressure")</f>
        <v>No High Blood Pressure</v>
      </c>
      <c r="J4949" s="2">
        <v>226000</v>
      </c>
      <c r="K4949" s="1">
        <v>1</v>
      </c>
      <c r="L4949" s="2">
        <v>134</v>
      </c>
      <c r="M4949">
        <v>1</v>
      </c>
      <c r="N4949">
        <v>0</v>
      </c>
      <c r="O4949" t="str">
        <f>IF(M4948=0, "Female", "Male")</f>
        <v>Male</v>
      </c>
      <c r="P4949">
        <v>0</v>
      </c>
      <c r="Q4949" t="str">
        <f>IF(P4949=0, "Non Smoker", "Smoker")</f>
        <v>Non Smoker</v>
      </c>
      <c r="R4949" s="2">
        <v>30</v>
      </c>
      <c r="S4949" s="2" t="str">
        <f t="shared" si="77"/>
        <v>Dead</v>
      </c>
      <c r="T4949">
        <v>0</v>
      </c>
      <c r="U4949">
        <v>1</v>
      </c>
    </row>
    <row r="4950" spans="1:21" x14ac:dyDescent="0.3">
      <c r="A4950" s="2">
        <v>90</v>
      </c>
      <c r="B4950">
        <v>1</v>
      </c>
      <c r="C4950" t="str">
        <f>IF(B4950=0, "No Anemia", "Anemia")</f>
        <v>Anemia</v>
      </c>
      <c r="D4950" s="2">
        <v>60</v>
      </c>
      <c r="E4950">
        <v>1</v>
      </c>
      <c r="F4950" t="str">
        <f>IF(E4950=0, "No Diabetes", "Diabetes")</f>
        <v>Diabetes</v>
      </c>
      <c r="G4950" s="2">
        <v>50</v>
      </c>
      <c r="H4950">
        <v>0</v>
      </c>
      <c r="I4950" t="str">
        <f>IF(H4950=0, "No High Blood Pressure", "High Blood Pressure")</f>
        <v>No High Blood Pressure</v>
      </c>
      <c r="J4950" s="2">
        <v>226000</v>
      </c>
      <c r="K4950" s="1">
        <v>1</v>
      </c>
      <c r="L4950" s="2">
        <v>134</v>
      </c>
      <c r="M4950">
        <v>1</v>
      </c>
      <c r="N4950">
        <v>0</v>
      </c>
      <c r="O4950" t="str">
        <f>IF(M4949=0, "Female", "Male")</f>
        <v>Male</v>
      </c>
      <c r="P4950">
        <v>0</v>
      </c>
      <c r="Q4950" t="str">
        <f>IF(P4950=0, "Non Smoker", "Smoker")</f>
        <v>Non Smoker</v>
      </c>
      <c r="R4950" s="2">
        <v>30</v>
      </c>
      <c r="S4950" s="2" t="str">
        <f t="shared" si="77"/>
        <v>Dead</v>
      </c>
      <c r="T4950">
        <v>0</v>
      </c>
      <c r="U4950">
        <v>1</v>
      </c>
    </row>
    <row r="4951" spans="1:21" x14ac:dyDescent="0.3">
      <c r="A4951" s="2">
        <v>90</v>
      </c>
      <c r="B4951">
        <v>1</v>
      </c>
      <c r="C4951" t="str">
        <f>IF(B4951=0, "No Anemia", "Anemia")</f>
        <v>Anemia</v>
      </c>
      <c r="D4951" s="2">
        <v>337</v>
      </c>
      <c r="E4951">
        <v>0</v>
      </c>
      <c r="F4951" t="str">
        <f>IF(E4951=0, "No Diabetes", "Diabetes")</f>
        <v>No Diabetes</v>
      </c>
      <c r="G4951" s="2">
        <v>38</v>
      </c>
      <c r="H4951">
        <v>0</v>
      </c>
      <c r="I4951" t="str">
        <f>IF(H4951=0, "No High Blood Pressure", "High Blood Pressure")</f>
        <v>No High Blood Pressure</v>
      </c>
      <c r="J4951" s="2">
        <v>390000</v>
      </c>
      <c r="K4951" s="1">
        <v>0.9</v>
      </c>
      <c r="L4951" s="2">
        <v>144</v>
      </c>
      <c r="M4951">
        <v>0</v>
      </c>
      <c r="N4951">
        <v>1</v>
      </c>
      <c r="O4951" t="str">
        <f>IF(M4950=0, "Female", "Male")</f>
        <v>Male</v>
      </c>
      <c r="P4951">
        <v>0</v>
      </c>
      <c r="Q4951" t="str">
        <f>IF(P4951=0, "Non Smoker", "Smoker")</f>
        <v>Non Smoker</v>
      </c>
      <c r="R4951" s="2">
        <v>256</v>
      </c>
      <c r="S4951" s="2" t="str">
        <f t="shared" si="77"/>
        <v>Alive</v>
      </c>
      <c r="T4951">
        <v>1</v>
      </c>
      <c r="U4951">
        <v>0</v>
      </c>
    </row>
    <row r="4952" spans="1:21" x14ac:dyDescent="0.3">
      <c r="A4952" s="2">
        <v>90</v>
      </c>
      <c r="B4952">
        <v>1</v>
      </c>
      <c r="C4952" t="str">
        <f>IF(B4952=0, "No Anemia", "Anemia")</f>
        <v>Anemia</v>
      </c>
      <c r="D4952" s="2">
        <v>47</v>
      </c>
      <c r="E4952">
        <v>0</v>
      </c>
      <c r="F4952" t="str">
        <f>IF(E4952=0, "No Diabetes", "Diabetes")</f>
        <v>No Diabetes</v>
      </c>
      <c r="G4952" s="2">
        <v>40</v>
      </c>
      <c r="H4952">
        <v>1</v>
      </c>
      <c r="I4952" t="str">
        <f>IF(H4952=0, "No High Blood Pressure", "High Blood Pressure")</f>
        <v>High Blood Pressure</v>
      </c>
      <c r="J4952" s="2">
        <v>204000</v>
      </c>
      <c r="K4952" s="1">
        <v>2.1</v>
      </c>
      <c r="L4952" s="2">
        <v>132</v>
      </c>
      <c r="M4952">
        <v>1</v>
      </c>
      <c r="N4952">
        <v>0</v>
      </c>
      <c r="O4952" t="str">
        <f>IF(M4951=0, "Female", "Male")</f>
        <v>Female</v>
      </c>
      <c r="P4952">
        <v>1</v>
      </c>
      <c r="Q4952" t="str">
        <f>IF(P4952=0, "Non Smoker", "Smoker")</f>
        <v>Smoker</v>
      </c>
      <c r="R4952" s="2">
        <v>8</v>
      </c>
      <c r="S4952" s="2" t="str">
        <f t="shared" si="77"/>
        <v>Dead</v>
      </c>
      <c r="T4952">
        <v>0</v>
      </c>
      <c r="U4952">
        <v>1</v>
      </c>
    </row>
    <row r="4953" spans="1:21" x14ac:dyDescent="0.3">
      <c r="A4953" s="2">
        <v>90</v>
      </c>
      <c r="B4953">
        <v>1</v>
      </c>
      <c r="C4953" t="str">
        <f>IF(B4953=0, "No Anemia", "Anemia")</f>
        <v>Anemia</v>
      </c>
      <c r="D4953" s="2">
        <v>337</v>
      </c>
      <c r="E4953">
        <v>0</v>
      </c>
      <c r="F4953" t="str">
        <f>IF(E4953=0, "No Diabetes", "Diabetes")</f>
        <v>No Diabetes</v>
      </c>
      <c r="G4953" s="2">
        <v>38</v>
      </c>
      <c r="H4953">
        <v>0</v>
      </c>
      <c r="I4953" t="str">
        <f>IF(H4953=0, "No High Blood Pressure", "High Blood Pressure")</f>
        <v>No High Blood Pressure</v>
      </c>
      <c r="J4953" s="2">
        <v>390000</v>
      </c>
      <c r="K4953" s="1">
        <v>0.9</v>
      </c>
      <c r="L4953" s="2">
        <v>144</v>
      </c>
      <c r="M4953">
        <v>0</v>
      </c>
      <c r="N4953">
        <v>1</v>
      </c>
      <c r="O4953" t="str">
        <f>IF(M4952=0, "Female", "Male")</f>
        <v>Male</v>
      </c>
      <c r="P4953">
        <v>0</v>
      </c>
      <c r="Q4953" t="str">
        <f>IF(P4953=0, "Non Smoker", "Smoker")</f>
        <v>Non Smoker</v>
      </c>
      <c r="R4953" s="2">
        <v>256</v>
      </c>
      <c r="S4953" s="2" t="str">
        <f t="shared" si="77"/>
        <v>Alive</v>
      </c>
      <c r="T4953">
        <v>1</v>
      </c>
      <c r="U4953">
        <v>0</v>
      </c>
    </row>
    <row r="4954" spans="1:21" x14ac:dyDescent="0.3">
      <c r="A4954" s="2">
        <v>94</v>
      </c>
      <c r="B4954">
        <v>0</v>
      </c>
      <c r="C4954" t="str">
        <f>IF(B4954=0, "No Anemia", "Anemia")</f>
        <v>No Anemia</v>
      </c>
      <c r="D4954" s="2">
        <v>582</v>
      </c>
      <c r="E4954">
        <v>1</v>
      </c>
      <c r="F4954" t="str">
        <f>IF(E4954=0, "No Diabetes", "Diabetes")</f>
        <v>Diabetes</v>
      </c>
      <c r="G4954" s="2">
        <v>38</v>
      </c>
      <c r="H4954">
        <v>1</v>
      </c>
      <c r="I4954" t="str">
        <f>IF(H4954=0, "No High Blood Pressure", "High Blood Pressure")</f>
        <v>High Blood Pressure</v>
      </c>
      <c r="J4954" s="2">
        <v>263358.03000000003</v>
      </c>
      <c r="K4954" s="1">
        <v>1.83</v>
      </c>
      <c r="L4954" s="2">
        <v>134</v>
      </c>
      <c r="M4954">
        <v>0</v>
      </c>
      <c r="N4954">
        <v>1</v>
      </c>
      <c r="O4954" t="str">
        <f>IF(M4953=0, "Female", "Male")</f>
        <v>Female</v>
      </c>
      <c r="P4954">
        <v>0</v>
      </c>
      <c r="Q4954" t="str">
        <f>IF(P4954=0, "Non Smoker", "Smoker")</f>
        <v>Non Smoker</v>
      </c>
      <c r="R4954" s="2">
        <v>27</v>
      </c>
      <c r="S4954" s="2" t="str">
        <f t="shared" si="77"/>
        <v>Dead</v>
      </c>
      <c r="T4954">
        <v>0</v>
      </c>
      <c r="U4954">
        <v>1</v>
      </c>
    </row>
    <row r="4955" spans="1:21" x14ac:dyDescent="0.3">
      <c r="A4955" s="2">
        <v>94</v>
      </c>
      <c r="B4955">
        <v>0</v>
      </c>
      <c r="C4955" t="str">
        <f>IF(B4955=0, "No Anemia", "Anemia")</f>
        <v>No Anemia</v>
      </c>
      <c r="D4955" s="2">
        <v>582</v>
      </c>
      <c r="E4955">
        <v>1</v>
      </c>
      <c r="F4955" t="str">
        <f>IF(E4955=0, "No Diabetes", "Diabetes")</f>
        <v>Diabetes</v>
      </c>
      <c r="G4955" s="2">
        <v>38</v>
      </c>
      <c r="H4955">
        <v>1</v>
      </c>
      <c r="I4955" t="str">
        <f>IF(H4955=0, "No High Blood Pressure", "High Blood Pressure")</f>
        <v>High Blood Pressure</v>
      </c>
      <c r="J4955" s="2">
        <v>263358.03000000003</v>
      </c>
      <c r="K4955" s="1">
        <v>1.83</v>
      </c>
      <c r="L4955" s="2">
        <v>134</v>
      </c>
      <c r="M4955">
        <v>1</v>
      </c>
      <c r="N4955">
        <v>0</v>
      </c>
      <c r="O4955" t="str">
        <f>IF(M4954=0, "Female", "Male")</f>
        <v>Female</v>
      </c>
      <c r="P4955">
        <v>0</v>
      </c>
      <c r="Q4955" t="str">
        <f>IF(P4955=0, "Non Smoker", "Smoker")</f>
        <v>Non Smoker</v>
      </c>
      <c r="R4955" s="2">
        <v>27</v>
      </c>
      <c r="S4955" s="2" t="str">
        <f t="shared" si="77"/>
        <v>Dead</v>
      </c>
      <c r="T4955">
        <v>0</v>
      </c>
      <c r="U4955">
        <v>1</v>
      </c>
    </row>
    <row r="4956" spans="1:21" x14ac:dyDescent="0.3">
      <c r="A4956" s="2">
        <v>94</v>
      </c>
      <c r="B4956">
        <v>0</v>
      </c>
      <c r="C4956" t="str">
        <f>IF(B4956=0, "No Anemia", "Anemia")</f>
        <v>No Anemia</v>
      </c>
      <c r="D4956" s="2">
        <v>582</v>
      </c>
      <c r="E4956">
        <v>1</v>
      </c>
      <c r="F4956" t="str">
        <f>IF(E4956=0, "No Diabetes", "Diabetes")</f>
        <v>Diabetes</v>
      </c>
      <c r="G4956" s="2">
        <v>38</v>
      </c>
      <c r="H4956">
        <v>1</v>
      </c>
      <c r="I4956" t="str">
        <f>IF(H4956=0, "No High Blood Pressure", "High Blood Pressure")</f>
        <v>High Blood Pressure</v>
      </c>
      <c r="J4956" s="2">
        <v>263358.03000000003</v>
      </c>
      <c r="K4956" s="1">
        <v>1.83</v>
      </c>
      <c r="L4956" s="2">
        <v>134</v>
      </c>
      <c r="M4956">
        <v>1</v>
      </c>
      <c r="N4956">
        <v>0</v>
      </c>
      <c r="O4956" t="str">
        <f>IF(M4955=0, "Female", "Male")</f>
        <v>Male</v>
      </c>
      <c r="P4956">
        <v>0</v>
      </c>
      <c r="Q4956" t="str">
        <f>IF(P4956=0, "Non Smoker", "Smoker")</f>
        <v>Non Smoker</v>
      </c>
      <c r="R4956" s="2">
        <v>27</v>
      </c>
      <c r="S4956" s="2" t="str">
        <f t="shared" si="77"/>
        <v>Dead</v>
      </c>
      <c r="T4956">
        <v>0</v>
      </c>
      <c r="U4956">
        <v>1</v>
      </c>
    </row>
    <row r="4957" spans="1:21" x14ac:dyDescent="0.3">
      <c r="A4957" s="2">
        <v>94</v>
      </c>
      <c r="B4957">
        <v>0</v>
      </c>
      <c r="C4957" t="str">
        <f>IF(B4957=0, "No Anemia", "Anemia")</f>
        <v>No Anemia</v>
      </c>
      <c r="D4957" s="2">
        <v>582</v>
      </c>
      <c r="E4957">
        <v>1</v>
      </c>
      <c r="F4957" t="str">
        <f>IF(E4957=0, "No Diabetes", "Diabetes")</f>
        <v>Diabetes</v>
      </c>
      <c r="G4957" s="2">
        <v>38</v>
      </c>
      <c r="H4957">
        <v>1</v>
      </c>
      <c r="I4957" t="str">
        <f>IF(H4957=0, "No High Blood Pressure", "High Blood Pressure")</f>
        <v>High Blood Pressure</v>
      </c>
      <c r="J4957" s="2">
        <v>263358.03000000003</v>
      </c>
      <c r="K4957" s="1">
        <v>1.83</v>
      </c>
      <c r="L4957" s="2">
        <v>134</v>
      </c>
      <c r="M4957">
        <v>1</v>
      </c>
      <c r="N4957">
        <v>0</v>
      </c>
      <c r="O4957" t="str">
        <f>IF(M4956=0, "Female", "Male")</f>
        <v>Male</v>
      </c>
      <c r="P4957">
        <v>0</v>
      </c>
      <c r="Q4957" t="str">
        <f>IF(P4957=0, "Non Smoker", "Smoker")</f>
        <v>Non Smoker</v>
      </c>
      <c r="R4957" s="2">
        <v>27</v>
      </c>
      <c r="S4957" s="2" t="str">
        <f t="shared" si="77"/>
        <v>Dead</v>
      </c>
      <c r="T4957">
        <v>0</v>
      </c>
      <c r="U4957">
        <v>1</v>
      </c>
    </row>
    <row r="4958" spans="1:21" x14ac:dyDescent="0.3">
      <c r="A4958" s="2">
        <v>94</v>
      </c>
      <c r="B4958">
        <v>0</v>
      </c>
      <c r="C4958" t="str">
        <f>IF(B4958=0, "No Anemia", "Anemia")</f>
        <v>No Anemia</v>
      </c>
      <c r="D4958" s="2">
        <v>582</v>
      </c>
      <c r="E4958">
        <v>1</v>
      </c>
      <c r="F4958" t="str">
        <f>IF(E4958=0, "No Diabetes", "Diabetes")</f>
        <v>Diabetes</v>
      </c>
      <c r="G4958" s="2">
        <v>38</v>
      </c>
      <c r="H4958">
        <v>1</v>
      </c>
      <c r="I4958" t="str">
        <f>IF(H4958=0, "No High Blood Pressure", "High Blood Pressure")</f>
        <v>High Blood Pressure</v>
      </c>
      <c r="J4958" s="2">
        <v>263358.03000000003</v>
      </c>
      <c r="K4958" s="1">
        <v>1.83</v>
      </c>
      <c r="L4958" s="2">
        <v>134</v>
      </c>
      <c r="M4958">
        <v>1</v>
      </c>
      <c r="N4958">
        <v>0</v>
      </c>
      <c r="O4958" t="str">
        <f>IF(M4957=0, "Female", "Male")</f>
        <v>Male</v>
      </c>
      <c r="P4958">
        <v>0</v>
      </c>
      <c r="Q4958" t="str">
        <f>IF(P4958=0, "Non Smoker", "Smoker")</f>
        <v>Non Smoker</v>
      </c>
      <c r="R4958" s="2">
        <v>27</v>
      </c>
      <c r="S4958" s="2" t="str">
        <f t="shared" si="77"/>
        <v>Dead</v>
      </c>
      <c r="T4958">
        <v>0</v>
      </c>
      <c r="U4958">
        <v>1</v>
      </c>
    </row>
    <row r="4959" spans="1:21" x14ac:dyDescent="0.3">
      <c r="A4959" s="2">
        <v>94</v>
      </c>
      <c r="B4959">
        <v>0</v>
      </c>
      <c r="C4959" t="str">
        <f>IF(B4959=0, "No Anemia", "Anemia")</f>
        <v>No Anemia</v>
      </c>
      <c r="D4959" s="2">
        <v>582</v>
      </c>
      <c r="E4959">
        <v>1</v>
      </c>
      <c r="F4959" t="str">
        <f>IF(E4959=0, "No Diabetes", "Diabetes")</f>
        <v>Diabetes</v>
      </c>
      <c r="G4959" s="2">
        <v>38</v>
      </c>
      <c r="H4959">
        <v>1</v>
      </c>
      <c r="I4959" t="str">
        <f>IF(H4959=0, "No High Blood Pressure", "High Blood Pressure")</f>
        <v>High Blood Pressure</v>
      </c>
      <c r="J4959" s="2">
        <v>263358.03000000003</v>
      </c>
      <c r="K4959" s="1">
        <v>1.83</v>
      </c>
      <c r="L4959" s="2">
        <v>134</v>
      </c>
      <c r="M4959">
        <v>1</v>
      </c>
      <c r="N4959">
        <v>0</v>
      </c>
      <c r="O4959" t="str">
        <f>IF(M4958=0, "Female", "Male")</f>
        <v>Male</v>
      </c>
      <c r="P4959">
        <v>0</v>
      </c>
      <c r="Q4959" t="str">
        <f>IF(P4959=0, "Non Smoker", "Smoker")</f>
        <v>Non Smoker</v>
      </c>
      <c r="R4959" s="2">
        <v>27</v>
      </c>
      <c r="S4959" s="2" t="str">
        <f t="shared" si="77"/>
        <v>Dead</v>
      </c>
      <c r="T4959">
        <v>0</v>
      </c>
      <c r="U4959">
        <v>1</v>
      </c>
    </row>
    <row r="4960" spans="1:21" x14ac:dyDescent="0.3">
      <c r="A4960" s="2">
        <v>94</v>
      </c>
      <c r="B4960">
        <v>0</v>
      </c>
      <c r="C4960" t="str">
        <f>IF(B4960=0, "No Anemia", "Anemia")</f>
        <v>No Anemia</v>
      </c>
      <c r="D4960" s="2">
        <v>582</v>
      </c>
      <c r="E4960">
        <v>1</v>
      </c>
      <c r="F4960" t="str">
        <f>IF(E4960=0, "No Diabetes", "Diabetes")</f>
        <v>Diabetes</v>
      </c>
      <c r="G4960" s="2">
        <v>38</v>
      </c>
      <c r="H4960">
        <v>1</v>
      </c>
      <c r="I4960" t="str">
        <f>IF(H4960=0, "No High Blood Pressure", "High Blood Pressure")</f>
        <v>High Blood Pressure</v>
      </c>
      <c r="J4960" s="2">
        <v>263358.03000000003</v>
      </c>
      <c r="K4960" s="1">
        <v>1.83</v>
      </c>
      <c r="L4960" s="2">
        <v>134</v>
      </c>
      <c r="M4960">
        <v>1</v>
      </c>
      <c r="N4960">
        <v>0</v>
      </c>
      <c r="O4960" t="str">
        <f>IF(M4959=0, "Female", "Male")</f>
        <v>Male</v>
      </c>
      <c r="P4960">
        <v>0</v>
      </c>
      <c r="Q4960" t="str">
        <f>IF(P4960=0, "Non Smoker", "Smoker")</f>
        <v>Non Smoker</v>
      </c>
      <c r="R4960" s="2">
        <v>27</v>
      </c>
      <c r="S4960" s="2" t="str">
        <f t="shared" si="77"/>
        <v>Dead</v>
      </c>
      <c r="T4960">
        <v>0</v>
      </c>
      <c r="U4960">
        <v>1</v>
      </c>
    </row>
    <row r="4961" spans="1:21" x14ac:dyDescent="0.3">
      <c r="A4961" s="2">
        <v>94</v>
      </c>
      <c r="B4961">
        <v>0</v>
      </c>
      <c r="C4961" t="str">
        <f>IF(B4961=0, "No Anemia", "Anemia")</f>
        <v>No Anemia</v>
      </c>
      <c r="D4961" s="2">
        <v>582</v>
      </c>
      <c r="E4961">
        <v>1</v>
      </c>
      <c r="F4961" t="str">
        <f>IF(E4961=0, "No Diabetes", "Diabetes")</f>
        <v>Diabetes</v>
      </c>
      <c r="G4961" s="2">
        <v>38</v>
      </c>
      <c r="H4961">
        <v>1</v>
      </c>
      <c r="I4961" t="str">
        <f>IF(H4961=0, "No High Blood Pressure", "High Blood Pressure")</f>
        <v>High Blood Pressure</v>
      </c>
      <c r="J4961" s="2">
        <v>263358.03000000003</v>
      </c>
      <c r="K4961" s="1">
        <v>1.83</v>
      </c>
      <c r="L4961" s="2">
        <v>134</v>
      </c>
      <c r="M4961">
        <v>1</v>
      </c>
      <c r="N4961">
        <v>0</v>
      </c>
      <c r="O4961" t="str">
        <f>IF(M4960=0, "Female", "Male")</f>
        <v>Male</v>
      </c>
      <c r="P4961">
        <v>0</v>
      </c>
      <c r="Q4961" t="str">
        <f>IF(P4961=0, "Non Smoker", "Smoker")</f>
        <v>Non Smoker</v>
      </c>
      <c r="R4961" s="2">
        <v>27</v>
      </c>
      <c r="S4961" s="2" t="str">
        <f t="shared" si="77"/>
        <v>Dead</v>
      </c>
      <c r="T4961">
        <v>0</v>
      </c>
      <c r="U4961">
        <v>1</v>
      </c>
    </row>
    <row r="4962" spans="1:21" x14ac:dyDescent="0.3">
      <c r="A4962" s="2">
        <v>94</v>
      </c>
      <c r="B4962">
        <v>0</v>
      </c>
      <c r="C4962" t="str">
        <f>IF(B4962=0, "No Anemia", "Anemia")</f>
        <v>No Anemia</v>
      </c>
      <c r="D4962" s="2">
        <v>582</v>
      </c>
      <c r="E4962">
        <v>1</v>
      </c>
      <c r="F4962" t="str">
        <f>IF(E4962=0, "No Diabetes", "Diabetes")</f>
        <v>Diabetes</v>
      </c>
      <c r="G4962" s="2">
        <v>38</v>
      </c>
      <c r="H4962">
        <v>1</v>
      </c>
      <c r="I4962" t="str">
        <f>IF(H4962=0, "No High Blood Pressure", "High Blood Pressure")</f>
        <v>High Blood Pressure</v>
      </c>
      <c r="J4962" s="2">
        <v>263358.03000000003</v>
      </c>
      <c r="K4962" s="1">
        <v>1.83</v>
      </c>
      <c r="L4962" s="2">
        <v>134</v>
      </c>
      <c r="M4962">
        <v>1</v>
      </c>
      <c r="N4962">
        <v>0</v>
      </c>
      <c r="O4962" t="str">
        <f>IF(M4961=0, "Female", "Male")</f>
        <v>Male</v>
      </c>
      <c r="P4962">
        <v>0</v>
      </c>
      <c r="Q4962" t="str">
        <f>IF(P4962=0, "Non Smoker", "Smoker")</f>
        <v>Non Smoker</v>
      </c>
      <c r="R4962" s="2">
        <v>27</v>
      </c>
      <c r="S4962" s="2" t="str">
        <f t="shared" si="77"/>
        <v>Dead</v>
      </c>
      <c r="T4962">
        <v>0</v>
      </c>
      <c r="U4962">
        <v>1</v>
      </c>
    </row>
    <row r="4963" spans="1:21" x14ac:dyDescent="0.3">
      <c r="A4963" s="2">
        <v>94</v>
      </c>
      <c r="B4963">
        <v>0</v>
      </c>
      <c r="C4963" t="str">
        <f>IF(B4963=0, "No Anemia", "Anemia")</f>
        <v>No Anemia</v>
      </c>
      <c r="D4963" s="2">
        <v>582</v>
      </c>
      <c r="E4963">
        <v>1</v>
      </c>
      <c r="F4963" t="str">
        <f>IF(E4963=0, "No Diabetes", "Diabetes")</f>
        <v>Diabetes</v>
      </c>
      <c r="G4963" s="2">
        <v>38</v>
      </c>
      <c r="H4963">
        <v>1</v>
      </c>
      <c r="I4963" t="str">
        <f>IF(H4963=0, "No High Blood Pressure", "High Blood Pressure")</f>
        <v>High Blood Pressure</v>
      </c>
      <c r="J4963" s="2">
        <v>263358.03000000003</v>
      </c>
      <c r="K4963" s="1">
        <v>1.83</v>
      </c>
      <c r="L4963" s="2">
        <v>134</v>
      </c>
      <c r="M4963">
        <v>1</v>
      </c>
      <c r="N4963">
        <v>0</v>
      </c>
      <c r="O4963" t="str">
        <f>IF(M4962=0, "Female", "Male")</f>
        <v>Male</v>
      </c>
      <c r="P4963">
        <v>0</v>
      </c>
      <c r="Q4963" t="str">
        <f>IF(P4963=0, "Non Smoker", "Smoker")</f>
        <v>Non Smoker</v>
      </c>
      <c r="R4963" s="2">
        <v>27</v>
      </c>
      <c r="S4963" s="2" t="str">
        <f t="shared" si="77"/>
        <v>Dead</v>
      </c>
      <c r="T4963">
        <v>0</v>
      </c>
      <c r="U4963">
        <v>1</v>
      </c>
    </row>
    <row r="4964" spans="1:21" x14ac:dyDescent="0.3">
      <c r="A4964" s="2">
        <v>94</v>
      </c>
      <c r="B4964">
        <v>0</v>
      </c>
      <c r="C4964" t="str">
        <f>IF(B4964=0, "No Anemia", "Anemia")</f>
        <v>No Anemia</v>
      </c>
      <c r="D4964" s="2">
        <v>582</v>
      </c>
      <c r="E4964">
        <v>1</v>
      </c>
      <c r="F4964" t="str">
        <f>IF(E4964=0, "No Diabetes", "Diabetes")</f>
        <v>Diabetes</v>
      </c>
      <c r="G4964" s="2">
        <v>38</v>
      </c>
      <c r="H4964">
        <v>1</v>
      </c>
      <c r="I4964" t="str">
        <f>IF(H4964=0, "No High Blood Pressure", "High Blood Pressure")</f>
        <v>High Blood Pressure</v>
      </c>
      <c r="J4964" s="2">
        <v>263358.03000000003</v>
      </c>
      <c r="K4964" s="1">
        <v>1.83</v>
      </c>
      <c r="L4964" s="2">
        <v>134</v>
      </c>
      <c r="M4964">
        <v>1</v>
      </c>
      <c r="N4964">
        <v>0</v>
      </c>
      <c r="O4964" t="str">
        <f>IF(M4963=0, "Female", "Male")</f>
        <v>Male</v>
      </c>
      <c r="P4964">
        <v>0</v>
      </c>
      <c r="Q4964" t="str">
        <f>IF(P4964=0, "Non Smoker", "Smoker")</f>
        <v>Non Smoker</v>
      </c>
      <c r="R4964" s="2">
        <v>27</v>
      </c>
      <c r="S4964" s="2" t="str">
        <f t="shared" si="77"/>
        <v>Dead</v>
      </c>
      <c r="T4964">
        <v>0</v>
      </c>
      <c r="U4964">
        <v>1</v>
      </c>
    </row>
    <row r="4965" spans="1:21" x14ac:dyDescent="0.3">
      <c r="A4965" s="2">
        <v>95</v>
      </c>
      <c r="B4965">
        <v>1</v>
      </c>
      <c r="C4965" t="str">
        <f>IF(B4965=0, "No Anemia", "Anemia")</f>
        <v>Anemia</v>
      </c>
      <c r="D4965" s="2">
        <v>582</v>
      </c>
      <c r="E4965">
        <v>0</v>
      </c>
      <c r="F4965" t="str">
        <f>IF(E4965=0, "No Diabetes", "Diabetes")</f>
        <v>No Diabetes</v>
      </c>
      <c r="G4965" s="2">
        <v>30</v>
      </c>
      <c r="H4965">
        <v>0</v>
      </c>
      <c r="I4965" t="str">
        <f>IF(H4965=0, "No High Blood Pressure", "High Blood Pressure")</f>
        <v>No High Blood Pressure</v>
      </c>
      <c r="J4965" s="2">
        <v>461000</v>
      </c>
      <c r="K4965" s="1">
        <v>2</v>
      </c>
      <c r="L4965" s="2">
        <v>132</v>
      </c>
      <c r="M4965">
        <v>1</v>
      </c>
      <c r="N4965">
        <v>0</v>
      </c>
      <c r="O4965" t="str">
        <f>IF(M4964=0, "Female", "Male")</f>
        <v>Male</v>
      </c>
      <c r="P4965">
        <v>0</v>
      </c>
      <c r="Q4965" t="str">
        <f>IF(P4965=0, "Non Smoker", "Smoker")</f>
        <v>Non Smoker</v>
      </c>
      <c r="R4965" s="2">
        <v>50</v>
      </c>
      <c r="S4965" s="2" t="str">
        <f t="shared" si="77"/>
        <v>Dead</v>
      </c>
      <c r="T4965">
        <v>0</v>
      </c>
      <c r="U4965">
        <v>1</v>
      </c>
    </row>
    <row r="4966" spans="1:21" x14ac:dyDescent="0.3">
      <c r="A4966" s="2">
        <v>95</v>
      </c>
      <c r="B4966">
        <v>1</v>
      </c>
      <c r="C4966" t="str">
        <f>IF(B4966=0, "No Anemia", "Anemia")</f>
        <v>Anemia</v>
      </c>
      <c r="D4966" s="2">
        <v>371</v>
      </c>
      <c r="E4966">
        <v>0</v>
      </c>
      <c r="F4966" t="str">
        <f>IF(E4966=0, "No Diabetes", "Diabetes")</f>
        <v>No Diabetes</v>
      </c>
      <c r="G4966" s="2">
        <v>30</v>
      </c>
      <c r="H4966">
        <v>0</v>
      </c>
      <c r="I4966" t="str">
        <f>IF(H4966=0, "No High Blood Pressure", "High Blood Pressure")</f>
        <v>No High Blood Pressure</v>
      </c>
      <c r="J4966" s="2">
        <v>427000</v>
      </c>
      <c r="K4966" s="1">
        <v>2</v>
      </c>
      <c r="L4966" s="2">
        <v>132</v>
      </c>
      <c r="M4966">
        <v>0</v>
      </c>
      <c r="N4966">
        <v>1</v>
      </c>
      <c r="O4966" t="str">
        <f>IF(M4965=0, "Female", "Male")</f>
        <v>Male</v>
      </c>
      <c r="P4966">
        <v>0</v>
      </c>
      <c r="Q4966" t="str">
        <f>IF(P4966=0, "Non Smoker", "Smoker")</f>
        <v>Non Smoker</v>
      </c>
      <c r="R4966" s="2">
        <v>50</v>
      </c>
      <c r="S4966" s="2" t="str">
        <f t="shared" si="77"/>
        <v>Dead</v>
      </c>
      <c r="T4966">
        <v>0</v>
      </c>
      <c r="U4966">
        <v>1</v>
      </c>
    </row>
    <row r="4967" spans="1:21" x14ac:dyDescent="0.3">
      <c r="A4967" s="2">
        <v>95</v>
      </c>
      <c r="B4967">
        <v>1</v>
      </c>
      <c r="C4967" t="str">
        <f>IF(B4967=0, "No Anemia", "Anemia")</f>
        <v>Anemia</v>
      </c>
      <c r="D4967" s="2">
        <v>281</v>
      </c>
      <c r="E4967">
        <v>0</v>
      </c>
      <c r="F4967" t="str">
        <f>IF(E4967=0, "No Diabetes", "Diabetes")</f>
        <v>No Diabetes</v>
      </c>
      <c r="G4967" s="2">
        <v>40</v>
      </c>
      <c r="H4967">
        <v>1</v>
      </c>
      <c r="I4967" t="str">
        <f>IF(H4967=0, "No High Blood Pressure", "High Blood Pressure")</f>
        <v>High Blood Pressure</v>
      </c>
      <c r="J4967" s="2">
        <v>196000</v>
      </c>
      <c r="K4967" s="1">
        <v>1</v>
      </c>
      <c r="L4967" s="2">
        <v>138</v>
      </c>
      <c r="M4967">
        <v>0</v>
      </c>
      <c r="N4967">
        <v>1</v>
      </c>
      <c r="O4967" t="str">
        <f>IF(M4966=0, "Female", "Male")</f>
        <v>Female</v>
      </c>
      <c r="P4967">
        <v>0</v>
      </c>
      <c r="Q4967" t="str">
        <f>IF(P4967=0, "Non Smoker", "Smoker")</f>
        <v>Non Smoker</v>
      </c>
      <c r="R4967" s="2">
        <v>24</v>
      </c>
      <c r="S4967" s="2" t="str">
        <f t="shared" si="77"/>
        <v>Dead</v>
      </c>
      <c r="T4967">
        <v>0</v>
      </c>
      <c r="U4967">
        <v>1</v>
      </c>
    </row>
    <row r="4968" spans="1:21" x14ac:dyDescent="0.3">
      <c r="A4968" s="2">
        <v>95</v>
      </c>
      <c r="B4968">
        <v>0</v>
      </c>
      <c r="C4968" t="str">
        <f>IF(B4968=0, "No Anemia", "Anemia")</f>
        <v>No Anemia</v>
      </c>
      <c r="D4968" s="2">
        <v>112</v>
      </c>
      <c r="E4968">
        <v>0</v>
      </c>
      <c r="F4968" t="str">
        <f>IF(E4968=0, "No Diabetes", "Diabetes")</f>
        <v>No Diabetes</v>
      </c>
      <c r="G4968" s="2">
        <v>40</v>
      </c>
      <c r="H4968">
        <v>1</v>
      </c>
      <c r="I4968" t="str">
        <f>IF(H4968=0, "No High Blood Pressure", "High Blood Pressure")</f>
        <v>High Blood Pressure</v>
      </c>
      <c r="J4968" s="2">
        <v>196000</v>
      </c>
      <c r="K4968" s="1">
        <v>1</v>
      </c>
      <c r="L4968" s="2">
        <v>138</v>
      </c>
      <c r="M4968">
        <v>0</v>
      </c>
      <c r="N4968">
        <v>1</v>
      </c>
      <c r="O4968" t="str">
        <f>IF(M4967=0, "Female", "Male")</f>
        <v>Female</v>
      </c>
      <c r="P4968">
        <v>0</v>
      </c>
      <c r="Q4968" t="str">
        <f>IF(P4968=0, "Non Smoker", "Smoker")</f>
        <v>Non Smoker</v>
      </c>
      <c r="R4968" s="2">
        <v>24</v>
      </c>
      <c r="S4968" s="2" t="str">
        <f t="shared" si="77"/>
        <v>Dead</v>
      </c>
      <c r="T4968">
        <v>0</v>
      </c>
      <c r="U4968">
        <v>1</v>
      </c>
    </row>
    <row r="4969" spans="1:21" x14ac:dyDescent="0.3">
      <c r="A4969" s="2">
        <v>95</v>
      </c>
      <c r="B4969">
        <v>1</v>
      </c>
      <c r="C4969" t="str">
        <f>IF(B4969=0, "No Anemia", "Anemia")</f>
        <v>Anemia</v>
      </c>
      <c r="D4969" s="2">
        <v>112</v>
      </c>
      <c r="E4969">
        <v>0</v>
      </c>
      <c r="F4969" t="str">
        <f>IF(E4969=0, "No Diabetes", "Diabetes")</f>
        <v>No Diabetes</v>
      </c>
      <c r="G4969" s="2">
        <v>40</v>
      </c>
      <c r="H4969">
        <v>1</v>
      </c>
      <c r="I4969" t="str">
        <f>IF(H4969=0, "No High Blood Pressure", "High Blood Pressure")</f>
        <v>High Blood Pressure</v>
      </c>
      <c r="J4969" s="2">
        <v>226000</v>
      </c>
      <c r="K4969" s="1">
        <v>1</v>
      </c>
      <c r="L4969" s="2">
        <v>138</v>
      </c>
      <c r="M4969">
        <v>0</v>
      </c>
      <c r="N4969">
        <v>1</v>
      </c>
      <c r="O4969" t="str">
        <f>IF(M4968=0, "Female", "Male")</f>
        <v>Female</v>
      </c>
      <c r="P4969">
        <v>0</v>
      </c>
      <c r="Q4969" t="str">
        <f>IF(P4969=0, "Non Smoker", "Smoker")</f>
        <v>Non Smoker</v>
      </c>
      <c r="R4969" s="2">
        <v>24</v>
      </c>
      <c r="S4969" s="2" t="str">
        <f t="shared" si="77"/>
        <v>Dead</v>
      </c>
      <c r="T4969">
        <v>0</v>
      </c>
      <c r="U4969">
        <v>1</v>
      </c>
    </row>
    <row r="4970" spans="1:21" x14ac:dyDescent="0.3">
      <c r="A4970" s="2">
        <v>95</v>
      </c>
      <c r="B4970">
        <v>1</v>
      </c>
      <c r="C4970" t="str">
        <f>IF(B4970=0, "No Anemia", "Anemia")</f>
        <v>Anemia</v>
      </c>
      <c r="D4970" s="2">
        <v>112</v>
      </c>
      <c r="E4970">
        <v>1</v>
      </c>
      <c r="F4970" t="str">
        <f>IF(E4970=0, "No Diabetes", "Diabetes")</f>
        <v>Diabetes</v>
      </c>
      <c r="G4970" s="2">
        <v>40</v>
      </c>
      <c r="H4970">
        <v>1</v>
      </c>
      <c r="I4970" t="str">
        <f>IF(H4970=0, "No High Blood Pressure", "High Blood Pressure")</f>
        <v>High Blood Pressure</v>
      </c>
      <c r="J4970" s="2">
        <v>270000</v>
      </c>
      <c r="K4970" s="1">
        <v>1</v>
      </c>
      <c r="L4970" s="2">
        <v>138</v>
      </c>
      <c r="M4970">
        <v>0</v>
      </c>
      <c r="N4970">
        <v>1</v>
      </c>
      <c r="O4970" t="str">
        <f>IF(M4969=0, "Female", "Male")</f>
        <v>Female</v>
      </c>
      <c r="P4970">
        <v>0</v>
      </c>
      <c r="Q4970" t="str">
        <f>IF(P4970=0, "Non Smoker", "Smoker")</f>
        <v>Non Smoker</v>
      </c>
      <c r="R4970" s="2">
        <v>24</v>
      </c>
      <c r="S4970" s="2" t="str">
        <f t="shared" si="77"/>
        <v>Dead</v>
      </c>
      <c r="T4970">
        <v>0</v>
      </c>
      <c r="U4970">
        <v>1</v>
      </c>
    </row>
    <row r="4971" spans="1:21" x14ac:dyDescent="0.3">
      <c r="A4971" s="2">
        <v>95</v>
      </c>
      <c r="B4971">
        <v>1</v>
      </c>
      <c r="C4971" t="str">
        <f>IF(B4971=0, "No Anemia", "Anemia")</f>
        <v>Anemia</v>
      </c>
      <c r="D4971" s="2">
        <v>112</v>
      </c>
      <c r="E4971">
        <v>0</v>
      </c>
      <c r="F4971" t="str">
        <f>IF(E4971=0, "No Diabetes", "Diabetes")</f>
        <v>No Diabetes</v>
      </c>
      <c r="G4971" s="2">
        <v>40</v>
      </c>
      <c r="H4971">
        <v>1</v>
      </c>
      <c r="I4971" t="str">
        <f>IF(H4971=0, "No High Blood Pressure", "High Blood Pressure")</f>
        <v>High Blood Pressure</v>
      </c>
      <c r="J4971" s="2">
        <v>226000</v>
      </c>
      <c r="K4971" s="1">
        <v>1</v>
      </c>
      <c r="L4971" s="2">
        <v>138</v>
      </c>
      <c r="M4971">
        <v>0</v>
      </c>
      <c r="N4971">
        <v>1</v>
      </c>
      <c r="O4971" t="str">
        <f>IF(M4970=0, "Female", "Male")</f>
        <v>Female</v>
      </c>
      <c r="P4971">
        <v>0</v>
      </c>
      <c r="Q4971" t="str">
        <f>IF(P4971=0, "Non Smoker", "Smoker")</f>
        <v>Non Smoker</v>
      </c>
      <c r="R4971" s="2">
        <v>24</v>
      </c>
      <c r="S4971" s="2" t="str">
        <f t="shared" si="77"/>
        <v>Dead</v>
      </c>
      <c r="T4971">
        <v>0</v>
      </c>
      <c r="U4971">
        <v>1</v>
      </c>
    </row>
    <row r="4972" spans="1:21" x14ac:dyDescent="0.3">
      <c r="A4972" s="2">
        <v>95</v>
      </c>
      <c r="B4972">
        <v>0</v>
      </c>
      <c r="C4972" t="str">
        <f>IF(B4972=0, "No Anemia", "Anemia")</f>
        <v>No Anemia</v>
      </c>
      <c r="D4972" s="2">
        <v>112</v>
      </c>
      <c r="E4972">
        <v>0</v>
      </c>
      <c r="F4972" t="str">
        <f>IF(E4972=0, "No Diabetes", "Diabetes")</f>
        <v>No Diabetes</v>
      </c>
      <c r="G4972" s="2">
        <v>40</v>
      </c>
      <c r="H4972">
        <v>1</v>
      </c>
      <c r="I4972" t="str">
        <f>IF(H4972=0, "No High Blood Pressure", "High Blood Pressure")</f>
        <v>High Blood Pressure</v>
      </c>
      <c r="J4972" s="2">
        <v>196000</v>
      </c>
      <c r="K4972" s="1">
        <v>1</v>
      </c>
      <c r="L4972" s="2">
        <v>138</v>
      </c>
      <c r="M4972">
        <v>0</v>
      </c>
      <c r="N4972">
        <v>1</v>
      </c>
      <c r="O4972" t="str">
        <f>IF(M4971=0, "Female", "Male")</f>
        <v>Female</v>
      </c>
      <c r="P4972">
        <v>0</v>
      </c>
      <c r="Q4972" t="str">
        <f>IF(P4972=0, "Non Smoker", "Smoker")</f>
        <v>Non Smoker</v>
      </c>
      <c r="R4972" s="2">
        <v>24</v>
      </c>
      <c r="S4972" s="2" t="str">
        <f t="shared" si="77"/>
        <v>Dead</v>
      </c>
      <c r="T4972">
        <v>0</v>
      </c>
      <c r="U4972">
        <v>1</v>
      </c>
    </row>
    <row r="4973" spans="1:21" x14ac:dyDescent="0.3">
      <c r="A4973" s="2">
        <v>95</v>
      </c>
      <c r="B4973">
        <v>0</v>
      </c>
      <c r="C4973" t="str">
        <f>IF(B4973=0, "No Anemia", "Anemia")</f>
        <v>No Anemia</v>
      </c>
      <c r="D4973" s="2">
        <v>582</v>
      </c>
      <c r="E4973">
        <v>1</v>
      </c>
      <c r="F4973" t="str">
        <f>IF(E4973=0, "No Diabetes", "Diabetes")</f>
        <v>Diabetes</v>
      </c>
      <c r="G4973" s="2">
        <v>50</v>
      </c>
      <c r="H4973">
        <v>1</v>
      </c>
      <c r="I4973" t="str">
        <f>IF(H4973=0, "No High Blood Pressure", "High Blood Pressure")</f>
        <v>High Blood Pressure</v>
      </c>
      <c r="J4973" s="2">
        <v>321000</v>
      </c>
      <c r="K4973" s="1">
        <v>1</v>
      </c>
      <c r="L4973" s="2">
        <v>145</v>
      </c>
      <c r="M4973">
        <v>0</v>
      </c>
      <c r="N4973">
        <v>1</v>
      </c>
      <c r="O4973" t="str">
        <f>IF(M4972=0, "Female", "Male")</f>
        <v>Female</v>
      </c>
      <c r="P4973">
        <v>0</v>
      </c>
      <c r="Q4973" t="str">
        <f>IF(P4973=0, "Non Smoker", "Smoker")</f>
        <v>Non Smoker</v>
      </c>
      <c r="R4973" s="2">
        <v>30</v>
      </c>
      <c r="S4973" s="2" t="str">
        <f t="shared" si="77"/>
        <v>Dead</v>
      </c>
      <c r="T4973">
        <v>0</v>
      </c>
      <c r="U4973">
        <v>1</v>
      </c>
    </row>
    <row r="4974" spans="1:21" x14ac:dyDescent="0.3">
      <c r="A4974" s="2">
        <v>95</v>
      </c>
      <c r="B4974">
        <v>1</v>
      </c>
      <c r="C4974" t="str">
        <f>IF(B4974=0, "No Anemia", "Anemia")</f>
        <v>Anemia</v>
      </c>
      <c r="D4974" s="2">
        <v>112</v>
      </c>
      <c r="E4974">
        <v>0</v>
      </c>
      <c r="F4974" t="str">
        <f>IF(E4974=0, "No Diabetes", "Diabetes")</f>
        <v>No Diabetes</v>
      </c>
      <c r="G4974" s="2">
        <v>30</v>
      </c>
      <c r="H4974">
        <v>0</v>
      </c>
      <c r="I4974" t="str">
        <f>IF(H4974=0, "No High Blood Pressure", "High Blood Pressure")</f>
        <v>No High Blood Pressure</v>
      </c>
      <c r="J4974" s="2">
        <v>461000</v>
      </c>
      <c r="K4974" s="1">
        <v>2</v>
      </c>
      <c r="L4974" s="2">
        <v>132</v>
      </c>
      <c r="M4974">
        <v>1</v>
      </c>
      <c r="N4974">
        <v>0</v>
      </c>
      <c r="O4974" t="str">
        <f>IF(M4973=0, "Female", "Male")</f>
        <v>Female</v>
      </c>
      <c r="P4974">
        <v>0</v>
      </c>
      <c r="Q4974" t="str">
        <f>IF(P4974=0, "Non Smoker", "Smoker")</f>
        <v>Non Smoker</v>
      </c>
      <c r="R4974" s="2">
        <v>50</v>
      </c>
      <c r="S4974" s="2" t="str">
        <f t="shared" si="77"/>
        <v>Dead</v>
      </c>
      <c r="T4974">
        <v>0</v>
      </c>
      <c r="U4974">
        <v>1</v>
      </c>
    </row>
    <row r="4975" spans="1:21" x14ac:dyDescent="0.3">
      <c r="A4975" s="2">
        <v>95</v>
      </c>
      <c r="B4975">
        <v>1</v>
      </c>
      <c r="C4975" t="str">
        <f>IF(B4975=0, "No Anemia", "Anemia")</f>
        <v>Anemia</v>
      </c>
      <c r="D4975" s="2">
        <v>371</v>
      </c>
      <c r="E4975">
        <v>1</v>
      </c>
      <c r="F4975" t="str">
        <f>IF(E4975=0, "No Diabetes", "Diabetes")</f>
        <v>Diabetes</v>
      </c>
      <c r="G4975" s="2">
        <v>30</v>
      </c>
      <c r="H4975">
        <v>0</v>
      </c>
      <c r="I4975" t="str">
        <f>IF(H4975=0, "No High Blood Pressure", "High Blood Pressure")</f>
        <v>No High Blood Pressure</v>
      </c>
      <c r="J4975" s="2">
        <v>267000</v>
      </c>
      <c r="K4975" s="1">
        <v>2</v>
      </c>
      <c r="L4975" s="2">
        <v>132</v>
      </c>
      <c r="M4975">
        <v>1</v>
      </c>
      <c r="N4975">
        <v>0</v>
      </c>
      <c r="O4975" t="str">
        <f>IF(M4974=0, "Female", "Male")</f>
        <v>Male</v>
      </c>
      <c r="P4975">
        <v>0</v>
      </c>
      <c r="Q4975" t="str">
        <f>IF(P4975=0, "Non Smoker", "Smoker")</f>
        <v>Non Smoker</v>
      </c>
      <c r="R4975" s="2">
        <v>50</v>
      </c>
      <c r="S4975" s="2" t="str">
        <f t="shared" si="77"/>
        <v>Dead</v>
      </c>
      <c r="T4975">
        <v>0</v>
      </c>
      <c r="U4975">
        <v>1</v>
      </c>
    </row>
    <row r="4976" spans="1:21" x14ac:dyDescent="0.3">
      <c r="A4976" s="2">
        <v>95</v>
      </c>
      <c r="B4976">
        <v>1</v>
      </c>
      <c r="C4976" t="str">
        <f>IF(B4976=0, "No Anemia", "Anemia")</f>
        <v>Anemia</v>
      </c>
      <c r="D4976" s="2">
        <v>112</v>
      </c>
      <c r="E4976">
        <v>0</v>
      </c>
      <c r="F4976" t="str">
        <f>IF(E4976=0, "No Diabetes", "Diabetes")</f>
        <v>No Diabetes</v>
      </c>
      <c r="G4976" s="2">
        <v>40</v>
      </c>
      <c r="H4976">
        <v>1</v>
      </c>
      <c r="I4976" t="str">
        <f>IF(H4976=0, "No High Blood Pressure", "High Blood Pressure")</f>
        <v>High Blood Pressure</v>
      </c>
      <c r="J4976" s="2">
        <v>226000</v>
      </c>
      <c r="K4976" s="1">
        <v>1</v>
      </c>
      <c r="L4976" s="2">
        <v>138</v>
      </c>
      <c r="M4976">
        <v>0</v>
      </c>
      <c r="N4976">
        <v>1</v>
      </c>
      <c r="O4976" t="str">
        <f>IF(M4975=0, "Female", "Male")</f>
        <v>Male</v>
      </c>
      <c r="P4976">
        <v>0</v>
      </c>
      <c r="Q4976" t="str">
        <f>IF(P4976=0, "Non Smoker", "Smoker")</f>
        <v>Non Smoker</v>
      </c>
      <c r="R4976" s="2">
        <v>24</v>
      </c>
      <c r="S4976" s="2" t="str">
        <f t="shared" si="77"/>
        <v>Dead</v>
      </c>
      <c r="T4976">
        <v>0</v>
      </c>
      <c r="U4976">
        <v>1</v>
      </c>
    </row>
    <row r="4977" spans="1:21" x14ac:dyDescent="0.3">
      <c r="A4977" s="2">
        <v>95</v>
      </c>
      <c r="B4977">
        <v>1</v>
      </c>
      <c r="C4977" t="str">
        <f>IF(B4977=0, "No Anemia", "Anemia")</f>
        <v>Anemia</v>
      </c>
      <c r="D4977" s="2">
        <v>112</v>
      </c>
      <c r="E4977">
        <v>0</v>
      </c>
      <c r="F4977" t="str">
        <f>IF(E4977=0, "No Diabetes", "Diabetes")</f>
        <v>No Diabetes</v>
      </c>
      <c r="G4977" s="2">
        <v>40</v>
      </c>
      <c r="H4977">
        <v>1</v>
      </c>
      <c r="I4977" t="str">
        <f>IF(H4977=0, "No High Blood Pressure", "High Blood Pressure")</f>
        <v>High Blood Pressure</v>
      </c>
      <c r="J4977" s="2">
        <v>219000</v>
      </c>
      <c r="K4977" s="1">
        <v>1</v>
      </c>
      <c r="L4977" s="2">
        <v>138</v>
      </c>
      <c r="M4977">
        <v>1</v>
      </c>
      <c r="N4977">
        <v>0</v>
      </c>
      <c r="O4977" t="str">
        <f>IF(M4976=0, "Female", "Male")</f>
        <v>Female</v>
      </c>
      <c r="P4977">
        <v>0</v>
      </c>
      <c r="Q4977" t="str">
        <f>IF(P4977=0, "Non Smoker", "Smoker")</f>
        <v>Non Smoker</v>
      </c>
      <c r="R4977" s="2">
        <v>24</v>
      </c>
      <c r="S4977" s="2" t="str">
        <f t="shared" si="77"/>
        <v>Dead</v>
      </c>
      <c r="T4977">
        <v>0</v>
      </c>
      <c r="U4977">
        <v>1</v>
      </c>
    </row>
    <row r="4978" spans="1:21" x14ac:dyDescent="0.3">
      <c r="A4978" s="2">
        <v>95</v>
      </c>
      <c r="B4978">
        <v>1</v>
      </c>
      <c r="C4978" t="str">
        <f>IF(B4978=0, "No Anemia", "Anemia")</f>
        <v>Anemia</v>
      </c>
      <c r="D4978" s="2">
        <v>112</v>
      </c>
      <c r="E4978">
        <v>0</v>
      </c>
      <c r="F4978" t="str">
        <f>IF(E4978=0, "No Diabetes", "Diabetes")</f>
        <v>No Diabetes</v>
      </c>
      <c r="G4978" s="2">
        <v>40</v>
      </c>
      <c r="H4978">
        <v>1</v>
      </c>
      <c r="I4978" t="str">
        <f>IF(H4978=0, "No High Blood Pressure", "High Blood Pressure")</f>
        <v>High Blood Pressure</v>
      </c>
      <c r="J4978" s="2">
        <v>210000</v>
      </c>
      <c r="K4978" s="1">
        <v>1</v>
      </c>
      <c r="L4978" s="2">
        <v>138</v>
      </c>
      <c r="M4978">
        <v>1</v>
      </c>
      <c r="N4978">
        <v>0</v>
      </c>
      <c r="O4978" t="str">
        <f>IF(M4977=0, "Female", "Male")</f>
        <v>Male</v>
      </c>
      <c r="P4978">
        <v>0</v>
      </c>
      <c r="Q4978" t="str">
        <f>IF(P4978=0, "Non Smoker", "Smoker")</f>
        <v>Non Smoker</v>
      </c>
      <c r="R4978" s="2">
        <v>24</v>
      </c>
      <c r="S4978" s="2" t="str">
        <f t="shared" si="77"/>
        <v>Dead</v>
      </c>
      <c r="T4978">
        <v>0</v>
      </c>
      <c r="U4978">
        <v>1</v>
      </c>
    </row>
    <row r="4979" spans="1:21" x14ac:dyDescent="0.3">
      <c r="A4979" s="2">
        <v>95</v>
      </c>
      <c r="B4979">
        <v>1</v>
      </c>
      <c r="C4979" t="str">
        <f>IF(B4979=0, "No Anemia", "Anemia")</f>
        <v>Anemia</v>
      </c>
      <c r="D4979" s="2">
        <v>112</v>
      </c>
      <c r="E4979">
        <v>0</v>
      </c>
      <c r="F4979" t="str">
        <f>IF(E4979=0, "No Diabetes", "Diabetes")</f>
        <v>No Diabetes</v>
      </c>
      <c r="G4979" s="2">
        <v>40</v>
      </c>
      <c r="H4979">
        <v>1</v>
      </c>
      <c r="I4979" t="str">
        <f>IF(H4979=0, "No High Blood Pressure", "High Blood Pressure")</f>
        <v>High Blood Pressure</v>
      </c>
      <c r="J4979" s="2">
        <v>263358.03000000003</v>
      </c>
      <c r="K4979" s="1">
        <v>1</v>
      </c>
      <c r="L4979" s="2">
        <v>138</v>
      </c>
      <c r="M4979">
        <v>1</v>
      </c>
      <c r="N4979">
        <v>0</v>
      </c>
      <c r="O4979" t="str">
        <f>IF(M4978=0, "Female", "Male")</f>
        <v>Male</v>
      </c>
      <c r="P4979">
        <v>0</v>
      </c>
      <c r="Q4979" t="str">
        <f>IF(P4979=0, "Non Smoker", "Smoker")</f>
        <v>Non Smoker</v>
      </c>
      <c r="R4979" s="2">
        <v>24</v>
      </c>
      <c r="S4979" s="2" t="str">
        <f t="shared" si="77"/>
        <v>Dead</v>
      </c>
      <c r="T4979">
        <v>0</v>
      </c>
      <c r="U4979">
        <v>1</v>
      </c>
    </row>
    <row r="4980" spans="1:21" x14ac:dyDescent="0.3">
      <c r="A4980" s="2">
        <v>95</v>
      </c>
      <c r="B4980">
        <v>1</v>
      </c>
      <c r="C4980" t="str">
        <f>IF(B4980=0, "No Anemia", "Anemia")</f>
        <v>Anemia</v>
      </c>
      <c r="D4980" s="2">
        <v>371</v>
      </c>
      <c r="E4980">
        <v>0</v>
      </c>
      <c r="F4980" t="str">
        <f>IF(E4980=0, "No Diabetes", "Diabetes")</f>
        <v>No Diabetes</v>
      </c>
      <c r="G4980" s="2">
        <v>30</v>
      </c>
      <c r="H4980">
        <v>0</v>
      </c>
      <c r="I4980" t="str">
        <f>IF(H4980=0, "No High Blood Pressure", "High Blood Pressure")</f>
        <v>No High Blood Pressure</v>
      </c>
      <c r="J4980" s="2">
        <v>267000</v>
      </c>
      <c r="K4980" s="1">
        <v>2</v>
      </c>
      <c r="L4980" s="2">
        <v>132</v>
      </c>
      <c r="M4980">
        <v>1</v>
      </c>
      <c r="N4980">
        <v>0</v>
      </c>
      <c r="O4980" t="str">
        <f>IF(M4979=0, "Female", "Male")</f>
        <v>Male</v>
      </c>
      <c r="P4980">
        <v>1</v>
      </c>
      <c r="Q4980" t="str">
        <f>IF(P4980=0, "Non Smoker", "Smoker")</f>
        <v>Smoker</v>
      </c>
      <c r="R4980" s="2">
        <v>50</v>
      </c>
      <c r="S4980" s="2" t="str">
        <f t="shared" si="77"/>
        <v>Dead</v>
      </c>
      <c r="T4980">
        <v>0</v>
      </c>
      <c r="U4980">
        <v>1</v>
      </c>
    </row>
    <row r="4981" spans="1:21" x14ac:dyDescent="0.3">
      <c r="A4981" s="2">
        <v>95</v>
      </c>
      <c r="B4981">
        <v>1</v>
      </c>
      <c r="C4981" t="str">
        <f>IF(B4981=0, "No Anemia", "Anemia")</f>
        <v>Anemia</v>
      </c>
      <c r="D4981" s="2">
        <v>379</v>
      </c>
      <c r="E4981">
        <v>0</v>
      </c>
      <c r="F4981" t="str">
        <f>IF(E4981=0, "No Diabetes", "Diabetes")</f>
        <v>No Diabetes</v>
      </c>
      <c r="G4981" s="2">
        <v>30</v>
      </c>
      <c r="H4981">
        <v>0</v>
      </c>
      <c r="I4981" t="str">
        <f>IF(H4981=0, "No High Blood Pressure", "High Blood Pressure")</f>
        <v>No High Blood Pressure</v>
      </c>
      <c r="J4981" s="2">
        <v>461000</v>
      </c>
      <c r="K4981" s="1">
        <v>2</v>
      </c>
      <c r="L4981" s="2">
        <v>132</v>
      </c>
      <c r="M4981">
        <v>1</v>
      </c>
      <c r="N4981">
        <v>0</v>
      </c>
      <c r="O4981" t="str">
        <f>IF(M4980=0, "Female", "Male")</f>
        <v>Male</v>
      </c>
      <c r="P4981">
        <v>0</v>
      </c>
      <c r="Q4981" t="str">
        <f>IF(P4981=0, "Non Smoker", "Smoker")</f>
        <v>Non Smoker</v>
      </c>
      <c r="R4981" s="2">
        <v>50</v>
      </c>
      <c r="S4981" s="2" t="str">
        <f t="shared" si="77"/>
        <v>Dead</v>
      </c>
      <c r="T4981">
        <v>0</v>
      </c>
      <c r="U4981">
        <v>1</v>
      </c>
    </row>
    <row r="4982" spans="1:21" x14ac:dyDescent="0.3">
      <c r="A4982" s="2">
        <v>95</v>
      </c>
      <c r="B4982">
        <v>1</v>
      </c>
      <c r="C4982" t="str">
        <f>IF(B4982=0, "No Anemia", "Anemia")</f>
        <v>Anemia</v>
      </c>
      <c r="D4982" s="2">
        <v>112</v>
      </c>
      <c r="E4982">
        <v>0</v>
      </c>
      <c r="F4982" t="str">
        <f>IF(E4982=0, "No Diabetes", "Diabetes")</f>
        <v>No Diabetes</v>
      </c>
      <c r="G4982" s="2">
        <v>40</v>
      </c>
      <c r="H4982">
        <v>1</v>
      </c>
      <c r="I4982" t="str">
        <f>IF(H4982=0, "No High Blood Pressure", "High Blood Pressure")</f>
        <v>High Blood Pressure</v>
      </c>
      <c r="J4982" s="2">
        <v>196000</v>
      </c>
      <c r="K4982" s="1">
        <v>1</v>
      </c>
      <c r="L4982" s="2">
        <v>138</v>
      </c>
      <c r="M4982">
        <v>0</v>
      </c>
      <c r="N4982">
        <v>1</v>
      </c>
      <c r="O4982" t="str">
        <f>IF(M4981=0, "Female", "Male")</f>
        <v>Male</v>
      </c>
      <c r="P4982">
        <v>0</v>
      </c>
      <c r="Q4982" t="str">
        <f>IF(P4982=0, "Non Smoker", "Smoker")</f>
        <v>Non Smoker</v>
      </c>
      <c r="R4982" s="2">
        <v>24</v>
      </c>
      <c r="S4982" s="2" t="str">
        <f t="shared" si="77"/>
        <v>Dead</v>
      </c>
      <c r="T4982">
        <v>0</v>
      </c>
      <c r="U4982">
        <v>1</v>
      </c>
    </row>
    <row r="4983" spans="1:21" x14ac:dyDescent="0.3">
      <c r="A4983" s="2">
        <v>95</v>
      </c>
      <c r="B4983">
        <v>1</v>
      </c>
      <c r="C4983" t="str">
        <f>IF(B4983=0, "No Anemia", "Anemia")</f>
        <v>Anemia</v>
      </c>
      <c r="D4983" s="2">
        <v>112</v>
      </c>
      <c r="E4983">
        <v>0</v>
      </c>
      <c r="F4983" t="str">
        <f>IF(E4983=0, "No Diabetes", "Diabetes")</f>
        <v>No Diabetes</v>
      </c>
      <c r="G4983" s="2">
        <v>40</v>
      </c>
      <c r="H4983">
        <v>1</v>
      </c>
      <c r="I4983" t="str">
        <f>IF(H4983=0, "No High Blood Pressure", "High Blood Pressure")</f>
        <v>High Blood Pressure</v>
      </c>
      <c r="J4983" s="2">
        <v>196000</v>
      </c>
      <c r="K4983" s="1">
        <v>1</v>
      </c>
      <c r="L4983" s="2">
        <v>138</v>
      </c>
      <c r="M4983">
        <v>0</v>
      </c>
      <c r="N4983">
        <v>1</v>
      </c>
      <c r="O4983" t="str">
        <f>IF(M4982=0, "Female", "Male")</f>
        <v>Female</v>
      </c>
      <c r="P4983">
        <v>0</v>
      </c>
      <c r="Q4983" t="str">
        <f>IF(P4983=0, "Non Smoker", "Smoker")</f>
        <v>Non Smoker</v>
      </c>
      <c r="R4983" s="2">
        <v>24</v>
      </c>
      <c r="S4983" s="2" t="str">
        <f t="shared" si="77"/>
        <v>Dead</v>
      </c>
      <c r="T4983">
        <v>0</v>
      </c>
      <c r="U4983">
        <v>1</v>
      </c>
    </row>
    <row r="4984" spans="1:21" x14ac:dyDescent="0.3">
      <c r="A4984" s="2">
        <v>95</v>
      </c>
      <c r="B4984">
        <v>1</v>
      </c>
      <c r="C4984" t="str">
        <f>IF(B4984=0, "No Anemia", "Anemia")</f>
        <v>Anemia</v>
      </c>
      <c r="D4984" s="2">
        <v>371</v>
      </c>
      <c r="E4984">
        <v>0</v>
      </c>
      <c r="F4984" t="str">
        <f>IF(E4984=0, "No Diabetes", "Diabetes")</f>
        <v>No Diabetes</v>
      </c>
      <c r="G4984" s="2">
        <v>30</v>
      </c>
      <c r="H4984">
        <v>0</v>
      </c>
      <c r="I4984" t="str">
        <f>IF(H4984=0, "No High Blood Pressure", "High Blood Pressure")</f>
        <v>No High Blood Pressure</v>
      </c>
      <c r="J4984" s="2">
        <v>461000</v>
      </c>
      <c r="K4984" s="1">
        <v>2</v>
      </c>
      <c r="L4984" s="2">
        <v>132</v>
      </c>
      <c r="M4984">
        <v>1</v>
      </c>
      <c r="N4984">
        <v>0</v>
      </c>
      <c r="O4984" t="str">
        <f>IF(M4983=0, "Female", "Male")</f>
        <v>Female</v>
      </c>
      <c r="P4984">
        <v>0</v>
      </c>
      <c r="Q4984" t="str">
        <f>IF(P4984=0, "Non Smoker", "Smoker")</f>
        <v>Non Smoker</v>
      </c>
      <c r="R4984" s="2">
        <v>50</v>
      </c>
      <c r="S4984" s="2" t="str">
        <f t="shared" si="77"/>
        <v>Dead</v>
      </c>
      <c r="T4984">
        <v>0</v>
      </c>
      <c r="U4984">
        <v>1</v>
      </c>
    </row>
    <row r="4985" spans="1:21" x14ac:dyDescent="0.3">
      <c r="A4985" s="2">
        <v>95</v>
      </c>
      <c r="B4985">
        <v>1</v>
      </c>
      <c r="C4985" t="str">
        <f>IF(B4985=0, "No Anemia", "Anemia")</f>
        <v>Anemia</v>
      </c>
      <c r="D4985" s="2">
        <v>112</v>
      </c>
      <c r="E4985">
        <v>0</v>
      </c>
      <c r="F4985" t="str">
        <f>IF(E4985=0, "No Diabetes", "Diabetes")</f>
        <v>No Diabetes</v>
      </c>
      <c r="G4985" s="2">
        <v>40</v>
      </c>
      <c r="H4985">
        <v>1</v>
      </c>
      <c r="I4985" t="str">
        <f>IF(H4985=0, "No High Blood Pressure", "High Blood Pressure")</f>
        <v>High Blood Pressure</v>
      </c>
      <c r="J4985" s="2">
        <v>196000</v>
      </c>
      <c r="K4985" s="1">
        <v>1</v>
      </c>
      <c r="L4985" s="2">
        <v>138</v>
      </c>
      <c r="M4985">
        <v>0</v>
      </c>
      <c r="N4985">
        <v>1</v>
      </c>
      <c r="O4985" t="str">
        <f>IF(M4984=0, "Female", "Male")</f>
        <v>Male</v>
      </c>
      <c r="P4985">
        <v>0</v>
      </c>
      <c r="Q4985" t="str">
        <f>IF(P4985=0, "Non Smoker", "Smoker")</f>
        <v>Non Smoker</v>
      </c>
      <c r="R4985" s="2">
        <v>24</v>
      </c>
      <c r="S4985" s="2" t="str">
        <f t="shared" si="77"/>
        <v>Dead</v>
      </c>
      <c r="T4985">
        <v>0</v>
      </c>
      <c r="U4985">
        <v>1</v>
      </c>
    </row>
    <row r="4986" spans="1:21" x14ac:dyDescent="0.3">
      <c r="A4986" s="2">
        <v>95</v>
      </c>
      <c r="B4986">
        <v>1</v>
      </c>
      <c r="C4986" t="str">
        <f>IF(B4986=0, "No Anemia", "Anemia")</f>
        <v>Anemia</v>
      </c>
      <c r="D4986" s="2">
        <v>371</v>
      </c>
      <c r="E4986">
        <v>0</v>
      </c>
      <c r="F4986" t="str">
        <f>IF(E4986=0, "No Diabetes", "Diabetes")</f>
        <v>No Diabetes</v>
      </c>
      <c r="G4986" s="2">
        <v>30</v>
      </c>
      <c r="H4986">
        <v>0</v>
      </c>
      <c r="I4986" t="str">
        <f>IF(H4986=0, "No High Blood Pressure", "High Blood Pressure")</f>
        <v>No High Blood Pressure</v>
      </c>
      <c r="J4986" s="2">
        <v>461000</v>
      </c>
      <c r="K4986" s="1">
        <v>2</v>
      </c>
      <c r="L4986" s="2">
        <v>132</v>
      </c>
      <c r="M4986">
        <v>1</v>
      </c>
      <c r="N4986">
        <v>0</v>
      </c>
      <c r="O4986" t="str">
        <f>IF(M4985=0, "Female", "Male")</f>
        <v>Female</v>
      </c>
      <c r="P4986">
        <v>0</v>
      </c>
      <c r="Q4986" t="str">
        <f>IF(P4986=0, "Non Smoker", "Smoker")</f>
        <v>Non Smoker</v>
      </c>
      <c r="R4986" s="2">
        <v>50</v>
      </c>
      <c r="S4986" s="2" t="str">
        <f t="shared" si="77"/>
        <v>Dead</v>
      </c>
      <c r="T4986">
        <v>0</v>
      </c>
      <c r="U4986">
        <v>1</v>
      </c>
    </row>
    <row r="4987" spans="1:21" x14ac:dyDescent="0.3">
      <c r="A4987" s="2">
        <v>95</v>
      </c>
      <c r="B4987">
        <v>1</v>
      </c>
      <c r="C4987" t="str">
        <f>IF(B4987=0, "No Anemia", "Anemia")</f>
        <v>Anemia</v>
      </c>
      <c r="D4987" s="2">
        <v>371</v>
      </c>
      <c r="E4987">
        <v>0</v>
      </c>
      <c r="F4987" t="str">
        <f>IF(E4987=0, "No Diabetes", "Diabetes")</f>
        <v>No Diabetes</v>
      </c>
      <c r="G4987" s="2">
        <v>30</v>
      </c>
      <c r="H4987">
        <v>0</v>
      </c>
      <c r="I4987" t="str">
        <f>IF(H4987=0, "No High Blood Pressure", "High Blood Pressure")</f>
        <v>No High Blood Pressure</v>
      </c>
      <c r="J4987" s="2">
        <v>461000</v>
      </c>
      <c r="K4987" s="1">
        <v>2</v>
      </c>
      <c r="L4987" s="2">
        <v>132</v>
      </c>
      <c r="M4987">
        <v>1</v>
      </c>
      <c r="N4987">
        <v>0</v>
      </c>
      <c r="O4987" t="str">
        <f>IF(M4986=0, "Female", "Male")</f>
        <v>Male</v>
      </c>
      <c r="P4987">
        <v>0</v>
      </c>
      <c r="Q4987" t="str">
        <f>IF(P4987=0, "Non Smoker", "Smoker")</f>
        <v>Non Smoker</v>
      </c>
      <c r="R4987" s="2">
        <v>50</v>
      </c>
      <c r="S4987" s="2" t="str">
        <f t="shared" si="77"/>
        <v>Dead</v>
      </c>
      <c r="T4987">
        <v>0</v>
      </c>
      <c r="U4987">
        <v>1</v>
      </c>
    </row>
    <row r="4988" spans="1:21" x14ac:dyDescent="0.3">
      <c r="A4988" s="2">
        <v>95</v>
      </c>
      <c r="B4988">
        <v>1</v>
      </c>
      <c r="C4988" t="str">
        <f>IF(B4988=0, "No Anemia", "Anemia")</f>
        <v>Anemia</v>
      </c>
      <c r="D4988" s="2">
        <v>371</v>
      </c>
      <c r="E4988">
        <v>0</v>
      </c>
      <c r="F4988" t="str">
        <f>IF(E4988=0, "No Diabetes", "Diabetes")</f>
        <v>No Diabetes</v>
      </c>
      <c r="G4988" s="2">
        <v>30</v>
      </c>
      <c r="H4988">
        <v>0</v>
      </c>
      <c r="I4988" t="str">
        <f>IF(H4988=0, "No High Blood Pressure", "High Blood Pressure")</f>
        <v>No High Blood Pressure</v>
      </c>
      <c r="J4988" s="2">
        <v>461000</v>
      </c>
      <c r="K4988" s="1">
        <v>2</v>
      </c>
      <c r="L4988" s="2">
        <v>132</v>
      </c>
      <c r="M4988">
        <v>1</v>
      </c>
      <c r="N4988">
        <v>0</v>
      </c>
      <c r="O4988" t="str">
        <f>IF(M4987=0, "Female", "Male")</f>
        <v>Male</v>
      </c>
      <c r="P4988">
        <v>0</v>
      </c>
      <c r="Q4988" t="str">
        <f>IF(P4988=0, "Non Smoker", "Smoker")</f>
        <v>Non Smoker</v>
      </c>
      <c r="R4988" s="2">
        <v>50</v>
      </c>
      <c r="S4988" s="2" t="str">
        <f t="shared" si="77"/>
        <v>Dead</v>
      </c>
      <c r="T4988">
        <v>0</v>
      </c>
      <c r="U4988">
        <v>1</v>
      </c>
    </row>
    <row r="4989" spans="1:21" x14ac:dyDescent="0.3">
      <c r="A4989" s="2">
        <v>95</v>
      </c>
      <c r="B4989">
        <v>1</v>
      </c>
      <c r="C4989" t="str">
        <f>IF(B4989=0, "No Anemia", "Anemia")</f>
        <v>Anemia</v>
      </c>
      <c r="D4989" s="2">
        <v>371</v>
      </c>
      <c r="E4989">
        <v>0</v>
      </c>
      <c r="F4989" t="str">
        <f>IF(E4989=0, "No Diabetes", "Diabetes")</f>
        <v>No Diabetes</v>
      </c>
      <c r="G4989" s="2">
        <v>30</v>
      </c>
      <c r="H4989">
        <v>0</v>
      </c>
      <c r="I4989" t="str">
        <f>IF(H4989=0, "No High Blood Pressure", "High Blood Pressure")</f>
        <v>No High Blood Pressure</v>
      </c>
      <c r="J4989" s="2">
        <v>461000</v>
      </c>
      <c r="K4989" s="1">
        <v>2</v>
      </c>
      <c r="L4989" s="2">
        <v>132</v>
      </c>
      <c r="M4989">
        <v>1</v>
      </c>
      <c r="N4989">
        <v>0</v>
      </c>
      <c r="O4989" t="str">
        <f>IF(M4988=0, "Female", "Male")</f>
        <v>Male</v>
      </c>
      <c r="P4989">
        <v>0</v>
      </c>
      <c r="Q4989" t="str">
        <f>IF(P4989=0, "Non Smoker", "Smoker")</f>
        <v>Non Smoker</v>
      </c>
      <c r="R4989" s="2">
        <v>50</v>
      </c>
      <c r="S4989" s="2" t="str">
        <f t="shared" si="77"/>
        <v>Dead</v>
      </c>
      <c r="T4989">
        <v>0</v>
      </c>
      <c r="U4989">
        <v>1</v>
      </c>
    </row>
    <row r="4990" spans="1:21" x14ac:dyDescent="0.3">
      <c r="A4990" s="2">
        <v>95</v>
      </c>
      <c r="B4990">
        <v>1</v>
      </c>
      <c r="C4990" t="str">
        <f>IF(B4990=0, "No Anemia", "Anemia")</f>
        <v>Anemia</v>
      </c>
      <c r="D4990" s="2">
        <v>371</v>
      </c>
      <c r="E4990">
        <v>0</v>
      </c>
      <c r="F4990" t="str">
        <f>IF(E4990=0, "No Diabetes", "Diabetes")</f>
        <v>No Diabetes</v>
      </c>
      <c r="G4990" s="2">
        <v>30</v>
      </c>
      <c r="H4990">
        <v>0</v>
      </c>
      <c r="I4990" t="str">
        <f>IF(H4990=0, "No High Blood Pressure", "High Blood Pressure")</f>
        <v>No High Blood Pressure</v>
      </c>
      <c r="J4990" s="2">
        <v>461000</v>
      </c>
      <c r="K4990" s="1">
        <v>2</v>
      </c>
      <c r="L4990" s="2">
        <v>132</v>
      </c>
      <c r="M4990">
        <v>1</v>
      </c>
      <c r="N4990">
        <v>0</v>
      </c>
      <c r="O4990" t="str">
        <f>IF(M4989=0, "Female", "Male")</f>
        <v>Male</v>
      </c>
      <c r="P4990">
        <v>0</v>
      </c>
      <c r="Q4990" t="str">
        <f>IF(P4990=0, "Non Smoker", "Smoker")</f>
        <v>Non Smoker</v>
      </c>
      <c r="R4990" s="2">
        <v>50</v>
      </c>
      <c r="S4990" s="2" t="str">
        <f t="shared" si="77"/>
        <v>Dead</v>
      </c>
      <c r="T4990">
        <v>0</v>
      </c>
      <c r="U4990">
        <v>1</v>
      </c>
    </row>
    <row r="4991" spans="1:21" x14ac:dyDescent="0.3">
      <c r="A4991" s="2">
        <v>95</v>
      </c>
      <c r="B4991">
        <v>1</v>
      </c>
      <c r="C4991" t="str">
        <f>IF(B4991=0, "No Anemia", "Anemia")</f>
        <v>Anemia</v>
      </c>
      <c r="D4991" s="2">
        <v>371</v>
      </c>
      <c r="E4991">
        <v>0</v>
      </c>
      <c r="F4991" t="str">
        <f>IF(E4991=0, "No Diabetes", "Diabetes")</f>
        <v>No Diabetes</v>
      </c>
      <c r="G4991" s="2">
        <v>30</v>
      </c>
      <c r="H4991">
        <v>0</v>
      </c>
      <c r="I4991" t="str">
        <f>IF(H4991=0, "No High Blood Pressure", "High Blood Pressure")</f>
        <v>No High Blood Pressure</v>
      </c>
      <c r="J4991" s="2">
        <v>461000</v>
      </c>
      <c r="K4991" s="1">
        <v>2</v>
      </c>
      <c r="L4991" s="2">
        <v>132</v>
      </c>
      <c r="M4991">
        <v>1</v>
      </c>
      <c r="N4991">
        <v>0</v>
      </c>
      <c r="O4991" t="str">
        <f>IF(M4990=0, "Female", "Male")</f>
        <v>Male</v>
      </c>
      <c r="P4991">
        <v>0</v>
      </c>
      <c r="Q4991" t="str">
        <f>IF(P4991=0, "Non Smoker", "Smoker")</f>
        <v>Non Smoker</v>
      </c>
      <c r="R4991" s="2">
        <v>50</v>
      </c>
      <c r="S4991" s="2" t="str">
        <f t="shared" si="77"/>
        <v>Dead</v>
      </c>
      <c r="T4991">
        <v>0</v>
      </c>
      <c r="U4991">
        <v>1</v>
      </c>
    </row>
    <row r="4992" spans="1:21" x14ac:dyDescent="0.3">
      <c r="A4992" s="2">
        <v>95</v>
      </c>
      <c r="B4992">
        <v>1</v>
      </c>
      <c r="C4992" t="str">
        <f>IF(B4992=0, "No Anemia", "Anemia")</f>
        <v>Anemia</v>
      </c>
      <c r="D4992" s="2">
        <v>112</v>
      </c>
      <c r="E4992">
        <v>0</v>
      </c>
      <c r="F4992" t="str">
        <f>IF(E4992=0, "No Diabetes", "Diabetes")</f>
        <v>No Diabetes</v>
      </c>
      <c r="G4992" s="2">
        <v>40</v>
      </c>
      <c r="H4992">
        <v>1</v>
      </c>
      <c r="I4992" t="str">
        <f>IF(H4992=0, "No High Blood Pressure", "High Blood Pressure")</f>
        <v>High Blood Pressure</v>
      </c>
      <c r="J4992" s="2">
        <v>196000</v>
      </c>
      <c r="K4992" s="1">
        <v>1</v>
      </c>
      <c r="L4992" s="2">
        <v>138</v>
      </c>
      <c r="M4992">
        <v>0</v>
      </c>
      <c r="N4992">
        <v>1</v>
      </c>
      <c r="O4992" t="str">
        <f>IF(M4991=0, "Female", "Male")</f>
        <v>Male</v>
      </c>
      <c r="P4992">
        <v>0</v>
      </c>
      <c r="Q4992" t="str">
        <f>IF(P4992=0, "Non Smoker", "Smoker")</f>
        <v>Non Smoker</v>
      </c>
      <c r="R4992" s="2">
        <v>24</v>
      </c>
      <c r="S4992" s="2" t="str">
        <f t="shared" si="77"/>
        <v>Dead</v>
      </c>
      <c r="T4992">
        <v>0</v>
      </c>
      <c r="U4992">
        <v>1</v>
      </c>
    </row>
    <row r="4993" spans="1:21" x14ac:dyDescent="0.3">
      <c r="A4993" s="2">
        <v>95</v>
      </c>
      <c r="B4993">
        <v>1</v>
      </c>
      <c r="C4993" t="str">
        <f>IF(B4993=0, "No Anemia", "Anemia")</f>
        <v>Anemia</v>
      </c>
      <c r="D4993" s="2">
        <v>112</v>
      </c>
      <c r="E4993">
        <v>0</v>
      </c>
      <c r="F4993" t="str">
        <f>IF(E4993=0, "No Diabetes", "Diabetes")</f>
        <v>No Diabetes</v>
      </c>
      <c r="G4993" s="2">
        <v>40</v>
      </c>
      <c r="H4993">
        <v>1</v>
      </c>
      <c r="I4993" t="str">
        <f>IF(H4993=0, "No High Blood Pressure", "High Blood Pressure")</f>
        <v>High Blood Pressure</v>
      </c>
      <c r="J4993" s="2">
        <v>196000</v>
      </c>
      <c r="K4993" s="1">
        <v>1</v>
      </c>
      <c r="L4993" s="2">
        <v>138</v>
      </c>
      <c r="M4993">
        <v>0</v>
      </c>
      <c r="N4993">
        <v>1</v>
      </c>
      <c r="O4993" t="str">
        <f>IF(M4992=0, "Female", "Male")</f>
        <v>Female</v>
      </c>
      <c r="P4993">
        <v>0</v>
      </c>
      <c r="Q4993" t="str">
        <f>IF(P4993=0, "Non Smoker", "Smoker")</f>
        <v>Non Smoker</v>
      </c>
      <c r="R4993" s="2">
        <v>24</v>
      </c>
      <c r="S4993" s="2" t="str">
        <f t="shared" si="77"/>
        <v>Dead</v>
      </c>
      <c r="T4993">
        <v>0</v>
      </c>
      <c r="U4993">
        <v>1</v>
      </c>
    </row>
    <row r="4994" spans="1:21" x14ac:dyDescent="0.3">
      <c r="A4994" s="2">
        <v>95</v>
      </c>
      <c r="B4994">
        <v>1</v>
      </c>
      <c r="C4994" t="str">
        <f>IF(B4994=0, "No Anemia", "Anemia")</f>
        <v>Anemia</v>
      </c>
      <c r="D4994" s="2">
        <v>371</v>
      </c>
      <c r="E4994">
        <v>0</v>
      </c>
      <c r="F4994" t="str">
        <f>IF(E4994=0, "No Diabetes", "Diabetes")</f>
        <v>No Diabetes</v>
      </c>
      <c r="G4994" s="2">
        <v>30</v>
      </c>
      <c r="H4994">
        <v>0</v>
      </c>
      <c r="I4994" t="str">
        <f>IF(H4994=0, "No High Blood Pressure", "High Blood Pressure")</f>
        <v>No High Blood Pressure</v>
      </c>
      <c r="J4994" s="2">
        <v>461000</v>
      </c>
      <c r="K4994" s="1">
        <v>2</v>
      </c>
      <c r="L4994" s="2">
        <v>132</v>
      </c>
      <c r="M4994">
        <v>1</v>
      </c>
      <c r="N4994">
        <v>0</v>
      </c>
      <c r="O4994" t="str">
        <f>IF(M4993=0, "Female", "Male")</f>
        <v>Female</v>
      </c>
      <c r="P4994">
        <v>0</v>
      </c>
      <c r="Q4994" t="str">
        <f>IF(P4994=0, "Non Smoker", "Smoker")</f>
        <v>Non Smoker</v>
      </c>
      <c r="R4994" s="2">
        <v>50</v>
      </c>
      <c r="S4994" s="2" t="str">
        <f t="shared" ref="S4994:S5001" si="78">IF(T4994=1, "Alive", "Dead")</f>
        <v>Dead</v>
      </c>
      <c r="T4994">
        <v>0</v>
      </c>
      <c r="U4994">
        <v>1</v>
      </c>
    </row>
    <row r="4995" spans="1:21" x14ac:dyDescent="0.3">
      <c r="A4995" s="2">
        <v>95</v>
      </c>
      <c r="B4995">
        <v>1</v>
      </c>
      <c r="C4995" t="str">
        <f>IF(B4995=0, "No Anemia", "Anemia")</f>
        <v>Anemia</v>
      </c>
      <c r="D4995" s="2">
        <v>371</v>
      </c>
      <c r="E4995">
        <v>0</v>
      </c>
      <c r="F4995" t="str">
        <f>IF(E4995=0, "No Diabetes", "Diabetes")</f>
        <v>No Diabetes</v>
      </c>
      <c r="G4995" s="2">
        <v>30</v>
      </c>
      <c r="H4995">
        <v>0</v>
      </c>
      <c r="I4995" t="str">
        <f>IF(H4995=0, "No High Blood Pressure", "High Blood Pressure")</f>
        <v>No High Blood Pressure</v>
      </c>
      <c r="J4995" s="2">
        <v>461000</v>
      </c>
      <c r="K4995" s="1">
        <v>2</v>
      </c>
      <c r="L4995" s="2">
        <v>132</v>
      </c>
      <c r="M4995">
        <v>1</v>
      </c>
      <c r="N4995">
        <v>0</v>
      </c>
      <c r="O4995" t="str">
        <f>IF(M4994=0, "Female", "Male")</f>
        <v>Male</v>
      </c>
      <c r="P4995">
        <v>0</v>
      </c>
      <c r="Q4995" t="str">
        <f>IF(P4995=0, "Non Smoker", "Smoker")</f>
        <v>Non Smoker</v>
      </c>
      <c r="R4995" s="2">
        <v>50</v>
      </c>
      <c r="S4995" s="2" t="str">
        <f t="shared" si="78"/>
        <v>Dead</v>
      </c>
      <c r="T4995">
        <v>0</v>
      </c>
      <c r="U4995">
        <v>1</v>
      </c>
    </row>
    <row r="4996" spans="1:21" x14ac:dyDescent="0.3">
      <c r="A4996" s="2">
        <v>95</v>
      </c>
      <c r="B4996">
        <v>1</v>
      </c>
      <c r="C4996" t="str">
        <f>IF(B4996=0, "No Anemia", "Anemia")</f>
        <v>Anemia</v>
      </c>
      <c r="D4996" s="2">
        <v>371</v>
      </c>
      <c r="E4996">
        <v>0</v>
      </c>
      <c r="F4996" t="str">
        <f>IF(E4996=0, "No Diabetes", "Diabetes")</f>
        <v>No Diabetes</v>
      </c>
      <c r="G4996" s="2">
        <v>30</v>
      </c>
      <c r="H4996">
        <v>0</v>
      </c>
      <c r="I4996" t="str">
        <f>IF(H4996=0, "No High Blood Pressure", "High Blood Pressure")</f>
        <v>No High Blood Pressure</v>
      </c>
      <c r="J4996" s="2">
        <v>461000</v>
      </c>
      <c r="K4996" s="1">
        <v>2</v>
      </c>
      <c r="L4996" s="2">
        <v>132</v>
      </c>
      <c r="M4996">
        <v>1</v>
      </c>
      <c r="N4996">
        <v>0</v>
      </c>
      <c r="O4996" t="str">
        <f>IF(M4995=0, "Female", "Male")</f>
        <v>Male</v>
      </c>
      <c r="P4996">
        <v>0</v>
      </c>
      <c r="Q4996" t="str">
        <f>IF(P4996=0, "Non Smoker", "Smoker")</f>
        <v>Non Smoker</v>
      </c>
      <c r="R4996" s="2">
        <v>50</v>
      </c>
      <c r="S4996" s="2" t="str">
        <f t="shared" si="78"/>
        <v>Dead</v>
      </c>
      <c r="T4996">
        <v>0</v>
      </c>
      <c r="U4996">
        <v>1</v>
      </c>
    </row>
    <row r="4997" spans="1:21" x14ac:dyDescent="0.3">
      <c r="A4997" s="2">
        <v>95</v>
      </c>
      <c r="B4997">
        <v>1</v>
      </c>
      <c r="C4997" t="str">
        <f>IF(B4997=0, "No Anemia", "Anemia")</f>
        <v>Anemia</v>
      </c>
      <c r="D4997" s="2">
        <v>371</v>
      </c>
      <c r="E4997">
        <v>0</v>
      </c>
      <c r="F4997" t="str">
        <f>IF(E4997=0, "No Diabetes", "Diabetes")</f>
        <v>No Diabetes</v>
      </c>
      <c r="G4997" s="2">
        <v>30</v>
      </c>
      <c r="H4997">
        <v>0</v>
      </c>
      <c r="I4997" t="str">
        <f>IF(H4997=0, "No High Blood Pressure", "High Blood Pressure")</f>
        <v>No High Blood Pressure</v>
      </c>
      <c r="J4997" s="2">
        <v>461000</v>
      </c>
      <c r="K4997" s="1">
        <v>2</v>
      </c>
      <c r="L4997" s="2">
        <v>132</v>
      </c>
      <c r="M4997">
        <v>1</v>
      </c>
      <c r="N4997">
        <v>0</v>
      </c>
      <c r="O4997" t="str">
        <f>IF(M4996=0, "Female", "Male")</f>
        <v>Male</v>
      </c>
      <c r="P4997">
        <v>0</v>
      </c>
      <c r="Q4997" t="str">
        <f>IF(P4997=0, "Non Smoker", "Smoker")</f>
        <v>Non Smoker</v>
      </c>
      <c r="R4997" s="2">
        <v>50</v>
      </c>
      <c r="S4997" s="2" t="str">
        <f t="shared" si="78"/>
        <v>Dead</v>
      </c>
      <c r="T4997">
        <v>0</v>
      </c>
      <c r="U4997">
        <v>1</v>
      </c>
    </row>
    <row r="4998" spans="1:21" x14ac:dyDescent="0.3">
      <c r="A4998" s="2">
        <v>95</v>
      </c>
      <c r="B4998">
        <v>1</v>
      </c>
      <c r="C4998" t="str">
        <f>IF(B4998=0, "No Anemia", "Anemia")</f>
        <v>Anemia</v>
      </c>
      <c r="D4998" s="2">
        <v>371</v>
      </c>
      <c r="E4998">
        <v>0</v>
      </c>
      <c r="F4998" t="str">
        <f>IF(E4998=0, "No Diabetes", "Diabetes")</f>
        <v>No Diabetes</v>
      </c>
      <c r="G4998" s="2">
        <v>30</v>
      </c>
      <c r="H4998">
        <v>0</v>
      </c>
      <c r="I4998" t="str">
        <f>IF(H4998=0, "No High Blood Pressure", "High Blood Pressure")</f>
        <v>No High Blood Pressure</v>
      </c>
      <c r="J4998" s="2">
        <v>461000</v>
      </c>
      <c r="K4998" s="1">
        <v>2</v>
      </c>
      <c r="L4998" s="2">
        <v>132</v>
      </c>
      <c r="M4998">
        <v>1</v>
      </c>
      <c r="N4998">
        <v>0</v>
      </c>
      <c r="O4998" t="str">
        <f>IF(M4997=0, "Female", "Male")</f>
        <v>Male</v>
      </c>
      <c r="P4998">
        <v>0</v>
      </c>
      <c r="Q4998" t="str">
        <f>IF(P4998=0, "Non Smoker", "Smoker")</f>
        <v>Non Smoker</v>
      </c>
      <c r="R4998" s="2">
        <v>50</v>
      </c>
      <c r="S4998" s="2" t="str">
        <f t="shared" si="78"/>
        <v>Dead</v>
      </c>
      <c r="T4998">
        <v>0</v>
      </c>
      <c r="U4998">
        <v>1</v>
      </c>
    </row>
    <row r="4999" spans="1:21" x14ac:dyDescent="0.3">
      <c r="A4999" s="2">
        <v>95</v>
      </c>
      <c r="B4999">
        <v>1</v>
      </c>
      <c r="C4999" t="str">
        <f>IF(B4999=0, "No Anemia", "Anemia")</f>
        <v>Anemia</v>
      </c>
      <c r="D4999" s="2">
        <v>371</v>
      </c>
      <c r="E4999">
        <v>0</v>
      </c>
      <c r="F4999" t="str">
        <f>IF(E4999=0, "No Diabetes", "Diabetes")</f>
        <v>No Diabetes</v>
      </c>
      <c r="G4999" s="2">
        <v>30</v>
      </c>
      <c r="H4999">
        <v>0</v>
      </c>
      <c r="I4999" t="str">
        <f>IF(H4999=0, "No High Blood Pressure", "High Blood Pressure")</f>
        <v>No High Blood Pressure</v>
      </c>
      <c r="J4999" s="2">
        <v>461000</v>
      </c>
      <c r="K4999" s="1">
        <v>2</v>
      </c>
      <c r="L4999" s="2">
        <v>132</v>
      </c>
      <c r="M4999">
        <v>1</v>
      </c>
      <c r="N4999">
        <v>0</v>
      </c>
      <c r="O4999" t="str">
        <f>IF(M4998=0, "Female", "Male")</f>
        <v>Male</v>
      </c>
      <c r="P4999">
        <v>0</v>
      </c>
      <c r="Q4999" t="str">
        <f>IF(P4999=0, "Non Smoker", "Smoker")</f>
        <v>Non Smoker</v>
      </c>
      <c r="R4999" s="2">
        <v>50</v>
      </c>
      <c r="S4999" s="2" t="str">
        <f t="shared" si="78"/>
        <v>Dead</v>
      </c>
      <c r="T4999">
        <v>0</v>
      </c>
      <c r="U4999">
        <v>1</v>
      </c>
    </row>
    <row r="5000" spans="1:21" x14ac:dyDescent="0.3">
      <c r="A5000" s="2">
        <v>95</v>
      </c>
      <c r="B5000">
        <v>1</v>
      </c>
      <c r="C5000" t="str">
        <f>IF(B5000=0, "No Anemia", "Anemia")</f>
        <v>Anemia</v>
      </c>
      <c r="D5000" s="2">
        <v>112</v>
      </c>
      <c r="E5000">
        <v>0</v>
      </c>
      <c r="F5000" t="str">
        <f>IF(E5000=0, "No Diabetes", "Diabetes")</f>
        <v>No Diabetes</v>
      </c>
      <c r="G5000" s="2">
        <v>40</v>
      </c>
      <c r="H5000">
        <v>1</v>
      </c>
      <c r="I5000" t="str">
        <f>IF(H5000=0, "No High Blood Pressure", "High Blood Pressure")</f>
        <v>High Blood Pressure</v>
      </c>
      <c r="J5000" s="2">
        <v>216000</v>
      </c>
      <c r="K5000" s="1">
        <v>1</v>
      </c>
      <c r="L5000" s="2">
        <v>138</v>
      </c>
      <c r="M5000">
        <v>1</v>
      </c>
      <c r="N5000">
        <v>0</v>
      </c>
      <c r="O5000" t="str">
        <f>IF(M4999=0, "Female", "Male")</f>
        <v>Male</v>
      </c>
      <c r="P5000">
        <v>1</v>
      </c>
      <c r="Q5000" t="str">
        <f>IF(P5000=0, "Non Smoker", "Smoker")</f>
        <v>Smoker</v>
      </c>
      <c r="R5000" s="2">
        <v>24</v>
      </c>
      <c r="S5000" s="2" t="str">
        <f t="shared" si="78"/>
        <v>Dead</v>
      </c>
      <c r="T5000">
        <v>0</v>
      </c>
      <c r="U5000">
        <v>1</v>
      </c>
    </row>
    <row r="5001" spans="1:21" x14ac:dyDescent="0.3">
      <c r="A5001" s="2">
        <v>95</v>
      </c>
      <c r="B5001">
        <v>1</v>
      </c>
      <c r="C5001" t="str">
        <f>IF(B5001=0, "No Anemia", "Anemia")</f>
        <v>Anemia</v>
      </c>
      <c r="D5001" s="2">
        <v>112</v>
      </c>
      <c r="E5001">
        <v>0</v>
      </c>
      <c r="F5001" t="str">
        <f>IF(E5001=0, "No Diabetes", "Diabetes")</f>
        <v>No Diabetes</v>
      </c>
      <c r="G5001" s="2">
        <v>40</v>
      </c>
      <c r="H5001">
        <v>1</v>
      </c>
      <c r="I5001" t="str">
        <f>IF(H5001=0, "No High Blood Pressure", "High Blood Pressure")</f>
        <v>High Blood Pressure</v>
      </c>
      <c r="J5001" s="2">
        <v>196000</v>
      </c>
      <c r="K5001" s="1">
        <v>1</v>
      </c>
      <c r="L5001" s="2">
        <v>138</v>
      </c>
      <c r="M5001">
        <v>0</v>
      </c>
      <c r="N5001">
        <v>1</v>
      </c>
      <c r="O5001" t="str">
        <f>IF(M5000=0, "Female", "Male")</f>
        <v>Male</v>
      </c>
      <c r="P5001">
        <v>0</v>
      </c>
      <c r="Q5001" t="str">
        <f>IF(P5001=0, "Non Smoker", "Smoker")</f>
        <v>Non Smoker</v>
      </c>
      <c r="R5001" s="2">
        <v>24</v>
      </c>
      <c r="S5001" s="2" t="str">
        <f t="shared" si="78"/>
        <v>Dead</v>
      </c>
      <c r="T5001">
        <v>0</v>
      </c>
      <c r="U5001">
        <v>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4C4E6-132A-4D8D-B6A4-FD735ED983DF}">
  <dimension ref="A1:M5001"/>
  <sheetViews>
    <sheetView topLeftCell="C1" workbookViewId="0">
      <selection activeCell="G20" sqref="G20"/>
    </sheetView>
  </sheetViews>
  <sheetFormatPr defaultRowHeight="14.4" x14ac:dyDescent="0.3"/>
  <cols>
    <col min="1" max="1" width="9.109375" style="2"/>
    <col min="2" max="2" width="9.5546875" customWidth="1"/>
    <col min="3" max="3" width="24.109375" style="2" customWidth="1"/>
    <col min="4" max="4" width="10.5546875" bestFit="1" customWidth="1"/>
    <col min="5" max="5" width="16.33203125" style="2" customWidth="1"/>
    <col min="6" max="6" width="19.77734375" customWidth="1"/>
    <col min="7" max="7" width="10" style="2" bestFit="1" customWidth="1"/>
    <col min="8" max="8" width="16.77734375" style="1" customWidth="1"/>
    <col min="9" max="9" width="14.77734375" style="2" customWidth="1"/>
    <col min="11" max="11" width="9.44140625" customWidth="1"/>
    <col min="12" max="12" width="9.109375" style="2"/>
    <col min="13" max="13" width="14.109375" customWidth="1"/>
  </cols>
  <sheetData>
    <row r="1" spans="1:13" x14ac:dyDescent="0.3">
      <c r="A1" s="2" t="s">
        <v>0</v>
      </c>
      <c r="B1" t="s">
        <v>1</v>
      </c>
      <c r="C1" s="2" t="s">
        <v>2</v>
      </c>
      <c r="D1" t="s">
        <v>3</v>
      </c>
      <c r="E1" s="2" t="s">
        <v>4</v>
      </c>
      <c r="F1" t="s">
        <v>5</v>
      </c>
      <c r="G1" s="2" t="s">
        <v>6</v>
      </c>
      <c r="H1" s="1" t="s">
        <v>7</v>
      </c>
      <c r="I1" s="2" t="s">
        <v>8</v>
      </c>
      <c r="J1" t="s">
        <v>19</v>
      </c>
      <c r="K1" t="s">
        <v>9</v>
      </c>
      <c r="L1" s="2" t="s">
        <v>10</v>
      </c>
      <c r="M1" t="s">
        <v>21</v>
      </c>
    </row>
    <row r="2" spans="1:13" x14ac:dyDescent="0.3">
      <c r="A2" s="2">
        <v>40</v>
      </c>
      <c r="B2">
        <v>1</v>
      </c>
      <c r="C2" s="2">
        <v>30</v>
      </c>
      <c r="D2">
        <v>1</v>
      </c>
      <c r="E2" s="2">
        <v>35</v>
      </c>
      <c r="F2">
        <v>0</v>
      </c>
      <c r="G2" s="2">
        <v>250000</v>
      </c>
      <c r="H2" s="1">
        <v>1.1000000000000001</v>
      </c>
      <c r="I2" s="2">
        <v>140</v>
      </c>
      <c r="J2">
        <v>1</v>
      </c>
      <c r="K2">
        <v>0</v>
      </c>
      <c r="L2" s="2">
        <v>212</v>
      </c>
      <c r="M2">
        <v>0</v>
      </c>
    </row>
    <row r="3" spans="1:13" x14ac:dyDescent="0.3">
      <c r="A3" s="2">
        <v>40</v>
      </c>
      <c r="B3">
        <v>0</v>
      </c>
      <c r="C3" s="2">
        <v>624</v>
      </c>
      <c r="D3">
        <v>0</v>
      </c>
      <c r="E3" s="2">
        <v>35</v>
      </c>
      <c r="F3">
        <v>0</v>
      </c>
      <c r="G3" s="2">
        <v>368000</v>
      </c>
      <c r="H3" s="1">
        <v>1</v>
      </c>
      <c r="I3" s="2">
        <v>142</v>
      </c>
      <c r="J3">
        <v>1</v>
      </c>
      <c r="K3">
        <v>1</v>
      </c>
      <c r="L3" s="2">
        <v>214</v>
      </c>
      <c r="M3">
        <v>0</v>
      </c>
    </row>
    <row r="4" spans="1:13" x14ac:dyDescent="0.3">
      <c r="A4" s="2">
        <v>40</v>
      </c>
      <c r="B4">
        <v>0</v>
      </c>
      <c r="C4" s="2">
        <v>624</v>
      </c>
      <c r="D4">
        <v>0</v>
      </c>
      <c r="E4" s="2">
        <v>35</v>
      </c>
      <c r="F4">
        <v>0</v>
      </c>
      <c r="G4" s="2">
        <v>368000</v>
      </c>
      <c r="H4" s="1">
        <v>1</v>
      </c>
      <c r="I4" s="2">
        <v>142</v>
      </c>
      <c r="J4">
        <v>1</v>
      </c>
      <c r="K4">
        <v>1</v>
      </c>
      <c r="L4" s="2">
        <v>214</v>
      </c>
      <c r="M4">
        <v>0</v>
      </c>
    </row>
    <row r="5" spans="1:13" x14ac:dyDescent="0.3">
      <c r="A5" s="2">
        <v>40</v>
      </c>
      <c r="B5">
        <v>0</v>
      </c>
      <c r="C5" s="2">
        <v>624</v>
      </c>
      <c r="D5">
        <v>0</v>
      </c>
      <c r="E5" s="2">
        <v>35</v>
      </c>
      <c r="F5">
        <v>0</v>
      </c>
      <c r="G5" s="2">
        <v>368000</v>
      </c>
      <c r="H5" s="1">
        <v>1</v>
      </c>
      <c r="I5" s="2">
        <v>142</v>
      </c>
      <c r="J5">
        <v>1</v>
      </c>
      <c r="K5">
        <v>1</v>
      </c>
      <c r="L5" s="2">
        <v>214</v>
      </c>
      <c r="M5">
        <v>0</v>
      </c>
    </row>
    <row r="6" spans="1:13" x14ac:dyDescent="0.3">
      <c r="A6" s="2">
        <v>40</v>
      </c>
      <c r="B6">
        <v>1</v>
      </c>
      <c r="C6" s="2">
        <v>156</v>
      </c>
      <c r="D6">
        <v>0</v>
      </c>
      <c r="E6" s="2">
        <v>40</v>
      </c>
      <c r="F6">
        <v>0</v>
      </c>
      <c r="G6" s="2">
        <v>226000</v>
      </c>
      <c r="H6" s="1">
        <v>0.8</v>
      </c>
      <c r="I6" s="2">
        <v>141</v>
      </c>
      <c r="J6">
        <v>0</v>
      </c>
      <c r="K6">
        <v>0</v>
      </c>
      <c r="L6" s="2">
        <v>187</v>
      </c>
      <c r="M6">
        <v>0</v>
      </c>
    </row>
    <row r="7" spans="1:13" x14ac:dyDescent="0.3">
      <c r="A7" s="2">
        <v>40</v>
      </c>
      <c r="B7">
        <v>0</v>
      </c>
      <c r="C7" s="2">
        <v>624</v>
      </c>
      <c r="D7">
        <v>0</v>
      </c>
      <c r="E7" s="2">
        <v>35</v>
      </c>
      <c r="F7">
        <v>0</v>
      </c>
      <c r="G7" s="2">
        <v>368000</v>
      </c>
      <c r="H7" s="1">
        <v>1</v>
      </c>
      <c r="I7" s="2">
        <v>142</v>
      </c>
      <c r="J7">
        <v>1</v>
      </c>
      <c r="K7">
        <v>1</v>
      </c>
      <c r="L7" s="2">
        <v>214</v>
      </c>
      <c r="M7">
        <v>0</v>
      </c>
    </row>
    <row r="8" spans="1:13" x14ac:dyDescent="0.3">
      <c r="A8" s="2">
        <v>40</v>
      </c>
      <c r="B8">
        <v>0</v>
      </c>
      <c r="C8" s="2">
        <v>624</v>
      </c>
      <c r="D8">
        <v>0</v>
      </c>
      <c r="E8" s="2">
        <v>60</v>
      </c>
      <c r="F8">
        <v>0</v>
      </c>
      <c r="G8" s="2">
        <v>51000</v>
      </c>
      <c r="H8" s="1">
        <v>0.7</v>
      </c>
      <c r="I8" s="2">
        <v>138</v>
      </c>
      <c r="J8">
        <v>1</v>
      </c>
      <c r="K8">
        <v>1</v>
      </c>
      <c r="L8" s="2">
        <v>214</v>
      </c>
      <c r="M8">
        <v>0</v>
      </c>
    </row>
    <row r="9" spans="1:13" x14ac:dyDescent="0.3">
      <c r="A9" s="2">
        <v>40</v>
      </c>
      <c r="B9">
        <v>0</v>
      </c>
      <c r="C9" s="2">
        <v>2448</v>
      </c>
      <c r="D9">
        <v>0</v>
      </c>
      <c r="E9" s="2">
        <v>35</v>
      </c>
      <c r="F9">
        <v>0</v>
      </c>
      <c r="G9" s="2">
        <v>301000</v>
      </c>
      <c r="H9" s="1">
        <v>1</v>
      </c>
      <c r="I9" s="2">
        <v>142</v>
      </c>
      <c r="J9">
        <v>1</v>
      </c>
      <c r="K9">
        <v>1</v>
      </c>
      <c r="L9" s="2">
        <v>214</v>
      </c>
      <c r="M9">
        <v>0</v>
      </c>
    </row>
    <row r="10" spans="1:13" x14ac:dyDescent="0.3">
      <c r="A10" s="2">
        <v>40</v>
      </c>
      <c r="B10">
        <v>1</v>
      </c>
      <c r="C10" s="2">
        <v>315</v>
      </c>
      <c r="D10">
        <v>0</v>
      </c>
      <c r="E10" s="2">
        <v>25</v>
      </c>
      <c r="F10">
        <v>0</v>
      </c>
      <c r="G10" s="2">
        <v>262000</v>
      </c>
      <c r="H10" s="1">
        <v>1</v>
      </c>
      <c r="I10" s="2">
        <v>136</v>
      </c>
      <c r="J10">
        <v>1</v>
      </c>
      <c r="K10">
        <v>1</v>
      </c>
      <c r="L10" s="2">
        <v>120</v>
      </c>
      <c r="M10">
        <v>0</v>
      </c>
    </row>
    <row r="11" spans="1:13" x14ac:dyDescent="0.3">
      <c r="A11" s="2">
        <v>40</v>
      </c>
      <c r="B11">
        <v>0</v>
      </c>
      <c r="C11" s="2">
        <v>624</v>
      </c>
      <c r="D11">
        <v>1</v>
      </c>
      <c r="E11" s="2">
        <v>38</v>
      </c>
      <c r="F11">
        <v>0</v>
      </c>
      <c r="G11" s="2">
        <v>25100</v>
      </c>
      <c r="H11" s="1">
        <v>1.1000000000000001</v>
      </c>
      <c r="I11" s="2">
        <v>140</v>
      </c>
      <c r="J11">
        <v>1</v>
      </c>
      <c r="K11">
        <v>0</v>
      </c>
      <c r="L11" s="2">
        <v>214</v>
      </c>
      <c r="M11">
        <v>0</v>
      </c>
    </row>
    <row r="12" spans="1:13" x14ac:dyDescent="0.3">
      <c r="A12" s="2">
        <v>40</v>
      </c>
      <c r="B12">
        <v>1</v>
      </c>
      <c r="C12" s="2">
        <v>129</v>
      </c>
      <c r="D12">
        <v>0</v>
      </c>
      <c r="E12" s="2">
        <v>60</v>
      </c>
      <c r="F12">
        <v>0</v>
      </c>
      <c r="G12" s="2">
        <v>337000</v>
      </c>
      <c r="H12" s="1">
        <v>0.7</v>
      </c>
      <c r="I12" s="2">
        <v>141</v>
      </c>
      <c r="J12">
        <v>1</v>
      </c>
      <c r="K12">
        <v>1</v>
      </c>
      <c r="L12" s="2">
        <v>102</v>
      </c>
      <c r="M12">
        <v>0</v>
      </c>
    </row>
    <row r="13" spans="1:13" x14ac:dyDescent="0.3">
      <c r="A13" s="2">
        <v>40</v>
      </c>
      <c r="B13">
        <v>0</v>
      </c>
      <c r="C13" s="2">
        <v>624</v>
      </c>
      <c r="D13">
        <v>0</v>
      </c>
      <c r="E13" s="2">
        <v>60</v>
      </c>
      <c r="F13">
        <v>0</v>
      </c>
      <c r="G13" s="2">
        <v>242000</v>
      </c>
      <c r="H13" s="1">
        <v>1</v>
      </c>
      <c r="I13" s="2">
        <v>137</v>
      </c>
      <c r="J13">
        <v>1</v>
      </c>
      <c r="K13">
        <v>0</v>
      </c>
      <c r="L13" s="2">
        <v>214</v>
      </c>
      <c r="M13">
        <v>0</v>
      </c>
    </row>
    <row r="14" spans="1:13" x14ac:dyDescent="0.3">
      <c r="A14" s="2">
        <v>40</v>
      </c>
      <c r="B14">
        <v>1</v>
      </c>
      <c r="C14" s="2">
        <v>101</v>
      </c>
      <c r="D14">
        <v>1</v>
      </c>
      <c r="E14" s="2">
        <v>40</v>
      </c>
      <c r="F14">
        <v>0</v>
      </c>
      <c r="G14" s="2">
        <v>368000</v>
      </c>
      <c r="H14" s="1">
        <v>0.8</v>
      </c>
      <c r="I14" s="2">
        <v>141</v>
      </c>
      <c r="J14">
        <v>0</v>
      </c>
      <c r="K14">
        <v>0</v>
      </c>
      <c r="L14" s="2">
        <v>187</v>
      </c>
      <c r="M14">
        <v>0</v>
      </c>
    </row>
    <row r="15" spans="1:13" x14ac:dyDescent="0.3">
      <c r="A15" s="2">
        <v>40</v>
      </c>
      <c r="B15">
        <v>0</v>
      </c>
      <c r="C15" s="2">
        <v>280</v>
      </c>
      <c r="D15">
        <v>0</v>
      </c>
      <c r="E15" s="2">
        <v>35</v>
      </c>
      <c r="F15">
        <v>0</v>
      </c>
      <c r="G15" s="2">
        <v>255000</v>
      </c>
      <c r="H15" s="1">
        <v>1.1000000000000001</v>
      </c>
      <c r="I15" s="2">
        <v>136</v>
      </c>
      <c r="J15">
        <v>1</v>
      </c>
      <c r="K15">
        <v>1</v>
      </c>
      <c r="L15" s="2">
        <v>212</v>
      </c>
      <c r="M15">
        <v>0</v>
      </c>
    </row>
    <row r="16" spans="1:13" x14ac:dyDescent="0.3">
      <c r="A16" s="2">
        <v>40</v>
      </c>
      <c r="B16">
        <v>1</v>
      </c>
      <c r="C16" s="2">
        <v>80</v>
      </c>
      <c r="D16">
        <v>0</v>
      </c>
      <c r="E16" s="2">
        <v>35</v>
      </c>
      <c r="F16">
        <v>0</v>
      </c>
      <c r="G16" s="2">
        <v>255000</v>
      </c>
      <c r="H16" s="1">
        <v>1.1000000000000001</v>
      </c>
      <c r="I16" s="2">
        <v>136</v>
      </c>
      <c r="J16">
        <v>1</v>
      </c>
      <c r="K16">
        <v>1</v>
      </c>
      <c r="L16" s="2">
        <v>212</v>
      </c>
      <c r="M16">
        <v>0</v>
      </c>
    </row>
    <row r="17" spans="1:13" x14ac:dyDescent="0.3">
      <c r="A17" s="2">
        <v>40</v>
      </c>
      <c r="B17">
        <v>1</v>
      </c>
      <c r="C17" s="2">
        <v>100</v>
      </c>
      <c r="D17">
        <v>0</v>
      </c>
      <c r="E17" s="2">
        <v>35</v>
      </c>
      <c r="F17">
        <v>0</v>
      </c>
      <c r="G17" s="2">
        <v>255000</v>
      </c>
      <c r="H17" s="1">
        <v>0.9</v>
      </c>
      <c r="I17" s="2">
        <v>137</v>
      </c>
      <c r="J17">
        <v>1</v>
      </c>
      <c r="K17">
        <v>0</v>
      </c>
      <c r="L17" s="2">
        <v>209</v>
      </c>
      <c r="M17">
        <v>0</v>
      </c>
    </row>
    <row r="18" spans="1:13" x14ac:dyDescent="0.3">
      <c r="A18" s="2">
        <v>40</v>
      </c>
      <c r="B18">
        <v>0</v>
      </c>
      <c r="C18" s="2">
        <v>124</v>
      </c>
      <c r="D18">
        <v>1</v>
      </c>
      <c r="E18" s="2">
        <v>30</v>
      </c>
      <c r="F18">
        <v>1</v>
      </c>
      <c r="G18" s="2">
        <v>153000</v>
      </c>
      <c r="H18" s="1">
        <v>1.2</v>
      </c>
      <c r="I18" s="2">
        <v>136</v>
      </c>
      <c r="J18">
        <v>0</v>
      </c>
      <c r="K18">
        <v>1</v>
      </c>
      <c r="L18" s="2">
        <v>32</v>
      </c>
      <c r="M18">
        <v>1</v>
      </c>
    </row>
    <row r="19" spans="1:13" x14ac:dyDescent="0.3">
      <c r="A19" s="2">
        <v>40</v>
      </c>
      <c r="B19">
        <v>0</v>
      </c>
      <c r="C19" s="2">
        <v>90</v>
      </c>
      <c r="D19">
        <v>0</v>
      </c>
      <c r="E19" s="2">
        <v>35</v>
      </c>
      <c r="F19">
        <v>0</v>
      </c>
      <c r="G19" s="2">
        <v>255000</v>
      </c>
      <c r="H19" s="1">
        <v>1.1000000000000001</v>
      </c>
      <c r="I19" s="2">
        <v>136</v>
      </c>
      <c r="J19">
        <v>1</v>
      </c>
      <c r="K19">
        <v>1</v>
      </c>
      <c r="L19" s="2">
        <v>212</v>
      </c>
      <c r="M19">
        <v>0</v>
      </c>
    </row>
    <row r="20" spans="1:13" x14ac:dyDescent="0.3">
      <c r="A20" s="2">
        <v>40</v>
      </c>
      <c r="B20">
        <v>1</v>
      </c>
      <c r="C20" s="2">
        <v>129</v>
      </c>
      <c r="D20">
        <v>0</v>
      </c>
      <c r="E20" s="2">
        <v>35</v>
      </c>
      <c r="F20">
        <v>0</v>
      </c>
      <c r="G20" s="2">
        <v>255000</v>
      </c>
      <c r="H20" s="1">
        <v>0.9</v>
      </c>
      <c r="I20" s="2">
        <v>137</v>
      </c>
      <c r="J20">
        <v>1</v>
      </c>
      <c r="K20">
        <v>0</v>
      </c>
      <c r="L20" s="2">
        <v>209</v>
      </c>
      <c r="M20">
        <v>0</v>
      </c>
    </row>
    <row r="21" spans="1:13" x14ac:dyDescent="0.3">
      <c r="A21" s="2">
        <v>40</v>
      </c>
      <c r="B21">
        <v>0</v>
      </c>
      <c r="C21" s="2">
        <v>582</v>
      </c>
      <c r="D21">
        <v>1</v>
      </c>
      <c r="E21" s="2">
        <v>35</v>
      </c>
      <c r="F21">
        <v>0</v>
      </c>
      <c r="G21" s="2">
        <v>222000</v>
      </c>
      <c r="H21" s="1">
        <v>1</v>
      </c>
      <c r="I21" s="2">
        <v>132</v>
      </c>
      <c r="J21">
        <v>1</v>
      </c>
      <c r="K21">
        <v>0</v>
      </c>
      <c r="L21" s="2">
        <v>244</v>
      </c>
      <c r="M21">
        <v>0</v>
      </c>
    </row>
    <row r="22" spans="1:13" x14ac:dyDescent="0.3">
      <c r="A22" s="2">
        <v>40</v>
      </c>
      <c r="B22">
        <v>0</v>
      </c>
      <c r="C22" s="2">
        <v>90</v>
      </c>
      <c r="D22">
        <v>0</v>
      </c>
      <c r="E22" s="2">
        <v>35</v>
      </c>
      <c r="F22">
        <v>0</v>
      </c>
      <c r="G22" s="2">
        <v>255000</v>
      </c>
      <c r="H22" s="1">
        <v>1.1000000000000001</v>
      </c>
      <c r="I22" s="2">
        <v>136</v>
      </c>
      <c r="J22">
        <v>1</v>
      </c>
      <c r="K22">
        <v>1</v>
      </c>
      <c r="L22" s="2">
        <v>212</v>
      </c>
      <c r="M22">
        <v>0</v>
      </c>
    </row>
    <row r="23" spans="1:13" x14ac:dyDescent="0.3">
      <c r="A23" s="2">
        <v>40</v>
      </c>
      <c r="B23">
        <v>1</v>
      </c>
      <c r="C23" s="2">
        <v>101</v>
      </c>
      <c r="D23">
        <v>0</v>
      </c>
      <c r="E23" s="2">
        <v>40</v>
      </c>
      <c r="F23">
        <v>0</v>
      </c>
      <c r="G23" s="2">
        <v>226000</v>
      </c>
      <c r="H23" s="1">
        <v>0.8</v>
      </c>
      <c r="I23" s="2">
        <v>141</v>
      </c>
      <c r="J23">
        <v>0</v>
      </c>
      <c r="K23">
        <v>0</v>
      </c>
      <c r="L23" s="2">
        <v>187</v>
      </c>
      <c r="M23">
        <v>0</v>
      </c>
    </row>
    <row r="24" spans="1:13" x14ac:dyDescent="0.3">
      <c r="A24" s="2">
        <v>40</v>
      </c>
      <c r="B24">
        <v>0</v>
      </c>
      <c r="C24" s="2">
        <v>582</v>
      </c>
      <c r="D24">
        <v>1</v>
      </c>
      <c r="E24" s="2">
        <v>35</v>
      </c>
      <c r="F24">
        <v>0</v>
      </c>
      <c r="G24" s="2">
        <v>222000</v>
      </c>
      <c r="H24" s="1">
        <v>1</v>
      </c>
      <c r="I24" s="2">
        <v>132</v>
      </c>
      <c r="J24">
        <v>1</v>
      </c>
      <c r="K24">
        <v>0</v>
      </c>
      <c r="L24" s="2">
        <v>244</v>
      </c>
      <c r="M24">
        <v>0</v>
      </c>
    </row>
    <row r="25" spans="1:13" x14ac:dyDescent="0.3">
      <c r="A25" s="2">
        <v>40</v>
      </c>
      <c r="B25">
        <v>1</v>
      </c>
      <c r="C25" s="2">
        <v>129</v>
      </c>
      <c r="D25">
        <v>0</v>
      </c>
      <c r="E25" s="2">
        <v>35</v>
      </c>
      <c r="F25">
        <v>0</v>
      </c>
      <c r="G25" s="2">
        <v>255000</v>
      </c>
      <c r="H25" s="1">
        <v>0.9</v>
      </c>
      <c r="I25" s="2">
        <v>137</v>
      </c>
      <c r="J25">
        <v>1</v>
      </c>
      <c r="K25">
        <v>0</v>
      </c>
      <c r="L25" s="2">
        <v>209</v>
      </c>
      <c r="M25">
        <v>0</v>
      </c>
    </row>
    <row r="26" spans="1:13" x14ac:dyDescent="0.3">
      <c r="A26" s="2">
        <v>40</v>
      </c>
      <c r="B26">
        <v>1</v>
      </c>
      <c r="C26" s="2">
        <v>129</v>
      </c>
      <c r="D26">
        <v>0</v>
      </c>
      <c r="E26" s="2">
        <v>35</v>
      </c>
      <c r="F26">
        <v>0</v>
      </c>
      <c r="G26" s="2">
        <v>255000</v>
      </c>
      <c r="H26" s="1">
        <v>0.9</v>
      </c>
      <c r="I26" s="2">
        <v>137</v>
      </c>
      <c r="J26">
        <v>1</v>
      </c>
      <c r="K26">
        <v>0</v>
      </c>
      <c r="L26" s="2">
        <v>209</v>
      </c>
      <c r="M26">
        <v>0</v>
      </c>
    </row>
    <row r="27" spans="1:13" x14ac:dyDescent="0.3">
      <c r="A27" s="2">
        <v>40</v>
      </c>
      <c r="B27">
        <v>1</v>
      </c>
      <c r="C27" s="2">
        <v>129</v>
      </c>
      <c r="D27">
        <v>0</v>
      </c>
      <c r="E27" s="2">
        <v>35</v>
      </c>
      <c r="F27">
        <v>0</v>
      </c>
      <c r="G27" s="2">
        <v>255000</v>
      </c>
      <c r="H27" s="1">
        <v>0.9</v>
      </c>
      <c r="I27" s="2">
        <v>137</v>
      </c>
      <c r="J27">
        <v>1</v>
      </c>
      <c r="K27">
        <v>0</v>
      </c>
      <c r="L27" s="2">
        <v>209</v>
      </c>
      <c r="M27">
        <v>0</v>
      </c>
    </row>
    <row r="28" spans="1:13" x14ac:dyDescent="0.3">
      <c r="A28" s="2">
        <v>40</v>
      </c>
      <c r="B28">
        <v>1</v>
      </c>
      <c r="C28" s="2">
        <v>129</v>
      </c>
      <c r="D28">
        <v>0</v>
      </c>
      <c r="E28" s="2">
        <v>35</v>
      </c>
      <c r="F28">
        <v>0</v>
      </c>
      <c r="G28" s="2">
        <v>255000</v>
      </c>
      <c r="H28" s="1">
        <v>0.9</v>
      </c>
      <c r="I28" s="2">
        <v>137</v>
      </c>
      <c r="J28">
        <v>1</v>
      </c>
      <c r="K28">
        <v>0</v>
      </c>
      <c r="L28" s="2">
        <v>209</v>
      </c>
      <c r="M28">
        <v>0</v>
      </c>
    </row>
    <row r="29" spans="1:13" x14ac:dyDescent="0.3">
      <c r="A29" s="2">
        <v>40</v>
      </c>
      <c r="B29">
        <v>0</v>
      </c>
      <c r="C29" s="2">
        <v>624</v>
      </c>
      <c r="D29">
        <v>0</v>
      </c>
      <c r="E29" s="2">
        <v>35</v>
      </c>
      <c r="F29">
        <v>0</v>
      </c>
      <c r="G29" s="2">
        <v>301000</v>
      </c>
      <c r="H29" s="1">
        <v>1</v>
      </c>
      <c r="I29" s="2">
        <v>142</v>
      </c>
      <c r="J29">
        <v>1</v>
      </c>
      <c r="K29">
        <v>1</v>
      </c>
      <c r="L29" s="2">
        <v>214</v>
      </c>
      <c r="M29">
        <v>0</v>
      </c>
    </row>
    <row r="30" spans="1:13" x14ac:dyDescent="0.3">
      <c r="A30" s="2">
        <v>40</v>
      </c>
      <c r="B30">
        <v>0</v>
      </c>
      <c r="C30" s="2">
        <v>90</v>
      </c>
      <c r="D30">
        <v>0</v>
      </c>
      <c r="E30" s="2">
        <v>35</v>
      </c>
      <c r="F30">
        <v>0</v>
      </c>
      <c r="G30" s="2">
        <v>255000</v>
      </c>
      <c r="H30" s="1">
        <v>1.1000000000000001</v>
      </c>
      <c r="I30" s="2">
        <v>136</v>
      </c>
      <c r="J30">
        <v>1</v>
      </c>
      <c r="K30">
        <v>1</v>
      </c>
      <c r="L30" s="2">
        <v>212</v>
      </c>
      <c r="M30">
        <v>0</v>
      </c>
    </row>
    <row r="31" spans="1:13" x14ac:dyDescent="0.3">
      <c r="A31" s="2">
        <v>40</v>
      </c>
      <c r="B31">
        <v>0</v>
      </c>
      <c r="C31" s="2">
        <v>244</v>
      </c>
      <c r="D31">
        <v>0</v>
      </c>
      <c r="E31" s="2">
        <v>45</v>
      </c>
      <c r="F31">
        <v>1</v>
      </c>
      <c r="G31" s="2">
        <v>275000</v>
      </c>
      <c r="H31" s="1">
        <v>0.9</v>
      </c>
      <c r="I31" s="2">
        <v>140</v>
      </c>
      <c r="J31">
        <v>0</v>
      </c>
      <c r="K31">
        <v>0</v>
      </c>
      <c r="L31" s="2">
        <v>174</v>
      </c>
      <c r="M31">
        <v>0</v>
      </c>
    </row>
    <row r="32" spans="1:13" x14ac:dyDescent="0.3">
      <c r="A32" s="2">
        <v>40</v>
      </c>
      <c r="B32">
        <v>0</v>
      </c>
      <c r="C32" s="2">
        <v>624</v>
      </c>
      <c r="D32">
        <v>0</v>
      </c>
      <c r="E32" s="2">
        <v>35</v>
      </c>
      <c r="F32">
        <v>0</v>
      </c>
      <c r="G32" s="2">
        <v>301000</v>
      </c>
      <c r="H32" s="1">
        <v>1</v>
      </c>
      <c r="I32" s="2">
        <v>142</v>
      </c>
      <c r="J32">
        <v>1</v>
      </c>
      <c r="K32">
        <v>1</v>
      </c>
      <c r="L32" s="2">
        <v>214</v>
      </c>
      <c r="M32">
        <v>0</v>
      </c>
    </row>
    <row r="33" spans="1:13" x14ac:dyDescent="0.3">
      <c r="A33" s="2">
        <v>40</v>
      </c>
      <c r="B33">
        <v>0</v>
      </c>
      <c r="C33" s="2">
        <v>244</v>
      </c>
      <c r="D33">
        <v>0</v>
      </c>
      <c r="E33" s="2">
        <v>45</v>
      </c>
      <c r="F33">
        <v>1</v>
      </c>
      <c r="G33" s="2">
        <v>275000</v>
      </c>
      <c r="H33" s="1">
        <v>0.9</v>
      </c>
      <c r="I33" s="2">
        <v>140</v>
      </c>
      <c r="J33">
        <v>0</v>
      </c>
      <c r="K33">
        <v>0</v>
      </c>
      <c r="L33" s="2">
        <v>174</v>
      </c>
      <c r="M33">
        <v>0</v>
      </c>
    </row>
    <row r="34" spans="1:13" x14ac:dyDescent="0.3">
      <c r="A34" s="2">
        <v>40</v>
      </c>
      <c r="B34">
        <v>1</v>
      </c>
      <c r="C34" s="2">
        <v>101</v>
      </c>
      <c r="D34">
        <v>0</v>
      </c>
      <c r="E34" s="2">
        <v>40</v>
      </c>
      <c r="F34">
        <v>0</v>
      </c>
      <c r="G34" s="2">
        <v>226000</v>
      </c>
      <c r="H34" s="1">
        <v>0.8</v>
      </c>
      <c r="I34" s="2">
        <v>141</v>
      </c>
      <c r="J34">
        <v>0</v>
      </c>
      <c r="K34">
        <v>0</v>
      </c>
      <c r="L34" s="2">
        <v>187</v>
      </c>
      <c r="M34">
        <v>0</v>
      </c>
    </row>
    <row r="35" spans="1:13" x14ac:dyDescent="0.3">
      <c r="A35" s="2">
        <v>40</v>
      </c>
      <c r="B35">
        <v>0</v>
      </c>
      <c r="C35" s="2">
        <v>624</v>
      </c>
      <c r="D35">
        <v>0</v>
      </c>
      <c r="E35" s="2">
        <v>35</v>
      </c>
      <c r="F35">
        <v>0</v>
      </c>
      <c r="G35" s="2">
        <v>301000</v>
      </c>
      <c r="H35" s="1">
        <v>1</v>
      </c>
      <c r="I35" s="2">
        <v>142</v>
      </c>
      <c r="J35">
        <v>1</v>
      </c>
      <c r="K35">
        <v>1</v>
      </c>
      <c r="L35" s="2">
        <v>214</v>
      </c>
      <c r="M35">
        <v>0</v>
      </c>
    </row>
    <row r="36" spans="1:13" x14ac:dyDescent="0.3">
      <c r="A36" s="2">
        <v>40</v>
      </c>
      <c r="B36">
        <v>1</v>
      </c>
      <c r="C36" s="2">
        <v>101</v>
      </c>
      <c r="D36">
        <v>0</v>
      </c>
      <c r="E36" s="2">
        <v>40</v>
      </c>
      <c r="F36">
        <v>0</v>
      </c>
      <c r="G36" s="2">
        <v>226000</v>
      </c>
      <c r="H36" s="1">
        <v>0.8</v>
      </c>
      <c r="I36" s="2">
        <v>141</v>
      </c>
      <c r="J36">
        <v>0</v>
      </c>
      <c r="K36">
        <v>0</v>
      </c>
      <c r="L36" s="2">
        <v>187</v>
      </c>
      <c r="M36">
        <v>0</v>
      </c>
    </row>
    <row r="37" spans="1:13" x14ac:dyDescent="0.3">
      <c r="A37" s="2">
        <v>40</v>
      </c>
      <c r="B37">
        <v>1</v>
      </c>
      <c r="C37" s="2">
        <v>129</v>
      </c>
      <c r="D37">
        <v>0</v>
      </c>
      <c r="E37" s="2">
        <v>35</v>
      </c>
      <c r="F37">
        <v>0</v>
      </c>
      <c r="G37" s="2">
        <v>255000</v>
      </c>
      <c r="H37" s="1">
        <v>0.9</v>
      </c>
      <c r="I37" s="2">
        <v>137</v>
      </c>
      <c r="J37">
        <v>1</v>
      </c>
      <c r="K37">
        <v>0</v>
      </c>
      <c r="L37" s="2">
        <v>209</v>
      </c>
      <c r="M37">
        <v>0</v>
      </c>
    </row>
    <row r="38" spans="1:13" x14ac:dyDescent="0.3">
      <c r="A38" s="2">
        <v>40</v>
      </c>
      <c r="B38">
        <v>0</v>
      </c>
      <c r="C38" s="2">
        <v>582</v>
      </c>
      <c r="D38">
        <v>1</v>
      </c>
      <c r="E38" s="2">
        <v>35</v>
      </c>
      <c r="F38">
        <v>0</v>
      </c>
      <c r="G38" s="2">
        <v>222000</v>
      </c>
      <c r="H38" s="1">
        <v>1</v>
      </c>
      <c r="I38" s="2">
        <v>132</v>
      </c>
      <c r="J38">
        <v>1</v>
      </c>
      <c r="K38">
        <v>0</v>
      </c>
      <c r="L38" s="2">
        <v>244</v>
      </c>
      <c r="M38">
        <v>0</v>
      </c>
    </row>
    <row r="39" spans="1:13" x14ac:dyDescent="0.3">
      <c r="A39" s="2">
        <v>40</v>
      </c>
      <c r="B39">
        <v>1</v>
      </c>
      <c r="C39" s="2">
        <v>129</v>
      </c>
      <c r="D39">
        <v>0</v>
      </c>
      <c r="E39" s="2">
        <v>35</v>
      </c>
      <c r="F39">
        <v>0</v>
      </c>
      <c r="G39" s="2">
        <v>255000</v>
      </c>
      <c r="H39" s="1">
        <v>0.9</v>
      </c>
      <c r="I39" s="2">
        <v>137</v>
      </c>
      <c r="J39">
        <v>1</v>
      </c>
      <c r="K39">
        <v>0</v>
      </c>
      <c r="L39" s="2">
        <v>209</v>
      </c>
      <c r="M39">
        <v>0</v>
      </c>
    </row>
    <row r="40" spans="1:13" x14ac:dyDescent="0.3">
      <c r="A40" s="2">
        <v>40</v>
      </c>
      <c r="B40">
        <v>0</v>
      </c>
      <c r="C40" s="2">
        <v>624</v>
      </c>
      <c r="D40">
        <v>0</v>
      </c>
      <c r="E40" s="2">
        <v>35</v>
      </c>
      <c r="F40">
        <v>0</v>
      </c>
      <c r="G40" s="2">
        <v>301000</v>
      </c>
      <c r="H40" s="1">
        <v>1</v>
      </c>
      <c r="I40" s="2">
        <v>142</v>
      </c>
      <c r="J40">
        <v>1</v>
      </c>
      <c r="K40">
        <v>1</v>
      </c>
      <c r="L40" s="2">
        <v>214</v>
      </c>
      <c r="M40">
        <v>0</v>
      </c>
    </row>
    <row r="41" spans="1:13" x14ac:dyDescent="0.3">
      <c r="A41" s="2">
        <v>40</v>
      </c>
      <c r="B41">
        <v>0</v>
      </c>
      <c r="C41" s="2">
        <v>478</v>
      </c>
      <c r="D41">
        <v>1</v>
      </c>
      <c r="E41" s="2">
        <v>30</v>
      </c>
      <c r="F41">
        <v>0</v>
      </c>
      <c r="G41" s="2">
        <v>303000</v>
      </c>
      <c r="H41" s="1">
        <v>0.9</v>
      </c>
      <c r="I41" s="2">
        <v>136</v>
      </c>
      <c r="J41">
        <v>1</v>
      </c>
      <c r="K41">
        <v>0</v>
      </c>
      <c r="L41" s="2">
        <v>148</v>
      </c>
      <c r="M41">
        <v>0</v>
      </c>
    </row>
    <row r="42" spans="1:13" x14ac:dyDescent="0.3">
      <c r="A42" s="2">
        <v>40</v>
      </c>
      <c r="B42">
        <v>0</v>
      </c>
      <c r="C42" s="2">
        <v>244</v>
      </c>
      <c r="D42">
        <v>0</v>
      </c>
      <c r="E42" s="2">
        <v>45</v>
      </c>
      <c r="F42">
        <v>1</v>
      </c>
      <c r="G42" s="2">
        <v>275000</v>
      </c>
      <c r="H42" s="1">
        <v>0.9</v>
      </c>
      <c r="I42" s="2">
        <v>140</v>
      </c>
      <c r="J42">
        <v>0</v>
      </c>
      <c r="K42">
        <v>0</v>
      </c>
      <c r="L42" s="2">
        <v>174</v>
      </c>
      <c r="M42">
        <v>0</v>
      </c>
    </row>
    <row r="43" spans="1:13" x14ac:dyDescent="0.3">
      <c r="A43" s="2">
        <v>40</v>
      </c>
      <c r="B43">
        <v>1</v>
      </c>
      <c r="C43" s="2">
        <v>129</v>
      </c>
      <c r="D43">
        <v>0</v>
      </c>
      <c r="E43" s="2">
        <v>35</v>
      </c>
      <c r="F43">
        <v>0</v>
      </c>
      <c r="G43" s="2">
        <v>255000</v>
      </c>
      <c r="H43" s="1">
        <v>0.9</v>
      </c>
      <c r="I43" s="2">
        <v>137</v>
      </c>
      <c r="J43">
        <v>1</v>
      </c>
      <c r="K43">
        <v>0</v>
      </c>
      <c r="L43" s="2">
        <v>209</v>
      </c>
      <c r="M43">
        <v>0</v>
      </c>
    </row>
    <row r="44" spans="1:13" x14ac:dyDescent="0.3">
      <c r="A44" s="2">
        <v>40</v>
      </c>
      <c r="B44">
        <v>0</v>
      </c>
      <c r="C44" s="2">
        <v>90</v>
      </c>
      <c r="D44">
        <v>0</v>
      </c>
      <c r="E44" s="2">
        <v>35</v>
      </c>
      <c r="F44">
        <v>0</v>
      </c>
      <c r="G44" s="2">
        <v>255000</v>
      </c>
      <c r="H44" s="1">
        <v>1.1000000000000001</v>
      </c>
      <c r="I44" s="2">
        <v>136</v>
      </c>
      <c r="J44">
        <v>1</v>
      </c>
      <c r="K44">
        <v>1</v>
      </c>
      <c r="L44" s="2">
        <v>212</v>
      </c>
      <c r="M44">
        <v>0</v>
      </c>
    </row>
    <row r="45" spans="1:13" x14ac:dyDescent="0.3">
      <c r="A45" s="2">
        <v>40</v>
      </c>
      <c r="B45">
        <v>0</v>
      </c>
      <c r="C45" s="2">
        <v>90</v>
      </c>
      <c r="D45">
        <v>0</v>
      </c>
      <c r="E45" s="2">
        <v>35</v>
      </c>
      <c r="F45">
        <v>0</v>
      </c>
      <c r="G45" s="2">
        <v>255000</v>
      </c>
      <c r="H45" s="1">
        <v>1.1000000000000001</v>
      </c>
      <c r="I45" s="2">
        <v>136</v>
      </c>
      <c r="J45">
        <v>1</v>
      </c>
      <c r="K45">
        <v>1</v>
      </c>
      <c r="L45" s="2">
        <v>212</v>
      </c>
      <c r="M45">
        <v>0</v>
      </c>
    </row>
    <row r="46" spans="1:13" x14ac:dyDescent="0.3">
      <c r="A46" s="2">
        <v>40</v>
      </c>
      <c r="B46">
        <v>0</v>
      </c>
      <c r="C46" s="2">
        <v>90</v>
      </c>
      <c r="D46">
        <v>0</v>
      </c>
      <c r="E46" s="2">
        <v>35</v>
      </c>
      <c r="F46">
        <v>0</v>
      </c>
      <c r="G46" s="2">
        <v>255000</v>
      </c>
      <c r="H46" s="1">
        <v>1.1000000000000001</v>
      </c>
      <c r="I46" s="2">
        <v>136</v>
      </c>
      <c r="J46">
        <v>1</v>
      </c>
      <c r="K46">
        <v>1</v>
      </c>
      <c r="L46" s="2">
        <v>212</v>
      </c>
      <c r="M46">
        <v>0</v>
      </c>
    </row>
    <row r="47" spans="1:13" x14ac:dyDescent="0.3">
      <c r="A47" s="2">
        <v>40</v>
      </c>
      <c r="B47">
        <v>1</v>
      </c>
      <c r="C47" s="2">
        <v>101</v>
      </c>
      <c r="D47">
        <v>0</v>
      </c>
      <c r="E47" s="2">
        <v>40</v>
      </c>
      <c r="F47">
        <v>0</v>
      </c>
      <c r="G47" s="2">
        <v>226000</v>
      </c>
      <c r="H47" s="1">
        <v>0.8</v>
      </c>
      <c r="I47" s="2">
        <v>141</v>
      </c>
      <c r="J47">
        <v>0</v>
      </c>
      <c r="K47">
        <v>0</v>
      </c>
      <c r="L47" s="2">
        <v>187</v>
      </c>
      <c r="M47">
        <v>0</v>
      </c>
    </row>
    <row r="48" spans="1:13" x14ac:dyDescent="0.3">
      <c r="A48" s="2">
        <v>40</v>
      </c>
      <c r="B48">
        <v>1</v>
      </c>
      <c r="C48" s="2">
        <v>101</v>
      </c>
      <c r="D48">
        <v>0</v>
      </c>
      <c r="E48" s="2">
        <v>40</v>
      </c>
      <c r="F48">
        <v>0</v>
      </c>
      <c r="G48" s="2">
        <v>226000</v>
      </c>
      <c r="H48" s="1">
        <v>0.8</v>
      </c>
      <c r="I48" s="2">
        <v>141</v>
      </c>
      <c r="J48">
        <v>0</v>
      </c>
      <c r="K48">
        <v>0</v>
      </c>
      <c r="L48" s="2">
        <v>187</v>
      </c>
      <c r="M48">
        <v>0</v>
      </c>
    </row>
    <row r="49" spans="1:13" x14ac:dyDescent="0.3">
      <c r="A49" s="2">
        <v>40</v>
      </c>
      <c r="B49">
        <v>0</v>
      </c>
      <c r="C49" s="2">
        <v>478</v>
      </c>
      <c r="D49">
        <v>1</v>
      </c>
      <c r="E49" s="2">
        <v>30</v>
      </c>
      <c r="F49">
        <v>0</v>
      </c>
      <c r="G49" s="2">
        <v>303000</v>
      </c>
      <c r="H49" s="1">
        <v>0.9</v>
      </c>
      <c r="I49" s="2">
        <v>136</v>
      </c>
      <c r="J49">
        <v>1</v>
      </c>
      <c r="K49">
        <v>0</v>
      </c>
      <c r="L49" s="2">
        <v>148</v>
      </c>
      <c r="M49">
        <v>0</v>
      </c>
    </row>
    <row r="50" spans="1:13" x14ac:dyDescent="0.3">
      <c r="A50" s="2">
        <v>40</v>
      </c>
      <c r="B50">
        <v>0</v>
      </c>
      <c r="C50" s="2">
        <v>582</v>
      </c>
      <c r="D50">
        <v>1</v>
      </c>
      <c r="E50" s="2">
        <v>35</v>
      </c>
      <c r="F50">
        <v>0</v>
      </c>
      <c r="G50" s="2">
        <v>222000</v>
      </c>
      <c r="H50" s="1">
        <v>1</v>
      </c>
      <c r="I50" s="2">
        <v>132</v>
      </c>
      <c r="J50">
        <v>1</v>
      </c>
      <c r="K50">
        <v>0</v>
      </c>
      <c r="L50" s="2">
        <v>244</v>
      </c>
      <c r="M50">
        <v>0</v>
      </c>
    </row>
    <row r="51" spans="1:13" x14ac:dyDescent="0.3">
      <c r="A51" s="2">
        <v>40</v>
      </c>
      <c r="B51">
        <v>1</v>
      </c>
      <c r="C51" s="2">
        <v>129</v>
      </c>
      <c r="D51">
        <v>0</v>
      </c>
      <c r="E51" s="2">
        <v>35</v>
      </c>
      <c r="F51">
        <v>0</v>
      </c>
      <c r="G51" s="2">
        <v>255000</v>
      </c>
      <c r="H51" s="1">
        <v>0.9</v>
      </c>
      <c r="I51" s="2">
        <v>137</v>
      </c>
      <c r="J51">
        <v>1</v>
      </c>
      <c r="K51">
        <v>0</v>
      </c>
      <c r="L51" s="2">
        <v>209</v>
      </c>
      <c r="M51">
        <v>0</v>
      </c>
    </row>
    <row r="52" spans="1:13" x14ac:dyDescent="0.3">
      <c r="A52" s="2">
        <v>40</v>
      </c>
      <c r="B52">
        <v>1</v>
      </c>
      <c r="C52" s="2">
        <v>129</v>
      </c>
      <c r="D52">
        <v>0</v>
      </c>
      <c r="E52" s="2">
        <v>35</v>
      </c>
      <c r="F52">
        <v>0</v>
      </c>
      <c r="G52" s="2">
        <v>255000</v>
      </c>
      <c r="H52" s="1">
        <v>0.9</v>
      </c>
      <c r="I52" s="2">
        <v>137</v>
      </c>
      <c r="J52">
        <v>1</v>
      </c>
      <c r="K52">
        <v>0</v>
      </c>
      <c r="L52" s="2">
        <v>209</v>
      </c>
      <c r="M52">
        <v>0</v>
      </c>
    </row>
    <row r="53" spans="1:13" x14ac:dyDescent="0.3">
      <c r="A53" s="2">
        <v>40</v>
      </c>
      <c r="B53">
        <v>1</v>
      </c>
      <c r="C53" s="2">
        <v>101</v>
      </c>
      <c r="D53">
        <v>0</v>
      </c>
      <c r="E53" s="2">
        <v>40</v>
      </c>
      <c r="F53">
        <v>0</v>
      </c>
      <c r="G53" s="2">
        <v>226000</v>
      </c>
      <c r="H53" s="1">
        <v>0.8</v>
      </c>
      <c r="I53" s="2">
        <v>141</v>
      </c>
      <c r="J53">
        <v>0</v>
      </c>
      <c r="K53">
        <v>0</v>
      </c>
      <c r="L53" s="2">
        <v>187</v>
      </c>
      <c r="M53">
        <v>0</v>
      </c>
    </row>
    <row r="54" spans="1:13" x14ac:dyDescent="0.3">
      <c r="A54" s="2">
        <v>40</v>
      </c>
      <c r="B54">
        <v>0</v>
      </c>
      <c r="C54" s="2">
        <v>624</v>
      </c>
      <c r="D54">
        <v>0</v>
      </c>
      <c r="E54" s="2">
        <v>35</v>
      </c>
      <c r="F54">
        <v>0</v>
      </c>
      <c r="G54" s="2">
        <v>301000</v>
      </c>
      <c r="H54" s="1">
        <v>1</v>
      </c>
      <c r="I54" s="2">
        <v>142</v>
      </c>
      <c r="J54">
        <v>1</v>
      </c>
      <c r="K54">
        <v>1</v>
      </c>
      <c r="L54" s="2">
        <v>214</v>
      </c>
      <c r="M54">
        <v>0</v>
      </c>
    </row>
    <row r="55" spans="1:13" x14ac:dyDescent="0.3">
      <c r="A55" s="2">
        <v>40</v>
      </c>
      <c r="B55">
        <v>1</v>
      </c>
      <c r="C55" s="2">
        <v>129</v>
      </c>
      <c r="D55">
        <v>0</v>
      </c>
      <c r="E55" s="2">
        <v>35</v>
      </c>
      <c r="F55">
        <v>0</v>
      </c>
      <c r="G55" s="2">
        <v>255000</v>
      </c>
      <c r="H55" s="1">
        <v>0.9</v>
      </c>
      <c r="I55" s="2">
        <v>137</v>
      </c>
      <c r="J55">
        <v>1</v>
      </c>
      <c r="K55">
        <v>0</v>
      </c>
      <c r="L55" s="2">
        <v>209</v>
      </c>
      <c r="M55">
        <v>0</v>
      </c>
    </row>
    <row r="56" spans="1:13" x14ac:dyDescent="0.3">
      <c r="A56" s="2">
        <v>40</v>
      </c>
      <c r="B56">
        <v>1</v>
      </c>
      <c r="C56" s="2">
        <v>129</v>
      </c>
      <c r="D56">
        <v>0</v>
      </c>
      <c r="E56" s="2">
        <v>35</v>
      </c>
      <c r="F56">
        <v>0</v>
      </c>
      <c r="G56" s="2">
        <v>255000</v>
      </c>
      <c r="H56" s="1">
        <v>0.9</v>
      </c>
      <c r="I56" s="2">
        <v>137</v>
      </c>
      <c r="J56">
        <v>1</v>
      </c>
      <c r="K56">
        <v>0</v>
      </c>
      <c r="L56" s="2">
        <v>209</v>
      </c>
      <c r="M56">
        <v>0</v>
      </c>
    </row>
    <row r="57" spans="1:13" x14ac:dyDescent="0.3">
      <c r="A57" s="2">
        <v>40</v>
      </c>
      <c r="B57">
        <v>0</v>
      </c>
      <c r="C57" s="2">
        <v>582</v>
      </c>
      <c r="D57">
        <v>1</v>
      </c>
      <c r="E57" s="2">
        <v>35</v>
      </c>
      <c r="F57">
        <v>0</v>
      </c>
      <c r="G57" s="2">
        <v>222000</v>
      </c>
      <c r="H57" s="1">
        <v>1</v>
      </c>
      <c r="I57" s="2">
        <v>132</v>
      </c>
      <c r="J57">
        <v>1</v>
      </c>
      <c r="K57">
        <v>0</v>
      </c>
      <c r="L57" s="2">
        <v>244</v>
      </c>
      <c r="M57">
        <v>0</v>
      </c>
    </row>
    <row r="58" spans="1:13" x14ac:dyDescent="0.3">
      <c r="A58" s="2">
        <v>40</v>
      </c>
      <c r="B58">
        <v>1</v>
      </c>
      <c r="C58" s="2">
        <v>129</v>
      </c>
      <c r="D58">
        <v>0</v>
      </c>
      <c r="E58" s="2">
        <v>35</v>
      </c>
      <c r="F58">
        <v>0</v>
      </c>
      <c r="G58" s="2">
        <v>255000</v>
      </c>
      <c r="H58" s="1">
        <v>0.9</v>
      </c>
      <c r="I58" s="2">
        <v>137</v>
      </c>
      <c r="J58">
        <v>1</v>
      </c>
      <c r="K58">
        <v>0</v>
      </c>
      <c r="L58" s="2">
        <v>209</v>
      </c>
      <c r="M58">
        <v>0</v>
      </c>
    </row>
    <row r="59" spans="1:13" x14ac:dyDescent="0.3">
      <c r="A59" s="2">
        <v>40</v>
      </c>
      <c r="B59">
        <v>0</v>
      </c>
      <c r="C59" s="2">
        <v>624</v>
      </c>
      <c r="D59">
        <v>0</v>
      </c>
      <c r="E59" s="2">
        <v>35</v>
      </c>
      <c r="F59">
        <v>0</v>
      </c>
      <c r="G59" s="2">
        <v>301000</v>
      </c>
      <c r="H59" s="1">
        <v>1</v>
      </c>
      <c r="I59" s="2">
        <v>142</v>
      </c>
      <c r="J59">
        <v>1</v>
      </c>
      <c r="K59">
        <v>1</v>
      </c>
      <c r="L59" s="2">
        <v>214</v>
      </c>
      <c r="M59">
        <v>0</v>
      </c>
    </row>
    <row r="60" spans="1:13" x14ac:dyDescent="0.3">
      <c r="A60" s="2">
        <v>40</v>
      </c>
      <c r="B60">
        <v>0</v>
      </c>
      <c r="C60" s="2">
        <v>582</v>
      </c>
      <c r="D60">
        <v>1</v>
      </c>
      <c r="E60" s="2">
        <v>35</v>
      </c>
      <c r="F60">
        <v>0</v>
      </c>
      <c r="G60" s="2">
        <v>222000</v>
      </c>
      <c r="H60" s="1">
        <v>1</v>
      </c>
      <c r="I60" s="2">
        <v>132</v>
      </c>
      <c r="J60">
        <v>1</v>
      </c>
      <c r="K60">
        <v>0</v>
      </c>
      <c r="L60" s="2">
        <v>244</v>
      </c>
      <c r="M60">
        <v>0</v>
      </c>
    </row>
    <row r="61" spans="1:13" x14ac:dyDescent="0.3">
      <c r="A61" s="2">
        <v>40</v>
      </c>
      <c r="B61">
        <v>0</v>
      </c>
      <c r="C61" s="2">
        <v>624</v>
      </c>
      <c r="D61">
        <v>0</v>
      </c>
      <c r="E61" s="2">
        <v>35</v>
      </c>
      <c r="F61">
        <v>0</v>
      </c>
      <c r="G61" s="2">
        <v>301000</v>
      </c>
      <c r="H61" s="1">
        <v>1</v>
      </c>
      <c r="I61" s="2">
        <v>142</v>
      </c>
      <c r="J61">
        <v>1</v>
      </c>
      <c r="K61">
        <v>1</v>
      </c>
      <c r="L61" s="2">
        <v>214</v>
      </c>
      <c r="M61">
        <v>0</v>
      </c>
    </row>
    <row r="62" spans="1:13" x14ac:dyDescent="0.3">
      <c r="A62" s="2">
        <v>40</v>
      </c>
      <c r="B62">
        <v>0</v>
      </c>
      <c r="C62" s="2">
        <v>244</v>
      </c>
      <c r="D62">
        <v>0</v>
      </c>
      <c r="E62" s="2">
        <v>45</v>
      </c>
      <c r="F62">
        <v>1</v>
      </c>
      <c r="G62" s="2">
        <v>275000</v>
      </c>
      <c r="H62" s="1">
        <v>0.9</v>
      </c>
      <c r="I62" s="2">
        <v>140</v>
      </c>
      <c r="J62">
        <v>0</v>
      </c>
      <c r="K62">
        <v>0</v>
      </c>
      <c r="L62" s="2">
        <v>174</v>
      </c>
      <c r="M62">
        <v>0</v>
      </c>
    </row>
    <row r="63" spans="1:13" x14ac:dyDescent="0.3">
      <c r="A63" s="2">
        <v>40</v>
      </c>
      <c r="B63">
        <v>1</v>
      </c>
      <c r="C63" s="2">
        <v>129</v>
      </c>
      <c r="D63">
        <v>0</v>
      </c>
      <c r="E63" s="2">
        <v>35</v>
      </c>
      <c r="F63">
        <v>0</v>
      </c>
      <c r="G63" s="2">
        <v>255000</v>
      </c>
      <c r="H63" s="1">
        <v>0.9</v>
      </c>
      <c r="I63" s="2">
        <v>137</v>
      </c>
      <c r="J63">
        <v>1</v>
      </c>
      <c r="K63">
        <v>0</v>
      </c>
      <c r="L63" s="2">
        <v>209</v>
      </c>
      <c r="M63">
        <v>0</v>
      </c>
    </row>
    <row r="64" spans="1:13" x14ac:dyDescent="0.3">
      <c r="A64" s="2">
        <v>40</v>
      </c>
      <c r="B64">
        <v>0</v>
      </c>
      <c r="C64" s="2">
        <v>478</v>
      </c>
      <c r="D64">
        <v>1</v>
      </c>
      <c r="E64" s="2">
        <v>30</v>
      </c>
      <c r="F64">
        <v>0</v>
      </c>
      <c r="G64" s="2">
        <v>303000</v>
      </c>
      <c r="H64" s="1">
        <v>0.9</v>
      </c>
      <c r="I64" s="2">
        <v>136</v>
      </c>
      <c r="J64">
        <v>1</v>
      </c>
      <c r="K64">
        <v>0</v>
      </c>
      <c r="L64" s="2">
        <v>148</v>
      </c>
      <c r="M64">
        <v>0</v>
      </c>
    </row>
    <row r="65" spans="1:13" x14ac:dyDescent="0.3">
      <c r="A65" s="2">
        <v>40</v>
      </c>
      <c r="B65">
        <v>1</v>
      </c>
      <c r="C65" s="2">
        <v>101</v>
      </c>
      <c r="D65">
        <v>0</v>
      </c>
      <c r="E65" s="2">
        <v>40</v>
      </c>
      <c r="F65">
        <v>0</v>
      </c>
      <c r="G65" s="2">
        <v>226000</v>
      </c>
      <c r="H65" s="1">
        <v>0.8</v>
      </c>
      <c r="I65" s="2">
        <v>141</v>
      </c>
      <c r="J65">
        <v>0</v>
      </c>
      <c r="K65">
        <v>0</v>
      </c>
      <c r="L65" s="2">
        <v>187</v>
      </c>
      <c r="M65">
        <v>0</v>
      </c>
    </row>
    <row r="66" spans="1:13" x14ac:dyDescent="0.3">
      <c r="A66" s="2">
        <v>40</v>
      </c>
      <c r="B66">
        <v>1</v>
      </c>
      <c r="C66" s="2">
        <v>129</v>
      </c>
      <c r="D66">
        <v>0</v>
      </c>
      <c r="E66" s="2">
        <v>35</v>
      </c>
      <c r="F66">
        <v>0</v>
      </c>
      <c r="G66" s="2">
        <v>255000</v>
      </c>
      <c r="H66" s="1">
        <v>0.9</v>
      </c>
      <c r="I66" s="2">
        <v>137</v>
      </c>
      <c r="J66">
        <v>1</v>
      </c>
      <c r="K66">
        <v>0</v>
      </c>
      <c r="L66" s="2">
        <v>209</v>
      </c>
      <c r="M66">
        <v>0</v>
      </c>
    </row>
    <row r="67" spans="1:13" x14ac:dyDescent="0.3">
      <c r="A67" s="2">
        <v>40</v>
      </c>
      <c r="B67">
        <v>1</v>
      </c>
      <c r="C67" s="2">
        <v>129</v>
      </c>
      <c r="D67">
        <v>0</v>
      </c>
      <c r="E67" s="2">
        <v>35</v>
      </c>
      <c r="F67">
        <v>0</v>
      </c>
      <c r="G67" s="2">
        <v>255000</v>
      </c>
      <c r="H67" s="1">
        <v>0.9</v>
      </c>
      <c r="I67" s="2">
        <v>137</v>
      </c>
      <c r="J67">
        <v>1</v>
      </c>
      <c r="K67">
        <v>0</v>
      </c>
      <c r="L67" s="2">
        <v>209</v>
      </c>
      <c r="M67">
        <v>0</v>
      </c>
    </row>
    <row r="68" spans="1:13" x14ac:dyDescent="0.3">
      <c r="A68" s="2">
        <v>40</v>
      </c>
      <c r="B68">
        <v>1</v>
      </c>
      <c r="C68" s="2">
        <v>101</v>
      </c>
      <c r="D68">
        <v>0</v>
      </c>
      <c r="E68" s="2">
        <v>40</v>
      </c>
      <c r="F68">
        <v>0</v>
      </c>
      <c r="G68" s="2">
        <v>226000</v>
      </c>
      <c r="H68" s="1">
        <v>0.8</v>
      </c>
      <c r="I68" s="2">
        <v>141</v>
      </c>
      <c r="J68">
        <v>0</v>
      </c>
      <c r="K68">
        <v>0</v>
      </c>
      <c r="L68" s="2">
        <v>187</v>
      </c>
      <c r="M68">
        <v>0</v>
      </c>
    </row>
    <row r="69" spans="1:13" x14ac:dyDescent="0.3">
      <c r="A69" s="2">
        <v>40</v>
      </c>
      <c r="B69">
        <v>1</v>
      </c>
      <c r="C69" s="2">
        <v>129</v>
      </c>
      <c r="D69">
        <v>0</v>
      </c>
      <c r="E69" s="2">
        <v>35</v>
      </c>
      <c r="F69">
        <v>0</v>
      </c>
      <c r="G69" s="2">
        <v>255000</v>
      </c>
      <c r="H69" s="1">
        <v>0.9</v>
      </c>
      <c r="I69" s="2">
        <v>137</v>
      </c>
      <c r="J69">
        <v>1</v>
      </c>
      <c r="K69">
        <v>0</v>
      </c>
      <c r="L69" s="2">
        <v>209</v>
      </c>
      <c r="M69">
        <v>0</v>
      </c>
    </row>
    <row r="70" spans="1:13" x14ac:dyDescent="0.3">
      <c r="A70" s="2">
        <v>40</v>
      </c>
      <c r="B70">
        <v>0</v>
      </c>
      <c r="C70" s="2">
        <v>624</v>
      </c>
      <c r="D70">
        <v>0</v>
      </c>
      <c r="E70" s="2">
        <v>35</v>
      </c>
      <c r="F70">
        <v>0</v>
      </c>
      <c r="G70" s="2">
        <v>301000</v>
      </c>
      <c r="H70" s="1">
        <v>1</v>
      </c>
      <c r="I70" s="2">
        <v>142</v>
      </c>
      <c r="J70">
        <v>1</v>
      </c>
      <c r="K70">
        <v>1</v>
      </c>
      <c r="L70" s="2">
        <v>214</v>
      </c>
      <c r="M70">
        <v>0</v>
      </c>
    </row>
    <row r="71" spans="1:13" x14ac:dyDescent="0.3">
      <c r="A71" s="2">
        <v>40</v>
      </c>
      <c r="B71">
        <v>0</v>
      </c>
      <c r="C71" s="2">
        <v>478</v>
      </c>
      <c r="D71">
        <v>1</v>
      </c>
      <c r="E71" s="2">
        <v>30</v>
      </c>
      <c r="F71">
        <v>0</v>
      </c>
      <c r="G71" s="2">
        <v>303000</v>
      </c>
      <c r="H71" s="1">
        <v>0.9</v>
      </c>
      <c r="I71" s="2">
        <v>136</v>
      </c>
      <c r="J71">
        <v>1</v>
      </c>
      <c r="K71">
        <v>0</v>
      </c>
      <c r="L71" s="2">
        <v>148</v>
      </c>
      <c r="M71">
        <v>0</v>
      </c>
    </row>
    <row r="72" spans="1:13" x14ac:dyDescent="0.3">
      <c r="A72" s="2">
        <v>40</v>
      </c>
      <c r="B72">
        <v>1</v>
      </c>
      <c r="C72" s="2">
        <v>101</v>
      </c>
      <c r="D72">
        <v>0</v>
      </c>
      <c r="E72" s="2">
        <v>40</v>
      </c>
      <c r="F72">
        <v>0</v>
      </c>
      <c r="G72" s="2">
        <v>226000</v>
      </c>
      <c r="H72" s="1">
        <v>0.8</v>
      </c>
      <c r="I72" s="2">
        <v>141</v>
      </c>
      <c r="J72">
        <v>0</v>
      </c>
      <c r="K72">
        <v>0</v>
      </c>
      <c r="L72" s="2">
        <v>187</v>
      </c>
      <c r="M72">
        <v>0</v>
      </c>
    </row>
    <row r="73" spans="1:13" x14ac:dyDescent="0.3">
      <c r="A73" s="2">
        <v>40</v>
      </c>
      <c r="B73">
        <v>1</v>
      </c>
      <c r="C73" s="2">
        <v>101</v>
      </c>
      <c r="D73">
        <v>0</v>
      </c>
      <c r="E73" s="2">
        <v>40</v>
      </c>
      <c r="F73">
        <v>0</v>
      </c>
      <c r="G73" s="2">
        <v>226000</v>
      </c>
      <c r="H73" s="1">
        <v>0.8</v>
      </c>
      <c r="I73" s="2">
        <v>141</v>
      </c>
      <c r="J73">
        <v>0</v>
      </c>
      <c r="K73">
        <v>0</v>
      </c>
      <c r="L73" s="2">
        <v>187</v>
      </c>
      <c r="M73">
        <v>0</v>
      </c>
    </row>
    <row r="74" spans="1:13" x14ac:dyDescent="0.3">
      <c r="A74" s="2">
        <v>40</v>
      </c>
      <c r="B74">
        <v>1</v>
      </c>
      <c r="C74" s="2">
        <v>101</v>
      </c>
      <c r="D74">
        <v>0</v>
      </c>
      <c r="E74" s="2">
        <v>40</v>
      </c>
      <c r="F74">
        <v>0</v>
      </c>
      <c r="G74" s="2">
        <v>226000</v>
      </c>
      <c r="H74" s="1">
        <v>0.8</v>
      </c>
      <c r="I74" s="2">
        <v>141</v>
      </c>
      <c r="J74">
        <v>0</v>
      </c>
      <c r="K74">
        <v>0</v>
      </c>
      <c r="L74" s="2">
        <v>187</v>
      </c>
      <c r="M74">
        <v>0</v>
      </c>
    </row>
    <row r="75" spans="1:13" x14ac:dyDescent="0.3">
      <c r="A75" s="2">
        <v>40</v>
      </c>
      <c r="B75">
        <v>1</v>
      </c>
      <c r="C75" s="2">
        <v>101</v>
      </c>
      <c r="D75">
        <v>0</v>
      </c>
      <c r="E75" s="2">
        <v>40</v>
      </c>
      <c r="F75">
        <v>0</v>
      </c>
      <c r="G75" s="2">
        <v>226000</v>
      </c>
      <c r="H75" s="1">
        <v>0.8</v>
      </c>
      <c r="I75" s="2">
        <v>141</v>
      </c>
      <c r="J75">
        <v>0</v>
      </c>
      <c r="K75">
        <v>0</v>
      </c>
      <c r="L75" s="2">
        <v>187</v>
      </c>
      <c r="M75">
        <v>0</v>
      </c>
    </row>
    <row r="76" spans="1:13" x14ac:dyDescent="0.3">
      <c r="A76" s="2">
        <v>40</v>
      </c>
      <c r="B76">
        <v>1</v>
      </c>
      <c r="C76" s="2">
        <v>101</v>
      </c>
      <c r="D76">
        <v>0</v>
      </c>
      <c r="E76" s="2">
        <v>40</v>
      </c>
      <c r="F76">
        <v>0</v>
      </c>
      <c r="G76" s="2">
        <v>621000</v>
      </c>
      <c r="H76" s="1">
        <v>0.8</v>
      </c>
      <c r="I76" s="2">
        <v>141</v>
      </c>
      <c r="J76">
        <v>0</v>
      </c>
      <c r="K76">
        <v>1</v>
      </c>
      <c r="L76" s="2">
        <v>187</v>
      </c>
      <c r="M76">
        <v>0</v>
      </c>
    </row>
    <row r="77" spans="1:13" x14ac:dyDescent="0.3">
      <c r="A77" s="2">
        <v>40</v>
      </c>
      <c r="B77">
        <v>0</v>
      </c>
      <c r="C77" s="2">
        <v>90</v>
      </c>
      <c r="D77">
        <v>0</v>
      </c>
      <c r="E77" s="2">
        <v>35</v>
      </c>
      <c r="F77">
        <v>0</v>
      </c>
      <c r="G77" s="2">
        <v>255000</v>
      </c>
      <c r="H77" s="1">
        <v>1.1000000000000001</v>
      </c>
      <c r="I77" s="2">
        <v>136</v>
      </c>
      <c r="J77">
        <v>1</v>
      </c>
      <c r="K77">
        <v>1</v>
      </c>
      <c r="L77" s="2">
        <v>212</v>
      </c>
      <c r="M77">
        <v>0</v>
      </c>
    </row>
    <row r="78" spans="1:13" x14ac:dyDescent="0.3">
      <c r="A78" s="2">
        <v>40</v>
      </c>
      <c r="B78">
        <v>1</v>
      </c>
      <c r="C78" s="2">
        <v>101</v>
      </c>
      <c r="D78">
        <v>0</v>
      </c>
      <c r="E78" s="2">
        <v>40</v>
      </c>
      <c r="F78">
        <v>0</v>
      </c>
      <c r="G78" s="2">
        <v>226000</v>
      </c>
      <c r="H78" s="1">
        <v>0.8</v>
      </c>
      <c r="I78" s="2">
        <v>141</v>
      </c>
      <c r="J78">
        <v>0</v>
      </c>
      <c r="K78">
        <v>0</v>
      </c>
      <c r="L78" s="2">
        <v>187</v>
      </c>
      <c r="M78">
        <v>0</v>
      </c>
    </row>
    <row r="79" spans="1:13" x14ac:dyDescent="0.3">
      <c r="A79" s="2">
        <v>40</v>
      </c>
      <c r="B79">
        <v>1</v>
      </c>
      <c r="C79" s="2">
        <v>129</v>
      </c>
      <c r="D79">
        <v>0</v>
      </c>
      <c r="E79" s="2">
        <v>35</v>
      </c>
      <c r="F79">
        <v>0</v>
      </c>
      <c r="G79" s="2">
        <v>255000</v>
      </c>
      <c r="H79" s="1">
        <v>0.9</v>
      </c>
      <c r="I79" s="2">
        <v>137</v>
      </c>
      <c r="J79">
        <v>1</v>
      </c>
      <c r="K79">
        <v>0</v>
      </c>
      <c r="L79" s="2">
        <v>209</v>
      </c>
      <c r="M79">
        <v>0</v>
      </c>
    </row>
    <row r="80" spans="1:13" x14ac:dyDescent="0.3">
      <c r="A80" s="2">
        <v>40</v>
      </c>
      <c r="B80">
        <v>0</v>
      </c>
      <c r="C80" s="2">
        <v>244</v>
      </c>
      <c r="D80">
        <v>0</v>
      </c>
      <c r="E80" s="2">
        <v>45</v>
      </c>
      <c r="F80">
        <v>1</v>
      </c>
      <c r="G80" s="2">
        <v>275000</v>
      </c>
      <c r="H80" s="1">
        <v>0.9</v>
      </c>
      <c r="I80" s="2">
        <v>140</v>
      </c>
      <c r="J80">
        <v>0</v>
      </c>
      <c r="K80">
        <v>0</v>
      </c>
      <c r="L80" s="2">
        <v>174</v>
      </c>
      <c r="M80">
        <v>0</v>
      </c>
    </row>
    <row r="81" spans="1:13" x14ac:dyDescent="0.3">
      <c r="A81" s="2">
        <v>40</v>
      </c>
      <c r="B81">
        <v>1</v>
      </c>
      <c r="C81" s="2">
        <v>101</v>
      </c>
      <c r="D81">
        <v>0</v>
      </c>
      <c r="E81" s="2">
        <v>40</v>
      </c>
      <c r="F81">
        <v>0</v>
      </c>
      <c r="G81" s="2">
        <v>226000</v>
      </c>
      <c r="H81" s="1">
        <v>0.8</v>
      </c>
      <c r="I81" s="2">
        <v>141</v>
      </c>
      <c r="J81">
        <v>0</v>
      </c>
      <c r="K81">
        <v>0</v>
      </c>
      <c r="L81" s="2">
        <v>187</v>
      </c>
      <c r="M81">
        <v>0</v>
      </c>
    </row>
    <row r="82" spans="1:13" x14ac:dyDescent="0.3">
      <c r="A82" s="2">
        <v>40</v>
      </c>
      <c r="B82">
        <v>1</v>
      </c>
      <c r="C82" s="2">
        <v>129</v>
      </c>
      <c r="D82">
        <v>0</v>
      </c>
      <c r="E82" s="2">
        <v>35</v>
      </c>
      <c r="F82">
        <v>0</v>
      </c>
      <c r="G82" s="2">
        <v>255000</v>
      </c>
      <c r="H82" s="1">
        <v>0.9</v>
      </c>
      <c r="I82" s="2">
        <v>137</v>
      </c>
      <c r="J82">
        <v>1</v>
      </c>
      <c r="K82">
        <v>0</v>
      </c>
      <c r="L82" s="2">
        <v>209</v>
      </c>
      <c r="M82">
        <v>0</v>
      </c>
    </row>
    <row r="83" spans="1:13" x14ac:dyDescent="0.3">
      <c r="A83" s="2">
        <v>40</v>
      </c>
      <c r="B83">
        <v>1</v>
      </c>
      <c r="C83" s="2">
        <v>101</v>
      </c>
      <c r="D83">
        <v>0</v>
      </c>
      <c r="E83" s="2">
        <v>40</v>
      </c>
      <c r="F83">
        <v>0</v>
      </c>
      <c r="G83" s="2">
        <v>226000</v>
      </c>
      <c r="H83" s="1">
        <v>0.8</v>
      </c>
      <c r="I83" s="2">
        <v>141</v>
      </c>
      <c r="J83">
        <v>0</v>
      </c>
      <c r="K83">
        <v>0</v>
      </c>
      <c r="L83" s="2">
        <v>187</v>
      </c>
      <c r="M83">
        <v>0</v>
      </c>
    </row>
    <row r="84" spans="1:13" x14ac:dyDescent="0.3">
      <c r="A84" s="2">
        <v>40</v>
      </c>
      <c r="B84">
        <v>1</v>
      </c>
      <c r="C84" s="2">
        <v>101</v>
      </c>
      <c r="D84">
        <v>0</v>
      </c>
      <c r="E84" s="2">
        <v>40</v>
      </c>
      <c r="F84">
        <v>0</v>
      </c>
      <c r="G84" s="2">
        <v>226000</v>
      </c>
      <c r="H84" s="1">
        <v>0.8</v>
      </c>
      <c r="I84" s="2">
        <v>141</v>
      </c>
      <c r="J84">
        <v>0</v>
      </c>
      <c r="K84">
        <v>0</v>
      </c>
      <c r="L84" s="2">
        <v>187</v>
      </c>
      <c r="M84">
        <v>0</v>
      </c>
    </row>
    <row r="85" spans="1:13" x14ac:dyDescent="0.3">
      <c r="A85" s="2">
        <v>40</v>
      </c>
      <c r="B85">
        <v>1</v>
      </c>
      <c r="C85" s="2">
        <v>129</v>
      </c>
      <c r="D85">
        <v>0</v>
      </c>
      <c r="E85" s="2">
        <v>35</v>
      </c>
      <c r="F85">
        <v>0</v>
      </c>
      <c r="G85" s="2">
        <v>255000</v>
      </c>
      <c r="H85" s="1">
        <v>0.9</v>
      </c>
      <c r="I85" s="2">
        <v>137</v>
      </c>
      <c r="J85">
        <v>1</v>
      </c>
      <c r="K85">
        <v>0</v>
      </c>
      <c r="L85" s="2">
        <v>209</v>
      </c>
      <c r="M85">
        <v>0</v>
      </c>
    </row>
    <row r="86" spans="1:13" x14ac:dyDescent="0.3">
      <c r="A86" s="2">
        <v>40</v>
      </c>
      <c r="B86">
        <v>1</v>
      </c>
      <c r="C86" s="2">
        <v>101</v>
      </c>
      <c r="D86">
        <v>0</v>
      </c>
      <c r="E86" s="2">
        <v>40</v>
      </c>
      <c r="F86">
        <v>0</v>
      </c>
      <c r="G86" s="2">
        <v>226000</v>
      </c>
      <c r="H86" s="1">
        <v>0.8</v>
      </c>
      <c r="I86" s="2">
        <v>141</v>
      </c>
      <c r="J86">
        <v>0</v>
      </c>
      <c r="K86">
        <v>0</v>
      </c>
      <c r="L86" s="2">
        <v>187</v>
      </c>
      <c r="M86">
        <v>0</v>
      </c>
    </row>
    <row r="87" spans="1:13" x14ac:dyDescent="0.3">
      <c r="A87" s="2">
        <v>40</v>
      </c>
      <c r="B87">
        <v>1</v>
      </c>
      <c r="C87" s="2">
        <v>129</v>
      </c>
      <c r="D87">
        <v>0</v>
      </c>
      <c r="E87" s="2">
        <v>35</v>
      </c>
      <c r="F87">
        <v>0</v>
      </c>
      <c r="G87" s="2">
        <v>255000</v>
      </c>
      <c r="H87" s="1">
        <v>0.9</v>
      </c>
      <c r="I87" s="2">
        <v>137</v>
      </c>
      <c r="J87">
        <v>1</v>
      </c>
      <c r="K87">
        <v>0</v>
      </c>
      <c r="L87" s="2">
        <v>209</v>
      </c>
      <c r="M87">
        <v>0</v>
      </c>
    </row>
    <row r="88" spans="1:13" x14ac:dyDescent="0.3">
      <c r="A88" s="2">
        <v>40</v>
      </c>
      <c r="B88">
        <v>0</v>
      </c>
      <c r="C88" s="2">
        <v>582</v>
      </c>
      <c r="D88">
        <v>1</v>
      </c>
      <c r="E88" s="2">
        <v>35</v>
      </c>
      <c r="F88">
        <v>0</v>
      </c>
      <c r="G88" s="2">
        <v>222000</v>
      </c>
      <c r="H88" s="1">
        <v>1</v>
      </c>
      <c r="I88" s="2">
        <v>132</v>
      </c>
      <c r="J88">
        <v>1</v>
      </c>
      <c r="K88">
        <v>0</v>
      </c>
      <c r="L88" s="2">
        <v>244</v>
      </c>
      <c r="M88">
        <v>0</v>
      </c>
    </row>
    <row r="89" spans="1:13" x14ac:dyDescent="0.3">
      <c r="A89" s="2">
        <v>40</v>
      </c>
      <c r="B89">
        <v>0</v>
      </c>
      <c r="C89" s="2">
        <v>244</v>
      </c>
      <c r="D89">
        <v>0</v>
      </c>
      <c r="E89" s="2">
        <v>45</v>
      </c>
      <c r="F89">
        <v>1</v>
      </c>
      <c r="G89" s="2">
        <v>275000</v>
      </c>
      <c r="H89" s="1">
        <v>0.9</v>
      </c>
      <c r="I89" s="2">
        <v>140</v>
      </c>
      <c r="J89">
        <v>0</v>
      </c>
      <c r="K89">
        <v>0</v>
      </c>
      <c r="L89" s="2">
        <v>174</v>
      </c>
      <c r="M89">
        <v>0</v>
      </c>
    </row>
    <row r="90" spans="1:13" x14ac:dyDescent="0.3">
      <c r="A90" s="2">
        <v>40</v>
      </c>
      <c r="B90">
        <v>1</v>
      </c>
      <c r="C90" s="2">
        <v>101</v>
      </c>
      <c r="D90">
        <v>0</v>
      </c>
      <c r="E90" s="2">
        <v>40</v>
      </c>
      <c r="F90">
        <v>0</v>
      </c>
      <c r="G90" s="2">
        <v>226000</v>
      </c>
      <c r="H90" s="1">
        <v>0.8</v>
      </c>
      <c r="I90" s="2">
        <v>141</v>
      </c>
      <c r="J90">
        <v>0</v>
      </c>
      <c r="K90">
        <v>0</v>
      </c>
      <c r="L90" s="2">
        <v>187</v>
      </c>
      <c r="M90">
        <v>0</v>
      </c>
    </row>
    <row r="91" spans="1:13" x14ac:dyDescent="0.3">
      <c r="A91" s="2">
        <v>40</v>
      </c>
      <c r="B91">
        <v>1</v>
      </c>
      <c r="C91" s="2">
        <v>101</v>
      </c>
      <c r="D91">
        <v>0</v>
      </c>
      <c r="E91" s="2">
        <v>40</v>
      </c>
      <c r="F91">
        <v>0</v>
      </c>
      <c r="G91" s="2">
        <v>226000</v>
      </c>
      <c r="H91" s="1">
        <v>0.8</v>
      </c>
      <c r="I91" s="2">
        <v>141</v>
      </c>
      <c r="J91">
        <v>0</v>
      </c>
      <c r="K91">
        <v>0</v>
      </c>
      <c r="L91" s="2">
        <v>187</v>
      </c>
      <c r="M91">
        <v>0</v>
      </c>
    </row>
    <row r="92" spans="1:13" x14ac:dyDescent="0.3">
      <c r="A92" s="2">
        <v>40</v>
      </c>
      <c r="B92">
        <v>1</v>
      </c>
      <c r="C92" s="2">
        <v>101</v>
      </c>
      <c r="D92">
        <v>0</v>
      </c>
      <c r="E92" s="2">
        <v>40</v>
      </c>
      <c r="F92">
        <v>0</v>
      </c>
      <c r="G92" s="2">
        <v>226000</v>
      </c>
      <c r="H92" s="1">
        <v>0.8</v>
      </c>
      <c r="I92" s="2">
        <v>141</v>
      </c>
      <c r="J92">
        <v>0</v>
      </c>
      <c r="K92">
        <v>0</v>
      </c>
      <c r="L92" s="2">
        <v>187</v>
      </c>
      <c r="M92">
        <v>0</v>
      </c>
    </row>
    <row r="93" spans="1:13" x14ac:dyDescent="0.3">
      <c r="A93" s="2">
        <v>40</v>
      </c>
      <c r="B93">
        <v>1</v>
      </c>
      <c r="C93" s="2">
        <v>101</v>
      </c>
      <c r="D93">
        <v>0</v>
      </c>
      <c r="E93" s="2">
        <v>40</v>
      </c>
      <c r="F93">
        <v>0</v>
      </c>
      <c r="G93" s="2">
        <v>226000</v>
      </c>
      <c r="H93" s="1">
        <v>0.8</v>
      </c>
      <c r="I93" s="2">
        <v>141</v>
      </c>
      <c r="J93">
        <v>0</v>
      </c>
      <c r="K93">
        <v>0</v>
      </c>
      <c r="L93" s="2">
        <v>187</v>
      </c>
      <c r="M93">
        <v>0</v>
      </c>
    </row>
    <row r="94" spans="1:13" x14ac:dyDescent="0.3">
      <c r="A94" s="2">
        <v>40</v>
      </c>
      <c r="B94">
        <v>1</v>
      </c>
      <c r="C94" s="2">
        <v>101</v>
      </c>
      <c r="D94">
        <v>0</v>
      </c>
      <c r="E94" s="2">
        <v>40</v>
      </c>
      <c r="F94">
        <v>0</v>
      </c>
      <c r="G94" s="2">
        <v>226000</v>
      </c>
      <c r="H94" s="1">
        <v>0.8</v>
      </c>
      <c r="I94" s="2">
        <v>141</v>
      </c>
      <c r="J94">
        <v>0</v>
      </c>
      <c r="K94">
        <v>0</v>
      </c>
      <c r="L94" s="2">
        <v>187</v>
      </c>
      <c r="M94">
        <v>0</v>
      </c>
    </row>
    <row r="95" spans="1:13" x14ac:dyDescent="0.3">
      <c r="A95" s="2">
        <v>40</v>
      </c>
      <c r="B95">
        <v>1</v>
      </c>
      <c r="C95" s="2">
        <v>129</v>
      </c>
      <c r="D95">
        <v>0</v>
      </c>
      <c r="E95" s="2">
        <v>35</v>
      </c>
      <c r="F95">
        <v>0</v>
      </c>
      <c r="G95" s="2">
        <v>255000</v>
      </c>
      <c r="H95" s="1">
        <v>0.9</v>
      </c>
      <c r="I95" s="2">
        <v>137</v>
      </c>
      <c r="J95">
        <v>1</v>
      </c>
      <c r="K95">
        <v>0</v>
      </c>
      <c r="L95" s="2">
        <v>209</v>
      </c>
      <c r="M95">
        <v>0</v>
      </c>
    </row>
    <row r="96" spans="1:13" x14ac:dyDescent="0.3">
      <c r="A96" s="2">
        <v>40</v>
      </c>
      <c r="B96">
        <v>0</v>
      </c>
      <c r="C96" s="2">
        <v>624</v>
      </c>
      <c r="D96">
        <v>0</v>
      </c>
      <c r="E96" s="2">
        <v>35</v>
      </c>
      <c r="F96">
        <v>0</v>
      </c>
      <c r="G96" s="2">
        <v>301000</v>
      </c>
      <c r="H96" s="1">
        <v>1</v>
      </c>
      <c r="I96" s="2">
        <v>142</v>
      </c>
      <c r="J96">
        <v>1</v>
      </c>
      <c r="K96">
        <v>1</v>
      </c>
      <c r="L96" s="2">
        <v>214</v>
      </c>
      <c r="M96">
        <v>0</v>
      </c>
    </row>
    <row r="97" spans="1:13" x14ac:dyDescent="0.3">
      <c r="A97" s="2">
        <v>40</v>
      </c>
      <c r="B97">
        <v>0</v>
      </c>
      <c r="C97" s="2">
        <v>582</v>
      </c>
      <c r="D97">
        <v>1</v>
      </c>
      <c r="E97" s="2">
        <v>35</v>
      </c>
      <c r="F97">
        <v>0</v>
      </c>
      <c r="G97" s="2">
        <v>222000</v>
      </c>
      <c r="H97" s="1">
        <v>1</v>
      </c>
      <c r="I97" s="2">
        <v>132</v>
      </c>
      <c r="J97">
        <v>1</v>
      </c>
      <c r="K97">
        <v>0</v>
      </c>
      <c r="L97" s="2">
        <v>244</v>
      </c>
      <c r="M97">
        <v>0</v>
      </c>
    </row>
    <row r="98" spans="1:13" x14ac:dyDescent="0.3">
      <c r="A98" s="2">
        <v>40</v>
      </c>
      <c r="B98">
        <v>0</v>
      </c>
      <c r="C98" s="2">
        <v>624</v>
      </c>
      <c r="D98">
        <v>0</v>
      </c>
      <c r="E98" s="2">
        <v>35</v>
      </c>
      <c r="F98">
        <v>0</v>
      </c>
      <c r="G98" s="2">
        <v>301000</v>
      </c>
      <c r="H98" s="1">
        <v>1</v>
      </c>
      <c r="I98" s="2">
        <v>142</v>
      </c>
      <c r="J98">
        <v>1</v>
      </c>
      <c r="K98">
        <v>1</v>
      </c>
      <c r="L98" s="2">
        <v>214</v>
      </c>
      <c r="M98">
        <v>0</v>
      </c>
    </row>
    <row r="99" spans="1:13" x14ac:dyDescent="0.3">
      <c r="A99" s="2">
        <v>40</v>
      </c>
      <c r="B99">
        <v>0</v>
      </c>
      <c r="C99" s="2">
        <v>90</v>
      </c>
      <c r="D99">
        <v>0</v>
      </c>
      <c r="E99" s="2">
        <v>35</v>
      </c>
      <c r="F99">
        <v>0</v>
      </c>
      <c r="G99" s="2">
        <v>255000</v>
      </c>
      <c r="H99" s="1">
        <v>1.1000000000000001</v>
      </c>
      <c r="I99" s="2">
        <v>136</v>
      </c>
      <c r="J99">
        <v>1</v>
      </c>
      <c r="K99">
        <v>1</v>
      </c>
      <c r="L99" s="2">
        <v>212</v>
      </c>
      <c r="M99">
        <v>0</v>
      </c>
    </row>
    <row r="100" spans="1:13" x14ac:dyDescent="0.3">
      <c r="A100" s="2">
        <v>40</v>
      </c>
      <c r="B100">
        <v>0</v>
      </c>
      <c r="C100" s="2">
        <v>244</v>
      </c>
      <c r="D100">
        <v>0</v>
      </c>
      <c r="E100" s="2">
        <v>45</v>
      </c>
      <c r="F100">
        <v>1</v>
      </c>
      <c r="G100" s="2">
        <v>275000</v>
      </c>
      <c r="H100" s="1">
        <v>0.9</v>
      </c>
      <c r="I100" s="2">
        <v>140</v>
      </c>
      <c r="J100">
        <v>0</v>
      </c>
      <c r="K100">
        <v>0</v>
      </c>
      <c r="L100" s="2">
        <v>174</v>
      </c>
      <c r="M100">
        <v>0</v>
      </c>
    </row>
    <row r="101" spans="1:13" x14ac:dyDescent="0.3">
      <c r="A101" s="2">
        <v>40</v>
      </c>
      <c r="B101">
        <v>1</v>
      </c>
      <c r="C101" s="2">
        <v>129</v>
      </c>
      <c r="D101">
        <v>1</v>
      </c>
      <c r="E101" s="2">
        <v>35</v>
      </c>
      <c r="F101">
        <v>0</v>
      </c>
      <c r="G101" s="2">
        <v>255000</v>
      </c>
      <c r="H101" s="1">
        <v>0.9</v>
      </c>
      <c r="I101" s="2">
        <v>137</v>
      </c>
      <c r="J101">
        <v>1</v>
      </c>
      <c r="K101">
        <v>0</v>
      </c>
      <c r="L101" s="2">
        <v>209</v>
      </c>
      <c r="M101">
        <v>0</v>
      </c>
    </row>
    <row r="102" spans="1:13" x14ac:dyDescent="0.3">
      <c r="A102" s="2">
        <v>40</v>
      </c>
      <c r="B102">
        <v>0</v>
      </c>
      <c r="C102" s="2">
        <v>244</v>
      </c>
      <c r="D102">
        <v>0</v>
      </c>
      <c r="E102" s="2">
        <v>45</v>
      </c>
      <c r="F102">
        <v>1</v>
      </c>
      <c r="G102" s="2">
        <v>275000</v>
      </c>
      <c r="H102" s="1">
        <v>0.9</v>
      </c>
      <c r="I102" s="2">
        <v>140</v>
      </c>
      <c r="J102">
        <v>0</v>
      </c>
      <c r="K102">
        <v>0</v>
      </c>
      <c r="L102" s="2">
        <v>174</v>
      </c>
      <c r="M102">
        <v>0</v>
      </c>
    </row>
    <row r="103" spans="1:13" x14ac:dyDescent="0.3">
      <c r="A103" s="2">
        <v>41</v>
      </c>
      <c r="B103">
        <v>0</v>
      </c>
      <c r="C103" s="2">
        <v>148</v>
      </c>
      <c r="D103">
        <v>0</v>
      </c>
      <c r="E103" s="2">
        <v>40</v>
      </c>
      <c r="F103">
        <v>0</v>
      </c>
      <c r="G103" s="2">
        <v>481000</v>
      </c>
      <c r="H103" s="1">
        <v>0.8</v>
      </c>
      <c r="I103" s="2">
        <v>140</v>
      </c>
      <c r="J103">
        <v>1</v>
      </c>
      <c r="K103">
        <v>1</v>
      </c>
      <c r="L103" s="2">
        <v>68</v>
      </c>
      <c r="M103">
        <v>0</v>
      </c>
    </row>
    <row r="104" spans="1:13" x14ac:dyDescent="0.3">
      <c r="A104" s="2">
        <v>41</v>
      </c>
      <c r="B104">
        <v>0</v>
      </c>
      <c r="C104" s="2">
        <v>521</v>
      </c>
      <c r="D104">
        <v>1</v>
      </c>
      <c r="E104" s="2">
        <v>40</v>
      </c>
      <c r="F104">
        <v>0</v>
      </c>
      <c r="G104" s="2">
        <v>221000</v>
      </c>
      <c r="H104" s="1">
        <v>0.9</v>
      </c>
      <c r="I104" s="2">
        <v>134</v>
      </c>
      <c r="J104">
        <v>0</v>
      </c>
      <c r="K104">
        <v>0</v>
      </c>
      <c r="L104" s="2">
        <v>244</v>
      </c>
      <c r="M104">
        <v>0</v>
      </c>
    </row>
    <row r="105" spans="1:13" x14ac:dyDescent="0.3">
      <c r="A105" s="2">
        <v>41</v>
      </c>
      <c r="B105">
        <v>0</v>
      </c>
      <c r="C105" s="2">
        <v>624</v>
      </c>
      <c r="D105">
        <v>0</v>
      </c>
      <c r="E105" s="2">
        <v>35</v>
      </c>
      <c r="F105">
        <v>0</v>
      </c>
      <c r="G105" s="2">
        <v>231000</v>
      </c>
      <c r="H105" s="1">
        <v>1.18</v>
      </c>
      <c r="I105" s="2">
        <v>137</v>
      </c>
      <c r="J105">
        <v>1</v>
      </c>
      <c r="K105">
        <v>1</v>
      </c>
      <c r="L105" s="2">
        <v>107</v>
      </c>
      <c r="M105">
        <v>0</v>
      </c>
    </row>
    <row r="106" spans="1:13" x14ac:dyDescent="0.3">
      <c r="A106" s="2">
        <v>41</v>
      </c>
      <c r="B106">
        <v>0</v>
      </c>
      <c r="C106" s="2">
        <v>148</v>
      </c>
      <c r="D106">
        <v>0</v>
      </c>
      <c r="E106" s="2">
        <v>40</v>
      </c>
      <c r="F106">
        <v>0</v>
      </c>
      <c r="G106" s="2">
        <v>374000</v>
      </c>
      <c r="H106" s="1">
        <v>0.8</v>
      </c>
      <c r="I106" s="2">
        <v>140</v>
      </c>
      <c r="J106">
        <v>1</v>
      </c>
      <c r="K106">
        <v>1</v>
      </c>
      <c r="L106" s="2">
        <v>68</v>
      </c>
      <c r="M106">
        <v>0</v>
      </c>
    </row>
    <row r="107" spans="1:13" x14ac:dyDescent="0.3">
      <c r="A107" s="2">
        <v>41</v>
      </c>
      <c r="B107">
        <v>0</v>
      </c>
      <c r="C107" s="2">
        <v>148</v>
      </c>
      <c r="D107">
        <v>0</v>
      </c>
      <c r="E107" s="2">
        <v>40</v>
      </c>
      <c r="F107">
        <v>0</v>
      </c>
      <c r="G107" s="2">
        <v>374000</v>
      </c>
      <c r="H107" s="1">
        <v>0.8</v>
      </c>
      <c r="I107" s="2">
        <v>140</v>
      </c>
      <c r="J107">
        <v>1</v>
      </c>
      <c r="K107">
        <v>1</v>
      </c>
      <c r="L107" s="2">
        <v>68</v>
      </c>
      <c r="M107">
        <v>0</v>
      </c>
    </row>
    <row r="108" spans="1:13" x14ac:dyDescent="0.3">
      <c r="A108" s="2">
        <v>41</v>
      </c>
      <c r="B108">
        <v>0</v>
      </c>
      <c r="C108" s="2">
        <v>148</v>
      </c>
      <c r="D108">
        <v>0</v>
      </c>
      <c r="E108" s="2">
        <v>40</v>
      </c>
      <c r="F108">
        <v>0</v>
      </c>
      <c r="G108" s="2">
        <v>374000</v>
      </c>
      <c r="H108" s="1">
        <v>0.8</v>
      </c>
      <c r="I108" s="2">
        <v>140</v>
      </c>
      <c r="J108">
        <v>1</v>
      </c>
      <c r="K108">
        <v>1</v>
      </c>
      <c r="L108" s="2">
        <v>68</v>
      </c>
      <c r="M108">
        <v>0</v>
      </c>
    </row>
    <row r="109" spans="1:13" x14ac:dyDescent="0.3">
      <c r="A109" s="2">
        <v>41</v>
      </c>
      <c r="B109">
        <v>0</v>
      </c>
      <c r="C109" s="2">
        <v>148</v>
      </c>
      <c r="D109">
        <v>0</v>
      </c>
      <c r="E109" s="2">
        <v>40</v>
      </c>
      <c r="F109">
        <v>0</v>
      </c>
      <c r="G109" s="2">
        <v>374000</v>
      </c>
      <c r="H109" s="1">
        <v>0.8</v>
      </c>
      <c r="I109" s="2">
        <v>140</v>
      </c>
      <c r="J109">
        <v>1</v>
      </c>
      <c r="K109">
        <v>1</v>
      </c>
      <c r="L109" s="2">
        <v>68</v>
      </c>
      <c r="M109">
        <v>0</v>
      </c>
    </row>
    <row r="110" spans="1:13" x14ac:dyDescent="0.3">
      <c r="A110" s="2">
        <v>41</v>
      </c>
      <c r="B110">
        <v>0</v>
      </c>
      <c r="C110" s="2">
        <v>148</v>
      </c>
      <c r="D110">
        <v>0</v>
      </c>
      <c r="E110" s="2">
        <v>40</v>
      </c>
      <c r="F110">
        <v>0</v>
      </c>
      <c r="G110" s="2">
        <v>374000</v>
      </c>
      <c r="H110" s="1">
        <v>0.8</v>
      </c>
      <c r="I110" s="2">
        <v>140</v>
      </c>
      <c r="J110">
        <v>1</v>
      </c>
      <c r="K110">
        <v>1</v>
      </c>
      <c r="L110" s="2">
        <v>68</v>
      </c>
      <c r="M110">
        <v>0</v>
      </c>
    </row>
    <row r="111" spans="1:13" x14ac:dyDescent="0.3">
      <c r="A111" s="2">
        <v>41</v>
      </c>
      <c r="B111">
        <v>0</v>
      </c>
      <c r="C111" s="2">
        <v>148</v>
      </c>
      <c r="D111">
        <v>0</v>
      </c>
      <c r="E111" s="2">
        <v>40</v>
      </c>
      <c r="F111">
        <v>0</v>
      </c>
      <c r="G111" s="2">
        <v>374000</v>
      </c>
      <c r="H111" s="1">
        <v>0.8</v>
      </c>
      <c r="I111" s="2">
        <v>140</v>
      </c>
      <c r="J111">
        <v>1</v>
      </c>
      <c r="K111">
        <v>1</v>
      </c>
      <c r="L111" s="2">
        <v>68</v>
      </c>
      <c r="M111">
        <v>0</v>
      </c>
    </row>
    <row r="112" spans="1:13" x14ac:dyDescent="0.3">
      <c r="A112" s="2">
        <v>41</v>
      </c>
      <c r="B112">
        <v>0</v>
      </c>
      <c r="C112" s="2">
        <v>148</v>
      </c>
      <c r="D112">
        <v>0</v>
      </c>
      <c r="E112" s="2">
        <v>40</v>
      </c>
      <c r="F112">
        <v>0</v>
      </c>
      <c r="G112" s="2">
        <v>374000</v>
      </c>
      <c r="H112" s="1">
        <v>0.8</v>
      </c>
      <c r="I112" s="2">
        <v>140</v>
      </c>
      <c r="J112">
        <v>1</v>
      </c>
      <c r="K112">
        <v>1</v>
      </c>
      <c r="L112" s="2">
        <v>68</v>
      </c>
      <c r="M112">
        <v>0</v>
      </c>
    </row>
    <row r="113" spans="1:13" x14ac:dyDescent="0.3">
      <c r="A113" s="2">
        <v>41</v>
      </c>
      <c r="B113">
        <v>0</v>
      </c>
      <c r="C113" s="2">
        <v>148</v>
      </c>
      <c r="D113">
        <v>0</v>
      </c>
      <c r="E113" s="2">
        <v>40</v>
      </c>
      <c r="F113">
        <v>0</v>
      </c>
      <c r="G113" s="2">
        <v>374000</v>
      </c>
      <c r="H113" s="1">
        <v>0.8</v>
      </c>
      <c r="I113" s="2">
        <v>140</v>
      </c>
      <c r="J113">
        <v>1</v>
      </c>
      <c r="K113">
        <v>1</v>
      </c>
      <c r="L113" s="2">
        <v>68</v>
      </c>
      <c r="M113">
        <v>0</v>
      </c>
    </row>
    <row r="114" spans="1:13" x14ac:dyDescent="0.3">
      <c r="A114" s="2">
        <v>41</v>
      </c>
      <c r="B114">
        <v>0</v>
      </c>
      <c r="C114" s="2">
        <v>148</v>
      </c>
      <c r="D114">
        <v>0</v>
      </c>
      <c r="E114" s="2">
        <v>40</v>
      </c>
      <c r="F114">
        <v>0</v>
      </c>
      <c r="G114" s="2">
        <v>374000</v>
      </c>
      <c r="H114" s="1">
        <v>0.8</v>
      </c>
      <c r="I114" s="2">
        <v>140</v>
      </c>
      <c r="J114">
        <v>1</v>
      </c>
      <c r="K114">
        <v>1</v>
      </c>
      <c r="L114" s="2">
        <v>68</v>
      </c>
      <c r="M114">
        <v>0</v>
      </c>
    </row>
    <row r="115" spans="1:13" x14ac:dyDescent="0.3">
      <c r="A115" s="2">
        <v>41</v>
      </c>
      <c r="B115">
        <v>0</v>
      </c>
      <c r="C115" s="2">
        <v>148</v>
      </c>
      <c r="D115">
        <v>0</v>
      </c>
      <c r="E115" s="2">
        <v>40</v>
      </c>
      <c r="F115">
        <v>0</v>
      </c>
      <c r="G115" s="2">
        <v>374000</v>
      </c>
      <c r="H115" s="1">
        <v>0.8</v>
      </c>
      <c r="I115" s="2">
        <v>140</v>
      </c>
      <c r="J115">
        <v>1</v>
      </c>
      <c r="K115">
        <v>1</v>
      </c>
      <c r="L115" s="2">
        <v>68</v>
      </c>
      <c r="M115">
        <v>0</v>
      </c>
    </row>
    <row r="116" spans="1:13" x14ac:dyDescent="0.3">
      <c r="A116" s="2">
        <v>41</v>
      </c>
      <c r="B116">
        <v>0</v>
      </c>
      <c r="C116" s="2">
        <v>148</v>
      </c>
      <c r="D116">
        <v>0</v>
      </c>
      <c r="E116" s="2">
        <v>40</v>
      </c>
      <c r="F116">
        <v>0</v>
      </c>
      <c r="G116" s="2">
        <v>374000</v>
      </c>
      <c r="H116" s="1">
        <v>0.8</v>
      </c>
      <c r="I116" s="2">
        <v>140</v>
      </c>
      <c r="J116">
        <v>1</v>
      </c>
      <c r="K116">
        <v>1</v>
      </c>
      <c r="L116" s="2">
        <v>68</v>
      </c>
      <c r="M116">
        <v>0</v>
      </c>
    </row>
    <row r="117" spans="1:13" x14ac:dyDescent="0.3">
      <c r="A117" s="2">
        <v>41</v>
      </c>
      <c r="B117">
        <v>0</v>
      </c>
      <c r="C117" s="2">
        <v>148</v>
      </c>
      <c r="D117">
        <v>0</v>
      </c>
      <c r="E117" s="2">
        <v>40</v>
      </c>
      <c r="F117">
        <v>0</v>
      </c>
      <c r="G117" s="2">
        <v>374000</v>
      </c>
      <c r="H117" s="1">
        <v>0.8</v>
      </c>
      <c r="I117" s="2">
        <v>140</v>
      </c>
      <c r="J117">
        <v>1</v>
      </c>
      <c r="K117">
        <v>1</v>
      </c>
      <c r="L117" s="2">
        <v>68</v>
      </c>
      <c r="M117">
        <v>0</v>
      </c>
    </row>
    <row r="118" spans="1:13" x14ac:dyDescent="0.3">
      <c r="A118" s="2">
        <v>41</v>
      </c>
      <c r="B118">
        <v>0</v>
      </c>
      <c r="C118" s="2">
        <v>148</v>
      </c>
      <c r="D118">
        <v>0</v>
      </c>
      <c r="E118" s="2">
        <v>40</v>
      </c>
      <c r="F118">
        <v>0</v>
      </c>
      <c r="G118" s="2">
        <v>374000</v>
      </c>
      <c r="H118" s="1">
        <v>0.8</v>
      </c>
      <c r="I118" s="2">
        <v>140</v>
      </c>
      <c r="J118">
        <v>1</v>
      </c>
      <c r="K118">
        <v>1</v>
      </c>
      <c r="L118" s="2">
        <v>68</v>
      </c>
      <c r="M118">
        <v>0</v>
      </c>
    </row>
    <row r="119" spans="1:13" x14ac:dyDescent="0.3">
      <c r="A119" s="2">
        <v>41</v>
      </c>
      <c r="B119">
        <v>0</v>
      </c>
      <c r="C119" s="2">
        <v>148</v>
      </c>
      <c r="D119">
        <v>0</v>
      </c>
      <c r="E119" s="2">
        <v>40</v>
      </c>
      <c r="F119">
        <v>0</v>
      </c>
      <c r="G119" s="2">
        <v>374000</v>
      </c>
      <c r="H119" s="1">
        <v>0.8</v>
      </c>
      <c r="I119" s="2">
        <v>140</v>
      </c>
      <c r="J119">
        <v>1</v>
      </c>
      <c r="K119">
        <v>1</v>
      </c>
      <c r="L119" s="2">
        <v>68</v>
      </c>
      <c r="M119">
        <v>0</v>
      </c>
    </row>
    <row r="120" spans="1:13" x14ac:dyDescent="0.3">
      <c r="A120" s="2">
        <v>41</v>
      </c>
      <c r="B120">
        <v>0</v>
      </c>
      <c r="C120" s="2">
        <v>148</v>
      </c>
      <c r="D120">
        <v>0</v>
      </c>
      <c r="E120" s="2">
        <v>40</v>
      </c>
      <c r="F120">
        <v>0</v>
      </c>
      <c r="G120" s="2">
        <v>374000</v>
      </c>
      <c r="H120" s="1">
        <v>0.8</v>
      </c>
      <c r="I120" s="2">
        <v>140</v>
      </c>
      <c r="J120">
        <v>1</v>
      </c>
      <c r="K120">
        <v>1</v>
      </c>
      <c r="L120" s="2">
        <v>68</v>
      </c>
      <c r="M120">
        <v>0</v>
      </c>
    </row>
    <row r="121" spans="1:13" x14ac:dyDescent="0.3">
      <c r="A121" s="2">
        <v>41</v>
      </c>
      <c r="B121">
        <v>0</v>
      </c>
      <c r="C121" s="2">
        <v>148</v>
      </c>
      <c r="D121">
        <v>0</v>
      </c>
      <c r="E121" s="2">
        <v>40</v>
      </c>
      <c r="F121">
        <v>0</v>
      </c>
      <c r="G121" s="2">
        <v>374000</v>
      </c>
      <c r="H121" s="1">
        <v>0.8</v>
      </c>
      <c r="I121" s="2">
        <v>140</v>
      </c>
      <c r="J121">
        <v>1</v>
      </c>
      <c r="K121">
        <v>1</v>
      </c>
      <c r="L121" s="2">
        <v>68</v>
      </c>
      <c r="M121">
        <v>0</v>
      </c>
    </row>
    <row r="122" spans="1:13" x14ac:dyDescent="0.3">
      <c r="A122" s="2">
        <v>41</v>
      </c>
      <c r="B122">
        <v>0</v>
      </c>
      <c r="C122" s="2">
        <v>148</v>
      </c>
      <c r="D122">
        <v>0</v>
      </c>
      <c r="E122" s="2">
        <v>40</v>
      </c>
      <c r="F122">
        <v>0</v>
      </c>
      <c r="G122" s="2">
        <v>374000</v>
      </c>
      <c r="H122" s="1">
        <v>0.8</v>
      </c>
      <c r="I122" s="2">
        <v>140</v>
      </c>
      <c r="J122">
        <v>1</v>
      </c>
      <c r="K122">
        <v>1</v>
      </c>
      <c r="L122" s="2">
        <v>68</v>
      </c>
      <c r="M122">
        <v>0</v>
      </c>
    </row>
    <row r="123" spans="1:13" x14ac:dyDescent="0.3">
      <c r="A123" s="2">
        <v>41</v>
      </c>
      <c r="B123">
        <v>0</v>
      </c>
      <c r="C123" s="2">
        <v>148</v>
      </c>
      <c r="D123">
        <v>0</v>
      </c>
      <c r="E123" s="2">
        <v>40</v>
      </c>
      <c r="F123">
        <v>0</v>
      </c>
      <c r="G123" s="2">
        <v>374000</v>
      </c>
      <c r="H123" s="1">
        <v>0.8</v>
      </c>
      <c r="I123" s="2">
        <v>140</v>
      </c>
      <c r="J123">
        <v>1</v>
      </c>
      <c r="K123">
        <v>1</v>
      </c>
      <c r="L123" s="2">
        <v>68</v>
      </c>
      <c r="M123">
        <v>0</v>
      </c>
    </row>
    <row r="124" spans="1:13" x14ac:dyDescent="0.3">
      <c r="A124" s="2">
        <v>41</v>
      </c>
      <c r="B124">
        <v>0</v>
      </c>
      <c r="C124" s="2">
        <v>148</v>
      </c>
      <c r="D124">
        <v>0</v>
      </c>
      <c r="E124" s="2">
        <v>40</v>
      </c>
      <c r="F124">
        <v>0</v>
      </c>
      <c r="G124" s="2">
        <v>374000</v>
      </c>
      <c r="H124" s="1">
        <v>0.8</v>
      </c>
      <c r="I124" s="2">
        <v>140</v>
      </c>
      <c r="J124">
        <v>1</v>
      </c>
      <c r="K124">
        <v>1</v>
      </c>
      <c r="L124" s="2">
        <v>68</v>
      </c>
      <c r="M124">
        <v>0</v>
      </c>
    </row>
    <row r="125" spans="1:13" x14ac:dyDescent="0.3">
      <c r="A125" s="2">
        <v>41</v>
      </c>
      <c r="B125">
        <v>0</v>
      </c>
      <c r="C125" s="2">
        <v>148</v>
      </c>
      <c r="D125">
        <v>0</v>
      </c>
      <c r="E125" s="2">
        <v>40</v>
      </c>
      <c r="F125">
        <v>0</v>
      </c>
      <c r="G125" s="2">
        <v>374000</v>
      </c>
      <c r="H125" s="1">
        <v>0.8</v>
      </c>
      <c r="I125" s="2">
        <v>140</v>
      </c>
      <c r="J125">
        <v>1</v>
      </c>
      <c r="K125">
        <v>1</v>
      </c>
      <c r="L125" s="2">
        <v>68</v>
      </c>
      <c r="M125">
        <v>0</v>
      </c>
    </row>
    <row r="126" spans="1:13" x14ac:dyDescent="0.3">
      <c r="A126" s="2">
        <v>42</v>
      </c>
      <c r="B126">
        <v>1</v>
      </c>
      <c r="C126" s="2">
        <v>86</v>
      </c>
      <c r="D126">
        <v>0</v>
      </c>
      <c r="E126" s="2">
        <v>35</v>
      </c>
      <c r="F126">
        <v>0</v>
      </c>
      <c r="G126" s="2">
        <v>237000</v>
      </c>
      <c r="H126" s="1">
        <v>1.1000000000000001</v>
      </c>
      <c r="I126" s="2">
        <v>139</v>
      </c>
      <c r="J126">
        <v>0</v>
      </c>
      <c r="K126">
        <v>0</v>
      </c>
      <c r="L126" s="2">
        <v>201</v>
      </c>
      <c r="M126">
        <v>0</v>
      </c>
    </row>
    <row r="127" spans="1:13" x14ac:dyDescent="0.3">
      <c r="A127" s="2">
        <v>42</v>
      </c>
      <c r="B127">
        <v>0</v>
      </c>
      <c r="C127" s="2">
        <v>64</v>
      </c>
      <c r="D127">
        <v>0</v>
      </c>
      <c r="E127" s="2">
        <v>40</v>
      </c>
      <c r="F127">
        <v>0</v>
      </c>
      <c r="G127" s="2">
        <v>279000</v>
      </c>
      <c r="H127" s="1">
        <v>0.7</v>
      </c>
      <c r="I127" s="2">
        <v>140</v>
      </c>
      <c r="J127">
        <v>1</v>
      </c>
      <c r="K127">
        <v>1</v>
      </c>
      <c r="L127" s="2">
        <v>245</v>
      </c>
      <c r="M127">
        <v>0</v>
      </c>
    </row>
    <row r="128" spans="1:13" x14ac:dyDescent="0.3">
      <c r="A128" s="2">
        <v>42</v>
      </c>
      <c r="B128">
        <v>0</v>
      </c>
      <c r="C128" s="2">
        <v>102</v>
      </c>
      <c r="D128">
        <v>0</v>
      </c>
      <c r="E128" s="2">
        <v>25</v>
      </c>
      <c r="F128">
        <v>0</v>
      </c>
      <c r="G128" s="2">
        <v>274000</v>
      </c>
      <c r="H128" s="1">
        <v>1.2</v>
      </c>
      <c r="I128" s="2">
        <v>142</v>
      </c>
      <c r="J128">
        <v>0</v>
      </c>
      <c r="K128">
        <v>0</v>
      </c>
      <c r="L128" s="2">
        <v>74</v>
      </c>
      <c r="M128">
        <v>0</v>
      </c>
    </row>
    <row r="129" spans="1:13" x14ac:dyDescent="0.3">
      <c r="A129" s="2">
        <v>42</v>
      </c>
      <c r="B129">
        <v>0</v>
      </c>
      <c r="C129" s="2">
        <v>64</v>
      </c>
      <c r="D129">
        <v>0</v>
      </c>
      <c r="E129" s="2">
        <v>40</v>
      </c>
      <c r="F129">
        <v>0</v>
      </c>
      <c r="G129" s="2">
        <v>279000</v>
      </c>
      <c r="H129" s="1">
        <v>0.7</v>
      </c>
      <c r="I129" s="2">
        <v>140</v>
      </c>
      <c r="J129">
        <v>1</v>
      </c>
      <c r="K129">
        <v>1</v>
      </c>
      <c r="L129" s="2">
        <v>245</v>
      </c>
      <c r="M129">
        <v>0</v>
      </c>
    </row>
    <row r="130" spans="1:13" x14ac:dyDescent="0.3">
      <c r="A130" s="2">
        <v>42</v>
      </c>
      <c r="B130">
        <v>1</v>
      </c>
      <c r="C130" s="2">
        <v>86</v>
      </c>
      <c r="D130">
        <v>1</v>
      </c>
      <c r="E130" s="2">
        <v>15</v>
      </c>
      <c r="F130">
        <v>0</v>
      </c>
      <c r="G130" s="2">
        <v>213000</v>
      </c>
      <c r="H130" s="1">
        <v>1.3</v>
      </c>
      <c r="I130" s="2">
        <v>136</v>
      </c>
      <c r="J130">
        <v>0</v>
      </c>
      <c r="K130">
        <v>0</v>
      </c>
      <c r="L130" s="2">
        <v>65</v>
      </c>
      <c r="M130">
        <v>1</v>
      </c>
    </row>
    <row r="131" spans="1:13" x14ac:dyDescent="0.3">
      <c r="A131" s="2">
        <v>42</v>
      </c>
      <c r="B131">
        <v>0</v>
      </c>
      <c r="C131" s="2">
        <v>102</v>
      </c>
      <c r="D131">
        <v>1</v>
      </c>
      <c r="E131" s="2">
        <v>25</v>
      </c>
      <c r="F131">
        <v>0</v>
      </c>
      <c r="G131" s="2">
        <v>318000</v>
      </c>
      <c r="H131" s="1">
        <v>1.2</v>
      </c>
      <c r="I131" s="2">
        <v>137</v>
      </c>
      <c r="J131">
        <v>0</v>
      </c>
      <c r="K131">
        <v>0</v>
      </c>
      <c r="L131" s="2">
        <v>74</v>
      </c>
      <c r="M131">
        <v>0</v>
      </c>
    </row>
    <row r="132" spans="1:13" x14ac:dyDescent="0.3">
      <c r="A132" s="2">
        <v>42</v>
      </c>
      <c r="B132">
        <v>0</v>
      </c>
      <c r="C132" s="2">
        <v>102</v>
      </c>
      <c r="D132">
        <v>0</v>
      </c>
      <c r="E132" s="2">
        <v>25</v>
      </c>
      <c r="F132">
        <v>0</v>
      </c>
      <c r="G132" s="2">
        <v>274000</v>
      </c>
      <c r="H132" s="1">
        <v>1.2</v>
      </c>
      <c r="I132" s="2">
        <v>134</v>
      </c>
      <c r="J132">
        <v>0</v>
      </c>
      <c r="K132">
        <v>0</v>
      </c>
      <c r="L132" s="2">
        <v>74</v>
      </c>
      <c r="M132">
        <v>0</v>
      </c>
    </row>
    <row r="133" spans="1:13" x14ac:dyDescent="0.3">
      <c r="A133" s="2">
        <v>42</v>
      </c>
      <c r="B133">
        <v>0</v>
      </c>
      <c r="C133" s="2">
        <v>102</v>
      </c>
      <c r="D133">
        <v>0</v>
      </c>
      <c r="E133" s="2">
        <v>35</v>
      </c>
      <c r="F133">
        <v>0</v>
      </c>
      <c r="G133" s="2">
        <v>173000</v>
      </c>
      <c r="H133" s="1">
        <v>1.1000000000000001</v>
      </c>
      <c r="I133" s="2">
        <v>137</v>
      </c>
      <c r="J133">
        <v>1</v>
      </c>
      <c r="K133">
        <v>0</v>
      </c>
      <c r="L133" s="2">
        <v>74</v>
      </c>
      <c r="M133">
        <v>0</v>
      </c>
    </row>
    <row r="134" spans="1:13" x14ac:dyDescent="0.3">
      <c r="A134" s="2">
        <v>42</v>
      </c>
      <c r="B134">
        <v>0</v>
      </c>
      <c r="C134" s="2">
        <v>5209</v>
      </c>
      <c r="D134">
        <v>0</v>
      </c>
      <c r="E134" s="2">
        <v>20</v>
      </c>
      <c r="F134">
        <v>0</v>
      </c>
      <c r="G134" s="2">
        <v>162000</v>
      </c>
      <c r="H134" s="1">
        <v>1.4</v>
      </c>
      <c r="I134" s="2">
        <v>129</v>
      </c>
      <c r="J134">
        <v>1</v>
      </c>
      <c r="K134">
        <v>1</v>
      </c>
      <c r="L134" s="2">
        <v>87</v>
      </c>
      <c r="M134">
        <v>1</v>
      </c>
    </row>
    <row r="135" spans="1:13" x14ac:dyDescent="0.3">
      <c r="A135" s="2">
        <v>42</v>
      </c>
      <c r="B135">
        <v>0</v>
      </c>
      <c r="C135" s="2">
        <v>64</v>
      </c>
      <c r="D135">
        <v>1</v>
      </c>
      <c r="E135" s="2">
        <v>40</v>
      </c>
      <c r="F135">
        <v>0</v>
      </c>
      <c r="G135" s="2">
        <v>267000</v>
      </c>
      <c r="H135" s="1">
        <v>0.7</v>
      </c>
      <c r="I135" s="2">
        <v>140</v>
      </c>
      <c r="J135">
        <v>1</v>
      </c>
      <c r="K135">
        <v>0</v>
      </c>
      <c r="L135" s="2">
        <v>245</v>
      </c>
      <c r="M135">
        <v>0</v>
      </c>
    </row>
    <row r="136" spans="1:13" x14ac:dyDescent="0.3">
      <c r="A136" s="2">
        <v>42</v>
      </c>
      <c r="B136">
        <v>0</v>
      </c>
      <c r="C136" s="2">
        <v>5209</v>
      </c>
      <c r="D136">
        <v>0</v>
      </c>
      <c r="E136" s="2">
        <v>50</v>
      </c>
      <c r="F136">
        <v>0</v>
      </c>
      <c r="G136" s="2">
        <v>308000</v>
      </c>
      <c r="H136" s="1">
        <v>1.3</v>
      </c>
      <c r="I136" s="2">
        <v>137</v>
      </c>
      <c r="J136">
        <v>1</v>
      </c>
      <c r="K136">
        <v>1</v>
      </c>
      <c r="L136" s="2">
        <v>87</v>
      </c>
      <c r="M136">
        <v>0</v>
      </c>
    </row>
    <row r="137" spans="1:13" x14ac:dyDescent="0.3">
      <c r="A137" s="2">
        <v>42</v>
      </c>
      <c r="B137">
        <v>0</v>
      </c>
      <c r="C137" s="2">
        <v>256</v>
      </c>
      <c r="D137">
        <v>0</v>
      </c>
      <c r="E137" s="2">
        <v>25</v>
      </c>
      <c r="F137">
        <v>0</v>
      </c>
      <c r="G137" s="2">
        <v>314000</v>
      </c>
      <c r="H137" s="1">
        <v>1.1000000000000001</v>
      </c>
      <c r="I137" s="2">
        <v>138</v>
      </c>
      <c r="J137">
        <v>1</v>
      </c>
      <c r="K137">
        <v>0</v>
      </c>
      <c r="L137" s="2">
        <v>214</v>
      </c>
      <c r="M137">
        <v>1</v>
      </c>
    </row>
    <row r="138" spans="1:13" x14ac:dyDescent="0.3">
      <c r="A138" s="2">
        <v>42</v>
      </c>
      <c r="B138">
        <v>0</v>
      </c>
      <c r="C138" s="2">
        <v>66</v>
      </c>
      <c r="D138">
        <v>0</v>
      </c>
      <c r="E138" s="2">
        <v>40</v>
      </c>
      <c r="F138">
        <v>0</v>
      </c>
      <c r="G138" s="2">
        <v>203000</v>
      </c>
      <c r="H138" s="1">
        <v>1</v>
      </c>
      <c r="I138" s="2">
        <v>138</v>
      </c>
      <c r="J138">
        <v>1</v>
      </c>
      <c r="K138">
        <v>0</v>
      </c>
      <c r="L138" s="2">
        <v>233</v>
      </c>
      <c r="M138">
        <v>0</v>
      </c>
    </row>
    <row r="139" spans="1:13" x14ac:dyDescent="0.3">
      <c r="A139" s="2">
        <v>42</v>
      </c>
      <c r="B139">
        <v>0</v>
      </c>
      <c r="C139" s="2">
        <v>64</v>
      </c>
      <c r="D139">
        <v>0</v>
      </c>
      <c r="E139" s="2">
        <v>40</v>
      </c>
      <c r="F139">
        <v>0</v>
      </c>
      <c r="G139" s="2">
        <v>279000</v>
      </c>
      <c r="H139" s="1">
        <v>0.7</v>
      </c>
      <c r="I139" s="2">
        <v>140</v>
      </c>
      <c r="J139">
        <v>1</v>
      </c>
      <c r="K139">
        <v>1</v>
      </c>
      <c r="L139" s="2">
        <v>245</v>
      </c>
      <c r="M139">
        <v>0</v>
      </c>
    </row>
    <row r="140" spans="1:13" x14ac:dyDescent="0.3">
      <c r="A140" s="2">
        <v>42</v>
      </c>
      <c r="B140">
        <v>0</v>
      </c>
      <c r="C140" s="2">
        <v>102</v>
      </c>
      <c r="D140">
        <v>0</v>
      </c>
      <c r="E140" s="2">
        <v>40</v>
      </c>
      <c r="F140">
        <v>0</v>
      </c>
      <c r="G140" s="2">
        <v>308000</v>
      </c>
      <c r="H140" s="1">
        <v>1.2</v>
      </c>
      <c r="I140" s="2">
        <v>140</v>
      </c>
      <c r="J140">
        <v>1</v>
      </c>
      <c r="K140">
        <v>1</v>
      </c>
      <c r="L140" s="2">
        <v>74</v>
      </c>
      <c r="M140">
        <v>0</v>
      </c>
    </row>
    <row r="141" spans="1:13" x14ac:dyDescent="0.3">
      <c r="A141" s="2">
        <v>42</v>
      </c>
      <c r="B141">
        <v>0</v>
      </c>
      <c r="C141" s="2">
        <v>102</v>
      </c>
      <c r="D141">
        <v>1</v>
      </c>
      <c r="E141" s="2">
        <v>25</v>
      </c>
      <c r="F141">
        <v>0</v>
      </c>
      <c r="G141" s="2">
        <v>318000</v>
      </c>
      <c r="H141" s="1">
        <v>1.2</v>
      </c>
      <c r="I141" s="2">
        <v>137</v>
      </c>
      <c r="J141">
        <v>0</v>
      </c>
      <c r="K141">
        <v>0</v>
      </c>
      <c r="L141" s="2">
        <v>74</v>
      </c>
      <c r="M141">
        <v>0</v>
      </c>
    </row>
    <row r="142" spans="1:13" x14ac:dyDescent="0.3">
      <c r="A142" s="2">
        <v>42</v>
      </c>
      <c r="B142">
        <v>0</v>
      </c>
      <c r="C142" s="2">
        <v>64</v>
      </c>
      <c r="D142">
        <v>0</v>
      </c>
      <c r="E142" s="2">
        <v>40</v>
      </c>
      <c r="F142">
        <v>0</v>
      </c>
      <c r="G142" s="2">
        <v>279000</v>
      </c>
      <c r="H142" s="1">
        <v>0.7</v>
      </c>
      <c r="I142" s="2">
        <v>140</v>
      </c>
      <c r="J142">
        <v>1</v>
      </c>
      <c r="K142">
        <v>1</v>
      </c>
      <c r="L142" s="2">
        <v>245</v>
      </c>
      <c r="M142">
        <v>0</v>
      </c>
    </row>
    <row r="143" spans="1:13" x14ac:dyDescent="0.3">
      <c r="A143" s="2">
        <v>42</v>
      </c>
      <c r="B143">
        <v>0</v>
      </c>
      <c r="C143" s="2">
        <v>102</v>
      </c>
      <c r="D143">
        <v>0</v>
      </c>
      <c r="E143" s="2">
        <v>25</v>
      </c>
      <c r="F143">
        <v>0</v>
      </c>
      <c r="G143" s="2">
        <v>272000</v>
      </c>
      <c r="H143" s="1">
        <v>1.2</v>
      </c>
      <c r="I143" s="2">
        <v>142</v>
      </c>
      <c r="J143">
        <v>0</v>
      </c>
      <c r="K143">
        <v>0</v>
      </c>
      <c r="L143" s="2">
        <v>74</v>
      </c>
      <c r="M143">
        <v>0</v>
      </c>
    </row>
    <row r="144" spans="1:13" x14ac:dyDescent="0.3">
      <c r="A144" s="2">
        <v>42</v>
      </c>
      <c r="B144">
        <v>0</v>
      </c>
      <c r="C144" s="2">
        <v>64</v>
      </c>
      <c r="D144">
        <v>0</v>
      </c>
      <c r="E144" s="2">
        <v>40</v>
      </c>
      <c r="F144">
        <v>0</v>
      </c>
      <c r="G144" s="2">
        <v>51000</v>
      </c>
      <c r="H144" s="1">
        <v>0.7</v>
      </c>
      <c r="I144" s="2">
        <v>140</v>
      </c>
      <c r="J144">
        <v>1</v>
      </c>
      <c r="K144">
        <v>1</v>
      </c>
      <c r="L144" s="2">
        <v>245</v>
      </c>
      <c r="M144">
        <v>0</v>
      </c>
    </row>
    <row r="145" spans="1:13" x14ac:dyDescent="0.3">
      <c r="A145" s="2">
        <v>42</v>
      </c>
      <c r="B145">
        <v>0</v>
      </c>
      <c r="C145" s="2">
        <v>102</v>
      </c>
      <c r="D145">
        <v>1</v>
      </c>
      <c r="E145" s="2">
        <v>25</v>
      </c>
      <c r="F145">
        <v>0</v>
      </c>
      <c r="G145" s="2">
        <v>318000</v>
      </c>
      <c r="H145" s="1">
        <v>1.2</v>
      </c>
      <c r="I145" s="2">
        <v>137</v>
      </c>
      <c r="J145">
        <v>0</v>
      </c>
      <c r="K145">
        <v>0</v>
      </c>
      <c r="L145" s="2">
        <v>74</v>
      </c>
      <c r="M145">
        <v>0</v>
      </c>
    </row>
    <row r="146" spans="1:13" x14ac:dyDescent="0.3">
      <c r="A146" s="2">
        <v>42</v>
      </c>
      <c r="B146">
        <v>0</v>
      </c>
      <c r="C146" s="2">
        <v>5202</v>
      </c>
      <c r="D146">
        <v>1</v>
      </c>
      <c r="E146" s="2">
        <v>40</v>
      </c>
      <c r="F146">
        <v>0</v>
      </c>
      <c r="G146" s="2">
        <v>237000</v>
      </c>
      <c r="H146" s="1">
        <v>1.2</v>
      </c>
      <c r="I146" s="2">
        <v>140</v>
      </c>
      <c r="J146">
        <v>1</v>
      </c>
      <c r="K146">
        <v>0</v>
      </c>
      <c r="L146" s="2">
        <v>74</v>
      </c>
      <c r="M146">
        <v>0</v>
      </c>
    </row>
    <row r="147" spans="1:13" x14ac:dyDescent="0.3">
      <c r="A147" s="2">
        <v>42</v>
      </c>
      <c r="B147">
        <v>0</v>
      </c>
      <c r="C147" s="2">
        <v>64</v>
      </c>
      <c r="D147">
        <v>0</v>
      </c>
      <c r="E147" s="2">
        <v>40</v>
      </c>
      <c r="F147">
        <v>0</v>
      </c>
      <c r="G147" s="2">
        <v>279000</v>
      </c>
      <c r="H147" s="1">
        <v>0.7</v>
      </c>
      <c r="I147" s="2">
        <v>140</v>
      </c>
      <c r="J147">
        <v>1</v>
      </c>
      <c r="K147">
        <v>1</v>
      </c>
      <c r="L147" s="2">
        <v>245</v>
      </c>
      <c r="M147">
        <v>0</v>
      </c>
    </row>
    <row r="148" spans="1:13" x14ac:dyDescent="0.3">
      <c r="A148" s="2">
        <v>42</v>
      </c>
      <c r="B148">
        <v>1</v>
      </c>
      <c r="C148" s="2">
        <v>86</v>
      </c>
      <c r="D148">
        <v>0</v>
      </c>
      <c r="E148" s="2">
        <v>35</v>
      </c>
      <c r="F148">
        <v>0</v>
      </c>
      <c r="G148" s="2">
        <v>362000</v>
      </c>
      <c r="H148" s="1">
        <v>1.1000000000000001</v>
      </c>
      <c r="I148" s="2">
        <v>139</v>
      </c>
      <c r="J148">
        <v>1</v>
      </c>
      <c r="K148">
        <v>1</v>
      </c>
      <c r="L148" s="2">
        <v>201</v>
      </c>
      <c r="M148">
        <v>0</v>
      </c>
    </row>
    <row r="149" spans="1:13" x14ac:dyDescent="0.3">
      <c r="A149" s="2">
        <v>42</v>
      </c>
      <c r="B149">
        <v>0</v>
      </c>
      <c r="C149" s="2">
        <v>102</v>
      </c>
      <c r="D149">
        <v>0</v>
      </c>
      <c r="E149" s="2">
        <v>35</v>
      </c>
      <c r="F149">
        <v>0</v>
      </c>
      <c r="G149" s="2">
        <v>365000</v>
      </c>
      <c r="H149" s="1">
        <v>1.1000000000000001</v>
      </c>
      <c r="I149" s="2">
        <v>139</v>
      </c>
      <c r="J149">
        <v>1</v>
      </c>
      <c r="K149">
        <v>1</v>
      </c>
      <c r="L149" s="2">
        <v>74</v>
      </c>
      <c r="M149">
        <v>0</v>
      </c>
    </row>
    <row r="150" spans="1:13" x14ac:dyDescent="0.3">
      <c r="A150" s="2">
        <v>42</v>
      </c>
      <c r="B150">
        <v>0</v>
      </c>
      <c r="C150" s="2">
        <v>102</v>
      </c>
      <c r="D150">
        <v>0</v>
      </c>
      <c r="E150" s="2">
        <v>25</v>
      </c>
      <c r="F150">
        <v>0</v>
      </c>
      <c r="G150" s="2">
        <v>237000</v>
      </c>
      <c r="H150" s="1">
        <v>1.2</v>
      </c>
      <c r="I150" s="2">
        <v>134</v>
      </c>
      <c r="J150">
        <v>0</v>
      </c>
      <c r="K150">
        <v>0</v>
      </c>
      <c r="L150" s="2">
        <v>74</v>
      </c>
      <c r="M150">
        <v>0</v>
      </c>
    </row>
    <row r="151" spans="1:13" x14ac:dyDescent="0.3">
      <c r="A151" s="2">
        <v>42</v>
      </c>
      <c r="B151">
        <v>0</v>
      </c>
      <c r="C151" s="2">
        <v>64</v>
      </c>
      <c r="D151">
        <v>1</v>
      </c>
      <c r="E151" s="2">
        <v>35</v>
      </c>
      <c r="F151">
        <v>0</v>
      </c>
      <c r="G151" s="2">
        <v>371000</v>
      </c>
      <c r="H151" s="1">
        <v>0.7</v>
      </c>
      <c r="I151" s="2">
        <v>140</v>
      </c>
      <c r="J151">
        <v>0</v>
      </c>
      <c r="K151">
        <v>0</v>
      </c>
      <c r="L151" s="2">
        <v>245</v>
      </c>
      <c r="M151">
        <v>0</v>
      </c>
    </row>
    <row r="152" spans="1:13" x14ac:dyDescent="0.3">
      <c r="A152" s="2">
        <v>42</v>
      </c>
      <c r="B152">
        <v>0</v>
      </c>
      <c r="C152" s="2">
        <v>102</v>
      </c>
      <c r="D152">
        <v>0</v>
      </c>
      <c r="E152" s="2">
        <v>38</v>
      </c>
      <c r="F152">
        <v>0</v>
      </c>
      <c r="G152" s="2">
        <v>270000</v>
      </c>
      <c r="H152" s="1">
        <v>1.2</v>
      </c>
      <c r="I152" s="2">
        <v>139</v>
      </c>
      <c r="J152">
        <v>0</v>
      </c>
      <c r="K152">
        <v>0</v>
      </c>
      <c r="L152" s="2">
        <v>74</v>
      </c>
      <c r="M152">
        <v>0</v>
      </c>
    </row>
    <row r="153" spans="1:13" x14ac:dyDescent="0.3">
      <c r="A153" s="2">
        <v>42</v>
      </c>
      <c r="B153">
        <v>0</v>
      </c>
      <c r="C153" s="2">
        <v>64</v>
      </c>
      <c r="D153">
        <v>0</v>
      </c>
      <c r="E153" s="2">
        <v>40</v>
      </c>
      <c r="F153">
        <v>0</v>
      </c>
      <c r="G153" s="2">
        <v>189000</v>
      </c>
      <c r="H153" s="1">
        <v>0.7</v>
      </c>
      <c r="I153" s="2">
        <v>140</v>
      </c>
      <c r="J153">
        <v>1</v>
      </c>
      <c r="K153">
        <v>1</v>
      </c>
      <c r="L153" s="2">
        <v>245</v>
      </c>
      <c r="M153">
        <v>0</v>
      </c>
    </row>
    <row r="154" spans="1:13" x14ac:dyDescent="0.3">
      <c r="A154" s="2">
        <v>42</v>
      </c>
      <c r="B154">
        <v>0</v>
      </c>
      <c r="C154" s="2">
        <v>102</v>
      </c>
      <c r="D154">
        <v>1</v>
      </c>
      <c r="E154" s="2">
        <v>45</v>
      </c>
      <c r="F154">
        <v>0</v>
      </c>
      <c r="G154" s="2">
        <v>185000</v>
      </c>
      <c r="H154" s="1">
        <v>1.2</v>
      </c>
      <c r="I154" s="2">
        <v>139</v>
      </c>
      <c r="J154">
        <v>1</v>
      </c>
      <c r="K154">
        <v>1</v>
      </c>
      <c r="L154" s="2">
        <v>74</v>
      </c>
      <c r="M154">
        <v>0</v>
      </c>
    </row>
    <row r="155" spans="1:13" x14ac:dyDescent="0.3">
      <c r="A155" s="2">
        <v>42</v>
      </c>
      <c r="B155">
        <v>0</v>
      </c>
      <c r="C155" s="2">
        <v>102</v>
      </c>
      <c r="D155">
        <v>1</v>
      </c>
      <c r="E155" s="2">
        <v>25</v>
      </c>
      <c r="F155">
        <v>0</v>
      </c>
      <c r="G155" s="2">
        <v>254000</v>
      </c>
      <c r="H155" s="1">
        <v>1.2</v>
      </c>
      <c r="I155" s="2">
        <v>134</v>
      </c>
      <c r="J155">
        <v>1</v>
      </c>
      <c r="K155">
        <v>0</v>
      </c>
      <c r="L155" s="2">
        <v>74</v>
      </c>
      <c r="M155">
        <v>0</v>
      </c>
    </row>
    <row r="156" spans="1:13" x14ac:dyDescent="0.3">
      <c r="A156" s="2">
        <v>42</v>
      </c>
      <c r="B156">
        <v>0</v>
      </c>
      <c r="C156" s="2">
        <v>102</v>
      </c>
      <c r="D156">
        <v>0</v>
      </c>
      <c r="E156" s="2">
        <v>20</v>
      </c>
      <c r="F156">
        <v>0</v>
      </c>
      <c r="G156" s="2">
        <v>266000</v>
      </c>
      <c r="H156" s="1">
        <v>1.2</v>
      </c>
      <c r="I156" s="2">
        <v>134</v>
      </c>
      <c r="J156">
        <v>1</v>
      </c>
      <c r="K156">
        <v>1</v>
      </c>
      <c r="L156" s="2">
        <v>74</v>
      </c>
      <c r="M156">
        <v>0</v>
      </c>
    </row>
    <row r="157" spans="1:13" x14ac:dyDescent="0.3">
      <c r="A157" s="2">
        <v>42</v>
      </c>
      <c r="B157">
        <v>0</v>
      </c>
      <c r="C157" s="2">
        <v>102</v>
      </c>
      <c r="D157">
        <v>1</v>
      </c>
      <c r="E157" s="2">
        <v>25</v>
      </c>
      <c r="F157">
        <v>0</v>
      </c>
      <c r="G157" s="2">
        <v>318000</v>
      </c>
      <c r="H157" s="1">
        <v>1.2</v>
      </c>
      <c r="I157" s="2">
        <v>137</v>
      </c>
      <c r="J157">
        <v>0</v>
      </c>
      <c r="K157">
        <v>0</v>
      </c>
      <c r="L157" s="2">
        <v>74</v>
      </c>
      <c r="M157">
        <v>0</v>
      </c>
    </row>
    <row r="158" spans="1:13" x14ac:dyDescent="0.3">
      <c r="A158" s="2">
        <v>42</v>
      </c>
      <c r="B158">
        <v>0</v>
      </c>
      <c r="C158" s="2">
        <v>64</v>
      </c>
      <c r="D158">
        <v>1</v>
      </c>
      <c r="E158" s="2">
        <v>40</v>
      </c>
      <c r="F158">
        <v>0</v>
      </c>
      <c r="G158" s="2">
        <v>304000</v>
      </c>
      <c r="H158" s="1">
        <v>0.7</v>
      </c>
      <c r="I158" s="2">
        <v>140</v>
      </c>
      <c r="J158">
        <v>1</v>
      </c>
      <c r="K158">
        <v>0</v>
      </c>
      <c r="L158" s="2">
        <v>245</v>
      </c>
      <c r="M158">
        <v>0</v>
      </c>
    </row>
    <row r="159" spans="1:13" x14ac:dyDescent="0.3">
      <c r="A159" s="2">
        <v>42</v>
      </c>
      <c r="B159">
        <v>0</v>
      </c>
      <c r="C159" s="2">
        <v>5209</v>
      </c>
      <c r="D159">
        <v>1</v>
      </c>
      <c r="E159" s="2">
        <v>38</v>
      </c>
      <c r="F159">
        <v>0</v>
      </c>
      <c r="G159" s="2">
        <v>25100</v>
      </c>
      <c r="H159" s="1">
        <v>1.1000000000000001</v>
      </c>
      <c r="I159" s="2">
        <v>140</v>
      </c>
      <c r="J159">
        <v>1</v>
      </c>
      <c r="K159">
        <v>0</v>
      </c>
      <c r="L159" s="2">
        <v>87</v>
      </c>
      <c r="M159">
        <v>0</v>
      </c>
    </row>
    <row r="160" spans="1:13" x14ac:dyDescent="0.3">
      <c r="A160" s="2">
        <v>42</v>
      </c>
      <c r="B160">
        <v>1</v>
      </c>
      <c r="C160" s="2">
        <v>250</v>
      </c>
      <c r="D160">
        <v>0</v>
      </c>
      <c r="E160" s="2">
        <v>35</v>
      </c>
      <c r="F160">
        <v>0</v>
      </c>
      <c r="G160" s="2">
        <v>365000</v>
      </c>
      <c r="H160" s="1">
        <v>1.1000000000000001</v>
      </c>
      <c r="I160" s="2">
        <v>139</v>
      </c>
      <c r="J160">
        <v>1</v>
      </c>
      <c r="K160">
        <v>1</v>
      </c>
      <c r="L160" s="2">
        <v>211</v>
      </c>
      <c r="M160">
        <v>0</v>
      </c>
    </row>
    <row r="161" spans="1:13" x14ac:dyDescent="0.3">
      <c r="A161" s="2">
        <v>42</v>
      </c>
      <c r="B161">
        <v>0</v>
      </c>
      <c r="C161" s="2">
        <v>64</v>
      </c>
      <c r="D161">
        <v>0</v>
      </c>
      <c r="E161" s="2">
        <v>40</v>
      </c>
      <c r="F161">
        <v>0</v>
      </c>
      <c r="G161" s="2">
        <v>279000</v>
      </c>
      <c r="H161" s="1">
        <v>0.7</v>
      </c>
      <c r="I161" s="2">
        <v>140</v>
      </c>
      <c r="J161">
        <v>1</v>
      </c>
      <c r="K161">
        <v>1</v>
      </c>
      <c r="L161" s="2">
        <v>245</v>
      </c>
      <c r="M161">
        <v>0</v>
      </c>
    </row>
    <row r="162" spans="1:13" x14ac:dyDescent="0.3">
      <c r="A162" s="2">
        <v>42</v>
      </c>
      <c r="B162">
        <v>0</v>
      </c>
      <c r="C162" s="2">
        <v>64</v>
      </c>
      <c r="D162">
        <v>0</v>
      </c>
      <c r="E162" s="2">
        <v>45</v>
      </c>
      <c r="F162">
        <v>0</v>
      </c>
      <c r="G162" s="2">
        <v>263358.03000000003</v>
      </c>
      <c r="H162" s="1">
        <v>1.18</v>
      </c>
      <c r="I162" s="2">
        <v>137</v>
      </c>
      <c r="J162">
        <v>1</v>
      </c>
      <c r="K162">
        <v>1</v>
      </c>
      <c r="L162" s="2">
        <v>211</v>
      </c>
      <c r="M162">
        <v>0</v>
      </c>
    </row>
    <row r="163" spans="1:13" x14ac:dyDescent="0.3">
      <c r="A163" s="2">
        <v>42</v>
      </c>
      <c r="B163">
        <v>0</v>
      </c>
      <c r="C163" s="2">
        <v>64</v>
      </c>
      <c r="D163">
        <v>0</v>
      </c>
      <c r="E163" s="2">
        <v>40</v>
      </c>
      <c r="F163">
        <v>0</v>
      </c>
      <c r="G163" s="2">
        <v>279000</v>
      </c>
      <c r="H163" s="1">
        <v>0.7</v>
      </c>
      <c r="I163" s="2">
        <v>140</v>
      </c>
      <c r="J163">
        <v>1</v>
      </c>
      <c r="K163">
        <v>1</v>
      </c>
      <c r="L163" s="2">
        <v>245</v>
      </c>
      <c r="M163">
        <v>0</v>
      </c>
    </row>
    <row r="164" spans="1:13" x14ac:dyDescent="0.3">
      <c r="A164" s="2">
        <v>42</v>
      </c>
      <c r="B164">
        <v>0</v>
      </c>
      <c r="C164" s="2">
        <v>5209</v>
      </c>
      <c r="D164">
        <v>0</v>
      </c>
      <c r="E164" s="2">
        <v>50</v>
      </c>
      <c r="F164">
        <v>0</v>
      </c>
      <c r="G164" s="2">
        <v>308000</v>
      </c>
      <c r="H164" s="1">
        <v>1.3</v>
      </c>
      <c r="I164" s="2">
        <v>137</v>
      </c>
      <c r="J164">
        <v>1</v>
      </c>
      <c r="K164">
        <v>1</v>
      </c>
      <c r="L164" s="2">
        <v>87</v>
      </c>
      <c r="M164">
        <v>0</v>
      </c>
    </row>
    <row r="165" spans="1:13" x14ac:dyDescent="0.3">
      <c r="A165" s="2">
        <v>42</v>
      </c>
      <c r="B165">
        <v>0</v>
      </c>
      <c r="C165" s="2">
        <v>64</v>
      </c>
      <c r="D165">
        <v>0</v>
      </c>
      <c r="E165" s="2">
        <v>40</v>
      </c>
      <c r="F165">
        <v>0</v>
      </c>
      <c r="G165" s="2">
        <v>279000</v>
      </c>
      <c r="H165" s="1">
        <v>0.7</v>
      </c>
      <c r="I165" s="2">
        <v>140</v>
      </c>
      <c r="J165">
        <v>1</v>
      </c>
      <c r="K165">
        <v>1</v>
      </c>
      <c r="L165" s="2">
        <v>245</v>
      </c>
      <c r="M165">
        <v>0</v>
      </c>
    </row>
    <row r="166" spans="1:13" x14ac:dyDescent="0.3">
      <c r="A166" s="2">
        <v>42</v>
      </c>
      <c r="B166">
        <v>0</v>
      </c>
      <c r="C166" s="2">
        <v>66</v>
      </c>
      <c r="D166">
        <v>0</v>
      </c>
      <c r="E166" s="2">
        <v>40</v>
      </c>
      <c r="F166">
        <v>0</v>
      </c>
      <c r="G166" s="2">
        <v>203000</v>
      </c>
      <c r="H166" s="1">
        <v>1</v>
      </c>
      <c r="I166" s="2">
        <v>138</v>
      </c>
      <c r="J166">
        <v>1</v>
      </c>
      <c r="K166">
        <v>0</v>
      </c>
      <c r="L166" s="2">
        <v>233</v>
      </c>
      <c r="M166">
        <v>0</v>
      </c>
    </row>
    <row r="167" spans="1:13" x14ac:dyDescent="0.3">
      <c r="A167" s="2">
        <v>42</v>
      </c>
      <c r="B167">
        <v>0</v>
      </c>
      <c r="C167" s="2">
        <v>102</v>
      </c>
      <c r="D167">
        <v>0</v>
      </c>
      <c r="E167" s="2">
        <v>20</v>
      </c>
      <c r="F167">
        <v>0</v>
      </c>
      <c r="G167" s="2">
        <v>266000</v>
      </c>
      <c r="H167" s="1">
        <v>1.2</v>
      </c>
      <c r="I167" s="2">
        <v>134</v>
      </c>
      <c r="J167">
        <v>1</v>
      </c>
      <c r="K167">
        <v>1</v>
      </c>
      <c r="L167" s="2">
        <v>74</v>
      </c>
      <c r="M167">
        <v>0</v>
      </c>
    </row>
    <row r="168" spans="1:13" x14ac:dyDescent="0.3">
      <c r="A168" s="2">
        <v>42</v>
      </c>
      <c r="B168">
        <v>0</v>
      </c>
      <c r="C168" s="2">
        <v>102</v>
      </c>
      <c r="D168">
        <v>0</v>
      </c>
      <c r="E168" s="2">
        <v>20</v>
      </c>
      <c r="F168">
        <v>0</v>
      </c>
      <c r="G168" s="2">
        <v>219000</v>
      </c>
      <c r="H168" s="1">
        <v>1.2</v>
      </c>
      <c r="I168" s="2">
        <v>134</v>
      </c>
      <c r="J168">
        <v>1</v>
      </c>
      <c r="K168">
        <v>1</v>
      </c>
      <c r="L168" s="2">
        <v>74</v>
      </c>
      <c r="M168">
        <v>0</v>
      </c>
    </row>
    <row r="169" spans="1:13" x14ac:dyDescent="0.3">
      <c r="A169" s="2">
        <v>42</v>
      </c>
      <c r="B169">
        <v>0</v>
      </c>
      <c r="C169" s="2">
        <v>64</v>
      </c>
      <c r="D169">
        <v>1</v>
      </c>
      <c r="E169" s="2">
        <v>40</v>
      </c>
      <c r="F169">
        <v>0</v>
      </c>
      <c r="G169" s="2">
        <v>300000</v>
      </c>
      <c r="H169" s="1">
        <v>0.7</v>
      </c>
      <c r="I169" s="2">
        <v>140</v>
      </c>
      <c r="J169">
        <v>1</v>
      </c>
      <c r="K169">
        <v>0</v>
      </c>
      <c r="L169" s="2">
        <v>245</v>
      </c>
      <c r="M169">
        <v>0</v>
      </c>
    </row>
    <row r="170" spans="1:13" x14ac:dyDescent="0.3">
      <c r="A170" s="2">
        <v>42</v>
      </c>
      <c r="B170">
        <v>1</v>
      </c>
      <c r="C170" s="2">
        <v>270</v>
      </c>
      <c r="D170">
        <v>1</v>
      </c>
      <c r="E170" s="2">
        <v>15</v>
      </c>
      <c r="F170">
        <v>0</v>
      </c>
      <c r="G170" s="2">
        <v>213000</v>
      </c>
      <c r="H170" s="1">
        <v>1.3</v>
      </c>
      <c r="I170" s="2">
        <v>136</v>
      </c>
      <c r="J170">
        <v>0</v>
      </c>
      <c r="K170">
        <v>0</v>
      </c>
      <c r="L170" s="2">
        <v>65</v>
      </c>
      <c r="M170">
        <v>1</v>
      </c>
    </row>
    <row r="171" spans="1:13" x14ac:dyDescent="0.3">
      <c r="A171" s="2">
        <v>42</v>
      </c>
      <c r="B171">
        <v>1</v>
      </c>
      <c r="C171" s="2">
        <v>86</v>
      </c>
      <c r="D171">
        <v>1</v>
      </c>
      <c r="E171" s="2">
        <v>60</v>
      </c>
      <c r="F171">
        <v>0</v>
      </c>
      <c r="G171" s="2">
        <v>454000</v>
      </c>
      <c r="H171" s="1">
        <v>1.1000000000000001</v>
      </c>
      <c r="I171" s="2">
        <v>131</v>
      </c>
      <c r="J171">
        <v>1</v>
      </c>
      <c r="K171">
        <v>1</v>
      </c>
      <c r="L171" s="2">
        <v>201</v>
      </c>
      <c r="M171">
        <v>1</v>
      </c>
    </row>
    <row r="172" spans="1:13" x14ac:dyDescent="0.3">
      <c r="A172" s="2">
        <v>42</v>
      </c>
      <c r="B172">
        <v>0</v>
      </c>
      <c r="C172" s="2">
        <v>102</v>
      </c>
      <c r="D172">
        <v>0</v>
      </c>
      <c r="E172" s="2">
        <v>45</v>
      </c>
      <c r="F172">
        <v>0</v>
      </c>
      <c r="G172" s="2">
        <v>324000</v>
      </c>
      <c r="H172" s="1">
        <v>0.9</v>
      </c>
      <c r="I172" s="2">
        <v>140</v>
      </c>
      <c r="J172">
        <v>0</v>
      </c>
      <c r="K172">
        <v>0</v>
      </c>
      <c r="L172" s="2">
        <v>74</v>
      </c>
      <c r="M172">
        <v>0</v>
      </c>
    </row>
    <row r="173" spans="1:13" x14ac:dyDescent="0.3">
      <c r="A173" s="2">
        <v>42</v>
      </c>
      <c r="B173">
        <v>0</v>
      </c>
      <c r="C173" s="2">
        <v>102</v>
      </c>
      <c r="D173">
        <v>0</v>
      </c>
      <c r="E173" s="2">
        <v>38</v>
      </c>
      <c r="F173">
        <v>0</v>
      </c>
      <c r="G173" s="2">
        <v>270000</v>
      </c>
      <c r="H173" s="1">
        <v>1.2</v>
      </c>
      <c r="I173" s="2">
        <v>139</v>
      </c>
      <c r="J173">
        <v>0</v>
      </c>
      <c r="K173">
        <v>0</v>
      </c>
      <c r="L173" s="2">
        <v>74</v>
      </c>
      <c r="M173">
        <v>0</v>
      </c>
    </row>
    <row r="174" spans="1:13" x14ac:dyDescent="0.3">
      <c r="A174" s="2">
        <v>42</v>
      </c>
      <c r="B174">
        <v>0</v>
      </c>
      <c r="C174" s="2">
        <v>102</v>
      </c>
      <c r="D174">
        <v>1</v>
      </c>
      <c r="E174" s="2">
        <v>45</v>
      </c>
      <c r="F174">
        <v>0</v>
      </c>
      <c r="G174" s="2">
        <v>185000</v>
      </c>
      <c r="H174" s="1">
        <v>1.2</v>
      </c>
      <c r="I174" s="2">
        <v>139</v>
      </c>
      <c r="J174">
        <v>1</v>
      </c>
      <c r="K174">
        <v>1</v>
      </c>
      <c r="L174" s="2">
        <v>74</v>
      </c>
      <c r="M174">
        <v>0</v>
      </c>
    </row>
    <row r="175" spans="1:13" x14ac:dyDescent="0.3">
      <c r="A175" s="2">
        <v>42</v>
      </c>
      <c r="B175">
        <v>0</v>
      </c>
      <c r="C175" s="2">
        <v>102</v>
      </c>
      <c r="D175">
        <v>0</v>
      </c>
      <c r="E175" s="2">
        <v>25</v>
      </c>
      <c r="F175">
        <v>0</v>
      </c>
      <c r="G175" s="2">
        <v>274000</v>
      </c>
      <c r="H175" s="1">
        <v>1.2</v>
      </c>
      <c r="I175" s="2">
        <v>142</v>
      </c>
      <c r="J175">
        <v>0</v>
      </c>
      <c r="K175">
        <v>0</v>
      </c>
      <c r="L175" s="2">
        <v>74</v>
      </c>
      <c r="M175">
        <v>0</v>
      </c>
    </row>
    <row r="176" spans="1:13" x14ac:dyDescent="0.3">
      <c r="A176" s="2">
        <v>42</v>
      </c>
      <c r="B176">
        <v>0</v>
      </c>
      <c r="C176" s="2">
        <v>102</v>
      </c>
      <c r="D176">
        <v>1</v>
      </c>
      <c r="E176" s="2">
        <v>25</v>
      </c>
      <c r="F176">
        <v>0</v>
      </c>
      <c r="G176" s="2">
        <v>318000</v>
      </c>
      <c r="H176" s="1">
        <v>1.2</v>
      </c>
      <c r="I176" s="2">
        <v>134</v>
      </c>
      <c r="J176">
        <v>0</v>
      </c>
      <c r="K176">
        <v>0</v>
      </c>
      <c r="L176" s="2">
        <v>74</v>
      </c>
      <c r="M176">
        <v>0</v>
      </c>
    </row>
    <row r="177" spans="1:13" x14ac:dyDescent="0.3">
      <c r="A177" s="2">
        <v>42</v>
      </c>
      <c r="B177">
        <v>0</v>
      </c>
      <c r="C177" s="2">
        <v>5219</v>
      </c>
      <c r="D177">
        <v>0</v>
      </c>
      <c r="E177" s="2">
        <v>45</v>
      </c>
      <c r="F177">
        <v>0</v>
      </c>
      <c r="G177" s="2">
        <v>263358.03000000003</v>
      </c>
      <c r="H177" s="1">
        <v>1.18</v>
      </c>
      <c r="I177" s="2">
        <v>137</v>
      </c>
      <c r="J177">
        <v>1</v>
      </c>
      <c r="K177">
        <v>0</v>
      </c>
      <c r="L177" s="2">
        <v>87</v>
      </c>
      <c r="M177">
        <v>0</v>
      </c>
    </row>
    <row r="178" spans="1:13" x14ac:dyDescent="0.3">
      <c r="A178" s="2">
        <v>42</v>
      </c>
      <c r="B178">
        <v>0</v>
      </c>
      <c r="C178" s="2">
        <v>102</v>
      </c>
      <c r="D178">
        <v>1</v>
      </c>
      <c r="E178" s="2">
        <v>45</v>
      </c>
      <c r="F178">
        <v>0</v>
      </c>
      <c r="G178" s="2">
        <v>185000</v>
      </c>
      <c r="H178" s="1">
        <v>1.2</v>
      </c>
      <c r="I178" s="2">
        <v>139</v>
      </c>
      <c r="J178">
        <v>1</v>
      </c>
      <c r="K178">
        <v>1</v>
      </c>
      <c r="L178" s="2">
        <v>74</v>
      </c>
      <c r="M178">
        <v>0</v>
      </c>
    </row>
    <row r="179" spans="1:13" x14ac:dyDescent="0.3">
      <c r="A179" s="2">
        <v>42</v>
      </c>
      <c r="B179">
        <v>0</v>
      </c>
      <c r="C179" s="2">
        <v>102</v>
      </c>
      <c r="D179">
        <v>0</v>
      </c>
      <c r="E179" s="2">
        <v>25</v>
      </c>
      <c r="F179">
        <v>0</v>
      </c>
      <c r="G179" s="2">
        <v>274000</v>
      </c>
      <c r="H179" s="1">
        <v>1.2</v>
      </c>
      <c r="I179" s="2">
        <v>142</v>
      </c>
      <c r="J179">
        <v>0</v>
      </c>
      <c r="K179">
        <v>0</v>
      </c>
      <c r="L179" s="2">
        <v>74</v>
      </c>
      <c r="M179">
        <v>0</v>
      </c>
    </row>
    <row r="180" spans="1:13" x14ac:dyDescent="0.3">
      <c r="A180" s="2">
        <v>42</v>
      </c>
      <c r="B180">
        <v>0</v>
      </c>
      <c r="C180" s="2">
        <v>64</v>
      </c>
      <c r="D180">
        <v>0</v>
      </c>
      <c r="E180" s="2">
        <v>40</v>
      </c>
      <c r="F180">
        <v>0</v>
      </c>
      <c r="G180" s="2">
        <v>279000</v>
      </c>
      <c r="H180" s="1">
        <v>0.7</v>
      </c>
      <c r="I180" s="2">
        <v>140</v>
      </c>
      <c r="J180">
        <v>1</v>
      </c>
      <c r="K180">
        <v>1</v>
      </c>
      <c r="L180" s="2">
        <v>245</v>
      </c>
      <c r="M180">
        <v>0</v>
      </c>
    </row>
    <row r="181" spans="1:13" x14ac:dyDescent="0.3">
      <c r="A181" s="2">
        <v>42</v>
      </c>
      <c r="B181">
        <v>0</v>
      </c>
      <c r="C181" s="2">
        <v>102</v>
      </c>
      <c r="D181">
        <v>0</v>
      </c>
      <c r="E181" s="2">
        <v>25</v>
      </c>
      <c r="F181">
        <v>0</v>
      </c>
      <c r="G181" s="2">
        <v>274000</v>
      </c>
      <c r="H181" s="1">
        <v>1.2</v>
      </c>
      <c r="I181" s="2">
        <v>142</v>
      </c>
      <c r="J181">
        <v>0</v>
      </c>
      <c r="K181">
        <v>0</v>
      </c>
      <c r="L181" s="2">
        <v>74</v>
      </c>
      <c r="M181">
        <v>0</v>
      </c>
    </row>
    <row r="182" spans="1:13" x14ac:dyDescent="0.3">
      <c r="A182" s="2">
        <v>42</v>
      </c>
      <c r="B182">
        <v>0</v>
      </c>
      <c r="C182" s="2">
        <v>64</v>
      </c>
      <c r="D182">
        <v>0</v>
      </c>
      <c r="E182" s="2">
        <v>40</v>
      </c>
      <c r="F182">
        <v>0</v>
      </c>
      <c r="G182" s="2">
        <v>279000</v>
      </c>
      <c r="H182" s="1">
        <v>0.7</v>
      </c>
      <c r="I182" s="2">
        <v>140</v>
      </c>
      <c r="J182">
        <v>1</v>
      </c>
      <c r="K182">
        <v>1</v>
      </c>
      <c r="L182" s="2">
        <v>245</v>
      </c>
      <c r="M182">
        <v>0</v>
      </c>
    </row>
    <row r="183" spans="1:13" x14ac:dyDescent="0.3">
      <c r="A183" s="2">
        <v>42</v>
      </c>
      <c r="B183">
        <v>0</v>
      </c>
      <c r="C183" s="2">
        <v>102</v>
      </c>
      <c r="D183">
        <v>0</v>
      </c>
      <c r="E183" s="2">
        <v>25</v>
      </c>
      <c r="F183">
        <v>0</v>
      </c>
      <c r="G183" s="2">
        <v>244000</v>
      </c>
      <c r="H183" s="1">
        <v>1.2</v>
      </c>
      <c r="I183" s="2">
        <v>142</v>
      </c>
      <c r="J183">
        <v>0</v>
      </c>
      <c r="K183">
        <v>0</v>
      </c>
      <c r="L183" s="2">
        <v>74</v>
      </c>
      <c r="M183">
        <v>0</v>
      </c>
    </row>
    <row r="184" spans="1:13" x14ac:dyDescent="0.3">
      <c r="A184" s="2">
        <v>42</v>
      </c>
      <c r="B184">
        <v>0</v>
      </c>
      <c r="C184" s="2">
        <v>64</v>
      </c>
      <c r="D184">
        <v>0</v>
      </c>
      <c r="E184" s="2">
        <v>40</v>
      </c>
      <c r="F184">
        <v>0</v>
      </c>
      <c r="G184" s="2">
        <v>189000</v>
      </c>
      <c r="H184" s="1">
        <v>0.7</v>
      </c>
      <c r="I184" s="2">
        <v>140</v>
      </c>
      <c r="J184">
        <v>1</v>
      </c>
      <c r="K184">
        <v>1</v>
      </c>
      <c r="L184" s="2">
        <v>245</v>
      </c>
      <c r="M184">
        <v>0</v>
      </c>
    </row>
    <row r="185" spans="1:13" x14ac:dyDescent="0.3">
      <c r="A185" s="2">
        <v>42</v>
      </c>
      <c r="B185">
        <v>0</v>
      </c>
      <c r="C185" s="2">
        <v>102</v>
      </c>
      <c r="D185">
        <v>0</v>
      </c>
      <c r="E185" s="2">
        <v>25</v>
      </c>
      <c r="F185">
        <v>0</v>
      </c>
      <c r="G185" s="2">
        <v>215000</v>
      </c>
      <c r="H185" s="1">
        <v>1.2</v>
      </c>
      <c r="I185" s="2">
        <v>142</v>
      </c>
      <c r="J185">
        <v>0</v>
      </c>
      <c r="K185">
        <v>0</v>
      </c>
      <c r="L185" s="2">
        <v>74</v>
      </c>
      <c r="M185">
        <v>0</v>
      </c>
    </row>
    <row r="186" spans="1:13" x14ac:dyDescent="0.3">
      <c r="A186" s="2">
        <v>42</v>
      </c>
      <c r="B186">
        <v>0</v>
      </c>
      <c r="C186" s="2">
        <v>102</v>
      </c>
      <c r="D186">
        <v>0</v>
      </c>
      <c r="E186" s="2">
        <v>20</v>
      </c>
      <c r="F186">
        <v>0</v>
      </c>
      <c r="G186" s="2">
        <v>330000</v>
      </c>
      <c r="H186" s="1">
        <v>1.2</v>
      </c>
      <c r="I186" s="2">
        <v>134</v>
      </c>
      <c r="J186">
        <v>1</v>
      </c>
      <c r="K186">
        <v>1</v>
      </c>
      <c r="L186" s="2">
        <v>74</v>
      </c>
      <c r="M186">
        <v>0</v>
      </c>
    </row>
    <row r="187" spans="1:13" x14ac:dyDescent="0.3">
      <c r="A187" s="2">
        <v>42</v>
      </c>
      <c r="B187">
        <v>0</v>
      </c>
      <c r="C187" s="2">
        <v>102</v>
      </c>
      <c r="D187">
        <v>0</v>
      </c>
      <c r="E187" s="2">
        <v>20</v>
      </c>
      <c r="F187">
        <v>0</v>
      </c>
      <c r="G187" s="2">
        <v>266000</v>
      </c>
      <c r="H187" s="1">
        <v>1.2</v>
      </c>
      <c r="I187" s="2">
        <v>134</v>
      </c>
      <c r="J187">
        <v>1</v>
      </c>
      <c r="K187">
        <v>1</v>
      </c>
      <c r="L187" s="2">
        <v>74</v>
      </c>
      <c r="M187">
        <v>0</v>
      </c>
    </row>
    <row r="188" spans="1:13" x14ac:dyDescent="0.3">
      <c r="A188" s="2">
        <v>42</v>
      </c>
      <c r="B188">
        <v>0</v>
      </c>
      <c r="C188" s="2">
        <v>64</v>
      </c>
      <c r="D188">
        <v>0</v>
      </c>
      <c r="E188" s="2">
        <v>40</v>
      </c>
      <c r="F188">
        <v>0</v>
      </c>
      <c r="G188" s="2">
        <v>189000</v>
      </c>
      <c r="H188" s="1">
        <v>0.7</v>
      </c>
      <c r="I188" s="2">
        <v>140</v>
      </c>
      <c r="J188">
        <v>1</v>
      </c>
      <c r="K188">
        <v>0</v>
      </c>
      <c r="L188" s="2">
        <v>245</v>
      </c>
      <c r="M188">
        <v>0</v>
      </c>
    </row>
    <row r="189" spans="1:13" x14ac:dyDescent="0.3">
      <c r="A189" s="2">
        <v>42</v>
      </c>
      <c r="B189">
        <v>1</v>
      </c>
      <c r="C189" s="2">
        <v>86</v>
      </c>
      <c r="D189">
        <v>0</v>
      </c>
      <c r="E189" s="2">
        <v>35</v>
      </c>
      <c r="F189">
        <v>0</v>
      </c>
      <c r="G189" s="2">
        <v>365000</v>
      </c>
      <c r="H189" s="1">
        <v>1.1000000000000001</v>
      </c>
      <c r="I189" s="2">
        <v>139</v>
      </c>
      <c r="J189">
        <v>1</v>
      </c>
      <c r="K189">
        <v>1</v>
      </c>
      <c r="L189" s="2">
        <v>201</v>
      </c>
      <c r="M189">
        <v>0</v>
      </c>
    </row>
    <row r="190" spans="1:13" x14ac:dyDescent="0.3">
      <c r="A190" s="2">
        <v>42</v>
      </c>
      <c r="B190">
        <v>0</v>
      </c>
      <c r="C190" s="2">
        <v>64</v>
      </c>
      <c r="D190">
        <v>0</v>
      </c>
      <c r="E190" s="2">
        <v>40</v>
      </c>
      <c r="F190">
        <v>0</v>
      </c>
      <c r="G190" s="2">
        <v>189000</v>
      </c>
      <c r="H190" s="1">
        <v>0.7</v>
      </c>
      <c r="I190" s="2">
        <v>140</v>
      </c>
      <c r="J190">
        <v>1</v>
      </c>
      <c r="K190">
        <v>0</v>
      </c>
      <c r="L190" s="2">
        <v>245</v>
      </c>
      <c r="M190">
        <v>0</v>
      </c>
    </row>
    <row r="191" spans="1:13" x14ac:dyDescent="0.3">
      <c r="A191" s="2">
        <v>42</v>
      </c>
      <c r="B191">
        <v>0</v>
      </c>
      <c r="C191" s="2">
        <v>5209</v>
      </c>
      <c r="D191">
        <v>0</v>
      </c>
      <c r="E191" s="2">
        <v>30</v>
      </c>
      <c r="F191">
        <v>0</v>
      </c>
      <c r="G191" s="2">
        <v>226000</v>
      </c>
      <c r="H191" s="1">
        <v>1</v>
      </c>
      <c r="I191" s="2">
        <v>140</v>
      </c>
      <c r="J191">
        <v>1</v>
      </c>
      <c r="K191">
        <v>1</v>
      </c>
      <c r="L191" s="2">
        <v>87</v>
      </c>
      <c r="M191">
        <v>0</v>
      </c>
    </row>
    <row r="192" spans="1:13" x14ac:dyDescent="0.3">
      <c r="A192" s="2">
        <v>42</v>
      </c>
      <c r="B192">
        <v>0</v>
      </c>
      <c r="C192" s="2">
        <v>64</v>
      </c>
      <c r="D192">
        <v>0</v>
      </c>
      <c r="E192" s="2">
        <v>40</v>
      </c>
      <c r="F192">
        <v>0</v>
      </c>
      <c r="G192" s="2">
        <v>189000</v>
      </c>
      <c r="H192" s="1">
        <v>0.7</v>
      </c>
      <c r="I192" s="2">
        <v>140</v>
      </c>
      <c r="J192">
        <v>1</v>
      </c>
      <c r="K192">
        <v>0</v>
      </c>
      <c r="L192" s="2">
        <v>245</v>
      </c>
      <c r="M192">
        <v>0</v>
      </c>
    </row>
    <row r="193" spans="1:13" x14ac:dyDescent="0.3">
      <c r="A193" s="2">
        <v>42</v>
      </c>
      <c r="B193">
        <v>0</v>
      </c>
      <c r="C193" s="2">
        <v>102</v>
      </c>
      <c r="D193">
        <v>1</v>
      </c>
      <c r="E193" s="2">
        <v>40</v>
      </c>
      <c r="F193">
        <v>0</v>
      </c>
      <c r="G193" s="2">
        <v>237000</v>
      </c>
      <c r="H193" s="1">
        <v>1.2</v>
      </c>
      <c r="I193" s="2">
        <v>140</v>
      </c>
      <c r="J193">
        <v>1</v>
      </c>
      <c r="K193">
        <v>0</v>
      </c>
      <c r="L193" s="2">
        <v>74</v>
      </c>
      <c r="M193">
        <v>0</v>
      </c>
    </row>
    <row r="194" spans="1:13" x14ac:dyDescent="0.3">
      <c r="A194" s="2">
        <v>42</v>
      </c>
      <c r="B194">
        <v>0</v>
      </c>
      <c r="C194" s="2">
        <v>64</v>
      </c>
      <c r="D194">
        <v>0</v>
      </c>
      <c r="E194" s="2">
        <v>40</v>
      </c>
      <c r="F194">
        <v>0</v>
      </c>
      <c r="G194" s="2">
        <v>189000</v>
      </c>
      <c r="H194" s="1">
        <v>0.7</v>
      </c>
      <c r="I194" s="2">
        <v>140</v>
      </c>
      <c r="J194">
        <v>1</v>
      </c>
      <c r="K194">
        <v>0</v>
      </c>
      <c r="L194" s="2">
        <v>245</v>
      </c>
      <c r="M194">
        <v>0</v>
      </c>
    </row>
    <row r="195" spans="1:13" x14ac:dyDescent="0.3">
      <c r="A195" s="2">
        <v>42</v>
      </c>
      <c r="B195">
        <v>0</v>
      </c>
      <c r="C195" s="2">
        <v>582</v>
      </c>
      <c r="D195">
        <v>0</v>
      </c>
      <c r="E195" s="2">
        <v>60</v>
      </c>
      <c r="F195">
        <v>0</v>
      </c>
      <c r="G195" s="2">
        <v>263358.03000000003</v>
      </c>
      <c r="H195" s="1">
        <v>1.18</v>
      </c>
      <c r="I195" s="2">
        <v>137</v>
      </c>
      <c r="J195">
        <v>0</v>
      </c>
      <c r="K195">
        <v>0</v>
      </c>
      <c r="L195" s="2">
        <v>82</v>
      </c>
      <c r="M195">
        <v>0</v>
      </c>
    </row>
    <row r="196" spans="1:13" x14ac:dyDescent="0.3">
      <c r="A196" s="2">
        <v>42</v>
      </c>
      <c r="B196">
        <v>1</v>
      </c>
      <c r="C196" s="2">
        <v>250</v>
      </c>
      <c r="D196">
        <v>1</v>
      </c>
      <c r="E196" s="2">
        <v>15</v>
      </c>
      <c r="F196">
        <v>0</v>
      </c>
      <c r="G196" s="2">
        <v>213000</v>
      </c>
      <c r="H196" s="1">
        <v>1.3</v>
      </c>
      <c r="I196" s="2">
        <v>136</v>
      </c>
      <c r="J196">
        <v>0</v>
      </c>
      <c r="K196">
        <v>0</v>
      </c>
      <c r="L196" s="2">
        <v>65</v>
      </c>
      <c r="M196">
        <v>1</v>
      </c>
    </row>
    <row r="197" spans="1:13" x14ac:dyDescent="0.3">
      <c r="A197" s="2">
        <v>42</v>
      </c>
      <c r="B197">
        <v>0</v>
      </c>
      <c r="C197" s="2">
        <v>582</v>
      </c>
      <c r="D197">
        <v>0</v>
      </c>
      <c r="E197" s="2">
        <v>60</v>
      </c>
      <c r="F197">
        <v>0</v>
      </c>
      <c r="G197" s="2">
        <v>263358.03000000003</v>
      </c>
      <c r="H197" s="1">
        <v>1.18</v>
      </c>
      <c r="I197" s="2">
        <v>137</v>
      </c>
      <c r="J197">
        <v>0</v>
      </c>
      <c r="K197">
        <v>0</v>
      </c>
      <c r="L197" s="2">
        <v>82</v>
      </c>
      <c r="M197">
        <v>0</v>
      </c>
    </row>
    <row r="198" spans="1:13" x14ac:dyDescent="0.3">
      <c r="A198" s="2">
        <v>42</v>
      </c>
      <c r="B198">
        <v>0</v>
      </c>
      <c r="C198" s="2">
        <v>64</v>
      </c>
      <c r="D198">
        <v>0</v>
      </c>
      <c r="E198" s="2">
        <v>40</v>
      </c>
      <c r="F198">
        <v>0</v>
      </c>
      <c r="G198" s="2">
        <v>189000</v>
      </c>
      <c r="H198" s="1">
        <v>0.7</v>
      </c>
      <c r="I198" s="2">
        <v>140</v>
      </c>
      <c r="J198">
        <v>1</v>
      </c>
      <c r="K198">
        <v>0</v>
      </c>
      <c r="L198" s="2">
        <v>245</v>
      </c>
      <c r="M198">
        <v>0</v>
      </c>
    </row>
    <row r="199" spans="1:13" x14ac:dyDescent="0.3">
      <c r="A199" s="2">
        <v>42</v>
      </c>
      <c r="B199">
        <v>0</v>
      </c>
      <c r="C199" s="2">
        <v>582</v>
      </c>
      <c r="D199">
        <v>0</v>
      </c>
      <c r="E199" s="2">
        <v>60</v>
      </c>
      <c r="F199">
        <v>0</v>
      </c>
      <c r="G199" s="2">
        <v>263358.03000000003</v>
      </c>
      <c r="H199" s="1">
        <v>1.18</v>
      </c>
      <c r="I199" s="2">
        <v>137</v>
      </c>
      <c r="J199">
        <v>0</v>
      </c>
      <c r="K199">
        <v>0</v>
      </c>
      <c r="L199" s="2">
        <v>82</v>
      </c>
      <c r="M199">
        <v>0</v>
      </c>
    </row>
    <row r="200" spans="1:13" x14ac:dyDescent="0.3">
      <c r="A200" s="2">
        <v>42</v>
      </c>
      <c r="B200">
        <v>0</v>
      </c>
      <c r="C200" s="2">
        <v>64</v>
      </c>
      <c r="D200">
        <v>0</v>
      </c>
      <c r="E200" s="2">
        <v>40</v>
      </c>
      <c r="F200">
        <v>0</v>
      </c>
      <c r="G200" s="2">
        <v>189000</v>
      </c>
      <c r="H200" s="1">
        <v>0.7</v>
      </c>
      <c r="I200" s="2">
        <v>140</v>
      </c>
      <c r="J200">
        <v>1</v>
      </c>
      <c r="K200">
        <v>0</v>
      </c>
      <c r="L200" s="2">
        <v>245</v>
      </c>
      <c r="M200">
        <v>0</v>
      </c>
    </row>
    <row r="201" spans="1:13" x14ac:dyDescent="0.3">
      <c r="A201" s="2">
        <v>42</v>
      </c>
      <c r="B201">
        <v>0</v>
      </c>
      <c r="C201" s="2">
        <v>5209</v>
      </c>
      <c r="D201">
        <v>0</v>
      </c>
      <c r="E201" s="2">
        <v>50</v>
      </c>
      <c r="F201">
        <v>0</v>
      </c>
      <c r="G201" s="2">
        <v>277000</v>
      </c>
      <c r="H201" s="1">
        <v>1.3</v>
      </c>
      <c r="I201" s="2">
        <v>137</v>
      </c>
      <c r="J201">
        <v>1</v>
      </c>
      <c r="K201">
        <v>1</v>
      </c>
      <c r="L201" s="2">
        <v>87</v>
      </c>
      <c r="M201">
        <v>0</v>
      </c>
    </row>
    <row r="202" spans="1:13" x14ac:dyDescent="0.3">
      <c r="A202" s="2">
        <v>42</v>
      </c>
      <c r="B202">
        <v>1</v>
      </c>
      <c r="C202" s="2">
        <v>250</v>
      </c>
      <c r="D202">
        <v>1</v>
      </c>
      <c r="E202" s="2">
        <v>15</v>
      </c>
      <c r="F202">
        <v>0</v>
      </c>
      <c r="G202" s="2">
        <v>213000</v>
      </c>
      <c r="H202" s="1">
        <v>1.3</v>
      </c>
      <c r="I202" s="2">
        <v>136</v>
      </c>
      <c r="J202">
        <v>0</v>
      </c>
      <c r="K202">
        <v>0</v>
      </c>
      <c r="L202" s="2">
        <v>65</v>
      </c>
      <c r="M202">
        <v>1</v>
      </c>
    </row>
    <row r="203" spans="1:13" x14ac:dyDescent="0.3">
      <c r="A203" s="2">
        <v>42</v>
      </c>
      <c r="B203">
        <v>0</v>
      </c>
      <c r="C203" s="2">
        <v>582</v>
      </c>
      <c r="D203">
        <v>0</v>
      </c>
      <c r="E203" s="2">
        <v>60</v>
      </c>
      <c r="F203">
        <v>0</v>
      </c>
      <c r="G203" s="2">
        <v>263358.03000000003</v>
      </c>
      <c r="H203" s="1">
        <v>1.18</v>
      </c>
      <c r="I203" s="2">
        <v>137</v>
      </c>
      <c r="J203">
        <v>0</v>
      </c>
      <c r="K203">
        <v>0</v>
      </c>
      <c r="L203" s="2">
        <v>82</v>
      </c>
      <c r="M203">
        <v>0</v>
      </c>
    </row>
    <row r="204" spans="1:13" x14ac:dyDescent="0.3">
      <c r="A204" s="2">
        <v>42</v>
      </c>
      <c r="B204">
        <v>0</v>
      </c>
      <c r="C204" s="2">
        <v>102</v>
      </c>
      <c r="D204">
        <v>1</v>
      </c>
      <c r="E204" s="2">
        <v>40</v>
      </c>
      <c r="F204">
        <v>0</v>
      </c>
      <c r="G204" s="2">
        <v>237000</v>
      </c>
      <c r="H204" s="1">
        <v>1.2</v>
      </c>
      <c r="I204" s="2">
        <v>140</v>
      </c>
      <c r="J204">
        <v>1</v>
      </c>
      <c r="K204">
        <v>0</v>
      </c>
      <c r="L204" s="2">
        <v>74</v>
      </c>
      <c r="M204">
        <v>0</v>
      </c>
    </row>
    <row r="205" spans="1:13" x14ac:dyDescent="0.3">
      <c r="A205" s="2">
        <v>42</v>
      </c>
      <c r="B205">
        <v>0</v>
      </c>
      <c r="C205" s="2">
        <v>64</v>
      </c>
      <c r="D205">
        <v>0</v>
      </c>
      <c r="E205" s="2">
        <v>40</v>
      </c>
      <c r="F205">
        <v>0</v>
      </c>
      <c r="G205" s="2">
        <v>189000</v>
      </c>
      <c r="H205" s="1">
        <v>0.7</v>
      </c>
      <c r="I205" s="2">
        <v>140</v>
      </c>
      <c r="J205">
        <v>1</v>
      </c>
      <c r="K205">
        <v>0</v>
      </c>
      <c r="L205" s="2">
        <v>245</v>
      </c>
      <c r="M205">
        <v>0</v>
      </c>
    </row>
    <row r="206" spans="1:13" x14ac:dyDescent="0.3">
      <c r="A206" s="2">
        <v>42</v>
      </c>
      <c r="B206">
        <v>0</v>
      </c>
      <c r="C206" s="2">
        <v>102</v>
      </c>
      <c r="D206">
        <v>1</v>
      </c>
      <c r="E206" s="2">
        <v>40</v>
      </c>
      <c r="F206">
        <v>0</v>
      </c>
      <c r="G206" s="2">
        <v>237000</v>
      </c>
      <c r="H206" s="1">
        <v>1.2</v>
      </c>
      <c r="I206" s="2">
        <v>140</v>
      </c>
      <c r="J206">
        <v>1</v>
      </c>
      <c r="K206">
        <v>0</v>
      </c>
      <c r="L206" s="2">
        <v>74</v>
      </c>
      <c r="M206">
        <v>0</v>
      </c>
    </row>
    <row r="207" spans="1:13" x14ac:dyDescent="0.3">
      <c r="A207" s="2">
        <v>42</v>
      </c>
      <c r="B207">
        <v>0</v>
      </c>
      <c r="C207" s="2">
        <v>64</v>
      </c>
      <c r="D207">
        <v>0</v>
      </c>
      <c r="E207" s="2">
        <v>40</v>
      </c>
      <c r="F207">
        <v>0</v>
      </c>
      <c r="G207" s="2">
        <v>189000</v>
      </c>
      <c r="H207" s="1">
        <v>0.7</v>
      </c>
      <c r="I207" s="2">
        <v>140</v>
      </c>
      <c r="J207">
        <v>1</v>
      </c>
      <c r="K207">
        <v>0</v>
      </c>
      <c r="L207" s="2">
        <v>245</v>
      </c>
      <c r="M207">
        <v>0</v>
      </c>
    </row>
    <row r="208" spans="1:13" x14ac:dyDescent="0.3">
      <c r="A208" s="2">
        <v>42</v>
      </c>
      <c r="B208">
        <v>1</v>
      </c>
      <c r="C208" s="2">
        <v>250</v>
      </c>
      <c r="D208">
        <v>1</v>
      </c>
      <c r="E208" s="2">
        <v>15</v>
      </c>
      <c r="F208">
        <v>0</v>
      </c>
      <c r="G208" s="2">
        <v>213000</v>
      </c>
      <c r="H208" s="1">
        <v>1.3</v>
      </c>
      <c r="I208" s="2">
        <v>136</v>
      </c>
      <c r="J208">
        <v>0</v>
      </c>
      <c r="K208">
        <v>0</v>
      </c>
      <c r="L208" s="2">
        <v>65</v>
      </c>
      <c r="M208">
        <v>1</v>
      </c>
    </row>
    <row r="209" spans="1:13" x14ac:dyDescent="0.3">
      <c r="A209" s="2">
        <v>42</v>
      </c>
      <c r="B209">
        <v>0</v>
      </c>
      <c r="C209" s="2">
        <v>102</v>
      </c>
      <c r="D209">
        <v>0</v>
      </c>
      <c r="E209" s="2">
        <v>25</v>
      </c>
      <c r="F209">
        <v>0</v>
      </c>
      <c r="G209" s="2">
        <v>244000</v>
      </c>
      <c r="H209" s="1">
        <v>1.2</v>
      </c>
      <c r="I209" s="2">
        <v>142</v>
      </c>
      <c r="J209">
        <v>0</v>
      </c>
      <c r="K209">
        <v>0</v>
      </c>
      <c r="L209" s="2">
        <v>74</v>
      </c>
      <c r="M209">
        <v>0</v>
      </c>
    </row>
    <row r="210" spans="1:13" x14ac:dyDescent="0.3">
      <c r="A210" s="2">
        <v>42</v>
      </c>
      <c r="B210">
        <v>1</v>
      </c>
      <c r="C210" s="2">
        <v>86</v>
      </c>
      <c r="D210">
        <v>0</v>
      </c>
      <c r="E210" s="2">
        <v>35</v>
      </c>
      <c r="F210">
        <v>0</v>
      </c>
      <c r="G210" s="2">
        <v>365000</v>
      </c>
      <c r="H210" s="1">
        <v>1.1000000000000001</v>
      </c>
      <c r="I210" s="2">
        <v>139</v>
      </c>
      <c r="J210">
        <v>1</v>
      </c>
      <c r="K210">
        <v>1</v>
      </c>
      <c r="L210" s="2">
        <v>201</v>
      </c>
      <c r="M210">
        <v>0</v>
      </c>
    </row>
    <row r="211" spans="1:13" x14ac:dyDescent="0.3">
      <c r="A211" s="2">
        <v>42</v>
      </c>
      <c r="B211">
        <v>0</v>
      </c>
      <c r="C211" s="2">
        <v>102</v>
      </c>
      <c r="D211">
        <v>1</v>
      </c>
      <c r="E211" s="2">
        <v>40</v>
      </c>
      <c r="F211">
        <v>0</v>
      </c>
      <c r="G211" s="2">
        <v>237000</v>
      </c>
      <c r="H211" s="1">
        <v>1.2</v>
      </c>
      <c r="I211" s="2">
        <v>140</v>
      </c>
      <c r="J211">
        <v>1</v>
      </c>
      <c r="K211">
        <v>0</v>
      </c>
      <c r="L211" s="2">
        <v>74</v>
      </c>
      <c r="M211">
        <v>0</v>
      </c>
    </row>
    <row r="212" spans="1:13" x14ac:dyDescent="0.3">
      <c r="A212" s="2">
        <v>42</v>
      </c>
      <c r="B212">
        <v>0</v>
      </c>
      <c r="C212" s="2">
        <v>259</v>
      </c>
      <c r="D212">
        <v>0</v>
      </c>
      <c r="E212" s="2">
        <v>25</v>
      </c>
      <c r="F212">
        <v>0</v>
      </c>
      <c r="G212" s="2">
        <v>298000</v>
      </c>
      <c r="H212" s="1">
        <v>1.1000000000000001</v>
      </c>
      <c r="I212" s="2">
        <v>141</v>
      </c>
      <c r="J212">
        <v>1</v>
      </c>
      <c r="K212">
        <v>0</v>
      </c>
      <c r="L212" s="2">
        <v>87</v>
      </c>
      <c r="M212">
        <v>0</v>
      </c>
    </row>
    <row r="213" spans="1:13" x14ac:dyDescent="0.3">
      <c r="A213" s="2">
        <v>42</v>
      </c>
      <c r="B213">
        <v>0</v>
      </c>
      <c r="C213" s="2">
        <v>64</v>
      </c>
      <c r="D213">
        <v>0</v>
      </c>
      <c r="E213" s="2">
        <v>40</v>
      </c>
      <c r="F213">
        <v>0</v>
      </c>
      <c r="G213" s="2">
        <v>189000</v>
      </c>
      <c r="H213" s="1">
        <v>0.7</v>
      </c>
      <c r="I213" s="2">
        <v>140</v>
      </c>
      <c r="J213">
        <v>1</v>
      </c>
      <c r="K213">
        <v>0</v>
      </c>
      <c r="L213" s="2">
        <v>245</v>
      </c>
      <c r="M213">
        <v>0</v>
      </c>
    </row>
    <row r="214" spans="1:13" x14ac:dyDescent="0.3">
      <c r="A214" s="2">
        <v>42</v>
      </c>
      <c r="B214">
        <v>0</v>
      </c>
      <c r="C214" s="2">
        <v>582</v>
      </c>
      <c r="D214">
        <v>0</v>
      </c>
      <c r="E214" s="2">
        <v>60</v>
      </c>
      <c r="F214">
        <v>0</v>
      </c>
      <c r="G214" s="2">
        <v>263358.03000000003</v>
      </c>
      <c r="H214" s="1">
        <v>1.18</v>
      </c>
      <c r="I214" s="2">
        <v>137</v>
      </c>
      <c r="J214">
        <v>0</v>
      </c>
      <c r="K214">
        <v>0</v>
      </c>
      <c r="L214" s="2">
        <v>82</v>
      </c>
      <c r="M214">
        <v>0</v>
      </c>
    </row>
    <row r="215" spans="1:13" x14ac:dyDescent="0.3">
      <c r="A215" s="2">
        <v>42</v>
      </c>
      <c r="B215">
        <v>1</v>
      </c>
      <c r="C215" s="2">
        <v>86</v>
      </c>
      <c r="D215">
        <v>0</v>
      </c>
      <c r="E215" s="2">
        <v>35</v>
      </c>
      <c r="F215">
        <v>0</v>
      </c>
      <c r="G215" s="2">
        <v>365000</v>
      </c>
      <c r="H215" s="1">
        <v>1.1000000000000001</v>
      </c>
      <c r="I215" s="2">
        <v>139</v>
      </c>
      <c r="J215">
        <v>1</v>
      </c>
      <c r="K215">
        <v>1</v>
      </c>
      <c r="L215" s="2">
        <v>201</v>
      </c>
      <c r="M215">
        <v>0</v>
      </c>
    </row>
    <row r="216" spans="1:13" x14ac:dyDescent="0.3">
      <c r="A216" s="2">
        <v>42</v>
      </c>
      <c r="B216">
        <v>1</v>
      </c>
      <c r="C216" s="2">
        <v>86</v>
      </c>
      <c r="D216">
        <v>0</v>
      </c>
      <c r="E216" s="2">
        <v>35</v>
      </c>
      <c r="F216">
        <v>0</v>
      </c>
      <c r="G216" s="2">
        <v>365000</v>
      </c>
      <c r="H216" s="1">
        <v>1.1000000000000001</v>
      </c>
      <c r="I216" s="2">
        <v>139</v>
      </c>
      <c r="J216">
        <v>1</v>
      </c>
      <c r="K216">
        <v>1</v>
      </c>
      <c r="L216" s="2">
        <v>201</v>
      </c>
      <c r="M216">
        <v>0</v>
      </c>
    </row>
    <row r="217" spans="1:13" x14ac:dyDescent="0.3">
      <c r="A217" s="2">
        <v>42</v>
      </c>
      <c r="B217">
        <v>1</v>
      </c>
      <c r="C217" s="2">
        <v>86</v>
      </c>
      <c r="D217">
        <v>0</v>
      </c>
      <c r="E217" s="2">
        <v>35</v>
      </c>
      <c r="F217">
        <v>0</v>
      </c>
      <c r="G217" s="2">
        <v>365000</v>
      </c>
      <c r="H217" s="1">
        <v>1.1000000000000001</v>
      </c>
      <c r="I217" s="2">
        <v>139</v>
      </c>
      <c r="J217">
        <v>1</v>
      </c>
      <c r="K217">
        <v>1</v>
      </c>
      <c r="L217" s="2">
        <v>201</v>
      </c>
      <c r="M217">
        <v>0</v>
      </c>
    </row>
    <row r="218" spans="1:13" x14ac:dyDescent="0.3">
      <c r="A218" s="2">
        <v>42</v>
      </c>
      <c r="B218">
        <v>0</v>
      </c>
      <c r="C218" s="2">
        <v>102</v>
      </c>
      <c r="D218">
        <v>0</v>
      </c>
      <c r="E218" s="2">
        <v>25</v>
      </c>
      <c r="F218">
        <v>0</v>
      </c>
      <c r="G218" s="2">
        <v>274000</v>
      </c>
      <c r="H218" s="1">
        <v>1.2</v>
      </c>
      <c r="I218" s="2">
        <v>142</v>
      </c>
      <c r="J218">
        <v>0</v>
      </c>
      <c r="K218">
        <v>0</v>
      </c>
      <c r="L218" s="2">
        <v>74</v>
      </c>
      <c r="M218">
        <v>0</v>
      </c>
    </row>
    <row r="219" spans="1:13" x14ac:dyDescent="0.3">
      <c r="A219" s="2">
        <v>42</v>
      </c>
      <c r="B219">
        <v>1</v>
      </c>
      <c r="C219" s="2">
        <v>86</v>
      </c>
      <c r="D219">
        <v>0</v>
      </c>
      <c r="E219" s="2">
        <v>35</v>
      </c>
      <c r="F219">
        <v>0</v>
      </c>
      <c r="G219" s="2">
        <v>365000</v>
      </c>
      <c r="H219" s="1">
        <v>1.1000000000000001</v>
      </c>
      <c r="I219" s="2">
        <v>139</v>
      </c>
      <c r="J219">
        <v>1</v>
      </c>
      <c r="K219">
        <v>1</v>
      </c>
      <c r="L219" s="2">
        <v>201</v>
      </c>
      <c r="M219">
        <v>0</v>
      </c>
    </row>
    <row r="220" spans="1:13" x14ac:dyDescent="0.3">
      <c r="A220" s="2">
        <v>42</v>
      </c>
      <c r="B220">
        <v>0</v>
      </c>
      <c r="C220" s="2">
        <v>102</v>
      </c>
      <c r="D220">
        <v>1</v>
      </c>
      <c r="E220" s="2">
        <v>40</v>
      </c>
      <c r="F220">
        <v>0</v>
      </c>
      <c r="G220" s="2">
        <v>237000</v>
      </c>
      <c r="H220" s="1">
        <v>1.2</v>
      </c>
      <c r="I220" s="2">
        <v>140</v>
      </c>
      <c r="J220">
        <v>1</v>
      </c>
      <c r="K220">
        <v>0</v>
      </c>
      <c r="L220" s="2">
        <v>74</v>
      </c>
      <c r="M220">
        <v>0</v>
      </c>
    </row>
    <row r="221" spans="1:13" x14ac:dyDescent="0.3">
      <c r="A221" s="2">
        <v>42</v>
      </c>
      <c r="B221">
        <v>0</v>
      </c>
      <c r="C221" s="2">
        <v>5209</v>
      </c>
      <c r="D221">
        <v>0</v>
      </c>
      <c r="E221" s="2">
        <v>30</v>
      </c>
      <c r="F221">
        <v>0</v>
      </c>
      <c r="G221" s="2">
        <v>226000</v>
      </c>
      <c r="H221" s="1">
        <v>1</v>
      </c>
      <c r="I221" s="2">
        <v>140</v>
      </c>
      <c r="J221">
        <v>1</v>
      </c>
      <c r="K221">
        <v>1</v>
      </c>
      <c r="L221" s="2">
        <v>87</v>
      </c>
      <c r="M221">
        <v>0</v>
      </c>
    </row>
    <row r="222" spans="1:13" x14ac:dyDescent="0.3">
      <c r="A222" s="2">
        <v>42</v>
      </c>
      <c r="B222">
        <v>0</v>
      </c>
      <c r="C222" s="2">
        <v>102</v>
      </c>
      <c r="D222">
        <v>0</v>
      </c>
      <c r="E222" s="2">
        <v>25</v>
      </c>
      <c r="F222">
        <v>0</v>
      </c>
      <c r="G222" s="2">
        <v>244000</v>
      </c>
      <c r="H222" s="1">
        <v>1.2</v>
      </c>
      <c r="I222" s="2">
        <v>142</v>
      </c>
      <c r="J222">
        <v>0</v>
      </c>
      <c r="K222">
        <v>0</v>
      </c>
      <c r="L222" s="2">
        <v>74</v>
      </c>
      <c r="M222">
        <v>0</v>
      </c>
    </row>
    <row r="223" spans="1:13" x14ac:dyDescent="0.3">
      <c r="A223" s="2">
        <v>42</v>
      </c>
      <c r="B223">
        <v>0</v>
      </c>
      <c r="C223" s="2">
        <v>102</v>
      </c>
      <c r="D223">
        <v>1</v>
      </c>
      <c r="E223" s="2">
        <v>40</v>
      </c>
      <c r="F223">
        <v>0</v>
      </c>
      <c r="G223" s="2">
        <v>237000</v>
      </c>
      <c r="H223" s="1">
        <v>1.2</v>
      </c>
      <c r="I223" s="2">
        <v>140</v>
      </c>
      <c r="J223">
        <v>1</v>
      </c>
      <c r="K223">
        <v>0</v>
      </c>
      <c r="L223" s="2">
        <v>74</v>
      </c>
      <c r="M223">
        <v>0</v>
      </c>
    </row>
    <row r="224" spans="1:13" x14ac:dyDescent="0.3">
      <c r="A224" s="2">
        <v>42</v>
      </c>
      <c r="B224">
        <v>0</v>
      </c>
      <c r="C224" s="2">
        <v>102</v>
      </c>
      <c r="D224">
        <v>1</v>
      </c>
      <c r="E224" s="2">
        <v>40</v>
      </c>
      <c r="F224">
        <v>0</v>
      </c>
      <c r="G224" s="2">
        <v>237000</v>
      </c>
      <c r="H224" s="1">
        <v>1.2</v>
      </c>
      <c r="I224" s="2">
        <v>140</v>
      </c>
      <c r="J224">
        <v>1</v>
      </c>
      <c r="K224">
        <v>0</v>
      </c>
      <c r="L224" s="2">
        <v>74</v>
      </c>
      <c r="M224">
        <v>0</v>
      </c>
    </row>
    <row r="225" spans="1:13" x14ac:dyDescent="0.3">
      <c r="A225" s="2">
        <v>42</v>
      </c>
      <c r="B225">
        <v>0</v>
      </c>
      <c r="C225" s="2">
        <v>64</v>
      </c>
      <c r="D225">
        <v>0</v>
      </c>
      <c r="E225" s="2">
        <v>30</v>
      </c>
      <c r="F225">
        <v>0</v>
      </c>
      <c r="G225" s="2">
        <v>215000</v>
      </c>
      <c r="H225" s="1">
        <v>3.8</v>
      </c>
      <c r="I225" s="2">
        <v>128</v>
      </c>
      <c r="J225">
        <v>1</v>
      </c>
      <c r="K225">
        <v>1</v>
      </c>
      <c r="L225" s="2">
        <v>250</v>
      </c>
      <c r="M225">
        <v>0</v>
      </c>
    </row>
    <row r="226" spans="1:13" x14ac:dyDescent="0.3">
      <c r="A226" s="2">
        <v>42</v>
      </c>
      <c r="B226">
        <v>0</v>
      </c>
      <c r="C226" s="2">
        <v>5209</v>
      </c>
      <c r="D226">
        <v>0</v>
      </c>
      <c r="E226" s="2">
        <v>30</v>
      </c>
      <c r="F226">
        <v>0</v>
      </c>
      <c r="G226" s="2">
        <v>226000</v>
      </c>
      <c r="H226" s="1">
        <v>1</v>
      </c>
      <c r="I226" s="2">
        <v>140</v>
      </c>
      <c r="J226">
        <v>1</v>
      </c>
      <c r="K226">
        <v>1</v>
      </c>
      <c r="L226" s="2">
        <v>87</v>
      </c>
      <c r="M226">
        <v>0</v>
      </c>
    </row>
    <row r="227" spans="1:13" x14ac:dyDescent="0.3">
      <c r="A227" s="2">
        <v>42</v>
      </c>
      <c r="B227">
        <v>0</v>
      </c>
      <c r="C227" s="2">
        <v>102</v>
      </c>
      <c r="D227">
        <v>1</v>
      </c>
      <c r="E227" s="2">
        <v>40</v>
      </c>
      <c r="F227">
        <v>0</v>
      </c>
      <c r="G227" s="2">
        <v>237000</v>
      </c>
      <c r="H227" s="1">
        <v>1.2</v>
      </c>
      <c r="I227" s="2">
        <v>140</v>
      </c>
      <c r="J227">
        <v>1</v>
      </c>
      <c r="K227">
        <v>0</v>
      </c>
      <c r="L227" s="2">
        <v>74</v>
      </c>
      <c r="M227">
        <v>0</v>
      </c>
    </row>
    <row r="228" spans="1:13" x14ac:dyDescent="0.3">
      <c r="A228" s="2">
        <v>42</v>
      </c>
      <c r="B228">
        <v>0</v>
      </c>
      <c r="C228" s="2">
        <v>64</v>
      </c>
      <c r="D228">
        <v>0</v>
      </c>
      <c r="E228" s="2">
        <v>40</v>
      </c>
      <c r="F228">
        <v>0</v>
      </c>
      <c r="G228" s="2">
        <v>189000</v>
      </c>
      <c r="H228" s="1">
        <v>0.7</v>
      </c>
      <c r="I228" s="2">
        <v>140</v>
      </c>
      <c r="J228">
        <v>1</v>
      </c>
      <c r="K228">
        <v>0</v>
      </c>
      <c r="L228" s="2">
        <v>245</v>
      </c>
      <c r="M228">
        <v>0</v>
      </c>
    </row>
    <row r="229" spans="1:13" x14ac:dyDescent="0.3">
      <c r="A229" s="2">
        <v>42</v>
      </c>
      <c r="B229">
        <v>0</v>
      </c>
      <c r="C229" s="2">
        <v>582</v>
      </c>
      <c r="D229">
        <v>0</v>
      </c>
      <c r="E229" s="2">
        <v>60</v>
      </c>
      <c r="F229">
        <v>0</v>
      </c>
      <c r="G229" s="2">
        <v>263358.03000000003</v>
      </c>
      <c r="H229" s="1">
        <v>1.18</v>
      </c>
      <c r="I229" s="2">
        <v>137</v>
      </c>
      <c r="J229">
        <v>0</v>
      </c>
      <c r="K229">
        <v>0</v>
      </c>
      <c r="L229" s="2">
        <v>82</v>
      </c>
      <c r="M229">
        <v>0</v>
      </c>
    </row>
    <row r="230" spans="1:13" x14ac:dyDescent="0.3">
      <c r="A230" s="2">
        <v>42</v>
      </c>
      <c r="B230">
        <v>0</v>
      </c>
      <c r="C230" s="2">
        <v>102</v>
      </c>
      <c r="D230">
        <v>1</v>
      </c>
      <c r="E230" s="2">
        <v>40</v>
      </c>
      <c r="F230">
        <v>0</v>
      </c>
      <c r="G230" s="2">
        <v>237000</v>
      </c>
      <c r="H230" s="1">
        <v>1.2</v>
      </c>
      <c r="I230" s="2">
        <v>140</v>
      </c>
      <c r="J230">
        <v>1</v>
      </c>
      <c r="K230">
        <v>0</v>
      </c>
      <c r="L230" s="2">
        <v>74</v>
      </c>
      <c r="M230">
        <v>0</v>
      </c>
    </row>
    <row r="231" spans="1:13" x14ac:dyDescent="0.3">
      <c r="A231" s="2">
        <v>42</v>
      </c>
      <c r="B231">
        <v>0</v>
      </c>
      <c r="C231" s="2">
        <v>102</v>
      </c>
      <c r="D231">
        <v>1</v>
      </c>
      <c r="E231" s="2">
        <v>25</v>
      </c>
      <c r="F231">
        <v>0</v>
      </c>
      <c r="G231" s="2">
        <v>179000</v>
      </c>
      <c r="H231" s="1">
        <v>1.2</v>
      </c>
      <c r="I231" s="2">
        <v>137</v>
      </c>
      <c r="J231">
        <v>1</v>
      </c>
      <c r="K231">
        <v>0</v>
      </c>
      <c r="L231" s="2">
        <v>74</v>
      </c>
      <c r="M231">
        <v>0</v>
      </c>
    </row>
    <row r="232" spans="1:13" x14ac:dyDescent="0.3">
      <c r="A232" s="2">
        <v>42</v>
      </c>
      <c r="B232">
        <v>1</v>
      </c>
      <c r="C232" s="2">
        <v>86</v>
      </c>
      <c r="D232">
        <v>0</v>
      </c>
      <c r="E232" s="2">
        <v>35</v>
      </c>
      <c r="F232">
        <v>0</v>
      </c>
      <c r="G232" s="2">
        <v>365000</v>
      </c>
      <c r="H232" s="1">
        <v>1.1000000000000001</v>
      </c>
      <c r="I232" s="2">
        <v>139</v>
      </c>
      <c r="J232">
        <v>1</v>
      </c>
      <c r="K232">
        <v>1</v>
      </c>
      <c r="L232" s="2">
        <v>201</v>
      </c>
      <c r="M232">
        <v>0</v>
      </c>
    </row>
    <row r="233" spans="1:13" x14ac:dyDescent="0.3">
      <c r="A233" s="2">
        <v>42</v>
      </c>
      <c r="B233">
        <v>0</v>
      </c>
      <c r="C233" s="2">
        <v>102</v>
      </c>
      <c r="D233">
        <v>1</v>
      </c>
      <c r="E233" s="2">
        <v>25</v>
      </c>
      <c r="F233">
        <v>0</v>
      </c>
      <c r="G233" s="2">
        <v>318000</v>
      </c>
      <c r="H233" s="1">
        <v>1.2</v>
      </c>
      <c r="I233" s="2">
        <v>137</v>
      </c>
      <c r="J233">
        <v>0</v>
      </c>
      <c r="K233">
        <v>0</v>
      </c>
      <c r="L233" s="2">
        <v>74</v>
      </c>
      <c r="M233">
        <v>0</v>
      </c>
    </row>
    <row r="234" spans="1:13" x14ac:dyDescent="0.3">
      <c r="A234" s="2">
        <v>42</v>
      </c>
      <c r="B234">
        <v>0</v>
      </c>
      <c r="C234" s="2">
        <v>64</v>
      </c>
      <c r="D234">
        <v>0</v>
      </c>
      <c r="E234" s="2">
        <v>40</v>
      </c>
      <c r="F234">
        <v>0</v>
      </c>
      <c r="G234" s="2">
        <v>189000</v>
      </c>
      <c r="H234" s="1">
        <v>0.7</v>
      </c>
      <c r="I234" s="2">
        <v>140</v>
      </c>
      <c r="J234">
        <v>1</v>
      </c>
      <c r="K234">
        <v>0</v>
      </c>
      <c r="L234" s="2">
        <v>245</v>
      </c>
      <c r="M234">
        <v>0</v>
      </c>
    </row>
    <row r="235" spans="1:13" x14ac:dyDescent="0.3">
      <c r="A235" s="2">
        <v>42</v>
      </c>
      <c r="B235">
        <v>0</v>
      </c>
      <c r="C235" s="2">
        <v>64</v>
      </c>
      <c r="D235">
        <v>0</v>
      </c>
      <c r="E235" s="2">
        <v>40</v>
      </c>
      <c r="F235">
        <v>0</v>
      </c>
      <c r="G235" s="2">
        <v>189000</v>
      </c>
      <c r="H235" s="1">
        <v>0.7</v>
      </c>
      <c r="I235" s="2">
        <v>140</v>
      </c>
      <c r="J235">
        <v>1</v>
      </c>
      <c r="K235">
        <v>0</v>
      </c>
      <c r="L235" s="2">
        <v>245</v>
      </c>
      <c r="M235">
        <v>0</v>
      </c>
    </row>
    <row r="236" spans="1:13" x14ac:dyDescent="0.3">
      <c r="A236" s="2">
        <v>42</v>
      </c>
      <c r="B236">
        <v>0</v>
      </c>
      <c r="C236" s="2">
        <v>64</v>
      </c>
      <c r="D236">
        <v>0</v>
      </c>
      <c r="E236" s="2">
        <v>40</v>
      </c>
      <c r="F236">
        <v>0</v>
      </c>
      <c r="G236" s="2">
        <v>189000</v>
      </c>
      <c r="H236" s="1">
        <v>0.7</v>
      </c>
      <c r="I236" s="2">
        <v>140</v>
      </c>
      <c r="J236">
        <v>1</v>
      </c>
      <c r="K236">
        <v>0</v>
      </c>
      <c r="L236" s="2">
        <v>245</v>
      </c>
      <c r="M236">
        <v>0</v>
      </c>
    </row>
    <row r="237" spans="1:13" x14ac:dyDescent="0.3">
      <c r="A237" s="2">
        <v>42</v>
      </c>
      <c r="B237">
        <v>0</v>
      </c>
      <c r="C237" s="2">
        <v>102</v>
      </c>
      <c r="D237">
        <v>1</v>
      </c>
      <c r="E237" s="2">
        <v>40</v>
      </c>
      <c r="F237">
        <v>0</v>
      </c>
      <c r="G237" s="2">
        <v>237000</v>
      </c>
      <c r="H237" s="1">
        <v>1.2</v>
      </c>
      <c r="I237" s="2">
        <v>140</v>
      </c>
      <c r="J237">
        <v>1</v>
      </c>
      <c r="K237">
        <v>0</v>
      </c>
      <c r="L237" s="2">
        <v>74</v>
      </c>
      <c r="M237">
        <v>0</v>
      </c>
    </row>
    <row r="238" spans="1:13" x14ac:dyDescent="0.3">
      <c r="A238" s="2">
        <v>42</v>
      </c>
      <c r="B238">
        <v>0</v>
      </c>
      <c r="C238" s="2">
        <v>5209</v>
      </c>
      <c r="D238">
        <v>0</v>
      </c>
      <c r="E238" s="2">
        <v>30</v>
      </c>
      <c r="F238">
        <v>0</v>
      </c>
      <c r="G238" s="2">
        <v>226000</v>
      </c>
      <c r="H238" s="1">
        <v>1</v>
      </c>
      <c r="I238" s="2">
        <v>140</v>
      </c>
      <c r="J238">
        <v>1</v>
      </c>
      <c r="K238">
        <v>1</v>
      </c>
      <c r="L238" s="2">
        <v>87</v>
      </c>
      <c r="M238">
        <v>0</v>
      </c>
    </row>
    <row r="239" spans="1:13" x14ac:dyDescent="0.3">
      <c r="A239" s="2">
        <v>42</v>
      </c>
      <c r="B239">
        <v>0</v>
      </c>
      <c r="C239" s="2">
        <v>582</v>
      </c>
      <c r="D239">
        <v>0</v>
      </c>
      <c r="E239" s="2">
        <v>60</v>
      </c>
      <c r="F239">
        <v>0</v>
      </c>
      <c r="G239" s="2">
        <v>263358.03000000003</v>
      </c>
      <c r="H239" s="1">
        <v>1.18</v>
      </c>
      <c r="I239" s="2">
        <v>137</v>
      </c>
      <c r="J239">
        <v>0</v>
      </c>
      <c r="K239">
        <v>0</v>
      </c>
      <c r="L239" s="2">
        <v>82</v>
      </c>
      <c r="M239">
        <v>0</v>
      </c>
    </row>
    <row r="240" spans="1:13" x14ac:dyDescent="0.3">
      <c r="A240" s="2">
        <v>42</v>
      </c>
      <c r="B240">
        <v>1</v>
      </c>
      <c r="C240" s="2">
        <v>250</v>
      </c>
      <c r="D240">
        <v>1</v>
      </c>
      <c r="E240" s="2">
        <v>15</v>
      </c>
      <c r="F240">
        <v>0</v>
      </c>
      <c r="G240" s="2">
        <v>213000</v>
      </c>
      <c r="H240" s="1">
        <v>1.3</v>
      </c>
      <c r="I240" s="2">
        <v>136</v>
      </c>
      <c r="J240">
        <v>0</v>
      </c>
      <c r="K240">
        <v>0</v>
      </c>
      <c r="L240" s="2">
        <v>65</v>
      </c>
      <c r="M240">
        <v>1</v>
      </c>
    </row>
    <row r="241" spans="1:13" x14ac:dyDescent="0.3">
      <c r="A241" s="2">
        <v>42</v>
      </c>
      <c r="B241">
        <v>0</v>
      </c>
      <c r="C241" s="2">
        <v>102</v>
      </c>
      <c r="D241">
        <v>1</v>
      </c>
      <c r="E241" s="2">
        <v>40</v>
      </c>
      <c r="F241">
        <v>0</v>
      </c>
      <c r="G241" s="2">
        <v>237000</v>
      </c>
      <c r="H241" s="1">
        <v>1.2</v>
      </c>
      <c r="I241" s="2">
        <v>140</v>
      </c>
      <c r="J241">
        <v>1</v>
      </c>
      <c r="K241">
        <v>0</v>
      </c>
      <c r="L241" s="2">
        <v>74</v>
      </c>
      <c r="M241">
        <v>0</v>
      </c>
    </row>
    <row r="242" spans="1:13" x14ac:dyDescent="0.3">
      <c r="A242" s="2">
        <v>42</v>
      </c>
      <c r="B242">
        <v>0</v>
      </c>
      <c r="C242" s="2">
        <v>102</v>
      </c>
      <c r="D242">
        <v>1</v>
      </c>
      <c r="E242" s="2">
        <v>40</v>
      </c>
      <c r="F242">
        <v>0</v>
      </c>
      <c r="G242" s="2">
        <v>237000</v>
      </c>
      <c r="H242" s="1">
        <v>1.2</v>
      </c>
      <c r="I242" s="2">
        <v>140</v>
      </c>
      <c r="J242">
        <v>1</v>
      </c>
      <c r="K242">
        <v>0</v>
      </c>
      <c r="L242" s="2">
        <v>74</v>
      </c>
      <c r="M242">
        <v>0</v>
      </c>
    </row>
    <row r="243" spans="1:13" x14ac:dyDescent="0.3">
      <c r="A243" s="2">
        <v>42</v>
      </c>
      <c r="B243">
        <v>0</v>
      </c>
      <c r="C243" s="2">
        <v>64</v>
      </c>
      <c r="D243">
        <v>0</v>
      </c>
      <c r="E243" s="2">
        <v>40</v>
      </c>
      <c r="F243">
        <v>0</v>
      </c>
      <c r="G243" s="2">
        <v>189000</v>
      </c>
      <c r="H243" s="1">
        <v>0.7</v>
      </c>
      <c r="I243" s="2">
        <v>140</v>
      </c>
      <c r="J243">
        <v>1</v>
      </c>
      <c r="K243">
        <v>0</v>
      </c>
      <c r="L243" s="2">
        <v>245</v>
      </c>
      <c r="M243">
        <v>0</v>
      </c>
    </row>
    <row r="244" spans="1:13" x14ac:dyDescent="0.3">
      <c r="A244" s="2">
        <v>42</v>
      </c>
      <c r="B244">
        <v>0</v>
      </c>
      <c r="C244" s="2">
        <v>582</v>
      </c>
      <c r="D244">
        <v>0</v>
      </c>
      <c r="E244" s="2">
        <v>60</v>
      </c>
      <c r="F244">
        <v>0</v>
      </c>
      <c r="G244" s="2">
        <v>263358.03000000003</v>
      </c>
      <c r="H244" s="1">
        <v>1.18</v>
      </c>
      <c r="I244" s="2">
        <v>137</v>
      </c>
      <c r="J244">
        <v>0</v>
      </c>
      <c r="K244">
        <v>0</v>
      </c>
      <c r="L244" s="2">
        <v>82</v>
      </c>
      <c r="M244">
        <v>0</v>
      </c>
    </row>
    <row r="245" spans="1:13" x14ac:dyDescent="0.3">
      <c r="A245" s="2">
        <v>42</v>
      </c>
      <c r="B245">
        <v>1</v>
      </c>
      <c r="C245" s="2">
        <v>250</v>
      </c>
      <c r="D245">
        <v>1</v>
      </c>
      <c r="E245" s="2">
        <v>15</v>
      </c>
      <c r="F245">
        <v>0</v>
      </c>
      <c r="G245" s="2">
        <v>213000</v>
      </c>
      <c r="H245" s="1">
        <v>1.3</v>
      </c>
      <c r="I245" s="2">
        <v>136</v>
      </c>
      <c r="J245">
        <v>0</v>
      </c>
      <c r="K245">
        <v>0</v>
      </c>
      <c r="L245" s="2">
        <v>65</v>
      </c>
      <c r="M245">
        <v>1</v>
      </c>
    </row>
    <row r="246" spans="1:13" x14ac:dyDescent="0.3">
      <c r="A246" s="2">
        <v>42</v>
      </c>
      <c r="B246">
        <v>0</v>
      </c>
      <c r="C246" s="2">
        <v>64</v>
      </c>
      <c r="D246">
        <v>0</v>
      </c>
      <c r="E246" s="2">
        <v>40</v>
      </c>
      <c r="F246">
        <v>0</v>
      </c>
      <c r="G246" s="2">
        <v>189000</v>
      </c>
      <c r="H246" s="1">
        <v>0.7</v>
      </c>
      <c r="I246" s="2">
        <v>140</v>
      </c>
      <c r="J246">
        <v>1</v>
      </c>
      <c r="K246">
        <v>0</v>
      </c>
      <c r="L246" s="2">
        <v>245</v>
      </c>
      <c r="M246">
        <v>0</v>
      </c>
    </row>
    <row r="247" spans="1:13" x14ac:dyDescent="0.3">
      <c r="A247" s="2">
        <v>42</v>
      </c>
      <c r="B247">
        <v>0</v>
      </c>
      <c r="C247" s="2">
        <v>582</v>
      </c>
      <c r="D247">
        <v>0</v>
      </c>
      <c r="E247" s="2">
        <v>60</v>
      </c>
      <c r="F247">
        <v>0</v>
      </c>
      <c r="G247" s="2">
        <v>263358.03000000003</v>
      </c>
      <c r="H247" s="1">
        <v>1.18</v>
      </c>
      <c r="I247" s="2">
        <v>137</v>
      </c>
      <c r="J247">
        <v>0</v>
      </c>
      <c r="K247">
        <v>0</v>
      </c>
      <c r="L247" s="2">
        <v>82</v>
      </c>
      <c r="M247">
        <v>0</v>
      </c>
    </row>
    <row r="248" spans="1:13" x14ac:dyDescent="0.3">
      <c r="A248" s="2">
        <v>42</v>
      </c>
      <c r="B248">
        <v>0</v>
      </c>
      <c r="C248" s="2">
        <v>64</v>
      </c>
      <c r="D248">
        <v>0</v>
      </c>
      <c r="E248" s="2">
        <v>40</v>
      </c>
      <c r="F248">
        <v>0</v>
      </c>
      <c r="G248" s="2">
        <v>189000</v>
      </c>
      <c r="H248" s="1">
        <v>0.7</v>
      </c>
      <c r="I248" s="2">
        <v>140</v>
      </c>
      <c r="J248">
        <v>1</v>
      </c>
      <c r="K248">
        <v>0</v>
      </c>
      <c r="L248" s="2">
        <v>245</v>
      </c>
      <c r="M248">
        <v>0</v>
      </c>
    </row>
    <row r="249" spans="1:13" x14ac:dyDescent="0.3">
      <c r="A249" s="2">
        <v>42</v>
      </c>
      <c r="B249">
        <v>1</v>
      </c>
      <c r="C249" s="2">
        <v>250</v>
      </c>
      <c r="D249">
        <v>1</v>
      </c>
      <c r="E249" s="2">
        <v>15</v>
      </c>
      <c r="F249">
        <v>0</v>
      </c>
      <c r="G249" s="2">
        <v>213000</v>
      </c>
      <c r="H249" s="1">
        <v>1.3</v>
      </c>
      <c r="I249" s="2">
        <v>136</v>
      </c>
      <c r="J249">
        <v>0</v>
      </c>
      <c r="K249">
        <v>0</v>
      </c>
      <c r="L249" s="2">
        <v>65</v>
      </c>
      <c r="M249">
        <v>1</v>
      </c>
    </row>
    <row r="250" spans="1:13" x14ac:dyDescent="0.3">
      <c r="A250" s="2">
        <v>42</v>
      </c>
      <c r="B250">
        <v>0</v>
      </c>
      <c r="C250" s="2">
        <v>102</v>
      </c>
      <c r="D250">
        <v>1</v>
      </c>
      <c r="E250" s="2">
        <v>25</v>
      </c>
      <c r="F250">
        <v>0</v>
      </c>
      <c r="G250" s="2">
        <v>318000</v>
      </c>
      <c r="H250" s="1">
        <v>1.2</v>
      </c>
      <c r="I250" s="2">
        <v>137</v>
      </c>
      <c r="J250">
        <v>0</v>
      </c>
      <c r="K250">
        <v>0</v>
      </c>
      <c r="L250" s="2">
        <v>74</v>
      </c>
      <c r="M250">
        <v>0</v>
      </c>
    </row>
    <row r="251" spans="1:13" x14ac:dyDescent="0.3">
      <c r="A251" s="2">
        <v>42</v>
      </c>
      <c r="B251">
        <v>1</v>
      </c>
      <c r="C251" s="2">
        <v>86</v>
      </c>
      <c r="D251">
        <v>0</v>
      </c>
      <c r="E251" s="2">
        <v>35</v>
      </c>
      <c r="F251">
        <v>0</v>
      </c>
      <c r="G251" s="2">
        <v>365000</v>
      </c>
      <c r="H251" s="1">
        <v>1.1000000000000001</v>
      </c>
      <c r="I251" s="2">
        <v>139</v>
      </c>
      <c r="J251">
        <v>1</v>
      </c>
      <c r="K251">
        <v>1</v>
      </c>
      <c r="L251" s="2">
        <v>201</v>
      </c>
      <c r="M251">
        <v>0</v>
      </c>
    </row>
    <row r="252" spans="1:13" x14ac:dyDescent="0.3">
      <c r="A252" s="2">
        <v>42</v>
      </c>
      <c r="B252">
        <v>0</v>
      </c>
      <c r="C252" s="2">
        <v>102</v>
      </c>
      <c r="D252">
        <v>1</v>
      </c>
      <c r="E252" s="2">
        <v>40</v>
      </c>
      <c r="F252">
        <v>0</v>
      </c>
      <c r="G252" s="2">
        <v>237000</v>
      </c>
      <c r="H252" s="1">
        <v>1.2</v>
      </c>
      <c r="I252" s="2">
        <v>140</v>
      </c>
      <c r="J252">
        <v>1</v>
      </c>
      <c r="K252">
        <v>0</v>
      </c>
      <c r="L252" s="2">
        <v>74</v>
      </c>
      <c r="M252">
        <v>0</v>
      </c>
    </row>
    <row r="253" spans="1:13" x14ac:dyDescent="0.3">
      <c r="A253" s="2">
        <v>42</v>
      </c>
      <c r="B253">
        <v>0</v>
      </c>
      <c r="C253" s="2">
        <v>5209</v>
      </c>
      <c r="D253">
        <v>0</v>
      </c>
      <c r="E253" s="2">
        <v>30</v>
      </c>
      <c r="F253">
        <v>0</v>
      </c>
      <c r="G253" s="2">
        <v>226000</v>
      </c>
      <c r="H253" s="1">
        <v>1</v>
      </c>
      <c r="I253" s="2">
        <v>140</v>
      </c>
      <c r="J253">
        <v>1</v>
      </c>
      <c r="K253">
        <v>1</v>
      </c>
      <c r="L253" s="2">
        <v>87</v>
      </c>
      <c r="M253">
        <v>0</v>
      </c>
    </row>
    <row r="254" spans="1:13" x14ac:dyDescent="0.3">
      <c r="A254" s="2">
        <v>42</v>
      </c>
      <c r="B254">
        <v>0</v>
      </c>
      <c r="C254" s="2">
        <v>64</v>
      </c>
      <c r="D254">
        <v>0</v>
      </c>
      <c r="E254" s="2">
        <v>40</v>
      </c>
      <c r="F254">
        <v>0</v>
      </c>
      <c r="G254" s="2">
        <v>189000</v>
      </c>
      <c r="H254" s="1">
        <v>0.7</v>
      </c>
      <c r="I254" s="2">
        <v>140</v>
      </c>
      <c r="J254">
        <v>1</v>
      </c>
      <c r="K254">
        <v>0</v>
      </c>
      <c r="L254" s="2">
        <v>245</v>
      </c>
      <c r="M254">
        <v>0</v>
      </c>
    </row>
    <row r="255" spans="1:13" x14ac:dyDescent="0.3">
      <c r="A255" s="2">
        <v>42</v>
      </c>
      <c r="B255">
        <v>1</v>
      </c>
      <c r="C255" s="2">
        <v>250</v>
      </c>
      <c r="D255">
        <v>1</v>
      </c>
      <c r="E255" s="2">
        <v>15</v>
      </c>
      <c r="F255">
        <v>0</v>
      </c>
      <c r="G255" s="2">
        <v>213000</v>
      </c>
      <c r="H255" s="1">
        <v>1.3</v>
      </c>
      <c r="I255" s="2">
        <v>136</v>
      </c>
      <c r="J255">
        <v>0</v>
      </c>
      <c r="K255">
        <v>0</v>
      </c>
      <c r="L255" s="2">
        <v>65</v>
      </c>
      <c r="M255">
        <v>1</v>
      </c>
    </row>
    <row r="256" spans="1:13" x14ac:dyDescent="0.3">
      <c r="A256" s="2">
        <v>42</v>
      </c>
      <c r="B256">
        <v>0</v>
      </c>
      <c r="C256" s="2">
        <v>582</v>
      </c>
      <c r="D256">
        <v>0</v>
      </c>
      <c r="E256" s="2">
        <v>60</v>
      </c>
      <c r="F256">
        <v>0</v>
      </c>
      <c r="G256" s="2">
        <v>263358.03000000003</v>
      </c>
      <c r="H256" s="1">
        <v>1.18</v>
      </c>
      <c r="I256" s="2">
        <v>137</v>
      </c>
      <c r="J256">
        <v>0</v>
      </c>
      <c r="K256">
        <v>0</v>
      </c>
      <c r="L256" s="2">
        <v>82</v>
      </c>
      <c r="M256">
        <v>0</v>
      </c>
    </row>
    <row r="257" spans="1:13" x14ac:dyDescent="0.3">
      <c r="A257" s="2">
        <v>42</v>
      </c>
      <c r="B257">
        <v>0</v>
      </c>
      <c r="C257" s="2">
        <v>102</v>
      </c>
      <c r="D257">
        <v>1</v>
      </c>
      <c r="E257" s="2">
        <v>40</v>
      </c>
      <c r="F257">
        <v>0</v>
      </c>
      <c r="G257" s="2">
        <v>237000</v>
      </c>
      <c r="H257" s="1">
        <v>1.2</v>
      </c>
      <c r="I257" s="2">
        <v>140</v>
      </c>
      <c r="J257">
        <v>1</v>
      </c>
      <c r="K257">
        <v>0</v>
      </c>
      <c r="L257" s="2">
        <v>74</v>
      </c>
      <c r="M257">
        <v>0</v>
      </c>
    </row>
    <row r="258" spans="1:13" x14ac:dyDescent="0.3">
      <c r="A258" s="2">
        <v>42</v>
      </c>
      <c r="B258">
        <v>0</v>
      </c>
      <c r="C258" s="2">
        <v>5209</v>
      </c>
      <c r="D258">
        <v>0</v>
      </c>
      <c r="E258" s="2">
        <v>30</v>
      </c>
      <c r="F258">
        <v>0</v>
      </c>
      <c r="G258" s="2">
        <v>226000</v>
      </c>
      <c r="H258" s="1">
        <v>1</v>
      </c>
      <c r="I258" s="2">
        <v>140</v>
      </c>
      <c r="J258">
        <v>1</v>
      </c>
      <c r="K258">
        <v>1</v>
      </c>
      <c r="L258" s="2">
        <v>87</v>
      </c>
      <c r="M258">
        <v>0</v>
      </c>
    </row>
    <row r="259" spans="1:13" x14ac:dyDescent="0.3">
      <c r="A259" s="2">
        <v>42</v>
      </c>
      <c r="B259">
        <v>0</v>
      </c>
      <c r="C259" s="2">
        <v>102</v>
      </c>
      <c r="D259">
        <v>0</v>
      </c>
      <c r="E259" s="2">
        <v>25</v>
      </c>
      <c r="F259">
        <v>0</v>
      </c>
      <c r="G259" s="2">
        <v>244000</v>
      </c>
      <c r="H259" s="1">
        <v>1.2</v>
      </c>
      <c r="I259" s="2">
        <v>142</v>
      </c>
      <c r="J259">
        <v>0</v>
      </c>
      <c r="K259">
        <v>0</v>
      </c>
      <c r="L259" s="2">
        <v>74</v>
      </c>
      <c r="M259">
        <v>0</v>
      </c>
    </row>
    <row r="260" spans="1:13" x14ac:dyDescent="0.3">
      <c r="A260" s="2">
        <v>42</v>
      </c>
      <c r="B260">
        <v>1</v>
      </c>
      <c r="C260" s="2">
        <v>250</v>
      </c>
      <c r="D260">
        <v>1</v>
      </c>
      <c r="E260" s="2">
        <v>15</v>
      </c>
      <c r="F260">
        <v>0</v>
      </c>
      <c r="G260" s="2">
        <v>213000</v>
      </c>
      <c r="H260" s="1">
        <v>1.3</v>
      </c>
      <c r="I260" s="2">
        <v>136</v>
      </c>
      <c r="J260">
        <v>0</v>
      </c>
      <c r="K260">
        <v>0</v>
      </c>
      <c r="L260" s="2">
        <v>65</v>
      </c>
      <c r="M260">
        <v>1</v>
      </c>
    </row>
    <row r="261" spans="1:13" x14ac:dyDescent="0.3">
      <c r="A261" s="2">
        <v>42</v>
      </c>
      <c r="B261">
        <v>0</v>
      </c>
      <c r="C261" s="2">
        <v>102</v>
      </c>
      <c r="D261">
        <v>1</v>
      </c>
      <c r="E261" s="2">
        <v>40</v>
      </c>
      <c r="F261">
        <v>0</v>
      </c>
      <c r="G261" s="2">
        <v>237000</v>
      </c>
      <c r="H261" s="1">
        <v>1.2</v>
      </c>
      <c r="I261" s="2">
        <v>140</v>
      </c>
      <c r="J261">
        <v>1</v>
      </c>
      <c r="K261">
        <v>0</v>
      </c>
      <c r="L261" s="2">
        <v>74</v>
      </c>
      <c r="M261">
        <v>0</v>
      </c>
    </row>
    <row r="262" spans="1:13" x14ac:dyDescent="0.3">
      <c r="A262" s="2">
        <v>42</v>
      </c>
      <c r="B262">
        <v>0</v>
      </c>
      <c r="C262" s="2">
        <v>5209</v>
      </c>
      <c r="D262">
        <v>0</v>
      </c>
      <c r="E262" s="2">
        <v>30</v>
      </c>
      <c r="F262">
        <v>0</v>
      </c>
      <c r="G262" s="2">
        <v>226000</v>
      </c>
      <c r="H262" s="1">
        <v>1</v>
      </c>
      <c r="I262" s="2">
        <v>140</v>
      </c>
      <c r="J262">
        <v>1</v>
      </c>
      <c r="K262">
        <v>1</v>
      </c>
      <c r="L262" s="2">
        <v>87</v>
      </c>
      <c r="M262">
        <v>0</v>
      </c>
    </row>
    <row r="263" spans="1:13" x14ac:dyDescent="0.3">
      <c r="A263" s="2">
        <v>42</v>
      </c>
      <c r="B263">
        <v>0</v>
      </c>
      <c r="C263" s="2">
        <v>582</v>
      </c>
      <c r="D263">
        <v>0</v>
      </c>
      <c r="E263" s="2">
        <v>60</v>
      </c>
      <c r="F263">
        <v>0</v>
      </c>
      <c r="G263" s="2">
        <v>263358.03000000003</v>
      </c>
      <c r="H263" s="1">
        <v>1.18</v>
      </c>
      <c r="I263" s="2">
        <v>137</v>
      </c>
      <c r="J263">
        <v>0</v>
      </c>
      <c r="K263">
        <v>0</v>
      </c>
      <c r="L263" s="2">
        <v>82</v>
      </c>
      <c r="M263">
        <v>0</v>
      </c>
    </row>
    <row r="264" spans="1:13" x14ac:dyDescent="0.3">
      <c r="A264" s="2">
        <v>42</v>
      </c>
      <c r="B264">
        <v>0</v>
      </c>
      <c r="C264" s="2">
        <v>64</v>
      </c>
      <c r="D264">
        <v>0</v>
      </c>
      <c r="E264" s="2">
        <v>40</v>
      </c>
      <c r="F264">
        <v>0</v>
      </c>
      <c r="G264" s="2">
        <v>279000</v>
      </c>
      <c r="H264" s="1">
        <v>0.7</v>
      </c>
      <c r="I264" s="2">
        <v>140</v>
      </c>
      <c r="J264">
        <v>1</v>
      </c>
      <c r="K264">
        <v>1</v>
      </c>
      <c r="L264" s="2">
        <v>245</v>
      </c>
      <c r="M264">
        <v>0</v>
      </c>
    </row>
    <row r="265" spans="1:13" x14ac:dyDescent="0.3">
      <c r="A265" s="2">
        <v>42</v>
      </c>
      <c r="B265">
        <v>0</v>
      </c>
      <c r="C265" s="2">
        <v>64</v>
      </c>
      <c r="D265">
        <v>0</v>
      </c>
      <c r="E265" s="2">
        <v>40</v>
      </c>
      <c r="F265">
        <v>0</v>
      </c>
      <c r="G265" s="2">
        <v>189000</v>
      </c>
      <c r="H265" s="1">
        <v>0.7</v>
      </c>
      <c r="I265" s="2">
        <v>140</v>
      </c>
      <c r="J265">
        <v>1</v>
      </c>
      <c r="K265">
        <v>0</v>
      </c>
      <c r="L265" s="2">
        <v>245</v>
      </c>
      <c r="M265">
        <v>0</v>
      </c>
    </row>
    <row r="266" spans="1:13" x14ac:dyDescent="0.3">
      <c r="A266" s="2">
        <v>42</v>
      </c>
      <c r="B266">
        <v>0</v>
      </c>
      <c r="C266" s="2">
        <v>582</v>
      </c>
      <c r="D266">
        <v>0</v>
      </c>
      <c r="E266" s="2">
        <v>60</v>
      </c>
      <c r="F266">
        <v>0</v>
      </c>
      <c r="G266" s="2">
        <v>263358.03000000003</v>
      </c>
      <c r="H266" s="1">
        <v>1.18</v>
      </c>
      <c r="I266" s="2">
        <v>137</v>
      </c>
      <c r="J266">
        <v>0</v>
      </c>
      <c r="K266">
        <v>0</v>
      </c>
      <c r="L266" s="2">
        <v>82</v>
      </c>
      <c r="M266">
        <v>0</v>
      </c>
    </row>
    <row r="267" spans="1:13" x14ac:dyDescent="0.3">
      <c r="A267" s="2">
        <v>42</v>
      </c>
      <c r="B267">
        <v>0</v>
      </c>
      <c r="C267" s="2">
        <v>102</v>
      </c>
      <c r="D267">
        <v>1</v>
      </c>
      <c r="E267" s="2">
        <v>40</v>
      </c>
      <c r="F267">
        <v>0</v>
      </c>
      <c r="G267" s="2">
        <v>237000</v>
      </c>
      <c r="H267" s="1">
        <v>1.2</v>
      </c>
      <c r="I267" s="2">
        <v>140</v>
      </c>
      <c r="J267">
        <v>1</v>
      </c>
      <c r="K267">
        <v>0</v>
      </c>
      <c r="L267" s="2">
        <v>74</v>
      </c>
      <c r="M267">
        <v>0</v>
      </c>
    </row>
    <row r="268" spans="1:13" x14ac:dyDescent="0.3">
      <c r="A268" s="2">
        <v>42</v>
      </c>
      <c r="B268">
        <v>1</v>
      </c>
      <c r="C268" s="2">
        <v>86</v>
      </c>
      <c r="D268">
        <v>0</v>
      </c>
      <c r="E268" s="2">
        <v>35</v>
      </c>
      <c r="F268">
        <v>0</v>
      </c>
      <c r="G268" s="2">
        <v>365000</v>
      </c>
      <c r="H268" s="1">
        <v>1.1000000000000001</v>
      </c>
      <c r="I268" s="2">
        <v>139</v>
      </c>
      <c r="J268">
        <v>1</v>
      </c>
      <c r="K268">
        <v>1</v>
      </c>
      <c r="L268" s="2">
        <v>201</v>
      </c>
      <c r="M268">
        <v>0</v>
      </c>
    </row>
    <row r="269" spans="1:13" x14ac:dyDescent="0.3">
      <c r="A269" s="2">
        <v>42</v>
      </c>
      <c r="B269">
        <v>1</v>
      </c>
      <c r="C269" s="2">
        <v>270</v>
      </c>
      <c r="D269">
        <v>1</v>
      </c>
      <c r="E269" s="2">
        <v>15</v>
      </c>
      <c r="F269">
        <v>0</v>
      </c>
      <c r="G269" s="2">
        <v>213000</v>
      </c>
      <c r="H269" s="1">
        <v>1.3</v>
      </c>
      <c r="I269" s="2">
        <v>136</v>
      </c>
      <c r="J269">
        <v>0</v>
      </c>
      <c r="K269">
        <v>0</v>
      </c>
      <c r="L269" s="2">
        <v>65</v>
      </c>
      <c r="M269">
        <v>1</v>
      </c>
    </row>
    <row r="270" spans="1:13" x14ac:dyDescent="0.3">
      <c r="A270" s="2">
        <v>42</v>
      </c>
      <c r="B270">
        <v>1</v>
      </c>
      <c r="C270" s="2">
        <v>250</v>
      </c>
      <c r="D270">
        <v>1</v>
      </c>
      <c r="E270" s="2">
        <v>15</v>
      </c>
      <c r="F270">
        <v>0</v>
      </c>
      <c r="G270" s="2">
        <v>213000</v>
      </c>
      <c r="H270" s="1">
        <v>1.3</v>
      </c>
      <c r="I270" s="2">
        <v>136</v>
      </c>
      <c r="J270">
        <v>0</v>
      </c>
      <c r="K270">
        <v>0</v>
      </c>
      <c r="L270" s="2">
        <v>65</v>
      </c>
      <c r="M270">
        <v>1</v>
      </c>
    </row>
    <row r="271" spans="1:13" x14ac:dyDescent="0.3">
      <c r="A271" s="2">
        <v>42</v>
      </c>
      <c r="B271">
        <v>0</v>
      </c>
      <c r="C271" s="2">
        <v>64</v>
      </c>
      <c r="D271">
        <v>0</v>
      </c>
      <c r="E271" s="2">
        <v>30</v>
      </c>
      <c r="F271">
        <v>0</v>
      </c>
      <c r="G271" s="2">
        <v>215000</v>
      </c>
      <c r="H271" s="1">
        <v>3.8</v>
      </c>
      <c r="I271" s="2">
        <v>128</v>
      </c>
      <c r="J271">
        <v>1</v>
      </c>
      <c r="K271">
        <v>1</v>
      </c>
      <c r="L271" s="2">
        <v>250</v>
      </c>
      <c r="M271">
        <v>0</v>
      </c>
    </row>
    <row r="272" spans="1:13" x14ac:dyDescent="0.3">
      <c r="A272" s="2">
        <v>42</v>
      </c>
      <c r="B272">
        <v>0</v>
      </c>
      <c r="C272" s="2">
        <v>64</v>
      </c>
      <c r="D272">
        <v>0</v>
      </c>
      <c r="E272" s="2">
        <v>40</v>
      </c>
      <c r="F272">
        <v>0</v>
      </c>
      <c r="G272" s="2">
        <v>189000</v>
      </c>
      <c r="H272" s="1">
        <v>0.7</v>
      </c>
      <c r="I272" s="2">
        <v>140</v>
      </c>
      <c r="J272">
        <v>1</v>
      </c>
      <c r="K272">
        <v>0</v>
      </c>
      <c r="L272" s="2">
        <v>245</v>
      </c>
      <c r="M272">
        <v>0</v>
      </c>
    </row>
    <row r="273" spans="1:13" x14ac:dyDescent="0.3">
      <c r="A273" s="2">
        <v>42</v>
      </c>
      <c r="B273">
        <v>0</v>
      </c>
      <c r="C273" s="2">
        <v>582</v>
      </c>
      <c r="D273">
        <v>0</v>
      </c>
      <c r="E273" s="2">
        <v>60</v>
      </c>
      <c r="F273">
        <v>0</v>
      </c>
      <c r="G273" s="2">
        <v>263358.03000000003</v>
      </c>
      <c r="H273" s="1">
        <v>1.18</v>
      </c>
      <c r="I273" s="2">
        <v>137</v>
      </c>
      <c r="J273">
        <v>0</v>
      </c>
      <c r="K273">
        <v>0</v>
      </c>
      <c r="L273" s="2">
        <v>82</v>
      </c>
      <c r="M273">
        <v>0</v>
      </c>
    </row>
    <row r="274" spans="1:13" x14ac:dyDescent="0.3">
      <c r="A274" s="2">
        <v>42</v>
      </c>
      <c r="B274">
        <v>0</v>
      </c>
      <c r="C274" s="2">
        <v>102</v>
      </c>
      <c r="D274">
        <v>1</v>
      </c>
      <c r="E274" s="2">
        <v>40</v>
      </c>
      <c r="F274">
        <v>0</v>
      </c>
      <c r="G274" s="2">
        <v>237000</v>
      </c>
      <c r="H274" s="1">
        <v>1.2</v>
      </c>
      <c r="I274" s="2">
        <v>140</v>
      </c>
      <c r="J274">
        <v>1</v>
      </c>
      <c r="K274">
        <v>0</v>
      </c>
      <c r="L274" s="2">
        <v>74</v>
      </c>
      <c r="M274">
        <v>0</v>
      </c>
    </row>
    <row r="275" spans="1:13" x14ac:dyDescent="0.3">
      <c r="A275" s="2">
        <v>42</v>
      </c>
      <c r="B275">
        <v>0</v>
      </c>
      <c r="C275" s="2">
        <v>64</v>
      </c>
      <c r="D275">
        <v>0</v>
      </c>
      <c r="E275" s="2">
        <v>40</v>
      </c>
      <c r="F275">
        <v>0</v>
      </c>
      <c r="G275" s="2">
        <v>189000</v>
      </c>
      <c r="H275" s="1">
        <v>0.7</v>
      </c>
      <c r="I275" s="2">
        <v>140</v>
      </c>
      <c r="J275">
        <v>1</v>
      </c>
      <c r="K275">
        <v>0</v>
      </c>
      <c r="L275" s="2">
        <v>245</v>
      </c>
      <c r="M275">
        <v>0</v>
      </c>
    </row>
    <row r="276" spans="1:13" x14ac:dyDescent="0.3">
      <c r="A276" s="2">
        <v>42</v>
      </c>
      <c r="B276">
        <v>0</v>
      </c>
      <c r="C276" s="2">
        <v>582</v>
      </c>
      <c r="D276">
        <v>0</v>
      </c>
      <c r="E276" s="2">
        <v>60</v>
      </c>
      <c r="F276">
        <v>0</v>
      </c>
      <c r="G276" s="2">
        <v>263358.03000000003</v>
      </c>
      <c r="H276" s="1">
        <v>1.18</v>
      </c>
      <c r="I276" s="2">
        <v>137</v>
      </c>
      <c r="J276">
        <v>0</v>
      </c>
      <c r="K276">
        <v>0</v>
      </c>
      <c r="L276" s="2">
        <v>82</v>
      </c>
      <c r="M276">
        <v>0</v>
      </c>
    </row>
    <row r="277" spans="1:13" x14ac:dyDescent="0.3">
      <c r="A277" s="2">
        <v>42</v>
      </c>
      <c r="B277">
        <v>1</v>
      </c>
      <c r="C277" s="2">
        <v>250</v>
      </c>
      <c r="D277">
        <v>1</v>
      </c>
      <c r="E277" s="2">
        <v>15</v>
      </c>
      <c r="F277">
        <v>0</v>
      </c>
      <c r="G277" s="2">
        <v>213000</v>
      </c>
      <c r="H277" s="1">
        <v>1.3</v>
      </c>
      <c r="I277" s="2">
        <v>136</v>
      </c>
      <c r="J277">
        <v>0</v>
      </c>
      <c r="K277">
        <v>0</v>
      </c>
      <c r="L277" s="2">
        <v>65</v>
      </c>
      <c r="M277">
        <v>1</v>
      </c>
    </row>
    <row r="278" spans="1:13" x14ac:dyDescent="0.3">
      <c r="A278" s="2">
        <v>42</v>
      </c>
      <c r="B278">
        <v>0</v>
      </c>
      <c r="C278" s="2">
        <v>64</v>
      </c>
      <c r="D278">
        <v>0</v>
      </c>
      <c r="E278" s="2">
        <v>30</v>
      </c>
      <c r="F278">
        <v>0</v>
      </c>
      <c r="G278" s="2">
        <v>215000</v>
      </c>
      <c r="H278" s="1">
        <v>3.8</v>
      </c>
      <c r="I278" s="2">
        <v>128</v>
      </c>
      <c r="J278">
        <v>1</v>
      </c>
      <c r="K278">
        <v>1</v>
      </c>
      <c r="L278" s="2">
        <v>250</v>
      </c>
      <c r="M278">
        <v>0</v>
      </c>
    </row>
    <row r="279" spans="1:13" x14ac:dyDescent="0.3">
      <c r="A279" s="2">
        <v>42</v>
      </c>
      <c r="B279">
        <v>0</v>
      </c>
      <c r="C279" s="2">
        <v>64</v>
      </c>
      <c r="D279">
        <v>0</v>
      </c>
      <c r="E279" s="2">
        <v>40</v>
      </c>
      <c r="F279">
        <v>0</v>
      </c>
      <c r="G279" s="2">
        <v>189000</v>
      </c>
      <c r="H279" s="1">
        <v>0.7</v>
      </c>
      <c r="I279" s="2">
        <v>140</v>
      </c>
      <c r="J279">
        <v>1</v>
      </c>
      <c r="K279">
        <v>0</v>
      </c>
      <c r="L279" s="2">
        <v>245</v>
      </c>
      <c r="M279">
        <v>0</v>
      </c>
    </row>
    <row r="280" spans="1:13" x14ac:dyDescent="0.3">
      <c r="A280" s="2">
        <v>42</v>
      </c>
      <c r="B280">
        <v>1</v>
      </c>
      <c r="C280" s="2">
        <v>250</v>
      </c>
      <c r="D280">
        <v>1</v>
      </c>
      <c r="E280" s="2">
        <v>15</v>
      </c>
      <c r="F280">
        <v>0</v>
      </c>
      <c r="G280" s="2">
        <v>213000</v>
      </c>
      <c r="H280" s="1">
        <v>1.3</v>
      </c>
      <c r="I280" s="2">
        <v>136</v>
      </c>
      <c r="J280">
        <v>0</v>
      </c>
      <c r="K280">
        <v>0</v>
      </c>
      <c r="L280" s="2">
        <v>65</v>
      </c>
      <c r="M280">
        <v>1</v>
      </c>
    </row>
    <row r="281" spans="1:13" x14ac:dyDescent="0.3">
      <c r="A281" s="2">
        <v>42</v>
      </c>
      <c r="B281">
        <v>0</v>
      </c>
      <c r="C281" s="2">
        <v>102</v>
      </c>
      <c r="D281">
        <v>1</v>
      </c>
      <c r="E281" s="2">
        <v>25</v>
      </c>
      <c r="F281">
        <v>0</v>
      </c>
      <c r="G281" s="2">
        <v>318000</v>
      </c>
      <c r="H281" s="1">
        <v>1.2</v>
      </c>
      <c r="I281" s="2">
        <v>134</v>
      </c>
      <c r="J281">
        <v>0</v>
      </c>
      <c r="K281">
        <v>0</v>
      </c>
      <c r="L281" s="2">
        <v>74</v>
      </c>
      <c r="M281">
        <v>0</v>
      </c>
    </row>
    <row r="282" spans="1:13" x14ac:dyDescent="0.3">
      <c r="A282" s="2">
        <v>43</v>
      </c>
      <c r="B282">
        <v>0</v>
      </c>
      <c r="C282" s="2">
        <v>358</v>
      </c>
      <c r="D282">
        <v>0</v>
      </c>
      <c r="E282" s="2">
        <v>50</v>
      </c>
      <c r="F282">
        <v>0</v>
      </c>
      <c r="G282" s="2">
        <v>237000</v>
      </c>
      <c r="H282" s="1">
        <v>1.3</v>
      </c>
      <c r="I282" s="2">
        <v>135</v>
      </c>
      <c r="J282">
        <v>0</v>
      </c>
      <c r="K282">
        <v>0</v>
      </c>
      <c r="L282" s="2">
        <v>97</v>
      </c>
      <c r="M282">
        <v>0</v>
      </c>
    </row>
    <row r="283" spans="1:13" x14ac:dyDescent="0.3">
      <c r="A283" s="2">
        <v>43</v>
      </c>
      <c r="B283">
        <v>1</v>
      </c>
      <c r="C283" s="2">
        <v>358</v>
      </c>
      <c r="D283">
        <v>1</v>
      </c>
      <c r="E283" s="2">
        <v>50</v>
      </c>
      <c r="F283">
        <v>0</v>
      </c>
      <c r="G283" s="2">
        <v>271000</v>
      </c>
      <c r="H283" s="1">
        <v>1.3</v>
      </c>
      <c r="I283" s="2">
        <v>135</v>
      </c>
      <c r="J283">
        <v>0</v>
      </c>
      <c r="K283">
        <v>0</v>
      </c>
      <c r="L283" s="2">
        <v>97</v>
      </c>
      <c r="M283">
        <v>0</v>
      </c>
    </row>
    <row r="284" spans="1:13" x14ac:dyDescent="0.3">
      <c r="A284" s="2">
        <v>43</v>
      </c>
      <c r="B284">
        <v>1</v>
      </c>
      <c r="C284" s="2">
        <v>358</v>
      </c>
      <c r="D284">
        <v>1</v>
      </c>
      <c r="E284" s="2">
        <v>50</v>
      </c>
      <c r="F284">
        <v>0</v>
      </c>
      <c r="G284" s="2">
        <v>351000</v>
      </c>
      <c r="H284" s="1">
        <v>1.3</v>
      </c>
      <c r="I284" s="2">
        <v>135</v>
      </c>
      <c r="J284">
        <v>0</v>
      </c>
      <c r="K284">
        <v>0</v>
      </c>
      <c r="L284" s="2">
        <v>97</v>
      </c>
      <c r="M284">
        <v>0</v>
      </c>
    </row>
    <row r="285" spans="1:13" x14ac:dyDescent="0.3">
      <c r="A285" s="2">
        <v>43</v>
      </c>
      <c r="B285">
        <v>1</v>
      </c>
      <c r="C285" s="2">
        <v>358</v>
      </c>
      <c r="D285">
        <v>0</v>
      </c>
      <c r="E285" s="2">
        <v>50</v>
      </c>
      <c r="F285">
        <v>0</v>
      </c>
      <c r="G285" s="2">
        <v>132000</v>
      </c>
      <c r="H285" s="1">
        <v>1</v>
      </c>
      <c r="I285" s="2">
        <v>140</v>
      </c>
      <c r="J285">
        <v>0</v>
      </c>
      <c r="K285">
        <v>0</v>
      </c>
      <c r="L285" s="2">
        <v>97</v>
      </c>
      <c r="M285">
        <v>0</v>
      </c>
    </row>
    <row r="286" spans="1:13" x14ac:dyDescent="0.3">
      <c r="A286" s="2">
        <v>43</v>
      </c>
      <c r="B286">
        <v>1</v>
      </c>
      <c r="C286" s="2">
        <v>358</v>
      </c>
      <c r="D286">
        <v>0</v>
      </c>
      <c r="E286" s="2">
        <v>50</v>
      </c>
      <c r="F286">
        <v>0</v>
      </c>
      <c r="G286" s="2">
        <v>237000</v>
      </c>
      <c r="H286" s="1">
        <v>1.3</v>
      </c>
      <c r="I286" s="2">
        <v>135</v>
      </c>
      <c r="J286">
        <v>0</v>
      </c>
      <c r="K286">
        <v>0</v>
      </c>
      <c r="L286" s="2">
        <v>97</v>
      </c>
      <c r="M286">
        <v>0</v>
      </c>
    </row>
    <row r="287" spans="1:13" x14ac:dyDescent="0.3">
      <c r="A287" s="2">
        <v>43</v>
      </c>
      <c r="B287">
        <v>1</v>
      </c>
      <c r="C287" s="2">
        <v>358</v>
      </c>
      <c r="D287">
        <v>0</v>
      </c>
      <c r="E287" s="2">
        <v>50</v>
      </c>
      <c r="F287">
        <v>0</v>
      </c>
      <c r="G287" s="2">
        <v>237000</v>
      </c>
      <c r="H287" s="1">
        <v>1.3</v>
      </c>
      <c r="I287" s="2">
        <v>135</v>
      </c>
      <c r="J287">
        <v>0</v>
      </c>
      <c r="K287">
        <v>0</v>
      </c>
      <c r="L287" s="2">
        <v>97</v>
      </c>
      <c r="M287">
        <v>0</v>
      </c>
    </row>
    <row r="288" spans="1:13" x14ac:dyDescent="0.3">
      <c r="A288" s="2">
        <v>43</v>
      </c>
      <c r="B288">
        <v>1</v>
      </c>
      <c r="C288" s="2">
        <v>358</v>
      </c>
      <c r="D288">
        <v>0</v>
      </c>
      <c r="E288" s="2">
        <v>50</v>
      </c>
      <c r="F288">
        <v>0</v>
      </c>
      <c r="G288" s="2">
        <v>237000</v>
      </c>
      <c r="H288" s="1">
        <v>1.3</v>
      </c>
      <c r="I288" s="2">
        <v>135</v>
      </c>
      <c r="J288">
        <v>0</v>
      </c>
      <c r="K288">
        <v>0</v>
      </c>
      <c r="L288" s="2">
        <v>97</v>
      </c>
      <c r="M288">
        <v>0</v>
      </c>
    </row>
    <row r="289" spans="1:13" x14ac:dyDescent="0.3">
      <c r="A289" s="2">
        <v>43</v>
      </c>
      <c r="B289">
        <v>1</v>
      </c>
      <c r="C289" s="2">
        <v>358</v>
      </c>
      <c r="D289">
        <v>0</v>
      </c>
      <c r="E289" s="2">
        <v>50</v>
      </c>
      <c r="F289">
        <v>0</v>
      </c>
      <c r="G289" s="2">
        <v>237000</v>
      </c>
      <c r="H289" s="1">
        <v>1.3</v>
      </c>
      <c r="I289" s="2">
        <v>135</v>
      </c>
      <c r="J289">
        <v>0</v>
      </c>
      <c r="K289">
        <v>0</v>
      </c>
      <c r="L289" s="2">
        <v>97</v>
      </c>
      <c r="M289">
        <v>0</v>
      </c>
    </row>
    <row r="290" spans="1:13" x14ac:dyDescent="0.3">
      <c r="A290" s="2">
        <v>43</v>
      </c>
      <c r="B290">
        <v>1</v>
      </c>
      <c r="C290" s="2">
        <v>358</v>
      </c>
      <c r="D290">
        <v>0</v>
      </c>
      <c r="E290" s="2">
        <v>50</v>
      </c>
      <c r="F290">
        <v>0</v>
      </c>
      <c r="G290" s="2">
        <v>237000</v>
      </c>
      <c r="H290" s="1">
        <v>1.3</v>
      </c>
      <c r="I290" s="2">
        <v>135</v>
      </c>
      <c r="J290">
        <v>0</v>
      </c>
      <c r="K290">
        <v>0</v>
      </c>
      <c r="L290" s="2">
        <v>97</v>
      </c>
      <c r="M290">
        <v>0</v>
      </c>
    </row>
    <row r="291" spans="1:13" x14ac:dyDescent="0.3">
      <c r="A291" s="2">
        <v>43</v>
      </c>
      <c r="B291">
        <v>1</v>
      </c>
      <c r="C291" s="2">
        <v>358</v>
      </c>
      <c r="D291">
        <v>0</v>
      </c>
      <c r="E291" s="2">
        <v>50</v>
      </c>
      <c r="F291">
        <v>0</v>
      </c>
      <c r="G291" s="2">
        <v>237000</v>
      </c>
      <c r="H291" s="1">
        <v>1.3</v>
      </c>
      <c r="I291" s="2">
        <v>135</v>
      </c>
      <c r="J291">
        <v>0</v>
      </c>
      <c r="K291">
        <v>0</v>
      </c>
      <c r="L291" s="2">
        <v>97</v>
      </c>
      <c r="M291">
        <v>0</v>
      </c>
    </row>
    <row r="292" spans="1:13" x14ac:dyDescent="0.3">
      <c r="A292" s="2">
        <v>43</v>
      </c>
      <c r="B292">
        <v>1</v>
      </c>
      <c r="C292" s="2">
        <v>358</v>
      </c>
      <c r="D292">
        <v>0</v>
      </c>
      <c r="E292" s="2">
        <v>50</v>
      </c>
      <c r="F292">
        <v>0</v>
      </c>
      <c r="G292" s="2">
        <v>237000</v>
      </c>
      <c r="H292" s="1">
        <v>1.3</v>
      </c>
      <c r="I292" s="2">
        <v>135</v>
      </c>
      <c r="J292">
        <v>0</v>
      </c>
      <c r="K292">
        <v>0</v>
      </c>
      <c r="L292" s="2">
        <v>97</v>
      </c>
      <c r="M292">
        <v>0</v>
      </c>
    </row>
    <row r="293" spans="1:13" x14ac:dyDescent="0.3">
      <c r="A293" s="2">
        <v>43</v>
      </c>
      <c r="B293">
        <v>1</v>
      </c>
      <c r="C293" s="2">
        <v>358</v>
      </c>
      <c r="D293">
        <v>0</v>
      </c>
      <c r="E293" s="2">
        <v>50</v>
      </c>
      <c r="F293">
        <v>0</v>
      </c>
      <c r="G293" s="2">
        <v>237000</v>
      </c>
      <c r="H293" s="1">
        <v>1.3</v>
      </c>
      <c r="I293" s="2">
        <v>135</v>
      </c>
      <c r="J293">
        <v>0</v>
      </c>
      <c r="K293">
        <v>0</v>
      </c>
      <c r="L293" s="2">
        <v>97</v>
      </c>
      <c r="M293">
        <v>0</v>
      </c>
    </row>
    <row r="294" spans="1:13" x14ac:dyDescent="0.3">
      <c r="A294" s="2">
        <v>43</v>
      </c>
      <c r="B294">
        <v>1</v>
      </c>
      <c r="C294" s="2">
        <v>358</v>
      </c>
      <c r="D294">
        <v>0</v>
      </c>
      <c r="E294" s="2">
        <v>50</v>
      </c>
      <c r="F294">
        <v>0</v>
      </c>
      <c r="G294" s="2">
        <v>237000</v>
      </c>
      <c r="H294" s="1">
        <v>1.3</v>
      </c>
      <c r="I294" s="2">
        <v>135</v>
      </c>
      <c r="J294">
        <v>0</v>
      </c>
      <c r="K294">
        <v>0</v>
      </c>
      <c r="L294" s="2">
        <v>97</v>
      </c>
      <c r="M294">
        <v>0</v>
      </c>
    </row>
    <row r="295" spans="1:13" x14ac:dyDescent="0.3">
      <c r="A295" s="2">
        <v>43</v>
      </c>
      <c r="B295">
        <v>0</v>
      </c>
      <c r="C295" s="2">
        <v>358</v>
      </c>
      <c r="D295">
        <v>0</v>
      </c>
      <c r="E295" s="2">
        <v>50</v>
      </c>
      <c r="F295">
        <v>0</v>
      </c>
      <c r="G295" s="2">
        <v>237000</v>
      </c>
      <c r="H295" s="1">
        <v>1.3</v>
      </c>
      <c r="I295" s="2">
        <v>135</v>
      </c>
      <c r="J295">
        <v>0</v>
      </c>
      <c r="K295">
        <v>0</v>
      </c>
      <c r="L295" s="2">
        <v>97</v>
      </c>
      <c r="M295">
        <v>0</v>
      </c>
    </row>
    <row r="296" spans="1:13" x14ac:dyDescent="0.3">
      <c r="A296" s="2">
        <v>44</v>
      </c>
      <c r="B296">
        <v>0</v>
      </c>
      <c r="C296" s="2">
        <v>84</v>
      </c>
      <c r="D296">
        <v>0</v>
      </c>
      <c r="E296" s="2">
        <v>40</v>
      </c>
      <c r="F296">
        <v>1</v>
      </c>
      <c r="G296" s="2">
        <v>237000</v>
      </c>
      <c r="H296" s="1">
        <v>0.7</v>
      </c>
      <c r="I296" s="2">
        <v>139</v>
      </c>
      <c r="J296">
        <v>0</v>
      </c>
      <c r="K296">
        <v>0</v>
      </c>
      <c r="L296" s="2">
        <v>79</v>
      </c>
      <c r="M296">
        <v>0</v>
      </c>
    </row>
    <row r="297" spans="1:13" x14ac:dyDescent="0.3">
      <c r="A297" s="2">
        <v>44</v>
      </c>
      <c r="B297">
        <v>0</v>
      </c>
      <c r="C297" s="2">
        <v>582</v>
      </c>
      <c r="D297">
        <v>0</v>
      </c>
      <c r="E297" s="2">
        <v>25</v>
      </c>
      <c r="F297">
        <v>1</v>
      </c>
      <c r="G297" s="2">
        <v>305000</v>
      </c>
      <c r="H297" s="1">
        <v>1.6</v>
      </c>
      <c r="I297" s="2">
        <v>130</v>
      </c>
      <c r="J297">
        <v>1</v>
      </c>
      <c r="K297">
        <v>0</v>
      </c>
      <c r="L297" s="2">
        <v>244</v>
      </c>
      <c r="M297">
        <v>0</v>
      </c>
    </row>
    <row r="298" spans="1:13" x14ac:dyDescent="0.3">
      <c r="A298" s="2">
        <v>44</v>
      </c>
      <c r="B298">
        <v>0</v>
      </c>
      <c r="C298" s="2">
        <v>582</v>
      </c>
      <c r="D298">
        <v>0</v>
      </c>
      <c r="E298" s="2">
        <v>40</v>
      </c>
      <c r="F298">
        <v>1</v>
      </c>
      <c r="G298" s="2">
        <v>196000</v>
      </c>
      <c r="H298" s="1">
        <v>1</v>
      </c>
      <c r="I298" s="2">
        <v>138</v>
      </c>
      <c r="J298">
        <v>0</v>
      </c>
      <c r="K298">
        <v>0</v>
      </c>
      <c r="L298" s="2">
        <v>244</v>
      </c>
      <c r="M298">
        <v>1</v>
      </c>
    </row>
    <row r="299" spans="1:13" x14ac:dyDescent="0.3">
      <c r="A299" s="2">
        <v>44</v>
      </c>
      <c r="B299">
        <v>0</v>
      </c>
      <c r="C299" s="2">
        <v>582</v>
      </c>
      <c r="D299">
        <v>1</v>
      </c>
      <c r="E299" s="2">
        <v>30</v>
      </c>
      <c r="F299">
        <v>1</v>
      </c>
      <c r="G299" s="2">
        <v>160000</v>
      </c>
      <c r="H299" s="1">
        <v>1.6</v>
      </c>
      <c r="I299" s="2">
        <v>130</v>
      </c>
      <c r="J299">
        <v>1</v>
      </c>
      <c r="K299">
        <v>1</v>
      </c>
      <c r="L299" s="2">
        <v>244</v>
      </c>
      <c r="M299">
        <v>0</v>
      </c>
    </row>
    <row r="300" spans="1:13" x14ac:dyDescent="0.3">
      <c r="A300" s="2">
        <v>44</v>
      </c>
      <c r="B300">
        <v>0</v>
      </c>
      <c r="C300" s="2">
        <v>148</v>
      </c>
      <c r="D300">
        <v>1</v>
      </c>
      <c r="E300" s="2">
        <v>30</v>
      </c>
      <c r="F300">
        <v>1</v>
      </c>
      <c r="G300" s="2">
        <v>263358.03000000003</v>
      </c>
      <c r="H300" s="1">
        <v>1.6</v>
      </c>
      <c r="I300" s="2">
        <v>130</v>
      </c>
      <c r="J300">
        <v>1</v>
      </c>
      <c r="K300">
        <v>1</v>
      </c>
      <c r="L300" s="2">
        <v>244</v>
      </c>
      <c r="M300">
        <v>0</v>
      </c>
    </row>
    <row r="301" spans="1:13" x14ac:dyDescent="0.3">
      <c r="A301" s="2">
        <v>44</v>
      </c>
      <c r="B301">
        <v>0</v>
      </c>
      <c r="C301" s="2">
        <v>582</v>
      </c>
      <c r="D301">
        <v>1</v>
      </c>
      <c r="E301" s="2">
        <v>50</v>
      </c>
      <c r="F301">
        <v>1</v>
      </c>
      <c r="G301" s="2">
        <v>226000</v>
      </c>
      <c r="H301" s="1">
        <v>1</v>
      </c>
      <c r="I301" s="2">
        <v>134</v>
      </c>
      <c r="J301">
        <v>1</v>
      </c>
      <c r="K301">
        <v>0</v>
      </c>
      <c r="L301" s="2">
        <v>244</v>
      </c>
      <c r="M301">
        <v>1</v>
      </c>
    </row>
    <row r="302" spans="1:13" x14ac:dyDescent="0.3">
      <c r="A302" s="2">
        <v>44</v>
      </c>
      <c r="B302">
        <v>0</v>
      </c>
      <c r="C302" s="2">
        <v>582</v>
      </c>
      <c r="D302">
        <v>1</v>
      </c>
      <c r="E302" s="2">
        <v>30</v>
      </c>
      <c r="F302">
        <v>1</v>
      </c>
      <c r="G302" s="2">
        <v>244000</v>
      </c>
      <c r="H302" s="1">
        <v>1.6</v>
      </c>
      <c r="I302" s="2">
        <v>130</v>
      </c>
      <c r="J302">
        <v>0</v>
      </c>
      <c r="K302">
        <v>0</v>
      </c>
      <c r="L302" s="2">
        <v>244</v>
      </c>
      <c r="M302">
        <v>0</v>
      </c>
    </row>
    <row r="303" spans="1:13" x14ac:dyDescent="0.3">
      <c r="A303" s="2">
        <v>44</v>
      </c>
      <c r="B303">
        <v>0</v>
      </c>
      <c r="C303" s="2">
        <v>582</v>
      </c>
      <c r="D303">
        <v>1</v>
      </c>
      <c r="E303" s="2">
        <v>30</v>
      </c>
      <c r="F303">
        <v>1</v>
      </c>
      <c r="G303" s="2">
        <v>263358.03000000003</v>
      </c>
      <c r="H303" s="1">
        <v>1.6</v>
      </c>
      <c r="I303" s="2">
        <v>130</v>
      </c>
      <c r="J303">
        <v>1</v>
      </c>
      <c r="K303">
        <v>1</v>
      </c>
      <c r="L303" s="2">
        <v>244</v>
      </c>
      <c r="M303">
        <v>0</v>
      </c>
    </row>
    <row r="304" spans="1:13" x14ac:dyDescent="0.3">
      <c r="A304" s="2">
        <v>44</v>
      </c>
      <c r="B304">
        <v>0</v>
      </c>
      <c r="C304" s="2">
        <v>582</v>
      </c>
      <c r="D304">
        <v>1</v>
      </c>
      <c r="E304" s="2">
        <v>30</v>
      </c>
      <c r="F304">
        <v>1</v>
      </c>
      <c r="G304" s="2">
        <v>263358.03000000003</v>
      </c>
      <c r="H304" s="1">
        <v>1.6</v>
      </c>
      <c r="I304" s="2">
        <v>130</v>
      </c>
      <c r="J304">
        <v>1</v>
      </c>
      <c r="K304">
        <v>1</v>
      </c>
      <c r="L304" s="2">
        <v>244</v>
      </c>
      <c r="M304">
        <v>0</v>
      </c>
    </row>
    <row r="305" spans="1:13" x14ac:dyDescent="0.3">
      <c r="A305" s="2">
        <v>44</v>
      </c>
      <c r="B305">
        <v>0</v>
      </c>
      <c r="C305" s="2">
        <v>84</v>
      </c>
      <c r="D305">
        <v>1</v>
      </c>
      <c r="E305" s="2">
        <v>40</v>
      </c>
      <c r="F305">
        <v>1</v>
      </c>
      <c r="G305" s="2">
        <v>235000</v>
      </c>
      <c r="H305" s="1">
        <v>0.7</v>
      </c>
      <c r="I305" s="2">
        <v>139</v>
      </c>
      <c r="J305">
        <v>1</v>
      </c>
      <c r="K305">
        <v>0</v>
      </c>
      <c r="L305" s="2">
        <v>79</v>
      </c>
      <c r="M305">
        <v>0</v>
      </c>
    </row>
    <row r="306" spans="1:13" x14ac:dyDescent="0.3">
      <c r="A306" s="2">
        <v>44</v>
      </c>
      <c r="B306">
        <v>0</v>
      </c>
      <c r="C306" s="2">
        <v>582</v>
      </c>
      <c r="D306">
        <v>1</v>
      </c>
      <c r="E306" s="2">
        <v>30</v>
      </c>
      <c r="F306">
        <v>1</v>
      </c>
      <c r="G306" s="2">
        <v>263358.03000000003</v>
      </c>
      <c r="H306" s="1">
        <v>1.6</v>
      </c>
      <c r="I306" s="2">
        <v>130</v>
      </c>
      <c r="J306">
        <v>1</v>
      </c>
      <c r="K306">
        <v>1</v>
      </c>
      <c r="L306" s="2">
        <v>244</v>
      </c>
      <c r="M306">
        <v>0</v>
      </c>
    </row>
    <row r="307" spans="1:13" x14ac:dyDescent="0.3">
      <c r="A307" s="2">
        <v>44</v>
      </c>
      <c r="B307">
        <v>0</v>
      </c>
      <c r="C307" s="2">
        <v>582</v>
      </c>
      <c r="D307">
        <v>1</v>
      </c>
      <c r="E307" s="2">
        <v>30</v>
      </c>
      <c r="F307">
        <v>1</v>
      </c>
      <c r="G307" s="2">
        <v>263358.03000000003</v>
      </c>
      <c r="H307" s="1">
        <v>1.6</v>
      </c>
      <c r="I307" s="2">
        <v>130</v>
      </c>
      <c r="J307">
        <v>1</v>
      </c>
      <c r="K307">
        <v>1</v>
      </c>
      <c r="L307" s="2">
        <v>244</v>
      </c>
      <c r="M307">
        <v>0</v>
      </c>
    </row>
    <row r="308" spans="1:13" x14ac:dyDescent="0.3">
      <c r="A308" s="2">
        <v>44</v>
      </c>
      <c r="B308">
        <v>0</v>
      </c>
      <c r="C308" s="2">
        <v>582</v>
      </c>
      <c r="D308">
        <v>1</v>
      </c>
      <c r="E308" s="2">
        <v>30</v>
      </c>
      <c r="F308">
        <v>1</v>
      </c>
      <c r="G308" s="2">
        <v>263358.03000000003</v>
      </c>
      <c r="H308" s="1">
        <v>1.6</v>
      </c>
      <c r="I308" s="2">
        <v>130</v>
      </c>
      <c r="J308">
        <v>1</v>
      </c>
      <c r="K308">
        <v>1</v>
      </c>
      <c r="L308" s="2">
        <v>244</v>
      </c>
      <c r="M308">
        <v>0</v>
      </c>
    </row>
    <row r="309" spans="1:13" x14ac:dyDescent="0.3">
      <c r="A309" s="2">
        <v>44</v>
      </c>
      <c r="B309">
        <v>0</v>
      </c>
      <c r="C309" s="2">
        <v>582</v>
      </c>
      <c r="D309">
        <v>1</v>
      </c>
      <c r="E309" s="2">
        <v>30</v>
      </c>
      <c r="F309">
        <v>1</v>
      </c>
      <c r="G309" s="2">
        <v>263358.03000000003</v>
      </c>
      <c r="H309" s="1">
        <v>1.6</v>
      </c>
      <c r="I309" s="2">
        <v>130</v>
      </c>
      <c r="J309">
        <v>1</v>
      </c>
      <c r="K309">
        <v>1</v>
      </c>
      <c r="L309" s="2">
        <v>244</v>
      </c>
      <c r="M309">
        <v>0</v>
      </c>
    </row>
    <row r="310" spans="1:13" x14ac:dyDescent="0.3">
      <c r="A310" s="2">
        <v>44</v>
      </c>
      <c r="B310">
        <v>0</v>
      </c>
      <c r="C310" s="2">
        <v>84</v>
      </c>
      <c r="D310">
        <v>1</v>
      </c>
      <c r="E310" s="2">
        <v>40</v>
      </c>
      <c r="F310">
        <v>1</v>
      </c>
      <c r="G310" s="2">
        <v>235000</v>
      </c>
      <c r="H310" s="1">
        <v>0.7</v>
      </c>
      <c r="I310" s="2">
        <v>139</v>
      </c>
      <c r="J310">
        <v>1</v>
      </c>
      <c r="K310">
        <v>0</v>
      </c>
      <c r="L310" s="2">
        <v>79</v>
      </c>
      <c r="M310">
        <v>0</v>
      </c>
    </row>
    <row r="311" spans="1:13" x14ac:dyDescent="0.3">
      <c r="A311" s="2">
        <v>44</v>
      </c>
      <c r="B311">
        <v>0</v>
      </c>
      <c r="C311" s="2">
        <v>582</v>
      </c>
      <c r="D311">
        <v>1</v>
      </c>
      <c r="E311" s="2">
        <v>30</v>
      </c>
      <c r="F311">
        <v>1</v>
      </c>
      <c r="G311" s="2">
        <v>263358.03000000003</v>
      </c>
      <c r="H311" s="1">
        <v>1.6</v>
      </c>
      <c r="I311" s="2">
        <v>130</v>
      </c>
      <c r="J311">
        <v>1</v>
      </c>
      <c r="K311">
        <v>1</v>
      </c>
      <c r="L311" s="2">
        <v>244</v>
      </c>
      <c r="M311">
        <v>0</v>
      </c>
    </row>
    <row r="312" spans="1:13" x14ac:dyDescent="0.3">
      <c r="A312" s="2">
        <v>44</v>
      </c>
      <c r="B312">
        <v>0</v>
      </c>
      <c r="C312" s="2">
        <v>582</v>
      </c>
      <c r="D312">
        <v>1</v>
      </c>
      <c r="E312" s="2">
        <v>30</v>
      </c>
      <c r="F312">
        <v>1</v>
      </c>
      <c r="G312" s="2">
        <v>263358.03000000003</v>
      </c>
      <c r="H312" s="1">
        <v>1.6</v>
      </c>
      <c r="I312" s="2">
        <v>130</v>
      </c>
      <c r="J312">
        <v>1</v>
      </c>
      <c r="K312">
        <v>1</v>
      </c>
      <c r="L312" s="2">
        <v>244</v>
      </c>
      <c r="M312">
        <v>0</v>
      </c>
    </row>
    <row r="313" spans="1:13" x14ac:dyDescent="0.3">
      <c r="A313" s="2">
        <v>44</v>
      </c>
      <c r="B313">
        <v>0</v>
      </c>
      <c r="C313" s="2">
        <v>84</v>
      </c>
      <c r="D313">
        <v>1</v>
      </c>
      <c r="E313" s="2">
        <v>40</v>
      </c>
      <c r="F313">
        <v>1</v>
      </c>
      <c r="G313" s="2">
        <v>235000</v>
      </c>
      <c r="H313" s="1">
        <v>0.7</v>
      </c>
      <c r="I313" s="2">
        <v>139</v>
      </c>
      <c r="J313">
        <v>1</v>
      </c>
      <c r="K313">
        <v>0</v>
      </c>
      <c r="L313" s="2">
        <v>79</v>
      </c>
      <c r="M313">
        <v>0</v>
      </c>
    </row>
    <row r="314" spans="1:13" x14ac:dyDescent="0.3">
      <c r="A314" s="2">
        <v>44</v>
      </c>
      <c r="B314">
        <v>0</v>
      </c>
      <c r="C314" s="2">
        <v>582</v>
      </c>
      <c r="D314">
        <v>1</v>
      </c>
      <c r="E314" s="2">
        <v>30</v>
      </c>
      <c r="F314">
        <v>1</v>
      </c>
      <c r="G314" s="2">
        <v>263358.03000000003</v>
      </c>
      <c r="H314" s="1">
        <v>1.6</v>
      </c>
      <c r="I314" s="2">
        <v>130</v>
      </c>
      <c r="J314">
        <v>1</v>
      </c>
      <c r="K314">
        <v>1</v>
      </c>
      <c r="L314" s="2">
        <v>244</v>
      </c>
      <c r="M314">
        <v>0</v>
      </c>
    </row>
    <row r="315" spans="1:13" x14ac:dyDescent="0.3">
      <c r="A315" s="2">
        <v>44</v>
      </c>
      <c r="B315">
        <v>0</v>
      </c>
      <c r="C315" s="2">
        <v>84</v>
      </c>
      <c r="D315">
        <v>1</v>
      </c>
      <c r="E315" s="2">
        <v>40</v>
      </c>
      <c r="F315">
        <v>1</v>
      </c>
      <c r="G315" s="2">
        <v>235000</v>
      </c>
      <c r="H315" s="1">
        <v>0.7</v>
      </c>
      <c r="I315" s="2">
        <v>139</v>
      </c>
      <c r="J315">
        <v>1</v>
      </c>
      <c r="K315">
        <v>0</v>
      </c>
      <c r="L315" s="2">
        <v>79</v>
      </c>
      <c r="M315">
        <v>0</v>
      </c>
    </row>
    <row r="316" spans="1:13" x14ac:dyDescent="0.3">
      <c r="A316" s="2">
        <v>44</v>
      </c>
      <c r="B316">
        <v>0</v>
      </c>
      <c r="C316" s="2">
        <v>84</v>
      </c>
      <c r="D316">
        <v>1</v>
      </c>
      <c r="E316" s="2">
        <v>40</v>
      </c>
      <c r="F316">
        <v>1</v>
      </c>
      <c r="G316" s="2">
        <v>235000</v>
      </c>
      <c r="H316" s="1">
        <v>0.7</v>
      </c>
      <c r="I316" s="2">
        <v>139</v>
      </c>
      <c r="J316">
        <v>1</v>
      </c>
      <c r="K316">
        <v>0</v>
      </c>
      <c r="L316" s="2">
        <v>79</v>
      </c>
      <c r="M316">
        <v>0</v>
      </c>
    </row>
    <row r="317" spans="1:13" x14ac:dyDescent="0.3">
      <c r="A317" s="2">
        <v>44</v>
      </c>
      <c r="B317">
        <v>0</v>
      </c>
      <c r="C317" s="2">
        <v>84</v>
      </c>
      <c r="D317">
        <v>1</v>
      </c>
      <c r="E317" s="2">
        <v>40</v>
      </c>
      <c r="F317">
        <v>1</v>
      </c>
      <c r="G317" s="2">
        <v>235000</v>
      </c>
      <c r="H317" s="1">
        <v>0.7</v>
      </c>
      <c r="I317" s="2">
        <v>139</v>
      </c>
      <c r="J317">
        <v>1</v>
      </c>
      <c r="K317">
        <v>0</v>
      </c>
      <c r="L317" s="2">
        <v>79</v>
      </c>
      <c r="M317">
        <v>0</v>
      </c>
    </row>
    <row r="318" spans="1:13" x14ac:dyDescent="0.3">
      <c r="A318" s="2">
        <v>44</v>
      </c>
      <c r="B318">
        <v>0</v>
      </c>
      <c r="C318" s="2">
        <v>582</v>
      </c>
      <c r="D318">
        <v>1</v>
      </c>
      <c r="E318" s="2">
        <v>30</v>
      </c>
      <c r="F318">
        <v>1</v>
      </c>
      <c r="G318" s="2">
        <v>263358.03000000003</v>
      </c>
      <c r="H318" s="1">
        <v>1.6</v>
      </c>
      <c r="I318" s="2">
        <v>130</v>
      </c>
      <c r="J318">
        <v>1</v>
      </c>
      <c r="K318">
        <v>1</v>
      </c>
      <c r="L318" s="2">
        <v>244</v>
      </c>
      <c r="M318">
        <v>0</v>
      </c>
    </row>
    <row r="319" spans="1:13" x14ac:dyDescent="0.3">
      <c r="A319" s="2">
        <v>44</v>
      </c>
      <c r="B319">
        <v>0</v>
      </c>
      <c r="C319" s="2">
        <v>84</v>
      </c>
      <c r="D319">
        <v>1</v>
      </c>
      <c r="E319" s="2">
        <v>40</v>
      </c>
      <c r="F319">
        <v>1</v>
      </c>
      <c r="G319" s="2">
        <v>235000</v>
      </c>
      <c r="H319" s="1">
        <v>0.7</v>
      </c>
      <c r="I319" s="2">
        <v>139</v>
      </c>
      <c r="J319">
        <v>1</v>
      </c>
      <c r="K319">
        <v>0</v>
      </c>
      <c r="L319" s="2">
        <v>79</v>
      </c>
      <c r="M319">
        <v>0</v>
      </c>
    </row>
    <row r="320" spans="1:13" x14ac:dyDescent="0.3">
      <c r="A320" s="2">
        <v>44</v>
      </c>
      <c r="B320">
        <v>0</v>
      </c>
      <c r="C320" s="2">
        <v>84</v>
      </c>
      <c r="D320">
        <v>1</v>
      </c>
      <c r="E320" s="2">
        <v>40</v>
      </c>
      <c r="F320">
        <v>1</v>
      </c>
      <c r="G320" s="2">
        <v>235000</v>
      </c>
      <c r="H320" s="1">
        <v>0.7</v>
      </c>
      <c r="I320" s="2">
        <v>139</v>
      </c>
      <c r="J320">
        <v>1</v>
      </c>
      <c r="K320">
        <v>0</v>
      </c>
      <c r="L320" s="2">
        <v>79</v>
      </c>
      <c r="M320">
        <v>0</v>
      </c>
    </row>
    <row r="321" spans="1:13" x14ac:dyDescent="0.3">
      <c r="A321" s="2">
        <v>44</v>
      </c>
      <c r="B321">
        <v>0</v>
      </c>
      <c r="C321" s="2">
        <v>582</v>
      </c>
      <c r="D321">
        <v>1</v>
      </c>
      <c r="E321" s="2">
        <v>30</v>
      </c>
      <c r="F321">
        <v>1</v>
      </c>
      <c r="G321" s="2">
        <v>263358.03000000003</v>
      </c>
      <c r="H321" s="1">
        <v>1.6</v>
      </c>
      <c r="I321" s="2">
        <v>130</v>
      </c>
      <c r="J321">
        <v>1</v>
      </c>
      <c r="K321">
        <v>1</v>
      </c>
      <c r="L321" s="2">
        <v>244</v>
      </c>
      <c r="M321">
        <v>0</v>
      </c>
    </row>
    <row r="322" spans="1:13" x14ac:dyDescent="0.3">
      <c r="A322" s="2">
        <v>44</v>
      </c>
      <c r="B322">
        <v>0</v>
      </c>
      <c r="C322" s="2">
        <v>84</v>
      </c>
      <c r="D322">
        <v>1</v>
      </c>
      <c r="E322" s="2">
        <v>40</v>
      </c>
      <c r="F322">
        <v>1</v>
      </c>
      <c r="G322" s="2">
        <v>235000</v>
      </c>
      <c r="H322" s="1">
        <v>0.7</v>
      </c>
      <c r="I322" s="2">
        <v>139</v>
      </c>
      <c r="J322">
        <v>1</v>
      </c>
      <c r="K322">
        <v>0</v>
      </c>
      <c r="L322" s="2">
        <v>79</v>
      </c>
      <c r="M322">
        <v>0</v>
      </c>
    </row>
    <row r="323" spans="1:13" x14ac:dyDescent="0.3">
      <c r="A323" s="2">
        <v>44</v>
      </c>
      <c r="B323">
        <v>0</v>
      </c>
      <c r="C323" s="2">
        <v>582</v>
      </c>
      <c r="D323">
        <v>1</v>
      </c>
      <c r="E323" s="2">
        <v>30</v>
      </c>
      <c r="F323">
        <v>1</v>
      </c>
      <c r="G323" s="2">
        <v>263358.03000000003</v>
      </c>
      <c r="H323" s="1">
        <v>1.6</v>
      </c>
      <c r="I323" s="2">
        <v>130</v>
      </c>
      <c r="J323">
        <v>1</v>
      </c>
      <c r="K323">
        <v>1</v>
      </c>
      <c r="L323" s="2">
        <v>244</v>
      </c>
      <c r="M323">
        <v>0</v>
      </c>
    </row>
    <row r="324" spans="1:13" x14ac:dyDescent="0.3">
      <c r="A324" s="2">
        <v>44</v>
      </c>
      <c r="B324">
        <v>0</v>
      </c>
      <c r="C324" s="2">
        <v>582</v>
      </c>
      <c r="D324">
        <v>1</v>
      </c>
      <c r="E324" s="2">
        <v>30</v>
      </c>
      <c r="F324">
        <v>1</v>
      </c>
      <c r="G324" s="2">
        <v>263358.03000000003</v>
      </c>
      <c r="H324" s="1">
        <v>1.6</v>
      </c>
      <c r="I324" s="2">
        <v>130</v>
      </c>
      <c r="J324">
        <v>1</v>
      </c>
      <c r="K324">
        <v>1</v>
      </c>
      <c r="L324" s="2">
        <v>244</v>
      </c>
      <c r="M324">
        <v>0</v>
      </c>
    </row>
    <row r="325" spans="1:13" x14ac:dyDescent="0.3">
      <c r="A325" s="2">
        <v>44</v>
      </c>
      <c r="B325">
        <v>0</v>
      </c>
      <c r="C325" s="2">
        <v>582</v>
      </c>
      <c r="D325">
        <v>1</v>
      </c>
      <c r="E325" s="2">
        <v>30</v>
      </c>
      <c r="F325">
        <v>1</v>
      </c>
      <c r="G325" s="2">
        <v>263358.03000000003</v>
      </c>
      <c r="H325" s="1">
        <v>1.6</v>
      </c>
      <c r="I325" s="2">
        <v>130</v>
      </c>
      <c r="J325">
        <v>1</v>
      </c>
      <c r="K325">
        <v>1</v>
      </c>
      <c r="L325" s="2">
        <v>244</v>
      </c>
      <c r="M325">
        <v>0</v>
      </c>
    </row>
    <row r="326" spans="1:13" x14ac:dyDescent="0.3">
      <c r="A326" s="2">
        <v>44</v>
      </c>
      <c r="B326">
        <v>0</v>
      </c>
      <c r="C326" s="2">
        <v>84</v>
      </c>
      <c r="D326">
        <v>1</v>
      </c>
      <c r="E326" s="2">
        <v>40</v>
      </c>
      <c r="F326">
        <v>1</v>
      </c>
      <c r="G326" s="2">
        <v>235000</v>
      </c>
      <c r="H326" s="1">
        <v>0.7</v>
      </c>
      <c r="I326" s="2">
        <v>139</v>
      </c>
      <c r="J326">
        <v>1</v>
      </c>
      <c r="K326">
        <v>0</v>
      </c>
      <c r="L326" s="2">
        <v>79</v>
      </c>
      <c r="M326">
        <v>0</v>
      </c>
    </row>
    <row r="327" spans="1:13" x14ac:dyDescent="0.3">
      <c r="A327" s="2">
        <v>44</v>
      </c>
      <c r="B327">
        <v>0</v>
      </c>
      <c r="C327" s="2">
        <v>582</v>
      </c>
      <c r="D327">
        <v>1</v>
      </c>
      <c r="E327" s="2">
        <v>30</v>
      </c>
      <c r="F327">
        <v>1</v>
      </c>
      <c r="G327" s="2">
        <v>263358.03000000003</v>
      </c>
      <c r="H327" s="1">
        <v>1.6</v>
      </c>
      <c r="I327" s="2">
        <v>130</v>
      </c>
      <c r="J327">
        <v>1</v>
      </c>
      <c r="K327">
        <v>1</v>
      </c>
      <c r="L327" s="2">
        <v>244</v>
      </c>
      <c r="M327">
        <v>0</v>
      </c>
    </row>
    <row r="328" spans="1:13" x14ac:dyDescent="0.3">
      <c r="A328" s="2">
        <v>44</v>
      </c>
      <c r="B328">
        <v>0</v>
      </c>
      <c r="C328" s="2">
        <v>582</v>
      </c>
      <c r="D328">
        <v>1</v>
      </c>
      <c r="E328" s="2">
        <v>30</v>
      </c>
      <c r="F328">
        <v>1</v>
      </c>
      <c r="G328" s="2">
        <v>263358.03000000003</v>
      </c>
      <c r="H328" s="1">
        <v>1.6</v>
      </c>
      <c r="I328" s="2">
        <v>130</v>
      </c>
      <c r="J328">
        <v>1</v>
      </c>
      <c r="K328">
        <v>1</v>
      </c>
      <c r="L328" s="2">
        <v>244</v>
      </c>
      <c r="M328">
        <v>0</v>
      </c>
    </row>
    <row r="329" spans="1:13" x14ac:dyDescent="0.3">
      <c r="A329" s="2">
        <v>44</v>
      </c>
      <c r="B329">
        <v>0</v>
      </c>
      <c r="C329" s="2">
        <v>582</v>
      </c>
      <c r="D329">
        <v>1</v>
      </c>
      <c r="E329" s="2">
        <v>30</v>
      </c>
      <c r="F329">
        <v>1</v>
      </c>
      <c r="G329" s="2">
        <v>263358.03000000003</v>
      </c>
      <c r="H329" s="1">
        <v>1.6</v>
      </c>
      <c r="I329" s="2">
        <v>130</v>
      </c>
      <c r="J329">
        <v>1</v>
      </c>
      <c r="K329">
        <v>1</v>
      </c>
      <c r="L329" s="2">
        <v>244</v>
      </c>
      <c r="M329">
        <v>0</v>
      </c>
    </row>
    <row r="330" spans="1:13" x14ac:dyDescent="0.3">
      <c r="A330" s="2">
        <v>44</v>
      </c>
      <c r="B330">
        <v>0</v>
      </c>
      <c r="C330" s="2">
        <v>582</v>
      </c>
      <c r="D330">
        <v>1</v>
      </c>
      <c r="E330" s="2">
        <v>30</v>
      </c>
      <c r="F330">
        <v>1</v>
      </c>
      <c r="G330" s="2">
        <v>263358.03000000003</v>
      </c>
      <c r="H330" s="1">
        <v>1.6</v>
      </c>
      <c r="I330" s="2">
        <v>130</v>
      </c>
      <c r="J330">
        <v>1</v>
      </c>
      <c r="K330">
        <v>1</v>
      </c>
      <c r="L330" s="2">
        <v>244</v>
      </c>
      <c r="M330">
        <v>0</v>
      </c>
    </row>
    <row r="331" spans="1:13" x14ac:dyDescent="0.3">
      <c r="A331" s="2">
        <v>44</v>
      </c>
      <c r="B331">
        <v>0</v>
      </c>
      <c r="C331" s="2">
        <v>582</v>
      </c>
      <c r="D331">
        <v>1</v>
      </c>
      <c r="E331" s="2">
        <v>30</v>
      </c>
      <c r="F331">
        <v>1</v>
      </c>
      <c r="G331" s="2">
        <v>263358.03000000003</v>
      </c>
      <c r="H331" s="1">
        <v>1.6</v>
      </c>
      <c r="I331" s="2">
        <v>130</v>
      </c>
      <c r="J331">
        <v>1</v>
      </c>
      <c r="K331">
        <v>1</v>
      </c>
      <c r="L331" s="2">
        <v>244</v>
      </c>
      <c r="M331">
        <v>0</v>
      </c>
    </row>
    <row r="332" spans="1:13" x14ac:dyDescent="0.3">
      <c r="A332" s="2">
        <v>44</v>
      </c>
      <c r="B332">
        <v>0</v>
      </c>
      <c r="C332" s="2">
        <v>582</v>
      </c>
      <c r="D332">
        <v>1</v>
      </c>
      <c r="E332" s="2">
        <v>30</v>
      </c>
      <c r="F332">
        <v>1</v>
      </c>
      <c r="G332" s="2">
        <v>263358.03000000003</v>
      </c>
      <c r="H332" s="1">
        <v>1.6</v>
      </c>
      <c r="I332" s="2">
        <v>130</v>
      </c>
      <c r="J332">
        <v>1</v>
      </c>
      <c r="K332">
        <v>1</v>
      </c>
      <c r="L332" s="2">
        <v>244</v>
      </c>
      <c r="M332">
        <v>0</v>
      </c>
    </row>
    <row r="333" spans="1:13" x14ac:dyDescent="0.3">
      <c r="A333" s="2">
        <v>44</v>
      </c>
      <c r="B333">
        <v>0</v>
      </c>
      <c r="C333" s="2">
        <v>84</v>
      </c>
      <c r="D333">
        <v>1</v>
      </c>
      <c r="E333" s="2">
        <v>40</v>
      </c>
      <c r="F333">
        <v>1</v>
      </c>
      <c r="G333" s="2">
        <v>235000</v>
      </c>
      <c r="H333" s="1">
        <v>0.7</v>
      </c>
      <c r="I333" s="2">
        <v>139</v>
      </c>
      <c r="J333">
        <v>1</v>
      </c>
      <c r="K333">
        <v>0</v>
      </c>
      <c r="L333" s="2">
        <v>79</v>
      </c>
      <c r="M333">
        <v>0</v>
      </c>
    </row>
    <row r="334" spans="1:13" x14ac:dyDescent="0.3">
      <c r="A334" s="2">
        <v>44</v>
      </c>
      <c r="B334">
        <v>0</v>
      </c>
      <c r="C334" s="2">
        <v>582</v>
      </c>
      <c r="D334">
        <v>1</v>
      </c>
      <c r="E334" s="2">
        <v>30</v>
      </c>
      <c r="F334">
        <v>1</v>
      </c>
      <c r="G334" s="2">
        <v>263358.03000000003</v>
      </c>
      <c r="H334" s="1">
        <v>1.6</v>
      </c>
      <c r="I334" s="2">
        <v>130</v>
      </c>
      <c r="J334">
        <v>1</v>
      </c>
      <c r="K334">
        <v>1</v>
      </c>
      <c r="L334" s="2">
        <v>244</v>
      </c>
      <c r="M334">
        <v>0</v>
      </c>
    </row>
    <row r="335" spans="1:13" x14ac:dyDescent="0.3">
      <c r="A335" s="2">
        <v>44</v>
      </c>
      <c r="B335">
        <v>0</v>
      </c>
      <c r="C335" s="2">
        <v>582</v>
      </c>
      <c r="D335">
        <v>1</v>
      </c>
      <c r="E335" s="2">
        <v>30</v>
      </c>
      <c r="F335">
        <v>1</v>
      </c>
      <c r="G335" s="2">
        <v>263358.03000000003</v>
      </c>
      <c r="H335" s="1">
        <v>1.6</v>
      </c>
      <c r="I335" s="2">
        <v>130</v>
      </c>
      <c r="J335">
        <v>1</v>
      </c>
      <c r="K335">
        <v>1</v>
      </c>
      <c r="L335" s="2">
        <v>244</v>
      </c>
      <c r="M335">
        <v>0</v>
      </c>
    </row>
    <row r="336" spans="1:13" x14ac:dyDescent="0.3">
      <c r="A336" s="2">
        <v>44</v>
      </c>
      <c r="B336">
        <v>0</v>
      </c>
      <c r="C336" s="2">
        <v>582</v>
      </c>
      <c r="D336">
        <v>1</v>
      </c>
      <c r="E336" s="2">
        <v>30</v>
      </c>
      <c r="F336">
        <v>1</v>
      </c>
      <c r="G336" s="2">
        <v>263358.03000000003</v>
      </c>
      <c r="H336" s="1">
        <v>1.6</v>
      </c>
      <c r="I336" s="2">
        <v>130</v>
      </c>
      <c r="J336">
        <v>1</v>
      </c>
      <c r="K336">
        <v>1</v>
      </c>
      <c r="L336" s="2">
        <v>244</v>
      </c>
      <c r="M336">
        <v>0</v>
      </c>
    </row>
    <row r="337" spans="1:13" x14ac:dyDescent="0.3">
      <c r="A337" s="2">
        <v>45</v>
      </c>
      <c r="B337">
        <v>0</v>
      </c>
      <c r="C337" s="2">
        <v>582</v>
      </c>
      <c r="D337">
        <v>1</v>
      </c>
      <c r="E337" s="2">
        <v>38</v>
      </c>
      <c r="F337">
        <v>0</v>
      </c>
      <c r="G337" s="2">
        <v>319000</v>
      </c>
      <c r="H337" s="1">
        <v>0.9</v>
      </c>
      <c r="I337" s="2">
        <v>140</v>
      </c>
      <c r="J337">
        <v>0</v>
      </c>
      <c r="K337">
        <v>0</v>
      </c>
      <c r="L337" s="2">
        <v>244</v>
      </c>
      <c r="M337">
        <v>0</v>
      </c>
    </row>
    <row r="338" spans="1:13" x14ac:dyDescent="0.3">
      <c r="A338" s="2">
        <v>45</v>
      </c>
      <c r="B338">
        <v>0</v>
      </c>
      <c r="C338" s="2">
        <v>308</v>
      </c>
      <c r="D338">
        <v>0</v>
      </c>
      <c r="E338" s="2">
        <v>40</v>
      </c>
      <c r="F338">
        <v>1</v>
      </c>
      <c r="G338" s="2">
        <v>51000</v>
      </c>
      <c r="H338" s="1">
        <v>1.3</v>
      </c>
      <c r="I338" s="2">
        <v>136</v>
      </c>
      <c r="J338">
        <v>1</v>
      </c>
      <c r="K338">
        <v>1</v>
      </c>
      <c r="L338" s="2">
        <v>186</v>
      </c>
      <c r="M338">
        <v>0</v>
      </c>
    </row>
    <row r="339" spans="1:13" x14ac:dyDescent="0.3">
      <c r="A339" s="2">
        <v>45</v>
      </c>
      <c r="B339">
        <v>0</v>
      </c>
      <c r="C339" s="2">
        <v>308</v>
      </c>
      <c r="D339">
        <v>0</v>
      </c>
      <c r="E339" s="2">
        <v>40</v>
      </c>
      <c r="F339">
        <v>1</v>
      </c>
      <c r="G339" s="2">
        <v>51000</v>
      </c>
      <c r="H339" s="1">
        <v>1.3</v>
      </c>
      <c r="I339" s="2">
        <v>136</v>
      </c>
      <c r="J339">
        <v>1</v>
      </c>
      <c r="K339">
        <v>1</v>
      </c>
      <c r="L339" s="2">
        <v>186</v>
      </c>
      <c r="M339">
        <v>0</v>
      </c>
    </row>
    <row r="340" spans="1:13" x14ac:dyDescent="0.3">
      <c r="A340" s="2">
        <v>45</v>
      </c>
      <c r="B340">
        <v>0</v>
      </c>
      <c r="C340" s="2">
        <v>582</v>
      </c>
      <c r="D340">
        <v>1</v>
      </c>
      <c r="E340" s="2">
        <v>35</v>
      </c>
      <c r="F340">
        <v>0</v>
      </c>
      <c r="G340" s="2">
        <v>263358.03000000003</v>
      </c>
      <c r="H340" s="1">
        <v>1.1000000000000001</v>
      </c>
      <c r="I340" s="2">
        <v>142</v>
      </c>
      <c r="J340">
        <v>0</v>
      </c>
      <c r="K340">
        <v>0</v>
      </c>
      <c r="L340" s="2">
        <v>256</v>
      </c>
      <c r="M340">
        <v>0</v>
      </c>
    </row>
    <row r="341" spans="1:13" x14ac:dyDescent="0.3">
      <c r="A341" s="2">
        <v>45</v>
      </c>
      <c r="B341">
        <v>0</v>
      </c>
      <c r="C341" s="2">
        <v>582</v>
      </c>
      <c r="D341">
        <v>0</v>
      </c>
      <c r="E341" s="2">
        <v>45</v>
      </c>
      <c r="F341">
        <v>0</v>
      </c>
      <c r="G341" s="2">
        <v>324000</v>
      </c>
      <c r="H341" s="1">
        <v>0.9</v>
      </c>
      <c r="I341" s="2">
        <v>140</v>
      </c>
      <c r="J341">
        <v>0</v>
      </c>
      <c r="K341">
        <v>0</v>
      </c>
      <c r="L341" s="2">
        <v>244</v>
      </c>
      <c r="M341">
        <v>0</v>
      </c>
    </row>
    <row r="342" spans="1:13" x14ac:dyDescent="0.3">
      <c r="A342" s="2">
        <v>45</v>
      </c>
      <c r="B342">
        <v>0</v>
      </c>
      <c r="C342" s="2">
        <v>615</v>
      </c>
      <c r="D342">
        <v>1</v>
      </c>
      <c r="E342" s="2">
        <v>55</v>
      </c>
      <c r="F342">
        <v>0</v>
      </c>
      <c r="G342" s="2">
        <v>236000</v>
      </c>
      <c r="H342" s="1">
        <v>0.8</v>
      </c>
      <c r="I342" s="2">
        <v>141</v>
      </c>
      <c r="J342">
        <v>0</v>
      </c>
      <c r="K342">
        <v>0</v>
      </c>
      <c r="L342" s="2">
        <v>257</v>
      </c>
      <c r="M342">
        <v>0</v>
      </c>
    </row>
    <row r="343" spans="1:13" x14ac:dyDescent="0.3">
      <c r="A343" s="2">
        <v>45</v>
      </c>
      <c r="B343">
        <v>1</v>
      </c>
      <c r="C343" s="2">
        <v>66</v>
      </c>
      <c r="D343">
        <v>1</v>
      </c>
      <c r="E343" s="2">
        <v>35</v>
      </c>
      <c r="F343">
        <v>0</v>
      </c>
      <c r="G343" s="2">
        <v>226000</v>
      </c>
      <c r="H343" s="1">
        <v>0.9</v>
      </c>
      <c r="I343" s="2">
        <v>138</v>
      </c>
      <c r="J343">
        <v>1</v>
      </c>
      <c r="K343">
        <v>0</v>
      </c>
      <c r="L343" s="2">
        <v>230</v>
      </c>
      <c r="M343">
        <v>0</v>
      </c>
    </row>
    <row r="344" spans="1:13" x14ac:dyDescent="0.3">
      <c r="A344" s="2">
        <v>45</v>
      </c>
      <c r="B344">
        <v>0</v>
      </c>
      <c r="C344" s="2">
        <v>615</v>
      </c>
      <c r="D344">
        <v>1</v>
      </c>
      <c r="E344" s="2">
        <v>55</v>
      </c>
      <c r="F344">
        <v>0</v>
      </c>
      <c r="G344" s="2">
        <v>236000</v>
      </c>
      <c r="H344" s="1">
        <v>0.8</v>
      </c>
      <c r="I344" s="2">
        <v>141</v>
      </c>
      <c r="J344">
        <v>0</v>
      </c>
      <c r="K344">
        <v>0</v>
      </c>
      <c r="L344" s="2">
        <v>257</v>
      </c>
      <c r="M344">
        <v>0</v>
      </c>
    </row>
    <row r="345" spans="1:13" x14ac:dyDescent="0.3">
      <c r="A345" s="2">
        <v>45</v>
      </c>
      <c r="B345">
        <v>0</v>
      </c>
      <c r="C345" s="2">
        <v>7702</v>
      </c>
      <c r="D345">
        <v>0</v>
      </c>
      <c r="E345" s="2">
        <v>40</v>
      </c>
      <c r="F345">
        <v>1</v>
      </c>
      <c r="G345" s="2">
        <v>164000</v>
      </c>
      <c r="H345" s="1">
        <v>1</v>
      </c>
      <c r="I345" s="2">
        <v>139</v>
      </c>
      <c r="J345">
        <v>0</v>
      </c>
      <c r="K345">
        <v>0</v>
      </c>
      <c r="L345" s="2">
        <v>60</v>
      </c>
      <c r="M345">
        <v>1</v>
      </c>
    </row>
    <row r="346" spans="1:13" x14ac:dyDescent="0.3">
      <c r="A346" s="2">
        <v>45</v>
      </c>
      <c r="B346">
        <v>0</v>
      </c>
      <c r="C346" s="2">
        <v>7702</v>
      </c>
      <c r="D346">
        <v>1</v>
      </c>
      <c r="E346" s="2">
        <v>50</v>
      </c>
      <c r="F346">
        <v>1</v>
      </c>
      <c r="G346" s="2">
        <v>188000</v>
      </c>
      <c r="H346" s="1">
        <v>1</v>
      </c>
      <c r="I346" s="2">
        <v>140</v>
      </c>
      <c r="J346">
        <v>1</v>
      </c>
      <c r="K346">
        <v>0</v>
      </c>
      <c r="L346" s="2">
        <v>25</v>
      </c>
      <c r="M346">
        <v>1</v>
      </c>
    </row>
    <row r="347" spans="1:13" x14ac:dyDescent="0.3">
      <c r="A347" s="2">
        <v>45</v>
      </c>
      <c r="B347">
        <v>0</v>
      </c>
      <c r="C347" s="2">
        <v>582</v>
      </c>
      <c r="D347">
        <v>0</v>
      </c>
      <c r="E347" s="2">
        <v>45</v>
      </c>
      <c r="F347">
        <v>0</v>
      </c>
      <c r="G347" s="2">
        <v>324000</v>
      </c>
      <c r="H347" s="1">
        <v>0.9</v>
      </c>
      <c r="I347" s="2">
        <v>140</v>
      </c>
      <c r="J347">
        <v>0</v>
      </c>
      <c r="K347">
        <v>0</v>
      </c>
      <c r="L347" s="2">
        <v>244</v>
      </c>
      <c r="M347">
        <v>0</v>
      </c>
    </row>
    <row r="348" spans="1:13" x14ac:dyDescent="0.3">
      <c r="A348" s="2">
        <v>45</v>
      </c>
      <c r="B348">
        <v>0</v>
      </c>
      <c r="C348" s="2">
        <v>582</v>
      </c>
      <c r="D348">
        <v>1</v>
      </c>
      <c r="E348" s="2">
        <v>55</v>
      </c>
      <c r="F348">
        <v>0</v>
      </c>
      <c r="G348" s="2">
        <v>236000</v>
      </c>
      <c r="H348" s="1">
        <v>0.8</v>
      </c>
      <c r="I348" s="2">
        <v>141</v>
      </c>
      <c r="J348">
        <v>0</v>
      </c>
      <c r="K348">
        <v>0</v>
      </c>
      <c r="L348" s="2">
        <v>186</v>
      </c>
      <c r="M348">
        <v>0</v>
      </c>
    </row>
    <row r="349" spans="1:13" x14ac:dyDescent="0.3">
      <c r="A349" s="2">
        <v>45</v>
      </c>
      <c r="B349">
        <v>0</v>
      </c>
      <c r="C349" s="2">
        <v>615</v>
      </c>
      <c r="D349">
        <v>0</v>
      </c>
      <c r="E349" s="2">
        <v>40</v>
      </c>
      <c r="F349">
        <v>0</v>
      </c>
      <c r="G349" s="2">
        <v>279000</v>
      </c>
      <c r="H349" s="1">
        <v>0.8</v>
      </c>
      <c r="I349" s="2">
        <v>141</v>
      </c>
      <c r="J349">
        <v>1</v>
      </c>
      <c r="K349">
        <v>0</v>
      </c>
      <c r="L349" s="2">
        <v>257</v>
      </c>
      <c r="M349">
        <v>0</v>
      </c>
    </row>
    <row r="350" spans="1:13" x14ac:dyDescent="0.3">
      <c r="A350" s="2">
        <v>45</v>
      </c>
      <c r="B350">
        <v>0</v>
      </c>
      <c r="C350" s="2">
        <v>515</v>
      </c>
      <c r="D350">
        <v>1</v>
      </c>
      <c r="E350" s="2">
        <v>55</v>
      </c>
      <c r="F350">
        <v>0</v>
      </c>
      <c r="G350" s="2">
        <v>222000</v>
      </c>
      <c r="H350" s="1">
        <v>0.8</v>
      </c>
      <c r="I350" s="2">
        <v>141</v>
      </c>
      <c r="J350">
        <v>0</v>
      </c>
      <c r="K350">
        <v>0</v>
      </c>
      <c r="L350" s="2">
        <v>257</v>
      </c>
      <c r="M350">
        <v>0</v>
      </c>
    </row>
    <row r="351" spans="1:13" x14ac:dyDescent="0.3">
      <c r="A351" s="2">
        <v>45</v>
      </c>
      <c r="B351">
        <v>1</v>
      </c>
      <c r="C351" s="2">
        <v>582</v>
      </c>
      <c r="D351">
        <v>0</v>
      </c>
      <c r="E351" s="2">
        <v>38</v>
      </c>
      <c r="F351">
        <v>1</v>
      </c>
      <c r="G351" s="2">
        <v>422000</v>
      </c>
      <c r="H351" s="1">
        <v>0.8</v>
      </c>
      <c r="I351" s="2">
        <v>137</v>
      </c>
      <c r="J351">
        <v>0</v>
      </c>
      <c r="K351">
        <v>0</v>
      </c>
      <c r="L351" s="2">
        <v>245</v>
      </c>
      <c r="M351">
        <v>0</v>
      </c>
    </row>
    <row r="352" spans="1:13" x14ac:dyDescent="0.3">
      <c r="A352" s="2">
        <v>45</v>
      </c>
      <c r="B352">
        <v>0</v>
      </c>
      <c r="C352" s="2">
        <v>582</v>
      </c>
      <c r="D352">
        <v>1</v>
      </c>
      <c r="E352" s="2">
        <v>38</v>
      </c>
      <c r="F352">
        <v>0</v>
      </c>
      <c r="G352" s="2">
        <v>319000</v>
      </c>
      <c r="H352" s="1">
        <v>0.9</v>
      </c>
      <c r="I352" s="2">
        <v>140</v>
      </c>
      <c r="J352">
        <v>0</v>
      </c>
      <c r="K352">
        <v>0</v>
      </c>
      <c r="L352" s="2">
        <v>244</v>
      </c>
      <c r="M352">
        <v>0</v>
      </c>
    </row>
    <row r="353" spans="1:13" x14ac:dyDescent="0.3">
      <c r="A353" s="2">
        <v>45</v>
      </c>
      <c r="B353">
        <v>1</v>
      </c>
      <c r="C353" s="2">
        <v>1876</v>
      </c>
      <c r="D353">
        <v>0</v>
      </c>
      <c r="E353" s="2">
        <v>60</v>
      </c>
      <c r="F353">
        <v>0</v>
      </c>
      <c r="G353" s="2">
        <v>220000</v>
      </c>
      <c r="H353" s="1">
        <v>0.9</v>
      </c>
      <c r="I353" s="2">
        <v>138</v>
      </c>
      <c r="J353">
        <v>1</v>
      </c>
      <c r="K353">
        <v>0</v>
      </c>
      <c r="L353" s="2">
        <v>88</v>
      </c>
      <c r="M353">
        <v>0</v>
      </c>
    </row>
    <row r="354" spans="1:13" x14ac:dyDescent="0.3">
      <c r="A354" s="2">
        <v>45</v>
      </c>
      <c r="B354">
        <v>1</v>
      </c>
      <c r="C354" s="2">
        <v>582</v>
      </c>
      <c r="D354">
        <v>0</v>
      </c>
      <c r="E354" s="2">
        <v>20</v>
      </c>
      <c r="F354">
        <v>1</v>
      </c>
      <c r="G354" s="2">
        <v>126000</v>
      </c>
      <c r="H354" s="1">
        <v>1.6</v>
      </c>
      <c r="I354" s="2">
        <v>135</v>
      </c>
      <c r="J354">
        <v>1</v>
      </c>
      <c r="K354">
        <v>0</v>
      </c>
      <c r="L354" s="2">
        <v>180</v>
      </c>
      <c r="M354">
        <v>1</v>
      </c>
    </row>
    <row r="355" spans="1:13" x14ac:dyDescent="0.3">
      <c r="A355" s="2">
        <v>45</v>
      </c>
      <c r="B355">
        <v>0</v>
      </c>
      <c r="C355" s="2">
        <v>615</v>
      </c>
      <c r="D355">
        <v>0</v>
      </c>
      <c r="E355" s="2">
        <v>40</v>
      </c>
      <c r="F355">
        <v>0</v>
      </c>
      <c r="G355" s="2">
        <v>226000</v>
      </c>
      <c r="H355" s="1">
        <v>0.8</v>
      </c>
      <c r="I355" s="2">
        <v>141</v>
      </c>
      <c r="J355">
        <v>0</v>
      </c>
      <c r="K355">
        <v>0</v>
      </c>
      <c r="L355" s="2">
        <v>257</v>
      </c>
      <c r="M355">
        <v>0</v>
      </c>
    </row>
    <row r="356" spans="1:13" x14ac:dyDescent="0.3">
      <c r="A356" s="2">
        <v>45</v>
      </c>
      <c r="B356">
        <v>0</v>
      </c>
      <c r="C356" s="2">
        <v>582</v>
      </c>
      <c r="D356">
        <v>1</v>
      </c>
      <c r="E356" s="2">
        <v>38</v>
      </c>
      <c r="F356">
        <v>0</v>
      </c>
      <c r="G356" s="2">
        <v>319000</v>
      </c>
      <c r="H356" s="1">
        <v>0.9</v>
      </c>
      <c r="I356" s="2">
        <v>140</v>
      </c>
      <c r="J356">
        <v>0</v>
      </c>
      <c r="K356">
        <v>0</v>
      </c>
      <c r="L356" s="2">
        <v>244</v>
      </c>
      <c r="M356">
        <v>0</v>
      </c>
    </row>
    <row r="357" spans="1:13" x14ac:dyDescent="0.3">
      <c r="A357" s="2">
        <v>45</v>
      </c>
      <c r="B357">
        <v>0</v>
      </c>
      <c r="C357" s="2">
        <v>582</v>
      </c>
      <c r="D357">
        <v>0</v>
      </c>
      <c r="E357" s="2">
        <v>45</v>
      </c>
      <c r="F357">
        <v>0</v>
      </c>
      <c r="G357" s="2">
        <v>324000</v>
      </c>
      <c r="H357" s="1">
        <v>0.9</v>
      </c>
      <c r="I357" s="2">
        <v>140</v>
      </c>
      <c r="J357">
        <v>0</v>
      </c>
      <c r="K357">
        <v>0</v>
      </c>
      <c r="L357" s="2">
        <v>244</v>
      </c>
      <c r="M357">
        <v>0</v>
      </c>
    </row>
    <row r="358" spans="1:13" x14ac:dyDescent="0.3">
      <c r="A358" s="2">
        <v>45</v>
      </c>
      <c r="B358">
        <v>1</v>
      </c>
      <c r="C358" s="2">
        <v>582</v>
      </c>
      <c r="D358">
        <v>0</v>
      </c>
      <c r="E358" s="2">
        <v>35</v>
      </c>
      <c r="F358">
        <v>0</v>
      </c>
      <c r="G358" s="2">
        <v>385000</v>
      </c>
      <c r="H358" s="1">
        <v>1</v>
      </c>
      <c r="I358" s="2">
        <v>145</v>
      </c>
      <c r="J358">
        <v>1</v>
      </c>
      <c r="K358">
        <v>0</v>
      </c>
      <c r="L358" s="2">
        <v>61</v>
      </c>
      <c r="M358">
        <v>1</v>
      </c>
    </row>
    <row r="359" spans="1:13" x14ac:dyDescent="0.3">
      <c r="A359" s="2">
        <v>45</v>
      </c>
      <c r="B359">
        <v>0</v>
      </c>
      <c r="C359" s="2">
        <v>582</v>
      </c>
      <c r="D359">
        <v>1</v>
      </c>
      <c r="E359" s="2">
        <v>35</v>
      </c>
      <c r="F359">
        <v>0</v>
      </c>
      <c r="G359" s="2">
        <v>263358.03000000003</v>
      </c>
      <c r="H359" s="1">
        <v>1.1000000000000001</v>
      </c>
      <c r="I359" s="2">
        <v>142</v>
      </c>
      <c r="J359">
        <v>0</v>
      </c>
      <c r="K359">
        <v>0</v>
      </c>
      <c r="L359" s="2">
        <v>256</v>
      </c>
      <c r="M359">
        <v>0</v>
      </c>
    </row>
    <row r="360" spans="1:13" x14ac:dyDescent="0.3">
      <c r="A360" s="2">
        <v>45</v>
      </c>
      <c r="B360">
        <v>0</v>
      </c>
      <c r="C360" s="2">
        <v>371</v>
      </c>
      <c r="D360">
        <v>1</v>
      </c>
      <c r="E360" s="2">
        <v>30</v>
      </c>
      <c r="F360">
        <v>0</v>
      </c>
      <c r="G360" s="2">
        <v>334000</v>
      </c>
      <c r="H360" s="1">
        <v>1.1000000000000001</v>
      </c>
      <c r="I360" s="2">
        <v>139</v>
      </c>
      <c r="J360">
        <v>1</v>
      </c>
      <c r="K360">
        <v>0</v>
      </c>
      <c r="L360" s="2">
        <v>129</v>
      </c>
      <c r="M360">
        <v>1</v>
      </c>
    </row>
    <row r="361" spans="1:13" x14ac:dyDescent="0.3">
      <c r="A361" s="2">
        <v>45</v>
      </c>
      <c r="B361">
        <v>0</v>
      </c>
      <c r="C361" s="2">
        <v>515</v>
      </c>
      <c r="D361">
        <v>1</v>
      </c>
      <c r="E361" s="2">
        <v>55</v>
      </c>
      <c r="F361">
        <v>0</v>
      </c>
      <c r="G361" s="2">
        <v>222000</v>
      </c>
      <c r="H361" s="1">
        <v>0.8</v>
      </c>
      <c r="I361" s="2">
        <v>141</v>
      </c>
      <c r="J361">
        <v>0</v>
      </c>
      <c r="K361">
        <v>0</v>
      </c>
      <c r="L361" s="2">
        <v>257</v>
      </c>
      <c r="M361">
        <v>0</v>
      </c>
    </row>
    <row r="362" spans="1:13" x14ac:dyDescent="0.3">
      <c r="A362" s="2">
        <v>45</v>
      </c>
      <c r="B362">
        <v>0</v>
      </c>
      <c r="C362" s="2">
        <v>7702</v>
      </c>
      <c r="D362">
        <v>1</v>
      </c>
      <c r="E362" s="2">
        <v>25</v>
      </c>
      <c r="F362">
        <v>1</v>
      </c>
      <c r="G362" s="2">
        <v>39000</v>
      </c>
      <c r="H362" s="1">
        <v>1</v>
      </c>
      <c r="I362" s="2">
        <v>139</v>
      </c>
      <c r="J362">
        <v>1</v>
      </c>
      <c r="K362">
        <v>0</v>
      </c>
      <c r="L362" s="2">
        <v>60</v>
      </c>
      <c r="M362">
        <v>1</v>
      </c>
    </row>
    <row r="363" spans="1:13" x14ac:dyDescent="0.3">
      <c r="A363" s="2">
        <v>45</v>
      </c>
      <c r="B363">
        <v>0</v>
      </c>
      <c r="C363" s="2">
        <v>582</v>
      </c>
      <c r="D363">
        <v>0</v>
      </c>
      <c r="E363" s="2">
        <v>35</v>
      </c>
      <c r="F363">
        <v>1</v>
      </c>
      <c r="G363" s="2">
        <v>385000</v>
      </c>
      <c r="H363" s="1">
        <v>1</v>
      </c>
      <c r="I363" s="2">
        <v>145</v>
      </c>
      <c r="J363">
        <v>1</v>
      </c>
      <c r="K363">
        <v>0</v>
      </c>
      <c r="L363" s="2">
        <v>61</v>
      </c>
      <c r="M363">
        <v>1</v>
      </c>
    </row>
    <row r="364" spans="1:13" x14ac:dyDescent="0.3">
      <c r="A364" s="2">
        <v>45</v>
      </c>
      <c r="B364">
        <v>0</v>
      </c>
      <c r="C364" s="2">
        <v>582</v>
      </c>
      <c r="D364">
        <v>0</v>
      </c>
      <c r="E364" s="2">
        <v>45</v>
      </c>
      <c r="F364">
        <v>0</v>
      </c>
      <c r="G364" s="2">
        <v>324000</v>
      </c>
      <c r="H364" s="1">
        <v>0.9</v>
      </c>
      <c r="I364" s="2">
        <v>140</v>
      </c>
      <c r="J364">
        <v>0</v>
      </c>
      <c r="K364">
        <v>0</v>
      </c>
      <c r="L364" s="2">
        <v>244</v>
      </c>
      <c r="M364">
        <v>0</v>
      </c>
    </row>
    <row r="365" spans="1:13" x14ac:dyDescent="0.3">
      <c r="A365" s="2">
        <v>45</v>
      </c>
      <c r="B365">
        <v>1</v>
      </c>
      <c r="C365" s="2">
        <v>1060</v>
      </c>
      <c r="D365">
        <v>1</v>
      </c>
      <c r="E365" s="2">
        <v>60</v>
      </c>
      <c r="F365">
        <v>0</v>
      </c>
      <c r="G365" s="2">
        <v>742000</v>
      </c>
      <c r="H365" s="1">
        <v>0.8</v>
      </c>
      <c r="I365" s="2">
        <v>138</v>
      </c>
      <c r="J365">
        <v>0</v>
      </c>
      <c r="K365">
        <v>0</v>
      </c>
      <c r="L365" s="2">
        <v>278</v>
      </c>
      <c r="M365">
        <v>0</v>
      </c>
    </row>
    <row r="366" spans="1:13" x14ac:dyDescent="0.3">
      <c r="A366" s="2">
        <v>45</v>
      </c>
      <c r="B366">
        <v>1</v>
      </c>
      <c r="C366" s="2">
        <v>315</v>
      </c>
      <c r="D366">
        <v>1</v>
      </c>
      <c r="E366" s="2">
        <v>55</v>
      </c>
      <c r="F366">
        <v>0</v>
      </c>
      <c r="G366" s="2">
        <v>222000</v>
      </c>
      <c r="H366" s="1">
        <v>0.8</v>
      </c>
      <c r="I366" s="2">
        <v>141</v>
      </c>
      <c r="J366">
        <v>0</v>
      </c>
      <c r="K366">
        <v>0</v>
      </c>
      <c r="L366" s="2">
        <v>257</v>
      </c>
      <c r="M366">
        <v>0</v>
      </c>
    </row>
    <row r="367" spans="1:13" x14ac:dyDescent="0.3">
      <c r="A367" s="2">
        <v>45</v>
      </c>
      <c r="B367">
        <v>0</v>
      </c>
      <c r="C367" s="2">
        <v>582</v>
      </c>
      <c r="D367">
        <v>0</v>
      </c>
      <c r="E367" s="2">
        <v>38</v>
      </c>
      <c r="F367">
        <v>1</v>
      </c>
      <c r="G367" s="2">
        <v>390000</v>
      </c>
      <c r="H367" s="1">
        <v>0.8</v>
      </c>
      <c r="I367" s="2">
        <v>137</v>
      </c>
      <c r="J367">
        <v>0</v>
      </c>
      <c r="K367">
        <v>0</v>
      </c>
      <c r="L367" s="2">
        <v>245</v>
      </c>
      <c r="M367">
        <v>0</v>
      </c>
    </row>
    <row r="368" spans="1:13" x14ac:dyDescent="0.3">
      <c r="A368" s="2">
        <v>45</v>
      </c>
      <c r="B368">
        <v>0</v>
      </c>
      <c r="C368" s="2">
        <v>582</v>
      </c>
      <c r="D368">
        <v>1</v>
      </c>
      <c r="E368" s="2">
        <v>38</v>
      </c>
      <c r="F368">
        <v>0</v>
      </c>
      <c r="G368" s="2">
        <v>319000</v>
      </c>
      <c r="H368" s="1">
        <v>0.9</v>
      </c>
      <c r="I368" s="2">
        <v>140</v>
      </c>
      <c r="J368">
        <v>0</v>
      </c>
      <c r="K368">
        <v>0</v>
      </c>
      <c r="L368" s="2">
        <v>244</v>
      </c>
      <c r="M368">
        <v>0</v>
      </c>
    </row>
    <row r="369" spans="1:13" x14ac:dyDescent="0.3">
      <c r="A369" s="2">
        <v>45</v>
      </c>
      <c r="B369">
        <v>0</v>
      </c>
      <c r="C369" s="2">
        <v>582</v>
      </c>
      <c r="D369">
        <v>0</v>
      </c>
      <c r="E369" s="2">
        <v>45</v>
      </c>
      <c r="F369">
        <v>1</v>
      </c>
      <c r="G369" s="2">
        <v>73000</v>
      </c>
      <c r="H369" s="1">
        <v>1.3</v>
      </c>
      <c r="I369" s="2">
        <v>145</v>
      </c>
      <c r="J369">
        <v>1</v>
      </c>
      <c r="K369">
        <v>0</v>
      </c>
      <c r="L369" s="2">
        <v>244</v>
      </c>
      <c r="M369">
        <v>0</v>
      </c>
    </row>
    <row r="370" spans="1:13" x14ac:dyDescent="0.3">
      <c r="A370" s="2">
        <v>45</v>
      </c>
      <c r="B370">
        <v>1</v>
      </c>
      <c r="C370" s="2">
        <v>315</v>
      </c>
      <c r="D370">
        <v>1</v>
      </c>
      <c r="E370" s="2">
        <v>25</v>
      </c>
      <c r="F370">
        <v>1</v>
      </c>
      <c r="G370" s="2">
        <v>390000</v>
      </c>
      <c r="H370" s="1">
        <v>1</v>
      </c>
      <c r="I370" s="2">
        <v>139</v>
      </c>
      <c r="J370">
        <v>1</v>
      </c>
      <c r="K370">
        <v>0</v>
      </c>
      <c r="L370" s="2">
        <v>60</v>
      </c>
      <c r="M370">
        <v>1</v>
      </c>
    </row>
    <row r="371" spans="1:13" x14ac:dyDescent="0.3">
      <c r="A371" s="2">
        <v>45</v>
      </c>
      <c r="B371">
        <v>0</v>
      </c>
      <c r="C371" s="2">
        <v>615</v>
      </c>
      <c r="D371">
        <v>0</v>
      </c>
      <c r="E371" s="2">
        <v>40</v>
      </c>
      <c r="F371">
        <v>0</v>
      </c>
      <c r="G371" s="2">
        <v>226000</v>
      </c>
      <c r="H371" s="1">
        <v>0.8</v>
      </c>
      <c r="I371" s="2">
        <v>141</v>
      </c>
      <c r="J371">
        <v>0</v>
      </c>
      <c r="K371">
        <v>0</v>
      </c>
      <c r="L371" s="2">
        <v>257</v>
      </c>
      <c r="M371">
        <v>0</v>
      </c>
    </row>
    <row r="372" spans="1:13" x14ac:dyDescent="0.3">
      <c r="A372" s="2">
        <v>45</v>
      </c>
      <c r="B372">
        <v>0</v>
      </c>
      <c r="C372" s="2">
        <v>2060</v>
      </c>
      <c r="D372">
        <v>0</v>
      </c>
      <c r="E372" s="2">
        <v>60</v>
      </c>
      <c r="F372">
        <v>0</v>
      </c>
      <c r="G372" s="2">
        <v>507000</v>
      </c>
      <c r="H372" s="1">
        <v>0.8</v>
      </c>
      <c r="I372" s="2">
        <v>138</v>
      </c>
      <c r="J372">
        <v>0</v>
      </c>
      <c r="K372">
        <v>0</v>
      </c>
      <c r="L372" s="2">
        <v>278</v>
      </c>
      <c r="M372">
        <v>0</v>
      </c>
    </row>
    <row r="373" spans="1:13" x14ac:dyDescent="0.3">
      <c r="A373" s="2">
        <v>45</v>
      </c>
      <c r="B373">
        <v>0</v>
      </c>
      <c r="C373" s="2">
        <v>582</v>
      </c>
      <c r="D373">
        <v>1</v>
      </c>
      <c r="E373" s="2">
        <v>38</v>
      </c>
      <c r="F373">
        <v>0</v>
      </c>
      <c r="G373" s="2">
        <v>133000</v>
      </c>
      <c r="H373" s="1">
        <v>0.9</v>
      </c>
      <c r="I373" s="2">
        <v>140</v>
      </c>
      <c r="J373">
        <v>1</v>
      </c>
      <c r="K373">
        <v>0</v>
      </c>
      <c r="L373" s="2">
        <v>244</v>
      </c>
      <c r="M373">
        <v>0</v>
      </c>
    </row>
    <row r="374" spans="1:13" x14ac:dyDescent="0.3">
      <c r="A374" s="2">
        <v>45</v>
      </c>
      <c r="B374">
        <v>0</v>
      </c>
      <c r="C374" s="2">
        <v>582</v>
      </c>
      <c r="D374">
        <v>1</v>
      </c>
      <c r="E374" s="2">
        <v>38</v>
      </c>
      <c r="F374">
        <v>0</v>
      </c>
      <c r="G374" s="2">
        <v>309000</v>
      </c>
      <c r="H374" s="1">
        <v>0.9</v>
      </c>
      <c r="I374" s="2">
        <v>140</v>
      </c>
      <c r="J374">
        <v>0</v>
      </c>
      <c r="K374">
        <v>0</v>
      </c>
      <c r="L374" s="2">
        <v>244</v>
      </c>
      <c r="M374">
        <v>0</v>
      </c>
    </row>
    <row r="375" spans="1:13" x14ac:dyDescent="0.3">
      <c r="A375" s="2">
        <v>45</v>
      </c>
      <c r="B375">
        <v>0</v>
      </c>
      <c r="C375" s="2">
        <v>617</v>
      </c>
      <c r="D375">
        <v>1</v>
      </c>
      <c r="E375" s="2">
        <v>55</v>
      </c>
      <c r="F375">
        <v>0</v>
      </c>
      <c r="G375" s="2">
        <v>222000</v>
      </c>
      <c r="H375" s="1">
        <v>0.8</v>
      </c>
      <c r="I375" s="2">
        <v>141</v>
      </c>
      <c r="J375">
        <v>0</v>
      </c>
      <c r="K375">
        <v>0</v>
      </c>
      <c r="L375" s="2">
        <v>257</v>
      </c>
      <c r="M375">
        <v>0</v>
      </c>
    </row>
    <row r="376" spans="1:13" x14ac:dyDescent="0.3">
      <c r="A376" s="2">
        <v>45</v>
      </c>
      <c r="B376">
        <v>0</v>
      </c>
      <c r="C376" s="2">
        <v>582</v>
      </c>
      <c r="D376">
        <v>1</v>
      </c>
      <c r="E376" s="2">
        <v>25</v>
      </c>
      <c r="F376">
        <v>1</v>
      </c>
      <c r="G376" s="2">
        <v>133000</v>
      </c>
      <c r="H376" s="1">
        <v>1.6</v>
      </c>
      <c r="I376" s="2">
        <v>125</v>
      </c>
      <c r="J376">
        <v>1</v>
      </c>
      <c r="K376">
        <v>0</v>
      </c>
      <c r="L376" s="2">
        <v>180</v>
      </c>
      <c r="M376">
        <v>1</v>
      </c>
    </row>
    <row r="377" spans="1:13" x14ac:dyDescent="0.3">
      <c r="A377" s="2">
        <v>45</v>
      </c>
      <c r="B377">
        <v>0</v>
      </c>
      <c r="C377" s="2">
        <v>7702</v>
      </c>
      <c r="D377">
        <v>1</v>
      </c>
      <c r="E377" s="2">
        <v>25</v>
      </c>
      <c r="F377">
        <v>1</v>
      </c>
      <c r="G377" s="2">
        <v>39000</v>
      </c>
      <c r="H377" s="1">
        <v>1</v>
      </c>
      <c r="I377" s="2">
        <v>139</v>
      </c>
      <c r="J377">
        <v>1</v>
      </c>
      <c r="K377">
        <v>0</v>
      </c>
      <c r="L377" s="2">
        <v>60</v>
      </c>
      <c r="M377">
        <v>1</v>
      </c>
    </row>
    <row r="378" spans="1:13" x14ac:dyDescent="0.3">
      <c r="A378" s="2">
        <v>45</v>
      </c>
      <c r="B378">
        <v>0</v>
      </c>
      <c r="C378" s="2">
        <v>7702</v>
      </c>
      <c r="D378">
        <v>0</v>
      </c>
      <c r="E378" s="2">
        <v>40</v>
      </c>
      <c r="F378">
        <v>1</v>
      </c>
      <c r="G378" s="2">
        <v>263358.03000000003</v>
      </c>
      <c r="H378" s="1">
        <v>1</v>
      </c>
      <c r="I378" s="2">
        <v>139</v>
      </c>
      <c r="J378">
        <v>0</v>
      </c>
      <c r="K378">
        <v>0</v>
      </c>
      <c r="L378" s="2">
        <v>60</v>
      </c>
      <c r="M378">
        <v>1</v>
      </c>
    </row>
    <row r="379" spans="1:13" x14ac:dyDescent="0.3">
      <c r="A379" s="2">
        <v>45</v>
      </c>
      <c r="B379">
        <v>0</v>
      </c>
      <c r="C379" s="2">
        <v>582</v>
      </c>
      <c r="D379">
        <v>0</v>
      </c>
      <c r="E379" s="2">
        <v>30</v>
      </c>
      <c r="F379">
        <v>0</v>
      </c>
      <c r="G379" s="2">
        <v>136000</v>
      </c>
      <c r="H379" s="1">
        <v>1.1000000000000001</v>
      </c>
      <c r="I379" s="2">
        <v>137</v>
      </c>
      <c r="J379">
        <v>1</v>
      </c>
      <c r="K379">
        <v>0</v>
      </c>
      <c r="L379" s="2">
        <v>11</v>
      </c>
      <c r="M379">
        <v>1</v>
      </c>
    </row>
    <row r="380" spans="1:13" x14ac:dyDescent="0.3">
      <c r="A380" s="2">
        <v>45</v>
      </c>
      <c r="B380">
        <v>0</v>
      </c>
      <c r="C380" s="2">
        <v>7702</v>
      </c>
      <c r="D380">
        <v>0</v>
      </c>
      <c r="E380" s="2">
        <v>38</v>
      </c>
      <c r="F380">
        <v>1</v>
      </c>
      <c r="G380" s="2">
        <v>422000</v>
      </c>
      <c r="H380" s="1">
        <v>0.8</v>
      </c>
      <c r="I380" s="2">
        <v>137</v>
      </c>
      <c r="J380">
        <v>0</v>
      </c>
      <c r="K380">
        <v>0</v>
      </c>
      <c r="L380" s="2">
        <v>245</v>
      </c>
      <c r="M380">
        <v>0</v>
      </c>
    </row>
    <row r="381" spans="1:13" x14ac:dyDescent="0.3">
      <c r="A381" s="2">
        <v>45</v>
      </c>
      <c r="B381">
        <v>1</v>
      </c>
      <c r="C381" s="2">
        <v>130</v>
      </c>
      <c r="D381">
        <v>0</v>
      </c>
      <c r="E381" s="2">
        <v>35</v>
      </c>
      <c r="F381">
        <v>0</v>
      </c>
      <c r="G381" s="2">
        <v>289000</v>
      </c>
      <c r="H381" s="1">
        <v>0.8</v>
      </c>
      <c r="I381" s="2">
        <v>137</v>
      </c>
      <c r="J381">
        <v>1</v>
      </c>
      <c r="K381">
        <v>1</v>
      </c>
      <c r="L381" s="2">
        <v>121</v>
      </c>
      <c r="M381">
        <v>0</v>
      </c>
    </row>
    <row r="382" spans="1:13" x14ac:dyDescent="0.3">
      <c r="A382" s="2">
        <v>45</v>
      </c>
      <c r="B382">
        <v>0</v>
      </c>
      <c r="C382" s="2">
        <v>582</v>
      </c>
      <c r="D382">
        <v>0</v>
      </c>
      <c r="E382" s="2">
        <v>38</v>
      </c>
      <c r="F382">
        <v>0</v>
      </c>
      <c r="G382" s="2">
        <v>422000</v>
      </c>
      <c r="H382" s="1">
        <v>0.8</v>
      </c>
      <c r="I382" s="2">
        <v>137</v>
      </c>
      <c r="J382">
        <v>0</v>
      </c>
      <c r="K382">
        <v>0</v>
      </c>
      <c r="L382" s="2">
        <v>245</v>
      </c>
      <c r="M382">
        <v>0</v>
      </c>
    </row>
    <row r="383" spans="1:13" x14ac:dyDescent="0.3">
      <c r="A383" s="2">
        <v>45</v>
      </c>
      <c r="B383">
        <v>0</v>
      </c>
      <c r="C383" s="2">
        <v>582</v>
      </c>
      <c r="D383">
        <v>0</v>
      </c>
      <c r="E383" s="2">
        <v>35</v>
      </c>
      <c r="F383">
        <v>1</v>
      </c>
      <c r="G383" s="2">
        <v>385000</v>
      </c>
      <c r="H383" s="1">
        <v>1</v>
      </c>
      <c r="I383" s="2">
        <v>145</v>
      </c>
      <c r="J383">
        <v>1</v>
      </c>
      <c r="K383">
        <v>0</v>
      </c>
      <c r="L383" s="2">
        <v>61</v>
      </c>
      <c r="M383">
        <v>1</v>
      </c>
    </row>
    <row r="384" spans="1:13" x14ac:dyDescent="0.3">
      <c r="A384" s="2">
        <v>45</v>
      </c>
      <c r="B384">
        <v>0</v>
      </c>
      <c r="C384" s="2">
        <v>582</v>
      </c>
      <c r="D384">
        <v>0</v>
      </c>
      <c r="E384" s="2">
        <v>30</v>
      </c>
      <c r="F384">
        <v>1</v>
      </c>
      <c r="G384" s="2">
        <v>136000</v>
      </c>
      <c r="H384" s="1">
        <v>1.1000000000000001</v>
      </c>
      <c r="I384" s="2">
        <v>137</v>
      </c>
      <c r="J384">
        <v>1</v>
      </c>
      <c r="K384">
        <v>0</v>
      </c>
      <c r="L384" s="2">
        <v>11</v>
      </c>
      <c r="M384">
        <v>1</v>
      </c>
    </row>
    <row r="385" spans="1:13" x14ac:dyDescent="0.3">
      <c r="A385" s="2">
        <v>45</v>
      </c>
      <c r="B385">
        <v>0</v>
      </c>
      <c r="C385" s="2">
        <v>582</v>
      </c>
      <c r="D385">
        <v>0</v>
      </c>
      <c r="E385" s="2">
        <v>45</v>
      </c>
      <c r="F385">
        <v>0</v>
      </c>
      <c r="G385" s="2">
        <v>324000</v>
      </c>
      <c r="H385" s="1">
        <v>0.9</v>
      </c>
      <c r="I385" s="2">
        <v>140</v>
      </c>
      <c r="J385">
        <v>0</v>
      </c>
      <c r="K385">
        <v>0</v>
      </c>
      <c r="L385" s="2">
        <v>244</v>
      </c>
      <c r="M385">
        <v>0</v>
      </c>
    </row>
    <row r="386" spans="1:13" x14ac:dyDescent="0.3">
      <c r="A386" s="2">
        <v>45</v>
      </c>
      <c r="B386">
        <v>0</v>
      </c>
      <c r="C386" s="2">
        <v>2413</v>
      </c>
      <c r="D386">
        <v>1</v>
      </c>
      <c r="E386" s="2">
        <v>38</v>
      </c>
      <c r="F386">
        <v>0</v>
      </c>
      <c r="G386" s="2">
        <v>382000</v>
      </c>
      <c r="H386" s="1">
        <v>1.4</v>
      </c>
      <c r="I386" s="2">
        <v>140</v>
      </c>
      <c r="J386">
        <v>1</v>
      </c>
      <c r="K386">
        <v>1</v>
      </c>
      <c r="L386" s="2">
        <v>280</v>
      </c>
      <c r="M386">
        <v>0</v>
      </c>
    </row>
    <row r="387" spans="1:13" x14ac:dyDescent="0.3">
      <c r="A387" s="2">
        <v>45</v>
      </c>
      <c r="B387">
        <v>0</v>
      </c>
      <c r="C387" s="2">
        <v>582</v>
      </c>
      <c r="D387">
        <v>0</v>
      </c>
      <c r="E387" s="2">
        <v>38</v>
      </c>
      <c r="F387">
        <v>0</v>
      </c>
      <c r="G387" s="2">
        <v>215000</v>
      </c>
      <c r="H387" s="1">
        <v>1.2</v>
      </c>
      <c r="I387" s="2">
        <v>133</v>
      </c>
      <c r="J387">
        <v>0</v>
      </c>
      <c r="K387">
        <v>0</v>
      </c>
      <c r="L387" s="2">
        <v>245</v>
      </c>
      <c r="M387">
        <v>0</v>
      </c>
    </row>
    <row r="388" spans="1:13" x14ac:dyDescent="0.3">
      <c r="A388" s="2">
        <v>45</v>
      </c>
      <c r="B388">
        <v>0</v>
      </c>
      <c r="C388" s="2">
        <v>2413</v>
      </c>
      <c r="D388">
        <v>0</v>
      </c>
      <c r="E388" s="2">
        <v>35</v>
      </c>
      <c r="F388">
        <v>0</v>
      </c>
      <c r="G388" s="2">
        <v>243000</v>
      </c>
      <c r="H388" s="1">
        <v>1</v>
      </c>
      <c r="I388" s="2">
        <v>132</v>
      </c>
      <c r="J388">
        <v>1</v>
      </c>
      <c r="K388">
        <v>1</v>
      </c>
      <c r="L388" s="2">
        <v>72</v>
      </c>
      <c r="M388">
        <v>1</v>
      </c>
    </row>
    <row r="389" spans="1:13" x14ac:dyDescent="0.3">
      <c r="A389" s="2">
        <v>45</v>
      </c>
      <c r="B389">
        <v>1</v>
      </c>
      <c r="C389" s="2">
        <v>1870</v>
      </c>
      <c r="D389">
        <v>0</v>
      </c>
      <c r="E389" s="2">
        <v>30</v>
      </c>
      <c r="F389">
        <v>0</v>
      </c>
      <c r="G389" s="2">
        <v>136000</v>
      </c>
      <c r="H389" s="1">
        <v>1.1000000000000001</v>
      </c>
      <c r="I389" s="2">
        <v>137</v>
      </c>
      <c r="J389">
        <v>1</v>
      </c>
      <c r="K389">
        <v>0</v>
      </c>
      <c r="L389" s="2">
        <v>11</v>
      </c>
      <c r="M389">
        <v>1</v>
      </c>
    </row>
    <row r="390" spans="1:13" x14ac:dyDescent="0.3">
      <c r="A390" s="2">
        <v>45</v>
      </c>
      <c r="B390">
        <v>0</v>
      </c>
      <c r="C390" s="2">
        <v>308</v>
      </c>
      <c r="D390">
        <v>1</v>
      </c>
      <c r="E390" s="2">
        <v>60</v>
      </c>
      <c r="F390">
        <v>1</v>
      </c>
      <c r="G390" s="2">
        <v>371000</v>
      </c>
      <c r="H390" s="1">
        <v>1</v>
      </c>
      <c r="I390" s="2">
        <v>136</v>
      </c>
      <c r="J390">
        <v>1</v>
      </c>
      <c r="K390">
        <v>0</v>
      </c>
      <c r="L390" s="2">
        <v>186</v>
      </c>
      <c r="M390">
        <v>0</v>
      </c>
    </row>
    <row r="391" spans="1:13" x14ac:dyDescent="0.3">
      <c r="A391" s="2">
        <v>45</v>
      </c>
      <c r="B391">
        <v>0</v>
      </c>
      <c r="C391" s="2">
        <v>582</v>
      </c>
      <c r="D391">
        <v>1</v>
      </c>
      <c r="E391" s="2">
        <v>55</v>
      </c>
      <c r="F391">
        <v>0</v>
      </c>
      <c r="G391" s="2">
        <v>222000</v>
      </c>
      <c r="H391" s="1">
        <v>0.8</v>
      </c>
      <c r="I391" s="2">
        <v>141</v>
      </c>
      <c r="J391">
        <v>0</v>
      </c>
      <c r="K391">
        <v>0</v>
      </c>
      <c r="L391" s="2">
        <v>257</v>
      </c>
      <c r="M391">
        <v>0</v>
      </c>
    </row>
    <row r="392" spans="1:13" x14ac:dyDescent="0.3">
      <c r="A392" s="2">
        <v>45</v>
      </c>
      <c r="B392">
        <v>0</v>
      </c>
      <c r="C392" s="2">
        <v>7702</v>
      </c>
      <c r="D392">
        <v>0</v>
      </c>
      <c r="E392" s="2">
        <v>35</v>
      </c>
      <c r="F392">
        <v>1</v>
      </c>
      <c r="G392" s="2">
        <v>385000</v>
      </c>
      <c r="H392" s="1">
        <v>1</v>
      </c>
      <c r="I392" s="2">
        <v>145</v>
      </c>
      <c r="J392">
        <v>1</v>
      </c>
      <c r="K392">
        <v>0</v>
      </c>
      <c r="L392" s="2">
        <v>61</v>
      </c>
      <c r="M392">
        <v>1</v>
      </c>
    </row>
    <row r="393" spans="1:13" x14ac:dyDescent="0.3">
      <c r="A393" s="2">
        <v>45</v>
      </c>
      <c r="B393">
        <v>1</v>
      </c>
      <c r="C393" s="2">
        <v>67</v>
      </c>
      <c r="D393">
        <v>0</v>
      </c>
      <c r="E393" s="2">
        <v>14</v>
      </c>
      <c r="F393">
        <v>0</v>
      </c>
      <c r="G393" s="2">
        <v>166000</v>
      </c>
      <c r="H393" s="1">
        <v>0.8</v>
      </c>
      <c r="I393" s="2">
        <v>127</v>
      </c>
      <c r="J393">
        <v>1</v>
      </c>
      <c r="K393">
        <v>0</v>
      </c>
      <c r="L393" s="2">
        <v>14</v>
      </c>
      <c r="M393">
        <v>1</v>
      </c>
    </row>
    <row r="394" spans="1:13" x14ac:dyDescent="0.3">
      <c r="A394" s="2">
        <v>45</v>
      </c>
      <c r="B394">
        <v>1</v>
      </c>
      <c r="C394" s="2">
        <v>550</v>
      </c>
      <c r="D394">
        <v>0</v>
      </c>
      <c r="E394" s="2">
        <v>35</v>
      </c>
      <c r="F394">
        <v>0</v>
      </c>
      <c r="G394" s="2">
        <v>385000</v>
      </c>
      <c r="H394" s="1">
        <v>1</v>
      </c>
      <c r="I394" s="2">
        <v>145</v>
      </c>
      <c r="J394">
        <v>1</v>
      </c>
      <c r="K394">
        <v>0</v>
      </c>
      <c r="L394" s="2">
        <v>61</v>
      </c>
      <c r="M394">
        <v>1</v>
      </c>
    </row>
    <row r="395" spans="1:13" x14ac:dyDescent="0.3">
      <c r="A395" s="2">
        <v>45</v>
      </c>
      <c r="B395">
        <v>0</v>
      </c>
      <c r="C395" s="2">
        <v>582</v>
      </c>
      <c r="D395">
        <v>0</v>
      </c>
      <c r="E395" s="2">
        <v>45</v>
      </c>
      <c r="F395">
        <v>0</v>
      </c>
      <c r="G395" s="2">
        <v>324000</v>
      </c>
      <c r="H395" s="1">
        <v>0.9</v>
      </c>
      <c r="I395" s="2">
        <v>140</v>
      </c>
      <c r="J395">
        <v>0</v>
      </c>
      <c r="K395">
        <v>0</v>
      </c>
      <c r="L395" s="2">
        <v>244</v>
      </c>
      <c r="M395">
        <v>0</v>
      </c>
    </row>
    <row r="396" spans="1:13" x14ac:dyDescent="0.3">
      <c r="A396" s="2">
        <v>45</v>
      </c>
      <c r="B396">
        <v>0</v>
      </c>
      <c r="C396" s="2">
        <v>615</v>
      </c>
      <c r="D396">
        <v>1</v>
      </c>
      <c r="E396" s="2">
        <v>55</v>
      </c>
      <c r="F396">
        <v>0</v>
      </c>
      <c r="G396" s="2">
        <v>236000</v>
      </c>
      <c r="H396" s="1">
        <v>0.8</v>
      </c>
      <c r="I396" s="2">
        <v>141</v>
      </c>
      <c r="J396">
        <v>0</v>
      </c>
      <c r="K396">
        <v>0</v>
      </c>
      <c r="L396" s="2">
        <v>257</v>
      </c>
      <c r="M396">
        <v>0</v>
      </c>
    </row>
    <row r="397" spans="1:13" x14ac:dyDescent="0.3">
      <c r="A397" s="2">
        <v>45</v>
      </c>
      <c r="B397">
        <v>0</v>
      </c>
      <c r="C397" s="2">
        <v>582</v>
      </c>
      <c r="D397">
        <v>1</v>
      </c>
      <c r="E397" s="2">
        <v>55</v>
      </c>
      <c r="F397">
        <v>0</v>
      </c>
      <c r="G397" s="2">
        <v>222000</v>
      </c>
      <c r="H397" s="1">
        <v>0.8</v>
      </c>
      <c r="I397" s="2">
        <v>141</v>
      </c>
      <c r="J397">
        <v>0</v>
      </c>
      <c r="K397">
        <v>0</v>
      </c>
      <c r="L397" s="2">
        <v>257</v>
      </c>
      <c r="M397">
        <v>0</v>
      </c>
    </row>
    <row r="398" spans="1:13" x14ac:dyDescent="0.3">
      <c r="A398" s="2">
        <v>45</v>
      </c>
      <c r="B398">
        <v>0</v>
      </c>
      <c r="C398" s="2">
        <v>5215</v>
      </c>
      <c r="D398">
        <v>1</v>
      </c>
      <c r="E398" s="2">
        <v>55</v>
      </c>
      <c r="F398">
        <v>0</v>
      </c>
      <c r="G398" s="2">
        <v>222000</v>
      </c>
      <c r="H398" s="1">
        <v>0.8</v>
      </c>
      <c r="I398" s="2">
        <v>141</v>
      </c>
      <c r="J398">
        <v>0</v>
      </c>
      <c r="K398">
        <v>0</v>
      </c>
      <c r="L398" s="2">
        <v>257</v>
      </c>
      <c r="M398">
        <v>0</v>
      </c>
    </row>
    <row r="399" spans="1:13" x14ac:dyDescent="0.3">
      <c r="A399" s="2">
        <v>45</v>
      </c>
      <c r="B399">
        <v>0</v>
      </c>
      <c r="C399" s="2">
        <v>246</v>
      </c>
      <c r="D399">
        <v>1</v>
      </c>
      <c r="E399" s="2">
        <v>35</v>
      </c>
      <c r="F399">
        <v>0</v>
      </c>
      <c r="G399" s="2">
        <v>850000</v>
      </c>
      <c r="H399" s="1">
        <v>1.3</v>
      </c>
      <c r="I399" s="2">
        <v>142</v>
      </c>
      <c r="J399">
        <v>1</v>
      </c>
      <c r="K399">
        <v>1</v>
      </c>
      <c r="L399" s="2">
        <v>88</v>
      </c>
      <c r="M399">
        <v>0</v>
      </c>
    </row>
    <row r="400" spans="1:13" x14ac:dyDescent="0.3">
      <c r="A400" s="2">
        <v>45</v>
      </c>
      <c r="B400">
        <v>1</v>
      </c>
      <c r="C400" s="2">
        <v>58</v>
      </c>
      <c r="D400">
        <v>1</v>
      </c>
      <c r="E400" s="2">
        <v>38</v>
      </c>
      <c r="F400">
        <v>1</v>
      </c>
      <c r="G400" s="2">
        <v>192000</v>
      </c>
      <c r="H400" s="1">
        <v>0.8</v>
      </c>
      <c r="I400" s="2">
        <v>137</v>
      </c>
      <c r="J400">
        <v>0</v>
      </c>
      <c r="K400">
        <v>0</v>
      </c>
      <c r="L400" s="2">
        <v>245</v>
      </c>
      <c r="M400">
        <v>0</v>
      </c>
    </row>
    <row r="401" spans="1:13" x14ac:dyDescent="0.3">
      <c r="A401" s="2">
        <v>45</v>
      </c>
      <c r="B401">
        <v>0</v>
      </c>
      <c r="C401" s="2">
        <v>582</v>
      </c>
      <c r="D401">
        <v>0</v>
      </c>
      <c r="E401" s="2">
        <v>20</v>
      </c>
      <c r="F401">
        <v>1</v>
      </c>
      <c r="G401" s="2">
        <v>126000</v>
      </c>
      <c r="H401" s="1">
        <v>1.6</v>
      </c>
      <c r="I401" s="2">
        <v>135</v>
      </c>
      <c r="J401">
        <v>1</v>
      </c>
      <c r="K401">
        <v>0</v>
      </c>
      <c r="L401" s="2">
        <v>30</v>
      </c>
      <c r="M401">
        <v>1</v>
      </c>
    </row>
    <row r="402" spans="1:13" x14ac:dyDescent="0.3">
      <c r="A402" s="2">
        <v>45</v>
      </c>
      <c r="B402">
        <v>0</v>
      </c>
      <c r="C402" s="2">
        <v>2442</v>
      </c>
      <c r="D402">
        <v>0</v>
      </c>
      <c r="E402" s="2">
        <v>30</v>
      </c>
      <c r="F402">
        <v>0</v>
      </c>
      <c r="G402" s="2">
        <v>164000</v>
      </c>
      <c r="H402" s="1">
        <v>1.1000000000000001</v>
      </c>
      <c r="I402" s="2">
        <v>139</v>
      </c>
      <c r="J402">
        <v>0</v>
      </c>
      <c r="K402">
        <v>0</v>
      </c>
      <c r="L402" s="2">
        <v>129</v>
      </c>
      <c r="M402">
        <v>1</v>
      </c>
    </row>
    <row r="403" spans="1:13" x14ac:dyDescent="0.3">
      <c r="A403" s="2">
        <v>45</v>
      </c>
      <c r="B403">
        <v>0</v>
      </c>
      <c r="C403" s="2">
        <v>615</v>
      </c>
      <c r="D403">
        <v>1</v>
      </c>
      <c r="E403" s="2">
        <v>35</v>
      </c>
      <c r="F403">
        <v>0</v>
      </c>
      <c r="G403" s="2">
        <v>850000</v>
      </c>
      <c r="H403" s="1">
        <v>1.3</v>
      </c>
      <c r="I403" s="2">
        <v>142</v>
      </c>
      <c r="J403">
        <v>1</v>
      </c>
      <c r="K403">
        <v>1</v>
      </c>
      <c r="L403" s="2">
        <v>88</v>
      </c>
      <c r="M403">
        <v>0</v>
      </c>
    </row>
    <row r="404" spans="1:13" x14ac:dyDescent="0.3">
      <c r="A404" s="2">
        <v>45</v>
      </c>
      <c r="B404">
        <v>0</v>
      </c>
      <c r="C404" s="2">
        <v>582</v>
      </c>
      <c r="D404">
        <v>0</v>
      </c>
      <c r="E404" s="2">
        <v>35</v>
      </c>
      <c r="F404">
        <v>1</v>
      </c>
      <c r="G404" s="2">
        <v>73000</v>
      </c>
      <c r="H404" s="1">
        <v>1.1000000000000001</v>
      </c>
      <c r="I404" s="2">
        <v>137</v>
      </c>
      <c r="J404">
        <v>1</v>
      </c>
      <c r="K404">
        <v>0</v>
      </c>
      <c r="L404" s="2">
        <v>79</v>
      </c>
      <c r="M404">
        <v>0</v>
      </c>
    </row>
    <row r="405" spans="1:13" x14ac:dyDescent="0.3">
      <c r="A405" s="2">
        <v>45</v>
      </c>
      <c r="B405">
        <v>0</v>
      </c>
      <c r="C405" s="2">
        <v>582</v>
      </c>
      <c r="D405">
        <v>0</v>
      </c>
      <c r="E405" s="2">
        <v>45</v>
      </c>
      <c r="F405">
        <v>0</v>
      </c>
      <c r="G405" s="2">
        <v>324000</v>
      </c>
      <c r="H405" s="1">
        <v>0.9</v>
      </c>
      <c r="I405" s="2">
        <v>140</v>
      </c>
      <c r="J405">
        <v>0</v>
      </c>
      <c r="K405">
        <v>0</v>
      </c>
      <c r="L405" s="2">
        <v>244</v>
      </c>
      <c r="M405">
        <v>0</v>
      </c>
    </row>
    <row r="406" spans="1:13" x14ac:dyDescent="0.3">
      <c r="A406" s="2">
        <v>45</v>
      </c>
      <c r="B406">
        <v>0</v>
      </c>
      <c r="C406" s="2">
        <v>582</v>
      </c>
      <c r="D406">
        <v>0</v>
      </c>
      <c r="E406" s="2">
        <v>45</v>
      </c>
      <c r="F406">
        <v>0</v>
      </c>
      <c r="G406" s="2">
        <v>324000</v>
      </c>
      <c r="H406" s="1">
        <v>0.9</v>
      </c>
      <c r="I406" s="2">
        <v>140</v>
      </c>
      <c r="J406">
        <v>0</v>
      </c>
      <c r="K406">
        <v>0</v>
      </c>
      <c r="L406" s="2">
        <v>244</v>
      </c>
      <c r="M406">
        <v>0</v>
      </c>
    </row>
    <row r="407" spans="1:13" x14ac:dyDescent="0.3">
      <c r="A407" s="2">
        <v>45</v>
      </c>
      <c r="B407">
        <v>0</v>
      </c>
      <c r="C407" s="2">
        <v>2446</v>
      </c>
      <c r="D407">
        <v>1</v>
      </c>
      <c r="E407" s="2">
        <v>35</v>
      </c>
      <c r="F407">
        <v>0</v>
      </c>
      <c r="G407" s="2">
        <v>850000</v>
      </c>
      <c r="H407" s="1">
        <v>1.3</v>
      </c>
      <c r="I407" s="2">
        <v>142</v>
      </c>
      <c r="J407">
        <v>1</v>
      </c>
      <c r="K407">
        <v>1</v>
      </c>
      <c r="L407" s="2">
        <v>88</v>
      </c>
      <c r="M407">
        <v>0</v>
      </c>
    </row>
    <row r="408" spans="1:13" x14ac:dyDescent="0.3">
      <c r="A408" s="2">
        <v>45</v>
      </c>
      <c r="B408">
        <v>0</v>
      </c>
      <c r="C408" s="2">
        <v>308</v>
      </c>
      <c r="D408">
        <v>0</v>
      </c>
      <c r="E408" s="2">
        <v>35</v>
      </c>
      <c r="F408">
        <v>1</v>
      </c>
      <c r="G408" s="2">
        <v>243000</v>
      </c>
      <c r="H408" s="1">
        <v>1.07</v>
      </c>
      <c r="I408" s="2">
        <v>134</v>
      </c>
      <c r="J408">
        <v>1</v>
      </c>
      <c r="K408">
        <v>1</v>
      </c>
      <c r="L408" s="2">
        <v>186</v>
      </c>
      <c r="M408">
        <v>0</v>
      </c>
    </row>
    <row r="409" spans="1:13" x14ac:dyDescent="0.3">
      <c r="A409" s="2">
        <v>45</v>
      </c>
      <c r="B409">
        <v>0</v>
      </c>
      <c r="C409" s="2">
        <v>582</v>
      </c>
      <c r="D409">
        <v>0</v>
      </c>
      <c r="E409" s="2">
        <v>14</v>
      </c>
      <c r="F409">
        <v>0</v>
      </c>
      <c r="G409" s="2">
        <v>235000</v>
      </c>
      <c r="H409" s="1">
        <v>0.8</v>
      </c>
      <c r="I409" s="2">
        <v>127</v>
      </c>
      <c r="J409">
        <v>0</v>
      </c>
      <c r="K409">
        <v>0</v>
      </c>
      <c r="L409" s="2">
        <v>14</v>
      </c>
      <c r="M409">
        <v>1</v>
      </c>
    </row>
    <row r="410" spans="1:13" x14ac:dyDescent="0.3">
      <c r="A410" s="2">
        <v>45</v>
      </c>
      <c r="B410">
        <v>0</v>
      </c>
      <c r="C410" s="2">
        <v>2413</v>
      </c>
      <c r="D410">
        <v>1</v>
      </c>
      <c r="E410" s="2">
        <v>38</v>
      </c>
      <c r="F410">
        <v>0</v>
      </c>
      <c r="G410" s="2">
        <v>382000</v>
      </c>
      <c r="H410" s="1">
        <v>1.4</v>
      </c>
      <c r="I410" s="2">
        <v>140</v>
      </c>
      <c r="J410">
        <v>1</v>
      </c>
      <c r="K410">
        <v>1</v>
      </c>
      <c r="L410" s="2">
        <v>280</v>
      </c>
      <c r="M410">
        <v>0</v>
      </c>
    </row>
    <row r="411" spans="1:13" x14ac:dyDescent="0.3">
      <c r="A411" s="2">
        <v>45</v>
      </c>
      <c r="B411">
        <v>0</v>
      </c>
      <c r="C411" s="2">
        <v>582</v>
      </c>
      <c r="D411">
        <v>1</v>
      </c>
      <c r="E411" s="2">
        <v>30</v>
      </c>
      <c r="F411">
        <v>1</v>
      </c>
      <c r="G411" s="2">
        <v>263358.03000000003</v>
      </c>
      <c r="H411" s="1">
        <v>1.6</v>
      </c>
      <c r="I411" s="2">
        <v>130</v>
      </c>
      <c r="J411">
        <v>1</v>
      </c>
      <c r="K411">
        <v>1</v>
      </c>
      <c r="L411" s="2">
        <v>244</v>
      </c>
      <c r="M411">
        <v>0</v>
      </c>
    </row>
    <row r="412" spans="1:13" x14ac:dyDescent="0.3">
      <c r="A412" s="2">
        <v>45</v>
      </c>
      <c r="B412">
        <v>0</v>
      </c>
      <c r="C412" s="2">
        <v>582</v>
      </c>
      <c r="D412">
        <v>1</v>
      </c>
      <c r="E412" s="2">
        <v>30</v>
      </c>
      <c r="F412">
        <v>0</v>
      </c>
      <c r="G412" s="2">
        <v>249000</v>
      </c>
      <c r="H412" s="1">
        <v>1.3</v>
      </c>
      <c r="I412" s="2">
        <v>136</v>
      </c>
      <c r="J412">
        <v>1</v>
      </c>
      <c r="K412">
        <v>1</v>
      </c>
      <c r="L412" s="2">
        <v>212</v>
      </c>
      <c r="M412">
        <v>0</v>
      </c>
    </row>
    <row r="413" spans="1:13" x14ac:dyDescent="0.3">
      <c r="A413" s="2">
        <v>45</v>
      </c>
      <c r="B413">
        <v>0</v>
      </c>
      <c r="C413" s="2">
        <v>582</v>
      </c>
      <c r="D413">
        <v>1</v>
      </c>
      <c r="E413" s="2">
        <v>25</v>
      </c>
      <c r="F413">
        <v>1</v>
      </c>
      <c r="G413" s="2">
        <v>497000</v>
      </c>
      <c r="H413" s="1">
        <v>0.8</v>
      </c>
      <c r="I413" s="2">
        <v>134</v>
      </c>
      <c r="J413">
        <v>1</v>
      </c>
      <c r="K413">
        <v>0</v>
      </c>
      <c r="L413" s="2">
        <v>250</v>
      </c>
      <c r="M413">
        <v>0</v>
      </c>
    </row>
    <row r="414" spans="1:13" x14ac:dyDescent="0.3">
      <c r="A414" s="2">
        <v>45</v>
      </c>
      <c r="B414">
        <v>0</v>
      </c>
      <c r="C414" s="2">
        <v>582</v>
      </c>
      <c r="D414">
        <v>1</v>
      </c>
      <c r="E414" s="2">
        <v>38</v>
      </c>
      <c r="F414">
        <v>1</v>
      </c>
      <c r="G414" s="2">
        <v>192000</v>
      </c>
      <c r="H414" s="1">
        <v>0.8</v>
      </c>
      <c r="I414" s="2">
        <v>137</v>
      </c>
      <c r="J414">
        <v>0</v>
      </c>
      <c r="K414">
        <v>0</v>
      </c>
      <c r="L414" s="2">
        <v>245</v>
      </c>
      <c r="M414">
        <v>0</v>
      </c>
    </row>
    <row r="415" spans="1:13" x14ac:dyDescent="0.3">
      <c r="A415" s="2">
        <v>45</v>
      </c>
      <c r="B415">
        <v>0</v>
      </c>
      <c r="C415" s="2">
        <v>582</v>
      </c>
      <c r="D415">
        <v>1</v>
      </c>
      <c r="E415" s="2">
        <v>20</v>
      </c>
      <c r="F415">
        <v>1</v>
      </c>
      <c r="G415" s="2">
        <v>279000</v>
      </c>
      <c r="H415" s="1">
        <v>1</v>
      </c>
      <c r="I415" s="2">
        <v>134</v>
      </c>
      <c r="J415">
        <v>0</v>
      </c>
      <c r="K415">
        <v>0</v>
      </c>
      <c r="L415" s="2">
        <v>147</v>
      </c>
      <c r="M415">
        <v>0</v>
      </c>
    </row>
    <row r="416" spans="1:13" x14ac:dyDescent="0.3">
      <c r="A416" s="2">
        <v>45</v>
      </c>
      <c r="B416">
        <v>0</v>
      </c>
      <c r="C416" s="2">
        <v>110</v>
      </c>
      <c r="D416">
        <v>1</v>
      </c>
      <c r="E416" s="2">
        <v>60</v>
      </c>
      <c r="F416">
        <v>0</v>
      </c>
      <c r="G416" s="2">
        <v>742000</v>
      </c>
      <c r="H416" s="1">
        <v>0.8</v>
      </c>
      <c r="I416" s="2">
        <v>138</v>
      </c>
      <c r="J416">
        <v>0</v>
      </c>
      <c r="K416">
        <v>0</v>
      </c>
      <c r="L416" s="2">
        <v>278</v>
      </c>
      <c r="M416">
        <v>0</v>
      </c>
    </row>
    <row r="417" spans="1:13" x14ac:dyDescent="0.3">
      <c r="A417" s="2">
        <v>45</v>
      </c>
      <c r="B417">
        <v>0</v>
      </c>
      <c r="C417" s="2">
        <v>582</v>
      </c>
      <c r="D417">
        <v>1</v>
      </c>
      <c r="E417" s="2">
        <v>30</v>
      </c>
      <c r="F417">
        <v>1</v>
      </c>
      <c r="G417" s="2">
        <v>263358.03000000003</v>
      </c>
      <c r="H417" s="1">
        <v>1.6</v>
      </c>
      <c r="I417" s="2">
        <v>130</v>
      </c>
      <c r="J417">
        <v>1</v>
      </c>
      <c r="K417">
        <v>1</v>
      </c>
      <c r="L417" s="2">
        <v>244</v>
      </c>
      <c r="M417">
        <v>0</v>
      </c>
    </row>
    <row r="418" spans="1:13" x14ac:dyDescent="0.3">
      <c r="A418" s="2">
        <v>45</v>
      </c>
      <c r="B418">
        <v>0</v>
      </c>
      <c r="C418" s="2">
        <v>582</v>
      </c>
      <c r="D418">
        <v>0</v>
      </c>
      <c r="E418" s="2">
        <v>45</v>
      </c>
      <c r="F418">
        <v>0</v>
      </c>
      <c r="G418" s="2">
        <v>324000</v>
      </c>
      <c r="H418" s="1">
        <v>0.9</v>
      </c>
      <c r="I418" s="2">
        <v>140</v>
      </c>
      <c r="J418">
        <v>0</v>
      </c>
      <c r="K418">
        <v>0</v>
      </c>
      <c r="L418" s="2">
        <v>244</v>
      </c>
      <c r="M418">
        <v>0</v>
      </c>
    </row>
    <row r="419" spans="1:13" x14ac:dyDescent="0.3">
      <c r="A419" s="2">
        <v>45</v>
      </c>
      <c r="B419">
        <v>0</v>
      </c>
      <c r="C419" s="2">
        <v>582</v>
      </c>
      <c r="D419">
        <v>0</v>
      </c>
      <c r="E419" s="2">
        <v>80</v>
      </c>
      <c r="F419">
        <v>0</v>
      </c>
      <c r="G419" s="2">
        <v>263358.03000000003</v>
      </c>
      <c r="H419" s="1">
        <v>1.18</v>
      </c>
      <c r="I419" s="2">
        <v>137</v>
      </c>
      <c r="J419">
        <v>0</v>
      </c>
      <c r="K419">
        <v>0</v>
      </c>
      <c r="L419" s="2">
        <v>244</v>
      </c>
      <c r="M419">
        <v>0</v>
      </c>
    </row>
    <row r="420" spans="1:13" x14ac:dyDescent="0.3">
      <c r="A420" s="2">
        <v>45</v>
      </c>
      <c r="B420">
        <v>0</v>
      </c>
      <c r="C420" s="2">
        <v>582</v>
      </c>
      <c r="D420">
        <v>0</v>
      </c>
      <c r="E420" s="2">
        <v>35</v>
      </c>
      <c r="F420">
        <v>1</v>
      </c>
      <c r="G420" s="2">
        <v>305000</v>
      </c>
      <c r="H420" s="1">
        <v>0.8</v>
      </c>
      <c r="I420" s="2">
        <v>133</v>
      </c>
      <c r="J420">
        <v>0</v>
      </c>
      <c r="K420">
        <v>0</v>
      </c>
      <c r="L420" s="2">
        <v>145</v>
      </c>
      <c r="M420">
        <v>0</v>
      </c>
    </row>
    <row r="421" spans="1:13" x14ac:dyDescent="0.3">
      <c r="A421" s="2">
        <v>45</v>
      </c>
      <c r="B421">
        <v>0</v>
      </c>
      <c r="C421" s="2">
        <v>582</v>
      </c>
      <c r="D421">
        <v>0</v>
      </c>
      <c r="E421" s="2">
        <v>30</v>
      </c>
      <c r="F421">
        <v>1</v>
      </c>
      <c r="G421" s="2">
        <v>259000</v>
      </c>
      <c r="H421" s="1">
        <v>0.8</v>
      </c>
      <c r="I421" s="2">
        <v>138</v>
      </c>
      <c r="J421">
        <v>0</v>
      </c>
      <c r="K421">
        <v>0</v>
      </c>
      <c r="L421" s="2">
        <v>186</v>
      </c>
      <c r="M421">
        <v>0</v>
      </c>
    </row>
    <row r="422" spans="1:13" x14ac:dyDescent="0.3">
      <c r="A422" s="2">
        <v>45</v>
      </c>
      <c r="B422">
        <v>0</v>
      </c>
      <c r="C422" s="2">
        <v>615</v>
      </c>
      <c r="D422">
        <v>0</v>
      </c>
      <c r="E422" s="2">
        <v>35</v>
      </c>
      <c r="F422">
        <v>0</v>
      </c>
      <c r="G422" s="2">
        <v>290000</v>
      </c>
      <c r="H422" s="1">
        <v>0.8</v>
      </c>
      <c r="I422" s="2">
        <v>134</v>
      </c>
      <c r="J422">
        <v>1</v>
      </c>
      <c r="K422">
        <v>0</v>
      </c>
      <c r="L422" s="2">
        <v>257</v>
      </c>
      <c r="M422">
        <v>0</v>
      </c>
    </row>
    <row r="423" spans="1:13" x14ac:dyDescent="0.3">
      <c r="A423" s="2">
        <v>45</v>
      </c>
      <c r="B423">
        <v>0</v>
      </c>
      <c r="C423" s="2">
        <v>2442</v>
      </c>
      <c r="D423">
        <v>1</v>
      </c>
      <c r="E423" s="2">
        <v>40</v>
      </c>
      <c r="F423">
        <v>0</v>
      </c>
      <c r="G423" s="2">
        <v>221000</v>
      </c>
      <c r="H423" s="1">
        <v>1.1000000000000001</v>
      </c>
      <c r="I423" s="2">
        <v>131</v>
      </c>
      <c r="J423">
        <v>0</v>
      </c>
      <c r="K423">
        <v>0</v>
      </c>
      <c r="L423" s="2">
        <v>129</v>
      </c>
      <c r="M423">
        <v>1</v>
      </c>
    </row>
    <row r="424" spans="1:13" x14ac:dyDescent="0.3">
      <c r="A424" s="2">
        <v>45</v>
      </c>
      <c r="B424">
        <v>1</v>
      </c>
      <c r="C424" s="2">
        <v>1060</v>
      </c>
      <c r="D424">
        <v>1</v>
      </c>
      <c r="E424" s="2">
        <v>60</v>
      </c>
      <c r="F424">
        <v>0</v>
      </c>
      <c r="G424" s="2">
        <v>742000</v>
      </c>
      <c r="H424" s="1">
        <v>0.8</v>
      </c>
      <c r="I424" s="2">
        <v>138</v>
      </c>
      <c r="J424">
        <v>0</v>
      </c>
      <c r="K424">
        <v>0</v>
      </c>
      <c r="L424" s="2">
        <v>278</v>
      </c>
      <c r="M424">
        <v>0</v>
      </c>
    </row>
    <row r="425" spans="1:13" x14ac:dyDescent="0.3">
      <c r="A425" s="2">
        <v>45</v>
      </c>
      <c r="B425">
        <v>0</v>
      </c>
      <c r="C425" s="2">
        <v>617</v>
      </c>
      <c r="D425">
        <v>1</v>
      </c>
      <c r="E425" s="2">
        <v>55</v>
      </c>
      <c r="F425">
        <v>0</v>
      </c>
      <c r="G425" s="2">
        <v>222000</v>
      </c>
      <c r="H425" s="1">
        <v>0.8</v>
      </c>
      <c r="I425" s="2">
        <v>141</v>
      </c>
      <c r="J425">
        <v>0</v>
      </c>
      <c r="K425">
        <v>0</v>
      </c>
      <c r="L425" s="2">
        <v>257</v>
      </c>
      <c r="M425">
        <v>0</v>
      </c>
    </row>
    <row r="426" spans="1:13" x14ac:dyDescent="0.3">
      <c r="A426" s="2">
        <v>45</v>
      </c>
      <c r="B426">
        <v>0</v>
      </c>
      <c r="C426" s="2">
        <v>582</v>
      </c>
      <c r="D426">
        <v>1</v>
      </c>
      <c r="E426" s="2">
        <v>35</v>
      </c>
      <c r="F426">
        <v>0</v>
      </c>
      <c r="G426" s="2">
        <v>850000</v>
      </c>
      <c r="H426" s="1">
        <v>1.3</v>
      </c>
      <c r="I426" s="2">
        <v>142</v>
      </c>
      <c r="J426">
        <v>1</v>
      </c>
      <c r="K426">
        <v>1</v>
      </c>
      <c r="L426" s="2">
        <v>88</v>
      </c>
      <c r="M426">
        <v>0</v>
      </c>
    </row>
    <row r="427" spans="1:13" x14ac:dyDescent="0.3">
      <c r="A427" s="2">
        <v>45</v>
      </c>
      <c r="B427">
        <v>1</v>
      </c>
      <c r="C427" s="2">
        <v>981</v>
      </c>
      <c r="D427">
        <v>1</v>
      </c>
      <c r="E427" s="2">
        <v>35</v>
      </c>
      <c r="F427">
        <v>0</v>
      </c>
      <c r="G427" s="2">
        <v>226000</v>
      </c>
      <c r="H427" s="1">
        <v>0.9</v>
      </c>
      <c r="I427" s="2">
        <v>138</v>
      </c>
      <c r="J427">
        <v>1</v>
      </c>
      <c r="K427">
        <v>0</v>
      </c>
      <c r="L427" s="2">
        <v>88</v>
      </c>
      <c r="M427">
        <v>0</v>
      </c>
    </row>
    <row r="428" spans="1:13" x14ac:dyDescent="0.3">
      <c r="A428" s="2">
        <v>45</v>
      </c>
      <c r="B428">
        <v>0</v>
      </c>
      <c r="C428" s="2">
        <v>582</v>
      </c>
      <c r="D428">
        <v>0</v>
      </c>
      <c r="E428" s="2">
        <v>45</v>
      </c>
      <c r="F428">
        <v>0</v>
      </c>
      <c r="G428" s="2">
        <v>324000</v>
      </c>
      <c r="H428" s="1">
        <v>0.9</v>
      </c>
      <c r="I428" s="2">
        <v>140</v>
      </c>
      <c r="J428">
        <v>0</v>
      </c>
      <c r="K428">
        <v>0</v>
      </c>
      <c r="L428" s="2">
        <v>244</v>
      </c>
      <c r="M428">
        <v>0</v>
      </c>
    </row>
    <row r="429" spans="1:13" x14ac:dyDescent="0.3">
      <c r="A429" s="2">
        <v>45</v>
      </c>
      <c r="B429">
        <v>0</v>
      </c>
      <c r="C429" s="2">
        <v>582</v>
      </c>
      <c r="D429">
        <v>0</v>
      </c>
      <c r="E429" s="2">
        <v>45</v>
      </c>
      <c r="F429">
        <v>0</v>
      </c>
      <c r="G429" s="2">
        <v>324000</v>
      </c>
      <c r="H429" s="1">
        <v>0.9</v>
      </c>
      <c r="I429" s="2">
        <v>140</v>
      </c>
      <c r="J429">
        <v>0</v>
      </c>
      <c r="K429">
        <v>0</v>
      </c>
      <c r="L429" s="2">
        <v>244</v>
      </c>
      <c r="M429">
        <v>0</v>
      </c>
    </row>
    <row r="430" spans="1:13" x14ac:dyDescent="0.3">
      <c r="A430" s="2">
        <v>45</v>
      </c>
      <c r="B430">
        <v>1</v>
      </c>
      <c r="C430" s="2">
        <v>1876</v>
      </c>
      <c r="D430">
        <v>0</v>
      </c>
      <c r="E430" s="2">
        <v>35</v>
      </c>
      <c r="F430">
        <v>0</v>
      </c>
      <c r="G430" s="2">
        <v>306000</v>
      </c>
      <c r="H430" s="1">
        <v>0.9</v>
      </c>
      <c r="I430" s="2">
        <v>138</v>
      </c>
      <c r="J430">
        <v>1</v>
      </c>
      <c r="K430">
        <v>0</v>
      </c>
      <c r="L430" s="2">
        <v>88</v>
      </c>
      <c r="M430">
        <v>0</v>
      </c>
    </row>
    <row r="431" spans="1:13" x14ac:dyDescent="0.3">
      <c r="A431" s="2">
        <v>45</v>
      </c>
      <c r="B431">
        <v>1</v>
      </c>
      <c r="C431" s="2">
        <v>1876</v>
      </c>
      <c r="D431">
        <v>1</v>
      </c>
      <c r="E431" s="2">
        <v>35</v>
      </c>
      <c r="F431">
        <v>0</v>
      </c>
      <c r="G431" s="2">
        <v>226000</v>
      </c>
      <c r="H431" s="1">
        <v>0.9</v>
      </c>
      <c r="I431" s="2">
        <v>138</v>
      </c>
      <c r="J431">
        <v>1</v>
      </c>
      <c r="K431">
        <v>0</v>
      </c>
      <c r="L431" s="2">
        <v>88</v>
      </c>
      <c r="M431">
        <v>0</v>
      </c>
    </row>
    <row r="432" spans="1:13" x14ac:dyDescent="0.3">
      <c r="A432" s="2">
        <v>45</v>
      </c>
      <c r="B432">
        <v>0</v>
      </c>
      <c r="C432" s="2">
        <v>582</v>
      </c>
      <c r="D432">
        <v>0</v>
      </c>
      <c r="E432" s="2">
        <v>35</v>
      </c>
      <c r="F432">
        <v>0</v>
      </c>
      <c r="G432" s="2">
        <v>385000</v>
      </c>
      <c r="H432" s="1">
        <v>1</v>
      </c>
      <c r="I432" s="2">
        <v>145</v>
      </c>
      <c r="J432">
        <v>1</v>
      </c>
      <c r="K432">
        <v>0</v>
      </c>
      <c r="L432" s="2">
        <v>61</v>
      </c>
      <c r="M432">
        <v>1</v>
      </c>
    </row>
    <row r="433" spans="1:13" x14ac:dyDescent="0.3">
      <c r="A433" s="2">
        <v>45</v>
      </c>
      <c r="B433">
        <v>0</v>
      </c>
      <c r="C433" s="2">
        <v>582</v>
      </c>
      <c r="D433">
        <v>0</v>
      </c>
      <c r="E433" s="2">
        <v>20</v>
      </c>
      <c r="F433">
        <v>1</v>
      </c>
      <c r="G433" s="2">
        <v>126000</v>
      </c>
      <c r="H433" s="1">
        <v>1.6</v>
      </c>
      <c r="I433" s="2">
        <v>135</v>
      </c>
      <c r="J433">
        <v>1</v>
      </c>
      <c r="K433">
        <v>0</v>
      </c>
      <c r="L433" s="2">
        <v>180</v>
      </c>
      <c r="M433">
        <v>1</v>
      </c>
    </row>
    <row r="434" spans="1:13" x14ac:dyDescent="0.3">
      <c r="A434" s="2">
        <v>45</v>
      </c>
      <c r="B434">
        <v>0</v>
      </c>
      <c r="C434" s="2">
        <v>615</v>
      </c>
      <c r="D434">
        <v>1</v>
      </c>
      <c r="E434" s="2">
        <v>55</v>
      </c>
      <c r="F434">
        <v>0</v>
      </c>
      <c r="G434" s="2">
        <v>222000</v>
      </c>
      <c r="H434" s="1">
        <v>0.8</v>
      </c>
      <c r="I434" s="2">
        <v>141</v>
      </c>
      <c r="J434">
        <v>0</v>
      </c>
      <c r="K434">
        <v>0</v>
      </c>
      <c r="L434" s="2">
        <v>257</v>
      </c>
      <c r="M434">
        <v>0</v>
      </c>
    </row>
    <row r="435" spans="1:13" x14ac:dyDescent="0.3">
      <c r="A435" s="2">
        <v>45</v>
      </c>
      <c r="B435">
        <v>0</v>
      </c>
      <c r="C435" s="2">
        <v>308</v>
      </c>
      <c r="D435">
        <v>1</v>
      </c>
      <c r="E435" s="2">
        <v>60</v>
      </c>
      <c r="F435">
        <v>1</v>
      </c>
      <c r="G435" s="2">
        <v>377000</v>
      </c>
      <c r="H435" s="1">
        <v>1</v>
      </c>
      <c r="I435" s="2">
        <v>136</v>
      </c>
      <c r="J435">
        <v>1</v>
      </c>
      <c r="K435">
        <v>0</v>
      </c>
      <c r="L435" s="2">
        <v>186</v>
      </c>
      <c r="M435">
        <v>0</v>
      </c>
    </row>
    <row r="436" spans="1:13" x14ac:dyDescent="0.3">
      <c r="A436" s="2">
        <v>45</v>
      </c>
      <c r="B436">
        <v>0</v>
      </c>
      <c r="C436" s="2">
        <v>2442</v>
      </c>
      <c r="D436">
        <v>1</v>
      </c>
      <c r="E436" s="2">
        <v>30</v>
      </c>
      <c r="F436">
        <v>0</v>
      </c>
      <c r="G436" s="2">
        <v>334000</v>
      </c>
      <c r="H436" s="1">
        <v>1.1000000000000001</v>
      </c>
      <c r="I436" s="2">
        <v>139</v>
      </c>
      <c r="J436">
        <v>1</v>
      </c>
      <c r="K436">
        <v>0</v>
      </c>
      <c r="L436" s="2">
        <v>129</v>
      </c>
      <c r="M436">
        <v>1</v>
      </c>
    </row>
    <row r="437" spans="1:13" x14ac:dyDescent="0.3">
      <c r="A437" s="2">
        <v>45</v>
      </c>
      <c r="B437">
        <v>0</v>
      </c>
      <c r="C437" s="2">
        <v>582</v>
      </c>
      <c r="D437">
        <v>1</v>
      </c>
      <c r="E437" s="2">
        <v>38</v>
      </c>
      <c r="F437">
        <v>0</v>
      </c>
      <c r="G437" s="2">
        <v>302000</v>
      </c>
      <c r="H437" s="1">
        <v>0.9</v>
      </c>
      <c r="I437" s="2">
        <v>140</v>
      </c>
      <c r="J437">
        <v>0</v>
      </c>
      <c r="K437">
        <v>0</v>
      </c>
      <c r="L437" s="2">
        <v>244</v>
      </c>
      <c r="M437">
        <v>0</v>
      </c>
    </row>
    <row r="438" spans="1:13" x14ac:dyDescent="0.3">
      <c r="A438" s="2">
        <v>45</v>
      </c>
      <c r="B438">
        <v>0</v>
      </c>
      <c r="C438" s="2">
        <v>582</v>
      </c>
      <c r="D438">
        <v>1</v>
      </c>
      <c r="E438" s="2">
        <v>38</v>
      </c>
      <c r="F438">
        <v>0</v>
      </c>
      <c r="G438" s="2">
        <v>302000</v>
      </c>
      <c r="H438" s="1">
        <v>0.9</v>
      </c>
      <c r="I438" s="2">
        <v>140</v>
      </c>
      <c r="J438">
        <v>0</v>
      </c>
      <c r="K438">
        <v>0</v>
      </c>
      <c r="L438" s="2">
        <v>244</v>
      </c>
      <c r="M438">
        <v>0</v>
      </c>
    </row>
    <row r="439" spans="1:13" x14ac:dyDescent="0.3">
      <c r="A439" s="2">
        <v>45</v>
      </c>
      <c r="B439">
        <v>0</v>
      </c>
      <c r="C439" s="2">
        <v>582</v>
      </c>
      <c r="D439">
        <v>0</v>
      </c>
      <c r="E439" s="2">
        <v>20</v>
      </c>
      <c r="F439">
        <v>1</v>
      </c>
      <c r="G439" s="2">
        <v>126000</v>
      </c>
      <c r="H439" s="1">
        <v>1.6</v>
      </c>
      <c r="I439" s="2">
        <v>135</v>
      </c>
      <c r="J439">
        <v>1</v>
      </c>
      <c r="K439">
        <v>0</v>
      </c>
      <c r="L439" s="2">
        <v>180</v>
      </c>
      <c r="M439">
        <v>1</v>
      </c>
    </row>
    <row r="440" spans="1:13" x14ac:dyDescent="0.3">
      <c r="A440" s="2">
        <v>45</v>
      </c>
      <c r="B440">
        <v>0</v>
      </c>
      <c r="C440" s="2">
        <v>615</v>
      </c>
      <c r="D440">
        <v>1</v>
      </c>
      <c r="E440" s="2">
        <v>55</v>
      </c>
      <c r="F440">
        <v>0</v>
      </c>
      <c r="G440" s="2">
        <v>222000</v>
      </c>
      <c r="H440" s="1">
        <v>0.8</v>
      </c>
      <c r="I440" s="2">
        <v>141</v>
      </c>
      <c r="J440">
        <v>0</v>
      </c>
      <c r="K440">
        <v>0</v>
      </c>
      <c r="L440" s="2">
        <v>257</v>
      </c>
      <c r="M440">
        <v>0</v>
      </c>
    </row>
    <row r="441" spans="1:13" x14ac:dyDescent="0.3">
      <c r="A441" s="2">
        <v>45</v>
      </c>
      <c r="B441">
        <v>0</v>
      </c>
      <c r="C441" s="2">
        <v>292</v>
      </c>
      <c r="D441">
        <v>1</v>
      </c>
      <c r="E441" s="2">
        <v>35</v>
      </c>
      <c r="F441">
        <v>0</v>
      </c>
      <c r="G441" s="2">
        <v>850000</v>
      </c>
      <c r="H441" s="1">
        <v>1.3</v>
      </c>
      <c r="I441" s="2">
        <v>142</v>
      </c>
      <c r="J441">
        <v>1</v>
      </c>
      <c r="K441">
        <v>1</v>
      </c>
      <c r="L441" s="2">
        <v>88</v>
      </c>
      <c r="M441">
        <v>0</v>
      </c>
    </row>
    <row r="442" spans="1:13" x14ac:dyDescent="0.3">
      <c r="A442" s="2">
        <v>45</v>
      </c>
      <c r="B442">
        <v>0</v>
      </c>
      <c r="C442" s="2">
        <v>2442</v>
      </c>
      <c r="D442">
        <v>1</v>
      </c>
      <c r="E442" s="2">
        <v>30</v>
      </c>
      <c r="F442">
        <v>0</v>
      </c>
      <c r="G442" s="2">
        <v>334000</v>
      </c>
      <c r="H442" s="1">
        <v>1.1000000000000001</v>
      </c>
      <c r="I442" s="2">
        <v>139</v>
      </c>
      <c r="J442">
        <v>1</v>
      </c>
      <c r="K442">
        <v>0</v>
      </c>
      <c r="L442" s="2">
        <v>129</v>
      </c>
      <c r="M442">
        <v>1</v>
      </c>
    </row>
    <row r="443" spans="1:13" x14ac:dyDescent="0.3">
      <c r="A443" s="2">
        <v>45</v>
      </c>
      <c r="B443">
        <v>0</v>
      </c>
      <c r="C443" s="2">
        <v>582</v>
      </c>
      <c r="D443">
        <v>0</v>
      </c>
      <c r="E443" s="2">
        <v>20</v>
      </c>
      <c r="F443">
        <v>1</v>
      </c>
      <c r="G443" s="2">
        <v>126000</v>
      </c>
      <c r="H443" s="1">
        <v>1.6</v>
      </c>
      <c r="I443" s="2">
        <v>135</v>
      </c>
      <c r="J443">
        <v>1</v>
      </c>
      <c r="K443">
        <v>0</v>
      </c>
      <c r="L443" s="2">
        <v>180</v>
      </c>
      <c r="M443">
        <v>1</v>
      </c>
    </row>
    <row r="444" spans="1:13" x14ac:dyDescent="0.3">
      <c r="A444" s="2">
        <v>45</v>
      </c>
      <c r="B444">
        <v>1</v>
      </c>
      <c r="C444" s="2">
        <v>1876</v>
      </c>
      <c r="D444">
        <v>1</v>
      </c>
      <c r="E444" s="2">
        <v>35</v>
      </c>
      <c r="F444">
        <v>0</v>
      </c>
      <c r="G444" s="2">
        <v>226000</v>
      </c>
      <c r="H444" s="1">
        <v>0.9</v>
      </c>
      <c r="I444" s="2">
        <v>138</v>
      </c>
      <c r="J444">
        <v>1</v>
      </c>
      <c r="K444">
        <v>0</v>
      </c>
      <c r="L444" s="2">
        <v>88</v>
      </c>
      <c r="M444">
        <v>0</v>
      </c>
    </row>
    <row r="445" spans="1:13" x14ac:dyDescent="0.3">
      <c r="A445" s="2">
        <v>45</v>
      </c>
      <c r="B445">
        <v>0</v>
      </c>
      <c r="C445" s="2">
        <v>308</v>
      </c>
      <c r="D445">
        <v>1</v>
      </c>
      <c r="E445" s="2">
        <v>60</v>
      </c>
      <c r="F445">
        <v>1</v>
      </c>
      <c r="G445" s="2">
        <v>377000</v>
      </c>
      <c r="H445" s="1">
        <v>1</v>
      </c>
      <c r="I445" s="2">
        <v>136</v>
      </c>
      <c r="J445">
        <v>1</v>
      </c>
      <c r="K445">
        <v>0</v>
      </c>
      <c r="L445" s="2">
        <v>186</v>
      </c>
      <c r="M445">
        <v>0</v>
      </c>
    </row>
    <row r="446" spans="1:13" x14ac:dyDescent="0.3">
      <c r="A446" s="2">
        <v>45</v>
      </c>
      <c r="B446">
        <v>0</v>
      </c>
      <c r="C446" s="2">
        <v>2442</v>
      </c>
      <c r="D446">
        <v>1</v>
      </c>
      <c r="E446" s="2">
        <v>30</v>
      </c>
      <c r="F446">
        <v>0</v>
      </c>
      <c r="G446" s="2">
        <v>334000</v>
      </c>
      <c r="H446" s="1">
        <v>1.1000000000000001</v>
      </c>
      <c r="I446" s="2">
        <v>139</v>
      </c>
      <c r="J446">
        <v>1</v>
      </c>
      <c r="K446">
        <v>0</v>
      </c>
      <c r="L446" s="2">
        <v>129</v>
      </c>
      <c r="M446">
        <v>1</v>
      </c>
    </row>
    <row r="447" spans="1:13" x14ac:dyDescent="0.3">
      <c r="A447" s="2">
        <v>45</v>
      </c>
      <c r="B447">
        <v>0</v>
      </c>
      <c r="C447" s="2">
        <v>582</v>
      </c>
      <c r="D447">
        <v>0</v>
      </c>
      <c r="E447" s="2">
        <v>20</v>
      </c>
      <c r="F447">
        <v>1</v>
      </c>
      <c r="G447" s="2">
        <v>126000</v>
      </c>
      <c r="H447" s="1">
        <v>1.6</v>
      </c>
      <c r="I447" s="2">
        <v>135</v>
      </c>
      <c r="J447">
        <v>1</v>
      </c>
      <c r="K447">
        <v>0</v>
      </c>
      <c r="L447" s="2">
        <v>180</v>
      </c>
      <c r="M447">
        <v>1</v>
      </c>
    </row>
    <row r="448" spans="1:13" x14ac:dyDescent="0.3">
      <c r="A448" s="2">
        <v>45</v>
      </c>
      <c r="B448">
        <v>0</v>
      </c>
      <c r="C448" s="2">
        <v>7702</v>
      </c>
      <c r="D448">
        <v>1</v>
      </c>
      <c r="E448" s="2">
        <v>25</v>
      </c>
      <c r="F448">
        <v>1</v>
      </c>
      <c r="G448" s="2">
        <v>390000</v>
      </c>
      <c r="H448" s="1">
        <v>1</v>
      </c>
      <c r="I448" s="2">
        <v>139</v>
      </c>
      <c r="J448">
        <v>1</v>
      </c>
      <c r="K448">
        <v>0</v>
      </c>
      <c r="L448" s="2">
        <v>60</v>
      </c>
      <c r="M448">
        <v>1</v>
      </c>
    </row>
    <row r="449" spans="1:13" x14ac:dyDescent="0.3">
      <c r="A449" s="2">
        <v>45</v>
      </c>
      <c r="B449">
        <v>0</v>
      </c>
      <c r="C449" s="2">
        <v>582</v>
      </c>
      <c r="D449">
        <v>1</v>
      </c>
      <c r="E449" s="2">
        <v>55</v>
      </c>
      <c r="F449">
        <v>0</v>
      </c>
      <c r="G449" s="2">
        <v>543000</v>
      </c>
      <c r="H449" s="1">
        <v>1</v>
      </c>
      <c r="I449" s="2">
        <v>132</v>
      </c>
      <c r="J449">
        <v>0</v>
      </c>
      <c r="K449">
        <v>0</v>
      </c>
      <c r="L449" s="2">
        <v>250</v>
      </c>
      <c r="M449">
        <v>0</v>
      </c>
    </row>
    <row r="450" spans="1:13" x14ac:dyDescent="0.3">
      <c r="A450" s="2">
        <v>45</v>
      </c>
      <c r="B450">
        <v>1</v>
      </c>
      <c r="C450" s="2">
        <v>981</v>
      </c>
      <c r="D450">
        <v>0</v>
      </c>
      <c r="E450" s="2">
        <v>30</v>
      </c>
      <c r="F450">
        <v>0</v>
      </c>
      <c r="G450" s="2">
        <v>136000</v>
      </c>
      <c r="H450" s="1">
        <v>1.1000000000000001</v>
      </c>
      <c r="I450" s="2">
        <v>137</v>
      </c>
      <c r="J450">
        <v>1</v>
      </c>
      <c r="K450">
        <v>0</v>
      </c>
      <c r="L450" s="2">
        <v>11</v>
      </c>
      <c r="M450">
        <v>1</v>
      </c>
    </row>
    <row r="451" spans="1:13" x14ac:dyDescent="0.3">
      <c r="A451" s="2">
        <v>45</v>
      </c>
      <c r="B451">
        <v>0</v>
      </c>
      <c r="C451" s="2">
        <v>2446</v>
      </c>
      <c r="D451">
        <v>1</v>
      </c>
      <c r="E451" s="2">
        <v>35</v>
      </c>
      <c r="F451">
        <v>0</v>
      </c>
      <c r="G451" s="2">
        <v>850000</v>
      </c>
      <c r="H451" s="1">
        <v>1.3</v>
      </c>
      <c r="I451" s="2">
        <v>142</v>
      </c>
      <c r="J451">
        <v>1</v>
      </c>
      <c r="K451">
        <v>1</v>
      </c>
      <c r="L451" s="2">
        <v>88</v>
      </c>
      <c r="M451">
        <v>0</v>
      </c>
    </row>
    <row r="452" spans="1:13" x14ac:dyDescent="0.3">
      <c r="A452" s="2">
        <v>45</v>
      </c>
      <c r="B452">
        <v>0</v>
      </c>
      <c r="C452" s="2">
        <v>7702</v>
      </c>
      <c r="D452">
        <v>1</v>
      </c>
      <c r="E452" s="2">
        <v>25</v>
      </c>
      <c r="F452">
        <v>1</v>
      </c>
      <c r="G452" s="2">
        <v>390000</v>
      </c>
      <c r="H452" s="1">
        <v>1</v>
      </c>
      <c r="I452" s="2">
        <v>139</v>
      </c>
      <c r="J452">
        <v>1</v>
      </c>
      <c r="K452">
        <v>0</v>
      </c>
      <c r="L452" s="2">
        <v>60</v>
      </c>
      <c r="M452">
        <v>1</v>
      </c>
    </row>
    <row r="453" spans="1:13" x14ac:dyDescent="0.3">
      <c r="A453" s="2">
        <v>45</v>
      </c>
      <c r="B453">
        <v>0</v>
      </c>
      <c r="C453" s="2">
        <v>2442</v>
      </c>
      <c r="D453">
        <v>1</v>
      </c>
      <c r="E453" s="2">
        <v>30</v>
      </c>
      <c r="F453">
        <v>0</v>
      </c>
      <c r="G453" s="2">
        <v>334000</v>
      </c>
      <c r="H453" s="1">
        <v>1.1000000000000001</v>
      </c>
      <c r="I453" s="2">
        <v>139</v>
      </c>
      <c r="J453">
        <v>1</v>
      </c>
      <c r="K453">
        <v>0</v>
      </c>
      <c r="L453" s="2">
        <v>129</v>
      </c>
      <c r="M453">
        <v>1</v>
      </c>
    </row>
    <row r="454" spans="1:13" x14ac:dyDescent="0.3">
      <c r="A454" s="2">
        <v>45</v>
      </c>
      <c r="B454">
        <v>1</v>
      </c>
      <c r="C454" s="2">
        <v>981</v>
      </c>
      <c r="D454">
        <v>0</v>
      </c>
      <c r="E454" s="2">
        <v>30</v>
      </c>
      <c r="F454">
        <v>0</v>
      </c>
      <c r="G454" s="2">
        <v>136000</v>
      </c>
      <c r="H454" s="1">
        <v>1.1000000000000001</v>
      </c>
      <c r="I454" s="2">
        <v>137</v>
      </c>
      <c r="J454">
        <v>1</v>
      </c>
      <c r="K454">
        <v>0</v>
      </c>
      <c r="L454" s="2">
        <v>11</v>
      </c>
      <c r="M454">
        <v>1</v>
      </c>
    </row>
    <row r="455" spans="1:13" x14ac:dyDescent="0.3">
      <c r="A455" s="2">
        <v>45</v>
      </c>
      <c r="B455">
        <v>0</v>
      </c>
      <c r="C455" s="2">
        <v>582</v>
      </c>
      <c r="D455">
        <v>1</v>
      </c>
      <c r="E455" s="2">
        <v>55</v>
      </c>
      <c r="F455">
        <v>0</v>
      </c>
      <c r="G455" s="2">
        <v>543000</v>
      </c>
      <c r="H455" s="1">
        <v>1</v>
      </c>
      <c r="I455" s="2">
        <v>132</v>
      </c>
      <c r="J455">
        <v>0</v>
      </c>
      <c r="K455">
        <v>0</v>
      </c>
      <c r="L455" s="2">
        <v>250</v>
      </c>
      <c r="M455">
        <v>0</v>
      </c>
    </row>
    <row r="456" spans="1:13" x14ac:dyDescent="0.3">
      <c r="A456" s="2">
        <v>45</v>
      </c>
      <c r="B456">
        <v>0</v>
      </c>
      <c r="C456" s="2">
        <v>582</v>
      </c>
      <c r="D456">
        <v>0</v>
      </c>
      <c r="E456" s="2">
        <v>35</v>
      </c>
      <c r="F456">
        <v>0</v>
      </c>
      <c r="G456" s="2">
        <v>385000</v>
      </c>
      <c r="H456" s="1">
        <v>1</v>
      </c>
      <c r="I456" s="2">
        <v>145</v>
      </c>
      <c r="J456">
        <v>1</v>
      </c>
      <c r="K456">
        <v>0</v>
      </c>
      <c r="L456" s="2">
        <v>61</v>
      </c>
      <c r="M456">
        <v>1</v>
      </c>
    </row>
    <row r="457" spans="1:13" x14ac:dyDescent="0.3">
      <c r="A457" s="2">
        <v>45</v>
      </c>
      <c r="B457">
        <v>0</v>
      </c>
      <c r="C457" s="2">
        <v>582</v>
      </c>
      <c r="D457">
        <v>0</v>
      </c>
      <c r="E457" s="2">
        <v>35</v>
      </c>
      <c r="F457">
        <v>0</v>
      </c>
      <c r="G457" s="2">
        <v>385000</v>
      </c>
      <c r="H457" s="1">
        <v>1</v>
      </c>
      <c r="I457" s="2">
        <v>145</v>
      </c>
      <c r="J457">
        <v>1</v>
      </c>
      <c r="K457">
        <v>0</v>
      </c>
      <c r="L457" s="2">
        <v>61</v>
      </c>
      <c r="M457">
        <v>1</v>
      </c>
    </row>
    <row r="458" spans="1:13" x14ac:dyDescent="0.3">
      <c r="A458" s="2">
        <v>45</v>
      </c>
      <c r="B458">
        <v>0</v>
      </c>
      <c r="C458" s="2">
        <v>582</v>
      </c>
      <c r="D458">
        <v>0</v>
      </c>
      <c r="E458" s="2">
        <v>20</v>
      </c>
      <c r="F458">
        <v>1</v>
      </c>
      <c r="G458" s="2">
        <v>126000</v>
      </c>
      <c r="H458" s="1">
        <v>1.6</v>
      </c>
      <c r="I458" s="2">
        <v>135</v>
      </c>
      <c r="J458">
        <v>1</v>
      </c>
      <c r="K458">
        <v>0</v>
      </c>
      <c r="L458" s="2">
        <v>180</v>
      </c>
      <c r="M458">
        <v>1</v>
      </c>
    </row>
    <row r="459" spans="1:13" x14ac:dyDescent="0.3">
      <c r="A459" s="2">
        <v>45</v>
      </c>
      <c r="B459">
        <v>0</v>
      </c>
      <c r="C459" s="2">
        <v>7702</v>
      </c>
      <c r="D459">
        <v>1</v>
      </c>
      <c r="E459" s="2">
        <v>25</v>
      </c>
      <c r="F459">
        <v>1</v>
      </c>
      <c r="G459" s="2">
        <v>390000</v>
      </c>
      <c r="H459" s="1">
        <v>1</v>
      </c>
      <c r="I459" s="2">
        <v>139</v>
      </c>
      <c r="J459">
        <v>1</v>
      </c>
      <c r="K459">
        <v>0</v>
      </c>
      <c r="L459" s="2">
        <v>60</v>
      </c>
      <c r="M459">
        <v>1</v>
      </c>
    </row>
    <row r="460" spans="1:13" x14ac:dyDescent="0.3">
      <c r="A460" s="2">
        <v>45</v>
      </c>
      <c r="B460">
        <v>0</v>
      </c>
      <c r="C460" s="2">
        <v>2060</v>
      </c>
      <c r="D460">
        <v>1</v>
      </c>
      <c r="E460" s="2">
        <v>60</v>
      </c>
      <c r="F460">
        <v>0</v>
      </c>
      <c r="G460" s="2">
        <v>742000</v>
      </c>
      <c r="H460" s="1">
        <v>0.8</v>
      </c>
      <c r="I460" s="2">
        <v>138</v>
      </c>
      <c r="J460">
        <v>0</v>
      </c>
      <c r="K460">
        <v>0</v>
      </c>
      <c r="L460" s="2">
        <v>278</v>
      </c>
      <c r="M460">
        <v>0</v>
      </c>
    </row>
    <row r="461" spans="1:13" x14ac:dyDescent="0.3">
      <c r="A461" s="2">
        <v>45</v>
      </c>
      <c r="B461">
        <v>0</v>
      </c>
      <c r="C461" s="2">
        <v>615</v>
      </c>
      <c r="D461">
        <v>1</v>
      </c>
      <c r="E461" s="2">
        <v>55</v>
      </c>
      <c r="F461">
        <v>0</v>
      </c>
      <c r="G461" s="2">
        <v>222000</v>
      </c>
      <c r="H461" s="1">
        <v>0.8</v>
      </c>
      <c r="I461" s="2">
        <v>141</v>
      </c>
      <c r="J461">
        <v>0</v>
      </c>
      <c r="K461">
        <v>0</v>
      </c>
      <c r="L461" s="2">
        <v>257</v>
      </c>
      <c r="M461">
        <v>0</v>
      </c>
    </row>
    <row r="462" spans="1:13" x14ac:dyDescent="0.3">
      <c r="A462" s="2">
        <v>45</v>
      </c>
      <c r="B462">
        <v>1</v>
      </c>
      <c r="C462" s="2">
        <v>66</v>
      </c>
      <c r="D462">
        <v>1</v>
      </c>
      <c r="E462" s="2">
        <v>25</v>
      </c>
      <c r="F462">
        <v>0</v>
      </c>
      <c r="G462" s="2">
        <v>233000</v>
      </c>
      <c r="H462" s="1">
        <v>0.8</v>
      </c>
      <c r="I462" s="2">
        <v>135</v>
      </c>
      <c r="J462">
        <v>1</v>
      </c>
      <c r="K462">
        <v>0</v>
      </c>
      <c r="L462" s="2">
        <v>230</v>
      </c>
      <c r="M462">
        <v>0</v>
      </c>
    </row>
    <row r="463" spans="1:13" x14ac:dyDescent="0.3">
      <c r="A463" s="2">
        <v>45</v>
      </c>
      <c r="B463">
        <v>0</v>
      </c>
      <c r="C463" s="2">
        <v>292</v>
      </c>
      <c r="D463">
        <v>1</v>
      </c>
      <c r="E463" s="2">
        <v>35</v>
      </c>
      <c r="F463">
        <v>0</v>
      </c>
      <c r="G463" s="2">
        <v>850000</v>
      </c>
      <c r="H463" s="1">
        <v>1.3</v>
      </c>
      <c r="I463" s="2">
        <v>142</v>
      </c>
      <c r="J463">
        <v>1</v>
      </c>
      <c r="K463">
        <v>1</v>
      </c>
      <c r="L463" s="2">
        <v>88</v>
      </c>
      <c r="M463">
        <v>0</v>
      </c>
    </row>
    <row r="464" spans="1:13" x14ac:dyDescent="0.3">
      <c r="A464" s="2">
        <v>45</v>
      </c>
      <c r="B464">
        <v>0</v>
      </c>
      <c r="C464" s="2">
        <v>2442</v>
      </c>
      <c r="D464">
        <v>1</v>
      </c>
      <c r="E464" s="2">
        <v>30</v>
      </c>
      <c r="F464">
        <v>0</v>
      </c>
      <c r="G464" s="2">
        <v>334000</v>
      </c>
      <c r="H464" s="1">
        <v>1.1000000000000001</v>
      </c>
      <c r="I464" s="2">
        <v>139</v>
      </c>
      <c r="J464">
        <v>1</v>
      </c>
      <c r="K464">
        <v>0</v>
      </c>
      <c r="L464" s="2">
        <v>129</v>
      </c>
      <c r="M464">
        <v>1</v>
      </c>
    </row>
    <row r="465" spans="1:13" x14ac:dyDescent="0.3">
      <c r="A465" s="2">
        <v>45</v>
      </c>
      <c r="B465">
        <v>0</v>
      </c>
      <c r="C465" s="2">
        <v>582</v>
      </c>
      <c r="D465">
        <v>1</v>
      </c>
      <c r="E465" s="2">
        <v>38</v>
      </c>
      <c r="F465">
        <v>0</v>
      </c>
      <c r="G465" s="2">
        <v>302000</v>
      </c>
      <c r="H465" s="1">
        <v>0.9</v>
      </c>
      <c r="I465" s="2">
        <v>140</v>
      </c>
      <c r="J465">
        <v>0</v>
      </c>
      <c r="K465">
        <v>0</v>
      </c>
      <c r="L465" s="2">
        <v>244</v>
      </c>
      <c r="M465">
        <v>0</v>
      </c>
    </row>
    <row r="466" spans="1:13" x14ac:dyDescent="0.3">
      <c r="A466" s="2">
        <v>45</v>
      </c>
      <c r="B466">
        <v>0</v>
      </c>
      <c r="C466" s="2">
        <v>2413</v>
      </c>
      <c r="D466">
        <v>0</v>
      </c>
      <c r="E466" s="2">
        <v>38</v>
      </c>
      <c r="F466">
        <v>0</v>
      </c>
      <c r="G466" s="2">
        <v>140000</v>
      </c>
      <c r="H466" s="1">
        <v>1.4</v>
      </c>
      <c r="I466" s="2">
        <v>140</v>
      </c>
      <c r="J466">
        <v>1</v>
      </c>
      <c r="K466">
        <v>1</v>
      </c>
      <c r="L466" s="2">
        <v>280</v>
      </c>
      <c r="M466">
        <v>0</v>
      </c>
    </row>
    <row r="467" spans="1:13" x14ac:dyDescent="0.3">
      <c r="A467" s="2">
        <v>45</v>
      </c>
      <c r="B467">
        <v>0</v>
      </c>
      <c r="C467" s="2">
        <v>582</v>
      </c>
      <c r="D467">
        <v>0</v>
      </c>
      <c r="E467" s="2">
        <v>38</v>
      </c>
      <c r="F467">
        <v>1</v>
      </c>
      <c r="G467" s="2">
        <v>422000</v>
      </c>
      <c r="H467" s="1">
        <v>0.8</v>
      </c>
      <c r="I467" s="2">
        <v>137</v>
      </c>
      <c r="J467">
        <v>0</v>
      </c>
      <c r="K467">
        <v>0</v>
      </c>
      <c r="L467" s="2">
        <v>245</v>
      </c>
      <c r="M467">
        <v>0</v>
      </c>
    </row>
    <row r="468" spans="1:13" x14ac:dyDescent="0.3">
      <c r="A468" s="2">
        <v>45</v>
      </c>
      <c r="B468">
        <v>0</v>
      </c>
      <c r="C468" s="2">
        <v>582</v>
      </c>
      <c r="D468">
        <v>1</v>
      </c>
      <c r="E468" s="2">
        <v>38</v>
      </c>
      <c r="F468">
        <v>0</v>
      </c>
      <c r="G468" s="2">
        <v>302000</v>
      </c>
      <c r="H468" s="1">
        <v>0.9</v>
      </c>
      <c r="I468" s="2">
        <v>140</v>
      </c>
      <c r="J468">
        <v>0</v>
      </c>
      <c r="K468">
        <v>0</v>
      </c>
      <c r="L468" s="2">
        <v>244</v>
      </c>
      <c r="M468">
        <v>0</v>
      </c>
    </row>
    <row r="469" spans="1:13" x14ac:dyDescent="0.3">
      <c r="A469" s="2">
        <v>45</v>
      </c>
      <c r="B469">
        <v>0</v>
      </c>
      <c r="C469" s="2">
        <v>615</v>
      </c>
      <c r="D469">
        <v>1</v>
      </c>
      <c r="E469" s="2">
        <v>55</v>
      </c>
      <c r="F469">
        <v>0</v>
      </c>
      <c r="G469" s="2">
        <v>222000</v>
      </c>
      <c r="H469" s="1">
        <v>0.8</v>
      </c>
      <c r="I469" s="2">
        <v>141</v>
      </c>
      <c r="J469">
        <v>0</v>
      </c>
      <c r="K469">
        <v>0</v>
      </c>
      <c r="L469" s="2">
        <v>257</v>
      </c>
      <c r="M469">
        <v>0</v>
      </c>
    </row>
    <row r="470" spans="1:13" x14ac:dyDescent="0.3">
      <c r="A470" s="2">
        <v>45</v>
      </c>
      <c r="B470">
        <v>0</v>
      </c>
      <c r="C470" s="2">
        <v>615</v>
      </c>
      <c r="D470">
        <v>1</v>
      </c>
      <c r="E470" s="2">
        <v>55</v>
      </c>
      <c r="F470">
        <v>0</v>
      </c>
      <c r="G470" s="2">
        <v>222000</v>
      </c>
      <c r="H470" s="1">
        <v>0.8</v>
      </c>
      <c r="I470" s="2">
        <v>141</v>
      </c>
      <c r="J470">
        <v>0</v>
      </c>
      <c r="K470">
        <v>0</v>
      </c>
      <c r="L470" s="2">
        <v>257</v>
      </c>
      <c r="M470">
        <v>0</v>
      </c>
    </row>
    <row r="471" spans="1:13" x14ac:dyDescent="0.3">
      <c r="A471" s="2">
        <v>45</v>
      </c>
      <c r="B471">
        <v>1</v>
      </c>
      <c r="C471" s="2">
        <v>66</v>
      </c>
      <c r="D471">
        <v>1</v>
      </c>
      <c r="E471" s="2">
        <v>25</v>
      </c>
      <c r="F471">
        <v>0</v>
      </c>
      <c r="G471" s="2">
        <v>233000</v>
      </c>
      <c r="H471" s="1">
        <v>0.8</v>
      </c>
      <c r="I471" s="2">
        <v>135</v>
      </c>
      <c r="J471">
        <v>1</v>
      </c>
      <c r="K471">
        <v>0</v>
      </c>
      <c r="L471" s="2">
        <v>230</v>
      </c>
      <c r="M471">
        <v>0</v>
      </c>
    </row>
    <row r="472" spans="1:13" x14ac:dyDescent="0.3">
      <c r="A472" s="2">
        <v>45</v>
      </c>
      <c r="B472">
        <v>0</v>
      </c>
      <c r="C472" s="2">
        <v>2413</v>
      </c>
      <c r="D472">
        <v>0</v>
      </c>
      <c r="E472" s="2">
        <v>38</v>
      </c>
      <c r="F472">
        <v>0</v>
      </c>
      <c r="G472" s="2">
        <v>140000</v>
      </c>
      <c r="H472" s="1">
        <v>1.4</v>
      </c>
      <c r="I472" s="2">
        <v>140</v>
      </c>
      <c r="J472">
        <v>1</v>
      </c>
      <c r="K472">
        <v>1</v>
      </c>
      <c r="L472" s="2">
        <v>280</v>
      </c>
      <c r="M472">
        <v>0</v>
      </c>
    </row>
    <row r="473" spans="1:13" x14ac:dyDescent="0.3">
      <c r="A473" s="2">
        <v>45</v>
      </c>
      <c r="B473">
        <v>1</v>
      </c>
      <c r="C473" s="2">
        <v>1876</v>
      </c>
      <c r="D473">
        <v>1</v>
      </c>
      <c r="E473" s="2">
        <v>35</v>
      </c>
      <c r="F473">
        <v>0</v>
      </c>
      <c r="G473" s="2">
        <v>226000</v>
      </c>
      <c r="H473" s="1">
        <v>0.9</v>
      </c>
      <c r="I473" s="2">
        <v>138</v>
      </c>
      <c r="J473">
        <v>1</v>
      </c>
      <c r="K473">
        <v>0</v>
      </c>
      <c r="L473" s="2">
        <v>88</v>
      </c>
      <c r="M473">
        <v>0</v>
      </c>
    </row>
    <row r="474" spans="1:13" x14ac:dyDescent="0.3">
      <c r="A474" s="2">
        <v>45</v>
      </c>
      <c r="B474">
        <v>0</v>
      </c>
      <c r="C474" s="2">
        <v>2442</v>
      </c>
      <c r="D474">
        <v>1</v>
      </c>
      <c r="E474" s="2">
        <v>30</v>
      </c>
      <c r="F474">
        <v>0</v>
      </c>
      <c r="G474" s="2">
        <v>334000</v>
      </c>
      <c r="H474" s="1">
        <v>1.1000000000000001</v>
      </c>
      <c r="I474" s="2">
        <v>139</v>
      </c>
      <c r="J474">
        <v>1</v>
      </c>
      <c r="K474">
        <v>0</v>
      </c>
      <c r="L474" s="2">
        <v>129</v>
      </c>
      <c r="M474">
        <v>1</v>
      </c>
    </row>
    <row r="475" spans="1:13" x14ac:dyDescent="0.3">
      <c r="A475" s="2">
        <v>45</v>
      </c>
      <c r="B475">
        <v>0</v>
      </c>
      <c r="C475" s="2">
        <v>582</v>
      </c>
      <c r="D475">
        <v>1</v>
      </c>
      <c r="E475" s="2">
        <v>55</v>
      </c>
      <c r="F475">
        <v>0</v>
      </c>
      <c r="G475" s="2">
        <v>543000</v>
      </c>
      <c r="H475" s="1">
        <v>1</v>
      </c>
      <c r="I475" s="2">
        <v>132</v>
      </c>
      <c r="J475">
        <v>0</v>
      </c>
      <c r="K475">
        <v>0</v>
      </c>
      <c r="L475" s="2">
        <v>250</v>
      </c>
      <c r="M475">
        <v>0</v>
      </c>
    </row>
    <row r="476" spans="1:13" x14ac:dyDescent="0.3">
      <c r="A476" s="2">
        <v>45</v>
      </c>
      <c r="B476">
        <v>0</v>
      </c>
      <c r="C476" s="2">
        <v>2442</v>
      </c>
      <c r="D476">
        <v>1</v>
      </c>
      <c r="E476" s="2">
        <v>30</v>
      </c>
      <c r="F476">
        <v>0</v>
      </c>
      <c r="G476" s="2">
        <v>334000</v>
      </c>
      <c r="H476" s="1">
        <v>1.1000000000000001</v>
      </c>
      <c r="I476" s="2">
        <v>139</v>
      </c>
      <c r="J476">
        <v>1</v>
      </c>
      <c r="K476">
        <v>0</v>
      </c>
      <c r="L476" s="2">
        <v>129</v>
      </c>
      <c r="M476">
        <v>1</v>
      </c>
    </row>
    <row r="477" spans="1:13" x14ac:dyDescent="0.3">
      <c r="A477" s="2">
        <v>45</v>
      </c>
      <c r="B477">
        <v>0</v>
      </c>
      <c r="C477" s="2">
        <v>2442</v>
      </c>
      <c r="D477">
        <v>1</v>
      </c>
      <c r="E477" s="2">
        <v>30</v>
      </c>
      <c r="F477">
        <v>0</v>
      </c>
      <c r="G477" s="2">
        <v>334000</v>
      </c>
      <c r="H477" s="1">
        <v>1.1000000000000001</v>
      </c>
      <c r="I477" s="2">
        <v>139</v>
      </c>
      <c r="J477">
        <v>1</v>
      </c>
      <c r="K477">
        <v>0</v>
      </c>
      <c r="L477" s="2">
        <v>129</v>
      </c>
      <c r="M477">
        <v>1</v>
      </c>
    </row>
    <row r="478" spans="1:13" x14ac:dyDescent="0.3">
      <c r="A478" s="2">
        <v>45</v>
      </c>
      <c r="B478">
        <v>0</v>
      </c>
      <c r="C478" s="2">
        <v>582</v>
      </c>
      <c r="D478">
        <v>1</v>
      </c>
      <c r="E478" s="2">
        <v>38</v>
      </c>
      <c r="F478">
        <v>0</v>
      </c>
      <c r="G478" s="2">
        <v>302000</v>
      </c>
      <c r="H478" s="1">
        <v>0.9</v>
      </c>
      <c r="I478" s="2">
        <v>140</v>
      </c>
      <c r="J478">
        <v>0</v>
      </c>
      <c r="K478">
        <v>0</v>
      </c>
      <c r="L478" s="2">
        <v>244</v>
      </c>
      <c r="M478">
        <v>0</v>
      </c>
    </row>
    <row r="479" spans="1:13" x14ac:dyDescent="0.3">
      <c r="A479" s="2">
        <v>45</v>
      </c>
      <c r="B479">
        <v>0</v>
      </c>
      <c r="C479" s="2">
        <v>7702</v>
      </c>
      <c r="D479">
        <v>1</v>
      </c>
      <c r="E479" s="2">
        <v>25</v>
      </c>
      <c r="F479">
        <v>1</v>
      </c>
      <c r="G479" s="2">
        <v>390000</v>
      </c>
      <c r="H479" s="1">
        <v>1</v>
      </c>
      <c r="I479" s="2">
        <v>139</v>
      </c>
      <c r="J479">
        <v>1</v>
      </c>
      <c r="K479">
        <v>0</v>
      </c>
      <c r="L479" s="2">
        <v>60</v>
      </c>
      <c r="M479">
        <v>1</v>
      </c>
    </row>
    <row r="480" spans="1:13" x14ac:dyDescent="0.3">
      <c r="A480" s="2">
        <v>45</v>
      </c>
      <c r="B480">
        <v>1</v>
      </c>
      <c r="C480" s="2">
        <v>66</v>
      </c>
      <c r="D480">
        <v>1</v>
      </c>
      <c r="E480" s="2">
        <v>25</v>
      </c>
      <c r="F480">
        <v>0</v>
      </c>
      <c r="G480" s="2">
        <v>233000</v>
      </c>
      <c r="H480" s="1">
        <v>0.8</v>
      </c>
      <c r="I480" s="2">
        <v>135</v>
      </c>
      <c r="J480">
        <v>1</v>
      </c>
      <c r="K480">
        <v>0</v>
      </c>
      <c r="L480" s="2">
        <v>230</v>
      </c>
      <c r="M480">
        <v>0</v>
      </c>
    </row>
    <row r="481" spans="1:13" x14ac:dyDescent="0.3">
      <c r="A481" s="2">
        <v>45</v>
      </c>
      <c r="B481">
        <v>1</v>
      </c>
      <c r="C481" s="2">
        <v>981</v>
      </c>
      <c r="D481">
        <v>0</v>
      </c>
      <c r="E481" s="2">
        <v>30</v>
      </c>
      <c r="F481">
        <v>0</v>
      </c>
      <c r="G481" s="2">
        <v>136000</v>
      </c>
      <c r="H481" s="1">
        <v>1.1000000000000001</v>
      </c>
      <c r="I481" s="2">
        <v>137</v>
      </c>
      <c r="J481">
        <v>1</v>
      </c>
      <c r="K481">
        <v>0</v>
      </c>
      <c r="L481" s="2">
        <v>11</v>
      </c>
      <c r="M481">
        <v>1</v>
      </c>
    </row>
    <row r="482" spans="1:13" x14ac:dyDescent="0.3">
      <c r="A482" s="2">
        <v>45</v>
      </c>
      <c r="B482">
        <v>0</v>
      </c>
      <c r="C482" s="2">
        <v>7702</v>
      </c>
      <c r="D482">
        <v>1</v>
      </c>
      <c r="E482" s="2">
        <v>25</v>
      </c>
      <c r="F482">
        <v>1</v>
      </c>
      <c r="G482" s="2">
        <v>390000</v>
      </c>
      <c r="H482" s="1">
        <v>1</v>
      </c>
      <c r="I482" s="2">
        <v>139</v>
      </c>
      <c r="J482">
        <v>1</v>
      </c>
      <c r="K482">
        <v>0</v>
      </c>
      <c r="L482" s="2">
        <v>60</v>
      </c>
      <c r="M482">
        <v>1</v>
      </c>
    </row>
    <row r="483" spans="1:13" x14ac:dyDescent="0.3">
      <c r="A483" s="2">
        <v>45</v>
      </c>
      <c r="B483">
        <v>0</v>
      </c>
      <c r="C483" s="2">
        <v>615</v>
      </c>
      <c r="D483">
        <v>1</v>
      </c>
      <c r="E483" s="2">
        <v>55</v>
      </c>
      <c r="F483">
        <v>0</v>
      </c>
      <c r="G483" s="2">
        <v>222000</v>
      </c>
      <c r="H483" s="1">
        <v>0.8</v>
      </c>
      <c r="I483" s="2">
        <v>141</v>
      </c>
      <c r="J483">
        <v>0</v>
      </c>
      <c r="K483">
        <v>0</v>
      </c>
      <c r="L483" s="2">
        <v>257</v>
      </c>
      <c r="M483">
        <v>0</v>
      </c>
    </row>
    <row r="484" spans="1:13" x14ac:dyDescent="0.3">
      <c r="A484" s="2">
        <v>45</v>
      </c>
      <c r="B484">
        <v>0</v>
      </c>
      <c r="C484" s="2">
        <v>582</v>
      </c>
      <c r="D484">
        <v>0</v>
      </c>
      <c r="E484" s="2">
        <v>45</v>
      </c>
      <c r="F484">
        <v>0</v>
      </c>
      <c r="G484" s="2">
        <v>324000</v>
      </c>
      <c r="H484" s="1">
        <v>0.9</v>
      </c>
      <c r="I484" s="2">
        <v>140</v>
      </c>
      <c r="J484">
        <v>0</v>
      </c>
      <c r="K484">
        <v>0</v>
      </c>
      <c r="L484" s="2">
        <v>244</v>
      </c>
      <c r="M484">
        <v>0</v>
      </c>
    </row>
    <row r="485" spans="1:13" x14ac:dyDescent="0.3">
      <c r="A485" s="2">
        <v>45</v>
      </c>
      <c r="B485">
        <v>1</v>
      </c>
      <c r="C485" s="2">
        <v>981</v>
      </c>
      <c r="D485">
        <v>0</v>
      </c>
      <c r="E485" s="2">
        <v>30</v>
      </c>
      <c r="F485">
        <v>0</v>
      </c>
      <c r="G485" s="2">
        <v>136000</v>
      </c>
      <c r="H485" s="1">
        <v>1.1000000000000001</v>
      </c>
      <c r="I485" s="2">
        <v>137</v>
      </c>
      <c r="J485">
        <v>1</v>
      </c>
      <c r="K485">
        <v>0</v>
      </c>
      <c r="L485" s="2">
        <v>11</v>
      </c>
      <c r="M485">
        <v>1</v>
      </c>
    </row>
    <row r="486" spans="1:13" x14ac:dyDescent="0.3">
      <c r="A486" s="2">
        <v>45</v>
      </c>
      <c r="B486">
        <v>0</v>
      </c>
      <c r="C486" s="2">
        <v>308</v>
      </c>
      <c r="D486">
        <v>1</v>
      </c>
      <c r="E486" s="2">
        <v>60</v>
      </c>
      <c r="F486">
        <v>1</v>
      </c>
      <c r="G486" s="2">
        <v>377000</v>
      </c>
      <c r="H486" s="1">
        <v>1</v>
      </c>
      <c r="I486" s="2">
        <v>136</v>
      </c>
      <c r="J486">
        <v>1</v>
      </c>
      <c r="K486">
        <v>0</v>
      </c>
      <c r="L486" s="2">
        <v>186</v>
      </c>
      <c r="M486">
        <v>0</v>
      </c>
    </row>
    <row r="487" spans="1:13" x14ac:dyDescent="0.3">
      <c r="A487" s="2">
        <v>45</v>
      </c>
      <c r="B487">
        <v>0</v>
      </c>
      <c r="C487" s="2">
        <v>582</v>
      </c>
      <c r="D487">
        <v>1</v>
      </c>
      <c r="E487" s="2">
        <v>55</v>
      </c>
      <c r="F487">
        <v>0</v>
      </c>
      <c r="G487" s="2">
        <v>543000</v>
      </c>
      <c r="H487" s="1">
        <v>1</v>
      </c>
      <c r="I487" s="2">
        <v>132</v>
      </c>
      <c r="J487">
        <v>0</v>
      </c>
      <c r="K487">
        <v>0</v>
      </c>
      <c r="L487" s="2">
        <v>250</v>
      </c>
      <c r="M487">
        <v>0</v>
      </c>
    </row>
    <row r="488" spans="1:13" x14ac:dyDescent="0.3">
      <c r="A488" s="2">
        <v>45</v>
      </c>
      <c r="B488">
        <v>0</v>
      </c>
      <c r="C488" s="2">
        <v>582</v>
      </c>
      <c r="D488">
        <v>0</v>
      </c>
      <c r="E488" s="2">
        <v>38</v>
      </c>
      <c r="F488">
        <v>1</v>
      </c>
      <c r="G488" s="2">
        <v>422000</v>
      </c>
      <c r="H488" s="1">
        <v>0.8</v>
      </c>
      <c r="I488" s="2">
        <v>137</v>
      </c>
      <c r="J488">
        <v>0</v>
      </c>
      <c r="K488">
        <v>0</v>
      </c>
      <c r="L488" s="2">
        <v>245</v>
      </c>
      <c r="M488">
        <v>0</v>
      </c>
    </row>
    <row r="489" spans="1:13" x14ac:dyDescent="0.3">
      <c r="A489" s="2">
        <v>45</v>
      </c>
      <c r="B489">
        <v>0</v>
      </c>
      <c r="C489" s="2">
        <v>7702</v>
      </c>
      <c r="D489">
        <v>1</v>
      </c>
      <c r="E489" s="2">
        <v>25</v>
      </c>
      <c r="F489">
        <v>1</v>
      </c>
      <c r="G489" s="2">
        <v>390000</v>
      </c>
      <c r="H489" s="1">
        <v>1</v>
      </c>
      <c r="I489" s="2">
        <v>139</v>
      </c>
      <c r="J489">
        <v>1</v>
      </c>
      <c r="K489">
        <v>0</v>
      </c>
      <c r="L489" s="2">
        <v>60</v>
      </c>
      <c r="M489">
        <v>1</v>
      </c>
    </row>
    <row r="490" spans="1:13" x14ac:dyDescent="0.3">
      <c r="A490" s="2">
        <v>45</v>
      </c>
      <c r="B490">
        <v>0</v>
      </c>
      <c r="C490" s="2">
        <v>292</v>
      </c>
      <c r="D490">
        <v>1</v>
      </c>
      <c r="E490" s="2">
        <v>35</v>
      </c>
      <c r="F490">
        <v>0</v>
      </c>
      <c r="G490" s="2">
        <v>850000</v>
      </c>
      <c r="H490" s="1">
        <v>1.3</v>
      </c>
      <c r="I490" s="2">
        <v>142</v>
      </c>
      <c r="J490">
        <v>1</v>
      </c>
      <c r="K490">
        <v>1</v>
      </c>
      <c r="L490" s="2">
        <v>88</v>
      </c>
      <c r="M490">
        <v>0</v>
      </c>
    </row>
    <row r="491" spans="1:13" x14ac:dyDescent="0.3">
      <c r="A491" s="2">
        <v>45</v>
      </c>
      <c r="B491">
        <v>0</v>
      </c>
      <c r="C491" s="2">
        <v>582</v>
      </c>
      <c r="D491">
        <v>0</v>
      </c>
      <c r="E491" s="2">
        <v>20</v>
      </c>
      <c r="F491">
        <v>1</v>
      </c>
      <c r="G491" s="2">
        <v>126000</v>
      </c>
      <c r="H491" s="1">
        <v>1.6</v>
      </c>
      <c r="I491" s="2">
        <v>135</v>
      </c>
      <c r="J491">
        <v>1</v>
      </c>
      <c r="K491">
        <v>0</v>
      </c>
      <c r="L491" s="2">
        <v>180</v>
      </c>
      <c r="M491">
        <v>1</v>
      </c>
    </row>
    <row r="492" spans="1:13" x14ac:dyDescent="0.3">
      <c r="A492" s="2">
        <v>45</v>
      </c>
      <c r="B492">
        <v>0</v>
      </c>
      <c r="C492" s="2">
        <v>582</v>
      </c>
      <c r="D492">
        <v>0</v>
      </c>
      <c r="E492" s="2">
        <v>14</v>
      </c>
      <c r="F492">
        <v>0</v>
      </c>
      <c r="G492" s="2">
        <v>166000</v>
      </c>
      <c r="H492" s="1">
        <v>0.8</v>
      </c>
      <c r="I492" s="2">
        <v>127</v>
      </c>
      <c r="J492">
        <v>1</v>
      </c>
      <c r="K492">
        <v>0</v>
      </c>
      <c r="L492" s="2">
        <v>14</v>
      </c>
      <c r="M492">
        <v>1</v>
      </c>
    </row>
    <row r="493" spans="1:13" x14ac:dyDescent="0.3">
      <c r="A493" s="2">
        <v>45</v>
      </c>
      <c r="B493">
        <v>1</v>
      </c>
      <c r="C493" s="2">
        <v>1876</v>
      </c>
      <c r="D493">
        <v>1</v>
      </c>
      <c r="E493" s="2">
        <v>35</v>
      </c>
      <c r="F493">
        <v>0</v>
      </c>
      <c r="G493" s="2">
        <v>226000</v>
      </c>
      <c r="H493" s="1">
        <v>0.9</v>
      </c>
      <c r="I493" s="2">
        <v>138</v>
      </c>
      <c r="J493">
        <v>1</v>
      </c>
      <c r="K493">
        <v>0</v>
      </c>
      <c r="L493" s="2">
        <v>88</v>
      </c>
      <c r="M493">
        <v>0</v>
      </c>
    </row>
    <row r="494" spans="1:13" x14ac:dyDescent="0.3">
      <c r="A494" s="2">
        <v>45</v>
      </c>
      <c r="B494">
        <v>1</v>
      </c>
      <c r="C494" s="2">
        <v>130</v>
      </c>
      <c r="D494">
        <v>0</v>
      </c>
      <c r="E494" s="2">
        <v>35</v>
      </c>
      <c r="F494">
        <v>0</v>
      </c>
      <c r="G494" s="2">
        <v>174000</v>
      </c>
      <c r="H494" s="1">
        <v>0.8</v>
      </c>
      <c r="I494" s="2">
        <v>139</v>
      </c>
      <c r="J494">
        <v>1</v>
      </c>
      <c r="K494">
        <v>1</v>
      </c>
      <c r="L494" s="2">
        <v>121</v>
      </c>
      <c r="M494">
        <v>0</v>
      </c>
    </row>
    <row r="495" spans="1:13" x14ac:dyDescent="0.3">
      <c r="A495" s="2">
        <v>45</v>
      </c>
      <c r="B495">
        <v>0</v>
      </c>
      <c r="C495" s="2">
        <v>582</v>
      </c>
      <c r="D495">
        <v>0</v>
      </c>
      <c r="E495" s="2">
        <v>38</v>
      </c>
      <c r="F495">
        <v>1</v>
      </c>
      <c r="G495" s="2">
        <v>422000</v>
      </c>
      <c r="H495" s="1">
        <v>0.8</v>
      </c>
      <c r="I495" s="2">
        <v>137</v>
      </c>
      <c r="J495">
        <v>0</v>
      </c>
      <c r="K495">
        <v>0</v>
      </c>
      <c r="L495" s="2">
        <v>245</v>
      </c>
      <c r="M495">
        <v>0</v>
      </c>
    </row>
    <row r="496" spans="1:13" x14ac:dyDescent="0.3">
      <c r="A496" s="2">
        <v>45</v>
      </c>
      <c r="B496">
        <v>0</v>
      </c>
      <c r="C496" s="2">
        <v>2060</v>
      </c>
      <c r="D496">
        <v>1</v>
      </c>
      <c r="E496" s="2">
        <v>60</v>
      </c>
      <c r="F496">
        <v>0</v>
      </c>
      <c r="G496" s="2">
        <v>742000</v>
      </c>
      <c r="H496" s="1">
        <v>0.8</v>
      </c>
      <c r="I496" s="2">
        <v>138</v>
      </c>
      <c r="J496">
        <v>0</v>
      </c>
      <c r="K496">
        <v>0</v>
      </c>
      <c r="L496" s="2">
        <v>278</v>
      </c>
      <c r="M496">
        <v>0</v>
      </c>
    </row>
    <row r="497" spans="1:13" x14ac:dyDescent="0.3">
      <c r="A497" s="2">
        <v>45</v>
      </c>
      <c r="B497">
        <v>1</v>
      </c>
      <c r="C497" s="2">
        <v>1876</v>
      </c>
      <c r="D497">
        <v>1</v>
      </c>
      <c r="E497" s="2">
        <v>35</v>
      </c>
      <c r="F497">
        <v>0</v>
      </c>
      <c r="G497" s="2">
        <v>226000</v>
      </c>
      <c r="H497" s="1">
        <v>0.9</v>
      </c>
      <c r="I497" s="2">
        <v>138</v>
      </c>
      <c r="J497">
        <v>1</v>
      </c>
      <c r="K497">
        <v>0</v>
      </c>
      <c r="L497" s="2">
        <v>88</v>
      </c>
      <c r="M497">
        <v>0</v>
      </c>
    </row>
    <row r="498" spans="1:13" x14ac:dyDescent="0.3">
      <c r="A498" s="2">
        <v>45</v>
      </c>
      <c r="B498">
        <v>1</v>
      </c>
      <c r="C498" s="2">
        <v>66</v>
      </c>
      <c r="D498">
        <v>1</v>
      </c>
      <c r="E498" s="2">
        <v>25</v>
      </c>
      <c r="F498">
        <v>0</v>
      </c>
      <c r="G498" s="2">
        <v>233000</v>
      </c>
      <c r="H498" s="1">
        <v>0.8</v>
      </c>
      <c r="I498" s="2">
        <v>135</v>
      </c>
      <c r="J498">
        <v>1</v>
      </c>
      <c r="K498">
        <v>0</v>
      </c>
      <c r="L498" s="2">
        <v>230</v>
      </c>
      <c r="M498">
        <v>0</v>
      </c>
    </row>
    <row r="499" spans="1:13" x14ac:dyDescent="0.3">
      <c r="A499" s="2">
        <v>45</v>
      </c>
      <c r="B499">
        <v>0</v>
      </c>
      <c r="C499" s="2">
        <v>582</v>
      </c>
      <c r="D499">
        <v>0</v>
      </c>
      <c r="E499" s="2">
        <v>80</v>
      </c>
      <c r="F499">
        <v>0</v>
      </c>
      <c r="G499" s="2">
        <v>263358.03000000003</v>
      </c>
      <c r="H499" s="1">
        <v>1.18</v>
      </c>
      <c r="I499" s="2">
        <v>137</v>
      </c>
      <c r="J499">
        <v>0</v>
      </c>
      <c r="K499">
        <v>0</v>
      </c>
      <c r="L499" s="2">
        <v>63</v>
      </c>
      <c r="M499">
        <v>0</v>
      </c>
    </row>
    <row r="500" spans="1:13" x14ac:dyDescent="0.3">
      <c r="A500" s="2">
        <v>45</v>
      </c>
      <c r="B500">
        <v>1</v>
      </c>
      <c r="C500" s="2">
        <v>981</v>
      </c>
      <c r="D500">
        <v>0</v>
      </c>
      <c r="E500" s="2">
        <v>30</v>
      </c>
      <c r="F500">
        <v>0</v>
      </c>
      <c r="G500" s="2">
        <v>136000</v>
      </c>
      <c r="H500" s="1">
        <v>1.1000000000000001</v>
      </c>
      <c r="I500" s="2">
        <v>137</v>
      </c>
      <c r="J500">
        <v>1</v>
      </c>
      <c r="K500">
        <v>0</v>
      </c>
      <c r="L500" s="2">
        <v>11</v>
      </c>
      <c r="M500">
        <v>1</v>
      </c>
    </row>
    <row r="501" spans="1:13" x14ac:dyDescent="0.3">
      <c r="A501" s="2">
        <v>45</v>
      </c>
      <c r="B501">
        <v>0</v>
      </c>
      <c r="C501" s="2">
        <v>582</v>
      </c>
      <c r="D501">
        <v>0</v>
      </c>
      <c r="E501" s="2">
        <v>38</v>
      </c>
      <c r="F501">
        <v>1</v>
      </c>
      <c r="G501" s="2">
        <v>422000</v>
      </c>
      <c r="H501" s="1">
        <v>0.8</v>
      </c>
      <c r="I501" s="2">
        <v>137</v>
      </c>
      <c r="J501">
        <v>0</v>
      </c>
      <c r="K501">
        <v>0</v>
      </c>
      <c r="L501" s="2">
        <v>245</v>
      </c>
      <c r="M501">
        <v>0</v>
      </c>
    </row>
    <row r="502" spans="1:13" x14ac:dyDescent="0.3">
      <c r="A502" s="2">
        <v>45</v>
      </c>
      <c r="B502">
        <v>0</v>
      </c>
      <c r="C502" s="2">
        <v>582</v>
      </c>
      <c r="D502">
        <v>1</v>
      </c>
      <c r="E502" s="2">
        <v>38</v>
      </c>
      <c r="F502">
        <v>0</v>
      </c>
      <c r="G502" s="2">
        <v>302000</v>
      </c>
      <c r="H502" s="1">
        <v>0.9</v>
      </c>
      <c r="I502" s="2">
        <v>140</v>
      </c>
      <c r="J502">
        <v>0</v>
      </c>
      <c r="K502">
        <v>0</v>
      </c>
      <c r="L502" s="2">
        <v>244</v>
      </c>
      <c r="M502">
        <v>0</v>
      </c>
    </row>
    <row r="503" spans="1:13" x14ac:dyDescent="0.3">
      <c r="A503" s="2">
        <v>45</v>
      </c>
      <c r="B503">
        <v>0</v>
      </c>
      <c r="C503" s="2">
        <v>7702</v>
      </c>
      <c r="D503">
        <v>1</v>
      </c>
      <c r="E503" s="2">
        <v>25</v>
      </c>
      <c r="F503">
        <v>1</v>
      </c>
      <c r="G503" s="2">
        <v>390000</v>
      </c>
      <c r="H503" s="1">
        <v>1</v>
      </c>
      <c r="I503" s="2">
        <v>139</v>
      </c>
      <c r="J503">
        <v>1</v>
      </c>
      <c r="K503">
        <v>0</v>
      </c>
      <c r="L503" s="2">
        <v>60</v>
      </c>
      <c r="M503">
        <v>1</v>
      </c>
    </row>
    <row r="504" spans="1:13" x14ac:dyDescent="0.3">
      <c r="A504" s="2">
        <v>45</v>
      </c>
      <c r="B504">
        <v>0</v>
      </c>
      <c r="C504" s="2">
        <v>582</v>
      </c>
      <c r="D504">
        <v>0</v>
      </c>
      <c r="E504" s="2">
        <v>14</v>
      </c>
      <c r="F504">
        <v>0</v>
      </c>
      <c r="G504" s="2">
        <v>166000</v>
      </c>
      <c r="H504" s="1">
        <v>0.8</v>
      </c>
      <c r="I504" s="2">
        <v>127</v>
      </c>
      <c r="J504">
        <v>1</v>
      </c>
      <c r="K504">
        <v>0</v>
      </c>
      <c r="L504" s="2">
        <v>14</v>
      </c>
      <c r="M504">
        <v>1</v>
      </c>
    </row>
    <row r="505" spans="1:13" x14ac:dyDescent="0.3">
      <c r="A505" s="2">
        <v>45</v>
      </c>
      <c r="B505">
        <v>1</v>
      </c>
      <c r="C505" s="2">
        <v>1876</v>
      </c>
      <c r="D505">
        <v>1</v>
      </c>
      <c r="E505" s="2">
        <v>35</v>
      </c>
      <c r="F505">
        <v>0</v>
      </c>
      <c r="G505" s="2">
        <v>226000</v>
      </c>
      <c r="H505" s="1">
        <v>0.9</v>
      </c>
      <c r="I505" s="2">
        <v>138</v>
      </c>
      <c r="J505">
        <v>1</v>
      </c>
      <c r="K505">
        <v>0</v>
      </c>
      <c r="L505" s="2">
        <v>88</v>
      </c>
      <c r="M505">
        <v>0</v>
      </c>
    </row>
    <row r="506" spans="1:13" x14ac:dyDescent="0.3">
      <c r="A506" s="2">
        <v>45</v>
      </c>
      <c r="B506">
        <v>0</v>
      </c>
      <c r="C506" s="2">
        <v>2442</v>
      </c>
      <c r="D506">
        <v>1</v>
      </c>
      <c r="E506" s="2">
        <v>30</v>
      </c>
      <c r="F506">
        <v>0</v>
      </c>
      <c r="G506" s="2">
        <v>334000</v>
      </c>
      <c r="H506" s="1">
        <v>1.1000000000000001</v>
      </c>
      <c r="I506" s="2">
        <v>139</v>
      </c>
      <c r="J506">
        <v>1</v>
      </c>
      <c r="K506">
        <v>0</v>
      </c>
      <c r="L506" s="2">
        <v>129</v>
      </c>
      <c r="M506">
        <v>1</v>
      </c>
    </row>
    <row r="507" spans="1:13" x14ac:dyDescent="0.3">
      <c r="A507" s="2">
        <v>45</v>
      </c>
      <c r="B507">
        <v>0</v>
      </c>
      <c r="C507" s="2">
        <v>582</v>
      </c>
      <c r="D507">
        <v>1</v>
      </c>
      <c r="E507" s="2">
        <v>38</v>
      </c>
      <c r="F507">
        <v>1</v>
      </c>
      <c r="G507" s="2">
        <v>263358.03000000003</v>
      </c>
      <c r="H507" s="1">
        <v>1.18</v>
      </c>
      <c r="I507" s="2">
        <v>137</v>
      </c>
      <c r="J507">
        <v>0</v>
      </c>
      <c r="K507">
        <v>0</v>
      </c>
      <c r="L507" s="2">
        <v>185</v>
      </c>
      <c r="M507">
        <v>0</v>
      </c>
    </row>
    <row r="508" spans="1:13" x14ac:dyDescent="0.3">
      <c r="A508" s="2">
        <v>45</v>
      </c>
      <c r="B508">
        <v>0</v>
      </c>
      <c r="C508" s="2">
        <v>582</v>
      </c>
      <c r="D508">
        <v>0</v>
      </c>
      <c r="E508" s="2">
        <v>14</v>
      </c>
      <c r="F508">
        <v>0</v>
      </c>
      <c r="G508" s="2">
        <v>166000</v>
      </c>
      <c r="H508" s="1">
        <v>0.8</v>
      </c>
      <c r="I508" s="2">
        <v>127</v>
      </c>
      <c r="J508">
        <v>1</v>
      </c>
      <c r="K508">
        <v>0</v>
      </c>
      <c r="L508" s="2">
        <v>14</v>
      </c>
      <c r="M508">
        <v>1</v>
      </c>
    </row>
    <row r="509" spans="1:13" x14ac:dyDescent="0.3">
      <c r="A509" s="2">
        <v>45</v>
      </c>
      <c r="B509">
        <v>0</v>
      </c>
      <c r="C509" s="2">
        <v>582</v>
      </c>
      <c r="D509">
        <v>1</v>
      </c>
      <c r="E509" s="2">
        <v>38</v>
      </c>
      <c r="F509">
        <v>0</v>
      </c>
      <c r="G509" s="2">
        <v>302000</v>
      </c>
      <c r="H509" s="1">
        <v>0.9</v>
      </c>
      <c r="I509" s="2">
        <v>140</v>
      </c>
      <c r="J509">
        <v>0</v>
      </c>
      <c r="K509">
        <v>0</v>
      </c>
      <c r="L509" s="2">
        <v>244</v>
      </c>
      <c r="M509">
        <v>0</v>
      </c>
    </row>
    <row r="510" spans="1:13" x14ac:dyDescent="0.3">
      <c r="A510" s="2">
        <v>45</v>
      </c>
      <c r="B510">
        <v>0</v>
      </c>
      <c r="C510" s="2">
        <v>582</v>
      </c>
      <c r="D510">
        <v>1</v>
      </c>
      <c r="E510" s="2">
        <v>38</v>
      </c>
      <c r="F510">
        <v>0</v>
      </c>
      <c r="G510" s="2">
        <v>302000</v>
      </c>
      <c r="H510" s="1">
        <v>0.9</v>
      </c>
      <c r="I510" s="2">
        <v>140</v>
      </c>
      <c r="J510">
        <v>0</v>
      </c>
      <c r="K510">
        <v>0</v>
      </c>
      <c r="L510" s="2">
        <v>244</v>
      </c>
      <c r="M510">
        <v>0</v>
      </c>
    </row>
    <row r="511" spans="1:13" x14ac:dyDescent="0.3">
      <c r="A511" s="2">
        <v>45</v>
      </c>
      <c r="B511">
        <v>0</v>
      </c>
      <c r="C511" s="2">
        <v>308</v>
      </c>
      <c r="D511">
        <v>1</v>
      </c>
      <c r="E511" s="2">
        <v>60</v>
      </c>
      <c r="F511">
        <v>1</v>
      </c>
      <c r="G511" s="2">
        <v>377000</v>
      </c>
      <c r="H511" s="1">
        <v>1</v>
      </c>
      <c r="I511" s="2">
        <v>136</v>
      </c>
      <c r="J511">
        <v>1</v>
      </c>
      <c r="K511">
        <v>0</v>
      </c>
      <c r="L511" s="2">
        <v>186</v>
      </c>
      <c r="M511">
        <v>0</v>
      </c>
    </row>
    <row r="512" spans="1:13" x14ac:dyDescent="0.3">
      <c r="A512" s="2">
        <v>45</v>
      </c>
      <c r="B512">
        <v>0</v>
      </c>
      <c r="C512" s="2">
        <v>2442</v>
      </c>
      <c r="D512">
        <v>1</v>
      </c>
      <c r="E512" s="2">
        <v>30</v>
      </c>
      <c r="F512">
        <v>0</v>
      </c>
      <c r="G512" s="2">
        <v>334000</v>
      </c>
      <c r="H512" s="1">
        <v>1.1000000000000001</v>
      </c>
      <c r="I512" s="2">
        <v>139</v>
      </c>
      <c r="J512">
        <v>1</v>
      </c>
      <c r="K512">
        <v>0</v>
      </c>
      <c r="L512" s="2">
        <v>129</v>
      </c>
      <c r="M512">
        <v>1</v>
      </c>
    </row>
    <row r="513" spans="1:13" x14ac:dyDescent="0.3">
      <c r="A513" s="2">
        <v>45</v>
      </c>
      <c r="B513">
        <v>0</v>
      </c>
      <c r="C513" s="2">
        <v>2442</v>
      </c>
      <c r="D513">
        <v>1</v>
      </c>
      <c r="E513" s="2">
        <v>30</v>
      </c>
      <c r="F513">
        <v>0</v>
      </c>
      <c r="G513" s="2">
        <v>334000</v>
      </c>
      <c r="H513" s="1">
        <v>1.1000000000000001</v>
      </c>
      <c r="I513" s="2">
        <v>139</v>
      </c>
      <c r="J513">
        <v>1</v>
      </c>
      <c r="K513">
        <v>0</v>
      </c>
      <c r="L513" s="2">
        <v>129</v>
      </c>
      <c r="M513">
        <v>1</v>
      </c>
    </row>
    <row r="514" spans="1:13" x14ac:dyDescent="0.3">
      <c r="A514" s="2">
        <v>45</v>
      </c>
      <c r="B514">
        <v>0</v>
      </c>
      <c r="C514" s="2">
        <v>7702</v>
      </c>
      <c r="D514">
        <v>1</v>
      </c>
      <c r="E514" s="2">
        <v>25</v>
      </c>
      <c r="F514">
        <v>1</v>
      </c>
      <c r="G514" s="2">
        <v>390000</v>
      </c>
      <c r="H514" s="1">
        <v>1</v>
      </c>
      <c r="I514" s="2">
        <v>139</v>
      </c>
      <c r="J514">
        <v>1</v>
      </c>
      <c r="K514">
        <v>0</v>
      </c>
      <c r="L514" s="2">
        <v>60</v>
      </c>
      <c r="M514">
        <v>1</v>
      </c>
    </row>
    <row r="515" spans="1:13" x14ac:dyDescent="0.3">
      <c r="A515" s="2">
        <v>45</v>
      </c>
      <c r="B515">
        <v>0</v>
      </c>
      <c r="C515" s="2">
        <v>582</v>
      </c>
      <c r="D515">
        <v>0</v>
      </c>
      <c r="E515" s="2">
        <v>20</v>
      </c>
      <c r="F515">
        <v>1</v>
      </c>
      <c r="G515" s="2">
        <v>126000</v>
      </c>
      <c r="H515" s="1">
        <v>1.6</v>
      </c>
      <c r="I515" s="2">
        <v>135</v>
      </c>
      <c r="J515">
        <v>1</v>
      </c>
      <c r="K515">
        <v>0</v>
      </c>
      <c r="L515" s="2">
        <v>180</v>
      </c>
      <c r="M515">
        <v>1</v>
      </c>
    </row>
    <row r="516" spans="1:13" x14ac:dyDescent="0.3">
      <c r="A516" s="2">
        <v>45</v>
      </c>
      <c r="B516">
        <v>0</v>
      </c>
      <c r="C516" s="2">
        <v>615</v>
      </c>
      <c r="D516">
        <v>1</v>
      </c>
      <c r="E516" s="2">
        <v>55</v>
      </c>
      <c r="F516">
        <v>0</v>
      </c>
      <c r="G516" s="2">
        <v>222000</v>
      </c>
      <c r="H516" s="1">
        <v>0.8</v>
      </c>
      <c r="I516" s="2">
        <v>141</v>
      </c>
      <c r="J516">
        <v>0</v>
      </c>
      <c r="K516">
        <v>0</v>
      </c>
      <c r="L516" s="2">
        <v>257</v>
      </c>
      <c r="M516">
        <v>0</v>
      </c>
    </row>
    <row r="517" spans="1:13" x14ac:dyDescent="0.3">
      <c r="A517" s="2">
        <v>45</v>
      </c>
      <c r="B517">
        <v>1</v>
      </c>
      <c r="C517" s="2">
        <v>1876</v>
      </c>
      <c r="D517">
        <v>1</v>
      </c>
      <c r="E517" s="2">
        <v>35</v>
      </c>
      <c r="F517">
        <v>0</v>
      </c>
      <c r="G517" s="2">
        <v>226000</v>
      </c>
      <c r="H517" s="1">
        <v>0.9</v>
      </c>
      <c r="I517" s="2">
        <v>138</v>
      </c>
      <c r="J517">
        <v>1</v>
      </c>
      <c r="K517">
        <v>0</v>
      </c>
      <c r="L517" s="2">
        <v>88</v>
      </c>
      <c r="M517">
        <v>0</v>
      </c>
    </row>
    <row r="518" spans="1:13" x14ac:dyDescent="0.3">
      <c r="A518" s="2">
        <v>45</v>
      </c>
      <c r="B518">
        <v>0</v>
      </c>
      <c r="C518" s="2">
        <v>292</v>
      </c>
      <c r="D518">
        <v>1</v>
      </c>
      <c r="E518" s="2">
        <v>35</v>
      </c>
      <c r="F518">
        <v>0</v>
      </c>
      <c r="G518" s="2">
        <v>850000</v>
      </c>
      <c r="H518" s="1">
        <v>1.3</v>
      </c>
      <c r="I518" s="2">
        <v>142</v>
      </c>
      <c r="J518">
        <v>1</v>
      </c>
      <c r="K518">
        <v>1</v>
      </c>
      <c r="L518" s="2">
        <v>88</v>
      </c>
      <c r="M518">
        <v>0</v>
      </c>
    </row>
    <row r="519" spans="1:13" x14ac:dyDescent="0.3">
      <c r="A519" s="2">
        <v>45</v>
      </c>
      <c r="B519">
        <v>0</v>
      </c>
      <c r="C519" s="2">
        <v>582</v>
      </c>
      <c r="D519">
        <v>1</v>
      </c>
      <c r="E519" s="2">
        <v>38</v>
      </c>
      <c r="F519">
        <v>1</v>
      </c>
      <c r="G519" s="2">
        <v>263358.03000000003</v>
      </c>
      <c r="H519" s="1">
        <v>1.18</v>
      </c>
      <c r="I519" s="2">
        <v>137</v>
      </c>
      <c r="J519">
        <v>0</v>
      </c>
      <c r="K519">
        <v>0</v>
      </c>
      <c r="L519" s="2">
        <v>185</v>
      </c>
      <c r="M519">
        <v>0</v>
      </c>
    </row>
    <row r="520" spans="1:13" x14ac:dyDescent="0.3">
      <c r="A520" s="2">
        <v>45</v>
      </c>
      <c r="B520">
        <v>1</v>
      </c>
      <c r="C520" s="2">
        <v>66</v>
      </c>
      <c r="D520">
        <v>1</v>
      </c>
      <c r="E520" s="2">
        <v>25</v>
      </c>
      <c r="F520">
        <v>0</v>
      </c>
      <c r="G520" s="2">
        <v>233000</v>
      </c>
      <c r="H520" s="1">
        <v>0.8</v>
      </c>
      <c r="I520" s="2">
        <v>135</v>
      </c>
      <c r="J520">
        <v>1</v>
      </c>
      <c r="K520">
        <v>0</v>
      </c>
      <c r="L520" s="2">
        <v>230</v>
      </c>
      <c r="M520">
        <v>0</v>
      </c>
    </row>
    <row r="521" spans="1:13" x14ac:dyDescent="0.3">
      <c r="A521" s="2">
        <v>45</v>
      </c>
      <c r="B521">
        <v>1</v>
      </c>
      <c r="C521" s="2">
        <v>66</v>
      </c>
      <c r="D521">
        <v>1</v>
      </c>
      <c r="E521" s="2">
        <v>25</v>
      </c>
      <c r="F521">
        <v>0</v>
      </c>
      <c r="G521" s="2">
        <v>233000</v>
      </c>
      <c r="H521" s="1">
        <v>0.8</v>
      </c>
      <c r="I521" s="2">
        <v>135</v>
      </c>
      <c r="J521">
        <v>1</v>
      </c>
      <c r="K521">
        <v>0</v>
      </c>
      <c r="L521" s="2">
        <v>230</v>
      </c>
      <c r="M521">
        <v>0</v>
      </c>
    </row>
    <row r="522" spans="1:13" x14ac:dyDescent="0.3">
      <c r="A522" s="2">
        <v>45</v>
      </c>
      <c r="B522">
        <v>0</v>
      </c>
      <c r="C522" s="2">
        <v>2442</v>
      </c>
      <c r="D522">
        <v>1</v>
      </c>
      <c r="E522" s="2">
        <v>30</v>
      </c>
      <c r="F522">
        <v>0</v>
      </c>
      <c r="G522" s="2">
        <v>334000</v>
      </c>
      <c r="H522" s="1">
        <v>1.1000000000000001</v>
      </c>
      <c r="I522" s="2">
        <v>139</v>
      </c>
      <c r="J522">
        <v>1</v>
      </c>
      <c r="K522">
        <v>0</v>
      </c>
      <c r="L522" s="2">
        <v>129</v>
      </c>
      <c r="M522">
        <v>1</v>
      </c>
    </row>
    <row r="523" spans="1:13" x14ac:dyDescent="0.3">
      <c r="A523" s="2">
        <v>45</v>
      </c>
      <c r="B523">
        <v>0</v>
      </c>
      <c r="C523" s="2">
        <v>582</v>
      </c>
      <c r="D523">
        <v>0</v>
      </c>
      <c r="E523" s="2">
        <v>35</v>
      </c>
      <c r="F523">
        <v>0</v>
      </c>
      <c r="G523" s="2">
        <v>385000</v>
      </c>
      <c r="H523" s="1">
        <v>1</v>
      </c>
      <c r="I523" s="2">
        <v>145</v>
      </c>
      <c r="J523">
        <v>1</v>
      </c>
      <c r="K523">
        <v>0</v>
      </c>
      <c r="L523" s="2">
        <v>61</v>
      </c>
      <c r="M523">
        <v>1</v>
      </c>
    </row>
    <row r="524" spans="1:13" x14ac:dyDescent="0.3">
      <c r="A524" s="2">
        <v>45</v>
      </c>
      <c r="B524">
        <v>0</v>
      </c>
      <c r="C524" s="2">
        <v>582</v>
      </c>
      <c r="D524">
        <v>0</v>
      </c>
      <c r="E524" s="2">
        <v>20</v>
      </c>
      <c r="F524">
        <v>1</v>
      </c>
      <c r="G524" s="2">
        <v>126000</v>
      </c>
      <c r="H524" s="1">
        <v>1.6</v>
      </c>
      <c r="I524" s="2">
        <v>135</v>
      </c>
      <c r="J524">
        <v>1</v>
      </c>
      <c r="K524">
        <v>0</v>
      </c>
      <c r="L524" s="2">
        <v>180</v>
      </c>
      <c r="M524">
        <v>1</v>
      </c>
    </row>
    <row r="525" spans="1:13" x14ac:dyDescent="0.3">
      <c r="A525" s="2">
        <v>45</v>
      </c>
      <c r="B525">
        <v>1</v>
      </c>
      <c r="C525" s="2">
        <v>981</v>
      </c>
      <c r="D525">
        <v>0</v>
      </c>
      <c r="E525" s="2">
        <v>30</v>
      </c>
      <c r="F525">
        <v>0</v>
      </c>
      <c r="G525" s="2">
        <v>136000</v>
      </c>
      <c r="H525" s="1">
        <v>1.1000000000000001</v>
      </c>
      <c r="I525" s="2">
        <v>137</v>
      </c>
      <c r="J525">
        <v>1</v>
      </c>
      <c r="K525">
        <v>0</v>
      </c>
      <c r="L525" s="2">
        <v>11</v>
      </c>
      <c r="M525">
        <v>1</v>
      </c>
    </row>
    <row r="526" spans="1:13" x14ac:dyDescent="0.3">
      <c r="A526" s="2">
        <v>45</v>
      </c>
      <c r="B526">
        <v>1</v>
      </c>
      <c r="C526" s="2">
        <v>981</v>
      </c>
      <c r="D526">
        <v>0</v>
      </c>
      <c r="E526" s="2">
        <v>30</v>
      </c>
      <c r="F526">
        <v>0</v>
      </c>
      <c r="G526" s="2">
        <v>136000</v>
      </c>
      <c r="H526" s="1">
        <v>1.1000000000000001</v>
      </c>
      <c r="I526" s="2">
        <v>137</v>
      </c>
      <c r="J526">
        <v>1</v>
      </c>
      <c r="K526">
        <v>0</v>
      </c>
      <c r="L526" s="2">
        <v>11</v>
      </c>
      <c r="M526">
        <v>1</v>
      </c>
    </row>
    <row r="527" spans="1:13" x14ac:dyDescent="0.3">
      <c r="A527" s="2">
        <v>45</v>
      </c>
      <c r="B527">
        <v>0</v>
      </c>
      <c r="C527" s="2">
        <v>582</v>
      </c>
      <c r="D527">
        <v>0</v>
      </c>
      <c r="E527" s="2">
        <v>20</v>
      </c>
      <c r="F527">
        <v>1</v>
      </c>
      <c r="G527" s="2">
        <v>126000</v>
      </c>
      <c r="H527" s="1">
        <v>1.6</v>
      </c>
      <c r="I527" s="2">
        <v>135</v>
      </c>
      <c r="J527">
        <v>1</v>
      </c>
      <c r="K527">
        <v>0</v>
      </c>
      <c r="L527" s="2">
        <v>180</v>
      </c>
      <c r="M527">
        <v>1</v>
      </c>
    </row>
    <row r="528" spans="1:13" x14ac:dyDescent="0.3">
      <c r="A528" s="2">
        <v>45</v>
      </c>
      <c r="B528">
        <v>0</v>
      </c>
      <c r="C528" s="2">
        <v>582</v>
      </c>
      <c r="D528">
        <v>0</v>
      </c>
      <c r="E528" s="2">
        <v>20</v>
      </c>
      <c r="F528">
        <v>1</v>
      </c>
      <c r="G528" s="2">
        <v>126000</v>
      </c>
      <c r="H528" s="1">
        <v>1.6</v>
      </c>
      <c r="I528" s="2">
        <v>135</v>
      </c>
      <c r="J528">
        <v>1</v>
      </c>
      <c r="K528">
        <v>0</v>
      </c>
      <c r="L528" s="2">
        <v>180</v>
      </c>
      <c r="M528">
        <v>1</v>
      </c>
    </row>
    <row r="529" spans="1:13" x14ac:dyDescent="0.3">
      <c r="A529" s="2">
        <v>45</v>
      </c>
      <c r="B529">
        <v>0</v>
      </c>
      <c r="C529" s="2">
        <v>582</v>
      </c>
      <c r="D529">
        <v>1</v>
      </c>
      <c r="E529" s="2">
        <v>38</v>
      </c>
      <c r="F529">
        <v>1</v>
      </c>
      <c r="G529" s="2">
        <v>263358.03000000003</v>
      </c>
      <c r="H529" s="1">
        <v>1.18</v>
      </c>
      <c r="I529" s="2">
        <v>137</v>
      </c>
      <c r="J529">
        <v>0</v>
      </c>
      <c r="K529">
        <v>0</v>
      </c>
      <c r="L529" s="2">
        <v>185</v>
      </c>
      <c r="M529">
        <v>0</v>
      </c>
    </row>
    <row r="530" spans="1:13" x14ac:dyDescent="0.3">
      <c r="A530" s="2">
        <v>45</v>
      </c>
      <c r="B530">
        <v>0</v>
      </c>
      <c r="C530" s="2">
        <v>582</v>
      </c>
      <c r="D530">
        <v>0</v>
      </c>
      <c r="E530" s="2">
        <v>20</v>
      </c>
      <c r="F530">
        <v>1</v>
      </c>
      <c r="G530" s="2">
        <v>126000</v>
      </c>
      <c r="H530" s="1">
        <v>1.6</v>
      </c>
      <c r="I530" s="2">
        <v>135</v>
      </c>
      <c r="J530">
        <v>1</v>
      </c>
      <c r="K530">
        <v>0</v>
      </c>
      <c r="L530" s="2">
        <v>180</v>
      </c>
      <c r="M530">
        <v>1</v>
      </c>
    </row>
    <row r="531" spans="1:13" x14ac:dyDescent="0.3">
      <c r="A531" s="2">
        <v>45</v>
      </c>
      <c r="B531">
        <v>1</v>
      </c>
      <c r="C531" s="2">
        <v>1876</v>
      </c>
      <c r="D531">
        <v>1</v>
      </c>
      <c r="E531" s="2">
        <v>35</v>
      </c>
      <c r="F531">
        <v>0</v>
      </c>
      <c r="G531" s="2">
        <v>226000</v>
      </c>
      <c r="H531" s="1">
        <v>0.9</v>
      </c>
      <c r="I531" s="2">
        <v>138</v>
      </c>
      <c r="J531">
        <v>1</v>
      </c>
      <c r="K531">
        <v>0</v>
      </c>
      <c r="L531" s="2">
        <v>88</v>
      </c>
      <c r="M531">
        <v>0</v>
      </c>
    </row>
    <row r="532" spans="1:13" x14ac:dyDescent="0.3">
      <c r="A532" s="2">
        <v>45</v>
      </c>
      <c r="B532">
        <v>0</v>
      </c>
      <c r="C532" s="2">
        <v>582</v>
      </c>
      <c r="D532">
        <v>0</v>
      </c>
      <c r="E532" s="2">
        <v>80</v>
      </c>
      <c r="F532">
        <v>0</v>
      </c>
      <c r="G532" s="2">
        <v>263358.03000000003</v>
      </c>
      <c r="H532" s="1">
        <v>1.18</v>
      </c>
      <c r="I532" s="2">
        <v>137</v>
      </c>
      <c r="J532">
        <v>0</v>
      </c>
      <c r="K532">
        <v>0</v>
      </c>
      <c r="L532" s="2">
        <v>63</v>
      </c>
      <c r="M532">
        <v>0</v>
      </c>
    </row>
    <row r="533" spans="1:13" x14ac:dyDescent="0.3">
      <c r="A533" s="2">
        <v>45</v>
      </c>
      <c r="B533">
        <v>0</v>
      </c>
      <c r="C533" s="2">
        <v>308</v>
      </c>
      <c r="D533">
        <v>1</v>
      </c>
      <c r="E533" s="2">
        <v>60</v>
      </c>
      <c r="F533">
        <v>1</v>
      </c>
      <c r="G533" s="2">
        <v>377000</v>
      </c>
      <c r="H533" s="1">
        <v>1</v>
      </c>
      <c r="I533" s="2">
        <v>136</v>
      </c>
      <c r="J533">
        <v>1</v>
      </c>
      <c r="K533">
        <v>0</v>
      </c>
      <c r="L533" s="2">
        <v>186</v>
      </c>
      <c r="M533">
        <v>0</v>
      </c>
    </row>
    <row r="534" spans="1:13" x14ac:dyDescent="0.3">
      <c r="A534" s="2">
        <v>45</v>
      </c>
      <c r="B534">
        <v>0</v>
      </c>
      <c r="C534" s="2">
        <v>582</v>
      </c>
      <c r="D534">
        <v>0</v>
      </c>
      <c r="E534" s="2">
        <v>14</v>
      </c>
      <c r="F534">
        <v>0</v>
      </c>
      <c r="G534" s="2">
        <v>166000</v>
      </c>
      <c r="H534" s="1">
        <v>0.8</v>
      </c>
      <c r="I534" s="2">
        <v>127</v>
      </c>
      <c r="J534">
        <v>1</v>
      </c>
      <c r="K534">
        <v>0</v>
      </c>
      <c r="L534" s="2">
        <v>14</v>
      </c>
      <c r="M534">
        <v>1</v>
      </c>
    </row>
    <row r="535" spans="1:13" x14ac:dyDescent="0.3">
      <c r="A535" s="2">
        <v>45</v>
      </c>
      <c r="B535">
        <v>0</v>
      </c>
      <c r="C535" s="2">
        <v>2442</v>
      </c>
      <c r="D535">
        <v>1</v>
      </c>
      <c r="E535" s="2">
        <v>30</v>
      </c>
      <c r="F535">
        <v>0</v>
      </c>
      <c r="G535" s="2">
        <v>334000</v>
      </c>
      <c r="H535" s="1">
        <v>1.1000000000000001</v>
      </c>
      <c r="I535" s="2">
        <v>139</v>
      </c>
      <c r="J535">
        <v>1</v>
      </c>
      <c r="K535">
        <v>0</v>
      </c>
      <c r="L535" s="2">
        <v>129</v>
      </c>
      <c r="M535">
        <v>1</v>
      </c>
    </row>
    <row r="536" spans="1:13" x14ac:dyDescent="0.3">
      <c r="A536" s="2">
        <v>45</v>
      </c>
      <c r="B536">
        <v>0</v>
      </c>
      <c r="C536" s="2">
        <v>582</v>
      </c>
      <c r="D536">
        <v>1</v>
      </c>
      <c r="E536" s="2">
        <v>55</v>
      </c>
      <c r="F536">
        <v>0</v>
      </c>
      <c r="G536" s="2">
        <v>543000</v>
      </c>
      <c r="H536" s="1">
        <v>1</v>
      </c>
      <c r="I536" s="2">
        <v>132</v>
      </c>
      <c r="J536">
        <v>0</v>
      </c>
      <c r="K536">
        <v>0</v>
      </c>
      <c r="L536" s="2">
        <v>250</v>
      </c>
      <c r="M536">
        <v>0</v>
      </c>
    </row>
    <row r="537" spans="1:13" x14ac:dyDescent="0.3">
      <c r="A537" s="2">
        <v>45</v>
      </c>
      <c r="B537">
        <v>0</v>
      </c>
      <c r="C537" s="2">
        <v>2413</v>
      </c>
      <c r="D537">
        <v>0</v>
      </c>
      <c r="E537" s="2">
        <v>38</v>
      </c>
      <c r="F537">
        <v>0</v>
      </c>
      <c r="G537" s="2">
        <v>140000</v>
      </c>
      <c r="H537" s="1">
        <v>1.4</v>
      </c>
      <c r="I537" s="2">
        <v>140</v>
      </c>
      <c r="J537">
        <v>1</v>
      </c>
      <c r="K537">
        <v>1</v>
      </c>
      <c r="L537" s="2">
        <v>280</v>
      </c>
      <c r="M537">
        <v>0</v>
      </c>
    </row>
    <row r="538" spans="1:13" x14ac:dyDescent="0.3">
      <c r="A538" s="2">
        <v>45</v>
      </c>
      <c r="B538">
        <v>0</v>
      </c>
      <c r="C538" s="2">
        <v>582</v>
      </c>
      <c r="D538">
        <v>0</v>
      </c>
      <c r="E538" s="2">
        <v>20</v>
      </c>
      <c r="F538">
        <v>1</v>
      </c>
      <c r="G538" s="2">
        <v>126000</v>
      </c>
      <c r="H538" s="1">
        <v>1.6</v>
      </c>
      <c r="I538" s="2">
        <v>135</v>
      </c>
      <c r="J538">
        <v>1</v>
      </c>
      <c r="K538">
        <v>0</v>
      </c>
      <c r="L538" s="2">
        <v>180</v>
      </c>
      <c r="M538">
        <v>1</v>
      </c>
    </row>
    <row r="539" spans="1:13" x14ac:dyDescent="0.3">
      <c r="A539" s="2">
        <v>45</v>
      </c>
      <c r="B539">
        <v>1</v>
      </c>
      <c r="C539" s="2">
        <v>981</v>
      </c>
      <c r="D539">
        <v>0</v>
      </c>
      <c r="E539" s="2">
        <v>30</v>
      </c>
      <c r="F539">
        <v>0</v>
      </c>
      <c r="G539" s="2">
        <v>136000</v>
      </c>
      <c r="H539" s="1">
        <v>1.1000000000000001</v>
      </c>
      <c r="I539" s="2">
        <v>137</v>
      </c>
      <c r="J539">
        <v>1</v>
      </c>
      <c r="K539">
        <v>0</v>
      </c>
      <c r="L539" s="2">
        <v>11</v>
      </c>
      <c r="M539">
        <v>1</v>
      </c>
    </row>
    <row r="540" spans="1:13" x14ac:dyDescent="0.3">
      <c r="A540" s="2">
        <v>45</v>
      </c>
      <c r="B540">
        <v>0</v>
      </c>
      <c r="C540" s="2">
        <v>292</v>
      </c>
      <c r="D540">
        <v>1</v>
      </c>
      <c r="E540" s="2">
        <v>35</v>
      </c>
      <c r="F540">
        <v>0</v>
      </c>
      <c r="G540" s="2">
        <v>850000</v>
      </c>
      <c r="H540" s="1">
        <v>1.3</v>
      </c>
      <c r="I540" s="2">
        <v>142</v>
      </c>
      <c r="J540">
        <v>1</v>
      </c>
      <c r="K540">
        <v>1</v>
      </c>
      <c r="L540" s="2">
        <v>88</v>
      </c>
      <c r="M540">
        <v>0</v>
      </c>
    </row>
    <row r="541" spans="1:13" x14ac:dyDescent="0.3">
      <c r="A541" s="2">
        <v>45</v>
      </c>
      <c r="B541">
        <v>0</v>
      </c>
      <c r="C541" s="2">
        <v>2060</v>
      </c>
      <c r="D541">
        <v>1</v>
      </c>
      <c r="E541" s="2">
        <v>60</v>
      </c>
      <c r="F541">
        <v>0</v>
      </c>
      <c r="G541" s="2">
        <v>742000</v>
      </c>
      <c r="H541" s="1">
        <v>0.8</v>
      </c>
      <c r="I541" s="2">
        <v>138</v>
      </c>
      <c r="J541">
        <v>0</v>
      </c>
      <c r="K541">
        <v>0</v>
      </c>
      <c r="L541" s="2">
        <v>278</v>
      </c>
      <c r="M541">
        <v>0</v>
      </c>
    </row>
    <row r="542" spans="1:13" x14ac:dyDescent="0.3">
      <c r="A542" s="2">
        <v>45</v>
      </c>
      <c r="B542">
        <v>1</v>
      </c>
      <c r="C542" s="2">
        <v>1876</v>
      </c>
      <c r="D542">
        <v>1</v>
      </c>
      <c r="E542" s="2">
        <v>35</v>
      </c>
      <c r="F542">
        <v>0</v>
      </c>
      <c r="G542" s="2">
        <v>226000</v>
      </c>
      <c r="H542" s="1">
        <v>0.9</v>
      </c>
      <c r="I542" s="2">
        <v>138</v>
      </c>
      <c r="J542">
        <v>1</v>
      </c>
      <c r="K542">
        <v>0</v>
      </c>
      <c r="L542" s="2">
        <v>88</v>
      </c>
      <c r="M542">
        <v>0</v>
      </c>
    </row>
    <row r="543" spans="1:13" x14ac:dyDescent="0.3">
      <c r="A543" s="2">
        <v>45</v>
      </c>
      <c r="B543">
        <v>0</v>
      </c>
      <c r="C543" s="2">
        <v>582</v>
      </c>
      <c r="D543">
        <v>0</v>
      </c>
      <c r="E543" s="2">
        <v>14</v>
      </c>
      <c r="F543">
        <v>0</v>
      </c>
      <c r="G543" s="2">
        <v>166000</v>
      </c>
      <c r="H543" s="1">
        <v>0.8</v>
      </c>
      <c r="I543" s="2">
        <v>127</v>
      </c>
      <c r="J543">
        <v>1</v>
      </c>
      <c r="K543">
        <v>0</v>
      </c>
      <c r="L543" s="2">
        <v>14</v>
      </c>
      <c r="M543">
        <v>1</v>
      </c>
    </row>
    <row r="544" spans="1:13" x14ac:dyDescent="0.3">
      <c r="A544" s="2">
        <v>45</v>
      </c>
      <c r="B544">
        <v>1</v>
      </c>
      <c r="C544" s="2">
        <v>130</v>
      </c>
      <c r="D544">
        <v>0</v>
      </c>
      <c r="E544" s="2">
        <v>35</v>
      </c>
      <c r="F544">
        <v>0</v>
      </c>
      <c r="G544" s="2">
        <v>174000</v>
      </c>
      <c r="H544" s="1">
        <v>0.8</v>
      </c>
      <c r="I544" s="2">
        <v>139</v>
      </c>
      <c r="J544">
        <v>1</v>
      </c>
      <c r="K544">
        <v>1</v>
      </c>
      <c r="L544" s="2">
        <v>121</v>
      </c>
      <c r="M544">
        <v>0</v>
      </c>
    </row>
    <row r="545" spans="1:13" x14ac:dyDescent="0.3">
      <c r="A545" s="2">
        <v>45</v>
      </c>
      <c r="B545">
        <v>0</v>
      </c>
      <c r="C545" s="2">
        <v>308</v>
      </c>
      <c r="D545">
        <v>1</v>
      </c>
      <c r="E545" s="2">
        <v>60</v>
      </c>
      <c r="F545">
        <v>1</v>
      </c>
      <c r="G545" s="2">
        <v>377000</v>
      </c>
      <c r="H545" s="1">
        <v>1</v>
      </c>
      <c r="I545" s="2">
        <v>136</v>
      </c>
      <c r="J545">
        <v>1</v>
      </c>
      <c r="K545">
        <v>0</v>
      </c>
      <c r="L545" s="2">
        <v>186</v>
      </c>
      <c r="M545">
        <v>0</v>
      </c>
    </row>
    <row r="546" spans="1:13" x14ac:dyDescent="0.3">
      <c r="A546" s="2">
        <v>45</v>
      </c>
      <c r="B546">
        <v>0</v>
      </c>
      <c r="C546" s="2">
        <v>2413</v>
      </c>
      <c r="D546">
        <v>0</v>
      </c>
      <c r="E546" s="2">
        <v>38</v>
      </c>
      <c r="F546">
        <v>0</v>
      </c>
      <c r="G546" s="2">
        <v>140000</v>
      </c>
      <c r="H546" s="1">
        <v>1.4</v>
      </c>
      <c r="I546" s="2">
        <v>140</v>
      </c>
      <c r="J546">
        <v>1</v>
      </c>
      <c r="K546">
        <v>1</v>
      </c>
      <c r="L546" s="2">
        <v>280</v>
      </c>
      <c r="M546">
        <v>0</v>
      </c>
    </row>
    <row r="547" spans="1:13" x14ac:dyDescent="0.3">
      <c r="A547" s="2">
        <v>45</v>
      </c>
      <c r="B547">
        <v>0</v>
      </c>
      <c r="C547" s="2">
        <v>582</v>
      </c>
      <c r="D547">
        <v>0</v>
      </c>
      <c r="E547" s="2">
        <v>80</v>
      </c>
      <c r="F547">
        <v>0</v>
      </c>
      <c r="G547" s="2">
        <v>263358.03000000003</v>
      </c>
      <c r="H547" s="1">
        <v>1.18</v>
      </c>
      <c r="I547" s="2">
        <v>137</v>
      </c>
      <c r="J547">
        <v>0</v>
      </c>
      <c r="K547">
        <v>0</v>
      </c>
      <c r="L547" s="2">
        <v>63</v>
      </c>
      <c r="M547">
        <v>0</v>
      </c>
    </row>
    <row r="548" spans="1:13" x14ac:dyDescent="0.3">
      <c r="A548" s="2">
        <v>45</v>
      </c>
      <c r="B548">
        <v>0</v>
      </c>
      <c r="C548" s="2">
        <v>7702</v>
      </c>
      <c r="D548">
        <v>1</v>
      </c>
      <c r="E548" s="2">
        <v>25</v>
      </c>
      <c r="F548">
        <v>1</v>
      </c>
      <c r="G548" s="2">
        <v>390000</v>
      </c>
      <c r="H548" s="1">
        <v>1</v>
      </c>
      <c r="I548" s="2">
        <v>139</v>
      </c>
      <c r="J548">
        <v>1</v>
      </c>
      <c r="K548">
        <v>0</v>
      </c>
      <c r="L548" s="2">
        <v>60</v>
      </c>
      <c r="M548">
        <v>1</v>
      </c>
    </row>
    <row r="549" spans="1:13" x14ac:dyDescent="0.3">
      <c r="A549" s="2">
        <v>45</v>
      </c>
      <c r="B549">
        <v>0</v>
      </c>
      <c r="C549" s="2">
        <v>615</v>
      </c>
      <c r="D549">
        <v>1</v>
      </c>
      <c r="E549" s="2">
        <v>55</v>
      </c>
      <c r="F549">
        <v>0</v>
      </c>
      <c r="G549" s="2">
        <v>222000</v>
      </c>
      <c r="H549" s="1">
        <v>0.8</v>
      </c>
      <c r="I549" s="2">
        <v>141</v>
      </c>
      <c r="J549">
        <v>0</v>
      </c>
      <c r="K549">
        <v>0</v>
      </c>
      <c r="L549" s="2">
        <v>257</v>
      </c>
      <c r="M549">
        <v>0</v>
      </c>
    </row>
    <row r="550" spans="1:13" x14ac:dyDescent="0.3">
      <c r="A550" s="2">
        <v>45</v>
      </c>
      <c r="B550">
        <v>1</v>
      </c>
      <c r="C550" s="2">
        <v>1876</v>
      </c>
      <c r="D550">
        <v>1</v>
      </c>
      <c r="E550" s="2">
        <v>35</v>
      </c>
      <c r="F550">
        <v>0</v>
      </c>
      <c r="G550" s="2">
        <v>226000</v>
      </c>
      <c r="H550" s="1">
        <v>0.9</v>
      </c>
      <c r="I550" s="2">
        <v>138</v>
      </c>
      <c r="J550">
        <v>1</v>
      </c>
      <c r="K550">
        <v>0</v>
      </c>
      <c r="L550" s="2">
        <v>88</v>
      </c>
      <c r="M550">
        <v>0</v>
      </c>
    </row>
    <row r="551" spans="1:13" x14ac:dyDescent="0.3">
      <c r="A551" s="2">
        <v>45</v>
      </c>
      <c r="B551">
        <v>0</v>
      </c>
      <c r="C551" s="2">
        <v>582</v>
      </c>
      <c r="D551">
        <v>0</v>
      </c>
      <c r="E551" s="2">
        <v>80</v>
      </c>
      <c r="F551">
        <v>0</v>
      </c>
      <c r="G551" s="2">
        <v>263358.03000000003</v>
      </c>
      <c r="H551" s="1">
        <v>1.18</v>
      </c>
      <c r="I551" s="2">
        <v>137</v>
      </c>
      <c r="J551">
        <v>0</v>
      </c>
      <c r="K551">
        <v>0</v>
      </c>
      <c r="L551" s="2">
        <v>63</v>
      </c>
      <c r="M551">
        <v>0</v>
      </c>
    </row>
    <row r="552" spans="1:13" x14ac:dyDescent="0.3">
      <c r="A552" s="2">
        <v>45</v>
      </c>
      <c r="B552">
        <v>0</v>
      </c>
      <c r="C552" s="2">
        <v>7702</v>
      </c>
      <c r="D552">
        <v>1</v>
      </c>
      <c r="E552" s="2">
        <v>25</v>
      </c>
      <c r="F552">
        <v>1</v>
      </c>
      <c r="G552" s="2">
        <v>390000</v>
      </c>
      <c r="H552" s="1">
        <v>1</v>
      </c>
      <c r="I552" s="2">
        <v>139</v>
      </c>
      <c r="J552">
        <v>1</v>
      </c>
      <c r="K552">
        <v>0</v>
      </c>
      <c r="L552" s="2">
        <v>60</v>
      </c>
      <c r="M552">
        <v>1</v>
      </c>
    </row>
    <row r="553" spans="1:13" x14ac:dyDescent="0.3">
      <c r="A553" s="2">
        <v>45</v>
      </c>
      <c r="B553">
        <v>0</v>
      </c>
      <c r="C553" s="2">
        <v>582</v>
      </c>
      <c r="D553">
        <v>1</v>
      </c>
      <c r="E553" s="2">
        <v>55</v>
      </c>
      <c r="F553">
        <v>0</v>
      </c>
      <c r="G553" s="2">
        <v>543000</v>
      </c>
      <c r="H553" s="1">
        <v>1</v>
      </c>
      <c r="I553" s="2">
        <v>132</v>
      </c>
      <c r="J553">
        <v>0</v>
      </c>
      <c r="K553">
        <v>0</v>
      </c>
      <c r="L553" s="2">
        <v>250</v>
      </c>
      <c r="M553">
        <v>0</v>
      </c>
    </row>
    <row r="554" spans="1:13" x14ac:dyDescent="0.3">
      <c r="A554" s="2">
        <v>45</v>
      </c>
      <c r="B554">
        <v>0</v>
      </c>
      <c r="C554" s="2">
        <v>2442</v>
      </c>
      <c r="D554">
        <v>1</v>
      </c>
      <c r="E554" s="2">
        <v>30</v>
      </c>
      <c r="F554">
        <v>0</v>
      </c>
      <c r="G554" s="2">
        <v>334000</v>
      </c>
      <c r="H554" s="1">
        <v>1.1000000000000001</v>
      </c>
      <c r="I554" s="2">
        <v>139</v>
      </c>
      <c r="J554">
        <v>1</v>
      </c>
      <c r="K554">
        <v>0</v>
      </c>
      <c r="L554" s="2">
        <v>129</v>
      </c>
      <c r="M554">
        <v>1</v>
      </c>
    </row>
    <row r="555" spans="1:13" x14ac:dyDescent="0.3">
      <c r="A555" s="2">
        <v>45</v>
      </c>
      <c r="B555">
        <v>0</v>
      </c>
      <c r="C555" s="2">
        <v>2413</v>
      </c>
      <c r="D555">
        <v>0</v>
      </c>
      <c r="E555" s="2">
        <v>38</v>
      </c>
      <c r="F555">
        <v>0</v>
      </c>
      <c r="G555" s="2">
        <v>140000</v>
      </c>
      <c r="H555" s="1">
        <v>1.4</v>
      </c>
      <c r="I555" s="2">
        <v>140</v>
      </c>
      <c r="J555">
        <v>1</v>
      </c>
      <c r="K555">
        <v>1</v>
      </c>
      <c r="L555" s="2">
        <v>280</v>
      </c>
      <c r="M555">
        <v>0</v>
      </c>
    </row>
    <row r="556" spans="1:13" x14ac:dyDescent="0.3">
      <c r="A556" s="2">
        <v>45</v>
      </c>
      <c r="B556">
        <v>0</v>
      </c>
      <c r="C556" s="2">
        <v>7702</v>
      </c>
      <c r="D556">
        <v>1</v>
      </c>
      <c r="E556" s="2">
        <v>25</v>
      </c>
      <c r="F556">
        <v>1</v>
      </c>
      <c r="G556" s="2">
        <v>390000</v>
      </c>
      <c r="H556" s="1">
        <v>1</v>
      </c>
      <c r="I556" s="2">
        <v>139</v>
      </c>
      <c r="J556">
        <v>1</v>
      </c>
      <c r="K556">
        <v>0</v>
      </c>
      <c r="L556" s="2">
        <v>60</v>
      </c>
      <c r="M556">
        <v>1</v>
      </c>
    </row>
    <row r="557" spans="1:13" x14ac:dyDescent="0.3">
      <c r="A557" s="2">
        <v>45</v>
      </c>
      <c r="B557">
        <v>1</v>
      </c>
      <c r="C557" s="2">
        <v>1876</v>
      </c>
      <c r="D557">
        <v>1</v>
      </c>
      <c r="E557" s="2">
        <v>35</v>
      </c>
      <c r="F557">
        <v>0</v>
      </c>
      <c r="G557" s="2">
        <v>226000</v>
      </c>
      <c r="H557" s="1">
        <v>0.9</v>
      </c>
      <c r="I557" s="2">
        <v>138</v>
      </c>
      <c r="J557">
        <v>1</v>
      </c>
      <c r="K557">
        <v>0</v>
      </c>
      <c r="L557" s="2">
        <v>88</v>
      </c>
      <c r="M557">
        <v>0</v>
      </c>
    </row>
    <row r="558" spans="1:13" x14ac:dyDescent="0.3">
      <c r="A558" s="2">
        <v>45</v>
      </c>
      <c r="B558">
        <v>1</v>
      </c>
      <c r="C558" s="2">
        <v>66</v>
      </c>
      <c r="D558">
        <v>1</v>
      </c>
      <c r="E558" s="2">
        <v>25</v>
      </c>
      <c r="F558">
        <v>0</v>
      </c>
      <c r="G558" s="2">
        <v>233000</v>
      </c>
      <c r="H558" s="1">
        <v>0.8</v>
      </c>
      <c r="I558" s="2">
        <v>135</v>
      </c>
      <c r="J558">
        <v>1</v>
      </c>
      <c r="K558">
        <v>0</v>
      </c>
      <c r="L558" s="2">
        <v>230</v>
      </c>
      <c r="M558">
        <v>0</v>
      </c>
    </row>
    <row r="559" spans="1:13" x14ac:dyDescent="0.3">
      <c r="A559" s="2">
        <v>45</v>
      </c>
      <c r="B559">
        <v>1</v>
      </c>
      <c r="C559" s="2">
        <v>66</v>
      </c>
      <c r="D559">
        <v>1</v>
      </c>
      <c r="E559" s="2">
        <v>25</v>
      </c>
      <c r="F559">
        <v>0</v>
      </c>
      <c r="G559" s="2">
        <v>233000</v>
      </c>
      <c r="H559" s="1">
        <v>0.8</v>
      </c>
      <c r="I559" s="2">
        <v>135</v>
      </c>
      <c r="J559">
        <v>1</v>
      </c>
      <c r="K559">
        <v>0</v>
      </c>
      <c r="L559" s="2">
        <v>230</v>
      </c>
      <c r="M559">
        <v>0</v>
      </c>
    </row>
    <row r="560" spans="1:13" x14ac:dyDescent="0.3">
      <c r="A560" s="2">
        <v>45</v>
      </c>
      <c r="B560">
        <v>0</v>
      </c>
      <c r="C560" s="2">
        <v>2442</v>
      </c>
      <c r="D560">
        <v>1</v>
      </c>
      <c r="E560" s="2">
        <v>30</v>
      </c>
      <c r="F560">
        <v>0</v>
      </c>
      <c r="G560" s="2">
        <v>334000</v>
      </c>
      <c r="H560" s="1">
        <v>1.1000000000000001</v>
      </c>
      <c r="I560" s="2">
        <v>139</v>
      </c>
      <c r="J560">
        <v>1</v>
      </c>
      <c r="K560">
        <v>0</v>
      </c>
      <c r="L560" s="2">
        <v>129</v>
      </c>
      <c r="M560">
        <v>1</v>
      </c>
    </row>
    <row r="561" spans="1:13" x14ac:dyDescent="0.3">
      <c r="A561" s="2">
        <v>45</v>
      </c>
      <c r="B561">
        <v>0</v>
      </c>
      <c r="C561" s="2">
        <v>582</v>
      </c>
      <c r="D561">
        <v>0</v>
      </c>
      <c r="E561" s="2">
        <v>20</v>
      </c>
      <c r="F561">
        <v>1</v>
      </c>
      <c r="G561" s="2">
        <v>126000</v>
      </c>
      <c r="H561" s="1">
        <v>1.6</v>
      </c>
      <c r="I561" s="2">
        <v>135</v>
      </c>
      <c r="J561">
        <v>1</v>
      </c>
      <c r="K561">
        <v>0</v>
      </c>
      <c r="L561" s="2">
        <v>180</v>
      </c>
      <c r="M561">
        <v>1</v>
      </c>
    </row>
    <row r="562" spans="1:13" x14ac:dyDescent="0.3">
      <c r="A562" s="2">
        <v>45</v>
      </c>
      <c r="B562">
        <v>0</v>
      </c>
      <c r="C562" s="2">
        <v>582</v>
      </c>
      <c r="D562">
        <v>0</v>
      </c>
      <c r="E562" s="2">
        <v>20</v>
      </c>
      <c r="F562">
        <v>1</v>
      </c>
      <c r="G562" s="2">
        <v>126000</v>
      </c>
      <c r="H562" s="1">
        <v>1.6</v>
      </c>
      <c r="I562" s="2">
        <v>135</v>
      </c>
      <c r="J562">
        <v>1</v>
      </c>
      <c r="K562">
        <v>0</v>
      </c>
      <c r="L562" s="2">
        <v>180</v>
      </c>
      <c r="M562">
        <v>1</v>
      </c>
    </row>
    <row r="563" spans="1:13" x14ac:dyDescent="0.3">
      <c r="A563" s="2">
        <v>45</v>
      </c>
      <c r="B563">
        <v>0</v>
      </c>
      <c r="C563" s="2">
        <v>582</v>
      </c>
      <c r="D563">
        <v>0</v>
      </c>
      <c r="E563" s="2">
        <v>20</v>
      </c>
      <c r="F563">
        <v>1</v>
      </c>
      <c r="G563" s="2">
        <v>126000</v>
      </c>
      <c r="H563" s="1">
        <v>1.6</v>
      </c>
      <c r="I563" s="2">
        <v>135</v>
      </c>
      <c r="J563">
        <v>1</v>
      </c>
      <c r="K563">
        <v>0</v>
      </c>
      <c r="L563" s="2">
        <v>180</v>
      </c>
      <c r="M563">
        <v>1</v>
      </c>
    </row>
    <row r="564" spans="1:13" x14ac:dyDescent="0.3">
      <c r="A564" s="2">
        <v>45</v>
      </c>
      <c r="B564">
        <v>0</v>
      </c>
      <c r="C564" s="2">
        <v>582</v>
      </c>
      <c r="D564">
        <v>0</v>
      </c>
      <c r="E564" s="2">
        <v>20</v>
      </c>
      <c r="F564">
        <v>1</v>
      </c>
      <c r="G564" s="2">
        <v>126000</v>
      </c>
      <c r="H564" s="1">
        <v>1.6</v>
      </c>
      <c r="I564" s="2">
        <v>135</v>
      </c>
      <c r="J564">
        <v>1</v>
      </c>
      <c r="K564">
        <v>0</v>
      </c>
      <c r="L564" s="2">
        <v>180</v>
      </c>
      <c r="M564">
        <v>1</v>
      </c>
    </row>
    <row r="565" spans="1:13" x14ac:dyDescent="0.3">
      <c r="A565" s="2">
        <v>45</v>
      </c>
      <c r="B565">
        <v>0</v>
      </c>
      <c r="C565" s="2">
        <v>615</v>
      </c>
      <c r="D565">
        <v>1</v>
      </c>
      <c r="E565" s="2">
        <v>55</v>
      </c>
      <c r="F565">
        <v>0</v>
      </c>
      <c r="G565" s="2">
        <v>222000</v>
      </c>
      <c r="H565" s="1">
        <v>0.8</v>
      </c>
      <c r="I565" s="2">
        <v>141</v>
      </c>
      <c r="J565">
        <v>0</v>
      </c>
      <c r="K565">
        <v>0</v>
      </c>
      <c r="L565" s="2">
        <v>257</v>
      </c>
      <c r="M565">
        <v>0</v>
      </c>
    </row>
    <row r="566" spans="1:13" x14ac:dyDescent="0.3">
      <c r="A566" s="2">
        <v>45</v>
      </c>
      <c r="B566">
        <v>0</v>
      </c>
      <c r="C566" s="2">
        <v>582</v>
      </c>
      <c r="D566">
        <v>0</v>
      </c>
      <c r="E566" s="2">
        <v>14</v>
      </c>
      <c r="F566">
        <v>0</v>
      </c>
      <c r="G566" s="2">
        <v>166000</v>
      </c>
      <c r="H566" s="1">
        <v>0.8</v>
      </c>
      <c r="I566" s="2">
        <v>127</v>
      </c>
      <c r="J566">
        <v>1</v>
      </c>
      <c r="K566">
        <v>0</v>
      </c>
      <c r="L566" s="2">
        <v>14</v>
      </c>
      <c r="M566">
        <v>1</v>
      </c>
    </row>
    <row r="567" spans="1:13" x14ac:dyDescent="0.3">
      <c r="A567" s="2">
        <v>45</v>
      </c>
      <c r="B567">
        <v>0</v>
      </c>
      <c r="C567" s="2">
        <v>2442</v>
      </c>
      <c r="D567">
        <v>1</v>
      </c>
      <c r="E567" s="2">
        <v>30</v>
      </c>
      <c r="F567">
        <v>0</v>
      </c>
      <c r="G567" s="2">
        <v>334000</v>
      </c>
      <c r="H567" s="1">
        <v>1.1000000000000001</v>
      </c>
      <c r="I567" s="2">
        <v>139</v>
      </c>
      <c r="J567">
        <v>1</v>
      </c>
      <c r="K567">
        <v>0</v>
      </c>
      <c r="L567" s="2">
        <v>129</v>
      </c>
      <c r="M567">
        <v>1</v>
      </c>
    </row>
    <row r="568" spans="1:13" x14ac:dyDescent="0.3">
      <c r="A568" s="2">
        <v>45</v>
      </c>
      <c r="B568">
        <v>0</v>
      </c>
      <c r="C568" s="2">
        <v>292</v>
      </c>
      <c r="D568">
        <v>1</v>
      </c>
      <c r="E568" s="2">
        <v>35</v>
      </c>
      <c r="F568">
        <v>0</v>
      </c>
      <c r="G568" s="2">
        <v>850000</v>
      </c>
      <c r="H568" s="1">
        <v>1.3</v>
      </c>
      <c r="I568" s="2">
        <v>142</v>
      </c>
      <c r="J568">
        <v>1</v>
      </c>
      <c r="K568">
        <v>1</v>
      </c>
      <c r="L568" s="2">
        <v>88</v>
      </c>
      <c r="M568">
        <v>0</v>
      </c>
    </row>
    <row r="569" spans="1:13" x14ac:dyDescent="0.3">
      <c r="A569" s="2">
        <v>45</v>
      </c>
      <c r="B569">
        <v>1</v>
      </c>
      <c r="C569" s="2">
        <v>981</v>
      </c>
      <c r="D569">
        <v>0</v>
      </c>
      <c r="E569" s="2">
        <v>30</v>
      </c>
      <c r="F569">
        <v>0</v>
      </c>
      <c r="G569" s="2">
        <v>136000</v>
      </c>
      <c r="H569" s="1">
        <v>1.1000000000000001</v>
      </c>
      <c r="I569" s="2">
        <v>137</v>
      </c>
      <c r="J569">
        <v>1</v>
      </c>
      <c r="K569">
        <v>0</v>
      </c>
      <c r="L569" s="2">
        <v>11</v>
      </c>
      <c r="M569">
        <v>1</v>
      </c>
    </row>
    <row r="570" spans="1:13" x14ac:dyDescent="0.3">
      <c r="A570" s="2">
        <v>45</v>
      </c>
      <c r="B570">
        <v>0</v>
      </c>
      <c r="C570" s="2">
        <v>2060</v>
      </c>
      <c r="D570">
        <v>1</v>
      </c>
      <c r="E570" s="2">
        <v>60</v>
      </c>
      <c r="F570">
        <v>0</v>
      </c>
      <c r="G570" s="2">
        <v>742000</v>
      </c>
      <c r="H570" s="1">
        <v>0.8</v>
      </c>
      <c r="I570" s="2">
        <v>138</v>
      </c>
      <c r="J570">
        <v>0</v>
      </c>
      <c r="K570">
        <v>0</v>
      </c>
      <c r="L570" s="2">
        <v>278</v>
      </c>
      <c r="M570">
        <v>0</v>
      </c>
    </row>
    <row r="571" spans="1:13" x14ac:dyDescent="0.3">
      <c r="A571" s="2">
        <v>45</v>
      </c>
      <c r="B571">
        <v>0</v>
      </c>
      <c r="C571" s="2">
        <v>582</v>
      </c>
      <c r="D571">
        <v>1</v>
      </c>
      <c r="E571" s="2">
        <v>38</v>
      </c>
      <c r="F571">
        <v>1</v>
      </c>
      <c r="G571" s="2">
        <v>263358.03000000003</v>
      </c>
      <c r="H571" s="1">
        <v>1.18</v>
      </c>
      <c r="I571" s="2">
        <v>137</v>
      </c>
      <c r="J571">
        <v>0</v>
      </c>
      <c r="K571">
        <v>0</v>
      </c>
      <c r="L571" s="2">
        <v>185</v>
      </c>
      <c r="M571">
        <v>0</v>
      </c>
    </row>
    <row r="572" spans="1:13" x14ac:dyDescent="0.3">
      <c r="A572" s="2">
        <v>45</v>
      </c>
      <c r="B572">
        <v>1</v>
      </c>
      <c r="C572" s="2">
        <v>66</v>
      </c>
      <c r="D572">
        <v>1</v>
      </c>
      <c r="E572" s="2">
        <v>25</v>
      </c>
      <c r="F572">
        <v>0</v>
      </c>
      <c r="G572" s="2">
        <v>233000</v>
      </c>
      <c r="H572" s="1">
        <v>0.8</v>
      </c>
      <c r="I572" s="2">
        <v>135</v>
      </c>
      <c r="J572">
        <v>1</v>
      </c>
      <c r="K572">
        <v>0</v>
      </c>
      <c r="L572" s="2">
        <v>230</v>
      </c>
      <c r="M572">
        <v>0</v>
      </c>
    </row>
    <row r="573" spans="1:13" x14ac:dyDescent="0.3">
      <c r="A573" s="2">
        <v>45</v>
      </c>
      <c r="B573">
        <v>0</v>
      </c>
      <c r="C573" s="2">
        <v>582</v>
      </c>
      <c r="D573">
        <v>1</v>
      </c>
      <c r="E573" s="2">
        <v>55</v>
      </c>
      <c r="F573">
        <v>0</v>
      </c>
      <c r="G573" s="2">
        <v>543000</v>
      </c>
      <c r="H573" s="1">
        <v>1</v>
      </c>
      <c r="I573" s="2">
        <v>132</v>
      </c>
      <c r="J573">
        <v>0</v>
      </c>
      <c r="K573">
        <v>0</v>
      </c>
      <c r="L573" s="2">
        <v>250</v>
      </c>
      <c r="M573">
        <v>0</v>
      </c>
    </row>
    <row r="574" spans="1:13" x14ac:dyDescent="0.3">
      <c r="A574" s="2">
        <v>45</v>
      </c>
      <c r="B574">
        <v>0</v>
      </c>
      <c r="C574" s="2">
        <v>2442</v>
      </c>
      <c r="D574">
        <v>1</v>
      </c>
      <c r="E574" s="2">
        <v>30</v>
      </c>
      <c r="F574">
        <v>0</v>
      </c>
      <c r="G574" s="2">
        <v>334000</v>
      </c>
      <c r="H574" s="1">
        <v>1.1000000000000001</v>
      </c>
      <c r="I574" s="2">
        <v>139</v>
      </c>
      <c r="J574">
        <v>1</v>
      </c>
      <c r="K574">
        <v>0</v>
      </c>
      <c r="L574" s="2">
        <v>129</v>
      </c>
      <c r="M574">
        <v>1</v>
      </c>
    </row>
    <row r="575" spans="1:13" x14ac:dyDescent="0.3">
      <c r="A575" s="2">
        <v>45</v>
      </c>
      <c r="B575">
        <v>0</v>
      </c>
      <c r="C575" s="2">
        <v>615</v>
      </c>
      <c r="D575">
        <v>1</v>
      </c>
      <c r="E575" s="2">
        <v>55</v>
      </c>
      <c r="F575">
        <v>0</v>
      </c>
      <c r="G575" s="2">
        <v>222000</v>
      </c>
      <c r="H575" s="1">
        <v>0.8</v>
      </c>
      <c r="I575" s="2">
        <v>141</v>
      </c>
      <c r="J575">
        <v>0</v>
      </c>
      <c r="K575">
        <v>0</v>
      </c>
      <c r="L575" s="2">
        <v>257</v>
      </c>
      <c r="M575">
        <v>0</v>
      </c>
    </row>
    <row r="576" spans="1:13" x14ac:dyDescent="0.3">
      <c r="A576" s="2">
        <v>45</v>
      </c>
      <c r="B576">
        <v>1</v>
      </c>
      <c r="C576" s="2">
        <v>1876</v>
      </c>
      <c r="D576">
        <v>1</v>
      </c>
      <c r="E576" s="2">
        <v>35</v>
      </c>
      <c r="F576">
        <v>0</v>
      </c>
      <c r="G576" s="2">
        <v>226000</v>
      </c>
      <c r="H576" s="1">
        <v>0.9</v>
      </c>
      <c r="I576" s="2">
        <v>138</v>
      </c>
      <c r="J576">
        <v>1</v>
      </c>
      <c r="K576">
        <v>0</v>
      </c>
      <c r="L576" s="2">
        <v>88</v>
      </c>
      <c r="M576">
        <v>0</v>
      </c>
    </row>
    <row r="577" spans="1:13" x14ac:dyDescent="0.3">
      <c r="A577" s="2">
        <v>45</v>
      </c>
      <c r="B577">
        <v>0</v>
      </c>
      <c r="C577" s="2">
        <v>615</v>
      </c>
      <c r="D577">
        <v>1</v>
      </c>
      <c r="E577" s="2">
        <v>55</v>
      </c>
      <c r="F577">
        <v>0</v>
      </c>
      <c r="G577" s="2">
        <v>222000</v>
      </c>
      <c r="H577" s="1">
        <v>0.8</v>
      </c>
      <c r="I577" s="2">
        <v>141</v>
      </c>
      <c r="J577">
        <v>0</v>
      </c>
      <c r="K577">
        <v>0</v>
      </c>
      <c r="L577" s="2">
        <v>257</v>
      </c>
      <c r="M577">
        <v>0</v>
      </c>
    </row>
    <row r="578" spans="1:13" x14ac:dyDescent="0.3">
      <c r="A578" s="2">
        <v>45</v>
      </c>
      <c r="B578">
        <v>0</v>
      </c>
      <c r="C578" s="2">
        <v>582</v>
      </c>
      <c r="D578">
        <v>1</v>
      </c>
      <c r="E578" s="2">
        <v>38</v>
      </c>
      <c r="F578">
        <v>1</v>
      </c>
      <c r="G578" s="2">
        <v>263358.03000000003</v>
      </c>
      <c r="H578" s="1">
        <v>1.18</v>
      </c>
      <c r="I578" s="2">
        <v>137</v>
      </c>
      <c r="J578">
        <v>0</v>
      </c>
      <c r="K578">
        <v>0</v>
      </c>
      <c r="L578" s="2">
        <v>185</v>
      </c>
      <c r="M578">
        <v>0</v>
      </c>
    </row>
    <row r="579" spans="1:13" x14ac:dyDescent="0.3">
      <c r="A579" s="2">
        <v>45</v>
      </c>
      <c r="B579">
        <v>0</v>
      </c>
      <c r="C579" s="2">
        <v>582</v>
      </c>
      <c r="D579">
        <v>1</v>
      </c>
      <c r="E579" s="2">
        <v>38</v>
      </c>
      <c r="F579">
        <v>1</v>
      </c>
      <c r="G579" s="2">
        <v>263358.03000000003</v>
      </c>
      <c r="H579" s="1">
        <v>1.18</v>
      </c>
      <c r="I579" s="2">
        <v>137</v>
      </c>
      <c r="J579">
        <v>0</v>
      </c>
      <c r="K579">
        <v>0</v>
      </c>
      <c r="L579" s="2">
        <v>185</v>
      </c>
      <c r="M579">
        <v>0</v>
      </c>
    </row>
    <row r="580" spans="1:13" x14ac:dyDescent="0.3">
      <c r="A580" s="2">
        <v>45</v>
      </c>
      <c r="B580">
        <v>0</v>
      </c>
      <c r="C580" s="2">
        <v>582</v>
      </c>
      <c r="D580">
        <v>0</v>
      </c>
      <c r="E580" s="2">
        <v>20</v>
      </c>
      <c r="F580">
        <v>1</v>
      </c>
      <c r="G580" s="2">
        <v>126000</v>
      </c>
      <c r="H580" s="1">
        <v>1.6</v>
      </c>
      <c r="I580" s="2">
        <v>135</v>
      </c>
      <c r="J580">
        <v>1</v>
      </c>
      <c r="K580">
        <v>0</v>
      </c>
      <c r="L580" s="2">
        <v>180</v>
      </c>
      <c r="M580">
        <v>1</v>
      </c>
    </row>
    <row r="581" spans="1:13" x14ac:dyDescent="0.3">
      <c r="A581" s="2">
        <v>45</v>
      </c>
      <c r="B581">
        <v>0</v>
      </c>
      <c r="C581" s="2">
        <v>582</v>
      </c>
      <c r="D581">
        <v>1</v>
      </c>
      <c r="E581" s="2">
        <v>38</v>
      </c>
      <c r="F581">
        <v>1</v>
      </c>
      <c r="G581" s="2">
        <v>263358.03000000003</v>
      </c>
      <c r="H581" s="1">
        <v>1.18</v>
      </c>
      <c r="I581" s="2">
        <v>137</v>
      </c>
      <c r="J581">
        <v>0</v>
      </c>
      <c r="K581">
        <v>0</v>
      </c>
      <c r="L581" s="2">
        <v>185</v>
      </c>
      <c r="M581">
        <v>0</v>
      </c>
    </row>
    <row r="582" spans="1:13" x14ac:dyDescent="0.3">
      <c r="A582" s="2">
        <v>45</v>
      </c>
      <c r="B582">
        <v>0</v>
      </c>
      <c r="C582" s="2">
        <v>582</v>
      </c>
      <c r="D582">
        <v>1</v>
      </c>
      <c r="E582" s="2">
        <v>38</v>
      </c>
      <c r="F582">
        <v>1</v>
      </c>
      <c r="G582" s="2">
        <v>263358.03000000003</v>
      </c>
      <c r="H582" s="1">
        <v>1.18</v>
      </c>
      <c r="I582" s="2">
        <v>137</v>
      </c>
      <c r="J582">
        <v>0</v>
      </c>
      <c r="K582">
        <v>0</v>
      </c>
      <c r="L582" s="2">
        <v>185</v>
      </c>
      <c r="M582">
        <v>0</v>
      </c>
    </row>
    <row r="583" spans="1:13" x14ac:dyDescent="0.3">
      <c r="A583" s="2">
        <v>45</v>
      </c>
      <c r="B583">
        <v>1</v>
      </c>
      <c r="C583" s="2">
        <v>66</v>
      </c>
      <c r="D583">
        <v>1</v>
      </c>
      <c r="E583" s="2">
        <v>25</v>
      </c>
      <c r="F583">
        <v>0</v>
      </c>
      <c r="G583" s="2">
        <v>233000</v>
      </c>
      <c r="H583" s="1">
        <v>0.8</v>
      </c>
      <c r="I583" s="2">
        <v>135</v>
      </c>
      <c r="J583">
        <v>1</v>
      </c>
      <c r="K583">
        <v>0</v>
      </c>
      <c r="L583" s="2">
        <v>230</v>
      </c>
      <c r="M583">
        <v>0</v>
      </c>
    </row>
    <row r="584" spans="1:13" x14ac:dyDescent="0.3">
      <c r="A584" s="2">
        <v>45</v>
      </c>
      <c r="B584">
        <v>0</v>
      </c>
      <c r="C584" s="2">
        <v>582</v>
      </c>
      <c r="D584">
        <v>0</v>
      </c>
      <c r="E584" s="2">
        <v>35</v>
      </c>
      <c r="F584">
        <v>0</v>
      </c>
      <c r="G584" s="2">
        <v>385000</v>
      </c>
      <c r="H584" s="1">
        <v>1</v>
      </c>
      <c r="I584" s="2">
        <v>145</v>
      </c>
      <c r="J584">
        <v>1</v>
      </c>
      <c r="K584">
        <v>0</v>
      </c>
      <c r="L584" s="2">
        <v>61</v>
      </c>
      <c r="M584">
        <v>1</v>
      </c>
    </row>
    <row r="585" spans="1:13" x14ac:dyDescent="0.3">
      <c r="A585" s="2">
        <v>45</v>
      </c>
      <c r="B585">
        <v>0</v>
      </c>
      <c r="C585" s="2">
        <v>582</v>
      </c>
      <c r="D585">
        <v>1</v>
      </c>
      <c r="E585" s="2">
        <v>38</v>
      </c>
      <c r="F585">
        <v>0</v>
      </c>
      <c r="G585" s="2">
        <v>302000</v>
      </c>
      <c r="H585" s="1">
        <v>0.9</v>
      </c>
      <c r="I585" s="2">
        <v>140</v>
      </c>
      <c r="J585">
        <v>0</v>
      </c>
      <c r="K585">
        <v>0</v>
      </c>
      <c r="L585" s="2">
        <v>244</v>
      </c>
      <c r="M585">
        <v>0</v>
      </c>
    </row>
    <row r="586" spans="1:13" x14ac:dyDescent="0.3">
      <c r="A586" s="2">
        <v>45</v>
      </c>
      <c r="B586">
        <v>0</v>
      </c>
      <c r="C586" s="2">
        <v>2442</v>
      </c>
      <c r="D586">
        <v>1</v>
      </c>
      <c r="E586" s="2">
        <v>30</v>
      </c>
      <c r="F586">
        <v>0</v>
      </c>
      <c r="G586" s="2">
        <v>334000</v>
      </c>
      <c r="H586" s="1">
        <v>1.1000000000000001</v>
      </c>
      <c r="I586" s="2">
        <v>139</v>
      </c>
      <c r="J586">
        <v>1</v>
      </c>
      <c r="K586">
        <v>0</v>
      </c>
      <c r="L586" s="2">
        <v>129</v>
      </c>
      <c r="M586">
        <v>1</v>
      </c>
    </row>
    <row r="587" spans="1:13" x14ac:dyDescent="0.3">
      <c r="A587" s="2">
        <v>45</v>
      </c>
      <c r="B587">
        <v>0</v>
      </c>
      <c r="C587" s="2">
        <v>582</v>
      </c>
      <c r="D587">
        <v>0</v>
      </c>
      <c r="E587" s="2">
        <v>38</v>
      </c>
      <c r="F587">
        <v>1</v>
      </c>
      <c r="G587" s="2">
        <v>422000</v>
      </c>
      <c r="H587" s="1">
        <v>0.8</v>
      </c>
      <c r="I587" s="2">
        <v>137</v>
      </c>
      <c r="J587">
        <v>0</v>
      </c>
      <c r="K587">
        <v>0</v>
      </c>
      <c r="L587" s="2">
        <v>245</v>
      </c>
      <c r="M587">
        <v>0</v>
      </c>
    </row>
    <row r="588" spans="1:13" x14ac:dyDescent="0.3">
      <c r="A588" s="2">
        <v>45</v>
      </c>
      <c r="B588">
        <v>0</v>
      </c>
      <c r="C588" s="2">
        <v>582</v>
      </c>
      <c r="D588">
        <v>0</v>
      </c>
      <c r="E588" s="2">
        <v>20</v>
      </c>
      <c r="F588">
        <v>1</v>
      </c>
      <c r="G588" s="2">
        <v>126000</v>
      </c>
      <c r="H588" s="1">
        <v>1.6</v>
      </c>
      <c r="I588" s="2">
        <v>135</v>
      </c>
      <c r="J588">
        <v>1</v>
      </c>
      <c r="K588">
        <v>0</v>
      </c>
      <c r="L588" s="2">
        <v>180</v>
      </c>
      <c r="M588">
        <v>1</v>
      </c>
    </row>
    <row r="589" spans="1:13" x14ac:dyDescent="0.3">
      <c r="A589" s="2">
        <v>45</v>
      </c>
      <c r="B589">
        <v>0</v>
      </c>
      <c r="C589" s="2">
        <v>292</v>
      </c>
      <c r="D589">
        <v>1</v>
      </c>
      <c r="E589" s="2">
        <v>35</v>
      </c>
      <c r="F589">
        <v>0</v>
      </c>
      <c r="G589" s="2">
        <v>850000</v>
      </c>
      <c r="H589" s="1">
        <v>1.3</v>
      </c>
      <c r="I589" s="2">
        <v>142</v>
      </c>
      <c r="J589">
        <v>1</v>
      </c>
      <c r="K589">
        <v>1</v>
      </c>
      <c r="L589" s="2">
        <v>88</v>
      </c>
      <c r="M589">
        <v>0</v>
      </c>
    </row>
    <row r="590" spans="1:13" x14ac:dyDescent="0.3">
      <c r="A590" s="2">
        <v>45</v>
      </c>
      <c r="B590">
        <v>0</v>
      </c>
      <c r="C590" s="2">
        <v>292</v>
      </c>
      <c r="D590">
        <v>1</v>
      </c>
      <c r="E590" s="2">
        <v>35</v>
      </c>
      <c r="F590">
        <v>0</v>
      </c>
      <c r="G590" s="2">
        <v>850000</v>
      </c>
      <c r="H590" s="1">
        <v>1.3</v>
      </c>
      <c r="I590" s="2">
        <v>142</v>
      </c>
      <c r="J590">
        <v>1</v>
      </c>
      <c r="K590">
        <v>1</v>
      </c>
      <c r="L590" s="2">
        <v>88</v>
      </c>
      <c r="M590">
        <v>0</v>
      </c>
    </row>
    <row r="591" spans="1:13" x14ac:dyDescent="0.3">
      <c r="A591" s="2">
        <v>45</v>
      </c>
      <c r="B591">
        <v>0</v>
      </c>
      <c r="C591" s="2">
        <v>582</v>
      </c>
      <c r="D591">
        <v>1</v>
      </c>
      <c r="E591" s="2">
        <v>35</v>
      </c>
      <c r="F591">
        <v>0</v>
      </c>
      <c r="G591" s="2">
        <v>263358.03000000003</v>
      </c>
      <c r="H591" s="1">
        <v>1.1000000000000001</v>
      </c>
      <c r="I591" s="2">
        <v>142</v>
      </c>
      <c r="J591">
        <v>0</v>
      </c>
      <c r="K591">
        <v>0</v>
      </c>
      <c r="L591" s="2">
        <v>256</v>
      </c>
      <c r="M591">
        <v>0</v>
      </c>
    </row>
    <row r="592" spans="1:13" x14ac:dyDescent="0.3">
      <c r="A592" s="2">
        <v>45</v>
      </c>
      <c r="B592">
        <v>1</v>
      </c>
      <c r="C592" s="2">
        <v>1876</v>
      </c>
      <c r="D592">
        <v>1</v>
      </c>
      <c r="E592" s="2">
        <v>35</v>
      </c>
      <c r="F592">
        <v>0</v>
      </c>
      <c r="G592" s="2">
        <v>226000</v>
      </c>
      <c r="H592" s="1">
        <v>0.9</v>
      </c>
      <c r="I592" s="2">
        <v>138</v>
      </c>
      <c r="J592">
        <v>1</v>
      </c>
      <c r="K592">
        <v>0</v>
      </c>
      <c r="L592" s="2">
        <v>88</v>
      </c>
      <c r="M592">
        <v>0</v>
      </c>
    </row>
    <row r="593" spans="1:13" x14ac:dyDescent="0.3">
      <c r="A593" s="2">
        <v>45</v>
      </c>
      <c r="B593">
        <v>0</v>
      </c>
      <c r="C593" s="2">
        <v>582</v>
      </c>
      <c r="D593">
        <v>0</v>
      </c>
      <c r="E593" s="2">
        <v>80</v>
      </c>
      <c r="F593">
        <v>0</v>
      </c>
      <c r="G593" s="2">
        <v>263358.03000000003</v>
      </c>
      <c r="H593" s="1">
        <v>1.18</v>
      </c>
      <c r="I593" s="2">
        <v>137</v>
      </c>
      <c r="J593">
        <v>0</v>
      </c>
      <c r="K593">
        <v>0</v>
      </c>
      <c r="L593" s="2">
        <v>63</v>
      </c>
      <c r="M593">
        <v>0</v>
      </c>
    </row>
    <row r="594" spans="1:13" x14ac:dyDescent="0.3">
      <c r="A594" s="2">
        <v>45</v>
      </c>
      <c r="B594">
        <v>1</v>
      </c>
      <c r="C594" s="2">
        <v>130</v>
      </c>
      <c r="D594">
        <v>0</v>
      </c>
      <c r="E594" s="2">
        <v>35</v>
      </c>
      <c r="F594">
        <v>0</v>
      </c>
      <c r="G594" s="2">
        <v>174000</v>
      </c>
      <c r="H594" s="1">
        <v>0.8</v>
      </c>
      <c r="I594" s="2">
        <v>139</v>
      </c>
      <c r="J594">
        <v>1</v>
      </c>
      <c r="K594">
        <v>1</v>
      </c>
      <c r="L594" s="2">
        <v>121</v>
      </c>
      <c r="M594">
        <v>0</v>
      </c>
    </row>
    <row r="595" spans="1:13" x14ac:dyDescent="0.3">
      <c r="A595" s="2">
        <v>45</v>
      </c>
      <c r="B595">
        <v>0</v>
      </c>
      <c r="C595" s="2">
        <v>292</v>
      </c>
      <c r="D595">
        <v>1</v>
      </c>
      <c r="E595" s="2">
        <v>35</v>
      </c>
      <c r="F595">
        <v>0</v>
      </c>
      <c r="G595" s="2">
        <v>850000</v>
      </c>
      <c r="H595" s="1">
        <v>1.3</v>
      </c>
      <c r="I595" s="2">
        <v>142</v>
      </c>
      <c r="J595">
        <v>1</v>
      </c>
      <c r="K595">
        <v>1</v>
      </c>
      <c r="L595" s="2">
        <v>88</v>
      </c>
      <c r="M595">
        <v>0</v>
      </c>
    </row>
    <row r="596" spans="1:13" x14ac:dyDescent="0.3">
      <c r="A596" s="2">
        <v>45</v>
      </c>
      <c r="B596">
        <v>0</v>
      </c>
      <c r="C596" s="2">
        <v>582</v>
      </c>
      <c r="D596">
        <v>0</v>
      </c>
      <c r="E596" s="2">
        <v>35</v>
      </c>
      <c r="F596">
        <v>0</v>
      </c>
      <c r="G596" s="2">
        <v>385000</v>
      </c>
      <c r="H596" s="1">
        <v>1</v>
      </c>
      <c r="I596" s="2">
        <v>145</v>
      </c>
      <c r="J596">
        <v>1</v>
      </c>
      <c r="K596">
        <v>0</v>
      </c>
      <c r="L596" s="2">
        <v>61</v>
      </c>
      <c r="M596">
        <v>1</v>
      </c>
    </row>
    <row r="597" spans="1:13" x14ac:dyDescent="0.3">
      <c r="A597" s="2">
        <v>45</v>
      </c>
      <c r="B597">
        <v>0</v>
      </c>
      <c r="C597" s="2">
        <v>582</v>
      </c>
      <c r="D597">
        <v>0</v>
      </c>
      <c r="E597" s="2">
        <v>38</v>
      </c>
      <c r="F597">
        <v>1</v>
      </c>
      <c r="G597" s="2">
        <v>422000</v>
      </c>
      <c r="H597" s="1">
        <v>0.8</v>
      </c>
      <c r="I597" s="2">
        <v>137</v>
      </c>
      <c r="J597">
        <v>0</v>
      </c>
      <c r="K597">
        <v>0</v>
      </c>
      <c r="L597" s="2">
        <v>245</v>
      </c>
      <c r="M597">
        <v>0</v>
      </c>
    </row>
    <row r="598" spans="1:13" x14ac:dyDescent="0.3">
      <c r="A598" s="2">
        <v>45</v>
      </c>
      <c r="B598">
        <v>0</v>
      </c>
      <c r="C598" s="2">
        <v>582</v>
      </c>
      <c r="D598">
        <v>1</v>
      </c>
      <c r="E598" s="2">
        <v>38</v>
      </c>
      <c r="F598">
        <v>1</v>
      </c>
      <c r="G598" s="2">
        <v>263358.03000000003</v>
      </c>
      <c r="H598" s="1">
        <v>1.18</v>
      </c>
      <c r="I598" s="2">
        <v>137</v>
      </c>
      <c r="J598">
        <v>0</v>
      </c>
      <c r="K598">
        <v>0</v>
      </c>
      <c r="L598" s="2">
        <v>185</v>
      </c>
      <c r="M598">
        <v>0</v>
      </c>
    </row>
    <row r="599" spans="1:13" x14ac:dyDescent="0.3">
      <c r="A599" s="2">
        <v>45</v>
      </c>
      <c r="B599">
        <v>1</v>
      </c>
      <c r="C599" s="2">
        <v>66</v>
      </c>
      <c r="D599">
        <v>1</v>
      </c>
      <c r="E599" s="2">
        <v>25</v>
      </c>
      <c r="F599">
        <v>0</v>
      </c>
      <c r="G599" s="2">
        <v>233000</v>
      </c>
      <c r="H599" s="1">
        <v>0.8</v>
      </c>
      <c r="I599" s="2">
        <v>135</v>
      </c>
      <c r="J599">
        <v>1</v>
      </c>
      <c r="K599">
        <v>0</v>
      </c>
      <c r="L599" s="2">
        <v>230</v>
      </c>
      <c r="M599">
        <v>0</v>
      </c>
    </row>
    <row r="600" spans="1:13" x14ac:dyDescent="0.3">
      <c r="A600" s="2">
        <v>45</v>
      </c>
      <c r="B600">
        <v>0</v>
      </c>
      <c r="C600" s="2">
        <v>2442</v>
      </c>
      <c r="D600">
        <v>1</v>
      </c>
      <c r="E600" s="2">
        <v>30</v>
      </c>
      <c r="F600">
        <v>0</v>
      </c>
      <c r="G600" s="2">
        <v>334000</v>
      </c>
      <c r="H600" s="1">
        <v>1.1000000000000001</v>
      </c>
      <c r="I600" s="2">
        <v>139</v>
      </c>
      <c r="J600">
        <v>1</v>
      </c>
      <c r="K600">
        <v>0</v>
      </c>
      <c r="L600" s="2">
        <v>129</v>
      </c>
      <c r="M600">
        <v>1</v>
      </c>
    </row>
    <row r="601" spans="1:13" x14ac:dyDescent="0.3">
      <c r="A601" s="2">
        <v>45</v>
      </c>
      <c r="B601">
        <v>0</v>
      </c>
      <c r="C601" s="2">
        <v>582</v>
      </c>
      <c r="D601">
        <v>0</v>
      </c>
      <c r="E601" s="2">
        <v>45</v>
      </c>
      <c r="F601">
        <v>0</v>
      </c>
      <c r="G601" s="2">
        <v>324000</v>
      </c>
      <c r="H601" s="1">
        <v>0.9</v>
      </c>
      <c r="I601" s="2">
        <v>140</v>
      </c>
      <c r="J601">
        <v>0</v>
      </c>
      <c r="K601">
        <v>0</v>
      </c>
      <c r="L601" s="2">
        <v>244</v>
      </c>
      <c r="M601">
        <v>0</v>
      </c>
    </row>
    <row r="602" spans="1:13" x14ac:dyDescent="0.3">
      <c r="A602" s="2">
        <v>45</v>
      </c>
      <c r="B602">
        <v>0</v>
      </c>
      <c r="C602" s="2">
        <v>582</v>
      </c>
      <c r="D602">
        <v>0</v>
      </c>
      <c r="E602" s="2">
        <v>38</v>
      </c>
      <c r="F602">
        <v>1</v>
      </c>
      <c r="G602" s="2">
        <v>422000</v>
      </c>
      <c r="H602" s="1">
        <v>0.8</v>
      </c>
      <c r="I602" s="2">
        <v>137</v>
      </c>
      <c r="J602">
        <v>0</v>
      </c>
      <c r="K602">
        <v>0</v>
      </c>
      <c r="L602" s="2">
        <v>245</v>
      </c>
      <c r="M602">
        <v>0</v>
      </c>
    </row>
    <row r="603" spans="1:13" x14ac:dyDescent="0.3">
      <c r="A603" s="2">
        <v>45</v>
      </c>
      <c r="B603">
        <v>0</v>
      </c>
      <c r="C603" s="2">
        <v>582</v>
      </c>
      <c r="D603">
        <v>0</v>
      </c>
      <c r="E603" s="2">
        <v>20</v>
      </c>
      <c r="F603">
        <v>1</v>
      </c>
      <c r="G603" s="2">
        <v>126000</v>
      </c>
      <c r="H603" s="1">
        <v>1.6</v>
      </c>
      <c r="I603" s="2">
        <v>135</v>
      </c>
      <c r="J603">
        <v>1</v>
      </c>
      <c r="K603">
        <v>0</v>
      </c>
      <c r="L603" s="2">
        <v>180</v>
      </c>
      <c r="M603">
        <v>1</v>
      </c>
    </row>
    <row r="604" spans="1:13" x14ac:dyDescent="0.3">
      <c r="A604" s="2">
        <v>45</v>
      </c>
      <c r="B604">
        <v>0</v>
      </c>
      <c r="C604" s="2">
        <v>582</v>
      </c>
      <c r="D604">
        <v>0</v>
      </c>
      <c r="E604" s="2">
        <v>20</v>
      </c>
      <c r="F604">
        <v>1</v>
      </c>
      <c r="G604" s="2">
        <v>126000</v>
      </c>
      <c r="H604" s="1">
        <v>1.6</v>
      </c>
      <c r="I604" s="2">
        <v>135</v>
      </c>
      <c r="J604">
        <v>1</v>
      </c>
      <c r="K604">
        <v>0</v>
      </c>
      <c r="L604" s="2">
        <v>180</v>
      </c>
      <c r="M604">
        <v>1</v>
      </c>
    </row>
    <row r="605" spans="1:13" x14ac:dyDescent="0.3">
      <c r="A605" s="2">
        <v>45</v>
      </c>
      <c r="B605">
        <v>0</v>
      </c>
      <c r="C605" s="2">
        <v>582</v>
      </c>
      <c r="D605">
        <v>0</v>
      </c>
      <c r="E605" s="2">
        <v>80</v>
      </c>
      <c r="F605">
        <v>0</v>
      </c>
      <c r="G605" s="2">
        <v>263358.03000000003</v>
      </c>
      <c r="H605" s="1">
        <v>1.18</v>
      </c>
      <c r="I605" s="2">
        <v>137</v>
      </c>
      <c r="J605">
        <v>0</v>
      </c>
      <c r="K605">
        <v>0</v>
      </c>
      <c r="L605" s="2">
        <v>63</v>
      </c>
      <c r="M605">
        <v>0</v>
      </c>
    </row>
    <row r="606" spans="1:13" x14ac:dyDescent="0.3">
      <c r="A606" s="2">
        <v>45</v>
      </c>
      <c r="B606">
        <v>0</v>
      </c>
      <c r="C606" s="2">
        <v>2442</v>
      </c>
      <c r="D606">
        <v>1</v>
      </c>
      <c r="E606" s="2">
        <v>30</v>
      </c>
      <c r="F606">
        <v>0</v>
      </c>
      <c r="G606" s="2">
        <v>334000</v>
      </c>
      <c r="H606" s="1">
        <v>1.1000000000000001</v>
      </c>
      <c r="I606" s="2">
        <v>139</v>
      </c>
      <c r="J606">
        <v>1</v>
      </c>
      <c r="K606">
        <v>0</v>
      </c>
      <c r="L606" s="2">
        <v>129</v>
      </c>
      <c r="M606">
        <v>1</v>
      </c>
    </row>
    <row r="607" spans="1:13" x14ac:dyDescent="0.3">
      <c r="A607" s="2">
        <v>45</v>
      </c>
      <c r="B607">
        <v>0</v>
      </c>
      <c r="C607" s="2">
        <v>582</v>
      </c>
      <c r="D607">
        <v>1</v>
      </c>
      <c r="E607" s="2">
        <v>55</v>
      </c>
      <c r="F607">
        <v>0</v>
      </c>
      <c r="G607" s="2">
        <v>543000</v>
      </c>
      <c r="H607" s="1">
        <v>1</v>
      </c>
      <c r="I607" s="2">
        <v>132</v>
      </c>
      <c r="J607">
        <v>0</v>
      </c>
      <c r="K607">
        <v>0</v>
      </c>
      <c r="L607" s="2">
        <v>250</v>
      </c>
      <c r="M607">
        <v>0</v>
      </c>
    </row>
    <row r="608" spans="1:13" x14ac:dyDescent="0.3">
      <c r="A608" s="2">
        <v>45</v>
      </c>
      <c r="B608">
        <v>0</v>
      </c>
      <c r="C608" s="2">
        <v>2442</v>
      </c>
      <c r="D608">
        <v>1</v>
      </c>
      <c r="E608" s="2">
        <v>30</v>
      </c>
      <c r="F608">
        <v>0</v>
      </c>
      <c r="G608" s="2">
        <v>334000</v>
      </c>
      <c r="H608" s="1">
        <v>1.1000000000000001</v>
      </c>
      <c r="I608" s="2">
        <v>139</v>
      </c>
      <c r="J608">
        <v>1</v>
      </c>
      <c r="K608">
        <v>0</v>
      </c>
      <c r="L608" s="2">
        <v>129</v>
      </c>
      <c r="M608">
        <v>1</v>
      </c>
    </row>
    <row r="609" spans="1:13" x14ac:dyDescent="0.3">
      <c r="A609" s="2">
        <v>45</v>
      </c>
      <c r="B609">
        <v>0</v>
      </c>
      <c r="C609" s="2">
        <v>615</v>
      </c>
      <c r="D609">
        <v>1</v>
      </c>
      <c r="E609" s="2">
        <v>55</v>
      </c>
      <c r="F609">
        <v>0</v>
      </c>
      <c r="G609" s="2">
        <v>222000</v>
      </c>
      <c r="H609" s="1">
        <v>0.8</v>
      </c>
      <c r="I609" s="2">
        <v>141</v>
      </c>
      <c r="J609">
        <v>0</v>
      </c>
      <c r="K609">
        <v>0</v>
      </c>
      <c r="L609" s="2">
        <v>257</v>
      </c>
      <c r="M609">
        <v>0</v>
      </c>
    </row>
    <row r="610" spans="1:13" x14ac:dyDescent="0.3">
      <c r="A610" s="2">
        <v>45</v>
      </c>
      <c r="B610">
        <v>0</v>
      </c>
      <c r="C610" s="2">
        <v>582</v>
      </c>
      <c r="D610">
        <v>1</v>
      </c>
      <c r="E610" s="2">
        <v>38</v>
      </c>
      <c r="F610">
        <v>1</v>
      </c>
      <c r="G610" s="2">
        <v>263358.03000000003</v>
      </c>
      <c r="H610" s="1">
        <v>1.18</v>
      </c>
      <c r="I610" s="2">
        <v>137</v>
      </c>
      <c r="J610">
        <v>0</v>
      </c>
      <c r="K610">
        <v>0</v>
      </c>
      <c r="L610" s="2">
        <v>185</v>
      </c>
      <c r="M610">
        <v>0</v>
      </c>
    </row>
    <row r="611" spans="1:13" x14ac:dyDescent="0.3">
      <c r="A611" s="2">
        <v>45</v>
      </c>
      <c r="B611">
        <v>0</v>
      </c>
      <c r="C611" s="2">
        <v>308</v>
      </c>
      <c r="D611">
        <v>1</v>
      </c>
      <c r="E611" s="2">
        <v>60</v>
      </c>
      <c r="F611">
        <v>1</v>
      </c>
      <c r="G611" s="2">
        <v>377000</v>
      </c>
      <c r="H611" s="1">
        <v>1</v>
      </c>
      <c r="I611" s="2">
        <v>136</v>
      </c>
      <c r="J611">
        <v>1</v>
      </c>
      <c r="K611">
        <v>0</v>
      </c>
      <c r="L611" s="2">
        <v>186</v>
      </c>
      <c r="M611">
        <v>0</v>
      </c>
    </row>
    <row r="612" spans="1:13" x14ac:dyDescent="0.3">
      <c r="A612" s="2">
        <v>45</v>
      </c>
      <c r="B612">
        <v>1</v>
      </c>
      <c r="C612" s="2">
        <v>981</v>
      </c>
      <c r="D612">
        <v>0</v>
      </c>
      <c r="E612" s="2">
        <v>30</v>
      </c>
      <c r="F612">
        <v>0</v>
      </c>
      <c r="G612" s="2">
        <v>136000</v>
      </c>
      <c r="H612" s="1">
        <v>1.1000000000000001</v>
      </c>
      <c r="I612" s="2">
        <v>137</v>
      </c>
      <c r="J612">
        <v>1</v>
      </c>
      <c r="K612">
        <v>0</v>
      </c>
      <c r="L612" s="2">
        <v>11</v>
      </c>
      <c r="M612">
        <v>1</v>
      </c>
    </row>
    <row r="613" spans="1:13" x14ac:dyDescent="0.3">
      <c r="A613" s="2">
        <v>45</v>
      </c>
      <c r="B613">
        <v>0</v>
      </c>
      <c r="C613" s="2">
        <v>582</v>
      </c>
      <c r="D613">
        <v>0</v>
      </c>
      <c r="E613" s="2">
        <v>20</v>
      </c>
      <c r="F613">
        <v>1</v>
      </c>
      <c r="G613" s="2">
        <v>126000</v>
      </c>
      <c r="H613" s="1">
        <v>1.6</v>
      </c>
      <c r="I613" s="2">
        <v>135</v>
      </c>
      <c r="J613">
        <v>1</v>
      </c>
      <c r="K613">
        <v>0</v>
      </c>
      <c r="L613" s="2">
        <v>180</v>
      </c>
      <c r="M613">
        <v>1</v>
      </c>
    </row>
    <row r="614" spans="1:13" x14ac:dyDescent="0.3">
      <c r="A614" s="2">
        <v>45</v>
      </c>
      <c r="B614">
        <v>1</v>
      </c>
      <c r="C614" s="2">
        <v>1060</v>
      </c>
      <c r="D614">
        <v>1</v>
      </c>
      <c r="E614" s="2">
        <v>60</v>
      </c>
      <c r="F614">
        <v>0</v>
      </c>
      <c r="G614" s="2">
        <v>742000</v>
      </c>
      <c r="H614" s="1">
        <v>0.8</v>
      </c>
      <c r="I614" s="2">
        <v>138</v>
      </c>
      <c r="J614">
        <v>0</v>
      </c>
      <c r="K614">
        <v>0</v>
      </c>
      <c r="L614" s="2">
        <v>278</v>
      </c>
      <c r="M614">
        <v>0</v>
      </c>
    </row>
    <row r="615" spans="1:13" x14ac:dyDescent="0.3">
      <c r="A615" s="2">
        <v>45</v>
      </c>
      <c r="B615">
        <v>0</v>
      </c>
      <c r="C615" s="2">
        <v>582</v>
      </c>
      <c r="D615">
        <v>1</v>
      </c>
      <c r="E615" s="2">
        <v>38</v>
      </c>
      <c r="F615">
        <v>1</v>
      </c>
      <c r="G615" s="2">
        <v>263358.03000000003</v>
      </c>
      <c r="H615" s="1">
        <v>1.18</v>
      </c>
      <c r="I615" s="2">
        <v>137</v>
      </c>
      <c r="J615">
        <v>0</v>
      </c>
      <c r="K615">
        <v>0</v>
      </c>
      <c r="L615" s="2">
        <v>185</v>
      </c>
      <c r="M615">
        <v>0</v>
      </c>
    </row>
    <row r="616" spans="1:13" x14ac:dyDescent="0.3">
      <c r="A616" s="2">
        <v>45</v>
      </c>
      <c r="B616">
        <v>1</v>
      </c>
      <c r="C616" s="2">
        <v>1876</v>
      </c>
      <c r="D616">
        <v>1</v>
      </c>
      <c r="E616" s="2">
        <v>35</v>
      </c>
      <c r="F616">
        <v>0</v>
      </c>
      <c r="G616" s="2">
        <v>226000</v>
      </c>
      <c r="H616" s="1">
        <v>0.9</v>
      </c>
      <c r="I616" s="2">
        <v>138</v>
      </c>
      <c r="J616">
        <v>1</v>
      </c>
      <c r="K616">
        <v>0</v>
      </c>
      <c r="L616" s="2">
        <v>88</v>
      </c>
      <c r="M616">
        <v>0</v>
      </c>
    </row>
    <row r="617" spans="1:13" x14ac:dyDescent="0.3">
      <c r="A617" s="2">
        <v>45</v>
      </c>
      <c r="B617">
        <v>0</v>
      </c>
      <c r="C617" s="2">
        <v>2442</v>
      </c>
      <c r="D617">
        <v>1</v>
      </c>
      <c r="E617" s="2">
        <v>30</v>
      </c>
      <c r="F617">
        <v>0</v>
      </c>
      <c r="G617" s="2">
        <v>334000</v>
      </c>
      <c r="H617" s="1">
        <v>1.1000000000000001</v>
      </c>
      <c r="I617" s="2">
        <v>139</v>
      </c>
      <c r="J617">
        <v>1</v>
      </c>
      <c r="K617">
        <v>0</v>
      </c>
      <c r="L617" s="2">
        <v>129</v>
      </c>
      <c r="M617">
        <v>1</v>
      </c>
    </row>
    <row r="618" spans="1:13" x14ac:dyDescent="0.3">
      <c r="A618" s="2">
        <v>45</v>
      </c>
      <c r="B618">
        <v>0</v>
      </c>
      <c r="C618" s="2">
        <v>582</v>
      </c>
      <c r="D618">
        <v>1</v>
      </c>
      <c r="E618" s="2">
        <v>38</v>
      </c>
      <c r="F618">
        <v>0</v>
      </c>
      <c r="G618" s="2">
        <v>302000</v>
      </c>
      <c r="H618" s="1">
        <v>0.9</v>
      </c>
      <c r="I618" s="2">
        <v>140</v>
      </c>
      <c r="J618">
        <v>0</v>
      </c>
      <c r="K618">
        <v>0</v>
      </c>
      <c r="L618" s="2">
        <v>244</v>
      </c>
      <c r="M618">
        <v>0</v>
      </c>
    </row>
    <row r="619" spans="1:13" x14ac:dyDescent="0.3">
      <c r="A619" s="2">
        <v>45</v>
      </c>
      <c r="B619">
        <v>0</v>
      </c>
      <c r="C619" s="2">
        <v>2413</v>
      </c>
      <c r="D619">
        <v>0</v>
      </c>
      <c r="E619" s="2">
        <v>38</v>
      </c>
      <c r="F619">
        <v>0</v>
      </c>
      <c r="G619" s="2">
        <v>140000</v>
      </c>
      <c r="H619" s="1">
        <v>1.4</v>
      </c>
      <c r="I619" s="2">
        <v>140</v>
      </c>
      <c r="J619">
        <v>1</v>
      </c>
      <c r="K619">
        <v>1</v>
      </c>
      <c r="L619" s="2">
        <v>280</v>
      </c>
      <c r="M619">
        <v>0</v>
      </c>
    </row>
    <row r="620" spans="1:13" x14ac:dyDescent="0.3">
      <c r="A620" s="2">
        <v>45</v>
      </c>
      <c r="B620">
        <v>0</v>
      </c>
      <c r="C620" s="2">
        <v>582</v>
      </c>
      <c r="D620">
        <v>0</v>
      </c>
      <c r="E620" s="2">
        <v>35</v>
      </c>
      <c r="F620">
        <v>0</v>
      </c>
      <c r="G620" s="2">
        <v>385000</v>
      </c>
      <c r="H620" s="1">
        <v>1</v>
      </c>
      <c r="I620" s="2">
        <v>145</v>
      </c>
      <c r="J620">
        <v>1</v>
      </c>
      <c r="K620">
        <v>0</v>
      </c>
      <c r="L620" s="2">
        <v>61</v>
      </c>
      <c r="M620">
        <v>1</v>
      </c>
    </row>
    <row r="621" spans="1:13" x14ac:dyDescent="0.3">
      <c r="A621" s="2">
        <v>45</v>
      </c>
      <c r="B621">
        <v>0</v>
      </c>
      <c r="C621" s="2">
        <v>582</v>
      </c>
      <c r="D621">
        <v>1</v>
      </c>
      <c r="E621" s="2">
        <v>38</v>
      </c>
      <c r="F621">
        <v>0</v>
      </c>
      <c r="G621" s="2">
        <v>302000</v>
      </c>
      <c r="H621" s="1">
        <v>0.9</v>
      </c>
      <c r="I621" s="2">
        <v>140</v>
      </c>
      <c r="J621">
        <v>0</v>
      </c>
      <c r="K621">
        <v>0</v>
      </c>
      <c r="L621" s="2">
        <v>244</v>
      </c>
      <c r="M621">
        <v>0</v>
      </c>
    </row>
    <row r="622" spans="1:13" x14ac:dyDescent="0.3">
      <c r="A622" s="2">
        <v>45</v>
      </c>
      <c r="B622">
        <v>0</v>
      </c>
      <c r="C622" s="2">
        <v>7702</v>
      </c>
      <c r="D622">
        <v>1</v>
      </c>
      <c r="E622" s="2">
        <v>25</v>
      </c>
      <c r="F622">
        <v>1</v>
      </c>
      <c r="G622" s="2">
        <v>390000</v>
      </c>
      <c r="H622" s="1">
        <v>1</v>
      </c>
      <c r="I622" s="2">
        <v>139</v>
      </c>
      <c r="J622">
        <v>1</v>
      </c>
      <c r="K622">
        <v>0</v>
      </c>
      <c r="L622" s="2">
        <v>60</v>
      </c>
      <c r="M622">
        <v>1</v>
      </c>
    </row>
    <row r="623" spans="1:13" x14ac:dyDescent="0.3">
      <c r="A623" s="2">
        <v>45</v>
      </c>
      <c r="B623">
        <v>0</v>
      </c>
      <c r="C623" s="2">
        <v>582</v>
      </c>
      <c r="D623">
        <v>1</v>
      </c>
      <c r="E623" s="2">
        <v>38</v>
      </c>
      <c r="F623">
        <v>1</v>
      </c>
      <c r="G623" s="2">
        <v>263358.03000000003</v>
      </c>
      <c r="H623" s="1">
        <v>1.18</v>
      </c>
      <c r="I623" s="2">
        <v>137</v>
      </c>
      <c r="J623">
        <v>0</v>
      </c>
      <c r="K623">
        <v>0</v>
      </c>
      <c r="L623" s="2">
        <v>185</v>
      </c>
      <c r="M623">
        <v>0</v>
      </c>
    </row>
    <row r="624" spans="1:13" x14ac:dyDescent="0.3">
      <c r="A624" s="2">
        <v>45</v>
      </c>
      <c r="B624">
        <v>1</v>
      </c>
      <c r="C624" s="2">
        <v>981</v>
      </c>
      <c r="D624">
        <v>0</v>
      </c>
      <c r="E624" s="2">
        <v>30</v>
      </c>
      <c r="F624">
        <v>0</v>
      </c>
      <c r="G624" s="2">
        <v>136000</v>
      </c>
      <c r="H624" s="1">
        <v>1.1000000000000001</v>
      </c>
      <c r="I624" s="2">
        <v>137</v>
      </c>
      <c r="J624">
        <v>1</v>
      </c>
      <c r="K624">
        <v>0</v>
      </c>
      <c r="L624" s="2">
        <v>11</v>
      </c>
      <c r="M624">
        <v>1</v>
      </c>
    </row>
    <row r="625" spans="1:13" x14ac:dyDescent="0.3">
      <c r="A625" s="2">
        <v>45</v>
      </c>
      <c r="B625">
        <v>0</v>
      </c>
      <c r="C625" s="2">
        <v>582</v>
      </c>
      <c r="D625">
        <v>0</v>
      </c>
      <c r="E625" s="2">
        <v>35</v>
      </c>
      <c r="F625">
        <v>0</v>
      </c>
      <c r="G625" s="2">
        <v>385000</v>
      </c>
      <c r="H625" s="1">
        <v>1</v>
      </c>
      <c r="I625" s="2">
        <v>145</v>
      </c>
      <c r="J625">
        <v>1</v>
      </c>
      <c r="K625">
        <v>0</v>
      </c>
      <c r="L625" s="2">
        <v>61</v>
      </c>
      <c r="M625">
        <v>1</v>
      </c>
    </row>
    <row r="626" spans="1:13" x14ac:dyDescent="0.3">
      <c r="A626" s="2">
        <v>45</v>
      </c>
      <c r="B626">
        <v>0</v>
      </c>
      <c r="C626" s="2">
        <v>308</v>
      </c>
      <c r="D626">
        <v>1</v>
      </c>
      <c r="E626" s="2">
        <v>60</v>
      </c>
      <c r="F626">
        <v>1</v>
      </c>
      <c r="G626" s="2">
        <v>377000</v>
      </c>
      <c r="H626" s="1">
        <v>1</v>
      </c>
      <c r="I626" s="2">
        <v>136</v>
      </c>
      <c r="J626">
        <v>1</v>
      </c>
      <c r="K626">
        <v>0</v>
      </c>
      <c r="L626" s="2">
        <v>186</v>
      </c>
      <c r="M626">
        <v>0</v>
      </c>
    </row>
    <row r="627" spans="1:13" x14ac:dyDescent="0.3">
      <c r="A627" s="2">
        <v>45</v>
      </c>
      <c r="B627">
        <v>0</v>
      </c>
      <c r="C627" s="2">
        <v>582</v>
      </c>
      <c r="D627">
        <v>0</v>
      </c>
      <c r="E627" s="2">
        <v>38</v>
      </c>
      <c r="F627">
        <v>1</v>
      </c>
      <c r="G627" s="2">
        <v>422000</v>
      </c>
      <c r="H627" s="1">
        <v>0.8</v>
      </c>
      <c r="I627" s="2">
        <v>137</v>
      </c>
      <c r="J627">
        <v>0</v>
      </c>
      <c r="K627">
        <v>0</v>
      </c>
      <c r="L627" s="2">
        <v>245</v>
      </c>
      <c r="M627">
        <v>0</v>
      </c>
    </row>
    <row r="628" spans="1:13" x14ac:dyDescent="0.3">
      <c r="A628" s="2">
        <v>45</v>
      </c>
      <c r="B628">
        <v>0</v>
      </c>
      <c r="C628" s="2">
        <v>292</v>
      </c>
      <c r="D628">
        <v>1</v>
      </c>
      <c r="E628" s="2">
        <v>35</v>
      </c>
      <c r="F628">
        <v>0</v>
      </c>
      <c r="G628" s="2">
        <v>850000</v>
      </c>
      <c r="H628" s="1">
        <v>1.3</v>
      </c>
      <c r="I628" s="2">
        <v>142</v>
      </c>
      <c r="J628">
        <v>1</v>
      </c>
      <c r="K628">
        <v>1</v>
      </c>
      <c r="L628" s="2">
        <v>88</v>
      </c>
      <c r="M628">
        <v>0</v>
      </c>
    </row>
    <row r="629" spans="1:13" x14ac:dyDescent="0.3">
      <c r="A629" s="2">
        <v>45</v>
      </c>
      <c r="B629">
        <v>0</v>
      </c>
      <c r="C629" s="2">
        <v>582</v>
      </c>
      <c r="D629">
        <v>1</v>
      </c>
      <c r="E629" s="2">
        <v>38</v>
      </c>
      <c r="F629">
        <v>0</v>
      </c>
      <c r="G629" s="2">
        <v>302000</v>
      </c>
      <c r="H629" s="1">
        <v>0.9</v>
      </c>
      <c r="I629" s="2">
        <v>140</v>
      </c>
      <c r="J629">
        <v>0</v>
      </c>
      <c r="K629">
        <v>0</v>
      </c>
      <c r="L629" s="2">
        <v>244</v>
      </c>
      <c r="M629">
        <v>0</v>
      </c>
    </row>
    <row r="630" spans="1:13" x14ac:dyDescent="0.3">
      <c r="A630" s="2">
        <v>45</v>
      </c>
      <c r="B630">
        <v>0</v>
      </c>
      <c r="C630" s="2">
        <v>582</v>
      </c>
      <c r="D630">
        <v>0</v>
      </c>
      <c r="E630" s="2">
        <v>20</v>
      </c>
      <c r="F630">
        <v>1</v>
      </c>
      <c r="G630" s="2">
        <v>126000</v>
      </c>
      <c r="H630" s="1">
        <v>1.6</v>
      </c>
      <c r="I630" s="2">
        <v>135</v>
      </c>
      <c r="J630">
        <v>1</v>
      </c>
      <c r="K630">
        <v>0</v>
      </c>
      <c r="L630" s="2">
        <v>180</v>
      </c>
      <c r="M630">
        <v>1</v>
      </c>
    </row>
    <row r="631" spans="1:13" x14ac:dyDescent="0.3">
      <c r="A631" s="2">
        <v>45</v>
      </c>
      <c r="B631">
        <v>0</v>
      </c>
      <c r="C631" s="2">
        <v>582</v>
      </c>
      <c r="D631">
        <v>1</v>
      </c>
      <c r="E631" s="2">
        <v>38</v>
      </c>
      <c r="F631">
        <v>1</v>
      </c>
      <c r="G631" s="2">
        <v>263358.03000000003</v>
      </c>
      <c r="H631" s="1">
        <v>1.18</v>
      </c>
      <c r="I631" s="2">
        <v>137</v>
      </c>
      <c r="J631">
        <v>0</v>
      </c>
      <c r="K631">
        <v>0</v>
      </c>
      <c r="L631" s="2">
        <v>185</v>
      </c>
      <c r="M631">
        <v>0</v>
      </c>
    </row>
    <row r="632" spans="1:13" x14ac:dyDescent="0.3">
      <c r="A632" s="2">
        <v>45</v>
      </c>
      <c r="B632">
        <v>0</v>
      </c>
      <c r="C632" s="2">
        <v>582</v>
      </c>
      <c r="D632">
        <v>0</v>
      </c>
      <c r="E632" s="2">
        <v>14</v>
      </c>
      <c r="F632">
        <v>0</v>
      </c>
      <c r="G632" s="2">
        <v>166000</v>
      </c>
      <c r="H632" s="1">
        <v>0.8</v>
      </c>
      <c r="I632" s="2">
        <v>127</v>
      </c>
      <c r="J632">
        <v>1</v>
      </c>
      <c r="K632">
        <v>0</v>
      </c>
      <c r="L632" s="2">
        <v>14</v>
      </c>
      <c r="M632">
        <v>1</v>
      </c>
    </row>
    <row r="633" spans="1:13" x14ac:dyDescent="0.3">
      <c r="A633" s="2">
        <v>45</v>
      </c>
      <c r="B633">
        <v>0</v>
      </c>
      <c r="C633" s="2">
        <v>308</v>
      </c>
      <c r="D633">
        <v>1</v>
      </c>
      <c r="E633" s="2">
        <v>60</v>
      </c>
      <c r="F633">
        <v>1</v>
      </c>
      <c r="G633" s="2">
        <v>377000</v>
      </c>
      <c r="H633" s="1">
        <v>1</v>
      </c>
      <c r="I633" s="2">
        <v>136</v>
      </c>
      <c r="J633">
        <v>1</v>
      </c>
      <c r="K633">
        <v>0</v>
      </c>
      <c r="L633" s="2">
        <v>186</v>
      </c>
      <c r="M633">
        <v>0</v>
      </c>
    </row>
    <row r="634" spans="1:13" x14ac:dyDescent="0.3">
      <c r="A634" s="2">
        <v>45</v>
      </c>
      <c r="B634">
        <v>0</v>
      </c>
      <c r="C634" s="2">
        <v>582</v>
      </c>
      <c r="D634">
        <v>1</v>
      </c>
      <c r="E634" s="2">
        <v>38</v>
      </c>
      <c r="F634">
        <v>0</v>
      </c>
      <c r="G634" s="2">
        <v>302000</v>
      </c>
      <c r="H634" s="1">
        <v>0.9</v>
      </c>
      <c r="I634" s="2">
        <v>140</v>
      </c>
      <c r="J634">
        <v>0</v>
      </c>
      <c r="K634">
        <v>0</v>
      </c>
      <c r="L634" s="2">
        <v>244</v>
      </c>
      <c r="M634">
        <v>0</v>
      </c>
    </row>
    <row r="635" spans="1:13" x14ac:dyDescent="0.3">
      <c r="A635" s="2">
        <v>45</v>
      </c>
      <c r="B635">
        <v>0</v>
      </c>
      <c r="C635" s="2">
        <v>582</v>
      </c>
      <c r="D635">
        <v>1</v>
      </c>
      <c r="E635" s="2">
        <v>38</v>
      </c>
      <c r="F635">
        <v>0</v>
      </c>
      <c r="G635" s="2">
        <v>302000</v>
      </c>
      <c r="H635" s="1">
        <v>0.9</v>
      </c>
      <c r="I635" s="2">
        <v>140</v>
      </c>
      <c r="J635">
        <v>0</v>
      </c>
      <c r="K635">
        <v>0</v>
      </c>
      <c r="L635" s="2">
        <v>244</v>
      </c>
      <c r="M635">
        <v>0</v>
      </c>
    </row>
    <row r="636" spans="1:13" x14ac:dyDescent="0.3">
      <c r="A636" s="2">
        <v>45</v>
      </c>
      <c r="B636">
        <v>0</v>
      </c>
      <c r="C636" s="2">
        <v>582</v>
      </c>
      <c r="D636">
        <v>1</v>
      </c>
      <c r="E636" s="2">
        <v>38</v>
      </c>
      <c r="F636">
        <v>1</v>
      </c>
      <c r="G636" s="2">
        <v>263358.03000000003</v>
      </c>
      <c r="H636" s="1">
        <v>1.18</v>
      </c>
      <c r="I636" s="2">
        <v>137</v>
      </c>
      <c r="J636">
        <v>0</v>
      </c>
      <c r="K636">
        <v>0</v>
      </c>
      <c r="L636" s="2">
        <v>185</v>
      </c>
      <c r="M636">
        <v>0</v>
      </c>
    </row>
    <row r="637" spans="1:13" x14ac:dyDescent="0.3">
      <c r="A637" s="2">
        <v>45</v>
      </c>
      <c r="B637">
        <v>1</v>
      </c>
      <c r="C637" s="2">
        <v>1876</v>
      </c>
      <c r="D637">
        <v>1</v>
      </c>
      <c r="E637" s="2">
        <v>35</v>
      </c>
      <c r="F637">
        <v>0</v>
      </c>
      <c r="G637" s="2">
        <v>226000</v>
      </c>
      <c r="H637" s="1">
        <v>0.9</v>
      </c>
      <c r="I637" s="2">
        <v>138</v>
      </c>
      <c r="J637">
        <v>1</v>
      </c>
      <c r="K637">
        <v>0</v>
      </c>
      <c r="L637" s="2">
        <v>88</v>
      </c>
      <c r="M637">
        <v>0</v>
      </c>
    </row>
    <row r="638" spans="1:13" x14ac:dyDescent="0.3">
      <c r="A638" s="2">
        <v>45</v>
      </c>
      <c r="B638">
        <v>1</v>
      </c>
      <c r="C638" s="2">
        <v>1876</v>
      </c>
      <c r="D638">
        <v>1</v>
      </c>
      <c r="E638" s="2">
        <v>35</v>
      </c>
      <c r="F638">
        <v>0</v>
      </c>
      <c r="G638" s="2">
        <v>226000</v>
      </c>
      <c r="H638" s="1">
        <v>0.9</v>
      </c>
      <c r="I638" s="2">
        <v>138</v>
      </c>
      <c r="J638">
        <v>1</v>
      </c>
      <c r="K638">
        <v>0</v>
      </c>
      <c r="L638" s="2">
        <v>88</v>
      </c>
      <c r="M638">
        <v>0</v>
      </c>
    </row>
    <row r="639" spans="1:13" x14ac:dyDescent="0.3">
      <c r="A639" s="2">
        <v>45</v>
      </c>
      <c r="B639">
        <v>0</v>
      </c>
      <c r="C639" s="2">
        <v>2442</v>
      </c>
      <c r="D639">
        <v>1</v>
      </c>
      <c r="E639" s="2">
        <v>30</v>
      </c>
      <c r="F639">
        <v>0</v>
      </c>
      <c r="G639" s="2">
        <v>334000</v>
      </c>
      <c r="H639" s="1">
        <v>1.1000000000000001</v>
      </c>
      <c r="I639" s="2">
        <v>139</v>
      </c>
      <c r="J639">
        <v>1</v>
      </c>
      <c r="K639">
        <v>0</v>
      </c>
      <c r="L639" s="2">
        <v>129</v>
      </c>
      <c r="M639">
        <v>1</v>
      </c>
    </row>
    <row r="640" spans="1:13" x14ac:dyDescent="0.3">
      <c r="A640" s="2">
        <v>45</v>
      </c>
      <c r="B640">
        <v>0</v>
      </c>
      <c r="C640" s="2">
        <v>582</v>
      </c>
      <c r="D640">
        <v>1</v>
      </c>
      <c r="E640" s="2">
        <v>38</v>
      </c>
      <c r="F640">
        <v>0</v>
      </c>
      <c r="G640" s="2">
        <v>302000</v>
      </c>
      <c r="H640" s="1">
        <v>0.9</v>
      </c>
      <c r="I640" s="2">
        <v>140</v>
      </c>
      <c r="J640">
        <v>0</v>
      </c>
      <c r="K640">
        <v>0</v>
      </c>
      <c r="L640" s="2">
        <v>244</v>
      </c>
      <c r="M640">
        <v>0</v>
      </c>
    </row>
    <row r="641" spans="1:13" x14ac:dyDescent="0.3">
      <c r="A641" s="2">
        <v>45</v>
      </c>
      <c r="B641">
        <v>0</v>
      </c>
      <c r="C641" s="2">
        <v>582</v>
      </c>
      <c r="D641">
        <v>1</v>
      </c>
      <c r="E641" s="2">
        <v>38</v>
      </c>
      <c r="F641">
        <v>1</v>
      </c>
      <c r="G641" s="2">
        <v>263358.03000000003</v>
      </c>
      <c r="H641" s="1">
        <v>1.18</v>
      </c>
      <c r="I641" s="2">
        <v>137</v>
      </c>
      <c r="J641">
        <v>0</v>
      </c>
      <c r="K641">
        <v>0</v>
      </c>
      <c r="L641" s="2">
        <v>185</v>
      </c>
      <c r="M641">
        <v>0</v>
      </c>
    </row>
    <row r="642" spans="1:13" x14ac:dyDescent="0.3">
      <c r="A642" s="2">
        <v>45</v>
      </c>
      <c r="B642">
        <v>0</v>
      </c>
      <c r="C642" s="2">
        <v>582</v>
      </c>
      <c r="D642">
        <v>1</v>
      </c>
      <c r="E642" s="2">
        <v>38</v>
      </c>
      <c r="F642">
        <v>1</v>
      </c>
      <c r="G642" s="2">
        <v>263358.03000000003</v>
      </c>
      <c r="H642" s="1">
        <v>1.18</v>
      </c>
      <c r="I642" s="2">
        <v>137</v>
      </c>
      <c r="J642">
        <v>0</v>
      </c>
      <c r="K642">
        <v>0</v>
      </c>
      <c r="L642" s="2">
        <v>185</v>
      </c>
      <c r="M642">
        <v>0</v>
      </c>
    </row>
    <row r="643" spans="1:13" x14ac:dyDescent="0.3">
      <c r="A643" s="2">
        <v>45</v>
      </c>
      <c r="B643">
        <v>1</v>
      </c>
      <c r="C643" s="2">
        <v>66</v>
      </c>
      <c r="D643">
        <v>1</v>
      </c>
      <c r="E643" s="2">
        <v>25</v>
      </c>
      <c r="F643">
        <v>0</v>
      </c>
      <c r="G643" s="2">
        <v>233000</v>
      </c>
      <c r="H643" s="1">
        <v>0.8</v>
      </c>
      <c r="I643" s="2">
        <v>135</v>
      </c>
      <c r="J643">
        <v>1</v>
      </c>
      <c r="K643">
        <v>0</v>
      </c>
      <c r="L643" s="2">
        <v>230</v>
      </c>
      <c r="M643">
        <v>0</v>
      </c>
    </row>
    <row r="644" spans="1:13" x14ac:dyDescent="0.3">
      <c r="A644" s="2">
        <v>45</v>
      </c>
      <c r="B644">
        <v>0</v>
      </c>
      <c r="C644" s="2">
        <v>582</v>
      </c>
      <c r="D644">
        <v>1</v>
      </c>
      <c r="E644" s="2">
        <v>38</v>
      </c>
      <c r="F644">
        <v>0</v>
      </c>
      <c r="G644" s="2">
        <v>302000</v>
      </c>
      <c r="H644" s="1">
        <v>0.9</v>
      </c>
      <c r="I644" s="2">
        <v>140</v>
      </c>
      <c r="J644">
        <v>0</v>
      </c>
      <c r="K644">
        <v>0</v>
      </c>
      <c r="L644" s="2">
        <v>244</v>
      </c>
      <c r="M644">
        <v>0</v>
      </c>
    </row>
    <row r="645" spans="1:13" x14ac:dyDescent="0.3">
      <c r="A645" s="2">
        <v>45</v>
      </c>
      <c r="B645">
        <v>0</v>
      </c>
      <c r="C645" s="2">
        <v>308</v>
      </c>
      <c r="D645">
        <v>1</v>
      </c>
      <c r="E645" s="2">
        <v>60</v>
      </c>
      <c r="F645">
        <v>1</v>
      </c>
      <c r="G645" s="2">
        <v>377000</v>
      </c>
      <c r="H645" s="1">
        <v>1</v>
      </c>
      <c r="I645" s="2">
        <v>136</v>
      </c>
      <c r="J645">
        <v>1</v>
      </c>
      <c r="K645">
        <v>0</v>
      </c>
      <c r="L645" s="2">
        <v>186</v>
      </c>
      <c r="M645">
        <v>0</v>
      </c>
    </row>
    <row r="646" spans="1:13" x14ac:dyDescent="0.3">
      <c r="A646" s="2">
        <v>45</v>
      </c>
      <c r="B646">
        <v>0</v>
      </c>
      <c r="C646" s="2">
        <v>292</v>
      </c>
      <c r="D646">
        <v>1</v>
      </c>
      <c r="E646" s="2">
        <v>35</v>
      </c>
      <c r="F646">
        <v>0</v>
      </c>
      <c r="G646" s="2">
        <v>850000</v>
      </c>
      <c r="H646" s="1">
        <v>1.3</v>
      </c>
      <c r="I646" s="2">
        <v>142</v>
      </c>
      <c r="J646">
        <v>1</v>
      </c>
      <c r="K646">
        <v>1</v>
      </c>
      <c r="L646" s="2">
        <v>88</v>
      </c>
      <c r="M646">
        <v>0</v>
      </c>
    </row>
    <row r="647" spans="1:13" x14ac:dyDescent="0.3">
      <c r="A647" s="2">
        <v>45</v>
      </c>
      <c r="B647">
        <v>0</v>
      </c>
      <c r="C647" s="2">
        <v>2442</v>
      </c>
      <c r="D647">
        <v>1</v>
      </c>
      <c r="E647" s="2">
        <v>30</v>
      </c>
      <c r="F647">
        <v>0</v>
      </c>
      <c r="G647" s="2">
        <v>334000</v>
      </c>
      <c r="H647" s="1">
        <v>1.1000000000000001</v>
      </c>
      <c r="I647" s="2">
        <v>139</v>
      </c>
      <c r="J647">
        <v>1</v>
      </c>
      <c r="K647">
        <v>0</v>
      </c>
      <c r="L647" s="2">
        <v>129</v>
      </c>
      <c r="M647">
        <v>1</v>
      </c>
    </row>
    <row r="648" spans="1:13" x14ac:dyDescent="0.3">
      <c r="A648" s="2">
        <v>45</v>
      </c>
      <c r="B648">
        <v>0</v>
      </c>
      <c r="C648" s="2">
        <v>2413</v>
      </c>
      <c r="D648">
        <v>0</v>
      </c>
      <c r="E648" s="2">
        <v>38</v>
      </c>
      <c r="F648">
        <v>0</v>
      </c>
      <c r="G648" s="2">
        <v>140000</v>
      </c>
      <c r="H648" s="1">
        <v>1.4</v>
      </c>
      <c r="I648" s="2">
        <v>140</v>
      </c>
      <c r="J648">
        <v>1</v>
      </c>
      <c r="K648">
        <v>1</v>
      </c>
      <c r="L648" s="2">
        <v>280</v>
      </c>
      <c r="M648">
        <v>0</v>
      </c>
    </row>
    <row r="649" spans="1:13" x14ac:dyDescent="0.3">
      <c r="A649" s="2">
        <v>45</v>
      </c>
      <c r="B649">
        <v>1</v>
      </c>
      <c r="C649" s="2">
        <v>66</v>
      </c>
      <c r="D649">
        <v>1</v>
      </c>
      <c r="E649" s="2">
        <v>25</v>
      </c>
      <c r="F649">
        <v>0</v>
      </c>
      <c r="G649" s="2">
        <v>233000</v>
      </c>
      <c r="H649" s="1">
        <v>0.8</v>
      </c>
      <c r="I649" s="2">
        <v>135</v>
      </c>
      <c r="J649">
        <v>1</v>
      </c>
      <c r="K649">
        <v>0</v>
      </c>
      <c r="L649" s="2">
        <v>230</v>
      </c>
      <c r="M649">
        <v>0</v>
      </c>
    </row>
    <row r="650" spans="1:13" x14ac:dyDescent="0.3">
      <c r="A650" s="2">
        <v>45</v>
      </c>
      <c r="B650">
        <v>0</v>
      </c>
      <c r="C650" s="2">
        <v>582</v>
      </c>
      <c r="D650">
        <v>0</v>
      </c>
      <c r="E650" s="2">
        <v>35</v>
      </c>
      <c r="F650">
        <v>0</v>
      </c>
      <c r="G650" s="2">
        <v>385000</v>
      </c>
      <c r="H650" s="1">
        <v>1</v>
      </c>
      <c r="I650" s="2">
        <v>145</v>
      </c>
      <c r="J650">
        <v>1</v>
      </c>
      <c r="K650">
        <v>0</v>
      </c>
      <c r="L650" s="2">
        <v>61</v>
      </c>
      <c r="M650">
        <v>1</v>
      </c>
    </row>
    <row r="651" spans="1:13" x14ac:dyDescent="0.3">
      <c r="A651" s="2">
        <v>45</v>
      </c>
      <c r="B651">
        <v>0</v>
      </c>
      <c r="C651" s="2">
        <v>582</v>
      </c>
      <c r="D651">
        <v>0</v>
      </c>
      <c r="E651" s="2">
        <v>20</v>
      </c>
      <c r="F651">
        <v>1</v>
      </c>
      <c r="G651" s="2">
        <v>126000</v>
      </c>
      <c r="H651" s="1">
        <v>1.6</v>
      </c>
      <c r="I651" s="2">
        <v>135</v>
      </c>
      <c r="J651">
        <v>1</v>
      </c>
      <c r="K651">
        <v>0</v>
      </c>
      <c r="L651" s="2">
        <v>180</v>
      </c>
      <c r="M651">
        <v>1</v>
      </c>
    </row>
    <row r="652" spans="1:13" x14ac:dyDescent="0.3">
      <c r="A652" s="2">
        <v>45</v>
      </c>
      <c r="B652">
        <v>0</v>
      </c>
      <c r="C652" s="2">
        <v>582</v>
      </c>
      <c r="D652">
        <v>0</v>
      </c>
      <c r="E652" s="2">
        <v>80</v>
      </c>
      <c r="F652">
        <v>0</v>
      </c>
      <c r="G652" s="2">
        <v>263358.03000000003</v>
      </c>
      <c r="H652" s="1">
        <v>1.18</v>
      </c>
      <c r="I652" s="2">
        <v>137</v>
      </c>
      <c r="J652">
        <v>0</v>
      </c>
      <c r="K652">
        <v>0</v>
      </c>
      <c r="L652" s="2">
        <v>63</v>
      </c>
      <c r="M652">
        <v>0</v>
      </c>
    </row>
    <row r="653" spans="1:13" x14ac:dyDescent="0.3">
      <c r="A653" s="2">
        <v>45</v>
      </c>
      <c r="B653">
        <v>1</v>
      </c>
      <c r="C653" s="2">
        <v>66</v>
      </c>
      <c r="D653">
        <v>1</v>
      </c>
      <c r="E653" s="2">
        <v>25</v>
      </c>
      <c r="F653">
        <v>0</v>
      </c>
      <c r="G653" s="2">
        <v>233000</v>
      </c>
      <c r="H653" s="1">
        <v>0.8</v>
      </c>
      <c r="I653" s="2">
        <v>135</v>
      </c>
      <c r="J653">
        <v>1</v>
      </c>
      <c r="K653">
        <v>0</v>
      </c>
      <c r="L653" s="2">
        <v>230</v>
      </c>
      <c r="M653">
        <v>0</v>
      </c>
    </row>
    <row r="654" spans="1:13" x14ac:dyDescent="0.3">
      <c r="A654" s="2">
        <v>45</v>
      </c>
      <c r="B654">
        <v>0</v>
      </c>
      <c r="C654" s="2">
        <v>7702</v>
      </c>
      <c r="D654">
        <v>1</v>
      </c>
      <c r="E654" s="2">
        <v>25</v>
      </c>
      <c r="F654">
        <v>1</v>
      </c>
      <c r="G654" s="2">
        <v>390000</v>
      </c>
      <c r="H654" s="1">
        <v>1</v>
      </c>
      <c r="I654" s="2">
        <v>139</v>
      </c>
      <c r="J654">
        <v>1</v>
      </c>
      <c r="K654">
        <v>0</v>
      </c>
      <c r="L654" s="2">
        <v>60</v>
      </c>
      <c r="M654">
        <v>1</v>
      </c>
    </row>
    <row r="655" spans="1:13" x14ac:dyDescent="0.3">
      <c r="A655" s="2">
        <v>45</v>
      </c>
      <c r="B655">
        <v>0</v>
      </c>
      <c r="C655" s="2">
        <v>582</v>
      </c>
      <c r="D655">
        <v>0</v>
      </c>
      <c r="E655" s="2">
        <v>20</v>
      </c>
      <c r="F655">
        <v>1</v>
      </c>
      <c r="G655" s="2">
        <v>126000</v>
      </c>
      <c r="H655" s="1">
        <v>1.6</v>
      </c>
      <c r="I655" s="2">
        <v>135</v>
      </c>
      <c r="J655">
        <v>1</v>
      </c>
      <c r="K655">
        <v>0</v>
      </c>
      <c r="L655" s="2">
        <v>180</v>
      </c>
      <c r="M655">
        <v>1</v>
      </c>
    </row>
    <row r="656" spans="1:13" x14ac:dyDescent="0.3">
      <c r="A656" s="2">
        <v>45</v>
      </c>
      <c r="B656">
        <v>0</v>
      </c>
      <c r="C656" s="2">
        <v>582</v>
      </c>
      <c r="D656">
        <v>0</v>
      </c>
      <c r="E656" s="2">
        <v>20</v>
      </c>
      <c r="F656">
        <v>1</v>
      </c>
      <c r="G656" s="2">
        <v>126000</v>
      </c>
      <c r="H656" s="1">
        <v>1.6</v>
      </c>
      <c r="I656" s="2">
        <v>135</v>
      </c>
      <c r="J656">
        <v>1</v>
      </c>
      <c r="K656">
        <v>0</v>
      </c>
      <c r="L656" s="2">
        <v>180</v>
      </c>
      <c r="M656">
        <v>1</v>
      </c>
    </row>
    <row r="657" spans="1:13" x14ac:dyDescent="0.3">
      <c r="A657" s="2">
        <v>45</v>
      </c>
      <c r="B657">
        <v>0</v>
      </c>
      <c r="C657" s="2">
        <v>220</v>
      </c>
      <c r="D657">
        <v>0</v>
      </c>
      <c r="E657" s="2">
        <v>35</v>
      </c>
      <c r="F657">
        <v>0</v>
      </c>
      <c r="G657" s="2">
        <v>174000</v>
      </c>
      <c r="H657" s="1">
        <v>0.8</v>
      </c>
      <c r="I657" s="2">
        <v>139</v>
      </c>
      <c r="J657">
        <v>1</v>
      </c>
      <c r="K657">
        <v>1</v>
      </c>
      <c r="L657" s="2">
        <v>121</v>
      </c>
      <c r="M657">
        <v>0</v>
      </c>
    </row>
    <row r="658" spans="1:13" x14ac:dyDescent="0.3">
      <c r="A658" s="2">
        <v>45</v>
      </c>
      <c r="B658">
        <v>0</v>
      </c>
      <c r="C658" s="2">
        <v>2413</v>
      </c>
      <c r="D658">
        <v>0</v>
      </c>
      <c r="E658" s="2">
        <v>38</v>
      </c>
      <c r="F658">
        <v>0</v>
      </c>
      <c r="G658" s="2">
        <v>140000</v>
      </c>
      <c r="H658" s="1">
        <v>1.4</v>
      </c>
      <c r="I658" s="2">
        <v>140</v>
      </c>
      <c r="J658">
        <v>1</v>
      </c>
      <c r="K658">
        <v>1</v>
      </c>
      <c r="L658" s="2">
        <v>280</v>
      </c>
      <c r="M658">
        <v>0</v>
      </c>
    </row>
    <row r="659" spans="1:13" x14ac:dyDescent="0.3">
      <c r="A659" s="2">
        <v>45</v>
      </c>
      <c r="B659">
        <v>0</v>
      </c>
      <c r="C659" s="2">
        <v>582</v>
      </c>
      <c r="D659">
        <v>1</v>
      </c>
      <c r="E659" s="2">
        <v>38</v>
      </c>
      <c r="F659">
        <v>0</v>
      </c>
      <c r="G659" s="2">
        <v>302000</v>
      </c>
      <c r="H659" s="1">
        <v>0.9</v>
      </c>
      <c r="I659" s="2">
        <v>140</v>
      </c>
      <c r="J659">
        <v>0</v>
      </c>
      <c r="K659">
        <v>0</v>
      </c>
      <c r="L659" s="2">
        <v>244</v>
      </c>
      <c r="M659">
        <v>0</v>
      </c>
    </row>
    <row r="660" spans="1:13" x14ac:dyDescent="0.3">
      <c r="A660" s="2">
        <v>45</v>
      </c>
      <c r="B660">
        <v>0</v>
      </c>
      <c r="C660" s="2">
        <v>582</v>
      </c>
      <c r="D660">
        <v>1</v>
      </c>
      <c r="E660" s="2">
        <v>38</v>
      </c>
      <c r="F660">
        <v>1</v>
      </c>
      <c r="G660" s="2">
        <v>263358.03000000003</v>
      </c>
      <c r="H660" s="1">
        <v>1.18</v>
      </c>
      <c r="I660" s="2">
        <v>137</v>
      </c>
      <c r="J660">
        <v>0</v>
      </c>
      <c r="K660">
        <v>0</v>
      </c>
      <c r="L660" s="2">
        <v>185</v>
      </c>
      <c r="M660">
        <v>0</v>
      </c>
    </row>
    <row r="661" spans="1:13" x14ac:dyDescent="0.3">
      <c r="A661" s="2">
        <v>45</v>
      </c>
      <c r="B661">
        <v>1</v>
      </c>
      <c r="C661" s="2">
        <v>130</v>
      </c>
      <c r="D661">
        <v>0</v>
      </c>
      <c r="E661" s="2">
        <v>35</v>
      </c>
      <c r="F661">
        <v>0</v>
      </c>
      <c r="G661" s="2">
        <v>174000</v>
      </c>
      <c r="H661" s="1">
        <v>0.8</v>
      </c>
      <c r="I661" s="2">
        <v>139</v>
      </c>
      <c r="J661">
        <v>1</v>
      </c>
      <c r="K661">
        <v>1</v>
      </c>
      <c r="L661" s="2">
        <v>121</v>
      </c>
      <c r="M661">
        <v>0</v>
      </c>
    </row>
    <row r="662" spans="1:13" x14ac:dyDescent="0.3">
      <c r="A662" s="2">
        <v>45</v>
      </c>
      <c r="B662">
        <v>1</v>
      </c>
      <c r="C662" s="2">
        <v>981</v>
      </c>
      <c r="D662">
        <v>0</v>
      </c>
      <c r="E662" s="2">
        <v>30</v>
      </c>
      <c r="F662">
        <v>0</v>
      </c>
      <c r="G662" s="2">
        <v>136000</v>
      </c>
      <c r="H662" s="1">
        <v>1.1000000000000001</v>
      </c>
      <c r="I662" s="2">
        <v>137</v>
      </c>
      <c r="J662">
        <v>1</v>
      </c>
      <c r="K662">
        <v>0</v>
      </c>
      <c r="L662" s="2">
        <v>11</v>
      </c>
      <c r="M662">
        <v>1</v>
      </c>
    </row>
    <row r="663" spans="1:13" x14ac:dyDescent="0.3">
      <c r="A663" s="2">
        <v>45</v>
      </c>
      <c r="B663">
        <v>0</v>
      </c>
      <c r="C663" s="2">
        <v>582</v>
      </c>
      <c r="D663">
        <v>1</v>
      </c>
      <c r="E663" s="2">
        <v>55</v>
      </c>
      <c r="F663">
        <v>0</v>
      </c>
      <c r="G663" s="2">
        <v>543000</v>
      </c>
      <c r="H663" s="1">
        <v>1</v>
      </c>
      <c r="I663" s="2">
        <v>132</v>
      </c>
      <c r="J663">
        <v>0</v>
      </c>
      <c r="K663">
        <v>0</v>
      </c>
      <c r="L663" s="2">
        <v>250</v>
      </c>
      <c r="M663">
        <v>0</v>
      </c>
    </row>
    <row r="664" spans="1:13" x14ac:dyDescent="0.3">
      <c r="A664" s="2">
        <v>46</v>
      </c>
      <c r="B664">
        <v>0</v>
      </c>
      <c r="C664" s="2">
        <v>719</v>
      </c>
      <c r="D664">
        <v>0</v>
      </c>
      <c r="E664" s="2">
        <v>30</v>
      </c>
      <c r="F664">
        <v>1</v>
      </c>
      <c r="G664" s="2">
        <v>211000</v>
      </c>
      <c r="H664" s="1">
        <v>0.8</v>
      </c>
      <c r="I664" s="2">
        <v>138</v>
      </c>
      <c r="J664">
        <v>1</v>
      </c>
      <c r="K664">
        <v>0</v>
      </c>
      <c r="L664" s="2">
        <v>108</v>
      </c>
      <c r="M664">
        <v>0</v>
      </c>
    </row>
    <row r="665" spans="1:13" x14ac:dyDescent="0.3">
      <c r="A665" s="2">
        <v>46</v>
      </c>
      <c r="B665">
        <v>1</v>
      </c>
      <c r="C665" s="2">
        <v>291</v>
      </c>
      <c r="D665">
        <v>0</v>
      </c>
      <c r="E665" s="2">
        <v>35</v>
      </c>
      <c r="F665">
        <v>0</v>
      </c>
      <c r="G665" s="2">
        <v>305000</v>
      </c>
      <c r="H665" s="1">
        <v>0.9</v>
      </c>
      <c r="I665" s="2">
        <v>140</v>
      </c>
      <c r="J665">
        <v>1</v>
      </c>
      <c r="K665">
        <v>0</v>
      </c>
      <c r="L665" s="2">
        <v>109</v>
      </c>
      <c r="M665">
        <v>0</v>
      </c>
    </row>
    <row r="666" spans="1:13" x14ac:dyDescent="0.3">
      <c r="A666" s="2">
        <v>46</v>
      </c>
      <c r="B666">
        <v>0</v>
      </c>
      <c r="C666" s="2">
        <v>519</v>
      </c>
      <c r="D666">
        <v>0</v>
      </c>
      <c r="E666" s="2">
        <v>40</v>
      </c>
      <c r="F666">
        <v>1</v>
      </c>
      <c r="G666" s="2">
        <v>263358.03000000003</v>
      </c>
      <c r="H666" s="1">
        <v>1.18</v>
      </c>
      <c r="I666" s="2">
        <v>137</v>
      </c>
      <c r="J666">
        <v>0</v>
      </c>
      <c r="K666">
        <v>0</v>
      </c>
      <c r="L666" s="2">
        <v>107</v>
      </c>
      <c r="M666">
        <v>0</v>
      </c>
    </row>
    <row r="667" spans="1:13" x14ac:dyDescent="0.3">
      <c r="A667" s="2">
        <v>46</v>
      </c>
      <c r="B667">
        <v>1</v>
      </c>
      <c r="C667" s="2">
        <v>291</v>
      </c>
      <c r="D667">
        <v>0</v>
      </c>
      <c r="E667" s="2">
        <v>35</v>
      </c>
      <c r="F667">
        <v>0</v>
      </c>
      <c r="G667" s="2">
        <v>305000</v>
      </c>
      <c r="H667" s="1">
        <v>0.9</v>
      </c>
      <c r="I667" s="2">
        <v>140</v>
      </c>
      <c r="J667">
        <v>0</v>
      </c>
      <c r="K667">
        <v>0</v>
      </c>
      <c r="L667" s="2">
        <v>109</v>
      </c>
      <c r="M667">
        <v>0</v>
      </c>
    </row>
    <row r="668" spans="1:13" x14ac:dyDescent="0.3">
      <c r="A668" s="2">
        <v>46</v>
      </c>
      <c r="B668">
        <v>0</v>
      </c>
      <c r="C668" s="2">
        <v>168</v>
      </c>
      <c r="D668">
        <v>1</v>
      </c>
      <c r="E668" s="2">
        <v>17</v>
      </c>
      <c r="F668">
        <v>1</v>
      </c>
      <c r="G668" s="2">
        <v>271000</v>
      </c>
      <c r="H668" s="1">
        <v>2.1</v>
      </c>
      <c r="I668" s="2">
        <v>124</v>
      </c>
      <c r="J668">
        <v>0</v>
      </c>
      <c r="K668">
        <v>0</v>
      </c>
      <c r="L668" s="2">
        <v>100</v>
      </c>
      <c r="M668">
        <v>1</v>
      </c>
    </row>
    <row r="669" spans="1:13" x14ac:dyDescent="0.3">
      <c r="A669" s="2">
        <v>46</v>
      </c>
      <c r="B669">
        <v>1</v>
      </c>
      <c r="C669" s="2">
        <v>291</v>
      </c>
      <c r="D669">
        <v>0</v>
      </c>
      <c r="E669" s="2">
        <v>35</v>
      </c>
      <c r="F669">
        <v>0</v>
      </c>
      <c r="G669" s="2">
        <v>348000</v>
      </c>
      <c r="H669" s="1">
        <v>0.9</v>
      </c>
      <c r="I669" s="2">
        <v>140</v>
      </c>
      <c r="J669">
        <v>0</v>
      </c>
      <c r="K669">
        <v>0</v>
      </c>
      <c r="L669" s="2">
        <v>109</v>
      </c>
      <c r="M669">
        <v>0</v>
      </c>
    </row>
    <row r="670" spans="1:13" x14ac:dyDescent="0.3">
      <c r="A670" s="2">
        <v>46</v>
      </c>
      <c r="B670">
        <v>1</v>
      </c>
      <c r="C670" s="2">
        <v>291</v>
      </c>
      <c r="D670">
        <v>0</v>
      </c>
      <c r="E670" s="2">
        <v>35</v>
      </c>
      <c r="F670">
        <v>0</v>
      </c>
      <c r="G670" s="2">
        <v>348000</v>
      </c>
      <c r="H670" s="1">
        <v>0.9</v>
      </c>
      <c r="I670" s="2">
        <v>140</v>
      </c>
      <c r="J670">
        <v>0</v>
      </c>
      <c r="K670">
        <v>0</v>
      </c>
      <c r="L670" s="2">
        <v>109</v>
      </c>
      <c r="M670">
        <v>0</v>
      </c>
    </row>
    <row r="671" spans="1:13" x14ac:dyDescent="0.3">
      <c r="A671" s="2">
        <v>46</v>
      </c>
      <c r="B671">
        <v>0</v>
      </c>
      <c r="C671" s="2">
        <v>168</v>
      </c>
      <c r="D671">
        <v>1</v>
      </c>
      <c r="E671" s="2">
        <v>17</v>
      </c>
      <c r="F671">
        <v>1</v>
      </c>
      <c r="G671" s="2">
        <v>271000</v>
      </c>
      <c r="H671" s="1">
        <v>2.1</v>
      </c>
      <c r="I671" s="2">
        <v>124</v>
      </c>
      <c r="J671">
        <v>0</v>
      </c>
      <c r="K671">
        <v>0</v>
      </c>
      <c r="L671" s="2">
        <v>100</v>
      </c>
      <c r="M671">
        <v>1</v>
      </c>
    </row>
    <row r="672" spans="1:13" x14ac:dyDescent="0.3">
      <c r="A672" s="2">
        <v>46</v>
      </c>
      <c r="B672">
        <v>1</v>
      </c>
      <c r="C672" s="2">
        <v>291</v>
      </c>
      <c r="D672">
        <v>0</v>
      </c>
      <c r="E672" s="2">
        <v>35</v>
      </c>
      <c r="F672">
        <v>0</v>
      </c>
      <c r="G672" s="2">
        <v>348000</v>
      </c>
      <c r="H672" s="1">
        <v>0.9</v>
      </c>
      <c r="I672" s="2">
        <v>140</v>
      </c>
      <c r="J672">
        <v>0</v>
      </c>
      <c r="K672">
        <v>0</v>
      </c>
      <c r="L672" s="2">
        <v>109</v>
      </c>
      <c r="M672">
        <v>0</v>
      </c>
    </row>
    <row r="673" spans="1:13" x14ac:dyDescent="0.3">
      <c r="A673" s="2">
        <v>46</v>
      </c>
      <c r="B673">
        <v>1</v>
      </c>
      <c r="C673" s="2">
        <v>291</v>
      </c>
      <c r="D673">
        <v>0</v>
      </c>
      <c r="E673" s="2">
        <v>35</v>
      </c>
      <c r="F673">
        <v>0</v>
      </c>
      <c r="G673" s="2">
        <v>348000</v>
      </c>
      <c r="H673" s="1">
        <v>0.9</v>
      </c>
      <c r="I673" s="2">
        <v>140</v>
      </c>
      <c r="J673">
        <v>0</v>
      </c>
      <c r="K673">
        <v>0</v>
      </c>
      <c r="L673" s="2">
        <v>109</v>
      </c>
      <c r="M673">
        <v>0</v>
      </c>
    </row>
    <row r="674" spans="1:13" x14ac:dyDescent="0.3">
      <c r="A674" s="2">
        <v>46</v>
      </c>
      <c r="B674">
        <v>1</v>
      </c>
      <c r="C674" s="2">
        <v>291</v>
      </c>
      <c r="D674">
        <v>0</v>
      </c>
      <c r="E674" s="2">
        <v>35</v>
      </c>
      <c r="F674">
        <v>0</v>
      </c>
      <c r="G674" s="2">
        <v>348000</v>
      </c>
      <c r="H674" s="1">
        <v>0.9</v>
      </c>
      <c r="I674" s="2">
        <v>140</v>
      </c>
      <c r="J674">
        <v>0</v>
      </c>
      <c r="K674">
        <v>0</v>
      </c>
      <c r="L674" s="2">
        <v>109</v>
      </c>
      <c r="M674">
        <v>0</v>
      </c>
    </row>
    <row r="675" spans="1:13" x14ac:dyDescent="0.3">
      <c r="A675" s="2">
        <v>46</v>
      </c>
      <c r="B675">
        <v>0</v>
      </c>
      <c r="C675" s="2">
        <v>168</v>
      </c>
      <c r="D675">
        <v>1</v>
      </c>
      <c r="E675" s="2">
        <v>17</v>
      </c>
      <c r="F675">
        <v>1</v>
      </c>
      <c r="G675" s="2">
        <v>271000</v>
      </c>
      <c r="H675" s="1">
        <v>2.1</v>
      </c>
      <c r="I675" s="2">
        <v>124</v>
      </c>
      <c r="J675">
        <v>0</v>
      </c>
      <c r="K675">
        <v>0</v>
      </c>
      <c r="L675" s="2">
        <v>100</v>
      </c>
      <c r="M675">
        <v>1</v>
      </c>
    </row>
    <row r="676" spans="1:13" x14ac:dyDescent="0.3">
      <c r="A676" s="2">
        <v>46</v>
      </c>
      <c r="B676">
        <v>0</v>
      </c>
      <c r="C676" s="2">
        <v>168</v>
      </c>
      <c r="D676">
        <v>1</v>
      </c>
      <c r="E676" s="2">
        <v>17</v>
      </c>
      <c r="F676">
        <v>1</v>
      </c>
      <c r="G676" s="2">
        <v>271000</v>
      </c>
      <c r="H676" s="1">
        <v>2.1</v>
      </c>
      <c r="I676" s="2">
        <v>124</v>
      </c>
      <c r="J676">
        <v>0</v>
      </c>
      <c r="K676">
        <v>0</v>
      </c>
      <c r="L676" s="2">
        <v>100</v>
      </c>
      <c r="M676">
        <v>1</v>
      </c>
    </row>
    <row r="677" spans="1:13" x14ac:dyDescent="0.3">
      <c r="A677" s="2">
        <v>46</v>
      </c>
      <c r="B677">
        <v>0</v>
      </c>
      <c r="C677" s="2">
        <v>719</v>
      </c>
      <c r="D677">
        <v>0</v>
      </c>
      <c r="E677" s="2">
        <v>40</v>
      </c>
      <c r="F677">
        <v>1</v>
      </c>
      <c r="G677" s="2">
        <v>263358.03000000003</v>
      </c>
      <c r="H677" s="1">
        <v>1.18</v>
      </c>
      <c r="I677" s="2">
        <v>137</v>
      </c>
      <c r="J677">
        <v>0</v>
      </c>
      <c r="K677">
        <v>0</v>
      </c>
      <c r="L677" s="2">
        <v>107</v>
      </c>
      <c r="M677">
        <v>0</v>
      </c>
    </row>
    <row r="678" spans="1:13" x14ac:dyDescent="0.3">
      <c r="A678" s="2">
        <v>46</v>
      </c>
      <c r="B678">
        <v>1</v>
      </c>
      <c r="C678" s="2">
        <v>291</v>
      </c>
      <c r="D678">
        <v>0</v>
      </c>
      <c r="E678" s="2">
        <v>35</v>
      </c>
      <c r="F678">
        <v>0</v>
      </c>
      <c r="G678" s="2">
        <v>348000</v>
      </c>
      <c r="H678" s="1">
        <v>0.9</v>
      </c>
      <c r="I678" s="2">
        <v>140</v>
      </c>
      <c r="J678">
        <v>0</v>
      </c>
      <c r="K678">
        <v>0</v>
      </c>
      <c r="L678" s="2">
        <v>109</v>
      </c>
      <c r="M678">
        <v>0</v>
      </c>
    </row>
    <row r="679" spans="1:13" x14ac:dyDescent="0.3">
      <c r="A679" s="2">
        <v>46</v>
      </c>
      <c r="B679">
        <v>0</v>
      </c>
      <c r="C679" s="2">
        <v>168</v>
      </c>
      <c r="D679">
        <v>1</v>
      </c>
      <c r="E679" s="2">
        <v>17</v>
      </c>
      <c r="F679">
        <v>1</v>
      </c>
      <c r="G679" s="2">
        <v>271000</v>
      </c>
      <c r="H679" s="1">
        <v>2.1</v>
      </c>
      <c r="I679" s="2">
        <v>124</v>
      </c>
      <c r="J679">
        <v>0</v>
      </c>
      <c r="K679">
        <v>0</v>
      </c>
      <c r="L679" s="2">
        <v>100</v>
      </c>
      <c r="M679">
        <v>1</v>
      </c>
    </row>
    <row r="680" spans="1:13" x14ac:dyDescent="0.3">
      <c r="A680" s="2">
        <v>46</v>
      </c>
      <c r="B680">
        <v>0</v>
      </c>
      <c r="C680" s="2">
        <v>719</v>
      </c>
      <c r="D680">
        <v>0</v>
      </c>
      <c r="E680" s="2">
        <v>40</v>
      </c>
      <c r="F680">
        <v>1</v>
      </c>
      <c r="G680" s="2">
        <v>263358.03000000003</v>
      </c>
      <c r="H680" s="1">
        <v>1.18</v>
      </c>
      <c r="I680" s="2">
        <v>137</v>
      </c>
      <c r="J680">
        <v>0</v>
      </c>
      <c r="K680">
        <v>0</v>
      </c>
      <c r="L680" s="2">
        <v>107</v>
      </c>
      <c r="M680">
        <v>0</v>
      </c>
    </row>
    <row r="681" spans="1:13" x14ac:dyDescent="0.3">
      <c r="A681" s="2">
        <v>46</v>
      </c>
      <c r="B681">
        <v>1</v>
      </c>
      <c r="C681" s="2">
        <v>291</v>
      </c>
      <c r="D681">
        <v>0</v>
      </c>
      <c r="E681" s="2">
        <v>35</v>
      </c>
      <c r="F681">
        <v>0</v>
      </c>
      <c r="G681" s="2">
        <v>348000</v>
      </c>
      <c r="H681" s="1">
        <v>0.9</v>
      </c>
      <c r="I681" s="2">
        <v>140</v>
      </c>
      <c r="J681">
        <v>0</v>
      </c>
      <c r="K681">
        <v>0</v>
      </c>
      <c r="L681" s="2">
        <v>109</v>
      </c>
      <c r="M681">
        <v>0</v>
      </c>
    </row>
    <row r="682" spans="1:13" x14ac:dyDescent="0.3">
      <c r="A682" s="2">
        <v>46</v>
      </c>
      <c r="B682">
        <v>0</v>
      </c>
      <c r="C682" s="2">
        <v>719</v>
      </c>
      <c r="D682">
        <v>0</v>
      </c>
      <c r="E682" s="2">
        <v>40</v>
      </c>
      <c r="F682">
        <v>1</v>
      </c>
      <c r="G682" s="2">
        <v>263358.03000000003</v>
      </c>
      <c r="H682" s="1">
        <v>1.18</v>
      </c>
      <c r="I682" s="2">
        <v>137</v>
      </c>
      <c r="J682">
        <v>0</v>
      </c>
      <c r="K682">
        <v>0</v>
      </c>
      <c r="L682" s="2">
        <v>107</v>
      </c>
      <c r="M682">
        <v>0</v>
      </c>
    </row>
    <row r="683" spans="1:13" x14ac:dyDescent="0.3">
      <c r="A683" s="2">
        <v>46</v>
      </c>
      <c r="B683">
        <v>0</v>
      </c>
      <c r="C683" s="2">
        <v>168</v>
      </c>
      <c r="D683">
        <v>1</v>
      </c>
      <c r="E683" s="2">
        <v>17</v>
      </c>
      <c r="F683">
        <v>1</v>
      </c>
      <c r="G683" s="2">
        <v>271000</v>
      </c>
      <c r="H683" s="1">
        <v>2.1</v>
      </c>
      <c r="I683" s="2">
        <v>124</v>
      </c>
      <c r="J683">
        <v>0</v>
      </c>
      <c r="K683">
        <v>0</v>
      </c>
      <c r="L683" s="2">
        <v>100</v>
      </c>
      <c r="M683">
        <v>1</v>
      </c>
    </row>
    <row r="684" spans="1:13" x14ac:dyDescent="0.3">
      <c r="A684" s="2">
        <v>46</v>
      </c>
      <c r="B684">
        <v>0</v>
      </c>
      <c r="C684" s="2">
        <v>719</v>
      </c>
      <c r="D684">
        <v>0</v>
      </c>
      <c r="E684" s="2">
        <v>40</v>
      </c>
      <c r="F684">
        <v>1</v>
      </c>
      <c r="G684" s="2">
        <v>263358.03000000003</v>
      </c>
      <c r="H684" s="1">
        <v>1.18</v>
      </c>
      <c r="I684" s="2">
        <v>137</v>
      </c>
      <c r="J684">
        <v>0</v>
      </c>
      <c r="K684">
        <v>0</v>
      </c>
      <c r="L684" s="2">
        <v>107</v>
      </c>
      <c r="M684">
        <v>0</v>
      </c>
    </row>
    <row r="685" spans="1:13" x14ac:dyDescent="0.3">
      <c r="A685" s="2">
        <v>46</v>
      </c>
      <c r="B685">
        <v>0</v>
      </c>
      <c r="C685" s="2">
        <v>719</v>
      </c>
      <c r="D685">
        <v>0</v>
      </c>
      <c r="E685" s="2">
        <v>40</v>
      </c>
      <c r="F685">
        <v>1</v>
      </c>
      <c r="G685" s="2">
        <v>263358.03000000003</v>
      </c>
      <c r="H685" s="1">
        <v>1.18</v>
      </c>
      <c r="I685" s="2">
        <v>137</v>
      </c>
      <c r="J685">
        <v>0</v>
      </c>
      <c r="K685">
        <v>0</v>
      </c>
      <c r="L685" s="2">
        <v>107</v>
      </c>
      <c r="M685">
        <v>0</v>
      </c>
    </row>
    <row r="686" spans="1:13" x14ac:dyDescent="0.3">
      <c r="A686" s="2">
        <v>46</v>
      </c>
      <c r="B686">
        <v>1</v>
      </c>
      <c r="C686" s="2">
        <v>291</v>
      </c>
      <c r="D686">
        <v>0</v>
      </c>
      <c r="E686" s="2">
        <v>35</v>
      </c>
      <c r="F686">
        <v>0</v>
      </c>
      <c r="G686" s="2">
        <v>348000</v>
      </c>
      <c r="H686" s="1">
        <v>0.9</v>
      </c>
      <c r="I686" s="2">
        <v>140</v>
      </c>
      <c r="J686">
        <v>0</v>
      </c>
      <c r="K686">
        <v>0</v>
      </c>
      <c r="L686" s="2">
        <v>109</v>
      </c>
      <c r="M686">
        <v>0</v>
      </c>
    </row>
    <row r="687" spans="1:13" x14ac:dyDescent="0.3">
      <c r="A687" s="2">
        <v>46</v>
      </c>
      <c r="B687">
        <v>1</v>
      </c>
      <c r="C687" s="2">
        <v>291</v>
      </c>
      <c r="D687">
        <v>0</v>
      </c>
      <c r="E687" s="2">
        <v>35</v>
      </c>
      <c r="F687">
        <v>0</v>
      </c>
      <c r="G687" s="2">
        <v>348000</v>
      </c>
      <c r="H687" s="1">
        <v>0.9</v>
      </c>
      <c r="I687" s="2">
        <v>140</v>
      </c>
      <c r="J687">
        <v>0</v>
      </c>
      <c r="K687">
        <v>0</v>
      </c>
      <c r="L687" s="2">
        <v>109</v>
      </c>
      <c r="M687">
        <v>0</v>
      </c>
    </row>
    <row r="688" spans="1:13" x14ac:dyDescent="0.3">
      <c r="A688" s="2">
        <v>46</v>
      </c>
      <c r="B688">
        <v>0</v>
      </c>
      <c r="C688" s="2">
        <v>719</v>
      </c>
      <c r="D688">
        <v>0</v>
      </c>
      <c r="E688" s="2">
        <v>40</v>
      </c>
      <c r="F688">
        <v>1</v>
      </c>
      <c r="G688" s="2">
        <v>263358.03000000003</v>
      </c>
      <c r="H688" s="1">
        <v>1.18</v>
      </c>
      <c r="I688" s="2">
        <v>137</v>
      </c>
      <c r="J688">
        <v>0</v>
      </c>
      <c r="K688">
        <v>0</v>
      </c>
      <c r="L688" s="2">
        <v>107</v>
      </c>
      <c r="M688">
        <v>0</v>
      </c>
    </row>
    <row r="689" spans="1:13" x14ac:dyDescent="0.3">
      <c r="A689" s="2">
        <v>46</v>
      </c>
      <c r="B689">
        <v>1</v>
      </c>
      <c r="C689" s="2">
        <v>291</v>
      </c>
      <c r="D689">
        <v>0</v>
      </c>
      <c r="E689" s="2">
        <v>35</v>
      </c>
      <c r="F689">
        <v>0</v>
      </c>
      <c r="G689" s="2">
        <v>348000</v>
      </c>
      <c r="H689" s="1">
        <v>0.9</v>
      </c>
      <c r="I689" s="2">
        <v>140</v>
      </c>
      <c r="J689">
        <v>0</v>
      </c>
      <c r="K689">
        <v>0</v>
      </c>
      <c r="L689" s="2">
        <v>109</v>
      </c>
      <c r="M689">
        <v>0</v>
      </c>
    </row>
    <row r="690" spans="1:13" x14ac:dyDescent="0.3">
      <c r="A690" s="2">
        <v>46</v>
      </c>
      <c r="B690">
        <v>0</v>
      </c>
      <c r="C690" s="2">
        <v>719</v>
      </c>
      <c r="D690">
        <v>0</v>
      </c>
      <c r="E690" s="2">
        <v>40</v>
      </c>
      <c r="F690">
        <v>1</v>
      </c>
      <c r="G690" s="2">
        <v>263358.03000000003</v>
      </c>
      <c r="H690" s="1">
        <v>1.18</v>
      </c>
      <c r="I690" s="2">
        <v>137</v>
      </c>
      <c r="J690">
        <v>0</v>
      </c>
      <c r="K690">
        <v>0</v>
      </c>
      <c r="L690" s="2">
        <v>107</v>
      </c>
      <c r="M690">
        <v>0</v>
      </c>
    </row>
    <row r="691" spans="1:13" x14ac:dyDescent="0.3">
      <c r="A691" s="2">
        <v>46</v>
      </c>
      <c r="B691">
        <v>0</v>
      </c>
      <c r="C691" s="2">
        <v>719</v>
      </c>
      <c r="D691">
        <v>0</v>
      </c>
      <c r="E691" s="2">
        <v>40</v>
      </c>
      <c r="F691">
        <v>1</v>
      </c>
      <c r="G691" s="2">
        <v>263358.03000000003</v>
      </c>
      <c r="H691" s="1">
        <v>1.18</v>
      </c>
      <c r="I691" s="2">
        <v>137</v>
      </c>
      <c r="J691">
        <v>0</v>
      </c>
      <c r="K691">
        <v>0</v>
      </c>
      <c r="L691" s="2">
        <v>107</v>
      </c>
      <c r="M691">
        <v>0</v>
      </c>
    </row>
    <row r="692" spans="1:13" x14ac:dyDescent="0.3">
      <c r="A692" s="2">
        <v>46</v>
      </c>
      <c r="B692">
        <v>1</v>
      </c>
      <c r="C692" s="2">
        <v>291</v>
      </c>
      <c r="D692">
        <v>0</v>
      </c>
      <c r="E692" s="2">
        <v>35</v>
      </c>
      <c r="F692">
        <v>0</v>
      </c>
      <c r="G692" s="2">
        <v>348000</v>
      </c>
      <c r="H692" s="1">
        <v>0.9</v>
      </c>
      <c r="I692" s="2">
        <v>140</v>
      </c>
      <c r="J692">
        <v>0</v>
      </c>
      <c r="K692">
        <v>0</v>
      </c>
      <c r="L692" s="2">
        <v>109</v>
      </c>
      <c r="M692">
        <v>0</v>
      </c>
    </row>
    <row r="693" spans="1:13" x14ac:dyDescent="0.3">
      <c r="A693" s="2">
        <v>46</v>
      </c>
      <c r="B693">
        <v>0</v>
      </c>
      <c r="C693" s="2">
        <v>719</v>
      </c>
      <c r="D693">
        <v>0</v>
      </c>
      <c r="E693" s="2">
        <v>40</v>
      </c>
      <c r="F693">
        <v>1</v>
      </c>
      <c r="G693" s="2">
        <v>263358.03000000003</v>
      </c>
      <c r="H693" s="1">
        <v>1.18</v>
      </c>
      <c r="I693" s="2">
        <v>137</v>
      </c>
      <c r="J693">
        <v>0</v>
      </c>
      <c r="K693">
        <v>0</v>
      </c>
      <c r="L693" s="2">
        <v>107</v>
      </c>
      <c r="M693">
        <v>0</v>
      </c>
    </row>
    <row r="694" spans="1:13" x14ac:dyDescent="0.3">
      <c r="A694" s="2">
        <v>46</v>
      </c>
      <c r="B694">
        <v>1</v>
      </c>
      <c r="C694" s="2">
        <v>291</v>
      </c>
      <c r="D694">
        <v>0</v>
      </c>
      <c r="E694" s="2">
        <v>35</v>
      </c>
      <c r="F694">
        <v>0</v>
      </c>
      <c r="G694" s="2">
        <v>348000</v>
      </c>
      <c r="H694" s="1">
        <v>0.9</v>
      </c>
      <c r="I694" s="2">
        <v>140</v>
      </c>
      <c r="J694">
        <v>0</v>
      </c>
      <c r="K694">
        <v>0</v>
      </c>
      <c r="L694" s="2">
        <v>109</v>
      </c>
      <c r="M694">
        <v>0</v>
      </c>
    </row>
    <row r="695" spans="1:13" x14ac:dyDescent="0.3">
      <c r="A695" s="2">
        <v>46</v>
      </c>
      <c r="B695">
        <v>0</v>
      </c>
      <c r="C695" s="2">
        <v>168</v>
      </c>
      <c r="D695">
        <v>1</v>
      </c>
      <c r="E695" s="2">
        <v>17</v>
      </c>
      <c r="F695">
        <v>1</v>
      </c>
      <c r="G695" s="2">
        <v>271000</v>
      </c>
      <c r="H695" s="1">
        <v>2.1</v>
      </c>
      <c r="I695" s="2">
        <v>124</v>
      </c>
      <c r="J695">
        <v>0</v>
      </c>
      <c r="K695">
        <v>0</v>
      </c>
      <c r="L695" s="2">
        <v>100</v>
      </c>
      <c r="M695">
        <v>1</v>
      </c>
    </row>
    <row r="696" spans="1:13" x14ac:dyDescent="0.3">
      <c r="A696" s="2">
        <v>46</v>
      </c>
      <c r="B696">
        <v>0</v>
      </c>
      <c r="C696" s="2">
        <v>719</v>
      </c>
      <c r="D696">
        <v>0</v>
      </c>
      <c r="E696" s="2">
        <v>40</v>
      </c>
      <c r="F696">
        <v>1</v>
      </c>
      <c r="G696" s="2">
        <v>263358.03000000003</v>
      </c>
      <c r="H696" s="1">
        <v>1.18</v>
      </c>
      <c r="I696" s="2">
        <v>137</v>
      </c>
      <c r="J696">
        <v>0</v>
      </c>
      <c r="K696">
        <v>0</v>
      </c>
      <c r="L696" s="2">
        <v>107</v>
      </c>
      <c r="M696">
        <v>0</v>
      </c>
    </row>
    <row r="697" spans="1:13" x14ac:dyDescent="0.3">
      <c r="A697" s="2">
        <v>46</v>
      </c>
      <c r="B697">
        <v>1</v>
      </c>
      <c r="C697" s="2">
        <v>291</v>
      </c>
      <c r="D697">
        <v>0</v>
      </c>
      <c r="E697" s="2">
        <v>35</v>
      </c>
      <c r="F697">
        <v>0</v>
      </c>
      <c r="G697" s="2">
        <v>348000</v>
      </c>
      <c r="H697" s="1">
        <v>0.9</v>
      </c>
      <c r="I697" s="2">
        <v>140</v>
      </c>
      <c r="J697">
        <v>0</v>
      </c>
      <c r="K697">
        <v>0</v>
      </c>
      <c r="L697" s="2">
        <v>109</v>
      </c>
      <c r="M697">
        <v>0</v>
      </c>
    </row>
    <row r="698" spans="1:13" x14ac:dyDescent="0.3">
      <c r="A698" s="2">
        <v>46</v>
      </c>
      <c r="B698">
        <v>0</v>
      </c>
      <c r="C698" s="2">
        <v>719</v>
      </c>
      <c r="D698">
        <v>0</v>
      </c>
      <c r="E698" s="2">
        <v>40</v>
      </c>
      <c r="F698">
        <v>1</v>
      </c>
      <c r="G698" s="2">
        <v>263358.03000000003</v>
      </c>
      <c r="H698" s="1">
        <v>1.18</v>
      </c>
      <c r="I698" s="2">
        <v>137</v>
      </c>
      <c r="J698">
        <v>0</v>
      </c>
      <c r="K698">
        <v>0</v>
      </c>
      <c r="L698" s="2">
        <v>107</v>
      </c>
      <c r="M698">
        <v>0</v>
      </c>
    </row>
    <row r="699" spans="1:13" x14ac:dyDescent="0.3">
      <c r="A699" s="2">
        <v>46</v>
      </c>
      <c r="B699">
        <v>0</v>
      </c>
      <c r="C699" s="2">
        <v>719</v>
      </c>
      <c r="D699">
        <v>0</v>
      </c>
      <c r="E699" s="2">
        <v>40</v>
      </c>
      <c r="F699">
        <v>1</v>
      </c>
      <c r="G699" s="2">
        <v>263358.03000000003</v>
      </c>
      <c r="H699" s="1">
        <v>1.18</v>
      </c>
      <c r="I699" s="2">
        <v>137</v>
      </c>
      <c r="J699">
        <v>0</v>
      </c>
      <c r="K699">
        <v>0</v>
      </c>
      <c r="L699" s="2">
        <v>107</v>
      </c>
      <c r="M699">
        <v>0</v>
      </c>
    </row>
    <row r="700" spans="1:13" x14ac:dyDescent="0.3">
      <c r="A700" s="2">
        <v>46</v>
      </c>
      <c r="B700">
        <v>0</v>
      </c>
      <c r="C700" s="2">
        <v>719</v>
      </c>
      <c r="D700">
        <v>0</v>
      </c>
      <c r="E700" s="2">
        <v>40</v>
      </c>
      <c r="F700">
        <v>1</v>
      </c>
      <c r="G700" s="2">
        <v>263358.03000000003</v>
      </c>
      <c r="H700" s="1">
        <v>1.18</v>
      </c>
      <c r="I700" s="2">
        <v>137</v>
      </c>
      <c r="J700">
        <v>0</v>
      </c>
      <c r="K700">
        <v>0</v>
      </c>
      <c r="L700" s="2">
        <v>107</v>
      </c>
      <c r="M700">
        <v>0</v>
      </c>
    </row>
    <row r="701" spans="1:13" x14ac:dyDescent="0.3">
      <c r="A701" s="2">
        <v>46</v>
      </c>
      <c r="B701">
        <v>1</v>
      </c>
      <c r="C701" s="2">
        <v>291</v>
      </c>
      <c r="D701">
        <v>0</v>
      </c>
      <c r="E701" s="2">
        <v>35</v>
      </c>
      <c r="F701">
        <v>0</v>
      </c>
      <c r="G701" s="2">
        <v>348000</v>
      </c>
      <c r="H701" s="1">
        <v>0.9</v>
      </c>
      <c r="I701" s="2">
        <v>140</v>
      </c>
      <c r="J701">
        <v>0</v>
      </c>
      <c r="K701">
        <v>0</v>
      </c>
      <c r="L701" s="2">
        <v>109</v>
      </c>
      <c r="M701">
        <v>0</v>
      </c>
    </row>
    <row r="702" spans="1:13" x14ac:dyDescent="0.3">
      <c r="A702" s="2">
        <v>46</v>
      </c>
      <c r="B702">
        <v>0</v>
      </c>
      <c r="C702" s="2">
        <v>719</v>
      </c>
      <c r="D702">
        <v>0</v>
      </c>
      <c r="E702" s="2">
        <v>40</v>
      </c>
      <c r="F702">
        <v>1</v>
      </c>
      <c r="G702" s="2">
        <v>263358.03000000003</v>
      </c>
      <c r="H702" s="1">
        <v>1.18</v>
      </c>
      <c r="I702" s="2">
        <v>137</v>
      </c>
      <c r="J702">
        <v>0</v>
      </c>
      <c r="K702">
        <v>0</v>
      </c>
      <c r="L702" s="2">
        <v>107</v>
      </c>
      <c r="M702">
        <v>0</v>
      </c>
    </row>
    <row r="703" spans="1:13" x14ac:dyDescent="0.3">
      <c r="A703" s="2">
        <v>46</v>
      </c>
      <c r="B703">
        <v>0</v>
      </c>
      <c r="C703" s="2">
        <v>719</v>
      </c>
      <c r="D703">
        <v>0</v>
      </c>
      <c r="E703" s="2">
        <v>40</v>
      </c>
      <c r="F703">
        <v>1</v>
      </c>
      <c r="G703" s="2">
        <v>263358.03000000003</v>
      </c>
      <c r="H703" s="1">
        <v>1.18</v>
      </c>
      <c r="I703" s="2">
        <v>137</v>
      </c>
      <c r="J703">
        <v>0</v>
      </c>
      <c r="K703">
        <v>0</v>
      </c>
      <c r="L703" s="2">
        <v>107</v>
      </c>
      <c r="M703">
        <v>0</v>
      </c>
    </row>
    <row r="704" spans="1:13" x14ac:dyDescent="0.3">
      <c r="A704" s="2">
        <v>46</v>
      </c>
      <c r="B704">
        <v>1</v>
      </c>
      <c r="C704" s="2">
        <v>291</v>
      </c>
      <c r="D704">
        <v>0</v>
      </c>
      <c r="E704" s="2">
        <v>35</v>
      </c>
      <c r="F704">
        <v>0</v>
      </c>
      <c r="G704" s="2">
        <v>348000</v>
      </c>
      <c r="H704" s="1">
        <v>0.9</v>
      </c>
      <c r="I704" s="2">
        <v>140</v>
      </c>
      <c r="J704">
        <v>0</v>
      </c>
      <c r="K704">
        <v>0</v>
      </c>
      <c r="L704" s="2">
        <v>109</v>
      </c>
      <c r="M704">
        <v>0</v>
      </c>
    </row>
    <row r="705" spans="1:13" x14ac:dyDescent="0.3">
      <c r="A705" s="2">
        <v>46</v>
      </c>
      <c r="B705">
        <v>1</v>
      </c>
      <c r="C705" s="2">
        <v>291</v>
      </c>
      <c r="D705">
        <v>0</v>
      </c>
      <c r="E705" s="2">
        <v>35</v>
      </c>
      <c r="F705">
        <v>0</v>
      </c>
      <c r="G705" s="2">
        <v>348000</v>
      </c>
      <c r="H705" s="1">
        <v>0.9</v>
      </c>
      <c r="I705" s="2">
        <v>140</v>
      </c>
      <c r="J705">
        <v>0</v>
      </c>
      <c r="K705">
        <v>0</v>
      </c>
      <c r="L705" s="2">
        <v>109</v>
      </c>
      <c r="M705">
        <v>0</v>
      </c>
    </row>
    <row r="706" spans="1:13" x14ac:dyDescent="0.3">
      <c r="A706" s="2">
        <v>46</v>
      </c>
      <c r="B706">
        <v>0</v>
      </c>
      <c r="C706" s="2">
        <v>719</v>
      </c>
      <c r="D706">
        <v>0</v>
      </c>
      <c r="E706" s="2">
        <v>40</v>
      </c>
      <c r="F706">
        <v>1</v>
      </c>
      <c r="G706" s="2">
        <v>263358.03000000003</v>
      </c>
      <c r="H706" s="1">
        <v>1.18</v>
      </c>
      <c r="I706" s="2">
        <v>137</v>
      </c>
      <c r="J706">
        <v>0</v>
      </c>
      <c r="K706">
        <v>0</v>
      </c>
      <c r="L706" s="2">
        <v>107</v>
      </c>
      <c r="M706">
        <v>0</v>
      </c>
    </row>
    <row r="707" spans="1:13" x14ac:dyDescent="0.3">
      <c r="A707" s="2">
        <v>46</v>
      </c>
      <c r="B707">
        <v>0</v>
      </c>
      <c r="C707" s="2">
        <v>168</v>
      </c>
      <c r="D707">
        <v>1</v>
      </c>
      <c r="E707" s="2">
        <v>17</v>
      </c>
      <c r="F707">
        <v>1</v>
      </c>
      <c r="G707" s="2">
        <v>271000</v>
      </c>
      <c r="H707" s="1">
        <v>2.1</v>
      </c>
      <c r="I707" s="2">
        <v>124</v>
      </c>
      <c r="J707">
        <v>0</v>
      </c>
      <c r="K707">
        <v>0</v>
      </c>
      <c r="L707" s="2">
        <v>100</v>
      </c>
      <c r="M707">
        <v>1</v>
      </c>
    </row>
    <row r="708" spans="1:13" x14ac:dyDescent="0.3">
      <c r="A708" s="2">
        <v>46</v>
      </c>
      <c r="B708">
        <v>0</v>
      </c>
      <c r="C708" s="2">
        <v>719</v>
      </c>
      <c r="D708">
        <v>0</v>
      </c>
      <c r="E708" s="2">
        <v>40</v>
      </c>
      <c r="F708">
        <v>1</v>
      </c>
      <c r="G708" s="2">
        <v>263358.03000000003</v>
      </c>
      <c r="H708" s="1">
        <v>1.18</v>
      </c>
      <c r="I708" s="2">
        <v>137</v>
      </c>
      <c r="J708">
        <v>0</v>
      </c>
      <c r="K708">
        <v>0</v>
      </c>
      <c r="L708" s="2">
        <v>107</v>
      </c>
      <c r="M708">
        <v>0</v>
      </c>
    </row>
    <row r="709" spans="1:13" x14ac:dyDescent="0.3">
      <c r="A709" s="2">
        <v>46</v>
      </c>
      <c r="B709">
        <v>0</v>
      </c>
      <c r="C709" s="2">
        <v>168</v>
      </c>
      <c r="D709">
        <v>1</v>
      </c>
      <c r="E709" s="2">
        <v>17</v>
      </c>
      <c r="F709">
        <v>1</v>
      </c>
      <c r="G709" s="2">
        <v>271000</v>
      </c>
      <c r="H709" s="1">
        <v>2.1</v>
      </c>
      <c r="I709" s="2">
        <v>124</v>
      </c>
      <c r="J709">
        <v>0</v>
      </c>
      <c r="K709">
        <v>0</v>
      </c>
      <c r="L709" s="2">
        <v>100</v>
      </c>
      <c r="M709">
        <v>1</v>
      </c>
    </row>
    <row r="710" spans="1:13" x14ac:dyDescent="0.3">
      <c r="A710" s="2">
        <v>46</v>
      </c>
      <c r="B710">
        <v>0</v>
      </c>
      <c r="C710" s="2">
        <v>168</v>
      </c>
      <c r="D710">
        <v>1</v>
      </c>
      <c r="E710" s="2">
        <v>17</v>
      </c>
      <c r="F710">
        <v>1</v>
      </c>
      <c r="G710" s="2">
        <v>271000</v>
      </c>
      <c r="H710" s="1">
        <v>2.1</v>
      </c>
      <c r="I710" s="2">
        <v>124</v>
      </c>
      <c r="J710">
        <v>0</v>
      </c>
      <c r="K710">
        <v>0</v>
      </c>
      <c r="L710" s="2">
        <v>100</v>
      </c>
      <c r="M710">
        <v>1</v>
      </c>
    </row>
    <row r="711" spans="1:13" x14ac:dyDescent="0.3">
      <c r="A711" s="2">
        <v>46</v>
      </c>
      <c r="B711">
        <v>0</v>
      </c>
      <c r="C711" s="2">
        <v>719</v>
      </c>
      <c r="D711">
        <v>0</v>
      </c>
      <c r="E711" s="2">
        <v>40</v>
      </c>
      <c r="F711">
        <v>1</v>
      </c>
      <c r="G711" s="2">
        <v>263358.03000000003</v>
      </c>
      <c r="H711" s="1">
        <v>1.18</v>
      </c>
      <c r="I711" s="2">
        <v>137</v>
      </c>
      <c r="J711">
        <v>0</v>
      </c>
      <c r="K711">
        <v>0</v>
      </c>
      <c r="L711" s="2">
        <v>107</v>
      </c>
      <c r="M711">
        <v>0</v>
      </c>
    </row>
    <row r="712" spans="1:13" x14ac:dyDescent="0.3">
      <c r="A712" s="2">
        <v>46</v>
      </c>
      <c r="B712">
        <v>0</v>
      </c>
      <c r="C712" s="2">
        <v>168</v>
      </c>
      <c r="D712">
        <v>1</v>
      </c>
      <c r="E712" s="2">
        <v>17</v>
      </c>
      <c r="F712">
        <v>1</v>
      </c>
      <c r="G712" s="2">
        <v>271000</v>
      </c>
      <c r="H712" s="1">
        <v>2.1</v>
      </c>
      <c r="I712" s="2">
        <v>124</v>
      </c>
      <c r="J712">
        <v>0</v>
      </c>
      <c r="K712">
        <v>0</v>
      </c>
      <c r="L712" s="2">
        <v>100</v>
      </c>
      <c r="M712">
        <v>1</v>
      </c>
    </row>
    <row r="713" spans="1:13" x14ac:dyDescent="0.3">
      <c r="A713" s="2">
        <v>46</v>
      </c>
      <c r="B713">
        <v>0</v>
      </c>
      <c r="C713" s="2">
        <v>168</v>
      </c>
      <c r="D713">
        <v>1</v>
      </c>
      <c r="E713" s="2">
        <v>17</v>
      </c>
      <c r="F713">
        <v>1</v>
      </c>
      <c r="G713" s="2">
        <v>271000</v>
      </c>
      <c r="H713" s="1">
        <v>2.1</v>
      </c>
      <c r="I713" s="2">
        <v>124</v>
      </c>
      <c r="J713">
        <v>0</v>
      </c>
      <c r="K713">
        <v>0</v>
      </c>
      <c r="L713" s="2">
        <v>100</v>
      </c>
      <c r="M713">
        <v>1</v>
      </c>
    </row>
    <row r="714" spans="1:13" x14ac:dyDescent="0.3">
      <c r="A714" s="2">
        <v>46</v>
      </c>
      <c r="B714">
        <v>0</v>
      </c>
      <c r="C714" s="2">
        <v>719</v>
      </c>
      <c r="D714">
        <v>0</v>
      </c>
      <c r="E714" s="2">
        <v>40</v>
      </c>
      <c r="F714">
        <v>1</v>
      </c>
      <c r="G714" s="2">
        <v>263358.03000000003</v>
      </c>
      <c r="H714" s="1">
        <v>1.18</v>
      </c>
      <c r="I714" s="2">
        <v>137</v>
      </c>
      <c r="J714">
        <v>0</v>
      </c>
      <c r="K714">
        <v>0</v>
      </c>
      <c r="L714" s="2">
        <v>107</v>
      </c>
      <c r="M714">
        <v>0</v>
      </c>
    </row>
    <row r="715" spans="1:13" x14ac:dyDescent="0.3">
      <c r="A715" s="2">
        <v>46</v>
      </c>
      <c r="B715">
        <v>1</v>
      </c>
      <c r="C715" s="2">
        <v>291</v>
      </c>
      <c r="D715">
        <v>0</v>
      </c>
      <c r="E715" s="2">
        <v>35</v>
      </c>
      <c r="F715">
        <v>0</v>
      </c>
      <c r="G715" s="2">
        <v>348000</v>
      </c>
      <c r="H715" s="1">
        <v>0.9</v>
      </c>
      <c r="I715" s="2">
        <v>140</v>
      </c>
      <c r="J715">
        <v>0</v>
      </c>
      <c r="K715">
        <v>0</v>
      </c>
      <c r="L715" s="2">
        <v>109</v>
      </c>
      <c r="M715">
        <v>0</v>
      </c>
    </row>
    <row r="716" spans="1:13" x14ac:dyDescent="0.3">
      <c r="A716" s="2">
        <v>46</v>
      </c>
      <c r="B716">
        <v>0</v>
      </c>
      <c r="C716" s="2">
        <v>719</v>
      </c>
      <c r="D716">
        <v>0</v>
      </c>
      <c r="E716" s="2">
        <v>40</v>
      </c>
      <c r="F716">
        <v>1</v>
      </c>
      <c r="G716" s="2">
        <v>263358.03000000003</v>
      </c>
      <c r="H716" s="1">
        <v>1.18</v>
      </c>
      <c r="I716" s="2">
        <v>137</v>
      </c>
      <c r="J716">
        <v>0</v>
      </c>
      <c r="K716">
        <v>0</v>
      </c>
      <c r="L716" s="2">
        <v>107</v>
      </c>
      <c r="M716">
        <v>0</v>
      </c>
    </row>
    <row r="717" spans="1:13" x14ac:dyDescent="0.3">
      <c r="A717" s="2">
        <v>46</v>
      </c>
      <c r="B717">
        <v>0</v>
      </c>
      <c r="C717" s="2">
        <v>719</v>
      </c>
      <c r="D717">
        <v>0</v>
      </c>
      <c r="E717" s="2">
        <v>40</v>
      </c>
      <c r="F717">
        <v>1</v>
      </c>
      <c r="G717" s="2">
        <v>263358.03000000003</v>
      </c>
      <c r="H717" s="1">
        <v>1.18</v>
      </c>
      <c r="I717" s="2">
        <v>137</v>
      </c>
      <c r="J717">
        <v>0</v>
      </c>
      <c r="K717">
        <v>0</v>
      </c>
      <c r="L717" s="2">
        <v>107</v>
      </c>
      <c r="M717">
        <v>0</v>
      </c>
    </row>
    <row r="718" spans="1:13" x14ac:dyDescent="0.3">
      <c r="A718" s="2">
        <v>46</v>
      </c>
      <c r="B718">
        <v>0</v>
      </c>
      <c r="C718" s="2">
        <v>168</v>
      </c>
      <c r="D718">
        <v>1</v>
      </c>
      <c r="E718" s="2">
        <v>17</v>
      </c>
      <c r="F718">
        <v>1</v>
      </c>
      <c r="G718" s="2">
        <v>271000</v>
      </c>
      <c r="H718" s="1">
        <v>2.1</v>
      </c>
      <c r="I718" s="2">
        <v>124</v>
      </c>
      <c r="J718">
        <v>0</v>
      </c>
      <c r="K718">
        <v>0</v>
      </c>
      <c r="L718" s="2">
        <v>100</v>
      </c>
      <c r="M718">
        <v>1</v>
      </c>
    </row>
    <row r="719" spans="1:13" x14ac:dyDescent="0.3">
      <c r="A719" s="2">
        <v>47</v>
      </c>
      <c r="B719">
        <v>1</v>
      </c>
      <c r="C719" s="2">
        <v>582</v>
      </c>
      <c r="D719">
        <v>0</v>
      </c>
      <c r="E719" s="2">
        <v>25</v>
      </c>
      <c r="F719">
        <v>0</v>
      </c>
      <c r="G719" s="2">
        <v>130000</v>
      </c>
      <c r="H719" s="1">
        <v>0.8</v>
      </c>
      <c r="I719" s="2">
        <v>134</v>
      </c>
      <c r="J719">
        <v>1</v>
      </c>
      <c r="K719">
        <v>0</v>
      </c>
      <c r="L719" s="2">
        <v>201</v>
      </c>
      <c r="M719">
        <v>0</v>
      </c>
    </row>
    <row r="720" spans="1:13" x14ac:dyDescent="0.3">
      <c r="A720" s="2">
        <v>47</v>
      </c>
      <c r="B720">
        <v>0</v>
      </c>
      <c r="C720" s="2">
        <v>582</v>
      </c>
      <c r="D720">
        <v>1</v>
      </c>
      <c r="E720" s="2">
        <v>25</v>
      </c>
      <c r="F720">
        <v>0</v>
      </c>
      <c r="G720" s="2">
        <v>254000</v>
      </c>
      <c r="H720" s="1">
        <v>0.8</v>
      </c>
      <c r="I720" s="2">
        <v>134</v>
      </c>
      <c r="J720">
        <v>1</v>
      </c>
      <c r="K720">
        <v>0</v>
      </c>
      <c r="L720" s="2">
        <v>201</v>
      </c>
      <c r="M720">
        <v>0</v>
      </c>
    </row>
    <row r="721" spans="1:13" x14ac:dyDescent="0.3">
      <c r="A721" s="2">
        <v>47</v>
      </c>
      <c r="B721">
        <v>0</v>
      </c>
      <c r="C721" s="2">
        <v>582</v>
      </c>
      <c r="D721">
        <v>0</v>
      </c>
      <c r="E721" s="2">
        <v>40</v>
      </c>
      <c r="F721">
        <v>0</v>
      </c>
      <c r="G721" s="2">
        <v>325000</v>
      </c>
      <c r="H721" s="1">
        <v>0.9</v>
      </c>
      <c r="I721" s="2">
        <v>140</v>
      </c>
      <c r="J721">
        <v>1</v>
      </c>
      <c r="K721">
        <v>1</v>
      </c>
      <c r="L721" s="2">
        <v>245</v>
      </c>
      <c r="M721">
        <v>0</v>
      </c>
    </row>
    <row r="722" spans="1:13" x14ac:dyDescent="0.3">
      <c r="A722" s="2">
        <v>47</v>
      </c>
      <c r="B722">
        <v>0</v>
      </c>
      <c r="C722" s="2">
        <v>582</v>
      </c>
      <c r="D722">
        <v>1</v>
      </c>
      <c r="E722" s="2">
        <v>25</v>
      </c>
      <c r="F722">
        <v>0</v>
      </c>
      <c r="G722" s="2">
        <v>198000</v>
      </c>
      <c r="H722" s="1">
        <v>0.8</v>
      </c>
      <c r="I722" s="2">
        <v>134</v>
      </c>
      <c r="J722">
        <v>1</v>
      </c>
      <c r="K722">
        <v>0</v>
      </c>
      <c r="L722" s="2">
        <v>201</v>
      </c>
      <c r="M722">
        <v>0</v>
      </c>
    </row>
    <row r="723" spans="1:13" x14ac:dyDescent="0.3">
      <c r="A723" s="2">
        <v>47</v>
      </c>
      <c r="B723">
        <v>0</v>
      </c>
      <c r="C723" s="2">
        <v>582</v>
      </c>
      <c r="D723">
        <v>0</v>
      </c>
      <c r="E723" s="2">
        <v>25</v>
      </c>
      <c r="F723">
        <v>0</v>
      </c>
      <c r="G723" s="2">
        <v>130000</v>
      </c>
      <c r="H723" s="1">
        <v>0.8</v>
      </c>
      <c r="I723" s="2">
        <v>134</v>
      </c>
      <c r="J723">
        <v>1</v>
      </c>
      <c r="K723">
        <v>0</v>
      </c>
      <c r="L723" s="2">
        <v>201</v>
      </c>
      <c r="M723">
        <v>0</v>
      </c>
    </row>
    <row r="724" spans="1:13" x14ac:dyDescent="0.3">
      <c r="A724" s="2">
        <v>47</v>
      </c>
      <c r="B724">
        <v>0</v>
      </c>
      <c r="C724" s="2">
        <v>582</v>
      </c>
      <c r="D724">
        <v>0</v>
      </c>
      <c r="E724" s="2">
        <v>25</v>
      </c>
      <c r="F724">
        <v>0</v>
      </c>
      <c r="G724" s="2">
        <v>130000</v>
      </c>
      <c r="H724" s="1">
        <v>0.8</v>
      </c>
      <c r="I724" s="2">
        <v>134</v>
      </c>
      <c r="J724">
        <v>1</v>
      </c>
      <c r="K724">
        <v>0</v>
      </c>
      <c r="L724" s="2">
        <v>201</v>
      </c>
      <c r="M724">
        <v>0</v>
      </c>
    </row>
    <row r="725" spans="1:13" x14ac:dyDescent="0.3">
      <c r="A725" s="2">
        <v>47</v>
      </c>
      <c r="B725">
        <v>0</v>
      </c>
      <c r="C725" s="2">
        <v>582</v>
      </c>
      <c r="D725">
        <v>0</v>
      </c>
      <c r="E725" s="2">
        <v>25</v>
      </c>
      <c r="F725">
        <v>0</v>
      </c>
      <c r="G725" s="2">
        <v>130000</v>
      </c>
      <c r="H725" s="1">
        <v>0.8</v>
      </c>
      <c r="I725" s="2">
        <v>134</v>
      </c>
      <c r="J725">
        <v>1</v>
      </c>
      <c r="K725">
        <v>0</v>
      </c>
      <c r="L725" s="2">
        <v>201</v>
      </c>
      <c r="M725">
        <v>0</v>
      </c>
    </row>
    <row r="726" spans="1:13" x14ac:dyDescent="0.3">
      <c r="A726" s="2">
        <v>47</v>
      </c>
      <c r="B726">
        <v>0</v>
      </c>
      <c r="C726" s="2">
        <v>582</v>
      </c>
      <c r="D726">
        <v>0</v>
      </c>
      <c r="E726" s="2">
        <v>25</v>
      </c>
      <c r="F726">
        <v>0</v>
      </c>
      <c r="G726" s="2">
        <v>130000</v>
      </c>
      <c r="H726" s="1">
        <v>0.8</v>
      </c>
      <c r="I726" s="2">
        <v>134</v>
      </c>
      <c r="J726">
        <v>1</v>
      </c>
      <c r="K726">
        <v>0</v>
      </c>
      <c r="L726" s="2">
        <v>201</v>
      </c>
      <c r="M726">
        <v>0</v>
      </c>
    </row>
    <row r="727" spans="1:13" x14ac:dyDescent="0.3">
      <c r="A727" s="2">
        <v>48</v>
      </c>
      <c r="B727">
        <v>0</v>
      </c>
      <c r="C727" s="2">
        <v>582</v>
      </c>
      <c r="D727">
        <v>1</v>
      </c>
      <c r="E727" s="2">
        <v>40</v>
      </c>
      <c r="F727">
        <v>1</v>
      </c>
      <c r="G727" s="2">
        <v>221000</v>
      </c>
      <c r="H727" s="1">
        <v>0.9</v>
      </c>
      <c r="I727" s="2">
        <v>134</v>
      </c>
      <c r="J727">
        <v>0</v>
      </c>
      <c r="K727">
        <v>0</v>
      </c>
      <c r="L727" s="2">
        <v>94</v>
      </c>
      <c r="M727">
        <v>0</v>
      </c>
    </row>
    <row r="728" spans="1:13" x14ac:dyDescent="0.3">
      <c r="A728" s="2">
        <v>48</v>
      </c>
      <c r="B728">
        <v>1</v>
      </c>
      <c r="C728" s="2">
        <v>582</v>
      </c>
      <c r="D728">
        <v>1</v>
      </c>
      <c r="E728" s="2">
        <v>55</v>
      </c>
      <c r="F728">
        <v>0</v>
      </c>
      <c r="G728" s="2">
        <v>87000</v>
      </c>
      <c r="H728" s="1">
        <v>1.5</v>
      </c>
      <c r="I728" s="2">
        <v>121</v>
      </c>
      <c r="J728">
        <v>0</v>
      </c>
      <c r="K728">
        <v>0</v>
      </c>
      <c r="L728" s="2">
        <v>15</v>
      </c>
      <c r="M728">
        <v>1</v>
      </c>
    </row>
    <row r="729" spans="1:13" x14ac:dyDescent="0.3">
      <c r="A729" s="2">
        <v>48</v>
      </c>
      <c r="B729">
        <v>1</v>
      </c>
      <c r="C729" s="2">
        <v>582</v>
      </c>
      <c r="D729">
        <v>0</v>
      </c>
      <c r="E729" s="2">
        <v>38</v>
      </c>
      <c r="F729">
        <v>0</v>
      </c>
      <c r="G729" s="2">
        <v>153000</v>
      </c>
      <c r="H729" s="1">
        <v>1.1000000000000001</v>
      </c>
      <c r="I729" s="2">
        <v>134</v>
      </c>
      <c r="J729">
        <v>1</v>
      </c>
      <c r="K729">
        <v>0</v>
      </c>
      <c r="L729" s="2">
        <v>115</v>
      </c>
      <c r="M729">
        <v>1</v>
      </c>
    </row>
    <row r="730" spans="1:13" x14ac:dyDescent="0.3">
      <c r="A730" s="2">
        <v>48</v>
      </c>
      <c r="B730">
        <v>1</v>
      </c>
      <c r="C730" s="2">
        <v>582</v>
      </c>
      <c r="D730">
        <v>1</v>
      </c>
      <c r="E730" s="2">
        <v>55</v>
      </c>
      <c r="F730">
        <v>0</v>
      </c>
      <c r="G730" s="2">
        <v>222000</v>
      </c>
      <c r="H730" s="1">
        <v>1.9</v>
      </c>
      <c r="I730" s="2">
        <v>121</v>
      </c>
      <c r="J730">
        <v>0</v>
      </c>
      <c r="K730">
        <v>0</v>
      </c>
      <c r="L730" s="2">
        <v>15</v>
      </c>
      <c r="M730">
        <v>1</v>
      </c>
    </row>
    <row r="731" spans="1:13" x14ac:dyDescent="0.3">
      <c r="A731" s="2">
        <v>48</v>
      </c>
      <c r="B731">
        <v>1</v>
      </c>
      <c r="C731" s="2">
        <v>131</v>
      </c>
      <c r="D731">
        <v>0</v>
      </c>
      <c r="E731" s="2">
        <v>30</v>
      </c>
      <c r="F731">
        <v>1</v>
      </c>
      <c r="G731" s="2">
        <v>235000</v>
      </c>
      <c r="H731" s="1">
        <v>1.6</v>
      </c>
      <c r="I731" s="2">
        <v>130</v>
      </c>
      <c r="J731">
        <v>1</v>
      </c>
      <c r="K731">
        <v>0</v>
      </c>
      <c r="L731" s="2">
        <v>193</v>
      </c>
      <c r="M731">
        <v>1</v>
      </c>
    </row>
    <row r="732" spans="1:13" x14ac:dyDescent="0.3">
      <c r="A732" s="2">
        <v>48</v>
      </c>
      <c r="B732">
        <v>1</v>
      </c>
      <c r="C732" s="2">
        <v>131</v>
      </c>
      <c r="D732">
        <v>1</v>
      </c>
      <c r="E732" s="2">
        <v>60</v>
      </c>
      <c r="F732">
        <v>1</v>
      </c>
      <c r="G732" s="2">
        <v>303000</v>
      </c>
      <c r="H732" s="1">
        <v>1.6</v>
      </c>
      <c r="I732" s="2">
        <v>130</v>
      </c>
      <c r="J732">
        <v>0</v>
      </c>
      <c r="K732">
        <v>0</v>
      </c>
      <c r="L732" s="2">
        <v>193</v>
      </c>
      <c r="M732">
        <v>1</v>
      </c>
    </row>
    <row r="733" spans="1:13" x14ac:dyDescent="0.3">
      <c r="A733" s="2">
        <v>48</v>
      </c>
      <c r="B733">
        <v>1</v>
      </c>
      <c r="C733" s="2">
        <v>131</v>
      </c>
      <c r="D733">
        <v>1</v>
      </c>
      <c r="E733" s="2">
        <v>30</v>
      </c>
      <c r="F733">
        <v>1</v>
      </c>
      <c r="G733" s="2">
        <v>244000</v>
      </c>
      <c r="H733" s="1">
        <v>1.6</v>
      </c>
      <c r="I733" s="2">
        <v>130</v>
      </c>
      <c r="J733">
        <v>1</v>
      </c>
      <c r="K733">
        <v>0</v>
      </c>
      <c r="L733" s="2">
        <v>193</v>
      </c>
      <c r="M733">
        <v>1</v>
      </c>
    </row>
    <row r="734" spans="1:13" x14ac:dyDescent="0.3">
      <c r="A734" s="2">
        <v>48</v>
      </c>
      <c r="B734">
        <v>1</v>
      </c>
      <c r="C734" s="2">
        <v>131</v>
      </c>
      <c r="D734">
        <v>1</v>
      </c>
      <c r="E734" s="2">
        <v>30</v>
      </c>
      <c r="F734">
        <v>1</v>
      </c>
      <c r="G734" s="2">
        <v>244000</v>
      </c>
      <c r="H734" s="1">
        <v>1.6</v>
      </c>
      <c r="I734" s="2">
        <v>130</v>
      </c>
      <c r="J734">
        <v>1</v>
      </c>
      <c r="K734">
        <v>0</v>
      </c>
      <c r="L734" s="2">
        <v>193</v>
      </c>
      <c r="M734">
        <v>1</v>
      </c>
    </row>
    <row r="735" spans="1:13" x14ac:dyDescent="0.3">
      <c r="A735" s="2">
        <v>48</v>
      </c>
      <c r="B735">
        <v>0</v>
      </c>
      <c r="C735" s="2">
        <v>582</v>
      </c>
      <c r="D735">
        <v>1</v>
      </c>
      <c r="E735" s="2">
        <v>55</v>
      </c>
      <c r="F735">
        <v>1</v>
      </c>
      <c r="G735" s="2">
        <v>87000</v>
      </c>
      <c r="H735" s="1">
        <v>1.9</v>
      </c>
      <c r="I735" s="2">
        <v>121</v>
      </c>
      <c r="J735">
        <v>0</v>
      </c>
      <c r="K735">
        <v>0</v>
      </c>
      <c r="L735" s="2">
        <v>15</v>
      </c>
      <c r="M735">
        <v>1</v>
      </c>
    </row>
    <row r="736" spans="1:13" x14ac:dyDescent="0.3">
      <c r="A736" s="2">
        <v>48</v>
      </c>
      <c r="B736">
        <v>1</v>
      </c>
      <c r="C736" s="2">
        <v>131</v>
      </c>
      <c r="D736">
        <v>1</v>
      </c>
      <c r="E736" s="2">
        <v>30</v>
      </c>
      <c r="F736">
        <v>1</v>
      </c>
      <c r="G736" s="2">
        <v>244000</v>
      </c>
      <c r="H736" s="1">
        <v>1.6</v>
      </c>
      <c r="I736" s="2">
        <v>130</v>
      </c>
      <c r="J736">
        <v>1</v>
      </c>
      <c r="K736">
        <v>0</v>
      </c>
      <c r="L736" s="2">
        <v>193</v>
      </c>
      <c r="M736">
        <v>1</v>
      </c>
    </row>
    <row r="737" spans="1:13" x14ac:dyDescent="0.3">
      <c r="A737" s="2">
        <v>48</v>
      </c>
      <c r="B737">
        <v>1</v>
      </c>
      <c r="C737" s="2">
        <v>131</v>
      </c>
      <c r="D737">
        <v>1</v>
      </c>
      <c r="E737" s="2">
        <v>30</v>
      </c>
      <c r="F737">
        <v>1</v>
      </c>
      <c r="G737" s="2">
        <v>244000</v>
      </c>
      <c r="H737" s="1">
        <v>1.6</v>
      </c>
      <c r="I737" s="2">
        <v>130</v>
      </c>
      <c r="J737">
        <v>1</v>
      </c>
      <c r="K737">
        <v>0</v>
      </c>
      <c r="L737" s="2">
        <v>193</v>
      </c>
      <c r="M737">
        <v>1</v>
      </c>
    </row>
    <row r="738" spans="1:13" x14ac:dyDescent="0.3">
      <c r="A738" s="2">
        <v>48</v>
      </c>
      <c r="B738">
        <v>1</v>
      </c>
      <c r="C738" s="2">
        <v>582</v>
      </c>
      <c r="D738">
        <v>1</v>
      </c>
      <c r="E738" s="2">
        <v>55</v>
      </c>
      <c r="F738">
        <v>0</v>
      </c>
      <c r="G738" s="2">
        <v>543000</v>
      </c>
      <c r="H738" s="1">
        <v>1</v>
      </c>
      <c r="I738" s="2">
        <v>132</v>
      </c>
      <c r="J738">
        <v>0</v>
      </c>
      <c r="K738">
        <v>0</v>
      </c>
      <c r="L738" s="2">
        <v>280</v>
      </c>
      <c r="M738">
        <v>0</v>
      </c>
    </row>
    <row r="739" spans="1:13" x14ac:dyDescent="0.3">
      <c r="A739" s="2">
        <v>48</v>
      </c>
      <c r="B739">
        <v>1</v>
      </c>
      <c r="C739" s="2">
        <v>582</v>
      </c>
      <c r="D739">
        <v>1</v>
      </c>
      <c r="E739" s="2">
        <v>55</v>
      </c>
      <c r="F739">
        <v>0</v>
      </c>
      <c r="G739" s="2">
        <v>87000</v>
      </c>
      <c r="H739" s="1">
        <v>1.9</v>
      </c>
      <c r="I739" s="2">
        <v>121</v>
      </c>
      <c r="J739">
        <v>0</v>
      </c>
      <c r="K739">
        <v>0</v>
      </c>
      <c r="L739" s="2">
        <v>15</v>
      </c>
      <c r="M739">
        <v>1</v>
      </c>
    </row>
    <row r="740" spans="1:13" x14ac:dyDescent="0.3">
      <c r="A740" s="2">
        <v>48</v>
      </c>
      <c r="B740">
        <v>1</v>
      </c>
      <c r="C740" s="2">
        <v>582</v>
      </c>
      <c r="D740">
        <v>1</v>
      </c>
      <c r="E740" s="2">
        <v>55</v>
      </c>
      <c r="F740">
        <v>0</v>
      </c>
      <c r="G740" s="2">
        <v>87000</v>
      </c>
      <c r="H740" s="1">
        <v>1.9</v>
      </c>
      <c r="I740" s="2">
        <v>121</v>
      </c>
      <c r="J740">
        <v>0</v>
      </c>
      <c r="K740">
        <v>0</v>
      </c>
      <c r="L740" s="2">
        <v>15</v>
      </c>
      <c r="M740">
        <v>1</v>
      </c>
    </row>
    <row r="741" spans="1:13" x14ac:dyDescent="0.3">
      <c r="A741" s="2">
        <v>48</v>
      </c>
      <c r="B741">
        <v>1</v>
      </c>
      <c r="C741" s="2">
        <v>131</v>
      </c>
      <c r="D741">
        <v>1</v>
      </c>
      <c r="E741" s="2">
        <v>30</v>
      </c>
      <c r="F741">
        <v>1</v>
      </c>
      <c r="G741" s="2">
        <v>244000</v>
      </c>
      <c r="H741" s="1">
        <v>1.6</v>
      </c>
      <c r="I741" s="2">
        <v>130</v>
      </c>
      <c r="J741">
        <v>0</v>
      </c>
      <c r="K741">
        <v>0</v>
      </c>
      <c r="L741" s="2">
        <v>193</v>
      </c>
      <c r="M741">
        <v>1</v>
      </c>
    </row>
    <row r="742" spans="1:13" x14ac:dyDescent="0.3">
      <c r="A742" s="2">
        <v>48</v>
      </c>
      <c r="B742">
        <v>1</v>
      </c>
      <c r="C742" s="2">
        <v>131</v>
      </c>
      <c r="D742">
        <v>1</v>
      </c>
      <c r="E742" s="2">
        <v>30</v>
      </c>
      <c r="F742">
        <v>1</v>
      </c>
      <c r="G742" s="2">
        <v>244000</v>
      </c>
      <c r="H742" s="1">
        <v>1.6</v>
      </c>
      <c r="I742" s="2">
        <v>130</v>
      </c>
      <c r="J742">
        <v>0</v>
      </c>
      <c r="K742">
        <v>0</v>
      </c>
      <c r="L742" s="2">
        <v>193</v>
      </c>
      <c r="M742">
        <v>1</v>
      </c>
    </row>
    <row r="743" spans="1:13" x14ac:dyDescent="0.3">
      <c r="A743" s="2">
        <v>48</v>
      </c>
      <c r="B743">
        <v>1</v>
      </c>
      <c r="C743" s="2">
        <v>131</v>
      </c>
      <c r="D743">
        <v>1</v>
      </c>
      <c r="E743" s="2">
        <v>30</v>
      </c>
      <c r="F743">
        <v>1</v>
      </c>
      <c r="G743" s="2">
        <v>244000</v>
      </c>
      <c r="H743" s="1">
        <v>1.6</v>
      </c>
      <c r="I743" s="2">
        <v>130</v>
      </c>
      <c r="J743">
        <v>0</v>
      </c>
      <c r="K743">
        <v>0</v>
      </c>
      <c r="L743" s="2">
        <v>193</v>
      </c>
      <c r="M743">
        <v>1</v>
      </c>
    </row>
    <row r="744" spans="1:13" x14ac:dyDescent="0.3">
      <c r="A744" s="2">
        <v>48</v>
      </c>
      <c r="B744">
        <v>1</v>
      </c>
      <c r="C744" s="2">
        <v>131</v>
      </c>
      <c r="D744">
        <v>1</v>
      </c>
      <c r="E744" s="2">
        <v>30</v>
      </c>
      <c r="F744">
        <v>1</v>
      </c>
      <c r="G744" s="2">
        <v>244000</v>
      </c>
      <c r="H744" s="1">
        <v>1.6</v>
      </c>
      <c r="I744" s="2">
        <v>130</v>
      </c>
      <c r="J744">
        <v>0</v>
      </c>
      <c r="K744">
        <v>0</v>
      </c>
      <c r="L744" s="2">
        <v>193</v>
      </c>
      <c r="M744">
        <v>1</v>
      </c>
    </row>
    <row r="745" spans="1:13" x14ac:dyDescent="0.3">
      <c r="A745" s="2">
        <v>48</v>
      </c>
      <c r="B745">
        <v>1</v>
      </c>
      <c r="C745" s="2">
        <v>582</v>
      </c>
      <c r="D745">
        <v>1</v>
      </c>
      <c r="E745" s="2">
        <v>55</v>
      </c>
      <c r="F745">
        <v>0</v>
      </c>
      <c r="G745" s="2">
        <v>87000</v>
      </c>
      <c r="H745" s="1">
        <v>1.9</v>
      </c>
      <c r="I745" s="2">
        <v>121</v>
      </c>
      <c r="J745">
        <v>0</v>
      </c>
      <c r="K745">
        <v>0</v>
      </c>
      <c r="L745" s="2">
        <v>15</v>
      </c>
      <c r="M745">
        <v>1</v>
      </c>
    </row>
    <row r="746" spans="1:13" x14ac:dyDescent="0.3">
      <c r="A746" s="2">
        <v>48</v>
      </c>
      <c r="B746">
        <v>1</v>
      </c>
      <c r="C746" s="2">
        <v>582</v>
      </c>
      <c r="D746">
        <v>1</v>
      </c>
      <c r="E746" s="2">
        <v>55</v>
      </c>
      <c r="F746">
        <v>0</v>
      </c>
      <c r="G746" s="2">
        <v>87000</v>
      </c>
      <c r="H746" s="1">
        <v>1.9</v>
      </c>
      <c r="I746" s="2">
        <v>121</v>
      </c>
      <c r="J746">
        <v>0</v>
      </c>
      <c r="K746">
        <v>0</v>
      </c>
      <c r="L746" s="2">
        <v>15</v>
      </c>
      <c r="M746">
        <v>1</v>
      </c>
    </row>
    <row r="747" spans="1:13" x14ac:dyDescent="0.3">
      <c r="A747" s="2">
        <v>48</v>
      </c>
      <c r="B747">
        <v>1</v>
      </c>
      <c r="C747" s="2">
        <v>131</v>
      </c>
      <c r="D747">
        <v>1</v>
      </c>
      <c r="E747" s="2">
        <v>30</v>
      </c>
      <c r="F747">
        <v>1</v>
      </c>
      <c r="G747" s="2">
        <v>244000</v>
      </c>
      <c r="H747" s="1">
        <v>1.6</v>
      </c>
      <c r="I747" s="2">
        <v>130</v>
      </c>
      <c r="J747">
        <v>0</v>
      </c>
      <c r="K747">
        <v>0</v>
      </c>
      <c r="L747" s="2">
        <v>193</v>
      </c>
      <c r="M747">
        <v>1</v>
      </c>
    </row>
    <row r="748" spans="1:13" x14ac:dyDescent="0.3">
      <c r="A748" s="2">
        <v>48</v>
      </c>
      <c r="B748">
        <v>1</v>
      </c>
      <c r="C748" s="2">
        <v>131</v>
      </c>
      <c r="D748">
        <v>1</v>
      </c>
      <c r="E748" s="2">
        <v>30</v>
      </c>
      <c r="F748">
        <v>1</v>
      </c>
      <c r="G748" s="2">
        <v>244000</v>
      </c>
      <c r="H748" s="1">
        <v>1.6</v>
      </c>
      <c r="I748" s="2">
        <v>130</v>
      </c>
      <c r="J748">
        <v>0</v>
      </c>
      <c r="K748">
        <v>0</v>
      </c>
      <c r="L748" s="2">
        <v>193</v>
      </c>
      <c r="M748">
        <v>1</v>
      </c>
    </row>
    <row r="749" spans="1:13" x14ac:dyDescent="0.3">
      <c r="A749" s="2">
        <v>48</v>
      </c>
      <c r="B749">
        <v>1</v>
      </c>
      <c r="C749" s="2">
        <v>131</v>
      </c>
      <c r="D749">
        <v>1</v>
      </c>
      <c r="E749" s="2">
        <v>30</v>
      </c>
      <c r="F749">
        <v>1</v>
      </c>
      <c r="G749" s="2">
        <v>244000</v>
      </c>
      <c r="H749" s="1">
        <v>1.6</v>
      </c>
      <c r="I749" s="2">
        <v>130</v>
      </c>
      <c r="J749">
        <v>0</v>
      </c>
      <c r="K749">
        <v>0</v>
      </c>
      <c r="L749" s="2">
        <v>193</v>
      </c>
      <c r="M749">
        <v>1</v>
      </c>
    </row>
    <row r="750" spans="1:13" x14ac:dyDescent="0.3">
      <c r="A750" s="2">
        <v>48</v>
      </c>
      <c r="B750">
        <v>1</v>
      </c>
      <c r="C750" s="2">
        <v>582</v>
      </c>
      <c r="D750">
        <v>1</v>
      </c>
      <c r="E750" s="2">
        <v>55</v>
      </c>
      <c r="F750">
        <v>0</v>
      </c>
      <c r="G750" s="2">
        <v>87000</v>
      </c>
      <c r="H750" s="1">
        <v>1.9</v>
      </c>
      <c r="I750" s="2">
        <v>121</v>
      </c>
      <c r="J750">
        <v>0</v>
      </c>
      <c r="K750">
        <v>0</v>
      </c>
      <c r="L750" s="2">
        <v>15</v>
      </c>
      <c r="M750">
        <v>1</v>
      </c>
    </row>
    <row r="751" spans="1:13" x14ac:dyDescent="0.3">
      <c r="A751" s="2">
        <v>48</v>
      </c>
      <c r="B751">
        <v>1</v>
      </c>
      <c r="C751" s="2">
        <v>582</v>
      </c>
      <c r="D751">
        <v>1</v>
      </c>
      <c r="E751" s="2">
        <v>55</v>
      </c>
      <c r="F751">
        <v>0</v>
      </c>
      <c r="G751" s="2">
        <v>87000</v>
      </c>
      <c r="H751" s="1">
        <v>1.9</v>
      </c>
      <c r="I751" s="2">
        <v>121</v>
      </c>
      <c r="J751">
        <v>0</v>
      </c>
      <c r="K751">
        <v>0</v>
      </c>
      <c r="L751" s="2">
        <v>15</v>
      </c>
      <c r="M751">
        <v>1</v>
      </c>
    </row>
    <row r="752" spans="1:13" x14ac:dyDescent="0.3">
      <c r="A752" s="2">
        <v>48</v>
      </c>
      <c r="B752">
        <v>1</v>
      </c>
      <c r="C752" s="2">
        <v>582</v>
      </c>
      <c r="D752">
        <v>1</v>
      </c>
      <c r="E752" s="2">
        <v>55</v>
      </c>
      <c r="F752">
        <v>0</v>
      </c>
      <c r="G752" s="2">
        <v>87000</v>
      </c>
      <c r="H752" s="1">
        <v>1.9</v>
      </c>
      <c r="I752" s="2">
        <v>121</v>
      </c>
      <c r="J752">
        <v>0</v>
      </c>
      <c r="K752">
        <v>0</v>
      </c>
      <c r="L752" s="2">
        <v>15</v>
      </c>
      <c r="M752">
        <v>1</v>
      </c>
    </row>
    <row r="753" spans="1:13" x14ac:dyDescent="0.3">
      <c r="A753" s="2">
        <v>48</v>
      </c>
      <c r="B753">
        <v>1</v>
      </c>
      <c r="C753" s="2">
        <v>131</v>
      </c>
      <c r="D753">
        <v>1</v>
      </c>
      <c r="E753" s="2">
        <v>30</v>
      </c>
      <c r="F753">
        <v>1</v>
      </c>
      <c r="G753" s="2">
        <v>244000</v>
      </c>
      <c r="H753" s="1">
        <v>1.6</v>
      </c>
      <c r="I753" s="2">
        <v>130</v>
      </c>
      <c r="J753">
        <v>1</v>
      </c>
      <c r="K753">
        <v>0</v>
      </c>
      <c r="L753" s="2">
        <v>193</v>
      </c>
      <c r="M753">
        <v>1</v>
      </c>
    </row>
    <row r="754" spans="1:13" x14ac:dyDescent="0.3">
      <c r="A754" s="2">
        <v>48</v>
      </c>
      <c r="B754">
        <v>1</v>
      </c>
      <c r="C754" s="2">
        <v>131</v>
      </c>
      <c r="D754">
        <v>1</v>
      </c>
      <c r="E754" s="2">
        <v>30</v>
      </c>
      <c r="F754">
        <v>1</v>
      </c>
      <c r="G754" s="2">
        <v>244000</v>
      </c>
      <c r="H754" s="1">
        <v>1.6</v>
      </c>
      <c r="I754" s="2">
        <v>130</v>
      </c>
      <c r="J754">
        <v>0</v>
      </c>
      <c r="K754">
        <v>0</v>
      </c>
      <c r="L754" s="2">
        <v>193</v>
      </c>
      <c r="M754">
        <v>1</v>
      </c>
    </row>
    <row r="755" spans="1:13" x14ac:dyDescent="0.3">
      <c r="A755" s="2">
        <v>48</v>
      </c>
      <c r="B755">
        <v>1</v>
      </c>
      <c r="C755" s="2">
        <v>131</v>
      </c>
      <c r="D755">
        <v>1</v>
      </c>
      <c r="E755" s="2">
        <v>30</v>
      </c>
      <c r="F755">
        <v>1</v>
      </c>
      <c r="G755" s="2">
        <v>244000</v>
      </c>
      <c r="H755" s="1">
        <v>1.6</v>
      </c>
      <c r="I755" s="2">
        <v>130</v>
      </c>
      <c r="J755">
        <v>0</v>
      </c>
      <c r="K755">
        <v>0</v>
      </c>
      <c r="L755" s="2">
        <v>193</v>
      </c>
      <c r="M755">
        <v>1</v>
      </c>
    </row>
    <row r="756" spans="1:13" x14ac:dyDescent="0.3">
      <c r="A756" s="2">
        <v>48</v>
      </c>
      <c r="B756">
        <v>1</v>
      </c>
      <c r="C756" s="2">
        <v>582</v>
      </c>
      <c r="D756">
        <v>1</v>
      </c>
      <c r="E756" s="2">
        <v>55</v>
      </c>
      <c r="F756">
        <v>0</v>
      </c>
      <c r="G756" s="2">
        <v>87000</v>
      </c>
      <c r="H756" s="1">
        <v>1.9</v>
      </c>
      <c r="I756" s="2">
        <v>121</v>
      </c>
      <c r="J756">
        <v>0</v>
      </c>
      <c r="K756">
        <v>0</v>
      </c>
      <c r="L756" s="2">
        <v>15</v>
      </c>
      <c r="M756">
        <v>1</v>
      </c>
    </row>
    <row r="757" spans="1:13" x14ac:dyDescent="0.3">
      <c r="A757" s="2">
        <v>48</v>
      </c>
      <c r="B757">
        <v>1</v>
      </c>
      <c r="C757" s="2">
        <v>131</v>
      </c>
      <c r="D757">
        <v>1</v>
      </c>
      <c r="E757" s="2">
        <v>30</v>
      </c>
      <c r="F757">
        <v>1</v>
      </c>
      <c r="G757" s="2">
        <v>244000</v>
      </c>
      <c r="H757" s="1">
        <v>1.6</v>
      </c>
      <c r="I757" s="2">
        <v>130</v>
      </c>
      <c r="J757">
        <v>0</v>
      </c>
      <c r="K757">
        <v>0</v>
      </c>
      <c r="L757" s="2">
        <v>193</v>
      </c>
      <c r="M757">
        <v>1</v>
      </c>
    </row>
    <row r="758" spans="1:13" x14ac:dyDescent="0.3">
      <c r="A758" s="2">
        <v>48</v>
      </c>
      <c r="B758">
        <v>1</v>
      </c>
      <c r="C758" s="2">
        <v>131</v>
      </c>
      <c r="D758">
        <v>1</v>
      </c>
      <c r="E758" s="2">
        <v>30</v>
      </c>
      <c r="F758">
        <v>1</v>
      </c>
      <c r="G758" s="2">
        <v>244000</v>
      </c>
      <c r="H758" s="1">
        <v>1.6</v>
      </c>
      <c r="I758" s="2">
        <v>130</v>
      </c>
      <c r="J758">
        <v>0</v>
      </c>
      <c r="K758">
        <v>0</v>
      </c>
      <c r="L758" s="2">
        <v>193</v>
      </c>
      <c r="M758">
        <v>1</v>
      </c>
    </row>
    <row r="759" spans="1:13" x14ac:dyDescent="0.3">
      <c r="A759" s="2">
        <v>48</v>
      </c>
      <c r="B759">
        <v>1</v>
      </c>
      <c r="C759" s="2">
        <v>131</v>
      </c>
      <c r="D759">
        <v>1</v>
      </c>
      <c r="E759" s="2">
        <v>30</v>
      </c>
      <c r="F759">
        <v>1</v>
      </c>
      <c r="G759" s="2">
        <v>244000</v>
      </c>
      <c r="H759" s="1">
        <v>1.6</v>
      </c>
      <c r="I759" s="2">
        <v>130</v>
      </c>
      <c r="J759">
        <v>0</v>
      </c>
      <c r="K759">
        <v>0</v>
      </c>
      <c r="L759" s="2">
        <v>193</v>
      </c>
      <c r="M759">
        <v>1</v>
      </c>
    </row>
    <row r="760" spans="1:13" x14ac:dyDescent="0.3">
      <c r="A760" s="2">
        <v>48</v>
      </c>
      <c r="B760">
        <v>1</v>
      </c>
      <c r="C760" s="2">
        <v>582</v>
      </c>
      <c r="D760">
        <v>1</v>
      </c>
      <c r="E760" s="2">
        <v>55</v>
      </c>
      <c r="F760">
        <v>0</v>
      </c>
      <c r="G760" s="2">
        <v>87000</v>
      </c>
      <c r="H760" s="1">
        <v>1.9</v>
      </c>
      <c r="I760" s="2">
        <v>121</v>
      </c>
      <c r="J760">
        <v>0</v>
      </c>
      <c r="K760">
        <v>0</v>
      </c>
      <c r="L760" s="2">
        <v>15</v>
      </c>
      <c r="M760">
        <v>1</v>
      </c>
    </row>
    <row r="761" spans="1:13" x14ac:dyDescent="0.3">
      <c r="A761" s="2">
        <v>48</v>
      </c>
      <c r="B761">
        <v>1</v>
      </c>
      <c r="C761" s="2">
        <v>131</v>
      </c>
      <c r="D761">
        <v>1</v>
      </c>
      <c r="E761" s="2">
        <v>30</v>
      </c>
      <c r="F761">
        <v>1</v>
      </c>
      <c r="G761" s="2">
        <v>244000</v>
      </c>
      <c r="H761" s="1">
        <v>1.6</v>
      </c>
      <c r="I761" s="2">
        <v>130</v>
      </c>
      <c r="J761">
        <v>0</v>
      </c>
      <c r="K761">
        <v>0</v>
      </c>
      <c r="L761" s="2">
        <v>193</v>
      </c>
      <c r="M761">
        <v>1</v>
      </c>
    </row>
    <row r="762" spans="1:13" x14ac:dyDescent="0.3">
      <c r="A762" s="2">
        <v>48</v>
      </c>
      <c r="B762">
        <v>1</v>
      </c>
      <c r="C762" s="2">
        <v>582</v>
      </c>
      <c r="D762">
        <v>1</v>
      </c>
      <c r="E762" s="2">
        <v>55</v>
      </c>
      <c r="F762">
        <v>0</v>
      </c>
      <c r="G762" s="2">
        <v>87000</v>
      </c>
      <c r="H762" s="1">
        <v>1.9</v>
      </c>
      <c r="I762" s="2">
        <v>121</v>
      </c>
      <c r="J762">
        <v>0</v>
      </c>
      <c r="K762">
        <v>0</v>
      </c>
      <c r="L762" s="2">
        <v>15</v>
      </c>
      <c r="M762">
        <v>1</v>
      </c>
    </row>
    <row r="763" spans="1:13" x14ac:dyDescent="0.3">
      <c r="A763" s="2">
        <v>48</v>
      </c>
      <c r="B763">
        <v>1</v>
      </c>
      <c r="C763" s="2">
        <v>131</v>
      </c>
      <c r="D763">
        <v>1</v>
      </c>
      <c r="E763" s="2">
        <v>30</v>
      </c>
      <c r="F763">
        <v>1</v>
      </c>
      <c r="G763" s="2">
        <v>244000</v>
      </c>
      <c r="H763" s="1">
        <v>1.6</v>
      </c>
      <c r="I763" s="2">
        <v>130</v>
      </c>
      <c r="J763">
        <v>0</v>
      </c>
      <c r="K763">
        <v>0</v>
      </c>
      <c r="L763" s="2">
        <v>193</v>
      </c>
      <c r="M763">
        <v>1</v>
      </c>
    </row>
    <row r="764" spans="1:13" x14ac:dyDescent="0.3">
      <c r="A764" s="2">
        <v>48</v>
      </c>
      <c r="B764">
        <v>1</v>
      </c>
      <c r="C764" s="2">
        <v>131</v>
      </c>
      <c r="D764">
        <v>1</v>
      </c>
      <c r="E764" s="2">
        <v>30</v>
      </c>
      <c r="F764">
        <v>1</v>
      </c>
      <c r="G764" s="2">
        <v>244000</v>
      </c>
      <c r="H764" s="1">
        <v>1.6</v>
      </c>
      <c r="I764" s="2">
        <v>130</v>
      </c>
      <c r="J764">
        <v>0</v>
      </c>
      <c r="K764">
        <v>0</v>
      </c>
      <c r="L764" s="2">
        <v>193</v>
      </c>
      <c r="M764">
        <v>1</v>
      </c>
    </row>
    <row r="765" spans="1:13" x14ac:dyDescent="0.3">
      <c r="A765" s="2">
        <v>48</v>
      </c>
      <c r="B765">
        <v>1</v>
      </c>
      <c r="C765" s="2">
        <v>131</v>
      </c>
      <c r="D765">
        <v>1</v>
      </c>
      <c r="E765" s="2">
        <v>30</v>
      </c>
      <c r="F765">
        <v>1</v>
      </c>
      <c r="G765" s="2">
        <v>244000</v>
      </c>
      <c r="H765" s="1">
        <v>1.6</v>
      </c>
      <c r="I765" s="2">
        <v>130</v>
      </c>
      <c r="J765">
        <v>0</v>
      </c>
      <c r="K765">
        <v>0</v>
      </c>
      <c r="L765" s="2">
        <v>193</v>
      </c>
      <c r="M765">
        <v>1</v>
      </c>
    </row>
    <row r="766" spans="1:13" x14ac:dyDescent="0.3">
      <c r="A766" s="2">
        <v>48</v>
      </c>
      <c r="B766">
        <v>1</v>
      </c>
      <c r="C766" s="2">
        <v>131</v>
      </c>
      <c r="D766">
        <v>1</v>
      </c>
      <c r="E766" s="2">
        <v>30</v>
      </c>
      <c r="F766">
        <v>1</v>
      </c>
      <c r="G766" s="2">
        <v>244000</v>
      </c>
      <c r="H766" s="1">
        <v>1.6</v>
      </c>
      <c r="I766" s="2">
        <v>130</v>
      </c>
      <c r="J766">
        <v>0</v>
      </c>
      <c r="K766">
        <v>0</v>
      </c>
      <c r="L766" s="2">
        <v>193</v>
      </c>
      <c r="M766">
        <v>1</v>
      </c>
    </row>
    <row r="767" spans="1:13" x14ac:dyDescent="0.3">
      <c r="A767" s="2">
        <v>49</v>
      </c>
      <c r="B767">
        <v>0</v>
      </c>
      <c r="C767" s="2">
        <v>91</v>
      </c>
      <c r="D767">
        <v>0</v>
      </c>
      <c r="E767" s="2">
        <v>30</v>
      </c>
      <c r="F767">
        <v>1</v>
      </c>
      <c r="G767" s="2">
        <v>427000</v>
      </c>
      <c r="H767" s="1">
        <v>1</v>
      </c>
      <c r="I767" s="2">
        <v>138</v>
      </c>
      <c r="J767">
        <v>0</v>
      </c>
      <c r="K767">
        <v>0</v>
      </c>
      <c r="L767" s="2">
        <v>12</v>
      </c>
      <c r="M767">
        <v>0</v>
      </c>
    </row>
    <row r="768" spans="1:13" x14ac:dyDescent="0.3">
      <c r="A768" s="2">
        <v>49</v>
      </c>
      <c r="B768">
        <v>0</v>
      </c>
      <c r="C768" s="2">
        <v>91</v>
      </c>
      <c r="D768">
        <v>0</v>
      </c>
      <c r="E768" s="2">
        <v>30</v>
      </c>
      <c r="F768">
        <v>1</v>
      </c>
      <c r="G768" s="2">
        <v>427000</v>
      </c>
      <c r="H768" s="1">
        <v>1</v>
      </c>
      <c r="I768" s="2">
        <v>138</v>
      </c>
      <c r="J768">
        <v>0</v>
      </c>
      <c r="K768">
        <v>0</v>
      </c>
      <c r="L768" s="2">
        <v>12</v>
      </c>
      <c r="M768">
        <v>0</v>
      </c>
    </row>
    <row r="769" spans="1:13" x14ac:dyDescent="0.3">
      <c r="A769" s="2">
        <v>49</v>
      </c>
      <c r="B769">
        <v>0</v>
      </c>
      <c r="C769" s="2">
        <v>789</v>
      </c>
      <c r="D769">
        <v>0</v>
      </c>
      <c r="E769" s="2">
        <v>20</v>
      </c>
      <c r="F769">
        <v>1</v>
      </c>
      <c r="G769" s="2">
        <v>140000</v>
      </c>
      <c r="H769" s="1">
        <v>1.1000000000000001</v>
      </c>
      <c r="I769" s="2">
        <v>136</v>
      </c>
      <c r="J769">
        <v>1</v>
      </c>
      <c r="K769">
        <v>0</v>
      </c>
      <c r="L769" s="2">
        <v>55</v>
      </c>
      <c r="M769">
        <v>1</v>
      </c>
    </row>
    <row r="770" spans="1:13" x14ac:dyDescent="0.3">
      <c r="A770" s="2">
        <v>49</v>
      </c>
      <c r="B770">
        <v>0</v>
      </c>
      <c r="C770" s="2">
        <v>65</v>
      </c>
      <c r="D770">
        <v>0</v>
      </c>
      <c r="E770" s="2">
        <v>30</v>
      </c>
      <c r="F770">
        <v>1</v>
      </c>
      <c r="G770" s="2">
        <v>427000</v>
      </c>
      <c r="H770" s="1">
        <v>1</v>
      </c>
      <c r="I770" s="2">
        <v>138</v>
      </c>
      <c r="J770">
        <v>0</v>
      </c>
      <c r="K770">
        <v>0</v>
      </c>
      <c r="L770" s="2">
        <v>12</v>
      </c>
      <c r="M770">
        <v>0</v>
      </c>
    </row>
    <row r="771" spans="1:13" x14ac:dyDescent="0.3">
      <c r="A771" s="2">
        <v>49</v>
      </c>
      <c r="B771">
        <v>1</v>
      </c>
      <c r="C771" s="2">
        <v>70</v>
      </c>
      <c r="D771">
        <v>1</v>
      </c>
      <c r="E771" s="2">
        <v>40</v>
      </c>
      <c r="F771">
        <v>0</v>
      </c>
      <c r="G771" s="2">
        <v>257000</v>
      </c>
      <c r="H771" s="1">
        <v>1</v>
      </c>
      <c r="I771" s="2">
        <v>136</v>
      </c>
      <c r="J771">
        <v>0</v>
      </c>
      <c r="K771">
        <v>0</v>
      </c>
      <c r="L771" s="2">
        <v>210</v>
      </c>
      <c r="M771">
        <v>0</v>
      </c>
    </row>
    <row r="772" spans="1:13" x14ac:dyDescent="0.3">
      <c r="A772" s="2">
        <v>49</v>
      </c>
      <c r="B772">
        <v>1</v>
      </c>
      <c r="C772" s="2">
        <v>69</v>
      </c>
      <c r="D772">
        <v>1</v>
      </c>
      <c r="E772" s="2">
        <v>50</v>
      </c>
      <c r="F772">
        <v>0</v>
      </c>
      <c r="G772" s="2">
        <v>257000</v>
      </c>
      <c r="H772" s="1">
        <v>1</v>
      </c>
      <c r="I772" s="2">
        <v>140</v>
      </c>
      <c r="J772">
        <v>0</v>
      </c>
      <c r="K772">
        <v>0</v>
      </c>
      <c r="L772" s="2">
        <v>147</v>
      </c>
      <c r="M772">
        <v>0</v>
      </c>
    </row>
    <row r="773" spans="1:13" x14ac:dyDescent="0.3">
      <c r="A773" s="2">
        <v>49</v>
      </c>
      <c r="B773">
        <v>1</v>
      </c>
      <c r="C773" s="2">
        <v>80</v>
      </c>
      <c r="D773">
        <v>1</v>
      </c>
      <c r="E773" s="2">
        <v>30</v>
      </c>
      <c r="F773">
        <v>1</v>
      </c>
      <c r="G773" s="2">
        <v>297000</v>
      </c>
      <c r="H773" s="1">
        <v>1</v>
      </c>
      <c r="I773" s="2">
        <v>138</v>
      </c>
      <c r="J773">
        <v>0</v>
      </c>
      <c r="K773">
        <v>0</v>
      </c>
      <c r="L773" s="2">
        <v>12</v>
      </c>
      <c r="M773">
        <v>0</v>
      </c>
    </row>
    <row r="774" spans="1:13" x14ac:dyDescent="0.3">
      <c r="A774" s="2">
        <v>49</v>
      </c>
      <c r="B774">
        <v>1</v>
      </c>
      <c r="C774" s="2">
        <v>69</v>
      </c>
      <c r="D774">
        <v>0</v>
      </c>
      <c r="E774" s="2">
        <v>50</v>
      </c>
      <c r="F774">
        <v>0</v>
      </c>
      <c r="G774" s="2">
        <v>406000</v>
      </c>
      <c r="H774" s="1">
        <v>1</v>
      </c>
      <c r="I774" s="2">
        <v>140</v>
      </c>
      <c r="J774">
        <v>1</v>
      </c>
      <c r="K774">
        <v>0</v>
      </c>
      <c r="L774" s="2">
        <v>147</v>
      </c>
      <c r="M774">
        <v>0</v>
      </c>
    </row>
    <row r="775" spans="1:13" x14ac:dyDescent="0.3">
      <c r="A775" s="2">
        <v>49</v>
      </c>
      <c r="B775">
        <v>1</v>
      </c>
      <c r="C775" s="2">
        <v>69</v>
      </c>
      <c r="D775">
        <v>1</v>
      </c>
      <c r="E775" s="2">
        <v>50</v>
      </c>
      <c r="F775">
        <v>0</v>
      </c>
      <c r="G775" s="2">
        <v>221000</v>
      </c>
      <c r="H775" s="1">
        <v>1</v>
      </c>
      <c r="I775" s="2">
        <v>140</v>
      </c>
      <c r="J775">
        <v>0</v>
      </c>
      <c r="K775">
        <v>0</v>
      </c>
      <c r="L775" s="2">
        <v>147</v>
      </c>
      <c r="M775">
        <v>0</v>
      </c>
    </row>
    <row r="776" spans="1:13" x14ac:dyDescent="0.3">
      <c r="A776" s="2">
        <v>49</v>
      </c>
      <c r="B776">
        <v>1</v>
      </c>
      <c r="C776" s="2">
        <v>1355</v>
      </c>
      <c r="D776">
        <v>0</v>
      </c>
      <c r="E776" s="2">
        <v>20</v>
      </c>
      <c r="F776">
        <v>1</v>
      </c>
      <c r="G776" s="2">
        <v>319000</v>
      </c>
      <c r="H776" s="1">
        <v>1.1000000000000001</v>
      </c>
      <c r="I776" s="2">
        <v>136</v>
      </c>
      <c r="J776">
        <v>1</v>
      </c>
      <c r="K776">
        <v>1</v>
      </c>
      <c r="L776" s="2">
        <v>55</v>
      </c>
      <c r="M776">
        <v>1</v>
      </c>
    </row>
    <row r="777" spans="1:13" x14ac:dyDescent="0.3">
      <c r="A777" s="2">
        <v>49</v>
      </c>
      <c r="B777">
        <v>1</v>
      </c>
      <c r="C777" s="2">
        <v>69</v>
      </c>
      <c r="D777">
        <v>1</v>
      </c>
      <c r="E777" s="2">
        <v>50</v>
      </c>
      <c r="F777">
        <v>0</v>
      </c>
      <c r="G777" s="2">
        <v>235000</v>
      </c>
      <c r="H777" s="1">
        <v>1</v>
      </c>
      <c r="I777" s="2">
        <v>140</v>
      </c>
      <c r="J777">
        <v>0</v>
      </c>
      <c r="K777">
        <v>0</v>
      </c>
      <c r="L777" s="2">
        <v>147</v>
      </c>
      <c r="M777">
        <v>0</v>
      </c>
    </row>
    <row r="778" spans="1:13" x14ac:dyDescent="0.3">
      <c r="A778" s="2">
        <v>49</v>
      </c>
      <c r="B778">
        <v>1</v>
      </c>
      <c r="C778" s="2">
        <v>58</v>
      </c>
      <c r="D778">
        <v>0</v>
      </c>
      <c r="E778" s="2">
        <v>45</v>
      </c>
      <c r="F778">
        <v>1</v>
      </c>
      <c r="G778" s="2">
        <v>324000</v>
      </c>
      <c r="H778" s="1">
        <v>0.9</v>
      </c>
      <c r="I778" s="2">
        <v>140</v>
      </c>
      <c r="J778">
        <v>0</v>
      </c>
      <c r="K778">
        <v>0</v>
      </c>
      <c r="L778" s="2">
        <v>94</v>
      </c>
      <c r="M778">
        <v>0</v>
      </c>
    </row>
    <row r="779" spans="1:13" x14ac:dyDescent="0.3">
      <c r="A779" s="2">
        <v>49</v>
      </c>
      <c r="B779">
        <v>1</v>
      </c>
      <c r="C779" s="2">
        <v>30</v>
      </c>
      <c r="D779">
        <v>0</v>
      </c>
      <c r="E779" s="2">
        <v>30</v>
      </c>
      <c r="F779">
        <v>1</v>
      </c>
      <c r="G779" s="2">
        <v>427000</v>
      </c>
      <c r="H779" s="1">
        <v>1</v>
      </c>
      <c r="I779" s="2">
        <v>138</v>
      </c>
      <c r="J779">
        <v>0</v>
      </c>
      <c r="K779">
        <v>0</v>
      </c>
      <c r="L779" s="2">
        <v>12</v>
      </c>
      <c r="M779">
        <v>0</v>
      </c>
    </row>
    <row r="780" spans="1:13" x14ac:dyDescent="0.3">
      <c r="A780" s="2">
        <v>49</v>
      </c>
      <c r="B780">
        <v>1</v>
      </c>
      <c r="C780" s="2">
        <v>69</v>
      </c>
      <c r="D780">
        <v>1</v>
      </c>
      <c r="E780" s="2">
        <v>50</v>
      </c>
      <c r="F780">
        <v>0</v>
      </c>
      <c r="G780" s="2">
        <v>75000</v>
      </c>
      <c r="H780" s="1">
        <v>1</v>
      </c>
      <c r="I780" s="2">
        <v>140</v>
      </c>
      <c r="J780">
        <v>0</v>
      </c>
      <c r="K780">
        <v>0</v>
      </c>
      <c r="L780" s="2">
        <v>147</v>
      </c>
      <c r="M780">
        <v>0</v>
      </c>
    </row>
    <row r="781" spans="1:13" x14ac:dyDescent="0.3">
      <c r="A781" s="2">
        <v>49</v>
      </c>
      <c r="B781">
        <v>1</v>
      </c>
      <c r="C781" s="2">
        <v>58</v>
      </c>
      <c r="D781">
        <v>0</v>
      </c>
      <c r="E781" s="2">
        <v>30</v>
      </c>
      <c r="F781">
        <v>1</v>
      </c>
      <c r="G781" s="2">
        <v>427000</v>
      </c>
      <c r="H781" s="1">
        <v>1</v>
      </c>
      <c r="I781" s="2">
        <v>138</v>
      </c>
      <c r="J781">
        <v>0</v>
      </c>
      <c r="K781">
        <v>0</v>
      </c>
      <c r="L781" s="2">
        <v>12</v>
      </c>
      <c r="M781">
        <v>0</v>
      </c>
    </row>
    <row r="782" spans="1:13" x14ac:dyDescent="0.3">
      <c r="A782" s="2">
        <v>49</v>
      </c>
      <c r="B782">
        <v>0</v>
      </c>
      <c r="C782" s="2">
        <v>784</v>
      </c>
      <c r="D782">
        <v>0</v>
      </c>
      <c r="E782" s="2">
        <v>20</v>
      </c>
      <c r="F782">
        <v>1</v>
      </c>
      <c r="G782" s="2">
        <v>319000</v>
      </c>
      <c r="H782" s="1">
        <v>1.1000000000000001</v>
      </c>
      <c r="I782" s="2">
        <v>136</v>
      </c>
      <c r="J782">
        <v>1</v>
      </c>
      <c r="K782">
        <v>1</v>
      </c>
      <c r="L782" s="2">
        <v>55</v>
      </c>
      <c r="M782">
        <v>1</v>
      </c>
    </row>
    <row r="783" spans="1:13" x14ac:dyDescent="0.3">
      <c r="A783" s="2">
        <v>49</v>
      </c>
      <c r="B783">
        <v>0</v>
      </c>
      <c r="C783" s="2">
        <v>972</v>
      </c>
      <c r="D783">
        <v>1</v>
      </c>
      <c r="E783" s="2">
        <v>35</v>
      </c>
      <c r="F783">
        <v>1</v>
      </c>
      <c r="G783" s="2">
        <v>268000</v>
      </c>
      <c r="H783" s="1">
        <v>0.8</v>
      </c>
      <c r="I783" s="2">
        <v>130</v>
      </c>
      <c r="J783">
        <v>0</v>
      </c>
      <c r="K783">
        <v>0</v>
      </c>
      <c r="L783" s="2">
        <v>187</v>
      </c>
      <c r="M783">
        <v>0</v>
      </c>
    </row>
    <row r="784" spans="1:13" x14ac:dyDescent="0.3">
      <c r="A784" s="2">
        <v>49</v>
      </c>
      <c r="B784">
        <v>0</v>
      </c>
      <c r="C784" s="2">
        <v>789</v>
      </c>
      <c r="D784">
        <v>0</v>
      </c>
      <c r="E784" s="2">
        <v>20</v>
      </c>
      <c r="F784">
        <v>1</v>
      </c>
      <c r="G784" s="2">
        <v>319000</v>
      </c>
      <c r="H784" s="1">
        <v>1.1000000000000001</v>
      </c>
      <c r="I784" s="2">
        <v>136</v>
      </c>
      <c r="J784">
        <v>1</v>
      </c>
      <c r="K784">
        <v>1</v>
      </c>
      <c r="L784" s="2">
        <v>55</v>
      </c>
      <c r="M784">
        <v>1</v>
      </c>
    </row>
    <row r="785" spans="1:13" x14ac:dyDescent="0.3">
      <c r="A785" s="2">
        <v>49</v>
      </c>
      <c r="B785">
        <v>0</v>
      </c>
      <c r="C785" s="2">
        <v>789</v>
      </c>
      <c r="D785">
        <v>0</v>
      </c>
      <c r="E785" s="2">
        <v>20</v>
      </c>
      <c r="F785">
        <v>1</v>
      </c>
      <c r="G785" s="2">
        <v>319000</v>
      </c>
      <c r="H785" s="1">
        <v>1.1000000000000001</v>
      </c>
      <c r="I785" s="2">
        <v>136</v>
      </c>
      <c r="J785">
        <v>1</v>
      </c>
      <c r="K785">
        <v>1</v>
      </c>
      <c r="L785" s="2">
        <v>55</v>
      </c>
      <c r="M785">
        <v>1</v>
      </c>
    </row>
    <row r="786" spans="1:13" x14ac:dyDescent="0.3">
      <c r="A786" s="2">
        <v>49</v>
      </c>
      <c r="B786">
        <v>0</v>
      </c>
      <c r="C786" s="2">
        <v>972</v>
      </c>
      <c r="D786">
        <v>1</v>
      </c>
      <c r="E786" s="2">
        <v>35</v>
      </c>
      <c r="F786">
        <v>1</v>
      </c>
      <c r="G786" s="2">
        <v>268000</v>
      </c>
      <c r="H786" s="1">
        <v>0.8</v>
      </c>
      <c r="I786" s="2">
        <v>130</v>
      </c>
      <c r="J786">
        <v>0</v>
      </c>
      <c r="K786">
        <v>0</v>
      </c>
      <c r="L786" s="2">
        <v>187</v>
      </c>
      <c r="M786">
        <v>0</v>
      </c>
    </row>
    <row r="787" spans="1:13" x14ac:dyDescent="0.3">
      <c r="A787" s="2">
        <v>49</v>
      </c>
      <c r="B787">
        <v>1</v>
      </c>
      <c r="C787" s="2">
        <v>69</v>
      </c>
      <c r="D787">
        <v>0</v>
      </c>
      <c r="E787" s="2">
        <v>50</v>
      </c>
      <c r="F787">
        <v>0</v>
      </c>
      <c r="G787" s="2">
        <v>132000</v>
      </c>
      <c r="H787" s="1">
        <v>1</v>
      </c>
      <c r="I787" s="2">
        <v>140</v>
      </c>
      <c r="J787">
        <v>0</v>
      </c>
      <c r="K787">
        <v>0</v>
      </c>
      <c r="L787" s="2">
        <v>147</v>
      </c>
      <c r="M787">
        <v>0</v>
      </c>
    </row>
    <row r="788" spans="1:13" x14ac:dyDescent="0.3">
      <c r="A788" s="2">
        <v>49</v>
      </c>
      <c r="B788">
        <v>0</v>
      </c>
      <c r="C788" s="2">
        <v>789</v>
      </c>
      <c r="D788">
        <v>0</v>
      </c>
      <c r="E788" s="2">
        <v>20</v>
      </c>
      <c r="F788">
        <v>1</v>
      </c>
      <c r="G788" s="2">
        <v>319000</v>
      </c>
      <c r="H788" s="1">
        <v>1.1000000000000001</v>
      </c>
      <c r="I788" s="2">
        <v>136</v>
      </c>
      <c r="J788">
        <v>1</v>
      </c>
      <c r="K788">
        <v>1</v>
      </c>
      <c r="L788" s="2">
        <v>55</v>
      </c>
      <c r="M788">
        <v>1</v>
      </c>
    </row>
    <row r="789" spans="1:13" x14ac:dyDescent="0.3">
      <c r="A789" s="2">
        <v>49</v>
      </c>
      <c r="B789">
        <v>0</v>
      </c>
      <c r="C789" s="2">
        <v>972</v>
      </c>
      <c r="D789">
        <v>1</v>
      </c>
      <c r="E789" s="2">
        <v>35</v>
      </c>
      <c r="F789">
        <v>1</v>
      </c>
      <c r="G789" s="2">
        <v>268000</v>
      </c>
      <c r="H789" s="1">
        <v>0.8</v>
      </c>
      <c r="I789" s="2">
        <v>130</v>
      </c>
      <c r="J789">
        <v>0</v>
      </c>
      <c r="K789">
        <v>0</v>
      </c>
      <c r="L789" s="2">
        <v>187</v>
      </c>
      <c r="M789">
        <v>0</v>
      </c>
    </row>
    <row r="790" spans="1:13" x14ac:dyDescent="0.3">
      <c r="A790" s="2">
        <v>49</v>
      </c>
      <c r="B790">
        <v>1</v>
      </c>
      <c r="C790" s="2">
        <v>69</v>
      </c>
      <c r="D790">
        <v>0</v>
      </c>
      <c r="E790" s="2">
        <v>50</v>
      </c>
      <c r="F790">
        <v>0</v>
      </c>
      <c r="G790" s="2">
        <v>132000</v>
      </c>
      <c r="H790" s="1">
        <v>1</v>
      </c>
      <c r="I790" s="2">
        <v>140</v>
      </c>
      <c r="J790">
        <v>0</v>
      </c>
      <c r="K790">
        <v>0</v>
      </c>
      <c r="L790" s="2">
        <v>147</v>
      </c>
      <c r="M790">
        <v>0</v>
      </c>
    </row>
    <row r="791" spans="1:13" x14ac:dyDescent="0.3">
      <c r="A791" s="2">
        <v>49</v>
      </c>
      <c r="B791">
        <v>0</v>
      </c>
      <c r="C791" s="2">
        <v>789</v>
      </c>
      <c r="D791">
        <v>0</v>
      </c>
      <c r="E791" s="2">
        <v>20</v>
      </c>
      <c r="F791">
        <v>1</v>
      </c>
      <c r="G791" s="2">
        <v>319000</v>
      </c>
      <c r="H791" s="1">
        <v>1.1000000000000001</v>
      </c>
      <c r="I791" s="2">
        <v>136</v>
      </c>
      <c r="J791">
        <v>1</v>
      </c>
      <c r="K791">
        <v>1</v>
      </c>
      <c r="L791" s="2">
        <v>55</v>
      </c>
      <c r="M791">
        <v>1</v>
      </c>
    </row>
    <row r="792" spans="1:13" x14ac:dyDescent="0.3">
      <c r="A792" s="2">
        <v>49</v>
      </c>
      <c r="B792">
        <v>0</v>
      </c>
      <c r="C792" s="2">
        <v>789</v>
      </c>
      <c r="D792">
        <v>0</v>
      </c>
      <c r="E792" s="2">
        <v>20</v>
      </c>
      <c r="F792">
        <v>1</v>
      </c>
      <c r="G792" s="2">
        <v>319000</v>
      </c>
      <c r="H792" s="1">
        <v>1.1000000000000001</v>
      </c>
      <c r="I792" s="2">
        <v>136</v>
      </c>
      <c r="J792">
        <v>1</v>
      </c>
      <c r="K792">
        <v>1</v>
      </c>
      <c r="L792" s="2">
        <v>55</v>
      </c>
      <c r="M792">
        <v>1</v>
      </c>
    </row>
    <row r="793" spans="1:13" x14ac:dyDescent="0.3">
      <c r="A793" s="2">
        <v>49</v>
      </c>
      <c r="B793">
        <v>1</v>
      </c>
      <c r="C793" s="2">
        <v>69</v>
      </c>
      <c r="D793">
        <v>0</v>
      </c>
      <c r="E793" s="2">
        <v>50</v>
      </c>
      <c r="F793">
        <v>0</v>
      </c>
      <c r="G793" s="2">
        <v>132000</v>
      </c>
      <c r="H793" s="1">
        <v>1</v>
      </c>
      <c r="I793" s="2">
        <v>140</v>
      </c>
      <c r="J793">
        <v>0</v>
      </c>
      <c r="K793">
        <v>0</v>
      </c>
      <c r="L793" s="2">
        <v>147</v>
      </c>
      <c r="M793">
        <v>0</v>
      </c>
    </row>
    <row r="794" spans="1:13" x14ac:dyDescent="0.3">
      <c r="A794" s="2">
        <v>49</v>
      </c>
      <c r="B794">
        <v>0</v>
      </c>
      <c r="C794" s="2">
        <v>972</v>
      </c>
      <c r="D794">
        <v>1</v>
      </c>
      <c r="E794" s="2">
        <v>35</v>
      </c>
      <c r="F794">
        <v>1</v>
      </c>
      <c r="G794" s="2">
        <v>268000</v>
      </c>
      <c r="H794" s="1">
        <v>0.8</v>
      </c>
      <c r="I794" s="2">
        <v>130</v>
      </c>
      <c r="J794">
        <v>0</v>
      </c>
      <c r="K794">
        <v>0</v>
      </c>
      <c r="L794" s="2">
        <v>187</v>
      </c>
      <c r="M794">
        <v>0</v>
      </c>
    </row>
    <row r="795" spans="1:13" x14ac:dyDescent="0.3">
      <c r="A795" s="2">
        <v>49</v>
      </c>
      <c r="B795">
        <v>1</v>
      </c>
      <c r="C795" s="2">
        <v>69</v>
      </c>
      <c r="D795">
        <v>0</v>
      </c>
      <c r="E795" s="2">
        <v>50</v>
      </c>
      <c r="F795">
        <v>0</v>
      </c>
      <c r="G795" s="2">
        <v>132000</v>
      </c>
      <c r="H795" s="1">
        <v>1</v>
      </c>
      <c r="I795" s="2">
        <v>140</v>
      </c>
      <c r="J795">
        <v>0</v>
      </c>
      <c r="K795">
        <v>0</v>
      </c>
      <c r="L795" s="2">
        <v>147</v>
      </c>
      <c r="M795">
        <v>0</v>
      </c>
    </row>
    <row r="796" spans="1:13" x14ac:dyDescent="0.3">
      <c r="A796" s="2">
        <v>49</v>
      </c>
      <c r="B796">
        <v>1</v>
      </c>
      <c r="C796" s="2">
        <v>69</v>
      </c>
      <c r="D796">
        <v>0</v>
      </c>
      <c r="E796" s="2">
        <v>50</v>
      </c>
      <c r="F796">
        <v>0</v>
      </c>
      <c r="G796" s="2">
        <v>132000</v>
      </c>
      <c r="H796" s="1">
        <v>1</v>
      </c>
      <c r="I796" s="2">
        <v>140</v>
      </c>
      <c r="J796">
        <v>0</v>
      </c>
      <c r="K796">
        <v>0</v>
      </c>
      <c r="L796" s="2">
        <v>147</v>
      </c>
      <c r="M796">
        <v>0</v>
      </c>
    </row>
    <row r="797" spans="1:13" x14ac:dyDescent="0.3">
      <c r="A797" s="2">
        <v>49</v>
      </c>
      <c r="B797">
        <v>1</v>
      </c>
      <c r="C797" s="2">
        <v>80</v>
      </c>
      <c r="D797">
        <v>0</v>
      </c>
      <c r="E797" s="2">
        <v>30</v>
      </c>
      <c r="F797">
        <v>1</v>
      </c>
      <c r="G797" s="2">
        <v>427000</v>
      </c>
      <c r="H797" s="1">
        <v>1</v>
      </c>
      <c r="I797" s="2">
        <v>138</v>
      </c>
      <c r="J797">
        <v>0</v>
      </c>
      <c r="K797">
        <v>0</v>
      </c>
      <c r="L797" s="2">
        <v>12</v>
      </c>
      <c r="M797">
        <v>0</v>
      </c>
    </row>
    <row r="798" spans="1:13" x14ac:dyDescent="0.3">
      <c r="A798" s="2">
        <v>49</v>
      </c>
      <c r="B798">
        <v>0</v>
      </c>
      <c r="C798" s="2">
        <v>972</v>
      </c>
      <c r="D798">
        <v>1</v>
      </c>
      <c r="E798" s="2">
        <v>35</v>
      </c>
      <c r="F798">
        <v>1</v>
      </c>
      <c r="G798" s="2">
        <v>268000</v>
      </c>
      <c r="H798" s="1">
        <v>0.8</v>
      </c>
      <c r="I798" s="2">
        <v>130</v>
      </c>
      <c r="J798">
        <v>0</v>
      </c>
      <c r="K798">
        <v>0</v>
      </c>
      <c r="L798" s="2">
        <v>187</v>
      </c>
      <c r="M798">
        <v>0</v>
      </c>
    </row>
    <row r="799" spans="1:13" x14ac:dyDescent="0.3">
      <c r="A799" s="2">
        <v>49</v>
      </c>
      <c r="B799">
        <v>1</v>
      </c>
      <c r="C799" s="2">
        <v>69</v>
      </c>
      <c r="D799">
        <v>0</v>
      </c>
      <c r="E799" s="2">
        <v>50</v>
      </c>
      <c r="F799">
        <v>0</v>
      </c>
      <c r="G799" s="2">
        <v>132000</v>
      </c>
      <c r="H799" s="1">
        <v>1</v>
      </c>
      <c r="I799" s="2">
        <v>140</v>
      </c>
      <c r="J799">
        <v>0</v>
      </c>
      <c r="K799">
        <v>0</v>
      </c>
      <c r="L799" s="2">
        <v>147</v>
      </c>
      <c r="M799">
        <v>0</v>
      </c>
    </row>
    <row r="800" spans="1:13" x14ac:dyDescent="0.3">
      <c r="A800" s="2">
        <v>49</v>
      </c>
      <c r="B800">
        <v>1</v>
      </c>
      <c r="C800" s="2">
        <v>80</v>
      </c>
      <c r="D800">
        <v>0</v>
      </c>
      <c r="E800" s="2">
        <v>30</v>
      </c>
      <c r="F800">
        <v>1</v>
      </c>
      <c r="G800" s="2">
        <v>427000</v>
      </c>
      <c r="H800" s="1">
        <v>1</v>
      </c>
      <c r="I800" s="2">
        <v>138</v>
      </c>
      <c r="J800">
        <v>0</v>
      </c>
      <c r="K800">
        <v>0</v>
      </c>
      <c r="L800" s="2">
        <v>12</v>
      </c>
      <c r="M800">
        <v>0</v>
      </c>
    </row>
    <row r="801" spans="1:13" x14ac:dyDescent="0.3">
      <c r="A801" s="2">
        <v>49</v>
      </c>
      <c r="B801">
        <v>0</v>
      </c>
      <c r="C801" s="2">
        <v>789</v>
      </c>
      <c r="D801">
        <v>0</v>
      </c>
      <c r="E801" s="2">
        <v>20</v>
      </c>
      <c r="F801">
        <v>1</v>
      </c>
      <c r="G801" s="2">
        <v>319000</v>
      </c>
      <c r="H801" s="1">
        <v>1.1000000000000001</v>
      </c>
      <c r="I801" s="2">
        <v>136</v>
      </c>
      <c r="J801">
        <v>1</v>
      </c>
      <c r="K801">
        <v>1</v>
      </c>
      <c r="L801" s="2">
        <v>55</v>
      </c>
      <c r="M801">
        <v>1</v>
      </c>
    </row>
    <row r="802" spans="1:13" x14ac:dyDescent="0.3">
      <c r="A802" s="2">
        <v>49</v>
      </c>
      <c r="B802">
        <v>0</v>
      </c>
      <c r="C802" s="2">
        <v>789</v>
      </c>
      <c r="D802">
        <v>0</v>
      </c>
      <c r="E802" s="2">
        <v>20</v>
      </c>
      <c r="F802">
        <v>1</v>
      </c>
      <c r="G802" s="2">
        <v>319000</v>
      </c>
      <c r="H802" s="1">
        <v>1.1000000000000001</v>
      </c>
      <c r="I802" s="2">
        <v>136</v>
      </c>
      <c r="J802">
        <v>1</v>
      </c>
      <c r="K802">
        <v>1</v>
      </c>
      <c r="L802" s="2">
        <v>55</v>
      </c>
      <c r="M802">
        <v>1</v>
      </c>
    </row>
    <row r="803" spans="1:13" x14ac:dyDescent="0.3">
      <c r="A803" s="2">
        <v>49</v>
      </c>
      <c r="B803">
        <v>1</v>
      </c>
      <c r="C803" s="2">
        <v>80</v>
      </c>
      <c r="D803">
        <v>0</v>
      </c>
      <c r="E803" s="2">
        <v>30</v>
      </c>
      <c r="F803">
        <v>1</v>
      </c>
      <c r="G803" s="2">
        <v>427000</v>
      </c>
      <c r="H803" s="1">
        <v>1</v>
      </c>
      <c r="I803" s="2">
        <v>138</v>
      </c>
      <c r="J803">
        <v>0</v>
      </c>
      <c r="K803">
        <v>0</v>
      </c>
      <c r="L803" s="2">
        <v>12</v>
      </c>
      <c r="M803">
        <v>0</v>
      </c>
    </row>
    <row r="804" spans="1:13" x14ac:dyDescent="0.3">
      <c r="A804" s="2">
        <v>49</v>
      </c>
      <c r="B804">
        <v>0</v>
      </c>
      <c r="C804" s="2">
        <v>972</v>
      </c>
      <c r="D804">
        <v>1</v>
      </c>
      <c r="E804" s="2">
        <v>35</v>
      </c>
      <c r="F804">
        <v>1</v>
      </c>
      <c r="G804" s="2">
        <v>268000</v>
      </c>
      <c r="H804" s="1">
        <v>0.8</v>
      </c>
      <c r="I804" s="2">
        <v>130</v>
      </c>
      <c r="J804">
        <v>0</v>
      </c>
      <c r="K804">
        <v>0</v>
      </c>
      <c r="L804" s="2">
        <v>187</v>
      </c>
      <c r="M804">
        <v>0</v>
      </c>
    </row>
    <row r="805" spans="1:13" x14ac:dyDescent="0.3">
      <c r="A805" s="2">
        <v>49</v>
      </c>
      <c r="B805">
        <v>1</v>
      </c>
      <c r="C805" s="2">
        <v>80</v>
      </c>
      <c r="D805">
        <v>0</v>
      </c>
      <c r="E805" s="2">
        <v>30</v>
      </c>
      <c r="F805">
        <v>1</v>
      </c>
      <c r="G805" s="2">
        <v>427000</v>
      </c>
      <c r="H805" s="1">
        <v>1</v>
      </c>
      <c r="I805" s="2">
        <v>138</v>
      </c>
      <c r="J805">
        <v>0</v>
      </c>
      <c r="K805">
        <v>0</v>
      </c>
      <c r="L805" s="2">
        <v>12</v>
      </c>
      <c r="M805">
        <v>0</v>
      </c>
    </row>
    <row r="806" spans="1:13" x14ac:dyDescent="0.3">
      <c r="A806" s="2">
        <v>49</v>
      </c>
      <c r="B806">
        <v>1</v>
      </c>
      <c r="C806" s="2">
        <v>69</v>
      </c>
      <c r="D806">
        <v>0</v>
      </c>
      <c r="E806" s="2">
        <v>50</v>
      </c>
      <c r="F806">
        <v>0</v>
      </c>
      <c r="G806" s="2">
        <v>406000</v>
      </c>
      <c r="H806" s="1">
        <v>1</v>
      </c>
      <c r="I806" s="2">
        <v>140</v>
      </c>
      <c r="J806">
        <v>1</v>
      </c>
      <c r="K806">
        <v>0</v>
      </c>
      <c r="L806" s="2">
        <v>147</v>
      </c>
      <c r="M806">
        <v>0</v>
      </c>
    </row>
    <row r="807" spans="1:13" x14ac:dyDescent="0.3">
      <c r="A807" s="2">
        <v>49</v>
      </c>
      <c r="B807">
        <v>0</v>
      </c>
      <c r="C807" s="2">
        <v>972</v>
      </c>
      <c r="D807">
        <v>1</v>
      </c>
      <c r="E807" s="2">
        <v>35</v>
      </c>
      <c r="F807">
        <v>1</v>
      </c>
      <c r="G807" s="2">
        <v>268000</v>
      </c>
      <c r="H807" s="1">
        <v>0.8</v>
      </c>
      <c r="I807" s="2">
        <v>130</v>
      </c>
      <c r="J807">
        <v>0</v>
      </c>
      <c r="K807">
        <v>0</v>
      </c>
      <c r="L807" s="2">
        <v>187</v>
      </c>
      <c r="M807">
        <v>0</v>
      </c>
    </row>
    <row r="808" spans="1:13" x14ac:dyDescent="0.3">
      <c r="A808" s="2">
        <v>49</v>
      </c>
      <c r="B808">
        <v>0</v>
      </c>
      <c r="C808" s="2">
        <v>789</v>
      </c>
      <c r="D808">
        <v>0</v>
      </c>
      <c r="E808" s="2">
        <v>20</v>
      </c>
      <c r="F808">
        <v>1</v>
      </c>
      <c r="G808" s="2">
        <v>319000</v>
      </c>
      <c r="H808" s="1">
        <v>1.1000000000000001</v>
      </c>
      <c r="I808" s="2">
        <v>136</v>
      </c>
      <c r="J808">
        <v>1</v>
      </c>
      <c r="K808">
        <v>1</v>
      </c>
      <c r="L808" s="2">
        <v>55</v>
      </c>
      <c r="M808">
        <v>1</v>
      </c>
    </row>
    <row r="809" spans="1:13" x14ac:dyDescent="0.3">
      <c r="A809" s="2">
        <v>49</v>
      </c>
      <c r="B809">
        <v>1</v>
      </c>
      <c r="C809" s="2">
        <v>69</v>
      </c>
      <c r="D809">
        <v>0</v>
      </c>
      <c r="E809" s="2">
        <v>50</v>
      </c>
      <c r="F809">
        <v>0</v>
      </c>
      <c r="G809" s="2">
        <v>132000</v>
      </c>
      <c r="H809" s="1">
        <v>1</v>
      </c>
      <c r="I809" s="2">
        <v>140</v>
      </c>
      <c r="J809">
        <v>0</v>
      </c>
      <c r="K809">
        <v>0</v>
      </c>
      <c r="L809" s="2">
        <v>147</v>
      </c>
      <c r="M809">
        <v>0</v>
      </c>
    </row>
    <row r="810" spans="1:13" x14ac:dyDescent="0.3">
      <c r="A810" s="2">
        <v>49</v>
      </c>
      <c r="B810">
        <v>1</v>
      </c>
      <c r="C810" s="2">
        <v>69</v>
      </c>
      <c r="D810">
        <v>0</v>
      </c>
      <c r="E810" s="2">
        <v>50</v>
      </c>
      <c r="F810">
        <v>0</v>
      </c>
      <c r="G810" s="2">
        <v>132000</v>
      </c>
      <c r="H810" s="1">
        <v>1</v>
      </c>
      <c r="I810" s="2">
        <v>140</v>
      </c>
      <c r="J810">
        <v>0</v>
      </c>
      <c r="K810">
        <v>0</v>
      </c>
      <c r="L810" s="2">
        <v>147</v>
      </c>
      <c r="M810">
        <v>0</v>
      </c>
    </row>
    <row r="811" spans="1:13" x14ac:dyDescent="0.3">
      <c r="A811" s="2">
        <v>49</v>
      </c>
      <c r="B811">
        <v>0</v>
      </c>
      <c r="C811" s="2">
        <v>789</v>
      </c>
      <c r="D811">
        <v>0</v>
      </c>
      <c r="E811" s="2">
        <v>20</v>
      </c>
      <c r="F811">
        <v>1</v>
      </c>
      <c r="G811" s="2">
        <v>319000</v>
      </c>
      <c r="H811" s="1">
        <v>1.1000000000000001</v>
      </c>
      <c r="I811" s="2">
        <v>136</v>
      </c>
      <c r="J811">
        <v>1</v>
      </c>
      <c r="K811">
        <v>1</v>
      </c>
      <c r="L811" s="2">
        <v>55</v>
      </c>
      <c r="M811">
        <v>1</v>
      </c>
    </row>
    <row r="812" spans="1:13" x14ac:dyDescent="0.3">
      <c r="A812" s="2">
        <v>49</v>
      </c>
      <c r="B812">
        <v>0</v>
      </c>
      <c r="C812" s="2">
        <v>972</v>
      </c>
      <c r="D812">
        <v>1</v>
      </c>
      <c r="E812" s="2">
        <v>35</v>
      </c>
      <c r="F812">
        <v>1</v>
      </c>
      <c r="G812" s="2">
        <v>268000</v>
      </c>
      <c r="H812" s="1">
        <v>0.8</v>
      </c>
      <c r="I812" s="2">
        <v>130</v>
      </c>
      <c r="J812">
        <v>0</v>
      </c>
      <c r="K812">
        <v>0</v>
      </c>
      <c r="L812" s="2">
        <v>187</v>
      </c>
      <c r="M812">
        <v>0</v>
      </c>
    </row>
    <row r="813" spans="1:13" x14ac:dyDescent="0.3">
      <c r="A813" s="2">
        <v>49</v>
      </c>
      <c r="B813">
        <v>0</v>
      </c>
      <c r="C813" s="2">
        <v>972</v>
      </c>
      <c r="D813">
        <v>1</v>
      </c>
      <c r="E813" s="2">
        <v>35</v>
      </c>
      <c r="F813">
        <v>1</v>
      </c>
      <c r="G813" s="2">
        <v>268000</v>
      </c>
      <c r="H813" s="1">
        <v>0.8</v>
      </c>
      <c r="I813" s="2">
        <v>130</v>
      </c>
      <c r="J813">
        <v>0</v>
      </c>
      <c r="K813">
        <v>0</v>
      </c>
      <c r="L813" s="2">
        <v>187</v>
      </c>
      <c r="M813">
        <v>0</v>
      </c>
    </row>
    <row r="814" spans="1:13" x14ac:dyDescent="0.3">
      <c r="A814" s="2">
        <v>49</v>
      </c>
      <c r="B814">
        <v>0</v>
      </c>
      <c r="C814" s="2">
        <v>789</v>
      </c>
      <c r="D814">
        <v>0</v>
      </c>
      <c r="E814" s="2">
        <v>20</v>
      </c>
      <c r="F814">
        <v>1</v>
      </c>
      <c r="G814" s="2">
        <v>319000</v>
      </c>
      <c r="H814" s="1">
        <v>1.1000000000000001</v>
      </c>
      <c r="I814" s="2">
        <v>136</v>
      </c>
      <c r="J814">
        <v>1</v>
      </c>
      <c r="K814">
        <v>1</v>
      </c>
      <c r="L814" s="2">
        <v>55</v>
      </c>
      <c r="M814">
        <v>1</v>
      </c>
    </row>
    <row r="815" spans="1:13" x14ac:dyDescent="0.3">
      <c r="A815" s="2">
        <v>49</v>
      </c>
      <c r="B815">
        <v>0</v>
      </c>
      <c r="C815" s="2">
        <v>789</v>
      </c>
      <c r="D815">
        <v>0</v>
      </c>
      <c r="E815" s="2">
        <v>20</v>
      </c>
      <c r="F815">
        <v>1</v>
      </c>
      <c r="G815" s="2">
        <v>319000</v>
      </c>
      <c r="H815" s="1">
        <v>1.1000000000000001</v>
      </c>
      <c r="I815" s="2">
        <v>136</v>
      </c>
      <c r="J815">
        <v>1</v>
      </c>
      <c r="K815">
        <v>1</v>
      </c>
      <c r="L815" s="2">
        <v>55</v>
      </c>
      <c r="M815">
        <v>1</v>
      </c>
    </row>
    <row r="816" spans="1:13" x14ac:dyDescent="0.3">
      <c r="A816" s="2">
        <v>49</v>
      </c>
      <c r="B816">
        <v>0</v>
      </c>
      <c r="C816" s="2">
        <v>972</v>
      </c>
      <c r="D816">
        <v>1</v>
      </c>
      <c r="E816" s="2">
        <v>35</v>
      </c>
      <c r="F816">
        <v>1</v>
      </c>
      <c r="G816" s="2">
        <v>268000</v>
      </c>
      <c r="H816" s="1">
        <v>0.8</v>
      </c>
      <c r="I816" s="2">
        <v>130</v>
      </c>
      <c r="J816">
        <v>0</v>
      </c>
      <c r="K816">
        <v>0</v>
      </c>
      <c r="L816" s="2">
        <v>187</v>
      </c>
      <c r="M816">
        <v>0</v>
      </c>
    </row>
    <row r="817" spans="1:13" x14ac:dyDescent="0.3">
      <c r="A817" s="2">
        <v>49</v>
      </c>
      <c r="B817">
        <v>1</v>
      </c>
      <c r="C817" s="2">
        <v>69</v>
      </c>
      <c r="D817">
        <v>0</v>
      </c>
      <c r="E817" s="2">
        <v>50</v>
      </c>
      <c r="F817">
        <v>0</v>
      </c>
      <c r="G817" s="2">
        <v>132000</v>
      </c>
      <c r="H817" s="1">
        <v>1</v>
      </c>
      <c r="I817" s="2">
        <v>140</v>
      </c>
      <c r="J817">
        <v>0</v>
      </c>
      <c r="K817">
        <v>0</v>
      </c>
      <c r="L817" s="2">
        <v>147</v>
      </c>
      <c r="M817">
        <v>0</v>
      </c>
    </row>
    <row r="818" spans="1:13" x14ac:dyDescent="0.3">
      <c r="A818" s="2">
        <v>49</v>
      </c>
      <c r="B818">
        <v>0</v>
      </c>
      <c r="C818" s="2">
        <v>789</v>
      </c>
      <c r="D818">
        <v>0</v>
      </c>
      <c r="E818" s="2">
        <v>20</v>
      </c>
      <c r="F818">
        <v>1</v>
      </c>
      <c r="G818" s="2">
        <v>319000</v>
      </c>
      <c r="H818" s="1">
        <v>1.1000000000000001</v>
      </c>
      <c r="I818" s="2">
        <v>136</v>
      </c>
      <c r="J818">
        <v>1</v>
      </c>
      <c r="K818">
        <v>1</v>
      </c>
      <c r="L818" s="2">
        <v>55</v>
      </c>
      <c r="M818">
        <v>1</v>
      </c>
    </row>
    <row r="819" spans="1:13" x14ac:dyDescent="0.3">
      <c r="A819" s="2">
        <v>49</v>
      </c>
      <c r="B819">
        <v>0</v>
      </c>
      <c r="C819" s="2">
        <v>972</v>
      </c>
      <c r="D819">
        <v>1</v>
      </c>
      <c r="E819" s="2">
        <v>35</v>
      </c>
      <c r="F819">
        <v>1</v>
      </c>
      <c r="G819" s="2">
        <v>268000</v>
      </c>
      <c r="H819" s="1">
        <v>0.8</v>
      </c>
      <c r="I819" s="2">
        <v>130</v>
      </c>
      <c r="J819">
        <v>0</v>
      </c>
      <c r="K819">
        <v>0</v>
      </c>
      <c r="L819" s="2">
        <v>187</v>
      </c>
      <c r="M819">
        <v>0</v>
      </c>
    </row>
    <row r="820" spans="1:13" x14ac:dyDescent="0.3">
      <c r="A820" s="2">
        <v>49</v>
      </c>
      <c r="B820">
        <v>0</v>
      </c>
      <c r="C820" s="2">
        <v>789</v>
      </c>
      <c r="D820">
        <v>0</v>
      </c>
      <c r="E820" s="2">
        <v>20</v>
      </c>
      <c r="F820">
        <v>1</v>
      </c>
      <c r="G820" s="2">
        <v>319000</v>
      </c>
      <c r="H820" s="1">
        <v>1.1000000000000001</v>
      </c>
      <c r="I820" s="2">
        <v>136</v>
      </c>
      <c r="J820">
        <v>1</v>
      </c>
      <c r="K820">
        <v>1</v>
      </c>
      <c r="L820" s="2">
        <v>55</v>
      </c>
      <c r="M820">
        <v>1</v>
      </c>
    </row>
    <row r="821" spans="1:13" x14ac:dyDescent="0.3">
      <c r="A821" s="2">
        <v>49</v>
      </c>
      <c r="B821">
        <v>1</v>
      </c>
      <c r="C821" s="2">
        <v>80</v>
      </c>
      <c r="D821">
        <v>0</v>
      </c>
      <c r="E821" s="2">
        <v>30</v>
      </c>
      <c r="F821">
        <v>1</v>
      </c>
      <c r="G821" s="2">
        <v>427000</v>
      </c>
      <c r="H821" s="1">
        <v>1</v>
      </c>
      <c r="I821" s="2">
        <v>138</v>
      </c>
      <c r="J821">
        <v>0</v>
      </c>
      <c r="K821">
        <v>0</v>
      </c>
      <c r="L821" s="2">
        <v>12</v>
      </c>
      <c r="M821">
        <v>0</v>
      </c>
    </row>
    <row r="822" spans="1:13" x14ac:dyDescent="0.3">
      <c r="A822" s="2">
        <v>50</v>
      </c>
      <c r="B822">
        <v>0</v>
      </c>
      <c r="C822" s="2">
        <v>482</v>
      </c>
      <c r="D822">
        <v>1</v>
      </c>
      <c r="E822" s="2">
        <v>30</v>
      </c>
      <c r="F822">
        <v>0</v>
      </c>
      <c r="G822" s="2">
        <v>300000</v>
      </c>
      <c r="H822" s="1">
        <v>0.9</v>
      </c>
      <c r="I822" s="2">
        <v>132</v>
      </c>
      <c r="J822">
        <v>1</v>
      </c>
      <c r="K822">
        <v>0</v>
      </c>
      <c r="L822" s="2">
        <v>109</v>
      </c>
      <c r="M822">
        <v>0</v>
      </c>
    </row>
    <row r="823" spans="1:13" x14ac:dyDescent="0.3">
      <c r="A823" s="2">
        <v>50</v>
      </c>
      <c r="B823">
        <v>1</v>
      </c>
      <c r="C823" s="2">
        <v>111</v>
      </c>
      <c r="D823">
        <v>0</v>
      </c>
      <c r="E823" s="2">
        <v>20</v>
      </c>
      <c r="F823">
        <v>0</v>
      </c>
      <c r="G823" s="2">
        <v>266000</v>
      </c>
      <c r="H823" s="1">
        <v>1.9</v>
      </c>
      <c r="I823" s="2">
        <v>137</v>
      </c>
      <c r="J823">
        <v>1</v>
      </c>
      <c r="K823">
        <v>1</v>
      </c>
      <c r="L823" s="2">
        <v>7</v>
      </c>
      <c r="M823">
        <v>1</v>
      </c>
    </row>
    <row r="824" spans="1:13" x14ac:dyDescent="0.3">
      <c r="A824" s="2">
        <v>50</v>
      </c>
      <c r="B824">
        <v>0</v>
      </c>
      <c r="C824" s="2">
        <v>482</v>
      </c>
      <c r="D824">
        <v>0</v>
      </c>
      <c r="E824" s="2">
        <v>40</v>
      </c>
      <c r="F824">
        <v>0</v>
      </c>
      <c r="G824" s="2">
        <v>448000</v>
      </c>
      <c r="H824" s="1">
        <v>0.9</v>
      </c>
      <c r="I824" s="2">
        <v>137</v>
      </c>
      <c r="J824">
        <v>1</v>
      </c>
      <c r="K824">
        <v>1</v>
      </c>
      <c r="L824" s="2">
        <v>109</v>
      </c>
      <c r="M824">
        <v>0</v>
      </c>
    </row>
    <row r="825" spans="1:13" x14ac:dyDescent="0.3">
      <c r="A825" s="2">
        <v>50</v>
      </c>
      <c r="B825">
        <v>1</v>
      </c>
      <c r="C825" s="2">
        <v>249</v>
      </c>
      <c r="D825">
        <v>1</v>
      </c>
      <c r="E825" s="2">
        <v>50</v>
      </c>
      <c r="F825">
        <v>1</v>
      </c>
      <c r="G825" s="2">
        <v>328000</v>
      </c>
      <c r="H825" s="1">
        <v>1</v>
      </c>
      <c r="I825" s="2">
        <v>128</v>
      </c>
      <c r="J825">
        <v>1</v>
      </c>
      <c r="K825">
        <v>0</v>
      </c>
      <c r="L825" s="2">
        <v>28</v>
      </c>
      <c r="M825">
        <v>1</v>
      </c>
    </row>
    <row r="826" spans="1:13" x14ac:dyDescent="0.3">
      <c r="A826" s="2">
        <v>50</v>
      </c>
      <c r="B826">
        <v>1</v>
      </c>
      <c r="C826" s="2">
        <v>205</v>
      </c>
      <c r="D826">
        <v>0</v>
      </c>
      <c r="E826" s="2">
        <v>45</v>
      </c>
      <c r="F826">
        <v>1</v>
      </c>
      <c r="G826" s="2">
        <v>184000</v>
      </c>
      <c r="H826" s="1">
        <v>0.9</v>
      </c>
      <c r="I826" s="2">
        <v>134</v>
      </c>
      <c r="J826">
        <v>1</v>
      </c>
      <c r="K826">
        <v>1</v>
      </c>
      <c r="L826" s="2">
        <v>118</v>
      </c>
      <c r="M826">
        <v>0</v>
      </c>
    </row>
    <row r="827" spans="1:13" x14ac:dyDescent="0.3">
      <c r="A827" s="2">
        <v>50</v>
      </c>
      <c r="B827">
        <v>1</v>
      </c>
      <c r="C827" s="2">
        <v>245</v>
      </c>
      <c r="D827">
        <v>1</v>
      </c>
      <c r="E827" s="2">
        <v>30</v>
      </c>
      <c r="F827">
        <v>0</v>
      </c>
      <c r="G827" s="2">
        <v>302000</v>
      </c>
      <c r="H827" s="1">
        <v>1.2</v>
      </c>
      <c r="I827" s="2">
        <v>138</v>
      </c>
      <c r="J827">
        <v>0</v>
      </c>
      <c r="K827">
        <v>0</v>
      </c>
      <c r="L827" s="2">
        <v>29</v>
      </c>
      <c r="M827">
        <v>0</v>
      </c>
    </row>
    <row r="828" spans="1:13" x14ac:dyDescent="0.3">
      <c r="A828" s="2">
        <v>50</v>
      </c>
      <c r="B828">
        <v>1</v>
      </c>
      <c r="C828" s="2">
        <v>121</v>
      </c>
      <c r="D828">
        <v>1</v>
      </c>
      <c r="E828" s="2">
        <v>45</v>
      </c>
      <c r="F828">
        <v>1</v>
      </c>
      <c r="G828" s="2">
        <v>185000</v>
      </c>
      <c r="H828" s="1">
        <v>1.2</v>
      </c>
      <c r="I828" s="2">
        <v>139</v>
      </c>
      <c r="J828">
        <v>1</v>
      </c>
      <c r="K828">
        <v>1</v>
      </c>
      <c r="L828" s="2">
        <v>33</v>
      </c>
      <c r="M828">
        <v>1</v>
      </c>
    </row>
    <row r="829" spans="1:13" x14ac:dyDescent="0.3">
      <c r="A829" s="2">
        <v>50</v>
      </c>
      <c r="B829">
        <v>1</v>
      </c>
      <c r="C829" s="2">
        <v>167</v>
      </c>
      <c r="D829">
        <v>1</v>
      </c>
      <c r="E829" s="2">
        <v>45</v>
      </c>
      <c r="F829">
        <v>0</v>
      </c>
      <c r="G829" s="2">
        <v>297000</v>
      </c>
      <c r="H829" s="1">
        <v>1</v>
      </c>
      <c r="I829" s="2">
        <v>136</v>
      </c>
      <c r="J829">
        <v>1</v>
      </c>
      <c r="K829">
        <v>0</v>
      </c>
      <c r="L829" s="2">
        <v>187</v>
      </c>
      <c r="M829">
        <v>0</v>
      </c>
    </row>
    <row r="830" spans="1:13" x14ac:dyDescent="0.3">
      <c r="A830" s="2">
        <v>50</v>
      </c>
      <c r="B830">
        <v>1</v>
      </c>
      <c r="C830" s="2">
        <v>121</v>
      </c>
      <c r="D830">
        <v>1</v>
      </c>
      <c r="E830" s="2">
        <v>40</v>
      </c>
      <c r="F830">
        <v>0</v>
      </c>
      <c r="G830" s="2">
        <v>208000</v>
      </c>
      <c r="H830" s="1">
        <v>0.7</v>
      </c>
      <c r="I830" s="2">
        <v>130</v>
      </c>
      <c r="J830">
        <v>0</v>
      </c>
      <c r="K830">
        <v>0</v>
      </c>
      <c r="L830" s="2">
        <v>175</v>
      </c>
      <c r="M830">
        <v>0</v>
      </c>
    </row>
    <row r="831" spans="1:13" x14ac:dyDescent="0.3">
      <c r="A831" s="2">
        <v>50</v>
      </c>
      <c r="B831">
        <v>1</v>
      </c>
      <c r="C831" s="2">
        <v>168</v>
      </c>
      <c r="D831">
        <v>1</v>
      </c>
      <c r="E831" s="2">
        <v>38</v>
      </c>
      <c r="F831">
        <v>1</v>
      </c>
      <c r="G831" s="2">
        <v>122000</v>
      </c>
      <c r="H831" s="1">
        <v>1.1000000000000001</v>
      </c>
      <c r="I831" s="2">
        <v>137</v>
      </c>
      <c r="J831">
        <v>1</v>
      </c>
      <c r="K831">
        <v>0</v>
      </c>
      <c r="L831" s="2">
        <v>11</v>
      </c>
      <c r="M831">
        <v>1</v>
      </c>
    </row>
    <row r="832" spans="1:13" x14ac:dyDescent="0.3">
      <c r="A832" s="2">
        <v>50</v>
      </c>
      <c r="B832">
        <v>0</v>
      </c>
      <c r="C832" s="2">
        <v>318</v>
      </c>
      <c r="D832">
        <v>0</v>
      </c>
      <c r="E832" s="2">
        <v>40</v>
      </c>
      <c r="F832">
        <v>1</v>
      </c>
      <c r="G832" s="2">
        <v>286000</v>
      </c>
      <c r="H832" s="1">
        <v>2.2999999999999998</v>
      </c>
      <c r="I832" s="2">
        <v>131</v>
      </c>
      <c r="J832">
        <v>0</v>
      </c>
      <c r="K832">
        <v>0</v>
      </c>
      <c r="L832" s="2">
        <v>60</v>
      </c>
      <c r="M832">
        <v>1</v>
      </c>
    </row>
    <row r="833" spans="1:13" x14ac:dyDescent="0.3">
      <c r="A833" s="2">
        <v>50</v>
      </c>
      <c r="B833">
        <v>1</v>
      </c>
      <c r="C833" s="2">
        <v>159</v>
      </c>
      <c r="D833">
        <v>1</v>
      </c>
      <c r="E833" s="2">
        <v>30</v>
      </c>
      <c r="F833">
        <v>0</v>
      </c>
      <c r="G833" s="2">
        <v>153000</v>
      </c>
      <c r="H833" s="1">
        <v>1.2</v>
      </c>
      <c r="I833" s="2">
        <v>138</v>
      </c>
      <c r="J833">
        <v>0</v>
      </c>
      <c r="K833">
        <v>1</v>
      </c>
      <c r="L833" s="2">
        <v>29</v>
      </c>
      <c r="M833">
        <v>0</v>
      </c>
    </row>
    <row r="834" spans="1:13" x14ac:dyDescent="0.3">
      <c r="A834" s="2">
        <v>50</v>
      </c>
      <c r="B834">
        <v>0</v>
      </c>
      <c r="C834" s="2">
        <v>318</v>
      </c>
      <c r="D834">
        <v>0</v>
      </c>
      <c r="E834" s="2">
        <v>40</v>
      </c>
      <c r="F834">
        <v>1</v>
      </c>
      <c r="G834" s="2">
        <v>283000</v>
      </c>
      <c r="H834" s="1">
        <v>2.2999999999999998</v>
      </c>
      <c r="I834" s="2">
        <v>131</v>
      </c>
      <c r="J834">
        <v>0</v>
      </c>
      <c r="K834">
        <v>0</v>
      </c>
      <c r="L834" s="2">
        <v>60</v>
      </c>
      <c r="M834">
        <v>1</v>
      </c>
    </row>
    <row r="835" spans="1:13" x14ac:dyDescent="0.3">
      <c r="A835" s="2">
        <v>50</v>
      </c>
      <c r="B835">
        <v>0</v>
      </c>
      <c r="C835" s="2">
        <v>482</v>
      </c>
      <c r="D835">
        <v>1</v>
      </c>
      <c r="E835" s="2">
        <v>30</v>
      </c>
      <c r="F835">
        <v>0</v>
      </c>
      <c r="G835" s="2">
        <v>451000</v>
      </c>
      <c r="H835" s="1">
        <v>0.9</v>
      </c>
      <c r="I835" s="2">
        <v>132</v>
      </c>
      <c r="J835">
        <v>0</v>
      </c>
      <c r="K835">
        <v>0</v>
      </c>
      <c r="L835" s="2">
        <v>109</v>
      </c>
      <c r="M835">
        <v>0</v>
      </c>
    </row>
    <row r="836" spans="1:13" x14ac:dyDescent="0.3">
      <c r="A836" s="2">
        <v>50</v>
      </c>
      <c r="B836">
        <v>1</v>
      </c>
      <c r="C836" s="2">
        <v>95</v>
      </c>
      <c r="D836">
        <v>0</v>
      </c>
      <c r="E836" s="2">
        <v>38</v>
      </c>
      <c r="F836">
        <v>1</v>
      </c>
      <c r="G836" s="2">
        <v>276000</v>
      </c>
      <c r="H836" s="1">
        <v>1.1000000000000001</v>
      </c>
      <c r="I836" s="2">
        <v>137</v>
      </c>
      <c r="J836">
        <v>1</v>
      </c>
      <c r="K836">
        <v>0</v>
      </c>
      <c r="L836" s="2">
        <v>11</v>
      </c>
      <c r="M836">
        <v>1</v>
      </c>
    </row>
    <row r="837" spans="1:13" x14ac:dyDescent="0.3">
      <c r="A837" s="2">
        <v>50</v>
      </c>
      <c r="B837">
        <v>1</v>
      </c>
      <c r="C837" s="2">
        <v>582</v>
      </c>
      <c r="D837">
        <v>1</v>
      </c>
      <c r="E837" s="2">
        <v>30</v>
      </c>
      <c r="F837">
        <v>0</v>
      </c>
      <c r="G837" s="2">
        <v>297000</v>
      </c>
      <c r="H837" s="1">
        <v>1.6</v>
      </c>
      <c r="I837" s="2">
        <v>136</v>
      </c>
      <c r="J837">
        <v>0</v>
      </c>
      <c r="K837">
        <v>0</v>
      </c>
      <c r="L837" s="2">
        <v>20</v>
      </c>
      <c r="M837">
        <v>1</v>
      </c>
    </row>
    <row r="838" spans="1:13" x14ac:dyDescent="0.3">
      <c r="A838" s="2">
        <v>50</v>
      </c>
      <c r="B838">
        <v>1</v>
      </c>
      <c r="C838" s="2">
        <v>67</v>
      </c>
      <c r="D838">
        <v>0</v>
      </c>
      <c r="E838" s="2">
        <v>35</v>
      </c>
      <c r="F838">
        <v>0</v>
      </c>
      <c r="G838" s="2">
        <v>362000</v>
      </c>
      <c r="H838" s="1">
        <v>0.9</v>
      </c>
      <c r="I838" s="2">
        <v>140</v>
      </c>
      <c r="J838">
        <v>1</v>
      </c>
      <c r="K838">
        <v>1</v>
      </c>
      <c r="L838" s="2">
        <v>240</v>
      </c>
      <c r="M838">
        <v>0</v>
      </c>
    </row>
    <row r="839" spans="1:13" x14ac:dyDescent="0.3">
      <c r="A839" s="2">
        <v>50</v>
      </c>
      <c r="B839">
        <v>0</v>
      </c>
      <c r="C839" s="2">
        <v>124</v>
      </c>
      <c r="D839">
        <v>1</v>
      </c>
      <c r="E839" s="2">
        <v>30</v>
      </c>
      <c r="F839">
        <v>1</v>
      </c>
      <c r="G839" s="2">
        <v>200000</v>
      </c>
      <c r="H839" s="1">
        <v>1.2</v>
      </c>
      <c r="I839" s="2">
        <v>136</v>
      </c>
      <c r="J839">
        <v>1</v>
      </c>
      <c r="K839">
        <v>1</v>
      </c>
      <c r="L839" s="2">
        <v>32</v>
      </c>
      <c r="M839">
        <v>1</v>
      </c>
    </row>
    <row r="840" spans="1:13" x14ac:dyDescent="0.3">
      <c r="A840" s="2">
        <v>50</v>
      </c>
      <c r="B840">
        <v>0</v>
      </c>
      <c r="C840" s="2">
        <v>1846</v>
      </c>
      <c r="D840">
        <v>0</v>
      </c>
      <c r="E840" s="2">
        <v>45</v>
      </c>
      <c r="F840">
        <v>1</v>
      </c>
      <c r="G840" s="2">
        <v>274000</v>
      </c>
      <c r="H840" s="1">
        <v>1</v>
      </c>
      <c r="I840" s="2">
        <v>133</v>
      </c>
      <c r="J840">
        <v>1</v>
      </c>
      <c r="K840">
        <v>0</v>
      </c>
      <c r="L840" s="2">
        <v>215</v>
      </c>
      <c r="M840">
        <v>0</v>
      </c>
    </row>
    <row r="841" spans="1:13" x14ac:dyDescent="0.3">
      <c r="A841" s="2">
        <v>50</v>
      </c>
      <c r="B841">
        <v>1</v>
      </c>
      <c r="C841" s="2">
        <v>582</v>
      </c>
      <c r="D841">
        <v>1</v>
      </c>
      <c r="E841" s="2">
        <v>30</v>
      </c>
      <c r="F841">
        <v>0</v>
      </c>
      <c r="G841" s="2">
        <v>232000</v>
      </c>
      <c r="H841" s="1">
        <v>0.7</v>
      </c>
      <c r="I841" s="2">
        <v>136</v>
      </c>
      <c r="J841">
        <v>0</v>
      </c>
      <c r="K841">
        <v>0</v>
      </c>
      <c r="L841" s="2">
        <v>246</v>
      </c>
      <c r="M841">
        <v>0</v>
      </c>
    </row>
    <row r="842" spans="1:13" x14ac:dyDescent="0.3">
      <c r="A842" s="2">
        <v>50</v>
      </c>
      <c r="B842">
        <v>0</v>
      </c>
      <c r="C842" s="2">
        <v>154</v>
      </c>
      <c r="D842">
        <v>0</v>
      </c>
      <c r="E842" s="2">
        <v>40</v>
      </c>
      <c r="F842">
        <v>1</v>
      </c>
      <c r="G842" s="2">
        <v>229000</v>
      </c>
      <c r="H842" s="1">
        <v>2.2999999999999998</v>
      </c>
      <c r="I842" s="2">
        <v>131</v>
      </c>
      <c r="J842">
        <v>0</v>
      </c>
      <c r="K842">
        <v>0</v>
      </c>
      <c r="L842" s="2">
        <v>60</v>
      </c>
      <c r="M842">
        <v>1</v>
      </c>
    </row>
    <row r="843" spans="1:13" x14ac:dyDescent="0.3">
      <c r="A843" s="2">
        <v>50</v>
      </c>
      <c r="B843">
        <v>0</v>
      </c>
      <c r="C843" s="2">
        <v>318</v>
      </c>
      <c r="D843">
        <v>0</v>
      </c>
      <c r="E843" s="2">
        <v>40</v>
      </c>
      <c r="F843">
        <v>1</v>
      </c>
      <c r="G843" s="2">
        <v>286000</v>
      </c>
      <c r="H843" s="1">
        <v>2.2999999999999998</v>
      </c>
      <c r="I843" s="2">
        <v>131</v>
      </c>
      <c r="J843">
        <v>0</v>
      </c>
      <c r="K843">
        <v>0</v>
      </c>
      <c r="L843" s="2">
        <v>60</v>
      </c>
      <c r="M843">
        <v>1</v>
      </c>
    </row>
    <row r="844" spans="1:13" x14ac:dyDescent="0.3">
      <c r="A844" s="2">
        <v>50</v>
      </c>
      <c r="B844">
        <v>1</v>
      </c>
      <c r="C844" s="2">
        <v>121</v>
      </c>
      <c r="D844">
        <v>1</v>
      </c>
      <c r="E844" s="2">
        <v>40</v>
      </c>
      <c r="F844">
        <v>0</v>
      </c>
      <c r="G844" s="2">
        <v>26000</v>
      </c>
      <c r="H844" s="1">
        <v>0.7</v>
      </c>
      <c r="I844" s="2">
        <v>130</v>
      </c>
      <c r="J844">
        <v>1</v>
      </c>
      <c r="K844">
        <v>0</v>
      </c>
      <c r="L844" s="2">
        <v>175</v>
      </c>
      <c r="M844">
        <v>0</v>
      </c>
    </row>
    <row r="845" spans="1:13" x14ac:dyDescent="0.3">
      <c r="A845" s="2">
        <v>50</v>
      </c>
      <c r="B845">
        <v>0</v>
      </c>
      <c r="C845" s="2">
        <v>1548</v>
      </c>
      <c r="D845">
        <v>0</v>
      </c>
      <c r="E845" s="2">
        <v>35</v>
      </c>
      <c r="F845">
        <v>1</v>
      </c>
      <c r="G845" s="2">
        <v>388000</v>
      </c>
      <c r="H845" s="1">
        <v>9.4</v>
      </c>
      <c r="I845" s="2">
        <v>133</v>
      </c>
      <c r="J845">
        <v>1</v>
      </c>
      <c r="K845">
        <v>1</v>
      </c>
      <c r="L845" s="2">
        <v>10</v>
      </c>
      <c r="M845">
        <v>1</v>
      </c>
    </row>
    <row r="846" spans="1:13" x14ac:dyDescent="0.3">
      <c r="A846" s="2">
        <v>50</v>
      </c>
      <c r="B846">
        <v>0</v>
      </c>
      <c r="C846" s="2">
        <v>482</v>
      </c>
      <c r="D846">
        <v>1</v>
      </c>
      <c r="E846" s="2">
        <v>30</v>
      </c>
      <c r="F846">
        <v>0</v>
      </c>
      <c r="G846" s="2">
        <v>200000</v>
      </c>
      <c r="H846" s="1">
        <v>0.9</v>
      </c>
      <c r="I846" s="2">
        <v>132</v>
      </c>
      <c r="J846">
        <v>0</v>
      </c>
      <c r="K846">
        <v>0</v>
      </c>
      <c r="L846" s="2">
        <v>109</v>
      </c>
      <c r="M846">
        <v>0</v>
      </c>
    </row>
    <row r="847" spans="1:13" x14ac:dyDescent="0.3">
      <c r="A847" s="2">
        <v>50</v>
      </c>
      <c r="B847">
        <v>1</v>
      </c>
      <c r="C847" s="2">
        <v>2334</v>
      </c>
      <c r="D847">
        <v>1</v>
      </c>
      <c r="E847" s="2">
        <v>20</v>
      </c>
      <c r="F847">
        <v>0</v>
      </c>
      <c r="G847" s="2">
        <v>70000</v>
      </c>
      <c r="H847" s="1">
        <v>2.4</v>
      </c>
      <c r="I847" s="2">
        <v>134</v>
      </c>
      <c r="J847">
        <v>1</v>
      </c>
      <c r="K847">
        <v>0</v>
      </c>
      <c r="L847" s="2">
        <v>126</v>
      </c>
      <c r="M847">
        <v>1</v>
      </c>
    </row>
    <row r="848" spans="1:13" x14ac:dyDescent="0.3">
      <c r="A848" s="2">
        <v>50</v>
      </c>
      <c r="B848">
        <v>0</v>
      </c>
      <c r="C848" s="2">
        <v>318</v>
      </c>
      <c r="D848">
        <v>0</v>
      </c>
      <c r="E848" s="2">
        <v>40</v>
      </c>
      <c r="F848">
        <v>1</v>
      </c>
      <c r="G848" s="2">
        <v>283000</v>
      </c>
      <c r="H848" s="1">
        <v>2.2999999999999998</v>
      </c>
      <c r="I848" s="2">
        <v>131</v>
      </c>
      <c r="J848">
        <v>0</v>
      </c>
      <c r="K848">
        <v>0</v>
      </c>
      <c r="L848" s="2">
        <v>60</v>
      </c>
      <c r="M848">
        <v>1</v>
      </c>
    </row>
    <row r="849" spans="1:13" x14ac:dyDescent="0.3">
      <c r="A849" s="2">
        <v>50</v>
      </c>
      <c r="B849">
        <v>1</v>
      </c>
      <c r="C849" s="2">
        <v>159</v>
      </c>
      <c r="D849">
        <v>1</v>
      </c>
      <c r="E849" s="2">
        <v>30</v>
      </c>
      <c r="F849">
        <v>0</v>
      </c>
      <c r="G849" s="2">
        <v>319000</v>
      </c>
      <c r="H849" s="1">
        <v>1.2</v>
      </c>
      <c r="I849" s="2">
        <v>138</v>
      </c>
      <c r="J849">
        <v>0</v>
      </c>
      <c r="K849">
        <v>0</v>
      </c>
      <c r="L849" s="2">
        <v>29</v>
      </c>
      <c r="M849">
        <v>0</v>
      </c>
    </row>
    <row r="850" spans="1:13" x14ac:dyDescent="0.3">
      <c r="A850" s="2">
        <v>50</v>
      </c>
      <c r="B850">
        <v>0</v>
      </c>
      <c r="C850" s="2">
        <v>582</v>
      </c>
      <c r="D850">
        <v>1</v>
      </c>
      <c r="E850" s="2">
        <v>50</v>
      </c>
      <c r="F850">
        <v>0</v>
      </c>
      <c r="G850" s="2">
        <v>223000</v>
      </c>
      <c r="H850" s="1">
        <v>0.6</v>
      </c>
      <c r="I850" s="2">
        <v>134</v>
      </c>
      <c r="J850">
        <v>0</v>
      </c>
      <c r="K850">
        <v>0</v>
      </c>
      <c r="L850" s="2">
        <v>172</v>
      </c>
      <c r="M850">
        <v>1</v>
      </c>
    </row>
    <row r="851" spans="1:13" x14ac:dyDescent="0.3">
      <c r="A851" s="2">
        <v>50</v>
      </c>
      <c r="B851">
        <v>0</v>
      </c>
      <c r="C851" s="2">
        <v>2522</v>
      </c>
      <c r="D851">
        <v>0</v>
      </c>
      <c r="E851" s="2">
        <v>20</v>
      </c>
      <c r="F851">
        <v>1</v>
      </c>
      <c r="G851" s="2">
        <v>219000</v>
      </c>
      <c r="H851" s="1">
        <v>0.5</v>
      </c>
      <c r="I851" s="2">
        <v>134</v>
      </c>
      <c r="J851">
        <v>1</v>
      </c>
      <c r="K851">
        <v>1</v>
      </c>
      <c r="L851" s="2">
        <v>214</v>
      </c>
      <c r="M851">
        <v>0</v>
      </c>
    </row>
    <row r="852" spans="1:13" x14ac:dyDescent="0.3">
      <c r="A852" s="2">
        <v>50</v>
      </c>
      <c r="B852">
        <v>0</v>
      </c>
      <c r="C852" s="2">
        <v>835</v>
      </c>
      <c r="D852">
        <v>0</v>
      </c>
      <c r="E852" s="2">
        <v>38</v>
      </c>
      <c r="F852">
        <v>0</v>
      </c>
      <c r="G852" s="2">
        <v>263358.03000000003</v>
      </c>
      <c r="H852" s="1">
        <v>1.1000000000000001</v>
      </c>
      <c r="I852" s="2">
        <v>134</v>
      </c>
      <c r="J852">
        <v>1</v>
      </c>
      <c r="K852">
        <v>0</v>
      </c>
      <c r="L852" s="2">
        <v>109</v>
      </c>
      <c r="M852">
        <v>1</v>
      </c>
    </row>
    <row r="853" spans="1:13" x14ac:dyDescent="0.3">
      <c r="A853" s="2">
        <v>50</v>
      </c>
      <c r="B853">
        <v>1</v>
      </c>
      <c r="C853" s="2">
        <v>245</v>
      </c>
      <c r="D853">
        <v>1</v>
      </c>
      <c r="E853" s="2">
        <v>30</v>
      </c>
      <c r="F853">
        <v>0</v>
      </c>
      <c r="G853" s="2">
        <v>302000</v>
      </c>
      <c r="H853" s="1">
        <v>1.2</v>
      </c>
      <c r="I853" s="2">
        <v>138</v>
      </c>
      <c r="J853">
        <v>0</v>
      </c>
      <c r="K853">
        <v>0</v>
      </c>
      <c r="L853" s="2">
        <v>29</v>
      </c>
      <c r="M853">
        <v>0</v>
      </c>
    </row>
    <row r="854" spans="1:13" x14ac:dyDescent="0.3">
      <c r="A854" s="2">
        <v>50</v>
      </c>
      <c r="B854">
        <v>0</v>
      </c>
      <c r="C854" s="2">
        <v>2522</v>
      </c>
      <c r="D854">
        <v>0</v>
      </c>
      <c r="E854" s="2">
        <v>20</v>
      </c>
      <c r="F854">
        <v>1</v>
      </c>
      <c r="G854" s="2">
        <v>210000</v>
      </c>
      <c r="H854" s="1">
        <v>0.5</v>
      </c>
      <c r="I854" s="2">
        <v>134</v>
      </c>
      <c r="J854">
        <v>1</v>
      </c>
      <c r="K854">
        <v>0</v>
      </c>
      <c r="L854" s="2">
        <v>214</v>
      </c>
      <c r="M854">
        <v>0</v>
      </c>
    </row>
    <row r="855" spans="1:13" x14ac:dyDescent="0.3">
      <c r="A855" s="2">
        <v>50</v>
      </c>
      <c r="B855">
        <v>1</v>
      </c>
      <c r="C855" s="2">
        <v>582</v>
      </c>
      <c r="D855">
        <v>0</v>
      </c>
      <c r="E855" s="2">
        <v>20</v>
      </c>
      <c r="F855">
        <v>0</v>
      </c>
      <c r="G855" s="2">
        <v>210000</v>
      </c>
      <c r="H855" s="1">
        <v>1.9</v>
      </c>
      <c r="I855" s="2">
        <v>137</v>
      </c>
      <c r="J855">
        <v>1</v>
      </c>
      <c r="K855">
        <v>0</v>
      </c>
      <c r="L855" s="2">
        <v>7</v>
      </c>
      <c r="M855">
        <v>1</v>
      </c>
    </row>
    <row r="856" spans="1:13" x14ac:dyDescent="0.3">
      <c r="A856" s="2">
        <v>50</v>
      </c>
      <c r="B856">
        <v>1</v>
      </c>
      <c r="C856" s="2">
        <v>1337</v>
      </c>
      <c r="D856">
        <v>1</v>
      </c>
      <c r="E856" s="2">
        <v>30</v>
      </c>
      <c r="F856">
        <v>0</v>
      </c>
      <c r="G856" s="2">
        <v>232000</v>
      </c>
      <c r="H856" s="1">
        <v>0.7</v>
      </c>
      <c r="I856" s="2">
        <v>136</v>
      </c>
      <c r="J856">
        <v>0</v>
      </c>
      <c r="K856">
        <v>0</v>
      </c>
      <c r="L856" s="2">
        <v>246</v>
      </c>
      <c r="M856">
        <v>0</v>
      </c>
    </row>
    <row r="857" spans="1:13" x14ac:dyDescent="0.3">
      <c r="A857" s="2">
        <v>50</v>
      </c>
      <c r="B857">
        <v>0</v>
      </c>
      <c r="C857" s="2">
        <v>582</v>
      </c>
      <c r="D857">
        <v>0</v>
      </c>
      <c r="E857" s="2">
        <v>40</v>
      </c>
      <c r="F857">
        <v>0</v>
      </c>
      <c r="G857" s="2">
        <v>51000</v>
      </c>
      <c r="H857" s="1">
        <v>2.7</v>
      </c>
      <c r="I857" s="2">
        <v>136</v>
      </c>
      <c r="J857">
        <v>1</v>
      </c>
      <c r="K857">
        <v>1</v>
      </c>
      <c r="L857" s="2">
        <v>250</v>
      </c>
      <c r="M857">
        <v>0</v>
      </c>
    </row>
    <row r="858" spans="1:13" x14ac:dyDescent="0.3">
      <c r="A858" s="2">
        <v>50</v>
      </c>
      <c r="B858">
        <v>1</v>
      </c>
      <c r="C858" s="2">
        <v>1061</v>
      </c>
      <c r="D858">
        <v>1</v>
      </c>
      <c r="E858" s="2">
        <v>30</v>
      </c>
      <c r="F858">
        <v>0</v>
      </c>
      <c r="G858" s="2">
        <v>232000</v>
      </c>
      <c r="H858" s="1">
        <v>0.7</v>
      </c>
      <c r="I858" s="2">
        <v>136</v>
      </c>
      <c r="J858">
        <v>0</v>
      </c>
      <c r="K858">
        <v>0</v>
      </c>
      <c r="L858" s="2">
        <v>246</v>
      </c>
      <c r="M858">
        <v>0</v>
      </c>
    </row>
    <row r="859" spans="1:13" x14ac:dyDescent="0.3">
      <c r="A859" s="2">
        <v>50</v>
      </c>
      <c r="B859">
        <v>0</v>
      </c>
      <c r="C859" s="2">
        <v>582</v>
      </c>
      <c r="D859">
        <v>1</v>
      </c>
      <c r="E859" s="2">
        <v>50</v>
      </c>
      <c r="F859">
        <v>0</v>
      </c>
      <c r="G859" s="2">
        <v>153000</v>
      </c>
      <c r="H859" s="1">
        <v>0.6</v>
      </c>
      <c r="I859" s="2">
        <v>134</v>
      </c>
      <c r="J859">
        <v>0</v>
      </c>
      <c r="K859">
        <v>0</v>
      </c>
      <c r="L859" s="2">
        <v>172</v>
      </c>
      <c r="M859">
        <v>1</v>
      </c>
    </row>
    <row r="860" spans="1:13" x14ac:dyDescent="0.3">
      <c r="A860" s="2">
        <v>50</v>
      </c>
      <c r="B860">
        <v>0</v>
      </c>
      <c r="C860" s="2">
        <v>318</v>
      </c>
      <c r="D860">
        <v>0</v>
      </c>
      <c r="E860" s="2">
        <v>40</v>
      </c>
      <c r="F860">
        <v>1</v>
      </c>
      <c r="G860" s="2">
        <v>286000</v>
      </c>
      <c r="H860" s="1">
        <v>2.2999999999999998</v>
      </c>
      <c r="I860" s="2">
        <v>131</v>
      </c>
      <c r="J860">
        <v>0</v>
      </c>
      <c r="K860">
        <v>0</v>
      </c>
      <c r="L860" s="2">
        <v>60</v>
      </c>
      <c r="M860">
        <v>1</v>
      </c>
    </row>
    <row r="861" spans="1:13" x14ac:dyDescent="0.3">
      <c r="A861" s="2">
        <v>50</v>
      </c>
      <c r="B861">
        <v>1</v>
      </c>
      <c r="C861" s="2">
        <v>54</v>
      </c>
      <c r="D861">
        <v>1</v>
      </c>
      <c r="E861" s="2">
        <v>35</v>
      </c>
      <c r="F861">
        <v>1</v>
      </c>
      <c r="G861" s="2">
        <v>319000</v>
      </c>
      <c r="H861" s="1">
        <v>1</v>
      </c>
      <c r="I861" s="2">
        <v>128</v>
      </c>
      <c r="J861">
        <v>0</v>
      </c>
      <c r="K861">
        <v>0</v>
      </c>
      <c r="L861" s="2">
        <v>28</v>
      </c>
      <c r="M861">
        <v>1</v>
      </c>
    </row>
    <row r="862" spans="1:13" x14ac:dyDescent="0.3">
      <c r="A862" s="2">
        <v>50</v>
      </c>
      <c r="B862">
        <v>1</v>
      </c>
      <c r="C862" s="2">
        <v>129</v>
      </c>
      <c r="D862">
        <v>0</v>
      </c>
      <c r="E862" s="2">
        <v>20</v>
      </c>
      <c r="F862">
        <v>0</v>
      </c>
      <c r="G862" s="2">
        <v>210000</v>
      </c>
      <c r="H862" s="1">
        <v>1.9</v>
      </c>
      <c r="I862" s="2">
        <v>137</v>
      </c>
      <c r="J862">
        <v>1</v>
      </c>
      <c r="K862">
        <v>0</v>
      </c>
      <c r="L862" s="2">
        <v>7</v>
      </c>
      <c r="M862">
        <v>1</v>
      </c>
    </row>
    <row r="863" spans="1:13" x14ac:dyDescent="0.3">
      <c r="A863" s="2">
        <v>50</v>
      </c>
      <c r="B863">
        <v>0</v>
      </c>
      <c r="C863" s="2">
        <v>369</v>
      </c>
      <c r="D863">
        <v>0</v>
      </c>
      <c r="E863" s="2">
        <v>25</v>
      </c>
      <c r="F863">
        <v>0</v>
      </c>
      <c r="G863" s="2">
        <v>385000</v>
      </c>
      <c r="H863" s="1">
        <v>1.2</v>
      </c>
      <c r="I863" s="2">
        <v>136</v>
      </c>
      <c r="J863">
        <v>1</v>
      </c>
      <c r="K863">
        <v>1</v>
      </c>
      <c r="L863" s="2">
        <v>90</v>
      </c>
      <c r="M863">
        <v>0</v>
      </c>
    </row>
    <row r="864" spans="1:13" x14ac:dyDescent="0.3">
      <c r="A864" s="2">
        <v>50</v>
      </c>
      <c r="B864">
        <v>1</v>
      </c>
      <c r="C864" s="2">
        <v>167</v>
      </c>
      <c r="D864">
        <v>1</v>
      </c>
      <c r="E864" s="2">
        <v>45</v>
      </c>
      <c r="F864">
        <v>0</v>
      </c>
      <c r="G864" s="2">
        <v>249000</v>
      </c>
      <c r="H864" s="1">
        <v>1</v>
      </c>
      <c r="I864" s="2">
        <v>136</v>
      </c>
      <c r="J864">
        <v>1</v>
      </c>
      <c r="K864">
        <v>1</v>
      </c>
      <c r="L864" s="2">
        <v>187</v>
      </c>
      <c r="M864">
        <v>0</v>
      </c>
    </row>
    <row r="865" spans="1:13" x14ac:dyDescent="0.3">
      <c r="A865" s="2">
        <v>50</v>
      </c>
      <c r="B865">
        <v>1</v>
      </c>
      <c r="C865" s="2">
        <v>1061</v>
      </c>
      <c r="D865">
        <v>1</v>
      </c>
      <c r="E865" s="2">
        <v>30</v>
      </c>
      <c r="F865">
        <v>0</v>
      </c>
      <c r="G865" s="2">
        <v>232000</v>
      </c>
      <c r="H865" s="1">
        <v>0.7</v>
      </c>
      <c r="I865" s="2">
        <v>136</v>
      </c>
      <c r="J865">
        <v>0</v>
      </c>
      <c r="K865">
        <v>0</v>
      </c>
      <c r="L865" s="2">
        <v>246</v>
      </c>
      <c r="M865">
        <v>0</v>
      </c>
    </row>
    <row r="866" spans="1:13" x14ac:dyDescent="0.3">
      <c r="A866" s="2">
        <v>50</v>
      </c>
      <c r="B866">
        <v>1</v>
      </c>
      <c r="C866" s="2">
        <v>111</v>
      </c>
      <c r="D866">
        <v>0</v>
      </c>
      <c r="E866" s="2">
        <v>20</v>
      </c>
      <c r="F866">
        <v>0</v>
      </c>
      <c r="G866" s="2">
        <v>266000</v>
      </c>
      <c r="H866" s="1">
        <v>1.9</v>
      </c>
      <c r="I866" s="2">
        <v>137</v>
      </c>
      <c r="J866">
        <v>1</v>
      </c>
      <c r="K866">
        <v>1</v>
      </c>
      <c r="L866" s="2">
        <v>7</v>
      </c>
      <c r="M866">
        <v>1</v>
      </c>
    </row>
    <row r="867" spans="1:13" x14ac:dyDescent="0.3">
      <c r="A867" s="2">
        <v>50</v>
      </c>
      <c r="B867">
        <v>0</v>
      </c>
      <c r="C867" s="2">
        <v>1211</v>
      </c>
      <c r="D867">
        <v>1</v>
      </c>
      <c r="E867" s="2">
        <v>40</v>
      </c>
      <c r="F867">
        <v>0</v>
      </c>
      <c r="G867" s="2">
        <v>260000</v>
      </c>
      <c r="H867" s="1">
        <v>0.7</v>
      </c>
      <c r="I867" s="2">
        <v>130</v>
      </c>
      <c r="J867">
        <v>1</v>
      </c>
      <c r="K867">
        <v>0</v>
      </c>
      <c r="L867" s="2">
        <v>175</v>
      </c>
      <c r="M867">
        <v>0</v>
      </c>
    </row>
    <row r="868" spans="1:13" x14ac:dyDescent="0.3">
      <c r="A868" s="2">
        <v>50</v>
      </c>
      <c r="B868">
        <v>0</v>
      </c>
      <c r="C868" s="2">
        <v>482</v>
      </c>
      <c r="D868">
        <v>1</v>
      </c>
      <c r="E868" s="2">
        <v>30</v>
      </c>
      <c r="F868">
        <v>0</v>
      </c>
      <c r="G868" s="2">
        <v>270000</v>
      </c>
      <c r="H868" s="1">
        <v>0.9</v>
      </c>
      <c r="I868" s="2">
        <v>132</v>
      </c>
      <c r="J868">
        <v>0</v>
      </c>
      <c r="K868">
        <v>0</v>
      </c>
      <c r="L868" s="2">
        <v>109</v>
      </c>
      <c r="M868">
        <v>0</v>
      </c>
    </row>
    <row r="869" spans="1:13" x14ac:dyDescent="0.3">
      <c r="A869" s="2">
        <v>50</v>
      </c>
      <c r="B869">
        <v>1</v>
      </c>
      <c r="C869" s="2">
        <v>582</v>
      </c>
      <c r="D869">
        <v>1</v>
      </c>
      <c r="E869" s="2">
        <v>30</v>
      </c>
      <c r="F869">
        <v>0</v>
      </c>
      <c r="G869" s="2">
        <v>232000</v>
      </c>
      <c r="H869" s="1">
        <v>0.7</v>
      </c>
      <c r="I869" s="2">
        <v>136</v>
      </c>
      <c r="J869">
        <v>0</v>
      </c>
      <c r="K869">
        <v>0</v>
      </c>
      <c r="L869" s="2">
        <v>246</v>
      </c>
      <c r="M869">
        <v>0</v>
      </c>
    </row>
    <row r="870" spans="1:13" x14ac:dyDescent="0.3">
      <c r="A870" s="2">
        <v>50</v>
      </c>
      <c r="B870">
        <v>1</v>
      </c>
      <c r="C870" s="2">
        <v>167</v>
      </c>
      <c r="D870">
        <v>1</v>
      </c>
      <c r="E870" s="2">
        <v>45</v>
      </c>
      <c r="F870">
        <v>0</v>
      </c>
      <c r="G870" s="2">
        <v>162000</v>
      </c>
      <c r="H870" s="1">
        <v>1</v>
      </c>
      <c r="I870" s="2">
        <v>136</v>
      </c>
      <c r="J870">
        <v>0</v>
      </c>
      <c r="K870">
        <v>0</v>
      </c>
      <c r="L870" s="2">
        <v>187</v>
      </c>
      <c r="M870">
        <v>0</v>
      </c>
    </row>
    <row r="871" spans="1:13" x14ac:dyDescent="0.3">
      <c r="A871" s="2">
        <v>50</v>
      </c>
      <c r="B871">
        <v>0</v>
      </c>
      <c r="C871" s="2">
        <v>582</v>
      </c>
      <c r="D871">
        <v>0</v>
      </c>
      <c r="E871" s="2">
        <v>40</v>
      </c>
      <c r="F871">
        <v>0</v>
      </c>
      <c r="G871" s="2">
        <v>51000</v>
      </c>
      <c r="H871" s="1">
        <v>2.7</v>
      </c>
      <c r="I871" s="2">
        <v>136</v>
      </c>
      <c r="J871">
        <v>1</v>
      </c>
      <c r="K871">
        <v>1</v>
      </c>
      <c r="L871" s="2">
        <v>250</v>
      </c>
      <c r="M871">
        <v>0</v>
      </c>
    </row>
    <row r="872" spans="1:13" x14ac:dyDescent="0.3">
      <c r="A872" s="2">
        <v>50</v>
      </c>
      <c r="B872">
        <v>1</v>
      </c>
      <c r="C872" s="2">
        <v>57</v>
      </c>
      <c r="D872">
        <v>1</v>
      </c>
      <c r="E872" s="2">
        <v>35</v>
      </c>
      <c r="F872">
        <v>1</v>
      </c>
      <c r="G872" s="2">
        <v>319000</v>
      </c>
      <c r="H872" s="1">
        <v>1</v>
      </c>
      <c r="I872" s="2">
        <v>128</v>
      </c>
      <c r="J872">
        <v>0</v>
      </c>
      <c r="K872">
        <v>0</v>
      </c>
      <c r="L872" s="2">
        <v>28</v>
      </c>
      <c r="M872">
        <v>1</v>
      </c>
    </row>
    <row r="873" spans="1:13" x14ac:dyDescent="0.3">
      <c r="A873" s="2">
        <v>50</v>
      </c>
      <c r="B873">
        <v>1</v>
      </c>
      <c r="C873" s="2">
        <v>159</v>
      </c>
      <c r="D873">
        <v>1</v>
      </c>
      <c r="E873" s="2">
        <v>30</v>
      </c>
      <c r="F873">
        <v>0</v>
      </c>
      <c r="G873" s="2">
        <v>310000</v>
      </c>
      <c r="H873" s="1">
        <v>1.2</v>
      </c>
      <c r="I873" s="2">
        <v>138</v>
      </c>
      <c r="J873">
        <v>0</v>
      </c>
      <c r="K873">
        <v>0</v>
      </c>
      <c r="L873" s="2">
        <v>29</v>
      </c>
      <c r="M873">
        <v>0</v>
      </c>
    </row>
    <row r="874" spans="1:13" x14ac:dyDescent="0.3">
      <c r="A874" s="2">
        <v>50</v>
      </c>
      <c r="B874">
        <v>1</v>
      </c>
      <c r="C874" s="2">
        <v>249</v>
      </c>
      <c r="D874">
        <v>0</v>
      </c>
      <c r="E874" s="2">
        <v>35</v>
      </c>
      <c r="F874">
        <v>0</v>
      </c>
      <c r="G874" s="2">
        <v>362000</v>
      </c>
      <c r="H874" s="1">
        <v>0.9</v>
      </c>
      <c r="I874" s="2">
        <v>140</v>
      </c>
      <c r="J874">
        <v>1</v>
      </c>
      <c r="K874">
        <v>1</v>
      </c>
      <c r="L874" s="2">
        <v>240</v>
      </c>
      <c r="M874">
        <v>0</v>
      </c>
    </row>
    <row r="875" spans="1:13" x14ac:dyDescent="0.3">
      <c r="A875" s="2">
        <v>50</v>
      </c>
      <c r="B875">
        <v>0</v>
      </c>
      <c r="C875" s="2">
        <v>318</v>
      </c>
      <c r="D875">
        <v>0</v>
      </c>
      <c r="E875" s="2">
        <v>40</v>
      </c>
      <c r="F875">
        <v>1</v>
      </c>
      <c r="G875" s="2">
        <v>286000</v>
      </c>
      <c r="H875" s="1">
        <v>2.2999999999999998</v>
      </c>
      <c r="I875" s="2">
        <v>131</v>
      </c>
      <c r="J875">
        <v>0</v>
      </c>
      <c r="K875">
        <v>0</v>
      </c>
      <c r="L875" s="2">
        <v>60</v>
      </c>
      <c r="M875">
        <v>1</v>
      </c>
    </row>
    <row r="876" spans="1:13" x14ac:dyDescent="0.3">
      <c r="A876" s="2">
        <v>50</v>
      </c>
      <c r="B876">
        <v>0</v>
      </c>
      <c r="C876" s="2">
        <v>318</v>
      </c>
      <c r="D876">
        <v>0</v>
      </c>
      <c r="E876" s="2">
        <v>40</v>
      </c>
      <c r="F876">
        <v>1</v>
      </c>
      <c r="G876" s="2">
        <v>210000</v>
      </c>
      <c r="H876" s="1">
        <v>2.2999999999999998</v>
      </c>
      <c r="I876" s="2">
        <v>131</v>
      </c>
      <c r="J876">
        <v>0</v>
      </c>
      <c r="K876">
        <v>1</v>
      </c>
      <c r="L876" s="2">
        <v>60</v>
      </c>
      <c r="M876">
        <v>1</v>
      </c>
    </row>
    <row r="877" spans="1:13" x14ac:dyDescent="0.3">
      <c r="A877" s="2">
        <v>50</v>
      </c>
      <c r="B877">
        <v>0</v>
      </c>
      <c r="C877" s="2">
        <v>2522</v>
      </c>
      <c r="D877">
        <v>1</v>
      </c>
      <c r="E877" s="2">
        <v>20</v>
      </c>
      <c r="F877">
        <v>1</v>
      </c>
      <c r="G877" s="2">
        <v>70000</v>
      </c>
      <c r="H877" s="1">
        <v>0.5</v>
      </c>
      <c r="I877" s="2">
        <v>134</v>
      </c>
      <c r="J877">
        <v>1</v>
      </c>
      <c r="K877">
        <v>0</v>
      </c>
      <c r="L877" s="2">
        <v>214</v>
      </c>
      <c r="M877">
        <v>0</v>
      </c>
    </row>
    <row r="878" spans="1:13" x14ac:dyDescent="0.3">
      <c r="A878" s="2">
        <v>50</v>
      </c>
      <c r="B878">
        <v>1</v>
      </c>
      <c r="C878" s="2">
        <v>245</v>
      </c>
      <c r="D878">
        <v>1</v>
      </c>
      <c r="E878" s="2">
        <v>30</v>
      </c>
      <c r="F878">
        <v>0</v>
      </c>
      <c r="G878" s="2">
        <v>302000</v>
      </c>
      <c r="H878" s="1">
        <v>1.2</v>
      </c>
      <c r="I878" s="2">
        <v>138</v>
      </c>
      <c r="J878">
        <v>0</v>
      </c>
      <c r="K878">
        <v>0</v>
      </c>
      <c r="L878" s="2">
        <v>29</v>
      </c>
      <c r="M878">
        <v>0</v>
      </c>
    </row>
    <row r="879" spans="1:13" x14ac:dyDescent="0.3">
      <c r="A879" s="2">
        <v>50</v>
      </c>
      <c r="B879">
        <v>1</v>
      </c>
      <c r="C879" s="2">
        <v>167</v>
      </c>
      <c r="D879">
        <v>0</v>
      </c>
      <c r="E879" s="2">
        <v>40</v>
      </c>
      <c r="F879">
        <v>0</v>
      </c>
      <c r="G879" s="2">
        <v>395000</v>
      </c>
      <c r="H879" s="1">
        <v>0.9</v>
      </c>
      <c r="I879" s="2">
        <v>136</v>
      </c>
      <c r="J879">
        <v>0</v>
      </c>
      <c r="K879">
        <v>0</v>
      </c>
      <c r="L879" s="2">
        <v>187</v>
      </c>
      <c r="M879">
        <v>0</v>
      </c>
    </row>
    <row r="880" spans="1:13" x14ac:dyDescent="0.3">
      <c r="A880" s="2">
        <v>50</v>
      </c>
      <c r="B880">
        <v>0</v>
      </c>
      <c r="C880" s="2">
        <v>582</v>
      </c>
      <c r="D880">
        <v>1</v>
      </c>
      <c r="E880" s="2">
        <v>50</v>
      </c>
      <c r="F880">
        <v>0</v>
      </c>
      <c r="G880" s="2">
        <v>283000</v>
      </c>
      <c r="H880" s="1">
        <v>0.6</v>
      </c>
      <c r="I880" s="2">
        <v>134</v>
      </c>
      <c r="J880">
        <v>0</v>
      </c>
      <c r="K880">
        <v>0</v>
      </c>
      <c r="L880" s="2">
        <v>172</v>
      </c>
      <c r="M880">
        <v>1</v>
      </c>
    </row>
    <row r="881" spans="1:13" x14ac:dyDescent="0.3">
      <c r="A881" s="2">
        <v>50</v>
      </c>
      <c r="B881">
        <v>0</v>
      </c>
      <c r="C881" s="2">
        <v>482</v>
      </c>
      <c r="D881">
        <v>1</v>
      </c>
      <c r="E881" s="2">
        <v>30</v>
      </c>
      <c r="F881">
        <v>0</v>
      </c>
      <c r="G881" s="2">
        <v>310000</v>
      </c>
      <c r="H881" s="1">
        <v>0.9</v>
      </c>
      <c r="I881" s="2">
        <v>132</v>
      </c>
      <c r="J881">
        <v>0</v>
      </c>
      <c r="K881">
        <v>0</v>
      </c>
      <c r="L881" s="2">
        <v>109</v>
      </c>
      <c r="M881">
        <v>0</v>
      </c>
    </row>
    <row r="882" spans="1:13" x14ac:dyDescent="0.3">
      <c r="A882" s="2">
        <v>50</v>
      </c>
      <c r="B882">
        <v>1</v>
      </c>
      <c r="C882" s="2">
        <v>54</v>
      </c>
      <c r="D882">
        <v>1</v>
      </c>
      <c r="E882" s="2">
        <v>35</v>
      </c>
      <c r="F882">
        <v>1</v>
      </c>
      <c r="G882" s="2">
        <v>319000</v>
      </c>
      <c r="H882" s="1">
        <v>1</v>
      </c>
      <c r="I882" s="2">
        <v>128</v>
      </c>
      <c r="J882">
        <v>0</v>
      </c>
      <c r="K882">
        <v>0</v>
      </c>
      <c r="L882" s="2">
        <v>28</v>
      </c>
      <c r="M882">
        <v>1</v>
      </c>
    </row>
    <row r="883" spans="1:13" x14ac:dyDescent="0.3">
      <c r="A883" s="2">
        <v>50</v>
      </c>
      <c r="B883">
        <v>1</v>
      </c>
      <c r="C883" s="2">
        <v>111</v>
      </c>
      <c r="D883">
        <v>0</v>
      </c>
      <c r="E883" s="2">
        <v>20</v>
      </c>
      <c r="F883">
        <v>0</v>
      </c>
      <c r="G883" s="2">
        <v>211000</v>
      </c>
      <c r="H883" s="1">
        <v>1.9</v>
      </c>
      <c r="I883" s="2">
        <v>137</v>
      </c>
      <c r="J883">
        <v>1</v>
      </c>
      <c r="K883">
        <v>0</v>
      </c>
      <c r="L883" s="2">
        <v>7</v>
      </c>
      <c r="M883">
        <v>1</v>
      </c>
    </row>
    <row r="884" spans="1:13" x14ac:dyDescent="0.3">
      <c r="A884" s="2">
        <v>50</v>
      </c>
      <c r="B884">
        <v>1</v>
      </c>
      <c r="C884" s="2">
        <v>168</v>
      </c>
      <c r="D884">
        <v>0</v>
      </c>
      <c r="E884" s="2">
        <v>30</v>
      </c>
      <c r="F884">
        <v>0</v>
      </c>
      <c r="G884" s="2">
        <v>266000</v>
      </c>
      <c r="H884" s="1">
        <v>0.7</v>
      </c>
      <c r="I884" s="2">
        <v>141</v>
      </c>
      <c r="J884">
        <v>1</v>
      </c>
      <c r="K884">
        <v>1</v>
      </c>
      <c r="L884" s="2">
        <v>112</v>
      </c>
      <c r="M884">
        <v>0</v>
      </c>
    </row>
    <row r="885" spans="1:13" x14ac:dyDescent="0.3">
      <c r="A885" s="2">
        <v>50</v>
      </c>
      <c r="B885">
        <v>0</v>
      </c>
      <c r="C885" s="2">
        <v>148</v>
      </c>
      <c r="D885">
        <v>1</v>
      </c>
      <c r="E885" s="2">
        <v>30</v>
      </c>
      <c r="F885">
        <v>0</v>
      </c>
      <c r="G885" s="2">
        <v>302000</v>
      </c>
      <c r="H885" s="1">
        <v>1.2</v>
      </c>
      <c r="I885" s="2">
        <v>138</v>
      </c>
      <c r="J885">
        <v>0</v>
      </c>
      <c r="K885">
        <v>0</v>
      </c>
      <c r="L885" s="2">
        <v>29</v>
      </c>
      <c r="M885">
        <v>0</v>
      </c>
    </row>
    <row r="886" spans="1:13" x14ac:dyDescent="0.3">
      <c r="A886" s="2">
        <v>50</v>
      </c>
      <c r="B886">
        <v>0</v>
      </c>
      <c r="C886" s="2">
        <v>318</v>
      </c>
      <c r="D886">
        <v>0</v>
      </c>
      <c r="E886" s="2">
        <v>40</v>
      </c>
      <c r="F886">
        <v>1</v>
      </c>
      <c r="G886" s="2">
        <v>283000</v>
      </c>
      <c r="H886" s="1">
        <v>2.2999999999999998</v>
      </c>
      <c r="I886" s="2">
        <v>131</v>
      </c>
      <c r="J886">
        <v>0</v>
      </c>
      <c r="K886">
        <v>0</v>
      </c>
      <c r="L886" s="2">
        <v>60</v>
      </c>
      <c r="M886">
        <v>1</v>
      </c>
    </row>
    <row r="887" spans="1:13" x14ac:dyDescent="0.3">
      <c r="A887" s="2">
        <v>50</v>
      </c>
      <c r="B887">
        <v>0</v>
      </c>
      <c r="C887" s="2">
        <v>215</v>
      </c>
      <c r="D887">
        <v>0</v>
      </c>
      <c r="E887" s="2">
        <v>20</v>
      </c>
      <c r="F887">
        <v>0</v>
      </c>
      <c r="G887" s="2">
        <v>189000</v>
      </c>
      <c r="H887" s="1">
        <v>0.8</v>
      </c>
      <c r="I887" s="2">
        <v>139</v>
      </c>
      <c r="J887">
        <v>1</v>
      </c>
      <c r="K887">
        <v>0</v>
      </c>
      <c r="L887" s="2">
        <v>146</v>
      </c>
      <c r="M887">
        <v>0</v>
      </c>
    </row>
    <row r="888" spans="1:13" x14ac:dyDescent="0.3">
      <c r="A888" s="2">
        <v>50</v>
      </c>
      <c r="B888">
        <v>1</v>
      </c>
      <c r="C888" s="2">
        <v>111</v>
      </c>
      <c r="D888">
        <v>0</v>
      </c>
      <c r="E888" s="2">
        <v>20</v>
      </c>
      <c r="F888">
        <v>0</v>
      </c>
      <c r="G888" s="2">
        <v>219000</v>
      </c>
      <c r="H888" s="1">
        <v>1.9</v>
      </c>
      <c r="I888" s="2">
        <v>137</v>
      </c>
      <c r="J888">
        <v>1</v>
      </c>
      <c r="K888">
        <v>0</v>
      </c>
      <c r="L888" s="2">
        <v>7</v>
      </c>
      <c r="M888">
        <v>1</v>
      </c>
    </row>
    <row r="889" spans="1:13" x14ac:dyDescent="0.3">
      <c r="A889" s="2">
        <v>50</v>
      </c>
      <c r="B889">
        <v>0</v>
      </c>
      <c r="C889" s="2">
        <v>482</v>
      </c>
      <c r="D889">
        <v>1</v>
      </c>
      <c r="E889" s="2">
        <v>30</v>
      </c>
      <c r="F889">
        <v>0</v>
      </c>
      <c r="G889" s="2">
        <v>32900</v>
      </c>
      <c r="H889" s="1">
        <v>0.9</v>
      </c>
      <c r="I889" s="2">
        <v>132</v>
      </c>
      <c r="J889">
        <v>0</v>
      </c>
      <c r="K889">
        <v>0</v>
      </c>
      <c r="L889" s="2">
        <v>109</v>
      </c>
      <c r="M889">
        <v>0</v>
      </c>
    </row>
    <row r="890" spans="1:13" x14ac:dyDescent="0.3">
      <c r="A890" s="2">
        <v>50</v>
      </c>
      <c r="B890">
        <v>0</v>
      </c>
      <c r="C890" s="2">
        <v>582</v>
      </c>
      <c r="D890">
        <v>1</v>
      </c>
      <c r="E890" s="2">
        <v>38</v>
      </c>
      <c r="F890">
        <v>0</v>
      </c>
      <c r="G890" s="2">
        <v>497000</v>
      </c>
      <c r="H890" s="1">
        <v>1.9</v>
      </c>
      <c r="I890" s="2">
        <v>135</v>
      </c>
      <c r="J890">
        <v>1</v>
      </c>
      <c r="K890">
        <v>1</v>
      </c>
      <c r="L890" s="2">
        <v>35</v>
      </c>
      <c r="M890">
        <v>1</v>
      </c>
    </row>
    <row r="891" spans="1:13" x14ac:dyDescent="0.3">
      <c r="A891" s="2">
        <v>50</v>
      </c>
      <c r="B891">
        <v>1</v>
      </c>
      <c r="C891" s="2">
        <v>111</v>
      </c>
      <c r="D891">
        <v>0</v>
      </c>
      <c r="E891" s="2">
        <v>20</v>
      </c>
      <c r="F891">
        <v>0</v>
      </c>
      <c r="G891" s="2">
        <v>266000</v>
      </c>
      <c r="H891" s="1">
        <v>1.9</v>
      </c>
      <c r="I891" s="2">
        <v>137</v>
      </c>
      <c r="J891">
        <v>1</v>
      </c>
      <c r="K891">
        <v>1</v>
      </c>
      <c r="L891" s="2">
        <v>7</v>
      </c>
      <c r="M891">
        <v>1</v>
      </c>
    </row>
    <row r="892" spans="1:13" x14ac:dyDescent="0.3">
      <c r="A892" s="2">
        <v>50</v>
      </c>
      <c r="B892">
        <v>0</v>
      </c>
      <c r="C892" s="2">
        <v>185</v>
      </c>
      <c r="D892">
        <v>1</v>
      </c>
      <c r="E892" s="2">
        <v>30</v>
      </c>
      <c r="F892">
        <v>0</v>
      </c>
      <c r="G892" s="2">
        <v>266000</v>
      </c>
      <c r="H892" s="1">
        <v>0.7</v>
      </c>
      <c r="I892" s="2">
        <v>141</v>
      </c>
      <c r="J892">
        <v>1</v>
      </c>
      <c r="K892">
        <v>1</v>
      </c>
      <c r="L892" s="2">
        <v>112</v>
      </c>
      <c r="M892">
        <v>0</v>
      </c>
    </row>
    <row r="893" spans="1:13" x14ac:dyDescent="0.3">
      <c r="A893" s="2">
        <v>50</v>
      </c>
      <c r="B893">
        <v>0</v>
      </c>
      <c r="C893" s="2">
        <v>318</v>
      </c>
      <c r="D893">
        <v>0</v>
      </c>
      <c r="E893" s="2">
        <v>40</v>
      </c>
      <c r="F893">
        <v>1</v>
      </c>
      <c r="G893" s="2">
        <v>229000</v>
      </c>
      <c r="H893" s="1">
        <v>2.2999999999999998</v>
      </c>
      <c r="I893" s="2">
        <v>131</v>
      </c>
      <c r="J893">
        <v>0</v>
      </c>
      <c r="K893">
        <v>0</v>
      </c>
      <c r="L893" s="2">
        <v>60</v>
      </c>
      <c r="M893">
        <v>1</v>
      </c>
    </row>
    <row r="894" spans="1:13" x14ac:dyDescent="0.3">
      <c r="A894" s="2">
        <v>50</v>
      </c>
      <c r="B894">
        <v>0</v>
      </c>
      <c r="C894" s="2">
        <v>2522</v>
      </c>
      <c r="D894">
        <v>1</v>
      </c>
      <c r="E894" s="2">
        <v>20</v>
      </c>
      <c r="F894">
        <v>1</v>
      </c>
      <c r="G894" s="2">
        <v>70000</v>
      </c>
      <c r="H894" s="1">
        <v>0.5</v>
      </c>
      <c r="I894" s="2">
        <v>134</v>
      </c>
      <c r="J894">
        <v>1</v>
      </c>
      <c r="K894">
        <v>0</v>
      </c>
      <c r="L894" s="2">
        <v>214</v>
      </c>
      <c r="M894">
        <v>0</v>
      </c>
    </row>
    <row r="895" spans="1:13" x14ac:dyDescent="0.3">
      <c r="A895" s="2">
        <v>50</v>
      </c>
      <c r="B895">
        <v>1</v>
      </c>
      <c r="C895" s="2">
        <v>1061</v>
      </c>
      <c r="D895">
        <v>1</v>
      </c>
      <c r="E895" s="2">
        <v>30</v>
      </c>
      <c r="F895">
        <v>0</v>
      </c>
      <c r="G895" s="2">
        <v>302000</v>
      </c>
      <c r="H895" s="1">
        <v>1.2</v>
      </c>
      <c r="I895" s="2">
        <v>138</v>
      </c>
      <c r="J895">
        <v>0</v>
      </c>
      <c r="K895">
        <v>0</v>
      </c>
      <c r="L895" s="2">
        <v>29</v>
      </c>
      <c r="M895">
        <v>0</v>
      </c>
    </row>
    <row r="896" spans="1:13" x14ac:dyDescent="0.3">
      <c r="A896" s="2">
        <v>50</v>
      </c>
      <c r="B896">
        <v>0</v>
      </c>
      <c r="C896" s="2">
        <v>318</v>
      </c>
      <c r="D896">
        <v>0</v>
      </c>
      <c r="E896" s="2">
        <v>40</v>
      </c>
      <c r="F896">
        <v>1</v>
      </c>
      <c r="G896" s="2">
        <v>286000</v>
      </c>
      <c r="H896" s="1">
        <v>2.2999999999999998</v>
      </c>
      <c r="I896" s="2">
        <v>131</v>
      </c>
      <c r="J896">
        <v>0</v>
      </c>
      <c r="K896">
        <v>0</v>
      </c>
      <c r="L896" s="2">
        <v>60</v>
      </c>
      <c r="M896">
        <v>1</v>
      </c>
    </row>
    <row r="897" spans="1:13" x14ac:dyDescent="0.3">
      <c r="A897" s="2">
        <v>50</v>
      </c>
      <c r="B897">
        <v>1</v>
      </c>
      <c r="C897" s="2">
        <v>2522</v>
      </c>
      <c r="D897">
        <v>0</v>
      </c>
      <c r="E897" s="2">
        <v>30</v>
      </c>
      <c r="F897">
        <v>1</v>
      </c>
      <c r="G897" s="2">
        <v>404000</v>
      </c>
      <c r="H897" s="1">
        <v>0.5</v>
      </c>
      <c r="I897" s="2">
        <v>139</v>
      </c>
      <c r="J897">
        <v>0</v>
      </c>
      <c r="K897">
        <v>0</v>
      </c>
      <c r="L897" s="2">
        <v>214</v>
      </c>
      <c r="M897">
        <v>0</v>
      </c>
    </row>
    <row r="898" spans="1:13" x14ac:dyDescent="0.3">
      <c r="A898" s="2">
        <v>50</v>
      </c>
      <c r="B898">
        <v>1</v>
      </c>
      <c r="C898" s="2">
        <v>111</v>
      </c>
      <c r="D898">
        <v>1</v>
      </c>
      <c r="E898" s="2">
        <v>40</v>
      </c>
      <c r="F898">
        <v>0</v>
      </c>
      <c r="G898" s="2">
        <v>260000</v>
      </c>
      <c r="H898" s="1">
        <v>0.7</v>
      </c>
      <c r="I898" s="2">
        <v>130</v>
      </c>
      <c r="J898">
        <v>1</v>
      </c>
      <c r="K898">
        <v>0</v>
      </c>
      <c r="L898" s="2">
        <v>175</v>
      </c>
      <c r="M898">
        <v>0</v>
      </c>
    </row>
    <row r="899" spans="1:13" x14ac:dyDescent="0.3">
      <c r="A899" s="2">
        <v>50</v>
      </c>
      <c r="B899">
        <v>1</v>
      </c>
      <c r="C899" s="2">
        <v>54</v>
      </c>
      <c r="D899">
        <v>1</v>
      </c>
      <c r="E899" s="2">
        <v>40</v>
      </c>
      <c r="F899">
        <v>0</v>
      </c>
      <c r="G899" s="2">
        <v>351000</v>
      </c>
      <c r="H899" s="1">
        <v>0.8</v>
      </c>
      <c r="I899" s="2">
        <v>141</v>
      </c>
      <c r="J899">
        <v>1</v>
      </c>
      <c r="K899">
        <v>0</v>
      </c>
      <c r="L899" s="2">
        <v>250</v>
      </c>
      <c r="M899">
        <v>0</v>
      </c>
    </row>
    <row r="900" spans="1:13" x14ac:dyDescent="0.3">
      <c r="A900" s="2">
        <v>50</v>
      </c>
      <c r="B900">
        <v>0</v>
      </c>
      <c r="C900" s="2">
        <v>318</v>
      </c>
      <c r="D900">
        <v>0</v>
      </c>
      <c r="E900" s="2">
        <v>30</v>
      </c>
      <c r="F900">
        <v>1</v>
      </c>
      <c r="G900" s="2">
        <v>211000</v>
      </c>
      <c r="H900" s="1">
        <v>2</v>
      </c>
      <c r="I900" s="2">
        <v>138</v>
      </c>
      <c r="J900">
        <v>1</v>
      </c>
      <c r="K900">
        <v>0</v>
      </c>
      <c r="L900" s="2">
        <v>60</v>
      </c>
      <c r="M900">
        <v>1</v>
      </c>
    </row>
    <row r="901" spans="1:13" x14ac:dyDescent="0.3">
      <c r="A901" s="2">
        <v>50</v>
      </c>
      <c r="B901">
        <v>0</v>
      </c>
      <c r="C901" s="2">
        <v>124</v>
      </c>
      <c r="D901">
        <v>1</v>
      </c>
      <c r="E901" s="2">
        <v>30</v>
      </c>
      <c r="F901">
        <v>1</v>
      </c>
      <c r="G901" s="2">
        <v>200000</v>
      </c>
      <c r="H901" s="1">
        <v>1.2</v>
      </c>
      <c r="I901" s="2">
        <v>136</v>
      </c>
      <c r="J901">
        <v>1</v>
      </c>
      <c r="K901">
        <v>1</v>
      </c>
      <c r="L901" s="2">
        <v>32</v>
      </c>
      <c r="M901">
        <v>1</v>
      </c>
    </row>
    <row r="902" spans="1:13" x14ac:dyDescent="0.3">
      <c r="A902" s="2">
        <v>50</v>
      </c>
      <c r="B902">
        <v>1</v>
      </c>
      <c r="C902" s="2">
        <v>245</v>
      </c>
      <c r="D902">
        <v>1</v>
      </c>
      <c r="E902" s="2">
        <v>30</v>
      </c>
      <c r="F902">
        <v>0</v>
      </c>
      <c r="G902" s="2">
        <v>302000</v>
      </c>
      <c r="H902" s="1">
        <v>1.2</v>
      </c>
      <c r="I902" s="2">
        <v>138</v>
      </c>
      <c r="J902">
        <v>0</v>
      </c>
      <c r="K902">
        <v>0</v>
      </c>
      <c r="L902" s="2">
        <v>29</v>
      </c>
      <c r="M902">
        <v>0</v>
      </c>
    </row>
    <row r="903" spans="1:13" x14ac:dyDescent="0.3">
      <c r="A903" s="2">
        <v>50</v>
      </c>
      <c r="B903">
        <v>1</v>
      </c>
      <c r="C903" s="2">
        <v>115</v>
      </c>
      <c r="D903">
        <v>1</v>
      </c>
      <c r="E903" s="2">
        <v>20</v>
      </c>
      <c r="F903">
        <v>0</v>
      </c>
      <c r="G903" s="2">
        <v>371000</v>
      </c>
      <c r="H903" s="1">
        <v>0.8</v>
      </c>
      <c r="I903" s="2">
        <v>139</v>
      </c>
      <c r="J903">
        <v>1</v>
      </c>
      <c r="K903">
        <v>0</v>
      </c>
      <c r="L903" s="2">
        <v>146</v>
      </c>
      <c r="M903">
        <v>0</v>
      </c>
    </row>
    <row r="904" spans="1:13" x14ac:dyDescent="0.3">
      <c r="A904" s="2">
        <v>50</v>
      </c>
      <c r="B904">
        <v>1</v>
      </c>
      <c r="C904" s="2">
        <v>121</v>
      </c>
      <c r="D904">
        <v>1</v>
      </c>
      <c r="E904" s="2">
        <v>45</v>
      </c>
      <c r="F904">
        <v>0</v>
      </c>
      <c r="G904" s="2">
        <v>362000</v>
      </c>
      <c r="H904" s="1">
        <v>1</v>
      </c>
      <c r="I904" s="2">
        <v>136</v>
      </c>
      <c r="J904">
        <v>0</v>
      </c>
      <c r="K904">
        <v>0</v>
      </c>
      <c r="L904" s="2">
        <v>187</v>
      </c>
      <c r="M904">
        <v>0</v>
      </c>
    </row>
    <row r="905" spans="1:13" x14ac:dyDescent="0.3">
      <c r="A905" s="2">
        <v>50</v>
      </c>
      <c r="B905">
        <v>0</v>
      </c>
      <c r="C905" s="2">
        <v>369</v>
      </c>
      <c r="D905">
        <v>0</v>
      </c>
      <c r="E905" s="2">
        <v>40</v>
      </c>
      <c r="F905">
        <v>0</v>
      </c>
      <c r="G905" s="2">
        <v>203000</v>
      </c>
      <c r="H905" s="1">
        <v>1</v>
      </c>
      <c r="I905" s="2">
        <v>138</v>
      </c>
      <c r="J905">
        <v>1</v>
      </c>
      <c r="K905">
        <v>0</v>
      </c>
      <c r="L905" s="2">
        <v>90</v>
      </c>
      <c r="M905">
        <v>0</v>
      </c>
    </row>
    <row r="906" spans="1:13" x14ac:dyDescent="0.3">
      <c r="A906" s="2">
        <v>50</v>
      </c>
      <c r="B906">
        <v>0</v>
      </c>
      <c r="C906" s="2">
        <v>318</v>
      </c>
      <c r="D906">
        <v>0</v>
      </c>
      <c r="E906" s="2">
        <v>40</v>
      </c>
      <c r="F906">
        <v>1</v>
      </c>
      <c r="G906" s="2">
        <v>283000</v>
      </c>
      <c r="H906" s="1">
        <v>2.2999999999999998</v>
      </c>
      <c r="I906" s="2">
        <v>131</v>
      </c>
      <c r="J906">
        <v>0</v>
      </c>
      <c r="K906">
        <v>0</v>
      </c>
      <c r="L906" s="2">
        <v>60</v>
      </c>
      <c r="M906">
        <v>1</v>
      </c>
    </row>
    <row r="907" spans="1:13" x14ac:dyDescent="0.3">
      <c r="A907" s="2">
        <v>50</v>
      </c>
      <c r="B907">
        <v>0</v>
      </c>
      <c r="C907" s="2">
        <v>1548</v>
      </c>
      <c r="D907">
        <v>0</v>
      </c>
      <c r="E907" s="2">
        <v>30</v>
      </c>
      <c r="F907">
        <v>1</v>
      </c>
      <c r="G907" s="2">
        <v>173000</v>
      </c>
      <c r="H907" s="1">
        <v>0.8</v>
      </c>
      <c r="I907" s="2">
        <v>138</v>
      </c>
      <c r="J907">
        <v>1</v>
      </c>
      <c r="K907">
        <v>0</v>
      </c>
      <c r="L907" s="2">
        <v>108</v>
      </c>
      <c r="M907">
        <v>0</v>
      </c>
    </row>
    <row r="908" spans="1:13" x14ac:dyDescent="0.3">
      <c r="A908" s="2">
        <v>50</v>
      </c>
      <c r="B908">
        <v>1</v>
      </c>
      <c r="C908" s="2">
        <v>167</v>
      </c>
      <c r="D908">
        <v>1</v>
      </c>
      <c r="E908" s="2">
        <v>35</v>
      </c>
      <c r="F908">
        <v>0</v>
      </c>
      <c r="G908" s="2">
        <v>236000</v>
      </c>
      <c r="H908" s="1">
        <v>1</v>
      </c>
      <c r="I908" s="2">
        <v>136</v>
      </c>
      <c r="J908">
        <v>0</v>
      </c>
      <c r="K908">
        <v>0</v>
      </c>
      <c r="L908" s="2">
        <v>187</v>
      </c>
      <c r="M908">
        <v>0</v>
      </c>
    </row>
    <row r="909" spans="1:13" x14ac:dyDescent="0.3">
      <c r="A909" s="2">
        <v>50</v>
      </c>
      <c r="B909">
        <v>1</v>
      </c>
      <c r="C909" s="2">
        <v>245</v>
      </c>
      <c r="D909">
        <v>1</v>
      </c>
      <c r="E909" s="2">
        <v>30</v>
      </c>
      <c r="F909">
        <v>0</v>
      </c>
      <c r="G909" s="2">
        <v>302000</v>
      </c>
      <c r="H909" s="1">
        <v>1.2</v>
      </c>
      <c r="I909" s="2">
        <v>138</v>
      </c>
      <c r="J909">
        <v>0</v>
      </c>
      <c r="K909">
        <v>0</v>
      </c>
      <c r="L909" s="2">
        <v>29</v>
      </c>
      <c r="M909">
        <v>0</v>
      </c>
    </row>
    <row r="910" spans="1:13" x14ac:dyDescent="0.3">
      <c r="A910" s="2">
        <v>50</v>
      </c>
      <c r="B910">
        <v>1</v>
      </c>
      <c r="C910" s="2">
        <v>1051</v>
      </c>
      <c r="D910">
        <v>0</v>
      </c>
      <c r="E910" s="2">
        <v>25</v>
      </c>
      <c r="F910">
        <v>0</v>
      </c>
      <c r="G910" s="2">
        <v>338000</v>
      </c>
      <c r="H910" s="1">
        <v>1.7</v>
      </c>
      <c r="I910" s="2">
        <v>139</v>
      </c>
      <c r="J910">
        <v>1</v>
      </c>
      <c r="K910">
        <v>1</v>
      </c>
      <c r="L910" s="2">
        <v>246</v>
      </c>
      <c r="M910">
        <v>1</v>
      </c>
    </row>
    <row r="911" spans="1:13" x14ac:dyDescent="0.3">
      <c r="A911" s="2">
        <v>50</v>
      </c>
      <c r="B911">
        <v>1</v>
      </c>
      <c r="C911" s="2">
        <v>582</v>
      </c>
      <c r="D911">
        <v>0</v>
      </c>
      <c r="E911" s="2">
        <v>20</v>
      </c>
      <c r="F911">
        <v>1</v>
      </c>
      <c r="G911" s="2">
        <v>263358.03000000003</v>
      </c>
      <c r="H911" s="1">
        <v>1.83</v>
      </c>
      <c r="I911" s="2">
        <v>134</v>
      </c>
      <c r="J911">
        <v>1</v>
      </c>
      <c r="K911">
        <v>1</v>
      </c>
      <c r="L911" s="2">
        <v>186</v>
      </c>
      <c r="M911">
        <v>1</v>
      </c>
    </row>
    <row r="912" spans="1:13" x14ac:dyDescent="0.3">
      <c r="A912" s="2">
        <v>50</v>
      </c>
      <c r="B912">
        <v>1</v>
      </c>
      <c r="C912" s="2">
        <v>115</v>
      </c>
      <c r="D912">
        <v>0</v>
      </c>
      <c r="E912" s="2">
        <v>38</v>
      </c>
      <c r="F912">
        <v>0</v>
      </c>
      <c r="G912" s="2">
        <v>422000</v>
      </c>
      <c r="H912" s="1">
        <v>0.8</v>
      </c>
      <c r="I912" s="2">
        <v>137</v>
      </c>
      <c r="J912">
        <v>0</v>
      </c>
      <c r="K912">
        <v>0</v>
      </c>
      <c r="L912" s="2">
        <v>146</v>
      </c>
      <c r="M912">
        <v>0</v>
      </c>
    </row>
    <row r="913" spans="1:13" x14ac:dyDescent="0.3">
      <c r="A913" s="2">
        <v>50</v>
      </c>
      <c r="B913">
        <v>0</v>
      </c>
      <c r="C913" s="2">
        <v>124</v>
      </c>
      <c r="D913">
        <v>1</v>
      </c>
      <c r="E913" s="2">
        <v>30</v>
      </c>
      <c r="F913">
        <v>1</v>
      </c>
      <c r="G913" s="2">
        <v>200000</v>
      </c>
      <c r="H913" s="1">
        <v>1.2</v>
      </c>
      <c r="I913" s="2">
        <v>136</v>
      </c>
      <c r="J913">
        <v>1</v>
      </c>
      <c r="K913">
        <v>1</v>
      </c>
      <c r="L913" s="2">
        <v>32</v>
      </c>
      <c r="M913">
        <v>1</v>
      </c>
    </row>
    <row r="914" spans="1:13" x14ac:dyDescent="0.3">
      <c r="A914" s="2">
        <v>50</v>
      </c>
      <c r="B914">
        <v>1</v>
      </c>
      <c r="C914" s="2">
        <v>167</v>
      </c>
      <c r="D914">
        <v>1</v>
      </c>
      <c r="E914" s="2">
        <v>45</v>
      </c>
      <c r="F914">
        <v>0</v>
      </c>
      <c r="G914" s="2">
        <v>254000</v>
      </c>
      <c r="H914" s="1">
        <v>1</v>
      </c>
      <c r="I914" s="2">
        <v>136</v>
      </c>
      <c r="J914">
        <v>1</v>
      </c>
      <c r="K914">
        <v>0</v>
      </c>
      <c r="L914" s="2">
        <v>187</v>
      </c>
      <c r="M914">
        <v>0</v>
      </c>
    </row>
    <row r="915" spans="1:13" x14ac:dyDescent="0.3">
      <c r="A915" s="2">
        <v>50</v>
      </c>
      <c r="B915">
        <v>0</v>
      </c>
      <c r="C915" s="2">
        <v>124</v>
      </c>
      <c r="D915">
        <v>1</v>
      </c>
      <c r="E915" s="2">
        <v>30</v>
      </c>
      <c r="F915">
        <v>1</v>
      </c>
      <c r="G915" s="2">
        <v>200000</v>
      </c>
      <c r="H915" s="1">
        <v>1.2</v>
      </c>
      <c r="I915" s="2">
        <v>136</v>
      </c>
      <c r="J915">
        <v>1</v>
      </c>
      <c r="K915">
        <v>1</v>
      </c>
      <c r="L915" s="2">
        <v>32</v>
      </c>
      <c r="M915">
        <v>1</v>
      </c>
    </row>
    <row r="916" spans="1:13" x14ac:dyDescent="0.3">
      <c r="A916" s="2">
        <v>50</v>
      </c>
      <c r="B916">
        <v>0</v>
      </c>
      <c r="C916" s="2">
        <v>168</v>
      </c>
      <c r="D916">
        <v>0</v>
      </c>
      <c r="E916" s="2">
        <v>40</v>
      </c>
      <c r="F916">
        <v>1</v>
      </c>
      <c r="G916" s="2">
        <v>216000</v>
      </c>
      <c r="H916" s="1">
        <v>2.2999999999999998</v>
      </c>
      <c r="I916" s="2">
        <v>131</v>
      </c>
      <c r="J916">
        <v>0</v>
      </c>
      <c r="K916">
        <v>0</v>
      </c>
      <c r="L916" s="2">
        <v>60</v>
      </c>
      <c r="M916">
        <v>1</v>
      </c>
    </row>
    <row r="917" spans="1:13" x14ac:dyDescent="0.3">
      <c r="A917" s="2">
        <v>50</v>
      </c>
      <c r="B917">
        <v>0</v>
      </c>
      <c r="C917" s="2">
        <v>196</v>
      </c>
      <c r="D917">
        <v>1</v>
      </c>
      <c r="E917" s="2">
        <v>40</v>
      </c>
      <c r="F917">
        <v>0</v>
      </c>
      <c r="G917" s="2">
        <v>257000</v>
      </c>
      <c r="H917" s="1">
        <v>1</v>
      </c>
      <c r="I917" s="2">
        <v>136</v>
      </c>
      <c r="J917">
        <v>0</v>
      </c>
      <c r="K917">
        <v>0</v>
      </c>
      <c r="L917" s="2">
        <v>120</v>
      </c>
      <c r="M917">
        <v>0</v>
      </c>
    </row>
    <row r="918" spans="1:13" x14ac:dyDescent="0.3">
      <c r="A918" s="2">
        <v>50</v>
      </c>
      <c r="B918">
        <v>0</v>
      </c>
      <c r="C918" s="2">
        <v>318</v>
      </c>
      <c r="D918">
        <v>0</v>
      </c>
      <c r="E918" s="2">
        <v>40</v>
      </c>
      <c r="F918">
        <v>1</v>
      </c>
      <c r="G918" s="2">
        <v>286000</v>
      </c>
      <c r="H918" s="1">
        <v>2.2999999999999998</v>
      </c>
      <c r="I918" s="2">
        <v>131</v>
      </c>
      <c r="J918">
        <v>0</v>
      </c>
      <c r="K918">
        <v>0</v>
      </c>
      <c r="L918" s="2">
        <v>60</v>
      </c>
      <c r="M918">
        <v>1</v>
      </c>
    </row>
    <row r="919" spans="1:13" x14ac:dyDescent="0.3">
      <c r="A919" s="2">
        <v>50</v>
      </c>
      <c r="B919">
        <v>0</v>
      </c>
      <c r="C919" s="2">
        <v>2522</v>
      </c>
      <c r="D919">
        <v>1</v>
      </c>
      <c r="E919" s="2">
        <v>38</v>
      </c>
      <c r="F919">
        <v>1</v>
      </c>
      <c r="G919" s="2">
        <v>25100</v>
      </c>
      <c r="H919" s="1">
        <v>1.1000000000000001</v>
      </c>
      <c r="I919" s="2">
        <v>140</v>
      </c>
      <c r="J919">
        <v>1</v>
      </c>
      <c r="K919">
        <v>0</v>
      </c>
      <c r="L919" s="2">
        <v>214</v>
      </c>
      <c r="M919">
        <v>0</v>
      </c>
    </row>
    <row r="920" spans="1:13" x14ac:dyDescent="0.3">
      <c r="A920" s="2">
        <v>50</v>
      </c>
      <c r="B920">
        <v>1</v>
      </c>
      <c r="C920" s="2">
        <v>168</v>
      </c>
      <c r="D920">
        <v>0</v>
      </c>
      <c r="E920" s="2">
        <v>30</v>
      </c>
      <c r="F920">
        <v>0</v>
      </c>
      <c r="G920" s="2">
        <v>266000</v>
      </c>
      <c r="H920" s="1">
        <v>0.7</v>
      </c>
      <c r="I920" s="2">
        <v>141</v>
      </c>
      <c r="J920">
        <v>1</v>
      </c>
      <c r="K920">
        <v>1</v>
      </c>
      <c r="L920" s="2">
        <v>112</v>
      </c>
      <c r="M920">
        <v>0</v>
      </c>
    </row>
    <row r="921" spans="1:13" x14ac:dyDescent="0.3">
      <c r="A921" s="2">
        <v>50</v>
      </c>
      <c r="B921">
        <v>1</v>
      </c>
      <c r="C921" s="2">
        <v>245</v>
      </c>
      <c r="D921">
        <v>1</v>
      </c>
      <c r="E921" s="2">
        <v>30</v>
      </c>
      <c r="F921">
        <v>0</v>
      </c>
      <c r="G921" s="2">
        <v>302000</v>
      </c>
      <c r="H921" s="1">
        <v>1.2</v>
      </c>
      <c r="I921" s="2">
        <v>138</v>
      </c>
      <c r="J921">
        <v>0</v>
      </c>
      <c r="K921">
        <v>0</v>
      </c>
      <c r="L921" s="2">
        <v>29</v>
      </c>
      <c r="M921">
        <v>0</v>
      </c>
    </row>
    <row r="922" spans="1:13" x14ac:dyDescent="0.3">
      <c r="A922" s="2">
        <v>50</v>
      </c>
      <c r="B922">
        <v>0</v>
      </c>
      <c r="C922" s="2">
        <v>1211</v>
      </c>
      <c r="D922">
        <v>0</v>
      </c>
      <c r="E922" s="2">
        <v>20</v>
      </c>
      <c r="F922">
        <v>0</v>
      </c>
      <c r="G922" s="2">
        <v>210000</v>
      </c>
      <c r="H922" s="1">
        <v>1.9</v>
      </c>
      <c r="I922" s="2">
        <v>137</v>
      </c>
      <c r="J922">
        <v>1</v>
      </c>
      <c r="K922">
        <v>0</v>
      </c>
      <c r="L922" s="2">
        <v>7</v>
      </c>
      <c r="M922">
        <v>1</v>
      </c>
    </row>
    <row r="923" spans="1:13" x14ac:dyDescent="0.3">
      <c r="A923" s="2">
        <v>50</v>
      </c>
      <c r="B923">
        <v>0</v>
      </c>
      <c r="C923" s="2">
        <v>250</v>
      </c>
      <c r="D923">
        <v>1</v>
      </c>
      <c r="E923" s="2">
        <v>25</v>
      </c>
      <c r="F923">
        <v>0</v>
      </c>
      <c r="G923" s="2">
        <v>252000</v>
      </c>
      <c r="H923" s="1">
        <v>1</v>
      </c>
      <c r="I923" s="2">
        <v>136</v>
      </c>
      <c r="J923">
        <v>1</v>
      </c>
      <c r="K923">
        <v>0</v>
      </c>
      <c r="L923" s="2">
        <v>120</v>
      </c>
      <c r="M923">
        <v>0</v>
      </c>
    </row>
    <row r="924" spans="1:13" x14ac:dyDescent="0.3">
      <c r="A924" s="2">
        <v>50</v>
      </c>
      <c r="B924">
        <v>1</v>
      </c>
      <c r="C924" s="2">
        <v>159</v>
      </c>
      <c r="D924">
        <v>1</v>
      </c>
      <c r="E924" s="2">
        <v>30</v>
      </c>
      <c r="F924">
        <v>0</v>
      </c>
      <c r="G924" s="2">
        <v>300000</v>
      </c>
      <c r="H924" s="1">
        <v>1.2</v>
      </c>
      <c r="I924" s="2">
        <v>138</v>
      </c>
      <c r="J924">
        <v>0</v>
      </c>
      <c r="K924">
        <v>0</v>
      </c>
      <c r="L924" s="2">
        <v>29</v>
      </c>
      <c r="M924">
        <v>0</v>
      </c>
    </row>
    <row r="925" spans="1:13" x14ac:dyDescent="0.3">
      <c r="A925" s="2">
        <v>50</v>
      </c>
      <c r="B925">
        <v>1</v>
      </c>
      <c r="C925" s="2">
        <v>245</v>
      </c>
      <c r="D925">
        <v>1</v>
      </c>
      <c r="E925" s="2">
        <v>30</v>
      </c>
      <c r="F925">
        <v>0</v>
      </c>
      <c r="G925" s="2">
        <v>302000</v>
      </c>
      <c r="H925" s="1">
        <v>1.2</v>
      </c>
      <c r="I925" s="2">
        <v>138</v>
      </c>
      <c r="J925">
        <v>0</v>
      </c>
      <c r="K925">
        <v>0</v>
      </c>
      <c r="L925" s="2">
        <v>29</v>
      </c>
      <c r="M925">
        <v>0</v>
      </c>
    </row>
    <row r="926" spans="1:13" x14ac:dyDescent="0.3">
      <c r="A926" s="2">
        <v>50</v>
      </c>
      <c r="B926">
        <v>0</v>
      </c>
      <c r="C926" s="2">
        <v>185</v>
      </c>
      <c r="D926">
        <v>0</v>
      </c>
      <c r="E926" s="2">
        <v>30</v>
      </c>
      <c r="F926">
        <v>0</v>
      </c>
      <c r="G926" s="2">
        <v>263358.03000000003</v>
      </c>
      <c r="H926" s="1">
        <v>0.7</v>
      </c>
      <c r="I926" s="2">
        <v>141</v>
      </c>
      <c r="J926">
        <v>0</v>
      </c>
      <c r="K926">
        <v>0</v>
      </c>
      <c r="L926" s="2">
        <v>112</v>
      </c>
      <c r="M926">
        <v>0</v>
      </c>
    </row>
    <row r="927" spans="1:13" x14ac:dyDescent="0.3">
      <c r="A927" s="2">
        <v>50</v>
      </c>
      <c r="B927">
        <v>1</v>
      </c>
      <c r="C927" s="2">
        <v>159</v>
      </c>
      <c r="D927">
        <v>1</v>
      </c>
      <c r="E927" s="2">
        <v>30</v>
      </c>
      <c r="F927">
        <v>0</v>
      </c>
      <c r="G927" s="2">
        <v>133000</v>
      </c>
      <c r="H927" s="1">
        <v>1.2</v>
      </c>
      <c r="I927" s="2">
        <v>138</v>
      </c>
      <c r="J927">
        <v>1</v>
      </c>
      <c r="K927">
        <v>0</v>
      </c>
      <c r="L927" s="2">
        <v>29</v>
      </c>
      <c r="M927">
        <v>0</v>
      </c>
    </row>
    <row r="928" spans="1:13" x14ac:dyDescent="0.3">
      <c r="A928" s="2">
        <v>50</v>
      </c>
      <c r="B928">
        <v>1</v>
      </c>
      <c r="C928" s="2">
        <v>167</v>
      </c>
      <c r="D928">
        <v>0</v>
      </c>
      <c r="E928" s="2">
        <v>40</v>
      </c>
      <c r="F928">
        <v>0</v>
      </c>
      <c r="G928" s="2">
        <v>216000</v>
      </c>
      <c r="H928" s="1">
        <v>1</v>
      </c>
      <c r="I928" s="2">
        <v>138</v>
      </c>
      <c r="J928">
        <v>1</v>
      </c>
      <c r="K928">
        <v>1</v>
      </c>
      <c r="L928" s="2">
        <v>187</v>
      </c>
      <c r="M928">
        <v>0</v>
      </c>
    </row>
    <row r="929" spans="1:13" x14ac:dyDescent="0.3">
      <c r="A929" s="2">
        <v>50</v>
      </c>
      <c r="B929">
        <v>0</v>
      </c>
      <c r="C929" s="2">
        <v>2522</v>
      </c>
      <c r="D929">
        <v>1</v>
      </c>
      <c r="E929" s="2">
        <v>30</v>
      </c>
      <c r="F929">
        <v>1</v>
      </c>
      <c r="G929" s="2">
        <v>150000</v>
      </c>
      <c r="H929" s="1">
        <v>0.5</v>
      </c>
      <c r="I929" s="2">
        <v>139</v>
      </c>
      <c r="J929">
        <v>1</v>
      </c>
      <c r="K929">
        <v>1</v>
      </c>
      <c r="L929" s="2">
        <v>214</v>
      </c>
      <c r="M929">
        <v>0</v>
      </c>
    </row>
    <row r="930" spans="1:13" x14ac:dyDescent="0.3">
      <c r="A930" s="2">
        <v>50</v>
      </c>
      <c r="B930">
        <v>1</v>
      </c>
      <c r="C930" s="2">
        <v>159</v>
      </c>
      <c r="D930">
        <v>0</v>
      </c>
      <c r="E930" s="2">
        <v>35</v>
      </c>
      <c r="F930">
        <v>0</v>
      </c>
      <c r="G930" s="2">
        <v>279000</v>
      </c>
      <c r="H930" s="1">
        <v>1.7</v>
      </c>
      <c r="I930" s="2">
        <v>140</v>
      </c>
      <c r="J930">
        <v>1</v>
      </c>
      <c r="K930">
        <v>0</v>
      </c>
      <c r="L930" s="2">
        <v>250</v>
      </c>
      <c r="M930">
        <v>0</v>
      </c>
    </row>
    <row r="931" spans="1:13" x14ac:dyDescent="0.3">
      <c r="A931" s="2">
        <v>50</v>
      </c>
      <c r="B931">
        <v>0</v>
      </c>
      <c r="C931" s="2">
        <v>1846</v>
      </c>
      <c r="D931">
        <v>0</v>
      </c>
      <c r="E931" s="2">
        <v>45</v>
      </c>
      <c r="F931">
        <v>1</v>
      </c>
      <c r="G931" s="2">
        <v>274000</v>
      </c>
      <c r="H931" s="1">
        <v>1</v>
      </c>
      <c r="I931" s="2">
        <v>133</v>
      </c>
      <c r="J931">
        <v>1</v>
      </c>
      <c r="K931">
        <v>0</v>
      </c>
      <c r="L931" s="2">
        <v>215</v>
      </c>
      <c r="M931">
        <v>0</v>
      </c>
    </row>
    <row r="932" spans="1:13" x14ac:dyDescent="0.3">
      <c r="A932" s="2">
        <v>50</v>
      </c>
      <c r="B932">
        <v>0</v>
      </c>
      <c r="C932" s="2">
        <v>196</v>
      </c>
      <c r="D932">
        <v>1</v>
      </c>
      <c r="E932" s="2">
        <v>40</v>
      </c>
      <c r="F932">
        <v>0</v>
      </c>
      <c r="G932" s="2">
        <v>201000</v>
      </c>
      <c r="H932" s="1">
        <v>1.6</v>
      </c>
      <c r="I932" s="2">
        <v>136</v>
      </c>
      <c r="J932">
        <v>0</v>
      </c>
      <c r="K932">
        <v>0</v>
      </c>
      <c r="L932" s="2">
        <v>285</v>
      </c>
      <c r="M932">
        <v>0</v>
      </c>
    </row>
    <row r="933" spans="1:13" x14ac:dyDescent="0.3">
      <c r="A933" s="2">
        <v>50</v>
      </c>
      <c r="B933">
        <v>0</v>
      </c>
      <c r="C933" s="2">
        <v>124</v>
      </c>
      <c r="D933">
        <v>1</v>
      </c>
      <c r="E933" s="2">
        <v>30</v>
      </c>
      <c r="F933">
        <v>1</v>
      </c>
      <c r="G933" s="2">
        <v>200000</v>
      </c>
      <c r="H933" s="1">
        <v>1.2</v>
      </c>
      <c r="I933" s="2">
        <v>136</v>
      </c>
      <c r="J933">
        <v>1</v>
      </c>
      <c r="K933">
        <v>1</v>
      </c>
      <c r="L933" s="2">
        <v>32</v>
      </c>
      <c r="M933">
        <v>1</v>
      </c>
    </row>
    <row r="934" spans="1:13" x14ac:dyDescent="0.3">
      <c r="A934" s="2">
        <v>50</v>
      </c>
      <c r="B934">
        <v>1</v>
      </c>
      <c r="C934" s="2">
        <v>582</v>
      </c>
      <c r="D934">
        <v>0</v>
      </c>
      <c r="E934" s="2">
        <v>50</v>
      </c>
      <c r="F934">
        <v>0</v>
      </c>
      <c r="G934" s="2">
        <v>173000</v>
      </c>
      <c r="H934" s="1">
        <v>0.6</v>
      </c>
      <c r="I934" s="2">
        <v>134</v>
      </c>
      <c r="J934">
        <v>1</v>
      </c>
      <c r="K934">
        <v>0</v>
      </c>
      <c r="L934" s="2">
        <v>172</v>
      </c>
      <c r="M934">
        <v>1</v>
      </c>
    </row>
    <row r="935" spans="1:13" x14ac:dyDescent="0.3">
      <c r="A935" s="2">
        <v>50</v>
      </c>
      <c r="B935">
        <v>0</v>
      </c>
      <c r="C935" s="2">
        <v>235</v>
      </c>
      <c r="D935">
        <v>0</v>
      </c>
      <c r="E935" s="2">
        <v>45</v>
      </c>
      <c r="F935">
        <v>1</v>
      </c>
      <c r="G935" s="2">
        <v>274000</v>
      </c>
      <c r="H935" s="1">
        <v>1</v>
      </c>
      <c r="I935" s="2">
        <v>133</v>
      </c>
      <c r="J935">
        <v>1</v>
      </c>
      <c r="K935">
        <v>0</v>
      </c>
      <c r="L935" s="2">
        <v>215</v>
      </c>
      <c r="M935">
        <v>0</v>
      </c>
    </row>
    <row r="936" spans="1:13" x14ac:dyDescent="0.3">
      <c r="A936" s="2">
        <v>50</v>
      </c>
      <c r="B936">
        <v>1</v>
      </c>
      <c r="C936" s="2">
        <v>54</v>
      </c>
      <c r="D936">
        <v>0</v>
      </c>
      <c r="E936" s="2">
        <v>30</v>
      </c>
      <c r="F936">
        <v>0</v>
      </c>
      <c r="G936" s="2">
        <v>215000</v>
      </c>
      <c r="H936" s="1">
        <v>3.8</v>
      </c>
      <c r="I936" s="2">
        <v>128</v>
      </c>
      <c r="J936">
        <v>1</v>
      </c>
      <c r="K936">
        <v>1</v>
      </c>
      <c r="L936" s="2">
        <v>250</v>
      </c>
      <c r="M936">
        <v>0</v>
      </c>
    </row>
    <row r="937" spans="1:13" x14ac:dyDescent="0.3">
      <c r="A937" s="2">
        <v>50</v>
      </c>
      <c r="B937">
        <v>1</v>
      </c>
      <c r="C937" s="2">
        <v>168</v>
      </c>
      <c r="D937">
        <v>0</v>
      </c>
      <c r="E937" s="2">
        <v>35</v>
      </c>
      <c r="F937">
        <v>0</v>
      </c>
      <c r="G937" s="2">
        <v>362000</v>
      </c>
      <c r="H937" s="1">
        <v>0.9</v>
      </c>
      <c r="I937" s="2">
        <v>140</v>
      </c>
      <c r="J937">
        <v>1</v>
      </c>
      <c r="K937">
        <v>1</v>
      </c>
      <c r="L937" s="2">
        <v>240</v>
      </c>
      <c r="M937">
        <v>0</v>
      </c>
    </row>
    <row r="938" spans="1:13" x14ac:dyDescent="0.3">
      <c r="A938" s="2">
        <v>50</v>
      </c>
      <c r="B938">
        <v>1</v>
      </c>
      <c r="C938" s="2">
        <v>159</v>
      </c>
      <c r="D938">
        <v>1</v>
      </c>
      <c r="E938" s="2">
        <v>30</v>
      </c>
      <c r="F938">
        <v>0</v>
      </c>
      <c r="G938" s="2">
        <v>203000</v>
      </c>
      <c r="H938" s="1">
        <v>1.2</v>
      </c>
      <c r="I938" s="2">
        <v>138</v>
      </c>
      <c r="J938">
        <v>0</v>
      </c>
      <c r="K938">
        <v>0</v>
      </c>
      <c r="L938" s="2">
        <v>29</v>
      </c>
      <c r="M938">
        <v>0</v>
      </c>
    </row>
    <row r="939" spans="1:13" x14ac:dyDescent="0.3">
      <c r="A939" s="2">
        <v>50</v>
      </c>
      <c r="B939">
        <v>0</v>
      </c>
      <c r="C939" s="2">
        <v>124</v>
      </c>
      <c r="D939">
        <v>1</v>
      </c>
      <c r="E939" s="2">
        <v>30</v>
      </c>
      <c r="F939">
        <v>1</v>
      </c>
      <c r="G939" s="2">
        <v>200000</v>
      </c>
      <c r="H939" s="1">
        <v>1.2</v>
      </c>
      <c r="I939" s="2">
        <v>136</v>
      </c>
      <c r="J939">
        <v>1</v>
      </c>
      <c r="K939">
        <v>1</v>
      </c>
      <c r="L939" s="2">
        <v>32</v>
      </c>
      <c r="M939">
        <v>1</v>
      </c>
    </row>
    <row r="940" spans="1:13" x14ac:dyDescent="0.3">
      <c r="A940" s="2">
        <v>50</v>
      </c>
      <c r="B940">
        <v>1</v>
      </c>
      <c r="C940" s="2">
        <v>54</v>
      </c>
      <c r="D940">
        <v>1</v>
      </c>
      <c r="E940" s="2">
        <v>40</v>
      </c>
      <c r="F940">
        <v>0</v>
      </c>
      <c r="G940" s="2">
        <v>283000</v>
      </c>
      <c r="H940" s="1">
        <v>0.8</v>
      </c>
      <c r="I940" s="2">
        <v>141</v>
      </c>
      <c r="J940">
        <v>0</v>
      </c>
      <c r="K940">
        <v>0</v>
      </c>
      <c r="L940" s="2">
        <v>250</v>
      </c>
      <c r="M940">
        <v>0</v>
      </c>
    </row>
    <row r="941" spans="1:13" x14ac:dyDescent="0.3">
      <c r="A941" s="2">
        <v>50</v>
      </c>
      <c r="B941">
        <v>1</v>
      </c>
      <c r="C941" s="2">
        <v>115</v>
      </c>
      <c r="D941">
        <v>0</v>
      </c>
      <c r="E941" s="2">
        <v>20</v>
      </c>
      <c r="F941">
        <v>0</v>
      </c>
      <c r="G941" s="2">
        <v>210000</v>
      </c>
      <c r="H941" s="1">
        <v>1.9</v>
      </c>
      <c r="I941" s="2">
        <v>137</v>
      </c>
      <c r="J941">
        <v>1</v>
      </c>
      <c r="K941">
        <v>0</v>
      </c>
      <c r="L941" s="2">
        <v>7</v>
      </c>
      <c r="M941">
        <v>1</v>
      </c>
    </row>
    <row r="942" spans="1:13" x14ac:dyDescent="0.3">
      <c r="A942" s="2">
        <v>50</v>
      </c>
      <c r="B942">
        <v>1</v>
      </c>
      <c r="C942" s="2">
        <v>245</v>
      </c>
      <c r="D942">
        <v>1</v>
      </c>
      <c r="E942" s="2">
        <v>30</v>
      </c>
      <c r="F942">
        <v>0</v>
      </c>
      <c r="G942" s="2">
        <v>302000</v>
      </c>
      <c r="H942" s="1">
        <v>1.2</v>
      </c>
      <c r="I942" s="2">
        <v>138</v>
      </c>
      <c r="J942">
        <v>0</v>
      </c>
      <c r="K942">
        <v>0</v>
      </c>
      <c r="L942" s="2">
        <v>29</v>
      </c>
      <c r="M942">
        <v>0</v>
      </c>
    </row>
    <row r="943" spans="1:13" x14ac:dyDescent="0.3">
      <c r="A943" s="2">
        <v>50</v>
      </c>
      <c r="B943">
        <v>0</v>
      </c>
      <c r="C943" s="2">
        <v>318</v>
      </c>
      <c r="D943">
        <v>0</v>
      </c>
      <c r="E943" s="2">
        <v>40</v>
      </c>
      <c r="F943">
        <v>1</v>
      </c>
      <c r="G943" s="2">
        <v>286000</v>
      </c>
      <c r="H943" s="1">
        <v>2.2999999999999998</v>
      </c>
      <c r="I943" s="2">
        <v>131</v>
      </c>
      <c r="J943">
        <v>0</v>
      </c>
      <c r="K943">
        <v>0</v>
      </c>
      <c r="L943" s="2">
        <v>60</v>
      </c>
      <c r="M943">
        <v>1</v>
      </c>
    </row>
    <row r="944" spans="1:13" x14ac:dyDescent="0.3">
      <c r="A944" s="2">
        <v>50</v>
      </c>
      <c r="B944">
        <v>0</v>
      </c>
      <c r="C944" s="2">
        <v>318</v>
      </c>
      <c r="D944">
        <v>0</v>
      </c>
      <c r="E944" s="2">
        <v>40</v>
      </c>
      <c r="F944">
        <v>1</v>
      </c>
      <c r="G944" s="2">
        <v>283000</v>
      </c>
      <c r="H944" s="1">
        <v>2.2999999999999998</v>
      </c>
      <c r="I944" s="2">
        <v>131</v>
      </c>
      <c r="J944">
        <v>0</v>
      </c>
      <c r="K944">
        <v>0</v>
      </c>
      <c r="L944" s="2">
        <v>60</v>
      </c>
      <c r="M944">
        <v>1</v>
      </c>
    </row>
    <row r="945" spans="1:13" x14ac:dyDescent="0.3">
      <c r="A945" s="2">
        <v>50</v>
      </c>
      <c r="B945">
        <v>0</v>
      </c>
      <c r="C945" s="2">
        <v>250</v>
      </c>
      <c r="D945">
        <v>1</v>
      </c>
      <c r="E945" s="2">
        <v>25</v>
      </c>
      <c r="F945">
        <v>0</v>
      </c>
      <c r="G945" s="2">
        <v>390000</v>
      </c>
      <c r="H945" s="1">
        <v>1</v>
      </c>
      <c r="I945" s="2">
        <v>136</v>
      </c>
      <c r="J945">
        <v>1</v>
      </c>
      <c r="K945">
        <v>0</v>
      </c>
      <c r="L945" s="2">
        <v>120</v>
      </c>
      <c r="M945">
        <v>0</v>
      </c>
    </row>
    <row r="946" spans="1:13" x14ac:dyDescent="0.3">
      <c r="A946" s="2">
        <v>50</v>
      </c>
      <c r="B946">
        <v>1</v>
      </c>
      <c r="C946" s="2">
        <v>588</v>
      </c>
      <c r="D946">
        <v>1</v>
      </c>
      <c r="E946" s="2">
        <v>35</v>
      </c>
      <c r="F946">
        <v>1</v>
      </c>
      <c r="G946" s="2">
        <v>319000</v>
      </c>
      <c r="H946" s="1">
        <v>1</v>
      </c>
      <c r="I946" s="2">
        <v>128</v>
      </c>
      <c r="J946">
        <v>0</v>
      </c>
      <c r="K946">
        <v>0</v>
      </c>
      <c r="L946" s="2">
        <v>28</v>
      </c>
      <c r="M946">
        <v>1</v>
      </c>
    </row>
    <row r="947" spans="1:13" x14ac:dyDescent="0.3">
      <c r="A947" s="2">
        <v>50</v>
      </c>
      <c r="B947">
        <v>1</v>
      </c>
      <c r="C947" s="2">
        <v>54</v>
      </c>
      <c r="D947">
        <v>0</v>
      </c>
      <c r="E947" s="2">
        <v>40</v>
      </c>
      <c r="F947">
        <v>0</v>
      </c>
      <c r="G947" s="2">
        <v>266000</v>
      </c>
      <c r="H947" s="1">
        <v>0.8</v>
      </c>
      <c r="I947" s="2">
        <v>141</v>
      </c>
      <c r="J947">
        <v>1</v>
      </c>
      <c r="K947">
        <v>1</v>
      </c>
      <c r="L947" s="2">
        <v>250</v>
      </c>
      <c r="M947">
        <v>0</v>
      </c>
    </row>
    <row r="948" spans="1:13" x14ac:dyDescent="0.3">
      <c r="A948" s="2">
        <v>50</v>
      </c>
      <c r="B948">
        <v>1</v>
      </c>
      <c r="C948" s="2">
        <v>298</v>
      </c>
      <c r="D948">
        <v>1</v>
      </c>
      <c r="E948" s="2">
        <v>35</v>
      </c>
      <c r="F948">
        <v>0</v>
      </c>
      <c r="G948" s="2">
        <v>179000</v>
      </c>
      <c r="H948" s="1">
        <v>0.9</v>
      </c>
      <c r="I948" s="2">
        <v>136</v>
      </c>
      <c r="J948">
        <v>1</v>
      </c>
      <c r="K948">
        <v>1</v>
      </c>
      <c r="L948" s="2">
        <v>240</v>
      </c>
      <c r="M948">
        <v>0</v>
      </c>
    </row>
    <row r="949" spans="1:13" x14ac:dyDescent="0.3">
      <c r="A949" s="2">
        <v>50</v>
      </c>
      <c r="B949">
        <v>0</v>
      </c>
      <c r="C949" s="2">
        <v>582</v>
      </c>
      <c r="D949">
        <v>0</v>
      </c>
      <c r="E949" s="2">
        <v>50</v>
      </c>
      <c r="F949">
        <v>0</v>
      </c>
      <c r="G949" s="2">
        <v>153000</v>
      </c>
      <c r="H949" s="1">
        <v>0.6</v>
      </c>
      <c r="I949" s="2">
        <v>134</v>
      </c>
      <c r="J949">
        <v>0</v>
      </c>
      <c r="K949">
        <v>0</v>
      </c>
      <c r="L949" s="2">
        <v>172</v>
      </c>
      <c r="M949">
        <v>1</v>
      </c>
    </row>
    <row r="950" spans="1:13" x14ac:dyDescent="0.3">
      <c r="A950" s="2">
        <v>50</v>
      </c>
      <c r="B950">
        <v>1</v>
      </c>
      <c r="C950" s="2">
        <v>121</v>
      </c>
      <c r="D950">
        <v>1</v>
      </c>
      <c r="E950" s="2">
        <v>40</v>
      </c>
      <c r="F950">
        <v>0</v>
      </c>
      <c r="G950" s="2">
        <v>260000</v>
      </c>
      <c r="H950" s="1">
        <v>0.7</v>
      </c>
      <c r="I950" s="2">
        <v>130</v>
      </c>
      <c r="J950">
        <v>1</v>
      </c>
      <c r="K950">
        <v>0</v>
      </c>
      <c r="L950" s="2">
        <v>175</v>
      </c>
      <c r="M950">
        <v>0</v>
      </c>
    </row>
    <row r="951" spans="1:13" x14ac:dyDescent="0.3">
      <c r="A951" s="2">
        <v>50</v>
      </c>
      <c r="B951">
        <v>1</v>
      </c>
      <c r="C951" s="2">
        <v>121</v>
      </c>
      <c r="D951">
        <v>1</v>
      </c>
      <c r="E951" s="2">
        <v>40</v>
      </c>
      <c r="F951">
        <v>0</v>
      </c>
      <c r="G951" s="2">
        <v>260000</v>
      </c>
      <c r="H951" s="1">
        <v>0.7</v>
      </c>
      <c r="I951" s="2">
        <v>130</v>
      </c>
      <c r="J951">
        <v>1</v>
      </c>
      <c r="K951">
        <v>0</v>
      </c>
      <c r="L951" s="2">
        <v>175</v>
      </c>
      <c r="M951">
        <v>0</v>
      </c>
    </row>
    <row r="952" spans="1:13" x14ac:dyDescent="0.3">
      <c r="A952" s="2">
        <v>50</v>
      </c>
      <c r="B952">
        <v>1</v>
      </c>
      <c r="C952" s="2">
        <v>121</v>
      </c>
      <c r="D952">
        <v>1</v>
      </c>
      <c r="E952" s="2">
        <v>40</v>
      </c>
      <c r="F952">
        <v>0</v>
      </c>
      <c r="G952" s="2">
        <v>260000</v>
      </c>
      <c r="H952" s="1">
        <v>0.7</v>
      </c>
      <c r="I952" s="2">
        <v>130</v>
      </c>
      <c r="J952">
        <v>1</v>
      </c>
      <c r="K952">
        <v>0</v>
      </c>
      <c r="L952" s="2">
        <v>175</v>
      </c>
      <c r="M952">
        <v>0</v>
      </c>
    </row>
    <row r="953" spans="1:13" x14ac:dyDescent="0.3">
      <c r="A953" s="2">
        <v>50</v>
      </c>
      <c r="B953">
        <v>0</v>
      </c>
      <c r="C953" s="2">
        <v>250</v>
      </c>
      <c r="D953">
        <v>0</v>
      </c>
      <c r="E953" s="2">
        <v>25</v>
      </c>
      <c r="F953">
        <v>0</v>
      </c>
      <c r="G953" s="2">
        <v>262000</v>
      </c>
      <c r="H953" s="1">
        <v>1</v>
      </c>
      <c r="I953" s="2">
        <v>136</v>
      </c>
      <c r="J953">
        <v>1</v>
      </c>
      <c r="K953">
        <v>1</v>
      </c>
      <c r="L953" s="2">
        <v>120</v>
      </c>
      <c r="M953">
        <v>0</v>
      </c>
    </row>
    <row r="954" spans="1:13" x14ac:dyDescent="0.3">
      <c r="A954" s="2">
        <v>50</v>
      </c>
      <c r="B954">
        <v>0</v>
      </c>
      <c r="C954" s="2">
        <v>196</v>
      </c>
      <c r="D954">
        <v>0</v>
      </c>
      <c r="E954" s="2">
        <v>45</v>
      </c>
      <c r="F954">
        <v>0</v>
      </c>
      <c r="G954" s="2">
        <v>395000</v>
      </c>
      <c r="H954" s="1">
        <v>1.6</v>
      </c>
      <c r="I954" s="2">
        <v>136</v>
      </c>
      <c r="J954">
        <v>1</v>
      </c>
      <c r="K954">
        <v>1</v>
      </c>
      <c r="L954" s="2">
        <v>285</v>
      </c>
      <c r="M954">
        <v>0</v>
      </c>
    </row>
    <row r="955" spans="1:13" x14ac:dyDescent="0.3">
      <c r="A955" s="2">
        <v>50</v>
      </c>
      <c r="B955">
        <v>0</v>
      </c>
      <c r="C955" s="2">
        <v>582</v>
      </c>
      <c r="D955">
        <v>0</v>
      </c>
      <c r="E955" s="2">
        <v>62</v>
      </c>
      <c r="F955">
        <v>1</v>
      </c>
      <c r="G955" s="2">
        <v>147000</v>
      </c>
      <c r="H955" s="1">
        <v>0.8</v>
      </c>
      <c r="I955" s="2">
        <v>140</v>
      </c>
      <c r="J955">
        <v>1</v>
      </c>
      <c r="K955">
        <v>1</v>
      </c>
      <c r="L955" s="2">
        <v>192</v>
      </c>
      <c r="M955">
        <v>0</v>
      </c>
    </row>
    <row r="956" spans="1:13" x14ac:dyDescent="0.3">
      <c r="A956" s="2">
        <v>50</v>
      </c>
      <c r="B956">
        <v>0</v>
      </c>
      <c r="C956" s="2">
        <v>185</v>
      </c>
      <c r="D956">
        <v>0</v>
      </c>
      <c r="E956" s="2">
        <v>30</v>
      </c>
      <c r="F956">
        <v>0</v>
      </c>
      <c r="G956" s="2">
        <v>266000</v>
      </c>
      <c r="H956" s="1">
        <v>0.7</v>
      </c>
      <c r="I956" s="2">
        <v>141</v>
      </c>
      <c r="J956">
        <v>1</v>
      </c>
      <c r="K956">
        <v>1</v>
      </c>
      <c r="L956" s="2">
        <v>112</v>
      </c>
      <c r="M956">
        <v>0</v>
      </c>
    </row>
    <row r="957" spans="1:13" x14ac:dyDescent="0.3">
      <c r="A957" s="2">
        <v>50</v>
      </c>
      <c r="B957">
        <v>1</v>
      </c>
      <c r="C957" s="2">
        <v>1051</v>
      </c>
      <c r="D957">
        <v>1</v>
      </c>
      <c r="E957" s="2">
        <v>30</v>
      </c>
      <c r="F957">
        <v>0</v>
      </c>
      <c r="G957" s="2">
        <v>232000</v>
      </c>
      <c r="H957" s="1">
        <v>0.7</v>
      </c>
      <c r="I957" s="2">
        <v>136</v>
      </c>
      <c r="J957">
        <v>0</v>
      </c>
      <c r="K957">
        <v>0</v>
      </c>
      <c r="L957" s="2">
        <v>246</v>
      </c>
      <c r="M957">
        <v>0</v>
      </c>
    </row>
    <row r="958" spans="1:13" x14ac:dyDescent="0.3">
      <c r="A958" s="2">
        <v>50</v>
      </c>
      <c r="B958">
        <v>0</v>
      </c>
      <c r="C958" s="2">
        <v>582</v>
      </c>
      <c r="D958">
        <v>1</v>
      </c>
      <c r="E958" s="2">
        <v>38</v>
      </c>
      <c r="F958">
        <v>0</v>
      </c>
      <c r="G958" s="2">
        <v>497000</v>
      </c>
      <c r="H958" s="1">
        <v>1.9</v>
      </c>
      <c r="I958" s="2">
        <v>135</v>
      </c>
      <c r="J958">
        <v>1</v>
      </c>
      <c r="K958">
        <v>1</v>
      </c>
      <c r="L958" s="2">
        <v>35</v>
      </c>
      <c r="M958">
        <v>1</v>
      </c>
    </row>
    <row r="959" spans="1:13" x14ac:dyDescent="0.3">
      <c r="A959" s="2">
        <v>50</v>
      </c>
      <c r="B959">
        <v>1</v>
      </c>
      <c r="C959" s="2">
        <v>115</v>
      </c>
      <c r="D959">
        <v>0</v>
      </c>
      <c r="E959" s="2">
        <v>20</v>
      </c>
      <c r="F959">
        <v>0</v>
      </c>
      <c r="G959" s="2">
        <v>189000</v>
      </c>
      <c r="H959" s="1">
        <v>0.8</v>
      </c>
      <c r="I959" s="2">
        <v>139</v>
      </c>
      <c r="J959">
        <v>1</v>
      </c>
      <c r="K959">
        <v>0</v>
      </c>
      <c r="L959" s="2">
        <v>146</v>
      </c>
      <c r="M959">
        <v>0</v>
      </c>
    </row>
    <row r="960" spans="1:13" x14ac:dyDescent="0.3">
      <c r="A960" s="2">
        <v>50</v>
      </c>
      <c r="B960">
        <v>1</v>
      </c>
      <c r="C960" s="2">
        <v>115</v>
      </c>
      <c r="D960">
        <v>0</v>
      </c>
      <c r="E960" s="2">
        <v>20</v>
      </c>
      <c r="F960">
        <v>0</v>
      </c>
      <c r="G960" s="2">
        <v>189000</v>
      </c>
      <c r="H960" s="1">
        <v>0.8</v>
      </c>
      <c r="I960" s="2">
        <v>139</v>
      </c>
      <c r="J960">
        <v>1</v>
      </c>
      <c r="K960">
        <v>0</v>
      </c>
      <c r="L960" s="2">
        <v>146</v>
      </c>
      <c r="M960">
        <v>0</v>
      </c>
    </row>
    <row r="961" spans="1:13" x14ac:dyDescent="0.3">
      <c r="A961" s="2">
        <v>50</v>
      </c>
      <c r="B961">
        <v>1</v>
      </c>
      <c r="C961" s="2">
        <v>168</v>
      </c>
      <c r="D961">
        <v>0</v>
      </c>
      <c r="E961" s="2">
        <v>38</v>
      </c>
      <c r="F961">
        <v>1</v>
      </c>
      <c r="G961" s="2">
        <v>276000</v>
      </c>
      <c r="H961" s="1">
        <v>1.1000000000000001</v>
      </c>
      <c r="I961" s="2">
        <v>137</v>
      </c>
      <c r="J961">
        <v>1</v>
      </c>
      <c r="K961">
        <v>0</v>
      </c>
      <c r="L961" s="2">
        <v>11</v>
      </c>
      <c r="M961">
        <v>1</v>
      </c>
    </row>
    <row r="962" spans="1:13" x14ac:dyDescent="0.3">
      <c r="A962" s="2">
        <v>50</v>
      </c>
      <c r="B962">
        <v>1</v>
      </c>
      <c r="C962" s="2">
        <v>54</v>
      </c>
      <c r="D962">
        <v>0</v>
      </c>
      <c r="E962" s="2">
        <v>40</v>
      </c>
      <c r="F962">
        <v>0</v>
      </c>
      <c r="G962" s="2">
        <v>279000</v>
      </c>
      <c r="H962" s="1">
        <v>0.8</v>
      </c>
      <c r="I962" s="2">
        <v>141</v>
      </c>
      <c r="J962">
        <v>1</v>
      </c>
      <c r="K962">
        <v>0</v>
      </c>
      <c r="L962" s="2">
        <v>250</v>
      </c>
      <c r="M962">
        <v>0</v>
      </c>
    </row>
    <row r="963" spans="1:13" x14ac:dyDescent="0.3">
      <c r="A963" s="2">
        <v>50</v>
      </c>
      <c r="B963">
        <v>0</v>
      </c>
      <c r="C963" s="2">
        <v>124</v>
      </c>
      <c r="D963">
        <v>1</v>
      </c>
      <c r="E963" s="2">
        <v>30</v>
      </c>
      <c r="F963">
        <v>1</v>
      </c>
      <c r="G963" s="2">
        <v>153000</v>
      </c>
      <c r="H963" s="1">
        <v>1.2</v>
      </c>
      <c r="I963" s="2">
        <v>136</v>
      </c>
      <c r="J963">
        <v>0</v>
      </c>
      <c r="K963">
        <v>1</v>
      </c>
      <c r="L963" s="2">
        <v>32</v>
      </c>
      <c r="M963">
        <v>1</v>
      </c>
    </row>
    <row r="964" spans="1:13" x14ac:dyDescent="0.3">
      <c r="A964" s="2">
        <v>50</v>
      </c>
      <c r="B964">
        <v>0</v>
      </c>
      <c r="C964" s="2">
        <v>185</v>
      </c>
      <c r="D964">
        <v>0</v>
      </c>
      <c r="E964" s="2">
        <v>30</v>
      </c>
      <c r="F964">
        <v>0</v>
      </c>
      <c r="G964" s="2">
        <v>266000</v>
      </c>
      <c r="H964" s="1">
        <v>0.7</v>
      </c>
      <c r="I964" s="2">
        <v>141</v>
      </c>
      <c r="J964">
        <v>1</v>
      </c>
      <c r="K964">
        <v>1</v>
      </c>
      <c r="L964" s="2">
        <v>112</v>
      </c>
      <c r="M964">
        <v>0</v>
      </c>
    </row>
    <row r="965" spans="1:13" x14ac:dyDescent="0.3">
      <c r="A965" s="2">
        <v>50</v>
      </c>
      <c r="B965">
        <v>0</v>
      </c>
      <c r="C965" s="2">
        <v>369</v>
      </c>
      <c r="D965">
        <v>1</v>
      </c>
      <c r="E965" s="2">
        <v>25</v>
      </c>
      <c r="F965">
        <v>0</v>
      </c>
      <c r="G965" s="2">
        <v>252000</v>
      </c>
      <c r="H965" s="1">
        <v>1.6</v>
      </c>
      <c r="I965" s="2">
        <v>136</v>
      </c>
      <c r="J965">
        <v>1</v>
      </c>
      <c r="K965">
        <v>0</v>
      </c>
      <c r="L965" s="2">
        <v>90</v>
      </c>
      <c r="M965">
        <v>0</v>
      </c>
    </row>
    <row r="966" spans="1:13" x14ac:dyDescent="0.3">
      <c r="A966" s="2">
        <v>50</v>
      </c>
      <c r="B966">
        <v>1</v>
      </c>
      <c r="C966" s="2">
        <v>121</v>
      </c>
      <c r="D966">
        <v>1</v>
      </c>
      <c r="E966" s="2">
        <v>40</v>
      </c>
      <c r="F966">
        <v>0</v>
      </c>
      <c r="G966" s="2">
        <v>260000</v>
      </c>
      <c r="H966" s="1">
        <v>0.7</v>
      </c>
      <c r="I966" s="2">
        <v>130</v>
      </c>
      <c r="J966">
        <v>1</v>
      </c>
      <c r="K966">
        <v>0</v>
      </c>
      <c r="L966" s="2">
        <v>175</v>
      </c>
      <c r="M966">
        <v>0</v>
      </c>
    </row>
    <row r="967" spans="1:13" x14ac:dyDescent="0.3">
      <c r="A967" s="2">
        <v>50</v>
      </c>
      <c r="B967">
        <v>1</v>
      </c>
      <c r="C967" s="2">
        <v>159</v>
      </c>
      <c r="D967">
        <v>1</v>
      </c>
      <c r="E967" s="2">
        <v>30</v>
      </c>
      <c r="F967">
        <v>0</v>
      </c>
      <c r="G967" s="2">
        <v>302000</v>
      </c>
      <c r="H967" s="1">
        <v>1.2</v>
      </c>
      <c r="I967" s="2">
        <v>138</v>
      </c>
      <c r="J967">
        <v>0</v>
      </c>
      <c r="K967">
        <v>0</v>
      </c>
      <c r="L967" s="2">
        <v>29</v>
      </c>
      <c r="M967">
        <v>0</v>
      </c>
    </row>
    <row r="968" spans="1:13" x14ac:dyDescent="0.3">
      <c r="A968" s="2">
        <v>50</v>
      </c>
      <c r="B968">
        <v>0</v>
      </c>
      <c r="C968" s="2">
        <v>582</v>
      </c>
      <c r="D968">
        <v>1</v>
      </c>
      <c r="E968" s="2">
        <v>38</v>
      </c>
      <c r="F968">
        <v>0</v>
      </c>
      <c r="G968" s="2">
        <v>310000</v>
      </c>
      <c r="H968" s="1">
        <v>1.9</v>
      </c>
      <c r="I968" s="2">
        <v>135</v>
      </c>
      <c r="J968">
        <v>1</v>
      </c>
      <c r="K968">
        <v>1</v>
      </c>
      <c r="L968" s="2">
        <v>35</v>
      </c>
      <c r="M968">
        <v>1</v>
      </c>
    </row>
    <row r="969" spans="1:13" x14ac:dyDescent="0.3">
      <c r="A969" s="2">
        <v>50</v>
      </c>
      <c r="B969">
        <v>1</v>
      </c>
      <c r="C969" s="2">
        <v>159</v>
      </c>
      <c r="D969">
        <v>1</v>
      </c>
      <c r="E969" s="2">
        <v>30</v>
      </c>
      <c r="F969">
        <v>0</v>
      </c>
      <c r="G969" s="2">
        <v>302000</v>
      </c>
      <c r="H969" s="1">
        <v>1.2</v>
      </c>
      <c r="I969" s="2">
        <v>138</v>
      </c>
      <c r="J969">
        <v>0</v>
      </c>
      <c r="K969">
        <v>0</v>
      </c>
      <c r="L969" s="2">
        <v>29</v>
      </c>
      <c r="M969">
        <v>0</v>
      </c>
    </row>
    <row r="970" spans="1:13" x14ac:dyDescent="0.3">
      <c r="A970" s="2">
        <v>50</v>
      </c>
      <c r="B970">
        <v>0</v>
      </c>
      <c r="C970" s="2">
        <v>318</v>
      </c>
      <c r="D970">
        <v>0</v>
      </c>
      <c r="E970" s="2">
        <v>40</v>
      </c>
      <c r="F970">
        <v>1</v>
      </c>
      <c r="G970" s="2">
        <v>216000</v>
      </c>
      <c r="H970" s="1">
        <v>2.2999999999999998</v>
      </c>
      <c r="I970" s="2">
        <v>131</v>
      </c>
      <c r="J970">
        <v>0</v>
      </c>
      <c r="K970">
        <v>0</v>
      </c>
      <c r="L970" s="2">
        <v>60</v>
      </c>
      <c r="M970">
        <v>1</v>
      </c>
    </row>
    <row r="971" spans="1:13" x14ac:dyDescent="0.3">
      <c r="A971" s="2">
        <v>50</v>
      </c>
      <c r="B971">
        <v>1</v>
      </c>
      <c r="C971" s="2">
        <v>159</v>
      </c>
      <c r="D971">
        <v>1</v>
      </c>
      <c r="E971" s="2">
        <v>30</v>
      </c>
      <c r="F971">
        <v>0</v>
      </c>
      <c r="G971" s="2">
        <v>302000</v>
      </c>
      <c r="H971" s="1">
        <v>1.2</v>
      </c>
      <c r="I971" s="2">
        <v>138</v>
      </c>
      <c r="J971">
        <v>0</v>
      </c>
      <c r="K971">
        <v>0</v>
      </c>
      <c r="L971" s="2">
        <v>29</v>
      </c>
      <c r="M971">
        <v>0</v>
      </c>
    </row>
    <row r="972" spans="1:13" x14ac:dyDescent="0.3">
      <c r="A972" s="2">
        <v>50</v>
      </c>
      <c r="B972">
        <v>0</v>
      </c>
      <c r="C972" s="2">
        <v>245</v>
      </c>
      <c r="D972">
        <v>0</v>
      </c>
      <c r="E972" s="2">
        <v>45</v>
      </c>
      <c r="F972">
        <v>1</v>
      </c>
      <c r="G972" s="2">
        <v>274000</v>
      </c>
      <c r="H972" s="1">
        <v>1</v>
      </c>
      <c r="I972" s="2">
        <v>133</v>
      </c>
      <c r="J972">
        <v>1</v>
      </c>
      <c r="K972">
        <v>0</v>
      </c>
      <c r="L972" s="2">
        <v>215</v>
      </c>
      <c r="M972">
        <v>0</v>
      </c>
    </row>
    <row r="973" spans="1:13" x14ac:dyDescent="0.3">
      <c r="A973" s="2">
        <v>50</v>
      </c>
      <c r="B973">
        <v>1</v>
      </c>
      <c r="C973" s="2">
        <v>1051</v>
      </c>
      <c r="D973">
        <v>1</v>
      </c>
      <c r="E973" s="2">
        <v>30</v>
      </c>
      <c r="F973">
        <v>0</v>
      </c>
      <c r="G973" s="2">
        <v>232000</v>
      </c>
      <c r="H973" s="1">
        <v>0.7</v>
      </c>
      <c r="I973" s="2">
        <v>136</v>
      </c>
      <c r="J973">
        <v>0</v>
      </c>
      <c r="K973">
        <v>0</v>
      </c>
      <c r="L973" s="2">
        <v>246</v>
      </c>
      <c r="M973">
        <v>0</v>
      </c>
    </row>
    <row r="974" spans="1:13" x14ac:dyDescent="0.3">
      <c r="A974" s="2">
        <v>50</v>
      </c>
      <c r="B974">
        <v>1</v>
      </c>
      <c r="C974" s="2">
        <v>121</v>
      </c>
      <c r="D974">
        <v>1</v>
      </c>
      <c r="E974" s="2">
        <v>40</v>
      </c>
      <c r="F974">
        <v>0</v>
      </c>
      <c r="G974" s="2">
        <v>260000</v>
      </c>
      <c r="H974" s="1">
        <v>0.7</v>
      </c>
      <c r="I974" s="2">
        <v>130</v>
      </c>
      <c r="J974">
        <v>1</v>
      </c>
      <c r="K974">
        <v>0</v>
      </c>
      <c r="L974" s="2">
        <v>175</v>
      </c>
      <c r="M974">
        <v>0</v>
      </c>
    </row>
    <row r="975" spans="1:13" x14ac:dyDescent="0.3">
      <c r="A975" s="2">
        <v>50</v>
      </c>
      <c r="B975">
        <v>1</v>
      </c>
      <c r="C975" s="2">
        <v>159</v>
      </c>
      <c r="D975">
        <v>1</v>
      </c>
      <c r="E975" s="2">
        <v>30</v>
      </c>
      <c r="F975">
        <v>0</v>
      </c>
      <c r="G975" s="2">
        <v>302000</v>
      </c>
      <c r="H975" s="1">
        <v>1.2</v>
      </c>
      <c r="I975" s="2">
        <v>138</v>
      </c>
      <c r="J975">
        <v>0</v>
      </c>
      <c r="K975">
        <v>0</v>
      </c>
      <c r="L975" s="2">
        <v>29</v>
      </c>
      <c r="M975">
        <v>0</v>
      </c>
    </row>
    <row r="976" spans="1:13" x14ac:dyDescent="0.3">
      <c r="A976" s="2">
        <v>50</v>
      </c>
      <c r="B976">
        <v>1</v>
      </c>
      <c r="C976" s="2">
        <v>159</v>
      </c>
      <c r="D976">
        <v>1</v>
      </c>
      <c r="E976" s="2">
        <v>30</v>
      </c>
      <c r="F976">
        <v>0</v>
      </c>
      <c r="G976" s="2">
        <v>302000</v>
      </c>
      <c r="H976" s="1">
        <v>1.2</v>
      </c>
      <c r="I976" s="2">
        <v>138</v>
      </c>
      <c r="J976">
        <v>0</v>
      </c>
      <c r="K976">
        <v>0</v>
      </c>
      <c r="L976" s="2">
        <v>29</v>
      </c>
      <c r="M976">
        <v>0</v>
      </c>
    </row>
    <row r="977" spans="1:13" x14ac:dyDescent="0.3">
      <c r="A977" s="2">
        <v>50</v>
      </c>
      <c r="B977">
        <v>0</v>
      </c>
      <c r="C977" s="2">
        <v>582</v>
      </c>
      <c r="D977">
        <v>1</v>
      </c>
      <c r="E977" s="2">
        <v>38</v>
      </c>
      <c r="F977">
        <v>0</v>
      </c>
      <c r="G977" s="2">
        <v>310000</v>
      </c>
      <c r="H977" s="1">
        <v>1.9</v>
      </c>
      <c r="I977" s="2">
        <v>135</v>
      </c>
      <c r="J977">
        <v>1</v>
      </c>
      <c r="K977">
        <v>1</v>
      </c>
      <c r="L977" s="2">
        <v>35</v>
      </c>
      <c r="M977">
        <v>1</v>
      </c>
    </row>
    <row r="978" spans="1:13" x14ac:dyDescent="0.3">
      <c r="A978" s="2">
        <v>50</v>
      </c>
      <c r="B978">
        <v>1</v>
      </c>
      <c r="C978" s="2">
        <v>159</v>
      </c>
      <c r="D978">
        <v>1</v>
      </c>
      <c r="E978" s="2">
        <v>30</v>
      </c>
      <c r="F978">
        <v>0</v>
      </c>
      <c r="G978" s="2">
        <v>302000</v>
      </c>
      <c r="H978" s="1">
        <v>1.2</v>
      </c>
      <c r="I978" s="2">
        <v>138</v>
      </c>
      <c r="J978">
        <v>0</v>
      </c>
      <c r="K978">
        <v>0</v>
      </c>
      <c r="L978" s="2">
        <v>29</v>
      </c>
      <c r="M978">
        <v>0</v>
      </c>
    </row>
    <row r="979" spans="1:13" x14ac:dyDescent="0.3">
      <c r="A979" s="2">
        <v>50</v>
      </c>
      <c r="B979">
        <v>0</v>
      </c>
      <c r="C979" s="2">
        <v>1846</v>
      </c>
      <c r="D979">
        <v>1</v>
      </c>
      <c r="E979" s="2">
        <v>35</v>
      </c>
      <c r="F979">
        <v>0</v>
      </c>
      <c r="G979" s="2">
        <v>263358.03000000003</v>
      </c>
      <c r="H979" s="1">
        <v>1.18</v>
      </c>
      <c r="I979" s="2">
        <v>137</v>
      </c>
      <c r="J979">
        <v>1</v>
      </c>
      <c r="K979">
        <v>1</v>
      </c>
      <c r="L979" s="2">
        <v>119</v>
      </c>
      <c r="M979">
        <v>0</v>
      </c>
    </row>
    <row r="980" spans="1:13" x14ac:dyDescent="0.3">
      <c r="A980" s="2">
        <v>50</v>
      </c>
      <c r="B980">
        <v>1</v>
      </c>
      <c r="C980" s="2">
        <v>167</v>
      </c>
      <c r="D980">
        <v>1</v>
      </c>
      <c r="E980" s="2">
        <v>45</v>
      </c>
      <c r="F980">
        <v>0</v>
      </c>
      <c r="G980" s="2">
        <v>362000</v>
      </c>
      <c r="H980" s="1">
        <v>1</v>
      </c>
      <c r="I980" s="2">
        <v>136</v>
      </c>
      <c r="J980">
        <v>0</v>
      </c>
      <c r="K980">
        <v>0</v>
      </c>
      <c r="L980" s="2">
        <v>187</v>
      </c>
      <c r="M980">
        <v>0</v>
      </c>
    </row>
    <row r="981" spans="1:13" x14ac:dyDescent="0.3">
      <c r="A981" s="2">
        <v>50</v>
      </c>
      <c r="B981">
        <v>1</v>
      </c>
      <c r="C981" s="2">
        <v>168</v>
      </c>
      <c r="D981">
        <v>0</v>
      </c>
      <c r="E981" s="2">
        <v>38</v>
      </c>
      <c r="F981">
        <v>1</v>
      </c>
      <c r="G981" s="2">
        <v>276000</v>
      </c>
      <c r="H981" s="1">
        <v>1.1000000000000001</v>
      </c>
      <c r="I981" s="2">
        <v>137</v>
      </c>
      <c r="J981">
        <v>1</v>
      </c>
      <c r="K981">
        <v>0</v>
      </c>
      <c r="L981" s="2">
        <v>11</v>
      </c>
      <c r="M981">
        <v>1</v>
      </c>
    </row>
    <row r="982" spans="1:13" x14ac:dyDescent="0.3">
      <c r="A982" s="2">
        <v>50</v>
      </c>
      <c r="B982">
        <v>0</v>
      </c>
      <c r="C982" s="2">
        <v>318</v>
      </c>
      <c r="D982">
        <v>0</v>
      </c>
      <c r="E982" s="2">
        <v>40</v>
      </c>
      <c r="F982">
        <v>1</v>
      </c>
      <c r="G982" s="2">
        <v>216000</v>
      </c>
      <c r="H982" s="1">
        <v>2.2999999999999998</v>
      </c>
      <c r="I982" s="2">
        <v>131</v>
      </c>
      <c r="J982">
        <v>0</v>
      </c>
      <c r="K982">
        <v>0</v>
      </c>
      <c r="L982" s="2">
        <v>60</v>
      </c>
      <c r="M982">
        <v>1</v>
      </c>
    </row>
    <row r="983" spans="1:13" x14ac:dyDescent="0.3">
      <c r="A983" s="2">
        <v>50</v>
      </c>
      <c r="B983">
        <v>1</v>
      </c>
      <c r="C983" s="2">
        <v>121</v>
      </c>
      <c r="D983">
        <v>1</v>
      </c>
      <c r="E983" s="2">
        <v>40</v>
      </c>
      <c r="F983">
        <v>0</v>
      </c>
      <c r="G983" s="2">
        <v>260000</v>
      </c>
      <c r="H983" s="1">
        <v>0.7</v>
      </c>
      <c r="I983" s="2">
        <v>130</v>
      </c>
      <c r="J983">
        <v>1</v>
      </c>
      <c r="K983">
        <v>0</v>
      </c>
      <c r="L983" s="2">
        <v>175</v>
      </c>
      <c r="M983">
        <v>0</v>
      </c>
    </row>
    <row r="984" spans="1:13" x14ac:dyDescent="0.3">
      <c r="A984" s="2">
        <v>50</v>
      </c>
      <c r="B984">
        <v>0</v>
      </c>
      <c r="C984" s="2">
        <v>185</v>
      </c>
      <c r="D984">
        <v>0</v>
      </c>
      <c r="E984" s="2">
        <v>30</v>
      </c>
      <c r="F984">
        <v>0</v>
      </c>
      <c r="G984" s="2">
        <v>266000</v>
      </c>
      <c r="H984" s="1">
        <v>0.7</v>
      </c>
      <c r="I984" s="2">
        <v>141</v>
      </c>
      <c r="J984">
        <v>1</v>
      </c>
      <c r="K984">
        <v>1</v>
      </c>
      <c r="L984" s="2">
        <v>112</v>
      </c>
      <c r="M984">
        <v>0</v>
      </c>
    </row>
    <row r="985" spans="1:13" x14ac:dyDescent="0.3">
      <c r="A985" s="2">
        <v>50</v>
      </c>
      <c r="B985">
        <v>0</v>
      </c>
      <c r="C985" s="2">
        <v>124</v>
      </c>
      <c r="D985">
        <v>1</v>
      </c>
      <c r="E985" s="2">
        <v>30</v>
      </c>
      <c r="F985">
        <v>1</v>
      </c>
      <c r="G985" s="2">
        <v>153000</v>
      </c>
      <c r="H985" s="1">
        <v>1.2</v>
      </c>
      <c r="I985" s="2">
        <v>136</v>
      </c>
      <c r="J985">
        <v>0</v>
      </c>
      <c r="K985">
        <v>1</v>
      </c>
      <c r="L985" s="2">
        <v>32</v>
      </c>
      <c r="M985">
        <v>1</v>
      </c>
    </row>
    <row r="986" spans="1:13" x14ac:dyDescent="0.3">
      <c r="A986" s="2">
        <v>50</v>
      </c>
      <c r="B986">
        <v>0</v>
      </c>
      <c r="C986" s="2">
        <v>2522</v>
      </c>
      <c r="D986">
        <v>0</v>
      </c>
      <c r="E986" s="2">
        <v>30</v>
      </c>
      <c r="F986">
        <v>1</v>
      </c>
      <c r="G986" s="2">
        <v>404000</v>
      </c>
      <c r="H986" s="1">
        <v>0.5</v>
      </c>
      <c r="I986" s="2">
        <v>139</v>
      </c>
      <c r="J986">
        <v>0</v>
      </c>
      <c r="K986">
        <v>0</v>
      </c>
      <c r="L986" s="2">
        <v>214</v>
      </c>
      <c r="M986">
        <v>0</v>
      </c>
    </row>
    <row r="987" spans="1:13" x14ac:dyDescent="0.3">
      <c r="A987" s="2">
        <v>50</v>
      </c>
      <c r="B987">
        <v>1</v>
      </c>
      <c r="C987" s="2">
        <v>168</v>
      </c>
      <c r="D987">
        <v>0</v>
      </c>
      <c r="E987" s="2">
        <v>38</v>
      </c>
      <c r="F987">
        <v>1</v>
      </c>
      <c r="G987" s="2">
        <v>276000</v>
      </c>
      <c r="H987" s="1">
        <v>1.1000000000000001</v>
      </c>
      <c r="I987" s="2">
        <v>137</v>
      </c>
      <c r="J987">
        <v>1</v>
      </c>
      <c r="K987">
        <v>0</v>
      </c>
      <c r="L987" s="2">
        <v>11</v>
      </c>
      <c r="M987">
        <v>1</v>
      </c>
    </row>
    <row r="988" spans="1:13" x14ac:dyDescent="0.3">
      <c r="A988" s="2">
        <v>50</v>
      </c>
      <c r="B988">
        <v>0</v>
      </c>
      <c r="C988" s="2">
        <v>369</v>
      </c>
      <c r="D988">
        <v>1</v>
      </c>
      <c r="E988" s="2">
        <v>25</v>
      </c>
      <c r="F988">
        <v>0</v>
      </c>
      <c r="G988" s="2">
        <v>252000</v>
      </c>
      <c r="H988" s="1">
        <v>1.6</v>
      </c>
      <c r="I988" s="2">
        <v>136</v>
      </c>
      <c r="J988">
        <v>1</v>
      </c>
      <c r="K988">
        <v>0</v>
      </c>
      <c r="L988" s="2">
        <v>90</v>
      </c>
      <c r="M988">
        <v>0</v>
      </c>
    </row>
    <row r="989" spans="1:13" x14ac:dyDescent="0.3">
      <c r="A989" s="2">
        <v>50</v>
      </c>
      <c r="B989">
        <v>1</v>
      </c>
      <c r="C989" s="2">
        <v>121</v>
      </c>
      <c r="D989">
        <v>1</v>
      </c>
      <c r="E989" s="2">
        <v>40</v>
      </c>
      <c r="F989">
        <v>0</v>
      </c>
      <c r="G989" s="2">
        <v>260000</v>
      </c>
      <c r="H989" s="1">
        <v>0.7</v>
      </c>
      <c r="I989" s="2">
        <v>130</v>
      </c>
      <c r="J989">
        <v>1</v>
      </c>
      <c r="K989">
        <v>0</v>
      </c>
      <c r="L989" s="2">
        <v>175</v>
      </c>
      <c r="M989">
        <v>0</v>
      </c>
    </row>
    <row r="990" spans="1:13" x14ac:dyDescent="0.3">
      <c r="A990" s="2">
        <v>50</v>
      </c>
      <c r="B990">
        <v>1</v>
      </c>
      <c r="C990" s="2">
        <v>2334</v>
      </c>
      <c r="D990">
        <v>1</v>
      </c>
      <c r="E990" s="2">
        <v>35</v>
      </c>
      <c r="F990">
        <v>0</v>
      </c>
      <c r="G990" s="2">
        <v>75000</v>
      </c>
      <c r="H990" s="1">
        <v>0.9</v>
      </c>
      <c r="I990" s="2">
        <v>142</v>
      </c>
      <c r="J990">
        <v>0</v>
      </c>
      <c r="K990">
        <v>0</v>
      </c>
      <c r="L990" s="2">
        <v>126</v>
      </c>
      <c r="M990">
        <v>1</v>
      </c>
    </row>
    <row r="991" spans="1:13" x14ac:dyDescent="0.3">
      <c r="A991" s="2">
        <v>50</v>
      </c>
      <c r="B991">
        <v>1</v>
      </c>
      <c r="C991" s="2">
        <v>249</v>
      </c>
      <c r="D991">
        <v>1</v>
      </c>
      <c r="E991" s="2">
        <v>35</v>
      </c>
      <c r="F991">
        <v>1</v>
      </c>
      <c r="G991" s="2">
        <v>319000</v>
      </c>
      <c r="H991" s="1">
        <v>1</v>
      </c>
      <c r="I991" s="2">
        <v>128</v>
      </c>
      <c r="J991">
        <v>0</v>
      </c>
      <c r="K991">
        <v>0</v>
      </c>
      <c r="L991" s="2">
        <v>28</v>
      </c>
      <c r="M991">
        <v>1</v>
      </c>
    </row>
    <row r="992" spans="1:13" x14ac:dyDescent="0.3">
      <c r="A992" s="2">
        <v>50</v>
      </c>
      <c r="B992">
        <v>1</v>
      </c>
      <c r="C992" s="2">
        <v>159</v>
      </c>
      <c r="D992">
        <v>1</v>
      </c>
      <c r="E992" s="2">
        <v>30</v>
      </c>
      <c r="F992">
        <v>0</v>
      </c>
      <c r="G992" s="2">
        <v>302000</v>
      </c>
      <c r="H992" s="1">
        <v>1.2</v>
      </c>
      <c r="I992" s="2">
        <v>138</v>
      </c>
      <c r="J992">
        <v>0</v>
      </c>
      <c r="K992">
        <v>0</v>
      </c>
      <c r="L992" s="2">
        <v>29</v>
      </c>
      <c r="M992">
        <v>0</v>
      </c>
    </row>
    <row r="993" spans="1:13" x14ac:dyDescent="0.3">
      <c r="A993" s="2">
        <v>50</v>
      </c>
      <c r="B993">
        <v>0</v>
      </c>
      <c r="C993" s="2">
        <v>582</v>
      </c>
      <c r="D993">
        <v>0</v>
      </c>
      <c r="E993" s="2">
        <v>62</v>
      </c>
      <c r="F993">
        <v>1</v>
      </c>
      <c r="G993" s="2">
        <v>147000</v>
      </c>
      <c r="H993" s="1">
        <v>0.8</v>
      </c>
      <c r="I993" s="2">
        <v>140</v>
      </c>
      <c r="J993">
        <v>1</v>
      </c>
      <c r="K993">
        <v>1</v>
      </c>
      <c r="L993" s="2">
        <v>192</v>
      </c>
      <c r="M993">
        <v>0</v>
      </c>
    </row>
    <row r="994" spans="1:13" x14ac:dyDescent="0.3">
      <c r="A994" s="2">
        <v>50</v>
      </c>
      <c r="B994">
        <v>0</v>
      </c>
      <c r="C994" s="2">
        <v>582</v>
      </c>
      <c r="D994">
        <v>0</v>
      </c>
      <c r="E994" s="2">
        <v>62</v>
      </c>
      <c r="F994">
        <v>1</v>
      </c>
      <c r="G994" s="2">
        <v>147000</v>
      </c>
      <c r="H994" s="1">
        <v>0.8</v>
      </c>
      <c r="I994" s="2">
        <v>140</v>
      </c>
      <c r="J994">
        <v>1</v>
      </c>
      <c r="K994">
        <v>1</v>
      </c>
      <c r="L994" s="2">
        <v>192</v>
      </c>
      <c r="M994">
        <v>0</v>
      </c>
    </row>
    <row r="995" spans="1:13" x14ac:dyDescent="0.3">
      <c r="A995" s="2">
        <v>50</v>
      </c>
      <c r="B995">
        <v>0</v>
      </c>
      <c r="C995" s="2">
        <v>124</v>
      </c>
      <c r="D995">
        <v>1</v>
      </c>
      <c r="E995" s="2">
        <v>30</v>
      </c>
      <c r="F995">
        <v>1</v>
      </c>
      <c r="G995" s="2">
        <v>153000</v>
      </c>
      <c r="H995" s="1">
        <v>1.2</v>
      </c>
      <c r="I995" s="2">
        <v>136</v>
      </c>
      <c r="J995">
        <v>0</v>
      </c>
      <c r="K995">
        <v>1</v>
      </c>
      <c r="L995" s="2">
        <v>32</v>
      </c>
      <c r="M995">
        <v>1</v>
      </c>
    </row>
    <row r="996" spans="1:13" x14ac:dyDescent="0.3">
      <c r="A996" s="2">
        <v>50</v>
      </c>
      <c r="B996">
        <v>0</v>
      </c>
      <c r="C996" s="2">
        <v>318</v>
      </c>
      <c r="D996">
        <v>0</v>
      </c>
      <c r="E996" s="2">
        <v>40</v>
      </c>
      <c r="F996">
        <v>1</v>
      </c>
      <c r="G996" s="2">
        <v>216000</v>
      </c>
      <c r="H996" s="1">
        <v>2.2999999999999998</v>
      </c>
      <c r="I996" s="2">
        <v>131</v>
      </c>
      <c r="J996">
        <v>0</v>
      </c>
      <c r="K996">
        <v>0</v>
      </c>
      <c r="L996" s="2">
        <v>60</v>
      </c>
      <c r="M996">
        <v>1</v>
      </c>
    </row>
    <row r="997" spans="1:13" x14ac:dyDescent="0.3">
      <c r="A997" s="2">
        <v>50</v>
      </c>
      <c r="B997">
        <v>1</v>
      </c>
      <c r="C997" s="2">
        <v>159</v>
      </c>
      <c r="D997">
        <v>1</v>
      </c>
      <c r="E997" s="2">
        <v>30</v>
      </c>
      <c r="F997">
        <v>0</v>
      </c>
      <c r="G997" s="2">
        <v>302000</v>
      </c>
      <c r="H997" s="1">
        <v>1.2</v>
      </c>
      <c r="I997" s="2">
        <v>138</v>
      </c>
      <c r="J997">
        <v>0</v>
      </c>
      <c r="K997">
        <v>0</v>
      </c>
      <c r="L997" s="2">
        <v>29</v>
      </c>
      <c r="M997">
        <v>0</v>
      </c>
    </row>
    <row r="998" spans="1:13" x14ac:dyDescent="0.3">
      <c r="A998" s="2">
        <v>50</v>
      </c>
      <c r="B998">
        <v>0</v>
      </c>
      <c r="C998" s="2">
        <v>250</v>
      </c>
      <c r="D998">
        <v>0</v>
      </c>
      <c r="E998" s="2">
        <v>25</v>
      </c>
      <c r="F998">
        <v>0</v>
      </c>
      <c r="G998" s="2">
        <v>262000</v>
      </c>
      <c r="H998" s="1">
        <v>1</v>
      </c>
      <c r="I998" s="2">
        <v>136</v>
      </c>
      <c r="J998">
        <v>1</v>
      </c>
      <c r="K998">
        <v>1</v>
      </c>
      <c r="L998" s="2">
        <v>120</v>
      </c>
      <c r="M998">
        <v>0</v>
      </c>
    </row>
    <row r="999" spans="1:13" x14ac:dyDescent="0.3">
      <c r="A999" s="2">
        <v>50</v>
      </c>
      <c r="B999">
        <v>0</v>
      </c>
      <c r="C999" s="2">
        <v>2522</v>
      </c>
      <c r="D999">
        <v>0</v>
      </c>
      <c r="E999" s="2">
        <v>30</v>
      </c>
      <c r="F999">
        <v>1</v>
      </c>
      <c r="G999" s="2">
        <v>404000</v>
      </c>
      <c r="H999" s="1">
        <v>0.5</v>
      </c>
      <c r="I999" s="2">
        <v>139</v>
      </c>
      <c r="J999">
        <v>0</v>
      </c>
      <c r="K999">
        <v>0</v>
      </c>
      <c r="L999" s="2">
        <v>214</v>
      </c>
      <c r="M999">
        <v>0</v>
      </c>
    </row>
    <row r="1000" spans="1:13" x14ac:dyDescent="0.3">
      <c r="A1000" s="2">
        <v>50</v>
      </c>
      <c r="B1000">
        <v>1</v>
      </c>
      <c r="C1000" s="2">
        <v>167</v>
      </c>
      <c r="D1000">
        <v>1</v>
      </c>
      <c r="E1000" s="2">
        <v>45</v>
      </c>
      <c r="F1000">
        <v>0</v>
      </c>
      <c r="G1000" s="2">
        <v>362000</v>
      </c>
      <c r="H1000" s="1">
        <v>1</v>
      </c>
      <c r="I1000" s="2">
        <v>136</v>
      </c>
      <c r="J1000">
        <v>0</v>
      </c>
      <c r="K1000">
        <v>0</v>
      </c>
      <c r="L1000" s="2">
        <v>187</v>
      </c>
      <c r="M1000">
        <v>0</v>
      </c>
    </row>
    <row r="1001" spans="1:13" x14ac:dyDescent="0.3">
      <c r="A1001" s="2">
        <v>50</v>
      </c>
      <c r="B1001">
        <v>1</v>
      </c>
      <c r="C1001" s="2">
        <v>249</v>
      </c>
      <c r="D1001">
        <v>1</v>
      </c>
      <c r="E1001" s="2">
        <v>35</v>
      </c>
      <c r="F1001">
        <v>1</v>
      </c>
      <c r="G1001" s="2">
        <v>319000</v>
      </c>
      <c r="H1001" s="1">
        <v>1</v>
      </c>
      <c r="I1001" s="2">
        <v>128</v>
      </c>
      <c r="J1001">
        <v>0</v>
      </c>
      <c r="K1001">
        <v>0</v>
      </c>
      <c r="L1001" s="2">
        <v>28</v>
      </c>
      <c r="M1001">
        <v>1</v>
      </c>
    </row>
    <row r="1002" spans="1:13" x14ac:dyDescent="0.3">
      <c r="A1002" s="2">
        <v>50</v>
      </c>
      <c r="B1002">
        <v>1</v>
      </c>
      <c r="C1002" s="2">
        <v>1051</v>
      </c>
      <c r="D1002">
        <v>1</v>
      </c>
      <c r="E1002" s="2">
        <v>30</v>
      </c>
      <c r="F1002">
        <v>0</v>
      </c>
      <c r="G1002" s="2">
        <v>232000</v>
      </c>
      <c r="H1002" s="1">
        <v>0.7</v>
      </c>
      <c r="I1002" s="2">
        <v>136</v>
      </c>
      <c r="J1002">
        <v>0</v>
      </c>
      <c r="K1002">
        <v>0</v>
      </c>
      <c r="L1002" s="2">
        <v>246</v>
      </c>
      <c r="M1002">
        <v>0</v>
      </c>
    </row>
    <row r="1003" spans="1:13" x14ac:dyDescent="0.3">
      <c r="A1003" s="2">
        <v>50</v>
      </c>
      <c r="B1003">
        <v>1</v>
      </c>
      <c r="C1003" s="2">
        <v>1051</v>
      </c>
      <c r="D1003">
        <v>1</v>
      </c>
      <c r="E1003" s="2">
        <v>30</v>
      </c>
      <c r="F1003">
        <v>0</v>
      </c>
      <c r="G1003" s="2">
        <v>232000</v>
      </c>
      <c r="H1003" s="1">
        <v>0.7</v>
      </c>
      <c r="I1003" s="2">
        <v>136</v>
      </c>
      <c r="J1003">
        <v>0</v>
      </c>
      <c r="K1003">
        <v>0</v>
      </c>
      <c r="L1003" s="2">
        <v>246</v>
      </c>
      <c r="M1003">
        <v>0</v>
      </c>
    </row>
    <row r="1004" spans="1:13" x14ac:dyDescent="0.3">
      <c r="A1004" s="2">
        <v>50</v>
      </c>
      <c r="B1004">
        <v>1</v>
      </c>
      <c r="C1004" s="2">
        <v>298</v>
      </c>
      <c r="D1004">
        <v>0</v>
      </c>
      <c r="E1004" s="2">
        <v>35</v>
      </c>
      <c r="F1004">
        <v>0</v>
      </c>
      <c r="G1004" s="2">
        <v>362000</v>
      </c>
      <c r="H1004" s="1">
        <v>0.9</v>
      </c>
      <c r="I1004" s="2">
        <v>140</v>
      </c>
      <c r="J1004">
        <v>1</v>
      </c>
      <c r="K1004">
        <v>1</v>
      </c>
      <c r="L1004" s="2">
        <v>240</v>
      </c>
      <c r="M1004">
        <v>0</v>
      </c>
    </row>
    <row r="1005" spans="1:13" x14ac:dyDescent="0.3">
      <c r="A1005" s="2">
        <v>50</v>
      </c>
      <c r="B1005">
        <v>1</v>
      </c>
      <c r="C1005" s="2">
        <v>582</v>
      </c>
      <c r="D1005">
        <v>1</v>
      </c>
      <c r="E1005" s="2">
        <v>20</v>
      </c>
      <c r="F1005">
        <v>1</v>
      </c>
      <c r="G1005" s="2">
        <v>279000</v>
      </c>
      <c r="H1005" s="1">
        <v>1</v>
      </c>
      <c r="I1005" s="2">
        <v>134</v>
      </c>
      <c r="J1005">
        <v>0</v>
      </c>
      <c r="K1005">
        <v>0</v>
      </c>
      <c r="L1005" s="2">
        <v>186</v>
      </c>
      <c r="M1005">
        <v>0</v>
      </c>
    </row>
    <row r="1006" spans="1:13" x14ac:dyDescent="0.3">
      <c r="A1006" s="2">
        <v>50</v>
      </c>
      <c r="B1006">
        <v>0</v>
      </c>
      <c r="C1006" s="2">
        <v>582</v>
      </c>
      <c r="D1006">
        <v>1</v>
      </c>
      <c r="E1006" s="2">
        <v>38</v>
      </c>
      <c r="F1006">
        <v>0</v>
      </c>
      <c r="G1006" s="2">
        <v>310000</v>
      </c>
      <c r="H1006" s="1">
        <v>1.9</v>
      </c>
      <c r="I1006" s="2">
        <v>135</v>
      </c>
      <c r="J1006">
        <v>1</v>
      </c>
      <c r="K1006">
        <v>1</v>
      </c>
      <c r="L1006" s="2">
        <v>35</v>
      </c>
      <c r="M1006">
        <v>1</v>
      </c>
    </row>
    <row r="1007" spans="1:13" x14ac:dyDescent="0.3">
      <c r="A1007" s="2">
        <v>50</v>
      </c>
      <c r="B1007">
        <v>1</v>
      </c>
      <c r="C1007" s="2">
        <v>159</v>
      </c>
      <c r="D1007">
        <v>1</v>
      </c>
      <c r="E1007" s="2">
        <v>30</v>
      </c>
      <c r="F1007">
        <v>0</v>
      </c>
      <c r="G1007" s="2">
        <v>302000</v>
      </c>
      <c r="H1007" s="1">
        <v>1.2</v>
      </c>
      <c r="I1007" s="2">
        <v>138</v>
      </c>
      <c r="J1007">
        <v>0</v>
      </c>
      <c r="K1007">
        <v>0</v>
      </c>
      <c r="L1007" s="2">
        <v>29</v>
      </c>
      <c r="M1007">
        <v>0</v>
      </c>
    </row>
    <row r="1008" spans="1:13" x14ac:dyDescent="0.3">
      <c r="A1008" s="2">
        <v>50</v>
      </c>
      <c r="B1008">
        <v>0</v>
      </c>
      <c r="C1008" s="2">
        <v>582</v>
      </c>
      <c r="D1008">
        <v>1</v>
      </c>
      <c r="E1008" s="2">
        <v>38</v>
      </c>
      <c r="F1008">
        <v>0</v>
      </c>
      <c r="G1008" s="2">
        <v>310000</v>
      </c>
      <c r="H1008" s="1">
        <v>1.9</v>
      </c>
      <c r="I1008" s="2">
        <v>135</v>
      </c>
      <c r="J1008">
        <v>1</v>
      </c>
      <c r="K1008">
        <v>1</v>
      </c>
      <c r="L1008" s="2">
        <v>35</v>
      </c>
      <c r="M1008">
        <v>1</v>
      </c>
    </row>
    <row r="1009" spans="1:13" x14ac:dyDescent="0.3">
      <c r="A1009" s="2">
        <v>50</v>
      </c>
      <c r="B1009">
        <v>0</v>
      </c>
      <c r="C1009" s="2">
        <v>582</v>
      </c>
      <c r="D1009">
        <v>0</v>
      </c>
      <c r="E1009" s="2">
        <v>62</v>
      </c>
      <c r="F1009">
        <v>1</v>
      </c>
      <c r="G1009" s="2">
        <v>147000</v>
      </c>
      <c r="H1009" s="1">
        <v>0.8</v>
      </c>
      <c r="I1009" s="2">
        <v>140</v>
      </c>
      <c r="J1009">
        <v>1</v>
      </c>
      <c r="K1009">
        <v>1</v>
      </c>
      <c r="L1009" s="2">
        <v>192</v>
      </c>
      <c r="M1009">
        <v>0</v>
      </c>
    </row>
    <row r="1010" spans="1:13" x14ac:dyDescent="0.3">
      <c r="A1010" s="2">
        <v>50</v>
      </c>
      <c r="B1010">
        <v>0</v>
      </c>
      <c r="C1010" s="2">
        <v>124</v>
      </c>
      <c r="D1010">
        <v>1</v>
      </c>
      <c r="E1010" s="2">
        <v>30</v>
      </c>
      <c r="F1010">
        <v>1</v>
      </c>
      <c r="G1010" s="2">
        <v>153000</v>
      </c>
      <c r="H1010" s="1">
        <v>1.2</v>
      </c>
      <c r="I1010" s="2">
        <v>136</v>
      </c>
      <c r="J1010">
        <v>0</v>
      </c>
      <c r="K1010">
        <v>1</v>
      </c>
      <c r="L1010" s="2">
        <v>32</v>
      </c>
      <c r="M1010">
        <v>1</v>
      </c>
    </row>
    <row r="1011" spans="1:13" x14ac:dyDescent="0.3">
      <c r="A1011" s="2">
        <v>50</v>
      </c>
      <c r="B1011">
        <v>1</v>
      </c>
      <c r="C1011" s="2">
        <v>1051</v>
      </c>
      <c r="D1011">
        <v>1</v>
      </c>
      <c r="E1011" s="2">
        <v>30</v>
      </c>
      <c r="F1011">
        <v>0</v>
      </c>
      <c r="G1011" s="2">
        <v>232000</v>
      </c>
      <c r="H1011" s="1">
        <v>0.7</v>
      </c>
      <c r="I1011" s="2">
        <v>136</v>
      </c>
      <c r="J1011">
        <v>0</v>
      </c>
      <c r="K1011">
        <v>0</v>
      </c>
      <c r="L1011" s="2">
        <v>246</v>
      </c>
      <c r="M1011">
        <v>0</v>
      </c>
    </row>
    <row r="1012" spans="1:13" x14ac:dyDescent="0.3">
      <c r="A1012" s="2">
        <v>50</v>
      </c>
      <c r="B1012">
        <v>1</v>
      </c>
      <c r="C1012" s="2">
        <v>249</v>
      </c>
      <c r="D1012">
        <v>1</v>
      </c>
      <c r="E1012" s="2">
        <v>35</v>
      </c>
      <c r="F1012">
        <v>1</v>
      </c>
      <c r="G1012" s="2">
        <v>319000</v>
      </c>
      <c r="H1012" s="1">
        <v>1</v>
      </c>
      <c r="I1012" s="2">
        <v>128</v>
      </c>
      <c r="J1012">
        <v>0</v>
      </c>
      <c r="K1012">
        <v>0</v>
      </c>
      <c r="L1012" s="2">
        <v>28</v>
      </c>
      <c r="M1012">
        <v>1</v>
      </c>
    </row>
    <row r="1013" spans="1:13" x14ac:dyDescent="0.3">
      <c r="A1013" s="2">
        <v>50</v>
      </c>
      <c r="B1013">
        <v>1</v>
      </c>
      <c r="C1013" s="2">
        <v>298</v>
      </c>
      <c r="D1013">
        <v>0</v>
      </c>
      <c r="E1013" s="2">
        <v>35</v>
      </c>
      <c r="F1013">
        <v>0</v>
      </c>
      <c r="G1013" s="2">
        <v>362000</v>
      </c>
      <c r="H1013" s="1">
        <v>0.9</v>
      </c>
      <c r="I1013" s="2">
        <v>140</v>
      </c>
      <c r="J1013">
        <v>1</v>
      </c>
      <c r="K1013">
        <v>1</v>
      </c>
      <c r="L1013" s="2">
        <v>240</v>
      </c>
      <c r="M1013">
        <v>0</v>
      </c>
    </row>
    <row r="1014" spans="1:13" x14ac:dyDescent="0.3">
      <c r="A1014" s="2">
        <v>50</v>
      </c>
      <c r="B1014">
        <v>0</v>
      </c>
      <c r="C1014" s="2">
        <v>250</v>
      </c>
      <c r="D1014">
        <v>0</v>
      </c>
      <c r="E1014" s="2">
        <v>25</v>
      </c>
      <c r="F1014">
        <v>0</v>
      </c>
      <c r="G1014" s="2">
        <v>262000</v>
      </c>
      <c r="H1014" s="1">
        <v>1</v>
      </c>
      <c r="I1014" s="2">
        <v>136</v>
      </c>
      <c r="J1014">
        <v>1</v>
      </c>
      <c r="K1014">
        <v>1</v>
      </c>
      <c r="L1014" s="2">
        <v>120</v>
      </c>
      <c r="M1014">
        <v>0</v>
      </c>
    </row>
    <row r="1015" spans="1:13" x14ac:dyDescent="0.3">
      <c r="A1015" s="2">
        <v>50</v>
      </c>
      <c r="B1015">
        <v>1</v>
      </c>
      <c r="C1015" s="2">
        <v>167</v>
      </c>
      <c r="D1015">
        <v>1</v>
      </c>
      <c r="E1015" s="2">
        <v>45</v>
      </c>
      <c r="F1015">
        <v>0</v>
      </c>
      <c r="G1015" s="2">
        <v>362000</v>
      </c>
      <c r="H1015" s="1">
        <v>1</v>
      </c>
      <c r="I1015" s="2">
        <v>136</v>
      </c>
      <c r="J1015">
        <v>0</v>
      </c>
      <c r="K1015">
        <v>0</v>
      </c>
      <c r="L1015" s="2">
        <v>187</v>
      </c>
      <c r="M1015">
        <v>0</v>
      </c>
    </row>
    <row r="1016" spans="1:13" x14ac:dyDescent="0.3">
      <c r="A1016" s="2">
        <v>50</v>
      </c>
      <c r="B1016">
        <v>0</v>
      </c>
      <c r="C1016" s="2">
        <v>245</v>
      </c>
      <c r="D1016">
        <v>0</v>
      </c>
      <c r="E1016" s="2">
        <v>45</v>
      </c>
      <c r="F1016">
        <v>1</v>
      </c>
      <c r="G1016" s="2">
        <v>274000</v>
      </c>
      <c r="H1016" s="1">
        <v>1</v>
      </c>
      <c r="I1016" s="2">
        <v>133</v>
      </c>
      <c r="J1016">
        <v>1</v>
      </c>
      <c r="K1016">
        <v>0</v>
      </c>
      <c r="L1016" s="2">
        <v>215</v>
      </c>
      <c r="M1016">
        <v>0</v>
      </c>
    </row>
    <row r="1017" spans="1:13" x14ac:dyDescent="0.3">
      <c r="A1017" s="2">
        <v>50</v>
      </c>
      <c r="B1017">
        <v>0</v>
      </c>
      <c r="C1017" s="2">
        <v>185</v>
      </c>
      <c r="D1017">
        <v>0</v>
      </c>
      <c r="E1017" s="2">
        <v>30</v>
      </c>
      <c r="F1017">
        <v>0</v>
      </c>
      <c r="G1017" s="2">
        <v>266000</v>
      </c>
      <c r="H1017" s="1">
        <v>0.7</v>
      </c>
      <c r="I1017" s="2">
        <v>141</v>
      </c>
      <c r="J1017">
        <v>1</v>
      </c>
      <c r="K1017">
        <v>1</v>
      </c>
      <c r="L1017" s="2">
        <v>112</v>
      </c>
      <c r="M1017">
        <v>0</v>
      </c>
    </row>
    <row r="1018" spans="1:13" x14ac:dyDescent="0.3">
      <c r="A1018" s="2">
        <v>50</v>
      </c>
      <c r="B1018">
        <v>1</v>
      </c>
      <c r="C1018" s="2">
        <v>115</v>
      </c>
      <c r="D1018">
        <v>0</v>
      </c>
      <c r="E1018" s="2">
        <v>20</v>
      </c>
      <c r="F1018">
        <v>0</v>
      </c>
      <c r="G1018" s="2">
        <v>189000</v>
      </c>
      <c r="H1018" s="1">
        <v>0.8</v>
      </c>
      <c r="I1018" s="2">
        <v>139</v>
      </c>
      <c r="J1018">
        <v>1</v>
      </c>
      <c r="K1018">
        <v>0</v>
      </c>
      <c r="L1018" s="2">
        <v>146</v>
      </c>
      <c r="M1018">
        <v>0</v>
      </c>
    </row>
    <row r="1019" spans="1:13" x14ac:dyDescent="0.3">
      <c r="A1019" s="2">
        <v>50</v>
      </c>
      <c r="B1019">
        <v>0</v>
      </c>
      <c r="C1019" s="2">
        <v>1548</v>
      </c>
      <c r="D1019">
        <v>0</v>
      </c>
      <c r="E1019" s="2">
        <v>30</v>
      </c>
      <c r="F1019">
        <v>1</v>
      </c>
      <c r="G1019" s="2">
        <v>211000</v>
      </c>
      <c r="H1019" s="1">
        <v>0.8</v>
      </c>
      <c r="I1019" s="2">
        <v>138</v>
      </c>
      <c r="J1019">
        <v>1</v>
      </c>
      <c r="K1019">
        <v>0</v>
      </c>
      <c r="L1019" s="2">
        <v>108</v>
      </c>
      <c r="M1019">
        <v>0</v>
      </c>
    </row>
    <row r="1020" spans="1:13" x14ac:dyDescent="0.3">
      <c r="A1020" s="2">
        <v>50</v>
      </c>
      <c r="B1020">
        <v>1</v>
      </c>
      <c r="C1020" s="2">
        <v>111</v>
      </c>
      <c r="D1020">
        <v>0</v>
      </c>
      <c r="E1020" s="2">
        <v>20</v>
      </c>
      <c r="F1020">
        <v>0</v>
      </c>
      <c r="G1020" s="2">
        <v>210000</v>
      </c>
      <c r="H1020" s="1">
        <v>1.9</v>
      </c>
      <c r="I1020" s="2">
        <v>137</v>
      </c>
      <c r="J1020">
        <v>1</v>
      </c>
      <c r="K1020">
        <v>0</v>
      </c>
      <c r="L1020" s="2">
        <v>7</v>
      </c>
      <c r="M1020">
        <v>1</v>
      </c>
    </row>
    <row r="1021" spans="1:13" x14ac:dyDescent="0.3">
      <c r="A1021" s="2">
        <v>50</v>
      </c>
      <c r="B1021">
        <v>0</v>
      </c>
      <c r="C1021" s="2">
        <v>196</v>
      </c>
      <c r="D1021">
        <v>0</v>
      </c>
      <c r="E1021" s="2">
        <v>45</v>
      </c>
      <c r="F1021">
        <v>0</v>
      </c>
      <c r="G1021" s="2">
        <v>395000</v>
      </c>
      <c r="H1021" s="1">
        <v>1.6</v>
      </c>
      <c r="I1021" s="2">
        <v>136</v>
      </c>
      <c r="J1021">
        <v>1</v>
      </c>
      <c r="K1021">
        <v>1</v>
      </c>
      <c r="L1021" s="2">
        <v>285</v>
      </c>
      <c r="M1021">
        <v>0</v>
      </c>
    </row>
    <row r="1022" spans="1:13" x14ac:dyDescent="0.3">
      <c r="A1022" s="2">
        <v>50</v>
      </c>
      <c r="B1022">
        <v>1</v>
      </c>
      <c r="C1022" s="2">
        <v>121</v>
      </c>
      <c r="D1022">
        <v>1</v>
      </c>
      <c r="E1022" s="2">
        <v>40</v>
      </c>
      <c r="F1022">
        <v>0</v>
      </c>
      <c r="G1022" s="2">
        <v>260000</v>
      </c>
      <c r="H1022" s="1">
        <v>0.7</v>
      </c>
      <c r="I1022" s="2">
        <v>130</v>
      </c>
      <c r="J1022">
        <v>1</v>
      </c>
      <c r="K1022">
        <v>0</v>
      </c>
      <c r="L1022" s="2">
        <v>175</v>
      </c>
      <c r="M1022">
        <v>0</v>
      </c>
    </row>
    <row r="1023" spans="1:13" x14ac:dyDescent="0.3">
      <c r="A1023" s="2">
        <v>50</v>
      </c>
      <c r="B1023">
        <v>1</v>
      </c>
      <c r="C1023" s="2">
        <v>1051</v>
      </c>
      <c r="D1023">
        <v>1</v>
      </c>
      <c r="E1023" s="2">
        <v>30</v>
      </c>
      <c r="F1023">
        <v>0</v>
      </c>
      <c r="G1023" s="2">
        <v>232000</v>
      </c>
      <c r="H1023" s="1">
        <v>0.7</v>
      </c>
      <c r="I1023" s="2">
        <v>136</v>
      </c>
      <c r="J1023">
        <v>0</v>
      </c>
      <c r="K1023">
        <v>0</v>
      </c>
      <c r="L1023" s="2">
        <v>246</v>
      </c>
      <c r="M1023">
        <v>0</v>
      </c>
    </row>
    <row r="1024" spans="1:13" x14ac:dyDescent="0.3">
      <c r="A1024" s="2">
        <v>50</v>
      </c>
      <c r="B1024">
        <v>0</v>
      </c>
      <c r="C1024" s="2">
        <v>185</v>
      </c>
      <c r="D1024">
        <v>0</v>
      </c>
      <c r="E1024" s="2">
        <v>30</v>
      </c>
      <c r="F1024">
        <v>0</v>
      </c>
      <c r="G1024" s="2">
        <v>266000</v>
      </c>
      <c r="H1024" s="1">
        <v>0.7</v>
      </c>
      <c r="I1024" s="2">
        <v>141</v>
      </c>
      <c r="J1024">
        <v>1</v>
      </c>
      <c r="K1024">
        <v>1</v>
      </c>
      <c r="L1024" s="2">
        <v>112</v>
      </c>
      <c r="M1024">
        <v>0</v>
      </c>
    </row>
    <row r="1025" spans="1:13" x14ac:dyDescent="0.3">
      <c r="A1025" s="2">
        <v>50</v>
      </c>
      <c r="B1025">
        <v>0</v>
      </c>
      <c r="C1025" s="2">
        <v>250</v>
      </c>
      <c r="D1025">
        <v>0</v>
      </c>
      <c r="E1025" s="2">
        <v>25</v>
      </c>
      <c r="F1025">
        <v>0</v>
      </c>
      <c r="G1025" s="2">
        <v>262000</v>
      </c>
      <c r="H1025" s="1">
        <v>1</v>
      </c>
      <c r="I1025" s="2">
        <v>136</v>
      </c>
      <c r="J1025">
        <v>1</v>
      </c>
      <c r="K1025">
        <v>1</v>
      </c>
      <c r="L1025" s="2">
        <v>120</v>
      </c>
      <c r="M1025">
        <v>0</v>
      </c>
    </row>
    <row r="1026" spans="1:13" x14ac:dyDescent="0.3">
      <c r="A1026" s="2">
        <v>50</v>
      </c>
      <c r="B1026">
        <v>0</v>
      </c>
      <c r="C1026" s="2">
        <v>482</v>
      </c>
      <c r="D1026">
        <v>1</v>
      </c>
      <c r="E1026" s="2">
        <v>30</v>
      </c>
      <c r="F1026">
        <v>0</v>
      </c>
      <c r="G1026" s="2">
        <v>329000</v>
      </c>
      <c r="H1026" s="1">
        <v>0.9</v>
      </c>
      <c r="I1026" s="2">
        <v>132</v>
      </c>
      <c r="J1026">
        <v>0</v>
      </c>
      <c r="K1026">
        <v>0</v>
      </c>
      <c r="L1026" s="2">
        <v>109</v>
      </c>
      <c r="M1026">
        <v>0</v>
      </c>
    </row>
    <row r="1027" spans="1:13" x14ac:dyDescent="0.3">
      <c r="A1027" s="2">
        <v>50</v>
      </c>
      <c r="B1027">
        <v>1</v>
      </c>
      <c r="C1027" s="2">
        <v>167</v>
      </c>
      <c r="D1027">
        <v>1</v>
      </c>
      <c r="E1027" s="2">
        <v>45</v>
      </c>
      <c r="F1027">
        <v>0</v>
      </c>
      <c r="G1027" s="2">
        <v>297000</v>
      </c>
      <c r="H1027" s="1">
        <v>1</v>
      </c>
      <c r="I1027" s="2">
        <v>136</v>
      </c>
      <c r="J1027">
        <v>1</v>
      </c>
      <c r="K1027">
        <v>0</v>
      </c>
      <c r="L1027" s="2">
        <v>187</v>
      </c>
      <c r="M1027">
        <v>0</v>
      </c>
    </row>
    <row r="1028" spans="1:13" x14ac:dyDescent="0.3">
      <c r="A1028" s="2">
        <v>50</v>
      </c>
      <c r="B1028">
        <v>1</v>
      </c>
      <c r="C1028" s="2">
        <v>582</v>
      </c>
      <c r="D1028">
        <v>1</v>
      </c>
      <c r="E1028" s="2">
        <v>20</v>
      </c>
      <c r="F1028">
        <v>1</v>
      </c>
      <c r="G1028" s="2">
        <v>279000</v>
      </c>
      <c r="H1028" s="1">
        <v>1</v>
      </c>
      <c r="I1028" s="2">
        <v>134</v>
      </c>
      <c r="J1028">
        <v>0</v>
      </c>
      <c r="K1028">
        <v>0</v>
      </c>
      <c r="L1028" s="2">
        <v>186</v>
      </c>
      <c r="M1028">
        <v>0</v>
      </c>
    </row>
    <row r="1029" spans="1:13" x14ac:dyDescent="0.3">
      <c r="A1029" s="2">
        <v>50</v>
      </c>
      <c r="B1029">
        <v>1</v>
      </c>
      <c r="C1029" s="2">
        <v>1051</v>
      </c>
      <c r="D1029">
        <v>1</v>
      </c>
      <c r="E1029" s="2">
        <v>30</v>
      </c>
      <c r="F1029">
        <v>0</v>
      </c>
      <c r="G1029" s="2">
        <v>232000</v>
      </c>
      <c r="H1029" s="1">
        <v>0.7</v>
      </c>
      <c r="I1029" s="2">
        <v>136</v>
      </c>
      <c r="J1029">
        <v>0</v>
      </c>
      <c r="K1029">
        <v>0</v>
      </c>
      <c r="L1029" s="2">
        <v>246</v>
      </c>
      <c r="M1029">
        <v>0</v>
      </c>
    </row>
    <row r="1030" spans="1:13" x14ac:dyDescent="0.3">
      <c r="A1030" s="2">
        <v>50</v>
      </c>
      <c r="B1030">
        <v>1</v>
      </c>
      <c r="C1030" s="2">
        <v>249</v>
      </c>
      <c r="D1030">
        <v>1</v>
      </c>
      <c r="E1030" s="2">
        <v>35</v>
      </c>
      <c r="F1030">
        <v>1</v>
      </c>
      <c r="G1030" s="2">
        <v>319000</v>
      </c>
      <c r="H1030" s="1">
        <v>1</v>
      </c>
      <c r="I1030" s="2">
        <v>128</v>
      </c>
      <c r="J1030">
        <v>0</v>
      </c>
      <c r="K1030">
        <v>0</v>
      </c>
      <c r="L1030" s="2">
        <v>28</v>
      </c>
      <c r="M1030">
        <v>1</v>
      </c>
    </row>
    <row r="1031" spans="1:13" x14ac:dyDescent="0.3">
      <c r="A1031" s="2">
        <v>50</v>
      </c>
      <c r="B1031">
        <v>1</v>
      </c>
      <c r="C1031" s="2">
        <v>121</v>
      </c>
      <c r="D1031">
        <v>1</v>
      </c>
      <c r="E1031" s="2">
        <v>40</v>
      </c>
      <c r="F1031">
        <v>0</v>
      </c>
      <c r="G1031" s="2">
        <v>260000</v>
      </c>
      <c r="H1031" s="1">
        <v>0.7</v>
      </c>
      <c r="I1031" s="2">
        <v>130</v>
      </c>
      <c r="J1031">
        <v>1</v>
      </c>
      <c r="K1031">
        <v>0</v>
      </c>
      <c r="L1031" s="2">
        <v>175</v>
      </c>
      <c r="M1031">
        <v>0</v>
      </c>
    </row>
    <row r="1032" spans="1:13" x14ac:dyDescent="0.3">
      <c r="A1032" s="2">
        <v>50</v>
      </c>
      <c r="B1032">
        <v>0</v>
      </c>
      <c r="C1032" s="2">
        <v>2522</v>
      </c>
      <c r="D1032">
        <v>0</v>
      </c>
      <c r="E1032" s="2">
        <v>30</v>
      </c>
      <c r="F1032">
        <v>1</v>
      </c>
      <c r="G1032" s="2">
        <v>404000</v>
      </c>
      <c r="H1032" s="1">
        <v>0.5</v>
      </c>
      <c r="I1032" s="2">
        <v>139</v>
      </c>
      <c r="J1032">
        <v>0</v>
      </c>
      <c r="K1032">
        <v>0</v>
      </c>
      <c r="L1032" s="2">
        <v>214</v>
      </c>
      <c r="M1032">
        <v>0</v>
      </c>
    </row>
    <row r="1033" spans="1:13" x14ac:dyDescent="0.3">
      <c r="A1033" s="2">
        <v>50</v>
      </c>
      <c r="B1033">
        <v>0</v>
      </c>
      <c r="C1033" s="2">
        <v>2522</v>
      </c>
      <c r="D1033">
        <v>0</v>
      </c>
      <c r="E1033" s="2">
        <v>30</v>
      </c>
      <c r="F1033">
        <v>1</v>
      </c>
      <c r="G1033" s="2">
        <v>404000</v>
      </c>
      <c r="H1033" s="1">
        <v>0.5</v>
      </c>
      <c r="I1033" s="2">
        <v>139</v>
      </c>
      <c r="J1033">
        <v>0</v>
      </c>
      <c r="K1033">
        <v>0</v>
      </c>
      <c r="L1033" s="2">
        <v>214</v>
      </c>
      <c r="M1033">
        <v>0</v>
      </c>
    </row>
    <row r="1034" spans="1:13" x14ac:dyDescent="0.3">
      <c r="A1034" s="2">
        <v>50</v>
      </c>
      <c r="B1034">
        <v>1</v>
      </c>
      <c r="C1034" s="2">
        <v>167</v>
      </c>
      <c r="D1034">
        <v>1</v>
      </c>
      <c r="E1034" s="2">
        <v>45</v>
      </c>
      <c r="F1034">
        <v>0</v>
      </c>
      <c r="G1034" s="2">
        <v>362000</v>
      </c>
      <c r="H1034" s="1">
        <v>1</v>
      </c>
      <c r="I1034" s="2">
        <v>136</v>
      </c>
      <c r="J1034">
        <v>0</v>
      </c>
      <c r="K1034">
        <v>0</v>
      </c>
      <c r="L1034" s="2">
        <v>187</v>
      </c>
      <c r="M1034">
        <v>0</v>
      </c>
    </row>
    <row r="1035" spans="1:13" x14ac:dyDescent="0.3">
      <c r="A1035" s="2">
        <v>50</v>
      </c>
      <c r="B1035">
        <v>0</v>
      </c>
      <c r="C1035" s="2">
        <v>245</v>
      </c>
      <c r="D1035">
        <v>0</v>
      </c>
      <c r="E1035" s="2">
        <v>45</v>
      </c>
      <c r="F1035">
        <v>1</v>
      </c>
      <c r="G1035" s="2">
        <v>274000</v>
      </c>
      <c r="H1035" s="1">
        <v>1</v>
      </c>
      <c r="I1035" s="2">
        <v>133</v>
      </c>
      <c r="J1035">
        <v>1</v>
      </c>
      <c r="K1035">
        <v>0</v>
      </c>
      <c r="L1035" s="2">
        <v>215</v>
      </c>
      <c r="M1035">
        <v>0</v>
      </c>
    </row>
    <row r="1036" spans="1:13" x14ac:dyDescent="0.3">
      <c r="A1036" s="2">
        <v>50</v>
      </c>
      <c r="B1036">
        <v>0</v>
      </c>
      <c r="C1036" s="2">
        <v>124</v>
      </c>
      <c r="D1036">
        <v>1</v>
      </c>
      <c r="E1036" s="2">
        <v>30</v>
      </c>
      <c r="F1036">
        <v>1</v>
      </c>
      <c r="G1036" s="2">
        <v>153000</v>
      </c>
      <c r="H1036" s="1">
        <v>1.2</v>
      </c>
      <c r="I1036" s="2">
        <v>136</v>
      </c>
      <c r="J1036">
        <v>0</v>
      </c>
      <c r="K1036">
        <v>1</v>
      </c>
      <c r="L1036" s="2">
        <v>32</v>
      </c>
      <c r="M1036">
        <v>1</v>
      </c>
    </row>
    <row r="1037" spans="1:13" x14ac:dyDescent="0.3">
      <c r="A1037" s="2">
        <v>50</v>
      </c>
      <c r="B1037">
        <v>0</v>
      </c>
      <c r="C1037" s="2">
        <v>369</v>
      </c>
      <c r="D1037">
        <v>1</v>
      </c>
      <c r="E1037" s="2">
        <v>25</v>
      </c>
      <c r="F1037">
        <v>0</v>
      </c>
      <c r="G1037" s="2">
        <v>252000</v>
      </c>
      <c r="H1037" s="1">
        <v>1.6</v>
      </c>
      <c r="I1037" s="2">
        <v>136</v>
      </c>
      <c r="J1037">
        <v>1</v>
      </c>
      <c r="K1037">
        <v>0</v>
      </c>
      <c r="L1037" s="2">
        <v>90</v>
      </c>
      <c r="M1037">
        <v>0</v>
      </c>
    </row>
    <row r="1038" spans="1:13" x14ac:dyDescent="0.3">
      <c r="A1038" s="2">
        <v>50</v>
      </c>
      <c r="B1038">
        <v>1</v>
      </c>
      <c r="C1038" s="2">
        <v>2334</v>
      </c>
      <c r="D1038">
        <v>1</v>
      </c>
      <c r="E1038" s="2">
        <v>35</v>
      </c>
      <c r="F1038">
        <v>0</v>
      </c>
      <c r="G1038" s="2">
        <v>75000</v>
      </c>
      <c r="H1038" s="1">
        <v>0.9</v>
      </c>
      <c r="I1038" s="2">
        <v>142</v>
      </c>
      <c r="J1038">
        <v>0</v>
      </c>
      <c r="K1038">
        <v>0</v>
      </c>
      <c r="L1038" s="2">
        <v>126</v>
      </c>
      <c r="M1038">
        <v>1</v>
      </c>
    </row>
    <row r="1039" spans="1:13" x14ac:dyDescent="0.3">
      <c r="A1039" s="2">
        <v>50</v>
      </c>
      <c r="B1039">
        <v>0</v>
      </c>
      <c r="C1039" s="2">
        <v>582</v>
      </c>
      <c r="D1039">
        <v>1</v>
      </c>
      <c r="E1039" s="2">
        <v>38</v>
      </c>
      <c r="F1039">
        <v>0</v>
      </c>
      <c r="G1039" s="2">
        <v>310000</v>
      </c>
      <c r="H1039" s="1">
        <v>1.9</v>
      </c>
      <c r="I1039" s="2">
        <v>135</v>
      </c>
      <c r="J1039">
        <v>1</v>
      </c>
      <c r="K1039">
        <v>1</v>
      </c>
      <c r="L1039" s="2">
        <v>35</v>
      </c>
      <c r="M1039">
        <v>1</v>
      </c>
    </row>
    <row r="1040" spans="1:13" x14ac:dyDescent="0.3">
      <c r="A1040" s="2">
        <v>50</v>
      </c>
      <c r="B1040">
        <v>0</v>
      </c>
      <c r="C1040" s="2">
        <v>115</v>
      </c>
      <c r="D1040">
        <v>0</v>
      </c>
      <c r="E1040" s="2">
        <v>45</v>
      </c>
      <c r="F1040">
        <v>1</v>
      </c>
      <c r="G1040" s="2">
        <v>184000</v>
      </c>
      <c r="H1040" s="1">
        <v>0.9</v>
      </c>
      <c r="I1040" s="2">
        <v>134</v>
      </c>
      <c r="J1040">
        <v>1</v>
      </c>
      <c r="K1040">
        <v>1</v>
      </c>
      <c r="L1040" s="2">
        <v>118</v>
      </c>
      <c r="M1040">
        <v>0</v>
      </c>
    </row>
    <row r="1041" spans="1:13" x14ac:dyDescent="0.3">
      <c r="A1041" s="2">
        <v>50</v>
      </c>
      <c r="B1041">
        <v>0</v>
      </c>
      <c r="C1041" s="2">
        <v>482</v>
      </c>
      <c r="D1041">
        <v>1</v>
      </c>
      <c r="E1041" s="2">
        <v>30</v>
      </c>
      <c r="F1041">
        <v>0</v>
      </c>
      <c r="G1041" s="2">
        <v>329000</v>
      </c>
      <c r="H1041" s="1">
        <v>0.9</v>
      </c>
      <c r="I1041" s="2">
        <v>132</v>
      </c>
      <c r="J1041">
        <v>0</v>
      </c>
      <c r="K1041">
        <v>0</v>
      </c>
      <c r="L1041" s="2">
        <v>109</v>
      </c>
      <c r="M1041">
        <v>0</v>
      </c>
    </row>
    <row r="1042" spans="1:13" x14ac:dyDescent="0.3">
      <c r="A1042" s="2">
        <v>50</v>
      </c>
      <c r="B1042">
        <v>0</v>
      </c>
      <c r="C1042" s="2">
        <v>482</v>
      </c>
      <c r="D1042">
        <v>1</v>
      </c>
      <c r="E1042" s="2">
        <v>30</v>
      </c>
      <c r="F1042">
        <v>0</v>
      </c>
      <c r="G1042" s="2">
        <v>329000</v>
      </c>
      <c r="H1042" s="1">
        <v>0.9</v>
      </c>
      <c r="I1042" s="2">
        <v>132</v>
      </c>
      <c r="J1042">
        <v>0</v>
      </c>
      <c r="K1042">
        <v>0</v>
      </c>
      <c r="L1042" s="2">
        <v>109</v>
      </c>
      <c r="M1042">
        <v>0</v>
      </c>
    </row>
    <row r="1043" spans="1:13" x14ac:dyDescent="0.3">
      <c r="A1043" s="2">
        <v>50</v>
      </c>
      <c r="B1043">
        <v>0</v>
      </c>
      <c r="C1043" s="2">
        <v>482</v>
      </c>
      <c r="D1043">
        <v>1</v>
      </c>
      <c r="E1043" s="2">
        <v>30</v>
      </c>
      <c r="F1043">
        <v>0</v>
      </c>
      <c r="G1043" s="2">
        <v>329000</v>
      </c>
      <c r="H1043" s="1">
        <v>0.9</v>
      </c>
      <c r="I1043" s="2">
        <v>132</v>
      </c>
      <c r="J1043">
        <v>0</v>
      </c>
      <c r="K1043">
        <v>0</v>
      </c>
      <c r="L1043" s="2">
        <v>109</v>
      </c>
      <c r="M1043">
        <v>0</v>
      </c>
    </row>
    <row r="1044" spans="1:13" x14ac:dyDescent="0.3">
      <c r="A1044" s="2">
        <v>50</v>
      </c>
      <c r="B1044">
        <v>0</v>
      </c>
      <c r="C1044" s="2">
        <v>245</v>
      </c>
      <c r="D1044">
        <v>0</v>
      </c>
      <c r="E1044" s="2">
        <v>45</v>
      </c>
      <c r="F1044">
        <v>1</v>
      </c>
      <c r="G1044" s="2">
        <v>274000</v>
      </c>
      <c r="H1044" s="1">
        <v>1</v>
      </c>
      <c r="I1044" s="2">
        <v>133</v>
      </c>
      <c r="J1044">
        <v>1</v>
      </c>
      <c r="K1044">
        <v>0</v>
      </c>
      <c r="L1044" s="2">
        <v>215</v>
      </c>
      <c r="M1044">
        <v>0</v>
      </c>
    </row>
    <row r="1045" spans="1:13" x14ac:dyDescent="0.3">
      <c r="A1045" s="2">
        <v>50</v>
      </c>
      <c r="B1045">
        <v>1</v>
      </c>
      <c r="C1045" s="2">
        <v>168</v>
      </c>
      <c r="D1045">
        <v>0</v>
      </c>
      <c r="E1045" s="2">
        <v>38</v>
      </c>
      <c r="F1045">
        <v>1</v>
      </c>
      <c r="G1045" s="2">
        <v>276000</v>
      </c>
      <c r="H1045" s="1">
        <v>1.1000000000000001</v>
      </c>
      <c r="I1045" s="2">
        <v>137</v>
      </c>
      <c r="J1045">
        <v>1</v>
      </c>
      <c r="K1045">
        <v>0</v>
      </c>
      <c r="L1045" s="2">
        <v>11</v>
      </c>
      <c r="M1045">
        <v>1</v>
      </c>
    </row>
    <row r="1046" spans="1:13" x14ac:dyDescent="0.3">
      <c r="A1046" s="2">
        <v>50</v>
      </c>
      <c r="B1046">
        <v>1</v>
      </c>
      <c r="C1046" s="2">
        <v>167</v>
      </c>
      <c r="D1046">
        <v>1</v>
      </c>
      <c r="E1046" s="2">
        <v>45</v>
      </c>
      <c r="F1046">
        <v>0</v>
      </c>
      <c r="G1046" s="2">
        <v>362000</v>
      </c>
      <c r="H1046" s="1">
        <v>1</v>
      </c>
      <c r="I1046" s="2">
        <v>136</v>
      </c>
      <c r="J1046">
        <v>0</v>
      </c>
      <c r="K1046">
        <v>0</v>
      </c>
      <c r="L1046" s="2">
        <v>187</v>
      </c>
      <c r="M1046">
        <v>0</v>
      </c>
    </row>
    <row r="1047" spans="1:13" x14ac:dyDescent="0.3">
      <c r="A1047" s="2">
        <v>50</v>
      </c>
      <c r="B1047">
        <v>1</v>
      </c>
      <c r="C1047" s="2">
        <v>121</v>
      </c>
      <c r="D1047">
        <v>1</v>
      </c>
      <c r="E1047" s="2">
        <v>40</v>
      </c>
      <c r="F1047">
        <v>0</v>
      </c>
      <c r="G1047" s="2">
        <v>260000</v>
      </c>
      <c r="H1047" s="1">
        <v>0.7</v>
      </c>
      <c r="I1047" s="2">
        <v>130</v>
      </c>
      <c r="J1047">
        <v>1</v>
      </c>
      <c r="K1047">
        <v>0</v>
      </c>
      <c r="L1047" s="2">
        <v>175</v>
      </c>
      <c r="M1047">
        <v>0</v>
      </c>
    </row>
    <row r="1048" spans="1:13" x14ac:dyDescent="0.3">
      <c r="A1048" s="2">
        <v>50</v>
      </c>
      <c r="B1048">
        <v>1</v>
      </c>
      <c r="C1048" s="2">
        <v>121</v>
      </c>
      <c r="D1048">
        <v>1</v>
      </c>
      <c r="E1048" s="2">
        <v>40</v>
      </c>
      <c r="F1048">
        <v>0</v>
      </c>
      <c r="G1048" s="2">
        <v>260000</v>
      </c>
      <c r="H1048" s="1">
        <v>0.7</v>
      </c>
      <c r="I1048" s="2">
        <v>130</v>
      </c>
      <c r="J1048">
        <v>1</v>
      </c>
      <c r="K1048">
        <v>0</v>
      </c>
      <c r="L1048" s="2">
        <v>175</v>
      </c>
      <c r="M1048">
        <v>0</v>
      </c>
    </row>
    <row r="1049" spans="1:13" x14ac:dyDescent="0.3">
      <c r="A1049" s="2">
        <v>50</v>
      </c>
      <c r="B1049">
        <v>0</v>
      </c>
      <c r="C1049" s="2">
        <v>318</v>
      </c>
      <c r="D1049">
        <v>0</v>
      </c>
      <c r="E1049" s="2">
        <v>40</v>
      </c>
      <c r="F1049">
        <v>1</v>
      </c>
      <c r="G1049" s="2">
        <v>216000</v>
      </c>
      <c r="H1049" s="1">
        <v>2.2999999999999998</v>
      </c>
      <c r="I1049" s="2">
        <v>131</v>
      </c>
      <c r="J1049">
        <v>0</v>
      </c>
      <c r="K1049">
        <v>0</v>
      </c>
      <c r="L1049" s="2">
        <v>60</v>
      </c>
      <c r="M1049">
        <v>1</v>
      </c>
    </row>
    <row r="1050" spans="1:13" x14ac:dyDescent="0.3">
      <c r="A1050" s="2">
        <v>50</v>
      </c>
      <c r="B1050">
        <v>1</v>
      </c>
      <c r="C1050" s="2">
        <v>159</v>
      </c>
      <c r="D1050">
        <v>1</v>
      </c>
      <c r="E1050" s="2">
        <v>30</v>
      </c>
      <c r="F1050">
        <v>0</v>
      </c>
      <c r="G1050" s="2">
        <v>302000</v>
      </c>
      <c r="H1050" s="1">
        <v>1.2</v>
      </c>
      <c r="I1050" s="2">
        <v>138</v>
      </c>
      <c r="J1050">
        <v>0</v>
      </c>
      <c r="K1050">
        <v>0</v>
      </c>
      <c r="L1050" s="2">
        <v>29</v>
      </c>
      <c r="M1050">
        <v>0</v>
      </c>
    </row>
    <row r="1051" spans="1:13" x14ac:dyDescent="0.3">
      <c r="A1051" s="2">
        <v>50</v>
      </c>
      <c r="B1051">
        <v>0</v>
      </c>
      <c r="C1051" s="2">
        <v>582</v>
      </c>
      <c r="D1051">
        <v>1</v>
      </c>
      <c r="E1051" s="2">
        <v>38</v>
      </c>
      <c r="F1051">
        <v>0</v>
      </c>
      <c r="G1051" s="2">
        <v>310000</v>
      </c>
      <c r="H1051" s="1">
        <v>1.9</v>
      </c>
      <c r="I1051" s="2">
        <v>135</v>
      </c>
      <c r="J1051">
        <v>1</v>
      </c>
      <c r="K1051">
        <v>1</v>
      </c>
      <c r="L1051" s="2">
        <v>35</v>
      </c>
      <c r="M1051">
        <v>1</v>
      </c>
    </row>
    <row r="1052" spans="1:13" x14ac:dyDescent="0.3">
      <c r="A1052" s="2">
        <v>50</v>
      </c>
      <c r="B1052">
        <v>1</v>
      </c>
      <c r="C1052" s="2">
        <v>111</v>
      </c>
      <c r="D1052">
        <v>0</v>
      </c>
      <c r="E1052" s="2">
        <v>20</v>
      </c>
      <c r="F1052">
        <v>0</v>
      </c>
      <c r="G1052" s="2">
        <v>210000</v>
      </c>
      <c r="H1052" s="1">
        <v>1.9</v>
      </c>
      <c r="I1052" s="2">
        <v>137</v>
      </c>
      <c r="J1052">
        <v>1</v>
      </c>
      <c r="K1052">
        <v>0</v>
      </c>
      <c r="L1052" s="2">
        <v>7</v>
      </c>
      <c r="M1052">
        <v>1</v>
      </c>
    </row>
    <row r="1053" spans="1:13" x14ac:dyDescent="0.3">
      <c r="A1053" s="2">
        <v>50</v>
      </c>
      <c r="B1053">
        <v>1</v>
      </c>
      <c r="C1053" s="2">
        <v>111</v>
      </c>
      <c r="D1053">
        <v>0</v>
      </c>
      <c r="E1053" s="2">
        <v>20</v>
      </c>
      <c r="F1053">
        <v>0</v>
      </c>
      <c r="G1053" s="2">
        <v>210000</v>
      </c>
      <c r="H1053" s="1">
        <v>1.9</v>
      </c>
      <c r="I1053" s="2">
        <v>137</v>
      </c>
      <c r="J1053">
        <v>1</v>
      </c>
      <c r="K1053">
        <v>0</v>
      </c>
      <c r="L1053" s="2">
        <v>7</v>
      </c>
      <c r="M1053">
        <v>1</v>
      </c>
    </row>
    <row r="1054" spans="1:13" x14ac:dyDescent="0.3">
      <c r="A1054" s="2">
        <v>50</v>
      </c>
      <c r="B1054">
        <v>0</v>
      </c>
      <c r="C1054" s="2">
        <v>245</v>
      </c>
      <c r="D1054">
        <v>0</v>
      </c>
      <c r="E1054" s="2">
        <v>45</v>
      </c>
      <c r="F1054">
        <v>1</v>
      </c>
      <c r="G1054" s="2">
        <v>274000</v>
      </c>
      <c r="H1054" s="1">
        <v>1</v>
      </c>
      <c r="I1054" s="2">
        <v>133</v>
      </c>
      <c r="J1054">
        <v>1</v>
      </c>
      <c r="K1054">
        <v>0</v>
      </c>
      <c r="L1054" s="2">
        <v>215</v>
      </c>
      <c r="M1054">
        <v>0</v>
      </c>
    </row>
    <row r="1055" spans="1:13" x14ac:dyDescent="0.3">
      <c r="A1055" s="2">
        <v>50</v>
      </c>
      <c r="B1055">
        <v>1</v>
      </c>
      <c r="C1055" s="2">
        <v>167</v>
      </c>
      <c r="D1055">
        <v>1</v>
      </c>
      <c r="E1055" s="2">
        <v>45</v>
      </c>
      <c r="F1055">
        <v>0</v>
      </c>
      <c r="G1055" s="2">
        <v>362000</v>
      </c>
      <c r="H1055" s="1">
        <v>1</v>
      </c>
      <c r="I1055" s="2">
        <v>136</v>
      </c>
      <c r="J1055">
        <v>0</v>
      </c>
      <c r="K1055">
        <v>0</v>
      </c>
      <c r="L1055" s="2">
        <v>187</v>
      </c>
      <c r="M1055">
        <v>0</v>
      </c>
    </row>
    <row r="1056" spans="1:13" x14ac:dyDescent="0.3">
      <c r="A1056" s="2">
        <v>50</v>
      </c>
      <c r="B1056">
        <v>1</v>
      </c>
      <c r="C1056" s="2">
        <v>168</v>
      </c>
      <c r="D1056">
        <v>0</v>
      </c>
      <c r="E1056" s="2">
        <v>38</v>
      </c>
      <c r="F1056">
        <v>1</v>
      </c>
      <c r="G1056" s="2">
        <v>276000</v>
      </c>
      <c r="H1056" s="1">
        <v>1.1000000000000001</v>
      </c>
      <c r="I1056" s="2">
        <v>137</v>
      </c>
      <c r="J1056">
        <v>1</v>
      </c>
      <c r="K1056">
        <v>0</v>
      </c>
      <c r="L1056" s="2">
        <v>11</v>
      </c>
      <c r="M1056">
        <v>1</v>
      </c>
    </row>
    <row r="1057" spans="1:13" x14ac:dyDescent="0.3">
      <c r="A1057" s="2">
        <v>50</v>
      </c>
      <c r="B1057">
        <v>1</v>
      </c>
      <c r="C1057" s="2">
        <v>167</v>
      </c>
      <c r="D1057">
        <v>1</v>
      </c>
      <c r="E1057" s="2">
        <v>45</v>
      </c>
      <c r="F1057">
        <v>0</v>
      </c>
      <c r="G1057" s="2">
        <v>362000</v>
      </c>
      <c r="H1057" s="1">
        <v>1</v>
      </c>
      <c r="I1057" s="2">
        <v>136</v>
      </c>
      <c r="J1057">
        <v>0</v>
      </c>
      <c r="K1057">
        <v>0</v>
      </c>
      <c r="L1057" s="2">
        <v>187</v>
      </c>
      <c r="M1057">
        <v>0</v>
      </c>
    </row>
    <row r="1058" spans="1:13" x14ac:dyDescent="0.3">
      <c r="A1058" s="2">
        <v>50</v>
      </c>
      <c r="B1058">
        <v>0</v>
      </c>
      <c r="C1058" s="2">
        <v>250</v>
      </c>
      <c r="D1058">
        <v>0</v>
      </c>
      <c r="E1058" s="2">
        <v>25</v>
      </c>
      <c r="F1058">
        <v>0</v>
      </c>
      <c r="G1058" s="2">
        <v>262000</v>
      </c>
      <c r="H1058" s="1">
        <v>1</v>
      </c>
      <c r="I1058" s="2">
        <v>136</v>
      </c>
      <c r="J1058">
        <v>1</v>
      </c>
      <c r="K1058">
        <v>1</v>
      </c>
      <c r="L1058" s="2">
        <v>120</v>
      </c>
      <c r="M1058">
        <v>0</v>
      </c>
    </row>
    <row r="1059" spans="1:13" x14ac:dyDescent="0.3">
      <c r="A1059" s="2">
        <v>50</v>
      </c>
      <c r="B1059">
        <v>1</v>
      </c>
      <c r="C1059" s="2">
        <v>159</v>
      </c>
      <c r="D1059">
        <v>1</v>
      </c>
      <c r="E1059" s="2">
        <v>30</v>
      </c>
      <c r="F1059">
        <v>0</v>
      </c>
      <c r="G1059" s="2">
        <v>302000</v>
      </c>
      <c r="H1059" s="1">
        <v>1.2</v>
      </c>
      <c r="I1059" s="2">
        <v>138</v>
      </c>
      <c r="J1059">
        <v>0</v>
      </c>
      <c r="K1059">
        <v>0</v>
      </c>
      <c r="L1059" s="2">
        <v>29</v>
      </c>
      <c r="M1059">
        <v>0</v>
      </c>
    </row>
    <row r="1060" spans="1:13" x14ac:dyDescent="0.3">
      <c r="A1060" s="2">
        <v>50</v>
      </c>
      <c r="B1060">
        <v>1</v>
      </c>
      <c r="C1060" s="2">
        <v>159</v>
      </c>
      <c r="D1060">
        <v>1</v>
      </c>
      <c r="E1060" s="2">
        <v>30</v>
      </c>
      <c r="F1060">
        <v>0</v>
      </c>
      <c r="G1060" s="2">
        <v>302000</v>
      </c>
      <c r="H1060" s="1">
        <v>1.2</v>
      </c>
      <c r="I1060" s="2">
        <v>138</v>
      </c>
      <c r="J1060">
        <v>0</v>
      </c>
      <c r="K1060">
        <v>0</v>
      </c>
      <c r="L1060" s="2">
        <v>29</v>
      </c>
      <c r="M1060">
        <v>0</v>
      </c>
    </row>
    <row r="1061" spans="1:13" x14ac:dyDescent="0.3">
      <c r="A1061" s="2">
        <v>50</v>
      </c>
      <c r="B1061">
        <v>0</v>
      </c>
      <c r="C1061" s="2">
        <v>582</v>
      </c>
      <c r="D1061">
        <v>0</v>
      </c>
      <c r="E1061" s="2">
        <v>62</v>
      </c>
      <c r="F1061">
        <v>1</v>
      </c>
      <c r="G1061" s="2">
        <v>147000</v>
      </c>
      <c r="H1061" s="1">
        <v>0.8</v>
      </c>
      <c r="I1061" s="2">
        <v>140</v>
      </c>
      <c r="J1061">
        <v>1</v>
      </c>
      <c r="K1061">
        <v>1</v>
      </c>
      <c r="L1061" s="2">
        <v>192</v>
      </c>
      <c r="M1061">
        <v>0</v>
      </c>
    </row>
    <row r="1062" spans="1:13" x14ac:dyDescent="0.3">
      <c r="A1062" s="2">
        <v>50</v>
      </c>
      <c r="B1062">
        <v>1</v>
      </c>
      <c r="C1062" s="2">
        <v>54</v>
      </c>
      <c r="D1062">
        <v>0</v>
      </c>
      <c r="E1062" s="2">
        <v>40</v>
      </c>
      <c r="F1062">
        <v>0</v>
      </c>
      <c r="G1062" s="2">
        <v>279000</v>
      </c>
      <c r="H1062" s="1">
        <v>0.8</v>
      </c>
      <c r="I1062" s="2">
        <v>141</v>
      </c>
      <c r="J1062">
        <v>1</v>
      </c>
      <c r="K1062">
        <v>0</v>
      </c>
      <c r="L1062" s="2">
        <v>250</v>
      </c>
      <c r="M1062">
        <v>0</v>
      </c>
    </row>
    <row r="1063" spans="1:13" x14ac:dyDescent="0.3">
      <c r="A1063" s="2">
        <v>50</v>
      </c>
      <c r="B1063">
        <v>1</v>
      </c>
      <c r="C1063" s="2">
        <v>249</v>
      </c>
      <c r="D1063">
        <v>1</v>
      </c>
      <c r="E1063" s="2">
        <v>35</v>
      </c>
      <c r="F1063">
        <v>1</v>
      </c>
      <c r="G1063" s="2">
        <v>319000</v>
      </c>
      <c r="H1063" s="1">
        <v>1</v>
      </c>
      <c r="I1063" s="2">
        <v>128</v>
      </c>
      <c r="J1063">
        <v>0</v>
      </c>
      <c r="K1063">
        <v>0</v>
      </c>
      <c r="L1063" s="2">
        <v>28</v>
      </c>
      <c r="M1063">
        <v>1</v>
      </c>
    </row>
    <row r="1064" spans="1:13" x14ac:dyDescent="0.3">
      <c r="A1064" s="2">
        <v>50</v>
      </c>
      <c r="B1064">
        <v>0</v>
      </c>
      <c r="C1064" s="2">
        <v>124</v>
      </c>
      <c r="D1064">
        <v>1</v>
      </c>
      <c r="E1064" s="2">
        <v>30</v>
      </c>
      <c r="F1064">
        <v>1</v>
      </c>
      <c r="G1064" s="2">
        <v>153000</v>
      </c>
      <c r="H1064" s="1">
        <v>1.2</v>
      </c>
      <c r="I1064" s="2">
        <v>136</v>
      </c>
      <c r="J1064">
        <v>0</v>
      </c>
      <c r="K1064">
        <v>1</v>
      </c>
      <c r="L1064" s="2">
        <v>32</v>
      </c>
      <c r="M1064">
        <v>1</v>
      </c>
    </row>
    <row r="1065" spans="1:13" x14ac:dyDescent="0.3">
      <c r="A1065" s="2">
        <v>50</v>
      </c>
      <c r="B1065">
        <v>1</v>
      </c>
      <c r="C1065" s="2">
        <v>582</v>
      </c>
      <c r="D1065">
        <v>1</v>
      </c>
      <c r="E1065" s="2">
        <v>20</v>
      </c>
      <c r="F1065">
        <v>1</v>
      </c>
      <c r="G1065" s="2">
        <v>279000</v>
      </c>
      <c r="H1065" s="1">
        <v>1</v>
      </c>
      <c r="I1065" s="2">
        <v>134</v>
      </c>
      <c r="J1065">
        <v>0</v>
      </c>
      <c r="K1065">
        <v>0</v>
      </c>
      <c r="L1065" s="2">
        <v>186</v>
      </c>
      <c r="M1065">
        <v>0</v>
      </c>
    </row>
    <row r="1066" spans="1:13" x14ac:dyDescent="0.3">
      <c r="A1066" s="2">
        <v>50</v>
      </c>
      <c r="B1066">
        <v>0</v>
      </c>
      <c r="C1066" s="2">
        <v>250</v>
      </c>
      <c r="D1066">
        <v>0</v>
      </c>
      <c r="E1066" s="2">
        <v>25</v>
      </c>
      <c r="F1066">
        <v>0</v>
      </c>
      <c r="G1066" s="2">
        <v>262000</v>
      </c>
      <c r="H1066" s="1">
        <v>1</v>
      </c>
      <c r="I1066" s="2">
        <v>136</v>
      </c>
      <c r="J1066">
        <v>1</v>
      </c>
      <c r="K1066">
        <v>1</v>
      </c>
      <c r="L1066" s="2">
        <v>120</v>
      </c>
      <c r="M1066">
        <v>0</v>
      </c>
    </row>
    <row r="1067" spans="1:13" x14ac:dyDescent="0.3">
      <c r="A1067" s="2">
        <v>50</v>
      </c>
      <c r="B1067">
        <v>0</v>
      </c>
      <c r="C1067" s="2">
        <v>2522</v>
      </c>
      <c r="D1067">
        <v>0</v>
      </c>
      <c r="E1067" s="2">
        <v>30</v>
      </c>
      <c r="F1067">
        <v>1</v>
      </c>
      <c r="G1067" s="2">
        <v>404000</v>
      </c>
      <c r="H1067" s="1">
        <v>0.5</v>
      </c>
      <c r="I1067" s="2">
        <v>139</v>
      </c>
      <c r="J1067">
        <v>0</v>
      </c>
      <c r="K1067">
        <v>0</v>
      </c>
      <c r="L1067" s="2">
        <v>214</v>
      </c>
      <c r="M1067">
        <v>0</v>
      </c>
    </row>
    <row r="1068" spans="1:13" x14ac:dyDescent="0.3">
      <c r="A1068" s="2">
        <v>50</v>
      </c>
      <c r="B1068">
        <v>0</v>
      </c>
      <c r="C1068" s="2">
        <v>1846</v>
      </c>
      <c r="D1068">
        <v>1</v>
      </c>
      <c r="E1068" s="2">
        <v>35</v>
      </c>
      <c r="F1068">
        <v>0</v>
      </c>
      <c r="G1068" s="2">
        <v>263358.03000000003</v>
      </c>
      <c r="H1068" s="1">
        <v>1.18</v>
      </c>
      <c r="I1068" s="2">
        <v>137</v>
      </c>
      <c r="J1068">
        <v>1</v>
      </c>
      <c r="K1068">
        <v>1</v>
      </c>
      <c r="L1068" s="2">
        <v>119</v>
      </c>
      <c r="M1068">
        <v>0</v>
      </c>
    </row>
    <row r="1069" spans="1:13" x14ac:dyDescent="0.3">
      <c r="A1069" s="2">
        <v>50</v>
      </c>
      <c r="B1069">
        <v>0</v>
      </c>
      <c r="C1069" s="2">
        <v>582</v>
      </c>
      <c r="D1069">
        <v>0</v>
      </c>
      <c r="E1069" s="2">
        <v>62</v>
      </c>
      <c r="F1069">
        <v>1</v>
      </c>
      <c r="G1069" s="2">
        <v>147000</v>
      </c>
      <c r="H1069" s="1">
        <v>0.8</v>
      </c>
      <c r="I1069" s="2">
        <v>140</v>
      </c>
      <c r="J1069">
        <v>1</v>
      </c>
      <c r="K1069">
        <v>1</v>
      </c>
      <c r="L1069" s="2">
        <v>192</v>
      </c>
      <c r="M1069">
        <v>0</v>
      </c>
    </row>
    <row r="1070" spans="1:13" x14ac:dyDescent="0.3">
      <c r="A1070" s="2">
        <v>50</v>
      </c>
      <c r="B1070">
        <v>1</v>
      </c>
      <c r="C1070" s="2">
        <v>167</v>
      </c>
      <c r="D1070">
        <v>1</v>
      </c>
      <c r="E1070" s="2">
        <v>45</v>
      </c>
      <c r="F1070">
        <v>0</v>
      </c>
      <c r="G1070" s="2">
        <v>362000</v>
      </c>
      <c r="H1070" s="1">
        <v>1</v>
      </c>
      <c r="I1070" s="2">
        <v>136</v>
      </c>
      <c r="J1070">
        <v>0</v>
      </c>
      <c r="K1070">
        <v>0</v>
      </c>
      <c r="L1070" s="2">
        <v>187</v>
      </c>
      <c r="M1070">
        <v>0</v>
      </c>
    </row>
    <row r="1071" spans="1:13" x14ac:dyDescent="0.3">
      <c r="A1071" s="2">
        <v>50</v>
      </c>
      <c r="B1071">
        <v>0</v>
      </c>
      <c r="C1071" s="2">
        <v>124</v>
      </c>
      <c r="D1071">
        <v>1</v>
      </c>
      <c r="E1071" s="2">
        <v>30</v>
      </c>
      <c r="F1071">
        <v>1</v>
      </c>
      <c r="G1071" s="2">
        <v>153000</v>
      </c>
      <c r="H1071" s="1">
        <v>1.2</v>
      </c>
      <c r="I1071" s="2">
        <v>136</v>
      </c>
      <c r="J1071">
        <v>0</v>
      </c>
      <c r="K1071">
        <v>1</v>
      </c>
      <c r="L1071" s="2">
        <v>32</v>
      </c>
      <c r="M1071">
        <v>1</v>
      </c>
    </row>
    <row r="1072" spans="1:13" x14ac:dyDescent="0.3">
      <c r="A1072" s="2">
        <v>50</v>
      </c>
      <c r="B1072">
        <v>1</v>
      </c>
      <c r="C1072" s="2">
        <v>298</v>
      </c>
      <c r="D1072">
        <v>0</v>
      </c>
      <c r="E1072" s="2">
        <v>35</v>
      </c>
      <c r="F1072">
        <v>0</v>
      </c>
      <c r="G1072" s="2">
        <v>362000</v>
      </c>
      <c r="H1072" s="1">
        <v>0.9</v>
      </c>
      <c r="I1072" s="2">
        <v>140</v>
      </c>
      <c r="J1072">
        <v>1</v>
      </c>
      <c r="K1072">
        <v>1</v>
      </c>
      <c r="L1072" s="2">
        <v>240</v>
      </c>
      <c r="M1072">
        <v>0</v>
      </c>
    </row>
    <row r="1073" spans="1:13" x14ac:dyDescent="0.3">
      <c r="A1073" s="2">
        <v>50</v>
      </c>
      <c r="B1073">
        <v>1</v>
      </c>
      <c r="C1073" s="2">
        <v>298</v>
      </c>
      <c r="D1073">
        <v>0</v>
      </c>
      <c r="E1073" s="2">
        <v>35</v>
      </c>
      <c r="F1073">
        <v>0</v>
      </c>
      <c r="G1073" s="2">
        <v>362000</v>
      </c>
      <c r="H1073" s="1">
        <v>0.9</v>
      </c>
      <c r="I1073" s="2">
        <v>140</v>
      </c>
      <c r="J1073">
        <v>1</v>
      </c>
      <c r="K1073">
        <v>1</v>
      </c>
      <c r="L1073" s="2">
        <v>240</v>
      </c>
      <c r="M1073">
        <v>0</v>
      </c>
    </row>
    <row r="1074" spans="1:13" x14ac:dyDescent="0.3">
      <c r="A1074" s="2">
        <v>50</v>
      </c>
      <c r="B1074">
        <v>0</v>
      </c>
      <c r="C1074" s="2">
        <v>318</v>
      </c>
      <c r="D1074">
        <v>0</v>
      </c>
      <c r="E1074" s="2">
        <v>40</v>
      </c>
      <c r="F1074">
        <v>1</v>
      </c>
      <c r="G1074" s="2">
        <v>216000</v>
      </c>
      <c r="H1074" s="1">
        <v>2.2999999999999998</v>
      </c>
      <c r="I1074" s="2">
        <v>131</v>
      </c>
      <c r="J1074">
        <v>0</v>
      </c>
      <c r="K1074">
        <v>0</v>
      </c>
      <c r="L1074" s="2">
        <v>60</v>
      </c>
      <c r="M1074">
        <v>1</v>
      </c>
    </row>
    <row r="1075" spans="1:13" x14ac:dyDescent="0.3">
      <c r="A1075" s="2">
        <v>50</v>
      </c>
      <c r="B1075">
        <v>1</v>
      </c>
      <c r="C1075" s="2">
        <v>249</v>
      </c>
      <c r="D1075">
        <v>1</v>
      </c>
      <c r="E1075" s="2">
        <v>35</v>
      </c>
      <c r="F1075">
        <v>1</v>
      </c>
      <c r="G1075" s="2">
        <v>319000</v>
      </c>
      <c r="H1075" s="1">
        <v>1</v>
      </c>
      <c r="I1075" s="2">
        <v>128</v>
      </c>
      <c r="J1075">
        <v>0</v>
      </c>
      <c r="K1075">
        <v>0</v>
      </c>
      <c r="L1075" s="2">
        <v>28</v>
      </c>
      <c r="M1075">
        <v>1</v>
      </c>
    </row>
    <row r="1076" spans="1:13" x14ac:dyDescent="0.3">
      <c r="A1076" s="2">
        <v>50</v>
      </c>
      <c r="B1076">
        <v>1</v>
      </c>
      <c r="C1076" s="2">
        <v>159</v>
      </c>
      <c r="D1076">
        <v>1</v>
      </c>
      <c r="E1076" s="2">
        <v>30</v>
      </c>
      <c r="F1076">
        <v>0</v>
      </c>
      <c r="G1076" s="2">
        <v>302000</v>
      </c>
      <c r="H1076" s="1">
        <v>1.2</v>
      </c>
      <c r="I1076" s="2">
        <v>138</v>
      </c>
      <c r="J1076">
        <v>0</v>
      </c>
      <c r="K1076">
        <v>0</v>
      </c>
      <c r="L1076" s="2">
        <v>29</v>
      </c>
      <c r="M1076">
        <v>0</v>
      </c>
    </row>
    <row r="1077" spans="1:13" x14ac:dyDescent="0.3">
      <c r="A1077" s="2">
        <v>50</v>
      </c>
      <c r="B1077">
        <v>1</v>
      </c>
      <c r="C1077" s="2">
        <v>111</v>
      </c>
      <c r="D1077">
        <v>0</v>
      </c>
      <c r="E1077" s="2">
        <v>20</v>
      </c>
      <c r="F1077">
        <v>0</v>
      </c>
      <c r="G1077" s="2">
        <v>210000</v>
      </c>
      <c r="H1077" s="1">
        <v>1.9</v>
      </c>
      <c r="I1077" s="2">
        <v>137</v>
      </c>
      <c r="J1077">
        <v>1</v>
      </c>
      <c r="K1077">
        <v>0</v>
      </c>
      <c r="L1077" s="2">
        <v>7</v>
      </c>
      <c r="M1077">
        <v>1</v>
      </c>
    </row>
    <row r="1078" spans="1:13" x14ac:dyDescent="0.3">
      <c r="A1078" s="2">
        <v>50</v>
      </c>
      <c r="B1078">
        <v>0</v>
      </c>
      <c r="C1078" s="2">
        <v>1548</v>
      </c>
      <c r="D1078">
        <v>0</v>
      </c>
      <c r="E1078" s="2">
        <v>30</v>
      </c>
      <c r="F1078">
        <v>1</v>
      </c>
      <c r="G1078" s="2">
        <v>211000</v>
      </c>
      <c r="H1078" s="1">
        <v>0.8</v>
      </c>
      <c r="I1078" s="2">
        <v>138</v>
      </c>
      <c r="J1078">
        <v>1</v>
      </c>
      <c r="K1078">
        <v>0</v>
      </c>
      <c r="L1078" s="2">
        <v>108</v>
      </c>
      <c r="M1078">
        <v>0</v>
      </c>
    </row>
    <row r="1079" spans="1:13" x14ac:dyDescent="0.3">
      <c r="A1079" s="2">
        <v>50</v>
      </c>
      <c r="B1079">
        <v>0</v>
      </c>
      <c r="C1079" s="2">
        <v>196</v>
      </c>
      <c r="D1079">
        <v>1</v>
      </c>
      <c r="E1079" s="2">
        <v>45</v>
      </c>
      <c r="F1079">
        <v>0</v>
      </c>
      <c r="G1079" s="2">
        <v>249000</v>
      </c>
      <c r="H1079" s="1">
        <v>1.6</v>
      </c>
      <c r="I1079" s="2">
        <v>136</v>
      </c>
      <c r="J1079">
        <v>1</v>
      </c>
      <c r="K1079">
        <v>1</v>
      </c>
      <c r="L1079" s="2">
        <v>285</v>
      </c>
      <c r="M1079">
        <v>0</v>
      </c>
    </row>
    <row r="1080" spans="1:13" x14ac:dyDescent="0.3">
      <c r="A1080" s="2">
        <v>50</v>
      </c>
      <c r="B1080">
        <v>1</v>
      </c>
      <c r="C1080" s="2">
        <v>168</v>
      </c>
      <c r="D1080">
        <v>0</v>
      </c>
      <c r="E1080" s="2">
        <v>38</v>
      </c>
      <c r="F1080">
        <v>1</v>
      </c>
      <c r="G1080" s="2">
        <v>276000</v>
      </c>
      <c r="H1080" s="1">
        <v>1.1000000000000001</v>
      </c>
      <c r="I1080" s="2">
        <v>137</v>
      </c>
      <c r="J1080">
        <v>1</v>
      </c>
      <c r="K1080">
        <v>0</v>
      </c>
      <c r="L1080" s="2">
        <v>11</v>
      </c>
      <c r="M1080">
        <v>1</v>
      </c>
    </row>
    <row r="1081" spans="1:13" x14ac:dyDescent="0.3">
      <c r="A1081" s="2">
        <v>50</v>
      </c>
      <c r="B1081">
        <v>1</v>
      </c>
      <c r="C1081" s="2">
        <v>168</v>
      </c>
      <c r="D1081">
        <v>0</v>
      </c>
      <c r="E1081" s="2">
        <v>38</v>
      </c>
      <c r="F1081">
        <v>1</v>
      </c>
      <c r="G1081" s="2">
        <v>276000</v>
      </c>
      <c r="H1081" s="1">
        <v>1.1000000000000001</v>
      </c>
      <c r="I1081" s="2">
        <v>137</v>
      </c>
      <c r="J1081">
        <v>1</v>
      </c>
      <c r="K1081">
        <v>0</v>
      </c>
      <c r="L1081" s="2">
        <v>11</v>
      </c>
      <c r="M1081">
        <v>1</v>
      </c>
    </row>
    <row r="1082" spans="1:13" x14ac:dyDescent="0.3">
      <c r="A1082" s="2">
        <v>50</v>
      </c>
      <c r="B1082">
        <v>0</v>
      </c>
      <c r="C1082" s="2">
        <v>582</v>
      </c>
      <c r="D1082">
        <v>0</v>
      </c>
      <c r="E1082" s="2">
        <v>50</v>
      </c>
      <c r="F1082">
        <v>0</v>
      </c>
      <c r="G1082" s="2">
        <v>153000</v>
      </c>
      <c r="H1082" s="1">
        <v>0.6</v>
      </c>
      <c r="I1082" s="2">
        <v>134</v>
      </c>
      <c r="J1082">
        <v>0</v>
      </c>
      <c r="K1082">
        <v>0</v>
      </c>
      <c r="L1082" s="2">
        <v>172</v>
      </c>
      <c r="M1082">
        <v>1</v>
      </c>
    </row>
    <row r="1083" spans="1:13" x14ac:dyDescent="0.3">
      <c r="A1083" s="2">
        <v>50</v>
      </c>
      <c r="B1083">
        <v>1</v>
      </c>
      <c r="C1083" s="2">
        <v>121</v>
      </c>
      <c r="D1083">
        <v>1</v>
      </c>
      <c r="E1083" s="2">
        <v>40</v>
      </c>
      <c r="F1083">
        <v>0</v>
      </c>
      <c r="G1083" s="2">
        <v>260000</v>
      </c>
      <c r="H1083" s="1">
        <v>0.7</v>
      </c>
      <c r="I1083" s="2">
        <v>130</v>
      </c>
      <c r="J1083">
        <v>1</v>
      </c>
      <c r="K1083">
        <v>0</v>
      </c>
      <c r="L1083" s="2">
        <v>175</v>
      </c>
      <c r="M1083">
        <v>0</v>
      </c>
    </row>
    <row r="1084" spans="1:13" x14ac:dyDescent="0.3">
      <c r="A1084" s="2">
        <v>50</v>
      </c>
      <c r="B1084">
        <v>1</v>
      </c>
      <c r="C1084" s="2">
        <v>159</v>
      </c>
      <c r="D1084">
        <v>1</v>
      </c>
      <c r="E1084" s="2">
        <v>30</v>
      </c>
      <c r="F1084">
        <v>0</v>
      </c>
      <c r="G1084" s="2">
        <v>302000</v>
      </c>
      <c r="H1084" s="1">
        <v>1.2</v>
      </c>
      <c r="I1084" s="2">
        <v>138</v>
      </c>
      <c r="J1084">
        <v>0</v>
      </c>
      <c r="K1084">
        <v>0</v>
      </c>
      <c r="L1084" s="2">
        <v>29</v>
      </c>
      <c r="M1084">
        <v>0</v>
      </c>
    </row>
    <row r="1085" spans="1:13" x14ac:dyDescent="0.3">
      <c r="A1085" s="2">
        <v>50</v>
      </c>
      <c r="B1085">
        <v>0</v>
      </c>
      <c r="C1085" s="2">
        <v>482</v>
      </c>
      <c r="D1085">
        <v>1</v>
      </c>
      <c r="E1085" s="2">
        <v>30</v>
      </c>
      <c r="F1085">
        <v>0</v>
      </c>
      <c r="G1085" s="2">
        <v>329000</v>
      </c>
      <c r="H1085" s="1">
        <v>0.9</v>
      </c>
      <c r="I1085" s="2">
        <v>132</v>
      </c>
      <c r="J1085">
        <v>0</v>
      </c>
      <c r="K1085">
        <v>0</v>
      </c>
      <c r="L1085" s="2">
        <v>109</v>
      </c>
      <c r="M1085">
        <v>0</v>
      </c>
    </row>
    <row r="1086" spans="1:13" x14ac:dyDescent="0.3">
      <c r="A1086" s="2">
        <v>50</v>
      </c>
      <c r="B1086">
        <v>1</v>
      </c>
      <c r="C1086" s="2">
        <v>115</v>
      </c>
      <c r="D1086">
        <v>0</v>
      </c>
      <c r="E1086" s="2">
        <v>20</v>
      </c>
      <c r="F1086">
        <v>0</v>
      </c>
      <c r="G1086" s="2">
        <v>189000</v>
      </c>
      <c r="H1086" s="1">
        <v>0.8</v>
      </c>
      <c r="I1086" s="2">
        <v>139</v>
      </c>
      <c r="J1086">
        <v>1</v>
      </c>
      <c r="K1086">
        <v>0</v>
      </c>
      <c r="L1086" s="2">
        <v>146</v>
      </c>
      <c r="M1086">
        <v>0</v>
      </c>
    </row>
    <row r="1087" spans="1:13" x14ac:dyDescent="0.3">
      <c r="A1087" s="2">
        <v>50</v>
      </c>
      <c r="B1087">
        <v>1</v>
      </c>
      <c r="C1087" s="2">
        <v>121</v>
      </c>
      <c r="D1087">
        <v>1</v>
      </c>
      <c r="E1087" s="2">
        <v>40</v>
      </c>
      <c r="F1087">
        <v>0</v>
      </c>
      <c r="G1087" s="2">
        <v>260000</v>
      </c>
      <c r="H1087" s="1">
        <v>0.7</v>
      </c>
      <c r="I1087" s="2">
        <v>130</v>
      </c>
      <c r="J1087">
        <v>1</v>
      </c>
      <c r="K1087">
        <v>0</v>
      </c>
      <c r="L1087" s="2">
        <v>175</v>
      </c>
      <c r="M1087">
        <v>0</v>
      </c>
    </row>
    <row r="1088" spans="1:13" x14ac:dyDescent="0.3">
      <c r="A1088" s="2">
        <v>50</v>
      </c>
      <c r="B1088">
        <v>1</v>
      </c>
      <c r="C1088" s="2">
        <v>1051</v>
      </c>
      <c r="D1088">
        <v>1</v>
      </c>
      <c r="E1088" s="2">
        <v>30</v>
      </c>
      <c r="F1088">
        <v>0</v>
      </c>
      <c r="G1088" s="2">
        <v>232000</v>
      </c>
      <c r="H1088" s="1">
        <v>0.7</v>
      </c>
      <c r="I1088" s="2">
        <v>136</v>
      </c>
      <c r="J1088">
        <v>0</v>
      </c>
      <c r="K1088">
        <v>0</v>
      </c>
      <c r="L1088" s="2">
        <v>246</v>
      </c>
      <c r="M1088">
        <v>0</v>
      </c>
    </row>
    <row r="1089" spans="1:13" x14ac:dyDescent="0.3">
      <c r="A1089" s="2">
        <v>50</v>
      </c>
      <c r="B1089">
        <v>1</v>
      </c>
      <c r="C1089" s="2">
        <v>249</v>
      </c>
      <c r="D1089">
        <v>1</v>
      </c>
      <c r="E1089" s="2">
        <v>35</v>
      </c>
      <c r="F1089">
        <v>1</v>
      </c>
      <c r="G1089" s="2">
        <v>319000</v>
      </c>
      <c r="H1089" s="1">
        <v>1</v>
      </c>
      <c r="I1089" s="2">
        <v>128</v>
      </c>
      <c r="J1089">
        <v>0</v>
      </c>
      <c r="K1089">
        <v>0</v>
      </c>
      <c r="L1089" s="2">
        <v>28</v>
      </c>
      <c r="M1089">
        <v>1</v>
      </c>
    </row>
    <row r="1090" spans="1:13" x14ac:dyDescent="0.3">
      <c r="A1090" s="2">
        <v>50</v>
      </c>
      <c r="B1090">
        <v>0</v>
      </c>
      <c r="C1090" s="2">
        <v>582</v>
      </c>
      <c r="D1090">
        <v>0</v>
      </c>
      <c r="E1090" s="2">
        <v>50</v>
      </c>
      <c r="F1090">
        <v>0</v>
      </c>
      <c r="G1090" s="2">
        <v>153000</v>
      </c>
      <c r="H1090" s="1">
        <v>0.6</v>
      </c>
      <c r="I1090" s="2">
        <v>134</v>
      </c>
      <c r="J1090">
        <v>0</v>
      </c>
      <c r="K1090">
        <v>0</v>
      </c>
      <c r="L1090" s="2">
        <v>172</v>
      </c>
      <c r="M1090">
        <v>1</v>
      </c>
    </row>
    <row r="1091" spans="1:13" x14ac:dyDescent="0.3">
      <c r="A1091" s="2">
        <v>50</v>
      </c>
      <c r="B1091">
        <v>0</v>
      </c>
      <c r="C1091" s="2">
        <v>250</v>
      </c>
      <c r="D1091">
        <v>0</v>
      </c>
      <c r="E1091" s="2">
        <v>25</v>
      </c>
      <c r="F1091">
        <v>0</v>
      </c>
      <c r="G1091" s="2">
        <v>262000</v>
      </c>
      <c r="H1091" s="1">
        <v>1</v>
      </c>
      <c r="I1091" s="2">
        <v>136</v>
      </c>
      <c r="J1091">
        <v>1</v>
      </c>
      <c r="K1091">
        <v>1</v>
      </c>
      <c r="L1091" s="2">
        <v>120</v>
      </c>
      <c r="M1091">
        <v>0</v>
      </c>
    </row>
    <row r="1092" spans="1:13" x14ac:dyDescent="0.3">
      <c r="A1092" s="2">
        <v>50</v>
      </c>
      <c r="B1092">
        <v>0</v>
      </c>
      <c r="C1092" s="2">
        <v>582</v>
      </c>
      <c r="D1092">
        <v>1</v>
      </c>
      <c r="E1092" s="2">
        <v>38</v>
      </c>
      <c r="F1092">
        <v>0</v>
      </c>
      <c r="G1092" s="2">
        <v>310000</v>
      </c>
      <c r="H1092" s="1">
        <v>1.9</v>
      </c>
      <c r="I1092" s="2">
        <v>135</v>
      </c>
      <c r="J1092">
        <v>1</v>
      </c>
      <c r="K1092">
        <v>1</v>
      </c>
      <c r="L1092" s="2">
        <v>35</v>
      </c>
      <c r="M1092">
        <v>1</v>
      </c>
    </row>
    <row r="1093" spans="1:13" x14ac:dyDescent="0.3">
      <c r="A1093" s="2">
        <v>50</v>
      </c>
      <c r="B1093">
        <v>0</v>
      </c>
      <c r="C1093" s="2">
        <v>250</v>
      </c>
      <c r="D1093">
        <v>0</v>
      </c>
      <c r="E1093" s="2">
        <v>25</v>
      </c>
      <c r="F1093">
        <v>0</v>
      </c>
      <c r="G1093" s="2">
        <v>262000</v>
      </c>
      <c r="H1093" s="1">
        <v>1</v>
      </c>
      <c r="I1093" s="2">
        <v>136</v>
      </c>
      <c r="J1093">
        <v>1</v>
      </c>
      <c r="K1093">
        <v>1</v>
      </c>
      <c r="L1093" s="2">
        <v>120</v>
      </c>
      <c r="M1093">
        <v>0</v>
      </c>
    </row>
    <row r="1094" spans="1:13" x14ac:dyDescent="0.3">
      <c r="A1094" s="2">
        <v>50</v>
      </c>
      <c r="B1094">
        <v>1</v>
      </c>
      <c r="C1094" s="2">
        <v>115</v>
      </c>
      <c r="D1094">
        <v>0</v>
      </c>
      <c r="E1094" s="2">
        <v>20</v>
      </c>
      <c r="F1094">
        <v>0</v>
      </c>
      <c r="G1094" s="2">
        <v>189000</v>
      </c>
      <c r="H1094" s="1">
        <v>0.8</v>
      </c>
      <c r="I1094" s="2">
        <v>139</v>
      </c>
      <c r="J1094">
        <v>1</v>
      </c>
      <c r="K1094">
        <v>0</v>
      </c>
      <c r="L1094" s="2">
        <v>146</v>
      </c>
      <c r="M1094">
        <v>0</v>
      </c>
    </row>
    <row r="1095" spans="1:13" x14ac:dyDescent="0.3">
      <c r="A1095" s="2">
        <v>50</v>
      </c>
      <c r="B1095">
        <v>0</v>
      </c>
      <c r="C1095" s="2">
        <v>2522</v>
      </c>
      <c r="D1095">
        <v>0</v>
      </c>
      <c r="E1095" s="2">
        <v>30</v>
      </c>
      <c r="F1095">
        <v>1</v>
      </c>
      <c r="G1095" s="2">
        <v>404000</v>
      </c>
      <c r="H1095" s="1">
        <v>0.5</v>
      </c>
      <c r="I1095" s="2">
        <v>139</v>
      </c>
      <c r="J1095">
        <v>0</v>
      </c>
      <c r="K1095">
        <v>0</v>
      </c>
      <c r="L1095" s="2">
        <v>214</v>
      </c>
      <c r="M1095">
        <v>0</v>
      </c>
    </row>
    <row r="1096" spans="1:13" x14ac:dyDescent="0.3">
      <c r="A1096" s="2">
        <v>50</v>
      </c>
      <c r="B1096">
        <v>0</v>
      </c>
      <c r="C1096" s="2">
        <v>196</v>
      </c>
      <c r="D1096">
        <v>0</v>
      </c>
      <c r="E1096" s="2">
        <v>45</v>
      </c>
      <c r="F1096">
        <v>0</v>
      </c>
      <c r="G1096" s="2">
        <v>395000</v>
      </c>
      <c r="H1096" s="1">
        <v>1.6</v>
      </c>
      <c r="I1096" s="2">
        <v>136</v>
      </c>
      <c r="J1096">
        <v>1</v>
      </c>
      <c r="K1096">
        <v>1</v>
      </c>
      <c r="L1096" s="2">
        <v>285</v>
      </c>
      <c r="M1096">
        <v>0</v>
      </c>
    </row>
    <row r="1097" spans="1:13" x14ac:dyDescent="0.3">
      <c r="A1097" s="2">
        <v>50</v>
      </c>
      <c r="B1097">
        <v>0</v>
      </c>
      <c r="C1097" s="2">
        <v>245</v>
      </c>
      <c r="D1097">
        <v>0</v>
      </c>
      <c r="E1097" s="2">
        <v>45</v>
      </c>
      <c r="F1097">
        <v>1</v>
      </c>
      <c r="G1097" s="2">
        <v>274000</v>
      </c>
      <c r="H1097" s="1">
        <v>1</v>
      </c>
      <c r="I1097" s="2">
        <v>133</v>
      </c>
      <c r="J1097">
        <v>1</v>
      </c>
      <c r="K1097">
        <v>0</v>
      </c>
      <c r="L1097" s="2">
        <v>215</v>
      </c>
      <c r="M1097">
        <v>0</v>
      </c>
    </row>
    <row r="1098" spans="1:13" x14ac:dyDescent="0.3">
      <c r="A1098" s="2">
        <v>50</v>
      </c>
      <c r="B1098">
        <v>1</v>
      </c>
      <c r="C1098" s="2">
        <v>54</v>
      </c>
      <c r="D1098">
        <v>0</v>
      </c>
      <c r="E1098" s="2">
        <v>40</v>
      </c>
      <c r="F1098">
        <v>0</v>
      </c>
      <c r="G1098" s="2">
        <v>279000</v>
      </c>
      <c r="H1098" s="1">
        <v>0.8</v>
      </c>
      <c r="I1098" s="2">
        <v>141</v>
      </c>
      <c r="J1098">
        <v>1</v>
      </c>
      <c r="K1098">
        <v>0</v>
      </c>
      <c r="L1098" s="2">
        <v>250</v>
      </c>
      <c r="M1098">
        <v>0</v>
      </c>
    </row>
    <row r="1099" spans="1:13" x14ac:dyDescent="0.3">
      <c r="A1099" s="2">
        <v>50</v>
      </c>
      <c r="B1099">
        <v>0</v>
      </c>
      <c r="C1099" s="2">
        <v>2522</v>
      </c>
      <c r="D1099">
        <v>0</v>
      </c>
      <c r="E1099" s="2">
        <v>30</v>
      </c>
      <c r="F1099">
        <v>1</v>
      </c>
      <c r="G1099" s="2">
        <v>404000</v>
      </c>
      <c r="H1099" s="1">
        <v>0.5</v>
      </c>
      <c r="I1099" s="2">
        <v>139</v>
      </c>
      <c r="J1099">
        <v>0</v>
      </c>
      <c r="K1099">
        <v>0</v>
      </c>
      <c r="L1099" s="2">
        <v>214</v>
      </c>
      <c r="M1099">
        <v>0</v>
      </c>
    </row>
    <row r="1100" spans="1:13" x14ac:dyDescent="0.3">
      <c r="A1100" s="2">
        <v>50</v>
      </c>
      <c r="B1100">
        <v>0</v>
      </c>
      <c r="C1100" s="2">
        <v>582</v>
      </c>
      <c r="D1100">
        <v>0</v>
      </c>
      <c r="E1100" s="2">
        <v>50</v>
      </c>
      <c r="F1100">
        <v>0</v>
      </c>
      <c r="G1100" s="2">
        <v>153000</v>
      </c>
      <c r="H1100" s="1">
        <v>0.6</v>
      </c>
      <c r="I1100" s="2">
        <v>134</v>
      </c>
      <c r="J1100">
        <v>0</v>
      </c>
      <c r="K1100">
        <v>0</v>
      </c>
      <c r="L1100" s="2">
        <v>172</v>
      </c>
      <c r="M1100">
        <v>1</v>
      </c>
    </row>
    <row r="1101" spans="1:13" x14ac:dyDescent="0.3">
      <c r="A1101" s="2">
        <v>50</v>
      </c>
      <c r="B1101">
        <v>0</v>
      </c>
      <c r="C1101" s="2">
        <v>369</v>
      </c>
      <c r="D1101">
        <v>1</v>
      </c>
      <c r="E1101" s="2">
        <v>25</v>
      </c>
      <c r="F1101">
        <v>0</v>
      </c>
      <c r="G1101" s="2">
        <v>252000</v>
      </c>
      <c r="H1101" s="1">
        <v>1.6</v>
      </c>
      <c r="I1101" s="2">
        <v>136</v>
      </c>
      <c r="J1101">
        <v>1</v>
      </c>
      <c r="K1101">
        <v>0</v>
      </c>
      <c r="L1101" s="2">
        <v>90</v>
      </c>
      <c r="M1101">
        <v>0</v>
      </c>
    </row>
    <row r="1102" spans="1:13" x14ac:dyDescent="0.3">
      <c r="A1102" s="2">
        <v>50</v>
      </c>
      <c r="B1102">
        <v>0</v>
      </c>
      <c r="C1102" s="2">
        <v>582</v>
      </c>
      <c r="D1102">
        <v>1</v>
      </c>
      <c r="E1102" s="2">
        <v>38</v>
      </c>
      <c r="F1102">
        <v>0</v>
      </c>
      <c r="G1102" s="2">
        <v>310000</v>
      </c>
      <c r="H1102" s="1">
        <v>1.9</v>
      </c>
      <c r="I1102" s="2">
        <v>135</v>
      </c>
      <c r="J1102">
        <v>1</v>
      </c>
      <c r="K1102">
        <v>1</v>
      </c>
      <c r="L1102" s="2">
        <v>35</v>
      </c>
      <c r="M1102">
        <v>1</v>
      </c>
    </row>
    <row r="1103" spans="1:13" x14ac:dyDescent="0.3">
      <c r="A1103" s="2">
        <v>50</v>
      </c>
      <c r="B1103">
        <v>0</v>
      </c>
      <c r="C1103" s="2">
        <v>582</v>
      </c>
      <c r="D1103">
        <v>1</v>
      </c>
      <c r="E1103" s="2">
        <v>38</v>
      </c>
      <c r="F1103">
        <v>0</v>
      </c>
      <c r="G1103" s="2">
        <v>310000</v>
      </c>
      <c r="H1103" s="1">
        <v>1.9</v>
      </c>
      <c r="I1103" s="2">
        <v>135</v>
      </c>
      <c r="J1103">
        <v>1</v>
      </c>
      <c r="K1103">
        <v>1</v>
      </c>
      <c r="L1103" s="2">
        <v>35</v>
      </c>
      <c r="M1103">
        <v>1</v>
      </c>
    </row>
    <row r="1104" spans="1:13" x14ac:dyDescent="0.3">
      <c r="A1104" s="2">
        <v>50</v>
      </c>
      <c r="B1104">
        <v>1</v>
      </c>
      <c r="C1104" s="2">
        <v>111</v>
      </c>
      <c r="D1104">
        <v>0</v>
      </c>
      <c r="E1104" s="2">
        <v>20</v>
      </c>
      <c r="F1104">
        <v>0</v>
      </c>
      <c r="G1104" s="2">
        <v>210000</v>
      </c>
      <c r="H1104" s="1">
        <v>1.9</v>
      </c>
      <c r="I1104" s="2">
        <v>137</v>
      </c>
      <c r="J1104">
        <v>1</v>
      </c>
      <c r="K1104">
        <v>0</v>
      </c>
      <c r="L1104" s="2">
        <v>7</v>
      </c>
      <c r="M1104">
        <v>1</v>
      </c>
    </row>
    <row r="1105" spans="1:13" x14ac:dyDescent="0.3">
      <c r="A1105" s="2">
        <v>50</v>
      </c>
      <c r="B1105">
        <v>0</v>
      </c>
      <c r="C1105" s="2">
        <v>1846</v>
      </c>
      <c r="D1105">
        <v>1</v>
      </c>
      <c r="E1105" s="2">
        <v>35</v>
      </c>
      <c r="F1105">
        <v>0</v>
      </c>
      <c r="G1105" s="2">
        <v>263358.03000000003</v>
      </c>
      <c r="H1105" s="1">
        <v>1.18</v>
      </c>
      <c r="I1105" s="2">
        <v>137</v>
      </c>
      <c r="J1105">
        <v>1</v>
      </c>
      <c r="K1105">
        <v>1</v>
      </c>
      <c r="L1105" s="2">
        <v>119</v>
      </c>
      <c r="M1105">
        <v>0</v>
      </c>
    </row>
    <row r="1106" spans="1:13" x14ac:dyDescent="0.3">
      <c r="A1106" s="2">
        <v>50</v>
      </c>
      <c r="B1106">
        <v>1</v>
      </c>
      <c r="C1106" s="2">
        <v>2334</v>
      </c>
      <c r="D1106">
        <v>1</v>
      </c>
      <c r="E1106" s="2">
        <v>35</v>
      </c>
      <c r="F1106">
        <v>0</v>
      </c>
      <c r="G1106" s="2">
        <v>75000</v>
      </c>
      <c r="H1106" s="1">
        <v>0.9</v>
      </c>
      <c r="I1106" s="2">
        <v>142</v>
      </c>
      <c r="J1106">
        <v>0</v>
      </c>
      <c r="K1106">
        <v>0</v>
      </c>
      <c r="L1106" s="2">
        <v>126</v>
      </c>
      <c r="M1106">
        <v>1</v>
      </c>
    </row>
    <row r="1107" spans="1:13" x14ac:dyDescent="0.3">
      <c r="A1107" s="2">
        <v>50</v>
      </c>
      <c r="B1107">
        <v>1</v>
      </c>
      <c r="C1107" s="2">
        <v>121</v>
      </c>
      <c r="D1107">
        <v>1</v>
      </c>
      <c r="E1107" s="2">
        <v>40</v>
      </c>
      <c r="F1107">
        <v>0</v>
      </c>
      <c r="G1107" s="2">
        <v>260000</v>
      </c>
      <c r="H1107" s="1">
        <v>0.7</v>
      </c>
      <c r="I1107" s="2">
        <v>130</v>
      </c>
      <c r="J1107">
        <v>1</v>
      </c>
      <c r="K1107">
        <v>0</v>
      </c>
      <c r="L1107" s="2">
        <v>175</v>
      </c>
      <c r="M1107">
        <v>0</v>
      </c>
    </row>
    <row r="1108" spans="1:13" x14ac:dyDescent="0.3">
      <c r="A1108" s="2">
        <v>50</v>
      </c>
      <c r="B1108">
        <v>1</v>
      </c>
      <c r="C1108" s="2">
        <v>111</v>
      </c>
      <c r="D1108">
        <v>0</v>
      </c>
      <c r="E1108" s="2">
        <v>20</v>
      </c>
      <c r="F1108">
        <v>0</v>
      </c>
      <c r="G1108" s="2">
        <v>210000</v>
      </c>
      <c r="H1108" s="1">
        <v>1.9</v>
      </c>
      <c r="I1108" s="2">
        <v>137</v>
      </c>
      <c r="J1108">
        <v>1</v>
      </c>
      <c r="K1108">
        <v>0</v>
      </c>
      <c r="L1108" s="2">
        <v>7</v>
      </c>
      <c r="M1108">
        <v>1</v>
      </c>
    </row>
    <row r="1109" spans="1:13" x14ac:dyDescent="0.3">
      <c r="A1109" s="2">
        <v>50</v>
      </c>
      <c r="B1109">
        <v>1</v>
      </c>
      <c r="C1109" s="2">
        <v>168</v>
      </c>
      <c r="D1109">
        <v>0</v>
      </c>
      <c r="E1109" s="2">
        <v>38</v>
      </c>
      <c r="F1109">
        <v>1</v>
      </c>
      <c r="G1109" s="2">
        <v>276000</v>
      </c>
      <c r="H1109" s="1">
        <v>1.1000000000000001</v>
      </c>
      <c r="I1109" s="2">
        <v>137</v>
      </c>
      <c r="J1109">
        <v>1</v>
      </c>
      <c r="K1109">
        <v>0</v>
      </c>
      <c r="L1109" s="2">
        <v>11</v>
      </c>
      <c r="M1109">
        <v>1</v>
      </c>
    </row>
    <row r="1110" spans="1:13" x14ac:dyDescent="0.3">
      <c r="A1110" s="2">
        <v>50</v>
      </c>
      <c r="B1110">
        <v>0</v>
      </c>
      <c r="C1110" s="2">
        <v>245</v>
      </c>
      <c r="D1110">
        <v>0</v>
      </c>
      <c r="E1110" s="2">
        <v>45</v>
      </c>
      <c r="F1110">
        <v>1</v>
      </c>
      <c r="G1110" s="2">
        <v>274000</v>
      </c>
      <c r="H1110" s="1">
        <v>1</v>
      </c>
      <c r="I1110" s="2">
        <v>133</v>
      </c>
      <c r="J1110">
        <v>1</v>
      </c>
      <c r="K1110">
        <v>0</v>
      </c>
      <c r="L1110" s="2">
        <v>215</v>
      </c>
      <c r="M1110">
        <v>0</v>
      </c>
    </row>
    <row r="1111" spans="1:13" x14ac:dyDescent="0.3">
      <c r="A1111" s="2">
        <v>50</v>
      </c>
      <c r="B1111">
        <v>1</v>
      </c>
      <c r="C1111" s="2">
        <v>1051</v>
      </c>
      <c r="D1111">
        <v>1</v>
      </c>
      <c r="E1111" s="2">
        <v>30</v>
      </c>
      <c r="F1111">
        <v>0</v>
      </c>
      <c r="G1111" s="2">
        <v>232000</v>
      </c>
      <c r="H1111" s="1">
        <v>0.7</v>
      </c>
      <c r="I1111" s="2">
        <v>136</v>
      </c>
      <c r="J1111">
        <v>0</v>
      </c>
      <c r="K1111">
        <v>0</v>
      </c>
      <c r="L1111" s="2">
        <v>246</v>
      </c>
      <c r="M1111">
        <v>0</v>
      </c>
    </row>
    <row r="1112" spans="1:13" x14ac:dyDescent="0.3">
      <c r="A1112" s="2">
        <v>50</v>
      </c>
      <c r="B1112">
        <v>1</v>
      </c>
      <c r="C1112" s="2">
        <v>115</v>
      </c>
      <c r="D1112">
        <v>0</v>
      </c>
      <c r="E1112" s="2">
        <v>20</v>
      </c>
      <c r="F1112">
        <v>0</v>
      </c>
      <c r="G1112" s="2">
        <v>189000</v>
      </c>
      <c r="H1112" s="1">
        <v>0.8</v>
      </c>
      <c r="I1112" s="2">
        <v>139</v>
      </c>
      <c r="J1112">
        <v>1</v>
      </c>
      <c r="K1112">
        <v>0</v>
      </c>
      <c r="L1112" s="2">
        <v>146</v>
      </c>
      <c r="M1112">
        <v>0</v>
      </c>
    </row>
    <row r="1113" spans="1:13" x14ac:dyDescent="0.3">
      <c r="A1113" s="2">
        <v>50</v>
      </c>
      <c r="B1113">
        <v>0</v>
      </c>
      <c r="C1113" s="2">
        <v>1548</v>
      </c>
      <c r="D1113">
        <v>0</v>
      </c>
      <c r="E1113" s="2">
        <v>30</v>
      </c>
      <c r="F1113">
        <v>1</v>
      </c>
      <c r="G1113" s="2">
        <v>211000</v>
      </c>
      <c r="H1113" s="1">
        <v>0.8</v>
      </c>
      <c r="I1113" s="2">
        <v>138</v>
      </c>
      <c r="J1113">
        <v>1</v>
      </c>
      <c r="K1113">
        <v>0</v>
      </c>
      <c r="L1113" s="2">
        <v>108</v>
      </c>
      <c r="M1113">
        <v>0</v>
      </c>
    </row>
    <row r="1114" spans="1:13" x14ac:dyDescent="0.3">
      <c r="A1114" s="2">
        <v>50</v>
      </c>
      <c r="B1114">
        <v>0</v>
      </c>
      <c r="C1114" s="2">
        <v>1548</v>
      </c>
      <c r="D1114">
        <v>0</v>
      </c>
      <c r="E1114" s="2">
        <v>30</v>
      </c>
      <c r="F1114">
        <v>1</v>
      </c>
      <c r="G1114" s="2">
        <v>211000</v>
      </c>
      <c r="H1114" s="1">
        <v>0.8</v>
      </c>
      <c r="I1114" s="2">
        <v>138</v>
      </c>
      <c r="J1114">
        <v>1</v>
      </c>
      <c r="K1114">
        <v>0</v>
      </c>
      <c r="L1114" s="2">
        <v>108</v>
      </c>
      <c r="M1114">
        <v>0</v>
      </c>
    </row>
    <row r="1115" spans="1:13" x14ac:dyDescent="0.3">
      <c r="A1115" s="2">
        <v>50</v>
      </c>
      <c r="B1115">
        <v>1</v>
      </c>
      <c r="C1115" s="2">
        <v>167</v>
      </c>
      <c r="D1115">
        <v>1</v>
      </c>
      <c r="E1115" s="2">
        <v>45</v>
      </c>
      <c r="F1115">
        <v>0</v>
      </c>
      <c r="G1115" s="2">
        <v>362000</v>
      </c>
      <c r="H1115" s="1">
        <v>1</v>
      </c>
      <c r="I1115" s="2">
        <v>136</v>
      </c>
      <c r="J1115">
        <v>0</v>
      </c>
      <c r="K1115">
        <v>0</v>
      </c>
      <c r="L1115" s="2">
        <v>187</v>
      </c>
      <c r="M1115">
        <v>0</v>
      </c>
    </row>
    <row r="1116" spans="1:13" x14ac:dyDescent="0.3">
      <c r="A1116" s="2">
        <v>50</v>
      </c>
      <c r="B1116">
        <v>1</v>
      </c>
      <c r="C1116" s="2">
        <v>168</v>
      </c>
      <c r="D1116">
        <v>0</v>
      </c>
      <c r="E1116" s="2">
        <v>38</v>
      </c>
      <c r="F1116">
        <v>1</v>
      </c>
      <c r="G1116" s="2">
        <v>276000</v>
      </c>
      <c r="H1116" s="1">
        <v>1.1000000000000001</v>
      </c>
      <c r="I1116" s="2">
        <v>137</v>
      </c>
      <c r="J1116">
        <v>1</v>
      </c>
      <c r="K1116">
        <v>0</v>
      </c>
      <c r="L1116" s="2">
        <v>11</v>
      </c>
      <c r="M1116">
        <v>1</v>
      </c>
    </row>
    <row r="1117" spans="1:13" x14ac:dyDescent="0.3">
      <c r="A1117" s="2">
        <v>50</v>
      </c>
      <c r="B1117">
        <v>1</v>
      </c>
      <c r="C1117" s="2">
        <v>168</v>
      </c>
      <c r="D1117">
        <v>0</v>
      </c>
      <c r="E1117" s="2">
        <v>38</v>
      </c>
      <c r="F1117">
        <v>1</v>
      </c>
      <c r="G1117" s="2">
        <v>276000</v>
      </c>
      <c r="H1117" s="1">
        <v>1.1000000000000001</v>
      </c>
      <c r="I1117" s="2">
        <v>137</v>
      </c>
      <c r="J1117">
        <v>1</v>
      </c>
      <c r="K1117">
        <v>0</v>
      </c>
      <c r="L1117" s="2">
        <v>11</v>
      </c>
      <c r="M1117">
        <v>1</v>
      </c>
    </row>
    <row r="1118" spans="1:13" x14ac:dyDescent="0.3">
      <c r="A1118" s="2">
        <v>50</v>
      </c>
      <c r="B1118">
        <v>0</v>
      </c>
      <c r="C1118" s="2">
        <v>124</v>
      </c>
      <c r="D1118">
        <v>1</v>
      </c>
      <c r="E1118" s="2">
        <v>30</v>
      </c>
      <c r="F1118">
        <v>1</v>
      </c>
      <c r="G1118" s="2">
        <v>153000</v>
      </c>
      <c r="H1118" s="1">
        <v>1.2</v>
      </c>
      <c r="I1118" s="2">
        <v>136</v>
      </c>
      <c r="J1118">
        <v>0</v>
      </c>
      <c r="K1118">
        <v>1</v>
      </c>
      <c r="L1118" s="2">
        <v>32</v>
      </c>
      <c r="M1118">
        <v>1</v>
      </c>
    </row>
    <row r="1119" spans="1:13" x14ac:dyDescent="0.3">
      <c r="A1119" s="2">
        <v>50</v>
      </c>
      <c r="B1119">
        <v>0</v>
      </c>
      <c r="C1119" s="2">
        <v>124</v>
      </c>
      <c r="D1119">
        <v>1</v>
      </c>
      <c r="E1119" s="2">
        <v>30</v>
      </c>
      <c r="F1119">
        <v>1</v>
      </c>
      <c r="G1119" s="2">
        <v>153000</v>
      </c>
      <c r="H1119" s="1">
        <v>1.2</v>
      </c>
      <c r="I1119" s="2">
        <v>136</v>
      </c>
      <c r="J1119">
        <v>0</v>
      </c>
      <c r="K1119">
        <v>1</v>
      </c>
      <c r="L1119" s="2">
        <v>32</v>
      </c>
      <c r="M1119">
        <v>1</v>
      </c>
    </row>
    <row r="1120" spans="1:13" x14ac:dyDescent="0.3">
      <c r="A1120" s="2">
        <v>50</v>
      </c>
      <c r="B1120">
        <v>0</v>
      </c>
      <c r="C1120" s="2">
        <v>185</v>
      </c>
      <c r="D1120">
        <v>0</v>
      </c>
      <c r="E1120" s="2">
        <v>30</v>
      </c>
      <c r="F1120">
        <v>0</v>
      </c>
      <c r="G1120" s="2">
        <v>266000</v>
      </c>
      <c r="H1120" s="1">
        <v>0.7</v>
      </c>
      <c r="I1120" s="2">
        <v>141</v>
      </c>
      <c r="J1120">
        <v>1</v>
      </c>
      <c r="K1120">
        <v>1</v>
      </c>
      <c r="L1120" s="2">
        <v>112</v>
      </c>
      <c r="M1120">
        <v>0</v>
      </c>
    </row>
    <row r="1121" spans="1:13" x14ac:dyDescent="0.3">
      <c r="A1121" s="2">
        <v>50</v>
      </c>
      <c r="B1121">
        <v>0</v>
      </c>
      <c r="C1121" s="2">
        <v>582</v>
      </c>
      <c r="D1121">
        <v>1</v>
      </c>
      <c r="E1121" s="2">
        <v>38</v>
      </c>
      <c r="F1121">
        <v>0</v>
      </c>
      <c r="G1121" s="2">
        <v>310000</v>
      </c>
      <c r="H1121" s="1">
        <v>1.9</v>
      </c>
      <c r="I1121" s="2">
        <v>135</v>
      </c>
      <c r="J1121">
        <v>1</v>
      </c>
      <c r="K1121">
        <v>1</v>
      </c>
      <c r="L1121" s="2">
        <v>35</v>
      </c>
      <c r="M1121">
        <v>1</v>
      </c>
    </row>
    <row r="1122" spans="1:13" x14ac:dyDescent="0.3">
      <c r="A1122" s="2">
        <v>50</v>
      </c>
      <c r="B1122">
        <v>0</v>
      </c>
      <c r="C1122" s="2">
        <v>482</v>
      </c>
      <c r="D1122">
        <v>1</v>
      </c>
      <c r="E1122" s="2">
        <v>30</v>
      </c>
      <c r="F1122">
        <v>0</v>
      </c>
      <c r="G1122" s="2">
        <v>329000</v>
      </c>
      <c r="H1122" s="1">
        <v>0.9</v>
      </c>
      <c r="I1122" s="2">
        <v>132</v>
      </c>
      <c r="J1122">
        <v>0</v>
      </c>
      <c r="K1122">
        <v>0</v>
      </c>
      <c r="L1122" s="2">
        <v>109</v>
      </c>
      <c r="M1122">
        <v>0</v>
      </c>
    </row>
    <row r="1123" spans="1:13" x14ac:dyDescent="0.3">
      <c r="A1123" s="2">
        <v>50</v>
      </c>
      <c r="B1123">
        <v>0</v>
      </c>
      <c r="C1123" s="2">
        <v>1548</v>
      </c>
      <c r="D1123">
        <v>0</v>
      </c>
      <c r="E1123" s="2">
        <v>30</v>
      </c>
      <c r="F1123">
        <v>1</v>
      </c>
      <c r="G1123" s="2">
        <v>211000</v>
      </c>
      <c r="H1123" s="1">
        <v>0.8</v>
      </c>
      <c r="I1123" s="2">
        <v>138</v>
      </c>
      <c r="J1123">
        <v>1</v>
      </c>
      <c r="K1123">
        <v>0</v>
      </c>
      <c r="L1123" s="2">
        <v>108</v>
      </c>
      <c r="M1123">
        <v>0</v>
      </c>
    </row>
    <row r="1124" spans="1:13" x14ac:dyDescent="0.3">
      <c r="A1124" s="2">
        <v>50</v>
      </c>
      <c r="B1124">
        <v>1</v>
      </c>
      <c r="C1124" s="2">
        <v>168</v>
      </c>
      <c r="D1124">
        <v>0</v>
      </c>
      <c r="E1124" s="2">
        <v>38</v>
      </c>
      <c r="F1124">
        <v>1</v>
      </c>
      <c r="G1124" s="2">
        <v>276000</v>
      </c>
      <c r="H1124" s="1">
        <v>1.1000000000000001</v>
      </c>
      <c r="I1124" s="2">
        <v>137</v>
      </c>
      <c r="J1124">
        <v>1</v>
      </c>
      <c r="K1124">
        <v>0</v>
      </c>
      <c r="L1124" s="2">
        <v>11</v>
      </c>
      <c r="M1124">
        <v>1</v>
      </c>
    </row>
    <row r="1125" spans="1:13" x14ac:dyDescent="0.3">
      <c r="A1125" s="2">
        <v>50</v>
      </c>
      <c r="B1125">
        <v>1</v>
      </c>
      <c r="C1125" s="2">
        <v>582</v>
      </c>
      <c r="D1125">
        <v>1</v>
      </c>
      <c r="E1125" s="2">
        <v>20</v>
      </c>
      <c r="F1125">
        <v>1</v>
      </c>
      <c r="G1125" s="2">
        <v>279000</v>
      </c>
      <c r="H1125" s="1">
        <v>1</v>
      </c>
      <c r="I1125" s="2">
        <v>134</v>
      </c>
      <c r="J1125">
        <v>0</v>
      </c>
      <c r="K1125">
        <v>0</v>
      </c>
      <c r="L1125" s="2">
        <v>186</v>
      </c>
      <c r="M1125">
        <v>0</v>
      </c>
    </row>
    <row r="1126" spans="1:13" x14ac:dyDescent="0.3">
      <c r="A1126" s="2">
        <v>50</v>
      </c>
      <c r="B1126">
        <v>1</v>
      </c>
      <c r="C1126" s="2">
        <v>249</v>
      </c>
      <c r="D1126">
        <v>1</v>
      </c>
      <c r="E1126" s="2">
        <v>35</v>
      </c>
      <c r="F1126">
        <v>1</v>
      </c>
      <c r="G1126" s="2">
        <v>319000</v>
      </c>
      <c r="H1126" s="1">
        <v>1</v>
      </c>
      <c r="I1126" s="2">
        <v>128</v>
      </c>
      <c r="J1126">
        <v>0</v>
      </c>
      <c r="K1126">
        <v>0</v>
      </c>
      <c r="L1126" s="2">
        <v>28</v>
      </c>
      <c r="M1126">
        <v>1</v>
      </c>
    </row>
    <row r="1127" spans="1:13" x14ac:dyDescent="0.3">
      <c r="A1127" s="2">
        <v>50</v>
      </c>
      <c r="B1127">
        <v>0</v>
      </c>
      <c r="C1127" s="2">
        <v>582</v>
      </c>
      <c r="D1127">
        <v>0</v>
      </c>
      <c r="E1127" s="2">
        <v>50</v>
      </c>
      <c r="F1127">
        <v>0</v>
      </c>
      <c r="G1127" s="2">
        <v>153000</v>
      </c>
      <c r="H1127" s="1">
        <v>0.6</v>
      </c>
      <c r="I1127" s="2">
        <v>134</v>
      </c>
      <c r="J1127">
        <v>0</v>
      </c>
      <c r="K1127">
        <v>0</v>
      </c>
      <c r="L1127" s="2">
        <v>172</v>
      </c>
      <c r="M1127">
        <v>1</v>
      </c>
    </row>
    <row r="1128" spans="1:13" x14ac:dyDescent="0.3">
      <c r="A1128" s="2">
        <v>50</v>
      </c>
      <c r="B1128">
        <v>0</v>
      </c>
      <c r="C1128" s="2">
        <v>115</v>
      </c>
      <c r="D1128">
        <v>0</v>
      </c>
      <c r="E1128" s="2">
        <v>45</v>
      </c>
      <c r="F1128">
        <v>1</v>
      </c>
      <c r="G1128" s="2">
        <v>184000</v>
      </c>
      <c r="H1128" s="1">
        <v>0.9</v>
      </c>
      <c r="I1128" s="2">
        <v>134</v>
      </c>
      <c r="J1128">
        <v>1</v>
      </c>
      <c r="K1128">
        <v>1</v>
      </c>
      <c r="L1128" s="2">
        <v>118</v>
      </c>
      <c r="M1128">
        <v>0</v>
      </c>
    </row>
    <row r="1129" spans="1:13" x14ac:dyDescent="0.3">
      <c r="A1129" s="2">
        <v>50</v>
      </c>
      <c r="B1129">
        <v>1</v>
      </c>
      <c r="C1129" s="2">
        <v>159</v>
      </c>
      <c r="D1129">
        <v>1</v>
      </c>
      <c r="E1129" s="2">
        <v>30</v>
      </c>
      <c r="F1129">
        <v>0</v>
      </c>
      <c r="G1129" s="2">
        <v>302000</v>
      </c>
      <c r="H1129" s="1">
        <v>1.2</v>
      </c>
      <c r="I1129" s="2">
        <v>138</v>
      </c>
      <c r="J1129">
        <v>0</v>
      </c>
      <c r="K1129">
        <v>0</v>
      </c>
      <c r="L1129" s="2">
        <v>29</v>
      </c>
      <c r="M1129">
        <v>0</v>
      </c>
    </row>
    <row r="1130" spans="1:13" x14ac:dyDescent="0.3">
      <c r="A1130" s="2">
        <v>50</v>
      </c>
      <c r="B1130">
        <v>0</v>
      </c>
      <c r="C1130" s="2">
        <v>245</v>
      </c>
      <c r="D1130">
        <v>0</v>
      </c>
      <c r="E1130" s="2">
        <v>45</v>
      </c>
      <c r="F1130">
        <v>1</v>
      </c>
      <c r="G1130" s="2">
        <v>274000</v>
      </c>
      <c r="H1130" s="1">
        <v>1</v>
      </c>
      <c r="I1130" s="2">
        <v>133</v>
      </c>
      <c r="J1130">
        <v>1</v>
      </c>
      <c r="K1130">
        <v>0</v>
      </c>
      <c r="L1130" s="2">
        <v>215</v>
      </c>
      <c r="M1130">
        <v>0</v>
      </c>
    </row>
    <row r="1131" spans="1:13" x14ac:dyDescent="0.3">
      <c r="A1131" s="2">
        <v>50</v>
      </c>
      <c r="B1131">
        <v>1</v>
      </c>
      <c r="C1131" s="2">
        <v>1051</v>
      </c>
      <c r="D1131">
        <v>1</v>
      </c>
      <c r="E1131" s="2">
        <v>30</v>
      </c>
      <c r="F1131">
        <v>0</v>
      </c>
      <c r="G1131" s="2">
        <v>232000</v>
      </c>
      <c r="H1131" s="1">
        <v>0.7</v>
      </c>
      <c r="I1131" s="2">
        <v>136</v>
      </c>
      <c r="J1131">
        <v>0</v>
      </c>
      <c r="K1131">
        <v>0</v>
      </c>
      <c r="L1131" s="2">
        <v>246</v>
      </c>
      <c r="M1131">
        <v>0</v>
      </c>
    </row>
    <row r="1132" spans="1:13" x14ac:dyDescent="0.3">
      <c r="A1132" s="2">
        <v>50</v>
      </c>
      <c r="B1132">
        <v>1</v>
      </c>
      <c r="C1132" s="2">
        <v>2334</v>
      </c>
      <c r="D1132">
        <v>1</v>
      </c>
      <c r="E1132" s="2">
        <v>35</v>
      </c>
      <c r="F1132">
        <v>0</v>
      </c>
      <c r="G1132" s="2">
        <v>75000</v>
      </c>
      <c r="H1132" s="1">
        <v>0.9</v>
      </c>
      <c r="I1132" s="2">
        <v>142</v>
      </c>
      <c r="J1132">
        <v>0</v>
      </c>
      <c r="K1132">
        <v>0</v>
      </c>
      <c r="L1132" s="2">
        <v>126</v>
      </c>
      <c r="M1132">
        <v>1</v>
      </c>
    </row>
    <row r="1133" spans="1:13" x14ac:dyDescent="0.3">
      <c r="A1133" s="2">
        <v>50</v>
      </c>
      <c r="B1133">
        <v>1</v>
      </c>
      <c r="C1133" s="2">
        <v>298</v>
      </c>
      <c r="D1133">
        <v>0</v>
      </c>
      <c r="E1133" s="2">
        <v>35</v>
      </c>
      <c r="F1133">
        <v>0</v>
      </c>
      <c r="G1133" s="2">
        <v>362000</v>
      </c>
      <c r="H1133" s="1">
        <v>0.9</v>
      </c>
      <c r="I1133" s="2">
        <v>140</v>
      </c>
      <c r="J1133">
        <v>1</v>
      </c>
      <c r="K1133">
        <v>1</v>
      </c>
      <c r="L1133" s="2">
        <v>240</v>
      </c>
      <c r="M1133">
        <v>0</v>
      </c>
    </row>
    <row r="1134" spans="1:13" x14ac:dyDescent="0.3">
      <c r="A1134" s="2">
        <v>50</v>
      </c>
      <c r="B1134">
        <v>1</v>
      </c>
      <c r="C1134" s="2">
        <v>1051</v>
      </c>
      <c r="D1134">
        <v>1</v>
      </c>
      <c r="E1134" s="2">
        <v>30</v>
      </c>
      <c r="F1134">
        <v>0</v>
      </c>
      <c r="G1134" s="2">
        <v>232000</v>
      </c>
      <c r="H1134" s="1">
        <v>0.7</v>
      </c>
      <c r="I1134" s="2">
        <v>136</v>
      </c>
      <c r="J1134">
        <v>0</v>
      </c>
      <c r="K1134">
        <v>0</v>
      </c>
      <c r="L1134" s="2">
        <v>246</v>
      </c>
      <c r="M1134">
        <v>0</v>
      </c>
    </row>
    <row r="1135" spans="1:13" x14ac:dyDescent="0.3">
      <c r="A1135" s="2">
        <v>50</v>
      </c>
      <c r="B1135">
        <v>0</v>
      </c>
      <c r="C1135" s="2">
        <v>250</v>
      </c>
      <c r="D1135">
        <v>0</v>
      </c>
      <c r="E1135" s="2">
        <v>25</v>
      </c>
      <c r="F1135">
        <v>0</v>
      </c>
      <c r="G1135" s="2">
        <v>262000</v>
      </c>
      <c r="H1135" s="1">
        <v>1</v>
      </c>
      <c r="I1135" s="2">
        <v>136</v>
      </c>
      <c r="J1135">
        <v>1</v>
      </c>
      <c r="K1135">
        <v>1</v>
      </c>
      <c r="L1135" s="2">
        <v>120</v>
      </c>
      <c r="M1135">
        <v>0</v>
      </c>
    </row>
    <row r="1136" spans="1:13" x14ac:dyDescent="0.3">
      <c r="A1136" s="2">
        <v>50</v>
      </c>
      <c r="B1136">
        <v>0</v>
      </c>
      <c r="C1136" s="2">
        <v>115</v>
      </c>
      <c r="D1136">
        <v>0</v>
      </c>
      <c r="E1136" s="2">
        <v>45</v>
      </c>
      <c r="F1136">
        <v>1</v>
      </c>
      <c r="G1136" s="2">
        <v>184000</v>
      </c>
      <c r="H1136" s="1">
        <v>0.9</v>
      </c>
      <c r="I1136" s="2">
        <v>134</v>
      </c>
      <c r="J1136">
        <v>1</v>
      </c>
      <c r="K1136">
        <v>1</v>
      </c>
      <c r="L1136" s="2">
        <v>118</v>
      </c>
      <c r="M1136">
        <v>0</v>
      </c>
    </row>
    <row r="1137" spans="1:13" x14ac:dyDescent="0.3">
      <c r="A1137" s="2">
        <v>50</v>
      </c>
      <c r="B1137">
        <v>0</v>
      </c>
      <c r="C1137" s="2">
        <v>115</v>
      </c>
      <c r="D1137">
        <v>0</v>
      </c>
      <c r="E1137" s="2">
        <v>35</v>
      </c>
      <c r="F1137">
        <v>1</v>
      </c>
      <c r="G1137" s="2">
        <v>153000</v>
      </c>
      <c r="H1137" s="1">
        <v>0.9</v>
      </c>
      <c r="I1137" s="2">
        <v>145</v>
      </c>
      <c r="J1137">
        <v>1</v>
      </c>
      <c r="K1137">
        <v>1</v>
      </c>
      <c r="L1137" s="2">
        <v>118</v>
      </c>
      <c r="M1137">
        <v>0</v>
      </c>
    </row>
    <row r="1138" spans="1:13" x14ac:dyDescent="0.3">
      <c r="A1138" s="2">
        <v>50</v>
      </c>
      <c r="B1138">
        <v>0</v>
      </c>
      <c r="C1138" s="2">
        <v>1846</v>
      </c>
      <c r="D1138">
        <v>1</v>
      </c>
      <c r="E1138" s="2">
        <v>35</v>
      </c>
      <c r="F1138">
        <v>0</v>
      </c>
      <c r="G1138" s="2">
        <v>263358.03000000003</v>
      </c>
      <c r="H1138" s="1">
        <v>1.18</v>
      </c>
      <c r="I1138" s="2">
        <v>137</v>
      </c>
      <c r="J1138">
        <v>1</v>
      </c>
      <c r="K1138">
        <v>1</v>
      </c>
      <c r="L1138" s="2">
        <v>119</v>
      </c>
      <c r="M1138">
        <v>0</v>
      </c>
    </row>
    <row r="1139" spans="1:13" x14ac:dyDescent="0.3">
      <c r="A1139" s="2">
        <v>50</v>
      </c>
      <c r="B1139">
        <v>1</v>
      </c>
      <c r="C1139" s="2">
        <v>54</v>
      </c>
      <c r="D1139">
        <v>0</v>
      </c>
      <c r="E1139" s="2">
        <v>40</v>
      </c>
      <c r="F1139">
        <v>0</v>
      </c>
      <c r="G1139" s="2">
        <v>279000</v>
      </c>
      <c r="H1139" s="1">
        <v>0.8</v>
      </c>
      <c r="I1139" s="2">
        <v>141</v>
      </c>
      <c r="J1139">
        <v>1</v>
      </c>
      <c r="K1139">
        <v>0</v>
      </c>
      <c r="L1139" s="2">
        <v>250</v>
      </c>
      <c r="M1139">
        <v>0</v>
      </c>
    </row>
    <row r="1140" spans="1:13" x14ac:dyDescent="0.3">
      <c r="A1140" s="2">
        <v>50</v>
      </c>
      <c r="B1140">
        <v>0</v>
      </c>
      <c r="C1140" s="2">
        <v>245</v>
      </c>
      <c r="D1140">
        <v>0</v>
      </c>
      <c r="E1140" s="2">
        <v>45</v>
      </c>
      <c r="F1140">
        <v>1</v>
      </c>
      <c r="G1140" s="2">
        <v>274000</v>
      </c>
      <c r="H1140" s="1">
        <v>1</v>
      </c>
      <c r="I1140" s="2">
        <v>133</v>
      </c>
      <c r="J1140">
        <v>1</v>
      </c>
      <c r="K1140">
        <v>0</v>
      </c>
      <c r="L1140" s="2">
        <v>215</v>
      </c>
      <c r="M1140">
        <v>0</v>
      </c>
    </row>
    <row r="1141" spans="1:13" x14ac:dyDescent="0.3">
      <c r="A1141" s="2">
        <v>50</v>
      </c>
      <c r="B1141">
        <v>1</v>
      </c>
      <c r="C1141" s="2">
        <v>167</v>
      </c>
      <c r="D1141">
        <v>1</v>
      </c>
      <c r="E1141" s="2">
        <v>45</v>
      </c>
      <c r="F1141">
        <v>0</v>
      </c>
      <c r="G1141" s="2">
        <v>362000</v>
      </c>
      <c r="H1141" s="1">
        <v>1</v>
      </c>
      <c r="I1141" s="2">
        <v>136</v>
      </c>
      <c r="J1141">
        <v>0</v>
      </c>
      <c r="K1141">
        <v>0</v>
      </c>
      <c r="L1141" s="2">
        <v>187</v>
      </c>
      <c r="M1141">
        <v>0</v>
      </c>
    </row>
    <row r="1142" spans="1:13" x14ac:dyDescent="0.3">
      <c r="A1142" s="2">
        <v>50</v>
      </c>
      <c r="B1142">
        <v>0</v>
      </c>
      <c r="C1142" s="2">
        <v>185</v>
      </c>
      <c r="D1142">
        <v>0</v>
      </c>
      <c r="E1142" s="2">
        <v>30</v>
      </c>
      <c r="F1142">
        <v>0</v>
      </c>
      <c r="G1142" s="2">
        <v>266000</v>
      </c>
      <c r="H1142" s="1">
        <v>0.7</v>
      </c>
      <c r="I1142" s="2">
        <v>141</v>
      </c>
      <c r="J1142">
        <v>1</v>
      </c>
      <c r="K1142">
        <v>1</v>
      </c>
      <c r="L1142" s="2">
        <v>112</v>
      </c>
      <c r="M1142">
        <v>0</v>
      </c>
    </row>
    <row r="1143" spans="1:13" x14ac:dyDescent="0.3">
      <c r="A1143" s="2">
        <v>50</v>
      </c>
      <c r="B1143">
        <v>1</v>
      </c>
      <c r="C1143" s="2">
        <v>582</v>
      </c>
      <c r="D1143">
        <v>1</v>
      </c>
      <c r="E1143" s="2">
        <v>20</v>
      </c>
      <c r="F1143">
        <v>1</v>
      </c>
      <c r="G1143" s="2">
        <v>279000</v>
      </c>
      <c r="H1143" s="1">
        <v>1</v>
      </c>
      <c r="I1143" s="2">
        <v>134</v>
      </c>
      <c r="J1143">
        <v>0</v>
      </c>
      <c r="K1143">
        <v>0</v>
      </c>
      <c r="L1143" s="2">
        <v>186</v>
      </c>
      <c r="M1143">
        <v>0</v>
      </c>
    </row>
    <row r="1144" spans="1:13" x14ac:dyDescent="0.3">
      <c r="A1144" s="2">
        <v>50</v>
      </c>
      <c r="B1144">
        <v>1</v>
      </c>
      <c r="C1144" s="2">
        <v>111</v>
      </c>
      <c r="D1144">
        <v>0</v>
      </c>
      <c r="E1144" s="2">
        <v>20</v>
      </c>
      <c r="F1144">
        <v>0</v>
      </c>
      <c r="G1144" s="2">
        <v>210000</v>
      </c>
      <c r="H1144" s="1">
        <v>1.9</v>
      </c>
      <c r="I1144" s="2">
        <v>137</v>
      </c>
      <c r="J1144">
        <v>1</v>
      </c>
      <c r="K1144">
        <v>0</v>
      </c>
      <c r="L1144" s="2">
        <v>7</v>
      </c>
      <c r="M1144">
        <v>1</v>
      </c>
    </row>
    <row r="1145" spans="1:13" x14ac:dyDescent="0.3">
      <c r="A1145" s="2">
        <v>50</v>
      </c>
      <c r="B1145">
        <v>0</v>
      </c>
      <c r="C1145" s="2">
        <v>196</v>
      </c>
      <c r="D1145">
        <v>0</v>
      </c>
      <c r="E1145" s="2">
        <v>45</v>
      </c>
      <c r="F1145">
        <v>0</v>
      </c>
      <c r="G1145" s="2">
        <v>395000</v>
      </c>
      <c r="H1145" s="1">
        <v>1.6</v>
      </c>
      <c r="I1145" s="2">
        <v>136</v>
      </c>
      <c r="J1145">
        <v>1</v>
      </c>
      <c r="K1145">
        <v>1</v>
      </c>
      <c r="L1145" s="2">
        <v>285</v>
      </c>
      <c r="M1145">
        <v>0</v>
      </c>
    </row>
    <row r="1146" spans="1:13" x14ac:dyDescent="0.3">
      <c r="A1146" s="2">
        <v>50</v>
      </c>
      <c r="B1146">
        <v>1</v>
      </c>
      <c r="C1146" s="2">
        <v>54</v>
      </c>
      <c r="D1146">
        <v>0</v>
      </c>
      <c r="E1146" s="2">
        <v>40</v>
      </c>
      <c r="F1146">
        <v>0</v>
      </c>
      <c r="G1146" s="2">
        <v>279000</v>
      </c>
      <c r="H1146" s="1">
        <v>0.8</v>
      </c>
      <c r="I1146" s="2">
        <v>141</v>
      </c>
      <c r="J1146">
        <v>1</v>
      </c>
      <c r="K1146">
        <v>0</v>
      </c>
      <c r="L1146" s="2">
        <v>250</v>
      </c>
      <c r="M1146">
        <v>0</v>
      </c>
    </row>
    <row r="1147" spans="1:13" x14ac:dyDescent="0.3">
      <c r="A1147" s="2">
        <v>50</v>
      </c>
      <c r="B1147">
        <v>1</v>
      </c>
      <c r="C1147" s="2">
        <v>2334</v>
      </c>
      <c r="D1147">
        <v>1</v>
      </c>
      <c r="E1147" s="2">
        <v>35</v>
      </c>
      <c r="F1147">
        <v>0</v>
      </c>
      <c r="G1147" s="2">
        <v>75000</v>
      </c>
      <c r="H1147" s="1">
        <v>0.9</v>
      </c>
      <c r="I1147" s="2">
        <v>142</v>
      </c>
      <c r="J1147">
        <v>0</v>
      </c>
      <c r="K1147">
        <v>0</v>
      </c>
      <c r="L1147" s="2">
        <v>126</v>
      </c>
      <c r="M1147">
        <v>1</v>
      </c>
    </row>
    <row r="1148" spans="1:13" x14ac:dyDescent="0.3">
      <c r="A1148" s="2">
        <v>50</v>
      </c>
      <c r="B1148">
        <v>1</v>
      </c>
      <c r="C1148" s="2">
        <v>121</v>
      </c>
      <c r="D1148">
        <v>1</v>
      </c>
      <c r="E1148" s="2">
        <v>40</v>
      </c>
      <c r="F1148">
        <v>0</v>
      </c>
      <c r="G1148" s="2">
        <v>260000</v>
      </c>
      <c r="H1148" s="1">
        <v>0.7</v>
      </c>
      <c r="I1148" s="2">
        <v>130</v>
      </c>
      <c r="J1148">
        <v>1</v>
      </c>
      <c r="K1148">
        <v>0</v>
      </c>
      <c r="L1148" s="2">
        <v>175</v>
      </c>
      <c r="M1148">
        <v>0</v>
      </c>
    </row>
    <row r="1149" spans="1:13" x14ac:dyDescent="0.3">
      <c r="A1149" s="2">
        <v>50</v>
      </c>
      <c r="B1149">
        <v>0</v>
      </c>
      <c r="C1149" s="2">
        <v>115</v>
      </c>
      <c r="D1149">
        <v>0</v>
      </c>
      <c r="E1149" s="2">
        <v>45</v>
      </c>
      <c r="F1149">
        <v>1</v>
      </c>
      <c r="G1149" s="2">
        <v>184000</v>
      </c>
      <c r="H1149" s="1">
        <v>0.9</v>
      </c>
      <c r="I1149" s="2">
        <v>134</v>
      </c>
      <c r="J1149">
        <v>1</v>
      </c>
      <c r="K1149">
        <v>1</v>
      </c>
      <c r="L1149" s="2">
        <v>118</v>
      </c>
      <c r="M1149">
        <v>0</v>
      </c>
    </row>
    <row r="1150" spans="1:13" x14ac:dyDescent="0.3">
      <c r="A1150" s="2">
        <v>50</v>
      </c>
      <c r="B1150">
        <v>1</v>
      </c>
      <c r="C1150" s="2">
        <v>115</v>
      </c>
      <c r="D1150">
        <v>0</v>
      </c>
      <c r="E1150" s="2">
        <v>20</v>
      </c>
      <c r="F1150">
        <v>0</v>
      </c>
      <c r="G1150" s="2">
        <v>189000</v>
      </c>
      <c r="H1150" s="1">
        <v>0.8</v>
      </c>
      <c r="I1150" s="2">
        <v>139</v>
      </c>
      <c r="J1150">
        <v>1</v>
      </c>
      <c r="K1150">
        <v>0</v>
      </c>
      <c r="L1150" s="2">
        <v>146</v>
      </c>
      <c r="M1150">
        <v>0</v>
      </c>
    </row>
    <row r="1151" spans="1:13" x14ac:dyDescent="0.3">
      <c r="A1151" s="2">
        <v>50</v>
      </c>
      <c r="B1151">
        <v>0</v>
      </c>
      <c r="C1151" s="2">
        <v>2522</v>
      </c>
      <c r="D1151">
        <v>0</v>
      </c>
      <c r="E1151" s="2">
        <v>30</v>
      </c>
      <c r="F1151">
        <v>1</v>
      </c>
      <c r="G1151" s="2">
        <v>404000</v>
      </c>
      <c r="H1151" s="1">
        <v>0.5</v>
      </c>
      <c r="I1151" s="2">
        <v>139</v>
      </c>
      <c r="J1151">
        <v>0</v>
      </c>
      <c r="K1151">
        <v>0</v>
      </c>
      <c r="L1151" s="2">
        <v>214</v>
      </c>
      <c r="M1151">
        <v>0</v>
      </c>
    </row>
    <row r="1152" spans="1:13" x14ac:dyDescent="0.3">
      <c r="A1152" s="2">
        <v>50</v>
      </c>
      <c r="B1152">
        <v>0</v>
      </c>
      <c r="C1152" s="2">
        <v>2522</v>
      </c>
      <c r="D1152">
        <v>0</v>
      </c>
      <c r="E1152" s="2">
        <v>30</v>
      </c>
      <c r="F1152">
        <v>1</v>
      </c>
      <c r="G1152" s="2">
        <v>404000</v>
      </c>
      <c r="H1152" s="1">
        <v>0.5</v>
      </c>
      <c r="I1152" s="2">
        <v>139</v>
      </c>
      <c r="J1152">
        <v>0</v>
      </c>
      <c r="K1152">
        <v>0</v>
      </c>
      <c r="L1152" s="2">
        <v>214</v>
      </c>
      <c r="M1152">
        <v>0</v>
      </c>
    </row>
    <row r="1153" spans="1:13" x14ac:dyDescent="0.3">
      <c r="A1153" s="2">
        <v>50</v>
      </c>
      <c r="B1153">
        <v>1</v>
      </c>
      <c r="C1153" s="2">
        <v>111</v>
      </c>
      <c r="D1153">
        <v>0</v>
      </c>
      <c r="E1153" s="2">
        <v>20</v>
      </c>
      <c r="F1153">
        <v>0</v>
      </c>
      <c r="G1153" s="2">
        <v>210000</v>
      </c>
      <c r="H1153" s="1">
        <v>1.9</v>
      </c>
      <c r="I1153" s="2">
        <v>137</v>
      </c>
      <c r="J1153">
        <v>1</v>
      </c>
      <c r="K1153">
        <v>0</v>
      </c>
      <c r="L1153" s="2">
        <v>7</v>
      </c>
      <c r="M1153">
        <v>1</v>
      </c>
    </row>
    <row r="1154" spans="1:13" x14ac:dyDescent="0.3">
      <c r="A1154" s="2">
        <v>50</v>
      </c>
      <c r="B1154">
        <v>1</v>
      </c>
      <c r="C1154" s="2">
        <v>168</v>
      </c>
      <c r="D1154">
        <v>0</v>
      </c>
      <c r="E1154" s="2">
        <v>38</v>
      </c>
      <c r="F1154">
        <v>1</v>
      </c>
      <c r="G1154" s="2">
        <v>276000</v>
      </c>
      <c r="H1154" s="1">
        <v>1.1000000000000001</v>
      </c>
      <c r="I1154" s="2">
        <v>137</v>
      </c>
      <c r="J1154">
        <v>1</v>
      </c>
      <c r="K1154">
        <v>0</v>
      </c>
      <c r="L1154" s="2">
        <v>11</v>
      </c>
      <c r="M1154">
        <v>1</v>
      </c>
    </row>
    <row r="1155" spans="1:13" x14ac:dyDescent="0.3">
      <c r="A1155" s="2">
        <v>50</v>
      </c>
      <c r="B1155">
        <v>1</v>
      </c>
      <c r="C1155" s="2">
        <v>168</v>
      </c>
      <c r="D1155">
        <v>0</v>
      </c>
      <c r="E1155" s="2">
        <v>38</v>
      </c>
      <c r="F1155">
        <v>1</v>
      </c>
      <c r="G1155" s="2">
        <v>276000</v>
      </c>
      <c r="H1155" s="1">
        <v>1.1000000000000001</v>
      </c>
      <c r="I1155" s="2">
        <v>137</v>
      </c>
      <c r="J1155">
        <v>1</v>
      </c>
      <c r="K1155">
        <v>0</v>
      </c>
      <c r="L1155" s="2">
        <v>11</v>
      </c>
      <c r="M1155">
        <v>1</v>
      </c>
    </row>
    <row r="1156" spans="1:13" x14ac:dyDescent="0.3">
      <c r="A1156" s="2">
        <v>50</v>
      </c>
      <c r="B1156">
        <v>1</v>
      </c>
      <c r="C1156" s="2">
        <v>121</v>
      </c>
      <c r="D1156">
        <v>1</v>
      </c>
      <c r="E1156" s="2">
        <v>40</v>
      </c>
      <c r="F1156">
        <v>0</v>
      </c>
      <c r="G1156" s="2">
        <v>260000</v>
      </c>
      <c r="H1156" s="1">
        <v>0.7</v>
      </c>
      <c r="I1156" s="2">
        <v>130</v>
      </c>
      <c r="J1156">
        <v>1</v>
      </c>
      <c r="K1156">
        <v>0</v>
      </c>
      <c r="L1156" s="2">
        <v>175</v>
      </c>
      <c r="M1156">
        <v>0</v>
      </c>
    </row>
    <row r="1157" spans="1:13" x14ac:dyDescent="0.3">
      <c r="A1157" s="2">
        <v>50</v>
      </c>
      <c r="B1157">
        <v>0</v>
      </c>
      <c r="C1157" s="2">
        <v>369</v>
      </c>
      <c r="D1157">
        <v>1</v>
      </c>
      <c r="E1157" s="2">
        <v>25</v>
      </c>
      <c r="F1157">
        <v>0</v>
      </c>
      <c r="G1157" s="2">
        <v>252000</v>
      </c>
      <c r="H1157" s="1">
        <v>1.6</v>
      </c>
      <c r="I1157" s="2">
        <v>136</v>
      </c>
      <c r="J1157">
        <v>1</v>
      </c>
      <c r="K1157">
        <v>0</v>
      </c>
      <c r="L1157" s="2">
        <v>90</v>
      </c>
      <c r="M1157">
        <v>0</v>
      </c>
    </row>
    <row r="1158" spans="1:13" x14ac:dyDescent="0.3">
      <c r="A1158" s="2">
        <v>50</v>
      </c>
      <c r="B1158">
        <v>0</v>
      </c>
      <c r="C1158" s="2">
        <v>318</v>
      </c>
      <c r="D1158">
        <v>0</v>
      </c>
      <c r="E1158" s="2">
        <v>40</v>
      </c>
      <c r="F1158">
        <v>1</v>
      </c>
      <c r="G1158" s="2">
        <v>216000</v>
      </c>
      <c r="H1158" s="1">
        <v>2.2999999999999998</v>
      </c>
      <c r="I1158" s="2">
        <v>131</v>
      </c>
      <c r="J1158">
        <v>0</v>
      </c>
      <c r="K1158">
        <v>0</v>
      </c>
      <c r="L1158" s="2">
        <v>60</v>
      </c>
      <c r="M1158">
        <v>1</v>
      </c>
    </row>
    <row r="1159" spans="1:13" x14ac:dyDescent="0.3">
      <c r="A1159" s="2">
        <v>50</v>
      </c>
      <c r="B1159">
        <v>1</v>
      </c>
      <c r="C1159" s="2">
        <v>582</v>
      </c>
      <c r="D1159">
        <v>1</v>
      </c>
      <c r="E1159" s="2">
        <v>20</v>
      </c>
      <c r="F1159">
        <v>1</v>
      </c>
      <c r="G1159" s="2">
        <v>279000</v>
      </c>
      <c r="H1159" s="1">
        <v>1</v>
      </c>
      <c r="I1159" s="2">
        <v>134</v>
      </c>
      <c r="J1159">
        <v>0</v>
      </c>
      <c r="K1159">
        <v>0</v>
      </c>
      <c r="L1159" s="2">
        <v>186</v>
      </c>
      <c r="M1159">
        <v>0</v>
      </c>
    </row>
    <row r="1160" spans="1:13" x14ac:dyDescent="0.3">
      <c r="A1160" s="2">
        <v>50</v>
      </c>
      <c r="B1160">
        <v>1</v>
      </c>
      <c r="C1160" s="2">
        <v>115</v>
      </c>
      <c r="D1160">
        <v>0</v>
      </c>
      <c r="E1160" s="2">
        <v>20</v>
      </c>
      <c r="F1160">
        <v>0</v>
      </c>
      <c r="G1160" s="2">
        <v>189000</v>
      </c>
      <c r="H1160" s="1">
        <v>0.8</v>
      </c>
      <c r="I1160" s="2">
        <v>139</v>
      </c>
      <c r="J1160">
        <v>1</v>
      </c>
      <c r="K1160">
        <v>0</v>
      </c>
      <c r="L1160" s="2">
        <v>146</v>
      </c>
      <c r="M1160">
        <v>0</v>
      </c>
    </row>
    <row r="1161" spans="1:13" x14ac:dyDescent="0.3">
      <c r="A1161" s="2">
        <v>50</v>
      </c>
      <c r="B1161">
        <v>0</v>
      </c>
      <c r="C1161" s="2">
        <v>1548</v>
      </c>
      <c r="D1161">
        <v>0</v>
      </c>
      <c r="E1161" s="2">
        <v>30</v>
      </c>
      <c r="F1161">
        <v>1</v>
      </c>
      <c r="G1161" s="2">
        <v>211000</v>
      </c>
      <c r="H1161" s="1">
        <v>0.8</v>
      </c>
      <c r="I1161" s="2">
        <v>138</v>
      </c>
      <c r="J1161">
        <v>1</v>
      </c>
      <c r="K1161">
        <v>0</v>
      </c>
      <c r="L1161" s="2">
        <v>108</v>
      </c>
      <c r="M1161">
        <v>0</v>
      </c>
    </row>
    <row r="1162" spans="1:13" x14ac:dyDescent="0.3">
      <c r="A1162" s="2">
        <v>50</v>
      </c>
      <c r="B1162">
        <v>0</v>
      </c>
      <c r="C1162" s="2">
        <v>2522</v>
      </c>
      <c r="D1162">
        <v>0</v>
      </c>
      <c r="E1162" s="2">
        <v>30</v>
      </c>
      <c r="F1162">
        <v>1</v>
      </c>
      <c r="G1162" s="2">
        <v>404000</v>
      </c>
      <c r="H1162" s="1">
        <v>0.5</v>
      </c>
      <c r="I1162" s="2">
        <v>139</v>
      </c>
      <c r="J1162">
        <v>0</v>
      </c>
      <c r="K1162">
        <v>0</v>
      </c>
      <c r="L1162" s="2">
        <v>214</v>
      </c>
      <c r="M1162">
        <v>0</v>
      </c>
    </row>
    <row r="1163" spans="1:13" x14ac:dyDescent="0.3">
      <c r="A1163" s="2">
        <v>50</v>
      </c>
      <c r="B1163">
        <v>1</v>
      </c>
      <c r="C1163" s="2">
        <v>167</v>
      </c>
      <c r="D1163">
        <v>1</v>
      </c>
      <c r="E1163" s="2">
        <v>45</v>
      </c>
      <c r="F1163">
        <v>0</v>
      </c>
      <c r="G1163" s="2">
        <v>362000</v>
      </c>
      <c r="H1163" s="1">
        <v>1</v>
      </c>
      <c r="I1163" s="2">
        <v>136</v>
      </c>
      <c r="J1163">
        <v>0</v>
      </c>
      <c r="K1163">
        <v>0</v>
      </c>
      <c r="L1163" s="2">
        <v>187</v>
      </c>
      <c r="M1163">
        <v>0</v>
      </c>
    </row>
    <row r="1164" spans="1:13" x14ac:dyDescent="0.3">
      <c r="A1164" s="2">
        <v>50</v>
      </c>
      <c r="B1164">
        <v>1</v>
      </c>
      <c r="C1164" s="2">
        <v>54</v>
      </c>
      <c r="D1164">
        <v>0</v>
      </c>
      <c r="E1164" s="2">
        <v>40</v>
      </c>
      <c r="F1164">
        <v>0</v>
      </c>
      <c r="G1164" s="2">
        <v>279000</v>
      </c>
      <c r="H1164" s="1">
        <v>0.8</v>
      </c>
      <c r="I1164" s="2">
        <v>141</v>
      </c>
      <c r="J1164">
        <v>1</v>
      </c>
      <c r="K1164">
        <v>0</v>
      </c>
      <c r="L1164" s="2">
        <v>250</v>
      </c>
      <c r="M1164">
        <v>0</v>
      </c>
    </row>
    <row r="1165" spans="1:13" x14ac:dyDescent="0.3">
      <c r="A1165" s="2">
        <v>50</v>
      </c>
      <c r="B1165">
        <v>1</v>
      </c>
      <c r="C1165" s="2">
        <v>582</v>
      </c>
      <c r="D1165">
        <v>1</v>
      </c>
      <c r="E1165" s="2">
        <v>20</v>
      </c>
      <c r="F1165">
        <v>1</v>
      </c>
      <c r="G1165" s="2">
        <v>279000</v>
      </c>
      <c r="H1165" s="1">
        <v>1</v>
      </c>
      <c r="I1165" s="2">
        <v>134</v>
      </c>
      <c r="J1165">
        <v>0</v>
      </c>
      <c r="K1165">
        <v>0</v>
      </c>
      <c r="L1165" s="2">
        <v>186</v>
      </c>
      <c r="M1165">
        <v>0</v>
      </c>
    </row>
    <row r="1166" spans="1:13" x14ac:dyDescent="0.3">
      <c r="A1166" s="2">
        <v>50</v>
      </c>
      <c r="B1166">
        <v>1</v>
      </c>
      <c r="C1166" s="2">
        <v>298</v>
      </c>
      <c r="D1166">
        <v>0</v>
      </c>
      <c r="E1166" s="2">
        <v>35</v>
      </c>
      <c r="F1166">
        <v>0</v>
      </c>
      <c r="G1166" s="2">
        <v>362000</v>
      </c>
      <c r="H1166" s="1">
        <v>0.9</v>
      </c>
      <c r="I1166" s="2">
        <v>140</v>
      </c>
      <c r="J1166">
        <v>1</v>
      </c>
      <c r="K1166">
        <v>1</v>
      </c>
      <c r="L1166" s="2">
        <v>240</v>
      </c>
      <c r="M1166">
        <v>0</v>
      </c>
    </row>
    <row r="1167" spans="1:13" x14ac:dyDescent="0.3">
      <c r="A1167" s="2">
        <v>50</v>
      </c>
      <c r="B1167">
        <v>1</v>
      </c>
      <c r="C1167" s="2">
        <v>298</v>
      </c>
      <c r="D1167">
        <v>0</v>
      </c>
      <c r="E1167" s="2">
        <v>35</v>
      </c>
      <c r="F1167">
        <v>0</v>
      </c>
      <c r="G1167" s="2">
        <v>362000</v>
      </c>
      <c r="H1167" s="1">
        <v>0.9</v>
      </c>
      <c r="I1167" s="2">
        <v>140</v>
      </c>
      <c r="J1167">
        <v>1</v>
      </c>
      <c r="K1167">
        <v>1</v>
      </c>
      <c r="L1167" s="2">
        <v>240</v>
      </c>
      <c r="M1167">
        <v>0</v>
      </c>
    </row>
    <row r="1168" spans="1:13" x14ac:dyDescent="0.3">
      <c r="A1168" s="2">
        <v>50</v>
      </c>
      <c r="B1168">
        <v>0</v>
      </c>
      <c r="C1168" s="2">
        <v>482</v>
      </c>
      <c r="D1168">
        <v>1</v>
      </c>
      <c r="E1168" s="2">
        <v>30</v>
      </c>
      <c r="F1168">
        <v>0</v>
      </c>
      <c r="G1168" s="2">
        <v>329000</v>
      </c>
      <c r="H1168" s="1">
        <v>0.9</v>
      </c>
      <c r="I1168" s="2">
        <v>132</v>
      </c>
      <c r="J1168">
        <v>0</v>
      </c>
      <c r="K1168">
        <v>0</v>
      </c>
      <c r="L1168" s="2">
        <v>109</v>
      </c>
      <c r="M1168">
        <v>0</v>
      </c>
    </row>
    <row r="1169" spans="1:13" x14ac:dyDescent="0.3">
      <c r="A1169" s="2">
        <v>50</v>
      </c>
      <c r="B1169">
        <v>1</v>
      </c>
      <c r="C1169" s="2">
        <v>111</v>
      </c>
      <c r="D1169">
        <v>0</v>
      </c>
      <c r="E1169" s="2">
        <v>20</v>
      </c>
      <c r="F1169">
        <v>0</v>
      </c>
      <c r="G1169" s="2">
        <v>210000</v>
      </c>
      <c r="H1169" s="1">
        <v>1.9</v>
      </c>
      <c r="I1169" s="2">
        <v>137</v>
      </c>
      <c r="J1169">
        <v>1</v>
      </c>
      <c r="K1169">
        <v>0</v>
      </c>
      <c r="L1169" s="2">
        <v>7</v>
      </c>
      <c r="M1169">
        <v>1</v>
      </c>
    </row>
    <row r="1170" spans="1:13" x14ac:dyDescent="0.3">
      <c r="A1170" s="2">
        <v>50</v>
      </c>
      <c r="B1170">
        <v>0</v>
      </c>
      <c r="C1170" s="2">
        <v>2522</v>
      </c>
      <c r="D1170">
        <v>0</v>
      </c>
      <c r="E1170" s="2">
        <v>30</v>
      </c>
      <c r="F1170">
        <v>1</v>
      </c>
      <c r="G1170" s="2">
        <v>404000</v>
      </c>
      <c r="H1170" s="1">
        <v>0.5</v>
      </c>
      <c r="I1170" s="2">
        <v>139</v>
      </c>
      <c r="J1170">
        <v>0</v>
      </c>
      <c r="K1170">
        <v>0</v>
      </c>
      <c r="L1170" s="2">
        <v>214</v>
      </c>
      <c r="M1170">
        <v>0</v>
      </c>
    </row>
    <row r="1171" spans="1:13" x14ac:dyDescent="0.3">
      <c r="A1171" s="2">
        <v>50</v>
      </c>
      <c r="B1171">
        <v>1</v>
      </c>
      <c r="C1171" s="2">
        <v>582</v>
      </c>
      <c r="D1171">
        <v>1</v>
      </c>
      <c r="E1171" s="2">
        <v>20</v>
      </c>
      <c r="F1171">
        <v>1</v>
      </c>
      <c r="G1171" s="2">
        <v>279000</v>
      </c>
      <c r="H1171" s="1">
        <v>1</v>
      </c>
      <c r="I1171" s="2">
        <v>134</v>
      </c>
      <c r="J1171">
        <v>0</v>
      </c>
      <c r="K1171">
        <v>0</v>
      </c>
      <c r="L1171" s="2">
        <v>186</v>
      </c>
      <c r="M1171">
        <v>0</v>
      </c>
    </row>
    <row r="1172" spans="1:13" x14ac:dyDescent="0.3">
      <c r="A1172" s="2">
        <v>50</v>
      </c>
      <c r="B1172">
        <v>0</v>
      </c>
      <c r="C1172" s="2">
        <v>185</v>
      </c>
      <c r="D1172">
        <v>0</v>
      </c>
      <c r="E1172" s="2">
        <v>30</v>
      </c>
      <c r="F1172">
        <v>0</v>
      </c>
      <c r="G1172" s="2">
        <v>266000</v>
      </c>
      <c r="H1172" s="1">
        <v>0.7</v>
      </c>
      <c r="I1172" s="2">
        <v>141</v>
      </c>
      <c r="J1172">
        <v>1</v>
      </c>
      <c r="K1172">
        <v>1</v>
      </c>
      <c r="L1172" s="2">
        <v>112</v>
      </c>
      <c r="M1172">
        <v>0</v>
      </c>
    </row>
    <row r="1173" spans="1:13" x14ac:dyDescent="0.3">
      <c r="A1173" s="2">
        <v>50</v>
      </c>
      <c r="B1173">
        <v>1</v>
      </c>
      <c r="C1173" s="2">
        <v>121</v>
      </c>
      <c r="D1173">
        <v>0</v>
      </c>
      <c r="E1173" s="2">
        <v>40</v>
      </c>
      <c r="F1173">
        <v>0</v>
      </c>
      <c r="G1173" s="2">
        <v>277000</v>
      </c>
      <c r="H1173" s="1">
        <v>0.7</v>
      </c>
      <c r="I1173" s="2">
        <v>137</v>
      </c>
      <c r="J1173">
        <v>1</v>
      </c>
      <c r="K1173">
        <v>1</v>
      </c>
      <c r="L1173" s="2">
        <v>175</v>
      </c>
      <c r="M1173">
        <v>0</v>
      </c>
    </row>
    <row r="1174" spans="1:13" x14ac:dyDescent="0.3">
      <c r="A1174" s="2">
        <v>50</v>
      </c>
      <c r="B1174">
        <v>0</v>
      </c>
      <c r="C1174" s="2">
        <v>482</v>
      </c>
      <c r="D1174">
        <v>1</v>
      </c>
      <c r="E1174" s="2">
        <v>30</v>
      </c>
      <c r="F1174">
        <v>0</v>
      </c>
      <c r="G1174" s="2">
        <v>329000</v>
      </c>
      <c r="H1174" s="1">
        <v>0.9</v>
      </c>
      <c r="I1174" s="2">
        <v>132</v>
      </c>
      <c r="J1174">
        <v>0</v>
      </c>
      <c r="K1174">
        <v>0</v>
      </c>
      <c r="L1174" s="2">
        <v>109</v>
      </c>
      <c r="M1174">
        <v>0</v>
      </c>
    </row>
    <row r="1175" spans="1:13" x14ac:dyDescent="0.3">
      <c r="A1175" s="2">
        <v>50</v>
      </c>
      <c r="B1175">
        <v>0</v>
      </c>
      <c r="C1175" s="2">
        <v>482</v>
      </c>
      <c r="D1175">
        <v>1</v>
      </c>
      <c r="E1175" s="2">
        <v>30</v>
      </c>
      <c r="F1175">
        <v>0</v>
      </c>
      <c r="G1175" s="2">
        <v>329000</v>
      </c>
      <c r="H1175" s="1">
        <v>0.9</v>
      </c>
      <c r="I1175" s="2">
        <v>132</v>
      </c>
      <c r="J1175">
        <v>0</v>
      </c>
      <c r="K1175">
        <v>0</v>
      </c>
      <c r="L1175" s="2">
        <v>109</v>
      </c>
      <c r="M1175">
        <v>0</v>
      </c>
    </row>
    <row r="1176" spans="1:13" x14ac:dyDescent="0.3">
      <c r="A1176" s="2">
        <v>50</v>
      </c>
      <c r="B1176">
        <v>1</v>
      </c>
      <c r="C1176" s="2">
        <v>298</v>
      </c>
      <c r="D1176">
        <v>0</v>
      </c>
      <c r="E1176" s="2">
        <v>35</v>
      </c>
      <c r="F1176">
        <v>0</v>
      </c>
      <c r="G1176" s="2">
        <v>362000</v>
      </c>
      <c r="H1176" s="1">
        <v>0.9</v>
      </c>
      <c r="I1176" s="2">
        <v>140</v>
      </c>
      <c r="J1176">
        <v>1</v>
      </c>
      <c r="K1176">
        <v>1</v>
      </c>
      <c r="L1176" s="2">
        <v>240</v>
      </c>
      <c r="M1176">
        <v>0</v>
      </c>
    </row>
    <row r="1177" spans="1:13" x14ac:dyDescent="0.3">
      <c r="A1177" s="2">
        <v>50</v>
      </c>
      <c r="B1177">
        <v>1</v>
      </c>
      <c r="C1177" s="2">
        <v>2334</v>
      </c>
      <c r="D1177">
        <v>1</v>
      </c>
      <c r="E1177" s="2">
        <v>35</v>
      </c>
      <c r="F1177">
        <v>0</v>
      </c>
      <c r="G1177" s="2">
        <v>75000</v>
      </c>
      <c r="H1177" s="1">
        <v>0.9</v>
      </c>
      <c r="I1177" s="2">
        <v>142</v>
      </c>
      <c r="J1177">
        <v>0</v>
      </c>
      <c r="K1177">
        <v>0</v>
      </c>
      <c r="L1177" s="2">
        <v>126</v>
      </c>
      <c r="M1177">
        <v>1</v>
      </c>
    </row>
    <row r="1178" spans="1:13" x14ac:dyDescent="0.3">
      <c r="A1178" s="2">
        <v>50</v>
      </c>
      <c r="B1178">
        <v>1</v>
      </c>
      <c r="C1178" s="2">
        <v>1051</v>
      </c>
      <c r="D1178">
        <v>1</v>
      </c>
      <c r="E1178" s="2">
        <v>30</v>
      </c>
      <c r="F1178">
        <v>0</v>
      </c>
      <c r="G1178" s="2">
        <v>232000</v>
      </c>
      <c r="H1178" s="1">
        <v>0.7</v>
      </c>
      <c r="I1178" s="2">
        <v>136</v>
      </c>
      <c r="J1178">
        <v>0</v>
      </c>
      <c r="K1178">
        <v>0</v>
      </c>
      <c r="L1178" s="2">
        <v>246</v>
      </c>
      <c r="M1178">
        <v>0</v>
      </c>
    </row>
    <row r="1179" spans="1:13" x14ac:dyDescent="0.3">
      <c r="A1179" s="2">
        <v>50</v>
      </c>
      <c r="B1179">
        <v>0</v>
      </c>
      <c r="C1179" s="2">
        <v>115</v>
      </c>
      <c r="D1179">
        <v>0</v>
      </c>
      <c r="E1179" s="2">
        <v>45</v>
      </c>
      <c r="F1179">
        <v>1</v>
      </c>
      <c r="G1179" s="2">
        <v>184000</v>
      </c>
      <c r="H1179" s="1">
        <v>0.9</v>
      </c>
      <c r="I1179" s="2">
        <v>134</v>
      </c>
      <c r="J1179">
        <v>1</v>
      </c>
      <c r="K1179">
        <v>1</v>
      </c>
      <c r="L1179" s="2">
        <v>118</v>
      </c>
      <c r="M1179">
        <v>0</v>
      </c>
    </row>
    <row r="1180" spans="1:13" x14ac:dyDescent="0.3">
      <c r="A1180" s="2">
        <v>50</v>
      </c>
      <c r="B1180">
        <v>0</v>
      </c>
      <c r="C1180" s="2">
        <v>582</v>
      </c>
      <c r="D1180">
        <v>1</v>
      </c>
      <c r="E1180" s="2">
        <v>38</v>
      </c>
      <c r="F1180">
        <v>0</v>
      </c>
      <c r="G1180" s="2">
        <v>310000</v>
      </c>
      <c r="H1180" s="1">
        <v>1.9</v>
      </c>
      <c r="I1180" s="2">
        <v>135</v>
      </c>
      <c r="J1180">
        <v>1</v>
      </c>
      <c r="K1180">
        <v>1</v>
      </c>
      <c r="L1180" s="2">
        <v>35</v>
      </c>
      <c r="M1180">
        <v>1</v>
      </c>
    </row>
    <row r="1181" spans="1:13" x14ac:dyDescent="0.3">
      <c r="A1181" s="2">
        <v>50</v>
      </c>
      <c r="B1181">
        <v>1</v>
      </c>
      <c r="C1181" s="2">
        <v>115</v>
      </c>
      <c r="D1181">
        <v>0</v>
      </c>
      <c r="E1181" s="2">
        <v>20</v>
      </c>
      <c r="F1181">
        <v>0</v>
      </c>
      <c r="G1181" s="2">
        <v>189000</v>
      </c>
      <c r="H1181" s="1">
        <v>0.8</v>
      </c>
      <c r="I1181" s="2">
        <v>139</v>
      </c>
      <c r="J1181">
        <v>1</v>
      </c>
      <c r="K1181">
        <v>0</v>
      </c>
      <c r="L1181" s="2">
        <v>146</v>
      </c>
      <c r="M1181">
        <v>0</v>
      </c>
    </row>
    <row r="1182" spans="1:13" x14ac:dyDescent="0.3">
      <c r="A1182" s="2">
        <v>50</v>
      </c>
      <c r="B1182">
        <v>0</v>
      </c>
      <c r="C1182" s="2">
        <v>2522</v>
      </c>
      <c r="D1182">
        <v>0</v>
      </c>
      <c r="E1182" s="2">
        <v>30</v>
      </c>
      <c r="F1182">
        <v>1</v>
      </c>
      <c r="G1182" s="2">
        <v>404000</v>
      </c>
      <c r="H1182" s="1">
        <v>0.5</v>
      </c>
      <c r="I1182" s="2">
        <v>139</v>
      </c>
      <c r="J1182">
        <v>0</v>
      </c>
      <c r="K1182">
        <v>0</v>
      </c>
      <c r="L1182" s="2">
        <v>214</v>
      </c>
      <c r="M1182">
        <v>0</v>
      </c>
    </row>
    <row r="1183" spans="1:13" x14ac:dyDescent="0.3">
      <c r="A1183" s="2">
        <v>50</v>
      </c>
      <c r="B1183">
        <v>1</v>
      </c>
      <c r="C1183" s="2">
        <v>582</v>
      </c>
      <c r="D1183">
        <v>1</v>
      </c>
      <c r="E1183" s="2">
        <v>20</v>
      </c>
      <c r="F1183">
        <v>1</v>
      </c>
      <c r="G1183" s="2">
        <v>279000</v>
      </c>
      <c r="H1183" s="1">
        <v>1</v>
      </c>
      <c r="I1183" s="2">
        <v>134</v>
      </c>
      <c r="J1183">
        <v>0</v>
      </c>
      <c r="K1183">
        <v>0</v>
      </c>
      <c r="L1183" s="2">
        <v>186</v>
      </c>
      <c r="M1183">
        <v>0</v>
      </c>
    </row>
    <row r="1184" spans="1:13" x14ac:dyDescent="0.3">
      <c r="A1184" s="2">
        <v>50</v>
      </c>
      <c r="B1184">
        <v>1</v>
      </c>
      <c r="C1184" s="2">
        <v>121</v>
      </c>
      <c r="D1184">
        <v>1</v>
      </c>
      <c r="E1184" s="2">
        <v>40</v>
      </c>
      <c r="F1184">
        <v>0</v>
      </c>
      <c r="G1184" s="2">
        <v>260000</v>
      </c>
      <c r="H1184" s="1">
        <v>0.7</v>
      </c>
      <c r="I1184" s="2">
        <v>130</v>
      </c>
      <c r="J1184">
        <v>1</v>
      </c>
      <c r="K1184">
        <v>0</v>
      </c>
      <c r="L1184" s="2">
        <v>175</v>
      </c>
      <c r="M1184">
        <v>0</v>
      </c>
    </row>
    <row r="1185" spans="1:13" x14ac:dyDescent="0.3">
      <c r="A1185" s="2">
        <v>50</v>
      </c>
      <c r="B1185">
        <v>0</v>
      </c>
      <c r="C1185" s="2">
        <v>482</v>
      </c>
      <c r="D1185">
        <v>1</v>
      </c>
      <c r="E1185" s="2">
        <v>30</v>
      </c>
      <c r="F1185">
        <v>0</v>
      </c>
      <c r="G1185" s="2">
        <v>329000</v>
      </c>
      <c r="H1185" s="1">
        <v>0.9</v>
      </c>
      <c r="I1185" s="2">
        <v>132</v>
      </c>
      <c r="J1185">
        <v>0</v>
      </c>
      <c r="K1185">
        <v>0</v>
      </c>
      <c r="L1185" s="2">
        <v>109</v>
      </c>
      <c r="M1185">
        <v>0</v>
      </c>
    </row>
    <row r="1186" spans="1:13" x14ac:dyDescent="0.3">
      <c r="A1186" s="2">
        <v>50</v>
      </c>
      <c r="B1186">
        <v>1</v>
      </c>
      <c r="C1186" s="2">
        <v>168</v>
      </c>
      <c r="D1186">
        <v>0</v>
      </c>
      <c r="E1186" s="2">
        <v>38</v>
      </c>
      <c r="F1186">
        <v>1</v>
      </c>
      <c r="G1186" s="2">
        <v>276000</v>
      </c>
      <c r="H1186" s="1">
        <v>1.1000000000000001</v>
      </c>
      <c r="I1186" s="2">
        <v>137</v>
      </c>
      <c r="J1186">
        <v>1</v>
      </c>
      <c r="K1186">
        <v>0</v>
      </c>
      <c r="L1186" s="2">
        <v>11</v>
      </c>
      <c r="M1186">
        <v>1</v>
      </c>
    </row>
    <row r="1187" spans="1:13" x14ac:dyDescent="0.3">
      <c r="A1187" s="2">
        <v>50</v>
      </c>
      <c r="B1187">
        <v>1</v>
      </c>
      <c r="C1187" s="2">
        <v>121</v>
      </c>
      <c r="D1187">
        <v>1</v>
      </c>
      <c r="E1187" s="2">
        <v>40</v>
      </c>
      <c r="F1187">
        <v>0</v>
      </c>
      <c r="G1187" s="2">
        <v>260000</v>
      </c>
      <c r="H1187" s="1">
        <v>0.7</v>
      </c>
      <c r="I1187" s="2">
        <v>130</v>
      </c>
      <c r="J1187">
        <v>1</v>
      </c>
      <c r="K1187">
        <v>0</v>
      </c>
      <c r="L1187" s="2">
        <v>175</v>
      </c>
      <c r="M1187">
        <v>0</v>
      </c>
    </row>
    <row r="1188" spans="1:13" x14ac:dyDescent="0.3">
      <c r="A1188" s="2">
        <v>50</v>
      </c>
      <c r="B1188">
        <v>1</v>
      </c>
      <c r="C1188" s="2">
        <v>582</v>
      </c>
      <c r="D1188">
        <v>1</v>
      </c>
      <c r="E1188" s="2">
        <v>20</v>
      </c>
      <c r="F1188">
        <v>1</v>
      </c>
      <c r="G1188" s="2">
        <v>279000</v>
      </c>
      <c r="H1188" s="1">
        <v>1</v>
      </c>
      <c r="I1188" s="2">
        <v>134</v>
      </c>
      <c r="J1188">
        <v>0</v>
      </c>
      <c r="K1188">
        <v>0</v>
      </c>
      <c r="L1188" s="2">
        <v>186</v>
      </c>
      <c r="M1188">
        <v>0</v>
      </c>
    </row>
    <row r="1189" spans="1:13" x14ac:dyDescent="0.3">
      <c r="A1189" s="2">
        <v>50</v>
      </c>
      <c r="B1189">
        <v>1</v>
      </c>
      <c r="C1189" s="2">
        <v>121</v>
      </c>
      <c r="D1189">
        <v>1</v>
      </c>
      <c r="E1189" s="2">
        <v>40</v>
      </c>
      <c r="F1189">
        <v>0</v>
      </c>
      <c r="G1189" s="2">
        <v>260000</v>
      </c>
      <c r="H1189" s="1">
        <v>0.7</v>
      </c>
      <c r="I1189" s="2">
        <v>130</v>
      </c>
      <c r="J1189">
        <v>1</v>
      </c>
      <c r="K1189">
        <v>0</v>
      </c>
      <c r="L1189" s="2">
        <v>175</v>
      </c>
      <c r="M1189">
        <v>0</v>
      </c>
    </row>
    <row r="1190" spans="1:13" x14ac:dyDescent="0.3">
      <c r="A1190" s="2">
        <v>50</v>
      </c>
      <c r="B1190">
        <v>0</v>
      </c>
      <c r="C1190" s="2">
        <v>369</v>
      </c>
      <c r="D1190">
        <v>1</v>
      </c>
      <c r="E1190" s="2">
        <v>25</v>
      </c>
      <c r="F1190">
        <v>0</v>
      </c>
      <c r="G1190" s="2">
        <v>252000</v>
      </c>
      <c r="H1190" s="1">
        <v>1.6</v>
      </c>
      <c r="I1190" s="2">
        <v>136</v>
      </c>
      <c r="J1190">
        <v>1</v>
      </c>
      <c r="K1190">
        <v>0</v>
      </c>
      <c r="L1190" s="2">
        <v>90</v>
      </c>
      <c r="M1190">
        <v>0</v>
      </c>
    </row>
    <row r="1191" spans="1:13" x14ac:dyDescent="0.3">
      <c r="A1191" s="2">
        <v>50</v>
      </c>
      <c r="B1191">
        <v>0</v>
      </c>
      <c r="C1191" s="2">
        <v>185</v>
      </c>
      <c r="D1191">
        <v>0</v>
      </c>
      <c r="E1191" s="2">
        <v>30</v>
      </c>
      <c r="F1191">
        <v>0</v>
      </c>
      <c r="G1191" s="2">
        <v>266000</v>
      </c>
      <c r="H1191" s="1">
        <v>0.7</v>
      </c>
      <c r="I1191" s="2">
        <v>141</v>
      </c>
      <c r="J1191">
        <v>1</v>
      </c>
      <c r="K1191">
        <v>1</v>
      </c>
      <c r="L1191" s="2">
        <v>112</v>
      </c>
      <c r="M1191">
        <v>0</v>
      </c>
    </row>
    <row r="1192" spans="1:13" x14ac:dyDescent="0.3">
      <c r="A1192" s="2">
        <v>50</v>
      </c>
      <c r="B1192">
        <v>0</v>
      </c>
      <c r="C1192" s="2">
        <v>250</v>
      </c>
      <c r="D1192">
        <v>1</v>
      </c>
      <c r="E1192" s="2">
        <v>60</v>
      </c>
      <c r="F1192">
        <v>0</v>
      </c>
      <c r="G1192" s="2">
        <v>271000</v>
      </c>
      <c r="H1192" s="1">
        <v>1</v>
      </c>
      <c r="I1192" s="2">
        <v>136</v>
      </c>
      <c r="J1192">
        <v>0</v>
      </c>
      <c r="K1192">
        <v>0</v>
      </c>
      <c r="L1192" s="2">
        <v>120</v>
      </c>
      <c r="M1192">
        <v>0</v>
      </c>
    </row>
    <row r="1193" spans="1:13" x14ac:dyDescent="0.3">
      <c r="A1193" s="2">
        <v>50</v>
      </c>
      <c r="B1193">
        <v>0</v>
      </c>
      <c r="C1193" s="2">
        <v>482</v>
      </c>
      <c r="D1193">
        <v>1</v>
      </c>
      <c r="E1193" s="2">
        <v>30</v>
      </c>
      <c r="F1193">
        <v>0</v>
      </c>
      <c r="G1193" s="2">
        <v>329000</v>
      </c>
      <c r="H1193" s="1">
        <v>0.9</v>
      </c>
      <c r="I1193" s="2">
        <v>132</v>
      </c>
      <c r="J1193">
        <v>0</v>
      </c>
      <c r="K1193">
        <v>0</v>
      </c>
      <c r="L1193" s="2">
        <v>109</v>
      </c>
      <c r="M1193">
        <v>0</v>
      </c>
    </row>
    <row r="1194" spans="1:13" x14ac:dyDescent="0.3">
      <c r="A1194" s="2">
        <v>50</v>
      </c>
      <c r="B1194">
        <v>1</v>
      </c>
      <c r="C1194" s="2">
        <v>111</v>
      </c>
      <c r="D1194">
        <v>0</v>
      </c>
      <c r="E1194" s="2">
        <v>20</v>
      </c>
      <c r="F1194">
        <v>0</v>
      </c>
      <c r="G1194" s="2">
        <v>210000</v>
      </c>
      <c r="H1194" s="1">
        <v>1.9</v>
      </c>
      <c r="I1194" s="2">
        <v>137</v>
      </c>
      <c r="J1194">
        <v>1</v>
      </c>
      <c r="K1194">
        <v>0</v>
      </c>
      <c r="L1194" s="2">
        <v>7</v>
      </c>
      <c r="M1194">
        <v>1</v>
      </c>
    </row>
    <row r="1195" spans="1:13" x14ac:dyDescent="0.3">
      <c r="A1195" s="2">
        <v>50</v>
      </c>
      <c r="B1195">
        <v>1</v>
      </c>
      <c r="C1195" s="2">
        <v>168</v>
      </c>
      <c r="D1195">
        <v>0</v>
      </c>
      <c r="E1195" s="2">
        <v>38</v>
      </c>
      <c r="F1195">
        <v>1</v>
      </c>
      <c r="G1195" s="2">
        <v>276000</v>
      </c>
      <c r="H1195" s="1">
        <v>1.1000000000000001</v>
      </c>
      <c r="I1195" s="2">
        <v>137</v>
      </c>
      <c r="J1195">
        <v>1</v>
      </c>
      <c r="K1195">
        <v>0</v>
      </c>
      <c r="L1195" s="2">
        <v>11</v>
      </c>
      <c r="M1195">
        <v>1</v>
      </c>
    </row>
    <row r="1196" spans="1:13" x14ac:dyDescent="0.3">
      <c r="A1196" s="2">
        <v>50</v>
      </c>
      <c r="B1196">
        <v>0</v>
      </c>
      <c r="C1196" s="2">
        <v>124</v>
      </c>
      <c r="D1196">
        <v>1</v>
      </c>
      <c r="E1196" s="2">
        <v>30</v>
      </c>
      <c r="F1196">
        <v>1</v>
      </c>
      <c r="G1196" s="2">
        <v>153000</v>
      </c>
      <c r="H1196" s="1">
        <v>1.2</v>
      </c>
      <c r="I1196" s="2">
        <v>136</v>
      </c>
      <c r="J1196">
        <v>0</v>
      </c>
      <c r="K1196">
        <v>1</v>
      </c>
      <c r="L1196" s="2">
        <v>32</v>
      </c>
      <c r="M1196">
        <v>1</v>
      </c>
    </row>
    <row r="1197" spans="1:13" x14ac:dyDescent="0.3">
      <c r="A1197" s="2">
        <v>50</v>
      </c>
      <c r="B1197">
        <v>1</v>
      </c>
      <c r="C1197" s="2">
        <v>1051</v>
      </c>
      <c r="D1197">
        <v>1</v>
      </c>
      <c r="E1197" s="2">
        <v>30</v>
      </c>
      <c r="F1197">
        <v>0</v>
      </c>
      <c r="G1197" s="2">
        <v>232000</v>
      </c>
      <c r="H1197" s="1">
        <v>0.7</v>
      </c>
      <c r="I1197" s="2">
        <v>136</v>
      </c>
      <c r="J1197">
        <v>0</v>
      </c>
      <c r="K1197">
        <v>0</v>
      </c>
      <c r="L1197" s="2">
        <v>246</v>
      </c>
      <c r="M1197">
        <v>0</v>
      </c>
    </row>
    <row r="1198" spans="1:13" x14ac:dyDescent="0.3">
      <c r="A1198" s="2">
        <v>50</v>
      </c>
      <c r="B1198">
        <v>0</v>
      </c>
      <c r="C1198" s="2">
        <v>124</v>
      </c>
      <c r="D1198">
        <v>1</v>
      </c>
      <c r="E1198" s="2">
        <v>30</v>
      </c>
      <c r="F1198">
        <v>1</v>
      </c>
      <c r="G1198" s="2">
        <v>153000</v>
      </c>
      <c r="H1198" s="1">
        <v>1.2</v>
      </c>
      <c r="I1198" s="2">
        <v>136</v>
      </c>
      <c r="J1198">
        <v>0</v>
      </c>
      <c r="K1198">
        <v>1</v>
      </c>
      <c r="L1198" s="2">
        <v>32</v>
      </c>
      <c r="M1198">
        <v>1</v>
      </c>
    </row>
    <row r="1199" spans="1:13" x14ac:dyDescent="0.3">
      <c r="A1199" s="2">
        <v>50</v>
      </c>
      <c r="B1199">
        <v>0</v>
      </c>
      <c r="C1199" s="2">
        <v>250</v>
      </c>
      <c r="D1199">
        <v>0</v>
      </c>
      <c r="E1199" s="2">
        <v>25</v>
      </c>
      <c r="F1199">
        <v>0</v>
      </c>
      <c r="G1199" s="2">
        <v>262000</v>
      </c>
      <c r="H1199" s="1">
        <v>1</v>
      </c>
      <c r="I1199" s="2">
        <v>136</v>
      </c>
      <c r="J1199">
        <v>1</v>
      </c>
      <c r="K1199">
        <v>1</v>
      </c>
      <c r="L1199" s="2">
        <v>120</v>
      </c>
      <c r="M1199">
        <v>0</v>
      </c>
    </row>
    <row r="1200" spans="1:13" x14ac:dyDescent="0.3">
      <c r="A1200" s="2">
        <v>50</v>
      </c>
      <c r="B1200">
        <v>0</v>
      </c>
      <c r="C1200" s="2">
        <v>482</v>
      </c>
      <c r="D1200">
        <v>1</v>
      </c>
      <c r="E1200" s="2">
        <v>30</v>
      </c>
      <c r="F1200">
        <v>0</v>
      </c>
      <c r="G1200" s="2">
        <v>329000</v>
      </c>
      <c r="H1200" s="1">
        <v>0.9</v>
      </c>
      <c r="I1200" s="2">
        <v>132</v>
      </c>
      <c r="J1200">
        <v>0</v>
      </c>
      <c r="K1200">
        <v>0</v>
      </c>
      <c r="L1200" s="2">
        <v>109</v>
      </c>
      <c r="M1200">
        <v>0</v>
      </c>
    </row>
    <row r="1201" spans="1:13" x14ac:dyDescent="0.3">
      <c r="A1201" s="2">
        <v>50</v>
      </c>
      <c r="B1201">
        <v>1</v>
      </c>
      <c r="C1201" s="2">
        <v>159</v>
      </c>
      <c r="D1201">
        <v>1</v>
      </c>
      <c r="E1201" s="2">
        <v>30</v>
      </c>
      <c r="F1201">
        <v>0</v>
      </c>
      <c r="G1201" s="2">
        <v>302000</v>
      </c>
      <c r="H1201" s="1">
        <v>1.2</v>
      </c>
      <c r="I1201" s="2">
        <v>138</v>
      </c>
      <c r="J1201">
        <v>0</v>
      </c>
      <c r="K1201">
        <v>0</v>
      </c>
      <c r="L1201" s="2">
        <v>29</v>
      </c>
      <c r="M1201">
        <v>0</v>
      </c>
    </row>
    <row r="1202" spans="1:13" x14ac:dyDescent="0.3">
      <c r="A1202" s="2">
        <v>50</v>
      </c>
      <c r="B1202">
        <v>0</v>
      </c>
      <c r="C1202" s="2">
        <v>582</v>
      </c>
      <c r="D1202">
        <v>1</v>
      </c>
      <c r="E1202" s="2">
        <v>38</v>
      </c>
      <c r="F1202">
        <v>0</v>
      </c>
      <c r="G1202" s="2">
        <v>310000</v>
      </c>
      <c r="H1202" s="1">
        <v>1.9</v>
      </c>
      <c r="I1202" s="2">
        <v>135</v>
      </c>
      <c r="J1202">
        <v>1</v>
      </c>
      <c r="K1202">
        <v>1</v>
      </c>
      <c r="L1202" s="2">
        <v>35</v>
      </c>
      <c r="M1202">
        <v>1</v>
      </c>
    </row>
    <row r="1203" spans="1:13" x14ac:dyDescent="0.3">
      <c r="A1203" s="2">
        <v>50</v>
      </c>
      <c r="B1203">
        <v>0</v>
      </c>
      <c r="C1203" s="2">
        <v>482</v>
      </c>
      <c r="D1203">
        <v>1</v>
      </c>
      <c r="E1203" s="2">
        <v>30</v>
      </c>
      <c r="F1203">
        <v>0</v>
      </c>
      <c r="G1203" s="2">
        <v>329000</v>
      </c>
      <c r="H1203" s="1">
        <v>0.9</v>
      </c>
      <c r="I1203" s="2">
        <v>132</v>
      </c>
      <c r="J1203">
        <v>0</v>
      </c>
      <c r="K1203">
        <v>0</v>
      </c>
      <c r="L1203" s="2">
        <v>109</v>
      </c>
      <c r="M1203">
        <v>0</v>
      </c>
    </row>
    <row r="1204" spans="1:13" x14ac:dyDescent="0.3">
      <c r="A1204" s="2">
        <v>50</v>
      </c>
      <c r="B1204">
        <v>1</v>
      </c>
      <c r="C1204" s="2">
        <v>1051</v>
      </c>
      <c r="D1204">
        <v>1</v>
      </c>
      <c r="E1204" s="2">
        <v>30</v>
      </c>
      <c r="F1204">
        <v>0</v>
      </c>
      <c r="G1204" s="2">
        <v>232000</v>
      </c>
      <c r="H1204" s="1">
        <v>0.7</v>
      </c>
      <c r="I1204" s="2">
        <v>136</v>
      </c>
      <c r="J1204">
        <v>0</v>
      </c>
      <c r="K1204">
        <v>0</v>
      </c>
      <c r="L1204" s="2">
        <v>246</v>
      </c>
      <c r="M1204">
        <v>0</v>
      </c>
    </row>
    <row r="1205" spans="1:13" x14ac:dyDescent="0.3">
      <c r="A1205" s="2">
        <v>50</v>
      </c>
      <c r="B1205">
        <v>0</v>
      </c>
      <c r="C1205" s="2">
        <v>185</v>
      </c>
      <c r="D1205">
        <v>0</v>
      </c>
      <c r="E1205" s="2">
        <v>30</v>
      </c>
      <c r="F1205">
        <v>0</v>
      </c>
      <c r="G1205" s="2">
        <v>266000</v>
      </c>
      <c r="H1205" s="1">
        <v>0.7</v>
      </c>
      <c r="I1205" s="2">
        <v>141</v>
      </c>
      <c r="J1205">
        <v>1</v>
      </c>
      <c r="K1205">
        <v>1</v>
      </c>
      <c r="L1205" s="2">
        <v>112</v>
      </c>
      <c r="M1205">
        <v>0</v>
      </c>
    </row>
    <row r="1206" spans="1:13" x14ac:dyDescent="0.3">
      <c r="A1206" s="2">
        <v>50</v>
      </c>
      <c r="B1206">
        <v>1</v>
      </c>
      <c r="C1206" s="2">
        <v>159</v>
      </c>
      <c r="D1206">
        <v>1</v>
      </c>
      <c r="E1206" s="2">
        <v>30</v>
      </c>
      <c r="F1206">
        <v>0</v>
      </c>
      <c r="G1206" s="2">
        <v>302000</v>
      </c>
      <c r="H1206" s="1">
        <v>1.2</v>
      </c>
      <c r="I1206" s="2">
        <v>138</v>
      </c>
      <c r="J1206">
        <v>0</v>
      </c>
      <c r="K1206">
        <v>0</v>
      </c>
      <c r="L1206" s="2">
        <v>29</v>
      </c>
      <c r="M1206">
        <v>0</v>
      </c>
    </row>
    <row r="1207" spans="1:13" x14ac:dyDescent="0.3">
      <c r="A1207" s="2">
        <v>50</v>
      </c>
      <c r="B1207">
        <v>0</v>
      </c>
      <c r="C1207" s="2">
        <v>250</v>
      </c>
      <c r="D1207">
        <v>0</v>
      </c>
      <c r="E1207" s="2">
        <v>25</v>
      </c>
      <c r="F1207">
        <v>0</v>
      </c>
      <c r="G1207" s="2">
        <v>262000</v>
      </c>
      <c r="H1207" s="1">
        <v>1</v>
      </c>
      <c r="I1207" s="2">
        <v>136</v>
      </c>
      <c r="J1207">
        <v>1</v>
      </c>
      <c r="K1207">
        <v>1</v>
      </c>
      <c r="L1207" s="2">
        <v>120</v>
      </c>
      <c r="M1207">
        <v>0</v>
      </c>
    </row>
    <row r="1208" spans="1:13" x14ac:dyDescent="0.3">
      <c r="A1208" s="2">
        <v>50</v>
      </c>
      <c r="B1208">
        <v>0</v>
      </c>
      <c r="C1208" s="2">
        <v>1548</v>
      </c>
      <c r="D1208">
        <v>0</v>
      </c>
      <c r="E1208" s="2">
        <v>30</v>
      </c>
      <c r="F1208">
        <v>1</v>
      </c>
      <c r="G1208" s="2">
        <v>211000</v>
      </c>
      <c r="H1208" s="1">
        <v>0.8</v>
      </c>
      <c r="I1208" s="2">
        <v>138</v>
      </c>
      <c r="J1208">
        <v>1</v>
      </c>
      <c r="K1208">
        <v>0</v>
      </c>
      <c r="L1208" s="2">
        <v>108</v>
      </c>
      <c r="M1208">
        <v>0</v>
      </c>
    </row>
    <row r="1209" spans="1:13" x14ac:dyDescent="0.3">
      <c r="A1209" s="2">
        <v>50</v>
      </c>
      <c r="B1209">
        <v>1</v>
      </c>
      <c r="C1209" s="2">
        <v>1051</v>
      </c>
      <c r="D1209">
        <v>1</v>
      </c>
      <c r="E1209" s="2">
        <v>30</v>
      </c>
      <c r="F1209">
        <v>0</v>
      </c>
      <c r="G1209" s="2">
        <v>232000</v>
      </c>
      <c r="H1209" s="1">
        <v>0.7</v>
      </c>
      <c r="I1209" s="2">
        <v>136</v>
      </c>
      <c r="J1209">
        <v>0</v>
      </c>
      <c r="K1209">
        <v>0</v>
      </c>
      <c r="L1209" s="2">
        <v>246</v>
      </c>
      <c r="M1209">
        <v>0</v>
      </c>
    </row>
    <row r="1210" spans="1:13" x14ac:dyDescent="0.3">
      <c r="A1210" s="2">
        <v>50</v>
      </c>
      <c r="B1210">
        <v>0</v>
      </c>
      <c r="C1210" s="2">
        <v>369</v>
      </c>
      <c r="D1210">
        <v>1</v>
      </c>
      <c r="E1210" s="2">
        <v>25</v>
      </c>
      <c r="F1210">
        <v>0</v>
      </c>
      <c r="G1210" s="2">
        <v>252000</v>
      </c>
      <c r="H1210" s="1">
        <v>1.6</v>
      </c>
      <c r="I1210" s="2">
        <v>136</v>
      </c>
      <c r="J1210">
        <v>1</v>
      </c>
      <c r="K1210">
        <v>0</v>
      </c>
      <c r="L1210" s="2">
        <v>90</v>
      </c>
      <c r="M1210">
        <v>0</v>
      </c>
    </row>
    <row r="1211" spans="1:13" x14ac:dyDescent="0.3">
      <c r="A1211" s="2">
        <v>50</v>
      </c>
      <c r="B1211">
        <v>0</v>
      </c>
      <c r="C1211" s="2">
        <v>2522</v>
      </c>
      <c r="D1211">
        <v>0</v>
      </c>
      <c r="E1211" s="2">
        <v>30</v>
      </c>
      <c r="F1211">
        <v>1</v>
      </c>
      <c r="G1211" s="2">
        <v>404000</v>
      </c>
      <c r="H1211" s="1">
        <v>0.5</v>
      </c>
      <c r="I1211" s="2">
        <v>139</v>
      </c>
      <c r="J1211">
        <v>0</v>
      </c>
      <c r="K1211">
        <v>0</v>
      </c>
      <c r="L1211" s="2">
        <v>214</v>
      </c>
      <c r="M1211">
        <v>0</v>
      </c>
    </row>
    <row r="1212" spans="1:13" x14ac:dyDescent="0.3">
      <c r="A1212" s="2">
        <v>50</v>
      </c>
      <c r="B1212">
        <v>0</v>
      </c>
      <c r="C1212" s="2">
        <v>245</v>
      </c>
      <c r="D1212">
        <v>0</v>
      </c>
      <c r="E1212" s="2">
        <v>45</v>
      </c>
      <c r="F1212">
        <v>1</v>
      </c>
      <c r="G1212" s="2">
        <v>274000</v>
      </c>
      <c r="H1212" s="1">
        <v>1</v>
      </c>
      <c r="I1212" s="2">
        <v>133</v>
      </c>
      <c r="J1212">
        <v>1</v>
      </c>
      <c r="K1212">
        <v>0</v>
      </c>
      <c r="L1212" s="2">
        <v>215</v>
      </c>
      <c r="M1212">
        <v>0</v>
      </c>
    </row>
    <row r="1213" spans="1:13" x14ac:dyDescent="0.3">
      <c r="A1213" s="2">
        <v>50</v>
      </c>
      <c r="B1213">
        <v>1</v>
      </c>
      <c r="C1213" s="2">
        <v>2334</v>
      </c>
      <c r="D1213">
        <v>1</v>
      </c>
      <c r="E1213" s="2">
        <v>35</v>
      </c>
      <c r="F1213">
        <v>0</v>
      </c>
      <c r="G1213" s="2">
        <v>75000</v>
      </c>
      <c r="H1213" s="1">
        <v>0.9</v>
      </c>
      <c r="I1213" s="2">
        <v>142</v>
      </c>
      <c r="J1213">
        <v>0</v>
      </c>
      <c r="K1213">
        <v>0</v>
      </c>
      <c r="L1213" s="2">
        <v>126</v>
      </c>
      <c r="M1213">
        <v>1</v>
      </c>
    </row>
    <row r="1214" spans="1:13" x14ac:dyDescent="0.3">
      <c r="A1214" s="2">
        <v>50</v>
      </c>
      <c r="B1214">
        <v>0</v>
      </c>
      <c r="C1214" s="2">
        <v>318</v>
      </c>
      <c r="D1214">
        <v>0</v>
      </c>
      <c r="E1214" s="2">
        <v>40</v>
      </c>
      <c r="F1214">
        <v>1</v>
      </c>
      <c r="G1214" s="2">
        <v>216000</v>
      </c>
      <c r="H1214" s="1">
        <v>2.2999999999999998</v>
      </c>
      <c r="I1214" s="2">
        <v>131</v>
      </c>
      <c r="J1214">
        <v>0</v>
      </c>
      <c r="K1214">
        <v>0</v>
      </c>
      <c r="L1214" s="2">
        <v>60</v>
      </c>
      <c r="M1214">
        <v>1</v>
      </c>
    </row>
    <row r="1215" spans="1:13" x14ac:dyDescent="0.3">
      <c r="A1215" s="2">
        <v>50</v>
      </c>
      <c r="B1215">
        <v>0</v>
      </c>
      <c r="C1215" s="2">
        <v>1548</v>
      </c>
      <c r="D1215">
        <v>0</v>
      </c>
      <c r="E1215" s="2">
        <v>30</v>
      </c>
      <c r="F1215">
        <v>1</v>
      </c>
      <c r="G1215" s="2">
        <v>211000</v>
      </c>
      <c r="H1215" s="1">
        <v>0.8</v>
      </c>
      <c r="I1215" s="2">
        <v>138</v>
      </c>
      <c r="J1215">
        <v>1</v>
      </c>
      <c r="K1215">
        <v>0</v>
      </c>
      <c r="L1215" s="2">
        <v>108</v>
      </c>
      <c r="M1215">
        <v>0</v>
      </c>
    </row>
    <row r="1216" spans="1:13" x14ac:dyDescent="0.3">
      <c r="A1216" s="2">
        <v>50</v>
      </c>
      <c r="B1216">
        <v>0</v>
      </c>
      <c r="C1216" s="2">
        <v>582</v>
      </c>
      <c r="D1216">
        <v>0</v>
      </c>
      <c r="E1216" s="2">
        <v>62</v>
      </c>
      <c r="F1216">
        <v>1</v>
      </c>
      <c r="G1216" s="2">
        <v>147000</v>
      </c>
      <c r="H1216" s="1">
        <v>0.8</v>
      </c>
      <c r="I1216" s="2">
        <v>140</v>
      </c>
      <c r="J1216">
        <v>1</v>
      </c>
      <c r="K1216">
        <v>1</v>
      </c>
      <c r="L1216" s="2">
        <v>192</v>
      </c>
      <c r="M1216">
        <v>0</v>
      </c>
    </row>
    <row r="1217" spans="1:13" x14ac:dyDescent="0.3">
      <c r="A1217" s="2">
        <v>50</v>
      </c>
      <c r="B1217">
        <v>0</v>
      </c>
      <c r="C1217" s="2">
        <v>124</v>
      </c>
      <c r="D1217">
        <v>1</v>
      </c>
      <c r="E1217" s="2">
        <v>30</v>
      </c>
      <c r="F1217">
        <v>1</v>
      </c>
      <c r="G1217" s="2">
        <v>153000</v>
      </c>
      <c r="H1217" s="1">
        <v>1.2</v>
      </c>
      <c r="I1217" s="2">
        <v>136</v>
      </c>
      <c r="J1217">
        <v>0</v>
      </c>
      <c r="K1217">
        <v>1</v>
      </c>
      <c r="L1217" s="2">
        <v>32</v>
      </c>
      <c r="M1217">
        <v>1</v>
      </c>
    </row>
    <row r="1218" spans="1:13" x14ac:dyDescent="0.3">
      <c r="A1218" s="2">
        <v>50</v>
      </c>
      <c r="B1218">
        <v>1</v>
      </c>
      <c r="C1218" s="2">
        <v>2334</v>
      </c>
      <c r="D1218">
        <v>1</v>
      </c>
      <c r="E1218" s="2">
        <v>35</v>
      </c>
      <c r="F1218">
        <v>0</v>
      </c>
      <c r="G1218" s="2">
        <v>75000</v>
      </c>
      <c r="H1218" s="1">
        <v>0.9</v>
      </c>
      <c r="I1218" s="2">
        <v>142</v>
      </c>
      <c r="J1218">
        <v>0</v>
      </c>
      <c r="K1218">
        <v>0</v>
      </c>
      <c r="L1218" s="2">
        <v>126</v>
      </c>
      <c r="M1218">
        <v>1</v>
      </c>
    </row>
    <row r="1219" spans="1:13" x14ac:dyDescent="0.3">
      <c r="A1219" s="2">
        <v>50</v>
      </c>
      <c r="B1219">
        <v>1</v>
      </c>
      <c r="C1219" s="2">
        <v>121</v>
      </c>
      <c r="D1219">
        <v>1</v>
      </c>
      <c r="E1219" s="2">
        <v>40</v>
      </c>
      <c r="F1219">
        <v>0</v>
      </c>
      <c r="G1219" s="2">
        <v>260000</v>
      </c>
      <c r="H1219" s="1">
        <v>0.7</v>
      </c>
      <c r="I1219" s="2">
        <v>130</v>
      </c>
      <c r="J1219">
        <v>1</v>
      </c>
      <c r="K1219">
        <v>0</v>
      </c>
      <c r="L1219" s="2">
        <v>175</v>
      </c>
      <c r="M1219">
        <v>0</v>
      </c>
    </row>
    <row r="1220" spans="1:13" x14ac:dyDescent="0.3">
      <c r="A1220" s="2">
        <v>50</v>
      </c>
      <c r="B1220">
        <v>1</v>
      </c>
      <c r="C1220" s="2">
        <v>159</v>
      </c>
      <c r="D1220">
        <v>1</v>
      </c>
      <c r="E1220" s="2">
        <v>30</v>
      </c>
      <c r="F1220">
        <v>0</v>
      </c>
      <c r="G1220" s="2">
        <v>302000</v>
      </c>
      <c r="H1220" s="1">
        <v>1.2</v>
      </c>
      <c r="I1220" s="2">
        <v>138</v>
      </c>
      <c r="J1220">
        <v>0</v>
      </c>
      <c r="K1220">
        <v>0</v>
      </c>
      <c r="L1220" s="2">
        <v>29</v>
      </c>
      <c r="M1220">
        <v>0</v>
      </c>
    </row>
    <row r="1221" spans="1:13" x14ac:dyDescent="0.3">
      <c r="A1221" s="2">
        <v>50</v>
      </c>
      <c r="B1221">
        <v>0</v>
      </c>
      <c r="C1221" s="2">
        <v>582</v>
      </c>
      <c r="D1221">
        <v>1</v>
      </c>
      <c r="E1221" s="2">
        <v>38</v>
      </c>
      <c r="F1221">
        <v>0</v>
      </c>
      <c r="G1221" s="2">
        <v>310000</v>
      </c>
      <c r="H1221" s="1">
        <v>1.9</v>
      </c>
      <c r="I1221" s="2">
        <v>135</v>
      </c>
      <c r="J1221">
        <v>1</v>
      </c>
      <c r="K1221">
        <v>1</v>
      </c>
      <c r="L1221" s="2">
        <v>35</v>
      </c>
      <c r="M1221">
        <v>1</v>
      </c>
    </row>
    <row r="1222" spans="1:13" x14ac:dyDescent="0.3">
      <c r="A1222" s="2">
        <v>50</v>
      </c>
      <c r="B1222">
        <v>0</v>
      </c>
      <c r="C1222" s="2">
        <v>115</v>
      </c>
      <c r="D1222">
        <v>0</v>
      </c>
      <c r="E1222" s="2">
        <v>45</v>
      </c>
      <c r="F1222">
        <v>1</v>
      </c>
      <c r="G1222" s="2">
        <v>184000</v>
      </c>
      <c r="H1222" s="1">
        <v>0.9</v>
      </c>
      <c r="I1222" s="2">
        <v>134</v>
      </c>
      <c r="J1222">
        <v>1</v>
      </c>
      <c r="K1222">
        <v>1</v>
      </c>
      <c r="L1222" s="2">
        <v>118</v>
      </c>
      <c r="M1222">
        <v>0</v>
      </c>
    </row>
    <row r="1223" spans="1:13" x14ac:dyDescent="0.3">
      <c r="A1223" s="2">
        <v>50</v>
      </c>
      <c r="B1223">
        <v>1</v>
      </c>
      <c r="C1223" s="2">
        <v>121</v>
      </c>
      <c r="D1223">
        <v>1</v>
      </c>
      <c r="E1223" s="2">
        <v>40</v>
      </c>
      <c r="F1223">
        <v>0</v>
      </c>
      <c r="G1223" s="2">
        <v>260000</v>
      </c>
      <c r="H1223" s="1">
        <v>0.7</v>
      </c>
      <c r="I1223" s="2">
        <v>130</v>
      </c>
      <c r="J1223">
        <v>1</v>
      </c>
      <c r="K1223">
        <v>0</v>
      </c>
      <c r="L1223" s="2">
        <v>175</v>
      </c>
      <c r="M1223">
        <v>0</v>
      </c>
    </row>
    <row r="1224" spans="1:13" x14ac:dyDescent="0.3">
      <c r="A1224" s="2">
        <v>50</v>
      </c>
      <c r="B1224">
        <v>1</v>
      </c>
      <c r="C1224" s="2">
        <v>121</v>
      </c>
      <c r="D1224">
        <v>1</v>
      </c>
      <c r="E1224" s="2">
        <v>40</v>
      </c>
      <c r="F1224">
        <v>0</v>
      </c>
      <c r="G1224" s="2">
        <v>260000</v>
      </c>
      <c r="H1224" s="1">
        <v>0.7</v>
      </c>
      <c r="I1224" s="2">
        <v>130</v>
      </c>
      <c r="J1224">
        <v>1</v>
      </c>
      <c r="K1224">
        <v>0</v>
      </c>
      <c r="L1224" s="2">
        <v>175</v>
      </c>
      <c r="M1224">
        <v>0</v>
      </c>
    </row>
    <row r="1225" spans="1:13" x14ac:dyDescent="0.3">
      <c r="A1225" s="2">
        <v>50</v>
      </c>
      <c r="B1225">
        <v>1</v>
      </c>
      <c r="C1225" s="2">
        <v>159</v>
      </c>
      <c r="D1225">
        <v>1</v>
      </c>
      <c r="E1225" s="2">
        <v>30</v>
      </c>
      <c r="F1225">
        <v>0</v>
      </c>
      <c r="G1225" s="2">
        <v>302000</v>
      </c>
      <c r="H1225" s="1">
        <v>1.2</v>
      </c>
      <c r="I1225" s="2">
        <v>138</v>
      </c>
      <c r="J1225">
        <v>0</v>
      </c>
      <c r="K1225">
        <v>0</v>
      </c>
      <c r="L1225" s="2">
        <v>29</v>
      </c>
      <c r="M1225">
        <v>0</v>
      </c>
    </row>
    <row r="1226" spans="1:13" x14ac:dyDescent="0.3">
      <c r="A1226" s="2">
        <v>50</v>
      </c>
      <c r="B1226">
        <v>0</v>
      </c>
      <c r="C1226" s="2">
        <v>1846</v>
      </c>
      <c r="D1226">
        <v>1</v>
      </c>
      <c r="E1226" s="2">
        <v>35</v>
      </c>
      <c r="F1226">
        <v>0</v>
      </c>
      <c r="G1226" s="2">
        <v>263358.03000000003</v>
      </c>
      <c r="H1226" s="1">
        <v>1.18</v>
      </c>
      <c r="I1226" s="2">
        <v>137</v>
      </c>
      <c r="J1226">
        <v>1</v>
      </c>
      <c r="K1226">
        <v>1</v>
      </c>
      <c r="L1226" s="2">
        <v>119</v>
      </c>
      <c r="M1226">
        <v>0</v>
      </c>
    </row>
    <row r="1227" spans="1:13" x14ac:dyDescent="0.3">
      <c r="A1227" s="2">
        <v>50</v>
      </c>
      <c r="B1227">
        <v>1</v>
      </c>
      <c r="C1227" s="2">
        <v>168</v>
      </c>
      <c r="D1227">
        <v>0</v>
      </c>
      <c r="E1227" s="2">
        <v>38</v>
      </c>
      <c r="F1227">
        <v>1</v>
      </c>
      <c r="G1227" s="2">
        <v>276000</v>
      </c>
      <c r="H1227" s="1">
        <v>1.1000000000000001</v>
      </c>
      <c r="I1227" s="2">
        <v>137</v>
      </c>
      <c r="J1227">
        <v>1</v>
      </c>
      <c r="K1227">
        <v>0</v>
      </c>
      <c r="L1227" s="2">
        <v>11</v>
      </c>
      <c r="M1227">
        <v>1</v>
      </c>
    </row>
    <row r="1228" spans="1:13" x14ac:dyDescent="0.3">
      <c r="A1228" s="2">
        <v>50</v>
      </c>
      <c r="B1228">
        <v>1</v>
      </c>
      <c r="C1228" s="2">
        <v>2334</v>
      </c>
      <c r="D1228">
        <v>1</v>
      </c>
      <c r="E1228" s="2">
        <v>35</v>
      </c>
      <c r="F1228">
        <v>0</v>
      </c>
      <c r="G1228" s="2">
        <v>75000</v>
      </c>
      <c r="H1228" s="1">
        <v>0.9</v>
      </c>
      <c r="I1228" s="2">
        <v>142</v>
      </c>
      <c r="J1228">
        <v>0</v>
      </c>
      <c r="K1228">
        <v>0</v>
      </c>
      <c r="L1228" s="2">
        <v>126</v>
      </c>
      <c r="M1228">
        <v>1</v>
      </c>
    </row>
    <row r="1229" spans="1:13" x14ac:dyDescent="0.3">
      <c r="A1229" s="2">
        <v>50</v>
      </c>
      <c r="B1229">
        <v>1</v>
      </c>
      <c r="C1229" s="2">
        <v>1051</v>
      </c>
      <c r="D1229">
        <v>1</v>
      </c>
      <c r="E1229" s="2">
        <v>30</v>
      </c>
      <c r="F1229">
        <v>0</v>
      </c>
      <c r="G1229" s="2">
        <v>232000</v>
      </c>
      <c r="H1229" s="1">
        <v>0.7</v>
      </c>
      <c r="I1229" s="2">
        <v>136</v>
      </c>
      <c r="J1229">
        <v>0</v>
      </c>
      <c r="K1229">
        <v>0</v>
      </c>
      <c r="L1229" s="2">
        <v>246</v>
      </c>
      <c r="M1229">
        <v>0</v>
      </c>
    </row>
    <row r="1230" spans="1:13" x14ac:dyDescent="0.3">
      <c r="A1230" s="2">
        <v>50</v>
      </c>
      <c r="B1230">
        <v>0</v>
      </c>
      <c r="C1230" s="2">
        <v>582</v>
      </c>
      <c r="D1230">
        <v>1</v>
      </c>
      <c r="E1230" s="2">
        <v>38</v>
      </c>
      <c r="F1230">
        <v>0</v>
      </c>
      <c r="G1230" s="2">
        <v>310000</v>
      </c>
      <c r="H1230" s="1">
        <v>1.9</v>
      </c>
      <c r="I1230" s="2">
        <v>135</v>
      </c>
      <c r="J1230">
        <v>1</v>
      </c>
      <c r="K1230">
        <v>1</v>
      </c>
      <c r="L1230" s="2">
        <v>35</v>
      </c>
      <c r="M1230">
        <v>1</v>
      </c>
    </row>
    <row r="1231" spans="1:13" x14ac:dyDescent="0.3">
      <c r="A1231" s="2">
        <v>50</v>
      </c>
      <c r="B1231">
        <v>1</v>
      </c>
      <c r="C1231" s="2">
        <v>115</v>
      </c>
      <c r="D1231">
        <v>0</v>
      </c>
      <c r="E1231" s="2">
        <v>20</v>
      </c>
      <c r="F1231">
        <v>0</v>
      </c>
      <c r="G1231" s="2">
        <v>189000</v>
      </c>
      <c r="H1231" s="1">
        <v>0.8</v>
      </c>
      <c r="I1231" s="2">
        <v>139</v>
      </c>
      <c r="J1231">
        <v>1</v>
      </c>
      <c r="K1231">
        <v>0</v>
      </c>
      <c r="L1231" s="2">
        <v>146</v>
      </c>
      <c r="M1231">
        <v>0</v>
      </c>
    </row>
    <row r="1232" spans="1:13" x14ac:dyDescent="0.3">
      <c r="A1232" s="2">
        <v>50</v>
      </c>
      <c r="B1232">
        <v>1</v>
      </c>
      <c r="C1232" s="2">
        <v>121</v>
      </c>
      <c r="D1232">
        <v>1</v>
      </c>
      <c r="E1232" s="2">
        <v>40</v>
      </c>
      <c r="F1232">
        <v>0</v>
      </c>
      <c r="G1232" s="2">
        <v>260000</v>
      </c>
      <c r="H1232" s="1">
        <v>0.7</v>
      </c>
      <c r="I1232" s="2">
        <v>130</v>
      </c>
      <c r="J1232">
        <v>1</v>
      </c>
      <c r="K1232">
        <v>0</v>
      </c>
      <c r="L1232" s="2">
        <v>175</v>
      </c>
      <c r="M1232">
        <v>0</v>
      </c>
    </row>
    <row r="1233" spans="1:13" x14ac:dyDescent="0.3">
      <c r="A1233" s="2">
        <v>50</v>
      </c>
      <c r="B1233">
        <v>1</v>
      </c>
      <c r="C1233" s="2">
        <v>121</v>
      </c>
      <c r="D1233">
        <v>1</v>
      </c>
      <c r="E1233" s="2">
        <v>40</v>
      </c>
      <c r="F1233">
        <v>0</v>
      </c>
      <c r="G1233" s="2">
        <v>260000</v>
      </c>
      <c r="H1233" s="1">
        <v>0.7</v>
      </c>
      <c r="I1233" s="2">
        <v>130</v>
      </c>
      <c r="J1233">
        <v>1</v>
      </c>
      <c r="K1233">
        <v>0</v>
      </c>
      <c r="L1233" s="2">
        <v>175</v>
      </c>
      <c r="M1233">
        <v>0</v>
      </c>
    </row>
    <row r="1234" spans="1:13" x14ac:dyDescent="0.3">
      <c r="A1234" s="2">
        <v>50</v>
      </c>
      <c r="B1234">
        <v>0</v>
      </c>
      <c r="C1234" s="2">
        <v>369</v>
      </c>
      <c r="D1234">
        <v>1</v>
      </c>
      <c r="E1234" s="2">
        <v>25</v>
      </c>
      <c r="F1234">
        <v>0</v>
      </c>
      <c r="G1234" s="2">
        <v>252000</v>
      </c>
      <c r="H1234" s="1">
        <v>1.6</v>
      </c>
      <c r="I1234" s="2">
        <v>136</v>
      </c>
      <c r="J1234">
        <v>1</v>
      </c>
      <c r="K1234">
        <v>0</v>
      </c>
      <c r="L1234" s="2">
        <v>90</v>
      </c>
      <c r="M1234">
        <v>0</v>
      </c>
    </row>
    <row r="1235" spans="1:13" x14ac:dyDescent="0.3">
      <c r="A1235" s="2">
        <v>50</v>
      </c>
      <c r="B1235">
        <v>0</v>
      </c>
      <c r="C1235" s="2">
        <v>582</v>
      </c>
      <c r="D1235">
        <v>0</v>
      </c>
      <c r="E1235" s="2">
        <v>50</v>
      </c>
      <c r="F1235">
        <v>0</v>
      </c>
      <c r="G1235" s="2">
        <v>153000</v>
      </c>
      <c r="H1235" s="1">
        <v>0.6</v>
      </c>
      <c r="I1235" s="2">
        <v>134</v>
      </c>
      <c r="J1235">
        <v>0</v>
      </c>
      <c r="K1235">
        <v>0</v>
      </c>
      <c r="L1235" s="2">
        <v>172</v>
      </c>
      <c r="M1235">
        <v>1</v>
      </c>
    </row>
    <row r="1236" spans="1:13" x14ac:dyDescent="0.3">
      <c r="A1236" s="2">
        <v>50</v>
      </c>
      <c r="B1236">
        <v>0</v>
      </c>
      <c r="C1236" s="2">
        <v>115</v>
      </c>
      <c r="D1236">
        <v>0</v>
      </c>
      <c r="E1236" s="2">
        <v>45</v>
      </c>
      <c r="F1236">
        <v>1</v>
      </c>
      <c r="G1236" s="2">
        <v>184000</v>
      </c>
      <c r="H1236" s="1">
        <v>0.9</v>
      </c>
      <c r="I1236" s="2">
        <v>134</v>
      </c>
      <c r="J1236">
        <v>1</v>
      </c>
      <c r="K1236">
        <v>1</v>
      </c>
      <c r="L1236" s="2">
        <v>118</v>
      </c>
      <c r="M1236">
        <v>0</v>
      </c>
    </row>
    <row r="1237" spans="1:13" x14ac:dyDescent="0.3">
      <c r="A1237" s="2">
        <v>50</v>
      </c>
      <c r="B1237">
        <v>0</v>
      </c>
      <c r="C1237" s="2">
        <v>482</v>
      </c>
      <c r="D1237">
        <v>1</v>
      </c>
      <c r="E1237" s="2">
        <v>30</v>
      </c>
      <c r="F1237">
        <v>0</v>
      </c>
      <c r="G1237" s="2">
        <v>329000</v>
      </c>
      <c r="H1237" s="1">
        <v>0.9</v>
      </c>
      <c r="I1237" s="2">
        <v>132</v>
      </c>
      <c r="J1237">
        <v>0</v>
      </c>
      <c r="K1237">
        <v>0</v>
      </c>
      <c r="L1237" s="2">
        <v>109</v>
      </c>
      <c r="M1237">
        <v>0</v>
      </c>
    </row>
    <row r="1238" spans="1:13" x14ac:dyDescent="0.3">
      <c r="A1238" s="2">
        <v>50</v>
      </c>
      <c r="B1238">
        <v>1</v>
      </c>
      <c r="C1238" s="2">
        <v>249</v>
      </c>
      <c r="D1238">
        <v>1</v>
      </c>
      <c r="E1238" s="2">
        <v>35</v>
      </c>
      <c r="F1238">
        <v>1</v>
      </c>
      <c r="G1238" s="2">
        <v>319000</v>
      </c>
      <c r="H1238" s="1">
        <v>1</v>
      </c>
      <c r="I1238" s="2">
        <v>128</v>
      </c>
      <c r="J1238">
        <v>0</v>
      </c>
      <c r="K1238">
        <v>0</v>
      </c>
      <c r="L1238" s="2">
        <v>28</v>
      </c>
      <c r="M1238">
        <v>1</v>
      </c>
    </row>
    <row r="1239" spans="1:13" x14ac:dyDescent="0.3">
      <c r="A1239" s="2">
        <v>50</v>
      </c>
      <c r="B1239">
        <v>1</v>
      </c>
      <c r="C1239" s="2">
        <v>1051</v>
      </c>
      <c r="D1239">
        <v>1</v>
      </c>
      <c r="E1239" s="2">
        <v>30</v>
      </c>
      <c r="F1239">
        <v>0</v>
      </c>
      <c r="G1239" s="2">
        <v>232000</v>
      </c>
      <c r="H1239" s="1">
        <v>0.7</v>
      </c>
      <c r="I1239" s="2">
        <v>136</v>
      </c>
      <c r="J1239">
        <v>0</v>
      </c>
      <c r="K1239">
        <v>0</v>
      </c>
      <c r="L1239" s="2">
        <v>246</v>
      </c>
      <c r="M1239">
        <v>0</v>
      </c>
    </row>
    <row r="1240" spans="1:13" x14ac:dyDescent="0.3">
      <c r="A1240" s="2">
        <v>50</v>
      </c>
      <c r="B1240">
        <v>1</v>
      </c>
      <c r="C1240" s="2">
        <v>159</v>
      </c>
      <c r="D1240">
        <v>1</v>
      </c>
      <c r="E1240" s="2">
        <v>30</v>
      </c>
      <c r="F1240">
        <v>0</v>
      </c>
      <c r="G1240" s="2">
        <v>302000</v>
      </c>
      <c r="H1240" s="1">
        <v>1.2</v>
      </c>
      <c r="I1240" s="2">
        <v>138</v>
      </c>
      <c r="J1240">
        <v>0</v>
      </c>
      <c r="K1240">
        <v>0</v>
      </c>
      <c r="L1240" s="2">
        <v>29</v>
      </c>
      <c r="M1240">
        <v>0</v>
      </c>
    </row>
    <row r="1241" spans="1:13" x14ac:dyDescent="0.3">
      <c r="A1241" s="2">
        <v>50</v>
      </c>
      <c r="B1241">
        <v>0</v>
      </c>
      <c r="C1241" s="2">
        <v>196</v>
      </c>
      <c r="D1241">
        <v>0</v>
      </c>
      <c r="E1241" s="2">
        <v>45</v>
      </c>
      <c r="F1241">
        <v>0</v>
      </c>
      <c r="G1241" s="2">
        <v>395000</v>
      </c>
      <c r="H1241" s="1">
        <v>1.6</v>
      </c>
      <c r="I1241" s="2">
        <v>136</v>
      </c>
      <c r="J1241">
        <v>1</v>
      </c>
      <c r="K1241">
        <v>1</v>
      </c>
      <c r="L1241" s="2">
        <v>285</v>
      </c>
      <c r="M1241">
        <v>0</v>
      </c>
    </row>
    <row r="1242" spans="1:13" x14ac:dyDescent="0.3">
      <c r="A1242" s="2">
        <v>50</v>
      </c>
      <c r="B1242">
        <v>1</v>
      </c>
      <c r="C1242" s="2">
        <v>168</v>
      </c>
      <c r="D1242">
        <v>0</v>
      </c>
      <c r="E1242" s="2">
        <v>38</v>
      </c>
      <c r="F1242">
        <v>1</v>
      </c>
      <c r="G1242" s="2">
        <v>276000</v>
      </c>
      <c r="H1242" s="1">
        <v>1.1000000000000001</v>
      </c>
      <c r="I1242" s="2">
        <v>137</v>
      </c>
      <c r="J1242">
        <v>1</v>
      </c>
      <c r="K1242">
        <v>0</v>
      </c>
      <c r="L1242" s="2">
        <v>11</v>
      </c>
      <c r="M1242">
        <v>1</v>
      </c>
    </row>
    <row r="1243" spans="1:13" x14ac:dyDescent="0.3">
      <c r="A1243" s="2">
        <v>50</v>
      </c>
      <c r="B1243">
        <v>0</v>
      </c>
      <c r="C1243" s="2">
        <v>369</v>
      </c>
      <c r="D1243">
        <v>1</v>
      </c>
      <c r="E1243" s="2">
        <v>25</v>
      </c>
      <c r="F1243">
        <v>0</v>
      </c>
      <c r="G1243" s="2">
        <v>252000</v>
      </c>
      <c r="H1243" s="1">
        <v>1.6</v>
      </c>
      <c r="I1243" s="2">
        <v>136</v>
      </c>
      <c r="J1243">
        <v>1</v>
      </c>
      <c r="K1243">
        <v>0</v>
      </c>
      <c r="L1243" s="2">
        <v>90</v>
      </c>
      <c r="M1243">
        <v>0</v>
      </c>
    </row>
    <row r="1244" spans="1:13" x14ac:dyDescent="0.3">
      <c r="A1244" s="2">
        <v>50</v>
      </c>
      <c r="B1244">
        <v>1</v>
      </c>
      <c r="C1244" s="2">
        <v>298</v>
      </c>
      <c r="D1244">
        <v>0</v>
      </c>
      <c r="E1244" s="2">
        <v>35</v>
      </c>
      <c r="F1244">
        <v>0</v>
      </c>
      <c r="G1244" s="2">
        <v>289000</v>
      </c>
      <c r="H1244" s="1">
        <v>0.9</v>
      </c>
      <c r="I1244" s="2">
        <v>140</v>
      </c>
      <c r="J1244">
        <v>1</v>
      </c>
      <c r="K1244">
        <v>1</v>
      </c>
      <c r="L1244" s="2">
        <v>240</v>
      </c>
      <c r="M1244">
        <v>0</v>
      </c>
    </row>
    <row r="1245" spans="1:13" x14ac:dyDescent="0.3">
      <c r="A1245" s="2">
        <v>50</v>
      </c>
      <c r="B1245">
        <v>1</v>
      </c>
      <c r="C1245" s="2">
        <v>121</v>
      </c>
      <c r="D1245">
        <v>1</v>
      </c>
      <c r="E1245" s="2">
        <v>40</v>
      </c>
      <c r="F1245">
        <v>0</v>
      </c>
      <c r="G1245" s="2">
        <v>260000</v>
      </c>
      <c r="H1245" s="1">
        <v>0.7</v>
      </c>
      <c r="I1245" s="2">
        <v>130</v>
      </c>
      <c r="J1245">
        <v>1</v>
      </c>
      <c r="K1245">
        <v>0</v>
      </c>
      <c r="L1245" s="2">
        <v>175</v>
      </c>
      <c r="M1245">
        <v>0</v>
      </c>
    </row>
    <row r="1246" spans="1:13" x14ac:dyDescent="0.3">
      <c r="A1246" s="2">
        <v>50</v>
      </c>
      <c r="B1246">
        <v>0</v>
      </c>
      <c r="C1246" s="2">
        <v>482</v>
      </c>
      <c r="D1246">
        <v>1</v>
      </c>
      <c r="E1246" s="2">
        <v>30</v>
      </c>
      <c r="F1246">
        <v>0</v>
      </c>
      <c r="G1246" s="2">
        <v>329000</v>
      </c>
      <c r="H1246" s="1">
        <v>0.9</v>
      </c>
      <c r="I1246" s="2">
        <v>132</v>
      </c>
      <c r="J1246">
        <v>0</v>
      </c>
      <c r="K1246">
        <v>0</v>
      </c>
      <c r="L1246" s="2">
        <v>109</v>
      </c>
      <c r="M1246">
        <v>0</v>
      </c>
    </row>
    <row r="1247" spans="1:13" x14ac:dyDescent="0.3">
      <c r="A1247" s="2">
        <v>50</v>
      </c>
      <c r="B1247">
        <v>0</v>
      </c>
      <c r="C1247" s="2">
        <v>2522</v>
      </c>
      <c r="D1247">
        <v>0</v>
      </c>
      <c r="E1247" s="2">
        <v>30</v>
      </c>
      <c r="F1247">
        <v>1</v>
      </c>
      <c r="G1247" s="2">
        <v>404000</v>
      </c>
      <c r="H1247" s="1">
        <v>0.5</v>
      </c>
      <c r="I1247" s="2">
        <v>139</v>
      </c>
      <c r="J1247">
        <v>0</v>
      </c>
      <c r="K1247">
        <v>0</v>
      </c>
      <c r="L1247" s="2">
        <v>214</v>
      </c>
      <c r="M1247">
        <v>0</v>
      </c>
    </row>
    <row r="1248" spans="1:13" x14ac:dyDescent="0.3">
      <c r="A1248" s="2">
        <v>50</v>
      </c>
      <c r="B1248">
        <v>1</v>
      </c>
      <c r="C1248" s="2">
        <v>167</v>
      </c>
      <c r="D1248">
        <v>1</v>
      </c>
      <c r="E1248" s="2">
        <v>45</v>
      </c>
      <c r="F1248">
        <v>0</v>
      </c>
      <c r="G1248" s="2">
        <v>362000</v>
      </c>
      <c r="H1248" s="1">
        <v>1</v>
      </c>
      <c r="I1248" s="2">
        <v>136</v>
      </c>
      <c r="J1248">
        <v>0</v>
      </c>
      <c r="K1248">
        <v>0</v>
      </c>
      <c r="L1248" s="2">
        <v>187</v>
      </c>
      <c r="M1248">
        <v>0</v>
      </c>
    </row>
    <row r="1249" spans="1:13" x14ac:dyDescent="0.3">
      <c r="A1249" s="2">
        <v>50</v>
      </c>
      <c r="B1249">
        <v>0</v>
      </c>
      <c r="C1249" s="2">
        <v>185</v>
      </c>
      <c r="D1249">
        <v>0</v>
      </c>
      <c r="E1249" s="2">
        <v>30</v>
      </c>
      <c r="F1249">
        <v>0</v>
      </c>
      <c r="G1249" s="2">
        <v>266000</v>
      </c>
      <c r="H1249" s="1">
        <v>0.7</v>
      </c>
      <c r="I1249" s="2">
        <v>141</v>
      </c>
      <c r="J1249">
        <v>1</v>
      </c>
      <c r="K1249">
        <v>1</v>
      </c>
      <c r="L1249" s="2">
        <v>112</v>
      </c>
      <c r="M1249">
        <v>0</v>
      </c>
    </row>
    <row r="1250" spans="1:13" x14ac:dyDescent="0.3">
      <c r="A1250" s="2">
        <v>50</v>
      </c>
      <c r="B1250">
        <v>0</v>
      </c>
      <c r="C1250" s="2">
        <v>250</v>
      </c>
      <c r="D1250">
        <v>0</v>
      </c>
      <c r="E1250" s="2">
        <v>25</v>
      </c>
      <c r="F1250">
        <v>0</v>
      </c>
      <c r="G1250" s="2">
        <v>262000</v>
      </c>
      <c r="H1250" s="1">
        <v>1</v>
      </c>
      <c r="I1250" s="2">
        <v>136</v>
      </c>
      <c r="J1250">
        <v>1</v>
      </c>
      <c r="K1250">
        <v>1</v>
      </c>
      <c r="L1250" s="2">
        <v>120</v>
      </c>
      <c r="M1250">
        <v>0</v>
      </c>
    </row>
    <row r="1251" spans="1:13" x14ac:dyDescent="0.3">
      <c r="A1251" s="2">
        <v>50</v>
      </c>
      <c r="B1251">
        <v>0</v>
      </c>
      <c r="C1251" s="2">
        <v>115</v>
      </c>
      <c r="D1251">
        <v>0</v>
      </c>
      <c r="E1251" s="2">
        <v>45</v>
      </c>
      <c r="F1251">
        <v>1</v>
      </c>
      <c r="G1251" s="2">
        <v>184000</v>
      </c>
      <c r="H1251" s="1">
        <v>0.9</v>
      </c>
      <c r="I1251" s="2">
        <v>134</v>
      </c>
      <c r="J1251">
        <v>1</v>
      </c>
      <c r="K1251">
        <v>1</v>
      </c>
      <c r="L1251" s="2">
        <v>118</v>
      </c>
      <c r="M1251">
        <v>0</v>
      </c>
    </row>
    <row r="1252" spans="1:13" x14ac:dyDescent="0.3">
      <c r="A1252" s="2">
        <v>50</v>
      </c>
      <c r="B1252">
        <v>0</v>
      </c>
      <c r="C1252" s="2">
        <v>582</v>
      </c>
      <c r="D1252">
        <v>0</v>
      </c>
      <c r="E1252" s="2">
        <v>62</v>
      </c>
      <c r="F1252">
        <v>1</v>
      </c>
      <c r="G1252" s="2">
        <v>147000</v>
      </c>
      <c r="H1252" s="1">
        <v>0.8</v>
      </c>
      <c r="I1252" s="2">
        <v>140</v>
      </c>
      <c r="J1252">
        <v>1</v>
      </c>
      <c r="K1252">
        <v>1</v>
      </c>
      <c r="L1252" s="2">
        <v>192</v>
      </c>
      <c r="M1252">
        <v>0</v>
      </c>
    </row>
    <row r="1253" spans="1:13" x14ac:dyDescent="0.3">
      <c r="A1253" s="2">
        <v>50</v>
      </c>
      <c r="B1253">
        <v>1</v>
      </c>
      <c r="C1253" s="2">
        <v>168</v>
      </c>
      <c r="D1253">
        <v>0</v>
      </c>
      <c r="E1253" s="2">
        <v>38</v>
      </c>
      <c r="F1253">
        <v>1</v>
      </c>
      <c r="G1253" s="2">
        <v>276000</v>
      </c>
      <c r="H1253" s="1">
        <v>1.1000000000000001</v>
      </c>
      <c r="I1253" s="2">
        <v>137</v>
      </c>
      <c r="J1253">
        <v>1</v>
      </c>
      <c r="K1253">
        <v>0</v>
      </c>
      <c r="L1253" s="2">
        <v>11</v>
      </c>
      <c r="M1253">
        <v>1</v>
      </c>
    </row>
    <row r="1254" spans="1:13" x14ac:dyDescent="0.3">
      <c r="A1254" s="2">
        <v>50</v>
      </c>
      <c r="B1254">
        <v>0</v>
      </c>
      <c r="C1254" s="2">
        <v>185</v>
      </c>
      <c r="D1254">
        <v>0</v>
      </c>
      <c r="E1254" s="2">
        <v>30</v>
      </c>
      <c r="F1254">
        <v>0</v>
      </c>
      <c r="G1254" s="2">
        <v>266000</v>
      </c>
      <c r="H1254" s="1">
        <v>0.7</v>
      </c>
      <c r="I1254" s="2">
        <v>141</v>
      </c>
      <c r="J1254">
        <v>1</v>
      </c>
      <c r="K1254">
        <v>1</v>
      </c>
      <c r="L1254" s="2">
        <v>112</v>
      </c>
      <c r="M1254">
        <v>0</v>
      </c>
    </row>
    <row r="1255" spans="1:13" x14ac:dyDescent="0.3">
      <c r="A1255" s="2">
        <v>50</v>
      </c>
      <c r="B1255">
        <v>1</v>
      </c>
      <c r="C1255" s="2">
        <v>47</v>
      </c>
      <c r="D1255">
        <v>1</v>
      </c>
      <c r="E1255" s="2">
        <v>35</v>
      </c>
      <c r="F1255">
        <v>1</v>
      </c>
      <c r="G1255" s="2">
        <v>319000</v>
      </c>
      <c r="H1255" s="1">
        <v>1</v>
      </c>
      <c r="I1255" s="2">
        <v>128</v>
      </c>
      <c r="J1255">
        <v>0</v>
      </c>
      <c r="K1255">
        <v>0</v>
      </c>
      <c r="L1255" s="2">
        <v>28</v>
      </c>
      <c r="M1255">
        <v>1</v>
      </c>
    </row>
    <row r="1256" spans="1:13" x14ac:dyDescent="0.3">
      <c r="A1256" s="2">
        <v>50</v>
      </c>
      <c r="B1256">
        <v>1</v>
      </c>
      <c r="C1256" s="2">
        <v>249</v>
      </c>
      <c r="D1256">
        <v>1</v>
      </c>
      <c r="E1256" s="2">
        <v>35</v>
      </c>
      <c r="F1256">
        <v>1</v>
      </c>
      <c r="G1256" s="2">
        <v>319000</v>
      </c>
      <c r="H1256" s="1">
        <v>1</v>
      </c>
      <c r="I1256" s="2">
        <v>128</v>
      </c>
      <c r="J1256">
        <v>0</v>
      </c>
      <c r="K1256">
        <v>0</v>
      </c>
      <c r="L1256" s="2">
        <v>28</v>
      </c>
      <c r="M1256">
        <v>1</v>
      </c>
    </row>
    <row r="1257" spans="1:13" x14ac:dyDescent="0.3">
      <c r="A1257" s="2">
        <v>50</v>
      </c>
      <c r="B1257">
        <v>1</v>
      </c>
      <c r="C1257" s="2">
        <v>121</v>
      </c>
      <c r="D1257">
        <v>1</v>
      </c>
      <c r="E1257" s="2">
        <v>40</v>
      </c>
      <c r="F1257">
        <v>0</v>
      </c>
      <c r="G1257" s="2">
        <v>260000</v>
      </c>
      <c r="H1257" s="1">
        <v>0.7</v>
      </c>
      <c r="I1257" s="2">
        <v>130</v>
      </c>
      <c r="J1257">
        <v>1</v>
      </c>
      <c r="K1257">
        <v>0</v>
      </c>
      <c r="L1257" s="2">
        <v>175</v>
      </c>
      <c r="M1257">
        <v>0</v>
      </c>
    </row>
    <row r="1258" spans="1:13" x14ac:dyDescent="0.3">
      <c r="A1258" s="2">
        <v>50</v>
      </c>
      <c r="B1258">
        <v>1</v>
      </c>
      <c r="C1258" s="2">
        <v>298</v>
      </c>
      <c r="D1258">
        <v>0</v>
      </c>
      <c r="E1258" s="2">
        <v>35</v>
      </c>
      <c r="F1258">
        <v>0</v>
      </c>
      <c r="G1258" s="2">
        <v>362000</v>
      </c>
      <c r="H1258" s="1">
        <v>0.9</v>
      </c>
      <c r="I1258" s="2">
        <v>140</v>
      </c>
      <c r="J1258">
        <v>1</v>
      </c>
      <c r="K1258">
        <v>1</v>
      </c>
      <c r="L1258" s="2">
        <v>240</v>
      </c>
      <c r="M1258">
        <v>0</v>
      </c>
    </row>
    <row r="1259" spans="1:13" x14ac:dyDescent="0.3">
      <c r="A1259" s="2">
        <v>50</v>
      </c>
      <c r="B1259">
        <v>0</v>
      </c>
      <c r="C1259" s="2">
        <v>582</v>
      </c>
      <c r="D1259">
        <v>1</v>
      </c>
      <c r="E1259" s="2">
        <v>38</v>
      </c>
      <c r="F1259">
        <v>0</v>
      </c>
      <c r="G1259" s="2">
        <v>310000</v>
      </c>
      <c r="H1259" s="1">
        <v>1.9</v>
      </c>
      <c r="I1259" s="2">
        <v>135</v>
      </c>
      <c r="J1259">
        <v>1</v>
      </c>
      <c r="K1259">
        <v>1</v>
      </c>
      <c r="L1259" s="2">
        <v>35</v>
      </c>
      <c r="M1259">
        <v>1</v>
      </c>
    </row>
    <row r="1260" spans="1:13" x14ac:dyDescent="0.3">
      <c r="A1260" s="2">
        <v>50</v>
      </c>
      <c r="B1260">
        <v>1</v>
      </c>
      <c r="C1260" s="2">
        <v>298</v>
      </c>
      <c r="D1260">
        <v>0</v>
      </c>
      <c r="E1260" s="2">
        <v>35</v>
      </c>
      <c r="F1260">
        <v>0</v>
      </c>
      <c r="G1260" s="2">
        <v>362000</v>
      </c>
      <c r="H1260" s="1">
        <v>0.9</v>
      </c>
      <c r="I1260" s="2">
        <v>140</v>
      </c>
      <c r="J1260">
        <v>1</v>
      </c>
      <c r="K1260">
        <v>1</v>
      </c>
      <c r="L1260" s="2">
        <v>240</v>
      </c>
      <c r="M1260">
        <v>0</v>
      </c>
    </row>
    <row r="1261" spans="1:13" x14ac:dyDescent="0.3">
      <c r="A1261" s="2">
        <v>50</v>
      </c>
      <c r="B1261">
        <v>1</v>
      </c>
      <c r="C1261" s="2">
        <v>1051</v>
      </c>
      <c r="D1261">
        <v>1</v>
      </c>
      <c r="E1261" s="2">
        <v>30</v>
      </c>
      <c r="F1261">
        <v>0</v>
      </c>
      <c r="G1261" s="2">
        <v>232000</v>
      </c>
      <c r="H1261" s="1">
        <v>0.7</v>
      </c>
      <c r="I1261" s="2">
        <v>136</v>
      </c>
      <c r="J1261">
        <v>0</v>
      </c>
      <c r="K1261">
        <v>0</v>
      </c>
      <c r="L1261" s="2">
        <v>246</v>
      </c>
      <c r="M1261">
        <v>0</v>
      </c>
    </row>
    <row r="1262" spans="1:13" x14ac:dyDescent="0.3">
      <c r="A1262" s="2">
        <v>50</v>
      </c>
      <c r="B1262">
        <v>1</v>
      </c>
      <c r="C1262" s="2">
        <v>298</v>
      </c>
      <c r="D1262">
        <v>0</v>
      </c>
      <c r="E1262" s="2">
        <v>35</v>
      </c>
      <c r="F1262">
        <v>0</v>
      </c>
      <c r="G1262" s="2">
        <v>362000</v>
      </c>
      <c r="H1262" s="1">
        <v>0.9</v>
      </c>
      <c r="I1262" s="2">
        <v>140</v>
      </c>
      <c r="J1262">
        <v>1</v>
      </c>
      <c r="K1262">
        <v>1</v>
      </c>
      <c r="L1262" s="2">
        <v>240</v>
      </c>
      <c r="M1262">
        <v>0</v>
      </c>
    </row>
    <row r="1263" spans="1:13" x14ac:dyDescent="0.3">
      <c r="A1263" s="2">
        <v>50</v>
      </c>
      <c r="B1263">
        <v>0</v>
      </c>
      <c r="C1263" s="2">
        <v>582</v>
      </c>
      <c r="D1263">
        <v>0</v>
      </c>
      <c r="E1263" s="2">
        <v>62</v>
      </c>
      <c r="F1263">
        <v>1</v>
      </c>
      <c r="G1263" s="2">
        <v>147000</v>
      </c>
      <c r="H1263" s="1">
        <v>0.8</v>
      </c>
      <c r="I1263" s="2">
        <v>140</v>
      </c>
      <c r="J1263">
        <v>1</v>
      </c>
      <c r="K1263">
        <v>1</v>
      </c>
      <c r="L1263" s="2">
        <v>192</v>
      </c>
      <c r="M1263">
        <v>0</v>
      </c>
    </row>
    <row r="1264" spans="1:13" x14ac:dyDescent="0.3">
      <c r="A1264" s="2">
        <v>50</v>
      </c>
      <c r="B1264">
        <v>0</v>
      </c>
      <c r="C1264" s="2">
        <v>245</v>
      </c>
      <c r="D1264">
        <v>0</v>
      </c>
      <c r="E1264" s="2">
        <v>45</v>
      </c>
      <c r="F1264">
        <v>1</v>
      </c>
      <c r="G1264" s="2">
        <v>274000</v>
      </c>
      <c r="H1264" s="1">
        <v>1</v>
      </c>
      <c r="I1264" s="2">
        <v>133</v>
      </c>
      <c r="J1264">
        <v>1</v>
      </c>
      <c r="K1264">
        <v>0</v>
      </c>
      <c r="L1264" s="2">
        <v>215</v>
      </c>
      <c r="M1264">
        <v>0</v>
      </c>
    </row>
    <row r="1265" spans="1:13" x14ac:dyDescent="0.3">
      <c r="A1265" s="2">
        <v>50</v>
      </c>
      <c r="B1265">
        <v>1</v>
      </c>
      <c r="C1265" s="2">
        <v>298</v>
      </c>
      <c r="D1265">
        <v>0</v>
      </c>
      <c r="E1265" s="2">
        <v>35</v>
      </c>
      <c r="F1265">
        <v>0</v>
      </c>
      <c r="G1265" s="2">
        <v>362000</v>
      </c>
      <c r="H1265" s="1">
        <v>0.9</v>
      </c>
      <c r="I1265" s="2">
        <v>140</v>
      </c>
      <c r="J1265">
        <v>1</v>
      </c>
      <c r="K1265">
        <v>1</v>
      </c>
      <c r="L1265" s="2">
        <v>240</v>
      </c>
      <c r="M1265">
        <v>0</v>
      </c>
    </row>
    <row r="1266" spans="1:13" x14ac:dyDescent="0.3">
      <c r="A1266" s="2">
        <v>50</v>
      </c>
      <c r="B1266">
        <v>1</v>
      </c>
      <c r="C1266" s="2">
        <v>1051</v>
      </c>
      <c r="D1266">
        <v>1</v>
      </c>
      <c r="E1266" s="2">
        <v>30</v>
      </c>
      <c r="F1266">
        <v>0</v>
      </c>
      <c r="G1266" s="2">
        <v>232000</v>
      </c>
      <c r="H1266" s="1">
        <v>0.7</v>
      </c>
      <c r="I1266" s="2">
        <v>136</v>
      </c>
      <c r="J1266">
        <v>0</v>
      </c>
      <c r="K1266">
        <v>0</v>
      </c>
      <c r="L1266" s="2">
        <v>246</v>
      </c>
      <c r="M1266">
        <v>0</v>
      </c>
    </row>
    <row r="1267" spans="1:13" x14ac:dyDescent="0.3">
      <c r="A1267" s="2">
        <v>50</v>
      </c>
      <c r="B1267">
        <v>0</v>
      </c>
      <c r="C1267" s="2">
        <v>369</v>
      </c>
      <c r="D1267">
        <v>1</v>
      </c>
      <c r="E1267" s="2">
        <v>25</v>
      </c>
      <c r="F1267">
        <v>0</v>
      </c>
      <c r="G1267" s="2">
        <v>252000</v>
      </c>
      <c r="H1267" s="1">
        <v>1.6</v>
      </c>
      <c r="I1267" s="2">
        <v>136</v>
      </c>
      <c r="J1267">
        <v>1</v>
      </c>
      <c r="K1267">
        <v>0</v>
      </c>
      <c r="L1267" s="2">
        <v>90</v>
      </c>
      <c r="M1267">
        <v>0</v>
      </c>
    </row>
    <row r="1268" spans="1:13" x14ac:dyDescent="0.3">
      <c r="A1268" s="2">
        <v>50</v>
      </c>
      <c r="B1268">
        <v>0</v>
      </c>
      <c r="C1268" s="2">
        <v>250</v>
      </c>
      <c r="D1268">
        <v>0</v>
      </c>
      <c r="E1268" s="2">
        <v>25</v>
      </c>
      <c r="F1268">
        <v>0</v>
      </c>
      <c r="G1268" s="2">
        <v>262000</v>
      </c>
      <c r="H1268" s="1">
        <v>1</v>
      </c>
      <c r="I1268" s="2">
        <v>136</v>
      </c>
      <c r="J1268">
        <v>1</v>
      </c>
      <c r="K1268">
        <v>1</v>
      </c>
      <c r="L1268" s="2">
        <v>120</v>
      </c>
      <c r="M1268">
        <v>0</v>
      </c>
    </row>
    <row r="1269" spans="1:13" x14ac:dyDescent="0.3">
      <c r="A1269" s="2">
        <v>50</v>
      </c>
      <c r="B1269">
        <v>0</v>
      </c>
      <c r="C1269" s="2">
        <v>1548</v>
      </c>
      <c r="D1269">
        <v>0</v>
      </c>
      <c r="E1269" s="2">
        <v>30</v>
      </c>
      <c r="F1269">
        <v>1</v>
      </c>
      <c r="G1269" s="2">
        <v>211000</v>
      </c>
      <c r="H1269" s="1">
        <v>0.8</v>
      </c>
      <c r="I1269" s="2">
        <v>138</v>
      </c>
      <c r="J1269">
        <v>1</v>
      </c>
      <c r="K1269">
        <v>0</v>
      </c>
      <c r="L1269" s="2">
        <v>108</v>
      </c>
      <c r="M1269">
        <v>0</v>
      </c>
    </row>
    <row r="1270" spans="1:13" x14ac:dyDescent="0.3">
      <c r="A1270" s="2">
        <v>50</v>
      </c>
      <c r="B1270">
        <v>0</v>
      </c>
      <c r="C1270" s="2">
        <v>1846</v>
      </c>
      <c r="D1270">
        <v>1</v>
      </c>
      <c r="E1270" s="2">
        <v>35</v>
      </c>
      <c r="F1270">
        <v>0</v>
      </c>
      <c r="G1270" s="2">
        <v>263358.03000000003</v>
      </c>
      <c r="H1270" s="1">
        <v>1.18</v>
      </c>
      <c r="I1270" s="2">
        <v>137</v>
      </c>
      <c r="J1270">
        <v>1</v>
      </c>
      <c r="K1270">
        <v>1</v>
      </c>
      <c r="L1270" s="2">
        <v>119</v>
      </c>
      <c r="M1270">
        <v>0</v>
      </c>
    </row>
    <row r="1271" spans="1:13" x14ac:dyDescent="0.3">
      <c r="A1271" s="2">
        <v>50</v>
      </c>
      <c r="B1271">
        <v>1</v>
      </c>
      <c r="C1271" s="2">
        <v>54</v>
      </c>
      <c r="D1271">
        <v>0</v>
      </c>
      <c r="E1271" s="2">
        <v>40</v>
      </c>
      <c r="F1271">
        <v>0</v>
      </c>
      <c r="G1271" s="2">
        <v>279000</v>
      </c>
      <c r="H1271" s="1">
        <v>0.8</v>
      </c>
      <c r="I1271" s="2">
        <v>141</v>
      </c>
      <c r="J1271">
        <v>1</v>
      </c>
      <c r="K1271">
        <v>0</v>
      </c>
      <c r="L1271" s="2">
        <v>250</v>
      </c>
      <c r="M1271">
        <v>0</v>
      </c>
    </row>
    <row r="1272" spans="1:13" x14ac:dyDescent="0.3">
      <c r="A1272" s="2">
        <v>50</v>
      </c>
      <c r="B1272">
        <v>0</v>
      </c>
      <c r="C1272" s="2">
        <v>318</v>
      </c>
      <c r="D1272">
        <v>0</v>
      </c>
      <c r="E1272" s="2">
        <v>40</v>
      </c>
      <c r="F1272">
        <v>1</v>
      </c>
      <c r="G1272" s="2">
        <v>216000</v>
      </c>
      <c r="H1272" s="1">
        <v>2.2999999999999998</v>
      </c>
      <c r="I1272" s="2">
        <v>131</v>
      </c>
      <c r="J1272">
        <v>0</v>
      </c>
      <c r="K1272">
        <v>0</v>
      </c>
      <c r="L1272" s="2">
        <v>60</v>
      </c>
      <c r="M1272">
        <v>1</v>
      </c>
    </row>
    <row r="1273" spans="1:13" x14ac:dyDescent="0.3">
      <c r="A1273" s="2">
        <v>50</v>
      </c>
      <c r="B1273">
        <v>1</v>
      </c>
      <c r="C1273" s="2">
        <v>1051</v>
      </c>
      <c r="D1273">
        <v>1</v>
      </c>
      <c r="E1273" s="2">
        <v>30</v>
      </c>
      <c r="F1273">
        <v>0</v>
      </c>
      <c r="G1273" s="2">
        <v>232000</v>
      </c>
      <c r="H1273" s="1">
        <v>0.7</v>
      </c>
      <c r="I1273" s="2">
        <v>136</v>
      </c>
      <c r="J1273">
        <v>0</v>
      </c>
      <c r="K1273">
        <v>0</v>
      </c>
      <c r="L1273" s="2">
        <v>246</v>
      </c>
      <c r="M1273">
        <v>0</v>
      </c>
    </row>
    <row r="1274" spans="1:13" x14ac:dyDescent="0.3">
      <c r="A1274" s="2">
        <v>50</v>
      </c>
      <c r="B1274">
        <v>0</v>
      </c>
      <c r="C1274" s="2">
        <v>482</v>
      </c>
      <c r="D1274">
        <v>1</v>
      </c>
      <c r="E1274" s="2">
        <v>30</v>
      </c>
      <c r="F1274">
        <v>0</v>
      </c>
      <c r="G1274" s="2">
        <v>329000</v>
      </c>
      <c r="H1274" s="1">
        <v>0.9</v>
      </c>
      <c r="I1274" s="2">
        <v>132</v>
      </c>
      <c r="J1274">
        <v>0</v>
      </c>
      <c r="K1274">
        <v>0</v>
      </c>
      <c r="L1274" s="2">
        <v>109</v>
      </c>
      <c r="M1274">
        <v>0</v>
      </c>
    </row>
    <row r="1275" spans="1:13" x14ac:dyDescent="0.3">
      <c r="A1275" s="2">
        <v>50</v>
      </c>
      <c r="B1275">
        <v>0</v>
      </c>
      <c r="C1275" s="2">
        <v>2522</v>
      </c>
      <c r="D1275">
        <v>0</v>
      </c>
      <c r="E1275" s="2">
        <v>30</v>
      </c>
      <c r="F1275">
        <v>1</v>
      </c>
      <c r="G1275" s="2">
        <v>404000</v>
      </c>
      <c r="H1275" s="1">
        <v>0.5</v>
      </c>
      <c r="I1275" s="2">
        <v>139</v>
      </c>
      <c r="J1275">
        <v>0</v>
      </c>
      <c r="K1275">
        <v>0</v>
      </c>
      <c r="L1275" s="2">
        <v>214</v>
      </c>
      <c r="M1275">
        <v>0</v>
      </c>
    </row>
    <row r="1276" spans="1:13" x14ac:dyDescent="0.3">
      <c r="A1276" s="2">
        <v>50</v>
      </c>
      <c r="B1276">
        <v>0</v>
      </c>
      <c r="C1276" s="2">
        <v>1846</v>
      </c>
      <c r="D1276">
        <v>1</v>
      </c>
      <c r="E1276" s="2">
        <v>35</v>
      </c>
      <c r="F1276">
        <v>0</v>
      </c>
      <c r="G1276" s="2">
        <v>263358.03000000003</v>
      </c>
      <c r="H1276" s="1">
        <v>1.18</v>
      </c>
      <c r="I1276" s="2">
        <v>137</v>
      </c>
      <c r="J1276">
        <v>1</v>
      </c>
      <c r="K1276">
        <v>1</v>
      </c>
      <c r="L1276" s="2">
        <v>119</v>
      </c>
      <c r="M1276">
        <v>0</v>
      </c>
    </row>
    <row r="1277" spans="1:13" x14ac:dyDescent="0.3">
      <c r="A1277" s="2">
        <v>50</v>
      </c>
      <c r="B1277">
        <v>1</v>
      </c>
      <c r="C1277" s="2">
        <v>582</v>
      </c>
      <c r="D1277">
        <v>1</v>
      </c>
      <c r="E1277" s="2">
        <v>20</v>
      </c>
      <c r="F1277">
        <v>1</v>
      </c>
      <c r="G1277" s="2">
        <v>279000</v>
      </c>
      <c r="H1277" s="1">
        <v>1</v>
      </c>
      <c r="I1277" s="2">
        <v>134</v>
      </c>
      <c r="J1277">
        <v>0</v>
      </c>
      <c r="K1277">
        <v>0</v>
      </c>
      <c r="L1277" s="2">
        <v>186</v>
      </c>
      <c r="M1277">
        <v>0</v>
      </c>
    </row>
    <row r="1278" spans="1:13" x14ac:dyDescent="0.3">
      <c r="A1278" s="2">
        <v>50</v>
      </c>
      <c r="B1278">
        <v>0</v>
      </c>
      <c r="C1278" s="2">
        <v>2522</v>
      </c>
      <c r="D1278">
        <v>0</v>
      </c>
      <c r="E1278" s="2">
        <v>30</v>
      </c>
      <c r="F1278">
        <v>1</v>
      </c>
      <c r="G1278" s="2">
        <v>404000</v>
      </c>
      <c r="H1278" s="1">
        <v>0.5</v>
      </c>
      <c r="I1278" s="2">
        <v>139</v>
      </c>
      <c r="J1278">
        <v>0</v>
      </c>
      <c r="K1278">
        <v>0</v>
      </c>
      <c r="L1278" s="2">
        <v>214</v>
      </c>
      <c r="M1278">
        <v>0</v>
      </c>
    </row>
    <row r="1279" spans="1:13" x14ac:dyDescent="0.3">
      <c r="A1279" s="2">
        <v>50</v>
      </c>
      <c r="B1279">
        <v>1</v>
      </c>
      <c r="C1279" s="2">
        <v>168</v>
      </c>
      <c r="D1279">
        <v>0</v>
      </c>
      <c r="E1279" s="2">
        <v>38</v>
      </c>
      <c r="F1279">
        <v>1</v>
      </c>
      <c r="G1279" s="2">
        <v>276000</v>
      </c>
      <c r="H1279" s="1">
        <v>1.1000000000000001</v>
      </c>
      <c r="I1279" s="2">
        <v>137</v>
      </c>
      <c r="J1279">
        <v>1</v>
      </c>
      <c r="K1279">
        <v>0</v>
      </c>
      <c r="L1279" s="2">
        <v>11</v>
      </c>
      <c r="M1279">
        <v>1</v>
      </c>
    </row>
    <row r="1280" spans="1:13" x14ac:dyDescent="0.3">
      <c r="A1280" s="2">
        <v>50</v>
      </c>
      <c r="B1280">
        <v>1</v>
      </c>
      <c r="C1280" s="2">
        <v>168</v>
      </c>
      <c r="D1280">
        <v>0</v>
      </c>
      <c r="E1280" s="2">
        <v>38</v>
      </c>
      <c r="F1280">
        <v>1</v>
      </c>
      <c r="G1280" s="2">
        <v>276000</v>
      </c>
      <c r="H1280" s="1">
        <v>1.1000000000000001</v>
      </c>
      <c r="I1280" s="2">
        <v>137</v>
      </c>
      <c r="J1280">
        <v>1</v>
      </c>
      <c r="K1280">
        <v>0</v>
      </c>
      <c r="L1280" s="2">
        <v>11</v>
      </c>
      <c r="M1280">
        <v>1</v>
      </c>
    </row>
    <row r="1281" spans="1:13" x14ac:dyDescent="0.3">
      <c r="A1281" s="2">
        <v>50</v>
      </c>
      <c r="B1281">
        <v>1</v>
      </c>
      <c r="C1281" s="2">
        <v>168</v>
      </c>
      <c r="D1281">
        <v>0</v>
      </c>
      <c r="E1281" s="2">
        <v>38</v>
      </c>
      <c r="F1281">
        <v>1</v>
      </c>
      <c r="G1281" s="2">
        <v>276000</v>
      </c>
      <c r="H1281" s="1">
        <v>1.1000000000000001</v>
      </c>
      <c r="I1281" s="2">
        <v>137</v>
      </c>
      <c r="J1281">
        <v>1</v>
      </c>
      <c r="K1281">
        <v>0</v>
      </c>
      <c r="L1281" s="2">
        <v>11</v>
      </c>
      <c r="M1281">
        <v>1</v>
      </c>
    </row>
    <row r="1282" spans="1:13" x14ac:dyDescent="0.3">
      <c r="A1282" s="2">
        <v>50</v>
      </c>
      <c r="B1282">
        <v>1</v>
      </c>
      <c r="C1282" s="2">
        <v>249</v>
      </c>
      <c r="D1282">
        <v>1</v>
      </c>
      <c r="E1282" s="2">
        <v>35</v>
      </c>
      <c r="F1282">
        <v>1</v>
      </c>
      <c r="G1282" s="2">
        <v>319000</v>
      </c>
      <c r="H1282" s="1">
        <v>1</v>
      </c>
      <c r="I1282" s="2">
        <v>128</v>
      </c>
      <c r="J1282">
        <v>0</v>
      </c>
      <c r="K1282">
        <v>0</v>
      </c>
      <c r="L1282" s="2">
        <v>28</v>
      </c>
      <c r="M1282">
        <v>1</v>
      </c>
    </row>
    <row r="1283" spans="1:13" x14ac:dyDescent="0.3">
      <c r="A1283" s="2">
        <v>50</v>
      </c>
      <c r="B1283">
        <v>0</v>
      </c>
      <c r="C1283" s="2">
        <v>185</v>
      </c>
      <c r="D1283">
        <v>0</v>
      </c>
      <c r="E1283" s="2">
        <v>30</v>
      </c>
      <c r="F1283">
        <v>0</v>
      </c>
      <c r="G1283" s="2">
        <v>266000</v>
      </c>
      <c r="H1283" s="1">
        <v>0.7</v>
      </c>
      <c r="I1283" s="2">
        <v>141</v>
      </c>
      <c r="J1283">
        <v>1</v>
      </c>
      <c r="K1283">
        <v>1</v>
      </c>
      <c r="L1283" s="2">
        <v>112</v>
      </c>
      <c r="M1283">
        <v>0</v>
      </c>
    </row>
    <row r="1284" spans="1:13" x14ac:dyDescent="0.3">
      <c r="A1284" s="2">
        <v>50</v>
      </c>
      <c r="B1284">
        <v>1</v>
      </c>
      <c r="C1284" s="2">
        <v>159</v>
      </c>
      <c r="D1284">
        <v>1</v>
      </c>
      <c r="E1284" s="2">
        <v>30</v>
      </c>
      <c r="F1284">
        <v>0</v>
      </c>
      <c r="G1284" s="2">
        <v>302000</v>
      </c>
      <c r="H1284" s="1">
        <v>1.2</v>
      </c>
      <c r="I1284" s="2">
        <v>138</v>
      </c>
      <c r="J1284">
        <v>0</v>
      </c>
      <c r="K1284">
        <v>0</v>
      </c>
      <c r="L1284" s="2">
        <v>29</v>
      </c>
      <c r="M1284">
        <v>0</v>
      </c>
    </row>
    <row r="1285" spans="1:13" x14ac:dyDescent="0.3">
      <c r="A1285" s="2">
        <v>50</v>
      </c>
      <c r="B1285">
        <v>0</v>
      </c>
      <c r="C1285" s="2">
        <v>582</v>
      </c>
      <c r="D1285">
        <v>0</v>
      </c>
      <c r="E1285" s="2">
        <v>62</v>
      </c>
      <c r="F1285">
        <v>1</v>
      </c>
      <c r="G1285" s="2">
        <v>147000</v>
      </c>
      <c r="H1285" s="1">
        <v>0.8</v>
      </c>
      <c r="I1285" s="2">
        <v>140</v>
      </c>
      <c r="J1285">
        <v>1</v>
      </c>
      <c r="K1285">
        <v>1</v>
      </c>
      <c r="L1285" s="2">
        <v>192</v>
      </c>
      <c r="M1285">
        <v>0</v>
      </c>
    </row>
    <row r="1286" spans="1:13" x14ac:dyDescent="0.3">
      <c r="A1286" s="2">
        <v>50</v>
      </c>
      <c r="B1286">
        <v>1</v>
      </c>
      <c r="C1286" s="2">
        <v>168</v>
      </c>
      <c r="D1286">
        <v>0</v>
      </c>
      <c r="E1286" s="2">
        <v>38</v>
      </c>
      <c r="F1286">
        <v>1</v>
      </c>
      <c r="G1286" s="2">
        <v>276000</v>
      </c>
      <c r="H1286" s="1">
        <v>1.1000000000000001</v>
      </c>
      <c r="I1286" s="2">
        <v>137</v>
      </c>
      <c r="J1286">
        <v>1</v>
      </c>
      <c r="K1286">
        <v>0</v>
      </c>
      <c r="L1286" s="2">
        <v>11</v>
      </c>
      <c r="M1286">
        <v>1</v>
      </c>
    </row>
    <row r="1287" spans="1:13" x14ac:dyDescent="0.3">
      <c r="A1287" s="2">
        <v>50</v>
      </c>
      <c r="B1287">
        <v>1</v>
      </c>
      <c r="C1287" s="2">
        <v>168</v>
      </c>
      <c r="D1287">
        <v>0</v>
      </c>
      <c r="E1287" s="2">
        <v>38</v>
      </c>
      <c r="F1287">
        <v>1</v>
      </c>
      <c r="G1287" s="2">
        <v>276000</v>
      </c>
      <c r="H1287" s="1">
        <v>1.1000000000000001</v>
      </c>
      <c r="I1287" s="2">
        <v>137</v>
      </c>
      <c r="J1287">
        <v>1</v>
      </c>
      <c r="K1287">
        <v>0</v>
      </c>
      <c r="L1287" s="2">
        <v>11</v>
      </c>
      <c r="M1287">
        <v>1</v>
      </c>
    </row>
    <row r="1288" spans="1:13" x14ac:dyDescent="0.3">
      <c r="A1288" s="2">
        <v>50</v>
      </c>
      <c r="B1288">
        <v>1</v>
      </c>
      <c r="C1288" s="2">
        <v>115</v>
      </c>
      <c r="D1288">
        <v>0</v>
      </c>
      <c r="E1288" s="2">
        <v>20</v>
      </c>
      <c r="F1288">
        <v>0</v>
      </c>
      <c r="G1288" s="2">
        <v>189000</v>
      </c>
      <c r="H1288" s="1">
        <v>0.8</v>
      </c>
      <c r="I1288" s="2">
        <v>139</v>
      </c>
      <c r="J1288">
        <v>1</v>
      </c>
      <c r="K1288">
        <v>0</v>
      </c>
      <c r="L1288" s="2">
        <v>146</v>
      </c>
      <c r="M1288">
        <v>0</v>
      </c>
    </row>
    <row r="1289" spans="1:13" x14ac:dyDescent="0.3">
      <c r="A1289" s="2">
        <v>50</v>
      </c>
      <c r="B1289">
        <v>0</v>
      </c>
      <c r="C1289" s="2">
        <v>196</v>
      </c>
      <c r="D1289">
        <v>0</v>
      </c>
      <c r="E1289" s="2">
        <v>45</v>
      </c>
      <c r="F1289">
        <v>0</v>
      </c>
      <c r="G1289" s="2">
        <v>395000</v>
      </c>
      <c r="H1289" s="1">
        <v>1.6</v>
      </c>
      <c r="I1289" s="2">
        <v>136</v>
      </c>
      <c r="J1289">
        <v>1</v>
      </c>
      <c r="K1289">
        <v>1</v>
      </c>
      <c r="L1289" s="2">
        <v>285</v>
      </c>
      <c r="M1289">
        <v>0</v>
      </c>
    </row>
    <row r="1290" spans="1:13" x14ac:dyDescent="0.3">
      <c r="A1290" s="2">
        <v>50</v>
      </c>
      <c r="B1290">
        <v>0</v>
      </c>
      <c r="C1290" s="2">
        <v>196</v>
      </c>
      <c r="D1290">
        <v>0</v>
      </c>
      <c r="E1290" s="2">
        <v>45</v>
      </c>
      <c r="F1290">
        <v>0</v>
      </c>
      <c r="G1290" s="2">
        <v>395000</v>
      </c>
      <c r="H1290" s="1">
        <v>1.6</v>
      </c>
      <c r="I1290" s="2">
        <v>136</v>
      </c>
      <c r="J1290">
        <v>1</v>
      </c>
      <c r="K1290">
        <v>1</v>
      </c>
      <c r="L1290" s="2">
        <v>285</v>
      </c>
      <c r="M1290">
        <v>0</v>
      </c>
    </row>
    <row r="1291" spans="1:13" x14ac:dyDescent="0.3">
      <c r="A1291" s="2">
        <v>50</v>
      </c>
      <c r="B1291">
        <v>1</v>
      </c>
      <c r="C1291" s="2">
        <v>168</v>
      </c>
      <c r="D1291">
        <v>0</v>
      </c>
      <c r="E1291" s="2">
        <v>38</v>
      </c>
      <c r="F1291">
        <v>1</v>
      </c>
      <c r="G1291" s="2">
        <v>276000</v>
      </c>
      <c r="H1291" s="1">
        <v>1.1000000000000001</v>
      </c>
      <c r="I1291" s="2">
        <v>137</v>
      </c>
      <c r="J1291">
        <v>1</v>
      </c>
      <c r="K1291">
        <v>0</v>
      </c>
      <c r="L1291" s="2">
        <v>11</v>
      </c>
      <c r="M1291">
        <v>1</v>
      </c>
    </row>
    <row r="1292" spans="1:13" x14ac:dyDescent="0.3">
      <c r="A1292" s="2">
        <v>50</v>
      </c>
      <c r="B1292">
        <v>0</v>
      </c>
      <c r="C1292" s="2">
        <v>369</v>
      </c>
      <c r="D1292">
        <v>1</v>
      </c>
      <c r="E1292" s="2">
        <v>25</v>
      </c>
      <c r="F1292">
        <v>0</v>
      </c>
      <c r="G1292" s="2">
        <v>252000</v>
      </c>
      <c r="H1292" s="1">
        <v>1.6</v>
      </c>
      <c r="I1292" s="2">
        <v>136</v>
      </c>
      <c r="J1292">
        <v>1</v>
      </c>
      <c r="K1292">
        <v>0</v>
      </c>
      <c r="L1292" s="2">
        <v>90</v>
      </c>
      <c r="M1292">
        <v>0</v>
      </c>
    </row>
    <row r="1293" spans="1:13" x14ac:dyDescent="0.3">
      <c r="A1293" s="2">
        <v>50</v>
      </c>
      <c r="B1293">
        <v>1</v>
      </c>
      <c r="C1293" s="2">
        <v>582</v>
      </c>
      <c r="D1293">
        <v>1</v>
      </c>
      <c r="E1293" s="2">
        <v>20</v>
      </c>
      <c r="F1293">
        <v>1</v>
      </c>
      <c r="G1293" s="2">
        <v>279000</v>
      </c>
      <c r="H1293" s="1">
        <v>1</v>
      </c>
      <c r="I1293" s="2">
        <v>134</v>
      </c>
      <c r="J1293">
        <v>0</v>
      </c>
      <c r="K1293">
        <v>0</v>
      </c>
      <c r="L1293" s="2">
        <v>186</v>
      </c>
      <c r="M1293">
        <v>0</v>
      </c>
    </row>
    <row r="1294" spans="1:13" x14ac:dyDescent="0.3">
      <c r="A1294" s="2">
        <v>50</v>
      </c>
      <c r="B1294">
        <v>1</v>
      </c>
      <c r="C1294" s="2">
        <v>168</v>
      </c>
      <c r="D1294">
        <v>0</v>
      </c>
      <c r="E1294" s="2">
        <v>38</v>
      </c>
      <c r="F1294">
        <v>1</v>
      </c>
      <c r="G1294" s="2">
        <v>276000</v>
      </c>
      <c r="H1294" s="1">
        <v>1.1000000000000001</v>
      </c>
      <c r="I1294" s="2">
        <v>137</v>
      </c>
      <c r="J1294">
        <v>1</v>
      </c>
      <c r="K1294">
        <v>0</v>
      </c>
      <c r="L1294" s="2">
        <v>11</v>
      </c>
      <c r="M1294">
        <v>1</v>
      </c>
    </row>
    <row r="1295" spans="1:13" x14ac:dyDescent="0.3">
      <c r="A1295" s="2">
        <v>50</v>
      </c>
      <c r="B1295">
        <v>0</v>
      </c>
      <c r="C1295" s="2">
        <v>582</v>
      </c>
      <c r="D1295">
        <v>0</v>
      </c>
      <c r="E1295" s="2">
        <v>62</v>
      </c>
      <c r="F1295">
        <v>1</v>
      </c>
      <c r="G1295" s="2">
        <v>147000</v>
      </c>
      <c r="H1295" s="1">
        <v>0.8</v>
      </c>
      <c r="I1295" s="2">
        <v>140</v>
      </c>
      <c r="J1295">
        <v>1</v>
      </c>
      <c r="K1295">
        <v>1</v>
      </c>
      <c r="L1295" s="2">
        <v>192</v>
      </c>
      <c r="M1295">
        <v>0</v>
      </c>
    </row>
    <row r="1296" spans="1:13" x14ac:dyDescent="0.3">
      <c r="A1296" s="2">
        <v>50</v>
      </c>
      <c r="B1296">
        <v>1</v>
      </c>
      <c r="C1296" s="2">
        <v>121</v>
      </c>
      <c r="D1296">
        <v>1</v>
      </c>
      <c r="E1296" s="2">
        <v>40</v>
      </c>
      <c r="F1296">
        <v>0</v>
      </c>
      <c r="G1296" s="2">
        <v>260000</v>
      </c>
      <c r="H1296" s="1">
        <v>0.7</v>
      </c>
      <c r="I1296" s="2">
        <v>130</v>
      </c>
      <c r="J1296">
        <v>1</v>
      </c>
      <c r="K1296">
        <v>0</v>
      </c>
      <c r="L1296" s="2">
        <v>175</v>
      </c>
      <c r="M1296">
        <v>0</v>
      </c>
    </row>
    <row r="1297" spans="1:13" x14ac:dyDescent="0.3">
      <c r="A1297" s="2">
        <v>50</v>
      </c>
      <c r="B1297">
        <v>0</v>
      </c>
      <c r="C1297" s="2">
        <v>124</v>
      </c>
      <c r="D1297">
        <v>1</v>
      </c>
      <c r="E1297" s="2">
        <v>30</v>
      </c>
      <c r="F1297">
        <v>1</v>
      </c>
      <c r="G1297" s="2">
        <v>153000</v>
      </c>
      <c r="H1297" s="1">
        <v>1.2</v>
      </c>
      <c r="I1297" s="2">
        <v>136</v>
      </c>
      <c r="J1297">
        <v>0</v>
      </c>
      <c r="K1297">
        <v>1</v>
      </c>
      <c r="L1297" s="2">
        <v>32</v>
      </c>
      <c r="M1297">
        <v>1</v>
      </c>
    </row>
    <row r="1298" spans="1:13" x14ac:dyDescent="0.3">
      <c r="A1298" s="2">
        <v>50</v>
      </c>
      <c r="B1298">
        <v>1</v>
      </c>
      <c r="C1298" s="2">
        <v>249</v>
      </c>
      <c r="D1298">
        <v>1</v>
      </c>
      <c r="E1298" s="2">
        <v>35</v>
      </c>
      <c r="F1298">
        <v>1</v>
      </c>
      <c r="G1298" s="2">
        <v>319000</v>
      </c>
      <c r="H1298" s="1">
        <v>1</v>
      </c>
      <c r="I1298" s="2">
        <v>128</v>
      </c>
      <c r="J1298">
        <v>0</v>
      </c>
      <c r="K1298">
        <v>0</v>
      </c>
      <c r="L1298" s="2">
        <v>28</v>
      </c>
      <c r="M1298">
        <v>1</v>
      </c>
    </row>
    <row r="1299" spans="1:13" x14ac:dyDescent="0.3">
      <c r="A1299" s="2">
        <v>50</v>
      </c>
      <c r="B1299">
        <v>1</v>
      </c>
      <c r="C1299" s="2">
        <v>298</v>
      </c>
      <c r="D1299">
        <v>0</v>
      </c>
      <c r="E1299" s="2">
        <v>35</v>
      </c>
      <c r="F1299">
        <v>0</v>
      </c>
      <c r="G1299" s="2">
        <v>362000</v>
      </c>
      <c r="H1299" s="1">
        <v>0.9</v>
      </c>
      <c r="I1299" s="2">
        <v>140</v>
      </c>
      <c r="J1299">
        <v>1</v>
      </c>
      <c r="K1299">
        <v>1</v>
      </c>
      <c r="L1299" s="2">
        <v>240</v>
      </c>
      <c r="M1299">
        <v>0</v>
      </c>
    </row>
    <row r="1300" spans="1:13" x14ac:dyDescent="0.3">
      <c r="A1300" s="2">
        <v>50</v>
      </c>
      <c r="B1300">
        <v>1</v>
      </c>
      <c r="C1300" s="2">
        <v>159</v>
      </c>
      <c r="D1300">
        <v>1</v>
      </c>
      <c r="E1300" s="2">
        <v>30</v>
      </c>
      <c r="F1300">
        <v>0</v>
      </c>
      <c r="G1300" s="2">
        <v>302000</v>
      </c>
      <c r="H1300" s="1">
        <v>1.2</v>
      </c>
      <c r="I1300" s="2">
        <v>138</v>
      </c>
      <c r="J1300">
        <v>0</v>
      </c>
      <c r="K1300">
        <v>0</v>
      </c>
      <c r="L1300" s="2">
        <v>29</v>
      </c>
      <c r="M1300">
        <v>0</v>
      </c>
    </row>
    <row r="1301" spans="1:13" x14ac:dyDescent="0.3">
      <c r="A1301" s="2">
        <v>50</v>
      </c>
      <c r="B1301">
        <v>1</v>
      </c>
      <c r="C1301" s="2">
        <v>111</v>
      </c>
      <c r="D1301">
        <v>0</v>
      </c>
      <c r="E1301" s="2">
        <v>20</v>
      </c>
      <c r="F1301">
        <v>0</v>
      </c>
      <c r="G1301" s="2">
        <v>210000</v>
      </c>
      <c r="H1301" s="1">
        <v>1.9</v>
      </c>
      <c r="I1301" s="2">
        <v>137</v>
      </c>
      <c r="J1301">
        <v>1</v>
      </c>
      <c r="K1301">
        <v>0</v>
      </c>
      <c r="L1301" s="2">
        <v>7</v>
      </c>
      <c r="M1301">
        <v>1</v>
      </c>
    </row>
    <row r="1302" spans="1:13" x14ac:dyDescent="0.3">
      <c r="A1302" s="2">
        <v>50</v>
      </c>
      <c r="B1302">
        <v>0</v>
      </c>
      <c r="C1302" s="2">
        <v>2522</v>
      </c>
      <c r="D1302">
        <v>0</v>
      </c>
      <c r="E1302" s="2">
        <v>30</v>
      </c>
      <c r="F1302">
        <v>1</v>
      </c>
      <c r="G1302" s="2">
        <v>404000</v>
      </c>
      <c r="H1302" s="1">
        <v>0.5</v>
      </c>
      <c r="I1302" s="2">
        <v>139</v>
      </c>
      <c r="J1302">
        <v>0</v>
      </c>
      <c r="K1302">
        <v>0</v>
      </c>
      <c r="L1302" s="2">
        <v>214</v>
      </c>
      <c r="M1302">
        <v>0</v>
      </c>
    </row>
    <row r="1303" spans="1:13" x14ac:dyDescent="0.3">
      <c r="A1303" s="2">
        <v>50</v>
      </c>
      <c r="B1303">
        <v>0</v>
      </c>
      <c r="C1303" s="2">
        <v>196</v>
      </c>
      <c r="D1303">
        <v>0</v>
      </c>
      <c r="E1303" s="2">
        <v>45</v>
      </c>
      <c r="F1303">
        <v>0</v>
      </c>
      <c r="G1303" s="2">
        <v>395000</v>
      </c>
      <c r="H1303" s="1">
        <v>1.6</v>
      </c>
      <c r="I1303" s="2">
        <v>136</v>
      </c>
      <c r="J1303">
        <v>1</v>
      </c>
      <c r="K1303">
        <v>1</v>
      </c>
      <c r="L1303" s="2">
        <v>285</v>
      </c>
      <c r="M1303">
        <v>0</v>
      </c>
    </row>
    <row r="1304" spans="1:13" x14ac:dyDescent="0.3">
      <c r="A1304" s="2">
        <v>50</v>
      </c>
      <c r="B1304">
        <v>0</v>
      </c>
      <c r="C1304" s="2">
        <v>196</v>
      </c>
      <c r="D1304">
        <v>0</v>
      </c>
      <c r="E1304" s="2">
        <v>45</v>
      </c>
      <c r="F1304">
        <v>0</v>
      </c>
      <c r="G1304" s="2">
        <v>395000</v>
      </c>
      <c r="H1304" s="1">
        <v>1.6</v>
      </c>
      <c r="I1304" s="2">
        <v>136</v>
      </c>
      <c r="J1304">
        <v>1</v>
      </c>
      <c r="K1304">
        <v>1</v>
      </c>
      <c r="L1304" s="2">
        <v>285</v>
      </c>
      <c r="M1304">
        <v>0</v>
      </c>
    </row>
    <row r="1305" spans="1:13" x14ac:dyDescent="0.3">
      <c r="A1305" s="2">
        <v>50</v>
      </c>
      <c r="B1305">
        <v>1</v>
      </c>
      <c r="C1305" s="2">
        <v>167</v>
      </c>
      <c r="D1305">
        <v>1</v>
      </c>
      <c r="E1305" s="2">
        <v>45</v>
      </c>
      <c r="F1305">
        <v>0</v>
      </c>
      <c r="G1305" s="2">
        <v>362000</v>
      </c>
      <c r="H1305" s="1">
        <v>1</v>
      </c>
      <c r="I1305" s="2">
        <v>136</v>
      </c>
      <c r="J1305">
        <v>0</v>
      </c>
      <c r="K1305">
        <v>0</v>
      </c>
      <c r="L1305" s="2">
        <v>187</v>
      </c>
      <c r="M1305">
        <v>0</v>
      </c>
    </row>
    <row r="1306" spans="1:13" x14ac:dyDescent="0.3">
      <c r="A1306" s="2">
        <v>50</v>
      </c>
      <c r="B1306">
        <v>1</v>
      </c>
      <c r="C1306" s="2">
        <v>167</v>
      </c>
      <c r="D1306">
        <v>1</v>
      </c>
      <c r="E1306" s="2">
        <v>45</v>
      </c>
      <c r="F1306">
        <v>0</v>
      </c>
      <c r="G1306" s="2">
        <v>362000</v>
      </c>
      <c r="H1306" s="1">
        <v>1</v>
      </c>
      <c r="I1306" s="2">
        <v>136</v>
      </c>
      <c r="J1306">
        <v>0</v>
      </c>
      <c r="K1306">
        <v>0</v>
      </c>
      <c r="L1306" s="2">
        <v>187</v>
      </c>
      <c r="M1306">
        <v>0</v>
      </c>
    </row>
    <row r="1307" spans="1:13" x14ac:dyDescent="0.3">
      <c r="A1307" s="2">
        <v>50</v>
      </c>
      <c r="B1307">
        <v>0</v>
      </c>
      <c r="C1307" s="2">
        <v>115</v>
      </c>
      <c r="D1307">
        <v>0</v>
      </c>
      <c r="E1307" s="2">
        <v>45</v>
      </c>
      <c r="F1307">
        <v>1</v>
      </c>
      <c r="G1307" s="2">
        <v>184000</v>
      </c>
      <c r="H1307" s="1">
        <v>0.9</v>
      </c>
      <c r="I1307" s="2">
        <v>134</v>
      </c>
      <c r="J1307">
        <v>1</v>
      </c>
      <c r="K1307">
        <v>1</v>
      </c>
      <c r="L1307" s="2">
        <v>118</v>
      </c>
      <c r="M1307">
        <v>0</v>
      </c>
    </row>
    <row r="1308" spans="1:13" x14ac:dyDescent="0.3">
      <c r="A1308" s="2">
        <v>50</v>
      </c>
      <c r="B1308">
        <v>0</v>
      </c>
      <c r="C1308" s="2">
        <v>196</v>
      </c>
      <c r="D1308">
        <v>0</v>
      </c>
      <c r="E1308" s="2">
        <v>45</v>
      </c>
      <c r="F1308">
        <v>0</v>
      </c>
      <c r="G1308" s="2">
        <v>395000</v>
      </c>
      <c r="H1308" s="1">
        <v>1.6</v>
      </c>
      <c r="I1308" s="2">
        <v>136</v>
      </c>
      <c r="J1308">
        <v>1</v>
      </c>
      <c r="K1308">
        <v>1</v>
      </c>
      <c r="L1308" s="2">
        <v>285</v>
      </c>
      <c r="M1308">
        <v>0</v>
      </c>
    </row>
    <row r="1309" spans="1:13" x14ac:dyDescent="0.3">
      <c r="A1309" s="2">
        <v>50</v>
      </c>
      <c r="B1309">
        <v>0</v>
      </c>
      <c r="C1309" s="2">
        <v>124</v>
      </c>
      <c r="D1309">
        <v>1</v>
      </c>
      <c r="E1309" s="2">
        <v>30</v>
      </c>
      <c r="F1309">
        <v>1</v>
      </c>
      <c r="G1309" s="2">
        <v>153000</v>
      </c>
      <c r="H1309" s="1">
        <v>1.2</v>
      </c>
      <c r="I1309" s="2">
        <v>136</v>
      </c>
      <c r="J1309">
        <v>0</v>
      </c>
      <c r="K1309">
        <v>1</v>
      </c>
      <c r="L1309" s="2">
        <v>32</v>
      </c>
      <c r="M1309">
        <v>1</v>
      </c>
    </row>
    <row r="1310" spans="1:13" x14ac:dyDescent="0.3">
      <c r="A1310" s="2">
        <v>50</v>
      </c>
      <c r="B1310">
        <v>1</v>
      </c>
      <c r="C1310" s="2">
        <v>249</v>
      </c>
      <c r="D1310">
        <v>1</v>
      </c>
      <c r="E1310" s="2">
        <v>35</v>
      </c>
      <c r="F1310">
        <v>1</v>
      </c>
      <c r="G1310" s="2">
        <v>319000</v>
      </c>
      <c r="H1310" s="1">
        <v>1</v>
      </c>
      <c r="I1310" s="2">
        <v>128</v>
      </c>
      <c r="J1310">
        <v>0</v>
      </c>
      <c r="K1310">
        <v>0</v>
      </c>
      <c r="L1310" s="2">
        <v>28</v>
      </c>
      <c r="M1310">
        <v>1</v>
      </c>
    </row>
    <row r="1311" spans="1:13" x14ac:dyDescent="0.3">
      <c r="A1311" s="2">
        <v>50</v>
      </c>
      <c r="B1311">
        <v>1</v>
      </c>
      <c r="C1311" s="2">
        <v>159</v>
      </c>
      <c r="D1311">
        <v>1</v>
      </c>
      <c r="E1311" s="2">
        <v>30</v>
      </c>
      <c r="F1311">
        <v>0</v>
      </c>
      <c r="G1311" s="2">
        <v>302000</v>
      </c>
      <c r="H1311" s="1">
        <v>1.2</v>
      </c>
      <c r="I1311" s="2">
        <v>138</v>
      </c>
      <c r="J1311">
        <v>0</v>
      </c>
      <c r="K1311">
        <v>0</v>
      </c>
      <c r="L1311" s="2">
        <v>29</v>
      </c>
      <c r="M1311">
        <v>0</v>
      </c>
    </row>
    <row r="1312" spans="1:13" x14ac:dyDescent="0.3">
      <c r="A1312" s="2">
        <v>50</v>
      </c>
      <c r="B1312">
        <v>1</v>
      </c>
      <c r="C1312" s="2">
        <v>298</v>
      </c>
      <c r="D1312">
        <v>0</v>
      </c>
      <c r="E1312" s="2">
        <v>35</v>
      </c>
      <c r="F1312">
        <v>0</v>
      </c>
      <c r="G1312" s="2">
        <v>362000</v>
      </c>
      <c r="H1312" s="1">
        <v>0.9</v>
      </c>
      <c r="I1312" s="2">
        <v>140</v>
      </c>
      <c r="J1312">
        <v>1</v>
      </c>
      <c r="K1312">
        <v>1</v>
      </c>
      <c r="L1312" s="2">
        <v>240</v>
      </c>
      <c r="M1312">
        <v>0</v>
      </c>
    </row>
    <row r="1313" spans="1:13" x14ac:dyDescent="0.3">
      <c r="A1313" s="2">
        <v>50</v>
      </c>
      <c r="B1313">
        <v>1</v>
      </c>
      <c r="C1313" s="2">
        <v>582</v>
      </c>
      <c r="D1313">
        <v>1</v>
      </c>
      <c r="E1313" s="2">
        <v>20</v>
      </c>
      <c r="F1313">
        <v>1</v>
      </c>
      <c r="G1313" s="2">
        <v>279000</v>
      </c>
      <c r="H1313" s="1">
        <v>1</v>
      </c>
      <c r="I1313" s="2">
        <v>134</v>
      </c>
      <c r="J1313">
        <v>0</v>
      </c>
      <c r="K1313">
        <v>0</v>
      </c>
      <c r="L1313" s="2">
        <v>186</v>
      </c>
      <c r="M1313">
        <v>0</v>
      </c>
    </row>
    <row r="1314" spans="1:13" x14ac:dyDescent="0.3">
      <c r="A1314" s="2">
        <v>50</v>
      </c>
      <c r="B1314">
        <v>1</v>
      </c>
      <c r="C1314" s="2">
        <v>2334</v>
      </c>
      <c r="D1314">
        <v>1</v>
      </c>
      <c r="E1314" s="2">
        <v>35</v>
      </c>
      <c r="F1314">
        <v>0</v>
      </c>
      <c r="G1314" s="2">
        <v>75000</v>
      </c>
      <c r="H1314" s="1">
        <v>0.9</v>
      </c>
      <c r="I1314" s="2">
        <v>142</v>
      </c>
      <c r="J1314">
        <v>0</v>
      </c>
      <c r="K1314">
        <v>0</v>
      </c>
      <c r="L1314" s="2">
        <v>126</v>
      </c>
      <c r="M1314">
        <v>1</v>
      </c>
    </row>
    <row r="1315" spans="1:13" x14ac:dyDescent="0.3">
      <c r="A1315" s="2">
        <v>50</v>
      </c>
      <c r="B1315">
        <v>1</v>
      </c>
      <c r="C1315" s="2">
        <v>121</v>
      </c>
      <c r="D1315">
        <v>1</v>
      </c>
      <c r="E1315" s="2">
        <v>40</v>
      </c>
      <c r="F1315">
        <v>0</v>
      </c>
      <c r="G1315" s="2">
        <v>260000</v>
      </c>
      <c r="H1315" s="1">
        <v>0.7</v>
      </c>
      <c r="I1315" s="2">
        <v>130</v>
      </c>
      <c r="J1315">
        <v>1</v>
      </c>
      <c r="K1315">
        <v>0</v>
      </c>
      <c r="L1315" s="2">
        <v>175</v>
      </c>
      <c r="M1315">
        <v>0</v>
      </c>
    </row>
    <row r="1316" spans="1:13" x14ac:dyDescent="0.3">
      <c r="A1316" s="2">
        <v>50</v>
      </c>
      <c r="B1316">
        <v>1</v>
      </c>
      <c r="C1316" s="2">
        <v>111</v>
      </c>
      <c r="D1316">
        <v>0</v>
      </c>
      <c r="E1316" s="2">
        <v>20</v>
      </c>
      <c r="F1316">
        <v>0</v>
      </c>
      <c r="G1316" s="2">
        <v>210000</v>
      </c>
      <c r="H1316" s="1">
        <v>1.9</v>
      </c>
      <c r="I1316" s="2">
        <v>137</v>
      </c>
      <c r="J1316">
        <v>1</v>
      </c>
      <c r="K1316">
        <v>0</v>
      </c>
      <c r="L1316" s="2">
        <v>7</v>
      </c>
      <c r="M1316">
        <v>1</v>
      </c>
    </row>
    <row r="1317" spans="1:13" x14ac:dyDescent="0.3">
      <c r="A1317" s="2">
        <v>50</v>
      </c>
      <c r="B1317">
        <v>0</v>
      </c>
      <c r="C1317" s="2">
        <v>1548</v>
      </c>
      <c r="D1317">
        <v>0</v>
      </c>
      <c r="E1317" s="2">
        <v>30</v>
      </c>
      <c r="F1317">
        <v>1</v>
      </c>
      <c r="G1317" s="2">
        <v>211000</v>
      </c>
      <c r="H1317" s="1">
        <v>0.8</v>
      </c>
      <c r="I1317" s="2">
        <v>138</v>
      </c>
      <c r="J1317">
        <v>1</v>
      </c>
      <c r="K1317">
        <v>0</v>
      </c>
      <c r="L1317" s="2">
        <v>108</v>
      </c>
      <c r="M1317">
        <v>0</v>
      </c>
    </row>
    <row r="1318" spans="1:13" x14ac:dyDescent="0.3">
      <c r="A1318" s="2">
        <v>51</v>
      </c>
      <c r="B1318">
        <v>0</v>
      </c>
      <c r="C1318" s="2">
        <v>582</v>
      </c>
      <c r="D1318">
        <v>0</v>
      </c>
      <c r="E1318" s="2">
        <v>40</v>
      </c>
      <c r="F1318">
        <v>0</v>
      </c>
      <c r="G1318" s="2">
        <v>210000</v>
      </c>
      <c r="H1318" s="1">
        <v>0.9</v>
      </c>
      <c r="I1318" s="2">
        <v>134</v>
      </c>
      <c r="J1318">
        <v>1</v>
      </c>
      <c r="K1318">
        <v>0</v>
      </c>
      <c r="L1318" s="2">
        <v>244</v>
      </c>
      <c r="M1318">
        <v>0</v>
      </c>
    </row>
    <row r="1319" spans="1:13" x14ac:dyDescent="0.3">
      <c r="A1319" s="2">
        <v>51</v>
      </c>
      <c r="B1319">
        <v>0</v>
      </c>
      <c r="C1319" s="2">
        <v>78</v>
      </c>
      <c r="D1319">
        <v>1</v>
      </c>
      <c r="E1319" s="2">
        <v>50</v>
      </c>
      <c r="F1319">
        <v>0</v>
      </c>
      <c r="G1319" s="2">
        <v>267000</v>
      </c>
      <c r="H1319" s="1">
        <v>0.7</v>
      </c>
      <c r="I1319" s="2">
        <v>140</v>
      </c>
      <c r="J1319">
        <v>1</v>
      </c>
      <c r="K1319">
        <v>0</v>
      </c>
      <c r="L1319" s="2">
        <v>79</v>
      </c>
      <c r="M1319">
        <v>0</v>
      </c>
    </row>
    <row r="1320" spans="1:13" x14ac:dyDescent="0.3">
      <c r="A1320" s="2">
        <v>51</v>
      </c>
      <c r="B1320">
        <v>0</v>
      </c>
      <c r="C1320" s="2">
        <v>1380</v>
      </c>
      <c r="D1320">
        <v>0</v>
      </c>
      <c r="E1320" s="2">
        <v>25</v>
      </c>
      <c r="F1320">
        <v>1</v>
      </c>
      <c r="G1320" s="2">
        <v>27100</v>
      </c>
      <c r="H1320" s="1">
        <v>0.9</v>
      </c>
      <c r="I1320" s="2">
        <v>130</v>
      </c>
      <c r="J1320">
        <v>1</v>
      </c>
      <c r="K1320">
        <v>0</v>
      </c>
      <c r="L1320" s="2">
        <v>38</v>
      </c>
      <c r="M1320">
        <v>1</v>
      </c>
    </row>
    <row r="1321" spans="1:13" x14ac:dyDescent="0.3">
      <c r="A1321" s="2">
        <v>51</v>
      </c>
      <c r="B1321">
        <v>1</v>
      </c>
      <c r="C1321" s="2">
        <v>582</v>
      </c>
      <c r="D1321">
        <v>1</v>
      </c>
      <c r="E1321" s="2">
        <v>35</v>
      </c>
      <c r="F1321">
        <v>0</v>
      </c>
      <c r="G1321" s="2">
        <v>73000</v>
      </c>
      <c r="H1321" s="1">
        <v>1.5</v>
      </c>
      <c r="I1321" s="2">
        <v>136</v>
      </c>
      <c r="J1321">
        <v>1</v>
      </c>
      <c r="K1321">
        <v>1</v>
      </c>
      <c r="L1321" s="2">
        <v>145</v>
      </c>
      <c r="M1321">
        <v>0</v>
      </c>
    </row>
    <row r="1322" spans="1:13" x14ac:dyDescent="0.3">
      <c r="A1322" s="2">
        <v>51</v>
      </c>
      <c r="B1322">
        <v>0</v>
      </c>
      <c r="C1322" s="2">
        <v>582</v>
      </c>
      <c r="D1322">
        <v>1</v>
      </c>
      <c r="E1322" s="2">
        <v>40</v>
      </c>
      <c r="F1322">
        <v>0</v>
      </c>
      <c r="G1322" s="2">
        <v>497000</v>
      </c>
      <c r="H1322" s="1">
        <v>0.9</v>
      </c>
      <c r="I1322" s="2">
        <v>134</v>
      </c>
      <c r="J1322">
        <v>1</v>
      </c>
      <c r="K1322">
        <v>0</v>
      </c>
      <c r="L1322" s="2">
        <v>244</v>
      </c>
      <c r="M1322">
        <v>0</v>
      </c>
    </row>
    <row r="1323" spans="1:13" x14ac:dyDescent="0.3">
      <c r="A1323" s="2">
        <v>51</v>
      </c>
      <c r="B1323">
        <v>0</v>
      </c>
      <c r="C1323" s="2">
        <v>78</v>
      </c>
      <c r="D1323">
        <v>1</v>
      </c>
      <c r="E1323" s="2">
        <v>50</v>
      </c>
      <c r="F1323">
        <v>0</v>
      </c>
      <c r="G1323" s="2">
        <v>267000</v>
      </c>
      <c r="H1323" s="1">
        <v>0.7</v>
      </c>
      <c r="I1323" s="2">
        <v>140</v>
      </c>
      <c r="J1323">
        <v>1</v>
      </c>
      <c r="K1323">
        <v>0</v>
      </c>
      <c r="L1323" s="2">
        <v>79</v>
      </c>
      <c r="M1323">
        <v>0</v>
      </c>
    </row>
    <row r="1324" spans="1:13" x14ac:dyDescent="0.3">
      <c r="A1324" s="2">
        <v>51</v>
      </c>
      <c r="B1324">
        <v>0</v>
      </c>
      <c r="C1324" s="2">
        <v>582</v>
      </c>
      <c r="D1324">
        <v>1</v>
      </c>
      <c r="E1324" s="2">
        <v>40</v>
      </c>
      <c r="F1324">
        <v>0</v>
      </c>
      <c r="G1324" s="2">
        <v>328000</v>
      </c>
      <c r="H1324" s="1">
        <v>0.9</v>
      </c>
      <c r="I1324" s="2">
        <v>134</v>
      </c>
      <c r="J1324">
        <v>1</v>
      </c>
      <c r="K1324">
        <v>0</v>
      </c>
      <c r="L1324" s="2">
        <v>244</v>
      </c>
      <c r="M1324">
        <v>0</v>
      </c>
    </row>
    <row r="1325" spans="1:13" x14ac:dyDescent="0.3">
      <c r="A1325" s="2">
        <v>51</v>
      </c>
      <c r="B1325">
        <v>1</v>
      </c>
      <c r="C1325" s="2">
        <v>582</v>
      </c>
      <c r="D1325">
        <v>1</v>
      </c>
      <c r="E1325" s="2">
        <v>35</v>
      </c>
      <c r="F1325">
        <v>0</v>
      </c>
      <c r="G1325" s="2">
        <v>263358.03000000003</v>
      </c>
      <c r="H1325" s="1">
        <v>1.5</v>
      </c>
      <c r="I1325" s="2">
        <v>136</v>
      </c>
      <c r="J1325">
        <v>1</v>
      </c>
      <c r="K1325">
        <v>1</v>
      </c>
      <c r="L1325" s="2">
        <v>145</v>
      </c>
      <c r="M1325">
        <v>0</v>
      </c>
    </row>
    <row r="1326" spans="1:13" x14ac:dyDescent="0.3">
      <c r="A1326" s="2">
        <v>51</v>
      </c>
      <c r="B1326">
        <v>0</v>
      </c>
      <c r="C1326" s="2">
        <v>78</v>
      </c>
      <c r="D1326">
        <v>0</v>
      </c>
      <c r="E1326" s="2">
        <v>50</v>
      </c>
      <c r="F1326">
        <v>0</v>
      </c>
      <c r="G1326" s="2">
        <v>406000</v>
      </c>
      <c r="H1326" s="1">
        <v>0.7</v>
      </c>
      <c r="I1326" s="2">
        <v>140</v>
      </c>
      <c r="J1326">
        <v>1</v>
      </c>
      <c r="K1326">
        <v>0</v>
      </c>
      <c r="L1326" s="2">
        <v>79</v>
      </c>
      <c r="M1326">
        <v>0</v>
      </c>
    </row>
    <row r="1327" spans="1:13" x14ac:dyDescent="0.3">
      <c r="A1327" s="2">
        <v>51</v>
      </c>
      <c r="B1327">
        <v>0</v>
      </c>
      <c r="C1327" s="2">
        <v>582</v>
      </c>
      <c r="D1327">
        <v>1</v>
      </c>
      <c r="E1327" s="2">
        <v>40</v>
      </c>
      <c r="F1327">
        <v>0</v>
      </c>
      <c r="G1327" s="2">
        <v>221000</v>
      </c>
      <c r="H1327" s="1">
        <v>0.9</v>
      </c>
      <c r="I1327" s="2">
        <v>134</v>
      </c>
      <c r="J1327">
        <v>0</v>
      </c>
      <c r="K1327">
        <v>0</v>
      </c>
      <c r="L1327" s="2">
        <v>244</v>
      </c>
      <c r="M1327">
        <v>0</v>
      </c>
    </row>
    <row r="1328" spans="1:13" x14ac:dyDescent="0.3">
      <c r="A1328" s="2">
        <v>51</v>
      </c>
      <c r="B1328">
        <v>0</v>
      </c>
      <c r="C1328" s="2">
        <v>78</v>
      </c>
      <c r="D1328">
        <v>0</v>
      </c>
      <c r="E1328" s="2">
        <v>50</v>
      </c>
      <c r="F1328">
        <v>0</v>
      </c>
      <c r="G1328" s="2">
        <v>406000</v>
      </c>
      <c r="H1328" s="1">
        <v>0.7</v>
      </c>
      <c r="I1328" s="2">
        <v>140</v>
      </c>
      <c r="J1328">
        <v>1</v>
      </c>
      <c r="K1328">
        <v>0</v>
      </c>
      <c r="L1328" s="2">
        <v>79</v>
      </c>
      <c r="M1328">
        <v>0</v>
      </c>
    </row>
    <row r="1329" spans="1:13" x14ac:dyDescent="0.3">
      <c r="A1329" s="2">
        <v>51</v>
      </c>
      <c r="B1329">
        <v>0</v>
      </c>
      <c r="C1329" s="2">
        <v>1380</v>
      </c>
      <c r="D1329">
        <v>0</v>
      </c>
      <c r="E1329" s="2">
        <v>25</v>
      </c>
      <c r="F1329">
        <v>1</v>
      </c>
      <c r="G1329" s="2">
        <v>271000</v>
      </c>
      <c r="H1329" s="1">
        <v>0.9</v>
      </c>
      <c r="I1329" s="2">
        <v>130</v>
      </c>
      <c r="J1329">
        <v>1</v>
      </c>
      <c r="K1329">
        <v>0</v>
      </c>
      <c r="L1329" s="2">
        <v>38</v>
      </c>
      <c r="M1329">
        <v>1</v>
      </c>
    </row>
    <row r="1330" spans="1:13" x14ac:dyDescent="0.3">
      <c r="A1330" s="2">
        <v>51</v>
      </c>
      <c r="B1330">
        <v>0</v>
      </c>
      <c r="C1330" s="2">
        <v>78</v>
      </c>
      <c r="D1330">
        <v>0</v>
      </c>
      <c r="E1330" s="2">
        <v>50</v>
      </c>
      <c r="F1330">
        <v>0</v>
      </c>
      <c r="G1330" s="2">
        <v>406000</v>
      </c>
      <c r="H1330" s="1">
        <v>0.7</v>
      </c>
      <c r="I1330" s="2">
        <v>140</v>
      </c>
      <c r="J1330">
        <v>1</v>
      </c>
      <c r="K1330">
        <v>0</v>
      </c>
      <c r="L1330" s="2">
        <v>79</v>
      </c>
      <c r="M1330">
        <v>0</v>
      </c>
    </row>
    <row r="1331" spans="1:13" x14ac:dyDescent="0.3">
      <c r="A1331" s="2">
        <v>51</v>
      </c>
      <c r="B1331">
        <v>0</v>
      </c>
      <c r="C1331" s="2">
        <v>78</v>
      </c>
      <c r="D1331">
        <v>0</v>
      </c>
      <c r="E1331" s="2">
        <v>50</v>
      </c>
      <c r="F1331">
        <v>0</v>
      </c>
      <c r="G1331" s="2">
        <v>406000</v>
      </c>
      <c r="H1331" s="1">
        <v>0.7</v>
      </c>
      <c r="I1331" s="2">
        <v>140</v>
      </c>
      <c r="J1331">
        <v>1</v>
      </c>
      <c r="K1331">
        <v>0</v>
      </c>
      <c r="L1331" s="2">
        <v>79</v>
      </c>
      <c r="M1331">
        <v>0</v>
      </c>
    </row>
    <row r="1332" spans="1:13" x14ac:dyDescent="0.3">
      <c r="A1332" s="2">
        <v>51</v>
      </c>
      <c r="B1332">
        <v>0</v>
      </c>
      <c r="C1332" s="2">
        <v>582</v>
      </c>
      <c r="D1332">
        <v>1</v>
      </c>
      <c r="E1332" s="2">
        <v>40</v>
      </c>
      <c r="F1332">
        <v>0</v>
      </c>
      <c r="G1332" s="2">
        <v>221000</v>
      </c>
      <c r="H1332" s="1">
        <v>0.9</v>
      </c>
      <c r="I1332" s="2">
        <v>134</v>
      </c>
      <c r="J1332">
        <v>0</v>
      </c>
      <c r="K1332">
        <v>0</v>
      </c>
      <c r="L1332" s="2">
        <v>244</v>
      </c>
      <c r="M1332">
        <v>0</v>
      </c>
    </row>
    <row r="1333" spans="1:13" x14ac:dyDescent="0.3">
      <c r="A1333" s="2">
        <v>51</v>
      </c>
      <c r="B1333">
        <v>0</v>
      </c>
      <c r="C1333" s="2">
        <v>1380</v>
      </c>
      <c r="D1333">
        <v>0</v>
      </c>
      <c r="E1333" s="2">
        <v>25</v>
      </c>
      <c r="F1333">
        <v>1</v>
      </c>
      <c r="G1333" s="2">
        <v>271000</v>
      </c>
      <c r="H1333" s="1">
        <v>0.9</v>
      </c>
      <c r="I1333" s="2">
        <v>130</v>
      </c>
      <c r="J1333">
        <v>1</v>
      </c>
      <c r="K1333">
        <v>0</v>
      </c>
      <c r="L1333" s="2">
        <v>38</v>
      </c>
      <c r="M1333">
        <v>1</v>
      </c>
    </row>
    <row r="1334" spans="1:13" x14ac:dyDescent="0.3">
      <c r="A1334" s="2">
        <v>51</v>
      </c>
      <c r="B1334">
        <v>1</v>
      </c>
      <c r="C1334" s="2">
        <v>582</v>
      </c>
      <c r="D1334">
        <v>1</v>
      </c>
      <c r="E1334" s="2">
        <v>35</v>
      </c>
      <c r="F1334">
        <v>0</v>
      </c>
      <c r="G1334" s="2">
        <v>263358.03000000003</v>
      </c>
      <c r="H1334" s="1">
        <v>1.5</v>
      </c>
      <c r="I1334" s="2">
        <v>136</v>
      </c>
      <c r="J1334">
        <v>1</v>
      </c>
      <c r="K1334">
        <v>1</v>
      </c>
      <c r="L1334" s="2">
        <v>145</v>
      </c>
      <c r="M1334">
        <v>0</v>
      </c>
    </row>
    <row r="1335" spans="1:13" x14ac:dyDescent="0.3">
      <c r="A1335" s="2">
        <v>51</v>
      </c>
      <c r="B1335">
        <v>0</v>
      </c>
      <c r="C1335" s="2">
        <v>78</v>
      </c>
      <c r="D1335">
        <v>0</v>
      </c>
      <c r="E1335" s="2">
        <v>50</v>
      </c>
      <c r="F1335">
        <v>0</v>
      </c>
      <c r="G1335" s="2">
        <v>406000</v>
      </c>
      <c r="H1335" s="1">
        <v>0.7</v>
      </c>
      <c r="I1335" s="2">
        <v>140</v>
      </c>
      <c r="J1335">
        <v>1</v>
      </c>
      <c r="K1335">
        <v>0</v>
      </c>
      <c r="L1335" s="2">
        <v>79</v>
      </c>
      <c r="M1335">
        <v>0</v>
      </c>
    </row>
    <row r="1336" spans="1:13" x14ac:dyDescent="0.3">
      <c r="A1336" s="2">
        <v>51</v>
      </c>
      <c r="B1336">
        <v>0</v>
      </c>
      <c r="C1336" s="2">
        <v>78</v>
      </c>
      <c r="D1336">
        <v>0</v>
      </c>
      <c r="E1336" s="2">
        <v>50</v>
      </c>
      <c r="F1336">
        <v>0</v>
      </c>
      <c r="G1336" s="2">
        <v>406000</v>
      </c>
      <c r="H1336" s="1">
        <v>0.7</v>
      </c>
      <c r="I1336" s="2">
        <v>140</v>
      </c>
      <c r="J1336">
        <v>1</v>
      </c>
      <c r="K1336">
        <v>0</v>
      </c>
      <c r="L1336" s="2">
        <v>79</v>
      </c>
      <c r="M1336">
        <v>0</v>
      </c>
    </row>
    <row r="1337" spans="1:13" x14ac:dyDescent="0.3">
      <c r="A1337" s="2">
        <v>51</v>
      </c>
      <c r="B1337">
        <v>0</v>
      </c>
      <c r="C1337" s="2">
        <v>78</v>
      </c>
      <c r="D1337">
        <v>0</v>
      </c>
      <c r="E1337" s="2">
        <v>50</v>
      </c>
      <c r="F1337">
        <v>0</v>
      </c>
      <c r="G1337" s="2">
        <v>406000</v>
      </c>
      <c r="H1337" s="1">
        <v>0.7</v>
      </c>
      <c r="I1337" s="2">
        <v>140</v>
      </c>
      <c r="J1337">
        <v>1</v>
      </c>
      <c r="K1337">
        <v>0</v>
      </c>
      <c r="L1337" s="2">
        <v>79</v>
      </c>
      <c r="M1337">
        <v>0</v>
      </c>
    </row>
    <row r="1338" spans="1:13" x14ac:dyDescent="0.3">
      <c r="A1338" s="2">
        <v>51</v>
      </c>
      <c r="B1338">
        <v>0</v>
      </c>
      <c r="C1338" s="2">
        <v>1380</v>
      </c>
      <c r="D1338">
        <v>0</v>
      </c>
      <c r="E1338" s="2">
        <v>25</v>
      </c>
      <c r="F1338">
        <v>1</v>
      </c>
      <c r="G1338" s="2">
        <v>271000</v>
      </c>
      <c r="H1338" s="1">
        <v>0.9</v>
      </c>
      <c r="I1338" s="2">
        <v>130</v>
      </c>
      <c r="J1338">
        <v>1</v>
      </c>
      <c r="K1338">
        <v>0</v>
      </c>
      <c r="L1338" s="2">
        <v>38</v>
      </c>
      <c r="M1338">
        <v>1</v>
      </c>
    </row>
    <row r="1339" spans="1:13" x14ac:dyDescent="0.3">
      <c r="A1339" s="2">
        <v>51</v>
      </c>
      <c r="B1339">
        <v>0</v>
      </c>
      <c r="C1339" s="2">
        <v>1380</v>
      </c>
      <c r="D1339">
        <v>0</v>
      </c>
      <c r="E1339" s="2">
        <v>25</v>
      </c>
      <c r="F1339">
        <v>1</v>
      </c>
      <c r="G1339" s="2">
        <v>271000</v>
      </c>
      <c r="H1339" s="1">
        <v>0.9</v>
      </c>
      <c r="I1339" s="2">
        <v>130</v>
      </c>
      <c r="J1339">
        <v>1</v>
      </c>
      <c r="K1339">
        <v>0</v>
      </c>
      <c r="L1339" s="2">
        <v>38</v>
      </c>
      <c r="M1339">
        <v>1</v>
      </c>
    </row>
    <row r="1340" spans="1:13" x14ac:dyDescent="0.3">
      <c r="A1340" s="2">
        <v>51</v>
      </c>
      <c r="B1340">
        <v>0</v>
      </c>
      <c r="C1340" s="2">
        <v>1380</v>
      </c>
      <c r="D1340">
        <v>0</v>
      </c>
      <c r="E1340" s="2">
        <v>25</v>
      </c>
      <c r="F1340">
        <v>1</v>
      </c>
      <c r="G1340" s="2">
        <v>271000</v>
      </c>
      <c r="H1340" s="1">
        <v>0.9</v>
      </c>
      <c r="I1340" s="2">
        <v>130</v>
      </c>
      <c r="J1340">
        <v>1</v>
      </c>
      <c r="K1340">
        <v>0</v>
      </c>
      <c r="L1340" s="2">
        <v>38</v>
      </c>
      <c r="M1340">
        <v>1</v>
      </c>
    </row>
    <row r="1341" spans="1:13" x14ac:dyDescent="0.3">
      <c r="A1341" s="2">
        <v>51</v>
      </c>
      <c r="B1341">
        <v>0</v>
      </c>
      <c r="C1341" s="2">
        <v>1380</v>
      </c>
      <c r="D1341">
        <v>0</v>
      </c>
      <c r="E1341" s="2">
        <v>25</v>
      </c>
      <c r="F1341">
        <v>1</v>
      </c>
      <c r="G1341" s="2">
        <v>271000</v>
      </c>
      <c r="H1341" s="1">
        <v>0.9</v>
      </c>
      <c r="I1341" s="2">
        <v>130</v>
      </c>
      <c r="J1341">
        <v>1</v>
      </c>
      <c r="K1341">
        <v>0</v>
      </c>
      <c r="L1341" s="2">
        <v>38</v>
      </c>
      <c r="M1341">
        <v>1</v>
      </c>
    </row>
    <row r="1342" spans="1:13" x14ac:dyDescent="0.3">
      <c r="A1342" s="2">
        <v>51</v>
      </c>
      <c r="B1342">
        <v>1</v>
      </c>
      <c r="C1342" s="2">
        <v>582</v>
      </c>
      <c r="D1342">
        <v>1</v>
      </c>
      <c r="E1342" s="2">
        <v>35</v>
      </c>
      <c r="F1342">
        <v>0</v>
      </c>
      <c r="G1342" s="2">
        <v>263358.03000000003</v>
      </c>
      <c r="H1342" s="1">
        <v>1.5</v>
      </c>
      <c r="I1342" s="2">
        <v>136</v>
      </c>
      <c r="J1342">
        <v>1</v>
      </c>
      <c r="K1342">
        <v>1</v>
      </c>
      <c r="L1342" s="2">
        <v>145</v>
      </c>
      <c r="M1342">
        <v>0</v>
      </c>
    </row>
    <row r="1343" spans="1:13" x14ac:dyDescent="0.3">
      <c r="A1343" s="2">
        <v>51</v>
      </c>
      <c r="B1343">
        <v>1</v>
      </c>
      <c r="C1343" s="2">
        <v>582</v>
      </c>
      <c r="D1343">
        <v>1</v>
      </c>
      <c r="E1343" s="2">
        <v>35</v>
      </c>
      <c r="F1343">
        <v>0</v>
      </c>
      <c r="G1343" s="2">
        <v>263358.03000000003</v>
      </c>
      <c r="H1343" s="1">
        <v>1.5</v>
      </c>
      <c r="I1343" s="2">
        <v>136</v>
      </c>
      <c r="J1343">
        <v>1</v>
      </c>
      <c r="K1343">
        <v>1</v>
      </c>
      <c r="L1343" s="2">
        <v>145</v>
      </c>
      <c r="M1343">
        <v>0</v>
      </c>
    </row>
    <row r="1344" spans="1:13" x14ac:dyDescent="0.3">
      <c r="A1344" s="2">
        <v>51</v>
      </c>
      <c r="B1344">
        <v>1</v>
      </c>
      <c r="C1344" s="2">
        <v>582</v>
      </c>
      <c r="D1344">
        <v>1</v>
      </c>
      <c r="E1344" s="2">
        <v>35</v>
      </c>
      <c r="F1344">
        <v>0</v>
      </c>
      <c r="G1344" s="2">
        <v>263358.03000000003</v>
      </c>
      <c r="H1344" s="1">
        <v>1.5</v>
      </c>
      <c r="I1344" s="2">
        <v>136</v>
      </c>
      <c r="J1344">
        <v>1</v>
      </c>
      <c r="K1344">
        <v>1</v>
      </c>
      <c r="L1344" s="2">
        <v>145</v>
      </c>
      <c r="M1344">
        <v>0</v>
      </c>
    </row>
    <row r="1345" spans="1:13" x14ac:dyDescent="0.3">
      <c r="A1345" s="2">
        <v>51</v>
      </c>
      <c r="B1345">
        <v>0</v>
      </c>
      <c r="C1345" s="2">
        <v>78</v>
      </c>
      <c r="D1345">
        <v>0</v>
      </c>
      <c r="E1345" s="2">
        <v>50</v>
      </c>
      <c r="F1345">
        <v>0</v>
      </c>
      <c r="G1345" s="2">
        <v>406000</v>
      </c>
      <c r="H1345" s="1">
        <v>0.7</v>
      </c>
      <c r="I1345" s="2">
        <v>140</v>
      </c>
      <c r="J1345">
        <v>1</v>
      </c>
      <c r="K1345">
        <v>0</v>
      </c>
      <c r="L1345" s="2">
        <v>79</v>
      </c>
      <c r="M1345">
        <v>0</v>
      </c>
    </row>
    <row r="1346" spans="1:13" x14ac:dyDescent="0.3">
      <c r="A1346" s="2">
        <v>51</v>
      </c>
      <c r="B1346">
        <v>1</v>
      </c>
      <c r="C1346" s="2">
        <v>582</v>
      </c>
      <c r="D1346">
        <v>1</v>
      </c>
      <c r="E1346" s="2">
        <v>35</v>
      </c>
      <c r="F1346">
        <v>0</v>
      </c>
      <c r="G1346" s="2">
        <v>263358.03000000003</v>
      </c>
      <c r="H1346" s="1">
        <v>1.5</v>
      </c>
      <c r="I1346" s="2">
        <v>136</v>
      </c>
      <c r="J1346">
        <v>1</v>
      </c>
      <c r="K1346">
        <v>1</v>
      </c>
      <c r="L1346" s="2">
        <v>145</v>
      </c>
      <c r="M1346">
        <v>0</v>
      </c>
    </row>
    <row r="1347" spans="1:13" x14ac:dyDescent="0.3">
      <c r="A1347" s="2">
        <v>51</v>
      </c>
      <c r="B1347">
        <v>0</v>
      </c>
      <c r="C1347" s="2">
        <v>582</v>
      </c>
      <c r="D1347">
        <v>1</v>
      </c>
      <c r="E1347" s="2">
        <v>40</v>
      </c>
      <c r="F1347">
        <v>0</v>
      </c>
      <c r="G1347" s="2">
        <v>221000</v>
      </c>
      <c r="H1347" s="1">
        <v>0.9</v>
      </c>
      <c r="I1347" s="2">
        <v>134</v>
      </c>
      <c r="J1347">
        <v>0</v>
      </c>
      <c r="K1347">
        <v>0</v>
      </c>
      <c r="L1347" s="2">
        <v>244</v>
      </c>
      <c r="M1347">
        <v>0</v>
      </c>
    </row>
    <row r="1348" spans="1:13" x14ac:dyDescent="0.3">
      <c r="A1348" s="2">
        <v>51</v>
      </c>
      <c r="B1348">
        <v>1</v>
      </c>
      <c r="C1348" s="2">
        <v>582</v>
      </c>
      <c r="D1348">
        <v>1</v>
      </c>
      <c r="E1348" s="2">
        <v>35</v>
      </c>
      <c r="F1348">
        <v>0</v>
      </c>
      <c r="G1348" s="2">
        <v>263358.03000000003</v>
      </c>
      <c r="H1348" s="1">
        <v>1.5</v>
      </c>
      <c r="I1348" s="2">
        <v>136</v>
      </c>
      <c r="J1348">
        <v>1</v>
      </c>
      <c r="K1348">
        <v>1</v>
      </c>
      <c r="L1348" s="2">
        <v>145</v>
      </c>
      <c r="M1348">
        <v>0</v>
      </c>
    </row>
    <row r="1349" spans="1:13" x14ac:dyDescent="0.3">
      <c r="A1349" s="2">
        <v>51</v>
      </c>
      <c r="B1349">
        <v>0</v>
      </c>
      <c r="C1349" s="2">
        <v>78</v>
      </c>
      <c r="D1349">
        <v>0</v>
      </c>
      <c r="E1349" s="2">
        <v>50</v>
      </c>
      <c r="F1349">
        <v>0</v>
      </c>
      <c r="G1349" s="2">
        <v>406000</v>
      </c>
      <c r="H1349" s="1">
        <v>0.7</v>
      </c>
      <c r="I1349" s="2">
        <v>140</v>
      </c>
      <c r="J1349">
        <v>1</v>
      </c>
      <c r="K1349">
        <v>0</v>
      </c>
      <c r="L1349" s="2">
        <v>79</v>
      </c>
      <c r="M1349">
        <v>0</v>
      </c>
    </row>
    <row r="1350" spans="1:13" x14ac:dyDescent="0.3">
      <c r="A1350" s="2">
        <v>51</v>
      </c>
      <c r="B1350">
        <v>1</v>
      </c>
      <c r="C1350" s="2">
        <v>582</v>
      </c>
      <c r="D1350">
        <v>1</v>
      </c>
      <c r="E1350" s="2">
        <v>35</v>
      </c>
      <c r="F1350">
        <v>0</v>
      </c>
      <c r="G1350" s="2">
        <v>263358.03000000003</v>
      </c>
      <c r="H1350" s="1">
        <v>1.5</v>
      </c>
      <c r="I1350" s="2">
        <v>136</v>
      </c>
      <c r="J1350">
        <v>1</v>
      </c>
      <c r="K1350">
        <v>1</v>
      </c>
      <c r="L1350" s="2">
        <v>145</v>
      </c>
      <c r="M1350">
        <v>0</v>
      </c>
    </row>
    <row r="1351" spans="1:13" x14ac:dyDescent="0.3">
      <c r="A1351" s="2">
        <v>51</v>
      </c>
      <c r="B1351">
        <v>0</v>
      </c>
      <c r="C1351" s="2">
        <v>1380</v>
      </c>
      <c r="D1351">
        <v>1</v>
      </c>
      <c r="E1351" s="2">
        <v>25</v>
      </c>
      <c r="F1351">
        <v>1</v>
      </c>
      <c r="G1351" s="2">
        <v>188000</v>
      </c>
      <c r="H1351" s="1">
        <v>0.9</v>
      </c>
      <c r="I1351" s="2">
        <v>130</v>
      </c>
      <c r="J1351">
        <v>1</v>
      </c>
      <c r="K1351">
        <v>0</v>
      </c>
      <c r="L1351" s="2">
        <v>38</v>
      </c>
      <c r="M1351">
        <v>1</v>
      </c>
    </row>
    <row r="1352" spans="1:13" x14ac:dyDescent="0.3">
      <c r="A1352" s="2">
        <v>51</v>
      </c>
      <c r="B1352">
        <v>0</v>
      </c>
      <c r="C1352" s="2">
        <v>1380</v>
      </c>
      <c r="D1352">
        <v>0</v>
      </c>
      <c r="E1352" s="2">
        <v>25</v>
      </c>
      <c r="F1352">
        <v>1</v>
      </c>
      <c r="G1352" s="2">
        <v>271000</v>
      </c>
      <c r="H1352" s="1">
        <v>0.9</v>
      </c>
      <c r="I1352" s="2">
        <v>130</v>
      </c>
      <c r="J1352">
        <v>1</v>
      </c>
      <c r="K1352">
        <v>0</v>
      </c>
      <c r="L1352" s="2">
        <v>38</v>
      </c>
      <c r="M1352">
        <v>1</v>
      </c>
    </row>
    <row r="1353" spans="1:13" x14ac:dyDescent="0.3">
      <c r="A1353" s="2">
        <v>51</v>
      </c>
      <c r="B1353">
        <v>0</v>
      </c>
      <c r="C1353" s="2">
        <v>78</v>
      </c>
      <c r="D1353">
        <v>0</v>
      </c>
      <c r="E1353" s="2">
        <v>50</v>
      </c>
      <c r="F1353">
        <v>0</v>
      </c>
      <c r="G1353" s="2">
        <v>406000</v>
      </c>
      <c r="H1353" s="1">
        <v>0.7</v>
      </c>
      <c r="I1353" s="2">
        <v>140</v>
      </c>
      <c r="J1353">
        <v>1</v>
      </c>
      <c r="K1353">
        <v>0</v>
      </c>
      <c r="L1353" s="2">
        <v>79</v>
      </c>
      <c r="M1353">
        <v>0</v>
      </c>
    </row>
    <row r="1354" spans="1:13" x14ac:dyDescent="0.3">
      <c r="A1354" s="2">
        <v>51</v>
      </c>
      <c r="B1354">
        <v>0</v>
      </c>
      <c r="C1354" s="2">
        <v>78</v>
      </c>
      <c r="D1354">
        <v>0</v>
      </c>
      <c r="E1354" s="2">
        <v>50</v>
      </c>
      <c r="F1354">
        <v>0</v>
      </c>
      <c r="G1354" s="2">
        <v>406000</v>
      </c>
      <c r="H1354" s="1">
        <v>0.7</v>
      </c>
      <c r="I1354" s="2">
        <v>140</v>
      </c>
      <c r="J1354">
        <v>1</v>
      </c>
      <c r="K1354">
        <v>0</v>
      </c>
      <c r="L1354" s="2">
        <v>79</v>
      </c>
      <c r="M1354">
        <v>0</v>
      </c>
    </row>
    <row r="1355" spans="1:13" x14ac:dyDescent="0.3">
      <c r="A1355" s="2">
        <v>51</v>
      </c>
      <c r="B1355">
        <v>1</v>
      </c>
      <c r="C1355" s="2">
        <v>582</v>
      </c>
      <c r="D1355">
        <v>1</v>
      </c>
      <c r="E1355" s="2">
        <v>35</v>
      </c>
      <c r="F1355">
        <v>0</v>
      </c>
      <c r="G1355" s="2">
        <v>263358.03000000003</v>
      </c>
      <c r="H1355" s="1">
        <v>1.5</v>
      </c>
      <c r="I1355" s="2">
        <v>136</v>
      </c>
      <c r="J1355">
        <v>1</v>
      </c>
      <c r="K1355">
        <v>1</v>
      </c>
      <c r="L1355" s="2">
        <v>145</v>
      </c>
      <c r="M1355">
        <v>0</v>
      </c>
    </row>
    <row r="1356" spans="1:13" x14ac:dyDescent="0.3">
      <c r="A1356" s="2">
        <v>51</v>
      </c>
      <c r="B1356">
        <v>0</v>
      </c>
      <c r="C1356" s="2">
        <v>78</v>
      </c>
      <c r="D1356">
        <v>0</v>
      </c>
      <c r="E1356" s="2">
        <v>50</v>
      </c>
      <c r="F1356">
        <v>0</v>
      </c>
      <c r="G1356" s="2">
        <v>406000</v>
      </c>
      <c r="H1356" s="1">
        <v>0.7</v>
      </c>
      <c r="I1356" s="2">
        <v>140</v>
      </c>
      <c r="J1356">
        <v>1</v>
      </c>
      <c r="K1356">
        <v>0</v>
      </c>
      <c r="L1356" s="2">
        <v>79</v>
      </c>
      <c r="M1356">
        <v>0</v>
      </c>
    </row>
    <row r="1357" spans="1:13" x14ac:dyDescent="0.3">
      <c r="A1357" s="2">
        <v>51</v>
      </c>
      <c r="B1357">
        <v>1</v>
      </c>
      <c r="C1357" s="2">
        <v>582</v>
      </c>
      <c r="D1357">
        <v>1</v>
      </c>
      <c r="E1357" s="2">
        <v>35</v>
      </c>
      <c r="F1357">
        <v>0</v>
      </c>
      <c r="G1357" s="2">
        <v>263358.03000000003</v>
      </c>
      <c r="H1357" s="1">
        <v>1.5</v>
      </c>
      <c r="I1357" s="2">
        <v>136</v>
      </c>
      <c r="J1357">
        <v>1</v>
      </c>
      <c r="K1357">
        <v>1</v>
      </c>
      <c r="L1357" s="2">
        <v>145</v>
      </c>
      <c r="M1357">
        <v>0</v>
      </c>
    </row>
    <row r="1358" spans="1:13" x14ac:dyDescent="0.3">
      <c r="A1358" s="2">
        <v>51</v>
      </c>
      <c r="B1358">
        <v>0</v>
      </c>
      <c r="C1358" s="2">
        <v>78</v>
      </c>
      <c r="D1358">
        <v>0</v>
      </c>
      <c r="E1358" s="2">
        <v>50</v>
      </c>
      <c r="F1358">
        <v>0</v>
      </c>
      <c r="G1358" s="2">
        <v>406000</v>
      </c>
      <c r="H1358" s="1">
        <v>0.7</v>
      </c>
      <c r="I1358" s="2">
        <v>140</v>
      </c>
      <c r="J1358">
        <v>1</v>
      </c>
      <c r="K1358">
        <v>0</v>
      </c>
      <c r="L1358" s="2">
        <v>79</v>
      </c>
      <c r="M1358">
        <v>0</v>
      </c>
    </row>
    <row r="1359" spans="1:13" x14ac:dyDescent="0.3">
      <c r="A1359" s="2">
        <v>51</v>
      </c>
      <c r="B1359">
        <v>1</v>
      </c>
      <c r="C1359" s="2">
        <v>582</v>
      </c>
      <c r="D1359">
        <v>1</v>
      </c>
      <c r="E1359" s="2">
        <v>35</v>
      </c>
      <c r="F1359">
        <v>0</v>
      </c>
      <c r="G1359" s="2">
        <v>263358.03000000003</v>
      </c>
      <c r="H1359" s="1">
        <v>1.5</v>
      </c>
      <c r="I1359" s="2">
        <v>136</v>
      </c>
      <c r="J1359">
        <v>1</v>
      </c>
      <c r="K1359">
        <v>1</v>
      </c>
      <c r="L1359" s="2">
        <v>145</v>
      </c>
      <c r="M1359">
        <v>0</v>
      </c>
    </row>
    <row r="1360" spans="1:13" x14ac:dyDescent="0.3">
      <c r="A1360" s="2">
        <v>51</v>
      </c>
      <c r="B1360">
        <v>0</v>
      </c>
      <c r="C1360" s="2">
        <v>78</v>
      </c>
      <c r="D1360">
        <v>0</v>
      </c>
      <c r="E1360" s="2">
        <v>50</v>
      </c>
      <c r="F1360">
        <v>0</v>
      </c>
      <c r="G1360" s="2">
        <v>406000</v>
      </c>
      <c r="H1360" s="1">
        <v>0.7</v>
      </c>
      <c r="I1360" s="2">
        <v>140</v>
      </c>
      <c r="J1360">
        <v>1</v>
      </c>
      <c r="K1360">
        <v>0</v>
      </c>
      <c r="L1360" s="2">
        <v>79</v>
      </c>
      <c r="M1360">
        <v>0</v>
      </c>
    </row>
    <row r="1361" spans="1:13" x14ac:dyDescent="0.3">
      <c r="A1361" s="2">
        <v>51</v>
      </c>
      <c r="B1361">
        <v>0</v>
      </c>
      <c r="C1361" s="2">
        <v>78</v>
      </c>
      <c r="D1361">
        <v>0</v>
      </c>
      <c r="E1361" s="2">
        <v>50</v>
      </c>
      <c r="F1361">
        <v>0</v>
      </c>
      <c r="G1361" s="2">
        <v>406000</v>
      </c>
      <c r="H1361" s="1">
        <v>0.7</v>
      </c>
      <c r="I1361" s="2">
        <v>140</v>
      </c>
      <c r="J1361">
        <v>1</v>
      </c>
      <c r="K1361">
        <v>0</v>
      </c>
      <c r="L1361" s="2">
        <v>79</v>
      </c>
      <c r="M1361">
        <v>0</v>
      </c>
    </row>
    <row r="1362" spans="1:13" x14ac:dyDescent="0.3">
      <c r="A1362" s="2">
        <v>51</v>
      </c>
      <c r="B1362">
        <v>1</v>
      </c>
      <c r="C1362" s="2">
        <v>582</v>
      </c>
      <c r="D1362">
        <v>1</v>
      </c>
      <c r="E1362" s="2">
        <v>35</v>
      </c>
      <c r="F1362">
        <v>0</v>
      </c>
      <c r="G1362" s="2">
        <v>263358.03000000003</v>
      </c>
      <c r="H1362" s="1">
        <v>1.5</v>
      </c>
      <c r="I1362" s="2">
        <v>136</v>
      </c>
      <c r="J1362">
        <v>1</v>
      </c>
      <c r="K1362">
        <v>1</v>
      </c>
      <c r="L1362" s="2">
        <v>145</v>
      </c>
      <c r="M1362">
        <v>0</v>
      </c>
    </row>
    <row r="1363" spans="1:13" x14ac:dyDescent="0.3">
      <c r="A1363" s="2">
        <v>51</v>
      </c>
      <c r="B1363">
        <v>1</v>
      </c>
      <c r="C1363" s="2">
        <v>582</v>
      </c>
      <c r="D1363">
        <v>1</v>
      </c>
      <c r="E1363" s="2">
        <v>35</v>
      </c>
      <c r="F1363">
        <v>0</v>
      </c>
      <c r="G1363" s="2">
        <v>263358.03000000003</v>
      </c>
      <c r="H1363" s="1">
        <v>1.5</v>
      </c>
      <c r="I1363" s="2">
        <v>136</v>
      </c>
      <c r="J1363">
        <v>1</v>
      </c>
      <c r="K1363">
        <v>1</v>
      </c>
      <c r="L1363" s="2">
        <v>145</v>
      </c>
      <c r="M1363">
        <v>0</v>
      </c>
    </row>
    <row r="1364" spans="1:13" x14ac:dyDescent="0.3">
      <c r="A1364" s="2">
        <v>51</v>
      </c>
      <c r="B1364">
        <v>0</v>
      </c>
      <c r="C1364" s="2">
        <v>1380</v>
      </c>
      <c r="D1364">
        <v>0</v>
      </c>
      <c r="E1364" s="2">
        <v>25</v>
      </c>
      <c r="F1364">
        <v>1</v>
      </c>
      <c r="G1364" s="2">
        <v>271000</v>
      </c>
      <c r="H1364" s="1">
        <v>0.9</v>
      </c>
      <c r="I1364" s="2">
        <v>130</v>
      </c>
      <c r="J1364">
        <v>1</v>
      </c>
      <c r="K1364">
        <v>0</v>
      </c>
      <c r="L1364" s="2">
        <v>38</v>
      </c>
      <c r="M1364">
        <v>1</v>
      </c>
    </row>
    <row r="1365" spans="1:13" x14ac:dyDescent="0.3">
      <c r="A1365" s="2">
        <v>51</v>
      </c>
      <c r="B1365">
        <v>1</v>
      </c>
      <c r="C1365" s="2">
        <v>582</v>
      </c>
      <c r="D1365">
        <v>1</v>
      </c>
      <c r="E1365" s="2">
        <v>35</v>
      </c>
      <c r="F1365">
        <v>0</v>
      </c>
      <c r="G1365" s="2">
        <v>263358.03000000003</v>
      </c>
      <c r="H1365" s="1">
        <v>1.5</v>
      </c>
      <c r="I1365" s="2">
        <v>136</v>
      </c>
      <c r="J1365">
        <v>1</v>
      </c>
      <c r="K1365">
        <v>1</v>
      </c>
      <c r="L1365" s="2">
        <v>145</v>
      </c>
      <c r="M1365">
        <v>0</v>
      </c>
    </row>
    <row r="1366" spans="1:13" x14ac:dyDescent="0.3">
      <c r="A1366" s="2">
        <v>51</v>
      </c>
      <c r="B1366">
        <v>0</v>
      </c>
      <c r="C1366" s="2">
        <v>78</v>
      </c>
      <c r="D1366">
        <v>0</v>
      </c>
      <c r="E1366" s="2">
        <v>50</v>
      </c>
      <c r="F1366">
        <v>0</v>
      </c>
      <c r="G1366" s="2">
        <v>406000</v>
      </c>
      <c r="H1366" s="1">
        <v>0.7</v>
      </c>
      <c r="I1366" s="2">
        <v>140</v>
      </c>
      <c r="J1366">
        <v>1</v>
      </c>
      <c r="K1366">
        <v>0</v>
      </c>
      <c r="L1366" s="2">
        <v>79</v>
      </c>
      <c r="M1366">
        <v>0</v>
      </c>
    </row>
    <row r="1367" spans="1:13" x14ac:dyDescent="0.3">
      <c r="A1367" s="2">
        <v>51</v>
      </c>
      <c r="B1367">
        <v>1</v>
      </c>
      <c r="C1367" s="2">
        <v>582</v>
      </c>
      <c r="D1367">
        <v>1</v>
      </c>
      <c r="E1367" s="2">
        <v>35</v>
      </c>
      <c r="F1367">
        <v>0</v>
      </c>
      <c r="G1367" s="2">
        <v>263358.03000000003</v>
      </c>
      <c r="H1367" s="1">
        <v>1.5</v>
      </c>
      <c r="I1367" s="2">
        <v>136</v>
      </c>
      <c r="J1367">
        <v>1</v>
      </c>
      <c r="K1367">
        <v>1</v>
      </c>
      <c r="L1367" s="2">
        <v>145</v>
      </c>
      <c r="M1367">
        <v>0</v>
      </c>
    </row>
    <row r="1368" spans="1:13" x14ac:dyDescent="0.3">
      <c r="A1368" s="2">
        <v>51</v>
      </c>
      <c r="B1368">
        <v>0</v>
      </c>
      <c r="C1368" s="2">
        <v>78</v>
      </c>
      <c r="D1368">
        <v>0</v>
      </c>
      <c r="E1368" s="2">
        <v>50</v>
      </c>
      <c r="F1368">
        <v>0</v>
      </c>
      <c r="G1368" s="2">
        <v>406000</v>
      </c>
      <c r="H1368" s="1">
        <v>0.7</v>
      </c>
      <c r="I1368" s="2">
        <v>140</v>
      </c>
      <c r="J1368">
        <v>1</v>
      </c>
      <c r="K1368">
        <v>0</v>
      </c>
      <c r="L1368" s="2">
        <v>79</v>
      </c>
      <c r="M1368">
        <v>0</v>
      </c>
    </row>
    <row r="1369" spans="1:13" x14ac:dyDescent="0.3">
      <c r="A1369" s="2">
        <v>51</v>
      </c>
      <c r="B1369">
        <v>0</v>
      </c>
      <c r="C1369" s="2">
        <v>582</v>
      </c>
      <c r="D1369">
        <v>1</v>
      </c>
      <c r="E1369" s="2">
        <v>40</v>
      </c>
      <c r="F1369">
        <v>0</v>
      </c>
      <c r="G1369" s="2">
        <v>221000</v>
      </c>
      <c r="H1369" s="1">
        <v>0.9</v>
      </c>
      <c r="I1369" s="2">
        <v>134</v>
      </c>
      <c r="J1369">
        <v>0</v>
      </c>
      <c r="K1369">
        <v>0</v>
      </c>
      <c r="L1369" s="2">
        <v>244</v>
      </c>
      <c r="M1369">
        <v>0</v>
      </c>
    </row>
    <row r="1370" spans="1:13" x14ac:dyDescent="0.3">
      <c r="A1370" s="2">
        <v>51</v>
      </c>
      <c r="B1370">
        <v>0</v>
      </c>
      <c r="C1370" s="2">
        <v>78</v>
      </c>
      <c r="D1370">
        <v>0</v>
      </c>
      <c r="E1370" s="2">
        <v>50</v>
      </c>
      <c r="F1370">
        <v>0</v>
      </c>
      <c r="G1370" s="2">
        <v>406000</v>
      </c>
      <c r="H1370" s="1">
        <v>0.7</v>
      </c>
      <c r="I1370" s="2">
        <v>140</v>
      </c>
      <c r="J1370">
        <v>1</v>
      </c>
      <c r="K1370">
        <v>0</v>
      </c>
      <c r="L1370" s="2">
        <v>79</v>
      </c>
      <c r="M1370">
        <v>0</v>
      </c>
    </row>
    <row r="1371" spans="1:13" x14ac:dyDescent="0.3">
      <c r="A1371" s="2">
        <v>51</v>
      </c>
      <c r="B1371">
        <v>1</v>
      </c>
      <c r="C1371" s="2">
        <v>582</v>
      </c>
      <c r="D1371">
        <v>1</v>
      </c>
      <c r="E1371" s="2">
        <v>35</v>
      </c>
      <c r="F1371">
        <v>0</v>
      </c>
      <c r="G1371" s="2">
        <v>263358.03000000003</v>
      </c>
      <c r="H1371" s="1">
        <v>1.5</v>
      </c>
      <c r="I1371" s="2">
        <v>136</v>
      </c>
      <c r="J1371">
        <v>1</v>
      </c>
      <c r="K1371">
        <v>1</v>
      </c>
      <c r="L1371" s="2">
        <v>145</v>
      </c>
      <c r="M1371">
        <v>0</v>
      </c>
    </row>
    <row r="1372" spans="1:13" x14ac:dyDescent="0.3">
      <c r="A1372" s="2">
        <v>52</v>
      </c>
      <c r="B1372">
        <v>1</v>
      </c>
      <c r="C1372" s="2">
        <v>58</v>
      </c>
      <c r="D1372">
        <v>1</v>
      </c>
      <c r="E1372" s="2">
        <v>35</v>
      </c>
      <c r="F1372">
        <v>0</v>
      </c>
      <c r="G1372" s="2">
        <v>282000</v>
      </c>
      <c r="H1372" s="1">
        <v>1.4</v>
      </c>
      <c r="I1372" s="2">
        <v>136</v>
      </c>
      <c r="J1372">
        <v>0</v>
      </c>
      <c r="K1372">
        <v>0</v>
      </c>
      <c r="L1372" s="2">
        <v>120</v>
      </c>
      <c r="M1372">
        <v>0</v>
      </c>
    </row>
    <row r="1373" spans="1:13" x14ac:dyDescent="0.3">
      <c r="A1373" s="2">
        <v>52</v>
      </c>
      <c r="B1373">
        <v>1</v>
      </c>
      <c r="C1373" s="2">
        <v>58</v>
      </c>
      <c r="D1373">
        <v>1</v>
      </c>
      <c r="E1373" s="2">
        <v>35</v>
      </c>
      <c r="F1373">
        <v>0</v>
      </c>
      <c r="G1373" s="2">
        <v>227000</v>
      </c>
      <c r="H1373" s="1">
        <v>1.4</v>
      </c>
      <c r="I1373" s="2">
        <v>136</v>
      </c>
      <c r="J1373">
        <v>0</v>
      </c>
      <c r="K1373">
        <v>0</v>
      </c>
      <c r="L1373" s="2">
        <v>120</v>
      </c>
      <c r="M1373">
        <v>0</v>
      </c>
    </row>
    <row r="1374" spans="1:13" x14ac:dyDescent="0.3">
      <c r="A1374" s="2">
        <v>52</v>
      </c>
      <c r="B1374">
        <v>1</v>
      </c>
      <c r="C1374" s="2">
        <v>58</v>
      </c>
      <c r="D1374">
        <v>1</v>
      </c>
      <c r="E1374" s="2">
        <v>30</v>
      </c>
      <c r="F1374">
        <v>1</v>
      </c>
      <c r="G1374" s="2">
        <v>334000</v>
      </c>
      <c r="H1374" s="1">
        <v>1</v>
      </c>
      <c r="I1374" s="2">
        <v>142</v>
      </c>
      <c r="J1374">
        <v>1</v>
      </c>
      <c r="K1374">
        <v>1</v>
      </c>
      <c r="L1374" s="2">
        <v>216</v>
      </c>
      <c r="M1374">
        <v>0</v>
      </c>
    </row>
    <row r="1375" spans="1:13" x14ac:dyDescent="0.3">
      <c r="A1375" s="2">
        <v>52</v>
      </c>
      <c r="B1375">
        <v>1</v>
      </c>
      <c r="C1375" s="2">
        <v>191</v>
      </c>
      <c r="D1375">
        <v>1</v>
      </c>
      <c r="E1375" s="2">
        <v>30</v>
      </c>
      <c r="F1375">
        <v>1</v>
      </c>
      <c r="G1375" s="2">
        <v>305000</v>
      </c>
      <c r="H1375" s="1">
        <v>1</v>
      </c>
      <c r="I1375" s="2">
        <v>137</v>
      </c>
      <c r="J1375">
        <v>1</v>
      </c>
      <c r="K1375">
        <v>0</v>
      </c>
      <c r="L1375" s="2">
        <v>216</v>
      </c>
      <c r="M1375">
        <v>0</v>
      </c>
    </row>
    <row r="1376" spans="1:13" x14ac:dyDescent="0.3">
      <c r="A1376" s="2">
        <v>52</v>
      </c>
      <c r="B1376">
        <v>0</v>
      </c>
      <c r="C1376" s="2">
        <v>3966</v>
      </c>
      <c r="D1376">
        <v>0</v>
      </c>
      <c r="E1376" s="2">
        <v>40</v>
      </c>
      <c r="F1376">
        <v>0</v>
      </c>
      <c r="G1376" s="2">
        <v>368000</v>
      </c>
      <c r="H1376" s="1">
        <v>0.9</v>
      </c>
      <c r="I1376" s="2">
        <v>140</v>
      </c>
      <c r="J1376">
        <v>1</v>
      </c>
      <c r="K1376">
        <v>1</v>
      </c>
      <c r="L1376" s="2">
        <v>146</v>
      </c>
      <c r="M1376">
        <v>1</v>
      </c>
    </row>
    <row r="1377" spans="1:13" x14ac:dyDescent="0.3">
      <c r="A1377" s="2">
        <v>52</v>
      </c>
      <c r="B1377">
        <v>0</v>
      </c>
      <c r="C1377" s="2">
        <v>61</v>
      </c>
      <c r="D1377">
        <v>0</v>
      </c>
      <c r="E1377" s="2">
        <v>35</v>
      </c>
      <c r="F1377">
        <v>0</v>
      </c>
      <c r="G1377" s="2">
        <v>277000</v>
      </c>
      <c r="H1377" s="1">
        <v>1.4</v>
      </c>
      <c r="I1377" s="2">
        <v>136</v>
      </c>
      <c r="J1377">
        <v>0</v>
      </c>
      <c r="K1377">
        <v>0</v>
      </c>
      <c r="L1377" s="2">
        <v>120</v>
      </c>
      <c r="M1377">
        <v>0</v>
      </c>
    </row>
    <row r="1378" spans="1:13" x14ac:dyDescent="0.3">
      <c r="A1378" s="2">
        <v>52</v>
      </c>
      <c r="B1378">
        <v>0</v>
      </c>
      <c r="C1378" s="2">
        <v>3966</v>
      </c>
      <c r="D1378">
        <v>0</v>
      </c>
      <c r="E1378" s="2">
        <v>45</v>
      </c>
      <c r="F1378">
        <v>0</v>
      </c>
      <c r="G1378" s="2">
        <v>275000</v>
      </c>
      <c r="H1378" s="1">
        <v>0.9</v>
      </c>
      <c r="I1378" s="2">
        <v>140</v>
      </c>
      <c r="J1378">
        <v>0</v>
      </c>
      <c r="K1378">
        <v>0</v>
      </c>
      <c r="L1378" s="2">
        <v>146</v>
      </c>
      <c r="M1378">
        <v>0</v>
      </c>
    </row>
    <row r="1379" spans="1:13" x14ac:dyDescent="0.3">
      <c r="A1379" s="2">
        <v>52</v>
      </c>
      <c r="B1379">
        <v>1</v>
      </c>
      <c r="C1379" s="2">
        <v>191</v>
      </c>
      <c r="D1379">
        <v>0</v>
      </c>
      <c r="E1379" s="2">
        <v>40</v>
      </c>
      <c r="F1379">
        <v>1</v>
      </c>
      <c r="G1379" s="2">
        <v>164000</v>
      </c>
      <c r="H1379" s="1">
        <v>1</v>
      </c>
      <c r="I1379" s="2">
        <v>139</v>
      </c>
      <c r="J1379">
        <v>0</v>
      </c>
      <c r="K1379">
        <v>0</v>
      </c>
      <c r="L1379" s="2">
        <v>216</v>
      </c>
      <c r="M1379">
        <v>0</v>
      </c>
    </row>
    <row r="1380" spans="1:13" x14ac:dyDescent="0.3">
      <c r="A1380" s="2">
        <v>52</v>
      </c>
      <c r="B1380">
        <v>1</v>
      </c>
      <c r="C1380" s="2">
        <v>190</v>
      </c>
      <c r="D1380">
        <v>1</v>
      </c>
      <c r="E1380" s="2">
        <v>38</v>
      </c>
      <c r="F1380">
        <v>0</v>
      </c>
      <c r="G1380" s="2">
        <v>382000</v>
      </c>
      <c r="H1380" s="1">
        <v>1</v>
      </c>
      <c r="I1380" s="2">
        <v>140</v>
      </c>
      <c r="J1380">
        <v>1</v>
      </c>
      <c r="K1380">
        <v>1</v>
      </c>
      <c r="L1380" s="2">
        <v>258</v>
      </c>
      <c r="M1380">
        <v>0</v>
      </c>
    </row>
    <row r="1381" spans="1:13" x14ac:dyDescent="0.3">
      <c r="A1381" s="2">
        <v>52</v>
      </c>
      <c r="B1381">
        <v>1</v>
      </c>
      <c r="C1381" s="2">
        <v>58</v>
      </c>
      <c r="D1381">
        <v>1</v>
      </c>
      <c r="E1381" s="2">
        <v>35</v>
      </c>
      <c r="F1381">
        <v>0</v>
      </c>
      <c r="G1381" s="2">
        <v>75000</v>
      </c>
      <c r="H1381" s="1">
        <v>1.4</v>
      </c>
      <c r="I1381" s="2">
        <v>136</v>
      </c>
      <c r="J1381">
        <v>0</v>
      </c>
      <c r="K1381">
        <v>0</v>
      </c>
      <c r="L1381" s="2">
        <v>120</v>
      </c>
      <c r="M1381">
        <v>0</v>
      </c>
    </row>
    <row r="1382" spans="1:13" x14ac:dyDescent="0.3">
      <c r="A1382" s="2">
        <v>52</v>
      </c>
      <c r="B1382">
        <v>0</v>
      </c>
      <c r="C1382" s="2">
        <v>61</v>
      </c>
      <c r="D1382">
        <v>0</v>
      </c>
      <c r="E1382" s="2">
        <v>35</v>
      </c>
      <c r="F1382">
        <v>0</v>
      </c>
      <c r="G1382" s="2">
        <v>277000</v>
      </c>
      <c r="H1382" s="1">
        <v>1.4</v>
      </c>
      <c r="I1382" s="2">
        <v>136</v>
      </c>
      <c r="J1382">
        <v>0</v>
      </c>
      <c r="K1382">
        <v>0</v>
      </c>
      <c r="L1382" s="2">
        <v>120</v>
      </c>
      <c r="M1382">
        <v>0</v>
      </c>
    </row>
    <row r="1383" spans="1:13" x14ac:dyDescent="0.3">
      <c r="A1383" s="2">
        <v>52</v>
      </c>
      <c r="B1383">
        <v>1</v>
      </c>
      <c r="C1383" s="2">
        <v>191</v>
      </c>
      <c r="D1383">
        <v>0</v>
      </c>
      <c r="E1383" s="2">
        <v>60</v>
      </c>
      <c r="F1383">
        <v>1</v>
      </c>
      <c r="G1383" s="2">
        <v>263358.03000000003</v>
      </c>
      <c r="H1383" s="1">
        <v>1</v>
      </c>
      <c r="I1383" s="2">
        <v>139</v>
      </c>
      <c r="J1383">
        <v>1</v>
      </c>
      <c r="K1383">
        <v>0</v>
      </c>
      <c r="L1383" s="2">
        <v>216</v>
      </c>
      <c r="M1383">
        <v>0</v>
      </c>
    </row>
    <row r="1384" spans="1:13" x14ac:dyDescent="0.3">
      <c r="A1384" s="2">
        <v>52</v>
      </c>
      <c r="B1384">
        <v>0</v>
      </c>
      <c r="C1384" s="2">
        <v>190</v>
      </c>
      <c r="D1384">
        <v>0</v>
      </c>
      <c r="E1384" s="2">
        <v>35</v>
      </c>
      <c r="F1384">
        <v>0</v>
      </c>
      <c r="G1384" s="2">
        <v>311000</v>
      </c>
      <c r="H1384" s="1">
        <v>1</v>
      </c>
      <c r="I1384" s="2">
        <v>142</v>
      </c>
      <c r="J1384">
        <v>1</v>
      </c>
      <c r="K1384">
        <v>1</v>
      </c>
      <c r="L1384" s="2">
        <v>258</v>
      </c>
      <c r="M1384">
        <v>0</v>
      </c>
    </row>
    <row r="1385" spans="1:13" x14ac:dyDescent="0.3">
      <c r="A1385" s="2">
        <v>52</v>
      </c>
      <c r="B1385">
        <v>1</v>
      </c>
      <c r="C1385" s="2">
        <v>58</v>
      </c>
      <c r="D1385">
        <v>0</v>
      </c>
      <c r="E1385" s="2">
        <v>35</v>
      </c>
      <c r="F1385">
        <v>0</v>
      </c>
      <c r="G1385" s="2">
        <v>277000</v>
      </c>
      <c r="H1385" s="1">
        <v>1.4</v>
      </c>
      <c r="I1385" s="2">
        <v>136</v>
      </c>
      <c r="J1385">
        <v>1</v>
      </c>
      <c r="K1385">
        <v>0</v>
      </c>
      <c r="L1385" s="2">
        <v>120</v>
      </c>
      <c r="M1385">
        <v>0</v>
      </c>
    </row>
    <row r="1386" spans="1:13" x14ac:dyDescent="0.3">
      <c r="A1386" s="2">
        <v>52</v>
      </c>
      <c r="B1386">
        <v>1</v>
      </c>
      <c r="C1386" s="2">
        <v>58</v>
      </c>
      <c r="D1386">
        <v>1</v>
      </c>
      <c r="E1386" s="2">
        <v>35</v>
      </c>
      <c r="F1386">
        <v>0</v>
      </c>
      <c r="G1386" s="2">
        <v>203000</v>
      </c>
      <c r="H1386" s="1">
        <v>1.4</v>
      </c>
      <c r="I1386" s="2">
        <v>136</v>
      </c>
      <c r="J1386">
        <v>0</v>
      </c>
      <c r="K1386">
        <v>0</v>
      </c>
      <c r="L1386" s="2">
        <v>120</v>
      </c>
      <c r="M1386">
        <v>0</v>
      </c>
    </row>
    <row r="1387" spans="1:13" x14ac:dyDescent="0.3">
      <c r="A1387" s="2">
        <v>52</v>
      </c>
      <c r="B1387">
        <v>0</v>
      </c>
      <c r="C1387" s="2">
        <v>3966</v>
      </c>
      <c r="D1387">
        <v>0</v>
      </c>
      <c r="E1387" s="2">
        <v>45</v>
      </c>
      <c r="F1387">
        <v>0</v>
      </c>
      <c r="G1387" s="2">
        <v>275000</v>
      </c>
      <c r="H1387" s="1">
        <v>0.9</v>
      </c>
      <c r="I1387" s="2">
        <v>140</v>
      </c>
      <c r="J1387">
        <v>0</v>
      </c>
      <c r="K1387">
        <v>0</v>
      </c>
      <c r="L1387" s="2">
        <v>146</v>
      </c>
      <c r="M1387">
        <v>0</v>
      </c>
    </row>
    <row r="1388" spans="1:13" x14ac:dyDescent="0.3">
      <c r="A1388" s="2">
        <v>52</v>
      </c>
      <c r="B1388">
        <v>0</v>
      </c>
      <c r="C1388" s="2">
        <v>191</v>
      </c>
      <c r="D1388">
        <v>1</v>
      </c>
      <c r="E1388" s="2">
        <v>30</v>
      </c>
      <c r="F1388">
        <v>1</v>
      </c>
      <c r="G1388" s="2">
        <v>334000</v>
      </c>
      <c r="H1388" s="1">
        <v>1</v>
      </c>
      <c r="I1388" s="2">
        <v>142</v>
      </c>
      <c r="J1388">
        <v>1</v>
      </c>
      <c r="K1388">
        <v>1</v>
      </c>
      <c r="L1388" s="2">
        <v>216</v>
      </c>
      <c r="M1388">
        <v>0</v>
      </c>
    </row>
    <row r="1389" spans="1:13" x14ac:dyDescent="0.3">
      <c r="A1389" s="2">
        <v>52</v>
      </c>
      <c r="B1389">
        <v>1</v>
      </c>
      <c r="C1389" s="2">
        <v>58</v>
      </c>
      <c r="D1389">
        <v>0</v>
      </c>
      <c r="E1389" s="2">
        <v>35</v>
      </c>
      <c r="F1389">
        <v>0</v>
      </c>
      <c r="G1389" s="2">
        <v>277000</v>
      </c>
      <c r="H1389" s="1">
        <v>1.4</v>
      </c>
      <c r="I1389" s="2">
        <v>136</v>
      </c>
      <c r="J1389">
        <v>0</v>
      </c>
      <c r="K1389">
        <v>0</v>
      </c>
      <c r="L1389" s="2">
        <v>120</v>
      </c>
      <c r="M1389">
        <v>0</v>
      </c>
    </row>
    <row r="1390" spans="1:13" x14ac:dyDescent="0.3">
      <c r="A1390" s="2">
        <v>52</v>
      </c>
      <c r="B1390">
        <v>1</v>
      </c>
      <c r="C1390" s="2">
        <v>191</v>
      </c>
      <c r="D1390">
        <v>1</v>
      </c>
      <c r="E1390" s="2">
        <v>30</v>
      </c>
      <c r="F1390">
        <v>1</v>
      </c>
      <c r="G1390" s="2">
        <v>334000</v>
      </c>
      <c r="H1390" s="1">
        <v>1</v>
      </c>
      <c r="I1390" s="2">
        <v>142</v>
      </c>
      <c r="J1390">
        <v>1</v>
      </c>
      <c r="K1390">
        <v>1</v>
      </c>
      <c r="L1390" s="2">
        <v>216</v>
      </c>
      <c r="M1390">
        <v>0</v>
      </c>
    </row>
    <row r="1391" spans="1:13" x14ac:dyDescent="0.3">
      <c r="A1391" s="2">
        <v>52</v>
      </c>
      <c r="B1391">
        <v>0</v>
      </c>
      <c r="C1391" s="2">
        <v>3966</v>
      </c>
      <c r="D1391">
        <v>0</v>
      </c>
      <c r="E1391" s="2">
        <v>40</v>
      </c>
      <c r="F1391">
        <v>0</v>
      </c>
      <c r="G1391" s="2">
        <v>325000</v>
      </c>
      <c r="H1391" s="1">
        <v>0.9</v>
      </c>
      <c r="I1391" s="2">
        <v>140</v>
      </c>
      <c r="J1391">
        <v>1</v>
      </c>
      <c r="K1391">
        <v>1</v>
      </c>
      <c r="L1391" s="2">
        <v>146</v>
      </c>
      <c r="M1391">
        <v>0</v>
      </c>
    </row>
    <row r="1392" spans="1:13" x14ac:dyDescent="0.3">
      <c r="A1392" s="2">
        <v>52</v>
      </c>
      <c r="B1392">
        <v>0</v>
      </c>
      <c r="C1392" s="2">
        <v>3966</v>
      </c>
      <c r="D1392">
        <v>0</v>
      </c>
      <c r="E1392" s="2">
        <v>40</v>
      </c>
      <c r="F1392">
        <v>0</v>
      </c>
      <c r="G1392" s="2">
        <v>325000</v>
      </c>
      <c r="H1392" s="1">
        <v>0.9</v>
      </c>
      <c r="I1392" s="2">
        <v>140</v>
      </c>
      <c r="J1392">
        <v>1</v>
      </c>
      <c r="K1392">
        <v>1</v>
      </c>
      <c r="L1392" s="2">
        <v>146</v>
      </c>
      <c r="M1392">
        <v>0</v>
      </c>
    </row>
    <row r="1393" spans="1:13" x14ac:dyDescent="0.3">
      <c r="A1393" s="2">
        <v>52</v>
      </c>
      <c r="B1393">
        <v>1</v>
      </c>
      <c r="C1393" s="2">
        <v>191</v>
      </c>
      <c r="D1393">
        <v>1</v>
      </c>
      <c r="E1393" s="2">
        <v>30</v>
      </c>
      <c r="F1393">
        <v>1</v>
      </c>
      <c r="G1393" s="2">
        <v>334000</v>
      </c>
      <c r="H1393" s="1">
        <v>1</v>
      </c>
      <c r="I1393" s="2">
        <v>142</v>
      </c>
      <c r="J1393">
        <v>1</v>
      </c>
      <c r="K1393">
        <v>1</v>
      </c>
      <c r="L1393" s="2">
        <v>216</v>
      </c>
      <c r="M1393">
        <v>0</v>
      </c>
    </row>
    <row r="1394" spans="1:13" x14ac:dyDescent="0.3">
      <c r="A1394" s="2">
        <v>52</v>
      </c>
      <c r="B1394">
        <v>1</v>
      </c>
      <c r="C1394" s="2">
        <v>58</v>
      </c>
      <c r="D1394">
        <v>0</v>
      </c>
      <c r="E1394" s="2">
        <v>35</v>
      </c>
      <c r="F1394">
        <v>0</v>
      </c>
      <c r="G1394" s="2">
        <v>277000</v>
      </c>
      <c r="H1394" s="1">
        <v>1.4</v>
      </c>
      <c r="I1394" s="2">
        <v>136</v>
      </c>
      <c r="J1394">
        <v>0</v>
      </c>
      <c r="K1394">
        <v>0</v>
      </c>
      <c r="L1394" s="2">
        <v>120</v>
      </c>
      <c r="M1394">
        <v>0</v>
      </c>
    </row>
    <row r="1395" spans="1:13" x14ac:dyDescent="0.3">
      <c r="A1395" s="2">
        <v>52</v>
      </c>
      <c r="B1395">
        <v>1</v>
      </c>
      <c r="C1395" s="2">
        <v>191</v>
      </c>
      <c r="D1395">
        <v>1</v>
      </c>
      <c r="E1395" s="2">
        <v>30</v>
      </c>
      <c r="F1395">
        <v>1</v>
      </c>
      <c r="G1395" s="2">
        <v>334000</v>
      </c>
      <c r="H1395" s="1">
        <v>1</v>
      </c>
      <c r="I1395" s="2">
        <v>142</v>
      </c>
      <c r="J1395">
        <v>1</v>
      </c>
      <c r="K1395">
        <v>1</v>
      </c>
      <c r="L1395" s="2">
        <v>216</v>
      </c>
      <c r="M1395">
        <v>0</v>
      </c>
    </row>
    <row r="1396" spans="1:13" x14ac:dyDescent="0.3">
      <c r="A1396" s="2">
        <v>52</v>
      </c>
      <c r="B1396">
        <v>0</v>
      </c>
      <c r="C1396" s="2">
        <v>190</v>
      </c>
      <c r="D1396">
        <v>1</v>
      </c>
      <c r="E1396" s="2">
        <v>38</v>
      </c>
      <c r="F1396">
        <v>0</v>
      </c>
      <c r="G1396" s="2">
        <v>382000</v>
      </c>
      <c r="H1396" s="1">
        <v>1</v>
      </c>
      <c r="I1396" s="2">
        <v>140</v>
      </c>
      <c r="J1396">
        <v>1</v>
      </c>
      <c r="K1396">
        <v>1</v>
      </c>
      <c r="L1396" s="2">
        <v>258</v>
      </c>
      <c r="M1396">
        <v>0</v>
      </c>
    </row>
    <row r="1397" spans="1:13" x14ac:dyDescent="0.3">
      <c r="A1397" s="2">
        <v>52</v>
      </c>
      <c r="B1397">
        <v>1</v>
      </c>
      <c r="C1397" s="2">
        <v>191</v>
      </c>
      <c r="D1397">
        <v>1</v>
      </c>
      <c r="E1397" s="2">
        <v>30</v>
      </c>
      <c r="F1397">
        <v>1</v>
      </c>
      <c r="G1397" s="2">
        <v>334000</v>
      </c>
      <c r="H1397" s="1">
        <v>1</v>
      </c>
      <c r="I1397" s="2">
        <v>142</v>
      </c>
      <c r="J1397">
        <v>1</v>
      </c>
      <c r="K1397">
        <v>1</v>
      </c>
      <c r="L1397" s="2">
        <v>216</v>
      </c>
      <c r="M1397">
        <v>0</v>
      </c>
    </row>
    <row r="1398" spans="1:13" x14ac:dyDescent="0.3">
      <c r="A1398" s="2">
        <v>52</v>
      </c>
      <c r="B1398">
        <v>0</v>
      </c>
      <c r="C1398" s="2">
        <v>190</v>
      </c>
      <c r="D1398">
        <v>1</v>
      </c>
      <c r="E1398" s="2">
        <v>38</v>
      </c>
      <c r="F1398">
        <v>0</v>
      </c>
      <c r="G1398" s="2">
        <v>382000</v>
      </c>
      <c r="H1398" s="1">
        <v>1</v>
      </c>
      <c r="I1398" s="2">
        <v>140</v>
      </c>
      <c r="J1398">
        <v>1</v>
      </c>
      <c r="K1398">
        <v>1</v>
      </c>
      <c r="L1398" s="2">
        <v>258</v>
      </c>
      <c r="M1398">
        <v>0</v>
      </c>
    </row>
    <row r="1399" spans="1:13" x14ac:dyDescent="0.3">
      <c r="A1399" s="2">
        <v>52</v>
      </c>
      <c r="B1399">
        <v>0</v>
      </c>
      <c r="C1399" s="2">
        <v>3966</v>
      </c>
      <c r="D1399">
        <v>0</v>
      </c>
      <c r="E1399" s="2">
        <v>40</v>
      </c>
      <c r="F1399">
        <v>0</v>
      </c>
      <c r="G1399" s="2">
        <v>325000</v>
      </c>
      <c r="H1399" s="1">
        <v>0.9</v>
      </c>
      <c r="I1399" s="2">
        <v>140</v>
      </c>
      <c r="J1399">
        <v>1</v>
      </c>
      <c r="K1399">
        <v>1</v>
      </c>
      <c r="L1399" s="2">
        <v>146</v>
      </c>
      <c r="M1399">
        <v>0</v>
      </c>
    </row>
    <row r="1400" spans="1:13" x14ac:dyDescent="0.3">
      <c r="A1400" s="2">
        <v>52</v>
      </c>
      <c r="B1400">
        <v>0</v>
      </c>
      <c r="C1400" s="2">
        <v>190</v>
      </c>
      <c r="D1400">
        <v>1</v>
      </c>
      <c r="E1400" s="2">
        <v>38</v>
      </c>
      <c r="F1400">
        <v>0</v>
      </c>
      <c r="G1400" s="2">
        <v>382000</v>
      </c>
      <c r="H1400" s="1">
        <v>1</v>
      </c>
      <c r="I1400" s="2">
        <v>140</v>
      </c>
      <c r="J1400">
        <v>1</v>
      </c>
      <c r="K1400">
        <v>1</v>
      </c>
      <c r="L1400" s="2">
        <v>258</v>
      </c>
      <c r="M1400">
        <v>0</v>
      </c>
    </row>
    <row r="1401" spans="1:13" x14ac:dyDescent="0.3">
      <c r="A1401" s="2">
        <v>52</v>
      </c>
      <c r="B1401">
        <v>0</v>
      </c>
      <c r="C1401" s="2">
        <v>190</v>
      </c>
      <c r="D1401">
        <v>1</v>
      </c>
      <c r="E1401" s="2">
        <v>38</v>
      </c>
      <c r="F1401">
        <v>0</v>
      </c>
      <c r="G1401" s="2">
        <v>382000</v>
      </c>
      <c r="H1401" s="1">
        <v>1</v>
      </c>
      <c r="I1401" s="2">
        <v>140</v>
      </c>
      <c r="J1401">
        <v>1</v>
      </c>
      <c r="K1401">
        <v>1</v>
      </c>
      <c r="L1401" s="2">
        <v>258</v>
      </c>
      <c r="M1401">
        <v>0</v>
      </c>
    </row>
    <row r="1402" spans="1:13" x14ac:dyDescent="0.3">
      <c r="A1402" s="2">
        <v>52</v>
      </c>
      <c r="B1402">
        <v>0</v>
      </c>
      <c r="C1402" s="2">
        <v>3966</v>
      </c>
      <c r="D1402">
        <v>0</v>
      </c>
      <c r="E1402" s="2">
        <v>40</v>
      </c>
      <c r="F1402">
        <v>0</v>
      </c>
      <c r="G1402" s="2">
        <v>325000</v>
      </c>
      <c r="H1402" s="1">
        <v>0.9</v>
      </c>
      <c r="I1402" s="2">
        <v>140</v>
      </c>
      <c r="J1402">
        <v>1</v>
      </c>
      <c r="K1402">
        <v>1</v>
      </c>
      <c r="L1402" s="2">
        <v>146</v>
      </c>
      <c r="M1402">
        <v>0</v>
      </c>
    </row>
    <row r="1403" spans="1:13" x14ac:dyDescent="0.3">
      <c r="A1403" s="2">
        <v>52</v>
      </c>
      <c r="B1403">
        <v>0</v>
      </c>
      <c r="C1403" s="2">
        <v>132</v>
      </c>
      <c r="D1403">
        <v>0</v>
      </c>
      <c r="E1403" s="2">
        <v>30</v>
      </c>
      <c r="F1403">
        <v>0</v>
      </c>
      <c r="G1403" s="2">
        <v>218000</v>
      </c>
      <c r="H1403" s="1">
        <v>0.7</v>
      </c>
      <c r="I1403" s="2">
        <v>136</v>
      </c>
      <c r="J1403">
        <v>1</v>
      </c>
      <c r="K1403">
        <v>1</v>
      </c>
      <c r="L1403" s="2">
        <v>112</v>
      </c>
      <c r="M1403">
        <v>0</v>
      </c>
    </row>
    <row r="1404" spans="1:13" x14ac:dyDescent="0.3">
      <c r="A1404" s="2">
        <v>52</v>
      </c>
      <c r="B1404">
        <v>0</v>
      </c>
      <c r="C1404" s="2">
        <v>3966</v>
      </c>
      <c r="D1404">
        <v>0</v>
      </c>
      <c r="E1404" s="2">
        <v>40</v>
      </c>
      <c r="F1404">
        <v>0</v>
      </c>
      <c r="G1404" s="2">
        <v>325000</v>
      </c>
      <c r="H1404" s="1">
        <v>0.9</v>
      </c>
      <c r="I1404" s="2">
        <v>140</v>
      </c>
      <c r="J1404">
        <v>1</v>
      </c>
      <c r="K1404">
        <v>1</v>
      </c>
      <c r="L1404" s="2">
        <v>146</v>
      </c>
      <c r="M1404">
        <v>0</v>
      </c>
    </row>
    <row r="1405" spans="1:13" x14ac:dyDescent="0.3">
      <c r="A1405" s="2">
        <v>52</v>
      </c>
      <c r="B1405">
        <v>0</v>
      </c>
      <c r="C1405" s="2">
        <v>3966</v>
      </c>
      <c r="D1405">
        <v>0</v>
      </c>
      <c r="E1405" s="2">
        <v>40</v>
      </c>
      <c r="F1405">
        <v>0</v>
      </c>
      <c r="G1405" s="2">
        <v>325000</v>
      </c>
      <c r="H1405" s="1">
        <v>0.9</v>
      </c>
      <c r="I1405" s="2">
        <v>140</v>
      </c>
      <c r="J1405">
        <v>1</v>
      </c>
      <c r="K1405">
        <v>1</v>
      </c>
      <c r="L1405" s="2">
        <v>146</v>
      </c>
      <c r="M1405">
        <v>0</v>
      </c>
    </row>
    <row r="1406" spans="1:13" x14ac:dyDescent="0.3">
      <c r="A1406" s="2">
        <v>52</v>
      </c>
      <c r="B1406">
        <v>0</v>
      </c>
      <c r="C1406" s="2">
        <v>190</v>
      </c>
      <c r="D1406">
        <v>1</v>
      </c>
      <c r="E1406" s="2">
        <v>38</v>
      </c>
      <c r="F1406">
        <v>0</v>
      </c>
      <c r="G1406" s="2">
        <v>382000</v>
      </c>
      <c r="H1406" s="1">
        <v>1</v>
      </c>
      <c r="I1406" s="2">
        <v>140</v>
      </c>
      <c r="J1406">
        <v>1</v>
      </c>
      <c r="K1406">
        <v>1</v>
      </c>
      <c r="L1406" s="2">
        <v>258</v>
      </c>
      <c r="M1406">
        <v>0</v>
      </c>
    </row>
    <row r="1407" spans="1:13" x14ac:dyDescent="0.3">
      <c r="A1407" s="2">
        <v>52</v>
      </c>
      <c r="B1407">
        <v>0</v>
      </c>
      <c r="C1407" s="2">
        <v>190</v>
      </c>
      <c r="D1407">
        <v>1</v>
      </c>
      <c r="E1407" s="2">
        <v>38</v>
      </c>
      <c r="F1407">
        <v>0</v>
      </c>
      <c r="G1407" s="2">
        <v>382000</v>
      </c>
      <c r="H1407" s="1">
        <v>1</v>
      </c>
      <c r="I1407" s="2">
        <v>140</v>
      </c>
      <c r="J1407">
        <v>1</v>
      </c>
      <c r="K1407">
        <v>1</v>
      </c>
      <c r="L1407" s="2">
        <v>258</v>
      </c>
      <c r="M1407">
        <v>0</v>
      </c>
    </row>
    <row r="1408" spans="1:13" x14ac:dyDescent="0.3">
      <c r="A1408" s="2">
        <v>52</v>
      </c>
      <c r="B1408">
        <v>0</v>
      </c>
      <c r="C1408" s="2">
        <v>3966</v>
      </c>
      <c r="D1408">
        <v>0</v>
      </c>
      <c r="E1408" s="2">
        <v>40</v>
      </c>
      <c r="F1408">
        <v>0</v>
      </c>
      <c r="G1408" s="2">
        <v>325000</v>
      </c>
      <c r="H1408" s="1">
        <v>0.9</v>
      </c>
      <c r="I1408" s="2">
        <v>140</v>
      </c>
      <c r="J1408">
        <v>1</v>
      </c>
      <c r="K1408">
        <v>1</v>
      </c>
      <c r="L1408" s="2">
        <v>146</v>
      </c>
      <c r="M1408">
        <v>0</v>
      </c>
    </row>
    <row r="1409" spans="1:13" x14ac:dyDescent="0.3">
      <c r="A1409" s="2">
        <v>52</v>
      </c>
      <c r="B1409">
        <v>1</v>
      </c>
      <c r="C1409" s="2">
        <v>191</v>
      </c>
      <c r="D1409">
        <v>1</v>
      </c>
      <c r="E1409" s="2">
        <v>30</v>
      </c>
      <c r="F1409">
        <v>1</v>
      </c>
      <c r="G1409" s="2">
        <v>334000</v>
      </c>
      <c r="H1409" s="1">
        <v>1</v>
      </c>
      <c r="I1409" s="2">
        <v>142</v>
      </c>
      <c r="J1409">
        <v>1</v>
      </c>
      <c r="K1409">
        <v>1</v>
      </c>
      <c r="L1409" s="2">
        <v>216</v>
      </c>
      <c r="M1409">
        <v>0</v>
      </c>
    </row>
    <row r="1410" spans="1:13" x14ac:dyDescent="0.3">
      <c r="A1410" s="2">
        <v>52</v>
      </c>
      <c r="B1410">
        <v>1</v>
      </c>
      <c r="C1410" s="2">
        <v>58</v>
      </c>
      <c r="D1410">
        <v>0</v>
      </c>
      <c r="E1410" s="2">
        <v>35</v>
      </c>
      <c r="F1410">
        <v>0</v>
      </c>
      <c r="G1410" s="2">
        <v>277000</v>
      </c>
      <c r="H1410" s="1">
        <v>1.4</v>
      </c>
      <c r="I1410" s="2">
        <v>136</v>
      </c>
      <c r="J1410">
        <v>0</v>
      </c>
      <c r="K1410">
        <v>0</v>
      </c>
      <c r="L1410" s="2">
        <v>120</v>
      </c>
      <c r="M1410">
        <v>0</v>
      </c>
    </row>
    <row r="1411" spans="1:13" x14ac:dyDescent="0.3">
      <c r="A1411" s="2">
        <v>52</v>
      </c>
      <c r="B1411">
        <v>1</v>
      </c>
      <c r="C1411" s="2">
        <v>191</v>
      </c>
      <c r="D1411">
        <v>1</v>
      </c>
      <c r="E1411" s="2">
        <v>30</v>
      </c>
      <c r="F1411">
        <v>1</v>
      </c>
      <c r="G1411" s="2">
        <v>334000</v>
      </c>
      <c r="H1411" s="1">
        <v>1</v>
      </c>
      <c r="I1411" s="2">
        <v>142</v>
      </c>
      <c r="J1411">
        <v>1</v>
      </c>
      <c r="K1411">
        <v>1</v>
      </c>
      <c r="L1411" s="2">
        <v>216</v>
      </c>
      <c r="M1411">
        <v>0</v>
      </c>
    </row>
    <row r="1412" spans="1:13" x14ac:dyDescent="0.3">
      <c r="A1412" s="2">
        <v>52</v>
      </c>
      <c r="B1412">
        <v>0</v>
      </c>
      <c r="C1412" s="2">
        <v>3966</v>
      </c>
      <c r="D1412">
        <v>0</v>
      </c>
      <c r="E1412" s="2">
        <v>40</v>
      </c>
      <c r="F1412">
        <v>0</v>
      </c>
      <c r="G1412" s="2">
        <v>325000</v>
      </c>
      <c r="H1412" s="1">
        <v>0.9</v>
      </c>
      <c r="I1412" s="2">
        <v>140</v>
      </c>
      <c r="J1412">
        <v>1</v>
      </c>
      <c r="K1412">
        <v>1</v>
      </c>
      <c r="L1412" s="2">
        <v>146</v>
      </c>
      <c r="M1412">
        <v>0</v>
      </c>
    </row>
    <row r="1413" spans="1:13" x14ac:dyDescent="0.3">
      <c r="A1413" s="2">
        <v>52</v>
      </c>
      <c r="B1413">
        <v>1</v>
      </c>
      <c r="C1413" s="2">
        <v>191</v>
      </c>
      <c r="D1413">
        <v>1</v>
      </c>
      <c r="E1413" s="2">
        <v>30</v>
      </c>
      <c r="F1413">
        <v>1</v>
      </c>
      <c r="G1413" s="2">
        <v>334000</v>
      </c>
      <c r="H1413" s="1">
        <v>1</v>
      </c>
      <c r="I1413" s="2">
        <v>142</v>
      </c>
      <c r="J1413">
        <v>1</v>
      </c>
      <c r="K1413">
        <v>1</v>
      </c>
      <c r="L1413" s="2">
        <v>216</v>
      </c>
      <c r="M1413">
        <v>0</v>
      </c>
    </row>
    <row r="1414" spans="1:13" x14ac:dyDescent="0.3">
      <c r="A1414" s="2">
        <v>52</v>
      </c>
      <c r="B1414">
        <v>1</v>
      </c>
      <c r="C1414" s="2">
        <v>58</v>
      </c>
      <c r="D1414">
        <v>0</v>
      </c>
      <c r="E1414" s="2">
        <v>35</v>
      </c>
      <c r="F1414">
        <v>0</v>
      </c>
      <c r="G1414" s="2">
        <v>277000</v>
      </c>
      <c r="H1414" s="1">
        <v>1.4</v>
      </c>
      <c r="I1414" s="2">
        <v>136</v>
      </c>
      <c r="J1414">
        <v>0</v>
      </c>
      <c r="K1414">
        <v>0</v>
      </c>
      <c r="L1414" s="2">
        <v>120</v>
      </c>
      <c r="M1414">
        <v>0</v>
      </c>
    </row>
    <row r="1415" spans="1:13" x14ac:dyDescent="0.3">
      <c r="A1415" s="2">
        <v>52</v>
      </c>
      <c r="B1415">
        <v>1</v>
      </c>
      <c r="C1415" s="2">
        <v>191</v>
      </c>
      <c r="D1415">
        <v>1</v>
      </c>
      <c r="E1415" s="2">
        <v>30</v>
      </c>
      <c r="F1415">
        <v>1</v>
      </c>
      <c r="G1415" s="2">
        <v>334000</v>
      </c>
      <c r="H1415" s="1">
        <v>1</v>
      </c>
      <c r="I1415" s="2">
        <v>142</v>
      </c>
      <c r="J1415">
        <v>1</v>
      </c>
      <c r="K1415">
        <v>1</v>
      </c>
      <c r="L1415" s="2">
        <v>216</v>
      </c>
      <c r="M1415">
        <v>0</v>
      </c>
    </row>
    <row r="1416" spans="1:13" x14ac:dyDescent="0.3">
      <c r="A1416" s="2">
        <v>52</v>
      </c>
      <c r="B1416">
        <v>0</v>
      </c>
      <c r="C1416" s="2">
        <v>132</v>
      </c>
      <c r="D1416">
        <v>0</v>
      </c>
      <c r="E1416" s="2">
        <v>30</v>
      </c>
      <c r="F1416">
        <v>0</v>
      </c>
      <c r="G1416" s="2">
        <v>218000</v>
      </c>
      <c r="H1416" s="1">
        <v>0.7</v>
      </c>
      <c r="I1416" s="2">
        <v>136</v>
      </c>
      <c r="J1416">
        <v>1</v>
      </c>
      <c r="K1416">
        <v>1</v>
      </c>
      <c r="L1416" s="2">
        <v>112</v>
      </c>
      <c r="M1416">
        <v>0</v>
      </c>
    </row>
    <row r="1417" spans="1:13" x14ac:dyDescent="0.3">
      <c r="A1417" s="2">
        <v>52</v>
      </c>
      <c r="B1417">
        <v>1</v>
      </c>
      <c r="C1417" s="2">
        <v>191</v>
      </c>
      <c r="D1417">
        <v>1</v>
      </c>
      <c r="E1417" s="2">
        <v>30</v>
      </c>
      <c r="F1417">
        <v>1</v>
      </c>
      <c r="G1417" s="2">
        <v>334000</v>
      </c>
      <c r="H1417" s="1">
        <v>1</v>
      </c>
      <c r="I1417" s="2">
        <v>142</v>
      </c>
      <c r="J1417">
        <v>1</v>
      </c>
      <c r="K1417">
        <v>1</v>
      </c>
      <c r="L1417" s="2">
        <v>216</v>
      </c>
      <c r="M1417">
        <v>0</v>
      </c>
    </row>
    <row r="1418" spans="1:13" x14ac:dyDescent="0.3">
      <c r="A1418" s="2">
        <v>52</v>
      </c>
      <c r="B1418">
        <v>0</v>
      </c>
      <c r="C1418" s="2">
        <v>3966</v>
      </c>
      <c r="D1418">
        <v>0</v>
      </c>
      <c r="E1418" s="2">
        <v>40</v>
      </c>
      <c r="F1418">
        <v>0</v>
      </c>
      <c r="G1418" s="2">
        <v>325000</v>
      </c>
      <c r="H1418" s="1">
        <v>0.9</v>
      </c>
      <c r="I1418" s="2">
        <v>140</v>
      </c>
      <c r="J1418">
        <v>1</v>
      </c>
      <c r="K1418">
        <v>1</v>
      </c>
      <c r="L1418" s="2">
        <v>146</v>
      </c>
      <c r="M1418">
        <v>0</v>
      </c>
    </row>
    <row r="1419" spans="1:13" x14ac:dyDescent="0.3">
      <c r="A1419" s="2">
        <v>52</v>
      </c>
      <c r="B1419">
        <v>0</v>
      </c>
      <c r="C1419" s="2">
        <v>132</v>
      </c>
      <c r="D1419">
        <v>0</v>
      </c>
      <c r="E1419" s="2">
        <v>30</v>
      </c>
      <c r="F1419">
        <v>0</v>
      </c>
      <c r="G1419" s="2">
        <v>218000</v>
      </c>
      <c r="H1419" s="1">
        <v>0.7</v>
      </c>
      <c r="I1419" s="2">
        <v>136</v>
      </c>
      <c r="J1419">
        <v>1</v>
      </c>
      <c r="K1419">
        <v>1</v>
      </c>
      <c r="L1419" s="2">
        <v>112</v>
      </c>
      <c r="M1419">
        <v>0</v>
      </c>
    </row>
    <row r="1420" spans="1:13" x14ac:dyDescent="0.3">
      <c r="A1420" s="2">
        <v>52</v>
      </c>
      <c r="B1420">
        <v>0</v>
      </c>
      <c r="C1420" s="2">
        <v>132</v>
      </c>
      <c r="D1420">
        <v>0</v>
      </c>
      <c r="E1420" s="2">
        <v>30</v>
      </c>
      <c r="F1420">
        <v>0</v>
      </c>
      <c r="G1420" s="2">
        <v>218000</v>
      </c>
      <c r="H1420" s="1">
        <v>0.7</v>
      </c>
      <c r="I1420" s="2">
        <v>136</v>
      </c>
      <c r="J1420">
        <v>1</v>
      </c>
      <c r="K1420">
        <v>1</v>
      </c>
      <c r="L1420" s="2">
        <v>112</v>
      </c>
      <c r="M1420">
        <v>0</v>
      </c>
    </row>
    <row r="1421" spans="1:13" x14ac:dyDescent="0.3">
      <c r="A1421" s="2">
        <v>52</v>
      </c>
      <c r="B1421">
        <v>0</v>
      </c>
      <c r="C1421" s="2">
        <v>3966</v>
      </c>
      <c r="D1421">
        <v>0</v>
      </c>
      <c r="E1421" s="2">
        <v>40</v>
      </c>
      <c r="F1421">
        <v>0</v>
      </c>
      <c r="G1421" s="2">
        <v>325000</v>
      </c>
      <c r="H1421" s="1">
        <v>0.9</v>
      </c>
      <c r="I1421" s="2">
        <v>140</v>
      </c>
      <c r="J1421">
        <v>1</v>
      </c>
      <c r="K1421">
        <v>1</v>
      </c>
      <c r="L1421" s="2">
        <v>146</v>
      </c>
      <c r="M1421">
        <v>0</v>
      </c>
    </row>
    <row r="1422" spans="1:13" x14ac:dyDescent="0.3">
      <c r="A1422" s="2">
        <v>52</v>
      </c>
      <c r="B1422">
        <v>0</v>
      </c>
      <c r="C1422" s="2">
        <v>190</v>
      </c>
      <c r="D1422">
        <v>1</v>
      </c>
      <c r="E1422" s="2">
        <v>38</v>
      </c>
      <c r="F1422">
        <v>0</v>
      </c>
      <c r="G1422" s="2">
        <v>382000</v>
      </c>
      <c r="H1422" s="1">
        <v>1</v>
      </c>
      <c r="I1422" s="2">
        <v>140</v>
      </c>
      <c r="J1422">
        <v>1</v>
      </c>
      <c r="K1422">
        <v>1</v>
      </c>
      <c r="L1422" s="2">
        <v>258</v>
      </c>
      <c r="M1422">
        <v>0</v>
      </c>
    </row>
    <row r="1423" spans="1:13" x14ac:dyDescent="0.3">
      <c r="A1423" s="2">
        <v>52</v>
      </c>
      <c r="B1423">
        <v>0</v>
      </c>
      <c r="C1423" s="2">
        <v>190</v>
      </c>
      <c r="D1423">
        <v>1</v>
      </c>
      <c r="E1423" s="2">
        <v>38</v>
      </c>
      <c r="F1423">
        <v>0</v>
      </c>
      <c r="G1423" s="2">
        <v>382000</v>
      </c>
      <c r="H1423" s="1">
        <v>1</v>
      </c>
      <c r="I1423" s="2">
        <v>140</v>
      </c>
      <c r="J1423">
        <v>1</v>
      </c>
      <c r="K1423">
        <v>1</v>
      </c>
      <c r="L1423" s="2">
        <v>258</v>
      </c>
      <c r="M1423">
        <v>0</v>
      </c>
    </row>
    <row r="1424" spans="1:13" x14ac:dyDescent="0.3">
      <c r="A1424" s="2">
        <v>52</v>
      </c>
      <c r="B1424">
        <v>0</v>
      </c>
      <c r="C1424" s="2">
        <v>190</v>
      </c>
      <c r="D1424">
        <v>1</v>
      </c>
      <c r="E1424" s="2">
        <v>38</v>
      </c>
      <c r="F1424">
        <v>0</v>
      </c>
      <c r="G1424" s="2">
        <v>382000</v>
      </c>
      <c r="H1424" s="1">
        <v>1</v>
      </c>
      <c r="I1424" s="2">
        <v>140</v>
      </c>
      <c r="J1424">
        <v>1</v>
      </c>
      <c r="K1424">
        <v>1</v>
      </c>
      <c r="L1424" s="2">
        <v>258</v>
      </c>
      <c r="M1424">
        <v>0</v>
      </c>
    </row>
    <row r="1425" spans="1:13" x14ac:dyDescent="0.3">
      <c r="A1425" s="2">
        <v>52</v>
      </c>
      <c r="B1425">
        <v>1</v>
      </c>
      <c r="C1425" s="2">
        <v>58</v>
      </c>
      <c r="D1425">
        <v>0</v>
      </c>
      <c r="E1425" s="2">
        <v>35</v>
      </c>
      <c r="F1425">
        <v>0</v>
      </c>
      <c r="G1425" s="2">
        <v>277000</v>
      </c>
      <c r="H1425" s="1">
        <v>1.4</v>
      </c>
      <c r="I1425" s="2">
        <v>136</v>
      </c>
      <c r="J1425">
        <v>0</v>
      </c>
      <c r="K1425">
        <v>0</v>
      </c>
      <c r="L1425" s="2">
        <v>120</v>
      </c>
      <c r="M1425">
        <v>0</v>
      </c>
    </row>
    <row r="1426" spans="1:13" x14ac:dyDescent="0.3">
      <c r="A1426" s="2">
        <v>52</v>
      </c>
      <c r="B1426">
        <v>1</v>
      </c>
      <c r="C1426" s="2">
        <v>191</v>
      </c>
      <c r="D1426">
        <v>1</v>
      </c>
      <c r="E1426" s="2">
        <v>30</v>
      </c>
      <c r="F1426">
        <v>1</v>
      </c>
      <c r="G1426" s="2">
        <v>334000</v>
      </c>
      <c r="H1426" s="1">
        <v>1</v>
      </c>
      <c r="I1426" s="2">
        <v>142</v>
      </c>
      <c r="J1426">
        <v>1</v>
      </c>
      <c r="K1426">
        <v>1</v>
      </c>
      <c r="L1426" s="2">
        <v>216</v>
      </c>
      <c r="M1426">
        <v>0</v>
      </c>
    </row>
    <row r="1427" spans="1:13" x14ac:dyDescent="0.3">
      <c r="A1427" s="2">
        <v>52</v>
      </c>
      <c r="B1427">
        <v>0</v>
      </c>
      <c r="C1427" s="2">
        <v>3966</v>
      </c>
      <c r="D1427">
        <v>0</v>
      </c>
      <c r="E1427" s="2">
        <v>40</v>
      </c>
      <c r="F1427">
        <v>0</v>
      </c>
      <c r="G1427" s="2">
        <v>325000</v>
      </c>
      <c r="H1427" s="1">
        <v>0.9</v>
      </c>
      <c r="I1427" s="2">
        <v>140</v>
      </c>
      <c r="J1427">
        <v>1</v>
      </c>
      <c r="K1427">
        <v>1</v>
      </c>
      <c r="L1427" s="2">
        <v>146</v>
      </c>
      <c r="M1427">
        <v>0</v>
      </c>
    </row>
    <row r="1428" spans="1:13" x14ac:dyDescent="0.3">
      <c r="A1428" s="2">
        <v>52</v>
      </c>
      <c r="B1428">
        <v>1</v>
      </c>
      <c r="C1428" s="2">
        <v>191</v>
      </c>
      <c r="D1428">
        <v>1</v>
      </c>
      <c r="E1428" s="2">
        <v>30</v>
      </c>
      <c r="F1428">
        <v>1</v>
      </c>
      <c r="G1428" s="2">
        <v>334000</v>
      </c>
      <c r="H1428" s="1">
        <v>1</v>
      </c>
      <c r="I1428" s="2">
        <v>142</v>
      </c>
      <c r="J1428">
        <v>1</v>
      </c>
      <c r="K1428">
        <v>1</v>
      </c>
      <c r="L1428" s="2">
        <v>216</v>
      </c>
      <c r="M1428">
        <v>0</v>
      </c>
    </row>
    <row r="1429" spans="1:13" x14ac:dyDescent="0.3">
      <c r="A1429" s="2">
        <v>52</v>
      </c>
      <c r="B1429">
        <v>1</v>
      </c>
      <c r="C1429" s="2">
        <v>191</v>
      </c>
      <c r="D1429">
        <v>1</v>
      </c>
      <c r="E1429" s="2">
        <v>30</v>
      </c>
      <c r="F1429">
        <v>1</v>
      </c>
      <c r="G1429" s="2">
        <v>334000</v>
      </c>
      <c r="H1429" s="1">
        <v>1</v>
      </c>
      <c r="I1429" s="2">
        <v>142</v>
      </c>
      <c r="J1429">
        <v>1</v>
      </c>
      <c r="K1429">
        <v>1</v>
      </c>
      <c r="L1429" s="2">
        <v>216</v>
      </c>
      <c r="M1429">
        <v>0</v>
      </c>
    </row>
    <row r="1430" spans="1:13" x14ac:dyDescent="0.3">
      <c r="A1430" s="2">
        <v>52</v>
      </c>
      <c r="B1430">
        <v>1</v>
      </c>
      <c r="C1430" s="2">
        <v>58</v>
      </c>
      <c r="D1430">
        <v>0</v>
      </c>
      <c r="E1430" s="2">
        <v>35</v>
      </c>
      <c r="F1430">
        <v>0</v>
      </c>
      <c r="G1430" s="2">
        <v>277000</v>
      </c>
      <c r="H1430" s="1">
        <v>1.4</v>
      </c>
      <c r="I1430" s="2">
        <v>136</v>
      </c>
      <c r="J1430">
        <v>0</v>
      </c>
      <c r="K1430">
        <v>0</v>
      </c>
      <c r="L1430" s="2">
        <v>120</v>
      </c>
      <c r="M1430">
        <v>0</v>
      </c>
    </row>
    <row r="1431" spans="1:13" x14ac:dyDescent="0.3">
      <c r="A1431" s="2">
        <v>52</v>
      </c>
      <c r="B1431">
        <v>1</v>
      </c>
      <c r="C1431" s="2">
        <v>191</v>
      </c>
      <c r="D1431">
        <v>1</v>
      </c>
      <c r="E1431" s="2">
        <v>30</v>
      </c>
      <c r="F1431">
        <v>1</v>
      </c>
      <c r="G1431" s="2">
        <v>334000</v>
      </c>
      <c r="H1431" s="1">
        <v>1</v>
      </c>
      <c r="I1431" s="2">
        <v>142</v>
      </c>
      <c r="J1431">
        <v>1</v>
      </c>
      <c r="K1431">
        <v>1</v>
      </c>
      <c r="L1431" s="2">
        <v>216</v>
      </c>
      <c r="M1431">
        <v>0</v>
      </c>
    </row>
    <row r="1432" spans="1:13" x14ac:dyDescent="0.3">
      <c r="A1432" s="2">
        <v>52</v>
      </c>
      <c r="B1432">
        <v>1</v>
      </c>
      <c r="C1432" s="2">
        <v>58</v>
      </c>
      <c r="D1432">
        <v>0</v>
      </c>
      <c r="E1432" s="2">
        <v>35</v>
      </c>
      <c r="F1432">
        <v>0</v>
      </c>
      <c r="G1432" s="2">
        <v>277000</v>
      </c>
      <c r="H1432" s="1">
        <v>1.4</v>
      </c>
      <c r="I1432" s="2">
        <v>136</v>
      </c>
      <c r="J1432">
        <v>0</v>
      </c>
      <c r="K1432">
        <v>0</v>
      </c>
      <c r="L1432" s="2">
        <v>120</v>
      </c>
      <c r="M1432">
        <v>0</v>
      </c>
    </row>
    <row r="1433" spans="1:13" x14ac:dyDescent="0.3">
      <c r="A1433" s="2">
        <v>52</v>
      </c>
      <c r="B1433">
        <v>1</v>
      </c>
      <c r="C1433" s="2">
        <v>191</v>
      </c>
      <c r="D1433">
        <v>1</v>
      </c>
      <c r="E1433" s="2">
        <v>30</v>
      </c>
      <c r="F1433">
        <v>1</v>
      </c>
      <c r="G1433" s="2">
        <v>334000</v>
      </c>
      <c r="H1433" s="1">
        <v>1</v>
      </c>
      <c r="I1433" s="2">
        <v>142</v>
      </c>
      <c r="J1433">
        <v>1</v>
      </c>
      <c r="K1433">
        <v>1</v>
      </c>
      <c r="L1433" s="2">
        <v>216</v>
      </c>
      <c r="M1433">
        <v>0</v>
      </c>
    </row>
    <row r="1434" spans="1:13" x14ac:dyDescent="0.3">
      <c r="A1434" s="2">
        <v>52</v>
      </c>
      <c r="B1434">
        <v>0</v>
      </c>
      <c r="C1434" s="2">
        <v>3966</v>
      </c>
      <c r="D1434">
        <v>0</v>
      </c>
      <c r="E1434" s="2">
        <v>40</v>
      </c>
      <c r="F1434">
        <v>0</v>
      </c>
      <c r="G1434" s="2">
        <v>325000</v>
      </c>
      <c r="H1434" s="1">
        <v>0.9</v>
      </c>
      <c r="I1434" s="2">
        <v>140</v>
      </c>
      <c r="J1434">
        <v>1</v>
      </c>
      <c r="K1434">
        <v>1</v>
      </c>
      <c r="L1434" s="2">
        <v>146</v>
      </c>
      <c r="M1434">
        <v>0</v>
      </c>
    </row>
    <row r="1435" spans="1:13" x14ac:dyDescent="0.3">
      <c r="A1435" s="2">
        <v>52</v>
      </c>
      <c r="B1435">
        <v>1</v>
      </c>
      <c r="C1435" s="2">
        <v>191</v>
      </c>
      <c r="D1435">
        <v>1</v>
      </c>
      <c r="E1435" s="2">
        <v>30</v>
      </c>
      <c r="F1435">
        <v>1</v>
      </c>
      <c r="G1435" s="2">
        <v>334000</v>
      </c>
      <c r="H1435" s="1">
        <v>1</v>
      </c>
      <c r="I1435" s="2">
        <v>142</v>
      </c>
      <c r="J1435">
        <v>1</v>
      </c>
      <c r="K1435">
        <v>1</v>
      </c>
      <c r="L1435" s="2">
        <v>216</v>
      </c>
      <c r="M1435">
        <v>0</v>
      </c>
    </row>
    <row r="1436" spans="1:13" x14ac:dyDescent="0.3">
      <c r="A1436" s="2">
        <v>52</v>
      </c>
      <c r="B1436">
        <v>0</v>
      </c>
      <c r="C1436" s="2">
        <v>190</v>
      </c>
      <c r="D1436">
        <v>1</v>
      </c>
      <c r="E1436" s="2">
        <v>38</v>
      </c>
      <c r="F1436">
        <v>0</v>
      </c>
      <c r="G1436" s="2">
        <v>382000</v>
      </c>
      <c r="H1436" s="1">
        <v>1</v>
      </c>
      <c r="I1436" s="2">
        <v>140</v>
      </c>
      <c r="J1436">
        <v>1</v>
      </c>
      <c r="K1436">
        <v>1</v>
      </c>
      <c r="L1436" s="2">
        <v>258</v>
      </c>
      <c r="M1436">
        <v>0</v>
      </c>
    </row>
    <row r="1437" spans="1:13" x14ac:dyDescent="0.3">
      <c r="A1437" s="2">
        <v>52</v>
      </c>
      <c r="B1437">
        <v>0</v>
      </c>
      <c r="C1437" s="2">
        <v>132</v>
      </c>
      <c r="D1437">
        <v>0</v>
      </c>
      <c r="E1437" s="2">
        <v>30</v>
      </c>
      <c r="F1437">
        <v>0</v>
      </c>
      <c r="G1437" s="2">
        <v>218000</v>
      </c>
      <c r="H1437" s="1">
        <v>0.7</v>
      </c>
      <c r="I1437" s="2">
        <v>136</v>
      </c>
      <c r="J1437">
        <v>1</v>
      </c>
      <c r="K1437">
        <v>1</v>
      </c>
      <c r="L1437" s="2">
        <v>112</v>
      </c>
      <c r="M1437">
        <v>0</v>
      </c>
    </row>
    <row r="1438" spans="1:13" x14ac:dyDescent="0.3">
      <c r="A1438" s="2">
        <v>52</v>
      </c>
      <c r="B1438">
        <v>1</v>
      </c>
      <c r="C1438" s="2">
        <v>191</v>
      </c>
      <c r="D1438">
        <v>1</v>
      </c>
      <c r="E1438" s="2">
        <v>30</v>
      </c>
      <c r="F1438">
        <v>1</v>
      </c>
      <c r="G1438" s="2">
        <v>334000</v>
      </c>
      <c r="H1438" s="1">
        <v>1</v>
      </c>
      <c r="I1438" s="2">
        <v>142</v>
      </c>
      <c r="J1438">
        <v>1</v>
      </c>
      <c r="K1438">
        <v>1</v>
      </c>
      <c r="L1438" s="2">
        <v>216</v>
      </c>
      <c r="M1438">
        <v>0</v>
      </c>
    </row>
    <row r="1439" spans="1:13" x14ac:dyDescent="0.3">
      <c r="A1439" s="2">
        <v>52</v>
      </c>
      <c r="B1439">
        <v>1</v>
      </c>
      <c r="C1439" s="2">
        <v>191</v>
      </c>
      <c r="D1439">
        <v>1</v>
      </c>
      <c r="E1439" s="2">
        <v>30</v>
      </c>
      <c r="F1439">
        <v>1</v>
      </c>
      <c r="G1439" s="2">
        <v>334000</v>
      </c>
      <c r="H1439" s="1">
        <v>1</v>
      </c>
      <c r="I1439" s="2">
        <v>142</v>
      </c>
      <c r="J1439">
        <v>1</v>
      </c>
      <c r="K1439">
        <v>1</v>
      </c>
      <c r="L1439" s="2">
        <v>216</v>
      </c>
      <c r="M1439">
        <v>0</v>
      </c>
    </row>
    <row r="1440" spans="1:13" x14ac:dyDescent="0.3">
      <c r="A1440" s="2">
        <v>52</v>
      </c>
      <c r="B1440">
        <v>0</v>
      </c>
      <c r="C1440" s="2">
        <v>190</v>
      </c>
      <c r="D1440">
        <v>1</v>
      </c>
      <c r="E1440" s="2">
        <v>38</v>
      </c>
      <c r="F1440">
        <v>0</v>
      </c>
      <c r="G1440" s="2">
        <v>382000</v>
      </c>
      <c r="H1440" s="1">
        <v>1</v>
      </c>
      <c r="I1440" s="2">
        <v>140</v>
      </c>
      <c r="J1440">
        <v>1</v>
      </c>
      <c r="K1440">
        <v>1</v>
      </c>
      <c r="L1440" s="2">
        <v>258</v>
      </c>
      <c r="M1440">
        <v>0</v>
      </c>
    </row>
    <row r="1441" spans="1:13" x14ac:dyDescent="0.3">
      <c r="A1441" s="2">
        <v>52</v>
      </c>
      <c r="B1441">
        <v>0</v>
      </c>
      <c r="C1441" s="2">
        <v>190</v>
      </c>
      <c r="D1441">
        <v>1</v>
      </c>
      <c r="E1441" s="2">
        <v>38</v>
      </c>
      <c r="F1441">
        <v>0</v>
      </c>
      <c r="G1441" s="2">
        <v>382000</v>
      </c>
      <c r="H1441" s="1">
        <v>1</v>
      </c>
      <c r="I1441" s="2">
        <v>140</v>
      </c>
      <c r="J1441">
        <v>1</v>
      </c>
      <c r="K1441">
        <v>1</v>
      </c>
      <c r="L1441" s="2">
        <v>258</v>
      </c>
      <c r="M1441">
        <v>0</v>
      </c>
    </row>
    <row r="1442" spans="1:13" x14ac:dyDescent="0.3">
      <c r="A1442" s="2">
        <v>52</v>
      </c>
      <c r="B1442">
        <v>1</v>
      </c>
      <c r="C1442" s="2">
        <v>191</v>
      </c>
      <c r="D1442">
        <v>1</v>
      </c>
      <c r="E1442" s="2">
        <v>30</v>
      </c>
      <c r="F1442">
        <v>1</v>
      </c>
      <c r="G1442" s="2">
        <v>334000</v>
      </c>
      <c r="H1442" s="1">
        <v>1</v>
      </c>
      <c r="I1442" s="2">
        <v>142</v>
      </c>
      <c r="J1442">
        <v>1</v>
      </c>
      <c r="K1442">
        <v>1</v>
      </c>
      <c r="L1442" s="2">
        <v>216</v>
      </c>
      <c r="M1442">
        <v>0</v>
      </c>
    </row>
    <row r="1443" spans="1:13" x14ac:dyDescent="0.3">
      <c r="A1443" s="2">
        <v>52</v>
      </c>
      <c r="B1443">
        <v>1</v>
      </c>
      <c r="C1443" s="2">
        <v>58</v>
      </c>
      <c r="D1443">
        <v>1</v>
      </c>
      <c r="E1443" s="2">
        <v>35</v>
      </c>
      <c r="F1443">
        <v>0</v>
      </c>
      <c r="G1443" s="2">
        <v>75000</v>
      </c>
      <c r="H1443" s="1">
        <v>1.4</v>
      </c>
      <c r="I1443" s="2">
        <v>136</v>
      </c>
      <c r="J1443">
        <v>0</v>
      </c>
      <c r="K1443">
        <v>0</v>
      </c>
      <c r="L1443" s="2">
        <v>120</v>
      </c>
      <c r="M1443">
        <v>0</v>
      </c>
    </row>
    <row r="1444" spans="1:13" x14ac:dyDescent="0.3">
      <c r="A1444" s="2">
        <v>52</v>
      </c>
      <c r="B1444">
        <v>1</v>
      </c>
      <c r="C1444" s="2">
        <v>191</v>
      </c>
      <c r="D1444">
        <v>1</v>
      </c>
      <c r="E1444" s="2">
        <v>30</v>
      </c>
      <c r="F1444">
        <v>1</v>
      </c>
      <c r="G1444" s="2">
        <v>334000</v>
      </c>
      <c r="H1444" s="1">
        <v>1</v>
      </c>
      <c r="I1444" s="2">
        <v>142</v>
      </c>
      <c r="J1444">
        <v>1</v>
      </c>
      <c r="K1444">
        <v>1</v>
      </c>
      <c r="L1444" s="2">
        <v>216</v>
      </c>
      <c r="M1444">
        <v>0</v>
      </c>
    </row>
    <row r="1445" spans="1:13" x14ac:dyDescent="0.3">
      <c r="A1445" s="2">
        <v>52</v>
      </c>
      <c r="B1445">
        <v>0</v>
      </c>
      <c r="C1445" s="2">
        <v>132</v>
      </c>
      <c r="D1445">
        <v>0</v>
      </c>
      <c r="E1445" s="2">
        <v>30</v>
      </c>
      <c r="F1445">
        <v>0</v>
      </c>
      <c r="G1445" s="2">
        <v>218000</v>
      </c>
      <c r="H1445" s="1">
        <v>0.7</v>
      </c>
      <c r="I1445" s="2">
        <v>136</v>
      </c>
      <c r="J1445">
        <v>1</v>
      </c>
      <c r="K1445">
        <v>1</v>
      </c>
      <c r="L1445" s="2">
        <v>112</v>
      </c>
      <c r="M1445">
        <v>0</v>
      </c>
    </row>
    <row r="1446" spans="1:13" x14ac:dyDescent="0.3">
      <c r="A1446" s="2">
        <v>52</v>
      </c>
      <c r="B1446">
        <v>1</v>
      </c>
      <c r="C1446" s="2">
        <v>191</v>
      </c>
      <c r="D1446">
        <v>1</v>
      </c>
      <c r="E1446" s="2">
        <v>30</v>
      </c>
      <c r="F1446">
        <v>1</v>
      </c>
      <c r="G1446" s="2">
        <v>334000</v>
      </c>
      <c r="H1446" s="1">
        <v>1</v>
      </c>
      <c r="I1446" s="2">
        <v>142</v>
      </c>
      <c r="J1446">
        <v>1</v>
      </c>
      <c r="K1446">
        <v>1</v>
      </c>
      <c r="L1446" s="2">
        <v>216</v>
      </c>
      <c r="M1446">
        <v>0</v>
      </c>
    </row>
    <row r="1447" spans="1:13" x14ac:dyDescent="0.3">
      <c r="A1447" s="2">
        <v>52</v>
      </c>
      <c r="B1447">
        <v>0</v>
      </c>
      <c r="C1447" s="2">
        <v>190</v>
      </c>
      <c r="D1447">
        <v>1</v>
      </c>
      <c r="E1447" s="2">
        <v>38</v>
      </c>
      <c r="F1447">
        <v>0</v>
      </c>
      <c r="G1447" s="2">
        <v>382000</v>
      </c>
      <c r="H1447" s="1">
        <v>1</v>
      </c>
      <c r="I1447" s="2">
        <v>140</v>
      </c>
      <c r="J1447">
        <v>1</v>
      </c>
      <c r="K1447">
        <v>1</v>
      </c>
      <c r="L1447" s="2">
        <v>258</v>
      </c>
      <c r="M1447">
        <v>0</v>
      </c>
    </row>
    <row r="1448" spans="1:13" x14ac:dyDescent="0.3">
      <c r="A1448" s="2">
        <v>52</v>
      </c>
      <c r="B1448">
        <v>0</v>
      </c>
      <c r="C1448" s="2">
        <v>190</v>
      </c>
      <c r="D1448">
        <v>1</v>
      </c>
      <c r="E1448" s="2">
        <v>38</v>
      </c>
      <c r="F1448">
        <v>0</v>
      </c>
      <c r="G1448" s="2">
        <v>382000</v>
      </c>
      <c r="H1448" s="1">
        <v>1</v>
      </c>
      <c r="I1448" s="2">
        <v>140</v>
      </c>
      <c r="J1448">
        <v>1</v>
      </c>
      <c r="K1448">
        <v>1</v>
      </c>
      <c r="L1448" s="2">
        <v>258</v>
      </c>
      <c r="M1448">
        <v>0</v>
      </c>
    </row>
    <row r="1449" spans="1:13" x14ac:dyDescent="0.3">
      <c r="A1449" s="2">
        <v>52</v>
      </c>
      <c r="B1449">
        <v>1</v>
      </c>
      <c r="C1449" s="2">
        <v>191</v>
      </c>
      <c r="D1449">
        <v>1</v>
      </c>
      <c r="E1449" s="2">
        <v>30</v>
      </c>
      <c r="F1449">
        <v>1</v>
      </c>
      <c r="G1449" s="2">
        <v>334000</v>
      </c>
      <c r="H1449" s="1">
        <v>1</v>
      </c>
      <c r="I1449" s="2">
        <v>142</v>
      </c>
      <c r="J1449">
        <v>1</v>
      </c>
      <c r="K1449">
        <v>1</v>
      </c>
      <c r="L1449" s="2">
        <v>216</v>
      </c>
      <c r="M1449">
        <v>0</v>
      </c>
    </row>
    <row r="1450" spans="1:13" x14ac:dyDescent="0.3">
      <c r="A1450" s="2">
        <v>52</v>
      </c>
      <c r="B1450">
        <v>0</v>
      </c>
      <c r="C1450" s="2">
        <v>190</v>
      </c>
      <c r="D1450">
        <v>1</v>
      </c>
      <c r="E1450" s="2">
        <v>38</v>
      </c>
      <c r="F1450">
        <v>0</v>
      </c>
      <c r="G1450" s="2">
        <v>382000</v>
      </c>
      <c r="H1450" s="1">
        <v>1</v>
      </c>
      <c r="I1450" s="2">
        <v>140</v>
      </c>
      <c r="J1450">
        <v>1</v>
      </c>
      <c r="K1450">
        <v>1</v>
      </c>
      <c r="L1450" s="2">
        <v>258</v>
      </c>
      <c r="M1450">
        <v>0</v>
      </c>
    </row>
    <row r="1451" spans="1:13" x14ac:dyDescent="0.3">
      <c r="A1451" s="2">
        <v>52</v>
      </c>
      <c r="B1451">
        <v>0</v>
      </c>
      <c r="C1451" s="2">
        <v>132</v>
      </c>
      <c r="D1451">
        <v>0</v>
      </c>
      <c r="E1451" s="2">
        <v>30</v>
      </c>
      <c r="F1451">
        <v>0</v>
      </c>
      <c r="G1451" s="2">
        <v>218000</v>
      </c>
      <c r="H1451" s="1">
        <v>0.7</v>
      </c>
      <c r="I1451" s="2">
        <v>136</v>
      </c>
      <c r="J1451">
        <v>1</v>
      </c>
      <c r="K1451">
        <v>1</v>
      </c>
      <c r="L1451" s="2">
        <v>112</v>
      </c>
      <c r="M1451">
        <v>0</v>
      </c>
    </row>
    <row r="1452" spans="1:13" x14ac:dyDescent="0.3">
      <c r="A1452" s="2">
        <v>52</v>
      </c>
      <c r="B1452">
        <v>0</v>
      </c>
      <c r="C1452" s="2">
        <v>3966</v>
      </c>
      <c r="D1452">
        <v>0</v>
      </c>
      <c r="E1452" s="2">
        <v>40</v>
      </c>
      <c r="F1452">
        <v>0</v>
      </c>
      <c r="G1452" s="2">
        <v>325000</v>
      </c>
      <c r="H1452" s="1">
        <v>0.9</v>
      </c>
      <c r="I1452" s="2">
        <v>140</v>
      </c>
      <c r="J1452">
        <v>1</v>
      </c>
      <c r="K1452">
        <v>1</v>
      </c>
      <c r="L1452" s="2">
        <v>146</v>
      </c>
      <c r="M1452">
        <v>0</v>
      </c>
    </row>
    <row r="1453" spans="1:13" x14ac:dyDescent="0.3">
      <c r="A1453" s="2">
        <v>52</v>
      </c>
      <c r="B1453">
        <v>1</v>
      </c>
      <c r="C1453" s="2">
        <v>191</v>
      </c>
      <c r="D1453">
        <v>1</v>
      </c>
      <c r="E1453" s="2">
        <v>30</v>
      </c>
      <c r="F1453">
        <v>1</v>
      </c>
      <c r="G1453" s="2">
        <v>334000</v>
      </c>
      <c r="H1453" s="1">
        <v>1</v>
      </c>
      <c r="I1453" s="2">
        <v>142</v>
      </c>
      <c r="J1453">
        <v>1</v>
      </c>
      <c r="K1453">
        <v>1</v>
      </c>
      <c r="L1453" s="2">
        <v>216</v>
      </c>
      <c r="M1453">
        <v>0</v>
      </c>
    </row>
    <row r="1454" spans="1:13" x14ac:dyDescent="0.3">
      <c r="A1454" s="2">
        <v>52</v>
      </c>
      <c r="B1454">
        <v>0</v>
      </c>
      <c r="C1454" s="2">
        <v>3966</v>
      </c>
      <c r="D1454">
        <v>0</v>
      </c>
      <c r="E1454" s="2">
        <v>40</v>
      </c>
      <c r="F1454">
        <v>0</v>
      </c>
      <c r="G1454" s="2">
        <v>325000</v>
      </c>
      <c r="H1454" s="1">
        <v>0.9</v>
      </c>
      <c r="I1454" s="2">
        <v>140</v>
      </c>
      <c r="J1454">
        <v>1</v>
      </c>
      <c r="K1454">
        <v>1</v>
      </c>
      <c r="L1454" s="2">
        <v>146</v>
      </c>
      <c r="M1454">
        <v>0</v>
      </c>
    </row>
    <row r="1455" spans="1:13" x14ac:dyDescent="0.3">
      <c r="A1455" s="2">
        <v>52</v>
      </c>
      <c r="B1455">
        <v>0</v>
      </c>
      <c r="C1455" s="2">
        <v>132</v>
      </c>
      <c r="D1455">
        <v>0</v>
      </c>
      <c r="E1455" s="2">
        <v>30</v>
      </c>
      <c r="F1455">
        <v>0</v>
      </c>
      <c r="G1455" s="2">
        <v>218000</v>
      </c>
      <c r="H1455" s="1">
        <v>0.7</v>
      </c>
      <c r="I1455" s="2">
        <v>136</v>
      </c>
      <c r="J1455">
        <v>1</v>
      </c>
      <c r="K1455">
        <v>1</v>
      </c>
      <c r="L1455" s="2">
        <v>112</v>
      </c>
      <c r="M1455">
        <v>0</v>
      </c>
    </row>
    <row r="1456" spans="1:13" x14ac:dyDescent="0.3">
      <c r="A1456" s="2">
        <v>52</v>
      </c>
      <c r="B1456">
        <v>1</v>
      </c>
      <c r="C1456" s="2">
        <v>191</v>
      </c>
      <c r="D1456">
        <v>1</v>
      </c>
      <c r="E1456" s="2">
        <v>30</v>
      </c>
      <c r="F1456">
        <v>1</v>
      </c>
      <c r="G1456" s="2">
        <v>334000</v>
      </c>
      <c r="H1456" s="1">
        <v>1</v>
      </c>
      <c r="I1456" s="2">
        <v>142</v>
      </c>
      <c r="J1456">
        <v>1</v>
      </c>
      <c r="K1456">
        <v>1</v>
      </c>
      <c r="L1456" s="2">
        <v>216</v>
      </c>
      <c r="M1456">
        <v>0</v>
      </c>
    </row>
    <row r="1457" spans="1:13" x14ac:dyDescent="0.3">
      <c r="A1457" s="2">
        <v>53</v>
      </c>
      <c r="B1457">
        <v>1</v>
      </c>
      <c r="C1457" s="2">
        <v>446</v>
      </c>
      <c r="D1457">
        <v>0</v>
      </c>
      <c r="E1457" s="2">
        <v>45</v>
      </c>
      <c r="F1457">
        <v>1</v>
      </c>
      <c r="G1457" s="2">
        <v>274000</v>
      </c>
      <c r="H1457" s="1">
        <v>1</v>
      </c>
      <c r="I1457" s="2">
        <v>133</v>
      </c>
      <c r="J1457">
        <v>1</v>
      </c>
      <c r="K1457">
        <v>0</v>
      </c>
      <c r="L1457" s="2">
        <v>215</v>
      </c>
      <c r="M1457">
        <v>0</v>
      </c>
    </row>
    <row r="1458" spans="1:13" x14ac:dyDescent="0.3">
      <c r="A1458" s="2">
        <v>53</v>
      </c>
      <c r="B1458">
        <v>1</v>
      </c>
      <c r="C1458" s="2">
        <v>1807</v>
      </c>
      <c r="D1458">
        <v>0</v>
      </c>
      <c r="E1458" s="2">
        <v>38</v>
      </c>
      <c r="F1458">
        <v>0</v>
      </c>
      <c r="G1458" s="2">
        <v>330000</v>
      </c>
      <c r="H1458" s="1">
        <v>1.4</v>
      </c>
      <c r="I1458" s="2">
        <v>137</v>
      </c>
      <c r="J1458">
        <v>1</v>
      </c>
      <c r="K1458">
        <v>1</v>
      </c>
      <c r="L1458" s="2">
        <v>209</v>
      </c>
      <c r="M1458">
        <v>0</v>
      </c>
    </row>
    <row r="1459" spans="1:13" x14ac:dyDescent="0.3">
      <c r="A1459" s="2">
        <v>53</v>
      </c>
      <c r="B1459">
        <v>0</v>
      </c>
      <c r="C1459" s="2">
        <v>82</v>
      </c>
      <c r="D1459">
        <v>1</v>
      </c>
      <c r="E1459" s="2">
        <v>60</v>
      </c>
      <c r="F1459">
        <v>0</v>
      </c>
      <c r="G1459" s="2">
        <v>368000</v>
      </c>
      <c r="H1459" s="1">
        <v>0.8</v>
      </c>
      <c r="I1459" s="2">
        <v>135</v>
      </c>
      <c r="J1459">
        <v>1</v>
      </c>
      <c r="K1459">
        <v>0</v>
      </c>
      <c r="L1459" s="2">
        <v>22</v>
      </c>
      <c r="M1459">
        <v>0</v>
      </c>
    </row>
    <row r="1460" spans="1:13" x14ac:dyDescent="0.3">
      <c r="A1460" s="2">
        <v>53</v>
      </c>
      <c r="B1460">
        <v>0</v>
      </c>
      <c r="C1460" s="2">
        <v>205</v>
      </c>
      <c r="D1460">
        <v>1</v>
      </c>
      <c r="E1460" s="2">
        <v>40</v>
      </c>
      <c r="F1460">
        <v>0</v>
      </c>
      <c r="G1460" s="2">
        <v>223000</v>
      </c>
      <c r="H1460" s="1">
        <v>1.2</v>
      </c>
      <c r="I1460" s="2">
        <v>130</v>
      </c>
      <c r="J1460">
        <v>0</v>
      </c>
      <c r="K1460">
        <v>0</v>
      </c>
      <c r="L1460" s="2">
        <v>214</v>
      </c>
      <c r="M1460">
        <v>0</v>
      </c>
    </row>
    <row r="1461" spans="1:13" x14ac:dyDescent="0.3">
      <c r="A1461" s="2">
        <v>53</v>
      </c>
      <c r="B1461">
        <v>1</v>
      </c>
      <c r="C1461" s="2">
        <v>407</v>
      </c>
      <c r="D1461">
        <v>0</v>
      </c>
      <c r="E1461" s="2">
        <v>45</v>
      </c>
      <c r="F1461">
        <v>0</v>
      </c>
      <c r="G1461" s="2">
        <v>305000</v>
      </c>
      <c r="H1461" s="1">
        <v>1.1000000000000001</v>
      </c>
      <c r="I1461" s="2">
        <v>137</v>
      </c>
      <c r="J1461">
        <v>1</v>
      </c>
      <c r="K1461">
        <v>1</v>
      </c>
      <c r="L1461" s="2">
        <v>209</v>
      </c>
      <c r="M1461">
        <v>0</v>
      </c>
    </row>
    <row r="1462" spans="1:13" x14ac:dyDescent="0.3">
      <c r="A1462" s="2">
        <v>53</v>
      </c>
      <c r="B1462">
        <v>1</v>
      </c>
      <c r="C1462" s="2">
        <v>1071</v>
      </c>
      <c r="D1462">
        <v>0</v>
      </c>
      <c r="E1462" s="2">
        <v>45</v>
      </c>
      <c r="F1462">
        <v>0</v>
      </c>
      <c r="G1462" s="2">
        <v>305000</v>
      </c>
      <c r="H1462" s="1">
        <v>1.1000000000000001</v>
      </c>
      <c r="I1462" s="2">
        <v>137</v>
      </c>
      <c r="J1462">
        <v>1</v>
      </c>
      <c r="K1462">
        <v>1</v>
      </c>
      <c r="L1462" s="2">
        <v>209</v>
      </c>
      <c r="M1462">
        <v>0</v>
      </c>
    </row>
    <row r="1463" spans="1:13" x14ac:dyDescent="0.3">
      <c r="A1463" s="2">
        <v>53</v>
      </c>
      <c r="B1463">
        <v>1</v>
      </c>
      <c r="C1463" s="2">
        <v>81</v>
      </c>
      <c r="D1463">
        <v>0</v>
      </c>
      <c r="E1463" s="2">
        <v>20</v>
      </c>
      <c r="F1463">
        <v>1</v>
      </c>
      <c r="G1463" s="2">
        <v>418000</v>
      </c>
      <c r="H1463" s="1">
        <v>1.4</v>
      </c>
      <c r="I1463" s="2">
        <v>139</v>
      </c>
      <c r="J1463">
        <v>0</v>
      </c>
      <c r="K1463">
        <v>0</v>
      </c>
      <c r="L1463" s="2">
        <v>43</v>
      </c>
      <c r="M1463">
        <v>1</v>
      </c>
    </row>
    <row r="1464" spans="1:13" x14ac:dyDescent="0.3">
      <c r="A1464" s="2">
        <v>53</v>
      </c>
      <c r="B1464">
        <v>1</v>
      </c>
      <c r="C1464" s="2">
        <v>270</v>
      </c>
      <c r="D1464">
        <v>0</v>
      </c>
      <c r="E1464" s="2">
        <v>45</v>
      </c>
      <c r="F1464">
        <v>0</v>
      </c>
      <c r="G1464" s="2">
        <v>305000</v>
      </c>
      <c r="H1464" s="1">
        <v>1.1000000000000001</v>
      </c>
      <c r="I1464" s="2">
        <v>137</v>
      </c>
      <c r="J1464">
        <v>1</v>
      </c>
      <c r="K1464">
        <v>1</v>
      </c>
      <c r="L1464" s="2">
        <v>209</v>
      </c>
      <c r="M1464">
        <v>0</v>
      </c>
    </row>
    <row r="1465" spans="1:13" x14ac:dyDescent="0.3">
      <c r="A1465" s="2">
        <v>53</v>
      </c>
      <c r="B1465">
        <v>1</v>
      </c>
      <c r="C1465" s="2">
        <v>270</v>
      </c>
      <c r="D1465">
        <v>1</v>
      </c>
      <c r="E1465" s="2">
        <v>40</v>
      </c>
      <c r="F1465">
        <v>0</v>
      </c>
      <c r="G1465" s="2">
        <v>235000</v>
      </c>
      <c r="H1465" s="1">
        <v>0.7</v>
      </c>
      <c r="I1465" s="2">
        <v>139</v>
      </c>
      <c r="J1465">
        <v>1</v>
      </c>
      <c r="K1465">
        <v>0</v>
      </c>
      <c r="L1465" s="2">
        <v>104</v>
      </c>
      <c r="M1465">
        <v>0</v>
      </c>
    </row>
    <row r="1466" spans="1:13" x14ac:dyDescent="0.3">
      <c r="A1466" s="2">
        <v>53</v>
      </c>
      <c r="B1466">
        <v>1</v>
      </c>
      <c r="C1466" s="2">
        <v>582</v>
      </c>
      <c r="D1466">
        <v>0</v>
      </c>
      <c r="E1466" s="2">
        <v>45</v>
      </c>
      <c r="F1466">
        <v>0</v>
      </c>
      <c r="G1466" s="2">
        <v>263358.03000000003</v>
      </c>
      <c r="H1466" s="1">
        <v>1.18</v>
      </c>
      <c r="I1466" s="2">
        <v>137</v>
      </c>
      <c r="J1466">
        <v>1</v>
      </c>
      <c r="K1466">
        <v>1</v>
      </c>
      <c r="L1466" s="2">
        <v>205</v>
      </c>
      <c r="M1466">
        <v>0</v>
      </c>
    </row>
    <row r="1467" spans="1:13" x14ac:dyDescent="0.3">
      <c r="A1467" s="2">
        <v>53</v>
      </c>
      <c r="B1467">
        <v>0</v>
      </c>
      <c r="C1467" s="2">
        <v>207</v>
      </c>
      <c r="D1467">
        <v>1</v>
      </c>
      <c r="E1467" s="2">
        <v>40</v>
      </c>
      <c r="F1467">
        <v>0</v>
      </c>
      <c r="G1467" s="2">
        <v>203000</v>
      </c>
      <c r="H1467" s="1">
        <v>1.2</v>
      </c>
      <c r="I1467" s="2">
        <v>130</v>
      </c>
      <c r="J1467">
        <v>0</v>
      </c>
      <c r="K1467">
        <v>0</v>
      </c>
      <c r="L1467" s="2">
        <v>214</v>
      </c>
      <c r="M1467">
        <v>0</v>
      </c>
    </row>
    <row r="1468" spans="1:13" x14ac:dyDescent="0.3">
      <c r="A1468" s="2">
        <v>53</v>
      </c>
      <c r="B1468">
        <v>1</v>
      </c>
      <c r="C1468" s="2">
        <v>270</v>
      </c>
      <c r="D1468">
        <v>0</v>
      </c>
      <c r="E1468" s="2">
        <v>50</v>
      </c>
      <c r="F1468">
        <v>0</v>
      </c>
      <c r="G1468" s="2">
        <v>248000</v>
      </c>
      <c r="H1468" s="1">
        <v>1.1000000000000001</v>
      </c>
      <c r="I1468" s="2">
        <v>148</v>
      </c>
      <c r="J1468">
        <v>1</v>
      </c>
      <c r="K1468">
        <v>0</v>
      </c>
      <c r="L1468" s="2">
        <v>209</v>
      </c>
      <c r="M1468">
        <v>0</v>
      </c>
    </row>
    <row r="1469" spans="1:13" x14ac:dyDescent="0.3">
      <c r="A1469" s="2">
        <v>53</v>
      </c>
      <c r="B1469">
        <v>1</v>
      </c>
      <c r="C1469" s="2">
        <v>270</v>
      </c>
      <c r="D1469">
        <v>1</v>
      </c>
      <c r="E1469" s="2">
        <v>40</v>
      </c>
      <c r="F1469">
        <v>0</v>
      </c>
      <c r="G1469" s="2">
        <v>336000</v>
      </c>
      <c r="H1469" s="1">
        <v>1.2</v>
      </c>
      <c r="I1469" s="2">
        <v>135</v>
      </c>
      <c r="J1469">
        <v>1</v>
      </c>
      <c r="K1469">
        <v>0</v>
      </c>
      <c r="L1469" s="2">
        <v>90</v>
      </c>
      <c r="M1469">
        <v>0</v>
      </c>
    </row>
    <row r="1470" spans="1:13" x14ac:dyDescent="0.3">
      <c r="A1470" s="2">
        <v>53</v>
      </c>
      <c r="B1470">
        <v>1</v>
      </c>
      <c r="C1470" s="2">
        <v>446</v>
      </c>
      <c r="D1470">
        <v>0</v>
      </c>
      <c r="E1470" s="2">
        <v>45</v>
      </c>
      <c r="F1470">
        <v>1</v>
      </c>
      <c r="G1470" s="2">
        <v>274000</v>
      </c>
      <c r="H1470" s="1">
        <v>1</v>
      </c>
      <c r="I1470" s="2">
        <v>133</v>
      </c>
      <c r="J1470">
        <v>1</v>
      </c>
      <c r="K1470">
        <v>0</v>
      </c>
      <c r="L1470" s="2">
        <v>215</v>
      </c>
      <c r="M1470">
        <v>0</v>
      </c>
    </row>
    <row r="1471" spans="1:13" x14ac:dyDescent="0.3">
      <c r="A1471" s="2">
        <v>53</v>
      </c>
      <c r="B1471">
        <v>1</v>
      </c>
      <c r="C1471" s="2">
        <v>1807</v>
      </c>
      <c r="D1471">
        <v>0</v>
      </c>
      <c r="E1471" s="2">
        <v>45</v>
      </c>
      <c r="F1471">
        <v>0</v>
      </c>
      <c r="G1471" s="2">
        <v>305000</v>
      </c>
      <c r="H1471" s="1">
        <v>1.1000000000000001</v>
      </c>
      <c r="I1471" s="2">
        <v>137</v>
      </c>
      <c r="J1471">
        <v>1</v>
      </c>
      <c r="K1471">
        <v>1</v>
      </c>
      <c r="L1471" s="2">
        <v>209</v>
      </c>
      <c r="M1471">
        <v>0</v>
      </c>
    </row>
    <row r="1472" spans="1:13" x14ac:dyDescent="0.3">
      <c r="A1472" s="2">
        <v>53</v>
      </c>
      <c r="B1472">
        <v>1</v>
      </c>
      <c r="C1472" s="2">
        <v>707</v>
      </c>
      <c r="D1472">
        <v>0</v>
      </c>
      <c r="E1472" s="2">
        <v>60</v>
      </c>
      <c r="F1472">
        <v>1</v>
      </c>
      <c r="G1472" s="2">
        <v>263358.03000000003</v>
      </c>
      <c r="H1472" s="1">
        <v>1</v>
      </c>
      <c r="I1472" s="2">
        <v>139</v>
      </c>
      <c r="J1472">
        <v>1</v>
      </c>
      <c r="K1472">
        <v>0</v>
      </c>
      <c r="L1472" s="2">
        <v>215</v>
      </c>
      <c r="M1472">
        <v>0</v>
      </c>
    </row>
    <row r="1473" spans="1:13" x14ac:dyDescent="0.3">
      <c r="A1473" s="2">
        <v>53</v>
      </c>
      <c r="B1473">
        <v>1</v>
      </c>
      <c r="C1473" s="2">
        <v>2917</v>
      </c>
      <c r="D1473">
        <v>0</v>
      </c>
      <c r="E1473" s="2">
        <v>45</v>
      </c>
      <c r="F1473">
        <v>0</v>
      </c>
      <c r="G1473" s="2">
        <v>305000</v>
      </c>
      <c r="H1473" s="1">
        <v>1.1000000000000001</v>
      </c>
      <c r="I1473" s="2">
        <v>137</v>
      </c>
      <c r="J1473">
        <v>1</v>
      </c>
      <c r="K1473">
        <v>1</v>
      </c>
      <c r="L1473" s="2">
        <v>209</v>
      </c>
      <c r="M1473">
        <v>0</v>
      </c>
    </row>
    <row r="1474" spans="1:13" x14ac:dyDescent="0.3">
      <c r="A1474" s="2">
        <v>53</v>
      </c>
      <c r="B1474">
        <v>1</v>
      </c>
      <c r="C1474" s="2">
        <v>582</v>
      </c>
      <c r="D1474">
        <v>0</v>
      </c>
      <c r="E1474" s="2">
        <v>35</v>
      </c>
      <c r="F1474">
        <v>0</v>
      </c>
      <c r="G1474" s="2">
        <v>141000</v>
      </c>
      <c r="H1474" s="1">
        <v>1</v>
      </c>
      <c r="I1474" s="2">
        <v>140</v>
      </c>
      <c r="J1474">
        <v>1</v>
      </c>
      <c r="K1474">
        <v>0</v>
      </c>
      <c r="L1474" s="2">
        <v>206</v>
      </c>
      <c r="M1474">
        <v>0</v>
      </c>
    </row>
    <row r="1475" spans="1:13" x14ac:dyDescent="0.3">
      <c r="A1475" s="2">
        <v>53</v>
      </c>
      <c r="B1475">
        <v>1</v>
      </c>
      <c r="C1475" s="2">
        <v>207</v>
      </c>
      <c r="D1475">
        <v>0</v>
      </c>
      <c r="E1475" s="2">
        <v>38</v>
      </c>
      <c r="F1475">
        <v>0</v>
      </c>
      <c r="G1475" s="2">
        <v>330000</v>
      </c>
      <c r="H1475" s="1">
        <v>1.4</v>
      </c>
      <c r="I1475" s="2">
        <v>137</v>
      </c>
      <c r="J1475">
        <v>1</v>
      </c>
      <c r="K1475">
        <v>1</v>
      </c>
      <c r="L1475" s="2">
        <v>209</v>
      </c>
      <c r="M1475">
        <v>0</v>
      </c>
    </row>
    <row r="1476" spans="1:13" x14ac:dyDescent="0.3">
      <c r="A1476" s="2">
        <v>53</v>
      </c>
      <c r="B1476">
        <v>1</v>
      </c>
      <c r="C1476" s="2">
        <v>270</v>
      </c>
      <c r="D1476">
        <v>1</v>
      </c>
      <c r="E1476" s="2">
        <v>60</v>
      </c>
      <c r="F1476">
        <v>0</v>
      </c>
      <c r="G1476" s="2">
        <v>368000</v>
      </c>
      <c r="H1476" s="1">
        <v>0.8</v>
      </c>
      <c r="I1476" s="2">
        <v>135</v>
      </c>
      <c r="J1476">
        <v>1</v>
      </c>
      <c r="K1476">
        <v>0</v>
      </c>
      <c r="L1476" s="2">
        <v>22</v>
      </c>
      <c r="M1476">
        <v>0</v>
      </c>
    </row>
    <row r="1477" spans="1:13" x14ac:dyDescent="0.3">
      <c r="A1477" s="2">
        <v>53</v>
      </c>
      <c r="B1477">
        <v>1</v>
      </c>
      <c r="C1477" s="2">
        <v>582</v>
      </c>
      <c r="D1477">
        <v>0</v>
      </c>
      <c r="E1477" s="2">
        <v>45</v>
      </c>
      <c r="F1477">
        <v>0</v>
      </c>
      <c r="G1477" s="2">
        <v>305000</v>
      </c>
      <c r="H1477" s="1">
        <v>1.1000000000000001</v>
      </c>
      <c r="I1477" s="2">
        <v>137</v>
      </c>
      <c r="J1477">
        <v>1</v>
      </c>
      <c r="K1477">
        <v>0</v>
      </c>
      <c r="L1477" s="2">
        <v>209</v>
      </c>
      <c r="M1477">
        <v>0</v>
      </c>
    </row>
    <row r="1478" spans="1:13" x14ac:dyDescent="0.3">
      <c r="A1478" s="2">
        <v>53</v>
      </c>
      <c r="B1478">
        <v>1</v>
      </c>
      <c r="C1478" s="2">
        <v>205</v>
      </c>
      <c r="D1478">
        <v>0</v>
      </c>
      <c r="E1478" s="2">
        <v>60</v>
      </c>
      <c r="F1478">
        <v>1</v>
      </c>
      <c r="G1478" s="2">
        <v>263358.03000000003</v>
      </c>
      <c r="H1478" s="1">
        <v>1</v>
      </c>
      <c r="I1478" s="2">
        <v>139</v>
      </c>
      <c r="J1478">
        <v>1</v>
      </c>
      <c r="K1478">
        <v>0</v>
      </c>
      <c r="L1478" s="2">
        <v>215</v>
      </c>
      <c r="M1478">
        <v>0</v>
      </c>
    </row>
    <row r="1479" spans="1:13" x14ac:dyDescent="0.3">
      <c r="A1479" s="2">
        <v>53</v>
      </c>
      <c r="B1479">
        <v>0</v>
      </c>
      <c r="C1479" s="2">
        <v>207</v>
      </c>
      <c r="D1479">
        <v>1</v>
      </c>
      <c r="E1479" s="2">
        <v>40</v>
      </c>
      <c r="F1479">
        <v>0</v>
      </c>
      <c r="G1479" s="2">
        <v>329000</v>
      </c>
      <c r="H1479" s="1">
        <v>1.2</v>
      </c>
      <c r="I1479" s="2">
        <v>130</v>
      </c>
      <c r="J1479">
        <v>0</v>
      </c>
      <c r="K1479">
        <v>0</v>
      </c>
      <c r="L1479" s="2">
        <v>214</v>
      </c>
      <c r="M1479">
        <v>0</v>
      </c>
    </row>
    <row r="1480" spans="1:13" x14ac:dyDescent="0.3">
      <c r="A1480" s="2">
        <v>53</v>
      </c>
      <c r="B1480">
        <v>0</v>
      </c>
      <c r="C1480" s="2">
        <v>217</v>
      </c>
      <c r="D1480">
        <v>1</v>
      </c>
      <c r="E1480" s="2">
        <v>40</v>
      </c>
      <c r="F1480">
        <v>0</v>
      </c>
      <c r="G1480" s="2">
        <v>223000</v>
      </c>
      <c r="H1480" s="1">
        <v>1.2</v>
      </c>
      <c r="I1480" s="2">
        <v>130</v>
      </c>
      <c r="J1480">
        <v>0</v>
      </c>
      <c r="K1480">
        <v>0</v>
      </c>
      <c r="L1480" s="2">
        <v>214</v>
      </c>
      <c r="M1480">
        <v>0</v>
      </c>
    </row>
    <row r="1481" spans="1:13" x14ac:dyDescent="0.3">
      <c r="A1481" s="2">
        <v>53</v>
      </c>
      <c r="B1481">
        <v>1</v>
      </c>
      <c r="C1481" s="2">
        <v>86</v>
      </c>
      <c r="D1481">
        <v>0</v>
      </c>
      <c r="E1481" s="2">
        <v>60</v>
      </c>
      <c r="F1481">
        <v>1</v>
      </c>
      <c r="G1481" s="2">
        <v>263358.03000000003</v>
      </c>
      <c r="H1481" s="1">
        <v>1</v>
      </c>
      <c r="I1481" s="2">
        <v>139</v>
      </c>
      <c r="J1481">
        <v>1</v>
      </c>
      <c r="K1481">
        <v>0</v>
      </c>
      <c r="L1481" s="2">
        <v>215</v>
      </c>
      <c r="M1481">
        <v>0</v>
      </c>
    </row>
    <row r="1482" spans="1:13" x14ac:dyDescent="0.3">
      <c r="A1482" s="2">
        <v>53</v>
      </c>
      <c r="B1482">
        <v>1</v>
      </c>
      <c r="C1482" s="2">
        <v>208</v>
      </c>
      <c r="D1482">
        <v>0</v>
      </c>
      <c r="E1482" s="2">
        <v>60</v>
      </c>
      <c r="F1482">
        <v>1</v>
      </c>
      <c r="G1482" s="2">
        <v>249000</v>
      </c>
      <c r="H1482" s="1">
        <v>0.7</v>
      </c>
      <c r="I1482" s="2">
        <v>138</v>
      </c>
      <c r="J1482">
        <v>1</v>
      </c>
      <c r="K1482">
        <v>1</v>
      </c>
      <c r="L1482" s="2">
        <v>106</v>
      </c>
      <c r="M1482">
        <v>0</v>
      </c>
    </row>
    <row r="1483" spans="1:13" x14ac:dyDescent="0.3">
      <c r="A1483" s="2">
        <v>53</v>
      </c>
      <c r="B1483">
        <v>0</v>
      </c>
      <c r="C1483" s="2">
        <v>63</v>
      </c>
      <c r="D1483">
        <v>1</v>
      </c>
      <c r="E1483" s="2">
        <v>60</v>
      </c>
      <c r="F1483">
        <v>0</v>
      </c>
      <c r="G1483" s="2">
        <v>368000</v>
      </c>
      <c r="H1483" s="1">
        <v>0.85</v>
      </c>
      <c r="I1483" s="2">
        <v>139</v>
      </c>
      <c r="J1483">
        <v>1</v>
      </c>
      <c r="K1483">
        <v>0</v>
      </c>
      <c r="L1483" s="2">
        <v>22</v>
      </c>
      <c r="M1483">
        <v>0</v>
      </c>
    </row>
    <row r="1484" spans="1:13" x14ac:dyDescent="0.3">
      <c r="A1484" s="2">
        <v>53</v>
      </c>
      <c r="B1484">
        <v>1</v>
      </c>
      <c r="C1484" s="2">
        <v>2208</v>
      </c>
      <c r="D1484">
        <v>0</v>
      </c>
      <c r="E1484" s="2">
        <v>60</v>
      </c>
      <c r="F1484">
        <v>1</v>
      </c>
      <c r="G1484" s="2">
        <v>249000</v>
      </c>
      <c r="H1484" s="1">
        <v>0.7</v>
      </c>
      <c r="I1484" s="2">
        <v>138</v>
      </c>
      <c r="J1484">
        <v>1</v>
      </c>
      <c r="K1484">
        <v>1</v>
      </c>
      <c r="L1484" s="2">
        <v>106</v>
      </c>
      <c r="M1484">
        <v>0</v>
      </c>
    </row>
    <row r="1485" spans="1:13" x14ac:dyDescent="0.3">
      <c r="A1485" s="2">
        <v>53</v>
      </c>
      <c r="B1485">
        <v>0</v>
      </c>
      <c r="C1485" s="2">
        <v>62</v>
      </c>
      <c r="D1485">
        <v>0</v>
      </c>
      <c r="E1485" s="2">
        <v>60</v>
      </c>
      <c r="F1485">
        <v>0</v>
      </c>
      <c r="G1485" s="2">
        <v>220000</v>
      </c>
      <c r="H1485" s="1">
        <v>0.7</v>
      </c>
      <c r="I1485" s="2">
        <v>133</v>
      </c>
      <c r="J1485">
        <v>1</v>
      </c>
      <c r="K1485">
        <v>1</v>
      </c>
      <c r="L1485" s="2">
        <v>134</v>
      </c>
      <c r="M1485">
        <v>0</v>
      </c>
    </row>
    <row r="1486" spans="1:13" x14ac:dyDescent="0.3">
      <c r="A1486" s="2">
        <v>53</v>
      </c>
      <c r="B1486">
        <v>0</v>
      </c>
      <c r="C1486" s="2">
        <v>84</v>
      </c>
      <c r="D1486">
        <v>0</v>
      </c>
      <c r="E1486" s="2">
        <v>60</v>
      </c>
      <c r="F1486">
        <v>0</v>
      </c>
      <c r="G1486" s="2">
        <v>220000</v>
      </c>
      <c r="H1486" s="1">
        <v>0.7</v>
      </c>
      <c r="I1486" s="2">
        <v>133</v>
      </c>
      <c r="J1486">
        <v>1</v>
      </c>
      <c r="K1486">
        <v>1</v>
      </c>
      <c r="L1486" s="2">
        <v>134</v>
      </c>
      <c r="M1486">
        <v>0</v>
      </c>
    </row>
    <row r="1487" spans="1:13" x14ac:dyDescent="0.3">
      <c r="A1487" s="2">
        <v>53</v>
      </c>
      <c r="B1487">
        <v>0</v>
      </c>
      <c r="C1487" s="2">
        <v>217</v>
      </c>
      <c r="D1487">
        <v>1</v>
      </c>
      <c r="E1487" s="2">
        <v>40</v>
      </c>
      <c r="F1487">
        <v>0</v>
      </c>
      <c r="G1487" s="2">
        <v>223000</v>
      </c>
      <c r="H1487" s="1">
        <v>1.2</v>
      </c>
      <c r="I1487" s="2">
        <v>130</v>
      </c>
      <c r="J1487">
        <v>0</v>
      </c>
      <c r="K1487">
        <v>0</v>
      </c>
      <c r="L1487" s="2">
        <v>214</v>
      </c>
      <c r="M1487">
        <v>0</v>
      </c>
    </row>
    <row r="1488" spans="1:13" x14ac:dyDescent="0.3">
      <c r="A1488" s="2">
        <v>53</v>
      </c>
      <c r="B1488">
        <v>1</v>
      </c>
      <c r="C1488" s="2">
        <v>410</v>
      </c>
      <c r="D1488">
        <v>0</v>
      </c>
      <c r="E1488" s="2">
        <v>45</v>
      </c>
      <c r="F1488">
        <v>0</v>
      </c>
      <c r="G1488" s="2">
        <v>305000</v>
      </c>
      <c r="H1488" s="1">
        <v>1.1000000000000001</v>
      </c>
      <c r="I1488" s="2">
        <v>137</v>
      </c>
      <c r="J1488">
        <v>1</v>
      </c>
      <c r="K1488">
        <v>1</v>
      </c>
      <c r="L1488" s="2">
        <v>209</v>
      </c>
      <c r="M1488">
        <v>0</v>
      </c>
    </row>
    <row r="1489" spans="1:13" x14ac:dyDescent="0.3">
      <c r="A1489" s="2">
        <v>53</v>
      </c>
      <c r="B1489">
        <v>1</v>
      </c>
      <c r="C1489" s="2">
        <v>1807</v>
      </c>
      <c r="D1489">
        <v>0</v>
      </c>
      <c r="E1489" s="2">
        <v>38</v>
      </c>
      <c r="F1489">
        <v>0</v>
      </c>
      <c r="G1489" s="2">
        <v>330000</v>
      </c>
      <c r="H1489" s="1">
        <v>1.4</v>
      </c>
      <c r="I1489" s="2">
        <v>137</v>
      </c>
      <c r="J1489">
        <v>1</v>
      </c>
      <c r="K1489">
        <v>1</v>
      </c>
      <c r="L1489" s="2">
        <v>209</v>
      </c>
      <c r="M1489">
        <v>0</v>
      </c>
    </row>
    <row r="1490" spans="1:13" x14ac:dyDescent="0.3">
      <c r="A1490" s="2">
        <v>53</v>
      </c>
      <c r="B1490">
        <v>1</v>
      </c>
      <c r="C1490" s="2">
        <v>1071</v>
      </c>
      <c r="D1490">
        <v>0</v>
      </c>
      <c r="E1490" s="2">
        <v>45</v>
      </c>
      <c r="F1490">
        <v>0</v>
      </c>
      <c r="G1490" s="2">
        <v>305000</v>
      </c>
      <c r="H1490" s="1">
        <v>1.1000000000000001</v>
      </c>
      <c r="I1490" s="2">
        <v>137</v>
      </c>
      <c r="J1490">
        <v>1</v>
      </c>
      <c r="K1490">
        <v>1</v>
      </c>
      <c r="L1490" s="2">
        <v>209</v>
      </c>
      <c r="M1490">
        <v>0</v>
      </c>
    </row>
    <row r="1491" spans="1:13" x14ac:dyDescent="0.3">
      <c r="A1491" s="2">
        <v>53</v>
      </c>
      <c r="B1491">
        <v>1</v>
      </c>
      <c r="C1491" s="2">
        <v>617</v>
      </c>
      <c r="D1491">
        <v>0</v>
      </c>
      <c r="E1491" s="2">
        <v>60</v>
      </c>
      <c r="F1491">
        <v>1</v>
      </c>
      <c r="G1491" s="2">
        <v>263358.03000000003</v>
      </c>
      <c r="H1491" s="1">
        <v>1</v>
      </c>
      <c r="I1491" s="2">
        <v>139</v>
      </c>
      <c r="J1491">
        <v>1</v>
      </c>
      <c r="K1491">
        <v>0</v>
      </c>
      <c r="L1491" s="2">
        <v>215</v>
      </c>
      <c r="M1491">
        <v>0</v>
      </c>
    </row>
    <row r="1492" spans="1:13" x14ac:dyDescent="0.3">
      <c r="A1492" s="2">
        <v>53</v>
      </c>
      <c r="B1492">
        <v>0</v>
      </c>
      <c r="C1492" s="2">
        <v>66</v>
      </c>
      <c r="D1492">
        <v>0</v>
      </c>
      <c r="E1492" s="2">
        <v>40</v>
      </c>
      <c r="F1492">
        <v>0</v>
      </c>
      <c r="G1492" s="2">
        <v>203000</v>
      </c>
      <c r="H1492" s="1">
        <v>1</v>
      </c>
      <c r="I1492" s="2">
        <v>138</v>
      </c>
      <c r="J1492">
        <v>1</v>
      </c>
      <c r="K1492">
        <v>0</v>
      </c>
      <c r="L1492" s="2">
        <v>233</v>
      </c>
      <c r="M1492">
        <v>0</v>
      </c>
    </row>
    <row r="1493" spans="1:13" x14ac:dyDescent="0.3">
      <c r="A1493" s="2">
        <v>53</v>
      </c>
      <c r="B1493">
        <v>1</v>
      </c>
      <c r="C1493" s="2">
        <v>446</v>
      </c>
      <c r="D1493">
        <v>1</v>
      </c>
      <c r="E1493" s="2">
        <v>30</v>
      </c>
      <c r="F1493">
        <v>1</v>
      </c>
      <c r="G1493" s="2">
        <v>334000</v>
      </c>
      <c r="H1493" s="1">
        <v>1</v>
      </c>
      <c r="I1493" s="2">
        <v>142</v>
      </c>
      <c r="J1493">
        <v>1</v>
      </c>
      <c r="K1493">
        <v>1</v>
      </c>
      <c r="L1493" s="2">
        <v>215</v>
      </c>
      <c r="M1493">
        <v>0</v>
      </c>
    </row>
    <row r="1494" spans="1:13" x14ac:dyDescent="0.3">
      <c r="A1494" s="2">
        <v>53</v>
      </c>
      <c r="B1494">
        <v>1</v>
      </c>
      <c r="C1494" s="2">
        <v>270</v>
      </c>
      <c r="D1494">
        <v>0</v>
      </c>
      <c r="E1494" s="2">
        <v>20</v>
      </c>
      <c r="F1494">
        <v>0</v>
      </c>
      <c r="G1494" s="2">
        <v>263358.03000000003</v>
      </c>
      <c r="H1494" s="1">
        <v>1.83</v>
      </c>
      <c r="I1494" s="2">
        <v>134</v>
      </c>
      <c r="J1494">
        <v>1</v>
      </c>
      <c r="K1494">
        <v>1</v>
      </c>
      <c r="L1494" s="2">
        <v>91</v>
      </c>
      <c r="M1494">
        <v>1</v>
      </c>
    </row>
    <row r="1495" spans="1:13" x14ac:dyDescent="0.3">
      <c r="A1495" s="2">
        <v>53</v>
      </c>
      <c r="B1495">
        <v>1</v>
      </c>
      <c r="C1495" s="2">
        <v>446</v>
      </c>
      <c r="D1495">
        <v>0</v>
      </c>
      <c r="E1495" s="2">
        <v>20</v>
      </c>
      <c r="F1495">
        <v>1</v>
      </c>
      <c r="G1495" s="2">
        <v>418000</v>
      </c>
      <c r="H1495" s="1">
        <v>1.4</v>
      </c>
      <c r="I1495" s="2">
        <v>139</v>
      </c>
      <c r="J1495">
        <v>0</v>
      </c>
      <c r="K1495">
        <v>0</v>
      </c>
      <c r="L1495" s="2">
        <v>43</v>
      </c>
      <c r="M1495">
        <v>1</v>
      </c>
    </row>
    <row r="1496" spans="1:13" x14ac:dyDescent="0.3">
      <c r="A1496" s="2">
        <v>53</v>
      </c>
      <c r="B1496">
        <v>1</v>
      </c>
      <c r="C1496" s="2">
        <v>91</v>
      </c>
      <c r="D1496">
        <v>0</v>
      </c>
      <c r="E1496" s="2">
        <v>25</v>
      </c>
      <c r="F1496">
        <v>1</v>
      </c>
      <c r="G1496" s="2">
        <v>166000</v>
      </c>
      <c r="H1496" s="1">
        <v>1</v>
      </c>
      <c r="I1496" s="2">
        <v>138</v>
      </c>
      <c r="J1496">
        <v>1</v>
      </c>
      <c r="K1496">
        <v>0</v>
      </c>
      <c r="L1496" s="2">
        <v>43</v>
      </c>
      <c r="M1496">
        <v>1</v>
      </c>
    </row>
    <row r="1497" spans="1:13" x14ac:dyDescent="0.3">
      <c r="A1497" s="2">
        <v>53</v>
      </c>
      <c r="B1497">
        <v>0</v>
      </c>
      <c r="C1497" s="2">
        <v>78</v>
      </c>
      <c r="D1497">
        <v>0</v>
      </c>
      <c r="E1497" s="2">
        <v>60</v>
      </c>
      <c r="F1497">
        <v>0</v>
      </c>
      <c r="G1497" s="2">
        <v>220000</v>
      </c>
      <c r="H1497" s="1">
        <v>0.7</v>
      </c>
      <c r="I1497" s="2">
        <v>133</v>
      </c>
      <c r="J1497">
        <v>1</v>
      </c>
      <c r="K1497">
        <v>1</v>
      </c>
      <c r="L1497" s="2">
        <v>134</v>
      </c>
      <c r="M1497">
        <v>0</v>
      </c>
    </row>
    <row r="1498" spans="1:13" x14ac:dyDescent="0.3">
      <c r="A1498" s="2">
        <v>53</v>
      </c>
      <c r="B1498">
        <v>1</v>
      </c>
      <c r="C1498" s="2">
        <v>270</v>
      </c>
      <c r="D1498">
        <v>1</v>
      </c>
      <c r="E1498" s="2">
        <v>35</v>
      </c>
      <c r="F1498">
        <v>0</v>
      </c>
      <c r="G1498" s="2">
        <v>227000</v>
      </c>
      <c r="H1498" s="1">
        <v>3.4</v>
      </c>
      <c r="I1498" s="2">
        <v>145</v>
      </c>
      <c r="J1498">
        <v>1</v>
      </c>
      <c r="K1498">
        <v>0</v>
      </c>
      <c r="L1498" s="2">
        <v>105</v>
      </c>
      <c r="M1498">
        <v>0</v>
      </c>
    </row>
    <row r="1499" spans="1:13" x14ac:dyDescent="0.3">
      <c r="A1499" s="2">
        <v>53</v>
      </c>
      <c r="B1499">
        <v>1</v>
      </c>
      <c r="C1499" s="2">
        <v>91</v>
      </c>
      <c r="D1499">
        <v>0</v>
      </c>
      <c r="E1499" s="2">
        <v>20</v>
      </c>
      <c r="F1499">
        <v>1</v>
      </c>
      <c r="G1499" s="2">
        <v>418000</v>
      </c>
      <c r="H1499" s="1">
        <v>1.4</v>
      </c>
      <c r="I1499" s="2">
        <v>139</v>
      </c>
      <c r="J1499">
        <v>0</v>
      </c>
      <c r="K1499">
        <v>0</v>
      </c>
      <c r="L1499" s="2">
        <v>43</v>
      </c>
      <c r="M1499">
        <v>1</v>
      </c>
    </row>
    <row r="1500" spans="1:13" x14ac:dyDescent="0.3">
      <c r="A1500" s="2">
        <v>53</v>
      </c>
      <c r="B1500">
        <v>0</v>
      </c>
      <c r="C1500" s="2">
        <v>56</v>
      </c>
      <c r="D1500">
        <v>0</v>
      </c>
      <c r="E1500" s="2">
        <v>50</v>
      </c>
      <c r="F1500">
        <v>0</v>
      </c>
      <c r="G1500" s="2">
        <v>308000</v>
      </c>
      <c r="H1500" s="1">
        <v>0.7</v>
      </c>
      <c r="I1500" s="2">
        <v>135</v>
      </c>
      <c r="J1500">
        <v>1</v>
      </c>
      <c r="K1500">
        <v>1</v>
      </c>
      <c r="L1500" s="2">
        <v>231</v>
      </c>
      <c r="M1500">
        <v>0</v>
      </c>
    </row>
    <row r="1501" spans="1:13" x14ac:dyDescent="0.3">
      <c r="A1501" s="2">
        <v>53</v>
      </c>
      <c r="B1501">
        <v>1</v>
      </c>
      <c r="C1501" s="2">
        <v>446</v>
      </c>
      <c r="D1501">
        <v>0</v>
      </c>
      <c r="E1501" s="2">
        <v>60</v>
      </c>
      <c r="F1501">
        <v>1</v>
      </c>
      <c r="G1501" s="2">
        <v>263358.03000000003</v>
      </c>
      <c r="H1501" s="1">
        <v>1</v>
      </c>
      <c r="I1501" s="2">
        <v>139</v>
      </c>
      <c r="J1501">
        <v>1</v>
      </c>
      <c r="K1501">
        <v>0</v>
      </c>
      <c r="L1501" s="2">
        <v>215</v>
      </c>
      <c r="M1501">
        <v>0</v>
      </c>
    </row>
    <row r="1502" spans="1:13" x14ac:dyDescent="0.3">
      <c r="A1502" s="2">
        <v>53</v>
      </c>
      <c r="B1502">
        <v>1</v>
      </c>
      <c r="C1502" s="2">
        <v>270</v>
      </c>
      <c r="D1502">
        <v>1</v>
      </c>
      <c r="E1502" s="2">
        <v>35</v>
      </c>
      <c r="F1502">
        <v>0</v>
      </c>
      <c r="G1502" s="2">
        <v>227000</v>
      </c>
      <c r="H1502" s="1">
        <v>3.4</v>
      </c>
      <c r="I1502" s="2">
        <v>145</v>
      </c>
      <c r="J1502">
        <v>1</v>
      </c>
      <c r="K1502">
        <v>0</v>
      </c>
      <c r="L1502" s="2">
        <v>105</v>
      </c>
      <c r="M1502">
        <v>0</v>
      </c>
    </row>
    <row r="1503" spans="1:13" x14ac:dyDescent="0.3">
      <c r="A1503" s="2">
        <v>53</v>
      </c>
      <c r="B1503">
        <v>0</v>
      </c>
      <c r="C1503" s="2">
        <v>207</v>
      </c>
      <c r="D1503">
        <v>1</v>
      </c>
      <c r="E1503" s="2">
        <v>40</v>
      </c>
      <c r="F1503">
        <v>0</v>
      </c>
      <c r="G1503" s="2">
        <v>223000</v>
      </c>
      <c r="H1503" s="1">
        <v>1.2</v>
      </c>
      <c r="I1503" s="2">
        <v>130</v>
      </c>
      <c r="J1503">
        <v>0</v>
      </c>
      <c r="K1503">
        <v>0</v>
      </c>
      <c r="L1503" s="2">
        <v>214</v>
      </c>
      <c r="M1503">
        <v>0</v>
      </c>
    </row>
    <row r="1504" spans="1:13" x14ac:dyDescent="0.3">
      <c r="A1504" s="2">
        <v>53</v>
      </c>
      <c r="B1504">
        <v>1</v>
      </c>
      <c r="C1504" s="2">
        <v>1808</v>
      </c>
      <c r="D1504">
        <v>0</v>
      </c>
      <c r="E1504" s="2">
        <v>60</v>
      </c>
      <c r="F1504">
        <v>1</v>
      </c>
      <c r="G1504" s="2">
        <v>249000</v>
      </c>
      <c r="H1504" s="1">
        <v>0.7</v>
      </c>
      <c r="I1504" s="2">
        <v>138</v>
      </c>
      <c r="J1504">
        <v>1</v>
      </c>
      <c r="K1504">
        <v>1</v>
      </c>
      <c r="L1504" s="2">
        <v>106</v>
      </c>
      <c r="M1504">
        <v>0</v>
      </c>
    </row>
    <row r="1505" spans="1:13" x14ac:dyDescent="0.3">
      <c r="A1505" s="2">
        <v>53</v>
      </c>
      <c r="B1505">
        <v>0</v>
      </c>
      <c r="C1505" s="2">
        <v>207</v>
      </c>
      <c r="D1505">
        <v>1</v>
      </c>
      <c r="E1505" s="2">
        <v>40</v>
      </c>
      <c r="F1505">
        <v>0</v>
      </c>
      <c r="G1505" s="2">
        <v>223000</v>
      </c>
      <c r="H1505" s="1">
        <v>1.2</v>
      </c>
      <c r="I1505" s="2">
        <v>130</v>
      </c>
      <c r="J1505">
        <v>0</v>
      </c>
      <c r="K1505">
        <v>0</v>
      </c>
      <c r="L1505" s="2">
        <v>214</v>
      </c>
      <c r="M1505">
        <v>0</v>
      </c>
    </row>
    <row r="1506" spans="1:13" x14ac:dyDescent="0.3">
      <c r="A1506" s="2">
        <v>53</v>
      </c>
      <c r="B1506">
        <v>0</v>
      </c>
      <c r="C1506" s="2">
        <v>56</v>
      </c>
      <c r="D1506">
        <v>0</v>
      </c>
      <c r="E1506" s="2">
        <v>50</v>
      </c>
      <c r="F1506">
        <v>0</v>
      </c>
      <c r="G1506" s="2">
        <v>308000</v>
      </c>
      <c r="H1506" s="1">
        <v>0.7</v>
      </c>
      <c r="I1506" s="2">
        <v>135</v>
      </c>
      <c r="J1506">
        <v>1</v>
      </c>
      <c r="K1506">
        <v>1</v>
      </c>
      <c r="L1506" s="2">
        <v>231</v>
      </c>
      <c r="M1506">
        <v>0</v>
      </c>
    </row>
    <row r="1507" spans="1:13" x14ac:dyDescent="0.3">
      <c r="A1507" s="2">
        <v>53</v>
      </c>
      <c r="B1507">
        <v>1</v>
      </c>
      <c r="C1507" s="2">
        <v>91</v>
      </c>
      <c r="D1507">
        <v>0</v>
      </c>
      <c r="E1507" s="2">
        <v>20</v>
      </c>
      <c r="F1507">
        <v>1</v>
      </c>
      <c r="G1507" s="2">
        <v>418000</v>
      </c>
      <c r="H1507" s="1">
        <v>1.4</v>
      </c>
      <c r="I1507" s="2">
        <v>139</v>
      </c>
      <c r="J1507">
        <v>0</v>
      </c>
      <c r="K1507">
        <v>0</v>
      </c>
      <c r="L1507" s="2">
        <v>43</v>
      </c>
      <c r="M1507">
        <v>1</v>
      </c>
    </row>
    <row r="1508" spans="1:13" x14ac:dyDescent="0.3">
      <c r="A1508" s="2">
        <v>53</v>
      </c>
      <c r="B1508">
        <v>1</v>
      </c>
      <c r="C1508" s="2">
        <v>1808</v>
      </c>
      <c r="D1508">
        <v>0</v>
      </c>
      <c r="E1508" s="2">
        <v>60</v>
      </c>
      <c r="F1508">
        <v>1</v>
      </c>
      <c r="G1508" s="2">
        <v>249000</v>
      </c>
      <c r="H1508" s="1">
        <v>0.7</v>
      </c>
      <c r="I1508" s="2">
        <v>138</v>
      </c>
      <c r="J1508">
        <v>1</v>
      </c>
      <c r="K1508">
        <v>1</v>
      </c>
      <c r="L1508" s="2">
        <v>106</v>
      </c>
      <c r="M1508">
        <v>0</v>
      </c>
    </row>
    <row r="1509" spans="1:13" x14ac:dyDescent="0.3">
      <c r="A1509" s="2">
        <v>53</v>
      </c>
      <c r="B1509">
        <v>0</v>
      </c>
      <c r="C1509" s="2">
        <v>196</v>
      </c>
      <c r="D1509">
        <v>0</v>
      </c>
      <c r="E1509" s="2">
        <v>60</v>
      </c>
      <c r="F1509">
        <v>0</v>
      </c>
      <c r="G1509" s="2">
        <v>220000</v>
      </c>
      <c r="H1509" s="1">
        <v>0.7</v>
      </c>
      <c r="I1509" s="2">
        <v>133</v>
      </c>
      <c r="J1509">
        <v>1</v>
      </c>
      <c r="K1509">
        <v>1</v>
      </c>
      <c r="L1509" s="2">
        <v>134</v>
      </c>
      <c r="M1509">
        <v>0</v>
      </c>
    </row>
    <row r="1510" spans="1:13" x14ac:dyDescent="0.3">
      <c r="A1510" s="2">
        <v>53</v>
      </c>
      <c r="B1510">
        <v>1</v>
      </c>
      <c r="C1510" s="2">
        <v>582</v>
      </c>
      <c r="D1510">
        <v>0</v>
      </c>
      <c r="E1510" s="2">
        <v>45</v>
      </c>
      <c r="F1510">
        <v>0</v>
      </c>
      <c r="G1510" s="2">
        <v>305000</v>
      </c>
      <c r="H1510" s="1">
        <v>1.1000000000000001</v>
      </c>
      <c r="I1510" s="2">
        <v>137</v>
      </c>
      <c r="J1510">
        <v>1</v>
      </c>
      <c r="K1510">
        <v>1</v>
      </c>
      <c r="L1510" s="2">
        <v>209</v>
      </c>
      <c r="M1510">
        <v>0</v>
      </c>
    </row>
    <row r="1511" spans="1:13" x14ac:dyDescent="0.3">
      <c r="A1511" s="2">
        <v>53</v>
      </c>
      <c r="B1511">
        <v>0</v>
      </c>
      <c r="C1511" s="2">
        <v>207</v>
      </c>
      <c r="D1511">
        <v>1</v>
      </c>
      <c r="E1511" s="2">
        <v>40</v>
      </c>
      <c r="F1511">
        <v>0</v>
      </c>
      <c r="G1511" s="2">
        <v>223000</v>
      </c>
      <c r="H1511" s="1">
        <v>1.2</v>
      </c>
      <c r="I1511" s="2">
        <v>130</v>
      </c>
      <c r="J1511">
        <v>0</v>
      </c>
      <c r="K1511">
        <v>0</v>
      </c>
      <c r="L1511" s="2">
        <v>214</v>
      </c>
      <c r="M1511">
        <v>0</v>
      </c>
    </row>
    <row r="1512" spans="1:13" x14ac:dyDescent="0.3">
      <c r="A1512" s="2">
        <v>53</v>
      </c>
      <c r="B1512">
        <v>1</v>
      </c>
      <c r="C1512" s="2">
        <v>91</v>
      </c>
      <c r="D1512">
        <v>0</v>
      </c>
      <c r="E1512" s="2">
        <v>25</v>
      </c>
      <c r="F1512">
        <v>1</v>
      </c>
      <c r="G1512" s="2">
        <v>166000</v>
      </c>
      <c r="H1512" s="1">
        <v>1</v>
      </c>
      <c r="I1512" s="2">
        <v>138</v>
      </c>
      <c r="J1512">
        <v>1</v>
      </c>
      <c r="K1512">
        <v>0</v>
      </c>
      <c r="L1512" s="2">
        <v>43</v>
      </c>
      <c r="M1512">
        <v>1</v>
      </c>
    </row>
    <row r="1513" spans="1:13" x14ac:dyDescent="0.3">
      <c r="A1513" s="2">
        <v>53</v>
      </c>
      <c r="B1513">
        <v>0</v>
      </c>
      <c r="C1513" s="2">
        <v>207</v>
      </c>
      <c r="D1513">
        <v>1</v>
      </c>
      <c r="E1513" s="2">
        <v>40</v>
      </c>
      <c r="F1513">
        <v>0</v>
      </c>
      <c r="G1513" s="2">
        <v>223000</v>
      </c>
      <c r="H1513" s="1">
        <v>1.2</v>
      </c>
      <c r="I1513" s="2">
        <v>130</v>
      </c>
      <c r="J1513">
        <v>0</v>
      </c>
      <c r="K1513">
        <v>0</v>
      </c>
      <c r="L1513" s="2">
        <v>214</v>
      </c>
      <c r="M1513">
        <v>0</v>
      </c>
    </row>
    <row r="1514" spans="1:13" x14ac:dyDescent="0.3">
      <c r="A1514" s="2">
        <v>53</v>
      </c>
      <c r="B1514">
        <v>1</v>
      </c>
      <c r="C1514" s="2">
        <v>707</v>
      </c>
      <c r="D1514">
        <v>0</v>
      </c>
      <c r="E1514" s="2">
        <v>38</v>
      </c>
      <c r="F1514">
        <v>0</v>
      </c>
      <c r="G1514" s="2">
        <v>330000</v>
      </c>
      <c r="H1514" s="1">
        <v>1.4</v>
      </c>
      <c r="I1514" s="2">
        <v>137</v>
      </c>
      <c r="J1514">
        <v>1</v>
      </c>
      <c r="K1514">
        <v>1</v>
      </c>
      <c r="L1514" s="2">
        <v>209</v>
      </c>
      <c r="M1514">
        <v>0</v>
      </c>
    </row>
    <row r="1515" spans="1:13" x14ac:dyDescent="0.3">
      <c r="A1515" s="2">
        <v>53</v>
      </c>
      <c r="B1515">
        <v>0</v>
      </c>
      <c r="C1515" s="2">
        <v>56</v>
      </c>
      <c r="D1515">
        <v>0</v>
      </c>
      <c r="E1515" s="2">
        <v>50</v>
      </c>
      <c r="F1515">
        <v>0</v>
      </c>
      <c r="G1515" s="2">
        <v>308000</v>
      </c>
      <c r="H1515" s="1">
        <v>0.7</v>
      </c>
      <c r="I1515" s="2">
        <v>135</v>
      </c>
      <c r="J1515">
        <v>1</v>
      </c>
      <c r="K1515">
        <v>1</v>
      </c>
      <c r="L1515" s="2">
        <v>231</v>
      </c>
      <c r="M1515">
        <v>0</v>
      </c>
    </row>
    <row r="1516" spans="1:13" x14ac:dyDescent="0.3">
      <c r="A1516" s="2">
        <v>53</v>
      </c>
      <c r="B1516">
        <v>1</v>
      </c>
      <c r="C1516" s="2">
        <v>1808</v>
      </c>
      <c r="D1516">
        <v>0</v>
      </c>
      <c r="E1516" s="2">
        <v>60</v>
      </c>
      <c r="F1516">
        <v>1</v>
      </c>
      <c r="G1516" s="2">
        <v>249000</v>
      </c>
      <c r="H1516" s="1">
        <v>0.7</v>
      </c>
      <c r="I1516" s="2">
        <v>138</v>
      </c>
      <c r="J1516">
        <v>1</v>
      </c>
      <c r="K1516">
        <v>1</v>
      </c>
      <c r="L1516" s="2">
        <v>106</v>
      </c>
      <c r="M1516">
        <v>0</v>
      </c>
    </row>
    <row r="1517" spans="1:13" x14ac:dyDescent="0.3">
      <c r="A1517" s="2">
        <v>53</v>
      </c>
      <c r="B1517">
        <v>0</v>
      </c>
      <c r="C1517" s="2">
        <v>56</v>
      </c>
      <c r="D1517">
        <v>0</v>
      </c>
      <c r="E1517" s="2">
        <v>50</v>
      </c>
      <c r="F1517">
        <v>0</v>
      </c>
      <c r="G1517" s="2">
        <v>308000</v>
      </c>
      <c r="H1517" s="1">
        <v>0.7</v>
      </c>
      <c r="I1517" s="2">
        <v>135</v>
      </c>
      <c r="J1517">
        <v>1</v>
      </c>
      <c r="K1517">
        <v>1</v>
      </c>
      <c r="L1517" s="2">
        <v>231</v>
      </c>
      <c r="M1517">
        <v>0</v>
      </c>
    </row>
    <row r="1518" spans="1:13" x14ac:dyDescent="0.3">
      <c r="A1518" s="2">
        <v>53</v>
      </c>
      <c r="B1518">
        <v>1</v>
      </c>
      <c r="C1518" s="2">
        <v>270</v>
      </c>
      <c r="D1518">
        <v>1</v>
      </c>
      <c r="E1518" s="2">
        <v>35</v>
      </c>
      <c r="F1518">
        <v>0</v>
      </c>
      <c r="G1518" s="2">
        <v>227000</v>
      </c>
      <c r="H1518" s="1">
        <v>3.4</v>
      </c>
      <c r="I1518" s="2">
        <v>145</v>
      </c>
      <c r="J1518">
        <v>1</v>
      </c>
      <c r="K1518">
        <v>0</v>
      </c>
      <c r="L1518" s="2">
        <v>105</v>
      </c>
      <c r="M1518">
        <v>0</v>
      </c>
    </row>
    <row r="1519" spans="1:13" x14ac:dyDescent="0.3">
      <c r="A1519" s="2">
        <v>53</v>
      </c>
      <c r="B1519">
        <v>1</v>
      </c>
      <c r="C1519" s="2">
        <v>582</v>
      </c>
      <c r="D1519">
        <v>0</v>
      </c>
      <c r="E1519" s="2">
        <v>45</v>
      </c>
      <c r="F1519">
        <v>0</v>
      </c>
      <c r="G1519" s="2">
        <v>305000</v>
      </c>
      <c r="H1519" s="1">
        <v>1.1000000000000001</v>
      </c>
      <c r="I1519" s="2">
        <v>137</v>
      </c>
      <c r="J1519">
        <v>1</v>
      </c>
      <c r="K1519">
        <v>1</v>
      </c>
      <c r="L1519" s="2">
        <v>209</v>
      </c>
      <c r="M1519">
        <v>0</v>
      </c>
    </row>
    <row r="1520" spans="1:13" x14ac:dyDescent="0.3">
      <c r="A1520" s="2">
        <v>53</v>
      </c>
      <c r="B1520">
        <v>1</v>
      </c>
      <c r="C1520" s="2">
        <v>707</v>
      </c>
      <c r="D1520">
        <v>0</v>
      </c>
      <c r="E1520" s="2">
        <v>38</v>
      </c>
      <c r="F1520">
        <v>0</v>
      </c>
      <c r="G1520" s="2">
        <v>330000</v>
      </c>
      <c r="H1520" s="1">
        <v>1.4</v>
      </c>
      <c r="I1520" s="2">
        <v>137</v>
      </c>
      <c r="J1520">
        <v>1</v>
      </c>
      <c r="K1520">
        <v>1</v>
      </c>
      <c r="L1520" s="2">
        <v>209</v>
      </c>
      <c r="M1520">
        <v>0</v>
      </c>
    </row>
    <row r="1521" spans="1:13" x14ac:dyDescent="0.3">
      <c r="A1521" s="2">
        <v>53</v>
      </c>
      <c r="B1521">
        <v>1</v>
      </c>
      <c r="C1521" s="2">
        <v>707</v>
      </c>
      <c r="D1521">
        <v>0</v>
      </c>
      <c r="E1521" s="2">
        <v>38</v>
      </c>
      <c r="F1521">
        <v>0</v>
      </c>
      <c r="G1521" s="2">
        <v>330000</v>
      </c>
      <c r="H1521" s="1">
        <v>1.4</v>
      </c>
      <c r="I1521" s="2">
        <v>137</v>
      </c>
      <c r="J1521">
        <v>1</v>
      </c>
      <c r="K1521">
        <v>1</v>
      </c>
      <c r="L1521" s="2">
        <v>209</v>
      </c>
      <c r="M1521">
        <v>0</v>
      </c>
    </row>
    <row r="1522" spans="1:13" x14ac:dyDescent="0.3">
      <c r="A1522" s="2">
        <v>53</v>
      </c>
      <c r="B1522">
        <v>1</v>
      </c>
      <c r="C1522" s="2">
        <v>270</v>
      </c>
      <c r="D1522">
        <v>1</v>
      </c>
      <c r="E1522" s="2">
        <v>35</v>
      </c>
      <c r="F1522">
        <v>0</v>
      </c>
      <c r="G1522" s="2">
        <v>227000</v>
      </c>
      <c r="H1522" s="1">
        <v>3.4</v>
      </c>
      <c r="I1522" s="2">
        <v>145</v>
      </c>
      <c r="J1522">
        <v>1</v>
      </c>
      <c r="K1522">
        <v>0</v>
      </c>
      <c r="L1522" s="2">
        <v>105</v>
      </c>
      <c r="M1522">
        <v>0</v>
      </c>
    </row>
    <row r="1523" spans="1:13" x14ac:dyDescent="0.3">
      <c r="A1523" s="2">
        <v>53</v>
      </c>
      <c r="B1523">
        <v>1</v>
      </c>
      <c r="C1523" s="2">
        <v>270</v>
      </c>
      <c r="D1523">
        <v>1</v>
      </c>
      <c r="E1523" s="2">
        <v>35</v>
      </c>
      <c r="F1523">
        <v>0</v>
      </c>
      <c r="G1523" s="2">
        <v>227000</v>
      </c>
      <c r="H1523" s="1">
        <v>3.4</v>
      </c>
      <c r="I1523" s="2">
        <v>145</v>
      </c>
      <c r="J1523">
        <v>1</v>
      </c>
      <c r="K1523">
        <v>0</v>
      </c>
      <c r="L1523" s="2">
        <v>105</v>
      </c>
      <c r="M1523">
        <v>0</v>
      </c>
    </row>
    <row r="1524" spans="1:13" x14ac:dyDescent="0.3">
      <c r="A1524" s="2">
        <v>53</v>
      </c>
      <c r="B1524">
        <v>1</v>
      </c>
      <c r="C1524" s="2">
        <v>91</v>
      </c>
      <c r="D1524">
        <v>0</v>
      </c>
      <c r="E1524" s="2">
        <v>20</v>
      </c>
      <c r="F1524">
        <v>1</v>
      </c>
      <c r="G1524" s="2">
        <v>418000</v>
      </c>
      <c r="H1524" s="1">
        <v>1.4</v>
      </c>
      <c r="I1524" s="2">
        <v>139</v>
      </c>
      <c r="J1524">
        <v>0</v>
      </c>
      <c r="K1524">
        <v>0</v>
      </c>
      <c r="L1524" s="2">
        <v>43</v>
      </c>
      <c r="M1524">
        <v>1</v>
      </c>
    </row>
    <row r="1525" spans="1:13" x14ac:dyDescent="0.3">
      <c r="A1525" s="2">
        <v>53</v>
      </c>
      <c r="B1525">
        <v>1</v>
      </c>
      <c r="C1525" s="2">
        <v>1808</v>
      </c>
      <c r="D1525">
        <v>0</v>
      </c>
      <c r="E1525" s="2">
        <v>60</v>
      </c>
      <c r="F1525">
        <v>1</v>
      </c>
      <c r="G1525" s="2">
        <v>249000</v>
      </c>
      <c r="H1525" s="1">
        <v>0.7</v>
      </c>
      <c r="I1525" s="2">
        <v>138</v>
      </c>
      <c r="J1525">
        <v>1</v>
      </c>
      <c r="K1525">
        <v>1</v>
      </c>
      <c r="L1525" s="2">
        <v>106</v>
      </c>
      <c r="M1525">
        <v>0</v>
      </c>
    </row>
    <row r="1526" spans="1:13" x14ac:dyDescent="0.3">
      <c r="A1526" s="2">
        <v>53</v>
      </c>
      <c r="B1526">
        <v>1</v>
      </c>
      <c r="C1526" s="2">
        <v>1808</v>
      </c>
      <c r="D1526">
        <v>0</v>
      </c>
      <c r="E1526" s="2">
        <v>60</v>
      </c>
      <c r="F1526">
        <v>1</v>
      </c>
      <c r="G1526" s="2">
        <v>249000</v>
      </c>
      <c r="H1526" s="1">
        <v>0.7</v>
      </c>
      <c r="I1526" s="2">
        <v>138</v>
      </c>
      <c r="J1526">
        <v>1</v>
      </c>
      <c r="K1526">
        <v>1</v>
      </c>
      <c r="L1526" s="2">
        <v>106</v>
      </c>
      <c r="M1526">
        <v>0</v>
      </c>
    </row>
    <row r="1527" spans="1:13" x14ac:dyDescent="0.3">
      <c r="A1527" s="2">
        <v>53</v>
      </c>
      <c r="B1527">
        <v>1</v>
      </c>
      <c r="C1527" s="2">
        <v>270</v>
      </c>
      <c r="D1527">
        <v>1</v>
      </c>
      <c r="E1527" s="2">
        <v>35</v>
      </c>
      <c r="F1527">
        <v>0</v>
      </c>
      <c r="G1527" s="2">
        <v>227000</v>
      </c>
      <c r="H1527" s="1">
        <v>3.4</v>
      </c>
      <c r="I1527" s="2">
        <v>145</v>
      </c>
      <c r="J1527">
        <v>1</v>
      </c>
      <c r="K1527">
        <v>0</v>
      </c>
      <c r="L1527" s="2">
        <v>105</v>
      </c>
      <c r="M1527">
        <v>0</v>
      </c>
    </row>
    <row r="1528" spans="1:13" x14ac:dyDescent="0.3">
      <c r="A1528" s="2">
        <v>53</v>
      </c>
      <c r="B1528">
        <v>0</v>
      </c>
      <c r="C1528" s="2">
        <v>207</v>
      </c>
      <c r="D1528">
        <v>1</v>
      </c>
      <c r="E1528" s="2">
        <v>40</v>
      </c>
      <c r="F1528">
        <v>0</v>
      </c>
      <c r="G1528" s="2">
        <v>223000</v>
      </c>
      <c r="H1528" s="1">
        <v>1.2</v>
      </c>
      <c r="I1528" s="2">
        <v>130</v>
      </c>
      <c r="J1528">
        <v>0</v>
      </c>
      <c r="K1528">
        <v>0</v>
      </c>
      <c r="L1528" s="2">
        <v>214</v>
      </c>
      <c r="M1528">
        <v>0</v>
      </c>
    </row>
    <row r="1529" spans="1:13" x14ac:dyDescent="0.3">
      <c r="A1529" s="2">
        <v>53</v>
      </c>
      <c r="B1529">
        <v>1</v>
      </c>
      <c r="C1529" s="2">
        <v>707</v>
      </c>
      <c r="D1529">
        <v>0</v>
      </c>
      <c r="E1529" s="2">
        <v>38</v>
      </c>
      <c r="F1529">
        <v>0</v>
      </c>
      <c r="G1529" s="2">
        <v>330000</v>
      </c>
      <c r="H1529" s="1">
        <v>1.4</v>
      </c>
      <c r="I1529" s="2">
        <v>137</v>
      </c>
      <c r="J1529">
        <v>1</v>
      </c>
      <c r="K1529">
        <v>1</v>
      </c>
      <c r="L1529" s="2">
        <v>209</v>
      </c>
      <c r="M1529">
        <v>0</v>
      </c>
    </row>
    <row r="1530" spans="1:13" x14ac:dyDescent="0.3">
      <c r="A1530" s="2">
        <v>53</v>
      </c>
      <c r="B1530">
        <v>0</v>
      </c>
      <c r="C1530" s="2">
        <v>56</v>
      </c>
      <c r="D1530">
        <v>0</v>
      </c>
      <c r="E1530" s="2">
        <v>50</v>
      </c>
      <c r="F1530">
        <v>0</v>
      </c>
      <c r="G1530" s="2">
        <v>308000</v>
      </c>
      <c r="H1530" s="1">
        <v>0.7</v>
      </c>
      <c r="I1530" s="2">
        <v>135</v>
      </c>
      <c r="J1530">
        <v>1</v>
      </c>
      <c r="K1530">
        <v>1</v>
      </c>
      <c r="L1530" s="2">
        <v>231</v>
      </c>
      <c r="M1530">
        <v>0</v>
      </c>
    </row>
    <row r="1531" spans="1:13" x14ac:dyDescent="0.3">
      <c r="A1531" s="2">
        <v>53</v>
      </c>
      <c r="B1531">
        <v>0</v>
      </c>
      <c r="C1531" s="2">
        <v>56</v>
      </c>
      <c r="D1531">
        <v>0</v>
      </c>
      <c r="E1531" s="2">
        <v>50</v>
      </c>
      <c r="F1531">
        <v>0</v>
      </c>
      <c r="G1531" s="2">
        <v>308000</v>
      </c>
      <c r="H1531" s="1">
        <v>0.7</v>
      </c>
      <c r="I1531" s="2">
        <v>135</v>
      </c>
      <c r="J1531">
        <v>1</v>
      </c>
      <c r="K1531">
        <v>1</v>
      </c>
      <c r="L1531" s="2">
        <v>231</v>
      </c>
      <c r="M1531">
        <v>0</v>
      </c>
    </row>
    <row r="1532" spans="1:13" x14ac:dyDescent="0.3">
      <c r="A1532" s="2">
        <v>53</v>
      </c>
      <c r="B1532">
        <v>0</v>
      </c>
      <c r="C1532" s="2">
        <v>56</v>
      </c>
      <c r="D1532">
        <v>0</v>
      </c>
      <c r="E1532" s="2">
        <v>50</v>
      </c>
      <c r="F1532">
        <v>0</v>
      </c>
      <c r="G1532" s="2">
        <v>308000</v>
      </c>
      <c r="H1532" s="1">
        <v>0.7</v>
      </c>
      <c r="I1532" s="2">
        <v>135</v>
      </c>
      <c r="J1532">
        <v>1</v>
      </c>
      <c r="K1532">
        <v>1</v>
      </c>
      <c r="L1532" s="2">
        <v>231</v>
      </c>
      <c r="M1532">
        <v>0</v>
      </c>
    </row>
    <row r="1533" spans="1:13" x14ac:dyDescent="0.3">
      <c r="A1533" s="2">
        <v>53</v>
      </c>
      <c r="B1533">
        <v>1</v>
      </c>
      <c r="C1533" s="2">
        <v>270</v>
      </c>
      <c r="D1533">
        <v>1</v>
      </c>
      <c r="E1533" s="2">
        <v>35</v>
      </c>
      <c r="F1533">
        <v>0</v>
      </c>
      <c r="G1533" s="2">
        <v>227000</v>
      </c>
      <c r="H1533" s="1">
        <v>3.4</v>
      </c>
      <c r="I1533" s="2">
        <v>145</v>
      </c>
      <c r="J1533">
        <v>1</v>
      </c>
      <c r="K1533">
        <v>0</v>
      </c>
      <c r="L1533" s="2">
        <v>105</v>
      </c>
      <c r="M1533">
        <v>0</v>
      </c>
    </row>
    <row r="1534" spans="1:13" x14ac:dyDescent="0.3">
      <c r="A1534" s="2">
        <v>53</v>
      </c>
      <c r="B1534">
        <v>0</v>
      </c>
      <c r="C1534" s="2">
        <v>207</v>
      </c>
      <c r="D1534">
        <v>1</v>
      </c>
      <c r="E1534" s="2">
        <v>40</v>
      </c>
      <c r="F1534">
        <v>0</v>
      </c>
      <c r="G1534" s="2">
        <v>223000</v>
      </c>
      <c r="H1534" s="1">
        <v>1.2</v>
      </c>
      <c r="I1534" s="2">
        <v>130</v>
      </c>
      <c r="J1534">
        <v>0</v>
      </c>
      <c r="K1534">
        <v>0</v>
      </c>
      <c r="L1534" s="2">
        <v>214</v>
      </c>
      <c r="M1534">
        <v>0</v>
      </c>
    </row>
    <row r="1535" spans="1:13" x14ac:dyDescent="0.3">
      <c r="A1535" s="2">
        <v>53</v>
      </c>
      <c r="B1535">
        <v>1</v>
      </c>
      <c r="C1535" s="2">
        <v>707</v>
      </c>
      <c r="D1535">
        <v>0</v>
      </c>
      <c r="E1535" s="2">
        <v>38</v>
      </c>
      <c r="F1535">
        <v>0</v>
      </c>
      <c r="G1535" s="2">
        <v>330000</v>
      </c>
      <c r="H1535" s="1">
        <v>1.4</v>
      </c>
      <c r="I1535" s="2">
        <v>137</v>
      </c>
      <c r="J1535">
        <v>1</v>
      </c>
      <c r="K1535">
        <v>1</v>
      </c>
      <c r="L1535" s="2">
        <v>209</v>
      </c>
      <c r="M1535">
        <v>0</v>
      </c>
    </row>
    <row r="1536" spans="1:13" x14ac:dyDescent="0.3">
      <c r="A1536" s="2">
        <v>53</v>
      </c>
      <c r="B1536">
        <v>1</v>
      </c>
      <c r="C1536" s="2">
        <v>270</v>
      </c>
      <c r="D1536">
        <v>1</v>
      </c>
      <c r="E1536" s="2">
        <v>35</v>
      </c>
      <c r="F1536">
        <v>0</v>
      </c>
      <c r="G1536" s="2">
        <v>227000</v>
      </c>
      <c r="H1536" s="1">
        <v>3.4</v>
      </c>
      <c r="I1536" s="2">
        <v>145</v>
      </c>
      <c r="J1536">
        <v>1</v>
      </c>
      <c r="K1536">
        <v>0</v>
      </c>
      <c r="L1536" s="2">
        <v>105</v>
      </c>
      <c r="M1536">
        <v>0</v>
      </c>
    </row>
    <row r="1537" spans="1:13" x14ac:dyDescent="0.3">
      <c r="A1537" s="2">
        <v>53</v>
      </c>
      <c r="B1537">
        <v>0</v>
      </c>
      <c r="C1537" s="2">
        <v>207</v>
      </c>
      <c r="D1537">
        <v>1</v>
      </c>
      <c r="E1537" s="2">
        <v>40</v>
      </c>
      <c r="F1537">
        <v>0</v>
      </c>
      <c r="G1537" s="2">
        <v>223000</v>
      </c>
      <c r="H1537" s="1">
        <v>1.2</v>
      </c>
      <c r="I1537" s="2">
        <v>130</v>
      </c>
      <c r="J1537">
        <v>0</v>
      </c>
      <c r="K1537">
        <v>0</v>
      </c>
      <c r="L1537" s="2">
        <v>214</v>
      </c>
      <c r="M1537">
        <v>0</v>
      </c>
    </row>
    <row r="1538" spans="1:13" x14ac:dyDescent="0.3">
      <c r="A1538" s="2">
        <v>53</v>
      </c>
      <c r="B1538">
        <v>1</v>
      </c>
      <c r="C1538" s="2">
        <v>582</v>
      </c>
      <c r="D1538">
        <v>0</v>
      </c>
      <c r="E1538" s="2">
        <v>45</v>
      </c>
      <c r="F1538">
        <v>0</v>
      </c>
      <c r="G1538" s="2">
        <v>305000</v>
      </c>
      <c r="H1538" s="1">
        <v>1.1000000000000001</v>
      </c>
      <c r="I1538" s="2">
        <v>137</v>
      </c>
      <c r="J1538">
        <v>1</v>
      </c>
      <c r="K1538">
        <v>1</v>
      </c>
      <c r="L1538" s="2">
        <v>209</v>
      </c>
      <c r="M1538">
        <v>0</v>
      </c>
    </row>
    <row r="1539" spans="1:13" x14ac:dyDescent="0.3">
      <c r="A1539" s="2">
        <v>53</v>
      </c>
      <c r="B1539">
        <v>1</v>
      </c>
      <c r="C1539" s="2">
        <v>91</v>
      </c>
      <c r="D1539">
        <v>0</v>
      </c>
      <c r="E1539" s="2">
        <v>20</v>
      </c>
      <c r="F1539">
        <v>1</v>
      </c>
      <c r="G1539" s="2">
        <v>418000</v>
      </c>
      <c r="H1539" s="1">
        <v>1.4</v>
      </c>
      <c r="I1539" s="2">
        <v>139</v>
      </c>
      <c r="J1539">
        <v>0</v>
      </c>
      <c r="K1539">
        <v>0</v>
      </c>
      <c r="L1539" s="2">
        <v>43</v>
      </c>
      <c r="M1539">
        <v>1</v>
      </c>
    </row>
    <row r="1540" spans="1:13" x14ac:dyDescent="0.3">
      <c r="A1540" s="2">
        <v>53</v>
      </c>
      <c r="B1540">
        <v>0</v>
      </c>
      <c r="C1540" s="2">
        <v>207</v>
      </c>
      <c r="D1540">
        <v>1</v>
      </c>
      <c r="E1540" s="2">
        <v>40</v>
      </c>
      <c r="F1540">
        <v>0</v>
      </c>
      <c r="G1540" s="2">
        <v>223000</v>
      </c>
      <c r="H1540" s="1">
        <v>1.2</v>
      </c>
      <c r="I1540" s="2">
        <v>130</v>
      </c>
      <c r="J1540">
        <v>0</v>
      </c>
      <c r="K1540">
        <v>0</v>
      </c>
      <c r="L1540" s="2">
        <v>214</v>
      </c>
      <c r="M1540">
        <v>0</v>
      </c>
    </row>
    <row r="1541" spans="1:13" x14ac:dyDescent="0.3">
      <c r="A1541" s="2">
        <v>53</v>
      </c>
      <c r="B1541">
        <v>1</v>
      </c>
      <c r="C1541" s="2">
        <v>446</v>
      </c>
      <c r="D1541">
        <v>0</v>
      </c>
      <c r="E1541" s="2">
        <v>60</v>
      </c>
      <c r="F1541">
        <v>1</v>
      </c>
      <c r="G1541" s="2">
        <v>263358.03000000003</v>
      </c>
      <c r="H1541" s="1">
        <v>1</v>
      </c>
      <c r="I1541" s="2">
        <v>139</v>
      </c>
      <c r="J1541">
        <v>1</v>
      </c>
      <c r="K1541">
        <v>0</v>
      </c>
      <c r="L1541" s="2">
        <v>215</v>
      </c>
      <c r="M1541">
        <v>0</v>
      </c>
    </row>
    <row r="1542" spans="1:13" x14ac:dyDescent="0.3">
      <c r="A1542" s="2">
        <v>53</v>
      </c>
      <c r="B1542">
        <v>1</v>
      </c>
      <c r="C1542" s="2">
        <v>270</v>
      </c>
      <c r="D1542">
        <v>1</v>
      </c>
      <c r="E1542" s="2">
        <v>35</v>
      </c>
      <c r="F1542">
        <v>0</v>
      </c>
      <c r="G1542" s="2">
        <v>227000</v>
      </c>
      <c r="H1542" s="1">
        <v>3.4</v>
      </c>
      <c r="I1542" s="2">
        <v>145</v>
      </c>
      <c r="J1542">
        <v>1</v>
      </c>
      <c r="K1542">
        <v>0</v>
      </c>
      <c r="L1542" s="2">
        <v>105</v>
      </c>
      <c r="M1542">
        <v>0</v>
      </c>
    </row>
    <row r="1543" spans="1:13" x14ac:dyDescent="0.3">
      <c r="A1543" s="2">
        <v>53</v>
      </c>
      <c r="B1543">
        <v>0</v>
      </c>
      <c r="C1543" s="2">
        <v>207</v>
      </c>
      <c r="D1543">
        <v>1</v>
      </c>
      <c r="E1543" s="2">
        <v>40</v>
      </c>
      <c r="F1543">
        <v>0</v>
      </c>
      <c r="G1543" s="2">
        <v>223000</v>
      </c>
      <c r="H1543" s="1">
        <v>1.2</v>
      </c>
      <c r="I1543" s="2">
        <v>130</v>
      </c>
      <c r="J1543">
        <v>0</v>
      </c>
      <c r="K1543">
        <v>0</v>
      </c>
      <c r="L1543" s="2">
        <v>214</v>
      </c>
      <c r="M1543">
        <v>0</v>
      </c>
    </row>
    <row r="1544" spans="1:13" x14ac:dyDescent="0.3">
      <c r="A1544" s="2">
        <v>53</v>
      </c>
      <c r="B1544">
        <v>1</v>
      </c>
      <c r="C1544" s="2">
        <v>446</v>
      </c>
      <c r="D1544">
        <v>0</v>
      </c>
      <c r="E1544" s="2">
        <v>60</v>
      </c>
      <c r="F1544">
        <v>1</v>
      </c>
      <c r="G1544" s="2">
        <v>263358.03000000003</v>
      </c>
      <c r="H1544" s="1">
        <v>1</v>
      </c>
      <c r="I1544" s="2">
        <v>139</v>
      </c>
      <c r="J1544">
        <v>1</v>
      </c>
      <c r="K1544">
        <v>0</v>
      </c>
      <c r="L1544" s="2">
        <v>215</v>
      </c>
      <c r="M1544">
        <v>0</v>
      </c>
    </row>
    <row r="1545" spans="1:13" x14ac:dyDescent="0.3">
      <c r="A1545" s="2">
        <v>53</v>
      </c>
      <c r="B1545">
        <v>0</v>
      </c>
      <c r="C1545" s="2">
        <v>56</v>
      </c>
      <c r="D1545">
        <v>0</v>
      </c>
      <c r="E1545" s="2">
        <v>50</v>
      </c>
      <c r="F1545">
        <v>0</v>
      </c>
      <c r="G1545" s="2">
        <v>308000</v>
      </c>
      <c r="H1545" s="1">
        <v>0.7</v>
      </c>
      <c r="I1545" s="2">
        <v>135</v>
      </c>
      <c r="J1545">
        <v>1</v>
      </c>
      <c r="K1545">
        <v>1</v>
      </c>
      <c r="L1545" s="2">
        <v>231</v>
      </c>
      <c r="M1545">
        <v>0</v>
      </c>
    </row>
    <row r="1546" spans="1:13" x14ac:dyDescent="0.3">
      <c r="A1546" s="2">
        <v>53</v>
      </c>
      <c r="B1546">
        <v>0</v>
      </c>
      <c r="C1546" s="2">
        <v>207</v>
      </c>
      <c r="D1546">
        <v>1</v>
      </c>
      <c r="E1546" s="2">
        <v>40</v>
      </c>
      <c r="F1546">
        <v>0</v>
      </c>
      <c r="G1546" s="2">
        <v>223000</v>
      </c>
      <c r="H1546" s="1">
        <v>1.2</v>
      </c>
      <c r="I1546" s="2">
        <v>130</v>
      </c>
      <c r="J1546">
        <v>0</v>
      </c>
      <c r="K1546">
        <v>0</v>
      </c>
      <c r="L1546" s="2">
        <v>214</v>
      </c>
      <c r="M1546">
        <v>0</v>
      </c>
    </row>
    <row r="1547" spans="1:13" x14ac:dyDescent="0.3">
      <c r="A1547" s="2">
        <v>53</v>
      </c>
      <c r="B1547">
        <v>1</v>
      </c>
      <c r="C1547" s="2">
        <v>582</v>
      </c>
      <c r="D1547">
        <v>0</v>
      </c>
      <c r="E1547" s="2">
        <v>45</v>
      </c>
      <c r="F1547">
        <v>0</v>
      </c>
      <c r="G1547" s="2">
        <v>305000</v>
      </c>
      <c r="H1547" s="1">
        <v>1.1000000000000001</v>
      </c>
      <c r="I1547" s="2">
        <v>137</v>
      </c>
      <c r="J1547">
        <v>1</v>
      </c>
      <c r="K1547">
        <v>1</v>
      </c>
      <c r="L1547" s="2">
        <v>209</v>
      </c>
      <c r="M1547">
        <v>0</v>
      </c>
    </row>
    <row r="1548" spans="1:13" x14ac:dyDescent="0.3">
      <c r="A1548" s="2">
        <v>53</v>
      </c>
      <c r="B1548">
        <v>1</v>
      </c>
      <c r="C1548" s="2">
        <v>1808</v>
      </c>
      <c r="D1548">
        <v>0</v>
      </c>
      <c r="E1548" s="2">
        <v>60</v>
      </c>
      <c r="F1548">
        <v>1</v>
      </c>
      <c r="G1548" s="2">
        <v>249000</v>
      </c>
      <c r="H1548" s="1">
        <v>0.7</v>
      </c>
      <c r="I1548" s="2">
        <v>138</v>
      </c>
      <c r="J1548">
        <v>1</v>
      </c>
      <c r="K1548">
        <v>1</v>
      </c>
      <c r="L1548" s="2">
        <v>106</v>
      </c>
      <c r="M1548">
        <v>0</v>
      </c>
    </row>
    <row r="1549" spans="1:13" x14ac:dyDescent="0.3">
      <c r="A1549" s="2">
        <v>53</v>
      </c>
      <c r="B1549">
        <v>0</v>
      </c>
      <c r="C1549" s="2">
        <v>207</v>
      </c>
      <c r="D1549">
        <v>1</v>
      </c>
      <c r="E1549" s="2">
        <v>40</v>
      </c>
      <c r="F1549">
        <v>0</v>
      </c>
      <c r="G1549" s="2">
        <v>223000</v>
      </c>
      <c r="H1549" s="1">
        <v>1.2</v>
      </c>
      <c r="I1549" s="2">
        <v>130</v>
      </c>
      <c r="J1549">
        <v>0</v>
      </c>
      <c r="K1549">
        <v>0</v>
      </c>
      <c r="L1549" s="2">
        <v>214</v>
      </c>
      <c r="M1549">
        <v>0</v>
      </c>
    </row>
    <row r="1550" spans="1:13" x14ac:dyDescent="0.3">
      <c r="A1550" s="2">
        <v>53</v>
      </c>
      <c r="B1550">
        <v>0</v>
      </c>
      <c r="C1550" s="2">
        <v>63</v>
      </c>
      <c r="D1550">
        <v>1</v>
      </c>
      <c r="E1550" s="2">
        <v>60</v>
      </c>
      <c r="F1550">
        <v>0</v>
      </c>
      <c r="G1550" s="2">
        <v>368000</v>
      </c>
      <c r="H1550" s="1">
        <v>0.8</v>
      </c>
      <c r="I1550" s="2">
        <v>135</v>
      </c>
      <c r="J1550">
        <v>1</v>
      </c>
      <c r="K1550">
        <v>0</v>
      </c>
      <c r="L1550" s="2">
        <v>22</v>
      </c>
      <c r="M1550">
        <v>0</v>
      </c>
    </row>
    <row r="1551" spans="1:13" x14ac:dyDescent="0.3">
      <c r="A1551" s="2">
        <v>53</v>
      </c>
      <c r="B1551">
        <v>0</v>
      </c>
      <c r="C1551" s="2">
        <v>63</v>
      </c>
      <c r="D1551">
        <v>1</v>
      </c>
      <c r="E1551" s="2">
        <v>60</v>
      </c>
      <c r="F1551">
        <v>0</v>
      </c>
      <c r="G1551" s="2">
        <v>368000</v>
      </c>
      <c r="H1551" s="1">
        <v>0.8</v>
      </c>
      <c r="I1551" s="2">
        <v>135</v>
      </c>
      <c r="J1551">
        <v>1</v>
      </c>
      <c r="K1551">
        <v>0</v>
      </c>
      <c r="L1551" s="2">
        <v>22</v>
      </c>
      <c r="M1551">
        <v>0</v>
      </c>
    </row>
    <row r="1552" spans="1:13" x14ac:dyDescent="0.3">
      <c r="A1552" s="2">
        <v>53</v>
      </c>
      <c r="B1552">
        <v>0</v>
      </c>
      <c r="C1552" s="2">
        <v>56</v>
      </c>
      <c r="D1552">
        <v>0</v>
      </c>
      <c r="E1552" s="2">
        <v>50</v>
      </c>
      <c r="F1552">
        <v>0</v>
      </c>
      <c r="G1552" s="2">
        <v>308000</v>
      </c>
      <c r="H1552" s="1">
        <v>0.7</v>
      </c>
      <c r="I1552" s="2">
        <v>135</v>
      </c>
      <c r="J1552">
        <v>1</v>
      </c>
      <c r="K1552">
        <v>1</v>
      </c>
      <c r="L1552" s="2">
        <v>231</v>
      </c>
      <c r="M1552">
        <v>0</v>
      </c>
    </row>
    <row r="1553" spans="1:13" x14ac:dyDescent="0.3">
      <c r="A1553" s="2">
        <v>53</v>
      </c>
      <c r="B1553">
        <v>1</v>
      </c>
      <c r="C1553" s="2">
        <v>270</v>
      </c>
      <c r="D1553">
        <v>1</v>
      </c>
      <c r="E1553" s="2">
        <v>35</v>
      </c>
      <c r="F1553">
        <v>0</v>
      </c>
      <c r="G1553" s="2">
        <v>227000</v>
      </c>
      <c r="H1553" s="1">
        <v>3.4</v>
      </c>
      <c r="I1553" s="2">
        <v>145</v>
      </c>
      <c r="J1553">
        <v>1</v>
      </c>
      <c r="K1553">
        <v>0</v>
      </c>
      <c r="L1553" s="2">
        <v>105</v>
      </c>
      <c r="M1553">
        <v>0</v>
      </c>
    </row>
    <row r="1554" spans="1:13" x14ac:dyDescent="0.3">
      <c r="A1554" s="2">
        <v>53</v>
      </c>
      <c r="B1554">
        <v>0</v>
      </c>
      <c r="C1554" s="2">
        <v>63</v>
      </c>
      <c r="D1554">
        <v>1</v>
      </c>
      <c r="E1554" s="2">
        <v>60</v>
      </c>
      <c r="F1554">
        <v>0</v>
      </c>
      <c r="G1554" s="2">
        <v>368000</v>
      </c>
      <c r="H1554" s="1">
        <v>0.8</v>
      </c>
      <c r="I1554" s="2">
        <v>135</v>
      </c>
      <c r="J1554">
        <v>1</v>
      </c>
      <c r="K1554">
        <v>0</v>
      </c>
      <c r="L1554" s="2">
        <v>22</v>
      </c>
      <c r="M1554">
        <v>0</v>
      </c>
    </row>
    <row r="1555" spans="1:13" x14ac:dyDescent="0.3">
      <c r="A1555" s="2">
        <v>53</v>
      </c>
      <c r="B1555">
        <v>1</v>
      </c>
      <c r="C1555" s="2">
        <v>270</v>
      </c>
      <c r="D1555">
        <v>1</v>
      </c>
      <c r="E1555" s="2">
        <v>35</v>
      </c>
      <c r="F1555">
        <v>0</v>
      </c>
      <c r="G1555" s="2">
        <v>227000</v>
      </c>
      <c r="H1555" s="1">
        <v>3.4</v>
      </c>
      <c r="I1555" s="2">
        <v>145</v>
      </c>
      <c r="J1555">
        <v>1</v>
      </c>
      <c r="K1555">
        <v>0</v>
      </c>
      <c r="L1555" s="2">
        <v>105</v>
      </c>
      <c r="M1555">
        <v>0</v>
      </c>
    </row>
    <row r="1556" spans="1:13" x14ac:dyDescent="0.3">
      <c r="A1556" s="2">
        <v>53</v>
      </c>
      <c r="B1556">
        <v>1</v>
      </c>
      <c r="C1556" s="2">
        <v>807</v>
      </c>
      <c r="D1556">
        <v>0</v>
      </c>
      <c r="E1556" s="2">
        <v>38</v>
      </c>
      <c r="F1556">
        <v>0</v>
      </c>
      <c r="G1556" s="2">
        <v>330000</v>
      </c>
      <c r="H1556" s="1">
        <v>1.4</v>
      </c>
      <c r="I1556" s="2">
        <v>137</v>
      </c>
      <c r="J1556">
        <v>1</v>
      </c>
      <c r="K1556">
        <v>1</v>
      </c>
      <c r="L1556" s="2">
        <v>209</v>
      </c>
      <c r="M1556">
        <v>0</v>
      </c>
    </row>
    <row r="1557" spans="1:13" x14ac:dyDescent="0.3">
      <c r="A1557" s="2">
        <v>53</v>
      </c>
      <c r="B1557">
        <v>0</v>
      </c>
      <c r="C1557" s="2">
        <v>207</v>
      </c>
      <c r="D1557">
        <v>1</v>
      </c>
      <c r="E1557" s="2">
        <v>40</v>
      </c>
      <c r="F1557">
        <v>0</v>
      </c>
      <c r="G1557" s="2">
        <v>223000</v>
      </c>
      <c r="H1557" s="1">
        <v>1.2</v>
      </c>
      <c r="I1557" s="2">
        <v>130</v>
      </c>
      <c r="J1557">
        <v>0</v>
      </c>
      <c r="K1557">
        <v>0</v>
      </c>
      <c r="L1557" s="2">
        <v>214</v>
      </c>
      <c r="M1557">
        <v>0</v>
      </c>
    </row>
    <row r="1558" spans="1:13" x14ac:dyDescent="0.3">
      <c r="A1558" s="2">
        <v>53</v>
      </c>
      <c r="B1558">
        <v>0</v>
      </c>
      <c r="C1558" s="2">
        <v>207</v>
      </c>
      <c r="D1558">
        <v>1</v>
      </c>
      <c r="E1558" s="2">
        <v>40</v>
      </c>
      <c r="F1558">
        <v>0</v>
      </c>
      <c r="G1558" s="2">
        <v>223000</v>
      </c>
      <c r="H1558" s="1">
        <v>1.2</v>
      </c>
      <c r="I1558" s="2">
        <v>130</v>
      </c>
      <c r="J1558">
        <v>0</v>
      </c>
      <c r="K1558">
        <v>0</v>
      </c>
      <c r="L1558" s="2">
        <v>214</v>
      </c>
      <c r="M1558">
        <v>0</v>
      </c>
    </row>
    <row r="1559" spans="1:13" x14ac:dyDescent="0.3">
      <c r="A1559" s="2">
        <v>53</v>
      </c>
      <c r="B1559">
        <v>0</v>
      </c>
      <c r="C1559" s="2">
        <v>63</v>
      </c>
      <c r="D1559">
        <v>1</v>
      </c>
      <c r="E1559" s="2">
        <v>60</v>
      </c>
      <c r="F1559">
        <v>0</v>
      </c>
      <c r="G1559" s="2">
        <v>368000</v>
      </c>
      <c r="H1559" s="1">
        <v>0.8</v>
      </c>
      <c r="I1559" s="2">
        <v>135</v>
      </c>
      <c r="J1559">
        <v>1</v>
      </c>
      <c r="K1559">
        <v>0</v>
      </c>
      <c r="L1559" s="2">
        <v>22</v>
      </c>
      <c r="M1559">
        <v>0</v>
      </c>
    </row>
    <row r="1560" spans="1:13" x14ac:dyDescent="0.3">
      <c r="A1560" s="2">
        <v>53</v>
      </c>
      <c r="B1560">
        <v>1</v>
      </c>
      <c r="C1560" s="2">
        <v>270</v>
      </c>
      <c r="D1560">
        <v>1</v>
      </c>
      <c r="E1560" s="2">
        <v>35</v>
      </c>
      <c r="F1560">
        <v>0</v>
      </c>
      <c r="G1560" s="2">
        <v>227000</v>
      </c>
      <c r="H1560" s="1">
        <v>3.4</v>
      </c>
      <c r="I1560" s="2">
        <v>145</v>
      </c>
      <c r="J1560">
        <v>1</v>
      </c>
      <c r="K1560">
        <v>0</v>
      </c>
      <c r="L1560" s="2">
        <v>105</v>
      </c>
      <c r="M1560">
        <v>0</v>
      </c>
    </row>
    <row r="1561" spans="1:13" x14ac:dyDescent="0.3">
      <c r="A1561" s="2">
        <v>53</v>
      </c>
      <c r="B1561">
        <v>0</v>
      </c>
      <c r="C1561" s="2">
        <v>63</v>
      </c>
      <c r="D1561">
        <v>1</v>
      </c>
      <c r="E1561" s="2">
        <v>60</v>
      </c>
      <c r="F1561">
        <v>0</v>
      </c>
      <c r="G1561" s="2">
        <v>368000</v>
      </c>
      <c r="H1561" s="1">
        <v>0.8</v>
      </c>
      <c r="I1561" s="2">
        <v>135</v>
      </c>
      <c r="J1561">
        <v>1</v>
      </c>
      <c r="K1561">
        <v>0</v>
      </c>
      <c r="L1561" s="2">
        <v>22</v>
      </c>
      <c r="M1561">
        <v>0</v>
      </c>
    </row>
    <row r="1562" spans="1:13" x14ac:dyDescent="0.3">
      <c r="A1562" s="2">
        <v>53</v>
      </c>
      <c r="B1562">
        <v>0</v>
      </c>
      <c r="C1562" s="2">
        <v>63</v>
      </c>
      <c r="D1562">
        <v>1</v>
      </c>
      <c r="E1562" s="2">
        <v>60</v>
      </c>
      <c r="F1562">
        <v>0</v>
      </c>
      <c r="G1562" s="2">
        <v>368000</v>
      </c>
      <c r="H1562" s="1">
        <v>0.8</v>
      </c>
      <c r="I1562" s="2">
        <v>135</v>
      </c>
      <c r="J1562">
        <v>1</v>
      </c>
      <c r="K1562">
        <v>0</v>
      </c>
      <c r="L1562" s="2">
        <v>22</v>
      </c>
      <c r="M1562">
        <v>0</v>
      </c>
    </row>
    <row r="1563" spans="1:13" x14ac:dyDescent="0.3">
      <c r="A1563" s="2">
        <v>53</v>
      </c>
      <c r="B1563">
        <v>1</v>
      </c>
      <c r="C1563" s="2">
        <v>91</v>
      </c>
      <c r="D1563">
        <v>0</v>
      </c>
      <c r="E1563" s="2">
        <v>20</v>
      </c>
      <c r="F1563">
        <v>1</v>
      </c>
      <c r="G1563" s="2">
        <v>418000</v>
      </c>
      <c r="H1563" s="1">
        <v>1.4</v>
      </c>
      <c r="I1563" s="2">
        <v>139</v>
      </c>
      <c r="J1563">
        <v>0</v>
      </c>
      <c r="K1563">
        <v>0</v>
      </c>
      <c r="L1563" s="2">
        <v>43</v>
      </c>
      <c r="M1563">
        <v>1</v>
      </c>
    </row>
    <row r="1564" spans="1:13" x14ac:dyDescent="0.3">
      <c r="A1564" s="2">
        <v>53</v>
      </c>
      <c r="B1564">
        <v>1</v>
      </c>
      <c r="C1564" s="2">
        <v>1808</v>
      </c>
      <c r="D1564">
        <v>0</v>
      </c>
      <c r="E1564" s="2">
        <v>60</v>
      </c>
      <c r="F1564">
        <v>1</v>
      </c>
      <c r="G1564" s="2">
        <v>249000</v>
      </c>
      <c r="H1564" s="1">
        <v>0.7</v>
      </c>
      <c r="I1564" s="2">
        <v>138</v>
      </c>
      <c r="J1564">
        <v>1</v>
      </c>
      <c r="K1564">
        <v>1</v>
      </c>
      <c r="L1564" s="2">
        <v>106</v>
      </c>
      <c r="M1564">
        <v>0</v>
      </c>
    </row>
    <row r="1565" spans="1:13" x14ac:dyDescent="0.3">
      <c r="A1565" s="2">
        <v>53</v>
      </c>
      <c r="B1565">
        <v>1</v>
      </c>
      <c r="C1565" s="2">
        <v>1808</v>
      </c>
      <c r="D1565">
        <v>0</v>
      </c>
      <c r="E1565" s="2">
        <v>60</v>
      </c>
      <c r="F1565">
        <v>1</v>
      </c>
      <c r="G1565" s="2">
        <v>249000</v>
      </c>
      <c r="H1565" s="1">
        <v>0.7</v>
      </c>
      <c r="I1565" s="2">
        <v>138</v>
      </c>
      <c r="J1565">
        <v>1</v>
      </c>
      <c r="K1565">
        <v>1</v>
      </c>
      <c r="L1565" s="2">
        <v>106</v>
      </c>
      <c r="M1565">
        <v>0</v>
      </c>
    </row>
    <row r="1566" spans="1:13" x14ac:dyDescent="0.3">
      <c r="A1566" s="2">
        <v>53</v>
      </c>
      <c r="B1566">
        <v>0</v>
      </c>
      <c r="C1566" s="2">
        <v>207</v>
      </c>
      <c r="D1566">
        <v>1</v>
      </c>
      <c r="E1566" s="2">
        <v>40</v>
      </c>
      <c r="F1566">
        <v>0</v>
      </c>
      <c r="G1566" s="2">
        <v>223000</v>
      </c>
      <c r="H1566" s="1">
        <v>1.2</v>
      </c>
      <c r="I1566" s="2">
        <v>130</v>
      </c>
      <c r="J1566">
        <v>0</v>
      </c>
      <c r="K1566">
        <v>0</v>
      </c>
      <c r="L1566" s="2">
        <v>214</v>
      </c>
      <c r="M1566">
        <v>0</v>
      </c>
    </row>
    <row r="1567" spans="1:13" x14ac:dyDescent="0.3">
      <c r="A1567" s="2">
        <v>53</v>
      </c>
      <c r="B1567">
        <v>0</v>
      </c>
      <c r="C1567" s="2">
        <v>196</v>
      </c>
      <c r="D1567">
        <v>0</v>
      </c>
      <c r="E1567" s="2">
        <v>60</v>
      </c>
      <c r="F1567">
        <v>0</v>
      </c>
      <c r="G1567" s="2">
        <v>220000</v>
      </c>
      <c r="H1567" s="1">
        <v>0.7</v>
      </c>
      <c r="I1567" s="2">
        <v>133</v>
      </c>
      <c r="J1567">
        <v>1</v>
      </c>
      <c r="K1567">
        <v>1</v>
      </c>
      <c r="L1567" s="2">
        <v>134</v>
      </c>
      <c r="M1567">
        <v>0</v>
      </c>
    </row>
    <row r="1568" spans="1:13" x14ac:dyDescent="0.3">
      <c r="A1568" s="2">
        <v>53</v>
      </c>
      <c r="B1568">
        <v>1</v>
      </c>
      <c r="C1568" s="2">
        <v>270</v>
      </c>
      <c r="D1568">
        <v>1</v>
      </c>
      <c r="E1568" s="2">
        <v>35</v>
      </c>
      <c r="F1568">
        <v>0</v>
      </c>
      <c r="G1568" s="2">
        <v>227000</v>
      </c>
      <c r="H1568" s="1">
        <v>3.4</v>
      </c>
      <c r="I1568" s="2">
        <v>145</v>
      </c>
      <c r="J1568">
        <v>1</v>
      </c>
      <c r="K1568">
        <v>0</v>
      </c>
      <c r="L1568" s="2">
        <v>105</v>
      </c>
      <c r="M1568">
        <v>0</v>
      </c>
    </row>
    <row r="1569" spans="1:13" x14ac:dyDescent="0.3">
      <c r="A1569" s="2">
        <v>53</v>
      </c>
      <c r="B1569">
        <v>1</v>
      </c>
      <c r="C1569" s="2">
        <v>582</v>
      </c>
      <c r="D1569">
        <v>0</v>
      </c>
      <c r="E1569" s="2">
        <v>45</v>
      </c>
      <c r="F1569">
        <v>0</v>
      </c>
      <c r="G1569" s="2">
        <v>305000</v>
      </c>
      <c r="H1569" s="1">
        <v>1.1000000000000001</v>
      </c>
      <c r="I1569" s="2">
        <v>137</v>
      </c>
      <c r="J1569">
        <v>1</v>
      </c>
      <c r="K1569">
        <v>1</v>
      </c>
      <c r="L1569" s="2">
        <v>209</v>
      </c>
      <c r="M1569">
        <v>0</v>
      </c>
    </row>
    <row r="1570" spans="1:13" x14ac:dyDescent="0.3">
      <c r="A1570" s="2">
        <v>53</v>
      </c>
      <c r="B1570">
        <v>1</v>
      </c>
      <c r="C1570" s="2">
        <v>91</v>
      </c>
      <c r="D1570">
        <v>0</v>
      </c>
      <c r="E1570" s="2">
        <v>20</v>
      </c>
      <c r="F1570">
        <v>1</v>
      </c>
      <c r="G1570" s="2">
        <v>418000</v>
      </c>
      <c r="H1570" s="1">
        <v>1.4</v>
      </c>
      <c r="I1570" s="2">
        <v>139</v>
      </c>
      <c r="J1570">
        <v>0</v>
      </c>
      <c r="K1570">
        <v>0</v>
      </c>
      <c r="L1570" s="2">
        <v>43</v>
      </c>
      <c r="M1570">
        <v>1</v>
      </c>
    </row>
    <row r="1571" spans="1:13" x14ac:dyDescent="0.3">
      <c r="A1571" s="2">
        <v>53</v>
      </c>
      <c r="B1571">
        <v>1</v>
      </c>
      <c r="C1571" s="2">
        <v>582</v>
      </c>
      <c r="D1571">
        <v>0</v>
      </c>
      <c r="E1571" s="2">
        <v>45</v>
      </c>
      <c r="F1571">
        <v>0</v>
      </c>
      <c r="G1571" s="2">
        <v>305000</v>
      </c>
      <c r="H1571" s="1">
        <v>1.1000000000000001</v>
      </c>
      <c r="I1571" s="2">
        <v>137</v>
      </c>
      <c r="J1571">
        <v>1</v>
      </c>
      <c r="K1571">
        <v>1</v>
      </c>
      <c r="L1571" s="2">
        <v>209</v>
      </c>
      <c r="M1571">
        <v>0</v>
      </c>
    </row>
    <row r="1572" spans="1:13" x14ac:dyDescent="0.3">
      <c r="A1572" s="2">
        <v>53</v>
      </c>
      <c r="B1572">
        <v>0</v>
      </c>
      <c r="C1572" s="2">
        <v>196</v>
      </c>
      <c r="D1572">
        <v>0</v>
      </c>
      <c r="E1572" s="2">
        <v>60</v>
      </c>
      <c r="F1572">
        <v>0</v>
      </c>
      <c r="G1572" s="2">
        <v>220000</v>
      </c>
      <c r="H1572" s="1">
        <v>0.7</v>
      </c>
      <c r="I1572" s="2">
        <v>133</v>
      </c>
      <c r="J1572">
        <v>1</v>
      </c>
      <c r="K1572">
        <v>1</v>
      </c>
      <c r="L1572" s="2">
        <v>134</v>
      </c>
      <c r="M1572">
        <v>0</v>
      </c>
    </row>
    <row r="1573" spans="1:13" x14ac:dyDescent="0.3">
      <c r="A1573" s="2">
        <v>53</v>
      </c>
      <c r="B1573">
        <v>0</v>
      </c>
      <c r="C1573" s="2">
        <v>196</v>
      </c>
      <c r="D1573">
        <v>0</v>
      </c>
      <c r="E1573" s="2">
        <v>60</v>
      </c>
      <c r="F1573">
        <v>0</v>
      </c>
      <c r="G1573" s="2">
        <v>368000</v>
      </c>
      <c r="H1573" s="1">
        <v>0.7</v>
      </c>
      <c r="I1573" s="2">
        <v>133</v>
      </c>
      <c r="J1573">
        <v>1</v>
      </c>
      <c r="K1573">
        <v>1</v>
      </c>
      <c r="L1573" s="2">
        <v>134</v>
      </c>
      <c r="M1573">
        <v>0</v>
      </c>
    </row>
    <row r="1574" spans="1:13" x14ac:dyDescent="0.3">
      <c r="A1574" s="2">
        <v>53</v>
      </c>
      <c r="B1574">
        <v>1</v>
      </c>
      <c r="C1574" s="2">
        <v>270</v>
      </c>
      <c r="D1574">
        <v>1</v>
      </c>
      <c r="E1574" s="2">
        <v>35</v>
      </c>
      <c r="F1574">
        <v>0</v>
      </c>
      <c r="G1574" s="2">
        <v>227000</v>
      </c>
      <c r="H1574" s="1">
        <v>3.4</v>
      </c>
      <c r="I1574" s="2">
        <v>145</v>
      </c>
      <c r="J1574">
        <v>1</v>
      </c>
      <c r="K1574">
        <v>0</v>
      </c>
      <c r="L1574" s="2">
        <v>105</v>
      </c>
      <c r="M1574">
        <v>0</v>
      </c>
    </row>
    <row r="1575" spans="1:13" x14ac:dyDescent="0.3">
      <c r="A1575" s="2">
        <v>53</v>
      </c>
      <c r="B1575">
        <v>0</v>
      </c>
      <c r="C1575" s="2">
        <v>63</v>
      </c>
      <c r="D1575">
        <v>1</v>
      </c>
      <c r="E1575" s="2">
        <v>60</v>
      </c>
      <c r="F1575">
        <v>0</v>
      </c>
      <c r="G1575" s="2">
        <v>368000</v>
      </c>
      <c r="H1575" s="1">
        <v>0.8</v>
      </c>
      <c r="I1575" s="2">
        <v>135</v>
      </c>
      <c r="J1575">
        <v>1</v>
      </c>
      <c r="K1575">
        <v>0</v>
      </c>
      <c r="L1575" s="2">
        <v>22</v>
      </c>
      <c r="M1575">
        <v>0</v>
      </c>
    </row>
    <row r="1576" spans="1:13" x14ac:dyDescent="0.3">
      <c r="A1576" s="2">
        <v>53</v>
      </c>
      <c r="B1576">
        <v>0</v>
      </c>
      <c r="C1576" s="2">
        <v>207</v>
      </c>
      <c r="D1576">
        <v>1</v>
      </c>
      <c r="E1576" s="2">
        <v>40</v>
      </c>
      <c r="F1576">
        <v>0</v>
      </c>
      <c r="G1576" s="2">
        <v>223000</v>
      </c>
      <c r="H1576" s="1">
        <v>1.2</v>
      </c>
      <c r="I1576" s="2">
        <v>130</v>
      </c>
      <c r="J1576">
        <v>0</v>
      </c>
      <c r="K1576">
        <v>0</v>
      </c>
      <c r="L1576" s="2">
        <v>214</v>
      </c>
      <c r="M1576">
        <v>0</v>
      </c>
    </row>
    <row r="1577" spans="1:13" x14ac:dyDescent="0.3">
      <c r="A1577" s="2">
        <v>53</v>
      </c>
      <c r="B1577">
        <v>0</v>
      </c>
      <c r="C1577" s="2">
        <v>63</v>
      </c>
      <c r="D1577">
        <v>1</v>
      </c>
      <c r="E1577" s="2">
        <v>60</v>
      </c>
      <c r="F1577">
        <v>0</v>
      </c>
      <c r="G1577" s="2">
        <v>368000</v>
      </c>
      <c r="H1577" s="1">
        <v>0.8</v>
      </c>
      <c r="I1577" s="2">
        <v>135</v>
      </c>
      <c r="J1577">
        <v>1</v>
      </c>
      <c r="K1577">
        <v>0</v>
      </c>
      <c r="L1577" s="2">
        <v>22</v>
      </c>
      <c r="M1577">
        <v>0</v>
      </c>
    </row>
    <row r="1578" spans="1:13" x14ac:dyDescent="0.3">
      <c r="A1578" s="2">
        <v>53</v>
      </c>
      <c r="B1578">
        <v>1</v>
      </c>
      <c r="C1578" s="2">
        <v>582</v>
      </c>
      <c r="D1578">
        <v>0</v>
      </c>
      <c r="E1578" s="2">
        <v>45</v>
      </c>
      <c r="F1578">
        <v>0</v>
      </c>
      <c r="G1578" s="2">
        <v>305000</v>
      </c>
      <c r="H1578" s="1">
        <v>1.1000000000000001</v>
      </c>
      <c r="I1578" s="2">
        <v>137</v>
      </c>
      <c r="J1578">
        <v>1</v>
      </c>
      <c r="K1578">
        <v>1</v>
      </c>
      <c r="L1578" s="2">
        <v>209</v>
      </c>
      <c r="M1578">
        <v>0</v>
      </c>
    </row>
    <row r="1579" spans="1:13" x14ac:dyDescent="0.3">
      <c r="A1579" s="2">
        <v>53</v>
      </c>
      <c r="B1579">
        <v>1</v>
      </c>
      <c r="C1579" s="2">
        <v>91</v>
      </c>
      <c r="D1579">
        <v>0</v>
      </c>
      <c r="E1579" s="2">
        <v>20</v>
      </c>
      <c r="F1579">
        <v>1</v>
      </c>
      <c r="G1579" s="2">
        <v>418000</v>
      </c>
      <c r="H1579" s="1">
        <v>1.4</v>
      </c>
      <c r="I1579" s="2">
        <v>139</v>
      </c>
      <c r="J1579">
        <v>0</v>
      </c>
      <c r="K1579">
        <v>0</v>
      </c>
      <c r="L1579" s="2">
        <v>43</v>
      </c>
      <c r="M1579">
        <v>1</v>
      </c>
    </row>
    <row r="1580" spans="1:13" x14ac:dyDescent="0.3">
      <c r="A1580" s="2">
        <v>53</v>
      </c>
      <c r="B1580">
        <v>0</v>
      </c>
      <c r="C1580" s="2">
        <v>196</v>
      </c>
      <c r="D1580">
        <v>0</v>
      </c>
      <c r="E1580" s="2">
        <v>60</v>
      </c>
      <c r="F1580">
        <v>0</v>
      </c>
      <c r="G1580" s="2">
        <v>220000</v>
      </c>
      <c r="H1580" s="1">
        <v>0.7</v>
      </c>
      <c r="I1580" s="2">
        <v>133</v>
      </c>
      <c r="J1580">
        <v>1</v>
      </c>
      <c r="K1580">
        <v>1</v>
      </c>
      <c r="L1580" s="2">
        <v>134</v>
      </c>
      <c r="M1580">
        <v>0</v>
      </c>
    </row>
    <row r="1581" spans="1:13" x14ac:dyDescent="0.3">
      <c r="A1581" s="2">
        <v>53</v>
      </c>
      <c r="B1581">
        <v>0</v>
      </c>
      <c r="C1581" s="2">
        <v>56</v>
      </c>
      <c r="D1581">
        <v>0</v>
      </c>
      <c r="E1581" s="2">
        <v>50</v>
      </c>
      <c r="F1581">
        <v>0</v>
      </c>
      <c r="G1581" s="2">
        <v>308000</v>
      </c>
      <c r="H1581" s="1">
        <v>0.7</v>
      </c>
      <c r="I1581" s="2">
        <v>135</v>
      </c>
      <c r="J1581">
        <v>1</v>
      </c>
      <c r="K1581">
        <v>1</v>
      </c>
      <c r="L1581" s="2">
        <v>231</v>
      </c>
      <c r="M1581">
        <v>0</v>
      </c>
    </row>
    <row r="1582" spans="1:13" x14ac:dyDescent="0.3">
      <c r="A1582" s="2">
        <v>53</v>
      </c>
      <c r="B1582">
        <v>1</v>
      </c>
      <c r="C1582" s="2">
        <v>270</v>
      </c>
      <c r="D1582">
        <v>1</v>
      </c>
      <c r="E1582" s="2">
        <v>35</v>
      </c>
      <c r="F1582">
        <v>0</v>
      </c>
      <c r="G1582" s="2">
        <v>227000</v>
      </c>
      <c r="H1582" s="1">
        <v>3.4</v>
      </c>
      <c r="I1582" s="2">
        <v>145</v>
      </c>
      <c r="J1582">
        <v>1</v>
      </c>
      <c r="K1582">
        <v>0</v>
      </c>
      <c r="L1582" s="2">
        <v>105</v>
      </c>
      <c r="M1582">
        <v>0</v>
      </c>
    </row>
    <row r="1583" spans="1:13" x14ac:dyDescent="0.3">
      <c r="A1583" s="2">
        <v>53</v>
      </c>
      <c r="B1583">
        <v>1</v>
      </c>
      <c r="C1583" s="2">
        <v>1808</v>
      </c>
      <c r="D1583">
        <v>0</v>
      </c>
      <c r="E1583" s="2">
        <v>60</v>
      </c>
      <c r="F1583">
        <v>1</v>
      </c>
      <c r="G1583" s="2">
        <v>249000</v>
      </c>
      <c r="H1583" s="1">
        <v>0.7</v>
      </c>
      <c r="I1583" s="2">
        <v>138</v>
      </c>
      <c r="J1583">
        <v>1</v>
      </c>
      <c r="K1583">
        <v>1</v>
      </c>
      <c r="L1583" s="2">
        <v>106</v>
      </c>
      <c r="M1583">
        <v>0</v>
      </c>
    </row>
    <row r="1584" spans="1:13" x14ac:dyDescent="0.3">
      <c r="A1584" s="2">
        <v>53</v>
      </c>
      <c r="B1584">
        <v>0</v>
      </c>
      <c r="C1584" s="2">
        <v>207</v>
      </c>
      <c r="D1584">
        <v>1</v>
      </c>
      <c r="E1584" s="2">
        <v>40</v>
      </c>
      <c r="F1584">
        <v>0</v>
      </c>
      <c r="G1584" s="2">
        <v>223000</v>
      </c>
      <c r="H1584" s="1">
        <v>1.2</v>
      </c>
      <c r="I1584" s="2">
        <v>130</v>
      </c>
      <c r="J1584">
        <v>0</v>
      </c>
      <c r="K1584">
        <v>0</v>
      </c>
      <c r="L1584" s="2">
        <v>214</v>
      </c>
      <c r="M1584">
        <v>0</v>
      </c>
    </row>
    <row r="1585" spans="1:13" x14ac:dyDescent="0.3">
      <c r="A1585" s="2">
        <v>53</v>
      </c>
      <c r="B1585">
        <v>1</v>
      </c>
      <c r="C1585" s="2">
        <v>446</v>
      </c>
      <c r="D1585">
        <v>0</v>
      </c>
      <c r="E1585" s="2">
        <v>60</v>
      </c>
      <c r="F1585">
        <v>1</v>
      </c>
      <c r="G1585" s="2">
        <v>263358.03000000003</v>
      </c>
      <c r="H1585" s="1">
        <v>1</v>
      </c>
      <c r="I1585" s="2">
        <v>139</v>
      </c>
      <c r="J1585">
        <v>1</v>
      </c>
      <c r="K1585">
        <v>0</v>
      </c>
      <c r="L1585" s="2">
        <v>215</v>
      </c>
      <c r="M1585">
        <v>0</v>
      </c>
    </row>
    <row r="1586" spans="1:13" x14ac:dyDescent="0.3">
      <c r="A1586" s="2">
        <v>53</v>
      </c>
      <c r="B1586">
        <v>0</v>
      </c>
      <c r="C1586" s="2">
        <v>207</v>
      </c>
      <c r="D1586">
        <v>1</v>
      </c>
      <c r="E1586" s="2">
        <v>40</v>
      </c>
      <c r="F1586">
        <v>0</v>
      </c>
      <c r="G1586" s="2">
        <v>223000</v>
      </c>
      <c r="H1586" s="1">
        <v>1.2</v>
      </c>
      <c r="I1586" s="2">
        <v>130</v>
      </c>
      <c r="J1586">
        <v>0</v>
      </c>
      <c r="K1586">
        <v>0</v>
      </c>
      <c r="L1586" s="2">
        <v>214</v>
      </c>
      <c r="M1586">
        <v>0</v>
      </c>
    </row>
    <row r="1587" spans="1:13" x14ac:dyDescent="0.3">
      <c r="A1587" s="2">
        <v>53</v>
      </c>
      <c r="B1587">
        <v>0</v>
      </c>
      <c r="C1587" s="2">
        <v>207</v>
      </c>
      <c r="D1587">
        <v>1</v>
      </c>
      <c r="E1587" s="2">
        <v>40</v>
      </c>
      <c r="F1587">
        <v>0</v>
      </c>
      <c r="G1587" s="2">
        <v>223000</v>
      </c>
      <c r="H1587" s="1">
        <v>1.2</v>
      </c>
      <c r="I1587" s="2">
        <v>130</v>
      </c>
      <c r="J1587">
        <v>0</v>
      </c>
      <c r="K1587">
        <v>0</v>
      </c>
      <c r="L1587" s="2">
        <v>214</v>
      </c>
      <c r="M1587">
        <v>0</v>
      </c>
    </row>
    <row r="1588" spans="1:13" x14ac:dyDescent="0.3">
      <c r="A1588" s="2">
        <v>53</v>
      </c>
      <c r="B1588">
        <v>1</v>
      </c>
      <c r="C1588" s="2">
        <v>270</v>
      </c>
      <c r="D1588">
        <v>1</v>
      </c>
      <c r="E1588" s="2">
        <v>35</v>
      </c>
      <c r="F1588">
        <v>0</v>
      </c>
      <c r="G1588" s="2">
        <v>227000</v>
      </c>
      <c r="H1588" s="1">
        <v>3.4</v>
      </c>
      <c r="I1588" s="2">
        <v>145</v>
      </c>
      <c r="J1588">
        <v>1</v>
      </c>
      <c r="K1588">
        <v>0</v>
      </c>
      <c r="L1588" s="2">
        <v>105</v>
      </c>
      <c r="M1588">
        <v>0</v>
      </c>
    </row>
    <row r="1589" spans="1:13" x14ac:dyDescent="0.3">
      <c r="A1589" s="2">
        <v>53</v>
      </c>
      <c r="B1589">
        <v>1</v>
      </c>
      <c r="C1589" s="2">
        <v>446</v>
      </c>
      <c r="D1589">
        <v>0</v>
      </c>
      <c r="E1589" s="2">
        <v>60</v>
      </c>
      <c r="F1589">
        <v>1</v>
      </c>
      <c r="G1589" s="2">
        <v>263358.03000000003</v>
      </c>
      <c r="H1589" s="1">
        <v>1</v>
      </c>
      <c r="I1589" s="2">
        <v>139</v>
      </c>
      <c r="J1589">
        <v>1</v>
      </c>
      <c r="K1589">
        <v>0</v>
      </c>
      <c r="L1589" s="2">
        <v>215</v>
      </c>
      <c r="M1589">
        <v>0</v>
      </c>
    </row>
    <row r="1590" spans="1:13" x14ac:dyDescent="0.3">
      <c r="A1590" s="2">
        <v>53</v>
      </c>
      <c r="B1590">
        <v>1</v>
      </c>
      <c r="C1590" s="2">
        <v>1808</v>
      </c>
      <c r="D1590">
        <v>0</v>
      </c>
      <c r="E1590" s="2">
        <v>60</v>
      </c>
      <c r="F1590">
        <v>1</v>
      </c>
      <c r="G1590" s="2">
        <v>249000</v>
      </c>
      <c r="H1590" s="1">
        <v>0.7</v>
      </c>
      <c r="I1590" s="2">
        <v>138</v>
      </c>
      <c r="J1590">
        <v>1</v>
      </c>
      <c r="K1590">
        <v>1</v>
      </c>
      <c r="L1590" s="2">
        <v>106</v>
      </c>
      <c r="M1590">
        <v>0</v>
      </c>
    </row>
    <row r="1591" spans="1:13" x14ac:dyDescent="0.3">
      <c r="A1591" s="2">
        <v>53</v>
      </c>
      <c r="B1591">
        <v>1</v>
      </c>
      <c r="C1591" s="2">
        <v>91</v>
      </c>
      <c r="D1591">
        <v>0</v>
      </c>
      <c r="E1591" s="2">
        <v>20</v>
      </c>
      <c r="F1591">
        <v>1</v>
      </c>
      <c r="G1591" s="2">
        <v>418000</v>
      </c>
      <c r="H1591" s="1">
        <v>1.4</v>
      </c>
      <c r="I1591" s="2">
        <v>139</v>
      </c>
      <c r="J1591">
        <v>0</v>
      </c>
      <c r="K1591">
        <v>0</v>
      </c>
      <c r="L1591" s="2">
        <v>43</v>
      </c>
      <c r="M1591">
        <v>1</v>
      </c>
    </row>
    <row r="1592" spans="1:13" x14ac:dyDescent="0.3">
      <c r="A1592" s="2">
        <v>53</v>
      </c>
      <c r="B1592">
        <v>1</v>
      </c>
      <c r="C1592" s="2">
        <v>1808</v>
      </c>
      <c r="D1592">
        <v>0</v>
      </c>
      <c r="E1592" s="2">
        <v>60</v>
      </c>
      <c r="F1592">
        <v>1</v>
      </c>
      <c r="G1592" s="2">
        <v>249000</v>
      </c>
      <c r="H1592" s="1">
        <v>0.7</v>
      </c>
      <c r="I1592" s="2">
        <v>138</v>
      </c>
      <c r="J1592">
        <v>1</v>
      </c>
      <c r="K1592">
        <v>1</v>
      </c>
      <c r="L1592" s="2">
        <v>106</v>
      </c>
      <c r="M1592">
        <v>0</v>
      </c>
    </row>
    <row r="1593" spans="1:13" x14ac:dyDescent="0.3">
      <c r="A1593" s="2">
        <v>53</v>
      </c>
      <c r="B1593">
        <v>1</v>
      </c>
      <c r="C1593" s="2">
        <v>1808</v>
      </c>
      <c r="D1593">
        <v>0</v>
      </c>
      <c r="E1593" s="2">
        <v>60</v>
      </c>
      <c r="F1593">
        <v>1</v>
      </c>
      <c r="G1593" s="2">
        <v>249000</v>
      </c>
      <c r="H1593" s="1">
        <v>0.7</v>
      </c>
      <c r="I1593" s="2">
        <v>138</v>
      </c>
      <c r="J1593">
        <v>1</v>
      </c>
      <c r="K1593">
        <v>1</v>
      </c>
      <c r="L1593" s="2">
        <v>106</v>
      </c>
      <c r="M1593">
        <v>0</v>
      </c>
    </row>
    <row r="1594" spans="1:13" x14ac:dyDescent="0.3">
      <c r="A1594" s="2">
        <v>53</v>
      </c>
      <c r="B1594">
        <v>0</v>
      </c>
      <c r="C1594" s="2">
        <v>207</v>
      </c>
      <c r="D1594">
        <v>1</v>
      </c>
      <c r="E1594" s="2">
        <v>40</v>
      </c>
      <c r="F1594">
        <v>0</v>
      </c>
      <c r="G1594" s="2">
        <v>223000</v>
      </c>
      <c r="H1594" s="1">
        <v>1.2</v>
      </c>
      <c r="I1594" s="2">
        <v>130</v>
      </c>
      <c r="J1594">
        <v>0</v>
      </c>
      <c r="K1594">
        <v>0</v>
      </c>
      <c r="L1594" s="2">
        <v>214</v>
      </c>
      <c r="M1594">
        <v>0</v>
      </c>
    </row>
    <row r="1595" spans="1:13" x14ac:dyDescent="0.3">
      <c r="A1595" s="2">
        <v>53</v>
      </c>
      <c r="B1595">
        <v>0</v>
      </c>
      <c r="C1595" s="2">
        <v>196</v>
      </c>
      <c r="D1595">
        <v>0</v>
      </c>
      <c r="E1595" s="2">
        <v>60</v>
      </c>
      <c r="F1595">
        <v>0</v>
      </c>
      <c r="G1595" s="2">
        <v>220000</v>
      </c>
      <c r="H1595" s="1">
        <v>0.7</v>
      </c>
      <c r="I1595" s="2">
        <v>133</v>
      </c>
      <c r="J1595">
        <v>1</v>
      </c>
      <c r="K1595">
        <v>1</v>
      </c>
      <c r="L1595" s="2">
        <v>134</v>
      </c>
      <c r="M1595">
        <v>0</v>
      </c>
    </row>
    <row r="1596" spans="1:13" x14ac:dyDescent="0.3">
      <c r="A1596" s="2">
        <v>53</v>
      </c>
      <c r="B1596">
        <v>1</v>
      </c>
      <c r="C1596" s="2">
        <v>582</v>
      </c>
      <c r="D1596">
        <v>0</v>
      </c>
      <c r="E1596" s="2">
        <v>45</v>
      </c>
      <c r="F1596">
        <v>0</v>
      </c>
      <c r="G1596" s="2">
        <v>305000</v>
      </c>
      <c r="H1596" s="1">
        <v>1.1000000000000001</v>
      </c>
      <c r="I1596" s="2">
        <v>137</v>
      </c>
      <c r="J1596">
        <v>1</v>
      </c>
      <c r="K1596">
        <v>1</v>
      </c>
      <c r="L1596" s="2">
        <v>209</v>
      </c>
      <c r="M1596">
        <v>0</v>
      </c>
    </row>
    <row r="1597" spans="1:13" x14ac:dyDescent="0.3">
      <c r="A1597" s="2">
        <v>53</v>
      </c>
      <c r="B1597">
        <v>1</v>
      </c>
      <c r="C1597" s="2">
        <v>582</v>
      </c>
      <c r="D1597">
        <v>0</v>
      </c>
      <c r="E1597" s="2">
        <v>45</v>
      </c>
      <c r="F1597">
        <v>0</v>
      </c>
      <c r="G1597" s="2">
        <v>305000</v>
      </c>
      <c r="H1597" s="1">
        <v>1.1000000000000001</v>
      </c>
      <c r="I1597" s="2">
        <v>137</v>
      </c>
      <c r="J1597">
        <v>1</v>
      </c>
      <c r="K1597">
        <v>1</v>
      </c>
      <c r="L1597" s="2">
        <v>209</v>
      </c>
      <c r="M1597">
        <v>0</v>
      </c>
    </row>
    <row r="1598" spans="1:13" x14ac:dyDescent="0.3">
      <c r="A1598" s="2">
        <v>53</v>
      </c>
      <c r="B1598">
        <v>0</v>
      </c>
      <c r="C1598" s="2">
        <v>207</v>
      </c>
      <c r="D1598">
        <v>1</v>
      </c>
      <c r="E1598" s="2">
        <v>40</v>
      </c>
      <c r="F1598">
        <v>0</v>
      </c>
      <c r="G1598" s="2">
        <v>223000</v>
      </c>
      <c r="H1598" s="1">
        <v>1.2</v>
      </c>
      <c r="I1598" s="2">
        <v>130</v>
      </c>
      <c r="J1598">
        <v>0</v>
      </c>
      <c r="K1598">
        <v>0</v>
      </c>
      <c r="L1598" s="2">
        <v>214</v>
      </c>
      <c r="M1598">
        <v>0</v>
      </c>
    </row>
    <row r="1599" spans="1:13" x14ac:dyDescent="0.3">
      <c r="A1599" s="2">
        <v>53</v>
      </c>
      <c r="B1599">
        <v>0</v>
      </c>
      <c r="C1599" s="2">
        <v>207</v>
      </c>
      <c r="D1599">
        <v>1</v>
      </c>
      <c r="E1599" s="2">
        <v>40</v>
      </c>
      <c r="F1599">
        <v>0</v>
      </c>
      <c r="G1599" s="2">
        <v>223000</v>
      </c>
      <c r="H1599" s="1">
        <v>1.2</v>
      </c>
      <c r="I1599" s="2">
        <v>130</v>
      </c>
      <c r="J1599">
        <v>0</v>
      </c>
      <c r="K1599">
        <v>0</v>
      </c>
      <c r="L1599" s="2">
        <v>214</v>
      </c>
      <c r="M1599">
        <v>0</v>
      </c>
    </row>
    <row r="1600" spans="1:13" x14ac:dyDescent="0.3">
      <c r="A1600" s="2">
        <v>53</v>
      </c>
      <c r="B1600">
        <v>0</v>
      </c>
      <c r="C1600" s="2">
        <v>207</v>
      </c>
      <c r="D1600">
        <v>1</v>
      </c>
      <c r="E1600" s="2">
        <v>40</v>
      </c>
      <c r="F1600">
        <v>0</v>
      </c>
      <c r="G1600" s="2">
        <v>223000</v>
      </c>
      <c r="H1600" s="1">
        <v>1.2</v>
      </c>
      <c r="I1600" s="2">
        <v>130</v>
      </c>
      <c r="J1600">
        <v>0</v>
      </c>
      <c r="K1600">
        <v>0</v>
      </c>
      <c r="L1600" s="2">
        <v>214</v>
      </c>
      <c r="M1600">
        <v>0</v>
      </c>
    </row>
    <row r="1601" spans="1:13" x14ac:dyDescent="0.3">
      <c r="A1601" s="2">
        <v>53</v>
      </c>
      <c r="B1601">
        <v>1</v>
      </c>
      <c r="C1601" s="2">
        <v>270</v>
      </c>
      <c r="D1601">
        <v>1</v>
      </c>
      <c r="E1601" s="2">
        <v>35</v>
      </c>
      <c r="F1601">
        <v>0</v>
      </c>
      <c r="G1601" s="2">
        <v>227000</v>
      </c>
      <c r="H1601" s="1">
        <v>3.4</v>
      </c>
      <c r="I1601" s="2">
        <v>145</v>
      </c>
      <c r="J1601">
        <v>1</v>
      </c>
      <c r="K1601">
        <v>0</v>
      </c>
      <c r="L1601" s="2">
        <v>105</v>
      </c>
      <c r="M1601">
        <v>0</v>
      </c>
    </row>
    <row r="1602" spans="1:13" x14ac:dyDescent="0.3">
      <c r="A1602" s="2">
        <v>53</v>
      </c>
      <c r="B1602">
        <v>1</v>
      </c>
      <c r="C1602" s="2">
        <v>446</v>
      </c>
      <c r="D1602">
        <v>0</v>
      </c>
      <c r="E1602" s="2">
        <v>60</v>
      </c>
      <c r="F1602">
        <v>1</v>
      </c>
      <c r="G1602" s="2">
        <v>263358.03000000003</v>
      </c>
      <c r="H1602" s="1">
        <v>1</v>
      </c>
      <c r="I1602" s="2">
        <v>139</v>
      </c>
      <c r="J1602">
        <v>1</v>
      </c>
      <c r="K1602">
        <v>0</v>
      </c>
      <c r="L1602" s="2">
        <v>215</v>
      </c>
      <c r="M1602">
        <v>0</v>
      </c>
    </row>
    <row r="1603" spans="1:13" x14ac:dyDescent="0.3">
      <c r="A1603" s="2">
        <v>53</v>
      </c>
      <c r="B1603">
        <v>0</v>
      </c>
      <c r="C1603" s="2">
        <v>63</v>
      </c>
      <c r="D1603">
        <v>1</v>
      </c>
      <c r="E1603" s="2">
        <v>60</v>
      </c>
      <c r="F1603">
        <v>0</v>
      </c>
      <c r="G1603" s="2">
        <v>368000</v>
      </c>
      <c r="H1603" s="1">
        <v>0.8</v>
      </c>
      <c r="I1603" s="2">
        <v>135</v>
      </c>
      <c r="J1603">
        <v>1</v>
      </c>
      <c r="K1603">
        <v>0</v>
      </c>
      <c r="L1603" s="2">
        <v>22</v>
      </c>
      <c r="M1603">
        <v>0</v>
      </c>
    </row>
    <row r="1604" spans="1:13" x14ac:dyDescent="0.3">
      <c r="A1604" s="2">
        <v>53</v>
      </c>
      <c r="B1604">
        <v>1</v>
      </c>
      <c r="C1604" s="2">
        <v>91</v>
      </c>
      <c r="D1604">
        <v>0</v>
      </c>
      <c r="E1604" s="2">
        <v>20</v>
      </c>
      <c r="F1604">
        <v>1</v>
      </c>
      <c r="G1604" s="2">
        <v>418000</v>
      </c>
      <c r="H1604" s="1">
        <v>1.4</v>
      </c>
      <c r="I1604" s="2">
        <v>139</v>
      </c>
      <c r="J1604">
        <v>0</v>
      </c>
      <c r="K1604">
        <v>0</v>
      </c>
      <c r="L1604" s="2">
        <v>43</v>
      </c>
      <c r="M1604">
        <v>1</v>
      </c>
    </row>
    <row r="1605" spans="1:13" x14ac:dyDescent="0.3">
      <c r="A1605" s="2">
        <v>53</v>
      </c>
      <c r="B1605">
        <v>1</v>
      </c>
      <c r="C1605" s="2">
        <v>1808</v>
      </c>
      <c r="D1605">
        <v>0</v>
      </c>
      <c r="E1605" s="2">
        <v>60</v>
      </c>
      <c r="F1605">
        <v>1</v>
      </c>
      <c r="G1605" s="2">
        <v>249000</v>
      </c>
      <c r="H1605" s="1">
        <v>0.7</v>
      </c>
      <c r="I1605" s="2">
        <v>138</v>
      </c>
      <c r="J1605">
        <v>1</v>
      </c>
      <c r="K1605">
        <v>1</v>
      </c>
      <c r="L1605" s="2">
        <v>106</v>
      </c>
      <c r="M1605">
        <v>0</v>
      </c>
    </row>
    <row r="1606" spans="1:13" x14ac:dyDescent="0.3">
      <c r="A1606" s="2">
        <v>53</v>
      </c>
      <c r="B1606">
        <v>1</v>
      </c>
      <c r="C1606" s="2">
        <v>707</v>
      </c>
      <c r="D1606">
        <v>0</v>
      </c>
      <c r="E1606" s="2">
        <v>38</v>
      </c>
      <c r="F1606">
        <v>0</v>
      </c>
      <c r="G1606" s="2">
        <v>330000</v>
      </c>
      <c r="H1606" s="1">
        <v>1.4</v>
      </c>
      <c r="I1606" s="2">
        <v>137</v>
      </c>
      <c r="J1606">
        <v>1</v>
      </c>
      <c r="K1606">
        <v>1</v>
      </c>
      <c r="L1606" s="2">
        <v>209</v>
      </c>
      <c r="M1606">
        <v>0</v>
      </c>
    </row>
    <row r="1607" spans="1:13" x14ac:dyDescent="0.3">
      <c r="A1607" s="2">
        <v>53</v>
      </c>
      <c r="B1607">
        <v>1</v>
      </c>
      <c r="C1607" s="2">
        <v>446</v>
      </c>
      <c r="D1607">
        <v>0</v>
      </c>
      <c r="E1607" s="2">
        <v>60</v>
      </c>
      <c r="F1607">
        <v>1</v>
      </c>
      <c r="G1607" s="2">
        <v>263358.03000000003</v>
      </c>
      <c r="H1607" s="1">
        <v>1</v>
      </c>
      <c r="I1607" s="2">
        <v>139</v>
      </c>
      <c r="J1607">
        <v>1</v>
      </c>
      <c r="K1607">
        <v>0</v>
      </c>
      <c r="L1607" s="2">
        <v>215</v>
      </c>
      <c r="M1607">
        <v>0</v>
      </c>
    </row>
    <row r="1608" spans="1:13" x14ac:dyDescent="0.3">
      <c r="A1608" s="2">
        <v>53</v>
      </c>
      <c r="B1608">
        <v>1</v>
      </c>
      <c r="C1608" s="2">
        <v>91</v>
      </c>
      <c r="D1608">
        <v>0</v>
      </c>
      <c r="E1608" s="2">
        <v>20</v>
      </c>
      <c r="F1608">
        <v>1</v>
      </c>
      <c r="G1608" s="2">
        <v>418000</v>
      </c>
      <c r="H1608" s="1">
        <v>1.4</v>
      </c>
      <c r="I1608" s="2">
        <v>139</v>
      </c>
      <c r="J1608">
        <v>0</v>
      </c>
      <c r="K1608">
        <v>0</v>
      </c>
      <c r="L1608" s="2">
        <v>43</v>
      </c>
      <c r="M1608">
        <v>1</v>
      </c>
    </row>
    <row r="1609" spans="1:13" x14ac:dyDescent="0.3">
      <c r="A1609" s="2">
        <v>53</v>
      </c>
      <c r="B1609">
        <v>1</v>
      </c>
      <c r="C1609" s="2">
        <v>582</v>
      </c>
      <c r="D1609">
        <v>0</v>
      </c>
      <c r="E1609" s="2">
        <v>45</v>
      </c>
      <c r="F1609">
        <v>0</v>
      </c>
      <c r="G1609" s="2">
        <v>305000</v>
      </c>
      <c r="H1609" s="1">
        <v>1.1000000000000001</v>
      </c>
      <c r="I1609" s="2">
        <v>137</v>
      </c>
      <c r="J1609">
        <v>1</v>
      </c>
      <c r="K1609">
        <v>1</v>
      </c>
      <c r="L1609" s="2">
        <v>209</v>
      </c>
      <c r="M1609">
        <v>0</v>
      </c>
    </row>
    <row r="1610" spans="1:13" x14ac:dyDescent="0.3">
      <c r="A1610" s="2">
        <v>53</v>
      </c>
      <c r="B1610">
        <v>1</v>
      </c>
      <c r="C1610" s="2">
        <v>1808</v>
      </c>
      <c r="D1610">
        <v>0</v>
      </c>
      <c r="E1610" s="2">
        <v>60</v>
      </c>
      <c r="F1610">
        <v>1</v>
      </c>
      <c r="G1610" s="2">
        <v>249000</v>
      </c>
      <c r="H1610" s="1">
        <v>0.7</v>
      </c>
      <c r="I1610" s="2">
        <v>138</v>
      </c>
      <c r="J1610">
        <v>1</v>
      </c>
      <c r="K1610">
        <v>1</v>
      </c>
      <c r="L1610" s="2">
        <v>106</v>
      </c>
      <c r="M1610">
        <v>0</v>
      </c>
    </row>
    <row r="1611" spans="1:13" x14ac:dyDescent="0.3">
      <c r="A1611" s="2">
        <v>53</v>
      </c>
      <c r="B1611">
        <v>1</v>
      </c>
      <c r="C1611" s="2">
        <v>270</v>
      </c>
      <c r="D1611">
        <v>1</v>
      </c>
      <c r="E1611" s="2">
        <v>35</v>
      </c>
      <c r="F1611">
        <v>0</v>
      </c>
      <c r="G1611" s="2">
        <v>227000</v>
      </c>
      <c r="H1611" s="1">
        <v>3.4</v>
      </c>
      <c r="I1611" s="2">
        <v>145</v>
      </c>
      <c r="J1611">
        <v>1</v>
      </c>
      <c r="K1611">
        <v>0</v>
      </c>
      <c r="L1611" s="2">
        <v>105</v>
      </c>
      <c r="M1611">
        <v>0</v>
      </c>
    </row>
    <row r="1612" spans="1:13" x14ac:dyDescent="0.3">
      <c r="A1612" s="2">
        <v>53</v>
      </c>
      <c r="B1612">
        <v>1</v>
      </c>
      <c r="C1612" s="2">
        <v>1808</v>
      </c>
      <c r="D1612">
        <v>0</v>
      </c>
      <c r="E1612" s="2">
        <v>60</v>
      </c>
      <c r="F1612">
        <v>1</v>
      </c>
      <c r="G1612" s="2">
        <v>249000</v>
      </c>
      <c r="H1612" s="1">
        <v>0.7</v>
      </c>
      <c r="I1612" s="2">
        <v>138</v>
      </c>
      <c r="J1612">
        <v>1</v>
      </c>
      <c r="K1612">
        <v>1</v>
      </c>
      <c r="L1612" s="2">
        <v>106</v>
      </c>
      <c r="M1612">
        <v>0</v>
      </c>
    </row>
    <row r="1613" spans="1:13" x14ac:dyDescent="0.3">
      <c r="A1613" s="2">
        <v>53</v>
      </c>
      <c r="B1613">
        <v>0</v>
      </c>
      <c r="C1613" s="2">
        <v>56</v>
      </c>
      <c r="D1613">
        <v>0</v>
      </c>
      <c r="E1613" s="2">
        <v>50</v>
      </c>
      <c r="F1613">
        <v>0</v>
      </c>
      <c r="G1613" s="2">
        <v>308000</v>
      </c>
      <c r="H1613" s="1">
        <v>0.7</v>
      </c>
      <c r="I1613" s="2">
        <v>135</v>
      </c>
      <c r="J1613">
        <v>1</v>
      </c>
      <c r="K1613">
        <v>1</v>
      </c>
      <c r="L1613" s="2">
        <v>231</v>
      </c>
      <c r="M1613">
        <v>0</v>
      </c>
    </row>
    <row r="1614" spans="1:13" x14ac:dyDescent="0.3">
      <c r="A1614" s="2">
        <v>53</v>
      </c>
      <c r="B1614">
        <v>0</v>
      </c>
      <c r="C1614" s="2">
        <v>56</v>
      </c>
      <c r="D1614">
        <v>0</v>
      </c>
      <c r="E1614" s="2">
        <v>50</v>
      </c>
      <c r="F1614">
        <v>0</v>
      </c>
      <c r="G1614" s="2">
        <v>308000</v>
      </c>
      <c r="H1614" s="1">
        <v>0.7</v>
      </c>
      <c r="I1614" s="2">
        <v>135</v>
      </c>
      <c r="J1614">
        <v>1</v>
      </c>
      <c r="K1614">
        <v>1</v>
      </c>
      <c r="L1614" s="2">
        <v>231</v>
      </c>
      <c r="M1614">
        <v>0</v>
      </c>
    </row>
    <row r="1615" spans="1:13" x14ac:dyDescent="0.3">
      <c r="A1615" s="2">
        <v>53</v>
      </c>
      <c r="B1615">
        <v>1</v>
      </c>
      <c r="C1615" s="2">
        <v>1808</v>
      </c>
      <c r="D1615">
        <v>0</v>
      </c>
      <c r="E1615" s="2">
        <v>60</v>
      </c>
      <c r="F1615">
        <v>1</v>
      </c>
      <c r="G1615" s="2">
        <v>249000</v>
      </c>
      <c r="H1615" s="1">
        <v>0.7</v>
      </c>
      <c r="I1615" s="2">
        <v>138</v>
      </c>
      <c r="J1615">
        <v>1</v>
      </c>
      <c r="K1615">
        <v>1</v>
      </c>
      <c r="L1615" s="2">
        <v>106</v>
      </c>
      <c r="M1615">
        <v>0</v>
      </c>
    </row>
    <row r="1616" spans="1:13" x14ac:dyDescent="0.3">
      <c r="A1616" s="2">
        <v>53</v>
      </c>
      <c r="B1616">
        <v>0</v>
      </c>
      <c r="C1616" s="2">
        <v>207</v>
      </c>
      <c r="D1616">
        <v>1</v>
      </c>
      <c r="E1616" s="2">
        <v>40</v>
      </c>
      <c r="F1616">
        <v>0</v>
      </c>
      <c r="G1616" s="2">
        <v>223000</v>
      </c>
      <c r="H1616" s="1">
        <v>1.2</v>
      </c>
      <c r="I1616" s="2">
        <v>130</v>
      </c>
      <c r="J1616">
        <v>0</v>
      </c>
      <c r="K1616">
        <v>0</v>
      </c>
      <c r="L1616" s="2">
        <v>214</v>
      </c>
      <c r="M1616">
        <v>0</v>
      </c>
    </row>
    <row r="1617" spans="1:13" x14ac:dyDescent="0.3">
      <c r="A1617" s="2">
        <v>53</v>
      </c>
      <c r="B1617">
        <v>1</v>
      </c>
      <c r="C1617" s="2">
        <v>270</v>
      </c>
      <c r="D1617">
        <v>1</v>
      </c>
      <c r="E1617" s="2">
        <v>35</v>
      </c>
      <c r="F1617">
        <v>0</v>
      </c>
      <c r="G1617" s="2">
        <v>227000</v>
      </c>
      <c r="H1617" s="1">
        <v>3.4</v>
      </c>
      <c r="I1617" s="2">
        <v>145</v>
      </c>
      <c r="J1617">
        <v>1</v>
      </c>
      <c r="K1617">
        <v>0</v>
      </c>
      <c r="L1617" s="2">
        <v>105</v>
      </c>
      <c r="M1617">
        <v>0</v>
      </c>
    </row>
    <row r="1618" spans="1:13" x14ac:dyDescent="0.3">
      <c r="A1618" s="2">
        <v>53</v>
      </c>
      <c r="B1618">
        <v>1</v>
      </c>
      <c r="C1618" s="2">
        <v>446</v>
      </c>
      <c r="D1618">
        <v>0</v>
      </c>
      <c r="E1618" s="2">
        <v>60</v>
      </c>
      <c r="F1618">
        <v>1</v>
      </c>
      <c r="G1618" s="2">
        <v>263358.03000000003</v>
      </c>
      <c r="H1618" s="1">
        <v>1</v>
      </c>
      <c r="I1618" s="2">
        <v>139</v>
      </c>
      <c r="J1618">
        <v>1</v>
      </c>
      <c r="K1618">
        <v>0</v>
      </c>
      <c r="L1618" s="2">
        <v>215</v>
      </c>
      <c r="M1618">
        <v>0</v>
      </c>
    </row>
    <row r="1619" spans="1:13" x14ac:dyDescent="0.3">
      <c r="A1619" s="2">
        <v>53</v>
      </c>
      <c r="B1619">
        <v>1</v>
      </c>
      <c r="C1619" s="2">
        <v>446</v>
      </c>
      <c r="D1619">
        <v>0</v>
      </c>
      <c r="E1619" s="2">
        <v>60</v>
      </c>
      <c r="F1619">
        <v>1</v>
      </c>
      <c r="G1619" s="2">
        <v>263358.03000000003</v>
      </c>
      <c r="H1619" s="1">
        <v>1</v>
      </c>
      <c r="I1619" s="2">
        <v>139</v>
      </c>
      <c r="J1619">
        <v>1</v>
      </c>
      <c r="K1619">
        <v>0</v>
      </c>
      <c r="L1619" s="2">
        <v>215</v>
      </c>
      <c r="M1619">
        <v>0</v>
      </c>
    </row>
    <row r="1620" spans="1:13" x14ac:dyDescent="0.3">
      <c r="A1620" s="2">
        <v>53</v>
      </c>
      <c r="B1620">
        <v>0</v>
      </c>
      <c r="C1620" s="2">
        <v>207</v>
      </c>
      <c r="D1620">
        <v>1</v>
      </c>
      <c r="E1620" s="2">
        <v>40</v>
      </c>
      <c r="F1620">
        <v>0</v>
      </c>
      <c r="G1620" s="2">
        <v>223000</v>
      </c>
      <c r="H1620" s="1">
        <v>1.2</v>
      </c>
      <c r="I1620" s="2">
        <v>130</v>
      </c>
      <c r="J1620">
        <v>0</v>
      </c>
      <c r="K1620">
        <v>0</v>
      </c>
      <c r="L1620" s="2">
        <v>214</v>
      </c>
      <c r="M1620">
        <v>0</v>
      </c>
    </row>
    <row r="1621" spans="1:13" x14ac:dyDescent="0.3">
      <c r="A1621" s="2">
        <v>53</v>
      </c>
      <c r="B1621">
        <v>0</v>
      </c>
      <c r="C1621" s="2">
        <v>56</v>
      </c>
      <c r="D1621">
        <v>0</v>
      </c>
      <c r="E1621" s="2">
        <v>50</v>
      </c>
      <c r="F1621">
        <v>0</v>
      </c>
      <c r="G1621" s="2">
        <v>308000</v>
      </c>
      <c r="H1621" s="1">
        <v>0.7</v>
      </c>
      <c r="I1621" s="2">
        <v>135</v>
      </c>
      <c r="J1621">
        <v>1</v>
      </c>
      <c r="K1621">
        <v>1</v>
      </c>
      <c r="L1621" s="2">
        <v>231</v>
      </c>
      <c r="M1621">
        <v>0</v>
      </c>
    </row>
    <row r="1622" spans="1:13" x14ac:dyDescent="0.3">
      <c r="A1622" s="2">
        <v>53</v>
      </c>
      <c r="B1622">
        <v>1</v>
      </c>
      <c r="C1622" s="2">
        <v>1808</v>
      </c>
      <c r="D1622">
        <v>0</v>
      </c>
      <c r="E1622" s="2">
        <v>60</v>
      </c>
      <c r="F1622">
        <v>1</v>
      </c>
      <c r="G1622" s="2">
        <v>249000</v>
      </c>
      <c r="H1622" s="1">
        <v>0.7</v>
      </c>
      <c r="I1622" s="2">
        <v>138</v>
      </c>
      <c r="J1622">
        <v>1</v>
      </c>
      <c r="K1622">
        <v>1</v>
      </c>
      <c r="L1622" s="2">
        <v>106</v>
      </c>
      <c r="M1622">
        <v>0</v>
      </c>
    </row>
    <row r="1623" spans="1:13" x14ac:dyDescent="0.3">
      <c r="A1623" s="2">
        <v>53</v>
      </c>
      <c r="B1623">
        <v>1</v>
      </c>
      <c r="C1623" s="2">
        <v>707</v>
      </c>
      <c r="D1623">
        <v>0</v>
      </c>
      <c r="E1623" s="2">
        <v>38</v>
      </c>
      <c r="F1623">
        <v>0</v>
      </c>
      <c r="G1623" s="2">
        <v>330000</v>
      </c>
      <c r="H1623" s="1">
        <v>1.4</v>
      </c>
      <c r="I1623" s="2">
        <v>137</v>
      </c>
      <c r="J1623">
        <v>1</v>
      </c>
      <c r="K1623">
        <v>1</v>
      </c>
      <c r="L1623" s="2">
        <v>209</v>
      </c>
      <c r="M1623">
        <v>0</v>
      </c>
    </row>
    <row r="1624" spans="1:13" x14ac:dyDescent="0.3">
      <c r="A1624" s="2">
        <v>53</v>
      </c>
      <c r="B1624">
        <v>0</v>
      </c>
      <c r="C1624" s="2">
        <v>207</v>
      </c>
      <c r="D1624">
        <v>1</v>
      </c>
      <c r="E1624" s="2">
        <v>40</v>
      </c>
      <c r="F1624">
        <v>0</v>
      </c>
      <c r="G1624" s="2">
        <v>223000</v>
      </c>
      <c r="H1624" s="1">
        <v>1.2</v>
      </c>
      <c r="I1624" s="2">
        <v>130</v>
      </c>
      <c r="J1624">
        <v>0</v>
      </c>
      <c r="K1624">
        <v>0</v>
      </c>
      <c r="L1624" s="2">
        <v>214</v>
      </c>
      <c r="M1624">
        <v>0</v>
      </c>
    </row>
    <row r="1625" spans="1:13" x14ac:dyDescent="0.3">
      <c r="A1625" s="2">
        <v>53</v>
      </c>
      <c r="B1625">
        <v>0</v>
      </c>
      <c r="C1625" s="2">
        <v>63</v>
      </c>
      <c r="D1625">
        <v>1</v>
      </c>
      <c r="E1625" s="2">
        <v>60</v>
      </c>
      <c r="F1625">
        <v>0</v>
      </c>
      <c r="G1625" s="2">
        <v>368000</v>
      </c>
      <c r="H1625" s="1">
        <v>0.8</v>
      </c>
      <c r="I1625" s="2">
        <v>135</v>
      </c>
      <c r="J1625">
        <v>1</v>
      </c>
      <c r="K1625">
        <v>0</v>
      </c>
      <c r="L1625" s="2">
        <v>22</v>
      </c>
      <c r="M1625">
        <v>0</v>
      </c>
    </row>
    <row r="1626" spans="1:13" x14ac:dyDescent="0.3">
      <c r="A1626" s="2">
        <v>53</v>
      </c>
      <c r="B1626">
        <v>0</v>
      </c>
      <c r="C1626" s="2">
        <v>196</v>
      </c>
      <c r="D1626">
        <v>0</v>
      </c>
      <c r="E1626" s="2">
        <v>60</v>
      </c>
      <c r="F1626">
        <v>0</v>
      </c>
      <c r="G1626" s="2">
        <v>220000</v>
      </c>
      <c r="H1626" s="1">
        <v>0.7</v>
      </c>
      <c r="I1626" s="2">
        <v>133</v>
      </c>
      <c r="J1626">
        <v>1</v>
      </c>
      <c r="K1626">
        <v>1</v>
      </c>
      <c r="L1626" s="2">
        <v>134</v>
      </c>
      <c r="M1626">
        <v>0</v>
      </c>
    </row>
    <row r="1627" spans="1:13" x14ac:dyDescent="0.3">
      <c r="A1627" s="2">
        <v>53</v>
      </c>
      <c r="B1627">
        <v>1</v>
      </c>
      <c r="C1627" s="2">
        <v>582</v>
      </c>
      <c r="D1627">
        <v>0</v>
      </c>
      <c r="E1627" s="2">
        <v>45</v>
      </c>
      <c r="F1627">
        <v>0</v>
      </c>
      <c r="G1627" s="2">
        <v>305000</v>
      </c>
      <c r="H1627" s="1">
        <v>1.1000000000000001</v>
      </c>
      <c r="I1627" s="2">
        <v>137</v>
      </c>
      <c r="J1627">
        <v>1</v>
      </c>
      <c r="K1627">
        <v>1</v>
      </c>
      <c r="L1627" s="2">
        <v>209</v>
      </c>
      <c r="M1627">
        <v>0</v>
      </c>
    </row>
    <row r="1628" spans="1:13" x14ac:dyDescent="0.3">
      <c r="A1628" s="2">
        <v>53</v>
      </c>
      <c r="B1628">
        <v>1</v>
      </c>
      <c r="C1628" s="2">
        <v>1808</v>
      </c>
      <c r="D1628">
        <v>0</v>
      </c>
      <c r="E1628" s="2">
        <v>60</v>
      </c>
      <c r="F1628">
        <v>1</v>
      </c>
      <c r="G1628" s="2">
        <v>249000</v>
      </c>
      <c r="H1628" s="1">
        <v>0.7</v>
      </c>
      <c r="I1628" s="2">
        <v>138</v>
      </c>
      <c r="J1628">
        <v>1</v>
      </c>
      <c r="K1628">
        <v>1</v>
      </c>
      <c r="L1628" s="2">
        <v>106</v>
      </c>
      <c r="M1628">
        <v>0</v>
      </c>
    </row>
    <row r="1629" spans="1:13" x14ac:dyDescent="0.3">
      <c r="A1629" s="2">
        <v>53</v>
      </c>
      <c r="B1629">
        <v>1</v>
      </c>
      <c r="C1629" s="2">
        <v>446</v>
      </c>
      <c r="D1629">
        <v>0</v>
      </c>
      <c r="E1629" s="2">
        <v>60</v>
      </c>
      <c r="F1629">
        <v>1</v>
      </c>
      <c r="G1629" s="2">
        <v>263358.03000000003</v>
      </c>
      <c r="H1629" s="1">
        <v>1</v>
      </c>
      <c r="I1629" s="2">
        <v>139</v>
      </c>
      <c r="J1629">
        <v>1</v>
      </c>
      <c r="K1629">
        <v>0</v>
      </c>
      <c r="L1629" s="2">
        <v>215</v>
      </c>
      <c r="M1629">
        <v>0</v>
      </c>
    </row>
    <row r="1630" spans="1:13" x14ac:dyDescent="0.3">
      <c r="A1630" s="2">
        <v>53</v>
      </c>
      <c r="B1630">
        <v>1</v>
      </c>
      <c r="C1630" s="2">
        <v>446</v>
      </c>
      <c r="D1630">
        <v>0</v>
      </c>
      <c r="E1630" s="2">
        <v>60</v>
      </c>
      <c r="F1630">
        <v>1</v>
      </c>
      <c r="G1630" s="2">
        <v>263358.03000000003</v>
      </c>
      <c r="H1630" s="1">
        <v>1</v>
      </c>
      <c r="I1630" s="2">
        <v>139</v>
      </c>
      <c r="J1630">
        <v>1</v>
      </c>
      <c r="K1630">
        <v>0</v>
      </c>
      <c r="L1630" s="2">
        <v>215</v>
      </c>
      <c r="M1630">
        <v>0</v>
      </c>
    </row>
    <row r="1631" spans="1:13" x14ac:dyDescent="0.3">
      <c r="A1631" s="2">
        <v>53</v>
      </c>
      <c r="B1631">
        <v>1</v>
      </c>
      <c r="C1631" s="2">
        <v>582</v>
      </c>
      <c r="D1631">
        <v>0</v>
      </c>
      <c r="E1631" s="2">
        <v>45</v>
      </c>
      <c r="F1631">
        <v>0</v>
      </c>
      <c r="G1631" s="2">
        <v>305000</v>
      </c>
      <c r="H1631" s="1">
        <v>1.1000000000000001</v>
      </c>
      <c r="I1631" s="2">
        <v>137</v>
      </c>
      <c r="J1631">
        <v>1</v>
      </c>
      <c r="K1631">
        <v>1</v>
      </c>
      <c r="L1631" s="2">
        <v>209</v>
      </c>
      <c r="M1631">
        <v>0</v>
      </c>
    </row>
    <row r="1632" spans="1:13" x14ac:dyDescent="0.3">
      <c r="A1632" s="2">
        <v>53</v>
      </c>
      <c r="B1632">
        <v>1</v>
      </c>
      <c r="C1632" s="2">
        <v>91</v>
      </c>
      <c r="D1632">
        <v>0</v>
      </c>
      <c r="E1632" s="2">
        <v>20</v>
      </c>
      <c r="F1632">
        <v>1</v>
      </c>
      <c r="G1632" s="2">
        <v>418000</v>
      </c>
      <c r="H1632" s="1">
        <v>1.4</v>
      </c>
      <c r="I1632" s="2">
        <v>139</v>
      </c>
      <c r="J1632">
        <v>0</v>
      </c>
      <c r="K1632">
        <v>0</v>
      </c>
      <c r="L1632" s="2">
        <v>43</v>
      </c>
      <c r="M1632">
        <v>1</v>
      </c>
    </row>
    <row r="1633" spans="1:13" x14ac:dyDescent="0.3">
      <c r="A1633" s="2">
        <v>53</v>
      </c>
      <c r="B1633">
        <v>1</v>
      </c>
      <c r="C1633" s="2">
        <v>1808</v>
      </c>
      <c r="D1633">
        <v>0</v>
      </c>
      <c r="E1633" s="2">
        <v>60</v>
      </c>
      <c r="F1633">
        <v>1</v>
      </c>
      <c r="G1633" s="2">
        <v>249000</v>
      </c>
      <c r="H1633" s="1">
        <v>0.7</v>
      </c>
      <c r="I1633" s="2">
        <v>138</v>
      </c>
      <c r="J1633">
        <v>1</v>
      </c>
      <c r="K1633">
        <v>1</v>
      </c>
      <c r="L1633" s="2">
        <v>106</v>
      </c>
      <c r="M1633">
        <v>0</v>
      </c>
    </row>
    <row r="1634" spans="1:13" x14ac:dyDescent="0.3">
      <c r="A1634" s="2">
        <v>53</v>
      </c>
      <c r="B1634">
        <v>1</v>
      </c>
      <c r="C1634" s="2">
        <v>91</v>
      </c>
      <c r="D1634">
        <v>0</v>
      </c>
      <c r="E1634" s="2">
        <v>20</v>
      </c>
      <c r="F1634">
        <v>1</v>
      </c>
      <c r="G1634" s="2">
        <v>418000</v>
      </c>
      <c r="H1634" s="1">
        <v>1.4</v>
      </c>
      <c r="I1634" s="2">
        <v>139</v>
      </c>
      <c r="J1634">
        <v>0</v>
      </c>
      <c r="K1634">
        <v>0</v>
      </c>
      <c r="L1634" s="2">
        <v>43</v>
      </c>
      <c r="M1634">
        <v>1</v>
      </c>
    </row>
    <row r="1635" spans="1:13" x14ac:dyDescent="0.3">
      <c r="A1635" s="2">
        <v>53</v>
      </c>
      <c r="B1635">
        <v>1</v>
      </c>
      <c r="C1635" s="2">
        <v>582</v>
      </c>
      <c r="D1635">
        <v>0</v>
      </c>
      <c r="E1635" s="2">
        <v>45</v>
      </c>
      <c r="F1635">
        <v>0</v>
      </c>
      <c r="G1635" s="2">
        <v>305000</v>
      </c>
      <c r="H1635" s="1">
        <v>1.1000000000000001</v>
      </c>
      <c r="I1635" s="2">
        <v>137</v>
      </c>
      <c r="J1635">
        <v>1</v>
      </c>
      <c r="K1635">
        <v>1</v>
      </c>
      <c r="L1635" s="2">
        <v>209</v>
      </c>
      <c r="M1635">
        <v>0</v>
      </c>
    </row>
    <row r="1636" spans="1:13" x14ac:dyDescent="0.3">
      <c r="A1636" s="2">
        <v>53</v>
      </c>
      <c r="B1636">
        <v>0</v>
      </c>
      <c r="C1636" s="2">
        <v>207</v>
      </c>
      <c r="D1636">
        <v>1</v>
      </c>
      <c r="E1636" s="2">
        <v>40</v>
      </c>
      <c r="F1636">
        <v>0</v>
      </c>
      <c r="G1636" s="2">
        <v>223000</v>
      </c>
      <c r="H1636" s="1">
        <v>1.2</v>
      </c>
      <c r="I1636" s="2">
        <v>130</v>
      </c>
      <c r="J1636">
        <v>0</v>
      </c>
      <c r="K1636">
        <v>0</v>
      </c>
      <c r="L1636" s="2">
        <v>214</v>
      </c>
      <c r="M1636">
        <v>0</v>
      </c>
    </row>
    <row r="1637" spans="1:13" x14ac:dyDescent="0.3">
      <c r="A1637" s="2">
        <v>53</v>
      </c>
      <c r="B1637">
        <v>1</v>
      </c>
      <c r="C1637" s="2">
        <v>707</v>
      </c>
      <c r="D1637">
        <v>0</v>
      </c>
      <c r="E1637" s="2">
        <v>38</v>
      </c>
      <c r="F1637">
        <v>0</v>
      </c>
      <c r="G1637" s="2">
        <v>330000</v>
      </c>
      <c r="H1637" s="1">
        <v>1.4</v>
      </c>
      <c r="I1637" s="2">
        <v>137</v>
      </c>
      <c r="J1637">
        <v>1</v>
      </c>
      <c r="K1637">
        <v>1</v>
      </c>
      <c r="L1637" s="2">
        <v>209</v>
      </c>
      <c r="M1637">
        <v>0</v>
      </c>
    </row>
    <row r="1638" spans="1:13" x14ac:dyDescent="0.3">
      <c r="A1638" s="2">
        <v>53</v>
      </c>
      <c r="B1638">
        <v>0</v>
      </c>
      <c r="C1638" s="2">
        <v>207</v>
      </c>
      <c r="D1638">
        <v>1</v>
      </c>
      <c r="E1638" s="2">
        <v>40</v>
      </c>
      <c r="F1638">
        <v>0</v>
      </c>
      <c r="G1638" s="2">
        <v>223000</v>
      </c>
      <c r="H1638" s="1">
        <v>1.2</v>
      </c>
      <c r="I1638" s="2">
        <v>130</v>
      </c>
      <c r="J1638">
        <v>0</v>
      </c>
      <c r="K1638">
        <v>0</v>
      </c>
      <c r="L1638" s="2">
        <v>214</v>
      </c>
      <c r="M1638">
        <v>0</v>
      </c>
    </row>
    <row r="1639" spans="1:13" x14ac:dyDescent="0.3">
      <c r="A1639" s="2">
        <v>53</v>
      </c>
      <c r="B1639">
        <v>0</v>
      </c>
      <c r="C1639" s="2">
        <v>56</v>
      </c>
      <c r="D1639">
        <v>0</v>
      </c>
      <c r="E1639" s="2">
        <v>50</v>
      </c>
      <c r="F1639">
        <v>0</v>
      </c>
      <c r="G1639" s="2">
        <v>308000</v>
      </c>
      <c r="H1639" s="1">
        <v>0.7</v>
      </c>
      <c r="I1639" s="2">
        <v>135</v>
      </c>
      <c r="J1639">
        <v>1</v>
      </c>
      <c r="K1639">
        <v>1</v>
      </c>
      <c r="L1639" s="2">
        <v>231</v>
      </c>
      <c r="M1639">
        <v>0</v>
      </c>
    </row>
    <row r="1640" spans="1:13" x14ac:dyDescent="0.3">
      <c r="A1640" s="2">
        <v>53</v>
      </c>
      <c r="B1640">
        <v>0</v>
      </c>
      <c r="C1640" s="2">
        <v>56</v>
      </c>
      <c r="D1640">
        <v>0</v>
      </c>
      <c r="E1640" s="2">
        <v>50</v>
      </c>
      <c r="F1640">
        <v>0</v>
      </c>
      <c r="G1640" s="2">
        <v>308000</v>
      </c>
      <c r="H1640" s="1">
        <v>0.7</v>
      </c>
      <c r="I1640" s="2">
        <v>135</v>
      </c>
      <c r="J1640">
        <v>1</v>
      </c>
      <c r="K1640">
        <v>1</v>
      </c>
      <c r="L1640" s="2">
        <v>231</v>
      </c>
      <c r="M1640">
        <v>0</v>
      </c>
    </row>
    <row r="1641" spans="1:13" x14ac:dyDescent="0.3">
      <c r="A1641" s="2">
        <v>53</v>
      </c>
      <c r="B1641">
        <v>0</v>
      </c>
      <c r="C1641" s="2">
        <v>63</v>
      </c>
      <c r="D1641">
        <v>1</v>
      </c>
      <c r="E1641" s="2">
        <v>60</v>
      </c>
      <c r="F1641">
        <v>0</v>
      </c>
      <c r="G1641" s="2">
        <v>368000</v>
      </c>
      <c r="H1641" s="1">
        <v>0.8</v>
      </c>
      <c r="I1641" s="2">
        <v>135</v>
      </c>
      <c r="J1641">
        <v>1</v>
      </c>
      <c r="K1641">
        <v>0</v>
      </c>
      <c r="L1641" s="2">
        <v>22</v>
      </c>
      <c r="M1641">
        <v>0</v>
      </c>
    </row>
    <row r="1642" spans="1:13" x14ac:dyDescent="0.3">
      <c r="A1642" s="2">
        <v>53</v>
      </c>
      <c r="B1642">
        <v>0</v>
      </c>
      <c r="C1642" s="2">
        <v>207</v>
      </c>
      <c r="D1642">
        <v>1</v>
      </c>
      <c r="E1642" s="2">
        <v>40</v>
      </c>
      <c r="F1642">
        <v>0</v>
      </c>
      <c r="G1642" s="2">
        <v>223000</v>
      </c>
      <c r="H1642" s="1">
        <v>1.2</v>
      </c>
      <c r="I1642" s="2">
        <v>130</v>
      </c>
      <c r="J1642">
        <v>0</v>
      </c>
      <c r="K1642">
        <v>0</v>
      </c>
      <c r="L1642" s="2">
        <v>214</v>
      </c>
      <c r="M1642">
        <v>0</v>
      </c>
    </row>
    <row r="1643" spans="1:13" x14ac:dyDescent="0.3">
      <c r="A1643" s="2">
        <v>53</v>
      </c>
      <c r="B1643">
        <v>1</v>
      </c>
      <c r="C1643" s="2">
        <v>582</v>
      </c>
      <c r="D1643">
        <v>0</v>
      </c>
      <c r="E1643" s="2">
        <v>45</v>
      </c>
      <c r="F1643">
        <v>0</v>
      </c>
      <c r="G1643" s="2">
        <v>305000</v>
      </c>
      <c r="H1643" s="1">
        <v>1.1000000000000001</v>
      </c>
      <c r="I1643" s="2">
        <v>137</v>
      </c>
      <c r="J1643">
        <v>1</v>
      </c>
      <c r="K1643">
        <v>1</v>
      </c>
      <c r="L1643" s="2">
        <v>209</v>
      </c>
      <c r="M1643">
        <v>0</v>
      </c>
    </row>
    <row r="1644" spans="1:13" x14ac:dyDescent="0.3">
      <c r="A1644" s="2">
        <v>54</v>
      </c>
      <c r="B1644">
        <v>1</v>
      </c>
      <c r="C1644" s="2">
        <v>427</v>
      </c>
      <c r="D1644">
        <v>0</v>
      </c>
      <c r="E1644" s="2">
        <v>70</v>
      </c>
      <c r="F1644">
        <v>1</v>
      </c>
      <c r="G1644" s="2">
        <v>151000</v>
      </c>
      <c r="H1644" s="1">
        <v>9</v>
      </c>
      <c r="I1644" s="2">
        <v>137</v>
      </c>
      <c r="J1644">
        <v>0</v>
      </c>
      <c r="K1644">
        <v>0</v>
      </c>
      <c r="L1644" s="2">
        <v>196</v>
      </c>
      <c r="M1644">
        <v>1</v>
      </c>
    </row>
    <row r="1645" spans="1:13" x14ac:dyDescent="0.3">
      <c r="A1645" s="2">
        <v>54</v>
      </c>
      <c r="B1645">
        <v>1</v>
      </c>
      <c r="C1645" s="2">
        <v>427</v>
      </c>
      <c r="D1645">
        <v>0</v>
      </c>
      <c r="E1645" s="2">
        <v>70</v>
      </c>
      <c r="F1645">
        <v>1</v>
      </c>
      <c r="G1645" s="2">
        <v>151000</v>
      </c>
      <c r="H1645" s="1">
        <v>9</v>
      </c>
      <c r="I1645" s="2">
        <v>137</v>
      </c>
      <c r="J1645">
        <v>0</v>
      </c>
      <c r="K1645">
        <v>0</v>
      </c>
      <c r="L1645" s="2">
        <v>196</v>
      </c>
      <c r="M1645">
        <v>1</v>
      </c>
    </row>
    <row r="1646" spans="1:13" x14ac:dyDescent="0.3">
      <c r="A1646" s="2">
        <v>54</v>
      </c>
      <c r="B1646">
        <v>1</v>
      </c>
      <c r="C1646" s="2">
        <v>427</v>
      </c>
      <c r="D1646">
        <v>0</v>
      </c>
      <c r="E1646" s="2">
        <v>70</v>
      </c>
      <c r="F1646">
        <v>1</v>
      </c>
      <c r="G1646" s="2">
        <v>151000</v>
      </c>
      <c r="H1646" s="1">
        <v>9</v>
      </c>
      <c r="I1646" s="2">
        <v>137</v>
      </c>
      <c r="J1646">
        <v>0</v>
      </c>
      <c r="K1646">
        <v>0</v>
      </c>
      <c r="L1646" s="2">
        <v>196</v>
      </c>
      <c r="M1646">
        <v>1</v>
      </c>
    </row>
    <row r="1647" spans="1:13" x14ac:dyDescent="0.3">
      <c r="A1647" s="2">
        <v>54</v>
      </c>
      <c r="B1647">
        <v>0</v>
      </c>
      <c r="C1647" s="2">
        <v>582</v>
      </c>
      <c r="D1647">
        <v>1</v>
      </c>
      <c r="E1647" s="2">
        <v>38</v>
      </c>
      <c r="F1647">
        <v>0</v>
      </c>
      <c r="G1647" s="2">
        <v>264000</v>
      </c>
      <c r="H1647" s="1">
        <v>1.8</v>
      </c>
      <c r="I1647" s="2">
        <v>134</v>
      </c>
      <c r="J1647">
        <v>1</v>
      </c>
      <c r="K1647">
        <v>0</v>
      </c>
      <c r="L1647" s="2">
        <v>213</v>
      </c>
      <c r="M1647">
        <v>0</v>
      </c>
    </row>
    <row r="1648" spans="1:13" x14ac:dyDescent="0.3">
      <c r="A1648" s="2">
        <v>54</v>
      </c>
      <c r="B1648">
        <v>0</v>
      </c>
      <c r="C1648" s="2">
        <v>582</v>
      </c>
      <c r="D1648">
        <v>1</v>
      </c>
      <c r="E1648" s="2">
        <v>38</v>
      </c>
      <c r="F1648">
        <v>0</v>
      </c>
      <c r="G1648" s="2">
        <v>264000</v>
      </c>
      <c r="H1648" s="1">
        <v>1.8</v>
      </c>
      <c r="I1648" s="2">
        <v>134</v>
      </c>
      <c r="J1648">
        <v>1</v>
      </c>
      <c r="K1648">
        <v>0</v>
      </c>
      <c r="L1648" s="2">
        <v>213</v>
      </c>
      <c r="M1648">
        <v>0</v>
      </c>
    </row>
    <row r="1649" spans="1:13" x14ac:dyDescent="0.3">
      <c r="A1649" s="2">
        <v>54</v>
      </c>
      <c r="B1649">
        <v>1</v>
      </c>
      <c r="C1649" s="2">
        <v>427</v>
      </c>
      <c r="D1649">
        <v>0</v>
      </c>
      <c r="E1649" s="2">
        <v>70</v>
      </c>
      <c r="F1649">
        <v>1</v>
      </c>
      <c r="G1649" s="2">
        <v>151000</v>
      </c>
      <c r="H1649" s="1">
        <v>9</v>
      </c>
      <c r="I1649" s="2">
        <v>137</v>
      </c>
      <c r="J1649">
        <v>0</v>
      </c>
      <c r="K1649">
        <v>0</v>
      </c>
      <c r="L1649" s="2">
        <v>196</v>
      </c>
      <c r="M1649">
        <v>1</v>
      </c>
    </row>
    <row r="1650" spans="1:13" x14ac:dyDescent="0.3">
      <c r="A1650" s="2">
        <v>54</v>
      </c>
      <c r="B1650">
        <v>1</v>
      </c>
      <c r="C1650" s="2">
        <v>427</v>
      </c>
      <c r="D1650">
        <v>0</v>
      </c>
      <c r="E1650" s="2">
        <v>70</v>
      </c>
      <c r="F1650">
        <v>1</v>
      </c>
      <c r="G1650" s="2">
        <v>151000</v>
      </c>
      <c r="H1650" s="1">
        <v>9</v>
      </c>
      <c r="I1650" s="2">
        <v>137</v>
      </c>
      <c r="J1650">
        <v>0</v>
      </c>
      <c r="K1650">
        <v>0</v>
      </c>
      <c r="L1650" s="2">
        <v>196</v>
      </c>
      <c r="M1650">
        <v>1</v>
      </c>
    </row>
    <row r="1651" spans="1:13" x14ac:dyDescent="0.3">
      <c r="A1651" s="2">
        <v>54</v>
      </c>
      <c r="B1651">
        <v>1</v>
      </c>
      <c r="C1651" s="2">
        <v>427</v>
      </c>
      <c r="D1651">
        <v>0</v>
      </c>
      <c r="E1651" s="2">
        <v>70</v>
      </c>
      <c r="F1651">
        <v>1</v>
      </c>
      <c r="G1651" s="2">
        <v>151000</v>
      </c>
      <c r="H1651" s="1">
        <v>9</v>
      </c>
      <c r="I1651" s="2">
        <v>137</v>
      </c>
      <c r="J1651">
        <v>0</v>
      </c>
      <c r="K1651">
        <v>0</v>
      </c>
      <c r="L1651" s="2">
        <v>196</v>
      </c>
      <c r="M1651">
        <v>1</v>
      </c>
    </row>
    <row r="1652" spans="1:13" x14ac:dyDescent="0.3">
      <c r="A1652" s="2">
        <v>54</v>
      </c>
      <c r="B1652">
        <v>1</v>
      </c>
      <c r="C1652" s="2">
        <v>427</v>
      </c>
      <c r="D1652">
        <v>0</v>
      </c>
      <c r="E1652" s="2">
        <v>70</v>
      </c>
      <c r="F1652">
        <v>1</v>
      </c>
      <c r="G1652" s="2">
        <v>151000</v>
      </c>
      <c r="H1652" s="1">
        <v>9</v>
      </c>
      <c r="I1652" s="2">
        <v>137</v>
      </c>
      <c r="J1652">
        <v>0</v>
      </c>
      <c r="K1652">
        <v>0</v>
      </c>
      <c r="L1652" s="2">
        <v>196</v>
      </c>
      <c r="M1652">
        <v>1</v>
      </c>
    </row>
    <row r="1653" spans="1:13" x14ac:dyDescent="0.3">
      <c r="A1653" s="2">
        <v>54</v>
      </c>
      <c r="B1653">
        <v>1</v>
      </c>
      <c r="C1653" s="2">
        <v>427</v>
      </c>
      <c r="D1653">
        <v>0</v>
      </c>
      <c r="E1653" s="2">
        <v>70</v>
      </c>
      <c r="F1653">
        <v>1</v>
      </c>
      <c r="G1653" s="2">
        <v>151000</v>
      </c>
      <c r="H1653" s="1">
        <v>9</v>
      </c>
      <c r="I1653" s="2">
        <v>137</v>
      </c>
      <c r="J1653">
        <v>0</v>
      </c>
      <c r="K1653">
        <v>0</v>
      </c>
      <c r="L1653" s="2">
        <v>196</v>
      </c>
      <c r="M1653">
        <v>1</v>
      </c>
    </row>
    <row r="1654" spans="1:13" x14ac:dyDescent="0.3">
      <c r="A1654" s="2">
        <v>54</v>
      </c>
      <c r="B1654">
        <v>0</v>
      </c>
      <c r="C1654" s="2">
        <v>582</v>
      </c>
      <c r="D1654">
        <v>1</v>
      </c>
      <c r="E1654" s="2">
        <v>38</v>
      </c>
      <c r="F1654">
        <v>0</v>
      </c>
      <c r="G1654" s="2">
        <v>264000</v>
      </c>
      <c r="H1654" s="1">
        <v>1.8</v>
      </c>
      <c r="I1654" s="2">
        <v>134</v>
      </c>
      <c r="J1654">
        <v>1</v>
      </c>
      <c r="K1654">
        <v>0</v>
      </c>
      <c r="L1654" s="2">
        <v>213</v>
      </c>
      <c r="M1654">
        <v>0</v>
      </c>
    </row>
    <row r="1655" spans="1:13" x14ac:dyDescent="0.3">
      <c r="A1655" s="2">
        <v>54</v>
      </c>
      <c r="B1655">
        <v>1</v>
      </c>
      <c r="C1655" s="2">
        <v>427</v>
      </c>
      <c r="D1655">
        <v>0</v>
      </c>
      <c r="E1655" s="2">
        <v>70</v>
      </c>
      <c r="F1655">
        <v>1</v>
      </c>
      <c r="G1655" s="2">
        <v>151000</v>
      </c>
      <c r="H1655" s="1">
        <v>9</v>
      </c>
      <c r="I1655" s="2">
        <v>137</v>
      </c>
      <c r="J1655">
        <v>0</v>
      </c>
      <c r="K1655">
        <v>0</v>
      </c>
      <c r="L1655" s="2">
        <v>196</v>
      </c>
      <c r="M1655">
        <v>1</v>
      </c>
    </row>
    <row r="1656" spans="1:13" x14ac:dyDescent="0.3">
      <c r="A1656" s="2">
        <v>54</v>
      </c>
      <c r="B1656">
        <v>0</v>
      </c>
      <c r="C1656" s="2">
        <v>582</v>
      </c>
      <c r="D1656">
        <v>1</v>
      </c>
      <c r="E1656" s="2">
        <v>38</v>
      </c>
      <c r="F1656">
        <v>0</v>
      </c>
      <c r="G1656" s="2">
        <v>264000</v>
      </c>
      <c r="H1656" s="1">
        <v>1.8</v>
      </c>
      <c r="I1656" s="2">
        <v>134</v>
      </c>
      <c r="J1656">
        <v>1</v>
      </c>
      <c r="K1656">
        <v>0</v>
      </c>
      <c r="L1656" s="2">
        <v>213</v>
      </c>
      <c r="M1656">
        <v>0</v>
      </c>
    </row>
    <row r="1657" spans="1:13" x14ac:dyDescent="0.3">
      <c r="A1657" s="2">
        <v>54</v>
      </c>
      <c r="B1657">
        <v>0</v>
      </c>
      <c r="C1657" s="2">
        <v>582</v>
      </c>
      <c r="D1657">
        <v>1</v>
      </c>
      <c r="E1657" s="2">
        <v>38</v>
      </c>
      <c r="F1657">
        <v>0</v>
      </c>
      <c r="G1657" s="2">
        <v>263358.03000000003</v>
      </c>
      <c r="H1657" s="1">
        <v>1.8</v>
      </c>
      <c r="I1657" s="2">
        <v>134</v>
      </c>
      <c r="J1657">
        <v>0</v>
      </c>
      <c r="K1657">
        <v>0</v>
      </c>
      <c r="L1657" s="2">
        <v>213</v>
      </c>
      <c r="M1657">
        <v>0</v>
      </c>
    </row>
    <row r="1658" spans="1:13" x14ac:dyDescent="0.3">
      <c r="A1658" s="2">
        <v>54</v>
      </c>
      <c r="B1658">
        <v>0</v>
      </c>
      <c r="C1658" s="2">
        <v>582</v>
      </c>
      <c r="D1658">
        <v>1</v>
      </c>
      <c r="E1658" s="2">
        <v>38</v>
      </c>
      <c r="F1658">
        <v>0</v>
      </c>
      <c r="G1658" s="2">
        <v>264000</v>
      </c>
      <c r="H1658" s="1">
        <v>1.8</v>
      </c>
      <c r="I1658" s="2">
        <v>134</v>
      </c>
      <c r="J1658">
        <v>1</v>
      </c>
      <c r="K1658">
        <v>0</v>
      </c>
      <c r="L1658" s="2">
        <v>213</v>
      </c>
      <c r="M1658">
        <v>0</v>
      </c>
    </row>
    <row r="1659" spans="1:13" x14ac:dyDescent="0.3">
      <c r="A1659" s="2">
        <v>54</v>
      </c>
      <c r="B1659">
        <v>0</v>
      </c>
      <c r="C1659" s="2">
        <v>582</v>
      </c>
      <c r="D1659">
        <v>1</v>
      </c>
      <c r="E1659" s="2">
        <v>38</v>
      </c>
      <c r="F1659">
        <v>0</v>
      </c>
      <c r="G1659" s="2">
        <v>264000</v>
      </c>
      <c r="H1659" s="1">
        <v>1.8</v>
      </c>
      <c r="I1659" s="2">
        <v>134</v>
      </c>
      <c r="J1659">
        <v>1</v>
      </c>
      <c r="K1659">
        <v>0</v>
      </c>
      <c r="L1659" s="2">
        <v>213</v>
      </c>
      <c r="M1659">
        <v>0</v>
      </c>
    </row>
    <row r="1660" spans="1:13" x14ac:dyDescent="0.3">
      <c r="A1660" s="2">
        <v>54</v>
      </c>
      <c r="B1660">
        <v>0</v>
      </c>
      <c r="C1660" s="2">
        <v>582</v>
      </c>
      <c r="D1660">
        <v>1</v>
      </c>
      <c r="E1660" s="2">
        <v>38</v>
      </c>
      <c r="F1660">
        <v>0</v>
      </c>
      <c r="G1660" s="2">
        <v>264000</v>
      </c>
      <c r="H1660" s="1">
        <v>1.8</v>
      </c>
      <c r="I1660" s="2">
        <v>134</v>
      </c>
      <c r="J1660">
        <v>1</v>
      </c>
      <c r="K1660">
        <v>0</v>
      </c>
      <c r="L1660" s="2">
        <v>213</v>
      </c>
      <c r="M1660">
        <v>0</v>
      </c>
    </row>
    <row r="1661" spans="1:13" x14ac:dyDescent="0.3">
      <c r="A1661" s="2">
        <v>55</v>
      </c>
      <c r="B1661">
        <v>0</v>
      </c>
      <c r="C1661" s="2">
        <v>748</v>
      </c>
      <c r="D1661">
        <v>0</v>
      </c>
      <c r="E1661" s="2">
        <v>45</v>
      </c>
      <c r="F1661">
        <v>0</v>
      </c>
      <c r="G1661" s="2">
        <v>263358.03000000003</v>
      </c>
      <c r="H1661" s="1">
        <v>1.3</v>
      </c>
      <c r="I1661" s="2">
        <v>137</v>
      </c>
      <c r="J1661">
        <v>1</v>
      </c>
      <c r="K1661">
        <v>1</v>
      </c>
      <c r="L1661" s="2">
        <v>88</v>
      </c>
      <c r="M1661">
        <v>0</v>
      </c>
    </row>
    <row r="1662" spans="1:13" x14ac:dyDescent="0.3">
      <c r="A1662" s="2">
        <v>55</v>
      </c>
      <c r="B1662">
        <v>1</v>
      </c>
      <c r="C1662" s="2">
        <v>582</v>
      </c>
      <c r="D1662">
        <v>1</v>
      </c>
      <c r="E1662" s="2">
        <v>35</v>
      </c>
      <c r="F1662">
        <v>0</v>
      </c>
      <c r="G1662" s="2">
        <v>371000</v>
      </c>
      <c r="H1662" s="1">
        <v>0.7</v>
      </c>
      <c r="I1662" s="2">
        <v>140</v>
      </c>
      <c r="J1662">
        <v>0</v>
      </c>
      <c r="K1662">
        <v>0</v>
      </c>
      <c r="L1662" s="2">
        <v>197</v>
      </c>
      <c r="M1662">
        <v>0</v>
      </c>
    </row>
    <row r="1663" spans="1:13" x14ac:dyDescent="0.3">
      <c r="A1663" s="2">
        <v>55</v>
      </c>
      <c r="B1663">
        <v>1</v>
      </c>
      <c r="C1663" s="2">
        <v>180</v>
      </c>
      <c r="D1663">
        <v>0</v>
      </c>
      <c r="E1663" s="2">
        <v>25</v>
      </c>
      <c r="F1663">
        <v>0</v>
      </c>
      <c r="G1663" s="2">
        <v>130000</v>
      </c>
      <c r="H1663" s="1">
        <v>0.8</v>
      </c>
      <c r="I1663" s="2">
        <v>134</v>
      </c>
      <c r="J1663">
        <v>1</v>
      </c>
      <c r="K1663">
        <v>0</v>
      </c>
      <c r="L1663" s="2">
        <v>211</v>
      </c>
      <c r="M1663">
        <v>0</v>
      </c>
    </row>
    <row r="1664" spans="1:13" x14ac:dyDescent="0.3">
      <c r="A1664" s="2">
        <v>55</v>
      </c>
      <c r="B1664">
        <v>1</v>
      </c>
      <c r="C1664" s="2">
        <v>2794</v>
      </c>
      <c r="D1664">
        <v>0</v>
      </c>
      <c r="E1664" s="2">
        <v>35</v>
      </c>
      <c r="F1664">
        <v>1</v>
      </c>
      <c r="G1664" s="2">
        <v>254000</v>
      </c>
      <c r="H1664" s="1">
        <v>1</v>
      </c>
      <c r="I1664" s="2">
        <v>139</v>
      </c>
      <c r="J1664">
        <v>1</v>
      </c>
      <c r="K1664">
        <v>1</v>
      </c>
      <c r="L1664" s="2">
        <v>206</v>
      </c>
      <c r="M1664">
        <v>0</v>
      </c>
    </row>
    <row r="1665" spans="1:13" x14ac:dyDescent="0.3">
      <c r="A1665" s="2">
        <v>55</v>
      </c>
      <c r="B1665">
        <v>1</v>
      </c>
      <c r="C1665" s="2">
        <v>2794</v>
      </c>
      <c r="D1665">
        <v>0</v>
      </c>
      <c r="E1665" s="2">
        <v>50</v>
      </c>
      <c r="F1665">
        <v>1</v>
      </c>
      <c r="G1665" s="2">
        <v>235000</v>
      </c>
      <c r="H1665" s="1">
        <v>1</v>
      </c>
      <c r="I1665" s="2">
        <v>138</v>
      </c>
      <c r="J1665">
        <v>1</v>
      </c>
      <c r="K1665">
        <v>0</v>
      </c>
      <c r="L1665" s="2">
        <v>206</v>
      </c>
      <c r="M1665">
        <v>0</v>
      </c>
    </row>
    <row r="1666" spans="1:13" x14ac:dyDescent="0.3">
      <c r="A1666" s="2">
        <v>55</v>
      </c>
      <c r="B1666">
        <v>1</v>
      </c>
      <c r="C1666" s="2">
        <v>90</v>
      </c>
      <c r="D1666">
        <v>1</v>
      </c>
      <c r="E1666" s="2">
        <v>35</v>
      </c>
      <c r="F1666">
        <v>1</v>
      </c>
      <c r="G1666" s="2">
        <v>371000</v>
      </c>
      <c r="H1666" s="1">
        <v>0.7</v>
      </c>
      <c r="I1666" s="2">
        <v>140</v>
      </c>
      <c r="J1666">
        <v>0</v>
      </c>
      <c r="K1666">
        <v>0</v>
      </c>
      <c r="L1666" s="2">
        <v>197</v>
      </c>
      <c r="M1666">
        <v>0</v>
      </c>
    </row>
    <row r="1667" spans="1:13" x14ac:dyDescent="0.3">
      <c r="A1667" s="2">
        <v>55</v>
      </c>
      <c r="B1667">
        <v>0</v>
      </c>
      <c r="C1667" s="2">
        <v>84</v>
      </c>
      <c r="D1667">
        <v>1</v>
      </c>
      <c r="E1667" s="2">
        <v>38</v>
      </c>
      <c r="F1667">
        <v>0</v>
      </c>
      <c r="G1667" s="2">
        <v>451000</v>
      </c>
      <c r="H1667" s="1">
        <v>1.3</v>
      </c>
      <c r="I1667" s="2">
        <v>136</v>
      </c>
      <c r="J1667">
        <v>1</v>
      </c>
      <c r="K1667">
        <v>0</v>
      </c>
      <c r="L1667" s="2">
        <v>246</v>
      </c>
      <c r="M1667">
        <v>0</v>
      </c>
    </row>
    <row r="1668" spans="1:13" x14ac:dyDescent="0.3">
      <c r="A1668" s="2">
        <v>55</v>
      </c>
      <c r="B1668">
        <v>0</v>
      </c>
      <c r="C1668" s="2">
        <v>47</v>
      </c>
      <c r="D1668">
        <v>0</v>
      </c>
      <c r="E1668" s="2">
        <v>45</v>
      </c>
      <c r="F1668">
        <v>1</v>
      </c>
      <c r="G1668" s="2">
        <v>324000</v>
      </c>
      <c r="H1668" s="1">
        <v>0.9</v>
      </c>
      <c r="I1668" s="2">
        <v>140</v>
      </c>
      <c r="J1668">
        <v>0</v>
      </c>
      <c r="K1668">
        <v>0</v>
      </c>
      <c r="L1668" s="2">
        <v>74</v>
      </c>
      <c r="M1668">
        <v>0</v>
      </c>
    </row>
    <row r="1669" spans="1:13" x14ac:dyDescent="0.3">
      <c r="A1669" s="2">
        <v>55</v>
      </c>
      <c r="B1669">
        <v>0</v>
      </c>
      <c r="C1669" s="2">
        <v>47</v>
      </c>
      <c r="D1669">
        <v>0</v>
      </c>
      <c r="E1669" s="2">
        <v>45</v>
      </c>
      <c r="F1669">
        <v>1</v>
      </c>
      <c r="G1669" s="2">
        <v>324000</v>
      </c>
      <c r="H1669" s="1">
        <v>0.9</v>
      </c>
      <c r="I1669" s="2">
        <v>140</v>
      </c>
      <c r="J1669">
        <v>0</v>
      </c>
      <c r="K1669">
        <v>0</v>
      </c>
      <c r="L1669" s="2">
        <v>74</v>
      </c>
      <c r="M1669">
        <v>0</v>
      </c>
    </row>
    <row r="1670" spans="1:13" x14ac:dyDescent="0.3">
      <c r="A1670" s="2">
        <v>55</v>
      </c>
      <c r="B1670">
        <v>0</v>
      </c>
      <c r="C1670" s="2">
        <v>221</v>
      </c>
      <c r="D1670">
        <v>1</v>
      </c>
      <c r="E1670" s="2">
        <v>35</v>
      </c>
      <c r="F1670">
        <v>0</v>
      </c>
      <c r="G1670" s="2">
        <v>231000</v>
      </c>
      <c r="H1670" s="1">
        <v>0.8</v>
      </c>
      <c r="I1670" s="2">
        <v>143</v>
      </c>
      <c r="J1670">
        <v>0</v>
      </c>
      <c r="K1670">
        <v>0</v>
      </c>
      <c r="L1670" s="2">
        <v>215</v>
      </c>
      <c r="M1670">
        <v>0</v>
      </c>
    </row>
    <row r="1671" spans="1:13" x14ac:dyDescent="0.3">
      <c r="A1671" s="2">
        <v>55</v>
      </c>
      <c r="B1671">
        <v>0</v>
      </c>
      <c r="C1671" s="2">
        <v>170</v>
      </c>
      <c r="D1671">
        <v>1</v>
      </c>
      <c r="E1671" s="2">
        <v>40</v>
      </c>
      <c r="F1671">
        <v>0</v>
      </c>
      <c r="G1671" s="2">
        <v>336000</v>
      </c>
      <c r="H1671" s="1">
        <v>1.2</v>
      </c>
      <c r="I1671" s="2">
        <v>135</v>
      </c>
      <c r="J1671">
        <v>1</v>
      </c>
      <c r="K1671">
        <v>0</v>
      </c>
      <c r="L1671" s="2">
        <v>250</v>
      </c>
      <c r="M1671">
        <v>0</v>
      </c>
    </row>
    <row r="1672" spans="1:13" x14ac:dyDescent="0.3">
      <c r="A1672" s="2">
        <v>55</v>
      </c>
      <c r="B1672">
        <v>0</v>
      </c>
      <c r="C1672" s="2">
        <v>336</v>
      </c>
      <c r="D1672">
        <v>0</v>
      </c>
      <c r="E1672" s="2">
        <v>40</v>
      </c>
      <c r="F1672">
        <v>1</v>
      </c>
      <c r="G1672" s="2">
        <v>325000</v>
      </c>
      <c r="H1672" s="1">
        <v>0.9</v>
      </c>
      <c r="I1672" s="2">
        <v>140</v>
      </c>
      <c r="J1672">
        <v>1</v>
      </c>
      <c r="K1672">
        <v>1</v>
      </c>
      <c r="L1672" s="2">
        <v>74</v>
      </c>
      <c r="M1672">
        <v>0</v>
      </c>
    </row>
    <row r="1673" spans="1:13" x14ac:dyDescent="0.3">
      <c r="A1673" s="2">
        <v>55</v>
      </c>
      <c r="B1673">
        <v>0</v>
      </c>
      <c r="C1673" s="2">
        <v>47</v>
      </c>
      <c r="D1673">
        <v>0</v>
      </c>
      <c r="E1673" s="2">
        <v>45</v>
      </c>
      <c r="F1673">
        <v>1</v>
      </c>
      <c r="G1673" s="2">
        <v>324000</v>
      </c>
      <c r="H1673" s="1">
        <v>0.9</v>
      </c>
      <c r="I1673" s="2">
        <v>140</v>
      </c>
      <c r="J1673">
        <v>0</v>
      </c>
      <c r="K1673">
        <v>0</v>
      </c>
      <c r="L1673" s="2">
        <v>74</v>
      </c>
      <c r="M1673">
        <v>0</v>
      </c>
    </row>
    <row r="1674" spans="1:13" x14ac:dyDescent="0.3">
      <c r="A1674" s="2">
        <v>55</v>
      </c>
      <c r="B1674">
        <v>0</v>
      </c>
      <c r="C1674" s="2">
        <v>47</v>
      </c>
      <c r="D1674">
        <v>0</v>
      </c>
      <c r="E1674" s="2">
        <v>45</v>
      </c>
      <c r="F1674">
        <v>1</v>
      </c>
      <c r="G1674" s="2">
        <v>324000</v>
      </c>
      <c r="H1674" s="1">
        <v>0.9</v>
      </c>
      <c r="I1674" s="2">
        <v>140</v>
      </c>
      <c r="J1674">
        <v>0</v>
      </c>
      <c r="K1674">
        <v>0</v>
      </c>
      <c r="L1674" s="2">
        <v>74</v>
      </c>
      <c r="M1674">
        <v>0</v>
      </c>
    </row>
    <row r="1675" spans="1:13" x14ac:dyDescent="0.3">
      <c r="A1675" s="2">
        <v>55</v>
      </c>
      <c r="B1675">
        <v>0</v>
      </c>
      <c r="C1675" s="2">
        <v>182</v>
      </c>
      <c r="D1675">
        <v>1</v>
      </c>
      <c r="E1675" s="2">
        <v>25</v>
      </c>
      <c r="F1675">
        <v>0</v>
      </c>
      <c r="G1675" s="2">
        <v>318000</v>
      </c>
      <c r="H1675" s="1">
        <v>1.2</v>
      </c>
      <c r="I1675" s="2">
        <v>137</v>
      </c>
      <c r="J1675">
        <v>0</v>
      </c>
      <c r="K1675">
        <v>0</v>
      </c>
      <c r="L1675" s="2">
        <v>74</v>
      </c>
      <c r="M1675">
        <v>0</v>
      </c>
    </row>
    <row r="1676" spans="1:13" x14ac:dyDescent="0.3">
      <c r="A1676" s="2">
        <v>55</v>
      </c>
      <c r="B1676">
        <v>0</v>
      </c>
      <c r="C1676" s="2">
        <v>336</v>
      </c>
      <c r="D1676">
        <v>0</v>
      </c>
      <c r="E1676" s="2">
        <v>40</v>
      </c>
      <c r="F1676">
        <v>1</v>
      </c>
      <c r="G1676" s="2">
        <v>325000</v>
      </c>
      <c r="H1676" s="1">
        <v>0.9</v>
      </c>
      <c r="I1676" s="2">
        <v>140</v>
      </c>
      <c r="J1676">
        <v>1</v>
      </c>
      <c r="K1676">
        <v>1</v>
      </c>
      <c r="L1676" s="2">
        <v>74</v>
      </c>
      <c r="M1676">
        <v>0</v>
      </c>
    </row>
    <row r="1677" spans="1:13" x14ac:dyDescent="0.3">
      <c r="A1677" s="2">
        <v>55</v>
      </c>
      <c r="B1677">
        <v>0</v>
      </c>
      <c r="C1677" s="2">
        <v>47</v>
      </c>
      <c r="D1677">
        <v>0</v>
      </c>
      <c r="E1677" s="2">
        <v>45</v>
      </c>
      <c r="F1677">
        <v>1</v>
      </c>
      <c r="G1677" s="2">
        <v>324000</v>
      </c>
      <c r="H1677" s="1">
        <v>0.9</v>
      </c>
      <c r="I1677" s="2">
        <v>140</v>
      </c>
      <c r="J1677">
        <v>0</v>
      </c>
      <c r="K1677">
        <v>0</v>
      </c>
      <c r="L1677" s="2">
        <v>74</v>
      </c>
      <c r="M1677">
        <v>0</v>
      </c>
    </row>
    <row r="1678" spans="1:13" x14ac:dyDescent="0.3">
      <c r="A1678" s="2">
        <v>55</v>
      </c>
      <c r="B1678">
        <v>0</v>
      </c>
      <c r="C1678" s="2">
        <v>58</v>
      </c>
      <c r="D1678">
        <v>1</v>
      </c>
      <c r="E1678" s="2">
        <v>40</v>
      </c>
      <c r="F1678">
        <v>0</v>
      </c>
      <c r="G1678" s="2">
        <v>336000</v>
      </c>
      <c r="H1678" s="1">
        <v>1.2</v>
      </c>
      <c r="I1678" s="2">
        <v>135</v>
      </c>
      <c r="J1678">
        <v>1</v>
      </c>
      <c r="K1678">
        <v>0</v>
      </c>
      <c r="L1678" s="2">
        <v>250</v>
      </c>
      <c r="M1678">
        <v>0</v>
      </c>
    </row>
    <row r="1679" spans="1:13" x14ac:dyDescent="0.3">
      <c r="A1679" s="2">
        <v>55</v>
      </c>
      <c r="B1679">
        <v>0</v>
      </c>
      <c r="C1679" s="2">
        <v>572</v>
      </c>
      <c r="D1679">
        <v>0</v>
      </c>
      <c r="E1679" s="2">
        <v>60</v>
      </c>
      <c r="F1679">
        <v>0</v>
      </c>
      <c r="G1679" s="2">
        <v>317000</v>
      </c>
      <c r="H1679" s="1">
        <v>0.8</v>
      </c>
      <c r="I1679" s="2">
        <v>140</v>
      </c>
      <c r="J1679">
        <v>0</v>
      </c>
      <c r="K1679">
        <v>1</v>
      </c>
      <c r="L1679" s="2">
        <v>215</v>
      </c>
      <c r="M1679">
        <v>0</v>
      </c>
    </row>
    <row r="1680" spans="1:13" x14ac:dyDescent="0.3">
      <c r="A1680" s="2">
        <v>55</v>
      </c>
      <c r="B1680">
        <v>0</v>
      </c>
      <c r="C1680" s="2">
        <v>2017</v>
      </c>
      <c r="D1680">
        <v>0</v>
      </c>
      <c r="E1680" s="2">
        <v>45</v>
      </c>
      <c r="F1680">
        <v>1</v>
      </c>
      <c r="G1680" s="2">
        <v>305000</v>
      </c>
      <c r="H1680" s="1">
        <v>1.1000000000000001</v>
      </c>
      <c r="I1680" s="2">
        <v>137</v>
      </c>
      <c r="J1680">
        <v>1</v>
      </c>
      <c r="K1680">
        <v>1</v>
      </c>
      <c r="L1680" s="2">
        <v>74</v>
      </c>
      <c r="M1680">
        <v>0</v>
      </c>
    </row>
    <row r="1681" spans="1:13" x14ac:dyDescent="0.3">
      <c r="A1681" s="2">
        <v>55</v>
      </c>
      <c r="B1681">
        <v>0</v>
      </c>
      <c r="C1681" s="2">
        <v>748</v>
      </c>
      <c r="D1681">
        <v>0</v>
      </c>
      <c r="E1681" s="2">
        <v>45</v>
      </c>
      <c r="F1681">
        <v>0</v>
      </c>
      <c r="G1681" s="2">
        <v>263358.03000000003</v>
      </c>
      <c r="H1681" s="1">
        <v>1.3</v>
      </c>
      <c r="I1681" s="2">
        <v>137</v>
      </c>
      <c r="J1681">
        <v>1</v>
      </c>
      <c r="K1681">
        <v>1</v>
      </c>
      <c r="L1681" s="2">
        <v>88</v>
      </c>
      <c r="M1681">
        <v>0</v>
      </c>
    </row>
    <row r="1682" spans="1:13" x14ac:dyDescent="0.3">
      <c r="A1682" s="2">
        <v>55</v>
      </c>
      <c r="B1682">
        <v>0</v>
      </c>
      <c r="C1682" s="2">
        <v>47</v>
      </c>
      <c r="D1682">
        <v>0</v>
      </c>
      <c r="E1682" s="2">
        <v>45</v>
      </c>
      <c r="F1682">
        <v>1</v>
      </c>
      <c r="G1682" s="2">
        <v>324000</v>
      </c>
      <c r="H1682" s="1">
        <v>0.9</v>
      </c>
      <c r="I1682" s="2">
        <v>140</v>
      </c>
      <c r="J1682">
        <v>0</v>
      </c>
      <c r="K1682">
        <v>0</v>
      </c>
      <c r="L1682" s="2">
        <v>74</v>
      </c>
      <c r="M1682">
        <v>0</v>
      </c>
    </row>
    <row r="1683" spans="1:13" x14ac:dyDescent="0.3">
      <c r="A1683" s="2">
        <v>55</v>
      </c>
      <c r="B1683">
        <v>0</v>
      </c>
      <c r="C1683" s="2">
        <v>47</v>
      </c>
      <c r="D1683">
        <v>0</v>
      </c>
      <c r="E1683" s="2">
        <v>45</v>
      </c>
      <c r="F1683">
        <v>1</v>
      </c>
      <c r="G1683" s="2">
        <v>324000</v>
      </c>
      <c r="H1683" s="1">
        <v>0.9</v>
      </c>
      <c r="I1683" s="2">
        <v>140</v>
      </c>
      <c r="J1683">
        <v>0</v>
      </c>
      <c r="K1683">
        <v>0</v>
      </c>
      <c r="L1683" s="2">
        <v>74</v>
      </c>
      <c r="M1683">
        <v>0</v>
      </c>
    </row>
    <row r="1684" spans="1:13" x14ac:dyDescent="0.3">
      <c r="A1684" s="2">
        <v>55</v>
      </c>
      <c r="B1684">
        <v>1</v>
      </c>
      <c r="C1684" s="2">
        <v>835</v>
      </c>
      <c r="D1684">
        <v>0</v>
      </c>
      <c r="E1684" s="2">
        <v>40</v>
      </c>
      <c r="F1684">
        <v>0</v>
      </c>
      <c r="G1684" s="2">
        <v>279000</v>
      </c>
      <c r="H1684" s="1">
        <v>0.7</v>
      </c>
      <c r="I1684" s="2">
        <v>140</v>
      </c>
      <c r="J1684">
        <v>1</v>
      </c>
      <c r="K1684">
        <v>1</v>
      </c>
      <c r="L1684" s="2">
        <v>147</v>
      </c>
      <c r="M1684">
        <v>0</v>
      </c>
    </row>
    <row r="1685" spans="1:13" x14ac:dyDescent="0.3">
      <c r="A1685" s="2">
        <v>55</v>
      </c>
      <c r="B1685">
        <v>1</v>
      </c>
      <c r="C1685" s="2">
        <v>2794</v>
      </c>
      <c r="D1685">
        <v>1</v>
      </c>
      <c r="E1685" s="2">
        <v>35</v>
      </c>
      <c r="F1685">
        <v>1</v>
      </c>
      <c r="G1685" s="2">
        <v>371000</v>
      </c>
      <c r="H1685" s="1">
        <v>0.7</v>
      </c>
      <c r="I1685" s="2">
        <v>140</v>
      </c>
      <c r="J1685">
        <v>0</v>
      </c>
      <c r="K1685">
        <v>0</v>
      </c>
      <c r="L1685" s="2">
        <v>197</v>
      </c>
      <c r="M1685">
        <v>0</v>
      </c>
    </row>
    <row r="1686" spans="1:13" x14ac:dyDescent="0.3">
      <c r="A1686" s="2">
        <v>55</v>
      </c>
      <c r="B1686">
        <v>1</v>
      </c>
      <c r="C1686" s="2">
        <v>180</v>
      </c>
      <c r="D1686">
        <v>1</v>
      </c>
      <c r="E1686" s="2">
        <v>30</v>
      </c>
      <c r="F1686">
        <v>0</v>
      </c>
      <c r="G1686" s="2">
        <v>244000</v>
      </c>
      <c r="H1686" s="1">
        <v>1.6</v>
      </c>
      <c r="I1686" s="2">
        <v>130</v>
      </c>
      <c r="J1686">
        <v>0</v>
      </c>
      <c r="K1686">
        <v>0</v>
      </c>
      <c r="L1686" s="2">
        <v>211</v>
      </c>
      <c r="M1686">
        <v>1</v>
      </c>
    </row>
    <row r="1687" spans="1:13" x14ac:dyDescent="0.3">
      <c r="A1687" s="2">
        <v>55</v>
      </c>
      <c r="B1687">
        <v>0</v>
      </c>
      <c r="C1687" s="2">
        <v>47</v>
      </c>
      <c r="D1687">
        <v>0</v>
      </c>
      <c r="E1687" s="2">
        <v>45</v>
      </c>
      <c r="F1687">
        <v>1</v>
      </c>
      <c r="G1687" s="2">
        <v>324000</v>
      </c>
      <c r="H1687" s="1">
        <v>0.9</v>
      </c>
      <c r="I1687" s="2">
        <v>140</v>
      </c>
      <c r="J1687">
        <v>0</v>
      </c>
      <c r="K1687">
        <v>0</v>
      </c>
      <c r="L1687" s="2">
        <v>74</v>
      </c>
      <c r="M1687">
        <v>0</v>
      </c>
    </row>
    <row r="1688" spans="1:13" x14ac:dyDescent="0.3">
      <c r="A1688" s="2">
        <v>55</v>
      </c>
      <c r="B1688">
        <v>0</v>
      </c>
      <c r="C1688" s="2">
        <v>1820</v>
      </c>
      <c r="D1688">
        <v>1</v>
      </c>
      <c r="E1688" s="2">
        <v>38</v>
      </c>
      <c r="F1688">
        <v>0</v>
      </c>
      <c r="G1688" s="2">
        <v>327000</v>
      </c>
      <c r="H1688" s="1">
        <v>1.2</v>
      </c>
      <c r="I1688" s="2">
        <v>139</v>
      </c>
      <c r="J1688">
        <v>0</v>
      </c>
      <c r="K1688">
        <v>0</v>
      </c>
      <c r="L1688" s="2">
        <v>271</v>
      </c>
      <c r="M1688">
        <v>0</v>
      </c>
    </row>
    <row r="1689" spans="1:13" x14ac:dyDescent="0.3">
      <c r="A1689" s="2">
        <v>55</v>
      </c>
      <c r="B1689">
        <v>1</v>
      </c>
      <c r="C1689" s="2">
        <v>2794</v>
      </c>
      <c r="D1689">
        <v>1</v>
      </c>
      <c r="E1689" s="2">
        <v>35</v>
      </c>
      <c r="F1689">
        <v>1</v>
      </c>
      <c r="G1689" s="2">
        <v>371000</v>
      </c>
      <c r="H1689" s="1">
        <v>0.7</v>
      </c>
      <c r="I1689" s="2">
        <v>140</v>
      </c>
      <c r="J1689">
        <v>0</v>
      </c>
      <c r="K1689">
        <v>0</v>
      </c>
      <c r="L1689" s="2">
        <v>197</v>
      </c>
      <c r="M1689">
        <v>0</v>
      </c>
    </row>
    <row r="1690" spans="1:13" x14ac:dyDescent="0.3">
      <c r="A1690" s="2">
        <v>55</v>
      </c>
      <c r="B1690">
        <v>0</v>
      </c>
      <c r="C1690" s="2">
        <v>748</v>
      </c>
      <c r="D1690">
        <v>0</v>
      </c>
      <c r="E1690" s="2">
        <v>45</v>
      </c>
      <c r="F1690">
        <v>0</v>
      </c>
      <c r="G1690" s="2">
        <v>263358.03000000003</v>
      </c>
      <c r="H1690" s="1">
        <v>1.3</v>
      </c>
      <c r="I1690" s="2">
        <v>137</v>
      </c>
      <c r="J1690">
        <v>1</v>
      </c>
      <c r="K1690">
        <v>1</v>
      </c>
      <c r="L1690" s="2">
        <v>88</v>
      </c>
      <c r="M1690">
        <v>0</v>
      </c>
    </row>
    <row r="1691" spans="1:13" x14ac:dyDescent="0.3">
      <c r="A1691" s="2">
        <v>55</v>
      </c>
      <c r="B1691">
        <v>0</v>
      </c>
      <c r="C1691" s="2">
        <v>1820</v>
      </c>
      <c r="D1691">
        <v>1</v>
      </c>
      <c r="E1691" s="2">
        <v>25</v>
      </c>
      <c r="F1691">
        <v>0</v>
      </c>
      <c r="G1691" s="2">
        <v>390000</v>
      </c>
      <c r="H1691" s="1">
        <v>1.2</v>
      </c>
      <c r="I1691" s="2">
        <v>139</v>
      </c>
      <c r="J1691">
        <v>1</v>
      </c>
      <c r="K1691">
        <v>0</v>
      </c>
      <c r="L1691" s="2">
        <v>271</v>
      </c>
      <c r="M1691">
        <v>0</v>
      </c>
    </row>
    <row r="1692" spans="1:13" x14ac:dyDescent="0.3">
      <c r="A1692" s="2">
        <v>55</v>
      </c>
      <c r="B1692">
        <v>0</v>
      </c>
      <c r="C1692" s="2">
        <v>47</v>
      </c>
      <c r="D1692">
        <v>0</v>
      </c>
      <c r="E1692" s="2">
        <v>45</v>
      </c>
      <c r="F1692">
        <v>1</v>
      </c>
      <c r="G1692" s="2">
        <v>324000</v>
      </c>
      <c r="H1692" s="1">
        <v>0.9</v>
      </c>
      <c r="I1692" s="2">
        <v>140</v>
      </c>
      <c r="J1692">
        <v>0</v>
      </c>
      <c r="K1692">
        <v>0</v>
      </c>
      <c r="L1692" s="2">
        <v>74</v>
      </c>
      <c r="M1692">
        <v>0</v>
      </c>
    </row>
    <row r="1693" spans="1:13" x14ac:dyDescent="0.3">
      <c r="A1693" s="2">
        <v>55</v>
      </c>
      <c r="B1693">
        <v>1</v>
      </c>
      <c r="C1693" s="2">
        <v>2794</v>
      </c>
      <c r="D1693">
        <v>0</v>
      </c>
      <c r="E1693" s="2">
        <v>35</v>
      </c>
      <c r="F1693">
        <v>1</v>
      </c>
      <c r="G1693" s="2">
        <v>140000</v>
      </c>
      <c r="H1693" s="1">
        <v>1</v>
      </c>
      <c r="I1693" s="2">
        <v>140</v>
      </c>
      <c r="J1693">
        <v>1</v>
      </c>
      <c r="K1693">
        <v>0</v>
      </c>
      <c r="L1693" s="2">
        <v>206</v>
      </c>
      <c r="M1693">
        <v>0</v>
      </c>
    </row>
    <row r="1694" spans="1:13" x14ac:dyDescent="0.3">
      <c r="A1694" s="2">
        <v>55</v>
      </c>
      <c r="B1694">
        <v>1</v>
      </c>
      <c r="C1694" s="2">
        <v>655</v>
      </c>
      <c r="D1694">
        <v>1</v>
      </c>
      <c r="E1694" s="2">
        <v>35</v>
      </c>
      <c r="F1694">
        <v>1</v>
      </c>
      <c r="G1694" s="2">
        <v>371000</v>
      </c>
      <c r="H1694" s="1">
        <v>0.7</v>
      </c>
      <c r="I1694" s="2">
        <v>140</v>
      </c>
      <c r="J1694">
        <v>0</v>
      </c>
      <c r="K1694">
        <v>0</v>
      </c>
      <c r="L1694" s="2">
        <v>197</v>
      </c>
      <c r="M1694">
        <v>0</v>
      </c>
    </row>
    <row r="1695" spans="1:13" x14ac:dyDescent="0.3">
      <c r="A1695" s="2">
        <v>55</v>
      </c>
      <c r="B1695">
        <v>0</v>
      </c>
      <c r="C1695" s="2">
        <v>754</v>
      </c>
      <c r="D1695">
        <v>0</v>
      </c>
      <c r="E1695" s="2">
        <v>20</v>
      </c>
      <c r="F1695">
        <v>0</v>
      </c>
      <c r="G1695" s="2">
        <v>263358.03000000003</v>
      </c>
      <c r="H1695" s="1">
        <v>1.83</v>
      </c>
      <c r="I1695" s="2">
        <v>134</v>
      </c>
      <c r="J1695">
        <v>1</v>
      </c>
      <c r="K1695">
        <v>1</v>
      </c>
      <c r="L1695" s="2">
        <v>241</v>
      </c>
      <c r="M1695">
        <v>1</v>
      </c>
    </row>
    <row r="1696" spans="1:13" x14ac:dyDescent="0.3">
      <c r="A1696" s="2">
        <v>55</v>
      </c>
      <c r="B1696">
        <v>1</v>
      </c>
      <c r="C1696" s="2">
        <v>2794</v>
      </c>
      <c r="D1696">
        <v>0</v>
      </c>
      <c r="E1696" s="2">
        <v>25</v>
      </c>
      <c r="F1696">
        <v>1</v>
      </c>
      <c r="G1696" s="2">
        <v>166000</v>
      </c>
      <c r="H1696" s="1">
        <v>1</v>
      </c>
      <c r="I1696" s="2">
        <v>138</v>
      </c>
      <c r="J1696">
        <v>1</v>
      </c>
      <c r="K1696">
        <v>0</v>
      </c>
      <c r="L1696" s="2">
        <v>206</v>
      </c>
      <c r="M1696">
        <v>0</v>
      </c>
    </row>
    <row r="1697" spans="1:13" x14ac:dyDescent="0.3">
      <c r="A1697" s="2">
        <v>55</v>
      </c>
      <c r="B1697">
        <v>0</v>
      </c>
      <c r="C1697" s="2">
        <v>129</v>
      </c>
      <c r="D1697">
        <v>0</v>
      </c>
      <c r="E1697" s="2">
        <v>35</v>
      </c>
      <c r="F1697">
        <v>1</v>
      </c>
      <c r="G1697" s="2">
        <v>141000</v>
      </c>
      <c r="H1697" s="1">
        <v>1</v>
      </c>
      <c r="I1697" s="2">
        <v>140</v>
      </c>
      <c r="J1697">
        <v>1</v>
      </c>
      <c r="K1697">
        <v>0</v>
      </c>
      <c r="L1697" s="2">
        <v>206</v>
      </c>
      <c r="M1697">
        <v>0</v>
      </c>
    </row>
    <row r="1698" spans="1:13" x14ac:dyDescent="0.3">
      <c r="A1698" s="2">
        <v>55</v>
      </c>
      <c r="B1698">
        <v>1</v>
      </c>
      <c r="C1698" s="2">
        <v>2794</v>
      </c>
      <c r="D1698">
        <v>0</v>
      </c>
      <c r="E1698" s="2">
        <v>25</v>
      </c>
      <c r="F1698">
        <v>1</v>
      </c>
      <c r="G1698" s="2">
        <v>314000</v>
      </c>
      <c r="H1698" s="1">
        <v>1</v>
      </c>
      <c r="I1698" s="2">
        <v>138</v>
      </c>
      <c r="J1698">
        <v>1</v>
      </c>
      <c r="K1698">
        <v>0</v>
      </c>
      <c r="L1698" s="2">
        <v>206</v>
      </c>
      <c r="M1698">
        <v>0</v>
      </c>
    </row>
    <row r="1699" spans="1:13" x14ac:dyDescent="0.3">
      <c r="A1699" s="2">
        <v>55</v>
      </c>
      <c r="B1699">
        <v>0</v>
      </c>
      <c r="C1699" s="2">
        <v>582</v>
      </c>
      <c r="D1699">
        <v>1</v>
      </c>
      <c r="E1699" s="2">
        <v>35</v>
      </c>
      <c r="F1699">
        <v>1</v>
      </c>
      <c r="G1699" s="2">
        <v>249000</v>
      </c>
      <c r="H1699" s="1">
        <v>0.7</v>
      </c>
      <c r="I1699" s="2">
        <v>140</v>
      </c>
      <c r="J1699">
        <v>1</v>
      </c>
      <c r="K1699">
        <v>0</v>
      </c>
      <c r="L1699" s="2">
        <v>197</v>
      </c>
      <c r="M1699">
        <v>0</v>
      </c>
    </row>
    <row r="1700" spans="1:13" x14ac:dyDescent="0.3">
      <c r="A1700" s="2">
        <v>55</v>
      </c>
      <c r="B1700">
        <v>0</v>
      </c>
      <c r="C1700" s="2">
        <v>66</v>
      </c>
      <c r="D1700">
        <v>0</v>
      </c>
      <c r="E1700" s="2">
        <v>40</v>
      </c>
      <c r="F1700">
        <v>0</v>
      </c>
      <c r="G1700" s="2">
        <v>204000</v>
      </c>
      <c r="H1700" s="1">
        <v>1</v>
      </c>
      <c r="I1700" s="2">
        <v>138</v>
      </c>
      <c r="J1700">
        <v>1</v>
      </c>
      <c r="K1700">
        <v>1</v>
      </c>
      <c r="L1700" s="2">
        <v>233</v>
      </c>
      <c r="M1700">
        <v>0</v>
      </c>
    </row>
    <row r="1701" spans="1:13" x14ac:dyDescent="0.3">
      <c r="A1701" s="2">
        <v>55</v>
      </c>
      <c r="B1701">
        <v>0</v>
      </c>
      <c r="C1701" s="2">
        <v>2017</v>
      </c>
      <c r="D1701">
        <v>0</v>
      </c>
      <c r="E1701" s="2">
        <v>35</v>
      </c>
      <c r="F1701">
        <v>1</v>
      </c>
      <c r="G1701" s="2">
        <v>141000</v>
      </c>
      <c r="H1701" s="1">
        <v>1</v>
      </c>
      <c r="I1701" s="2">
        <v>140</v>
      </c>
      <c r="J1701">
        <v>1</v>
      </c>
      <c r="K1701">
        <v>0</v>
      </c>
      <c r="L1701" s="2">
        <v>206</v>
      </c>
      <c r="M1701">
        <v>0</v>
      </c>
    </row>
    <row r="1702" spans="1:13" x14ac:dyDescent="0.3">
      <c r="A1702" s="2">
        <v>55</v>
      </c>
      <c r="B1702">
        <v>0</v>
      </c>
      <c r="C1702" s="2">
        <v>109</v>
      </c>
      <c r="D1702">
        <v>0</v>
      </c>
      <c r="E1702" s="2">
        <v>35</v>
      </c>
      <c r="F1702">
        <v>0</v>
      </c>
      <c r="G1702" s="2">
        <v>255000</v>
      </c>
      <c r="H1702" s="1">
        <v>1.1000000000000001</v>
      </c>
      <c r="I1702" s="2">
        <v>139</v>
      </c>
      <c r="J1702">
        <v>1</v>
      </c>
      <c r="K1702">
        <v>1</v>
      </c>
      <c r="L1702" s="2">
        <v>60</v>
      </c>
      <c r="M1702">
        <v>0</v>
      </c>
    </row>
    <row r="1703" spans="1:13" x14ac:dyDescent="0.3">
      <c r="A1703" s="2">
        <v>55</v>
      </c>
      <c r="B1703">
        <v>0</v>
      </c>
      <c r="C1703" s="2">
        <v>60</v>
      </c>
      <c r="D1703">
        <v>0</v>
      </c>
      <c r="E1703" s="2">
        <v>35</v>
      </c>
      <c r="F1703">
        <v>0</v>
      </c>
      <c r="G1703" s="2">
        <v>255000</v>
      </c>
      <c r="H1703" s="1">
        <v>1.2</v>
      </c>
      <c r="I1703" s="2">
        <v>135</v>
      </c>
      <c r="J1703">
        <v>1</v>
      </c>
      <c r="K1703">
        <v>1</v>
      </c>
      <c r="L1703" s="2">
        <v>90</v>
      </c>
      <c r="M1703">
        <v>0</v>
      </c>
    </row>
    <row r="1704" spans="1:13" x14ac:dyDescent="0.3">
      <c r="A1704" s="2">
        <v>55</v>
      </c>
      <c r="B1704">
        <v>0</v>
      </c>
      <c r="C1704" s="2">
        <v>748</v>
      </c>
      <c r="D1704">
        <v>0</v>
      </c>
      <c r="E1704" s="2">
        <v>45</v>
      </c>
      <c r="F1704">
        <v>0</v>
      </c>
      <c r="G1704" s="2">
        <v>263358.03000000003</v>
      </c>
      <c r="H1704" s="1">
        <v>1.3</v>
      </c>
      <c r="I1704" s="2">
        <v>137</v>
      </c>
      <c r="J1704">
        <v>1</v>
      </c>
      <c r="K1704">
        <v>1</v>
      </c>
      <c r="L1704" s="2">
        <v>88</v>
      </c>
      <c r="M1704">
        <v>0</v>
      </c>
    </row>
    <row r="1705" spans="1:13" x14ac:dyDescent="0.3">
      <c r="A1705" s="2">
        <v>55</v>
      </c>
      <c r="B1705">
        <v>0</v>
      </c>
      <c r="C1705" s="2">
        <v>109</v>
      </c>
      <c r="D1705">
        <v>0</v>
      </c>
      <c r="E1705" s="2">
        <v>35</v>
      </c>
      <c r="F1705">
        <v>0</v>
      </c>
      <c r="G1705" s="2">
        <v>255000</v>
      </c>
      <c r="H1705" s="1">
        <v>1.1000000000000001</v>
      </c>
      <c r="I1705" s="2">
        <v>139</v>
      </c>
      <c r="J1705">
        <v>1</v>
      </c>
      <c r="K1705">
        <v>1</v>
      </c>
      <c r="L1705" s="2">
        <v>60</v>
      </c>
      <c r="M1705">
        <v>0</v>
      </c>
    </row>
    <row r="1706" spans="1:13" x14ac:dyDescent="0.3">
      <c r="A1706" s="2">
        <v>55</v>
      </c>
      <c r="B1706">
        <v>0</v>
      </c>
      <c r="C1706" s="2">
        <v>572</v>
      </c>
      <c r="D1706">
        <v>0</v>
      </c>
      <c r="E1706" s="2">
        <v>38</v>
      </c>
      <c r="F1706">
        <v>0</v>
      </c>
      <c r="G1706" s="2">
        <v>294000</v>
      </c>
      <c r="H1706" s="1">
        <v>1.7</v>
      </c>
      <c r="I1706" s="2">
        <v>139</v>
      </c>
      <c r="J1706">
        <v>0</v>
      </c>
      <c r="K1706">
        <v>0</v>
      </c>
      <c r="L1706" s="2">
        <v>220</v>
      </c>
      <c r="M1706">
        <v>0</v>
      </c>
    </row>
    <row r="1707" spans="1:13" x14ac:dyDescent="0.3">
      <c r="A1707" s="2">
        <v>55</v>
      </c>
      <c r="B1707">
        <v>0</v>
      </c>
      <c r="C1707" s="2">
        <v>835</v>
      </c>
      <c r="D1707">
        <v>1</v>
      </c>
      <c r="E1707" s="2">
        <v>38</v>
      </c>
      <c r="F1707">
        <v>1</v>
      </c>
      <c r="G1707" s="2">
        <v>302000</v>
      </c>
      <c r="H1707" s="1">
        <v>0.9</v>
      </c>
      <c r="I1707" s="2">
        <v>140</v>
      </c>
      <c r="J1707">
        <v>0</v>
      </c>
      <c r="K1707">
        <v>0</v>
      </c>
      <c r="L1707" s="2">
        <v>187</v>
      </c>
      <c r="M1707">
        <v>0</v>
      </c>
    </row>
    <row r="1708" spans="1:13" x14ac:dyDescent="0.3">
      <c r="A1708" s="2">
        <v>55</v>
      </c>
      <c r="B1708">
        <v>1</v>
      </c>
      <c r="C1708" s="2">
        <v>2794</v>
      </c>
      <c r="D1708">
        <v>1</v>
      </c>
      <c r="E1708" s="2">
        <v>35</v>
      </c>
      <c r="F1708">
        <v>1</v>
      </c>
      <c r="G1708" s="2">
        <v>497000</v>
      </c>
      <c r="H1708" s="1">
        <v>1</v>
      </c>
      <c r="I1708" s="2">
        <v>140</v>
      </c>
      <c r="J1708">
        <v>1</v>
      </c>
      <c r="K1708">
        <v>0</v>
      </c>
      <c r="L1708" s="2">
        <v>206</v>
      </c>
      <c r="M1708">
        <v>0</v>
      </c>
    </row>
    <row r="1709" spans="1:13" x14ac:dyDescent="0.3">
      <c r="A1709" s="2">
        <v>55</v>
      </c>
      <c r="B1709">
        <v>0</v>
      </c>
      <c r="C1709" s="2">
        <v>787</v>
      </c>
      <c r="D1709">
        <v>0</v>
      </c>
      <c r="E1709" s="2">
        <v>35</v>
      </c>
      <c r="F1709">
        <v>1</v>
      </c>
      <c r="G1709" s="2">
        <v>141000</v>
      </c>
      <c r="H1709" s="1">
        <v>1</v>
      </c>
      <c r="I1709" s="2">
        <v>140</v>
      </c>
      <c r="J1709">
        <v>1</v>
      </c>
      <c r="K1709">
        <v>0</v>
      </c>
      <c r="L1709" s="2">
        <v>206</v>
      </c>
      <c r="M1709">
        <v>0</v>
      </c>
    </row>
    <row r="1710" spans="1:13" x14ac:dyDescent="0.3">
      <c r="A1710" s="2">
        <v>55</v>
      </c>
      <c r="B1710">
        <v>0</v>
      </c>
      <c r="C1710" s="2">
        <v>1196</v>
      </c>
      <c r="D1710">
        <v>1</v>
      </c>
      <c r="E1710" s="2">
        <v>40</v>
      </c>
      <c r="F1710">
        <v>0</v>
      </c>
      <c r="G1710" s="2">
        <v>237000</v>
      </c>
      <c r="H1710" s="1">
        <v>1.2</v>
      </c>
      <c r="I1710" s="2">
        <v>140</v>
      </c>
      <c r="J1710">
        <v>1</v>
      </c>
      <c r="K1710">
        <v>0</v>
      </c>
      <c r="L1710" s="2">
        <v>74</v>
      </c>
      <c r="M1710">
        <v>0</v>
      </c>
    </row>
    <row r="1711" spans="1:13" x14ac:dyDescent="0.3">
      <c r="A1711" s="2">
        <v>55</v>
      </c>
      <c r="B1711">
        <v>0</v>
      </c>
      <c r="C1711" s="2">
        <v>2017</v>
      </c>
      <c r="D1711">
        <v>1</v>
      </c>
      <c r="E1711" s="2">
        <v>25</v>
      </c>
      <c r="F1711">
        <v>0</v>
      </c>
      <c r="G1711" s="2">
        <v>504000</v>
      </c>
      <c r="H1711" s="1">
        <v>1.1000000000000001</v>
      </c>
      <c r="I1711" s="2">
        <v>138</v>
      </c>
      <c r="J1711">
        <v>1</v>
      </c>
      <c r="K1711">
        <v>0</v>
      </c>
      <c r="L1711" s="2">
        <v>214</v>
      </c>
      <c r="M1711">
        <v>1</v>
      </c>
    </row>
    <row r="1712" spans="1:13" x14ac:dyDescent="0.3">
      <c r="A1712" s="2">
        <v>55</v>
      </c>
      <c r="B1712">
        <v>0</v>
      </c>
      <c r="C1712" s="2">
        <v>47</v>
      </c>
      <c r="D1712">
        <v>0</v>
      </c>
      <c r="E1712" s="2">
        <v>45</v>
      </c>
      <c r="F1712">
        <v>1</v>
      </c>
      <c r="G1712" s="2">
        <v>324000</v>
      </c>
      <c r="H1712" s="1">
        <v>0.9</v>
      </c>
      <c r="I1712" s="2">
        <v>140</v>
      </c>
      <c r="J1712">
        <v>0</v>
      </c>
      <c r="K1712">
        <v>0</v>
      </c>
      <c r="L1712" s="2">
        <v>74</v>
      </c>
      <c r="M1712">
        <v>0</v>
      </c>
    </row>
    <row r="1713" spans="1:13" x14ac:dyDescent="0.3">
      <c r="A1713" s="2">
        <v>55</v>
      </c>
      <c r="B1713">
        <v>0</v>
      </c>
      <c r="C1713" s="2">
        <v>572</v>
      </c>
      <c r="D1713">
        <v>0</v>
      </c>
      <c r="E1713" s="2">
        <v>60</v>
      </c>
      <c r="F1713">
        <v>0</v>
      </c>
      <c r="G1713" s="2">
        <v>325000</v>
      </c>
      <c r="H1713" s="1">
        <v>0.8</v>
      </c>
      <c r="I1713" s="2">
        <v>140</v>
      </c>
      <c r="J1713">
        <v>1</v>
      </c>
      <c r="K1713">
        <v>1</v>
      </c>
      <c r="L1713" s="2">
        <v>215</v>
      </c>
      <c r="M1713">
        <v>0</v>
      </c>
    </row>
    <row r="1714" spans="1:13" x14ac:dyDescent="0.3">
      <c r="A1714" s="2">
        <v>55</v>
      </c>
      <c r="B1714">
        <v>0</v>
      </c>
      <c r="C1714" s="2">
        <v>582</v>
      </c>
      <c r="D1714">
        <v>1</v>
      </c>
      <c r="E1714" s="2">
        <v>35</v>
      </c>
      <c r="F1714">
        <v>1</v>
      </c>
      <c r="G1714" s="2">
        <v>194000</v>
      </c>
      <c r="H1714" s="1">
        <v>0.7</v>
      </c>
      <c r="I1714" s="2">
        <v>140</v>
      </c>
      <c r="J1714">
        <v>1</v>
      </c>
      <c r="K1714">
        <v>0</v>
      </c>
      <c r="L1714" s="2">
        <v>197</v>
      </c>
      <c r="M1714">
        <v>0</v>
      </c>
    </row>
    <row r="1715" spans="1:13" x14ac:dyDescent="0.3">
      <c r="A1715" s="2">
        <v>55</v>
      </c>
      <c r="B1715">
        <v>1</v>
      </c>
      <c r="C1715" s="2">
        <v>2794</v>
      </c>
      <c r="D1715">
        <v>0</v>
      </c>
      <c r="E1715" s="2">
        <v>25</v>
      </c>
      <c r="F1715">
        <v>1</v>
      </c>
      <c r="G1715" s="2">
        <v>314000</v>
      </c>
      <c r="H1715" s="1">
        <v>1</v>
      </c>
      <c r="I1715" s="2">
        <v>138</v>
      </c>
      <c r="J1715">
        <v>1</v>
      </c>
      <c r="K1715">
        <v>0</v>
      </c>
      <c r="L1715" s="2">
        <v>206</v>
      </c>
      <c r="M1715">
        <v>0</v>
      </c>
    </row>
    <row r="1716" spans="1:13" x14ac:dyDescent="0.3">
      <c r="A1716" s="2">
        <v>55</v>
      </c>
      <c r="B1716">
        <v>1</v>
      </c>
      <c r="C1716" s="2">
        <v>180</v>
      </c>
      <c r="D1716">
        <v>1</v>
      </c>
      <c r="E1716" s="2">
        <v>45</v>
      </c>
      <c r="F1716">
        <v>0</v>
      </c>
      <c r="G1716" s="2">
        <v>263358.03000000003</v>
      </c>
      <c r="H1716" s="1">
        <v>1.18</v>
      </c>
      <c r="I1716" s="2">
        <v>137</v>
      </c>
      <c r="J1716">
        <v>1</v>
      </c>
      <c r="K1716">
        <v>1</v>
      </c>
      <c r="L1716" s="2">
        <v>211</v>
      </c>
      <c r="M1716">
        <v>0</v>
      </c>
    </row>
    <row r="1717" spans="1:13" x14ac:dyDescent="0.3">
      <c r="A1717" s="2">
        <v>55</v>
      </c>
      <c r="B1717">
        <v>0</v>
      </c>
      <c r="C1717" s="2">
        <v>2017</v>
      </c>
      <c r="D1717">
        <v>1</v>
      </c>
      <c r="E1717" s="2">
        <v>25</v>
      </c>
      <c r="F1717">
        <v>0</v>
      </c>
      <c r="G1717" s="2">
        <v>254000</v>
      </c>
      <c r="H1717" s="1">
        <v>1.1000000000000001</v>
      </c>
      <c r="I1717" s="2">
        <v>138</v>
      </c>
      <c r="J1717">
        <v>1</v>
      </c>
      <c r="K1717">
        <v>0</v>
      </c>
      <c r="L1717" s="2">
        <v>214</v>
      </c>
      <c r="M1717">
        <v>1</v>
      </c>
    </row>
    <row r="1718" spans="1:13" x14ac:dyDescent="0.3">
      <c r="A1718" s="2">
        <v>55</v>
      </c>
      <c r="B1718">
        <v>0</v>
      </c>
      <c r="C1718" s="2">
        <v>1820</v>
      </c>
      <c r="D1718">
        <v>0</v>
      </c>
      <c r="E1718" s="2">
        <v>38</v>
      </c>
      <c r="F1718">
        <v>0</v>
      </c>
      <c r="G1718" s="2">
        <v>304000</v>
      </c>
      <c r="H1718" s="1">
        <v>1.2</v>
      </c>
      <c r="I1718" s="2">
        <v>139</v>
      </c>
      <c r="J1718">
        <v>1</v>
      </c>
      <c r="K1718">
        <v>1</v>
      </c>
      <c r="L1718" s="2">
        <v>271</v>
      </c>
      <c r="M1718">
        <v>0</v>
      </c>
    </row>
    <row r="1719" spans="1:13" x14ac:dyDescent="0.3">
      <c r="A1719" s="2">
        <v>55</v>
      </c>
      <c r="B1719">
        <v>0</v>
      </c>
      <c r="C1719" s="2">
        <v>748</v>
      </c>
      <c r="D1719">
        <v>0</v>
      </c>
      <c r="E1719" s="2">
        <v>45</v>
      </c>
      <c r="F1719">
        <v>0</v>
      </c>
      <c r="G1719" s="2">
        <v>263358.03000000003</v>
      </c>
      <c r="H1719" s="1">
        <v>1.3</v>
      </c>
      <c r="I1719" s="2">
        <v>137</v>
      </c>
      <c r="J1719">
        <v>1</v>
      </c>
      <c r="K1719">
        <v>1</v>
      </c>
      <c r="L1719" s="2">
        <v>88</v>
      </c>
      <c r="M1719">
        <v>0</v>
      </c>
    </row>
    <row r="1720" spans="1:13" x14ac:dyDescent="0.3">
      <c r="A1720" s="2">
        <v>55</v>
      </c>
      <c r="B1720">
        <v>0</v>
      </c>
      <c r="C1720" s="2">
        <v>748</v>
      </c>
      <c r="D1720">
        <v>0</v>
      </c>
      <c r="E1720" s="2">
        <v>45</v>
      </c>
      <c r="F1720">
        <v>0</v>
      </c>
      <c r="G1720" s="2">
        <v>263358.03000000003</v>
      </c>
      <c r="H1720" s="1">
        <v>1.3</v>
      </c>
      <c r="I1720" s="2">
        <v>137</v>
      </c>
      <c r="J1720">
        <v>1</v>
      </c>
      <c r="K1720">
        <v>1</v>
      </c>
      <c r="L1720" s="2">
        <v>88</v>
      </c>
      <c r="M1720">
        <v>0</v>
      </c>
    </row>
    <row r="1721" spans="1:13" x14ac:dyDescent="0.3">
      <c r="A1721" s="2">
        <v>55</v>
      </c>
      <c r="B1721">
        <v>0</v>
      </c>
      <c r="C1721" s="2">
        <v>672</v>
      </c>
      <c r="D1721">
        <v>1</v>
      </c>
      <c r="E1721" s="2">
        <v>35</v>
      </c>
      <c r="F1721">
        <v>0</v>
      </c>
      <c r="G1721" s="2">
        <v>231000</v>
      </c>
      <c r="H1721" s="1">
        <v>0.8</v>
      </c>
      <c r="I1721" s="2">
        <v>143</v>
      </c>
      <c r="J1721">
        <v>0</v>
      </c>
      <c r="K1721">
        <v>0</v>
      </c>
      <c r="L1721" s="2">
        <v>215</v>
      </c>
      <c r="M1721">
        <v>0</v>
      </c>
    </row>
    <row r="1722" spans="1:13" x14ac:dyDescent="0.3">
      <c r="A1722" s="2">
        <v>55</v>
      </c>
      <c r="B1722">
        <v>0</v>
      </c>
      <c r="C1722" s="2">
        <v>47</v>
      </c>
      <c r="D1722">
        <v>0</v>
      </c>
      <c r="E1722" s="2">
        <v>45</v>
      </c>
      <c r="F1722">
        <v>1</v>
      </c>
      <c r="G1722" s="2">
        <v>324000</v>
      </c>
      <c r="H1722" s="1">
        <v>0.9</v>
      </c>
      <c r="I1722" s="2">
        <v>140</v>
      </c>
      <c r="J1722">
        <v>0</v>
      </c>
      <c r="K1722">
        <v>0</v>
      </c>
      <c r="L1722" s="2">
        <v>74</v>
      </c>
      <c r="M1722">
        <v>0</v>
      </c>
    </row>
    <row r="1723" spans="1:13" x14ac:dyDescent="0.3">
      <c r="A1723" s="2">
        <v>55</v>
      </c>
      <c r="B1723">
        <v>0</v>
      </c>
      <c r="C1723" s="2">
        <v>47</v>
      </c>
      <c r="D1723">
        <v>0</v>
      </c>
      <c r="E1723" s="2">
        <v>45</v>
      </c>
      <c r="F1723">
        <v>1</v>
      </c>
      <c r="G1723" s="2">
        <v>324000</v>
      </c>
      <c r="H1723" s="1">
        <v>0.9</v>
      </c>
      <c r="I1723" s="2">
        <v>140</v>
      </c>
      <c r="J1723">
        <v>0</v>
      </c>
      <c r="K1723">
        <v>0</v>
      </c>
      <c r="L1723" s="2">
        <v>74</v>
      </c>
      <c r="M1723">
        <v>0</v>
      </c>
    </row>
    <row r="1724" spans="1:13" x14ac:dyDescent="0.3">
      <c r="A1724" s="2">
        <v>55</v>
      </c>
      <c r="B1724">
        <v>1</v>
      </c>
      <c r="C1724" s="2">
        <v>2794</v>
      </c>
      <c r="D1724">
        <v>0</v>
      </c>
      <c r="E1724" s="2">
        <v>25</v>
      </c>
      <c r="F1724">
        <v>1</v>
      </c>
      <c r="G1724" s="2">
        <v>51000</v>
      </c>
      <c r="H1724" s="1">
        <v>1</v>
      </c>
      <c r="I1724" s="2">
        <v>138</v>
      </c>
      <c r="J1724">
        <v>1</v>
      </c>
      <c r="K1724">
        <v>0</v>
      </c>
      <c r="L1724" s="2">
        <v>206</v>
      </c>
      <c r="M1724">
        <v>0</v>
      </c>
    </row>
    <row r="1725" spans="1:13" x14ac:dyDescent="0.3">
      <c r="A1725" s="2">
        <v>55</v>
      </c>
      <c r="B1725">
        <v>0</v>
      </c>
      <c r="C1725" s="2">
        <v>7861</v>
      </c>
      <c r="D1725">
        <v>1</v>
      </c>
      <c r="E1725" s="2">
        <v>35</v>
      </c>
      <c r="F1725">
        <v>1</v>
      </c>
      <c r="G1725" s="2">
        <v>350000</v>
      </c>
      <c r="H1725" s="1">
        <v>1</v>
      </c>
      <c r="I1725" s="2">
        <v>140</v>
      </c>
      <c r="J1725">
        <v>1</v>
      </c>
      <c r="K1725">
        <v>0</v>
      </c>
      <c r="L1725" s="2">
        <v>206</v>
      </c>
      <c r="M1725">
        <v>0</v>
      </c>
    </row>
    <row r="1726" spans="1:13" x14ac:dyDescent="0.3">
      <c r="A1726" s="2">
        <v>55</v>
      </c>
      <c r="B1726">
        <v>1</v>
      </c>
      <c r="C1726" s="2">
        <v>582</v>
      </c>
      <c r="D1726">
        <v>1</v>
      </c>
      <c r="E1726" s="2">
        <v>55</v>
      </c>
      <c r="F1726">
        <v>0</v>
      </c>
      <c r="G1726" s="2">
        <v>87000</v>
      </c>
      <c r="H1726" s="1">
        <v>1.9</v>
      </c>
      <c r="I1726" s="2">
        <v>121</v>
      </c>
      <c r="J1726">
        <v>0</v>
      </c>
      <c r="K1726">
        <v>0</v>
      </c>
      <c r="L1726" s="2">
        <v>45</v>
      </c>
      <c r="M1726">
        <v>1</v>
      </c>
    </row>
    <row r="1727" spans="1:13" x14ac:dyDescent="0.3">
      <c r="A1727" s="2">
        <v>55</v>
      </c>
      <c r="B1727">
        <v>1</v>
      </c>
      <c r="C1727" s="2">
        <v>2794</v>
      </c>
      <c r="D1727">
        <v>0</v>
      </c>
      <c r="E1727" s="2">
        <v>25</v>
      </c>
      <c r="F1727">
        <v>1</v>
      </c>
      <c r="G1727" s="2">
        <v>314000</v>
      </c>
      <c r="H1727" s="1">
        <v>1</v>
      </c>
      <c r="I1727" s="2">
        <v>138</v>
      </c>
      <c r="J1727">
        <v>1</v>
      </c>
      <c r="K1727">
        <v>0</v>
      </c>
      <c r="L1727" s="2">
        <v>206</v>
      </c>
      <c r="M1727">
        <v>0</v>
      </c>
    </row>
    <row r="1728" spans="1:13" x14ac:dyDescent="0.3">
      <c r="A1728" s="2">
        <v>55</v>
      </c>
      <c r="B1728">
        <v>1</v>
      </c>
      <c r="C1728" s="2">
        <v>290</v>
      </c>
      <c r="D1728">
        <v>0</v>
      </c>
      <c r="E1728" s="2">
        <v>38</v>
      </c>
      <c r="F1728">
        <v>0</v>
      </c>
      <c r="G1728" s="2">
        <v>270000</v>
      </c>
      <c r="H1728" s="1">
        <v>1.2</v>
      </c>
      <c r="I1728" s="2">
        <v>139</v>
      </c>
      <c r="J1728">
        <v>0</v>
      </c>
      <c r="K1728">
        <v>0</v>
      </c>
      <c r="L1728" s="2">
        <v>271</v>
      </c>
      <c r="M1728">
        <v>0</v>
      </c>
    </row>
    <row r="1729" spans="1:13" x14ac:dyDescent="0.3">
      <c r="A1729" s="2">
        <v>55</v>
      </c>
      <c r="B1729">
        <v>0</v>
      </c>
      <c r="C1729" s="2">
        <v>366</v>
      </c>
      <c r="D1729">
        <v>0</v>
      </c>
      <c r="E1729" s="2">
        <v>40</v>
      </c>
      <c r="F1729">
        <v>0</v>
      </c>
      <c r="G1729" s="2">
        <v>203000</v>
      </c>
      <c r="H1729" s="1">
        <v>1</v>
      </c>
      <c r="I1729" s="2">
        <v>138</v>
      </c>
      <c r="J1729">
        <v>1</v>
      </c>
      <c r="K1729">
        <v>0</v>
      </c>
      <c r="L1729" s="2">
        <v>233</v>
      </c>
      <c r="M1729">
        <v>0</v>
      </c>
    </row>
    <row r="1730" spans="1:13" x14ac:dyDescent="0.3">
      <c r="A1730" s="2">
        <v>55</v>
      </c>
      <c r="B1730">
        <v>0</v>
      </c>
      <c r="C1730" s="2">
        <v>47</v>
      </c>
      <c r="D1730">
        <v>0</v>
      </c>
      <c r="E1730" s="2">
        <v>45</v>
      </c>
      <c r="F1730">
        <v>1</v>
      </c>
      <c r="G1730" s="2">
        <v>324000</v>
      </c>
      <c r="H1730" s="1">
        <v>0.9</v>
      </c>
      <c r="I1730" s="2">
        <v>140</v>
      </c>
      <c r="J1730">
        <v>0</v>
      </c>
      <c r="K1730">
        <v>0</v>
      </c>
      <c r="L1730" s="2">
        <v>74</v>
      </c>
      <c r="M1730">
        <v>0</v>
      </c>
    </row>
    <row r="1731" spans="1:13" x14ac:dyDescent="0.3">
      <c r="A1731" s="2">
        <v>55</v>
      </c>
      <c r="B1731">
        <v>0</v>
      </c>
      <c r="C1731" s="2">
        <v>47</v>
      </c>
      <c r="D1731">
        <v>0</v>
      </c>
      <c r="E1731" s="2">
        <v>35</v>
      </c>
      <c r="F1731">
        <v>1</v>
      </c>
      <c r="G1731" s="2">
        <v>173000</v>
      </c>
      <c r="H1731" s="1">
        <v>1.1000000000000001</v>
      </c>
      <c r="I1731" s="2">
        <v>137</v>
      </c>
      <c r="J1731">
        <v>1</v>
      </c>
      <c r="K1731">
        <v>0</v>
      </c>
      <c r="L1731" s="2">
        <v>79</v>
      </c>
      <c r="M1731">
        <v>0</v>
      </c>
    </row>
    <row r="1732" spans="1:13" x14ac:dyDescent="0.3">
      <c r="A1732" s="2">
        <v>55</v>
      </c>
      <c r="B1732">
        <v>0</v>
      </c>
      <c r="C1732" s="2">
        <v>1820</v>
      </c>
      <c r="D1732">
        <v>0</v>
      </c>
      <c r="E1732" s="2">
        <v>38</v>
      </c>
      <c r="F1732">
        <v>0</v>
      </c>
      <c r="G1732" s="2">
        <v>270000</v>
      </c>
      <c r="H1732" s="1">
        <v>1.2</v>
      </c>
      <c r="I1732" s="2">
        <v>139</v>
      </c>
      <c r="J1732">
        <v>0</v>
      </c>
      <c r="K1732">
        <v>0</v>
      </c>
      <c r="L1732" s="2">
        <v>271</v>
      </c>
      <c r="M1732">
        <v>0</v>
      </c>
    </row>
    <row r="1733" spans="1:13" x14ac:dyDescent="0.3">
      <c r="A1733" s="2">
        <v>55</v>
      </c>
      <c r="B1733">
        <v>0</v>
      </c>
      <c r="C1733" s="2">
        <v>47</v>
      </c>
      <c r="D1733">
        <v>0</v>
      </c>
      <c r="E1733" s="2">
        <v>35</v>
      </c>
      <c r="F1733">
        <v>1</v>
      </c>
      <c r="G1733" s="2">
        <v>173000</v>
      </c>
      <c r="H1733" s="1">
        <v>1.1000000000000001</v>
      </c>
      <c r="I1733" s="2">
        <v>137</v>
      </c>
      <c r="J1733">
        <v>1</v>
      </c>
      <c r="K1733">
        <v>0</v>
      </c>
      <c r="L1733" s="2">
        <v>79</v>
      </c>
      <c r="M1733">
        <v>0</v>
      </c>
    </row>
    <row r="1734" spans="1:13" x14ac:dyDescent="0.3">
      <c r="A1734" s="2">
        <v>55</v>
      </c>
      <c r="B1734">
        <v>0</v>
      </c>
      <c r="C1734" s="2">
        <v>748</v>
      </c>
      <c r="D1734">
        <v>0</v>
      </c>
      <c r="E1734" s="2">
        <v>45</v>
      </c>
      <c r="F1734">
        <v>0</v>
      </c>
      <c r="G1734" s="2">
        <v>263000</v>
      </c>
      <c r="H1734" s="1">
        <v>1.3</v>
      </c>
      <c r="I1734" s="2">
        <v>137</v>
      </c>
      <c r="J1734">
        <v>1</v>
      </c>
      <c r="K1734">
        <v>0</v>
      </c>
      <c r="L1734" s="2">
        <v>88</v>
      </c>
      <c r="M1734">
        <v>0</v>
      </c>
    </row>
    <row r="1735" spans="1:13" x14ac:dyDescent="0.3">
      <c r="A1735" s="2">
        <v>55</v>
      </c>
      <c r="B1735">
        <v>0</v>
      </c>
      <c r="C1735" s="2">
        <v>336</v>
      </c>
      <c r="D1735">
        <v>0</v>
      </c>
      <c r="E1735" s="2">
        <v>45</v>
      </c>
      <c r="F1735">
        <v>1</v>
      </c>
      <c r="G1735" s="2">
        <v>324000</v>
      </c>
      <c r="H1735" s="1">
        <v>0.9</v>
      </c>
      <c r="I1735" s="2">
        <v>140</v>
      </c>
      <c r="J1735">
        <v>0</v>
      </c>
      <c r="K1735">
        <v>0</v>
      </c>
      <c r="L1735" s="2">
        <v>74</v>
      </c>
      <c r="M1735">
        <v>0</v>
      </c>
    </row>
    <row r="1736" spans="1:13" x14ac:dyDescent="0.3">
      <c r="A1736" s="2">
        <v>55</v>
      </c>
      <c r="B1736">
        <v>0</v>
      </c>
      <c r="C1736" s="2">
        <v>84</v>
      </c>
      <c r="D1736">
        <v>1</v>
      </c>
      <c r="E1736" s="2">
        <v>38</v>
      </c>
      <c r="F1736">
        <v>0</v>
      </c>
      <c r="G1736" s="2">
        <v>451000</v>
      </c>
      <c r="H1736" s="1">
        <v>1.3</v>
      </c>
      <c r="I1736" s="2">
        <v>136</v>
      </c>
      <c r="J1736">
        <v>0</v>
      </c>
      <c r="K1736">
        <v>0</v>
      </c>
      <c r="L1736" s="2">
        <v>246</v>
      </c>
      <c r="M1736">
        <v>0</v>
      </c>
    </row>
    <row r="1737" spans="1:13" x14ac:dyDescent="0.3">
      <c r="A1737" s="2">
        <v>55</v>
      </c>
      <c r="B1737">
        <v>0</v>
      </c>
      <c r="C1737" s="2">
        <v>336</v>
      </c>
      <c r="D1737">
        <v>0</v>
      </c>
      <c r="E1737" s="2">
        <v>45</v>
      </c>
      <c r="F1737">
        <v>1</v>
      </c>
      <c r="G1737" s="2">
        <v>324000</v>
      </c>
      <c r="H1737" s="1">
        <v>0.9</v>
      </c>
      <c r="I1737" s="2">
        <v>140</v>
      </c>
      <c r="J1737">
        <v>0</v>
      </c>
      <c r="K1737">
        <v>0</v>
      </c>
      <c r="L1737" s="2">
        <v>74</v>
      </c>
      <c r="M1737">
        <v>0</v>
      </c>
    </row>
    <row r="1738" spans="1:13" x14ac:dyDescent="0.3">
      <c r="A1738" s="2">
        <v>55</v>
      </c>
      <c r="B1738">
        <v>1</v>
      </c>
      <c r="C1738" s="2">
        <v>180</v>
      </c>
      <c r="D1738">
        <v>0</v>
      </c>
      <c r="E1738" s="2">
        <v>45</v>
      </c>
      <c r="F1738">
        <v>0</v>
      </c>
      <c r="G1738" s="2">
        <v>263358.03000000003</v>
      </c>
      <c r="H1738" s="1">
        <v>1.18</v>
      </c>
      <c r="I1738" s="2">
        <v>137</v>
      </c>
      <c r="J1738">
        <v>1</v>
      </c>
      <c r="K1738">
        <v>1</v>
      </c>
      <c r="L1738" s="2">
        <v>211</v>
      </c>
      <c r="M1738">
        <v>0</v>
      </c>
    </row>
    <row r="1739" spans="1:13" x14ac:dyDescent="0.3">
      <c r="A1739" s="2">
        <v>55</v>
      </c>
      <c r="B1739">
        <v>0</v>
      </c>
      <c r="C1739" s="2">
        <v>582</v>
      </c>
      <c r="D1739">
        <v>1</v>
      </c>
      <c r="E1739" s="2">
        <v>35</v>
      </c>
      <c r="F1739">
        <v>1</v>
      </c>
      <c r="G1739" s="2">
        <v>371000</v>
      </c>
      <c r="H1739" s="1">
        <v>0.7</v>
      </c>
      <c r="I1739" s="2">
        <v>140</v>
      </c>
      <c r="J1739">
        <v>0</v>
      </c>
      <c r="K1739">
        <v>0</v>
      </c>
      <c r="L1739" s="2">
        <v>197</v>
      </c>
      <c r="M1739">
        <v>0</v>
      </c>
    </row>
    <row r="1740" spans="1:13" x14ac:dyDescent="0.3">
      <c r="A1740" s="2">
        <v>55</v>
      </c>
      <c r="B1740">
        <v>0</v>
      </c>
      <c r="C1740" s="2">
        <v>47</v>
      </c>
      <c r="D1740">
        <v>0</v>
      </c>
      <c r="E1740" s="2">
        <v>35</v>
      </c>
      <c r="F1740">
        <v>1</v>
      </c>
      <c r="G1740" s="2">
        <v>173000</v>
      </c>
      <c r="H1740" s="1">
        <v>1.1000000000000001</v>
      </c>
      <c r="I1740" s="2">
        <v>137</v>
      </c>
      <c r="J1740">
        <v>1</v>
      </c>
      <c r="K1740">
        <v>0</v>
      </c>
      <c r="L1740" s="2">
        <v>79</v>
      </c>
      <c r="M1740">
        <v>0</v>
      </c>
    </row>
    <row r="1741" spans="1:13" x14ac:dyDescent="0.3">
      <c r="A1741" s="2">
        <v>55</v>
      </c>
      <c r="B1741">
        <v>0</v>
      </c>
      <c r="C1741" s="2">
        <v>1820</v>
      </c>
      <c r="D1741">
        <v>0</v>
      </c>
      <c r="E1741" s="2">
        <v>38</v>
      </c>
      <c r="F1741">
        <v>0</v>
      </c>
      <c r="G1741" s="2">
        <v>270000</v>
      </c>
      <c r="H1741" s="1">
        <v>1.2</v>
      </c>
      <c r="I1741" s="2">
        <v>139</v>
      </c>
      <c r="J1741">
        <v>0</v>
      </c>
      <c r="K1741">
        <v>0</v>
      </c>
      <c r="L1741" s="2">
        <v>271</v>
      </c>
      <c r="M1741">
        <v>0</v>
      </c>
    </row>
    <row r="1742" spans="1:13" x14ac:dyDescent="0.3">
      <c r="A1742" s="2">
        <v>55</v>
      </c>
      <c r="B1742">
        <v>0</v>
      </c>
      <c r="C1742" s="2">
        <v>336</v>
      </c>
      <c r="D1742">
        <v>0</v>
      </c>
      <c r="E1742" s="2">
        <v>45</v>
      </c>
      <c r="F1742">
        <v>1</v>
      </c>
      <c r="G1742" s="2">
        <v>324000</v>
      </c>
      <c r="H1742" s="1">
        <v>0.9</v>
      </c>
      <c r="I1742" s="2">
        <v>140</v>
      </c>
      <c r="J1742">
        <v>0</v>
      </c>
      <c r="K1742">
        <v>0</v>
      </c>
      <c r="L1742" s="2">
        <v>74</v>
      </c>
      <c r="M1742">
        <v>0</v>
      </c>
    </row>
    <row r="1743" spans="1:13" x14ac:dyDescent="0.3">
      <c r="A1743" s="2">
        <v>55</v>
      </c>
      <c r="B1743">
        <v>0</v>
      </c>
      <c r="C1743" s="2">
        <v>66</v>
      </c>
      <c r="D1743">
        <v>0</v>
      </c>
      <c r="E1743" s="2">
        <v>40</v>
      </c>
      <c r="F1743">
        <v>0</v>
      </c>
      <c r="G1743" s="2">
        <v>203000</v>
      </c>
      <c r="H1743" s="1">
        <v>1</v>
      </c>
      <c r="I1743" s="2">
        <v>138</v>
      </c>
      <c r="J1743">
        <v>1</v>
      </c>
      <c r="K1743">
        <v>0</v>
      </c>
      <c r="L1743" s="2">
        <v>233</v>
      </c>
      <c r="M1743">
        <v>0</v>
      </c>
    </row>
    <row r="1744" spans="1:13" x14ac:dyDescent="0.3">
      <c r="A1744" s="2">
        <v>55</v>
      </c>
      <c r="B1744">
        <v>0</v>
      </c>
      <c r="C1744" s="2">
        <v>7861</v>
      </c>
      <c r="D1744">
        <v>0</v>
      </c>
      <c r="E1744" s="2">
        <v>38</v>
      </c>
      <c r="F1744">
        <v>0</v>
      </c>
      <c r="G1744" s="2">
        <v>263358.03000000003</v>
      </c>
      <c r="H1744" s="1">
        <v>1.1000000000000001</v>
      </c>
      <c r="I1744" s="2">
        <v>136</v>
      </c>
      <c r="J1744">
        <v>1</v>
      </c>
      <c r="K1744">
        <v>0</v>
      </c>
      <c r="L1744" s="2">
        <v>6</v>
      </c>
      <c r="M1744">
        <v>1</v>
      </c>
    </row>
    <row r="1745" spans="1:13" x14ac:dyDescent="0.3">
      <c r="A1745" s="2">
        <v>55</v>
      </c>
      <c r="B1745">
        <v>0</v>
      </c>
      <c r="C1745" s="2">
        <v>1820</v>
      </c>
      <c r="D1745">
        <v>0</v>
      </c>
      <c r="E1745" s="2">
        <v>38</v>
      </c>
      <c r="F1745">
        <v>0</v>
      </c>
      <c r="G1745" s="2">
        <v>270000</v>
      </c>
      <c r="H1745" s="1">
        <v>1.2</v>
      </c>
      <c r="I1745" s="2">
        <v>139</v>
      </c>
      <c r="J1745">
        <v>0</v>
      </c>
      <c r="K1745">
        <v>0</v>
      </c>
      <c r="L1745" s="2">
        <v>271</v>
      </c>
      <c r="M1745">
        <v>0</v>
      </c>
    </row>
    <row r="1746" spans="1:13" x14ac:dyDescent="0.3">
      <c r="A1746" s="2">
        <v>55</v>
      </c>
      <c r="B1746">
        <v>0</v>
      </c>
      <c r="C1746" s="2">
        <v>835</v>
      </c>
      <c r="D1746">
        <v>0</v>
      </c>
      <c r="E1746" s="2">
        <v>40</v>
      </c>
      <c r="F1746">
        <v>0</v>
      </c>
      <c r="G1746" s="2">
        <v>279000</v>
      </c>
      <c r="H1746" s="1">
        <v>0.7</v>
      </c>
      <c r="I1746" s="2">
        <v>140</v>
      </c>
      <c r="J1746">
        <v>1</v>
      </c>
      <c r="K1746">
        <v>1</v>
      </c>
      <c r="L1746" s="2">
        <v>147</v>
      </c>
      <c r="M1746">
        <v>0</v>
      </c>
    </row>
    <row r="1747" spans="1:13" x14ac:dyDescent="0.3">
      <c r="A1747" s="2">
        <v>55</v>
      </c>
      <c r="B1747">
        <v>0</v>
      </c>
      <c r="C1747" s="2">
        <v>1199</v>
      </c>
      <c r="D1747">
        <v>0</v>
      </c>
      <c r="E1747" s="2">
        <v>20</v>
      </c>
      <c r="F1747">
        <v>0</v>
      </c>
      <c r="G1747" s="2">
        <v>263358.03000000003</v>
      </c>
      <c r="H1747" s="1">
        <v>1.83</v>
      </c>
      <c r="I1747" s="2">
        <v>134</v>
      </c>
      <c r="J1747">
        <v>1</v>
      </c>
      <c r="K1747">
        <v>1</v>
      </c>
      <c r="L1747" s="2">
        <v>241</v>
      </c>
      <c r="M1747">
        <v>1</v>
      </c>
    </row>
    <row r="1748" spans="1:13" x14ac:dyDescent="0.3">
      <c r="A1748" s="2">
        <v>55</v>
      </c>
      <c r="B1748">
        <v>1</v>
      </c>
      <c r="C1748" s="2">
        <v>2794</v>
      </c>
      <c r="D1748">
        <v>0</v>
      </c>
      <c r="E1748" s="2">
        <v>35</v>
      </c>
      <c r="F1748">
        <v>1</v>
      </c>
      <c r="G1748" s="2">
        <v>141000</v>
      </c>
      <c r="H1748" s="1">
        <v>1</v>
      </c>
      <c r="I1748" s="2">
        <v>140</v>
      </c>
      <c r="J1748">
        <v>1</v>
      </c>
      <c r="K1748">
        <v>0</v>
      </c>
      <c r="L1748" s="2">
        <v>206</v>
      </c>
      <c r="M1748">
        <v>0</v>
      </c>
    </row>
    <row r="1749" spans="1:13" x14ac:dyDescent="0.3">
      <c r="A1749" s="2">
        <v>55</v>
      </c>
      <c r="B1749">
        <v>0</v>
      </c>
      <c r="C1749" s="2">
        <v>84</v>
      </c>
      <c r="D1749">
        <v>1</v>
      </c>
      <c r="E1749" s="2">
        <v>38</v>
      </c>
      <c r="F1749">
        <v>0</v>
      </c>
      <c r="G1749" s="2">
        <v>451000</v>
      </c>
      <c r="H1749" s="1">
        <v>1.3</v>
      </c>
      <c r="I1749" s="2">
        <v>136</v>
      </c>
      <c r="J1749">
        <v>0</v>
      </c>
      <c r="K1749">
        <v>0</v>
      </c>
      <c r="L1749" s="2">
        <v>246</v>
      </c>
      <c r="M1749">
        <v>0</v>
      </c>
    </row>
    <row r="1750" spans="1:13" x14ac:dyDescent="0.3">
      <c r="A1750" s="2">
        <v>55</v>
      </c>
      <c r="B1750">
        <v>0</v>
      </c>
      <c r="C1750" s="2">
        <v>66</v>
      </c>
      <c r="D1750">
        <v>0</v>
      </c>
      <c r="E1750" s="2">
        <v>40</v>
      </c>
      <c r="F1750">
        <v>0</v>
      </c>
      <c r="G1750" s="2">
        <v>203000</v>
      </c>
      <c r="H1750" s="1">
        <v>1</v>
      </c>
      <c r="I1750" s="2">
        <v>138</v>
      </c>
      <c r="J1750">
        <v>1</v>
      </c>
      <c r="K1750">
        <v>0</v>
      </c>
      <c r="L1750" s="2">
        <v>233</v>
      </c>
      <c r="M1750">
        <v>0</v>
      </c>
    </row>
    <row r="1751" spans="1:13" x14ac:dyDescent="0.3">
      <c r="A1751" s="2">
        <v>55</v>
      </c>
      <c r="B1751">
        <v>0</v>
      </c>
      <c r="C1751" s="2">
        <v>1820</v>
      </c>
      <c r="D1751">
        <v>0</v>
      </c>
      <c r="E1751" s="2">
        <v>38</v>
      </c>
      <c r="F1751">
        <v>0</v>
      </c>
      <c r="G1751" s="2">
        <v>270000</v>
      </c>
      <c r="H1751" s="1">
        <v>1.2</v>
      </c>
      <c r="I1751" s="2">
        <v>139</v>
      </c>
      <c r="J1751">
        <v>0</v>
      </c>
      <c r="K1751">
        <v>0</v>
      </c>
      <c r="L1751" s="2">
        <v>271</v>
      </c>
      <c r="M1751">
        <v>0</v>
      </c>
    </row>
    <row r="1752" spans="1:13" x14ac:dyDescent="0.3">
      <c r="A1752" s="2">
        <v>55</v>
      </c>
      <c r="B1752">
        <v>0</v>
      </c>
      <c r="C1752" s="2">
        <v>582</v>
      </c>
      <c r="D1752">
        <v>1</v>
      </c>
      <c r="E1752" s="2">
        <v>35</v>
      </c>
      <c r="F1752">
        <v>1</v>
      </c>
      <c r="G1752" s="2">
        <v>371000</v>
      </c>
      <c r="H1752" s="1">
        <v>0.7</v>
      </c>
      <c r="I1752" s="2">
        <v>140</v>
      </c>
      <c r="J1752">
        <v>0</v>
      </c>
      <c r="K1752">
        <v>0</v>
      </c>
      <c r="L1752" s="2">
        <v>197</v>
      </c>
      <c r="M1752">
        <v>0</v>
      </c>
    </row>
    <row r="1753" spans="1:13" x14ac:dyDescent="0.3">
      <c r="A1753" s="2">
        <v>55</v>
      </c>
      <c r="B1753">
        <v>1</v>
      </c>
      <c r="C1753" s="2">
        <v>2794</v>
      </c>
      <c r="D1753">
        <v>0</v>
      </c>
      <c r="E1753" s="2">
        <v>35</v>
      </c>
      <c r="F1753">
        <v>1</v>
      </c>
      <c r="G1753" s="2">
        <v>141000</v>
      </c>
      <c r="H1753" s="1">
        <v>1</v>
      </c>
      <c r="I1753" s="2">
        <v>140</v>
      </c>
      <c r="J1753">
        <v>1</v>
      </c>
      <c r="K1753">
        <v>0</v>
      </c>
      <c r="L1753" s="2">
        <v>206</v>
      </c>
      <c r="M1753">
        <v>0</v>
      </c>
    </row>
    <row r="1754" spans="1:13" x14ac:dyDescent="0.3">
      <c r="A1754" s="2">
        <v>55</v>
      </c>
      <c r="B1754">
        <v>0</v>
      </c>
      <c r="C1754" s="2">
        <v>748</v>
      </c>
      <c r="D1754">
        <v>0</v>
      </c>
      <c r="E1754" s="2">
        <v>45</v>
      </c>
      <c r="F1754">
        <v>0</v>
      </c>
      <c r="G1754" s="2">
        <v>263000</v>
      </c>
      <c r="H1754" s="1">
        <v>1.3</v>
      </c>
      <c r="I1754" s="2">
        <v>137</v>
      </c>
      <c r="J1754">
        <v>1</v>
      </c>
      <c r="K1754">
        <v>0</v>
      </c>
      <c r="L1754" s="2">
        <v>88</v>
      </c>
      <c r="M1754">
        <v>0</v>
      </c>
    </row>
    <row r="1755" spans="1:13" x14ac:dyDescent="0.3">
      <c r="A1755" s="2">
        <v>55</v>
      </c>
      <c r="B1755">
        <v>0</v>
      </c>
      <c r="C1755" s="2">
        <v>336</v>
      </c>
      <c r="D1755">
        <v>0</v>
      </c>
      <c r="E1755" s="2">
        <v>45</v>
      </c>
      <c r="F1755">
        <v>1</v>
      </c>
      <c r="G1755" s="2">
        <v>324000</v>
      </c>
      <c r="H1755" s="1">
        <v>0.9</v>
      </c>
      <c r="I1755" s="2">
        <v>140</v>
      </c>
      <c r="J1755">
        <v>0</v>
      </c>
      <c r="K1755">
        <v>0</v>
      </c>
      <c r="L1755" s="2">
        <v>74</v>
      </c>
      <c r="M1755">
        <v>0</v>
      </c>
    </row>
    <row r="1756" spans="1:13" x14ac:dyDescent="0.3">
      <c r="A1756" s="2">
        <v>55</v>
      </c>
      <c r="B1756">
        <v>0</v>
      </c>
      <c r="C1756" s="2">
        <v>748</v>
      </c>
      <c r="D1756">
        <v>0</v>
      </c>
      <c r="E1756" s="2">
        <v>45</v>
      </c>
      <c r="F1756">
        <v>0</v>
      </c>
      <c r="G1756" s="2">
        <v>263000</v>
      </c>
      <c r="H1756" s="1">
        <v>1.3</v>
      </c>
      <c r="I1756" s="2">
        <v>137</v>
      </c>
      <c r="J1756">
        <v>1</v>
      </c>
      <c r="K1756">
        <v>0</v>
      </c>
      <c r="L1756" s="2">
        <v>88</v>
      </c>
      <c r="M1756">
        <v>0</v>
      </c>
    </row>
    <row r="1757" spans="1:13" x14ac:dyDescent="0.3">
      <c r="A1757" s="2">
        <v>55</v>
      </c>
      <c r="B1757">
        <v>0</v>
      </c>
      <c r="C1757" s="2">
        <v>60</v>
      </c>
      <c r="D1757">
        <v>0</v>
      </c>
      <c r="E1757" s="2">
        <v>35</v>
      </c>
      <c r="F1757">
        <v>0</v>
      </c>
      <c r="G1757" s="2">
        <v>228000</v>
      </c>
      <c r="H1757" s="1">
        <v>1.2</v>
      </c>
      <c r="I1757" s="2">
        <v>135</v>
      </c>
      <c r="J1757">
        <v>1</v>
      </c>
      <c r="K1757">
        <v>1</v>
      </c>
      <c r="L1757" s="2">
        <v>90</v>
      </c>
      <c r="M1757">
        <v>0</v>
      </c>
    </row>
    <row r="1758" spans="1:13" x14ac:dyDescent="0.3">
      <c r="A1758" s="2">
        <v>55</v>
      </c>
      <c r="B1758">
        <v>0</v>
      </c>
      <c r="C1758" s="2">
        <v>572</v>
      </c>
      <c r="D1758">
        <v>1</v>
      </c>
      <c r="E1758" s="2">
        <v>35</v>
      </c>
      <c r="F1758">
        <v>0</v>
      </c>
      <c r="G1758" s="2">
        <v>231000</v>
      </c>
      <c r="H1758" s="1">
        <v>0.8</v>
      </c>
      <c r="I1758" s="2">
        <v>143</v>
      </c>
      <c r="J1758">
        <v>0</v>
      </c>
      <c r="K1758">
        <v>0</v>
      </c>
      <c r="L1758" s="2">
        <v>215</v>
      </c>
      <c r="M1758">
        <v>0</v>
      </c>
    </row>
    <row r="1759" spans="1:13" x14ac:dyDescent="0.3">
      <c r="A1759" s="2">
        <v>55</v>
      </c>
      <c r="B1759">
        <v>0</v>
      </c>
      <c r="C1759" s="2">
        <v>2017</v>
      </c>
      <c r="D1759">
        <v>0</v>
      </c>
      <c r="E1759" s="2">
        <v>25</v>
      </c>
      <c r="F1759">
        <v>0</v>
      </c>
      <c r="G1759" s="2">
        <v>314000</v>
      </c>
      <c r="H1759" s="1">
        <v>1.1000000000000001</v>
      </c>
      <c r="I1759" s="2">
        <v>138</v>
      </c>
      <c r="J1759">
        <v>1</v>
      </c>
      <c r="K1759">
        <v>0</v>
      </c>
      <c r="L1759" s="2">
        <v>214</v>
      </c>
      <c r="M1759">
        <v>1</v>
      </c>
    </row>
    <row r="1760" spans="1:13" x14ac:dyDescent="0.3">
      <c r="A1760" s="2">
        <v>55</v>
      </c>
      <c r="B1760">
        <v>0</v>
      </c>
      <c r="C1760" s="2">
        <v>109</v>
      </c>
      <c r="D1760">
        <v>0</v>
      </c>
      <c r="E1760" s="2">
        <v>35</v>
      </c>
      <c r="F1760">
        <v>0</v>
      </c>
      <c r="G1760" s="2">
        <v>254000</v>
      </c>
      <c r="H1760" s="1">
        <v>1.1000000000000001</v>
      </c>
      <c r="I1760" s="2">
        <v>139</v>
      </c>
      <c r="J1760">
        <v>1</v>
      </c>
      <c r="K1760">
        <v>1</v>
      </c>
      <c r="L1760" s="2">
        <v>60</v>
      </c>
      <c r="M1760">
        <v>0</v>
      </c>
    </row>
    <row r="1761" spans="1:13" x14ac:dyDescent="0.3">
      <c r="A1761" s="2">
        <v>55</v>
      </c>
      <c r="B1761">
        <v>1</v>
      </c>
      <c r="C1761" s="2">
        <v>170</v>
      </c>
      <c r="D1761">
        <v>1</v>
      </c>
      <c r="E1761" s="2">
        <v>40</v>
      </c>
      <c r="F1761">
        <v>0</v>
      </c>
      <c r="G1761" s="2">
        <v>336000</v>
      </c>
      <c r="H1761" s="1">
        <v>1.2</v>
      </c>
      <c r="I1761" s="2">
        <v>135</v>
      </c>
      <c r="J1761">
        <v>1</v>
      </c>
      <c r="K1761">
        <v>0</v>
      </c>
      <c r="L1761" s="2">
        <v>250</v>
      </c>
      <c r="M1761">
        <v>0</v>
      </c>
    </row>
    <row r="1762" spans="1:13" x14ac:dyDescent="0.3">
      <c r="A1762" s="2">
        <v>55</v>
      </c>
      <c r="B1762">
        <v>0</v>
      </c>
      <c r="C1762" s="2">
        <v>60</v>
      </c>
      <c r="D1762">
        <v>0</v>
      </c>
      <c r="E1762" s="2">
        <v>35</v>
      </c>
      <c r="F1762">
        <v>0</v>
      </c>
      <c r="G1762" s="2">
        <v>228000</v>
      </c>
      <c r="H1762" s="1">
        <v>1.2</v>
      </c>
      <c r="I1762" s="2">
        <v>135</v>
      </c>
      <c r="J1762">
        <v>1</v>
      </c>
      <c r="K1762">
        <v>1</v>
      </c>
      <c r="L1762" s="2">
        <v>90</v>
      </c>
      <c r="M1762">
        <v>0</v>
      </c>
    </row>
    <row r="1763" spans="1:13" x14ac:dyDescent="0.3">
      <c r="A1763" s="2">
        <v>55</v>
      </c>
      <c r="B1763">
        <v>1</v>
      </c>
      <c r="C1763" s="2">
        <v>25</v>
      </c>
      <c r="D1763">
        <v>1</v>
      </c>
      <c r="E1763" s="2">
        <v>40</v>
      </c>
      <c r="F1763">
        <v>0</v>
      </c>
      <c r="G1763" s="2">
        <v>336000</v>
      </c>
      <c r="H1763" s="1">
        <v>1.2</v>
      </c>
      <c r="I1763" s="2">
        <v>135</v>
      </c>
      <c r="J1763">
        <v>1</v>
      </c>
      <c r="K1763">
        <v>0</v>
      </c>
      <c r="L1763" s="2">
        <v>250</v>
      </c>
      <c r="M1763">
        <v>0</v>
      </c>
    </row>
    <row r="1764" spans="1:13" x14ac:dyDescent="0.3">
      <c r="A1764" s="2">
        <v>55</v>
      </c>
      <c r="B1764">
        <v>0</v>
      </c>
      <c r="C1764" s="2">
        <v>2017</v>
      </c>
      <c r="D1764">
        <v>0</v>
      </c>
      <c r="E1764" s="2">
        <v>25</v>
      </c>
      <c r="F1764">
        <v>0</v>
      </c>
      <c r="G1764" s="2">
        <v>314000</v>
      </c>
      <c r="H1764" s="1">
        <v>1.1000000000000001</v>
      </c>
      <c r="I1764" s="2">
        <v>138</v>
      </c>
      <c r="J1764">
        <v>1</v>
      </c>
      <c r="K1764">
        <v>0</v>
      </c>
      <c r="L1764" s="2">
        <v>214</v>
      </c>
      <c r="M1764">
        <v>1</v>
      </c>
    </row>
    <row r="1765" spans="1:13" x14ac:dyDescent="0.3">
      <c r="A1765" s="2">
        <v>55</v>
      </c>
      <c r="B1765">
        <v>0</v>
      </c>
      <c r="C1765" s="2">
        <v>47</v>
      </c>
      <c r="D1765">
        <v>0</v>
      </c>
      <c r="E1765" s="2">
        <v>35</v>
      </c>
      <c r="F1765">
        <v>1</v>
      </c>
      <c r="G1765" s="2">
        <v>173000</v>
      </c>
      <c r="H1765" s="1">
        <v>1.1000000000000001</v>
      </c>
      <c r="I1765" s="2">
        <v>137</v>
      </c>
      <c r="J1765">
        <v>1</v>
      </c>
      <c r="K1765">
        <v>0</v>
      </c>
      <c r="L1765" s="2">
        <v>79</v>
      </c>
      <c r="M1765">
        <v>0</v>
      </c>
    </row>
    <row r="1766" spans="1:13" x14ac:dyDescent="0.3">
      <c r="A1766" s="2">
        <v>55</v>
      </c>
      <c r="B1766">
        <v>0</v>
      </c>
      <c r="C1766" s="2">
        <v>2017</v>
      </c>
      <c r="D1766">
        <v>0</v>
      </c>
      <c r="E1766" s="2">
        <v>25</v>
      </c>
      <c r="F1766">
        <v>0</v>
      </c>
      <c r="G1766" s="2">
        <v>314000</v>
      </c>
      <c r="H1766" s="1">
        <v>1.1000000000000001</v>
      </c>
      <c r="I1766" s="2">
        <v>138</v>
      </c>
      <c r="J1766">
        <v>1</v>
      </c>
      <c r="K1766">
        <v>0</v>
      </c>
      <c r="L1766" s="2">
        <v>214</v>
      </c>
      <c r="M1766">
        <v>1</v>
      </c>
    </row>
    <row r="1767" spans="1:13" x14ac:dyDescent="0.3">
      <c r="A1767" s="2">
        <v>55</v>
      </c>
      <c r="B1767">
        <v>0</v>
      </c>
      <c r="C1767" s="2">
        <v>1820</v>
      </c>
      <c r="D1767">
        <v>0</v>
      </c>
      <c r="E1767" s="2">
        <v>38</v>
      </c>
      <c r="F1767">
        <v>0</v>
      </c>
      <c r="G1767" s="2">
        <v>270000</v>
      </c>
      <c r="H1767" s="1">
        <v>1.2</v>
      </c>
      <c r="I1767" s="2">
        <v>139</v>
      </c>
      <c r="J1767">
        <v>0</v>
      </c>
      <c r="K1767">
        <v>0</v>
      </c>
      <c r="L1767" s="2">
        <v>271</v>
      </c>
      <c r="M1767">
        <v>0</v>
      </c>
    </row>
    <row r="1768" spans="1:13" x14ac:dyDescent="0.3">
      <c r="A1768" s="2">
        <v>55</v>
      </c>
      <c r="B1768">
        <v>0</v>
      </c>
      <c r="C1768" s="2">
        <v>835</v>
      </c>
      <c r="D1768">
        <v>0</v>
      </c>
      <c r="E1768" s="2">
        <v>40</v>
      </c>
      <c r="F1768">
        <v>0</v>
      </c>
      <c r="G1768" s="2">
        <v>279000</v>
      </c>
      <c r="H1768" s="1">
        <v>0.7</v>
      </c>
      <c r="I1768" s="2">
        <v>140</v>
      </c>
      <c r="J1768">
        <v>1</v>
      </c>
      <c r="K1768">
        <v>1</v>
      </c>
      <c r="L1768" s="2">
        <v>147</v>
      </c>
      <c r="M1768">
        <v>0</v>
      </c>
    </row>
    <row r="1769" spans="1:13" x14ac:dyDescent="0.3">
      <c r="A1769" s="2">
        <v>55</v>
      </c>
      <c r="B1769">
        <v>1</v>
      </c>
      <c r="C1769" s="2">
        <v>2794</v>
      </c>
      <c r="D1769">
        <v>0</v>
      </c>
      <c r="E1769" s="2">
        <v>35</v>
      </c>
      <c r="F1769">
        <v>1</v>
      </c>
      <c r="G1769" s="2">
        <v>141000</v>
      </c>
      <c r="H1769" s="1">
        <v>1</v>
      </c>
      <c r="I1769" s="2">
        <v>140</v>
      </c>
      <c r="J1769">
        <v>1</v>
      </c>
      <c r="K1769">
        <v>0</v>
      </c>
      <c r="L1769" s="2">
        <v>206</v>
      </c>
      <c r="M1769">
        <v>0</v>
      </c>
    </row>
    <row r="1770" spans="1:13" x14ac:dyDescent="0.3">
      <c r="A1770" s="2">
        <v>55</v>
      </c>
      <c r="B1770">
        <v>0</v>
      </c>
      <c r="C1770" s="2">
        <v>336</v>
      </c>
      <c r="D1770">
        <v>0</v>
      </c>
      <c r="E1770" s="2">
        <v>45</v>
      </c>
      <c r="F1770">
        <v>1</v>
      </c>
      <c r="G1770" s="2">
        <v>324000</v>
      </c>
      <c r="H1770" s="1">
        <v>0.9</v>
      </c>
      <c r="I1770" s="2">
        <v>140</v>
      </c>
      <c r="J1770">
        <v>0</v>
      </c>
      <c r="K1770">
        <v>0</v>
      </c>
      <c r="L1770" s="2">
        <v>74</v>
      </c>
      <c r="M1770">
        <v>0</v>
      </c>
    </row>
    <row r="1771" spans="1:13" x14ac:dyDescent="0.3">
      <c r="A1771" s="2">
        <v>55</v>
      </c>
      <c r="B1771">
        <v>0</v>
      </c>
      <c r="C1771" s="2">
        <v>748</v>
      </c>
      <c r="D1771">
        <v>0</v>
      </c>
      <c r="E1771" s="2">
        <v>45</v>
      </c>
      <c r="F1771">
        <v>0</v>
      </c>
      <c r="G1771" s="2">
        <v>263000</v>
      </c>
      <c r="H1771" s="1">
        <v>1.3</v>
      </c>
      <c r="I1771" s="2">
        <v>137</v>
      </c>
      <c r="J1771">
        <v>1</v>
      </c>
      <c r="K1771">
        <v>0</v>
      </c>
      <c r="L1771" s="2">
        <v>88</v>
      </c>
      <c r="M1771">
        <v>0</v>
      </c>
    </row>
    <row r="1772" spans="1:13" x14ac:dyDescent="0.3">
      <c r="A1772" s="2">
        <v>55</v>
      </c>
      <c r="B1772">
        <v>0</v>
      </c>
      <c r="C1772" s="2">
        <v>66</v>
      </c>
      <c r="D1772">
        <v>0</v>
      </c>
      <c r="E1772" s="2">
        <v>40</v>
      </c>
      <c r="F1772">
        <v>0</v>
      </c>
      <c r="G1772" s="2">
        <v>203000</v>
      </c>
      <c r="H1772" s="1">
        <v>1</v>
      </c>
      <c r="I1772" s="2">
        <v>138</v>
      </c>
      <c r="J1772">
        <v>1</v>
      </c>
      <c r="K1772">
        <v>0</v>
      </c>
      <c r="L1772" s="2">
        <v>233</v>
      </c>
      <c r="M1772">
        <v>0</v>
      </c>
    </row>
    <row r="1773" spans="1:13" x14ac:dyDescent="0.3">
      <c r="A1773" s="2">
        <v>55</v>
      </c>
      <c r="B1773">
        <v>0</v>
      </c>
      <c r="C1773" s="2">
        <v>60</v>
      </c>
      <c r="D1773">
        <v>0</v>
      </c>
      <c r="E1773" s="2">
        <v>35</v>
      </c>
      <c r="F1773">
        <v>0</v>
      </c>
      <c r="G1773" s="2">
        <v>228000</v>
      </c>
      <c r="H1773" s="1">
        <v>1.2</v>
      </c>
      <c r="I1773" s="2">
        <v>135</v>
      </c>
      <c r="J1773">
        <v>1</v>
      </c>
      <c r="K1773">
        <v>1</v>
      </c>
      <c r="L1773" s="2">
        <v>90</v>
      </c>
      <c r="M1773">
        <v>0</v>
      </c>
    </row>
    <row r="1774" spans="1:13" x14ac:dyDescent="0.3">
      <c r="A1774" s="2">
        <v>55</v>
      </c>
      <c r="B1774">
        <v>1</v>
      </c>
      <c r="C1774" s="2">
        <v>180</v>
      </c>
      <c r="D1774">
        <v>0</v>
      </c>
      <c r="E1774" s="2">
        <v>45</v>
      </c>
      <c r="F1774">
        <v>0</v>
      </c>
      <c r="G1774" s="2">
        <v>263358.03000000003</v>
      </c>
      <c r="H1774" s="1">
        <v>1.18</v>
      </c>
      <c r="I1774" s="2">
        <v>137</v>
      </c>
      <c r="J1774">
        <v>1</v>
      </c>
      <c r="K1774">
        <v>1</v>
      </c>
      <c r="L1774" s="2">
        <v>211</v>
      </c>
      <c r="M1774">
        <v>0</v>
      </c>
    </row>
    <row r="1775" spans="1:13" x14ac:dyDescent="0.3">
      <c r="A1775" s="2">
        <v>55</v>
      </c>
      <c r="B1775">
        <v>1</v>
      </c>
      <c r="C1775" s="2">
        <v>180</v>
      </c>
      <c r="D1775">
        <v>0</v>
      </c>
      <c r="E1775" s="2">
        <v>45</v>
      </c>
      <c r="F1775">
        <v>0</v>
      </c>
      <c r="G1775" s="2">
        <v>263358.03000000003</v>
      </c>
      <c r="H1775" s="1">
        <v>1.18</v>
      </c>
      <c r="I1775" s="2">
        <v>137</v>
      </c>
      <c r="J1775">
        <v>1</v>
      </c>
      <c r="K1775">
        <v>1</v>
      </c>
      <c r="L1775" s="2">
        <v>211</v>
      </c>
      <c r="M1775">
        <v>0</v>
      </c>
    </row>
    <row r="1776" spans="1:13" x14ac:dyDescent="0.3">
      <c r="A1776" s="2">
        <v>55</v>
      </c>
      <c r="B1776">
        <v>0</v>
      </c>
      <c r="C1776" s="2">
        <v>1820</v>
      </c>
      <c r="D1776">
        <v>0</v>
      </c>
      <c r="E1776" s="2">
        <v>38</v>
      </c>
      <c r="F1776">
        <v>0</v>
      </c>
      <c r="G1776" s="2">
        <v>270000</v>
      </c>
      <c r="H1776" s="1">
        <v>1.2</v>
      </c>
      <c r="I1776" s="2">
        <v>139</v>
      </c>
      <c r="J1776">
        <v>0</v>
      </c>
      <c r="K1776">
        <v>0</v>
      </c>
      <c r="L1776" s="2">
        <v>271</v>
      </c>
      <c r="M1776">
        <v>0</v>
      </c>
    </row>
    <row r="1777" spans="1:13" x14ac:dyDescent="0.3">
      <c r="A1777" s="2">
        <v>55</v>
      </c>
      <c r="B1777">
        <v>0</v>
      </c>
      <c r="C1777" s="2">
        <v>109</v>
      </c>
      <c r="D1777">
        <v>0</v>
      </c>
      <c r="E1777" s="2">
        <v>35</v>
      </c>
      <c r="F1777">
        <v>0</v>
      </c>
      <c r="G1777" s="2">
        <v>254000</v>
      </c>
      <c r="H1777" s="1">
        <v>1.1000000000000001</v>
      </c>
      <c r="I1777" s="2">
        <v>139</v>
      </c>
      <c r="J1777">
        <v>1</v>
      </c>
      <c r="K1777">
        <v>1</v>
      </c>
      <c r="L1777" s="2">
        <v>60</v>
      </c>
      <c r="M1777">
        <v>0</v>
      </c>
    </row>
    <row r="1778" spans="1:13" x14ac:dyDescent="0.3">
      <c r="A1778" s="2">
        <v>55</v>
      </c>
      <c r="B1778">
        <v>0</v>
      </c>
      <c r="C1778" s="2">
        <v>109</v>
      </c>
      <c r="D1778">
        <v>0</v>
      </c>
      <c r="E1778" s="2">
        <v>35</v>
      </c>
      <c r="F1778">
        <v>0</v>
      </c>
      <c r="G1778" s="2">
        <v>254000</v>
      </c>
      <c r="H1778" s="1">
        <v>1.1000000000000001</v>
      </c>
      <c r="I1778" s="2">
        <v>139</v>
      </c>
      <c r="J1778">
        <v>1</v>
      </c>
      <c r="K1778">
        <v>1</v>
      </c>
      <c r="L1778" s="2">
        <v>60</v>
      </c>
      <c r="M1778">
        <v>0</v>
      </c>
    </row>
    <row r="1779" spans="1:13" x14ac:dyDescent="0.3">
      <c r="A1779" s="2">
        <v>55</v>
      </c>
      <c r="B1779">
        <v>0</v>
      </c>
      <c r="C1779" s="2">
        <v>47</v>
      </c>
      <c r="D1779">
        <v>0</v>
      </c>
      <c r="E1779" s="2">
        <v>35</v>
      </c>
      <c r="F1779">
        <v>1</v>
      </c>
      <c r="G1779" s="2">
        <v>173000</v>
      </c>
      <c r="H1779" s="1">
        <v>1.1000000000000001</v>
      </c>
      <c r="I1779" s="2">
        <v>137</v>
      </c>
      <c r="J1779">
        <v>1</v>
      </c>
      <c r="K1779">
        <v>0</v>
      </c>
      <c r="L1779" s="2">
        <v>79</v>
      </c>
      <c r="M1779">
        <v>0</v>
      </c>
    </row>
    <row r="1780" spans="1:13" x14ac:dyDescent="0.3">
      <c r="A1780" s="2">
        <v>55</v>
      </c>
      <c r="B1780">
        <v>0</v>
      </c>
      <c r="C1780" s="2">
        <v>1820</v>
      </c>
      <c r="D1780">
        <v>0</v>
      </c>
      <c r="E1780" s="2">
        <v>38</v>
      </c>
      <c r="F1780">
        <v>0</v>
      </c>
      <c r="G1780" s="2">
        <v>270000</v>
      </c>
      <c r="H1780" s="1">
        <v>1.2</v>
      </c>
      <c r="I1780" s="2">
        <v>139</v>
      </c>
      <c r="J1780">
        <v>0</v>
      </c>
      <c r="K1780">
        <v>0</v>
      </c>
      <c r="L1780" s="2">
        <v>271</v>
      </c>
      <c r="M1780">
        <v>0</v>
      </c>
    </row>
    <row r="1781" spans="1:13" x14ac:dyDescent="0.3">
      <c r="A1781" s="2">
        <v>55</v>
      </c>
      <c r="B1781">
        <v>0</v>
      </c>
      <c r="C1781" s="2">
        <v>1820</v>
      </c>
      <c r="D1781">
        <v>0</v>
      </c>
      <c r="E1781" s="2">
        <v>38</v>
      </c>
      <c r="F1781">
        <v>0</v>
      </c>
      <c r="G1781" s="2">
        <v>270000</v>
      </c>
      <c r="H1781" s="1">
        <v>1.2</v>
      </c>
      <c r="I1781" s="2">
        <v>139</v>
      </c>
      <c r="J1781">
        <v>0</v>
      </c>
      <c r="K1781">
        <v>0</v>
      </c>
      <c r="L1781" s="2">
        <v>271</v>
      </c>
      <c r="M1781">
        <v>0</v>
      </c>
    </row>
    <row r="1782" spans="1:13" x14ac:dyDescent="0.3">
      <c r="A1782" s="2">
        <v>55</v>
      </c>
      <c r="B1782">
        <v>0</v>
      </c>
      <c r="C1782" s="2">
        <v>47</v>
      </c>
      <c r="D1782">
        <v>0</v>
      </c>
      <c r="E1782" s="2">
        <v>35</v>
      </c>
      <c r="F1782">
        <v>1</v>
      </c>
      <c r="G1782" s="2">
        <v>173000</v>
      </c>
      <c r="H1782" s="1">
        <v>1.1000000000000001</v>
      </c>
      <c r="I1782" s="2">
        <v>137</v>
      </c>
      <c r="J1782">
        <v>1</v>
      </c>
      <c r="K1782">
        <v>0</v>
      </c>
      <c r="L1782" s="2">
        <v>79</v>
      </c>
      <c r="M1782">
        <v>0</v>
      </c>
    </row>
    <row r="1783" spans="1:13" x14ac:dyDescent="0.3">
      <c r="A1783" s="2">
        <v>55</v>
      </c>
      <c r="B1783">
        <v>0</v>
      </c>
      <c r="C1783" s="2">
        <v>1199</v>
      </c>
      <c r="D1783">
        <v>0</v>
      </c>
      <c r="E1783" s="2">
        <v>20</v>
      </c>
      <c r="F1783">
        <v>0</v>
      </c>
      <c r="G1783" s="2">
        <v>263358.03000000003</v>
      </c>
      <c r="H1783" s="1">
        <v>1.83</v>
      </c>
      <c r="I1783" s="2">
        <v>134</v>
      </c>
      <c r="J1783">
        <v>1</v>
      </c>
      <c r="K1783">
        <v>1</v>
      </c>
      <c r="L1783" s="2">
        <v>241</v>
      </c>
      <c r="M1783">
        <v>1</v>
      </c>
    </row>
    <row r="1784" spans="1:13" x14ac:dyDescent="0.3">
      <c r="A1784" s="2">
        <v>55</v>
      </c>
      <c r="B1784">
        <v>0</v>
      </c>
      <c r="C1784" s="2">
        <v>1199</v>
      </c>
      <c r="D1784">
        <v>0</v>
      </c>
      <c r="E1784" s="2">
        <v>20</v>
      </c>
      <c r="F1784">
        <v>0</v>
      </c>
      <c r="G1784" s="2">
        <v>263358.03000000003</v>
      </c>
      <c r="H1784" s="1">
        <v>1.83</v>
      </c>
      <c r="I1784" s="2">
        <v>134</v>
      </c>
      <c r="J1784">
        <v>1</v>
      </c>
      <c r="K1784">
        <v>1</v>
      </c>
      <c r="L1784" s="2">
        <v>241</v>
      </c>
      <c r="M1784">
        <v>1</v>
      </c>
    </row>
    <row r="1785" spans="1:13" x14ac:dyDescent="0.3">
      <c r="A1785" s="2">
        <v>55</v>
      </c>
      <c r="B1785">
        <v>0</v>
      </c>
      <c r="C1785" s="2">
        <v>2017</v>
      </c>
      <c r="D1785">
        <v>0</v>
      </c>
      <c r="E1785" s="2">
        <v>25</v>
      </c>
      <c r="F1785">
        <v>0</v>
      </c>
      <c r="G1785" s="2">
        <v>314000</v>
      </c>
      <c r="H1785" s="1">
        <v>1.1000000000000001</v>
      </c>
      <c r="I1785" s="2">
        <v>138</v>
      </c>
      <c r="J1785">
        <v>1</v>
      </c>
      <c r="K1785">
        <v>0</v>
      </c>
      <c r="L1785" s="2">
        <v>214</v>
      </c>
      <c r="M1785">
        <v>1</v>
      </c>
    </row>
    <row r="1786" spans="1:13" x14ac:dyDescent="0.3">
      <c r="A1786" s="2">
        <v>55</v>
      </c>
      <c r="B1786">
        <v>1</v>
      </c>
      <c r="C1786" s="2">
        <v>170</v>
      </c>
      <c r="D1786">
        <v>1</v>
      </c>
      <c r="E1786" s="2">
        <v>40</v>
      </c>
      <c r="F1786">
        <v>0</v>
      </c>
      <c r="G1786" s="2">
        <v>336000</v>
      </c>
      <c r="H1786" s="1">
        <v>1.2</v>
      </c>
      <c r="I1786" s="2">
        <v>135</v>
      </c>
      <c r="J1786">
        <v>1</v>
      </c>
      <c r="K1786">
        <v>0</v>
      </c>
      <c r="L1786" s="2">
        <v>250</v>
      </c>
      <c r="M1786">
        <v>0</v>
      </c>
    </row>
    <row r="1787" spans="1:13" x14ac:dyDescent="0.3">
      <c r="A1787" s="2">
        <v>55</v>
      </c>
      <c r="B1787">
        <v>1</v>
      </c>
      <c r="C1787" s="2">
        <v>170</v>
      </c>
      <c r="D1787">
        <v>1</v>
      </c>
      <c r="E1787" s="2">
        <v>40</v>
      </c>
      <c r="F1787">
        <v>0</v>
      </c>
      <c r="G1787" s="2">
        <v>336000</v>
      </c>
      <c r="H1787" s="1">
        <v>1.2</v>
      </c>
      <c r="I1787" s="2">
        <v>135</v>
      </c>
      <c r="J1787">
        <v>1</v>
      </c>
      <c r="K1787">
        <v>0</v>
      </c>
      <c r="L1787" s="2">
        <v>250</v>
      </c>
      <c r="M1787">
        <v>0</v>
      </c>
    </row>
    <row r="1788" spans="1:13" x14ac:dyDescent="0.3">
      <c r="A1788" s="2">
        <v>55</v>
      </c>
      <c r="B1788">
        <v>0</v>
      </c>
      <c r="C1788" s="2">
        <v>336</v>
      </c>
      <c r="D1788">
        <v>0</v>
      </c>
      <c r="E1788" s="2">
        <v>45</v>
      </c>
      <c r="F1788">
        <v>1</v>
      </c>
      <c r="G1788" s="2">
        <v>324000</v>
      </c>
      <c r="H1788" s="1">
        <v>0.9</v>
      </c>
      <c r="I1788" s="2">
        <v>140</v>
      </c>
      <c r="J1788">
        <v>0</v>
      </c>
      <c r="K1788">
        <v>0</v>
      </c>
      <c r="L1788" s="2">
        <v>74</v>
      </c>
      <c r="M1788">
        <v>0</v>
      </c>
    </row>
    <row r="1789" spans="1:13" x14ac:dyDescent="0.3">
      <c r="A1789" s="2">
        <v>55</v>
      </c>
      <c r="B1789">
        <v>1</v>
      </c>
      <c r="C1789" s="2">
        <v>180</v>
      </c>
      <c r="D1789">
        <v>0</v>
      </c>
      <c r="E1789" s="2">
        <v>45</v>
      </c>
      <c r="F1789">
        <v>0</v>
      </c>
      <c r="G1789" s="2">
        <v>263358.03000000003</v>
      </c>
      <c r="H1789" s="1">
        <v>1.18</v>
      </c>
      <c r="I1789" s="2">
        <v>137</v>
      </c>
      <c r="J1789">
        <v>1</v>
      </c>
      <c r="K1789">
        <v>1</v>
      </c>
      <c r="L1789" s="2">
        <v>211</v>
      </c>
      <c r="M1789">
        <v>0</v>
      </c>
    </row>
    <row r="1790" spans="1:13" x14ac:dyDescent="0.3">
      <c r="A1790" s="2">
        <v>55</v>
      </c>
      <c r="B1790">
        <v>0</v>
      </c>
      <c r="C1790" s="2">
        <v>7861</v>
      </c>
      <c r="D1790">
        <v>0</v>
      </c>
      <c r="E1790" s="2">
        <v>38</v>
      </c>
      <c r="F1790">
        <v>0</v>
      </c>
      <c r="G1790" s="2">
        <v>263358.03000000003</v>
      </c>
      <c r="H1790" s="1">
        <v>1.1000000000000001</v>
      </c>
      <c r="I1790" s="2">
        <v>136</v>
      </c>
      <c r="J1790">
        <v>1</v>
      </c>
      <c r="K1790">
        <v>0</v>
      </c>
      <c r="L1790" s="2">
        <v>6</v>
      </c>
      <c r="M1790">
        <v>1</v>
      </c>
    </row>
    <row r="1791" spans="1:13" x14ac:dyDescent="0.3">
      <c r="A1791" s="2">
        <v>55</v>
      </c>
      <c r="B1791">
        <v>0</v>
      </c>
      <c r="C1791" s="2">
        <v>84</v>
      </c>
      <c r="D1791">
        <v>1</v>
      </c>
      <c r="E1791" s="2">
        <v>38</v>
      </c>
      <c r="F1791">
        <v>0</v>
      </c>
      <c r="G1791" s="2">
        <v>451000</v>
      </c>
      <c r="H1791" s="1">
        <v>1.3</v>
      </c>
      <c r="I1791" s="2">
        <v>136</v>
      </c>
      <c r="J1791">
        <v>0</v>
      </c>
      <c r="K1791">
        <v>0</v>
      </c>
      <c r="L1791" s="2">
        <v>246</v>
      </c>
      <c r="M1791">
        <v>0</v>
      </c>
    </row>
    <row r="1792" spans="1:13" x14ac:dyDescent="0.3">
      <c r="A1792" s="2">
        <v>55</v>
      </c>
      <c r="B1792">
        <v>0</v>
      </c>
      <c r="C1792" s="2">
        <v>1199</v>
      </c>
      <c r="D1792">
        <v>0</v>
      </c>
      <c r="E1792" s="2">
        <v>20</v>
      </c>
      <c r="F1792">
        <v>0</v>
      </c>
      <c r="G1792" s="2">
        <v>263358.03000000003</v>
      </c>
      <c r="H1792" s="1">
        <v>1.83</v>
      </c>
      <c r="I1792" s="2">
        <v>134</v>
      </c>
      <c r="J1792">
        <v>1</v>
      </c>
      <c r="K1792">
        <v>1</v>
      </c>
      <c r="L1792" s="2">
        <v>241</v>
      </c>
      <c r="M1792">
        <v>1</v>
      </c>
    </row>
    <row r="1793" spans="1:13" x14ac:dyDescent="0.3">
      <c r="A1793" s="2">
        <v>55</v>
      </c>
      <c r="B1793">
        <v>1</v>
      </c>
      <c r="C1793" s="2">
        <v>180</v>
      </c>
      <c r="D1793">
        <v>0</v>
      </c>
      <c r="E1793" s="2">
        <v>45</v>
      </c>
      <c r="F1793">
        <v>0</v>
      </c>
      <c r="G1793" s="2">
        <v>263358.03000000003</v>
      </c>
      <c r="H1793" s="1">
        <v>1.18</v>
      </c>
      <c r="I1793" s="2">
        <v>137</v>
      </c>
      <c r="J1793">
        <v>1</v>
      </c>
      <c r="K1793">
        <v>1</v>
      </c>
      <c r="L1793" s="2">
        <v>211</v>
      </c>
      <c r="M1793">
        <v>0</v>
      </c>
    </row>
    <row r="1794" spans="1:13" x14ac:dyDescent="0.3">
      <c r="A1794" s="2">
        <v>55</v>
      </c>
      <c r="B1794">
        <v>0</v>
      </c>
      <c r="C1794" s="2">
        <v>47</v>
      </c>
      <c r="D1794">
        <v>0</v>
      </c>
      <c r="E1794" s="2">
        <v>35</v>
      </c>
      <c r="F1794">
        <v>1</v>
      </c>
      <c r="G1794" s="2">
        <v>173000</v>
      </c>
      <c r="H1794" s="1">
        <v>1.1000000000000001</v>
      </c>
      <c r="I1794" s="2">
        <v>137</v>
      </c>
      <c r="J1794">
        <v>1</v>
      </c>
      <c r="K1794">
        <v>0</v>
      </c>
      <c r="L1794" s="2">
        <v>79</v>
      </c>
      <c r="M1794">
        <v>0</v>
      </c>
    </row>
    <row r="1795" spans="1:13" x14ac:dyDescent="0.3">
      <c r="A1795" s="2">
        <v>55</v>
      </c>
      <c r="B1795">
        <v>0</v>
      </c>
      <c r="C1795" s="2">
        <v>47</v>
      </c>
      <c r="D1795">
        <v>0</v>
      </c>
      <c r="E1795" s="2">
        <v>35</v>
      </c>
      <c r="F1795">
        <v>1</v>
      </c>
      <c r="G1795" s="2">
        <v>173000</v>
      </c>
      <c r="H1795" s="1">
        <v>1.1000000000000001</v>
      </c>
      <c r="I1795" s="2">
        <v>137</v>
      </c>
      <c r="J1795">
        <v>1</v>
      </c>
      <c r="K1795">
        <v>0</v>
      </c>
      <c r="L1795" s="2">
        <v>79</v>
      </c>
      <c r="M1795">
        <v>0</v>
      </c>
    </row>
    <row r="1796" spans="1:13" x14ac:dyDescent="0.3">
      <c r="A1796" s="2">
        <v>55</v>
      </c>
      <c r="B1796">
        <v>0</v>
      </c>
      <c r="C1796" s="2">
        <v>66</v>
      </c>
      <c r="D1796">
        <v>0</v>
      </c>
      <c r="E1796" s="2">
        <v>40</v>
      </c>
      <c r="F1796">
        <v>0</v>
      </c>
      <c r="G1796" s="2">
        <v>203000</v>
      </c>
      <c r="H1796" s="1">
        <v>1</v>
      </c>
      <c r="I1796" s="2">
        <v>138</v>
      </c>
      <c r="J1796">
        <v>1</v>
      </c>
      <c r="K1796">
        <v>0</v>
      </c>
      <c r="L1796" s="2">
        <v>233</v>
      </c>
      <c r="M1796">
        <v>0</v>
      </c>
    </row>
    <row r="1797" spans="1:13" x14ac:dyDescent="0.3">
      <c r="A1797" s="2">
        <v>55</v>
      </c>
      <c r="B1797">
        <v>0</v>
      </c>
      <c r="C1797" s="2">
        <v>1199</v>
      </c>
      <c r="D1797">
        <v>0</v>
      </c>
      <c r="E1797" s="2">
        <v>20</v>
      </c>
      <c r="F1797">
        <v>0</v>
      </c>
      <c r="G1797" s="2">
        <v>263358.03000000003</v>
      </c>
      <c r="H1797" s="1">
        <v>1.83</v>
      </c>
      <c r="I1797" s="2">
        <v>134</v>
      </c>
      <c r="J1797">
        <v>1</v>
      </c>
      <c r="K1797">
        <v>1</v>
      </c>
      <c r="L1797" s="2">
        <v>241</v>
      </c>
      <c r="M1797">
        <v>1</v>
      </c>
    </row>
    <row r="1798" spans="1:13" x14ac:dyDescent="0.3">
      <c r="A1798" s="2">
        <v>55</v>
      </c>
      <c r="B1798">
        <v>0</v>
      </c>
      <c r="C1798" s="2">
        <v>66</v>
      </c>
      <c r="D1798">
        <v>0</v>
      </c>
      <c r="E1798" s="2">
        <v>40</v>
      </c>
      <c r="F1798">
        <v>0</v>
      </c>
      <c r="G1798" s="2">
        <v>203000</v>
      </c>
      <c r="H1798" s="1">
        <v>1</v>
      </c>
      <c r="I1798" s="2">
        <v>138</v>
      </c>
      <c r="J1798">
        <v>1</v>
      </c>
      <c r="K1798">
        <v>0</v>
      </c>
      <c r="L1798" s="2">
        <v>233</v>
      </c>
      <c r="M1798">
        <v>0</v>
      </c>
    </row>
    <row r="1799" spans="1:13" x14ac:dyDescent="0.3">
      <c r="A1799" s="2">
        <v>55</v>
      </c>
      <c r="B1799">
        <v>1</v>
      </c>
      <c r="C1799" s="2">
        <v>2794</v>
      </c>
      <c r="D1799">
        <v>0</v>
      </c>
      <c r="E1799" s="2">
        <v>35</v>
      </c>
      <c r="F1799">
        <v>1</v>
      </c>
      <c r="G1799" s="2">
        <v>141000</v>
      </c>
      <c r="H1799" s="1">
        <v>1</v>
      </c>
      <c r="I1799" s="2">
        <v>140</v>
      </c>
      <c r="J1799">
        <v>1</v>
      </c>
      <c r="K1799">
        <v>0</v>
      </c>
      <c r="L1799" s="2">
        <v>206</v>
      </c>
      <c r="M1799">
        <v>0</v>
      </c>
    </row>
    <row r="1800" spans="1:13" x14ac:dyDescent="0.3">
      <c r="A1800" s="2">
        <v>55</v>
      </c>
      <c r="B1800">
        <v>0</v>
      </c>
      <c r="C1800" s="2">
        <v>1820</v>
      </c>
      <c r="D1800">
        <v>0</v>
      </c>
      <c r="E1800" s="2">
        <v>38</v>
      </c>
      <c r="F1800">
        <v>0</v>
      </c>
      <c r="G1800" s="2">
        <v>270000</v>
      </c>
      <c r="H1800" s="1">
        <v>1.2</v>
      </c>
      <c r="I1800" s="2">
        <v>139</v>
      </c>
      <c r="J1800">
        <v>0</v>
      </c>
      <c r="K1800">
        <v>0</v>
      </c>
      <c r="L1800" s="2">
        <v>271</v>
      </c>
      <c r="M1800">
        <v>0</v>
      </c>
    </row>
    <row r="1801" spans="1:13" x14ac:dyDescent="0.3">
      <c r="A1801" s="2">
        <v>55</v>
      </c>
      <c r="B1801">
        <v>0</v>
      </c>
      <c r="C1801" s="2">
        <v>47</v>
      </c>
      <c r="D1801">
        <v>0</v>
      </c>
      <c r="E1801" s="2">
        <v>45</v>
      </c>
      <c r="F1801">
        <v>1</v>
      </c>
      <c r="G1801" s="2">
        <v>324000</v>
      </c>
      <c r="H1801" s="1">
        <v>0.9</v>
      </c>
      <c r="I1801" s="2">
        <v>140</v>
      </c>
      <c r="J1801">
        <v>0</v>
      </c>
      <c r="K1801">
        <v>0</v>
      </c>
      <c r="L1801" s="2">
        <v>74</v>
      </c>
      <c r="M1801">
        <v>0</v>
      </c>
    </row>
    <row r="1802" spans="1:13" x14ac:dyDescent="0.3">
      <c r="A1802" s="2">
        <v>55</v>
      </c>
      <c r="B1802">
        <v>0</v>
      </c>
      <c r="C1802" s="2">
        <v>336</v>
      </c>
      <c r="D1802">
        <v>0</v>
      </c>
      <c r="E1802" s="2">
        <v>45</v>
      </c>
      <c r="F1802">
        <v>1</v>
      </c>
      <c r="G1802" s="2">
        <v>324000</v>
      </c>
      <c r="H1802" s="1">
        <v>0.9</v>
      </c>
      <c r="I1802" s="2">
        <v>140</v>
      </c>
      <c r="J1802">
        <v>0</v>
      </c>
      <c r="K1802">
        <v>0</v>
      </c>
      <c r="L1802" s="2">
        <v>74</v>
      </c>
      <c r="M1802">
        <v>0</v>
      </c>
    </row>
    <row r="1803" spans="1:13" x14ac:dyDescent="0.3">
      <c r="A1803" s="2">
        <v>55</v>
      </c>
      <c r="B1803">
        <v>0</v>
      </c>
      <c r="C1803" s="2">
        <v>66</v>
      </c>
      <c r="D1803">
        <v>0</v>
      </c>
      <c r="E1803" s="2">
        <v>40</v>
      </c>
      <c r="F1803">
        <v>0</v>
      </c>
      <c r="G1803" s="2">
        <v>203000</v>
      </c>
      <c r="H1803" s="1">
        <v>1</v>
      </c>
      <c r="I1803" s="2">
        <v>138</v>
      </c>
      <c r="J1803">
        <v>1</v>
      </c>
      <c r="K1803">
        <v>0</v>
      </c>
      <c r="L1803" s="2">
        <v>233</v>
      </c>
      <c r="M1803">
        <v>0</v>
      </c>
    </row>
    <row r="1804" spans="1:13" x14ac:dyDescent="0.3">
      <c r="A1804" s="2">
        <v>55</v>
      </c>
      <c r="B1804">
        <v>0</v>
      </c>
      <c r="C1804" s="2">
        <v>7861</v>
      </c>
      <c r="D1804">
        <v>0</v>
      </c>
      <c r="E1804" s="2">
        <v>38</v>
      </c>
      <c r="F1804">
        <v>0</v>
      </c>
      <c r="G1804" s="2">
        <v>263358.03000000003</v>
      </c>
      <c r="H1804" s="1">
        <v>1.1000000000000001</v>
      </c>
      <c r="I1804" s="2">
        <v>136</v>
      </c>
      <c r="J1804">
        <v>1</v>
      </c>
      <c r="K1804">
        <v>0</v>
      </c>
      <c r="L1804" s="2">
        <v>6</v>
      </c>
      <c r="M1804">
        <v>1</v>
      </c>
    </row>
    <row r="1805" spans="1:13" x14ac:dyDescent="0.3">
      <c r="A1805" s="2">
        <v>55</v>
      </c>
      <c r="B1805">
        <v>0</v>
      </c>
      <c r="C1805" s="2">
        <v>84</v>
      </c>
      <c r="D1805">
        <v>1</v>
      </c>
      <c r="E1805" s="2">
        <v>38</v>
      </c>
      <c r="F1805">
        <v>0</v>
      </c>
      <c r="G1805" s="2">
        <v>451000</v>
      </c>
      <c r="H1805" s="1">
        <v>1.3</v>
      </c>
      <c r="I1805" s="2">
        <v>136</v>
      </c>
      <c r="J1805">
        <v>0</v>
      </c>
      <c r="K1805">
        <v>0</v>
      </c>
      <c r="L1805" s="2">
        <v>246</v>
      </c>
      <c r="M1805">
        <v>0</v>
      </c>
    </row>
    <row r="1806" spans="1:13" x14ac:dyDescent="0.3">
      <c r="A1806" s="2">
        <v>55</v>
      </c>
      <c r="B1806">
        <v>0</v>
      </c>
      <c r="C1806" s="2">
        <v>835</v>
      </c>
      <c r="D1806">
        <v>0</v>
      </c>
      <c r="E1806" s="2">
        <v>40</v>
      </c>
      <c r="F1806">
        <v>0</v>
      </c>
      <c r="G1806" s="2">
        <v>279000</v>
      </c>
      <c r="H1806" s="1">
        <v>0.7</v>
      </c>
      <c r="I1806" s="2">
        <v>140</v>
      </c>
      <c r="J1806">
        <v>1</v>
      </c>
      <c r="K1806">
        <v>1</v>
      </c>
      <c r="L1806" s="2">
        <v>147</v>
      </c>
      <c r="M1806">
        <v>0</v>
      </c>
    </row>
    <row r="1807" spans="1:13" x14ac:dyDescent="0.3">
      <c r="A1807" s="2">
        <v>55</v>
      </c>
      <c r="B1807">
        <v>0</v>
      </c>
      <c r="C1807" s="2">
        <v>748</v>
      </c>
      <c r="D1807">
        <v>0</v>
      </c>
      <c r="E1807" s="2">
        <v>45</v>
      </c>
      <c r="F1807">
        <v>0</v>
      </c>
      <c r="G1807" s="2">
        <v>263000</v>
      </c>
      <c r="H1807" s="1">
        <v>1.3</v>
      </c>
      <c r="I1807" s="2">
        <v>137</v>
      </c>
      <c r="J1807">
        <v>1</v>
      </c>
      <c r="K1807">
        <v>0</v>
      </c>
      <c r="L1807" s="2">
        <v>88</v>
      </c>
      <c r="M1807">
        <v>0</v>
      </c>
    </row>
    <row r="1808" spans="1:13" x14ac:dyDescent="0.3">
      <c r="A1808" s="2">
        <v>55</v>
      </c>
      <c r="B1808">
        <v>1</v>
      </c>
      <c r="C1808" s="2">
        <v>180</v>
      </c>
      <c r="D1808">
        <v>0</v>
      </c>
      <c r="E1808" s="2">
        <v>45</v>
      </c>
      <c r="F1808">
        <v>0</v>
      </c>
      <c r="G1808" s="2">
        <v>263358.03000000003</v>
      </c>
      <c r="H1808" s="1">
        <v>1.18</v>
      </c>
      <c r="I1808" s="2">
        <v>137</v>
      </c>
      <c r="J1808">
        <v>1</v>
      </c>
      <c r="K1808">
        <v>1</v>
      </c>
      <c r="L1808" s="2">
        <v>211</v>
      </c>
      <c r="M1808">
        <v>0</v>
      </c>
    </row>
    <row r="1809" spans="1:13" x14ac:dyDescent="0.3">
      <c r="A1809" s="2">
        <v>55</v>
      </c>
      <c r="B1809">
        <v>1</v>
      </c>
      <c r="C1809" s="2">
        <v>180</v>
      </c>
      <c r="D1809">
        <v>0</v>
      </c>
      <c r="E1809" s="2">
        <v>45</v>
      </c>
      <c r="F1809">
        <v>0</v>
      </c>
      <c r="G1809" s="2">
        <v>263358.03000000003</v>
      </c>
      <c r="H1809" s="1">
        <v>1.18</v>
      </c>
      <c r="I1809" s="2">
        <v>137</v>
      </c>
      <c r="J1809">
        <v>1</v>
      </c>
      <c r="K1809">
        <v>1</v>
      </c>
      <c r="L1809" s="2">
        <v>211</v>
      </c>
      <c r="M1809">
        <v>0</v>
      </c>
    </row>
    <row r="1810" spans="1:13" x14ac:dyDescent="0.3">
      <c r="A1810" s="2">
        <v>55</v>
      </c>
      <c r="B1810">
        <v>0</v>
      </c>
      <c r="C1810" s="2">
        <v>2017</v>
      </c>
      <c r="D1810">
        <v>0</v>
      </c>
      <c r="E1810" s="2">
        <v>25</v>
      </c>
      <c r="F1810">
        <v>0</v>
      </c>
      <c r="G1810" s="2">
        <v>314000</v>
      </c>
      <c r="H1810" s="1">
        <v>1.1000000000000001</v>
      </c>
      <c r="I1810" s="2">
        <v>138</v>
      </c>
      <c r="J1810">
        <v>1</v>
      </c>
      <c r="K1810">
        <v>0</v>
      </c>
      <c r="L1810" s="2">
        <v>214</v>
      </c>
      <c r="M1810">
        <v>1</v>
      </c>
    </row>
    <row r="1811" spans="1:13" x14ac:dyDescent="0.3">
      <c r="A1811" s="2">
        <v>55</v>
      </c>
      <c r="B1811">
        <v>0</v>
      </c>
      <c r="C1811" s="2">
        <v>7861</v>
      </c>
      <c r="D1811">
        <v>0</v>
      </c>
      <c r="E1811" s="2">
        <v>38</v>
      </c>
      <c r="F1811">
        <v>0</v>
      </c>
      <c r="G1811" s="2">
        <v>263358.03000000003</v>
      </c>
      <c r="H1811" s="1">
        <v>1.1000000000000001</v>
      </c>
      <c r="I1811" s="2">
        <v>136</v>
      </c>
      <c r="J1811">
        <v>1</v>
      </c>
      <c r="K1811">
        <v>0</v>
      </c>
      <c r="L1811" s="2">
        <v>6</v>
      </c>
      <c r="M1811">
        <v>1</v>
      </c>
    </row>
    <row r="1812" spans="1:13" x14ac:dyDescent="0.3">
      <c r="A1812" s="2">
        <v>55</v>
      </c>
      <c r="B1812">
        <v>0</v>
      </c>
      <c r="C1812" s="2">
        <v>7861</v>
      </c>
      <c r="D1812">
        <v>0</v>
      </c>
      <c r="E1812" s="2">
        <v>38</v>
      </c>
      <c r="F1812">
        <v>0</v>
      </c>
      <c r="G1812" s="2">
        <v>263358.03000000003</v>
      </c>
      <c r="H1812" s="1">
        <v>1.1000000000000001</v>
      </c>
      <c r="I1812" s="2">
        <v>136</v>
      </c>
      <c r="J1812">
        <v>1</v>
      </c>
      <c r="K1812">
        <v>0</v>
      </c>
      <c r="L1812" s="2">
        <v>6</v>
      </c>
      <c r="M1812">
        <v>1</v>
      </c>
    </row>
    <row r="1813" spans="1:13" x14ac:dyDescent="0.3">
      <c r="A1813" s="2">
        <v>55</v>
      </c>
      <c r="B1813">
        <v>0</v>
      </c>
      <c r="C1813" s="2">
        <v>582</v>
      </c>
      <c r="D1813">
        <v>1</v>
      </c>
      <c r="E1813" s="2">
        <v>35</v>
      </c>
      <c r="F1813">
        <v>1</v>
      </c>
      <c r="G1813" s="2">
        <v>371000</v>
      </c>
      <c r="H1813" s="1">
        <v>0.7</v>
      </c>
      <c r="I1813" s="2">
        <v>140</v>
      </c>
      <c r="J1813">
        <v>0</v>
      </c>
      <c r="K1813">
        <v>0</v>
      </c>
      <c r="L1813" s="2">
        <v>197</v>
      </c>
      <c r="M1813">
        <v>0</v>
      </c>
    </row>
    <row r="1814" spans="1:13" x14ac:dyDescent="0.3">
      <c r="A1814" s="2">
        <v>55</v>
      </c>
      <c r="B1814">
        <v>1</v>
      </c>
      <c r="C1814" s="2">
        <v>180</v>
      </c>
      <c r="D1814">
        <v>0</v>
      </c>
      <c r="E1814" s="2">
        <v>45</v>
      </c>
      <c r="F1814">
        <v>0</v>
      </c>
      <c r="G1814" s="2">
        <v>263358.03000000003</v>
      </c>
      <c r="H1814" s="1">
        <v>1.18</v>
      </c>
      <c r="I1814" s="2">
        <v>137</v>
      </c>
      <c r="J1814">
        <v>1</v>
      </c>
      <c r="K1814">
        <v>1</v>
      </c>
      <c r="L1814" s="2">
        <v>211</v>
      </c>
      <c r="M1814">
        <v>0</v>
      </c>
    </row>
    <row r="1815" spans="1:13" x14ac:dyDescent="0.3">
      <c r="A1815" s="2">
        <v>55</v>
      </c>
      <c r="B1815">
        <v>0</v>
      </c>
      <c r="C1815" s="2">
        <v>2017</v>
      </c>
      <c r="D1815">
        <v>0</v>
      </c>
      <c r="E1815" s="2">
        <v>25</v>
      </c>
      <c r="F1815">
        <v>0</v>
      </c>
      <c r="G1815" s="2">
        <v>314000</v>
      </c>
      <c r="H1815" s="1">
        <v>1.1000000000000001</v>
      </c>
      <c r="I1815" s="2">
        <v>138</v>
      </c>
      <c r="J1815">
        <v>1</v>
      </c>
      <c r="K1815">
        <v>0</v>
      </c>
      <c r="L1815" s="2">
        <v>214</v>
      </c>
      <c r="M1815">
        <v>1</v>
      </c>
    </row>
    <row r="1816" spans="1:13" x14ac:dyDescent="0.3">
      <c r="A1816" s="2">
        <v>55</v>
      </c>
      <c r="B1816">
        <v>0</v>
      </c>
      <c r="C1816" s="2">
        <v>748</v>
      </c>
      <c r="D1816">
        <v>0</v>
      </c>
      <c r="E1816" s="2">
        <v>45</v>
      </c>
      <c r="F1816">
        <v>0</v>
      </c>
      <c r="G1816" s="2">
        <v>263000</v>
      </c>
      <c r="H1816" s="1">
        <v>1.3</v>
      </c>
      <c r="I1816" s="2">
        <v>137</v>
      </c>
      <c r="J1816">
        <v>1</v>
      </c>
      <c r="K1816">
        <v>0</v>
      </c>
      <c r="L1816" s="2">
        <v>88</v>
      </c>
      <c r="M1816">
        <v>0</v>
      </c>
    </row>
    <row r="1817" spans="1:13" x14ac:dyDescent="0.3">
      <c r="A1817" s="2">
        <v>55</v>
      </c>
      <c r="B1817">
        <v>0</v>
      </c>
      <c r="C1817" s="2">
        <v>2017</v>
      </c>
      <c r="D1817">
        <v>0</v>
      </c>
      <c r="E1817" s="2">
        <v>25</v>
      </c>
      <c r="F1817">
        <v>0</v>
      </c>
      <c r="G1817" s="2">
        <v>314000</v>
      </c>
      <c r="H1817" s="1">
        <v>1.1000000000000001</v>
      </c>
      <c r="I1817" s="2">
        <v>138</v>
      </c>
      <c r="J1817">
        <v>1</v>
      </c>
      <c r="K1817">
        <v>0</v>
      </c>
      <c r="L1817" s="2">
        <v>214</v>
      </c>
      <c r="M1817">
        <v>1</v>
      </c>
    </row>
    <row r="1818" spans="1:13" x14ac:dyDescent="0.3">
      <c r="A1818" s="2">
        <v>55</v>
      </c>
      <c r="B1818">
        <v>0</v>
      </c>
      <c r="C1818" s="2">
        <v>84</v>
      </c>
      <c r="D1818">
        <v>1</v>
      </c>
      <c r="E1818" s="2">
        <v>38</v>
      </c>
      <c r="F1818">
        <v>0</v>
      </c>
      <c r="G1818" s="2">
        <v>451000</v>
      </c>
      <c r="H1818" s="1">
        <v>1.3</v>
      </c>
      <c r="I1818" s="2">
        <v>136</v>
      </c>
      <c r="J1818">
        <v>0</v>
      </c>
      <c r="K1818">
        <v>0</v>
      </c>
      <c r="L1818" s="2">
        <v>246</v>
      </c>
      <c r="M1818">
        <v>0</v>
      </c>
    </row>
    <row r="1819" spans="1:13" x14ac:dyDescent="0.3">
      <c r="A1819" s="2">
        <v>55</v>
      </c>
      <c r="B1819">
        <v>0</v>
      </c>
      <c r="C1819" s="2">
        <v>84</v>
      </c>
      <c r="D1819">
        <v>1</v>
      </c>
      <c r="E1819" s="2">
        <v>38</v>
      </c>
      <c r="F1819">
        <v>0</v>
      </c>
      <c r="G1819" s="2">
        <v>451000</v>
      </c>
      <c r="H1819" s="1">
        <v>1.3</v>
      </c>
      <c r="I1819" s="2">
        <v>136</v>
      </c>
      <c r="J1819">
        <v>0</v>
      </c>
      <c r="K1819">
        <v>0</v>
      </c>
      <c r="L1819" s="2">
        <v>246</v>
      </c>
      <c r="M1819">
        <v>0</v>
      </c>
    </row>
    <row r="1820" spans="1:13" x14ac:dyDescent="0.3">
      <c r="A1820" s="2">
        <v>55</v>
      </c>
      <c r="B1820">
        <v>0</v>
      </c>
      <c r="C1820" s="2">
        <v>582</v>
      </c>
      <c r="D1820">
        <v>1</v>
      </c>
      <c r="E1820" s="2">
        <v>35</v>
      </c>
      <c r="F1820">
        <v>1</v>
      </c>
      <c r="G1820" s="2">
        <v>371000</v>
      </c>
      <c r="H1820" s="1">
        <v>0.7</v>
      </c>
      <c r="I1820" s="2">
        <v>140</v>
      </c>
      <c r="J1820">
        <v>0</v>
      </c>
      <c r="K1820">
        <v>0</v>
      </c>
      <c r="L1820" s="2">
        <v>197</v>
      </c>
      <c r="M1820">
        <v>0</v>
      </c>
    </row>
    <row r="1821" spans="1:13" x14ac:dyDescent="0.3">
      <c r="A1821" s="2">
        <v>55</v>
      </c>
      <c r="B1821">
        <v>0</v>
      </c>
      <c r="C1821" s="2">
        <v>582</v>
      </c>
      <c r="D1821">
        <v>1</v>
      </c>
      <c r="E1821" s="2">
        <v>35</v>
      </c>
      <c r="F1821">
        <v>1</v>
      </c>
      <c r="G1821" s="2">
        <v>371000</v>
      </c>
      <c r="H1821" s="1">
        <v>0.7</v>
      </c>
      <c r="I1821" s="2">
        <v>140</v>
      </c>
      <c r="J1821">
        <v>0</v>
      </c>
      <c r="K1821">
        <v>0</v>
      </c>
      <c r="L1821" s="2">
        <v>197</v>
      </c>
      <c r="M1821">
        <v>0</v>
      </c>
    </row>
    <row r="1822" spans="1:13" x14ac:dyDescent="0.3">
      <c r="A1822" s="2">
        <v>55</v>
      </c>
      <c r="B1822">
        <v>1</v>
      </c>
      <c r="C1822" s="2">
        <v>180</v>
      </c>
      <c r="D1822">
        <v>0</v>
      </c>
      <c r="E1822" s="2">
        <v>45</v>
      </c>
      <c r="F1822">
        <v>0</v>
      </c>
      <c r="G1822" s="2">
        <v>263358.03000000003</v>
      </c>
      <c r="H1822" s="1">
        <v>1.18</v>
      </c>
      <c r="I1822" s="2">
        <v>137</v>
      </c>
      <c r="J1822">
        <v>1</v>
      </c>
      <c r="K1822">
        <v>1</v>
      </c>
      <c r="L1822" s="2">
        <v>211</v>
      </c>
      <c r="M1822">
        <v>0</v>
      </c>
    </row>
    <row r="1823" spans="1:13" x14ac:dyDescent="0.3">
      <c r="A1823" s="2">
        <v>55</v>
      </c>
      <c r="B1823">
        <v>1</v>
      </c>
      <c r="C1823" s="2">
        <v>170</v>
      </c>
      <c r="D1823">
        <v>1</v>
      </c>
      <c r="E1823" s="2">
        <v>40</v>
      </c>
      <c r="F1823">
        <v>0</v>
      </c>
      <c r="G1823" s="2">
        <v>336000</v>
      </c>
      <c r="H1823" s="1">
        <v>1.2</v>
      </c>
      <c r="I1823" s="2">
        <v>135</v>
      </c>
      <c r="J1823">
        <v>1</v>
      </c>
      <c r="K1823">
        <v>0</v>
      </c>
      <c r="L1823" s="2">
        <v>250</v>
      </c>
      <c r="M1823">
        <v>0</v>
      </c>
    </row>
    <row r="1824" spans="1:13" x14ac:dyDescent="0.3">
      <c r="A1824" s="2">
        <v>55</v>
      </c>
      <c r="B1824">
        <v>1</v>
      </c>
      <c r="C1824" s="2">
        <v>170</v>
      </c>
      <c r="D1824">
        <v>1</v>
      </c>
      <c r="E1824" s="2">
        <v>40</v>
      </c>
      <c r="F1824">
        <v>0</v>
      </c>
      <c r="G1824" s="2">
        <v>336000</v>
      </c>
      <c r="H1824" s="1">
        <v>1.2</v>
      </c>
      <c r="I1824" s="2">
        <v>135</v>
      </c>
      <c r="J1824">
        <v>1</v>
      </c>
      <c r="K1824">
        <v>0</v>
      </c>
      <c r="L1824" s="2">
        <v>250</v>
      </c>
      <c r="M1824">
        <v>0</v>
      </c>
    </row>
    <row r="1825" spans="1:13" x14ac:dyDescent="0.3">
      <c r="A1825" s="2">
        <v>55</v>
      </c>
      <c r="B1825">
        <v>0</v>
      </c>
      <c r="C1825" s="2">
        <v>47</v>
      </c>
      <c r="D1825">
        <v>0</v>
      </c>
      <c r="E1825" s="2">
        <v>35</v>
      </c>
      <c r="F1825">
        <v>1</v>
      </c>
      <c r="G1825" s="2">
        <v>173000</v>
      </c>
      <c r="H1825" s="1">
        <v>1.1000000000000001</v>
      </c>
      <c r="I1825" s="2">
        <v>137</v>
      </c>
      <c r="J1825">
        <v>1</v>
      </c>
      <c r="K1825">
        <v>0</v>
      </c>
      <c r="L1825" s="2">
        <v>79</v>
      </c>
      <c r="M1825">
        <v>0</v>
      </c>
    </row>
    <row r="1826" spans="1:13" x14ac:dyDescent="0.3">
      <c r="A1826" s="2">
        <v>55</v>
      </c>
      <c r="B1826">
        <v>0</v>
      </c>
      <c r="C1826" s="2">
        <v>572</v>
      </c>
      <c r="D1826">
        <v>1</v>
      </c>
      <c r="E1826" s="2">
        <v>35</v>
      </c>
      <c r="F1826">
        <v>0</v>
      </c>
      <c r="G1826" s="2">
        <v>231000</v>
      </c>
      <c r="H1826" s="1">
        <v>0.8</v>
      </c>
      <c r="I1826" s="2">
        <v>143</v>
      </c>
      <c r="J1826">
        <v>0</v>
      </c>
      <c r="K1826">
        <v>0</v>
      </c>
      <c r="L1826" s="2">
        <v>215</v>
      </c>
      <c r="M1826">
        <v>0</v>
      </c>
    </row>
    <row r="1827" spans="1:13" x14ac:dyDescent="0.3">
      <c r="A1827" s="2">
        <v>55</v>
      </c>
      <c r="B1827">
        <v>0</v>
      </c>
      <c r="C1827" s="2">
        <v>2017</v>
      </c>
      <c r="D1827">
        <v>0</v>
      </c>
      <c r="E1827" s="2">
        <v>25</v>
      </c>
      <c r="F1827">
        <v>0</v>
      </c>
      <c r="G1827" s="2">
        <v>314000</v>
      </c>
      <c r="H1827" s="1">
        <v>1.1000000000000001</v>
      </c>
      <c r="I1827" s="2">
        <v>138</v>
      </c>
      <c r="J1827">
        <v>1</v>
      </c>
      <c r="K1827">
        <v>0</v>
      </c>
      <c r="L1827" s="2">
        <v>214</v>
      </c>
      <c r="M1827">
        <v>1</v>
      </c>
    </row>
    <row r="1828" spans="1:13" x14ac:dyDescent="0.3">
      <c r="A1828" s="2">
        <v>55</v>
      </c>
      <c r="B1828">
        <v>1</v>
      </c>
      <c r="C1828" s="2">
        <v>180</v>
      </c>
      <c r="D1828">
        <v>0</v>
      </c>
      <c r="E1828" s="2">
        <v>45</v>
      </c>
      <c r="F1828">
        <v>0</v>
      </c>
      <c r="G1828" s="2">
        <v>263358.03000000003</v>
      </c>
      <c r="H1828" s="1">
        <v>1.18</v>
      </c>
      <c r="I1828" s="2">
        <v>137</v>
      </c>
      <c r="J1828">
        <v>1</v>
      </c>
      <c r="K1828">
        <v>1</v>
      </c>
      <c r="L1828" s="2">
        <v>211</v>
      </c>
      <c r="M1828">
        <v>0</v>
      </c>
    </row>
    <row r="1829" spans="1:13" x14ac:dyDescent="0.3">
      <c r="A1829" s="2">
        <v>55</v>
      </c>
      <c r="B1829">
        <v>1</v>
      </c>
      <c r="C1829" s="2">
        <v>180</v>
      </c>
      <c r="D1829">
        <v>0</v>
      </c>
      <c r="E1829" s="2">
        <v>45</v>
      </c>
      <c r="F1829">
        <v>0</v>
      </c>
      <c r="G1829" s="2">
        <v>263358.03000000003</v>
      </c>
      <c r="H1829" s="1">
        <v>1.18</v>
      </c>
      <c r="I1829" s="2">
        <v>137</v>
      </c>
      <c r="J1829">
        <v>1</v>
      </c>
      <c r="K1829">
        <v>1</v>
      </c>
      <c r="L1829" s="2">
        <v>211</v>
      </c>
      <c r="M1829">
        <v>0</v>
      </c>
    </row>
    <row r="1830" spans="1:13" x14ac:dyDescent="0.3">
      <c r="A1830" s="2">
        <v>55</v>
      </c>
      <c r="B1830">
        <v>0</v>
      </c>
      <c r="C1830" s="2">
        <v>2017</v>
      </c>
      <c r="D1830">
        <v>0</v>
      </c>
      <c r="E1830" s="2">
        <v>25</v>
      </c>
      <c r="F1830">
        <v>0</v>
      </c>
      <c r="G1830" s="2">
        <v>314000</v>
      </c>
      <c r="H1830" s="1">
        <v>1.1000000000000001</v>
      </c>
      <c r="I1830" s="2">
        <v>138</v>
      </c>
      <c r="J1830">
        <v>1</v>
      </c>
      <c r="K1830">
        <v>0</v>
      </c>
      <c r="L1830" s="2">
        <v>214</v>
      </c>
      <c r="M1830">
        <v>1</v>
      </c>
    </row>
    <row r="1831" spans="1:13" x14ac:dyDescent="0.3">
      <c r="A1831" s="2">
        <v>55</v>
      </c>
      <c r="B1831">
        <v>1</v>
      </c>
      <c r="C1831" s="2">
        <v>170</v>
      </c>
      <c r="D1831">
        <v>1</v>
      </c>
      <c r="E1831" s="2">
        <v>40</v>
      </c>
      <c r="F1831">
        <v>0</v>
      </c>
      <c r="G1831" s="2">
        <v>336000</v>
      </c>
      <c r="H1831" s="1">
        <v>1.2</v>
      </c>
      <c r="I1831" s="2">
        <v>135</v>
      </c>
      <c r="J1831">
        <v>1</v>
      </c>
      <c r="K1831">
        <v>0</v>
      </c>
      <c r="L1831" s="2">
        <v>250</v>
      </c>
      <c r="M1831">
        <v>0</v>
      </c>
    </row>
    <row r="1832" spans="1:13" x14ac:dyDescent="0.3">
      <c r="A1832" s="2">
        <v>55</v>
      </c>
      <c r="B1832">
        <v>0</v>
      </c>
      <c r="C1832" s="2">
        <v>1820</v>
      </c>
      <c r="D1832">
        <v>0</v>
      </c>
      <c r="E1832" s="2">
        <v>38</v>
      </c>
      <c r="F1832">
        <v>0</v>
      </c>
      <c r="G1832" s="2">
        <v>270000</v>
      </c>
      <c r="H1832" s="1">
        <v>1.2</v>
      </c>
      <c r="I1832" s="2">
        <v>139</v>
      </c>
      <c r="J1832">
        <v>0</v>
      </c>
      <c r="K1832">
        <v>0</v>
      </c>
      <c r="L1832" s="2">
        <v>271</v>
      </c>
      <c r="M1832">
        <v>0</v>
      </c>
    </row>
    <row r="1833" spans="1:13" x14ac:dyDescent="0.3">
      <c r="A1833" s="2">
        <v>55</v>
      </c>
      <c r="B1833">
        <v>0</v>
      </c>
      <c r="C1833" s="2">
        <v>748</v>
      </c>
      <c r="D1833">
        <v>0</v>
      </c>
      <c r="E1833" s="2">
        <v>45</v>
      </c>
      <c r="F1833">
        <v>0</v>
      </c>
      <c r="G1833" s="2">
        <v>263000</v>
      </c>
      <c r="H1833" s="1">
        <v>1.3</v>
      </c>
      <c r="I1833" s="2">
        <v>137</v>
      </c>
      <c r="J1833">
        <v>1</v>
      </c>
      <c r="K1833">
        <v>0</v>
      </c>
      <c r="L1833" s="2">
        <v>88</v>
      </c>
      <c r="M1833">
        <v>0</v>
      </c>
    </row>
    <row r="1834" spans="1:13" x14ac:dyDescent="0.3">
      <c r="A1834" s="2">
        <v>55</v>
      </c>
      <c r="B1834">
        <v>0</v>
      </c>
      <c r="C1834" s="2">
        <v>1199</v>
      </c>
      <c r="D1834">
        <v>0</v>
      </c>
      <c r="E1834" s="2">
        <v>20</v>
      </c>
      <c r="F1834">
        <v>0</v>
      </c>
      <c r="G1834" s="2">
        <v>263358.03000000003</v>
      </c>
      <c r="H1834" s="1">
        <v>1.83</v>
      </c>
      <c r="I1834" s="2">
        <v>134</v>
      </c>
      <c r="J1834">
        <v>1</v>
      </c>
      <c r="K1834">
        <v>1</v>
      </c>
      <c r="L1834" s="2">
        <v>241</v>
      </c>
      <c r="M1834">
        <v>1</v>
      </c>
    </row>
    <row r="1835" spans="1:13" x14ac:dyDescent="0.3">
      <c r="A1835" s="2">
        <v>55</v>
      </c>
      <c r="B1835">
        <v>1</v>
      </c>
      <c r="C1835" s="2">
        <v>170</v>
      </c>
      <c r="D1835">
        <v>1</v>
      </c>
      <c r="E1835" s="2">
        <v>40</v>
      </c>
      <c r="F1835">
        <v>0</v>
      </c>
      <c r="G1835" s="2">
        <v>336000</v>
      </c>
      <c r="H1835" s="1">
        <v>1.2</v>
      </c>
      <c r="I1835" s="2">
        <v>135</v>
      </c>
      <c r="J1835">
        <v>1</v>
      </c>
      <c r="K1835">
        <v>0</v>
      </c>
      <c r="L1835" s="2">
        <v>250</v>
      </c>
      <c r="M1835">
        <v>0</v>
      </c>
    </row>
    <row r="1836" spans="1:13" x14ac:dyDescent="0.3">
      <c r="A1836" s="2">
        <v>55</v>
      </c>
      <c r="B1836">
        <v>0</v>
      </c>
      <c r="C1836" s="2">
        <v>47</v>
      </c>
      <c r="D1836">
        <v>0</v>
      </c>
      <c r="E1836" s="2">
        <v>35</v>
      </c>
      <c r="F1836">
        <v>1</v>
      </c>
      <c r="G1836" s="2">
        <v>173000</v>
      </c>
      <c r="H1836" s="1">
        <v>1.1000000000000001</v>
      </c>
      <c r="I1836" s="2">
        <v>137</v>
      </c>
      <c r="J1836">
        <v>1</v>
      </c>
      <c r="K1836">
        <v>0</v>
      </c>
      <c r="L1836" s="2">
        <v>79</v>
      </c>
      <c r="M1836">
        <v>0</v>
      </c>
    </row>
    <row r="1837" spans="1:13" x14ac:dyDescent="0.3">
      <c r="A1837" s="2">
        <v>55</v>
      </c>
      <c r="B1837">
        <v>0</v>
      </c>
      <c r="C1837" s="2">
        <v>84</v>
      </c>
      <c r="D1837">
        <v>1</v>
      </c>
      <c r="E1837" s="2">
        <v>38</v>
      </c>
      <c r="F1837">
        <v>0</v>
      </c>
      <c r="G1837" s="2">
        <v>451000</v>
      </c>
      <c r="H1837" s="1">
        <v>1.3</v>
      </c>
      <c r="I1837" s="2">
        <v>136</v>
      </c>
      <c r="J1837">
        <v>0</v>
      </c>
      <c r="K1837">
        <v>0</v>
      </c>
      <c r="L1837" s="2">
        <v>246</v>
      </c>
      <c r="M1837">
        <v>0</v>
      </c>
    </row>
    <row r="1838" spans="1:13" x14ac:dyDescent="0.3">
      <c r="A1838" s="2">
        <v>55</v>
      </c>
      <c r="B1838">
        <v>0</v>
      </c>
      <c r="C1838" s="2">
        <v>60</v>
      </c>
      <c r="D1838">
        <v>0</v>
      </c>
      <c r="E1838" s="2">
        <v>35</v>
      </c>
      <c r="F1838">
        <v>0</v>
      </c>
      <c r="G1838" s="2">
        <v>228000</v>
      </c>
      <c r="H1838" s="1">
        <v>1.2</v>
      </c>
      <c r="I1838" s="2">
        <v>135</v>
      </c>
      <c r="J1838">
        <v>1</v>
      </c>
      <c r="K1838">
        <v>1</v>
      </c>
      <c r="L1838" s="2">
        <v>90</v>
      </c>
      <c r="M1838">
        <v>0</v>
      </c>
    </row>
    <row r="1839" spans="1:13" x14ac:dyDescent="0.3">
      <c r="A1839" s="2">
        <v>55</v>
      </c>
      <c r="B1839">
        <v>1</v>
      </c>
      <c r="C1839" s="2">
        <v>2794</v>
      </c>
      <c r="D1839">
        <v>0</v>
      </c>
      <c r="E1839" s="2">
        <v>35</v>
      </c>
      <c r="F1839">
        <v>1</v>
      </c>
      <c r="G1839" s="2">
        <v>141000</v>
      </c>
      <c r="H1839" s="1">
        <v>1</v>
      </c>
      <c r="I1839" s="2">
        <v>140</v>
      </c>
      <c r="J1839">
        <v>1</v>
      </c>
      <c r="K1839">
        <v>0</v>
      </c>
      <c r="L1839" s="2">
        <v>206</v>
      </c>
      <c r="M1839">
        <v>0</v>
      </c>
    </row>
    <row r="1840" spans="1:13" x14ac:dyDescent="0.3">
      <c r="A1840" s="2">
        <v>55</v>
      </c>
      <c r="B1840">
        <v>0</v>
      </c>
      <c r="C1840" s="2">
        <v>835</v>
      </c>
      <c r="D1840">
        <v>0</v>
      </c>
      <c r="E1840" s="2">
        <v>40</v>
      </c>
      <c r="F1840">
        <v>0</v>
      </c>
      <c r="G1840" s="2">
        <v>279000</v>
      </c>
      <c r="H1840" s="1">
        <v>0.7</v>
      </c>
      <c r="I1840" s="2">
        <v>140</v>
      </c>
      <c r="J1840">
        <v>1</v>
      </c>
      <c r="K1840">
        <v>1</v>
      </c>
      <c r="L1840" s="2">
        <v>147</v>
      </c>
      <c r="M1840">
        <v>0</v>
      </c>
    </row>
    <row r="1841" spans="1:13" x14ac:dyDescent="0.3">
      <c r="A1841" s="2">
        <v>55</v>
      </c>
      <c r="B1841">
        <v>1</v>
      </c>
      <c r="C1841" s="2">
        <v>180</v>
      </c>
      <c r="D1841">
        <v>0</v>
      </c>
      <c r="E1841" s="2">
        <v>45</v>
      </c>
      <c r="F1841">
        <v>0</v>
      </c>
      <c r="G1841" s="2">
        <v>263358.03000000003</v>
      </c>
      <c r="H1841" s="1">
        <v>1.18</v>
      </c>
      <c r="I1841" s="2">
        <v>137</v>
      </c>
      <c r="J1841">
        <v>1</v>
      </c>
      <c r="K1841">
        <v>1</v>
      </c>
      <c r="L1841" s="2">
        <v>211</v>
      </c>
      <c r="M1841">
        <v>0</v>
      </c>
    </row>
    <row r="1842" spans="1:13" x14ac:dyDescent="0.3">
      <c r="A1842" s="2">
        <v>55</v>
      </c>
      <c r="B1842">
        <v>0</v>
      </c>
      <c r="C1842" s="2">
        <v>7861</v>
      </c>
      <c r="D1842">
        <v>0</v>
      </c>
      <c r="E1842" s="2">
        <v>38</v>
      </c>
      <c r="F1842">
        <v>0</v>
      </c>
      <c r="G1842" s="2">
        <v>263358.03000000003</v>
      </c>
      <c r="H1842" s="1">
        <v>1.1000000000000001</v>
      </c>
      <c r="I1842" s="2">
        <v>136</v>
      </c>
      <c r="J1842">
        <v>1</v>
      </c>
      <c r="K1842">
        <v>0</v>
      </c>
      <c r="L1842" s="2">
        <v>6</v>
      </c>
      <c r="M1842">
        <v>1</v>
      </c>
    </row>
    <row r="1843" spans="1:13" x14ac:dyDescent="0.3">
      <c r="A1843" s="2">
        <v>55</v>
      </c>
      <c r="B1843">
        <v>0</v>
      </c>
      <c r="C1843" s="2">
        <v>84</v>
      </c>
      <c r="D1843">
        <v>1</v>
      </c>
      <c r="E1843" s="2">
        <v>38</v>
      </c>
      <c r="F1843">
        <v>0</v>
      </c>
      <c r="G1843" s="2">
        <v>451000</v>
      </c>
      <c r="H1843" s="1">
        <v>1.3</v>
      </c>
      <c r="I1843" s="2">
        <v>136</v>
      </c>
      <c r="J1843">
        <v>0</v>
      </c>
      <c r="K1843">
        <v>0</v>
      </c>
      <c r="L1843" s="2">
        <v>246</v>
      </c>
      <c r="M1843">
        <v>0</v>
      </c>
    </row>
    <row r="1844" spans="1:13" x14ac:dyDescent="0.3">
      <c r="A1844" s="2">
        <v>55</v>
      </c>
      <c r="B1844">
        <v>0</v>
      </c>
      <c r="C1844" s="2">
        <v>835</v>
      </c>
      <c r="D1844">
        <v>0</v>
      </c>
      <c r="E1844" s="2">
        <v>40</v>
      </c>
      <c r="F1844">
        <v>0</v>
      </c>
      <c r="G1844" s="2">
        <v>279000</v>
      </c>
      <c r="H1844" s="1">
        <v>0.7</v>
      </c>
      <c r="I1844" s="2">
        <v>140</v>
      </c>
      <c r="J1844">
        <v>1</v>
      </c>
      <c r="K1844">
        <v>1</v>
      </c>
      <c r="L1844" s="2">
        <v>147</v>
      </c>
      <c r="M1844">
        <v>0</v>
      </c>
    </row>
    <row r="1845" spans="1:13" x14ac:dyDescent="0.3">
      <c r="A1845" s="2">
        <v>55</v>
      </c>
      <c r="B1845">
        <v>1</v>
      </c>
      <c r="C1845" s="2">
        <v>180</v>
      </c>
      <c r="D1845">
        <v>0</v>
      </c>
      <c r="E1845" s="2">
        <v>45</v>
      </c>
      <c r="F1845">
        <v>0</v>
      </c>
      <c r="G1845" s="2">
        <v>263358.03000000003</v>
      </c>
      <c r="H1845" s="1">
        <v>1.18</v>
      </c>
      <c r="I1845" s="2">
        <v>137</v>
      </c>
      <c r="J1845">
        <v>1</v>
      </c>
      <c r="K1845">
        <v>1</v>
      </c>
      <c r="L1845" s="2">
        <v>211</v>
      </c>
      <c r="M1845">
        <v>0</v>
      </c>
    </row>
    <row r="1846" spans="1:13" x14ac:dyDescent="0.3">
      <c r="A1846" s="2">
        <v>55</v>
      </c>
      <c r="B1846">
        <v>1</v>
      </c>
      <c r="C1846" s="2">
        <v>170</v>
      </c>
      <c r="D1846">
        <v>1</v>
      </c>
      <c r="E1846" s="2">
        <v>40</v>
      </c>
      <c r="F1846">
        <v>0</v>
      </c>
      <c r="G1846" s="2">
        <v>336000</v>
      </c>
      <c r="H1846" s="1">
        <v>1.2</v>
      </c>
      <c r="I1846" s="2">
        <v>135</v>
      </c>
      <c r="J1846">
        <v>1</v>
      </c>
      <c r="K1846">
        <v>0</v>
      </c>
      <c r="L1846" s="2">
        <v>250</v>
      </c>
      <c r="M1846">
        <v>0</v>
      </c>
    </row>
    <row r="1847" spans="1:13" x14ac:dyDescent="0.3">
      <c r="A1847" s="2">
        <v>55</v>
      </c>
      <c r="B1847">
        <v>0</v>
      </c>
      <c r="C1847" s="2">
        <v>7861</v>
      </c>
      <c r="D1847">
        <v>0</v>
      </c>
      <c r="E1847" s="2">
        <v>38</v>
      </c>
      <c r="F1847">
        <v>0</v>
      </c>
      <c r="G1847" s="2">
        <v>263358.03000000003</v>
      </c>
      <c r="H1847" s="1">
        <v>1.1000000000000001</v>
      </c>
      <c r="I1847" s="2">
        <v>136</v>
      </c>
      <c r="J1847">
        <v>1</v>
      </c>
      <c r="K1847">
        <v>0</v>
      </c>
      <c r="L1847" s="2">
        <v>6</v>
      </c>
      <c r="M1847">
        <v>1</v>
      </c>
    </row>
    <row r="1848" spans="1:13" x14ac:dyDescent="0.3">
      <c r="A1848" s="2">
        <v>55</v>
      </c>
      <c r="B1848">
        <v>0</v>
      </c>
      <c r="C1848" s="2">
        <v>572</v>
      </c>
      <c r="D1848">
        <v>1</v>
      </c>
      <c r="E1848" s="2">
        <v>35</v>
      </c>
      <c r="F1848">
        <v>0</v>
      </c>
      <c r="G1848" s="2">
        <v>231000</v>
      </c>
      <c r="H1848" s="1">
        <v>0.8</v>
      </c>
      <c r="I1848" s="2">
        <v>143</v>
      </c>
      <c r="J1848">
        <v>0</v>
      </c>
      <c r="K1848">
        <v>0</v>
      </c>
      <c r="L1848" s="2">
        <v>215</v>
      </c>
      <c r="M1848">
        <v>0</v>
      </c>
    </row>
    <row r="1849" spans="1:13" x14ac:dyDescent="0.3">
      <c r="A1849" s="2">
        <v>55</v>
      </c>
      <c r="B1849">
        <v>0</v>
      </c>
      <c r="C1849" s="2">
        <v>1199</v>
      </c>
      <c r="D1849">
        <v>0</v>
      </c>
      <c r="E1849" s="2">
        <v>20</v>
      </c>
      <c r="F1849">
        <v>0</v>
      </c>
      <c r="G1849" s="2">
        <v>263358.03000000003</v>
      </c>
      <c r="H1849" s="1">
        <v>1.83</v>
      </c>
      <c r="I1849" s="2">
        <v>134</v>
      </c>
      <c r="J1849">
        <v>1</v>
      </c>
      <c r="K1849">
        <v>1</v>
      </c>
      <c r="L1849" s="2">
        <v>241</v>
      </c>
      <c r="M1849">
        <v>1</v>
      </c>
    </row>
    <row r="1850" spans="1:13" x14ac:dyDescent="0.3">
      <c r="A1850" s="2">
        <v>55</v>
      </c>
      <c r="B1850">
        <v>1</v>
      </c>
      <c r="C1850" s="2">
        <v>180</v>
      </c>
      <c r="D1850">
        <v>0</v>
      </c>
      <c r="E1850" s="2">
        <v>45</v>
      </c>
      <c r="F1850">
        <v>0</v>
      </c>
      <c r="G1850" s="2">
        <v>263358.03000000003</v>
      </c>
      <c r="H1850" s="1">
        <v>1.18</v>
      </c>
      <c r="I1850" s="2">
        <v>137</v>
      </c>
      <c r="J1850">
        <v>1</v>
      </c>
      <c r="K1850">
        <v>1</v>
      </c>
      <c r="L1850" s="2">
        <v>211</v>
      </c>
      <c r="M1850">
        <v>0</v>
      </c>
    </row>
    <row r="1851" spans="1:13" x14ac:dyDescent="0.3">
      <c r="A1851" s="2">
        <v>55</v>
      </c>
      <c r="B1851">
        <v>0</v>
      </c>
      <c r="C1851" s="2">
        <v>2017</v>
      </c>
      <c r="D1851">
        <v>0</v>
      </c>
      <c r="E1851" s="2">
        <v>25</v>
      </c>
      <c r="F1851">
        <v>0</v>
      </c>
      <c r="G1851" s="2">
        <v>314000</v>
      </c>
      <c r="H1851" s="1">
        <v>1.1000000000000001</v>
      </c>
      <c r="I1851" s="2">
        <v>138</v>
      </c>
      <c r="J1851">
        <v>1</v>
      </c>
      <c r="K1851">
        <v>0</v>
      </c>
      <c r="L1851" s="2">
        <v>214</v>
      </c>
      <c r="M1851">
        <v>1</v>
      </c>
    </row>
    <row r="1852" spans="1:13" x14ac:dyDescent="0.3">
      <c r="A1852" s="2">
        <v>55</v>
      </c>
      <c r="B1852">
        <v>0</v>
      </c>
      <c r="C1852" s="2">
        <v>1820</v>
      </c>
      <c r="D1852">
        <v>0</v>
      </c>
      <c r="E1852" s="2">
        <v>38</v>
      </c>
      <c r="F1852">
        <v>0</v>
      </c>
      <c r="G1852" s="2">
        <v>270000</v>
      </c>
      <c r="H1852" s="1">
        <v>1.2</v>
      </c>
      <c r="I1852" s="2">
        <v>139</v>
      </c>
      <c r="J1852">
        <v>0</v>
      </c>
      <c r="K1852">
        <v>0</v>
      </c>
      <c r="L1852" s="2">
        <v>271</v>
      </c>
      <c r="M1852">
        <v>0</v>
      </c>
    </row>
    <row r="1853" spans="1:13" x14ac:dyDescent="0.3">
      <c r="A1853" s="2">
        <v>55</v>
      </c>
      <c r="B1853">
        <v>1</v>
      </c>
      <c r="C1853" s="2">
        <v>180</v>
      </c>
      <c r="D1853">
        <v>0</v>
      </c>
      <c r="E1853" s="2">
        <v>45</v>
      </c>
      <c r="F1853">
        <v>0</v>
      </c>
      <c r="G1853" s="2">
        <v>263358.03000000003</v>
      </c>
      <c r="H1853" s="1">
        <v>1.18</v>
      </c>
      <c r="I1853" s="2">
        <v>137</v>
      </c>
      <c r="J1853">
        <v>1</v>
      </c>
      <c r="K1853">
        <v>1</v>
      </c>
      <c r="L1853" s="2">
        <v>211</v>
      </c>
      <c r="M1853">
        <v>0</v>
      </c>
    </row>
    <row r="1854" spans="1:13" x14ac:dyDescent="0.3">
      <c r="A1854" s="2">
        <v>55</v>
      </c>
      <c r="B1854">
        <v>0</v>
      </c>
      <c r="C1854" s="2">
        <v>1820</v>
      </c>
      <c r="D1854">
        <v>0</v>
      </c>
      <c r="E1854" s="2">
        <v>38</v>
      </c>
      <c r="F1854">
        <v>0</v>
      </c>
      <c r="G1854" s="2">
        <v>270000</v>
      </c>
      <c r="H1854" s="1">
        <v>1.2</v>
      </c>
      <c r="I1854" s="2">
        <v>139</v>
      </c>
      <c r="J1854">
        <v>0</v>
      </c>
      <c r="K1854">
        <v>0</v>
      </c>
      <c r="L1854" s="2">
        <v>271</v>
      </c>
      <c r="M1854">
        <v>0</v>
      </c>
    </row>
    <row r="1855" spans="1:13" x14ac:dyDescent="0.3">
      <c r="A1855" s="2">
        <v>55</v>
      </c>
      <c r="B1855">
        <v>0</v>
      </c>
      <c r="C1855" s="2">
        <v>1199</v>
      </c>
      <c r="D1855">
        <v>0</v>
      </c>
      <c r="E1855" s="2">
        <v>20</v>
      </c>
      <c r="F1855">
        <v>0</v>
      </c>
      <c r="G1855" s="2">
        <v>263358.03000000003</v>
      </c>
      <c r="H1855" s="1">
        <v>1.83</v>
      </c>
      <c r="I1855" s="2">
        <v>134</v>
      </c>
      <c r="J1855">
        <v>1</v>
      </c>
      <c r="K1855">
        <v>1</v>
      </c>
      <c r="L1855" s="2">
        <v>241</v>
      </c>
      <c r="M1855">
        <v>1</v>
      </c>
    </row>
    <row r="1856" spans="1:13" x14ac:dyDescent="0.3">
      <c r="A1856" s="2">
        <v>55</v>
      </c>
      <c r="B1856">
        <v>1</v>
      </c>
      <c r="C1856" s="2">
        <v>2794</v>
      </c>
      <c r="D1856">
        <v>0</v>
      </c>
      <c r="E1856" s="2">
        <v>35</v>
      </c>
      <c r="F1856">
        <v>1</v>
      </c>
      <c r="G1856" s="2">
        <v>141000</v>
      </c>
      <c r="H1856" s="1">
        <v>1</v>
      </c>
      <c r="I1856" s="2">
        <v>140</v>
      </c>
      <c r="J1856">
        <v>1</v>
      </c>
      <c r="K1856">
        <v>0</v>
      </c>
      <c r="L1856" s="2">
        <v>206</v>
      </c>
      <c r="M1856">
        <v>0</v>
      </c>
    </row>
    <row r="1857" spans="1:13" x14ac:dyDescent="0.3">
      <c r="A1857" s="2">
        <v>55</v>
      </c>
      <c r="B1857">
        <v>0</v>
      </c>
      <c r="C1857" s="2">
        <v>84</v>
      </c>
      <c r="D1857">
        <v>1</v>
      </c>
      <c r="E1857" s="2">
        <v>38</v>
      </c>
      <c r="F1857">
        <v>0</v>
      </c>
      <c r="G1857" s="2">
        <v>451000</v>
      </c>
      <c r="H1857" s="1">
        <v>1.3</v>
      </c>
      <c r="I1857" s="2">
        <v>136</v>
      </c>
      <c r="J1857">
        <v>0</v>
      </c>
      <c r="K1857">
        <v>0</v>
      </c>
      <c r="L1857" s="2">
        <v>246</v>
      </c>
      <c r="M1857">
        <v>0</v>
      </c>
    </row>
    <row r="1858" spans="1:13" x14ac:dyDescent="0.3">
      <c r="A1858" s="2">
        <v>55</v>
      </c>
      <c r="B1858">
        <v>0</v>
      </c>
      <c r="C1858" s="2">
        <v>835</v>
      </c>
      <c r="D1858">
        <v>0</v>
      </c>
      <c r="E1858" s="2">
        <v>40</v>
      </c>
      <c r="F1858">
        <v>0</v>
      </c>
      <c r="G1858" s="2">
        <v>279000</v>
      </c>
      <c r="H1858" s="1">
        <v>0.7</v>
      </c>
      <c r="I1858" s="2">
        <v>140</v>
      </c>
      <c r="J1858">
        <v>1</v>
      </c>
      <c r="K1858">
        <v>1</v>
      </c>
      <c r="L1858" s="2">
        <v>147</v>
      </c>
      <c r="M1858">
        <v>0</v>
      </c>
    </row>
    <row r="1859" spans="1:13" x14ac:dyDescent="0.3">
      <c r="A1859" s="2">
        <v>55</v>
      </c>
      <c r="B1859">
        <v>1</v>
      </c>
      <c r="C1859" s="2">
        <v>2794</v>
      </c>
      <c r="D1859">
        <v>0</v>
      </c>
      <c r="E1859" s="2">
        <v>35</v>
      </c>
      <c r="F1859">
        <v>1</v>
      </c>
      <c r="G1859" s="2">
        <v>141000</v>
      </c>
      <c r="H1859" s="1">
        <v>1</v>
      </c>
      <c r="I1859" s="2">
        <v>140</v>
      </c>
      <c r="J1859">
        <v>1</v>
      </c>
      <c r="K1859">
        <v>0</v>
      </c>
      <c r="L1859" s="2">
        <v>206</v>
      </c>
      <c r="M1859">
        <v>0</v>
      </c>
    </row>
    <row r="1860" spans="1:13" x14ac:dyDescent="0.3">
      <c r="A1860" s="2">
        <v>55</v>
      </c>
      <c r="B1860">
        <v>0</v>
      </c>
      <c r="C1860" s="2">
        <v>582</v>
      </c>
      <c r="D1860">
        <v>1</v>
      </c>
      <c r="E1860" s="2">
        <v>35</v>
      </c>
      <c r="F1860">
        <v>1</v>
      </c>
      <c r="G1860" s="2">
        <v>371000</v>
      </c>
      <c r="H1860" s="1">
        <v>0.7</v>
      </c>
      <c r="I1860" s="2">
        <v>140</v>
      </c>
      <c r="J1860">
        <v>0</v>
      </c>
      <c r="K1860">
        <v>0</v>
      </c>
      <c r="L1860" s="2">
        <v>197</v>
      </c>
      <c r="M1860">
        <v>0</v>
      </c>
    </row>
    <row r="1861" spans="1:13" x14ac:dyDescent="0.3">
      <c r="A1861" s="2">
        <v>55</v>
      </c>
      <c r="B1861">
        <v>0</v>
      </c>
      <c r="C1861" s="2">
        <v>2017</v>
      </c>
      <c r="D1861">
        <v>0</v>
      </c>
      <c r="E1861" s="2">
        <v>25</v>
      </c>
      <c r="F1861">
        <v>0</v>
      </c>
      <c r="G1861" s="2">
        <v>314000</v>
      </c>
      <c r="H1861" s="1">
        <v>1.1000000000000001</v>
      </c>
      <c r="I1861" s="2">
        <v>138</v>
      </c>
      <c r="J1861">
        <v>1</v>
      </c>
      <c r="K1861">
        <v>0</v>
      </c>
      <c r="L1861" s="2">
        <v>214</v>
      </c>
      <c r="M1861">
        <v>1</v>
      </c>
    </row>
    <row r="1862" spans="1:13" x14ac:dyDescent="0.3">
      <c r="A1862" s="2">
        <v>55</v>
      </c>
      <c r="B1862">
        <v>1</v>
      </c>
      <c r="C1862" s="2">
        <v>170</v>
      </c>
      <c r="D1862">
        <v>1</v>
      </c>
      <c r="E1862" s="2">
        <v>40</v>
      </c>
      <c r="F1862">
        <v>0</v>
      </c>
      <c r="G1862" s="2">
        <v>336000</v>
      </c>
      <c r="H1862" s="1">
        <v>1.2</v>
      </c>
      <c r="I1862" s="2">
        <v>135</v>
      </c>
      <c r="J1862">
        <v>1</v>
      </c>
      <c r="K1862">
        <v>0</v>
      </c>
      <c r="L1862" s="2">
        <v>250</v>
      </c>
      <c r="M1862">
        <v>0</v>
      </c>
    </row>
    <row r="1863" spans="1:13" x14ac:dyDescent="0.3">
      <c r="A1863" s="2">
        <v>55</v>
      </c>
      <c r="B1863">
        <v>1</v>
      </c>
      <c r="C1863" s="2">
        <v>170</v>
      </c>
      <c r="D1863">
        <v>1</v>
      </c>
      <c r="E1863" s="2">
        <v>40</v>
      </c>
      <c r="F1863">
        <v>0</v>
      </c>
      <c r="G1863" s="2">
        <v>336000</v>
      </c>
      <c r="H1863" s="1">
        <v>1.2</v>
      </c>
      <c r="I1863" s="2">
        <v>135</v>
      </c>
      <c r="J1863">
        <v>1</v>
      </c>
      <c r="K1863">
        <v>0</v>
      </c>
      <c r="L1863" s="2">
        <v>250</v>
      </c>
      <c r="M1863">
        <v>0</v>
      </c>
    </row>
    <row r="1864" spans="1:13" x14ac:dyDescent="0.3">
      <c r="A1864" s="2">
        <v>55</v>
      </c>
      <c r="B1864">
        <v>0</v>
      </c>
      <c r="C1864" s="2">
        <v>7861</v>
      </c>
      <c r="D1864">
        <v>0</v>
      </c>
      <c r="E1864" s="2">
        <v>38</v>
      </c>
      <c r="F1864">
        <v>0</v>
      </c>
      <c r="G1864" s="2">
        <v>263358.03000000003</v>
      </c>
      <c r="H1864" s="1">
        <v>1.1000000000000001</v>
      </c>
      <c r="I1864" s="2">
        <v>136</v>
      </c>
      <c r="J1864">
        <v>1</v>
      </c>
      <c r="K1864">
        <v>0</v>
      </c>
      <c r="L1864" s="2">
        <v>6</v>
      </c>
      <c r="M1864">
        <v>1</v>
      </c>
    </row>
    <row r="1865" spans="1:13" x14ac:dyDescent="0.3">
      <c r="A1865" s="2">
        <v>55</v>
      </c>
      <c r="B1865">
        <v>0</v>
      </c>
      <c r="C1865" s="2">
        <v>336</v>
      </c>
      <c r="D1865">
        <v>0</v>
      </c>
      <c r="E1865" s="2">
        <v>45</v>
      </c>
      <c r="F1865">
        <v>1</v>
      </c>
      <c r="G1865" s="2">
        <v>324000</v>
      </c>
      <c r="H1865" s="1">
        <v>0.9</v>
      </c>
      <c r="I1865" s="2">
        <v>140</v>
      </c>
      <c r="J1865">
        <v>0</v>
      </c>
      <c r="K1865">
        <v>0</v>
      </c>
      <c r="L1865" s="2">
        <v>74</v>
      </c>
      <c r="M1865">
        <v>0</v>
      </c>
    </row>
    <row r="1866" spans="1:13" x14ac:dyDescent="0.3">
      <c r="A1866" s="2">
        <v>55</v>
      </c>
      <c r="B1866">
        <v>0</v>
      </c>
      <c r="C1866" s="2">
        <v>572</v>
      </c>
      <c r="D1866">
        <v>1</v>
      </c>
      <c r="E1866" s="2">
        <v>35</v>
      </c>
      <c r="F1866">
        <v>0</v>
      </c>
      <c r="G1866" s="2">
        <v>231000</v>
      </c>
      <c r="H1866" s="1">
        <v>0.8</v>
      </c>
      <c r="I1866" s="2">
        <v>143</v>
      </c>
      <c r="J1866">
        <v>0</v>
      </c>
      <c r="K1866">
        <v>0</v>
      </c>
      <c r="L1866" s="2">
        <v>215</v>
      </c>
      <c r="M1866">
        <v>0</v>
      </c>
    </row>
    <row r="1867" spans="1:13" x14ac:dyDescent="0.3">
      <c r="A1867" s="2">
        <v>55</v>
      </c>
      <c r="B1867">
        <v>0</v>
      </c>
      <c r="C1867" s="2">
        <v>2017</v>
      </c>
      <c r="D1867">
        <v>0</v>
      </c>
      <c r="E1867" s="2">
        <v>25</v>
      </c>
      <c r="F1867">
        <v>0</v>
      </c>
      <c r="G1867" s="2">
        <v>314000</v>
      </c>
      <c r="H1867" s="1">
        <v>1.1000000000000001</v>
      </c>
      <c r="I1867" s="2">
        <v>138</v>
      </c>
      <c r="J1867">
        <v>1</v>
      </c>
      <c r="K1867">
        <v>0</v>
      </c>
      <c r="L1867" s="2">
        <v>214</v>
      </c>
      <c r="M1867">
        <v>1</v>
      </c>
    </row>
    <row r="1868" spans="1:13" x14ac:dyDescent="0.3">
      <c r="A1868" s="2">
        <v>55</v>
      </c>
      <c r="B1868">
        <v>1</v>
      </c>
      <c r="C1868" s="2">
        <v>170</v>
      </c>
      <c r="D1868">
        <v>1</v>
      </c>
      <c r="E1868" s="2">
        <v>40</v>
      </c>
      <c r="F1868">
        <v>0</v>
      </c>
      <c r="G1868" s="2">
        <v>336000</v>
      </c>
      <c r="H1868" s="1">
        <v>1.2</v>
      </c>
      <c r="I1868" s="2">
        <v>135</v>
      </c>
      <c r="J1868">
        <v>1</v>
      </c>
      <c r="K1868">
        <v>0</v>
      </c>
      <c r="L1868" s="2">
        <v>250</v>
      </c>
      <c r="M1868">
        <v>0</v>
      </c>
    </row>
    <row r="1869" spans="1:13" x14ac:dyDescent="0.3">
      <c r="A1869" s="2">
        <v>55</v>
      </c>
      <c r="B1869">
        <v>0</v>
      </c>
      <c r="C1869" s="2">
        <v>7861</v>
      </c>
      <c r="D1869">
        <v>0</v>
      </c>
      <c r="E1869" s="2">
        <v>38</v>
      </c>
      <c r="F1869">
        <v>0</v>
      </c>
      <c r="G1869" s="2">
        <v>263358.03000000003</v>
      </c>
      <c r="H1869" s="1">
        <v>1.1000000000000001</v>
      </c>
      <c r="I1869" s="2">
        <v>136</v>
      </c>
      <c r="J1869">
        <v>1</v>
      </c>
      <c r="K1869">
        <v>0</v>
      </c>
      <c r="L1869" s="2">
        <v>6</v>
      </c>
      <c r="M1869">
        <v>1</v>
      </c>
    </row>
    <row r="1870" spans="1:13" x14ac:dyDescent="0.3">
      <c r="A1870" s="2">
        <v>55</v>
      </c>
      <c r="B1870">
        <v>0</v>
      </c>
      <c r="C1870" s="2">
        <v>66</v>
      </c>
      <c r="D1870">
        <v>0</v>
      </c>
      <c r="E1870" s="2">
        <v>40</v>
      </c>
      <c r="F1870">
        <v>0</v>
      </c>
      <c r="G1870" s="2">
        <v>203000</v>
      </c>
      <c r="H1870" s="1">
        <v>1</v>
      </c>
      <c r="I1870" s="2">
        <v>138</v>
      </c>
      <c r="J1870">
        <v>1</v>
      </c>
      <c r="K1870">
        <v>0</v>
      </c>
      <c r="L1870" s="2">
        <v>233</v>
      </c>
      <c r="M1870">
        <v>0</v>
      </c>
    </row>
    <row r="1871" spans="1:13" x14ac:dyDescent="0.3">
      <c r="A1871" s="2">
        <v>55</v>
      </c>
      <c r="B1871">
        <v>1</v>
      </c>
      <c r="C1871" s="2">
        <v>2794</v>
      </c>
      <c r="D1871">
        <v>0</v>
      </c>
      <c r="E1871" s="2">
        <v>35</v>
      </c>
      <c r="F1871">
        <v>1</v>
      </c>
      <c r="G1871" s="2">
        <v>141000</v>
      </c>
      <c r="H1871" s="1">
        <v>1</v>
      </c>
      <c r="I1871" s="2">
        <v>140</v>
      </c>
      <c r="J1871">
        <v>1</v>
      </c>
      <c r="K1871">
        <v>0</v>
      </c>
      <c r="L1871" s="2">
        <v>206</v>
      </c>
      <c r="M1871">
        <v>0</v>
      </c>
    </row>
    <row r="1872" spans="1:13" x14ac:dyDescent="0.3">
      <c r="A1872" s="2">
        <v>55</v>
      </c>
      <c r="B1872">
        <v>0</v>
      </c>
      <c r="C1872" s="2">
        <v>1199</v>
      </c>
      <c r="D1872">
        <v>0</v>
      </c>
      <c r="E1872" s="2">
        <v>20</v>
      </c>
      <c r="F1872">
        <v>0</v>
      </c>
      <c r="G1872" s="2">
        <v>263358.03000000003</v>
      </c>
      <c r="H1872" s="1">
        <v>1.83</v>
      </c>
      <c r="I1872" s="2">
        <v>134</v>
      </c>
      <c r="J1872">
        <v>1</v>
      </c>
      <c r="K1872">
        <v>1</v>
      </c>
      <c r="L1872" s="2">
        <v>241</v>
      </c>
      <c r="M1872">
        <v>1</v>
      </c>
    </row>
    <row r="1873" spans="1:13" x14ac:dyDescent="0.3">
      <c r="A1873" s="2">
        <v>55</v>
      </c>
      <c r="B1873">
        <v>1</v>
      </c>
      <c r="C1873" s="2">
        <v>180</v>
      </c>
      <c r="D1873">
        <v>0</v>
      </c>
      <c r="E1873" s="2">
        <v>45</v>
      </c>
      <c r="F1873">
        <v>0</v>
      </c>
      <c r="G1873" s="2">
        <v>263358.03000000003</v>
      </c>
      <c r="H1873" s="1">
        <v>1.18</v>
      </c>
      <c r="I1873" s="2">
        <v>137</v>
      </c>
      <c r="J1873">
        <v>1</v>
      </c>
      <c r="K1873">
        <v>1</v>
      </c>
      <c r="L1873" s="2">
        <v>211</v>
      </c>
      <c r="M1873">
        <v>0</v>
      </c>
    </row>
    <row r="1874" spans="1:13" x14ac:dyDescent="0.3">
      <c r="A1874" s="2">
        <v>55</v>
      </c>
      <c r="B1874">
        <v>0</v>
      </c>
      <c r="C1874" s="2">
        <v>109</v>
      </c>
      <c r="D1874">
        <v>0</v>
      </c>
      <c r="E1874" s="2">
        <v>35</v>
      </c>
      <c r="F1874">
        <v>0</v>
      </c>
      <c r="G1874" s="2">
        <v>254000</v>
      </c>
      <c r="H1874" s="1">
        <v>1.1000000000000001</v>
      </c>
      <c r="I1874" s="2">
        <v>139</v>
      </c>
      <c r="J1874">
        <v>1</v>
      </c>
      <c r="K1874">
        <v>1</v>
      </c>
      <c r="L1874" s="2">
        <v>60</v>
      </c>
      <c r="M1874">
        <v>0</v>
      </c>
    </row>
    <row r="1875" spans="1:13" x14ac:dyDescent="0.3">
      <c r="A1875" s="2">
        <v>55</v>
      </c>
      <c r="B1875">
        <v>0</v>
      </c>
      <c r="C1875" s="2">
        <v>84</v>
      </c>
      <c r="D1875">
        <v>1</v>
      </c>
      <c r="E1875" s="2">
        <v>38</v>
      </c>
      <c r="F1875">
        <v>0</v>
      </c>
      <c r="G1875" s="2">
        <v>451000</v>
      </c>
      <c r="H1875" s="1">
        <v>1.3</v>
      </c>
      <c r="I1875" s="2">
        <v>136</v>
      </c>
      <c r="J1875">
        <v>0</v>
      </c>
      <c r="K1875">
        <v>0</v>
      </c>
      <c r="L1875" s="2">
        <v>246</v>
      </c>
      <c r="M1875">
        <v>0</v>
      </c>
    </row>
    <row r="1876" spans="1:13" x14ac:dyDescent="0.3">
      <c r="A1876" s="2">
        <v>55</v>
      </c>
      <c r="B1876">
        <v>0</v>
      </c>
      <c r="C1876" s="2">
        <v>1820</v>
      </c>
      <c r="D1876">
        <v>0</v>
      </c>
      <c r="E1876" s="2">
        <v>38</v>
      </c>
      <c r="F1876">
        <v>0</v>
      </c>
      <c r="G1876" s="2">
        <v>270000</v>
      </c>
      <c r="H1876" s="1">
        <v>1.2</v>
      </c>
      <c r="I1876" s="2">
        <v>139</v>
      </c>
      <c r="J1876">
        <v>0</v>
      </c>
      <c r="K1876">
        <v>0</v>
      </c>
      <c r="L1876" s="2">
        <v>271</v>
      </c>
      <c r="M1876">
        <v>0</v>
      </c>
    </row>
    <row r="1877" spans="1:13" x14ac:dyDescent="0.3">
      <c r="A1877" s="2">
        <v>55</v>
      </c>
      <c r="B1877">
        <v>0</v>
      </c>
      <c r="C1877" s="2">
        <v>84</v>
      </c>
      <c r="D1877">
        <v>1</v>
      </c>
      <c r="E1877" s="2">
        <v>38</v>
      </c>
      <c r="F1877">
        <v>0</v>
      </c>
      <c r="G1877" s="2">
        <v>451000</v>
      </c>
      <c r="H1877" s="1">
        <v>1.3</v>
      </c>
      <c r="I1877" s="2">
        <v>136</v>
      </c>
      <c r="J1877">
        <v>0</v>
      </c>
      <c r="K1877">
        <v>0</v>
      </c>
      <c r="L1877" s="2">
        <v>246</v>
      </c>
      <c r="M1877">
        <v>0</v>
      </c>
    </row>
    <row r="1878" spans="1:13" x14ac:dyDescent="0.3">
      <c r="A1878" s="2">
        <v>55</v>
      </c>
      <c r="B1878">
        <v>1</v>
      </c>
      <c r="C1878" s="2">
        <v>180</v>
      </c>
      <c r="D1878">
        <v>0</v>
      </c>
      <c r="E1878" s="2">
        <v>45</v>
      </c>
      <c r="F1878">
        <v>0</v>
      </c>
      <c r="G1878" s="2">
        <v>263358.03000000003</v>
      </c>
      <c r="H1878" s="1">
        <v>1.18</v>
      </c>
      <c r="I1878" s="2">
        <v>137</v>
      </c>
      <c r="J1878">
        <v>1</v>
      </c>
      <c r="K1878">
        <v>1</v>
      </c>
      <c r="L1878" s="2">
        <v>211</v>
      </c>
      <c r="M1878">
        <v>0</v>
      </c>
    </row>
    <row r="1879" spans="1:13" x14ac:dyDescent="0.3">
      <c r="A1879" s="2">
        <v>55</v>
      </c>
      <c r="B1879">
        <v>0</v>
      </c>
      <c r="C1879" s="2">
        <v>60</v>
      </c>
      <c r="D1879">
        <v>0</v>
      </c>
      <c r="E1879" s="2">
        <v>35</v>
      </c>
      <c r="F1879">
        <v>0</v>
      </c>
      <c r="G1879" s="2">
        <v>228000</v>
      </c>
      <c r="H1879" s="1">
        <v>1.2</v>
      </c>
      <c r="I1879" s="2">
        <v>135</v>
      </c>
      <c r="J1879">
        <v>1</v>
      </c>
      <c r="K1879">
        <v>1</v>
      </c>
      <c r="L1879" s="2">
        <v>90</v>
      </c>
      <c r="M1879">
        <v>0</v>
      </c>
    </row>
    <row r="1880" spans="1:13" x14ac:dyDescent="0.3">
      <c r="A1880" s="2">
        <v>55</v>
      </c>
      <c r="B1880">
        <v>0</v>
      </c>
      <c r="C1880" s="2">
        <v>1199</v>
      </c>
      <c r="D1880">
        <v>0</v>
      </c>
      <c r="E1880" s="2">
        <v>20</v>
      </c>
      <c r="F1880">
        <v>0</v>
      </c>
      <c r="G1880" s="2">
        <v>263358.03000000003</v>
      </c>
      <c r="H1880" s="1">
        <v>1.83</v>
      </c>
      <c r="I1880" s="2">
        <v>134</v>
      </c>
      <c r="J1880">
        <v>1</v>
      </c>
      <c r="K1880">
        <v>1</v>
      </c>
      <c r="L1880" s="2">
        <v>241</v>
      </c>
      <c r="M1880">
        <v>1</v>
      </c>
    </row>
    <row r="1881" spans="1:13" x14ac:dyDescent="0.3">
      <c r="A1881" s="2">
        <v>55</v>
      </c>
      <c r="B1881">
        <v>0</v>
      </c>
      <c r="C1881" s="2">
        <v>7861</v>
      </c>
      <c r="D1881">
        <v>0</v>
      </c>
      <c r="E1881" s="2">
        <v>38</v>
      </c>
      <c r="F1881">
        <v>0</v>
      </c>
      <c r="G1881" s="2">
        <v>263358.03000000003</v>
      </c>
      <c r="H1881" s="1">
        <v>1.1000000000000001</v>
      </c>
      <c r="I1881" s="2">
        <v>136</v>
      </c>
      <c r="J1881">
        <v>1</v>
      </c>
      <c r="K1881">
        <v>0</v>
      </c>
      <c r="L1881" s="2">
        <v>6</v>
      </c>
      <c r="M1881">
        <v>1</v>
      </c>
    </row>
    <row r="1882" spans="1:13" x14ac:dyDescent="0.3">
      <c r="A1882" s="2">
        <v>55</v>
      </c>
      <c r="B1882">
        <v>0</v>
      </c>
      <c r="C1882" s="2">
        <v>1820</v>
      </c>
      <c r="D1882">
        <v>0</v>
      </c>
      <c r="E1882" s="2">
        <v>38</v>
      </c>
      <c r="F1882">
        <v>0</v>
      </c>
      <c r="G1882" s="2">
        <v>270000</v>
      </c>
      <c r="H1882" s="1">
        <v>1.2</v>
      </c>
      <c r="I1882" s="2">
        <v>139</v>
      </c>
      <c r="J1882">
        <v>0</v>
      </c>
      <c r="K1882">
        <v>0</v>
      </c>
      <c r="L1882" s="2">
        <v>271</v>
      </c>
      <c r="M1882">
        <v>0</v>
      </c>
    </row>
    <row r="1883" spans="1:13" x14ac:dyDescent="0.3">
      <c r="A1883" s="2">
        <v>55</v>
      </c>
      <c r="B1883">
        <v>0</v>
      </c>
      <c r="C1883" s="2">
        <v>748</v>
      </c>
      <c r="D1883">
        <v>0</v>
      </c>
      <c r="E1883" s="2">
        <v>45</v>
      </c>
      <c r="F1883">
        <v>0</v>
      </c>
      <c r="G1883" s="2">
        <v>263000</v>
      </c>
      <c r="H1883" s="1">
        <v>1.3</v>
      </c>
      <c r="I1883" s="2">
        <v>137</v>
      </c>
      <c r="J1883">
        <v>1</v>
      </c>
      <c r="K1883">
        <v>0</v>
      </c>
      <c r="L1883" s="2">
        <v>88</v>
      </c>
      <c r="M1883">
        <v>0</v>
      </c>
    </row>
    <row r="1884" spans="1:13" x14ac:dyDescent="0.3">
      <c r="A1884" s="2">
        <v>55</v>
      </c>
      <c r="B1884">
        <v>0</v>
      </c>
      <c r="C1884" s="2">
        <v>66</v>
      </c>
      <c r="D1884">
        <v>0</v>
      </c>
      <c r="E1884" s="2">
        <v>40</v>
      </c>
      <c r="F1884">
        <v>0</v>
      </c>
      <c r="G1884" s="2">
        <v>203000</v>
      </c>
      <c r="H1884" s="1">
        <v>1</v>
      </c>
      <c r="I1884" s="2">
        <v>138</v>
      </c>
      <c r="J1884">
        <v>1</v>
      </c>
      <c r="K1884">
        <v>0</v>
      </c>
      <c r="L1884" s="2">
        <v>233</v>
      </c>
      <c r="M1884">
        <v>0</v>
      </c>
    </row>
    <row r="1885" spans="1:13" x14ac:dyDescent="0.3">
      <c r="A1885" s="2">
        <v>55</v>
      </c>
      <c r="B1885">
        <v>0</v>
      </c>
      <c r="C1885" s="2">
        <v>1820</v>
      </c>
      <c r="D1885">
        <v>0</v>
      </c>
      <c r="E1885" s="2">
        <v>38</v>
      </c>
      <c r="F1885">
        <v>0</v>
      </c>
      <c r="G1885" s="2">
        <v>270000</v>
      </c>
      <c r="H1885" s="1">
        <v>1.2</v>
      </c>
      <c r="I1885" s="2">
        <v>139</v>
      </c>
      <c r="J1885">
        <v>0</v>
      </c>
      <c r="K1885">
        <v>0</v>
      </c>
      <c r="L1885" s="2">
        <v>271</v>
      </c>
      <c r="M1885">
        <v>0</v>
      </c>
    </row>
    <row r="1886" spans="1:13" x14ac:dyDescent="0.3">
      <c r="A1886" s="2">
        <v>55</v>
      </c>
      <c r="B1886">
        <v>0</v>
      </c>
      <c r="C1886" s="2">
        <v>1820</v>
      </c>
      <c r="D1886">
        <v>0</v>
      </c>
      <c r="E1886" s="2">
        <v>38</v>
      </c>
      <c r="F1886">
        <v>0</v>
      </c>
      <c r="G1886" s="2">
        <v>270000</v>
      </c>
      <c r="H1886" s="1">
        <v>1.2</v>
      </c>
      <c r="I1886" s="2">
        <v>139</v>
      </c>
      <c r="J1886">
        <v>0</v>
      </c>
      <c r="K1886">
        <v>0</v>
      </c>
      <c r="L1886" s="2">
        <v>271</v>
      </c>
      <c r="M1886">
        <v>0</v>
      </c>
    </row>
    <row r="1887" spans="1:13" x14ac:dyDescent="0.3">
      <c r="A1887" s="2">
        <v>55</v>
      </c>
      <c r="B1887">
        <v>0</v>
      </c>
      <c r="C1887" s="2">
        <v>84</v>
      </c>
      <c r="D1887">
        <v>1</v>
      </c>
      <c r="E1887" s="2">
        <v>38</v>
      </c>
      <c r="F1887">
        <v>0</v>
      </c>
      <c r="G1887" s="2">
        <v>451000</v>
      </c>
      <c r="H1887" s="1">
        <v>1.3</v>
      </c>
      <c r="I1887" s="2">
        <v>136</v>
      </c>
      <c r="J1887">
        <v>0</v>
      </c>
      <c r="K1887">
        <v>0</v>
      </c>
      <c r="L1887" s="2">
        <v>246</v>
      </c>
      <c r="M1887">
        <v>0</v>
      </c>
    </row>
    <row r="1888" spans="1:13" x14ac:dyDescent="0.3">
      <c r="A1888" s="2">
        <v>55</v>
      </c>
      <c r="B1888">
        <v>0</v>
      </c>
      <c r="C1888" s="2">
        <v>835</v>
      </c>
      <c r="D1888">
        <v>0</v>
      </c>
      <c r="E1888" s="2">
        <v>40</v>
      </c>
      <c r="F1888">
        <v>0</v>
      </c>
      <c r="G1888" s="2">
        <v>279000</v>
      </c>
      <c r="H1888" s="1">
        <v>0.7</v>
      </c>
      <c r="I1888" s="2">
        <v>140</v>
      </c>
      <c r="J1888">
        <v>1</v>
      </c>
      <c r="K1888">
        <v>1</v>
      </c>
      <c r="L1888" s="2">
        <v>147</v>
      </c>
      <c r="M1888">
        <v>0</v>
      </c>
    </row>
    <row r="1889" spans="1:13" x14ac:dyDescent="0.3">
      <c r="A1889" s="2">
        <v>55</v>
      </c>
      <c r="B1889">
        <v>0</v>
      </c>
      <c r="C1889" s="2">
        <v>336</v>
      </c>
      <c r="D1889">
        <v>0</v>
      </c>
      <c r="E1889" s="2">
        <v>45</v>
      </c>
      <c r="F1889">
        <v>1</v>
      </c>
      <c r="G1889" s="2">
        <v>324000</v>
      </c>
      <c r="H1889" s="1">
        <v>0.9</v>
      </c>
      <c r="I1889" s="2">
        <v>140</v>
      </c>
      <c r="J1889">
        <v>0</v>
      </c>
      <c r="K1889">
        <v>0</v>
      </c>
      <c r="L1889" s="2">
        <v>74</v>
      </c>
      <c r="M1889">
        <v>0</v>
      </c>
    </row>
    <row r="1890" spans="1:13" x14ac:dyDescent="0.3">
      <c r="A1890" s="2">
        <v>55</v>
      </c>
      <c r="B1890">
        <v>1</v>
      </c>
      <c r="C1890" s="2">
        <v>180</v>
      </c>
      <c r="D1890">
        <v>0</v>
      </c>
      <c r="E1890" s="2">
        <v>45</v>
      </c>
      <c r="F1890">
        <v>0</v>
      </c>
      <c r="G1890" s="2">
        <v>263358.03000000003</v>
      </c>
      <c r="H1890" s="1">
        <v>1.18</v>
      </c>
      <c r="I1890" s="2">
        <v>137</v>
      </c>
      <c r="J1890">
        <v>1</v>
      </c>
      <c r="K1890">
        <v>1</v>
      </c>
      <c r="L1890" s="2">
        <v>211</v>
      </c>
      <c r="M1890">
        <v>0</v>
      </c>
    </row>
    <row r="1891" spans="1:13" x14ac:dyDescent="0.3">
      <c r="A1891" s="2">
        <v>55</v>
      </c>
      <c r="B1891">
        <v>1</v>
      </c>
      <c r="C1891" s="2">
        <v>170</v>
      </c>
      <c r="D1891">
        <v>1</v>
      </c>
      <c r="E1891" s="2">
        <v>40</v>
      </c>
      <c r="F1891">
        <v>0</v>
      </c>
      <c r="G1891" s="2">
        <v>336000</v>
      </c>
      <c r="H1891" s="1">
        <v>1.2</v>
      </c>
      <c r="I1891" s="2">
        <v>135</v>
      </c>
      <c r="J1891">
        <v>1</v>
      </c>
      <c r="K1891">
        <v>0</v>
      </c>
      <c r="L1891" s="2">
        <v>250</v>
      </c>
      <c r="M1891">
        <v>0</v>
      </c>
    </row>
    <row r="1892" spans="1:13" x14ac:dyDescent="0.3">
      <c r="A1892" s="2">
        <v>55</v>
      </c>
      <c r="B1892">
        <v>0</v>
      </c>
      <c r="C1892" s="2">
        <v>7861</v>
      </c>
      <c r="D1892">
        <v>0</v>
      </c>
      <c r="E1892" s="2">
        <v>38</v>
      </c>
      <c r="F1892">
        <v>0</v>
      </c>
      <c r="G1892" s="2">
        <v>263358.03000000003</v>
      </c>
      <c r="H1892" s="1">
        <v>1.1000000000000001</v>
      </c>
      <c r="I1892" s="2">
        <v>136</v>
      </c>
      <c r="J1892">
        <v>1</v>
      </c>
      <c r="K1892">
        <v>0</v>
      </c>
      <c r="L1892" s="2">
        <v>6</v>
      </c>
      <c r="M1892">
        <v>1</v>
      </c>
    </row>
    <row r="1893" spans="1:13" x14ac:dyDescent="0.3">
      <c r="A1893" s="2">
        <v>55</v>
      </c>
      <c r="B1893">
        <v>0</v>
      </c>
      <c r="C1893" s="2">
        <v>84</v>
      </c>
      <c r="D1893">
        <v>1</v>
      </c>
      <c r="E1893" s="2">
        <v>38</v>
      </c>
      <c r="F1893">
        <v>0</v>
      </c>
      <c r="G1893" s="2">
        <v>451000</v>
      </c>
      <c r="H1893" s="1">
        <v>1.3</v>
      </c>
      <c r="I1893" s="2">
        <v>136</v>
      </c>
      <c r="J1893">
        <v>0</v>
      </c>
      <c r="K1893">
        <v>0</v>
      </c>
      <c r="L1893" s="2">
        <v>246</v>
      </c>
      <c r="M1893">
        <v>0</v>
      </c>
    </row>
    <row r="1894" spans="1:13" x14ac:dyDescent="0.3">
      <c r="A1894" s="2">
        <v>55</v>
      </c>
      <c r="B1894">
        <v>0</v>
      </c>
      <c r="C1894" s="2">
        <v>1820</v>
      </c>
      <c r="D1894">
        <v>0</v>
      </c>
      <c r="E1894" s="2">
        <v>38</v>
      </c>
      <c r="F1894">
        <v>0</v>
      </c>
      <c r="G1894" s="2">
        <v>270000</v>
      </c>
      <c r="H1894" s="1">
        <v>1.2</v>
      </c>
      <c r="I1894" s="2">
        <v>139</v>
      </c>
      <c r="J1894">
        <v>0</v>
      </c>
      <c r="K1894">
        <v>0</v>
      </c>
      <c r="L1894" s="2">
        <v>271</v>
      </c>
      <c r="M1894">
        <v>0</v>
      </c>
    </row>
    <row r="1895" spans="1:13" x14ac:dyDescent="0.3">
      <c r="A1895" s="2">
        <v>55</v>
      </c>
      <c r="B1895">
        <v>0</v>
      </c>
      <c r="C1895" s="2">
        <v>748</v>
      </c>
      <c r="D1895">
        <v>0</v>
      </c>
      <c r="E1895" s="2">
        <v>45</v>
      </c>
      <c r="F1895">
        <v>0</v>
      </c>
      <c r="G1895" s="2">
        <v>263000</v>
      </c>
      <c r="H1895" s="1">
        <v>1.3</v>
      </c>
      <c r="I1895" s="2">
        <v>137</v>
      </c>
      <c r="J1895">
        <v>1</v>
      </c>
      <c r="K1895">
        <v>0</v>
      </c>
      <c r="L1895" s="2">
        <v>88</v>
      </c>
      <c r="M1895">
        <v>0</v>
      </c>
    </row>
    <row r="1896" spans="1:13" x14ac:dyDescent="0.3">
      <c r="A1896" s="2">
        <v>55</v>
      </c>
      <c r="B1896">
        <v>1</v>
      </c>
      <c r="C1896" s="2">
        <v>180</v>
      </c>
      <c r="D1896">
        <v>0</v>
      </c>
      <c r="E1896" s="2">
        <v>45</v>
      </c>
      <c r="F1896">
        <v>0</v>
      </c>
      <c r="G1896" s="2">
        <v>263358.03000000003</v>
      </c>
      <c r="H1896" s="1">
        <v>1.18</v>
      </c>
      <c r="I1896" s="2">
        <v>137</v>
      </c>
      <c r="J1896">
        <v>1</v>
      </c>
      <c r="K1896">
        <v>1</v>
      </c>
      <c r="L1896" s="2">
        <v>211</v>
      </c>
      <c r="M1896">
        <v>0</v>
      </c>
    </row>
    <row r="1897" spans="1:13" x14ac:dyDescent="0.3">
      <c r="A1897" s="2">
        <v>55</v>
      </c>
      <c r="B1897">
        <v>1</v>
      </c>
      <c r="C1897" s="2">
        <v>180</v>
      </c>
      <c r="D1897">
        <v>0</v>
      </c>
      <c r="E1897" s="2">
        <v>45</v>
      </c>
      <c r="F1897">
        <v>0</v>
      </c>
      <c r="G1897" s="2">
        <v>263358.03000000003</v>
      </c>
      <c r="H1897" s="1">
        <v>1.18</v>
      </c>
      <c r="I1897" s="2">
        <v>137</v>
      </c>
      <c r="J1897">
        <v>1</v>
      </c>
      <c r="K1897">
        <v>1</v>
      </c>
      <c r="L1897" s="2">
        <v>211</v>
      </c>
      <c r="M1897">
        <v>0</v>
      </c>
    </row>
    <row r="1898" spans="1:13" x14ac:dyDescent="0.3">
      <c r="A1898" s="2">
        <v>55</v>
      </c>
      <c r="B1898">
        <v>1</v>
      </c>
      <c r="C1898" s="2">
        <v>2794</v>
      </c>
      <c r="D1898">
        <v>0</v>
      </c>
      <c r="E1898" s="2">
        <v>35</v>
      </c>
      <c r="F1898">
        <v>1</v>
      </c>
      <c r="G1898" s="2">
        <v>141000</v>
      </c>
      <c r="H1898" s="1">
        <v>1</v>
      </c>
      <c r="I1898" s="2">
        <v>140</v>
      </c>
      <c r="J1898">
        <v>1</v>
      </c>
      <c r="K1898">
        <v>0</v>
      </c>
      <c r="L1898" s="2">
        <v>206</v>
      </c>
      <c r="M1898">
        <v>0</v>
      </c>
    </row>
    <row r="1899" spans="1:13" x14ac:dyDescent="0.3">
      <c r="A1899" s="2">
        <v>55</v>
      </c>
      <c r="B1899">
        <v>0</v>
      </c>
      <c r="C1899" s="2">
        <v>84</v>
      </c>
      <c r="D1899">
        <v>1</v>
      </c>
      <c r="E1899" s="2">
        <v>38</v>
      </c>
      <c r="F1899">
        <v>0</v>
      </c>
      <c r="G1899" s="2">
        <v>451000</v>
      </c>
      <c r="H1899" s="1">
        <v>1.3</v>
      </c>
      <c r="I1899" s="2">
        <v>136</v>
      </c>
      <c r="J1899">
        <v>0</v>
      </c>
      <c r="K1899">
        <v>0</v>
      </c>
      <c r="L1899" s="2">
        <v>246</v>
      </c>
      <c r="M1899">
        <v>0</v>
      </c>
    </row>
    <row r="1900" spans="1:13" x14ac:dyDescent="0.3">
      <c r="A1900" s="2">
        <v>55</v>
      </c>
      <c r="B1900">
        <v>0</v>
      </c>
      <c r="C1900" s="2">
        <v>47</v>
      </c>
      <c r="D1900">
        <v>0</v>
      </c>
      <c r="E1900" s="2">
        <v>35</v>
      </c>
      <c r="F1900">
        <v>1</v>
      </c>
      <c r="G1900" s="2">
        <v>173000</v>
      </c>
      <c r="H1900" s="1">
        <v>1.1000000000000001</v>
      </c>
      <c r="I1900" s="2">
        <v>137</v>
      </c>
      <c r="J1900">
        <v>1</v>
      </c>
      <c r="K1900">
        <v>0</v>
      </c>
      <c r="L1900" s="2">
        <v>79</v>
      </c>
      <c r="M1900">
        <v>0</v>
      </c>
    </row>
    <row r="1901" spans="1:13" x14ac:dyDescent="0.3">
      <c r="A1901" s="2">
        <v>55</v>
      </c>
      <c r="B1901">
        <v>0</v>
      </c>
      <c r="C1901" s="2">
        <v>66</v>
      </c>
      <c r="D1901">
        <v>0</v>
      </c>
      <c r="E1901" s="2">
        <v>40</v>
      </c>
      <c r="F1901">
        <v>0</v>
      </c>
      <c r="G1901" s="2">
        <v>203000</v>
      </c>
      <c r="H1901" s="1">
        <v>1</v>
      </c>
      <c r="I1901" s="2">
        <v>138</v>
      </c>
      <c r="J1901">
        <v>1</v>
      </c>
      <c r="K1901">
        <v>0</v>
      </c>
      <c r="L1901" s="2">
        <v>233</v>
      </c>
      <c r="M1901">
        <v>0</v>
      </c>
    </row>
    <row r="1902" spans="1:13" x14ac:dyDescent="0.3">
      <c r="A1902" s="2">
        <v>55</v>
      </c>
      <c r="B1902">
        <v>0</v>
      </c>
      <c r="C1902" s="2">
        <v>2017</v>
      </c>
      <c r="D1902">
        <v>0</v>
      </c>
      <c r="E1902" s="2">
        <v>25</v>
      </c>
      <c r="F1902">
        <v>0</v>
      </c>
      <c r="G1902" s="2">
        <v>314000</v>
      </c>
      <c r="H1902" s="1">
        <v>1.1000000000000001</v>
      </c>
      <c r="I1902" s="2">
        <v>138</v>
      </c>
      <c r="J1902">
        <v>1</v>
      </c>
      <c r="K1902">
        <v>0</v>
      </c>
      <c r="L1902" s="2">
        <v>214</v>
      </c>
      <c r="M1902">
        <v>1</v>
      </c>
    </row>
    <row r="1903" spans="1:13" x14ac:dyDescent="0.3">
      <c r="A1903" s="2">
        <v>55</v>
      </c>
      <c r="B1903">
        <v>0</v>
      </c>
      <c r="C1903" s="2">
        <v>7861</v>
      </c>
      <c r="D1903">
        <v>0</v>
      </c>
      <c r="E1903" s="2">
        <v>38</v>
      </c>
      <c r="F1903">
        <v>0</v>
      </c>
      <c r="G1903" s="2">
        <v>263358.03000000003</v>
      </c>
      <c r="H1903" s="1">
        <v>1.1000000000000001</v>
      </c>
      <c r="I1903" s="2">
        <v>136</v>
      </c>
      <c r="J1903">
        <v>1</v>
      </c>
      <c r="K1903">
        <v>0</v>
      </c>
      <c r="L1903" s="2">
        <v>6</v>
      </c>
      <c r="M1903">
        <v>1</v>
      </c>
    </row>
    <row r="1904" spans="1:13" x14ac:dyDescent="0.3">
      <c r="A1904" s="2">
        <v>55</v>
      </c>
      <c r="B1904">
        <v>0</v>
      </c>
      <c r="C1904" s="2">
        <v>66</v>
      </c>
      <c r="D1904">
        <v>0</v>
      </c>
      <c r="E1904" s="2">
        <v>40</v>
      </c>
      <c r="F1904">
        <v>0</v>
      </c>
      <c r="G1904" s="2">
        <v>203000</v>
      </c>
      <c r="H1904" s="1">
        <v>1</v>
      </c>
      <c r="I1904" s="2">
        <v>138</v>
      </c>
      <c r="J1904">
        <v>1</v>
      </c>
      <c r="K1904">
        <v>0</v>
      </c>
      <c r="L1904" s="2">
        <v>233</v>
      </c>
      <c r="M1904">
        <v>0</v>
      </c>
    </row>
    <row r="1905" spans="1:13" x14ac:dyDescent="0.3">
      <c r="A1905" s="2">
        <v>55</v>
      </c>
      <c r="B1905">
        <v>0</v>
      </c>
      <c r="C1905" s="2">
        <v>60</v>
      </c>
      <c r="D1905">
        <v>0</v>
      </c>
      <c r="E1905" s="2">
        <v>35</v>
      </c>
      <c r="F1905">
        <v>0</v>
      </c>
      <c r="G1905" s="2">
        <v>228000</v>
      </c>
      <c r="H1905" s="1">
        <v>1.2</v>
      </c>
      <c r="I1905" s="2">
        <v>135</v>
      </c>
      <c r="J1905">
        <v>1</v>
      </c>
      <c r="K1905">
        <v>1</v>
      </c>
      <c r="L1905" s="2">
        <v>90</v>
      </c>
      <c r="M1905">
        <v>0</v>
      </c>
    </row>
    <row r="1906" spans="1:13" x14ac:dyDescent="0.3">
      <c r="A1906" s="2">
        <v>55</v>
      </c>
      <c r="B1906">
        <v>0</v>
      </c>
      <c r="C1906" s="2">
        <v>336</v>
      </c>
      <c r="D1906">
        <v>0</v>
      </c>
      <c r="E1906" s="2">
        <v>45</v>
      </c>
      <c r="F1906">
        <v>1</v>
      </c>
      <c r="G1906" s="2">
        <v>324000</v>
      </c>
      <c r="H1906" s="1">
        <v>0.9</v>
      </c>
      <c r="I1906" s="2">
        <v>140</v>
      </c>
      <c r="J1906">
        <v>0</v>
      </c>
      <c r="K1906">
        <v>0</v>
      </c>
      <c r="L1906" s="2">
        <v>74</v>
      </c>
      <c r="M1906">
        <v>0</v>
      </c>
    </row>
    <row r="1907" spans="1:13" x14ac:dyDescent="0.3">
      <c r="A1907" s="2">
        <v>55</v>
      </c>
      <c r="B1907">
        <v>1</v>
      </c>
      <c r="C1907" s="2">
        <v>180</v>
      </c>
      <c r="D1907">
        <v>0</v>
      </c>
      <c r="E1907" s="2">
        <v>45</v>
      </c>
      <c r="F1907">
        <v>0</v>
      </c>
      <c r="G1907" s="2">
        <v>263358.03000000003</v>
      </c>
      <c r="H1907" s="1">
        <v>1.18</v>
      </c>
      <c r="I1907" s="2">
        <v>137</v>
      </c>
      <c r="J1907">
        <v>1</v>
      </c>
      <c r="K1907">
        <v>1</v>
      </c>
      <c r="L1907" s="2">
        <v>211</v>
      </c>
      <c r="M1907">
        <v>0</v>
      </c>
    </row>
    <row r="1908" spans="1:13" x14ac:dyDescent="0.3">
      <c r="A1908" s="2">
        <v>55</v>
      </c>
      <c r="B1908">
        <v>1</v>
      </c>
      <c r="C1908" s="2">
        <v>2794</v>
      </c>
      <c r="D1908">
        <v>0</v>
      </c>
      <c r="E1908" s="2">
        <v>35</v>
      </c>
      <c r="F1908">
        <v>1</v>
      </c>
      <c r="G1908" s="2">
        <v>141000</v>
      </c>
      <c r="H1908" s="1">
        <v>1</v>
      </c>
      <c r="I1908" s="2">
        <v>140</v>
      </c>
      <c r="J1908">
        <v>1</v>
      </c>
      <c r="K1908">
        <v>0</v>
      </c>
      <c r="L1908" s="2">
        <v>206</v>
      </c>
      <c r="M1908">
        <v>0</v>
      </c>
    </row>
    <row r="1909" spans="1:13" x14ac:dyDescent="0.3">
      <c r="A1909" s="2">
        <v>55</v>
      </c>
      <c r="B1909">
        <v>0</v>
      </c>
      <c r="C1909" s="2">
        <v>1820</v>
      </c>
      <c r="D1909">
        <v>0</v>
      </c>
      <c r="E1909" s="2">
        <v>38</v>
      </c>
      <c r="F1909">
        <v>0</v>
      </c>
      <c r="G1909" s="2">
        <v>270000</v>
      </c>
      <c r="H1909" s="1">
        <v>1.2</v>
      </c>
      <c r="I1909" s="2">
        <v>139</v>
      </c>
      <c r="J1909">
        <v>0</v>
      </c>
      <c r="K1909">
        <v>0</v>
      </c>
      <c r="L1909" s="2">
        <v>271</v>
      </c>
      <c r="M1909">
        <v>0</v>
      </c>
    </row>
    <row r="1910" spans="1:13" x14ac:dyDescent="0.3">
      <c r="A1910" s="2">
        <v>55</v>
      </c>
      <c r="B1910">
        <v>1</v>
      </c>
      <c r="C1910" s="2">
        <v>180</v>
      </c>
      <c r="D1910">
        <v>0</v>
      </c>
      <c r="E1910" s="2">
        <v>45</v>
      </c>
      <c r="F1910">
        <v>0</v>
      </c>
      <c r="G1910" s="2">
        <v>263358.03000000003</v>
      </c>
      <c r="H1910" s="1">
        <v>1.18</v>
      </c>
      <c r="I1910" s="2">
        <v>137</v>
      </c>
      <c r="J1910">
        <v>1</v>
      </c>
      <c r="K1910">
        <v>1</v>
      </c>
      <c r="L1910" s="2">
        <v>211</v>
      </c>
      <c r="M1910">
        <v>0</v>
      </c>
    </row>
    <row r="1911" spans="1:13" x14ac:dyDescent="0.3">
      <c r="A1911" s="2">
        <v>55</v>
      </c>
      <c r="B1911">
        <v>0</v>
      </c>
      <c r="C1911" s="2">
        <v>572</v>
      </c>
      <c r="D1911">
        <v>1</v>
      </c>
      <c r="E1911" s="2">
        <v>35</v>
      </c>
      <c r="F1911">
        <v>0</v>
      </c>
      <c r="G1911" s="2">
        <v>231000</v>
      </c>
      <c r="H1911" s="1">
        <v>0.8</v>
      </c>
      <c r="I1911" s="2">
        <v>143</v>
      </c>
      <c r="J1911">
        <v>0</v>
      </c>
      <c r="K1911">
        <v>0</v>
      </c>
      <c r="L1911" s="2">
        <v>215</v>
      </c>
      <c r="M1911">
        <v>0</v>
      </c>
    </row>
    <row r="1912" spans="1:13" x14ac:dyDescent="0.3">
      <c r="A1912" s="2">
        <v>55</v>
      </c>
      <c r="B1912">
        <v>0</v>
      </c>
      <c r="C1912" s="2">
        <v>336</v>
      </c>
      <c r="D1912">
        <v>0</v>
      </c>
      <c r="E1912" s="2">
        <v>45</v>
      </c>
      <c r="F1912">
        <v>1</v>
      </c>
      <c r="G1912" s="2">
        <v>324000</v>
      </c>
      <c r="H1912" s="1">
        <v>0.9</v>
      </c>
      <c r="I1912" s="2">
        <v>140</v>
      </c>
      <c r="J1912">
        <v>0</v>
      </c>
      <c r="K1912">
        <v>0</v>
      </c>
      <c r="L1912" s="2">
        <v>74</v>
      </c>
      <c r="M1912">
        <v>0</v>
      </c>
    </row>
    <row r="1913" spans="1:13" x14ac:dyDescent="0.3">
      <c r="A1913" s="2">
        <v>55</v>
      </c>
      <c r="B1913">
        <v>0</v>
      </c>
      <c r="C1913" s="2">
        <v>109</v>
      </c>
      <c r="D1913">
        <v>0</v>
      </c>
      <c r="E1913" s="2">
        <v>35</v>
      </c>
      <c r="F1913">
        <v>0</v>
      </c>
      <c r="G1913" s="2">
        <v>254000</v>
      </c>
      <c r="H1913" s="1">
        <v>1.1000000000000001</v>
      </c>
      <c r="I1913" s="2">
        <v>139</v>
      </c>
      <c r="J1913">
        <v>1</v>
      </c>
      <c r="K1913">
        <v>1</v>
      </c>
      <c r="L1913" s="2">
        <v>60</v>
      </c>
      <c r="M1913">
        <v>0</v>
      </c>
    </row>
    <row r="1914" spans="1:13" x14ac:dyDescent="0.3">
      <c r="A1914" s="2">
        <v>55</v>
      </c>
      <c r="B1914">
        <v>0</v>
      </c>
      <c r="C1914" s="2">
        <v>582</v>
      </c>
      <c r="D1914">
        <v>1</v>
      </c>
      <c r="E1914" s="2">
        <v>35</v>
      </c>
      <c r="F1914">
        <v>1</v>
      </c>
      <c r="G1914" s="2">
        <v>371000</v>
      </c>
      <c r="H1914" s="1">
        <v>0.7</v>
      </c>
      <c r="I1914" s="2">
        <v>140</v>
      </c>
      <c r="J1914">
        <v>0</v>
      </c>
      <c r="K1914">
        <v>0</v>
      </c>
      <c r="L1914" s="2">
        <v>197</v>
      </c>
      <c r="M1914">
        <v>0</v>
      </c>
    </row>
    <row r="1915" spans="1:13" x14ac:dyDescent="0.3">
      <c r="A1915" s="2">
        <v>55</v>
      </c>
      <c r="B1915">
        <v>1</v>
      </c>
      <c r="C1915" s="2">
        <v>2794</v>
      </c>
      <c r="D1915">
        <v>0</v>
      </c>
      <c r="E1915" s="2">
        <v>35</v>
      </c>
      <c r="F1915">
        <v>1</v>
      </c>
      <c r="G1915" s="2">
        <v>141000</v>
      </c>
      <c r="H1915" s="1">
        <v>1</v>
      </c>
      <c r="I1915" s="2">
        <v>140</v>
      </c>
      <c r="J1915">
        <v>1</v>
      </c>
      <c r="K1915">
        <v>0</v>
      </c>
      <c r="L1915" s="2">
        <v>206</v>
      </c>
      <c r="M1915">
        <v>0</v>
      </c>
    </row>
    <row r="1916" spans="1:13" x14ac:dyDescent="0.3">
      <c r="A1916" s="2">
        <v>55</v>
      </c>
      <c r="B1916">
        <v>0</v>
      </c>
      <c r="C1916" s="2">
        <v>1820</v>
      </c>
      <c r="D1916">
        <v>0</v>
      </c>
      <c r="E1916" s="2">
        <v>38</v>
      </c>
      <c r="F1916">
        <v>0</v>
      </c>
      <c r="G1916" s="2">
        <v>270000</v>
      </c>
      <c r="H1916" s="1">
        <v>1.2</v>
      </c>
      <c r="I1916" s="2">
        <v>139</v>
      </c>
      <c r="J1916">
        <v>0</v>
      </c>
      <c r="K1916">
        <v>0</v>
      </c>
      <c r="L1916" s="2">
        <v>271</v>
      </c>
      <c r="M1916">
        <v>0</v>
      </c>
    </row>
    <row r="1917" spans="1:13" x14ac:dyDescent="0.3">
      <c r="A1917" s="2">
        <v>55</v>
      </c>
      <c r="B1917">
        <v>0</v>
      </c>
      <c r="C1917" s="2">
        <v>1820</v>
      </c>
      <c r="D1917">
        <v>0</v>
      </c>
      <c r="E1917" s="2">
        <v>38</v>
      </c>
      <c r="F1917">
        <v>0</v>
      </c>
      <c r="G1917" s="2">
        <v>270000</v>
      </c>
      <c r="H1917" s="1">
        <v>1.2</v>
      </c>
      <c r="I1917" s="2">
        <v>139</v>
      </c>
      <c r="J1917">
        <v>0</v>
      </c>
      <c r="K1917">
        <v>0</v>
      </c>
      <c r="L1917" s="2">
        <v>271</v>
      </c>
      <c r="M1917">
        <v>0</v>
      </c>
    </row>
    <row r="1918" spans="1:13" x14ac:dyDescent="0.3">
      <c r="A1918" s="2">
        <v>55</v>
      </c>
      <c r="B1918">
        <v>0</v>
      </c>
      <c r="C1918" s="2">
        <v>84</v>
      </c>
      <c r="D1918">
        <v>1</v>
      </c>
      <c r="E1918" s="2">
        <v>38</v>
      </c>
      <c r="F1918">
        <v>0</v>
      </c>
      <c r="G1918" s="2">
        <v>451000</v>
      </c>
      <c r="H1918" s="1">
        <v>1.3</v>
      </c>
      <c r="I1918" s="2">
        <v>136</v>
      </c>
      <c r="J1918">
        <v>0</v>
      </c>
      <c r="K1918">
        <v>0</v>
      </c>
      <c r="L1918" s="2">
        <v>246</v>
      </c>
      <c r="M1918">
        <v>0</v>
      </c>
    </row>
    <row r="1919" spans="1:13" x14ac:dyDescent="0.3">
      <c r="A1919" s="2">
        <v>55</v>
      </c>
      <c r="B1919">
        <v>0</v>
      </c>
      <c r="C1919" s="2">
        <v>1820</v>
      </c>
      <c r="D1919">
        <v>0</v>
      </c>
      <c r="E1919" s="2">
        <v>38</v>
      </c>
      <c r="F1919">
        <v>0</v>
      </c>
      <c r="G1919" s="2">
        <v>270000</v>
      </c>
      <c r="H1919" s="1">
        <v>1.2</v>
      </c>
      <c r="I1919" s="2">
        <v>139</v>
      </c>
      <c r="J1919">
        <v>0</v>
      </c>
      <c r="K1919">
        <v>0</v>
      </c>
      <c r="L1919" s="2">
        <v>271</v>
      </c>
      <c r="M1919">
        <v>0</v>
      </c>
    </row>
    <row r="1920" spans="1:13" x14ac:dyDescent="0.3">
      <c r="A1920" s="2">
        <v>55</v>
      </c>
      <c r="B1920">
        <v>0</v>
      </c>
      <c r="C1920" s="2">
        <v>1820</v>
      </c>
      <c r="D1920">
        <v>0</v>
      </c>
      <c r="E1920" s="2">
        <v>38</v>
      </c>
      <c r="F1920">
        <v>0</v>
      </c>
      <c r="G1920" s="2">
        <v>270000</v>
      </c>
      <c r="H1920" s="1">
        <v>1.2</v>
      </c>
      <c r="I1920" s="2">
        <v>139</v>
      </c>
      <c r="J1920">
        <v>0</v>
      </c>
      <c r="K1920">
        <v>0</v>
      </c>
      <c r="L1920" s="2">
        <v>271</v>
      </c>
      <c r="M1920">
        <v>0</v>
      </c>
    </row>
    <row r="1921" spans="1:13" x14ac:dyDescent="0.3">
      <c r="A1921" s="2">
        <v>55</v>
      </c>
      <c r="B1921">
        <v>1</v>
      </c>
      <c r="C1921" s="2">
        <v>180</v>
      </c>
      <c r="D1921">
        <v>0</v>
      </c>
      <c r="E1921" s="2">
        <v>45</v>
      </c>
      <c r="F1921">
        <v>0</v>
      </c>
      <c r="G1921" s="2">
        <v>263358.03000000003</v>
      </c>
      <c r="H1921" s="1">
        <v>1.18</v>
      </c>
      <c r="I1921" s="2">
        <v>137</v>
      </c>
      <c r="J1921">
        <v>1</v>
      </c>
      <c r="K1921">
        <v>1</v>
      </c>
      <c r="L1921" s="2">
        <v>211</v>
      </c>
      <c r="M1921">
        <v>0</v>
      </c>
    </row>
    <row r="1922" spans="1:13" x14ac:dyDescent="0.3">
      <c r="A1922" s="2">
        <v>55</v>
      </c>
      <c r="B1922">
        <v>0</v>
      </c>
      <c r="C1922" s="2">
        <v>7861</v>
      </c>
      <c r="D1922">
        <v>0</v>
      </c>
      <c r="E1922" s="2">
        <v>38</v>
      </c>
      <c r="F1922">
        <v>0</v>
      </c>
      <c r="G1922" s="2">
        <v>263358.03000000003</v>
      </c>
      <c r="H1922" s="1">
        <v>1.1000000000000001</v>
      </c>
      <c r="I1922" s="2">
        <v>136</v>
      </c>
      <c r="J1922">
        <v>1</v>
      </c>
      <c r="K1922">
        <v>0</v>
      </c>
      <c r="L1922" s="2">
        <v>6</v>
      </c>
      <c r="M1922">
        <v>1</v>
      </c>
    </row>
    <row r="1923" spans="1:13" x14ac:dyDescent="0.3">
      <c r="A1923" s="2">
        <v>55</v>
      </c>
      <c r="B1923">
        <v>0</v>
      </c>
      <c r="C1923" s="2">
        <v>1820</v>
      </c>
      <c r="D1923">
        <v>0</v>
      </c>
      <c r="E1923" s="2">
        <v>38</v>
      </c>
      <c r="F1923">
        <v>0</v>
      </c>
      <c r="G1923" s="2">
        <v>270000</v>
      </c>
      <c r="H1923" s="1">
        <v>1.2</v>
      </c>
      <c r="I1923" s="2">
        <v>139</v>
      </c>
      <c r="J1923">
        <v>0</v>
      </c>
      <c r="K1923">
        <v>0</v>
      </c>
      <c r="L1923" s="2">
        <v>271</v>
      </c>
      <c r="M1923">
        <v>0</v>
      </c>
    </row>
    <row r="1924" spans="1:13" x14ac:dyDescent="0.3">
      <c r="A1924" s="2">
        <v>55</v>
      </c>
      <c r="B1924">
        <v>1</v>
      </c>
      <c r="C1924" s="2">
        <v>180</v>
      </c>
      <c r="D1924">
        <v>0</v>
      </c>
      <c r="E1924" s="2">
        <v>45</v>
      </c>
      <c r="F1924">
        <v>0</v>
      </c>
      <c r="G1924" s="2">
        <v>263358.03000000003</v>
      </c>
      <c r="H1924" s="1">
        <v>1.18</v>
      </c>
      <c r="I1924" s="2">
        <v>137</v>
      </c>
      <c r="J1924">
        <v>1</v>
      </c>
      <c r="K1924">
        <v>1</v>
      </c>
      <c r="L1924" s="2">
        <v>211</v>
      </c>
      <c r="M1924">
        <v>0</v>
      </c>
    </row>
    <row r="1925" spans="1:13" x14ac:dyDescent="0.3">
      <c r="A1925" s="2">
        <v>55</v>
      </c>
      <c r="B1925">
        <v>0</v>
      </c>
      <c r="C1925" s="2">
        <v>84</v>
      </c>
      <c r="D1925">
        <v>1</v>
      </c>
      <c r="E1925" s="2">
        <v>38</v>
      </c>
      <c r="F1925">
        <v>0</v>
      </c>
      <c r="G1925" s="2">
        <v>451000</v>
      </c>
      <c r="H1925" s="1">
        <v>1.3</v>
      </c>
      <c r="I1925" s="2">
        <v>136</v>
      </c>
      <c r="J1925">
        <v>0</v>
      </c>
      <c r="K1925">
        <v>0</v>
      </c>
      <c r="L1925" s="2">
        <v>246</v>
      </c>
      <c r="M1925">
        <v>0</v>
      </c>
    </row>
    <row r="1926" spans="1:13" x14ac:dyDescent="0.3">
      <c r="A1926" s="2">
        <v>55</v>
      </c>
      <c r="B1926">
        <v>1</v>
      </c>
      <c r="C1926" s="2">
        <v>180</v>
      </c>
      <c r="D1926">
        <v>0</v>
      </c>
      <c r="E1926" s="2">
        <v>45</v>
      </c>
      <c r="F1926">
        <v>0</v>
      </c>
      <c r="G1926" s="2">
        <v>263358.03000000003</v>
      </c>
      <c r="H1926" s="1">
        <v>1.18</v>
      </c>
      <c r="I1926" s="2">
        <v>137</v>
      </c>
      <c r="J1926">
        <v>1</v>
      </c>
      <c r="K1926">
        <v>1</v>
      </c>
      <c r="L1926" s="2">
        <v>211</v>
      </c>
      <c r="M1926">
        <v>0</v>
      </c>
    </row>
    <row r="1927" spans="1:13" x14ac:dyDescent="0.3">
      <c r="A1927" s="2">
        <v>55</v>
      </c>
      <c r="B1927">
        <v>0</v>
      </c>
      <c r="C1927" s="2">
        <v>835</v>
      </c>
      <c r="D1927">
        <v>0</v>
      </c>
      <c r="E1927" s="2">
        <v>40</v>
      </c>
      <c r="F1927">
        <v>0</v>
      </c>
      <c r="G1927" s="2">
        <v>279000</v>
      </c>
      <c r="H1927" s="1">
        <v>0.7</v>
      </c>
      <c r="I1927" s="2">
        <v>140</v>
      </c>
      <c r="J1927">
        <v>1</v>
      </c>
      <c r="K1927">
        <v>1</v>
      </c>
      <c r="L1927" s="2">
        <v>147</v>
      </c>
      <c r="M1927">
        <v>0</v>
      </c>
    </row>
    <row r="1928" spans="1:13" x14ac:dyDescent="0.3">
      <c r="A1928" s="2">
        <v>55</v>
      </c>
      <c r="B1928">
        <v>1</v>
      </c>
      <c r="C1928" s="2">
        <v>2794</v>
      </c>
      <c r="D1928">
        <v>0</v>
      </c>
      <c r="E1928" s="2">
        <v>35</v>
      </c>
      <c r="F1928">
        <v>1</v>
      </c>
      <c r="G1928" s="2">
        <v>141000</v>
      </c>
      <c r="H1928" s="1">
        <v>1</v>
      </c>
      <c r="I1928" s="2">
        <v>140</v>
      </c>
      <c r="J1928">
        <v>1</v>
      </c>
      <c r="K1928">
        <v>0</v>
      </c>
      <c r="L1928" s="2">
        <v>206</v>
      </c>
      <c r="M1928">
        <v>0</v>
      </c>
    </row>
    <row r="1929" spans="1:13" x14ac:dyDescent="0.3">
      <c r="A1929" s="2">
        <v>55</v>
      </c>
      <c r="B1929">
        <v>0</v>
      </c>
      <c r="C1929" s="2">
        <v>7861</v>
      </c>
      <c r="D1929">
        <v>0</v>
      </c>
      <c r="E1929" s="2">
        <v>38</v>
      </c>
      <c r="F1929">
        <v>0</v>
      </c>
      <c r="G1929" s="2">
        <v>263358.03000000003</v>
      </c>
      <c r="H1929" s="1">
        <v>1.1000000000000001</v>
      </c>
      <c r="I1929" s="2">
        <v>136</v>
      </c>
      <c r="J1929">
        <v>1</v>
      </c>
      <c r="K1929">
        <v>0</v>
      </c>
      <c r="L1929" s="2">
        <v>6</v>
      </c>
      <c r="M1929">
        <v>1</v>
      </c>
    </row>
    <row r="1930" spans="1:13" x14ac:dyDescent="0.3">
      <c r="A1930" s="2">
        <v>55</v>
      </c>
      <c r="B1930">
        <v>0</v>
      </c>
      <c r="C1930" s="2">
        <v>66</v>
      </c>
      <c r="D1930">
        <v>0</v>
      </c>
      <c r="E1930" s="2">
        <v>40</v>
      </c>
      <c r="F1930">
        <v>0</v>
      </c>
      <c r="G1930" s="2">
        <v>203000</v>
      </c>
      <c r="H1930" s="1">
        <v>1</v>
      </c>
      <c r="I1930" s="2">
        <v>138</v>
      </c>
      <c r="J1930">
        <v>1</v>
      </c>
      <c r="K1930">
        <v>0</v>
      </c>
      <c r="L1930" s="2">
        <v>233</v>
      </c>
      <c r="M1930">
        <v>0</v>
      </c>
    </row>
    <row r="1931" spans="1:13" x14ac:dyDescent="0.3">
      <c r="A1931" s="2">
        <v>55</v>
      </c>
      <c r="B1931">
        <v>1</v>
      </c>
      <c r="C1931" s="2">
        <v>2794</v>
      </c>
      <c r="D1931">
        <v>0</v>
      </c>
      <c r="E1931" s="2">
        <v>35</v>
      </c>
      <c r="F1931">
        <v>1</v>
      </c>
      <c r="G1931" s="2">
        <v>141000</v>
      </c>
      <c r="H1931" s="1">
        <v>1</v>
      </c>
      <c r="I1931" s="2">
        <v>140</v>
      </c>
      <c r="J1931">
        <v>1</v>
      </c>
      <c r="K1931">
        <v>0</v>
      </c>
      <c r="L1931" s="2">
        <v>206</v>
      </c>
      <c r="M1931">
        <v>0</v>
      </c>
    </row>
    <row r="1932" spans="1:13" x14ac:dyDescent="0.3">
      <c r="A1932" s="2">
        <v>55</v>
      </c>
      <c r="B1932">
        <v>0</v>
      </c>
      <c r="C1932" s="2">
        <v>572</v>
      </c>
      <c r="D1932">
        <v>1</v>
      </c>
      <c r="E1932" s="2">
        <v>35</v>
      </c>
      <c r="F1932">
        <v>0</v>
      </c>
      <c r="G1932" s="2">
        <v>231000</v>
      </c>
      <c r="H1932" s="1">
        <v>0.8</v>
      </c>
      <c r="I1932" s="2">
        <v>143</v>
      </c>
      <c r="J1932">
        <v>0</v>
      </c>
      <c r="K1932">
        <v>0</v>
      </c>
      <c r="L1932" s="2">
        <v>215</v>
      </c>
      <c r="M1932">
        <v>0</v>
      </c>
    </row>
    <row r="1933" spans="1:13" x14ac:dyDescent="0.3">
      <c r="A1933" s="2">
        <v>55</v>
      </c>
      <c r="B1933">
        <v>0</v>
      </c>
      <c r="C1933" s="2">
        <v>748</v>
      </c>
      <c r="D1933">
        <v>0</v>
      </c>
      <c r="E1933" s="2">
        <v>45</v>
      </c>
      <c r="F1933">
        <v>0</v>
      </c>
      <c r="G1933" s="2">
        <v>263000</v>
      </c>
      <c r="H1933" s="1">
        <v>1.3</v>
      </c>
      <c r="I1933" s="2">
        <v>137</v>
      </c>
      <c r="J1933">
        <v>1</v>
      </c>
      <c r="K1933">
        <v>0</v>
      </c>
      <c r="L1933" s="2">
        <v>88</v>
      </c>
      <c r="M1933">
        <v>0</v>
      </c>
    </row>
    <row r="1934" spans="1:13" x14ac:dyDescent="0.3">
      <c r="A1934" s="2">
        <v>55</v>
      </c>
      <c r="B1934">
        <v>0</v>
      </c>
      <c r="C1934" s="2">
        <v>336</v>
      </c>
      <c r="D1934">
        <v>0</v>
      </c>
      <c r="E1934" s="2">
        <v>45</v>
      </c>
      <c r="F1934">
        <v>1</v>
      </c>
      <c r="G1934" s="2">
        <v>324000</v>
      </c>
      <c r="H1934" s="1">
        <v>0.9</v>
      </c>
      <c r="I1934" s="2">
        <v>140</v>
      </c>
      <c r="J1934">
        <v>0</v>
      </c>
      <c r="K1934">
        <v>0</v>
      </c>
      <c r="L1934" s="2">
        <v>74</v>
      </c>
      <c r="M1934">
        <v>0</v>
      </c>
    </row>
    <row r="1935" spans="1:13" x14ac:dyDescent="0.3">
      <c r="A1935" s="2">
        <v>55</v>
      </c>
      <c r="B1935">
        <v>0</v>
      </c>
      <c r="C1935" s="2">
        <v>748</v>
      </c>
      <c r="D1935">
        <v>0</v>
      </c>
      <c r="E1935" s="2">
        <v>45</v>
      </c>
      <c r="F1935">
        <v>0</v>
      </c>
      <c r="G1935" s="2">
        <v>263000</v>
      </c>
      <c r="H1935" s="1">
        <v>1.3</v>
      </c>
      <c r="I1935" s="2">
        <v>137</v>
      </c>
      <c r="J1935">
        <v>1</v>
      </c>
      <c r="K1935">
        <v>0</v>
      </c>
      <c r="L1935" s="2">
        <v>88</v>
      </c>
      <c r="M1935">
        <v>0</v>
      </c>
    </row>
    <row r="1936" spans="1:13" x14ac:dyDescent="0.3">
      <c r="A1936" s="2">
        <v>55</v>
      </c>
      <c r="B1936">
        <v>0</v>
      </c>
      <c r="C1936" s="2">
        <v>60</v>
      </c>
      <c r="D1936">
        <v>0</v>
      </c>
      <c r="E1936" s="2">
        <v>35</v>
      </c>
      <c r="F1936">
        <v>0</v>
      </c>
      <c r="G1936" s="2">
        <v>228000</v>
      </c>
      <c r="H1936" s="1">
        <v>1.2</v>
      </c>
      <c r="I1936" s="2">
        <v>135</v>
      </c>
      <c r="J1936">
        <v>1</v>
      </c>
      <c r="K1936">
        <v>1</v>
      </c>
      <c r="L1936" s="2">
        <v>90</v>
      </c>
      <c r="M1936">
        <v>0</v>
      </c>
    </row>
    <row r="1937" spans="1:13" x14ac:dyDescent="0.3">
      <c r="A1937" s="2">
        <v>56</v>
      </c>
      <c r="B1937">
        <v>1</v>
      </c>
      <c r="C1937" s="2">
        <v>145</v>
      </c>
      <c r="D1937">
        <v>1</v>
      </c>
      <c r="E1937" s="2">
        <v>38</v>
      </c>
      <c r="F1937">
        <v>0</v>
      </c>
      <c r="G1937" s="2">
        <v>133000</v>
      </c>
      <c r="H1937" s="1">
        <v>1.7</v>
      </c>
      <c r="I1937" s="2">
        <v>140</v>
      </c>
      <c r="J1937">
        <v>1</v>
      </c>
      <c r="K1937">
        <v>0</v>
      </c>
      <c r="L1937" s="2">
        <v>244</v>
      </c>
      <c r="M1937">
        <v>0</v>
      </c>
    </row>
    <row r="1938" spans="1:13" x14ac:dyDescent="0.3">
      <c r="A1938" s="2">
        <v>56</v>
      </c>
      <c r="B1938">
        <v>1</v>
      </c>
      <c r="C1938" s="2">
        <v>145</v>
      </c>
      <c r="D1938">
        <v>1</v>
      </c>
      <c r="E1938" s="2">
        <v>38</v>
      </c>
      <c r="F1938">
        <v>0</v>
      </c>
      <c r="G1938" s="2">
        <v>133000</v>
      </c>
      <c r="H1938" s="1">
        <v>1.7</v>
      </c>
      <c r="I1938" s="2">
        <v>140</v>
      </c>
      <c r="J1938">
        <v>1</v>
      </c>
      <c r="K1938">
        <v>0</v>
      </c>
      <c r="L1938" s="2">
        <v>244</v>
      </c>
      <c r="M1938">
        <v>0</v>
      </c>
    </row>
    <row r="1939" spans="1:13" x14ac:dyDescent="0.3">
      <c r="A1939" s="2">
        <v>56</v>
      </c>
      <c r="B1939">
        <v>1</v>
      </c>
      <c r="C1939" s="2">
        <v>135</v>
      </c>
      <c r="D1939">
        <v>1</v>
      </c>
      <c r="E1939" s="2">
        <v>38</v>
      </c>
      <c r="F1939">
        <v>0</v>
      </c>
      <c r="G1939" s="2">
        <v>302000</v>
      </c>
      <c r="H1939" s="1">
        <v>1.7</v>
      </c>
      <c r="I1939" s="2">
        <v>140</v>
      </c>
      <c r="J1939">
        <v>0</v>
      </c>
      <c r="K1939">
        <v>0</v>
      </c>
      <c r="L1939" s="2">
        <v>244</v>
      </c>
      <c r="M1939">
        <v>0</v>
      </c>
    </row>
    <row r="1940" spans="1:13" x14ac:dyDescent="0.3">
      <c r="A1940" s="2">
        <v>56</v>
      </c>
      <c r="B1940">
        <v>0</v>
      </c>
      <c r="C1940" s="2">
        <v>135</v>
      </c>
      <c r="D1940">
        <v>1</v>
      </c>
      <c r="E1940" s="2">
        <v>38</v>
      </c>
      <c r="F1940">
        <v>0</v>
      </c>
      <c r="G1940" s="2">
        <v>133000</v>
      </c>
      <c r="H1940" s="1">
        <v>1.7</v>
      </c>
      <c r="I1940" s="2">
        <v>140</v>
      </c>
      <c r="J1940">
        <v>1</v>
      </c>
      <c r="K1940">
        <v>0</v>
      </c>
      <c r="L1940" s="2">
        <v>244</v>
      </c>
      <c r="M1940">
        <v>0</v>
      </c>
    </row>
    <row r="1941" spans="1:13" x14ac:dyDescent="0.3">
      <c r="A1941" s="2">
        <v>56</v>
      </c>
      <c r="B1941">
        <v>1</v>
      </c>
      <c r="C1941" s="2">
        <v>135</v>
      </c>
      <c r="D1941">
        <v>1</v>
      </c>
      <c r="E1941" s="2">
        <v>38</v>
      </c>
      <c r="F1941">
        <v>0</v>
      </c>
      <c r="G1941" s="2">
        <v>133000</v>
      </c>
      <c r="H1941" s="1">
        <v>1.7</v>
      </c>
      <c r="I1941" s="2">
        <v>140</v>
      </c>
      <c r="J1941">
        <v>1</v>
      </c>
      <c r="K1941">
        <v>0</v>
      </c>
      <c r="L1941" s="2">
        <v>244</v>
      </c>
      <c r="M1941">
        <v>0</v>
      </c>
    </row>
    <row r="1942" spans="1:13" x14ac:dyDescent="0.3">
      <c r="A1942" s="2">
        <v>56</v>
      </c>
      <c r="B1942">
        <v>1</v>
      </c>
      <c r="C1942" s="2">
        <v>135</v>
      </c>
      <c r="D1942">
        <v>1</v>
      </c>
      <c r="E1942" s="2">
        <v>38</v>
      </c>
      <c r="F1942">
        <v>0</v>
      </c>
      <c r="G1942" s="2">
        <v>133000</v>
      </c>
      <c r="H1942" s="1">
        <v>1.7</v>
      </c>
      <c r="I1942" s="2">
        <v>140</v>
      </c>
      <c r="J1942">
        <v>1</v>
      </c>
      <c r="K1942">
        <v>0</v>
      </c>
      <c r="L1942" s="2">
        <v>244</v>
      </c>
      <c r="M1942">
        <v>0</v>
      </c>
    </row>
    <row r="1943" spans="1:13" x14ac:dyDescent="0.3">
      <c r="A1943" s="2">
        <v>56</v>
      </c>
      <c r="B1943">
        <v>1</v>
      </c>
      <c r="C1943" s="2">
        <v>135</v>
      </c>
      <c r="D1943">
        <v>1</v>
      </c>
      <c r="E1943" s="2">
        <v>38</v>
      </c>
      <c r="F1943">
        <v>0</v>
      </c>
      <c r="G1943" s="2">
        <v>133000</v>
      </c>
      <c r="H1943" s="1">
        <v>1.7</v>
      </c>
      <c r="I1943" s="2">
        <v>140</v>
      </c>
      <c r="J1943">
        <v>1</v>
      </c>
      <c r="K1943">
        <v>0</v>
      </c>
      <c r="L1943" s="2">
        <v>244</v>
      </c>
      <c r="M1943">
        <v>0</v>
      </c>
    </row>
    <row r="1944" spans="1:13" x14ac:dyDescent="0.3">
      <c r="A1944" s="2">
        <v>56</v>
      </c>
      <c r="B1944">
        <v>1</v>
      </c>
      <c r="C1944" s="2">
        <v>135</v>
      </c>
      <c r="D1944">
        <v>1</v>
      </c>
      <c r="E1944" s="2">
        <v>38</v>
      </c>
      <c r="F1944">
        <v>0</v>
      </c>
      <c r="G1944" s="2">
        <v>133000</v>
      </c>
      <c r="H1944" s="1">
        <v>1.7</v>
      </c>
      <c r="I1944" s="2">
        <v>140</v>
      </c>
      <c r="J1944">
        <v>1</v>
      </c>
      <c r="K1944">
        <v>0</v>
      </c>
      <c r="L1944" s="2">
        <v>244</v>
      </c>
      <c r="M1944">
        <v>0</v>
      </c>
    </row>
    <row r="1945" spans="1:13" x14ac:dyDescent="0.3">
      <c r="A1945" s="2">
        <v>56</v>
      </c>
      <c r="B1945">
        <v>1</v>
      </c>
      <c r="C1945" s="2">
        <v>135</v>
      </c>
      <c r="D1945">
        <v>1</v>
      </c>
      <c r="E1945" s="2">
        <v>38</v>
      </c>
      <c r="F1945">
        <v>0</v>
      </c>
      <c r="G1945" s="2">
        <v>133000</v>
      </c>
      <c r="H1945" s="1">
        <v>1.7</v>
      </c>
      <c r="I1945" s="2">
        <v>140</v>
      </c>
      <c r="J1945">
        <v>1</v>
      </c>
      <c r="K1945">
        <v>0</v>
      </c>
      <c r="L1945" s="2">
        <v>244</v>
      </c>
      <c r="M1945">
        <v>0</v>
      </c>
    </row>
    <row r="1946" spans="1:13" x14ac:dyDescent="0.3">
      <c r="A1946" s="2">
        <v>56</v>
      </c>
      <c r="B1946">
        <v>1</v>
      </c>
      <c r="C1946" s="2">
        <v>135</v>
      </c>
      <c r="D1946">
        <v>1</v>
      </c>
      <c r="E1946" s="2">
        <v>38</v>
      </c>
      <c r="F1946">
        <v>0</v>
      </c>
      <c r="G1946" s="2">
        <v>133000</v>
      </c>
      <c r="H1946" s="1">
        <v>1.7</v>
      </c>
      <c r="I1946" s="2">
        <v>140</v>
      </c>
      <c r="J1946">
        <v>1</v>
      </c>
      <c r="K1946">
        <v>0</v>
      </c>
      <c r="L1946" s="2">
        <v>244</v>
      </c>
      <c r="M1946">
        <v>0</v>
      </c>
    </row>
    <row r="1947" spans="1:13" x14ac:dyDescent="0.3">
      <c r="A1947" s="2">
        <v>56</v>
      </c>
      <c r="B1947">
        <v>1</v>
      </c>
      <c r="C1947" s="2">
        <v>135</v>
      </c>
      <c r="D1947">
        <v>1</v>
      </c>
      <c r="E1947" s="2">
        <v>38</v>
      </c>
      <c r="F1947">
        <v>0</v>
      </c>
      <c r="G1947" s="2">
        <v>133000</v>
      </c>
      <c r="H1947" s="1">
        <v>1.7</v>
      </c>
      <c r="I1947" s="2">
        <v>140</v>
      </c>
      <c r="J1947">
        <v>1</v>
      </c>
      <c r="K1947">
        <v>0</v>
      </c>
      <c r="L1947" s="2">
        <v>244</v>
      </c>
      <c r="M1947">
        <v>0</v>
      </c>
    </row>
    <row r="1948" spans="1:13" x14ac:dyDescent="0.3">
      <c r="A1948" s="2">
        <v>56</v>
      </c>
      <c r="B1948">
        <v>1</v>
      </c>
      <c r="C1948" s="2">
        <v>135</v>
      </c>
      <c r="D1948">
        <v>1</v>
      </c>
      <c r="E1948" s="2">
        <v>38</v>
      </c>
      <c r="F1948">
        <v>0</v>
      </c>
      <c r="G1948" s="2">
        <v>133000</v>
      </c>
      <c r="H1948" s="1">
        <v>1.7</v>
      </c>
      <c r="I1948" s="2">
        <v>140</v>
      </c>
      <c r="J1948">
        <v>1</v>
      </c>
      <c r="K1948">
        <v>0</v>
      </c>
      <c r="L1948" s="2">
        <v>244</v>
      </c>
      <c r="M1948">
        <v>0</v>
      </c>
    </row>
    <row r="1949" spans="1:13" x14ac:dyDescent="0.3">
      <c r="A1949" s="2">
        <v>56</v>
      </c>
      <c r="B1949">
        <v>1</v>
      </c>
      <c r="C1949" s="2">
        <v>135</v>
      </c>
      <c r="D1949">
        <v>1</v>
      </c>
      <c r="E1949" s="2">
        <v>38</v>
      </c>
      <c r="F1949">
        <v>0</v>
      </c>
      <c r="G1949" s="2">
        <v>133000</v>
      </c>
      <c r="H1949" s="1">
        <v>1.7</v>
      </c>
      <c r="I1949" s="2">
        <v>140</v>
      </c>
      <c r="J1949">
        <v>1</v>
      </c>
      <c r="K1949">
        <v>0</v>
      </c>
      <c r="L1949" s="2">
        <v>244</v>
      </c>
      <c r="M1949">
        <v>0</v>
      </c>
    </row>
    <row r="1950" spans="1:13" x14ac:dyDescent="0.3">
      <c r="A1950" s="2">
        <v>56</v>
      </c>
      <c r="B1950">
        <v>1</v>
      </c>
      <c r="C1950" s="2">
        <v>135</v>
      </c>
      <c r="D1950">
        <v>1</v>
      </c>
      <c r="E1950" s="2">
        <v>38</v>
      </c>
      <c r="F1950">
        <v>0</v>
      </c>
      <c r="G1950" s="2">
        <v>133000</v>
      </c>
      <c r="H1950" s="1">
        <v>1.7</v>
      </c>
      <c r="I1950" s="2">
        <v>140</v>
      </c>
      <c r="J1950">
        <v>1</v>
      </c>
      <c r="K1950">
        <v>0</v>
      </c>
      <c r="L1950" s="2">
        <v>244</v>
      </c>
      <c r="M1950">
        <v>0</v>
      </c>
    </row>
    <row r="1951" spans="1:13" x14ac:dyDescent="0.3">
      <c r="A1951" s="2">
        <v>56</v>
      </c>
      <c r="B1951">
        <v>1</v>
      </c>
      <c r="C1951" s="2">
        <v>135</v>
      </c>
      <c r="D1951">
        <v>1</v>
      </c>
      <c r="E1951" s="2">
        <v>38</v>
      </c>
      <c r="F1951">
        <v>0</v>
      </c>
      <c r="G1951" s="2">
        <v>133000</v>
      </c>
      <c r="H1951" s="1">
        <v>1.7</v>
      </c>
      <c r="I1951" s="2">
        <v>140</v>
      </c>
      <c r="J1951">
        <v>1</v>
      </c>
      <c r="K1951">
        <v>0</v>
      </c>
      <c r="L1951" s="2">
        <v>244</v>
      </c>
      <c r="M1951">
        <v>0</v>
      </c>
    </row>
    <row r="1952" spans="1:13" x14ac:dyDescent="0.3">
      <c r="A1952" s="2">
        <v>56</v>
      </c>
      <c r="B1952">
        <v>1</v>
      </c>
      <c r="C1952" s="2">
        <v>135</v>
      </c>
      <c r="D1952">
        <v>1</v>
      </c>
      <c r="E1952" s="2">
        <v>38</v>
      </c>
      <c r="F1952">
        <v>0</v>
      </c>
      <c r="G1952" s="2">
        <v>133000</v>
      </c>
      <c r="H1952" s="1">
        <v>1.7</v>
      </c>
      <c r="I1952" s="2">
        <v>140</v>
      </c>
      <c r="J1952">
        <v>1</v>
      </c>
      <c r="K1952">
        <v>0</v>
      </c>
      <c r="L1952" s="2">
        <v>244</v>
      </c>
      <c r="M1952">
        <v>0</v>
      </c>
    </row>
    <row r="1953" spans="1:13" x14ac:dyDescent="0.3">
      <c r="A1953" s="2">
        <v>56</v>
      </c>
      <c r="B1953">
        <v>1</v>
      </c>
      <c r="C1953" s="2">
        <v>135</v>
      </c>
      <c r="D1953">
        <v>1</v>
      </c>
      <c r="E1953" s="2">
        <v>38</v>
      </c>
      <c r="F1953">
        <v>0</v>
      </c>
      <c r="G1953" s="2">
        <v>133000</v>
      </c>
      <c r="H1953" s="1">
        <v>1.7</v>
      </c>
      <c r="I1953" s="2">
        <v>140</v>
      </c>
      <c r="J1953">
        <v>1</v>
      </c>
      <c r="K1953">
        <v>0</v>
      </c>
      <c r="L1953" s="2">
        <v>244</v>
      </c>
      <c r="M1953">
        <v>0</v>
      </c>
    </row>
    <row r="1954" spans="1:13" x14ac:dyDescent="0.3">
      <c r="A1954" s="2">
        <v>56</v>
      </c>
      <c r="B1954">
        <v>1</v>
      </c>
      <c r="C1954" s="2">
        <v>135</v>
      </c>
      <c r="D1954">
        <v>1</v>
      </c>
      <c r="E1954" s="2">
        <v>38</v>
      </c>
      <c r="F1954">
        <v>0</v>
      </c>
      <c r="G1954" s="2">
        <v>133000</v>
      </c>
      <c r="H1954" s="1">
        <v>1.7</v>
      </c>
      <c r="I1954" s="2">
        <v>140</v>
      </c>
      <c r="J1954">
        <v>1</v>
      </c>
      <c r="K1954">
        <v>0</v>
      </c>
      <c r="L1954" s="2">
        <v>244</v>
      </c>
      <c r="M1954">
        <v>0</v>
      </c>
    </row>
    <row r="1955" spans="1:13" x14ac:dyDescent="0.3">
      <c r="A1955" s="2">
        <v>56</v>
      </c>
      <c r="B1955">
        <v>1</v>
      </c>
      <c r="C1955" s="2">
        <v>135</v>
      </c>
      <c r="D1955">
        <v>1</v>
      </c>
      <c r="E1955" s="2">
        <v>38</v>
      </c>
      <c r="F1955">
        <v>0</v>
      </c>
      <c r="G1955" s="2">
        <v>133000</v>
      </c>
      <c r="H1955" s="1">
        <v>1.7</v>
      </c>
      <c r="I1955" s="2">
        <v>140</v>
      </c>
      <c r="J1955">
        <v>1</v>
      </c>
      <c r="K1955">
        <v>0</v>
      </c>
      <c r="L1955" s="2">
        <v>244</v>
      </c>
      <c r="M1955">
        <v>0</v>
      </c>
    </row>
    <row r="1956" spans="1:13" x14ac:dyDescent="0.3">
      <c r="A1956" s="2">
        <v>56</v>
      </c>
      <c r="B1956">
        <v>1</v>
      </c>
      <c r="C1956" s="2">
        <v>135</v>
      </c>
      <c r="D1956">
        <v>1</v>
      </c>
      <c r="E1956" s="2">
        <v>38</v>
      </c>
      <c r="F1956">
        <v>0</v>
      </c>
      <c r="G1956" s="2">
        <v>133000</v>
      </c>
      <c r="H1956" s="1">
        <v>1.7</v>
      </c>
      <c r="I1956" s="2">
        <v>140</v>
      </c>
      <c r="J1956">
        <v>1</v>
      </c>
      <c r="K1956">
        <v>0</v>
      </c>
      <c r="L1956" s="2">
        <v>244</v>
      </c>
      <c r="M1956">
        <v>0</v>
      </c>
    </row>
    <row r="1957" spans="1:13" x14ac:dyDescent="0.3">
      <c r="A1957" s="2">
        <v>56</v>
      </c>
      <c r="B1957">
        <v>1</v>
      </c>
      <c r="C1957" s="2">
        <v>135</v>
      </c>
      <c r="D1957">
        <v>1</v>
      </c>
      <c r="E1957" s="2">
        <v>38</v>
      </c>
      <c r="F1957">
        <v>0</v>
      </c>
      <c r="G1957" s="2">
        <v>133000</v>
      </c>
      <c r="H1957" s="1">
        <v>1.7</v>
      </c>
      <c r="I1957" s="2">
        <v>140</v>
      </c>
      <c r="J1957">
        <v>1</v>
      </c>
      <c r="K1957">
        <v>0</v>
      </c>
      <c r="L1957" s="2">
        <v>244</v>
      </c>
      <c r="M1957">
        <v>0</v>
      </c>
    </row>
    <row r="1958" spans="1:13" x14ac:dyDescent="0.3">
      <c r="A1958" s="2">
        <v>56</v>
      </c>
      <c r="B1958">
        <v>1</v>
      </c>
      <c r="C1958" s="2">
        <v>135</v>
      </c>
      <c r="D1958">
        <v>1</v>
      </c>
      <c r="E1958" s="2">
        <v>38</v>
      </c>
      <c r="F1958">
        <v>0</v>
      </c>
      <c r="G1958" s="2">
        <v>133000</v>
      </c>
      <c r="H1958" s="1">
        <v>1.7</v>
      </c>
      <c r="I1958" s="2">
        <v>140</v>
      </c>
      <c r="J1958">
        <v>1</v>
      </c>
      <c r="K1958">
        <v>0</v>
      </c>
      <c r="L1958" s="2">
        <v>244</v>
      </c>
      <c r="M1958">
        <v>0</v>
      </c>
    </row>
    <row r="1959" spans="1:13" x14ac:dyDescent="0.3">
      <c r="A1959" s="2">
        <v>57</v>
      </c>
      <c r="B1959">
        <v>1</v>
      </c>
      <c r="C1959" s="2">
        <v>117</v>
      </c>
      <c r="D1959">
        <v>0</v>
      </c>
      <c r="E1959" s="2">
        <v>25</v>
      </c>
      <c r="F1959">
        <v>1</v>
      </c>
      <c r="G1959" s="2">
        <v>181000</v>
      </c>
      <c r="H1959" s="1">
        <v>1.1000000000000001</v>
      </c>
      <c r="I1959" s="2">
        <v>144</v>
      </c>
      <c r="J1959">
        <v>1</v>
      </c>
      <c r="K1959">
        <v>0</v>
      </c>
      <c r="L1959" s="2">
        <v>79</v>
      </c>
      <c r="M1959">
        <v>0</v>
      </c>
    </row>
    <row r="1960" spans="1:13" x14ac:dyDescent="0.3">
      <c r="A1960" s="2">
        <v>57</v>
      </c>
      <c r="B1960">
        <v>1</v>
      </c>
      <c r="C1960" s="2">
        <v>315</v>
      </c>
      <c r="D1960">
        <v>0</v>
      </c>
      <c r="E1960" s="2">
        <v>30</v>
      </c>
      <c r="F1960">
        <v>0</v>
      </c>
      <c r="G1960" s="2">
        <v>395000</v>
      </c>
      <c r="H1960" s="1">
        <v>1</v>
      </c>
      <c r="I1960" s="2">
        <v>140</v>
      </c>
      <c r="J1960">
        <v>0</v>
      </c>
      <c r="K1960">
        <v>0</v>
      </c>
      <c r="L1960" s="2">
        <v>42</v>
      </c>
      <c r="M1960">
        <v>1</v>
      </c>
    </row>
    <row r="1961" spans="1:13" x14ac:dyDescent="0.3">
      <c r="A1961" s="2">
        <v>57</v>
      </c>
      <c r="B1961">
        <v>1</v>
      </c>
      <c r="C1961" s="2">
        <v>117</v>
      </c>
      <c r="D1961">
        <v>0</v>
      </c>
      <c r="E1961" s="2">
        <v>25</v>
      </c>
      <c r="F1961">
        <v>1</v>
      </c>
      <c r="G1961" s="2">
        <v>181000</v>
      </c>
      <c r="H1961" s="1">
        <v>1.1000000000000001</v>
      </c>
      <c r="I1961" s="2">
        <v>144</v>
      </c>
      <c r="J1961">
        <v>1</v>
      </c>
      <c r="K1961">
        <v>0</v>
      </c>
      <c r="L1961" s="2">
        <v>79</v>
      </c>
      <c r="M1961">
        <v>0</v>
      </c>
    </row>
    <row r="1962" spans="1:13" x14ac:dyDescent="0.3">
      <c r="A1962" s="2">
        <v>57</v>
      </c>
      <c r="B1962">
        <v>1</v>
      </c>
      <c r="C1962" s="2">
        <v>115</v>
      </c>
      <c r="D1962">
        <v>0</v>
      </c>
      <c r="E1962" s="2">
        <v>25</v>
      </c>
      <c r="F1962">
        <v>1</v>
      </c>
      <c r="G1962" s="2">
        <v>181000</v>
      </c>
      <c r="H1962" s="1">
        <v>1.1000000000000001</v>
      </c>
      <c r="I1962" s="2">
        <v>144</v>
      </c>
      <c r="J1962">
        <v>1</v>
      </c>
      <c r="K1962">
        <v>0</v>
      </c>
      <c r="L1962" s="2">
        <v>79</v>
      </c>
      <c r="M1962">
        <v>0</v>
      </c>
    </row>
    <row r="1963" spans="1:13" x14ac:dyDescent="0.3">
      <c r="A1963" s="2">
        <v>57</v>
      </c>
      <c r="B1963">
        <v>1</v>
      </c>
      <c r="C1963" s="2">
        <v>115</v>
      </c>
      <c r="D1963">
        <v>0</v>
      </c>
      <c r="E1963" s="2">
        <v>25</v>
      </c>
      <c r="F1963">
        <v>1</v>
      </c>
      <c r="G1963" s="2">
        <v>181000</v>
      </c>
      <c r="H1963" s="1">
        <v>1.1000000000000001</v>
      </c>
      <c r="I1963" s="2">
        <v>144</v>
      </c>
      <c r="J1963">
        <v>1</v>
      </c>
      <c r="K1963">
        <v>0</v>
      </c>
      <c r="L1963" s="2">
        <v>79</v>
      </c>
      <c r="M1963">
        <v>0</v>
      </c>
    </row>
    <row r="1964" spans="1:13" x14ac:dyDescent="0.3">
      <c r="A1964" s="2">
        <v>57</v>
      </c>
      <c r="B1964">
        <v>1</v>
      </c>
      <c r="C1964" s="2">
        <v>115</v>
      </c>
      <c r="D1964">
        <v>0</v>
      </c>
      <c r="E1964" s="2">
        <v>25</v>
      </c>
      <c r="F1964">
        <v>1</v>
      </c>
      <c r="G1964" s="2">
        <v>181000</v>
      </c>
      <c r="H1964" s="1">
        <v>1.1000000000000001</v>
      </c>
      <c r="I1964" s="2">
        <v>144</v>
      </c>
      <c r="J1964">
        <v>1</v>
      </c>
      <c r="K1964">
        <v>0</v>
      </c>
      <c r="L1964" s="2">
        <v>79</v>
      </c>
      <c r="M1964">
        <v>0</v>
      </c>
    </row>
    <row r="1965" spans="1:13" x14ac:dyDescent="0.3">
      <c r="A1965" s="2">
        <v>57</v>
      </c>
      <c r="B1965">
        <v>1</v>
      </c>
      <c r="C1965" s="2">
        <v>115</v>
      </c>
      <c r="D1965">
        <v>0</v>
      </c>
      <c r="E1965" s="2">
        <v>25</v>
      </c>
      <c r="F1965">
        <v>1</v>
      </c>
      <c r="G1965" s="2">
        <v>181000</v>
      </c>
      <c r="H1965" s="1">
        <v>1.1000000000000001</v>
      </c>
      <c r="I1965" s="2">
        <v>144</v>
      </c>
      <c r="J1965">
        <v>1</v>
      </c>
      <c r="K1965">
        <v>0</v>
      </c>
      <c r="L1965" s="2">
        <v>79</v>
      </c>
      <c r="M1965">
        <v>0</v>
      </c>
    </row>
    <row r="1966" spans="1:13" x14ac:dyDescent="0.3">
      <c r="A1966" s="2">
        <v>57</v>
      </c>
      <c r="B1966">
        <v>1</v>
      </c>
      <c r="C1966" s="2">
        <v>115</v>
      </c>
      <c r="D1966">
        <v>0</v>
      </c>
      <c r="E1966" s="2">
        <v>25</v>
      </c>
      <c r="F1966">
        <v>1</v>
      </c>
      <c r="G1966" s="2">
        <v>181000</v>
      </c>
      <c r="H1966" s="1">
        <v>1.1000000000000001</v>
      </c>
      <c r="I1966" s="2">
        <v>144</v>
      </c>
      <c r="J1966">
        <v>1</v>
      </c>
      <c r="K1966">
        <v>0</v>
      </c>
      <c r="L1966" s="2">
        <v>79</v>
      </c>
      <c r="M1966">
        <v>0</v>
      </c>
    </row>
    <row r="1967" spans="1:13" x14ac:dyDescent="0.3">
      <c r="A1967" s="2">
        <v>57</v>
      </c>
      <c r="B1967">
        <v>1</v>
      </c>
      <c r="C1967" s="2">
        <v>115</v>
      </c>
      <c r="D1967">
        <v>0</v>
      </c>
      <c r="E1967" s="2">
        <v>25</v>
      </c>
      <c r="F1967">
        <v>1</v>
      </c>
      <c r="G1967" s="2">
        <v>181000</v>
      </c>
      <c r="H1967" s="1">
        <v>1.1000000000000001</v>
      </c>
      <c r="I1967" s="2">
        <v>144</v>
      </c>
      <c r="J1967">
        <v>1</v>
      </c>
      <c r="K1967">
        <v>0</v>
      </c>
      <c r="L1967" s="2">
        <v>79</v>
      </c>
      <c r="M1967">
        <v>0</v>
      </c>
    </row>
    <row r="1968" spans="1:13" x14ac:dyDescent="0.3">
      <c r="A1968" s="2">
        <v>57</v>
      </c>
      <c r="B1968">
        <v>1</v>
      </c>
      <c r="C1968" s="2">
        <v>115</v>
      </c>
      <c r="D1968">
        <v>0</v>
      </c>
      <c r="E1968" s="2">
        <v>25</v>
      </c>
      <c r="F1968">
        <v>1</v>
      </c>
      <c r="G1968" s="2">
        <v>181000</v>
      </c>
      <c r="H1968" s="1">
        <v>1.1000000000000001</v>
      </c>
      <c r="I1968" s="2">
        <v>144</v>
      </c>
      <c r="J1968">
        <v>1</v>
      </c>
      <c r="K1968">
        <v>0</v>
      </c>
      <c r="L1968" s="2">
        <v>79</v>
      </c>
      <c r="M1968">
        <v>0</v>
      </c>
    </row>
    <row r="1969" spans="1:13" x14ac:dyDescent="0.3">
      <c r="A1969" s="2">
        <v>57</v>
      </c>
      <c r="B1969">
        <v>1</v>
      </c>
      <c r="C1969" s="2">
        <v>115</v>
      </c>
      <c r="D1969">
        <v>0</v>
      </c>
      <c r="E1969" s="2">
        <v>25</v>
      </c>
      <c r="F1969">
        <v>1</v>
      </c>
      <c r="G1969" s="2">
        <v>181000</v>
      </c>
      <c r="H1969" s="1">
        <v>1.1000000000000001</v>
      </c>
      <c r="I1969" s="2">
        <v>144</v>
      </c>
      <c r="J1969">
        <v>1</v>
      </c>
      <c r="K1969">
        <v>0</v>
      </c>
      <c r="L1969" s="2">
        <v>79</v>
      </c>
      <c r="M1969">
        <v>0</v>
      </c>
    </row>
    <row r="1970" spans="1:13" x14ac:dyDescent="0.3">
      <c r="A1970" s="2">
        <v>57</v>
      </c>
      <c r="B1970">
        <v>1</v>
      </c>
      <c r="C1970" s="2">
        <v>115</v>
      </c>
      <c r="D1970">
        <v>0</v>
      </c>
      <c r="E1970" s="2">
        <v>25</v>
      </c>
      <c r="F1970">
        <v>1</v>
      </c>
      <c r="G1970" s="2">
        <v>181000</v>
      </c>
      <c r="H1970" s="1">
        <v>1.1000000000000001</v>
      </c>
      <c r="I1970" s="2">
        <v>144</v>
      </c>
      <c r="J1970">
        <v>1</v>
      </c>
      <c r="K1970">
        <v>0</v>
      </c>
      <c r="L1970" s="2">
        <v>79</v>
      </c>
      <c r="M1970">
        <v>0</v>
      </c>
    </row>
    <row r="1971" spans="1:13" x14ac:dyDescent="0.3">
      <c r="A1971" s="2">
        <v>57</v>
      </c>
      <c r="B1971">
        <v>1</v>
      </c>
      <c r="C1971" s="2">
        <v>115</v>
      </c>
      <c r="D1971">
        <v>0</v>
      </c>
      <c r="E1971" s="2">
        <v>25</v>
      </c>
      <c r="F1971">
        <v>1</v>
      </c>
      <c r="G1971" s="2">
        <v>181000</v>
      </c>
      <c r="H1971" s="1">
        <v>1.1000000000000001</v>
      </c>
      <c r="I1971" s="2">
        <v>144</v>
      </c>
      <c r="J1971">
        <v>1</v>
      </c>
      <c r="K1971">
        <v>0</v>
      </c>
      <c r="L1971" s="2">
        <v>79</v>
      </c>
      <c r="M1971">
        <v>0</v>
      </c>
    </row>
    <row r="1972" spans="1:13" x14ac:dyDescent="0.3">
      <c r="A1972" s="2">
        <v>58</v>
      </c>
      <c r="B1972">
        <v>1</v>
      </c>
      <c r="C1972" s="2">
        <v>200</v>
      </c>
      <c r="D1972">
        <v>0</v>
      </c>
      <c r="E1972" s="2">
        <v>40</v>
      </c>
      <c r="F1972">
        <v>0</v>
      </c>
      <c r="G1972" s="2">
        <v>164000</v>
      </c>
      <c r="H1972" s="1">
        <v>1</v>
      </c>
      <c r="I1972" s="2">
        <v>139</v>
      </c>
      <c r="J1972">
        <v>0</v>
      </c>
      <c r="K1972">
        <v>0</v>
      </c>
      <c r="L1972" s="2">
        <v>91</v>
      </c>
      <c r="M1972">
        <v>0</v>
      </c>
    </row>
    <row r="1973" spans="1:13" x14ac:dyDescent="0.3">
      <c r="A1973" s="2">
        <v>58</v>
      </c>
      <c r="B1973">
        <v>0</v>
      </c>
      <c r="C1973" s="2">
        <v>582</v>
      </c>
      <c r="D1973">
        <v>0</v>
      </c>
      <c r="E1973" s="2">
        <v>40</v>
      </c>
      <c r="F1973">
        <v>0</v>
      </c>
      <c r="G1973" s="2">
        <v>105000</v>
      </c>
      <c r="H1973" s="1">
        <v>1</v>
      </c>
      <c r="I1973" s="2">
        <v>138</v>
      </c>
      <c r="J1973">
        <v>1</v>
      </c>
      <c r="K1973">
        <v>1</v>
      </c>
      <c r="L1973" s="2">
        <v>205</v>
      </c>
      <c r="M1973">
        <v>0</v>
      </c>
    </row>
    <row r="1974" spans="1:13" x14ac:dyDescent="0.3">
      <c r="A1974" s="2">
        <v>58</v>
      </c>
      <c r="B1974">
        <v>0</v>
      </c>
      <c r="C1974" s="2">
        <v>144</v>
      </c>
      <c r="D1974">
        <v>1</v>
      </c>
      <c r="E1974" s="2">
        <v>38</v>
      </c>
      <c r="F1974">
        <v>1</v>
      </c>
      <c r="G1974" s="2">
        <v>297000</v>
      </c>
      <c r="H1974" s="1">
        <v>0.7</v>
      </c>
      <c r="I1974" s="2">
        <v>142</v>
      </c>
      <c r="J1974">
        <v>0</v>
      </c>
      <c r="K1974">
        <v>0</v>
      </c>
      <c r="L1974" s="2">
        <v>83</v>
      </c>
      <c r="M1974">
        <v>0</v>
      </c>
    </row>
    <row r="1975" spans="1:13" x14ac:dyDescent="0.3">
      <c r="A1975" s="2">
        <v>58</v>
      </c>
      <c r="B1975">
        <v>1</v>
      </c>
      <c r="C1975" s="2">
        <v>200</v>
      </c>
      <c r="D1975">
        <v>1</v>
      </c>
      <c r="E1975" s="2">
        <v>60</v>
      </c>
      <c r="F1975">
        <v>0</v>
      </c>
      <c r="G1975" s="2">
        <v>283000</v>
      </c>
      <c r="H1975" s="1">
        <v>0.8</v>
      </c>
      <c r="I1975" s="2">
        <v>137</v>
      </c>
      <c r="J1975">
        <v>1</v>
      </c>
      <c r="K1975">
        <v>1</v>
      </c>
      <c r="L1975" s="2">
        <v>104</v>
      </c>
      <c r="M1975">
        <v>0</v>
      </c>
    </row>
    <row r="1976" spans="1:13" x14ac:dyDescent="0.3">
      <c r="A1976" s="2">
        <v>58</v>
      </c>
      <c r="B1976">
        <v>0</v>
      </c>
      <c r="C1976" s="2">
        <v>154</v>
      </c>
      <c r="D1976">
        <v>1</v>
      </c>
      <c r="E1976" s="2">
        <v>38</v>
      </c>
      <c r="F1976">
        <v>1</v>
      </c>
      <c r="G1976" s="2">
        <v>253000</v>
      </c>
      <c r="H1976" s="1">
        <v>1</v>
      </c>
      <c r="I1976" s="2">
        <v>139</v>
      </c>
      <c r="J1976">
        <v>1</v>
      </c>
      <c r="K1976">
        <v>0</v>
      </c>
      <c r="L1976" s="2">
        <v>230</v>
      </c>
      <c r="M1976">
        <v>0</v>
      </c>
    </row>
    <row r="1977" spans="1:13" x14ac:dyDescent="0.3">
      <c r="A1977" s="2">
        <v>58</v>
      </c>
      <c r="B1977">
        <v>1</v>
      </c>
      <c r="C1977" s="2">
        <v>60</v>
      </c>
      <c r="D1977">
        <v>0</v>
      </c>
      <c r="E1977" s="2">
        <v>40</v>
      </c>
      <c r="F1977">
        <v>0</v>
      </c>
      <c r="G1977" s="2">
        <v>164000</v>
      </c>
      <c r="H1977" s="1">
        <v>1</v>
      </c>
      <c r="I1977" s="2">
        <v>139</v>
      </c>
      <c r="J1977">
        <v>0</v>
      </c>
      <c r="K1977">
        <v>0</v>
      </c>
      <c r="L1977" s="2">
        <v>91</v>
      </c>
      <c r="M1977">
        <v>0</v>
      </c>
    </row>
    <row r="1978" spans="1:13" x14ac:dyDescent="0.3">
      <c r="A1978" s="2">
        <v>58</v>
      </c>
      <c r="B1978">
        <v>1</v>
      </c>
      <c r="C1978" s="2">
        <v>68</v>
      </c>
      <c r="D1978">
        <v>1</v>
      </c>
      <c r="E1978" s="2">
        <v>20</v>
      </c>
      <c r="F1978">
        <v>0</v>
      </c>
      <c r="G1978" s="2">
        <v>149000</v>
      </c>
      <c r="H1978" s="1">
        <v>1.83</v>
      </c>
      <c r="I1978" s="2">
        <v>134</v>
      </c>
      <c r="J1978">
        <v>1</v>
      </c>
      <c r="K1978">
        <v>1</v>
      </c>
      <c r="L1978" s="2">
        <v>77</v>
      </c>
      <c r="M1978">
        <v>1</v>
      </c>
    </row>
    <row r="1979" spans="1:13" x14ac:dyDescent="0.3">
      <c r="A1979" s="2">
        <v>58</v>
      </c>
      <c r="B1979">
        <v>0</v>
      </c>
      <c r="C1979" s="2">
        <v>144</v>
      </c>
      <c r="D1979">
        <v>1</v>
      </c>
      <c r="E1979" s="2">
        <v>38</v>
      </c>
      <c r="F1979">
        <v>1</v>
      </c>
      <c r="G1979" s="2">
        <v>147000</v>
      </c>
      <c r="H1979" s="1">
        <v>0.7</v>
      </c>
      <c r="I1979" s="2">
        <v>142</v>
      </c>
      <c r="J1979">
        <v>1</v>
      </c>
      <c r="K1979">
        <v>0</v>
      </c>
      <c r="L1979" s="2">
        <v>83</v>
      </c>
      <c r="M1979">
        <v>0</v>
      </c>
    </row>
    <row r="1980" spans="1:13" x14ac:dyDescent="0.3">
      <c r="A1980" s="2">
        <v>58</v>
      </c>
      <c r="B1980">
        <v>1</v>
      </c>
      <c r="C1980" s="2">
        <v>145</v>
      </c>
      <c r="D1980">
        <v>1</v>
      </c>
      <c r="E1980" s="2">
        <v>25</v>
      </c>
      <c r="F1980">
        <v>0</v>
      </c>
      <c r="G1980" s="2">
        <v>497000</v>
      </c>
      <c r="H1980" s="1">
        <v>1.2</v>
      </c>
      <c r="I1980" s="2">
        <v>137</v>
      </c>
      <c r="J1980">
        <v>1</v>
      </c>
      <c r="K1980">
        <v>0</v>
      </c>
      <c r="L1980" s="2">
        <v>170</v>
      </c>
      <c r="M1980">
        <v>0</v>
      </c>
    </row>
    <row r="1981" spans="1:13" x14ac:dyDescent="0.3">
      <c r="A1981" s="2">
        <v>58</v>
      </c>
      <c r="B1981">
        <v>1</v>
      </c>
      <c r="C1981" s="2">
        <v>133</v>
      </c>
      <c r="D1981">
        <v>1</v>
      </c>
      <c r="E1981" s="2">
        <v>60</v>
      </c>
      <c r="F1981">
        <v>1</v>
      </c>
      <c r="G1981" s="2">
        <v>265000</v>
      </c>
      <c r="H1981" s="1">
        <v>1</v>
      </c>
      <c r="I1981" s="2">
        <v>141</v>
      </c>
      <c r="J1981">
        <v>1</v>
      </c>
      <c r="K1981">
        <v>1</v>
      </c>
      <c r="L1981" s="2">
        <v>83</v>
      </c>
      <c r="M1981">
        <v>0</v>
      </c>
    </row>
    <row r="1982" spans="1:13" x14ac:dyDescent="0.3">
      <c r="A1982" s="2">
        <v>58</v>
      </c>
      <c r="B1982">
        <v>1</v>
      </c>
      <c r="C1982" s="2">
        <v>145</v>
      </c>
      <c r="D1982">
        <v>0</v>
      </c>
      <c r="E1982" s="2">
        <v>25</v>
      </c>
      <c r="F1982">
        <v>0</v>
      </c>
      <c r="G1982" s="2">
        <v>220000</v>
      </c>
      <c r="H1982" s="1">
        <v>1.2</v>
      </c>
      <c r="I1982" s="2">
        <v>137</v>
      </c>
      <c r="J1982">
        <v>1</v>
      </c>
      <c r="K1982">
        <v>1</v>
      </c>
      <c r="L1982" s="2">
        <v>170</v>
      </c>
      <c r="M1982">
        <v>1</v>
      </c>
    </row>
    <row r="1983" spans="1:13" x14ac:dyDescent="0.3">
      <c r="A1983" s="2">
        <v>58</v>
      </c>
      <c r="B1983">
        <v>1</v>
      </c>
      <c r="C1983" s="2">
        <v>210</v>
      </c>
      <c r="D1983">
        <v>0</v>
      </c>
      <c r="E1983" s="2">
        <v>40</v>
      </c>
      <c r="F1983">
        <v>0</v>
      </c>
      <c r="G1983" s="2">
        <v>164000</v>
      </c>
      <c r="H1983" s="1">
        <v>1</v>
      </c>
      <c r="I1983" s="2">
        <v>139</v>
      </c>
      <c r="J1983">
        <v>0</v>
      </c>
      <c r="K1983">
        <v>0</v>
      </c>
      <c r="L1983" s="2">
        <v>91</v>
      </c>
      <c r="M1983">
        <v>0</v>
      </c>
    </row>
    <row r="1984" spans="1:13" x14ac:dyDescent="0.3">
      <c r="A1984" s="2">
        <v>58</v>
      </c>
      <c r="B1984">
        <v>1</v>
      </c>
      <c r="C1984" s="2">
        <v>60</v>
      </c>
      <c r="D1984">
        <v>0</v>
      </c>
      <c r="E1984" s="2">
        <v>40</v>
      </c>
      <c r="F1984">
        <v>0</v>
      </c>
      <c r="G1984" s="2">
        <v>164000</v>
      </c>
      <c r="H1984" s="1">
        <v>1</v>
      </c>
      <c r="I1984" s="2">
        <v>139</v>
      </c>
      <c r="J1984">
        <v>0</v>
      </c>
      <c r="K1984">
        <v>0</v>
      </c>
      <c r="L1984" s="2">
        <v>91</v>
      </c>
      <c r="M1984">
        <v>0</v>
      </c>
    </row>
    <row r="1985" spans="1:13" x14ac:dyDescent="0.3">
      <c r="A1985" s="2">
        <v>58</v>
      </c>
      <c r="B1985">
        <v>1</v>
      </c>
      <c r="C1985" s="2">
        <v>145</v>
      </c>
      <c r="D1985">
        <v>0</v>
      </c>
      <c r="E1985" s="2">
        <v>17</v>
      </c>
      <c r="F1985">
        <v>0</v>
      </c>
      <c r="G1985" s="2">
        <v>338000</v>
      </c>
      <c r="H1985" s="1">
        <v>1.2</v>
      </c>
      <c r="I1985" s="2">
        <v>137</v>
      </c>
      <c r="J1985">
        <v>1</v>
      </c>
      <c r="K1985">
        <v>1</v>
      </c>
      <c r="L1985" s="2">
        <v>170</v>
      </c>
      <c r="M1985">
        <v>1</v>
      </c>
    </row>
    <row r="1986" spans="1:13" x14ac:dyDescent="0.3">
      <c r="A1986" s="2">
        <v>58</v>
      </c>
      <c r="B1986">
        <v>1</v>
      </c>
      <c r="C1986" s="2">
        <v>200</v>
      </c>
      <c r="D1986">
        <v>1</v>
      </c>
      <c r="E1986" s="2">
        <v>60</v>
      </c>
      <c r="F1986">
        <v>0</v>
      </c>
      <c r="G1986" s="2">
        <v>304000</v>
      </c>
      <c r="H1986" s="1">
        <v>0.8</v>
      </c>
      <c r="I1986" s="2">
        <v>137</v>
      </c>
      <c r="J1986">
        <v>0</v>
      </c>
      <c r="K1986">
        <v>0</v>
      </c>
      <c r="L1986" s="2">
        <v>104</v>
      </c>
      <c r="M1986">
        <v>0</v>
      </c>
    </row>
    <row r="1987" spans="1:13" x14ac:dyDescent="0.3">
      <c r="A1987" s="2">
        <v>58</v>
      </c>
      <c r="B1987">
        <v>1</v>
      </c>
      <c r="C1987" s="2">
        <v>133</v>
      </c>
      <c r="D1987">
        <v>0</v>
      </c>
      <c r="E1987" s="2">
        <v>40</v>
      </c>
      <c r="F1987">
        <v>1</v>
      </c>
      <c r="G1987" s="2">
        <v>220000</v>
      </c>
      <c r="H1987" s="1">
        <v>0.9</v>
      </c>
      <c r="I1987" s="2">
        <v>141</v>
      </c>
      <c r="J1987">
        <v>0</v>
      </c>
      <c r="K1987">
        <v>0</v>
      </c>
      <c r="L1987" s="2">
        <v>83</v>
      </c>
      <c r="M1987">
        <v>0</v>
      </c>
    </row>
    <row r="1988" spans="1:13" x14ac:dyDescent="0.3">
      <c r="A1988" s="2">
        <v>58</v>
      </c>
      <c r="B1988">
        <v>0</v>
      </c>
      <c r="C1988" s="2">
        <v>582</v>
      </c>
      <c r="D1988">
        <v>1</v>
      </c>
      <c r="E1988" s="2">
        <v>25</v>
      </c>
      <c r="F1988">
        <v>0</v>
      </c>
      <c r="G1988" s="2">
        <v>514000</v>
      </c>
      <c r="H1988" s="1">
        <v>1</v>
      </c>
      <c r="I1988" s="2">
        <v>138</v>
      </c>
      <c r="J1988">
        <v>1</v>
      </c>
      <c r="K1988">
        <v>0</v>
      </c>
      <c r="L1988" s="2">
        <v>205</v>
      </c>
      <c r="M1988">
        <v>0</v>
      </c>
    </row>
    <row r="1989" spans="1:13" x14ac:dyDescent="0.3">
      <c r="A1989" s="2">
        <v>58</v>
      </c>
      <c r="B1989">
        <v>1</v>
      </c>
      <c r="C1989" s="2">
        <v>146</v>
      </c>
      <c r="D1989">
        <v>0</v>
      </c>
      <c r="E1989" s="2">
        <v>25</v>
      </c>
      <c r="F1989">
        <v>0</v>
      </c>
      <c r="G1989" s="2">
        <v>219000</v>
      </c>
      <c r="H1989" s="1">
        <v>1.2</v>
      </c>
      <c r="I1989" s="2">
        <v>137</v>
      </c>
      <c r="J1989">
        <v>1</v>
      </c>
      <c r="K1989">
        <v>1</v>
      </c>
      <c r="L1989" s="2">
        <v>170</v>
      </c>
      <c r="M1989">
        <v>1</v>
      </c>
    </row>
    <row r="1990" spans="1:13" x14ac:dyDescent="0.3">
      <c r="A1990" s="2">
        <v>58</v>
      </c>
      <c r="B1990">
        <v>1</v>
      </c>
      <c r="C1990" s="2">
        <v>145</v>
      </c>
      <c r="D1990">
        <v>1</v>
      </c>
      <c r="E1990" s="2">
        <v>25</v>
      </c>
      <c r="F1990">
        <v>0</v>
      </c>
      <c r="G1990" s="2">
        <v>149000</v>
      </c>
      <c r="H1990" s="1">
        <v>1.2</v>
      </c>
      <c r="I1990" s="2">
        <v>137</v>
      </c>
      <c r="J1990">
        <v>1</v>
      </c>
      <c r="K1990">
        <v>1</v>
      </c>
      <c r="L1990" s="2">
        <v>170</v>
      </c>
      <c r="M1990">
        <v>1</v>
      </c>
    </row>
    <row r="1991" spans="1:13" x14ac:dyDescent="0.3">
      <c r="A1991" s="2">
        <v>58</v>
      </c>
      <c r="B1991">
        <v>0</v>
      </c>
      <c r="C1991" s="2">
        <v>135</v>
      </c>
      <c r="D1991">
        <v>0</v>
      </c>
      <c r="E1991" s="2">
        <v>60</v>
      </c>
      <c r="F1991">
        <v>1</v>
      </c>
      <c r="G1991" s="2">
        <v>219000</v>
      </c>
      <c r="H1991" s="1">
        <v>1</v>
      </c>
      <c r="I1991" s="2">
        <v>141</v>
      </c>
      <c r="J1991">
        <v>1</v>
      </c>
      <c r="K1991">
        <v>0</v>
      </c>
      <c r="L1991" s="2">
        <v>83</v>
      </c>
      <c r="M1991">
        <v>0</v>
      </c>
    </row>
    <row r="1992" spans="1:13" x14ac:dyDescent="0.3">
      <c r="A1992" s="2">
        <v>58</v>
      </c>
      <c r="B1992">
        <v>1</v>
      </c>
      <c r="C1992" s="2">
        <v>133</v>
      </c>
      <c r="D1992">
        <v>0</v>
      </c>
      <c r="E1992" s="2">
        <v>40</v>
      </c>
      <c r="F1992">
        <v>1</v>
      </c>
      <c r="G1992" s="2">
        <v>229000</v>
      </c>
      <c r="H1992" s="1">
        <v>0.9</v>
      </c>
      <c r="I1992" s="2">
        <v>141</v>
      </c>
      <c r="J1992">
        <v>0</v>
      </c>
      <c r="K1992">
        <v>0</v>
      </c>
      <c r="L1992" s="2">
        <v>83</v>
      </c>
      <c r="M1992">
        <v>0</v>
      </c>
    </row>
    <row r="1993" spans="1:13" x14ac:dyDescent="0.3">
      <c r="A1993" s="2">
        <v>58</v>
      </c>
      <c r="B1993">
        <v>1</v>
      </c>
      <c r="C1993" s="2">
        <v>582</v>
      </c>
      <c r="D1993">
        <v>1</v>
      </c>
      <c r="E1993" s="2">
        <v>35</v>
      </c>
      <c r="F1993">
        <v>0</v>
      </c>
      <c r="G1993" s="2">
        <v>227000</v>
      </c>
      <c r="H1993" s="1">
        <v>3.4</v>
      </c>
      <c r="I1993" s="2">
        <v>145</v>
      </c>
      <c r="J1993">
        <v>1</v>
      </c>
      <c r="K1993">
        <v>0</v>
      </c>
      <c r="L1993" s="2">
        <v>205</v>
      </c>
      <c r="M1993">
        <v>0</v>
      </c>
    </row>
    <row r="1994" spans="1:13" x14ac:dyDescent="0.3">
      <c r="A1994" s="2">
        <v>58</v>
      </c>
      <c r="B1994">
        <v>0</v>
      </c>
      <c r="C1994" s="2">
        <v>144</v>
      </c>
      <c r="D1994">
        <v>1</v>
      </c>
      <c r="E1994" s="2">
        <v>38</v>
      </c>
      <c r="F1994">
        <v>1</v>
      </c>
      <c r="G1994" s="2">
        <v>451000</v>
      </c>
      <c r="H1994" s="1">
        <v>0.7</v>
      </c>
      <c r="I1994" s="2">
        <v>142</v>
      </c>
      <c r="J1994">
        <v>1</v>
      </c>
      <c r="K1994">
        <v>0</v>
      </c>
      <c r="L1994" s="2">
        <v>83</v>
      </c>
      <c r="M1994">
        <v>0</v>
      </c>
    </row>
    <row r="1995" spans="1:13" x14ac:dyDescent="0.3">
      <c r="A1995" s="2">
        <v>58</v>
      </c>
      <c r="B1995">
        <v>1</v>
      </c>
      <c r="C1995" s="2">
        <v>133</v>
      </c>
      <c r="D1995">
        <v>0</v>
      </c>
      <c r="E1995" s="2">
        <v>60</v>
      </c>
      <c r="F1995">
        <v>1</v>
      </c>
      <c r="G1995" s="2">
        <v>209000</v>
      </c>
      <c r="H1995" s="1">
        <v>1</v>
      </c>
      <c r="I1995" s="2">
        <v>141</v>
      </c>
      <c r="J1995">
        <v>1</v>
      </c>
      <c r="K1995">
        <v>0</v>
      </c>
      <c r="L1995" s="2">
        <v>83</v>
      </c>
      <c r="M1995">
        <v>0</v>
      </c>
    </row>
    <row r="1996" spans="1:13" x14ac:dyDescent="0.3">
      <c r="A1996" s="2">
        <v>58</v>
      </c>
      <c r="B1996">
        <v>1</v>
      </c>
      <c r="C1996" s="2">
        <v>210</v>
      </c>
      <c r="D1996">
        <v>0</v>
      </c>
      <c r="E1996" s="2">
        <v>40</v>
      </c>
      <c r="F1996">
        <v>0</v>
      </c>
      <c r="G1996" s="2">
        <v>164000</v>
      </c>
      <c r="H1996" s="1">
        <v>1</v>
      </c>
      <c r="I1996" s="2">
        <v>139</v>
      </c>
      <c r="J1996">
        <v>0</v>
      </c>
      <c r="K1996">
        <v>0</v>
      </c>
      <c r="L1996" s="2">
        <v>91</v>
      </c>
      <c r="M1996">
        <v>0</v>
      </c>
    </row>
    <row r="1997" spans="1:13" x14ac:dyDescent="0.3">
      <c r="A1997" s="2">
        <v>58</v>
      </c>
      <c r="B1997">
        <v>1</v>
      </c>
      <c r="C1997" s="2">
        <v>44</v>
      </c>
      <c r="D1997">
        <v>1</v>
      </c>
      <c r="E1997" s="2">
        <v>38</v>
      </c>
      <c r="F1997">
        <v>1</v>
      </c>
      <c r="G1997" s="2">
        <v>327000</v>
      </c>
      <c r="H1997" s="1">
        <v>0.7</v>
      </c>
      <c r="I1997" s="2">
        <v>142</v>
      </c>
      <c r="J1997">
        <v>0</v>
      </c>
      <c r="K1997">
        <v>0</v>
      </c>
      <c r="L1997" s="2">
        <v>83</v>
      </c>
      <c r="M1997">
        <v>0</v>
      </c>
    </row>
    <row r="1998" spans="1:13" x14ac:dyDescent="0.3">
      <c r="A1998" s="2">
        <v>58</v>
      </c>
      <c r="B1998">
        <v>1</v>
      </c>
      <c r="C1998" s="2">
        <v>133</v>
      </c>
      <c r="D1998">
        <v>1</v>
      </c>
      <c r="E1998" s="2">
        <v>60</v>
      </c>
      <c r="F1998">
        <v>1</v>
      </c>
      <c r="G1998" s="2">
        <v>267000</v>
      </c>
      <c r="H1998" s="1">
        <v>1</v>
      </c>
      <c r="I1998" s="2">
        <v>141</v>
      </c>
      <c r="J1998">
        <v>1</v>
      </c>
      <c r="K1998">
        <v>0</v>
      </c>
      <c r="L1998" s="2">
        <v>83</v>
      </c>
      <c r="M1998">
        <v>0</v>
      </c>
    </row>
    <row r="1999" spans="1:13" x14ac:dyDescent="0.3">
      <c r="A1999" s="2">
        <v>58</v>
      </c>
      <c r="B1999">
        <v>1</v>
      </c>
      <c r="C1999" s="2">
        <v>133</v>
      </c>
      <c r="D1999">
        <v>1</v>
      </c>
      <c r="E1999" s="2">
        <v>38</v>
      </c>
      <c r="F1999">
        <v>1</v>
      </c>
      <c r="G1999" s="2">
        <v>327000</v>
      </c>
      <c r="H1999" s="1">
        <v>0.7</v>
      </c>
      <c r="I1999" s="2">
        <v>142</v>
      </c>
      <c r="J1999">
        <v>0</v>
      </c>
      <c r="K1999">
        <v>0</v>
      </c>
      <c r="L1999" s="2">
        <v>83</v>
      </c>
      <c r="M1999">
        <v>0</v>
      </c>
    </row>
    <row r="2000" spans="1:13" x14ac:dyDescent="0.3">
      <c r="A2000" s="2">
        <v>58</v>
      </c>
      <c r="B2000">
        <v>0</v>
      </c>
      <c r="C2000" s="2">
        <v>144</v>
      </c>
      <c r="D2000">
        <v>1</v>
      </c>
      <c r="E2000" s="2">
        <v>38</v>
      </c>
      <c r="F2000">
        <v>1</v>
      </c>
      <c r="G2000" s="2">
        <v>329000</v>
      </c>
      <c r="H2000" s="1">
        <v>0.7</v>
      </c>
      <c r="I2000" s="2">
        <v>142</v>
      </c>
      <c r="J2000">
        <v>0</v>
      </c>
      <c r="K2000">
        <v>0</v>
      </c>
      <c r="L2000" s="2">
        <v>83</v>
      </c>
      <c r="M2000">
        <v>0</v>
      </c>
    </row>
    <row r="2001" spans="1:13" x14ac:dyDescent="0.3">
      <c r="A2001" s="2">
        <v>58</v>
      </c>
      <c r="B2001">
        <v>0</v>
      </c>
      <c r="C2001" s="2">
        <v>582</v>
      </c>
      <c r="D2001">
        <v>1</v>
      </c>
      <c r="E2001" s="2">
        <v>25</v>
      </c>
      <c r="F2001">
        <v>0</v>
      </c>
      <c r="G2001" s="2">
        <v>514000</v>
      </c>
      <c r="H2001" s="1">
        <v>1</v>
      </c>
      <c r="I2001" s="2">
        <v>138</v>
      </c>
      <c r="J2001">
        <v>1</v>
      </c>
      <c r="K2001">
        <v>0</v>
      </c>
      <c r="L2001" s="2">
        <v>205</v>
      </c>
      <c r="M2001">
        <v>0</v>
      </c>
    </row>
    <row r="2002" spans="1:13" x14ac:dyDescent="0.3">
      <c r="A2002" s="2">
        <v>58</v>
      </c>
      <c r="B2002">
        <v>1</v>
      </c>
      <c r="C2002" s="2">
        <v>60</v>
      </c>
      <c r="D2002">
        <v>0</v>
      </c>
      <c r="E2002" s="2">
        <v>25</v>
      </c>
      <c r="F2002">
        <v>0</v>
      </c>
      <c r="G2002" s="2">
        <v>189000</v>
      </c>
      <c r="H2002" s="1">
        <v>1.3</v>
      </c>
      <c r="I2002" s="2">
        <v>132</v>
      </c>
      <c r="J2002">
        <v>1</v>
      </c>
      <c r="K2002">
        <v>1</v>
      </c>
      <c r="L2002" s="2">
        <v>205</v>
      </c>
      <c r="M2002">
        <v>0</v>
      </c>
    </row>
    <row r="2003" spans="1:13" x14ac:dyDescent="0.3">
      <c r="A2003" s="2">
        <v>58</v>
      </c>
      <c r="B2003">
        <v>1</v>
      </c>
      <c r="C2003" s="2">
        <v>400</v>
      </c>
      <c r="D2003">
        <v>1</v>
      </c>
      <c r="E2003" s="2">
        <v>40</v>
      </c>
      <c r="F2003">
        <v>0</v>
      </c>
      <c r="G2003" s="2">
        <v>319000</v>
      </c>
      <c r="H2003" s="1">
        <v>1</v>
      </c>
      <c r="I2003" s="2">
        <v>139</v>
      </c>
      <c r="J2003">
        <v>0</v>
      </c>
      <c r="K2003">
        <v>0</v>
      </c>
      <c r="L2003" s="2">
        <v>91</v>
      </c>
      <c r="M2003">
        <v>0</v>
      </c>
    </row>
    <row r="2004" spans="1:13" x14ac:dyDescent="0.3">
      <c r="A2004" s="2">
        <v>58</v>
      </c>
      <c r="B2004">
        <v>0</v>
      </c>
      <c r="C2004" s="2">
        <v>154</v>
      </c>
      <c r="D2004">
        <v>1</v>
      </c>
      <c r="E2004" s="2">
        <v>38</v>
      </c>
      <c r="F2004">
        <v>1</v>
      </c>
      <c r="G2004" s="2">
        <v>253000</v>
      </c>
      <c r="H2004" s="1">
        <v>1</v>
      </c>
      <c r="I2004" s="2">
        <v>139</v>
      </c>
      <c r="J2004">
        <v>1</v>
      </c>
      <c r="K2004">
        <v>0</v>
      </c>
      <c r="L2004" s="2">
        <v>230</v>
      </c>
      <c r="M2004">
        <v>0</v>
      </c>
    </row>
    <row r="2005" spans="1:13" x14ac:dyDescent="0.3">
      <c r="A2005" s="2">
        <v>58</v>
      </c>
      <c r="B2005">
        <v>1</v>
      </c>
      <c r="C2005" s="2">
        <v>410</v>
      </c>
      <c r="D2005">
        <v>0</v>
      </c>
      <c r="E2005" s="2">
        <v>40</v>
      </c>
      <c r="F2005">
        <v>0</v>
      </c>
      <c r="G2005" s="2">
        <v>164000</v>
      </c>
      <c r="H2005" s="1">
        <v>1</v>
      </c>
      <c r="I2005" s="2">
        <v>139</v>
      </c>
      <c r="J2005">
        <v>0</v>
      </c>
      <c r="K2005">
        <v>0</v>
      </c>
      <c r="L2005" s="2">
        <v>91</v>
      </c>
      <c r="M2005">
        <v>0</v>
      </c>
    </row>
    <row r="2006" spans="1:13" x14ac:dyDescent="0.3">
      <c r="A2006" s="2">
        <v>58</v>
      </c>
      <c r="B2006">
        <v>1</v>
      </c>
      <c r="C2006" s="2">
        <v>60</v>
      </c>
      <c r="D2006">
        <v>0</v>
      </c>
      <c r="E2006" s="2">
        <v>40</v>
      </c>
      <c r="F2006">
        <v>0</v>
      </c>
      <c r="G2006" s="2">
        <v>164000</v>
      </c>
      <c r="H2006" s="1">
        <v>1</v>
      </c>
      <c r="I2006" s="2">
        <v>139</v>
      </c>
      <c r="J2006">
        <v>0</v>
      </c>
      <c r="K2006">
        <v>0</v>
      </c>
      <c r="L2006" s="2">
        <v>91</v>
      </c>
      <c r="M2006">
        <v>0</v>
      </c>
    </row>
    <row r="2007" spans="1:13" x14ac:dyDescent="0.3">
      <c r="A2007" s="2">
        <v>58</v>
      </c>
      <c r="B2007">
        <v>1</v>
      </c>
      <c r="C2007" s="2">
        <v>57</v>
      </c>
      <c r="D2007">
        <v>0</v>
      </c>
      <c r="E2007" s="2">
        <v>40</v>
      </c>
      <c r="F2007">
        <v>0</v>
      </c>
      <c r="G2007" s="2">
        <v>164000</v>
      </c>
      <c r="H2007" s="1">
        <v>1</v>
      </c>
      <c r="I2007" s="2">
        <v>139</v>
      </c>
      <c r="J2007">
        <v>0</v>
      </c>
      <c r="K2007">
        <v>0</v>
      </c>
      <c r="L2007" s="2">
        <v>230</v>
      </c>
      <c r="M2007">
        <v>0</v>
      </c>
    </row>
    <row r="2008" spans="1:13" x14ac:dyDescent="0.3">
      <c r="A2008" s="2">
        <v>58</v>
      </c>
      <c r="B2008">
        <v>1</v>
      </c>
      <c r="C2008" s="2">
        <v>60</v>
      </c>
      <c r="D2008">
        <v>0</v>
      </c>
      <c r="E2008" s="2">
        <v>40</v>
      </c>
      <c r="F2008">
        <v>0</v>
      </c>
      <c r="G2008" s="2">
        <v>164000</v>
      </c>
      <c r="H2008" s="1">
        <v>1</v>
      </c>
      <c r="I2008" s="2">
        <v>139</v>
      </c>
      <c r="J2008">
        <v>0</v>
      </c>
      <c r="K2008">
        <v>0</v>
      </c>
      <c r="L2008" s="2">
        <v>91</v>
      </c>
      <c r="M2008">
        <v>0</v>
      </c>
    </row>
    <row r="2009" spans="1:13" x14ac:dyDescent="0.3">
      <c r="A2009" s="2">
        <v>58</v>
      </c>
      <c r="B2009">
        <v>1</v>
      </c>
      <c r="C2009" s="2">
        <v>210</v>
      </c>
      <c r="D2009">
        <v>0</v>
      </c>
      <c r="E2009" s="2">
        <v>40</v>
      </c>
      <c r="F2009">
        <v>0</v>
      </c>
      <c r="G2009" s="2">
        <v>164000</v>
      </c>
      <c r="H2009" s="1">
        <v>1</v>
      </c>
      <c r="I2009" s="2">
        <v>139</v>
      </c>
      <c r="J2009">
        <v>0</v>
      </c>
      <c r="K2009">
        <v>0</v>
      </c>
      <c r="L2009" s="2">
        <v>91</v>
      </c>
      <c r="M2009">
        <v>0</v>
      </c>
    </row>
    <row r="2010" spans="1:13" x14ac:dyDescent="0.3">
      <c r="A2010" s="2">
        <v>58</v>
      </c>
      <c r="B2010">
        <v>0</v>
      </c>
      <c r="C2010" s="2">
        <v>582</v>
      </c>
      <c r="D2010">
        <v>0</v>
      </c>
      <c r="E2010" s="2">
        <v>25</v>
      </c>
      <c r="F2010">
        <v>0</v>
      </c>
      <c r="G2010" s="2">
        <v>166000</v>
      </c>
      <c r="H2010" s="1">
        <v>1</v>
      </c>
      <c r="I2010" s="2">
        <v>138</v>
      </c>
      <c r="J2010">
        <v>1</v>
      </c>
      <c r="K2010">
        <v>0</v>
      </c>
      <c r="L2010" s="2">
        <v>205</v>
      </c>
      <c r="M2010">
        <v>0</v>
      </c>
    </row>
    <row r="2011" spans="1:13" x14ac:dyDescent="0.3">
      <c r="A2011" s="2">
        <v>58</v>
      </c>
      <c r="B2011">
        <v>0</v>
      </c>
      <c r="C2011" s="2">
        <v>582</v>
      </c>
      <c r="D2011">
        <v>0</v>
      </c>
      <c r="E2011" s="2">
        <v>25</v>
      </c>
      <c r="F2011">
        <v>0</v>
      </c>
      <c r="G2011" s="2">
        <v>314000</v>
      </c>
      <c r="H2011" s="1">
        <v>1</v>
      </c>
      <c r="I2011" s="2">
        <v>138</v>
      </c>
      <c r="J2011">
        <v>1</v>
      </c>
      <c r="K2011">
        <v>0</v>
      </c>
      <c r="L2011" s="2">
        <v>205</v>
      </c>
      <c r="M2011">
        <v>0</v>
      </c>
    </row>
    <row r="2012" spans="1:13" x14ac:dyDescent="0.3">
      <c r="A2012" s="2">
        <v>58</v>
      </c>
      <c r="B2012">
        <v>1</v>
      </c>
      <c r="C2012" s="2">
        <v>145</v>
      </c>
      <c r="D2012">
        <v>0</v>
      </c>
      <c r="E2012" s="2">
        <v>40</v>
      </c>
      <c r="F2012">
        <v>0</v>
      </c>
      <c r="G2012" s="2">
        <v>164000</v>
      </c>
      <c r="H2012" s="1">
        <v>1</v>
      </c>
      <c r="I2012" s="2">
        <v>139</v>
      </c>
      <c r="J2012">
        <v>0</v>
      </c>
      <c r="K2012">
        <v>0</v>
      </c>
      <c r="L2012" s="2">
        <v>91</v>
      </c>
      <c r="M2012">
        <v>0</v>
      </c>
    </row>
    <row r="2013" spans="1:13" x14ac:dyDescent="0.3">
      <c r="A2013" s="2">
        <v>58</v>
      </c>
      <c r="B2013">
        <v>1</v>
      </c>
      <c r="C2013" s="2">
        <v>210</v>
      </c>
      <c r="D2013">
        <v>0</v>
      </c>
      <c r="E2013" s="2">
        <v>40</v>
      </c>
      <c r="F2013">
        <v>0</v>
      </c>
      <c r="G2013" s="2">
        <v>164000</v>
      </c>
      <c r="H2013" s="1">
        <v>1</v>
      </c>
      <c r="I2013" s="2">
        <v>139</v>
      </c>
      <c r="J2013">
        <v>0</v>
      </c>
      <c r="K2013">
        <v>0</v>
      </c>
      <c r="L2013" s="2">
        <v>91</v>
      </c>
      <c r="M2013">
        <v>0</v>
      </c>
    </row>
    <row r="2014" spans="1:13" x14ac:dyDescent="0.3">
      <c r="A2014" s="2">
        <v>58</v>
      </c>
      <c r="B2014">
        <v>1</v>
      </c>
      <c r="C2014" s="2">
        <v>60</v>
      </c>
      <c r="D2014">
        <v>0</v>
      </c>
      <c r="E2014" s="2">
        <v>25</v>
      </c>
      <c r="F2014">
        <v>0</v>
      </c>
      <c r="G2014" s="2">
        <v>189000</v>
      </c>
      <c r="H2014" s="1">
        <v>1.3</v>
      </c>
      <c r="I2014" s="2">
        <v>132</v>
      </c>
      <c r="J2014">
        <v>1</v>
      </c>
      <c r="K2014">
        <v>1</v>
      </c>
      <c r="L2014" s="2">
        <v>205</v>
      </c>
      <c r="M2014">
        <v>0</v>
      </c>
    </row>
    <row r="2015" spans="1:13" x14ac:dyDescent="0.3">
      <c r="A2015" s="2">
        <v>58</v>
      </c>
      <c r="B2015">
        <v>1</v>
      </c>
      <c r="C2015" s="2">
        <v>57</v>
      </c>
      <c r="D2015">
        <v>1</v>
      </c>
      <c r="E2015" s="2">
        <v>25</v>
      </c>
      <c r="F2015">
        <v>0</v>
      </c>
      <c r="G2015" s="2">
        <v>160000</v>
      </c>
      <c r="H2015" s="1">
        <v>1.3</v>
      </c>
      <c r="I2015" s="2">
        <v>132</v>
      </c>
      <c r="J2015">
        <v>1</v>
      </c>
      <c r="K2015">
        <v>1</v>
      </c>
      <c r="L2015" s="2">
        <v>205</v>
      </c>
      <c r="M2015">
        <v>0</v>
      </c>
    </row>
    <row r="2016" spans="1:13" x14ac:dyDescent="0.3">
      <c r="A2016" s="2">
        <v>58</v>
      </c>
      <c r="B2016">
        <v>1</v>
      </c>
      <c r="C2016" s="2">
        <v>200</v>
      </c>
      <c r="D2016">
        <v>0</v>
      </c>
      <c r="E2016" s="2">
        <v>40</v>
      </c>
      <c r="F2016">
        <v>0</v>
      </c>
      <c r="G2016" s="2">
        <v>164000</v>
      </c>
      <c r="H2016" s="1">
        <v>1</v>
      </c>
      <c r="I2016" s="2">
        <v>139</v>
      </c>
      <c r="J2016">
        <v>0</v>
      </c>
      <c r="K2016">
        <v>0</v>
      </c>
      <c r="L2016" s="2">
        <v>91</v>
      </c>
      <c r="M2016">
        <v>0</v>
      </c>
    </row>
    <row r="2017" spans="1:13" x14ac:dyDescent="0.3">
      <c r="A2017" s="2">
        <v>58</v>
      </c>
      <c r="B2017">
        <v>1</v>
      </c>
      <c r="C2017" s="2">
        <v>60</v>
      </c>
      <c r="D2017">
        <v>0</v>
      </c>
      <c r="E2017" s="2">
        <v>25</v>
      </c>
      <c r="F2017">
        <v>0</v>
      </c>
      <c r="G2017" s="2">
        <v>189000</v>
      </c>
      <c r="H2017" s="1">
        <v>1.3</v>
      </c>
      <c r="I2017" s="2">
        <v>132</v>
      </c>
      <c r="J2017">
        <v>1</v>
      </c>
      <c r="K2017">
        <v>1</v>
      </c>
      <c r="L2017" s="2">
        <v>205</v>
      </c>
      <c r="M2017">
        <v>0</v>
      </c>
    </row>
    <row r="2018" spans="1:13" x14ac:dyDescent="0.3">
      <c r="A2018" s="2">
        <v>58</v>
      </c>
      <c r="B2018">
        <v>1</v>
      </c>
      <c r="C2018" s="2">
        <v>144</v>
      </c>
      <c r="D2018">
        <v>1</v>
      </c>
      <c r="E2018" s="2">
        <v>38</v>
      </c>
      <c r="F2018">
        <v>1</v>
      </c>
      <c r="G2018" s="2">
        <v>327000</v>
      </c>
      <c r="H2018" s="1">
        <v>0.7</v>
      </c>
      <c r="I2018" s="2">
        <v>142</v>
      </c>
      <c r="J2018">
        <v>0</v>
      </c>
      <c r="K2018">
        <v>0</v>
      </c>
      <c r="L2018" s="2">
        <v>83</v>
      </c>
      <c r="M2018">
        <v>0</v>
      </c>
    </row>
    <row r="2019" spans="1:13" x14ac:dyDescent="0.3">
      <c r="A2019" s="2">
        <v>58</v>
      </c>
      <c r="B2019">
        <v>1</v>
      </c>
      <c r="C2019" s="2">
        <v>300</v>
      </c>
      <c r="D2019">
        <v>0</v>
      </c>
      <c r="E2019" s="2">
        <v>40</v>
      </c>
      <c r="F2019">
        <v>0</v>
      </c>
      <c r="G2019" s="2">
        <v>164000</v>
      </c>
      <c r="H2019" s="1">
        <v>1</v>
      </c>
      <c r="I2019" s="2">
        <v>139</v>
      </c>
      <c r="J2019">
        <v>0</v>
      </c>
      <c r="K2019">
        <v>0</v>
      </c>
      <c r="L2019" s="2">
        <v>91</v>
      </c>
      <c r="M2019">
        <v>0</v>
      </c>
    </row>
    <row r="2020" spans="1:13" x14ac:dyDescent="0.3">
      <c r="A2020" s="2">
        <v>58</v>
      </c>
      <c r="B2020">
        <v>1</v>
      </c>
      <c r="C2020" s="2">
        <v>200</v>
      </c>
      <c r="D2020">
        <v>1</v>
      </c>
      <c r="E2020" s="2">
        <v>60</v>
      </c>
      <c r="F2020">
        <v>0</v>
      </c>
      <c r="G2020" s="2">
        <v>319000</v>
      </c>
      <c r="H2020" s="1">
        <v>0.8</v>
      </c>
      <c r="I2020" s="2">
        <v>137</v>
      </c>
      <c r="J2020">
        <v>0</v>
      </c>
      <c r="K2020">
        <v>0</v>
      </c>
      <c r="L2020" s="2">
        <v>104</v>
      </c>
      <c r="M2020">
        <v>0</v>
      </c>
    </row>
    <row r="2021" spans="1:13" x14ac:dyDescent="0.3">
      <c r="A2021" s="2">
        <v>58</v>
      </c>
      <c r="B2021">
        <v>1</v>
      </c>
      <c r="C2021" s="2">
        <v>210</v>
      </c>
      <c r="D2021">
        <v>0</v>
      </c>
      <c r="E2021" s="2">
        <v>40</v>
      </c>
      <c r="F2021">
        <v>0</v>
      </c>
      <c r="G2021" s="2">
        <v>164000</v>
      </c>
      <c r="H2021" s="1">
        <v>1</v>
      </c>
      <c r="I2021" s="2">
        <v>139</v>
      </c>
      <c r="J2021">
        <v>0</v>
      </c>
      <c r="K2021">
        <v>0</v>
      </c>
      <c r="L2021" s="2">
        <v>91</v>
      </c>
      <c r="M2021">
        <v>0</v>
      </c>
    </row>
    <row r="2022" spans="1:13" x14ac:dyDescent="0.3">
      <c r="A2022" s="2">
        <v>58</v>
      </c>
      <c r="B2022">
        <v>1</v>
      </c>
      <c r="C2022" s="2">
        <v>300</v>
      </c>
      <c r="D2022">
        <v>0</v>
      </c>
      <c r="E2022" s="2">
        <v>40</v>
      </c>
      <c r="F2022">
        <v>0</v>
      </c>
      <c r="G2022" s="2">
        <v>164000</v>
      </c>
      <c r="H2022" s="1">
        <v>1</v>
      </c>
      <c r="I2022" s="2">
        <v>139</v>
      </c>
      <c r="J2022">
        <v>0</v>
      </c>
      <c r="K2022">
        <v>0</v>
      </c>
      <c r="L2022" s="2">
        <v>91</v>
      </c>
      <c r="M2022">
        <v>0</v>
      </c>
    </row>
    <row r="2023" spans="1:13" x14ac:dyDescent="0.3">
      <c r="A2023" s="2">
        <v>58</v>
      </c>
      <c r="B2023">
        <v>1</v>
      </c>
      <c r="C2023" s="2">
        <v>60</v>
      </c>
      <c r="D2023">
        <v>0</v>
      </c>
      <c r="E2023" s="2">
        <v>40</v>
      </c>
      <c r="F2023">
        <v>0</v>
      </c>
      <c r="G2023" s="2">
        <v>164000</v>
      </c>
      <c r="H2023" s="1">
        <v>1</v>
      </c>
      <c r="I2023" s="2">
        <v>139</v>
      </c>
      <c r="J2023">
        <v>0</v>
      </c>
      <c r="K2023">
        <v>0</v>
      </c>
      <c r="L2023" s="2">
        <v>91</v>
      </c>
      <c r="M2023">
        <v>0</v>
      </c>
    </row>
    <row r="2024" spans="1:13" x14ac:dyDescent="0.3">
      <c r="A2024" s="2">
        <v>58</v>
      </c>
      <c r="B2024">
        <v>1</v>
      </c>
      <c r="C2024" s="2">
        <v>200</v>
      </c>
      <c r="D2024">
        <v>0</v>
      </c>
      <c r="E2024" s="2">
        <v>40</v>
      </c>
      <c r="F2024">
        <v>0</v>
      </c>
      <c r="G2024" s="2">
        <v>164000</v>
      </c>
      <c r="H2024" s="1">
        <v>1</v>
      </c>
      <c r="I2024" s="2">
        <v>139</v>
      </c>
      <c r="J2024">
        <v>0</v>
      </c>
      <c r="K2024">
        <v>0</v>
      </c>
      <c r="L2024" s="2">
        <v>91</v>
      </c>
      <c r="M2024">
        <v>0</v>
      </c>
    </row>
    <row r="2025" spans="1:13" x14ac:dyDescent="0.3">
      <c r="A2025" s="2">
        <v>58</v>
      </c>
      <c r="B2025">
        <v>0</v>
      </c>
      <c r="C2025" s="2">
        <v>144</v>
      </c>
      <c r="D2025">
        <v>1</v>
      </c>
      <c r="E2025" s="2">
        <v>38</v>
      </c>
      <c r="F2025">
        <v>1</v>
      </c>
      <c r="G2025" s="2">
        <v>451000</v>
      </c>
      <c r="H2025" s="1">
        <v>0.7</v>
      </c>
      <c r="I2025" s="2">
        <v>142</v>
      </c>
      <c r="J2025">
        <v>1</v>
      </c>
      <c r="K2025">
        <v>0</v>
      </c>
      <c r="L2025" s="2">
        <v>83</v>
      </c>
      <c r="M2025">
        <v>0</v>
      </c>
    </row>
    <row r="2026" spans="1:13" x14ac:dyDescent="0.3">
      <c r="A2026" s="2">
        <v>58</v>
      </c>
      <c r="B2026">
        <v>0</v>
      </c>
      <c r="C2026" s="2">
        <v>582</v>
      </c>
      <c r="D2026">
        <v>0</v>
      </c>
      <c r="E2026" s="2">
        <v>38</v>
      </c>
      <c r="F2026">
        <v>0</v>
      </c>
      <c r="G2026" s="2">
        <v>390000</v>
      </c>
      <c r="H2026" s="1">
        <v>0.9</v>
      </c>
      <c r="I2026" s="2">
        <v>144</v>
      </c>
      <c r="J2026">
        <v>0</v>
      </c>
      <c r="K2026">
        <v>0</v>
      </c>
      <c r="L2026" s="2">
        <v>215</v>
      </c>
      <c r="M2026">
        <v>0</v>
      </c>
    </row>
    <row r="2027" spans="1:13" x14ac:dyDescent="0.3">
      <c r="A2027" s="2">
        <v>58</v>
      </c>
      <c r="B2027">
        <v>1</v>
      </c>
      <c r="C2027" s="2">
        <v>133</v>
      </c>
      <c r="D2027">
        <v>0</v>
      </c>
      <c r="E2027" s="2">
        <v>60</v>
      </c>
      <c r="F2027">
        <v>1</v>
      </c>
      <c r="G2027" s="2">
        <v>263358.03000000003</v>
      </c>
      <c r="H2027" s="1">
        <v>1</v>
      </c>
      <c r="I2027" s="2">
        <v>141</v>
      </c>
      <c r="J2027">
        <v>1</v>
      </c>
      <c r="K2027">
        <v>1</v>
      </c>
      <c r="L2027" s="2">
        <v>83</v>
      </c>
      <c r="M2027">
        <v>0</v>
      </c>
    </row>
    <row r="2028" spans="1:13" x14ac:dyDescent="0.3">
      <c r="A2028" s="2">
        <v>58</v>
      </c>
      <c r="B2028">
        <v>1</v>
      </c>
      <c r="C2028" s="2">
        <v>70</v>
      </c>
      <c r="D2028">
        <v>0</v>
      </c>
      <c r="E2028" s="2">
        <v>40</v>
      </c>
      <c r="F2028">
        <v>0</v>
      </c>
      <c r="G2028" s="2">
        <v>164000</v>
      </c>
      <c r="H2028" s="1">
        <v>1</v>
      </c>
      <c r="I2028" s="2">
        <v>139</v>
      </c>
      <c r="J2028">
        <v>0</v>
      </c>
      <c r="K2028">
        <v>0</v>
      </c>
      <c r="L2028" s="2">
        <v>91</v>
      </c>
      <c r="M2028">
        <v>0</v>
      </c>
    </row>
    <row r="2029" spans="1:13" x14ac:dyDescent="0.3">
      <c r="A2029" s="2">
        <v>58</v>
      </c>
      <c r="B2029">
        <v>1</v>
      </c>
      <c r="C2029" s="2">
        <v>146</v>
      </c>
      <c r="D2029">
        <v>0</v>
      </c>
      <c r="E2029" s="2">
        <v>25</v>
      </c>
      <c r="F2029">
        <v>0</v>
      </c>
      <c r="G2029" s="2">
        <v>219000</v>
      </c>
      <c r="H2029" s="1">
        <v>1.2</v>
      </c>
      <c r="I2029" s="2">
        <v>137</v>
      </c>
      <c r="J2029">
        <v>1</v>
      </c>
      <c r="K2029">
        <v>1</v>
      </c>
      <c r="L2029" s="2">
        <v>170</v>
      </c>
      <c r="M2029">
        <v>1</v>
      </c>
    </row>
    <row r="2030" spans="1:13" x14ac:dyDescent="0.3">
      <c r="A2030" s="2">
        <v>58</v>
      </c>
      <c r="B2030">
        <v>1</v>
      </c>
      <c r="C2030" s="2">
        <v>60</v>
      </c>
      <c r="D2030">
        <v>1</v>
      </c>
      <c r="E2030" s="2">
        <v>35</v>
      </c>
      <c r="F2030">
        <v>0</v>
      </c>
      <c r="G2030" s="2">
        <v>122000</v>
      </c>
      <c r="H2030" s="1">
        <v>0.9</v>
      </c>
      <c r="I2030" s="2">
        <v>139</v>
      </c>
      <c r="J2030">
        <v>1</v>
      </c>
      <c r="K2030">
        <v>1</v>
      </c>
      <c r="L2030" s="2">
        <v>71</v>
      </c>
      <c r="M2030">
        <v>0</v>
      </c>
    </row>
    <row r="2031" spans="1:13" x14ac:dyDescent="0.3">
      <c r="A2031" s="2">
        <v>58</v>
      </c>
      <c r="B2031">
        <v>1</v>
      </c>
      <c r="C2031" s="2">
        <v>57</v>
      </c>
      <c r="D2031">
        <v>0</v>
      </c>
      <c r="E2031" s="2">
        <v>30</v>
      </c>
      <c r="F2031">
        <v>0</v>
      </c>
      <c r="G2031" s="2">
        <v>173000</v>
      </c>
      <c r="H2031" s="1">
        <v>1.2</v>
      </c>
      <c r="I2031" s="2">
        <v>132</v>
      </c>
      <c r="J2031">
        <v>1</v>
      </c>
      <c r="K2031">
        <v>0</v>
      </c>
      <c r="L2031" s="2">
        <v>205</v>
      </c>
      <c r="M2031">
        <v>0</v>
      </c>
    </row>
    <row r="2032" spans="1:13" x14ac:dyDescent="0.3">
      <c r="A2032" s="2">
        <v>58</v>
      </c>
      <c r="B2032">
        <v>1</v>
      </c>
      <c r="C2032" s="2">
        <v>410</v>
      </c>
      <c r="D2032">
        <v>0</v>
      </c>
      <c r="E2032" s="2">
        <v>40</v>
      </c>
      <c r="F2032">
        <v>0</v>
      </c>
      <c r="G2032" s="2">
        <v>164000</v>
      </c>
      <c r="H2032" s="1">
        <v>1</v>
      </c>
      <c r="I2032" s="2">
        <v>139</v>
      </c>
      <c r="J2032">
        <v>0</v>
      </c>
      <c r="K2032">
        <v>0</v>
      </c>
      <c r="L2032" s="2">
        <v>91</v>
      </c>
      <c r="M2032">
        <v>0</v>
      </c>
    </row>
    <row r="2033" spans="1:13" x14ac:dyDescent="0.3">
      <c r="A2033" s="2">
        <v>58</v>
      </c>
      <c r="B2033">
        <v>0</v>
      </c>
      <c r="C2033" s="2">
        <v>144</v>
      </c>
      <c r="D2033">
        <v>1</v>
      </c>
      <c r="E2033" s="2">
        <v>38</v>
      </c>
      <c r="F2033">
        <v>1</v>
      </c>
      <c r="G2033" s="2">
        <v>162000</v>
      </c>
      <c r="H2033" s="1">
        <v>0.7</v>
      </c>
      <c r="I2033" s="2">
        <v>142</v>
      </c>
      <c r="J2033">
        <v>0</v>
      </c>
      <c r="K2033">
        <v>0</v>
      </c>
      <c r="L2033" s="2">
        <v>83</v>
      </c>
      <c r="M2033">
        <v>0</v>
      </c>
    </row>
    <row r="2034" spans="1:13" x14ac:dyDescent="0.3">
      <c r="A2034" s="2">
        <v>58</v>
      </c>
      <c r="B2034">
        <v>0</v>
      </c>
      <c r="C2034" s="2">
        <v>582</v>
      </c>
      <c r="D2034">
        <v>1</v>
      </c>
      <c r="E2034" s="2">
        <v>35</v>
      </c>
      <c r="F2034">
        <v>0</v>
      </c>
      <c r="G2034" s="2">
        <v>122000</v>
      </c>
      <c r="H2034" s="1">
        <v>0.9</v>
      </c>
      <c r="I2034" s="2">
        <v>139</v>
      </c>
      <c r="J2034">
        <v>1</v>
      </c>
      <c r="K2034">
        <v>1</v>
      </c>
      <c r="L2034" s="2">
        <v>71</v>
      </c>
      <c r="M2034">
        <v>0</v>
      </c>
    </row>
    <row r="2035" spans="1:13" x14ac:dyDescent="0.3">
      <c r="A2035" s="2">
        <v>58</v>
      </c>
      <c r="B2035">
        <v>0</v>
      </c>
      <c r="C2035" s="2">
        <v>132</v>
      </c>
      <c r="D2035">
        <v>1</v>
      </c>
      <c r="E2035" s="2">
        <v>38</v>
      </c>
      <c r="F2035">
        <v>1</v>
      </c>
      <c r="G2035" s="2">
        <v>253000</v>
      </c>
      <c r="H2035" s="1">
        <v>1</v>
      </c>
      <c r="I2035" s="2">
        <v>139</v>
      </c>
      <c r="J2035">
        <v>1</v>
      </c>
      <c r="K2035">
        <v>0</v>
      </c>
      <c r="L2035" s="2">
        <v>230</v>
      </c>
      <c r="M2035">
        <v>0</v>
      </c>
    </row>
    <row r="2036" spans="1:13" x14ac:dyDescent="0.3">
      <c r="A2036" s="2">
        <v>58</v>
      </c>
      <c r="B2036">
        <v>1</v>
      </c>
      <c r="C2036" s="2">
        <v>57</v>
      </c>
      <c r="D2036">
        <v>0</v>
      </c>
      <c r="E2036" s="2">
        <v>25</v>
      </c>
      <c r="F2036">
        <v>0</v>
      </c>
      <c r="G2036" s="2">
        <v>189000</v>
      </c>
      <c r="H2036" s="1">
        <v>1.3</v>
      </c>
      <c r="I2036" s="2">
        <v>132</v>
      </c>
      <c r="J2036">
        <v>1</v>
      </c>
      <c r="K2036">
        <v>1</v>
      </c>
      <c r="L2036" s="2">
        <v>205</v>
      </c>
      <c r="M2036">
        <v>0</v>
      </c>
    </row>
    <row r="2037" spans="1:13" x14ac:dyDescent="0.3">
      <c r="A2037" s="2">
        <v>58</v>
      </c>
      <c r="B2037">
        <v>0</v>
      </c>
      <c r="C2037" s="2">
        <v>582</v>
      </c>
      <c r="D2037">
        <v>1</v>
      </c>
      <c r="E2037" s="2">
        <v>25</v>
      </c>
      <c r="F2037">
        <v>0</v>
      </c>
      <c r="G2037" s="2">
        <v>504000</v>
      </c>
      <c r="H2037" s="1">
        <v>1</v>
      </c>
      <c r="I2037" s="2">
        <v>138</v>
      </c>
      <c r="J2037">
        <v>1</v>
      </c>
      <c r="K2037">
        <v>0</v>
      </c>
      <c r="L2037" s="2">
        <v>205</v>
      </c>
      <c r="M2037">
        <v>0</v>
      </c>
    </row>
    <row r="2038" spans="1:13" x14ac:dyDescent="0.3">
      <c r="A2038" s="2">
        <v>58</v>
      </c>
      <c r="B2038">
        <v>1</v>
      </c>
      <c r="C2038" s="2">
        <v>200</v>
      </c>
      <c r="D2038">
        <v>1</v>
      </c>
      <c r="E2038" s="2">
        <v>60</v>
      </c>
      <c r="F2038">
        <v>0</v>
      </c>
      <c r="G2038" s="2">
        <v>300000</v>
      </c>
      <c r="H2038" s="1">
        <v>0.8</v>
      </c>
      <c r="I2038" s="2">
        <v>137</v>
      </c>
      <c r="J2038">
        <v>0</v>
      </c>
      <c r="K2038">
        <v>0</v>
      </c>
      <c r="L2038" s="2">
        <v>104</v>
      </c>
      <c r="M2038">
        <v>0</v>
      </c>
    </row>
    <row r="2039" spans="1:13" x14ac:dyDescent="0.3">
      <c r="A2039" s="2">
        <v>58</v>
      </c>
      <c r="B2039">
        <v>0</v>
      </c>
      <c r="C2039" s="2">
        <v>582</v>
      </c>
      <c r="D2039">
        <v>1</v>
      </c>
      <c r="E2039" s="2">
        <v>25</v>
      </c>
      <c r="F2039">
        <v>0</v>
      </c>
      <c r="G2039" s="2">
        <v>504000</v>
      </c>
      <c r="H2039" s="1">
        <v>1</v>
      </c>
      <c r="I2039" s="2">
        <v>138</v>
      </c>
      <c r="J2039">
        <v>1</v>
      </c>
      <c r="K2039">
        <v>0</v>
      </c>
      <c r="L2039" s="2">
        <v>205</v>
      </c>
      <c r="M2039">
        <v>0</v>
      </c>
    </row>
    <row r="2040" spans="1:13" x14ac:dyDescent="0.3">
      <c r="A2040" s="2">
        <v>58</v>
      </c>
      <c r="B2040">
        <v>1</v>
      </c>
      <c r="C2040" s="2">
        <v>200</v>
      </c>
      <c r="D2040">
        <v>1</v>
      </c>
      <c r="E2040" s="2">
        <v>60</v>
      </c>
      <c r="F2040">
        <v>0</v>
      </c>
      <c r="G2040" s="2">
        <v>300000</v>
      </c>
      <c r="H2040" s="1">
        <v>0.8</v>
      </c>
      <c r="I2040" s="2">
        <v>137</v>
      </c>
      <c r="J2040">
        <v>0</v>
      </c>
      <c r="K2040">
        <v>0</v>
      </c>
      <c r="L2040" s="2">
        <v>104</v>
      </c>
      <c r="M2040">
        <v>0</v>
      </c>
    </row>
    <row r="2041" spans="1:13" x14ac:dyDescent="0.3">
      <c r="A2041" s="2">
        <v>58</v>
      </c>
      <c r="B2041">
        <v>1</v>
      </c>
      <c r="C2041" s="2">
        <v>133</v>
      </c>
      <c r="D2041">
        <v>0</v>
      </c>
      <c r="E2041" s="2">
        <v>60</v>
      </c>
      <c r="F2041">
        <v>1</v>
      </c>
      <c r="G2041" s="2">
        <v>219000</v>
      </c>
      <c r="H2041" s="1">
        <v>1</v>
      </c>
      <c r="I2041" s="2">
        <v>141</v>
      </c>
      <c r="J2041">
        <v>1</v>
      </c>
      <c r="K2041">
        <v>0</v>
      </c>
      <c r="L2041" s="2">
        <v>83</v>
      </c>
      <c r="M2041">
        <v>0</v>
      </c>
    </row>
    <row r="2042" spans="1:13" x14ac:dyDescent="0.3">
      <c r="A2042" s="2">
        <v>58</v>
      </c>
      <c r="B2042">
        <v>0</v>
      </c>
      <c r="C2042" s="2">
        <v>144</v>
      </c>
      <c r="D2042">
        <v>1</v>
      </c>
      <c r="E2042" s="2">
        <v>38</v>
      </c>
      <c r="F2042">
        <v>1</v>
      </c>
      <c r="G2042" s="2">
        <v>327000</v>
      </c>
      <c r="H2042" s="1">
        <v>0.7</v>
      </c>
      <c r="I2042" s="2">
        <v>142</v>
      </c>
      <c r="J2042">
        <v>0</v>
      </c>
      <c r="K2042">
        <v>0</v>
      </c>
      <c r="L2042" s="2">
        <v>83</v>
      </c>
      <c r="M2042">
        <v>0</v>
      </c>
    </row>
    <row r="2043" spans="1:13" x14ac:dyDescent="0.3">
      <c r="A2043" s="2">
        <v>58</v>
      </c>
      <c r="B2043">
        <v>0</v>
      </c>
      <c r="C2043" s="2">
        <v>582</v>
      </c>
      <c r="D2043">
        <v>1</v>
      </c>
      <c r="E2043" s="2">
        <v>35</v>
      </c>
      <c r="F2043">
        <v>0</v>
      </c>
      <c r="G2043" s="2">
        <v>122000</v>
      </c>
      <c r="H2043" s="1">
        <v>0.9</v>
      </c>
      <c r="I2043" s="2">
        <v>139</v>
      </c>
      <c r="J2043">
        <v>1</v>
      </c>
      <c r="K2043">
        <v>1</v>
      </c>
      <c r="L2043" s="2">
        <v>71</v>
      </c>
      <c r="M2043">
        <v>0</v>
      </c>
    </row>
    <row r="2044" spans="1:13" x14ac:dyDescent="0.3">
      <c r="A2044" s="2">
        <v>58</v>
      </c>
      <c r="B2044">
        <v>0</v>
      </c>
      <c r="C2044" s="2">
        <v>154</v>
      </c>
      <c r="D2044">
        <v>1</v>
      </c>
      <c r="E2044" s="2">
        <v>38</v>
      </c>
      <c r="F2044">
        <v>1</v>
      </c>
      <c r="G2044" s="2">
        <v>253000</v>
      </c>
      <c r="H2044" s="1">
        <v>1</v>
      </c>
      <c r="I2044" s="2">
        <v>139</v>
      </c>
      <c r="J2044">
        <v>1</v>
      </c>
      <c r="K2044">
        <v>0</v>
      </c>
      <c r="L2044" s="2">
        <v>230</v>
      </c>
      <c r="M2044">
        <v>0</v>
      </c>
    </row>
    <row r="2045" spans="1:13" x14ac:dyDescent="0.3">
      <c r="A2045" s="2">
        <v>58</v>
      </c>
      <c r="B2045">
        <v>0</v>
      </c>
      <c r="C2045" s="2">
        <v>582</v>
      </c>
      <c r="D2045">
        <v>1</v>
      </c>
      <c r="E2045" s="2">
        <v>25</v>
      </c>
      <c r="F2045">
        <v>0</v>
      </c>
      <c r="G2045" s="2">
        <v>504000</v>
      </c>
      <c r="H2045" s="1">
        <v>1</v>
      </c>
      <c r="I2045" s="2">
        <v>138</v>
      </c>
      <c r="J2045">
        <v>1</v>
      </c>
      <c r="K2045">
        <v>0</v>
      </c>
      <c r="L2045" s="2">
        <v>205</v>
      </c>
      <c r="M2045">
        <v>0</v>
      </c>
    </row>
    <row r="2046" spans="1:13" x14ac:dyDescent="0.3">
      <c r="A2046" s="2">
        <v>58</v>
      </c>
      <c r="B2046">
        <v>0</v>
      </c>
      <c r="C2046" s="2">
        <v>582</v>
      </c>
      <c r="D2046">
        <v>1</v>
      </c>
      <c r="E2046" s="2">
        <v>35</v>
      </c>
      <c r="F2046">
        <v>0</v>
      </c>
      <c r="G2046" s="2">
        <v>122000</v>
      </c>
      <c r="H2046" s="1">
        <v>0.9</v>
      </c>
      <c r="I2046" s="2">
        <v>139</v>
      </c>
      <c r="J2046">
        <v>1</v>
      </c>
      <c r="K2046">
        <v>1</v>
      </c>
      <c r="L2046" s="2">
        <v>71</v>
      </c>
      <c r="M2046">
        <v>0</v>
      </c>
    </row>
    <row r="2047" spans="1:13" x14ac:dyDescent="0.3">
      <c r="A2047" s="2">
        <v>58</v>
      </c>
      <c r="B2047">
        <v>1</v>
      </c>
      <c r="C2047" s="2">
        <v>145</v>
      </c>
      <c r="D2047">
        <v>0</v>
      </c>
      <c r="E2047" s="2">
        <v>25</v>
      </c>
      <c r="F2047">
        <v>0</v>
      </c>
      <c r="G2047" s="2">
        <v>219000</v>
      </c>
      <c r="H2047" s="1">
        <v>1.2</v>
      </c>
      <c r="I2047" s="2">
        <v>137</v>
      </c>
      <c r="J2047">
        <v>1</v>
      </c>
      <c r="K2047">
        <v>1</v>
      </c>
      <c r="L2047" s="2">
        <v>170</v>
      </c>
      <c r="M2047">
        <v>1</v>
      </c>
    </row>
    <row r="2048" spans="1:13" x14ac:dyDescent="0.3">
      <c r="A2048" s="2">
        <v>58</v>
      </c>
      <c r="B2048">
        <v>0</v>
      </c>
      <c r="C2048" s="2">
        <v>144</v>
      </c>
      <c r="D2048">
        <v>1</v>
      </c>
      <c r="E2048" s="2">
        <v>38</v>
      </c>
      <c r="F2048">
        <v>1</v>
      </c>
      <c r="G2048" s="2">
        <v>327000</v>
      </c>
      <c r="H2048" s="1">
        <v>0.7</v>
      </c>
      <c r="I2048" s="2">
        <v>142</v>
      </c>
      <c r="J2048">
        <v>0</v>
      </c>
      <c r="K2048">
        <v>0</v>
      </c>
      <c r="L2048" s="2">
        <v>83</v>
      </c>
      <c r="M2048">
        <v>0</v>
      </c>
    </row>
    <row r="2049" spans="1:13" x14ac:dyDescent="0.3">
      <c r="A2049" s="2">
        <v>58</v>
      </c>
      <c r="B2049">
        <v>1</v>
      </c>
      <c r="C2049" s="2">
        <v>133</v>
      </c>
      <c r="D2049">
        <v>0</v>
      </c>
      <c r="E2049" s="2">
        <v>60</v>
      </c>
      <c r="F2049">
        <v>1</v>
      </c>
      <c r="G2049" s="2">
        <v>219000</v>
      </c>
      <c r="H2049" s="1">
        <v>1</v>
      </c>
      <c r="I2049" s="2">
        <v>141</v>
      </c>
      <c r="J2049">
        <v>1</v>
      </c>
      <c r="K2049">
        <v>0</v>
      </c>
      <c r="L2049" s="2">
        <v>83</v>
      </c>
      <c r="M2049">
        <v>0</v>
      </c>
    </row>
    <row r="2050" spans="1:13" x14ac:dyDescent="0.3">
      <c r="A2050" s="2">
        <v>58</v>
      </c>
      <c r="B2050">
        <v>0</v>
      </c>
      <c r="C2050" s="2">
        <v>144</v>
      </c>
      <c r="D2050">
        <v>1</v>
      </c>
      <c r="E2050" s="2">
        <v>38</v>
      </c>
      <c r="F2050">
        <v>1</v>
      </c>
      <c r="G2050" s="2">
        <v>327000</v>
      </c>
      <c r="H2050" s="1">
        <v>0.7</v>
      </c>
      <c r="I2050" s="2">
        <v>142</v>
      </c>
      <c r="J2050">
        <v>0</v>
      </c>
      <c r="K2050">
        <v>0</v>
      </c>
      <c r="L2050" s="2">
        <v>83</v>
      </c>
      <c r="M2050">
        <v>0</v>
      </c>
    </row>
    <row r="2051" spans="1:13" x14ac:dyDescent="0.3">
      <c r="A2051" s="2">
        <v>58</v>
      </c>
      <c r="B2051">
        <v>0</v>
      </c>
      <c r="C2051" s="2">
        <v>132</v>
      </c>
      <c r="D2051">
        <v>1</v>
      </c>
      <c r="E2051" s="2">
        <v>38</v>
      </c>
      <c r="F2051">
        <v>1</v>
      </c>
      <c r="G2051" s="2">
        <v>253000</v>
      </c>
      <c r="H2051" s="1">
        <v>1</v>
      </c>
      <c r="I2051" s="2">
        <v>139</v>
      </c>
      <c r="J2051">
        <v>1</v>
      </c>
      <c r="K2051">
        <v>0</v>
      </c>
      <c r="L2051" s="2">
        <v>230</v>
      </c>
      <c r="M2051">
        <v>0</v>
      </c>
    </row>
    <row r="2052" spans="1:13" x14ac:dyDescent="0.3">
      <c r="A2052" s="2">
        <v>58</v>
      </c>
      <c r="B2052">
        <v>1</v>
      </c>
      <c r="C2052" s="2">
        <v>133</v>
      </c>
      <c r="D2052">
        <v>0</v>
      </c>
      <c r="E2052" s="2">
        <v>60</v>
      </c>
      <c r="F2052">
        <v>1</v>
      </c>
      <c r="G2052" s="2">
        <v>219000</v>
      </c>
      <c r="H2052" s="1">
        <v>1</v>
      </c>
      <c r="I2052" s="2">
        <v>141</v>
      </c>
      <c r="J2052">
        <v>1</v>
      </c>
      <c r="K2052">
        <v>0</v>
      </c>
      <c r="L2052" s="2">
        <v>83</v>
      </c>
      <c r="M2052">
        <v>0</v>
      </c>
    </row>
    <row r="2053" spans="1:13" x14ac:dyDescent="0.3">
      <c r="A2053" s="2">
        <v>58</v>
      </c>
      <c r="B2053">
        <v>1</v>
      </c>
      <c r="C2053" s="2">
        <v>60</v>
      </c>
      <c r="D2053">
        <v>0</v>
      </c>
      <c r="E2053" s="2">
        <v>38</v>
      </c>
      <c r="F2053">
        <v>0</v>
      </c>
      <c r="G2053" s="2">
        <v>153000</v>
      </c>
      <c r="H2053" s="1">
        <v>5.8</v>
      </c>
      <c r="I2053" s="2">
        <v>134</v>
      </c>
      <c r="J2053">
        <v>1</v>
      </c>
      <c r="K2053">
        <v>0</v>
      </c>
      <c r="L2053" s="2">
        <v>26</v>
      </c>
      <c r="M2053">
        <v>1</v>
      </c>
    </row>
    <row r="2054" spans="1:13" x14ac:dyDescent="0.3">
      <c r="A2054" s="2">
        <v>58</v>
      </c>
      <c r="B2054">
        <v>0</v>
      </c>
      <c r="C2054" s="2">
        <v>582</v>
      </c>
      <c r="D2054">
        <v>1</v>
      </c>
      <c r="E2054" s="2">
        <v>35</v>
      </c>
      <c r="F2054">
        <v>0</v>
      </c>
      <c r="G2054" s="2">
        <v>122000</v>
      </c>
      <c r="H2054" s="1">
        <v>0.9</v>
      </c>
      <c r="I2054" s="2">
        <v>139</v>
      </c>
      <c r="J2054">
        <v>1</v>
      </c>
      <c r="K2054">
        <v>1</v>
      </c>
      <c r="L2054" s="2">
        <v>71</v>
      </c>
      <c r="M2054">
        <v>0</v>
      </c>
    </row>
    <row r="2055" spans="1:13" x14ac:dyDescent="0.3">
      <c r="A2055" s="2">
        <v>58</v>
      </c>
      <c r="B2055">
        <v>1</v>
      </c>
      <c r="C2055" s="2">
        <v>57</v>
      </c>
      <c r="D2055">
        <v>0</v>
      </c>
      <c r="E2055" s="2">
        <v>25</v>
      </c>
      <c r="F2055">
        <v>0</v>
      </c>
      <c r="G2055" s="2">
        <v>189000</v>
      </c>
      <c r="H2055" s="1">
        <v>1.3</v>
      </c>
      <c r="I2055" s="2">
        <v>132</v>
      </c>
      <c r="J2055">
        <v>1</v>
      </c>
      <c r="K2055">
        <v>1</v>
      </c>
      <c r="L2055" s="2">
        <v>205</v>
      </c>
      <c r="M2055">
        <v>0</v>
      </c>
    </row>
    <row r="2056" spans="1:13" x14ac:dyDescent="0.3">
      <c r="A2056" s="2">
        <v>58</v>
      </c>
      <c r="B2056">
        <v>1</v>
      </c>
      <c r="C2056" s="2">
        <v>400</v>
      </c>
      <c r="D2056">
        <v>0</v>
      </c>
      <c r="E2056" s="2">
        <v>40</v>
      </c>
      <c r="F2056">
        <v>0</v>
      </c>
      <c r="G2056" s="2">
        <v>164000</v>
      </c>
      <c r="H2056" s="1">
        <v>1</v>
      </c>
      <c r="I2056" s="2">
        <v>139</v>
      </c>
      <c r="J2056">
        <v>0</v>
      </c>
      <c r="K2056">
        <v>0</v>
      </c>
      <c r="L2056" s="2">
        <v>91</v>
      </c>
      <c r="M2056">
        <v>0</v>
      </c>
    </row>
    <row r="2057" spans="1:13" x14ac:dyDescent="0.3">
      <c r="A2057" s="2">
        <v>58</v>
      </c>
      <c r="B2057">
        <v>0</v>
      </c>
      <c r="C2057" s="2">
        <v>144</v>
      </c>
      <c r="D2057">
        <v>1</v>
      </c>
      <c r="E2057" s="2">
        <v>38</v>
      </c>
      <c r="F2057">
        <v>1</v>
      </c>
      <c r="G2057" s="2">
        <v>327000</v>
      </c>
      <c r="H2057" s="1">
        <v>0.7</v>
      </c>
      <c r="I2057" s="2">
        <v>142</v>
      </c>
      <c r="J2057">
        <v>0</v>
      </c>
      <c r="K2057">
        <v>0</v>
      </c>
      <c r="L2057" s="2">
        <v>83</v>
      </c>
      <c r="M2057">
        <v>0</v>
      </c>
    </row>
    <row r="2058" spans="1:13" x14ac:dyDescent="0.3">
      <c r="A2058" s="2">
        <v>58</v>
      </c>
      <c r="B2058">
        <v>0</v>
      </c>
      <c r="C2058" s="2">
        <v>144</v>
      </c>
      <c r="D2058">
        <v>1</v>
      </c>
      <c r="E2058" s="2">
        <v>38</v>
      </c>
      <c r="F2058">
        <v>1</v>
      </c>
      <c r="G2058" s="2">
        <v>327000</v>
      </c>
      <c r="H2058" s="1">
        <v>0.7</v>
      </c>
      <c r="I2058" s="2">
        <v>142</v>
      </c>
      <c r="J2058">
        <v>0</v>
      </c>
      <c r="K2058">
        <v>0</v>
      </c>
      <c r="L2058" s="2">
        <v>83</v>
      </c>
      <c r="M2058">
        <v>0</v>
      </c>
    </row>
    <row r="2059" spans="1:13" x14ac:dyDescent="0.3">
      <c r="A2059" s="2">
        <v>58</v>
      </c>
      <c r="B2059">
        <v>0</v>
      </c>
      <c r="C2059" s="2">
        <v>582</v>
      </c>
      <c r="D2059">
        <v>1</v>
      </c>
      <c r="E2059" s="2">
        <v>35</v>
      </c>
      <c r="F2059">
        <v>0</v>
      </c>
      <c r="G2059" s="2">
        <v>122000</v>
      </c>
      <c r="H2059" s="1">
        <v>0.9</v>
      </c>
      <c r="I2059" s="2">
        <v>139</v>
      </c>
      <c r="J2059">
        <v>1</v>
      </c>
      <c r="K2059">
        <v>1</v>
      </c>
      <c r="L2059" s="2">
        <v>71</v>
      </c>
      <c r="M2059">
        <v>0</v>
      </c>
    </row>
    <row r="2060" spans="1:13" x14ac:dyDescent="0.3">
      <c r="A2060" s="2">
        <v>58</v>
      </c>
      <c r="B2060">
        <v>0</v>
      </c>
      <c r="C2060" s="2">
        <v>582</v>
      </c>
      <c r="D2060">
        <v>1</v>
      </c>
      <c r="E2060" s="2">
        <v>25</v>
      </c>
      <c r="F2060">
        <v>0</v>
      </c>
      <c r="G2060" s="2">
        <v>504000</v>
      </c>
      <c r="H2060" s="1">
        <v>1</v>
      </c>
      <c r="I2060" s="2">
        <v>138</v>
      </c>
      <c r="J2060">
        <v>1</v>
      </c>
      <c r="K2060">
        <v>0</v>
      </c>
      <c r="L2060" s="2">
        <v>205</v>
      </c>
      <c r="M2060">
        <v>0</v>
      </c>
    </row>
    <row r="2061" spans="1:13" x14ac:dyDescent="0.3">
      <c r="A2061" s="2">
        <v>58</v>
      </c>
      <c r="B2061">
        <v>0</v>
      </c>
      <c r="C2061" s="2">
        <v>582</v>
      </c>
      <c r="D2061">
        <v>1</v>
      </c>
      <c r="E2061" s="2">
        <v>25</v>
      </c>
      <c r="F2061">
        <v>0</v>
      </c>
      <c r="G2061" s="2">
        <v>504000</v>
      </c>
      <c r="H2061" s="1">
        <v>1</v>
      </c>
      <c r="I2061" s="2">
        <v>138</v>
      </c>
      <c r="J2061">
        <v>1</v>
      </c>
      <c r="K2061">
        <v>0</v>
      </c>
      <c r="L2061" s="2">
        <v>205</v>
      </c>
      <c r="M2061">
        <v>0</v>
      </c>
    </row>
    <row r="2062" spans="1:13" x14ac:dyDescent="0.3">
      <c r="A2062" s="2">
        <v>58</v>
      </c>
      <c r="B2062">
        <v>1</v>
      </c>
      <c r="C2062" s="2">
        <v>60</v>
      </c>
      <c r="D2062">
        <v>0</v>
      </c>
      <c r="E2062" s="2">
        <v>38</v>
      </c>
      <c r="F2062">
        <v>0</v>
      </c>
      <c r="G2062" s="2">
        <v>153000</v>
      </c>
      <c r="H2062" s="1">
        <v>5.8</v>
      </c>
      <c r="I2062" s="2">
        <v>134</v>
      </c>
      <c r="J2062">
        <v>1</v>
      </c>
      <c r="K2062">
        <v>0</v>
      </c>
      <c r="L2062" s="2">
        <v>26</v>
      </c>
      <c r="M2062">
        <v>1</v>
      </c>
    </row>
    <row r="2063" spans="1:13" x14ac:dyDescent="0.3">
      <c r="A2063" s="2">
        <v>58</v>
      </c>
      <c r="B2063">
        <v>1</v>
      </c>
      <c r="C2063" s="2">
        <v>133</v>
      </c>
      <c r="D2063">
        <v>0</v>
      </c>
      <c r="E2063" s="2">
        <v>60</v>
      </c>
      <c r="F2063">
        <v>1</v>
      </c>
      <c r="G2063" s="2">
        <v>219000</v>
      </c>
      <c r="H2063" s="1">
        <v>1</v>
      </c>
      <c r="I2063" s="2">
        <v>141</v>
      </c>
      <c r="J2063">
        <v>1</v>
      </c>
      <c r="K2063">
        <v>0</v>
      </c>
      <c r="L2063" s="2">
        <v>83</v>
      </c>
      <c r="M2063">
        <v>0</v>
      </c>
    </row>
    <row r="2064" spans="1:13" x14ac:dyDescent="0.3">
      <c r="A2064" s="2">
        <v>58</v>
      </c>
      <c r="B2064">
        <v>1</v>
      </c>
      <c r="C2064" s="2">
        <v>400</v>
      </c>
      <c r="D2064">
        <v>0</v>
      </c>
      <c r="E2064" s="2">
        <v>40</v>
      </c>
      <c r="F2064">
        <v>0</v>
      </c>
      <c r="G2064" s="2">
        <v>164000</v>
      </c>
      <c r="H2064" s="1">
        <v>1</v>
      </c>
      <c r="I2064" s="2">
        <v>139</v>
      </c>
      <c r="J2064">
        <v>0</v>
      </c>
      <c r="K2064">
        <v>0</v>
      </c>
      <c r="L2064" s="2">
        <v>91</v>
      </c>
      <c r="M2064">
        <v>0</v>
      </c>
    </row>
    <row r="2065" spans="1:13" x14ac:dyDescent="0.3">
      <c r="A2065" s="2">
        <v>58</v>
      </c>
      <c r="B2065">
        <v>0</v>
      </c>
      <c r="C2065" s="2">
        <v>144</v>
      </c>
      <c r="D2065">
        <v>1</v>
      </c>
      <c r="E2065" s="2">
        <v>38</v>
      </c>
      <c r="F2065">
        <v>1</v>
      </c>
      <c r="G2065" s="2">
        <v>327000</v>
      </c>
      <c r="H2065" s="1">
        <v>0.7</v>
      </c>
      <c r="I2065" s="2">
        <v>142</v>
      </c>
      <c r="J2065">
        <v>0</v>
      </c>
      <c r="K2065">
        <v>0</v>
      </c>
      <c r="L2065" s="2">
        <v>83</v>
      </c>
      <c r="M2065">
        <v>0</v>
      </c>
    </row>
    <row r="2066" spans="1:13" x14ac:dyDescent="0.3">
      <c r="A2066" s="2">
        <v>58</v>
      </c>
      <c r="B2066">
        <v>0</v>
      </c>
      <c r="C2066" s="2">
        <v>582</v>
      </c>
      <c r="D2066">
        <v>1</v>
      </c>
      <c r="E2066" s="2">
        <v>35</v>
      </c>
      <c r="F2066">
        <v>0</v>
      </c>
      <c r="G2066" s="2">
        <v>122000</v>
      </c>
      <c r="H2066" s="1">
        <v>0.9</v>
      </c>
      <c r="I2066" s="2">
        <v>139</v>
      </c>
      <c r="J2066">
        <v>1</v>
      </c>
      <c r="K2066">
        <v>1</v>
      </c>
      <c r="L2066" s="2">
        <v>71</v>
      </c>
      <c r="M2066">
        <v>0</v>
      </c>
    </row>
    <row r="2067" spans="1:13" x14ac:dyDescent="0.3">
      <c r="A2067" s="2">
        <v>58</v>
      </c>
      <c r="B2067">
        <v>1</v>
      </c>
      <c r="C2067" s="2">
        <v>133</v>
      </c>
      <c r="D2067">
        <v>0</v>
      </c>
      <c r="E2067" s="2">
        <v>60</v>
      </c>
      <c r="F2067">
        <v>1</v>
      </c>
      <c r="G2067" s="2">
        <v>219000</v>
      </c>
      <c r="H2067" s="1">
        <v>1</v>
      </c>
      <c r="I2067" s="2">
        <v>141</v>
      </c>
      <c r="J2067">
        <v>1</v>
      </c>
      <c r="K2067">
        <v>0</v>
      </c>
      <c r="L2067" s="2">
        <v>83</v>
      </c>
      <c r="M2067">
        <v>0</v>
      </c>
    </row>
    <row r="2068" spans="1:13" x14ac:dyDescent="0.3">
      <c r="A2068" s="2">
        <v>58</v>
      </c>
      <c r="B2068">
        <v>1</v>
      </c>
      <c r="C2068" s="2">
        <v>60</v>
      </c>
      <c r="D2068">
        <v>0</v>
      </c>
      <c r="E2068" s="2">
        <v>38</v>
      </c>
      <c r="F2068">
        <v>0</v>
      </c>
      <c r="G2068" s="2">
        <v>153000</v>
      </c>
      <c r="H2068" s="1">
        <v>5.8</v>
      </c>
      <c r="I2068" s="2">
        <v>134</v>
      </c>
      <c r="J2068">
        <v>1</v>
      </c>
      <c r="K2068">
        <v>0</v>
      </c>
      <c r="L2068" s="2">
        <v>26</v>
      </c>
      <c r="M2068">
        <v>1</v>
      </c>
    </row>
    <row r="2069" spans="1:13" x14ac:dyDescent="0.3">
      <c r="A2069" s="2">
        <v>58</v>
      </c>
      <c r="B2069">
        <v>1</v>
      </c>
      <c r="C2069" s="2">
        <v>145</v>
      </c>
      <c r="D2069">
        <v>0</v>
      </c>
      <c r="E2069" s="2">
        <v>25</v>
      </c>
      <c r="F2069">
        <v>0</v>
      </c>
      <c r="G2069" s="2">
        <v>219000</v>
      </c>
      <c r="H2069" s="1">
        <v>1.2</v>
      </c>
      <c r="I2069" s="2">
        <v>137</v>
      </c>
      <c r="J2069">
        <v>1</v>
      </c>
      <c r="K2069">
        <v>1</v>
      </c>
      <c r="L2069" s="2">
        <v>170</v>
      </c>
      <c r="M2069">
        <v>1</v>
      </c>
    </row>
    <row r="2070" spans="1:13" x14ac:dyDescent="0.3">
      <c r="A2070" s="2">
        <v>58</v>
      </c>
      <c r="B2070">
        <v>1</v>
      </c>
      <c r="C2070" s="2">
        <v>400</v>
      </c>
      <c r="D2070">
        <v>0</v>
      </c>
      <c r="E2070" s="2">
        <v>40</v>
      </c>
      <c r="F2070">
        <v>0</v>
      </c>
      <c r="G2070" s="2">
        <v>164000</v>
      </c>
      <c r="H2070" s="1">
        <v>1</v>
      </c>
      <c r="I2070" s="2">
        <v>139</v>
      </c>
      <c r="J2070">
        <v>0</v>
      </c>
      <c r="K2070">
        <v>0</v>
      </c>
      <c r="L2070" s="2">
        <v>91</v>
      </c>
      <c r="M2070">
        <v>0</v>
      </c>
    </row>
    <row r="2071" spans="1:13" x14ac:dyDescent="0.3">
      <c r="A2071" s="2">
        <v>58</v>
      </c>
      <c r="B2071">
        <v>0</v>
      </c>
      <c r="C2071" s="2">
        <v>582</v>
      </c>
      <c r="D2071">
        <v>1</v>
      </c>
      <c r="E2071" s="2">
        <v>35</v>
      </c>
      <c r="F2071">
        <v>0</v>
      </c>
      <c r="G2071" s="2">
        <v>122000</v>
      </c>
      <c r="H2071" s="1">
        <v>0.9</v>
      </c>
      <c r="I2071" s="2">
        <v>139</v>
      </c>
      <c r="J2071">
        <v>1</v>
      </c>
      <c r="K2071">
        <v>1</v>
      </c>
      <c r="L2071" s="2">
        <v>71</v>
      </c>
      <c r="M2071">
        <v>0</v>
      </c>
    </row>
    <row r="2072" spans="1:13" x14ac:dyDescent="0.3">
      <c r="A2072" s="2">
        <v>58</v>
      </c>
      <c r="B2072">
        <v>0</v>
      </c>
      <c r="C2072" s="2">
        <v>582</v>
      </c>
      <c r="D2072">
        <v>1</v>
      </c>
      <c r="E2072" s="2">
        <v>35</v>
      </c>
      <c r="F2072">
        <v>0</v>
      </c>
      <c r="G2072" s="2">
        <v>122000</v>
      </c>
      <c r="H2072" s="1">
        <v>0.9</v>
      </c>
      <c r="I2072" s="2">
        <v>139</v>
      </c>
      <c r="J2072">
        <v>1</v>
      </c>
      <c r="K2072">
        <v>1</v>
      </c>
      <c r="L2072" s="2">
        <v>71</v>
      </c>
      <c r="M2072">
        <v>0</v>
      </c>
    </row>
    <row r="2073" spans="1:13" x14ac:dyDescent="0.3">
      <c r="A2073" s="2">
        <v>58</v>
      </c>
      <c r="B2073">
        <v>1</v>
      </c>
      <c r="C2073" s="2">
        <v>57</v>
      </c>
      <c r="D2073">
        <v>0</v>
      </c>
      <c r="E2073" s="2">
        <v>25</v>
      </c>
      <c r="F2073">
        <v>0</v>
      </c>
      <c r="G2073" s="2">
        <v>189000</v>
      </c>
      <c r="H2073" s="1">
        <v>1.3</v>
      </c>
      <c r="I2073" s="2">
        <v>132</v>
      </c>
      <c r="J2073">
        <v>1</v>
      </c>
      <c r="K2073">
        <v>1</v>
      </c>
      <c r="L2073" s="2">
        <v>205</v>
      </c>
      <c r="M2073">
        <v>0</v>
      </c>
    </row>
    <row r="2074" spans="1:13" x14ac:dyDescent="0.3">
      <c r="A2074" s="2">
        <v>58</v>
      </c>
      <c r="B2074">
        <v>1</v>
      </c>
      <c r="C2074" s="2">
        <v>57</v>
      </c>
      <c r="D2074">
        <v>0</v>
      </c>
      <c r="E2074" s="2">
        <v>25</v>
      </c>
      <c r="F2074">
        <v>0</v>
      </c>
      <c r="G2074" s="2">
        <v>189000</v>
      </c>
      <c r="H2074" s="1">
        <v>1.3</v>
      </c>
      <c r="I2074" s="2">
        <v>132</v>
      </c>
      <c r="J2074">
        <v>1</v>
      </c>
      <c r="K2074">
        <v>1</v>
      </c>
      <c r="L2074" s="2">
        <v>205</v>
      </c>
      <c r="M2074">
        <v>0</v>
      </c>
    </row>
    <row r="2075" spans="1:13" x14ac:dyDescent="0.3">
      <c r="A2075" s="2">
        <v>58</v>
      </c>
      <c r="B2075">
        <v>1</v>
      </c>
      <c r="C2075" s="2">
        <v>60</v>
      </c>
      <c r="D2075">
        <v>0</v>
      </c>
      <c r="E2075" s="2">
        <v>38</v>
      </c>
      <c r="F2075">
        <v>0</v>
      </c>
      <c r="G2075" s="2">
        <v>153000</v>
      </c>
      <c r="H2075" s="1">
        <v>5.8</v>
      </c>
      <c r="I2075" s="2">
        <v>134</v>
      </c>
      <c r="J2075">
        <v>1</v>
      </c>
      <c r="K2075">
        <v>0</v>
      </c>
      <c r="L2075" s="2">
        <v>26</v>
      </c>
      <c r="M2075">
        <v>1</v>
      </c>
    </row>
    <row r="2076" spans="1:13" x14ac:dyDescent="0.3">
      <c r="A2076" s="2">
        <v>58</v>
      </c>
      <c r="B2076">
        <v>0</v>
      </c>
      <c r="C2076" s="2">
        <v>582</v>
      </c>
      <c r="D2076">
        <v>1</v>
      </c>
      <c r="E2076" s="2">
        <v>25</v>
      </c>
      <c r="F2076">
        <v>0</v>
      </c>
      <c r="G2076" s="2">
        <v>504000</v>
      </c>
      <c r="H2076" s="1">
        <v>1</v>
      </c>
      <c r="I2076" s="2">
        <v>138</v>
      </c>
      <c r="J2076">
        <v>1</v>
      </c>
      <c r="K2076">
        <v>0</v>
      </c>
      <c r="L2076" s="2">
        <v>205</v>
      </c>
      <c r="M2076">
        <v>0</v>
      </c>
    </row>
    <row r="2077" spans="1:13" x14ac:dyDescent="0.3">
      <c r="A2077" s="2">
        <v>58</v>
      </c>
      <c r="B2077">
        <v>0</v>
      </c>
      <c r="C2077" s="2">
        <v>582</v>
      </c>
      <c r="D2077">
        <v>1</v>
      </c>
      <c r="E2077" s="2">
        <v>25</v>
      </c>
      <c r="F2077">
        <v>0</v>
      </c>
      <c r="G2077" s="2">
        <v>504000</v>
      </c>
      <c r="H2077" s="1">
        <v>1</v>
      </c>
      <c r="I2077" s="2">
        <v>138</v>
      </c>
      <c r="J2077">
        <v>1</v>
      </c>
      <c r="K2077">
        <v>0</v>
      </c>
      <c r="L2077" s="2">
        <v>205</v>
      </c>
      <c r="M2077">
        <v>0</v>
      </c>
    </row>
    <row r="2078" spans="1:13" x14ac:dyDescent="0.3">
      <c r="A2078" s="2">
        <v>58</v>
      </c>
      <c r="B2078">
        <v>1</v>
      </c>
      <c r="C2078" s="2">
        <v>133</v>
      </c>
      <c r="D2078">
        <v>0</v>
      </c>
      <c r="E2078" s="2">
        <v>60</v>
      </c>
      <c r="F2078">
        <v>1</v>
      </c>
      <c r="G2078" s="2">
        <v>219000</v>
      </c>
      <c r="H2078" s="1">
        <v>1</v>
      </c>
      <c r="I2078" s="2">
        <v>141</v>
      </c>
      <c r="J2078">
        <v>1</v>
      </c>
      <c r="K2078">
        <v>0</v>
      </c>
      <c r="L2078" s="2">
        <v>83</v>
      </c>
      <c r="M2078">
        <v>0</v>
      </c>
    </row>
    <row r="2079" spans="1:13" x14ac:dyDescent="0.3">
      <c r="A2079" s="2">
        <v>58</v>
      </c>
      <c r="B2079">
        <v>1</v>
      </c>
      <c r="C2079" s="2">
        <v>145</v>
      </c>
      <c r="D2079">
        <v>0</v>
      </c>
      <c r="E2079" s="2">
        <v>25</v>
      </c>
      <c r="F2079">
        <v>0</v>
      </c>
      <c r="G2079" s="2">
        <v>219000</v>
      </c>
      <c r="H2079" s="1">
        <v>1.2</v>
      </c>
      <c r="I2079" s="2">
        <v>137</v>
      </c>
      <c r="J2079">
        <v>1</v>
      </c>
      <c r="K2079">
        <v>1</v>
      </c>
      <c r="L2079" s="2">
        <v>170</v>
      </c>
      <c r="M2079">
        <v>1</v>
      </c>
    </row>
    <row r="2080" spans="1:13" x14ac:dyDescent="0.3">
      <c r="A2080" s="2">
        <v>58</v>
      </c>
      <c r="B2080">
        <v>0</v>
      </c>
      <c r="C2080" s="2">
        <v>582</v>
      </c>
      <c r="D2080">
        <v>1</v>
      </c>
      <c r="E2080" s="2">
        <v>25</v>
      </c>
      <c r="F2080">
        <v>0</v>
      </c>
      <c r="G2080" s="2">
        <v>504000</v>
      </c>
      <c r="H2080" s="1">
        <v>1</v>
      </c>
      <c r="I2080" s="2">
        <v>138</v>
      </c>
      <c r="J2080">
        <v>1</v>
      </c>
      <c r="K2080">
        <v>0</v>
      </c>
      <c r="L2080" s="2">
        <v>205</v>
      </c>
      <c r="M2080">
        <v>0</v>
      </c>
    </row>
    <row r="2081" spans="1:13" x14ac:dyDescent="0.3">
      <c r="A2081" s="2">
        <v>58</v>
      </c>
      <c r="B2081">
        <v>1</v>
      </c>
      <c r="C2081" s="2">
        <v>145</v>
      </c>
      <c r="D2081">
        <v>0</v>
      </c>
      <c r="E2081" s="2">
        <v>25</v>
      </c>
      <c r="F2081">
        <v>0</v>
      </c>
      <c r="G2081" s="2">
        <v>219000</v>
      </c>
      <c r="H2081" s="1">
        <v>1.2</v>
      </c>
      <c r="I2081" s="2">
        <v>137</v>
      </c>
      <c r="J2081">
        <v>1</v>
      </c>
      <c r="K2081">
        <v>1</v>
      </c>
      <c r="L2081" s="2">
        <v>170</v>
      </c>
      <c r="M2081">
        <v>1</v>
      </c>
    </row>
    <row r="2082" spans="1:13" x14ac:dyDescent="0.3">
      <c r="A2082" s="2">
        <v>58</v>
      </c>
      <c r="B2082">
        <v>1</v>
      </c>
      <c r="C2082" s="2">
        <v>60</v>
      </c>
      <c r="D2082">
        <v>0</v>
      </c>
      <c r="E2082" s="2">
        <v>38</v>
      </c>
      <c r="F2082">
        <v>0</v>
      </c>
      <c r="G2082" s="2">
        <v>153000</v>
      </c>
      <c r="H2082" s="1">
        <v>5.8</v>
      </c>
      <c r="I2082" s="2">
        <v>134</v>
      </c>
      <c r="J2082">
        <v>1</v>
      </c>
      <c r="K2082">
        <v>0</v>
      </c>
      <c r="L2082" s="2">
        <v>26</v>
      </c>
      <c r="M2082">
        <v>1</v>
      </c>
    </row>
    <row r="2083" spans="1:13" x14ac:dyDescent="0.3">
      <c r="A2083" s="2">
        <v>58</v>
      </c>
      <c r="B2083">
        <v>1</v>
      </c>
      <c r="C2083" s="2">
        <v>145</v>
      </c>
      <c r="D2083">
        <v>0</v>
      </c>
      <c r="E2083" s="2">
        <v>25</v>
      </c>
      <c r="F2083">
        <v>0</v>
      </c>
      <c r="G2083" s="2">
        <v>219000</v>
      </c>
      <c r="H2083" s="1">
        <v>1.2</v>
      </c>
      <c r="I2083" s="2">
        <v>137</v>
      </c>
      <c r="J2083">
        <v>1</v>
      </c>
      <c r="K2083">
        <v>1</v>
      </c>
      <c r="L2083" s="2">
        <v>170</v>
      </c>
      <c r="M2083">
        <v>1</v>
      </c>
    </row>
    <row r="2084" spans="1:13" x14ac:dyDescent="0.3">
      <c r="A2084" s="2">
        <v>58</v>
      </c>
      <c r="B2084">
        <v>1</v>
      </c>
      <c r="C2084" s="2">
        <v>57</v>
      </c>
      <c r="D2084">
        <v>0</v>
      </c>
      <c r="E2084" s="2">
        <v>25</v>
      </c>
      <c r="F2084">
        <v>0</v>
      </c>
      <c r="G2084" s="2">
        <v>189000</v>
      </c>
      <c r="H2084" s="1">
        <v>1.3</v>
      </c>
      <c r="I2084" s="2">
        <v>132</v>
      </c>
      <c r="J2084">
        <v>1</v>
      </c>
      <c r="K2084">
        <v>1</v>
      </c>
      <c r="L2084" s="2">
        <v>205</v>
      </c>
      <c r="M2084">
        <v>0</v>
      </c>
    </row>
    <row r="2085" spans="1:13" x14ac:dyDescent="0.3">
      <c r="A2085" s="2">
        <v>58</v>
      </c>
      <c r="B2085">
        <v>1</v>
      </c>
      <c r="C2085" s="2">
        <v>145</v>
      </c>
      <c r="D2085">
        <v>0</v>
      </c>
      <c r="E2085" s="2">
        <v>25</v>
      </c>
      <c r="F2085">
        <v>0</v>
      </c>
      <c r="G2085" s="2">
        <v>219000</v>
      </c>
      <c r="H2085" s="1">
        <v>1.2</v>
      </c>
      <c r="I2085" s="2">
        <v>137</v>
      </c>
      <c r="J2085">
        <v>1</v>
      </c>
      <c r="K2085">
        <v>1</v>
      </c>
      <c r="L2085" s="2">
        <v>170</v>
      </c>
      <c r="M2085">
        <v>1</v>
      </c>
    </row>
    <row r="2086" spans="1:13" x14ac:dyDescent="0.3">
      <c r="A2086" s="2">
        <v>58</v>
      </c>
      <c r="B2086">
        <v>1</v>
      </c>
      <c r="C2086" s="2">
        <v>200</v>
      </c>
      <c r="D2086">
        <v>1</v>
      </c>
      <c r="E2086" s="2">
        <v>60</v>
      </c>
      <c r="F2086">
        <v>0</v>
      </c>
      <c r="G2086" s="2">
        <v>300000</v>
      </c>
      <c r="H2086" s="1">
        <v>0.8</v>
      </c>
      <c r="I2086" s="2">
        <v>137</v>
      </c>
      <c r="J2086">
        <v>0</v>
      </c>
      <c r="K2086">
        <v>0</v>
      </c>
      <c r="L2086" s="2">
        <v>104</v>
      </c>
      <c r="M2086">
        <v>0</v>
      </c>
    </row>
    <row r="2087" spans="1:13" x14ac:dyDescent="0.3">
      <c r="A2087" s="2">
        <v>58</v>
      </c>
      <c r="B2087">
        <v>1</v>
      </c>
      <c r="C2087" s="2">
        <v>200</v>
      </c>
      <c r="D2087">
        <v>1</v>
      </c>
      <c r="E2087" s="2">
        <v>60</v>
      </c>
      <c r="F2087">
        <v>0</v>
      </c>
      <c r="G2087" s="2">
        <v>300000</v>
      </c>
      <c r="H2087" s="1">
        <v>0.8</v>
      </c>
      <c r="I2087" s="2">
        <v>137</v>
      </c>
      <c r="J2087">
        <v>0</v>
      </c>
      <c r="K2087">
        <v>0</v>
      </c>
      <c r="L2087" s="2">
        <v>104</v>
      </c>
      <c r="M2087">
        <v>0</v>
      </c>
    </row>
    <row r="2088" spans="1:13" x14ac:dyDescent="0.3">
      <c r="A2088" s="2">
        <v>58</v>
      </c>
      <c r="B2088">
        <v>0</v>
      </c>
      <c r="C2088" s="2">
        <v>582</v>
      </c>
      <c r="D2088">
        <v>1</v>
      </c>
      <c r="E2088" s="2">
        <v>25</v>
      </c>
      <c r="F2088">
        <v>0</v>
      </c>
      <c r="G2088" s="2">
        <v>504000</v>
      </c>
      <c r="H2088" s="1">
        <v>1</v>
      </c>
      <c r="I2088" s="2">
        <v>138</v>
      </c>
      <c r="J2088">
        <v>1</v>
      </c>
      <c r="K2088">
        <v>0</v>
      </c>
      <c r="L2088" s="2">
        <v>205</v>
      </c>
      <c r="M2088">
        <v>0</v>
      </c>
    </row>
    <row r="2089" spans="1:13" x14ac:dyDescent="0.3">
      <c r="A2089" s="2">
        <v>58</v>
      </c>
      <c r="B2089">
        <v>0</v>
      </c>
      <c r="C2089" s="2">
        <v>582</v>
      </c>
      <c r="D2089">
        <v>1</v>
      </c>
      <c r="E2089" s="2">
        <v>25</v>
      </c>
      <c r="F2089">
        <v>0</v>
      </c>
      <c r="G2089" s="2">
        <v>504000</v>
      </c>
      <c r="H2089" s="1">
        <v>1</v>
      </c>
      <c r="I2089" s="2">
        <v>138</v>
      </c>
      <c r="J2089">
        <v>1</v>
      </c>
      <c r="K2089">
        <v>0</v>
      </c>
      <c r="L2089" s="2">
        <v>205</v>
      </c>
      <c r="M2089">
        <v>0</v>
      </c>
    </row>
    <row r="2090" spans="1:13" x14ac:dyDescent="0.3">
      <c r="A2090" s="2">
        <v>58</v>
      </c>
      <c r="B2090">
        <v>0</v>
      </c>
      <c r="C2090" s="2">
        <v>582</v>
      </c>
      <c r="D2090">
        <v>1</v>
      </c>
      <c r="E2090" s="2">
        <v>25</v>
      </c>
      <c r="F2090">
        <v>0</v>
      </c>
      <c r="G2090" s="2">
        <v>504000</v>
      </c>
      <c r="H2090" s="1">
        <v>1</v>
      </c>
      <c r="I2090" s="2">
        <v>138</v>
      </c>
      <c r="J2090">
        <v>1</v>
      </c>
      <c r="K2090">
        <v>0</v>
      </c>
      <c r="L2090" s="2">
        <v>205</v>
      </c>
      <c r="M2090">
        <v>0</v>
      </c>
    </row>
    <row r="2091" spans="1:13" x14ac:dyDescent="0.3">
      <c r="A2091" s="2">
        <v>58</v>
      </c>
      <c r="B2091">
        <v>0</v>
      </c>
      <c r="C2091" s="2">
        <v>132</v>
      </c>
      <c r="D2091">
        <v>1</v>
      </c>
      <c r="E2091" s="2">
        <v>38</v>
      </c>
      <c r="F2091">
        <v>1</v>
      </c>
      <c r="G2091" s="2">
        <v>253000</v>
      </c>
      <c r="H2091" s="1">
        <v>1</v>
      </c>
      <c r="I2091" s="2">
        <v>139</v>
      </c>
      <c r="J2091">
        <v>1</v>
      </c>
      <c r="K2091">
        <v>0</v>
      </c>
      <c r="L2091" s="2">
        <v>230</v>
      </c>
      <c r="M2091">
        <v>0</v>
      </c>
    </row>
    <row r="2092" spans="1:13" x14ac:dyDescent="0.3">
      <c r="A2092" s="2">
        <v>58</v>
      </c>
      <c r="B2092">
        <v>1</v>
      </c>
      <c r="C2092" s="2">
        <v>145</v>
      </c>
      <c r="D2092">
        <v>0</v>
      </c>
      <c r="E2092" s="2">
        <v>25</v>
      </c>
      <c r="F2092">
        <v>0</v>
      </c>
      <c r="G2092" s="2">
        <v>219000</v>
      </c>
      <c r="H2092" s="1">
        <v>1.2</v>
      </c>
      <c r="I2092" s="2">
        <v>137</v>
      </c>
      <c r="J2092">
        <v>1</v>
      </c>
      <c r="K2092">
        <v>1</v>
      </c>
      <c r="L2092" s="2">
        <v>170</v>
      </c>
      <c r="M2092">
        <v>1</v>
      </c>
    </row>
    <row r="2093" spans="1:13" x14ac:dyDescent="0.3">
      <c r="A2093" s="2">
        <v>58</v>
      </c>
      <c r="B2093">
        <v>1</v>
      </c>
      <c r="C2093" s="2">
        <v>133</v>
      </c>
      <c r="D2093">
        <v>0</v>
      </c>
      <c r="E2093" s="2">
        <v>60</v>
      </c>
      <c r="F2093">
        <v>1</v>
      </c>
      <c r="G2093" s="2">
        <v>219000</v>
      </c>
      <c r="H2093" s="1">
        <v>1</v>
      </c>
      <c r="I2093" s="2">
        <v>141</v>
      </c>
      <c r="J2093">
        <v>1</v>
      </c>
      <c r="K2093">
        <v>0</v>
      </c>
      <c r="L2093" s="2">
        <v>83</v>
      </c>
      <c r="M2093">
        <v>0</v>
      </c>
    </row>
    <row r="2094" spans="1:13" x14ac:dyDescent="0.3">
      <c r="A2094" s="2">
        <v>58</v>
      </c>
      <c r="B2094">
        <v>1</v>
      </c>
      <c r="C2094" s="2">
        <v>133</v>
      </c>
      <c r="D2094">
        <v>0</v>
      </c>
      <c r="E2094" s="2">
        <v>60</v>
      </c>
      <c r="F2094">
        <v>1</v>
      </c>
      <c r="G2094" s="2">
        <v>219000</v>
      </c>
      <c r="H2094" s="1">
        <v>1</v>
      </c>
      <c r="I2094" s="2">
        <v>141</v>
      </c>
      <c r="J2094">
        <v>1</v>
      </c>
      <c r="K2094">
        <v>0</v>
      </c>
      <c r="L2094" s="2">
        <v>83</v>
      </c>
      <c r="M2094">
        <v>0</v>
      </c>
    </row>
    <row r="2095" spans="1:13" x14ac:dyDescent="0.3">
      <c r="A2095" s="2">
        <v>58</v>
      </c>
      <c r="B2095">
        <v>0</v>
      </c>
      <c r="C2095" s="2">
        <v>582</v>
      </c>
      <c r="D2095">
        <v>1</v>
      </c>
      <c r="E2095" s="2">
        <v>25</v>
      </c>
      <c r="F2095">
        <v>0</v>
      </c>
      <c r="G2095" s="2">
        <v>504000</v>
      </c>
      <c r="H2095" s="1">
        <v>1</v>
      </c>
      <c r="I2095" s="2">
        <v>138</v>
      </c>
      <c r="J2095">
        <v>1</v>
      </c>
      <c r="K2095">
        <v>0</v>
      </c>
      <c r="L2095" s="2">
        <v>205</v>
      </c>
      <c r="M2095">
        <v>0</v>
      </c>
    </row>
    <row r="2096" spans="1:13" x14ac:dyDescent="0.3">
      <c r="A2096" s="2">
        <v>58</v>
      </c>
      <c r="B2096">
        <v>1</v>
      </c>
      <c r="C2096" s="2">
        <v>400</v>
      </c>
      <c r="D2096">
        <v>0</v>
      </c>
      <c r="E2096" s="2">
        <v>40</v>
      </c>
      <c r="F2096">
        <v>0</v>
      </c>
      <c r="G2096" s="2">
        <v>164000</v>
      </c>
      <c r="H2096" s="1">
        <v>1</v>
      </c>
      <c r="I2096" s="2">
        <v>139</v>
      </c>
      <c r="J2096">
        <v>0</v>
      </c>
      <c r="K2096">
        <v>0</v>
      </c>
      <c r="L2096" s="2">
        <v>91</v>
      </c>
      <c r="M2096">
        <v>0</v>
      </c>
    </row>
    <row r="2097" spans="1:13" x14ac:dyDescent="0.3">
      <c r="A2097" s="2">
        <v>58</v>
      </c>
      <c r="B2097">
        <v>1</v>
      </c>
      <c r="C2097" s="2">
        <v>200</v>
      </c>
      <c r="D2097">
        <v>1</v>
      </c>
      <c r="E2097" s="2">
        <v>60</v>
      </c>
      <c r="F2097">
        <v>0</v>
      </c>
      <c r="G2097" s="2">
        <v>300000</v>
      </c>
      <c r="H2097" s="1">
        <v>0.8</v>
      </c>
      <c r="I2097" s="2">
        <v>137</v>
      </c>
      <c r="J2097">
        <v>0</v>
      </c>
      <c r="K2097">
        <v>0</v>
      </c>
      <c r="L2097" s="2">
        <v>104</v>
      </c>
      <c r="M2097">
        <v>0</v>
      </c>
    </row>
    <row r="2098" spans="1:13" x14ac:dyDescent="0.3">
      <c r="A2098" s="2">
        <v>58</v>
      </c>
      <c r="B2098">
        <v>1</v>
      </c>
      <c r="C2098" s="2">
        <v>145</v>
      </c>
      <c r="D2098">
        <v>0</v>
      </c>
      <c r="E2098" s="2">
        <v>25</v>
      </c>
      <c r="F2098">
        <v>0</v>
      </c>
      <c r="G2098" s="2">
        <v>219000</v>
      </c>
      <c r="H2098" s="1">
        <v>1.2</v>
      </c>
      <c r="I2098" s="2">
        <v>137</v>
      </c>
      <c r="J2098">
        <v>1</v>
      </c>
      <c r="K2098">
        <v>1</v>
      </c>
      <c r="L2098" s="2">
        <v>170</v>
      </c>
      <c r="M2098">
        <v>1</v>
      </c>
    </row>
    <row r="2099" spans="1:13" x14ac:dyDescent="0.3">
      <c r="A2099" s="2">
        <v>58</v>
      </c>
      <c r="B2099">
        <v>1</v>
      </c>
      <c r="C2099" s="2">
        <v>200</v>
      </c>
      <c r="D2099">
        <v>1</v>
      </c>
      <c r="E2099" s="2">
        <v>60</v>
      </c>
      <c r="F2099">
        <v>0</v>
      </c>
      <c r="G2099" s="2">
        <v>300000</v>
      </c>
      <c r="H2099" s="1">
        <v>0.8</v>
      </c>
      <c r="I2099" s="2">
        <v>137</v>
      </c>
      <c r="J2099">
        <v>0</v>
      </c>
      <c r="K2099">
        <v>0</v>
      </c>
      <c r="L2099" s="2">
        <v>104</v>
      </c>
      <c r="M2099">
        <v>0</v>
      </c>
    </row>
    <row r="2100" spans="1:13" x14ac:dyDescent="0.3">
      <c r="A2100" s="2">
        <v>58</v>
      </c>
      <c r="B2100">
        <v>0</v>
      </c>
      <c r="C2100" s="2">
        <v>582</v>
      </c>
      <c r="D2100">
        <v>1</v>
      </c>
      <c r="E2100" s="2">
        <v>35</v>
      </c>
      <c r="F2100">
        <v>0</v>
      </c>
      <c r="G2100" s="2">
        <v>122000</v>
      </c>
      <c r="H2100" s="1">
        <v>0.9</v>
      </c>
      <c r="I2100" s="2">
        <v>139</v>
      </c>
      <c r="J2100">
        <v>1</v>
      </c>
      <c r="K2100">
        <v>1</v>
      </c>
      <c r="L2100" s="2">
        <v>71</v>
      </c>
      <c r="M2100">
        <v>0</v>
      </c>
    </row>
    <row r="2101" spans="1:13" x14ac:dyDescent="0.3">
      <c r="A2101" s="2">
        <v>58</v>
      </c>
      <c r="B2101">
        <v>1</v>
      </c>
      <c r="C2101" s="2">
        <v>57</v>
      </c>
      <c r="D2101">
        <v>0</v>
      </c>
      <c r="E2101" s="2">
        <v>25</v>
      </c>
      <c r="F2101">
        <v>0</v>
      </c>
      <c r="G2101" s="2">
        <v>189000</v>
      </c>
      <c r="H2101" s="1">
        <v>1.3</v>
      </c>
      <c r="I2101" s="2">
        <v>132</v>
      </c>
      <c r="J2101">
        <v>1</v>
      </c>
      <c r="K2101">
        <v>1</v>
      </c>
      <c r="L2101" s="2">
        <v>205</v>
      </c>
      <c r="M2101">
        <v>0</v>
      </c>
    </row>
    <row r="2102" spans="1:13" x14ac:dyDescent="0.3">
      <c r="A2102" s="2">
        <v>58</v>
      </c>
      <c r="B2102">
        <v>1</v>
      </c>
      <c r="C2102" s="2">
        <v>60</v>
      </c>
      <c r="D2102">
        <v>0</v>
      </c>
      <c r="E2102" s="2">
        <v>38</v>
      </c>
      <c r="F2102">
        <v>0</v>
      </c>
      <c r="G2102" s="2">
        <v>153000</v>
      </c>
      <c r="H2102" s="1">
        <v>5.8</v>
      </c>
      <c r="I2102" s="2">
        <v>134</v>
      </c>
      <c r="J2102">
        <v>1</v>
      </c>
      <c r="K2102">
        <v>0</v>
      </c>
      <c r="L2102" s="2">
        <v>26</v>
      </c>
      <c r="M2102">
        <v>1</v>
      </c>
    </row>
    <row r="2103" spans="1:13" x14ac:dyDescent="0.3">
      <c r="A2103" s="2">
        <v>58</v>
      </c>
      <c r="B2103">
        <v>0</v>
      </c>
      <c r="C2103" s="2">
        <v>582</v>
      </c>
      <c r="D2103">
        <v>1</v>
      </c>
      <c r="E2103" s="2">
        <v>35</v>
      </c>
      <c r="F2103">
        <v>0</v>
      </c>
      <c r="G2103" s="2">
        <v>122000</v>
      </c>
      <c r="H2103" s="1">
        <v>0.9</v>
      </c>
      <c r="I2103" s="2">
        <v>139</v>
      </c>
      <c r="J2103">
        <v>1</v>
      </c>
      <c r="K2103">
        <v>1</v>
      </c>
      <c r="L2103" s="2">
        <v>71</v>
      </c>
      <c r="M2103">
        <v>0</v>
      </c>
    </row>
    <row r="2104" spans="1:13" x14ac:dyDescent="0.3">
      <c r="A2104" s="2">
        <v>58</v>
      </c>
      <c r="B2104">
        <v>1</v>
      </c>
      <c r="C2104" s="2">
        <v>57</v>
      </c>
      <c r="D2104">
        <v>0</v>
      </c>
      <c r="E2104" s="2">
        <v>25</v>
      </c>
      <c r="F2104">
        <v>0</v>
      </c>
      <c r="G2104" s="2">
        <v>189000</v>
      </c>
      <c r="H2104" s="1">
        <v>1.3</v>
      </c>
      <c r="I2104" s="2">
        <v>132</v>
      </c>
      <c r="J2104">
        <v>1</v>
      </c>
      <c r="K2104">
        <v>1</v>
      </c>
      <c r="L2104" s="2">
        <v>205</v>
      </c>
      <c r="M2104">
        <v>0</v>
      </c>
    </row>
    <row r="2105" spans="1:13" x14ac:dyDescent="0.3">
      <c r="A2105" s="2">
        <v>58</v>
      </c>
      <c r="B2105">
        <v>1</v>
      </c>
      <c r="C2105" s="2">
        <v>60</v>
      </c>
      <c r="D2105">
        <v>0</v>
      </c>
      <c r="E2105" s="2">
        <v>38</v>
      </c>
      <c r="F2105">
        <v>0</v>
      </c>
      <c r="G2105" s="2">
        <v>153000</v>
      </c>
      <c r="H2105" s="1">
        <v>5.8</v>
      </c>
      <c r="I2105" s="2">
        <v>134</v>
      </c>
      <c r="J2105">
        <v>1</v>
      </c>
      <c r="K2105">
        <v>0</v>
      </c>
      <c r="L2105" s="2">
        <v>26</v>
      </c>
      <c r="M2105">
        <v>1</v>
      </c>
    </row>
    <row r="2106" spans="1:13" x14ac:dyDescent="0.3">
      <c r="A2106" s="2">
        <v>58</v>
      </c>
      <c r="B2106">
        <v>1</v>
      </c>
      <c r="C2106" s="2">
        <v>133</v>
      </c>
      <c r="D2106">
        <v>0</v>
      </c>
      <c r="E2106" s="2">
        <v>60</v>
      </c>
      <c r="F2106">
        <v>1</v>
      </c>
      <c r="G2106" s="2">
        <v>219000</v>
      </c>
      <c r="H2106" s="1">
        <v>1</v>
      </c>
      <c r="I2106" s="2">
        <v>141</v>
      </c>
      <c r="J2106">
        <v>1</v>
      </c>
      <c r="K2106">
        <v>0</v>
      </c>
      <c r="L2106" s="2">
        <v>83</v>
      </c>
      <c r="M2106">
        <v>0</v>
      </c>
    </row>
    <row r="2107" spans="1:13" x14ac:dyDescent="0.3">
      <c r="A2107" s="2">
        <v>58</v>
      </c>
      <c r="B2107">
        <v>0</v>
      </c>
      <c r="C2107" s="2">
        <v>582</v>
      </c>
      <c r="D2107">
        <v>1</v>
      </c>
      <c r="E2107" s="2">
        <v>35</v>
      </c>
      <c r="F2107">
        <v>0</v>
      </c>
      <c r="G2107" s="2">
        <v>122000</v>
      </c>
      <c r="H2107" s="1">
        <v>0.9</v>
      </c>
      <c r="I2107" s="2">
        <v>139</v>
      </c>
      <c r="J2107">
        <v>1</v>
      </c>
      <c r="K2107">
        <v>1</v>
      </c>
      <c r="L2107" s="2">
        <v>71</v>
      </c>
      <c r="M2107">
        <v>0</v>
      </c>
    </row>
    <row r="2108" spans="1:13" x14ac:dyDescent="0.3">
      <c r="A2108" s="2">
        <v>58</v>
      </c>
      <c r="B2108">
        <v>0</v>
      </c>
      <c r="C2108" s="2">
        <v>132</v>
      </c>
      <c r="D2108">
        <v>1</v>
      </c>
      <c r="E2108" s="2">
        <v>38</v>
      </c>
      <c r="F2108">
        <v>1</v>
      </c>
      <c r="G2108" s="2">
        <v>253000</v>
      </c>
      <c r="H2108" s="1">
        <v>1</v>
      </c>
      <c r="I2108" s="2">
        <v>139</v>
      </c>
      <c r="J2108">
        <v>1</v>
      </c>
      <c r="K2108">
        <v>0</v>
      </c>
      <c r="L2108" s="2">
        <v>230</v>
      </c>
      <c r="M2108">
        <v>0</v>
      </c>
    </row>
    <row r="2109" spans="1:13" x14ac:dyDescent="0.3">
      <c r="A2109" s="2">
        <v>58</v>
      </c>
      <c r="B2109">
        <v>1</v>
      </c>
      <c r="C2109" s="2">
        <v>133</v>
      </c>
      <c r="D2109">
        <v>0</v>
      </c>
      <c r="E2109" s="2">
        <v>60</v>
      </c>
      <c r="F2109">
        <v>1</v>
      </c>
      <c r="G2109" s="2">
        <v>219000</v>
      </c>
      <c r="H2109" s="1">
        <v>1</v>
      </c>
      <c r="I2109" s="2">
        <v>141</v>
      </c>
      <c r="J2109">
        <v>1</v>
      </c>
      <c r="K2109">
        <v>0</v>
      </c>
      <c r="L2109" s="2">
        <v>83</v>
      </c>
      <c r="M2109">
        <v>0</v>
      </c>
    </row>
    <row r="2110" spans="1:13" x14ac:dyDescent="0.3">
      <c r="A2110" s="2">
        <v>58</v>
      </c>
      <c r="B2110">
        <v>0</v>
      </c>
      <c r="C2110" s="2">
        <v>135</v>
      </c>
      <c r="D2110">
        <v>0</v>
      </c>
      <c r="E2110" s="2">
        <v>60</v>
      </c>
      <c r="F2110">
        <v>1</v>
      </c>
      <c r="G2110" s="2">
        <v>219000</v>
      </c>
      <c r="H2110" s="1">
        <v>1</v>
      </c>
      <c r="I2110" s="2">
        <v>141</v>
      </c>
      <c r="J2110">
        <v>1</v>
      </c>
      <c r="K2110">
        <v>0</v>
      </c>
      <c r="L2110" s="2">
        <v>83</v>
      </c>
      <c r="M2110">
        <v>0</v>
      </c>
    </row>
    <row r="2111" spans="1:13" x14ac:dyDescent="0.3">
      <c r="A2111" s="2">
        <v>58</v>
      </c>
      <c r="B2111">
        <v>1</v>
      </c>
      <c r="C2111" s="2">
        <v>210</v>
      </c>
      <c r="D2111">
        <v>0</v>
      </c>
      <c r="E2111" s="2">
        <v>40</v>
      </c>
      <c r="F2111">
        <v>0</v>
      </c>
      <c r="G2111" s="2">
        <v>164000</v>
      </c>
      <c r="H2111" s="1">
        <v>1</v>
      </c>
      <c r="I2111" s="2">
        <v>139</v>
      </c>
      <c r="J2111">
        <v>0</v>
      </c>
      <c r="K2111">
        <v>0</v>
      </c>
      <c r="L2111" s="2">
        <v>91</v>
      </c>
      <c r="M2111">
        <v>0</v>
      </c>
    </row>
    <row r="2112" spans="1:13" x14ac:dyDescent="0.3">
      <c r="A2112" s="2">
        <v>58</v>
      </c>
      <c r="B2112">
        <v>0</v>
      </c>
      <c r="C2112" s="2">
        <v>144</v>
      </c>
      <c r="D2112">
        <v>1</v>
      </c>
      <c r="E2112" s="2">
        <v>38</v>
      </c>
      <c r="F2112">
        <v>1</v>
      </c>
      <c r="G2112" s="2">
        <v>327000</v>
      </c>
      <c r="H2112" s="1">
        <v>0.7</v>
      </c>
      <c r="I2112" s="2">
        <v>142</v>
      </c>
      <c r="J2112">
        <v>0</v>
      </c>
      <c r="K2112">
        <v>0</v>
      </c>
      <c r="L2112" s="2">
        <v>83</v>
      </c>
      <c r="M2112">
        <v>0</v>
      </c>
    </row>
    <row r="2113" spans="1:13" x14ac:dyDescent="0.3">
      <c r="A2113" s="2">
        <v>58</v>
      </c>
      <c r="B2113">
        <v>1</v>
      </c>
      <c r="C2113" s="2">
        <v>57</v>
      </c>
      <c r="D2113">
        <v>0</v>
      </c>
      <c r="E2113" s="2">
        <v>25</v>
      </c>
      <c r="F2113">
        <v>0</v>
      </c>
      <c r="G2113" s="2">
        <v>189000</v>
      </c>
      <c r="H2113" s="1">
        <v>1.3</v>
      </c>
      <c r="I2113" s="2">
        <v>132</v>
      </c>
      <c r="J2113">
        <v>1</v>
      </c>
      <c r="K2113">
        <v>1</v>
      </c>
      <c r="L2113" s="2">
        <v>205</v>
      </c>
      <c r="M2113">
        <v>0</v>
      </c>
    </row>
    <row r="2114" spans="1:13" x14ac:dyDescent="0.3">
      <c r="A2114" s="2">
        <v>58</v>
      </c>
      <c r="B2114">
        <v>1</v>
      </c>
      <c r="C2114" s="2">
        <v>60</v>
      </c>
      <c r="D2114">
        <v>0</v>
      </c>
      <c r="E2114" s="2">
        <v>38</v>
      </c>
      <c r="F2114">
        <v>0</v>
      </c>
      <c r="G2114" s="2">
        <v>153000</v>
      </c>
      <c r="H2114" s="1">
        <v>5.8</v>
      </c>
      <c r="I2114" s="2">
        <v>134</v>
      </c>
      <c r="J2114">
        <v>1</v>
      </c>
      <c r="K2114">
        <v>0</v>
      </c>
      <c r="L2114" s="2">
        <v>26</v>
      </c>
      <c r="M2114">
        <v>1</v>
      </c>
    </row>
    <row r="2115" spans="1:13" x14ac:dyDescent="0.3">
      <c r="A2115" s="2">
        <v>58</v>
      </c>
      <c r="B2115">
        <v>0</v>
      </c>
      <c r="C2115" s="2">
        <v>144</v>
      </c>
      <c r="D2115">
        <v>1</v>
      </c>
      <c r="E2115" s="2">
        <v>38</v>
      </c>
      <c r="F2115">
        <v>1</v>
      </c>
      <c r="G2115" s="2">
        <v>327000</v>
      </c>
      <c r="H2115" s="1">
        <v>0.7</v>
      </c>
      <c r="I2115" s="2">
        <v>142</v>
      </c>
      <c r="J2115">
        <v>0</v>
      </c>
      <c r="K2115">
        <v>0</v>
      </c>
      <c r="L2115" s="2">
        <v>83</v>
      </c>
      <c r="M2115">
        <v>0</v>
      </c>
    </row>
    <row r="2116" spans="1:13" x14ac:dyDescent="0.3">
      <c r="A2116" s="2">
        <v>58</v>
      </c>
      <c r="B2116">
        <v>0</v>
      </c>
      <c r="C2116" s="2">
        <v>144</v>
      </c>
      <c r="D2116">
        <v>1</v>
      </c>
      <c r="E2116" s="2">
        <v>38</v>
      </c>
      <c r="F2116">
        <v>1</v>
      </c>
      <c r="G2116" s="2">
        <v>327000</v>
      </c>
      <c r="H2116" s="1">
        <v>0.7</v>
      </c>
      <c r="I2116" s="2">
        <v>142</v>
      </c>
      <c r="J2116">
        <v>0</v>
      </c>
      <c r="K2116">
        <v>0</v>
      </c>
      <c r="L2116" s="2">
        <v>83</v>
      </c>
      <c r="M2116">
        <v>0</v>
      </c>
    </row>
    <row r="2117" spans="1:13" x14ac:dyDescent="0.3">
      <c r="A2117" s="2">
        <v>58</v>
      </c>
      <c r="B2117">
        <v>0</v>
      </c>
      <c r="C2117" s="2">
        <v>132</v>
      </c>
      <c r="D2117">
        <v>1</v>
      </c>
      <c r="E2117" s="2">
        <v>38</v>
      </c>
      <c r="F2117">
        <v>1</v>
      </c>
      <c r="G2117" s="2">
        <v>253000</v>
      </c>
      <c r="H2117" s="1">
        <v>1</v>
      </c>
      <c r="I2117" s="2">
        <v>139</v>
      </c>
      <c r="J2117">
        <v>1</v>
      </c>
      <c r="K2117">
        <v>0</v>
      </c>
      <c r="L2117" s="2">
        <v>230</v>
      </c>
      <c r="M2117">
        <v>0</v>
      </c>
    </row>
    <row r="2118" spans="1:13" x14ac:dyDescent="0.3">
      <c r="A2118" s="2">
        <v>58</v>
      </c>
      <c r="B2118">
        <v>1</v>
      </c>
      <c r="C2118" s="2">
        <v>133</v>
      </c>
      <c r="D2118">
        <v>0</v>
      </c>
      <c r="E2118" s="2">
        <v>60</v>
      </c>
      <c r="F2118">
        <v>1</v>
      </c>
      <c r="G2118" s="2">
        <v>219000</v>
      </c>
      <c r="H2118" s="1">
        <v>1</v>
      </c>
      <c r="I2118" s="2">
        <v>141</v>
      </c>
      <c r="J2118">
        <v>1</v>
      </c>
      <c r="K2118">
        <v>0</v>
      </c>
      <c r="L2118" s="2">
        <v>83</v>
      </c>
      <c r="M2118">
        <v>0</v>
      </c>
    </row>
    <row r="2119" spans="1:13" x14ac:dyDescent="0.3">
      <c r="A2119" s="2">
        <v>58</v>
      </c>
      <c r="B2119">
        <v>1</v>
      </c>
      <c r="C2119" s="2">
        <v>145</v>
      </c>
      <c r="D2119">
        <v>0</v>
      </c>
      <c r="E2119" s="2">
        <v>25</v>
      </c>
      <c r="F2119">
        <v>0</v>
      </c>
      <c r="G2119" s="2">
        <v>219000</v>
      </c>
      <c r="H2119" s="1">
        <v>1.2</v>
      </c>
      <c r="I2119" s="2">
        <v>137</v>
      </c>
      <c r="J2119">
        <v>1</v>
      </c>
      <c r="K2119">
        <v>1</v>
      </c>
      <c r="L2119" s="2">
        <v>170</v>
      </c>
      <c r="M2119">
        <v>1</v>
      </c>
    </row>
    <row r="2120" spans="1:13" x14ac:dyDescent="0.3">
      <c r="A2120" s="2">
        <v>58</v>
      </c>
      <c r="B2120">
        <v>0</v>
      </c>
      <c r="C2120" s="2">
        <v>144</v>
      </c>
      <c r="D2120">
        <v>1</v>
      </c>
      <c r="E2120" s="2">
        <v>38</v>
      </c>
      <c r="F2120">
        <v>1</v>
      </c>
      <c r="G2120" s="2">
        <v>327000</v>
      </c>
      <c r="H2120" s="1">
        <v>0.7</v>
      </c>
      <c r="I2120" s="2">
        <v>142</v>
      </c>
      <c r="J2120">
        <v>0</v>
      </c>
      <c r="K2120">
        <v>0</v>
      </c>
      <c r="L2120" s="2">
        <v>83</v>
      </c>
      <c r="M2120">
        <v>0</v>
      </c>
    </row>
    <row r="2121" spans="1:13" x14ac:dyDescent="0.3">
      <c r="A2121" s="2">
        <v>58</v>
      </c>
      <c r="B2121">
        <v>0</v>
      </c>
      <c r="C2121" s="2">
        <v>132</v>
      </c>
      <c r="D2121">
        <v>1</v>
      </c>
      <c r="E2121" s="2">
        <v>38</v>
      </c>
      <c r="F2121">
        <v>1</v>
      </c>
      <c r="G2121" s="2">
        <v>253000</v>
      </c>
      <c r="H2121" s="1">
        <v>1</v>
      </c>
      <c r="I2121" s="2">
        <v>139</v>
      </c>
      <c r="J2121">
        <v>1</v>
      </c>
      <c r="K2121">
        <v>0</v>
      </c>
      <c r="L2121" s="2">
        <v>230</v>
      </c>
      <c r="M2121">
        <v>0</v>
      </c>
    </row>
    <row r="2122" spans="1:13" x14ac:dyDescent="0.3">
      <c r="A2122" s="2">
        <v>58</v>
      </c>
      <c r="B2122">
        <v>1</v>
      </c>
      <c r="C2122" s="2">
        <v>57</v>
      </c>
      <c r="D2122">
        <v>0</v>
      </c>
      <c r="E2122" s="2">
        <v>25</v>
      </c>
      <c r="F2122">
        <v>0</v>
      </c>
      <c r="G2122" s="2">
        <v>189000</v>
      </c>
      <c r="H2122" s="1">
        <v>1.3</v>
      </c>
      <c r="I2122" s="2">
        <v>132</v>
      </c>
      <c r="J2122">
        <v>1</v>
      </c>
      <c r="K2122">
        <v>1</v>
      </c>
      <c r="L2122" s="2">
        <v>205</v>
      </c>
      <c r="M2122">
        <v>0</v>
      </c>
    </row>
    <row r="2123" spans="1:13" x14ac:dyDescent="0.3">
      <c r="A2123" s="2">
        <v>58</v>
      </c>
      <c r="B2123">
        <v>1</v>
      </c>
      <c r="C2123" s="2">
        <v>133</v>
      </c>
      <c r="D2123">
        <v>0</v>
      </c>
      <c r="E2123" s="2">
        <v>60</v>
      </c>
      <c r="F2123">
        <v>1</v>
      </c>
      <c r="G2123" s="2">
        <v>219000</v>
      </c>
      <c r="H2123" s="1">
        <v>1</v>
      </c>
      <c r="I2123" s="2">
        <v>141</v>
      </c>
      <c r="J2123">
        <v>1</v>
      </c>
      <c r="K2123">
        <v>0</v>
      </c>
      <c r="L2123" s="2">
        <v>83</v>
      </c>
      <c r="M2123">
        <v>0</v>
      </c>
    </row>
    <row r="2124" spans="1:13" x14ac:dyDescent="0.3">
      <c r="A2124" s="2">
        <v>58</v>
      </c>
      <c r="B2124">
        <v>1</v>
      </c>
      <c r="C2124" s="2">
        <v>60</v>
      </c>
      <c r="D2124">
        <v>0</v>
      </c>
      <c r="E2124" s="2">
        <v>38</v>
      </c>
      <c r="F2124">
        <v>0</v>
      </c>
      <c r="G2124" s="2">
        <v>153000</v>
      </c>
      <c r="H2124" s="1">
        <v>5.8</v>
      </c>
      <c r="I2124" s="2">
        <v>134</v>
      </c>
      <c r="J2124">
        <v>1</v>
      </c>
      <c r="K2124">
        <v>0</v>
      </c>
      <c r="L2124" s="2">
        <v>26</v>
      </c>
      <c r="M2124">
        <v>1</v>
      </c>
    </row>
    <row r="2125" spans="1:13" x14ac:dyDescent="0.3">
      <c r="A2125" s="2">
        <v>58</v>
      </c>
      <c r="B2125">
        <v>0</v>
      </c>
      <c r="C2125" s="2">
        <v>582</v>
      </c>
      <c r="D2125">
        <v>1</v>
      </c>
      <c r="E2125" s="2">
        <v>25</v>
      </c>
      <c r="F2125">
        <v>0</v>
      </c>
      <c r="G2125" s="2">
        <v>504000</v>
      </c>
      <c r="H2125" s="1">
        <v>1</v>
      </c>
      <c r="I2125" s="2">
        <v>138</v>
      </c>
      <c r="J2125">
        <v>1</v>
      </c>
      <c r="K2125">
        <v>0</v>
      </c>
      <c r="L2125" s="2">
        <v>205</v>
      </c>
      <c r="M2125">
        <v>0</v>
      </c>
    </row>
    <row r="2126" spans="1:13" x14ac:dyDescent="0.3">
      <c r="A2126" s="2">
        <v>58</v>
      </c>
      <c r="B2126">
        <v>1</v>
      </c>
      <c r="C2126" s="2">
        <v>400</v>
      </c>
      <c r="D2126">
        <v>0</v>
      </c>
      <c r="E2126" s="2">
        <v>40</v>
      </c>
      <c r="F2126">
        <v>0</v>
      </c>
      <c r="G2126" s="2">
        <v>164000</v>
      </c>
      <c r="H2126" s="1">
        <v>1</v>
      </c>
      <c r="I2126" s="2">
        <v>139</v>
      </c>
      <c r="J2126">
        <v>0</v>
      </c>
      <c r="K2126">
        <v>0</v>
      </c>
      <c r="L2126" s="2">
        <v>91</v>
      </c>
      <c r="M2126">
        <v>0</v>
      </c>
    </row>
    <row r="2127" spans="1:13" x14ac:dyDescent="0.3">
      <c r="A2127" s="2">
        <v>58</v>
      </c>
      <c r="B2127">
        <v>1</v>
      </c>
      <c r="C2127" s="2">
        <v>200</v>
      </c>
      <c r="D2127">
        <v>1</v>
      </c>
      <c r="E2127" s="2">
        <v>60</v>
      </c>
      <c r="F2127">
        <v>0</v>
      </c>
      <c r="G2127" s="2">
        <v>300000</v>
      </c>
      <c r="H2127" s="1">
        <v>0.8</v>
      </c>
      <c r="I2127" s="2">
        <v>137</v>
      </c>
      <c r="J2127">
        <v>0</v>
      </c>
      <c r="K2127">
        <v>0</v>
      </c>
      <c r="L2127" s="2">
        <v>104</v>
      </c>
      <c r="M2127">
        <v>0</v>
      </c>
    </row>
    <row r="2128" spans="1:13" x14ac:dyDescent="0.3">
      <c r="A2128" s="2">
        <v>58</v>
      </c>
      <c r="B2128">
        <v>1</v>
      </c>
      <c r="C2128" s="2">
        <v>145</v>
      </c>
      <c r="D2128">
        <v>0</v>
      </c>
      <c r="E2128" s="2">
        <v>25</v>
      </c>
      <c r="F2128">
        <v>0</v>
      </c>
      <c r="G2128" s="2">
        <v>219000</v>
      </c>
      <c r="H2128" s="1">
        <v>1.2</v>
      </c>
      <c r="I2128" s="2">
        <v>137</v>
      </c>
      <c r="J2128">
        <v>1</v>
      </c>
      <c r="K2128">
        <v>1</v>
      </c>
      <c r="L2128" s="2">
        <v>170</v>
      </c>
      <c r="M2128">
        <v>1</v>
      </c>
    </row>
    <row r="2129" spans="1:13" x14ac:dyDescent="0.3">
      <c r="A2129" s="2">
        <v>58</v>
      </c>
      <c r="B2129">
        <v>0</v>
      </c>
      <c r="C2129" s="2">
        <v>582</v>
      </c>
      <c r="D2129">
        <v>1</v>
      </c>
      <c r="E2129" s="2">
        <v>35</v>
      </c>
      <c r="F2129">
        <v>0</v>
      </c>
      <c r="G2129" s="2">
        <v>122000</v>
      </c>
      <c r="H2129" s="1">
        <v>0.9</v>
      </c>
      <c r="I2129" s="2">
        <v>139</v>
      </c>
      <c r="J2129">
        <v>1</v>
      </c>
      <c r="K2129">
        <v>1</v>
      </c>
      <c r="L2129" s="2">
        <v>71</v>
      </c>
      <c r="M2129">
        <v>0</v>
      </c>
    </row>
    <row r="2130" spans="1:13" x14ac:dyDescent="0.3">
      <c r="A2130" s="2">
        <v>58</v>
      </c>
      <c r="B2130">
        <v>0</v>
      </c>
      <c r="C2130" s="2">
        <v>582</v>
      </c>
      <c r="D2130">
        <v>1</v>
      </c>
      <c r="E2130" s="2">
        <v>25</v>
      </c>
      <c r="F2130">
        <v>0</v>
      </c>
      <c r="G2130" s="2">
        <v>504000</v>
      </c>
      <c r="H2130" s="1">
        <v>1</v>
      </c>
      <c r="I2130" s="2">
        <v>138</v>
      </c>
      <c r="J2130">
        <v>1</v>
      </c>
      <c r="K2130">
        <v>0</v>
      </c>
      <c r="L2130" s="2">
        <v>205</v>
      </c>
      <c r="M2130">
        <v>0</v>
      </c>
    </row>
    <row r="2131" spans="1:13" x14ac:dyDescent="0.3">
      <c r="A2131" s="2">
        <v>58</v>
      </c>
      <c r="B2131">
        <v>0</v>
      </c>
      <c r="C2131" s="2">
        <v>582</v>
      </c>
      <c r="D2131">
        <v>1</v>
      </c>
      <c r="E2131" s="2">
        <v>25</v>
      </c>
      <c r="F2131">
        <v>0</v>
      </c>
      <c r="G2131" s="2">
        <v>504000</v>
      </c>
      <c r="H2131" s="1">
        <v>1</v>
      </c>
      <c r="I2131" s="2">
        <v>138</v>
      </c>
      <c r="J2131">
        <v>1</v>
      </c>
      <c r="K2131">
        <v>0</v>
      </c>
      <c r="L2131" s="2">
        <v>205</v>
      </c>
      <c r="M2131">
        <v>0</v>
      </c>
    </row>
    <row r="2132" spans="1:13" x14ac:dyDescent="0.3">
      <c r="A2132" s="2">
        <v>58</v>
      </c>
      <c r="B2132">
        <v>0</v>
      </c>
      <c r="C2132" s="2">
        <v>582</v>
      </c>
      <c r="D2132">
        <v>1</v>
      </c>
      <c r="E2132" s="2">
        <v>35</v>
      </c>
      <c r="F2132">
        <v>0</v>
      </c>
      <c r="G2132" s="2">
        <v>122000</v>
      </c>
      <c r="H2132" s="1">
        <v>0.9</v>
      </c>
      <c r="I2132" s="2">
        <v>139</v>
      </c>
      <c r="J2132">
        <v>1</v>
      </c>
      <c r="K2132">
        <v>1</v>
      </c>
      <c r="L2132" s="2">
        <v>71</v>
      </c>
      <c r="M2132">
        <v>0</v>
      </c>
    </row>
    <row r="2133" spans="1:13" x14ac:dyDescent="0.3">
      <c r="A2133" s="2">
        <v>58</v>
      </c>
      <c r="B2133">
        <v>1</v>
      </c>
      <c r="C2133" s="2">
        <v>57</v>
      </c>
      <c r="D2133">
        <v>0</v>
      </c>
      <c r="E2133" s="2">
        <v>25</v>
      </c>
      <c r="F2133">
        <v>0</v>
      </c>
      <c r="G2133" s="2">
        <v>189000</v>
      </c>
      <c r="H2133" s="1">
        <v>1.3</v>
      </c>
      <c r="I2133" s="2">
        <v>132</v>
      </c>
      <c r="J2133">
        <v>1</v>
      </c>
      <c r="K2133">
        <v>1</v>
      </c>
      <c r="L2133" s="2">
        <v>205</v>
      </c>
      <c r="M2133">
        <v>0</v>
      </c>
    </row>
    <row r="2134" spans="1:13" x14ac:dyDescent="0.3">
      <c r="A2134" s="2">
        <v>58</v>
      </c>
      <c r="B2134">
        <v>1</v>
      </c>
      <c r="C2134" s="2">
        <v>145</v>
      </c>
      <c r="D2134">
        <v>0</v>
      </c>
      <c r="E2134" s="2">
        <v>25</v>
      </c>
      <c r="F2134">
        <v>0</v>
      </c>
      <c r="G2134" s="2">
        <v>219000</v>
      </c>
      <c r="H2134" s="1">
        <v>1.2</v>
      </c>
      <c r="I2134" s="2">
        <v>137</v>
      </c>
      <c r="J2134">
        <v>1</v>
      </c>
      <c r="K2134">
        <v>1</v>
      </c>
      <c r="L2134" s="2">
        <v>170</v>
      </c>
      <c r="M2134">
        <v>1</v>
      </c>
    </row>
    <row r="2135" spans="1:13" x14ac:dyDescent="0.3">
      <c r="A2135" s="2">
        <v>58</v>
      </c>
      <c r="B2135">
        <v>1</v>
      </c>
      <c r="C2135" s="2">
        <v>200</v>
      </c>
      <c r="D2135">
        <v>1</v>
      </c>
      <c r="E2135" s="2">
        <v>60</v>
      </c>
      <c r="F2135">
        <v>0</v>
      </c>
      <c r="G2135" s="2">
        <v>300000</v>
      </c>
      <c r="H2135" s="1">
        <v>0.8</v>
      </c>
      <c r="I2135" s="2">
        <v>137</v>
      </c>
      <c r="J2135">
        <v>0</v>
      </c>
      <c r="K2135">
        <v>0</v>
      </c>
      <c r="L2135" s="2">
        <v>104</v>
      </c>
      <c r="M2135">
        <v>0</v>
      </c>
    </row>
    <row r="2136" spans="1:13" x14ac:dyDescent="0.3">
      <c r="A2136" s="2">
        <v>58</v>
      </c>
      <c r="B2136">
        <v>0</v>
      </c>
      <c r="C2136" s="2">
        <v>582</v>
      </c>
      <c r="D2136">
        <v>1</v>
      </c>
      <c r="E2136" s="2">
        <v>35</v>
      </c>
      <c r="F2136">
        <v>0</v>
      </c>
      <c r="G2136" s="2">
        <v>122000</v>
      </c>
      <c r="H2136" s="1">
        <v>0.9</v>
      </c>
      <c r="I2136" s="2">
        <v>139</v>
      </c>
      <c r="J2136">
        <v>1</v>
      </c>
      <c r="K2136">
        <v>1</v>
      </c>
      <c r="L2136" s="2">
        <v>71</v>
      </c>
      <c r="M2136">
        <v>0</v>
      </c>
    </row>
    <row r="2137" spans="1:13" x14ac:dyDescent="0.3">
      <c r="A2137" s="2">
        <v>58</v>
      </c>
      <c r="B2137">
        <v>1</v>
      </c>
      <c r="C2137" s="2">
        <v>133</v>
      </c>
      <c r="D2137">
        <v>0</v>
      </c>
      <c r="E2137" s="2">
        <v>60</v>
      </c>
      <c r="F2137">
        <v>1</v>
      </c>
      <c r="G2137" s="2">
        <v>219000</v>
      </c>
      <c r="H2137" s="1">
        <v>1</v>
      </c>
      <c r="I2137" s="2">
        <v>141</v>
      </c>
      <c r="J2137">
        <v>1</v>
      </c>
      <c r="K2137">
        <v>0</v>
      </c>
      <c r="L2137" s="2">
        <v>83</v>
      </c>
      <c r="M2137">
        <v>0</v>
      </c>
    </row>
    <row r="2138" spans="1:13" x14ac:dyDescent="0.3">
      <c r="A2138" s="2">
        <v>58</v>
      </c>
      <c r="B2138">
        <v>1</v>
      </c>
      <c r="C2138" s="2">
        <v>133</v>
      </c>
      <c r="D2138">
        <v>0</v>
      </c>
      <c r="E2138" s="2">
        <v>60</v>
      </c>
      <c r="F2138">
        <v>1</v>
      </c>
      <c r="G2138" s="2">
        <v>219000</v>
      </c>
      <c r="H2138" s="1">
        <v>1</v>
      </c>
      <c r="I2138" s="2">
        <v>141</v>
      </c>
      <c r="J2138">
        <v>1</v>
      </c>
      <c r="K2138">
        <v>0</v>
      </c>
      <c r="L2138" s="2">
        <v>83</v>
      </c>
      <c r="M2138">
        <v>0</v>
      </c>
    </row>
    <row r="2139" spans="1:13" x14ac:dyDescent="0.3">
      <c r="A2139" s="2">
        <v>58</v>
      </c>
      <c r="B2139">
        <v>1</v>
      </c>
      <c r="C2139" s="2">
        <v>145</v>
      </c>
      <c r="D2139">
        <v>0</v>
      </c>
      <c r="E2139" s="2">
        <v>25</v>
      </c>
      <c r="F2139">
        <v>0</v>
      </c>
      <c r="G2139" s="2">
        <v>219000</v>
      </c>
      <c r="H2139" s="1">
        <v>1.2</v>
      </c>
      <c r="I2139" s="2">
        <v>137</v>
      </c>
      <c r="J2139">
        <v>1</v>
      </c>
      <c r="K2139">
        <v>1</v>
      </c>
      <c r="L2139" s="2">
        <v>170</v>
      </c>
      <c r="M2139">
        <v>1</v>
      </c>
    </row>
    <row r="2140" spans="1:13" x14ac:dyDescent="0.3">
      <c r="A2140" s="2">
        <v>58</v>
      </c>
      <c r="B2140">
        <v>1</v>
      </c>
      <c r="C2140" s="2">
        <v>145</v>
      </c>
      <c r="D2140">
        <v>0</v>
      </c>
      <c r="E2140" s="2">
        <v>25</v>
      </c>
      <c r="F2140">
        <v>0</v>
      </c>
      <c r="G2140" s="2">
        <v>219000</v>
      </c>
      <c r="H2140" s="1">
        <v>1.2</v>
      </c>
      <c r="I2140" s="2">
        <v>137</v>
      </c>
      <c r="J2140">
        <v>1</v>
      </c>
      <c r="K2140">
        <v>1</v>
      </c>
      <c r="L2140" s="2">
        <v>170</v>
      </c>
      <c r="M2140">
        <v>1</v>
      </c>
    </row>
    <row r="2141" spans="1:13" x14ac:dyDescent="0.3">
      <c r="A2141" s="2">
        <v>58</v>
      </c>
      <c r="B2141">
        <v>1</v>
      </c>
      <c r="C2141" s="2">
        <v>200</v>
      </c>
      <c r="D2141">
        <v>1</v>
      </c>
      <c r="E2141" s="2">
        <v>60</v>
      </c>
      <c r="F2141">
        <v>0</v>
      </c>
      <c r="G2141" s="2">
        <v>300000</v>
      </c>
      <c r="H2141" s="1">
        <v>0.8</v>
      </c>
      <c r="I2141" s="2">
        <v>137</v>
      </c>
      <c r="J2141">
        <v>0</v>
      </c>
      <c r="K2141">
        <v>0</v>
      </c>
      <c r="L2141" s="2">
        <v>104</v>
      </c>
      <c r="M2141">
        <v>0</v>
      </c>
    </row>
    <row r="2142" spans="1:13" x14ac:dyDescent="0.3">
      <c r="A2142" s="2">
        <v>58</v>
      </c>
      <c r="B2142">
        <v>1</v>
      </c>
      <c r="C2142" s="2">
        <v>57</v>
      </c>
      <c r="D2142">
        <v>0</v>
      </c>
      <c r="E2142" s="2">
        <v>25</v>
      </c>
      <c r="F2142">
        <v>0</v>
      </c>
      <c r="G2142" s="2">
        <v>189000</v>
      </c>
      <c r="H2142" s="1">
        <v>1.3</v>
      </c>
      <c r="I2142" s="2">
        <v>132</v>
      </c>
      <c r="J2142">
        <v>1</v>
      </c>
      <c r="K2142">
        <v>1</v>
      </c>
      <c r="L2142" s="2">
        <v>205</v>
      </c>
      <c r="M2142">
        <v>0</v>
      </c>
    </row>
    <row r="2143" spans="1:13" x14ac:dyDescent="0.3">
      <c r="A2143" s="2">
        <v>58</v>
      </c>
      <c r="B2143">
        <v>0</v>
      </c>
      <c r="C2143" s="2">
        <v>582</v>
      </c>
      <c r="D2143">
        <v>1</v>
      </c>
      <c r="E2143" s="2">
        <v>35</v>
      </c>
      <c r="F2143">
        <v>0</v>
      </c>
      <c r="G2143" s="2">
        <v>122000</v>
      </c>
      <c r="H2143" s="1">
        <v>0.9</v>
      </c>
      <c r="I2143" s="2">
        <v>139</v>
      </c>
      <c r="J2143">
        <v>1</v>
      </c>
      <c r="K2143">
        <v>1</v>
      </c>
      <c r="L2143" s="2">
        <v>71</v>
      </c>
      <c r="M2143">
        <v>0</v>
      </c>
    </row>
    <row r="2144" spans="1:13" x14ac:dyDescent="0.3">
      <c r="A2144" s="2">
        <v>58</v>
      </c>
      <c r="B2144">
        <v>0</v>
      </c>
      <c r="C2144" s="2">
        <v>582</v>
      </c>
      <c r="D2144">
        <v>1</v>
      </c>
      <c r="E2144" s="2">
        <v>35</v>
      </c>
      <c r="F2144">
        <v>0</v>
      </c>
      <c r="G2144" s="2">
        <v>122000</v>
      </c>
      <c r="H2144" s="1">
        <v>0.9</v>
      </c>
      <c r="I2144" s="2">
        <v>139</v>
      </c>
      <c r="J2144">
        <v>1</v>
      </c>
      <c r="K2144">
        <v>1</v>
      </c>
      <c r="L2144" s="2">
        <v>71</v>
      </c>
      <c r="M2144">
        <v>0</v>
      </c>
    </row>
    <row r="2145" spans="1:13" x14ac:dyDescent="0.3">
      <c r="A2145" s="2">
        <v>58</v>
      </c>
      <c r="B2145">
        <v>1</v>
      </c>
      <c r="C2145" s="2">
        <v>145</v>
      </c>
      <c r="D2145">
        <v>0</v>
      </c>
      <c r="E2145" s="2">
        <v>25</v>
      </c>
      <c r="F2145">
        <v>0</v>
      </c>
      <c r="G2145" s="2">
        <v>210000</v>
      </c>
      <c r="H2145" s="1">
        <v>1.2</v>
      </c>
      <c r="I2145" s="2">
        <v>137</v>
      </c>
      <c r="J2145">
        <v>1</v>
      </c>
      <c r="K2145">
        <v>1</v>
      </c>
      <c r="L2145" s="2">
        <v>170</v>
      </c>
      <c r="M2145">
        <v>1</v>
      </c>
    </row>
    <row r="2146" spans="1:13" x14ac:dyDescent="0.3">
      <c r="A2146" s="2">
        <v>58</v>
      </c>
      <c r="B2146">
        <v>0</v>
      </c>
      <c r="C2146" s="2">
        <v>144</v>
      </c>
      <c r="D2146">
        <v>1</v>
      </c>
      <c r="E2146" s="2">
        <v>38</v>
      </c>
      <c r="F2146">
        <v>1</v>
      </c>
      <c r="G2146" s="2">
        <v>327000</v>
      </c>
      <c r="H2146" s="1">
        <v>0.7</v>
      </c>
      <c r="I2146" s="2">
        <v>142</v>
      </c>
      <c r="J2146">
        <v>0</v>
      </c>
      <c r="K2146">
        <v>0</v>
      </c>
      <c r="L2146" s="2">
        <v>83</v>
      </c>
      <c r="M2146">
        <v>0</v>
      </c>
    </row>
    <row r="2147" spans="1:13" x14ac:dyDescent="0.3">
      <c r="A2147" s="2">
        <v>58</v>
      </c>
      <c r="B2147">
        <v>1</v>
      </c>
      <c r="C2147" s="2">
        <v>133</v>
      </c>
      <c r="D2147">
        <v>0</v>
      </c>
      <c r="E2147" s="2">
        <v>60</v>
      </c>
      <c r="F2147">
        <v>1</v>
      </c>
      <c r="G2147" s="2">
        <v>219000</v>
      </c>
      <c r="H2147" s="1">
        <v>1</v>
      </c>
      <c r="I2147" s="2">
        <v>141</v>
      </c>
      <c r="J2147">
        <v>1</v>
      </c>
      <c r="K2147">
        <v>0</v>
      </c>
      <c r="L2147" s="2">
        <v>83</v>
      </c>
      <c r="M2147">
        <v>0</v>
      </c>
    </row>
    <row r="2148" spans="1:13" x14ac:dyDescent="0.3">
      <c r="A2148" s="2">
        <v>58</v>
      </c>
      <c r="B2148">
        <v>1</v>
      </c>
      <c r="C2148" s="2">
        <v>400</v>
      </c>
      <c r="D2148">
        <v>0</v>
      </c>
      <c r="E2148" s="2">
        <v>40</v>
      </c>
      <c r="F2148">
        <v>0</v>
      </c>
      <c r="G2148" s="2">
        <v>164000</v>
      </c>
      <c r="H2148" s="1">
        <v>1</v>
      </c>
      <c r="I2148" s="2">
        <v>139</v>
      </c>
      <c r="J2148">
        <v>0</v>
      </c>
      <c r="K2148">
        <v>0</v>
      </c>
      <c r="L2148" s="2">
        <v>91</v>
      </c>
      <c r="M2148">
        <v>0</v>
      </c>
    </row>
    <row r="2149" spans="1:13" x14ac:dyDescent="0.3">
      <c r="A2149" s="2">
        <v>58</v>
      </c>
      <c r="B2149">
        <v>0</v>
      </c>
      <c r="C2149" s="2">
        <v>582</v>
      </c>
      <c r="D2149">
        <v>1</v>
      </c>
      <c r="E2149" s="2">
        <v>35</v>
      </c>
      <c r="F2149">
        <v>0</v>
      </c>
      <c r="G2149" s="2">
        <v>122000</v>
      </c>
      <c r="H2149" s="1">
        <v>0.9</v>
      </c>
      <c r="I2149" s="2">
        <v>139</v>
      </c>
      <c r="J2149">
        <v>1</v>
      </c>
      <c r="K2149">
        <v>1</v>
      </c>
      <c r="L2149" s="2">
        <v>71</v>
      </c>
      <c r="M2149">
        <v>0</v>
      </c>
    </row>
    <row r="2150" spans="1:13" x14ac:dyDescent="0.3">
      <c r="A2150" s="2">
        <v>58</v>
      </c>
      <c r="B2150">
        <v>0</v>
      </c>
      <c r="C2150" s="2">
        <v>144</v>
      </c>
      <c r="D2150">
        <v>1</v>
      </c>
      <c r="E2150" s="2">
        <v>38</v>
      </c>
      <c r="F2150">
        <v>1</v>
      </c>
      <c r="G2150" s="2">
        <v>451000</v>
      </c>
      <c r="H2150" s="1">
        <v>0.7</v>
      </c>
      <c r="I2150" s="2">
        <v>142</v>
      </c>
      <c r="J2150">
        <v>1</v>
      </c>
      <c r="K2150">
        <v>0</v>
      </c>
      <c r="L2150" s="2">
        <v>83</v>
      </c>
      <c r="M2150">
        <v>0</v>
      </c>
    </row>
    <row r="2151" spans="1:13" x14ac:dyDescent="0.3">
      <c r="A2151" s="2">
        <v>58</v>
      </c>
      <c r="B2151">
        <v>1</v>
      </c>
      <c r="C2151" s="2">
        <v>145</v>
      </c>
      <c r="D2151">
        <v>0</v>
      </c>
      <c r="E2151" s="2">
        <v>25</v>
      </c>
      <c r="F2151">
        <v>0</v>
      </c>
      <c r="G2151" s="2">
        <v>219000</v>
      </c>
      <c r="H2151" s="1">
        <v>1.2</v>
      </c>
      <c r="I2151" s="2">
        <v>137</v>
      </c>
      <c r="J2151">
        <v>1</v>
      </c>
      <c r="K2151">
        <v>1</v>
      </c>
      <c r="L2151" s="2">
        <v>170</v>
      </c>
      <c r="M2151">
        <v>1</v>
      </c>
    </row>
    <row r="2152" spans="1:13" x14ac:dyDescent="0.3">
      <c r="A2152" s="2">
        <v>58</v>
      </c>
      <c r="B2152">
        <v>0</v>
      </c>
      <c r="C2152" s="2">
        <v>144</v>
      </c>
      <c r="D2152">
        <v>1</v>
      </c>
      <c r="E2152" s="2">
        <v>38</v>
      </c>
      <c r="F2152">
        <v>1</v>
      </c>
      <c r="G2152" s="2">
        <v>327000</v>
      </c>
      <c r="H2152" s="1">
        <v>0.7</v>
      </c>
      <c r="I2152" s="2">
        <v>142</v>
      </c>
      <c r="J2152">
        <v>0</v>
      </c>
      <c r="K2152">
        <v>0</v>
      </c>
      <c r="L2152" s="2">
        <v>83</v>
      </c>
      <c r="M2152">
        <v>0</v>
      </c>
    </row>
    <row r="2153" spans="1:13" x14ac:dyDescent="0.3">
      <c r="A2153" s="2">
        <v>58</v>
      </c>
      <c r="B2153">
        <v>1</v>
      </c>
      <c r="C2153" s="2">
        <v>145</v>
      </c>
      <c r="D2153">
        <v>0</v>
      </c>
      <c r="E2153" s="2">
        <v>25</v>
      </c>
      <c r="F2153">
        <v>0</v>
      </c>
      <c r="G2153" s="2">
        <v>219000</v>
      </c>
      <c r="H2153" s="1">
        <v>1.2</v>
      </c>
      <c r="I2153" s="2">
        <v>137</v>
      </c>
      <c r="J2153">
        <v>1</v>
      </c>
      <c r="K2153">
        <v>1</v>
      </c>
      <c r="L2153" s="2">
        <v>170</v>
      </c>
      <c r="M2153">
        <v>1</v>
      </c>
    </row>
    <row r="2154" spans="1:13" x14ac:dyDescent="0.3">
      <c r="A2154" s="2">
        <v>58</v>
      </c>
      <c r="B2154">
        <v>1</v>
      </c>
      <c r="C2154" s="2">
        <v>133</v>
      </c>
      <c r="D2154">
        <v>0</v>
      </c>
      <c r="E2154" s="2">
        <v>60</v>
      </c>
      <c r="F2154">
        <v>1</v>
      </c>
      <c r="G2154" s="2">
        <v>219000</v>
      </c>
      <c r="H2154" s="1">
        <v>1</v>
      </c>
      <c r="I2154" s="2">
        <v>141</v>
      </c>
      <c r="J2154">
        <v>1</v>
      </c>
      <c r="K2154">
        <v>0</v>
      </c>
      <c r="L2154" s="2">
        <v>83</v>
      </c>
      <c r="M2154">
        <v>0</v>
      </c>
    </row>
    <row r="2155" spans="1:13" x14ac:dyDescent="0.3">
      <c r="A2155" s="2">
        <v>58</v>
      </c>
      <c r="B2155">
        <v>0</v>
      </c>
      <c r="C2155" s="2">
        <v>582</v>
      </c>
      <c r="D2155">
        <v>1</v>
      </c>
      <c r="E2155" s="2">
        <v>25</v>
      </c>
      <c r="F2155">
        <v>0</v>
      </c>
      <c r="G2155" s="2">
        <v>504000</v>
      </c>
      <c r="H2155" s="1">
        <v>1</v>
      </c>
      <c r="I2155" s="2">
        <v>138</v>
      </c>
      <c r="J2155">
        <v>1</v>
      </c>
      <c r="K2155">
        <v>0</v>
      </c>
      <c r="L2155" s="2">
        <v>205</v>
      </c>
      <c r="M2155">
        <v>0</v>
      </c>
    </row>
    <row r="2156" spans="1:13" x14ac:dyDescent="0.3">
      <c r="A2156" s="2">
        <v>58</v>
      </c>
      <c r="B2156">
        <v>0</v>
      </c>
      <c r="C2156" s="2">
        <v>582</v>
      </c>
      <c r="D2156">
        <v>1</v>
      </c>
      <c r="E2156" s="2">
        <v>25</v>
      </c>
      <c r="F2156">
        <v>0</v>
      </c>
      <c r="G2156" s="2">
        <v>504000</v>
      </c>
      <c r="H2156" s="1">
        <v>1</v>
      </c>
      <c r="I2156" s="2">
        <v>138</v>
      </c>
      <c r="J2156">
        <v>1</v>
      </c>
      <c r="K2156">
        <v>0</v>
      </c>
      <c r="L2156" s="2">
        <v>205</v>
      </c>
      <c r="M2156">
        <v>0</v>
      </c>
    </row>
    <row r="2157" spans="1:13" x14ac:dyDescent="0.3">
      <c r="A2157" s="2">
        <v>58</v>
      </c>
      <c r="B2157">
        <v>1</v>
      </c>
      <c r="C2157" s="2">
        <v>145</v>
      </c>
      <c r="D2157">
        <v>0</v>
      </c>
      <c r="E2157" s="2">
        <v>25</v>
      </c>
      <c r="F2157">
        <v>0</v>
      </c>
      <c r="G2157" s="2">
        <v>219000</v>
      </c>
      <c r="H2157" s="1">
        <v>1.2</v>
      </c>
      <c r="I2157" s="2">
        <v>137</v>
      </c>
      <c r="J2157">
        <v>1</v>
      </c>
      <c r="K2157">
        <v>1</v>
      </c>
      <c r="L2157" s="2">
        <v>170</v>
      </c>
      <c r="M2157">
        <v>1</v>
      </c>
    </row>
    <row r="2158" spans="1:13" x14ac:dyDescent="0.3">
      <c r="A2158" s="2">
        <v>58</v>
      </c>
      <c r="B2158">
        <v>0</v>
      </c>
      <c r="C2158" s="2">
        <v>582</v>
      </c>
      <c r="D2158">
        <v>1</v>
      </c>
      <c r="E2158" s="2">
        <v>35</v>
      </c>
      <c r="F2158">
        <v>0</v>
      </c>
      <c r="G2158" s="2">
        <v>122000</v>
      </c>
      <c r="H2158" s="1">
        <v>0.9</v>
      </c>
      <c r="I2158" s="2">
        <v>139</v>
      </c>
      <c r="J2158">
        <v>1</v>
      </c>
      <c r="K2158">
        <v>1</v>
      </c>
      <c r="L2158" s="2">
        <v>71</v>
      </c>
      <c r="M2158">
        <v>0</v>
      </c>
    </row>
    <row r="2159" spans="1:13" x14ac:dyDescent="0.3">
      <c r="A2159" s="2">
        <v>59</v>
      </c>
      <c r="B2159">
        <v>0</v>
      </c>
      <c r="C2159" s="2">
        <v>66</v>
      </c>
      <c r="D2159">
        <v>1</v>
      </c>
      <c r="E2159" s="2">
        <v>20</v>
      </c>
      <c r="F2159">
        <v>0</v>
      </c>
      <c r="G2159" s="2">
        <v>742000</v>
      </c>
      <c r="H2159" s="1">
        <v>2.4</v>
      </c>
      <c r="I2159" s="2">
        <v>134</v>
      </c>
      <c r="J2159">
        <v>1</v>
      </c>
      <c r="K2159">
        <v>0</v>
      </c>
      <c r="L2159" s="2">
        <v>135</v>
      </c>
      <c r="M2159">
        <v>1</v>
      </c>
    </row>
    <row r="2160" spans="1:13" x14ac:dyDescent="0.3">
      <c r="A2160" s="2">
        <v>59</v>
      </c>
      <c r="B2160">
        <v>1</v>
      </c>
      <c r="C2160" s="2">
        <v>280</v>
      </c>
      <c r="D2160">
        <v>1</v>
      </c>
      <c r="E2160" s="2">
        <v>30</v>
      </c>
      <c r="F2160">
        <v>1</v>
      </c>
      <c r="G2160" s="2">
        <v>244000</v>
      </c>
      <c r="H2160" s="1">
        <v>1.6</v>
      </c>
      <c r="I2160" s="2">
        <v>130</v>
      </c>
      <c r="J2160">
        <v>0</v>
      </c>
      <c r="K2160">
        <v>0</v>
      </c>
      <c r="L2160" s="2">
        <v>193</v>
      </c>
      <c r="M2160">
        <v>1</v>
      </c>
    </row>
    <row r="2161" spans="1:13" x14ac:dyDescent="0.3">
      <c r="A2161" s="2">
        <v>59</v>
      </c>
      <c r="B2161">
        <v>0</v>
      </c>
      <c r="C2161" s="2">
        <v>748</v>
      </c>
      <c r="D2161">
        <v>1</v>
      </c>
      <c r="E2161" s="2">
        <v>20</v>
      </c>
      <c r="F2161">
        <v>0</v>
      </c>
      <c r="G2161" s="2">
        <v>70000</v>
      </c>
      <c r="H2161" s="1">
        <v>2.4</v>
      </c>
      <c r="I2161" s="2">
        <v>134</v>
      </c>
      <c r="J2161">
        <v>1</v>
      </c>
      <c r="K2161">
        <v>0</v>
      </c>
      <c r="L2161" s="2">
        <v>135</v>
      </c>
      <c r="M2161">
        <v>1</v>
      </c>
    </row>
    <row r="2162" spans="1:13" x14ac:dyDescent="0.3">
      <c r="A2162" s="2">
        <v>59</v>
      </c>
      <c r="B2162">
        <v>1</v>
      </c>
      <c r="C2162" s="2">
        <v>129</v>
      </c>
      <c r="D2162">
        <v>0</v>
      </c>
      <c r="E2162" s="2">
        <v>45</v>
      </c>
      <c r="F2162">
        <v>1</v>
      </c>
      <c r="G2162" s="2">
        <v>305000</v>
      </c>
      <c r="H2162" s="1">
        <v>1.1000000000000001</v>
      </c>
      <c r="I2162" s="2">
        <v>137</v>
      </c>
      <c r="J2162">
        <v>1</v>
      </c>
      <c r="K2162">
        <v>1</v>
      </c>
      <c r="L2162" s="2">
        <v>121</v>
      </c>
      <c r="M2162">
        <v>0</v>
      </c>
    </row>
    <row r="2163" spans="1:13" x14ac:dyDescent="0.3">
      <c r="A2163" s="2">
        <v>59</v>
      </c>
      <c r="B2163">
        <v>1</v>
      </c>
      <c r="C2163" s="2">
        <v>176</v>
      </c>
      <c r="D2163">
        <v>1</v>
      </c>
      <c r="E2163" s="2">
        <v>25</v>
      </c>
      <c r="F2163">
        <v>0</v>
      </c>
      <c r="G2163" s="2">
        <v>221000</v>
      </c>
      <c r="H2163" s="1">
        <v>1</v>
      </c>
      <c r="I2163" s="2">
        <v>136</v>
      </c>
      <c r="J2163">
        <v>1</v>
      </c>
      <c r="K2163">
        <v>0</v>
      </c>
      <c r="L2163" s="2">
        <v>150</v>
      </c>
      <c r="M2163">
        <v>1</v>
      </c>
    </row>
    <row r="2164" spans="1:13" x14ac:dyDescent="0.3">
      <c r="A2164" s="2">
        <v>59</v>
      </c>
      <c r="B2164">
        <v>0</v>
      </c>
      <c r="C2164" s="2">
        <v>68</v>
      </c>
      <c r="D2164">
        <v>1</v>
      </c>
      <c r="E2164" s="2">
        <v>20</v>
      </c>
      <c r="F2164">
        <v>0</v>
      </c>
      <c r="G2164" s="2">
        <v>70000</v>
      </c>
      <c r="H2164" s="1">
        <v>2.4</v>
      </c>
      <c r="I2164" s="2">
        <v>134</v>
      </c>
      <c r="J2164">
        <v>1</v>
      </c>
      <c r="K2164">
        <v>0</v>
      </c>
      <c r="L2164" s="2">
        <v>135</v>
      </c>
      <c r="M2164">
        <v>1</v>
      </c>
    </row>
    <row r="2165" spans="1:13" x14ac:dyDescent="0.3">
      <c r="A2165" s="2">
        <v>59</v>
      </c>
      <c r="B2165">
        <v>1</v>
      </c>
      <c r="C2165" s="2">
        <v>281</v>
      </c>
      <c r="D2165">
        <v>1</v>
      </c>
      <c r="E2165" s="2">
        <v>25</v>
      </c>
      <c r="F2165">
        <v>1</v>
      </c>
      <c r="G2165" s="2">
        <v>302000</v>
      </c>
      <c r="H2165" s="1">
        <v>1</v>
      </c>
      <c r="I2165" s="2">
        <v>141</v>
      </c>
      <c r="J2165">
        <v>0</v>
      </c>
      <c r="K2165">
        <v>0</v>
      </c>
      <c r="L2165" s="2">
        <v>78</v>
      </c>
      <c r="M2165">
        <v>1</v>
      </c>
    </row>
    <row r="2166" spans="1:13" x14ac:dyDescent="0.3">
      <c r="A2166" s="2">
        <v>59</v>
      </c>
      <c r="B2166">
        <v>1</v>
      </c>
      <c r="C2166" s="2">
        <v>176</v>
      </c>
      <c r="D2166">
        <v>1</v>
      </c>
      <c r="E2166" s="2">
        <v>20</v>
      </c>
      <c r="F2166">
        <v>0</v>
      </c>
      <c r="G2166" s="2">
        <v>70000</v>
      </c>
      <c r="H2166" s="1">
        <v>2.4</v>
      </c>
      <c r="I2166" s="2">
        <v>134</v>
      </c>
      <c r="J2166">
        <v>1</v>
      </c>
      <c r="K2166">
        <v>0</v>
      </c>
      <c r="L2166" s="2">
        <v>135</v>
      </c>
      <c r="M2166">
        <v>1</v>
      </c>
    </row>
    <row r="2167" spans="1:13" x14ac:dyDescent="0.3">
      <c r="A2167" s="2">
        <v>59</v>
      </c>
      <c r="B2167">
        <v>1</v>
      </c>
      <c r="C2167" s="2">
        <v>129</v>
      </c>
      <c r="D2167">
        <v>0</v>
      </c>
      <c r="E2167" s="2">
        <v>45</v>
      </c>
      <c r="F2167">
        <v>1</v>
      </c>
      <c r="G2167" s="2">
        <v>305000</v>
      </c>
      <c r="H2167" s="1">
        <v>1.1000000000000001</v>
      </c>
      <c r="I2167" s="2">
        <v>137</v>
      </c>
      <c r="J2167">
        <v>1</v>
      </c>
      <c r="K2167">
        <v>1</v>
      </c>
      <c r="L2167" s="2">
        <v>121</v>
      </c>
      <c r="M2167">
        <v>0</v>
      </c>
    </row>
    <row r="2168" spans="1:13" x14ac:dyDescent="0.3">
      <c r="A2168" s="2">
        <v>59</v>
      </c>
      <c r="B2168">
        <v>1</v>
      </c>
      <c r="C2168" s="2">
        <v>129</v>
      </c>
      <c r="D2168">
        <v>0</v>
      </c>
      <c r="E2168" s="2">
        <v>25</v>
      </c>
      <c r="F2168">
        <v>1</v>
      </c>
      <c r="G2168" s="2">
        <v>181000</v>
      </c>
      <c r="H2168" s="1">
        <v>1.1000000000000001</v>
      </c>
      <c r="I2168" s="2">
        <v>144</v>
      </c>
      <c r="J2168">
        <v>1</v>
      </c>
      <c r="K2168">
        <v>0</v>
      </c>
      <c r="L2168" s="2">
        <v>121</v>
      </c>
      <c r="M2168">
        <v>0</v>
      </c>
    </row>
    <row r="2169" spans="1:13" x14ac:dyDescent="0.3">
      <c r="A2169" s="2">
        <v>59</v>
      </c>
      <c r="B2169">
        <v>1</v>
      </c>
      <c r="C2169" s="2">
        <v>129</v>
      </c>
      <c r="D2169">
        <v>0</v>
      </c>
      <c r="E2169" s="2">
        <v>45</v>
      </c>
      <c r="F2169">
        <v>1</v>
      </c>
      <c r="G2169" s="2">
        <v>362000</v>
      </c>
      <c r="H2169" s="1">
        <v>1.1000000000000001</v>
      </c>
      <c r="I2169" s="2">
        <v>139</v>
      </c>
      <c r="J2169">
        <v>1</v>
      </c>
      <c r="K2169">
        <v>1</v>
      </c>
      <c r="L2169" s="2">
        <v>121</v>
      </c>
      <c r="M2169">
        <v>0</v>
      </c>
    </row>
    <row r="2170" spans="1:13" x14ac:dyDescent="0.3">
      <c r="A2170" s="2">
        <v>59</v>
      </c>
      <c r="B2170">
        <v>1</v>
      </c>
      <c r="C2170" s="2">
        <v>176</v>
      </c>
      <c r="D2170">
        <v>1</v>
      </c>
      <c r="E2170" s="2">
        <v>25</v>
      </c>
      <c r="F2170">
        <v>0</v>
      </c>
      <c r="G2170" s="2">
        <v>221000</v>
      </c>
      <c r="H2170" s="1">
        <v>1</v>
      </c>
      <c r="I2170" s="2">
        <v>136</v>
      </c>
      <c r="J2170">
        <v>1</v>
      </c>
      <c r="K2170">
        <v>1</v>
      </c>
      <c r="L2170" s="2">
        <v>150</v>
      </c>
      <c r="M2170">
        <v>1</v>
      </c>
    </row>
    <row r="2171" spans="1:13" x14ac:dyDescent="0.3">
      <c r="A2171" s="2">
        <v>59</v>
      </c>
      <c r="B2171">
        <v>1</v>
      </c>
      <c r="C2171" s="2">
        <v>280</v>
      </c>
      <c r="D2171">
        <v>1</v>
      </c>
      <c r="E2171" s="2">
        <v>25</v>
      </c>
      <c r="F2171">
        <v>1</v>
      </c>
      <c r="G2171" s="2">
        <v>302000</v>
      </c>
      <c r="H2171" s="1">
        <v>1</v>
      </c>
      <c r="I2171" s="2">
        <v>141</v>
      </c>
      <c r="J2171">
        <v>0</v>
      </c>
      <c r="K2171">
        <v>0</v>
      </c>
      <c r="L2171" s="2">
        <v>78</v>
      </c>
      <c r="M2171">
        <v>1</v>
      </c>
    </row>
    <row r="2172" spans="1:13" x14ac:dyDescent="0.3">
      <c r="A2172" s="2">
        <v>59</v>
      </c>
      <c r="B2172">
        <v>0</v>
      </c>
      <c r="C2172" s="2">
        <v>66</v>
      </c>
      <c r="D2172">
        <v>1</v>
      </c>
      <c r="E2172" s="2">
        <v>20</v>
      </c>
      <c r="F2172">
        <v>0</v>
      </c>
      <c r="G2172" s="2">
        <v>70000</v>
      </c>
      <c r="H2172" s="1">
        <v>2.4</v>
      </c>
      <c r="I2172" s="2">
        <v>134</v>
      </c>
      <c r="J2172">
        <v>1</v>
      </c>
      <c r="K2172">
        <v>0</v>
      </c>
      <c r="L2172" s="2">
        <v>135</v>
      </c>
      <c r="M2172">
        <v>1</v>
      </c>
    </row>
    <row r="2173" spans="1:13" x14ac:dyDescent="0.3">
      <c r="A2173" s="2">
        <v>59</v>
      </c>
      <c r="B2173">
        <v>1</v>
      </c>
      <c r="C2173" s="2">
        <v>129</v>
      </c>
      <c r="D2173">
        <v>0</v>
      </c>
      <c r="E2173" s="2">
        <v>45</v>
      </c>
      <c r="F2173">
        <v>1</v>
      </c>
      <c r="G2173" s="2">
        <v>362000</v>
      </c>
      <c r="H2173" s="1">
        <v>1.1000000000000001</v>
      </c>
      <c r="I2173" s="2">
        <v>139</v>
      </c>
      <c r="J2173">
        <v>1</v>
      </c>
      <c r="K2173">
        <v>1</v>
      </c>
      <c r="L2173" s="2">
        <v>121</v>
      </c>
      <c r="M2173">
        <v>0</v>
      </c>
    </row>
    <row r="2174" spans="1:13" x14ac:dyDescent="0.3">
      <c r="A2174" s="2">
        <v>59</v>
      </c>
      <c r="B2174">
        <v>1</v>
      </c>
      <c r="C2174" s="2">
        <v>280</v>
      </c>
      <c r="D2174">
        <v>1</v>
      </c>
      <c r="E2174" s="2">
        <v>25</v>
      </c>
      <c r="F2174">
        <v>1</v>
      </c>
      <c r="G2174" s="2">
        <v>302000</v>
      </c>
      <c r="H2174" s="1">
        <v>1</v>
      </c>
      <c r="I2174" s="2">
        <v>141</v>
      </c>
      <c r="J2174">
        <v>0</v>
      </c>
      <c r="K2174">
        <v>0</v>
      </c>
      <c r="L2174" s="2">
        <v>78</v>
      </c>
      <c r="M2174">
        <v>1</v>
      </c>
    </row>
    <row r="2175" spans="1:13" x14ac:dyDescent="0.3">
      <c r="A2175" s="2">
        <v>59</v>
      </c>
      <c r="B2175">
        <v>1</v>
      </c>
      <c r="C2175" s="2">
        <v>129</v>
      </c>
      <c r="D2175">
        <v>0</v>
      </c>
      <c r="E2175" s="2">
        <v>45</v>
      </c>
      <c r="F2175">
        <v>1</v>
      </c>
      <c r="G2175" s="2">
        <v>362000</v>
      </c>
      <c r="H2175" s="1">
        <v>1.1000000000000001</v>
      </c>
      <c r="I2175" s="2">
        <v>139</v>
      </c>
      <c r="J2175">
        <v>1</v>
      </c>
      <c r="K2175">
        <v>1</v>
      </c>
      <c r="L2175" s="2">
        <v>121</v>
      </c>
      <c r="M2175">
        <v>0</v>
      </c>
    </row>
    <row r="2176" spans="1:13" x14ac:dyDescent="0.3">
      <c r="A2176" s="2">
        <v>59</v>
      </c>
      <c r="B2176">
        <v>1</v>
      </c>
      <c r="C2176" s="2">
        <v>129</v>
      </c>
      <c r="D2176">
        <v>0</v>
      </c>
      <c r="E2176" s="2">
        <v>45</v>
      </c>
      <c r="F2176">
        <v>1</v>
      </c>
      <c r="G2176" s="2">
        <v>362000</v>
      </c>
      <c r="H2176" s="1">
        <v>1.1000000000000001</v>
      </c>
      <c r="I2176" s="2">
        <v>139</v>
      </c>
      <c r="J2176">
        <v>1</v>
      </c>
      <c r="K2176">
        <v>1</v>
      </c>
      <c r="L2176" s="2">
        <v>121</v>
      </c>
      <c r="M2176">
        <v>0</v>
      </c>
    </row>
    <row r="2177" spans="1:13" x14ac:dyDescent="0.3">
      <c r="A2177" s="2">
        <v>59</v>
      </c>
      <c r="B2177">
        <v>1</v>
      </c>
      <c r="C2177" s="2">
        <v>129</v>
      </c>
      <c r="D2177">
        <v>0</v>
      </c>
      <c r="E2177" s="2">
        <v>45</v>
      </c>
      <c r="F2177">
        <v>1</v>
      </c>
      <c r="G2177" s="2">
        <v>362000</v>
      </c>
      <c r="H2177" s="1">
        <v>1.1000000000000001</v>
      </c>
      <c r="I2177" s="2">
        <v>139</v>
      </c>
      <c r="J2177">
        <v>1</v>
      </c>
      <c r="K2177">
        <v>1</v>
      </c>
      <c r="L2177" s="2">
        <v>121</v>
      </c>
      <c r="M2177">
        <v>0</v>
      </c>
    </row>
    <row r="2178" spans="1:13" x14ac:dyDescent="0.3">
      <c r="A2178" s="2">
        <v>59</v>
      </c>
      <c r="B2178">
        <v>1</v>
      </c>
      <c r="C2178" s="2">
        <v>129</v>
      </c>
      <c r="D2178">
        <v>0</v>
      </c>
      <c r="E2178" s="2">
        <v>45</v>
      </c>
      <c r="F2178">
        <v>1</v>
      </c>
      <c r="G2178" s="2">
        <v>362000</v>
      </c>
      <c r="H2178" s="1">
        <v>1.1000000000000001</v>
      </c>
      <c r="I2178" s="2">
        <v>139</v>
      </c>
      <c r="J2178">
        <v>1</v>
      </c>
      <c r="K2178">
        <v>1</v>
      </c>
      <c r="L2178" s="2">
        <v>121</v>
      </c>
      <c r="M2178">
        <v>0</v>
      </c>
    </row>
    <row r="2179" spans="1:13" x14ac:dyDescent="0.3">
      <c r="A2179" s="2">
        <v>59</v>
      </c>
      <c r="B2179">
        <v>0</v>
      </c>
      <c r="C2179" s="2">
        <v>66</v>
      </c>
      <c r="D2179">
        <v>1</v>
      </c>
      <c r="E2179" s="2">
        <v>20</v>
      </c>
      <c r="F2179">
        <v>0</v>
      </c>
      <c r="G2179" s="2">
        <v>70000</v>
      </c>
      <c r="H2179" s="1">
        <v>2.4</v>
      </c>
      <c r="I2179" s="2">
        <v>134</v>
      </c>
      <c r="J2179">
        <v>1</v>
      </c>
      <c r="K2179">
        <v>0</v>
      </c>
      <c r="L2179" s="2">
        <v>135</v>
      </c>
      <c r="M2179">
        <v>1</v>
      </c>
    </row>
    <row r="2180" spans="1:13" x14ac:dyDescent="0.3">
      <c r="A2180" s="2">
        <v>59</v>
      </c>
      <c r="B2180">
        <v>0</v>
      </c>
      <c r="C2180" s="2">
        <v>66</v>
      </c>
      <c r="D2180">
        <v>1</v>
      </c>
      <c r="E2180" s="2">
        <v>20</v>
      </c>
      <c r="F2180">
        <v>0</v>
      </c>
      <c r="G2180" s="2">
        <v>70000</v>
      </c>
      <c r="H2180" s="1">
        <v>2.4</v>
      </c>
      <c r="I2180" s="2">
        <v>134</v>
      </c>
      <c r="J2180">
        <v>1</v>
      </c>
      <c r="K2180">
        <v>0</v>
      </c>
      <c r="L2180" s="2">
        <v>135</v>
      </c>
      <c r="M2180">
        <v>1</v>
      </c>
    </row>
    <row r="2181" spans="1:13" x14ac:dyDescent="0.3">
      <c r="A2181" s="2">
        <v>59</v>
      </c>
      <c r="B2181">
        <v>1</v>
      </c>
      <c r="C2181" s="2">
        <v>280</v>
      </c>
      <c r="D2181">
        <v>1</v>
      </c>
      <c r="E2181" s="2">
        <v>25</v>
      </c>
      <c r="F2181">
        <v>1</v>
      </c>
      <c r="G2181" s="2">
        <v>302000</v>
      </c>
      <c r="H2181" s="1">
        <v>1</v>
      </c>
      <c r="I2181" s="2">
        <v>141</v>
      </c>
      <c r="J2181">
        <v>0</v>
      </c>
      <c r="K2181">
        <v>0</v>
      </c>
      <c r="L2181" s="2">
        <v>78</v>
      </c>
      <c r="M2181">
        <v>1</v>
      </c>
    </row>
    <row r="2182" spans="1:13" x14ac:dyDescent="0.3">
      <c r="A2182" s="2">
        <v>59</v>
      </c>
      <c r="B2182">
        <v>1</v>
      </c>
      <c r="C2182" s="2">
        <v>280</v>
      </c>
      <c r="D2182">
        <v>1</v>
      </c>
      <c r="E2182" s="2">
        <v>25</v>
      </c>
      <c r="F2182">
        <v>1</v>
      </c>
      <c r="G2182" s="2">
        <v>302000</v>
      </c>
      <c r="H2182" s="1">
        <v>1</v>
      </c>
      <c r="I2182" s="2">
        <v>141</v>
      </c>
      <c r="J2182">
        <v>0</v>
      </c>
      <c r="K2182">
        <v>0</v>
      </c>
      <c r="L2182" s="2">
        <v>78</v>
      </c>
      <c r="M2182">
        <v>1</v>
      </c>
    </row>
    <row r="2183" spans="1:13" x14ac:dyDescent="0.3">
      <c r="A2183" s="2">
        <v>59</v>
      </c>
      <c r="B2183">
        <v>0</v>
      </c>
      <c r="C2183" s="2">
        <v>66</v>
      </c>
      <c r="D2183">
        <v>1</v>
      </c>
      <c r="E2183" s="2">
        <v>20</v>
      </c>
      <c r="F2183">
        <v>0</v>
      </c>
      <c r="G2183" s="2">
        <v>70000</v>
      </c>
      <c r="H2183" s="1">
        <v>2.4</v>
      </c>
      <c r="I2183" s="2">
        <v>134</v>
      </c>
      <c r="J2183">
        <v>1</v>
      </c>
      <c r="K2183">
        <v>0</v>
      </c>
      <c r="L2183" s="2">
        <v>135</v>
      </c>
      <c r="M2183">
        <v>1</v>
      </c>
    </row>
    <row r="2184" spans="1:13" x14ac:dyDescent="0.3">
      <c r="A2184" s="2">
        <v>59</v>
      </c>
      <c r="B2184">
        <v>1</v>
      </c>
      <c r="C2184" s="2">
        <v>129</v>
      </c>
      <c r="D2184">
        <v>0</v>
      </c>
      <c r="E2184" s="2">
        <v>45</v>
      </c>
      <c r="F2184">
        <v>1</v>
      </c>
      <c r="G2184" s="2">
        <v>362000</v>
      </c>
      <c r="H2184" s="1">
        <v>1.1000000000000001</v>
      </c>
      <c r="I2184" s="2">
        <v>139</v>
      </c>
      <c r="J2184">
        <v>1</v>
      </c>
      <c r="K2184">
        <v>1</v>
      </c>
      <c r="L2184" s="2">
        <v>121</v>
      </c>
      <c r="M2184">
        <v>0</v>
      </c>
    </row>
    <row r="2185" spans="1:13" x14ac:dyDescent="0.3">
      <c r="A2185" s="2">
        <v>59</v>
      </c>
      <c r="B2185">
        <v>1</v>
      </c>
      <c r="C2185" s="2">
        <v>280</v>
      </c>
      <c r="D2185">
        <v>1</v>
      </c>
      <c r="E2185" s="2">
        <v>25</v>
      </c>
      <c r="F2185">
        <v>1</v>
      </c>
      <c r="G2185" s="2">
        <v>302000</v>
      </c>
      <c r="H2185" s="1">
        <v>1</v>
      </c>
      <c r="I2185" s="2">
        <v>141</v>
      </c>
      <c r="J2185">
        <v>0</v>
      </c>
      <c r="K2185">
        <v>0</v>
      </c>
      <c r="L2185" s="2">
        <v>78</v>
      </c>
      <c r="M2185">
        <v>1</v>
      </c>
    </row>
    <row r="2186" spans="1:13" x14ac:dyDescent="0.3">
      <c r="A2186" s="2">
        <v>59</v>
      </c>
      <c r="B2186">
        <v>1</v>
      </c>
      <c r="C2186" s="2">
        <v>176</v>
      </c>
      <c r="D2186">
        <v>1</v>
      </c>
      <c r="E2186" s="2">
        <v>25</v>
      </c>
      <c r="F2186">
        <v>0</v>
      </c>
      <c r="G2186" s="2">
        <v>221000</v>
      </c>
      <c r="H2186" s="1">
        <v>1</v>
      </c>
      <c r="I2186" s="2">
        <v>136</v>
      </c>
      <c r="J2186">
        <v>1</v>
      </c>
      <c r="K2186">
        <v>1</v>
      </c>
      <c r="L2186" s="2">
        <v>150</v>
      </c>
      <c r="M2186">
        <v>1</v>
      </c>
    </row>
    <row r="2187" spans="1:13" x14ac:dyDescent="0.3">
      <c r="A2187" s="2">
        <v>59</v>
      </c>
      <c r="B2187">
        <v>1</v>
      </c>
      <c r="C2187" s="2">
        <v>176</v>
      </c>
      <c r="D2187">
        <v>1</v>
      </c>
      <c r="E2187" s="2">
        <v>25</v>
      </c>
      <c r="F2187">
        <v>0</v>
      </c>
      <c r="G2187" s="2">
        <v>221000</v>
      </c>
      <c r="H2187" s="1">
        <v>1</v>
      </c>
      <c r="I2187" s="2">
        <v>136</v>
      </c>
      <c r="J2187">
        <v>1</v>
      </c>
      <c r="K2187">
        <v>1</v>
      </c>
      <c r="L2187" s="2">
        <v>150</v>
      </c>
      <c r="M2187">
        <v>1</v>
      </c>
    </row>
    <row r="2188" spans="1:13" x14ac:dyDescent="0.3">
      <c r="A2188" s="2">
        <v>59</v>
      </c>
      <c r="B2188">
        <v>1</v>
      </c>
      <c r="C2188" s="2">
        <v>129</v>
      </c>
      <c r="D2188">
        <v>0</v>
      </c>
      <c r="E2188" s="2">
        <v>45</v>
      </c>
      <c r="F2188">
        <v>1</v>
      </c>
      <c r="G2188" s="2">
        <v>362000</v>
      </c>
      <c r="H2188" s="1">
        <v>1.1000000000000001</v>
      </c>
      <c r="I2188" s="2">
        <v>139</v>
      </c>
      <c r="J2188">
        <v>1</v>
      </c>
      <c r="K2188">
        <v>1</v>
      </c>
      <c r="L2188" s="2">
        <v>121</v>
      </c>
      <c r="M2188">
        <v>0</v>
      </c>
    </row>
    <row r="2189" spans="1:13" x14ac:dyDescent="0.3">
      <c r="A2189" s="2">
        <v>59</v>
      </c>
      <c r="B2189">
        <v>1</v>
      </c>
      <c r="C2189" s="2">
        <v>129</v>
      </c>
      <c r="D2189">
        <v>0</v>
      </c>
      <c r="E2189" s="2">
        <v>45</v>
      </c>
      <c r="F2189">
        <v>1</v>
      </c>
      <c r="G2189" s="2">
        <v>362000</v>
      </c>
      <c r="H2189" s="1">
        <v>1.1000000000000001</v>
      </c>
      <c r="I2189" s="2">
        <v>139</v>
      </c>
      <c r="J2189">
        <v>1</v>
      </c>
      <c r="K2189">
        <v>1</v>
      </c>
      <c r="L2189" s="2">
        <v>121</v>
      </c>
      <c r="M2189">
        <v>0</v>
      </c>
    </row>
    <row r="2190" spans="1:13" x14ac:dyDescent="0.3">
      <c r="A2190" s="2">
        <v>59</v>
      </c>
      <c r="B2190">
        <v>1</v>
      </c>
      <c r="C2190" s="2">
        <v>176</v>
      </c>
      <c r="D2190">
        <v>1</v>
      </c>
      <c r="E2190" s="2">
        <v>25</v>
      </c>
      <c r="F2190">
        <v>0</v>
      </c>
      <c r="G2190" s="2">
        <v>221000</v>
      </c>
      <c r="H2190" s="1">
        <v>1</v>
      </c>
      <c r="I2190" s="2">
        <v>136</v>
      </c>
      <c r="J2190">
        <v>1</v>
      </c>
      <c r="K2190">
        <v>1</v>
      </c>
      <c r="L2190" s="2">
        <v>150</v>
      </c>
      <c r="M2190">
        <v>1</v>
      </c>
    </row>
    <row r="2191" spans="1:13" x14ac:dyDescent="0.3">
      <c r="A2191" s="2">
        <v>59</v>
      </c>
      <c r="B2191">
        <v>1</v>
      </c>
      <c r="C2191" s="2">
        <v>129</v>
      </c>
      <c r="D2191">
        <v>0</v>
      </c>
      <c r="E2191" s="2">
        <v>45</v>
      </c>
      <c r="F2191">
        <v>1</v>
      </c>
      <c r="G2191" s="2">
        <v>362000</v>
      </c>
      <c r="H2191" s="1">
        <v>1.1000000000000001</v>
      </c>
      <c r="I2191" s="2">
        <v>139</v>
      </c>
      <c r="J2191">
        <v>1</v>
      </c>
      <c r="K2191">
        <v>1</v>
      </c>
      <c r="L2191" s="2">
        <v>121</v>
      </c>
      <c r="M2191">
        <v>0</v>
      </c>
    </row>
    <row r="2192" spans="1:13" x14ac:dyDescent="0.3">
      <c r="A2192" s="2">
        <v>59</v>
      </c>
      <c r="B2192">
        <v>1</v>
      </c>
      <c r="C2192" s="2">
        <v>129</v>
      </c>
      <c r="D2192">
        <v>0</v>
      </c>
      <c r="E2192" s="2">
        <v>45</v>
      </c>
      <c r="F2192">
        <v>1</v>
      </c>
      <c r="G2192" s="2">
        <v>362000</v>
      </c>
      <c r="H2192" s="1">
        <v>1.1000000000000001</v>
      </c>
      <c r="I2192" s="2">
        <v>139</v>
      </c>
      <c r="J2192">
        <v>1</v>
      </c>
      <c r="K2192">
        <v>1</v>
      </c>
      <c r="L2192" s="2">
        <v>121</v>
      </c>
      <c r="M2192">
        <v>0</v>
      </c>
    </row>
    <row r="2193" spans="1:13" x14ac:dyDescent="0.3">
      <c r="A2193" s="2">
        <v>59</v>
      </c>
      <c r="B2193">
        <v>0</v>
      </c>
      <c r="C2193" s="2">
        <v>66</v>
      </c>
      <c r="D2193">
        <v>1</v>
      </c>
      <c r="E2193" s="2">
        <v>20</v>
      </c>
      <c r="F2193">
        <v>0</v>
      </c>
      <c r="G2193" s="2">
        <v>70000</v>
      </c>
      <c r="H2193" s="1">
        <v>2.4</v>
      </c>
      <c r="I2193" s="2">
        <v>134</v>
      </c>
      <c r="J2193">
        <v>1</v>
      </c>
      <c r="K2193">
        <v>0</v>
      </c>
      <c r="L2193" s="2">
        <v>135</v>
      </c>
      <c r="M2193">
        <v>1</v>
      </c>
    </row>
    <row r="2194" spans="1:13" x14ac:dyDescent="0.3">
      <c r="A2194" s="2">
        <v>59</v>
      </c>
      <c r="B2194">
        <v>1</v>
      </c>
      <c r="C2194" s="2">
        <v>280</v>
      </c>
      <c r="D2194">
        <v>1</v>
      </c>
      <c r="E2194" s="2">
        <v>25</v>
      </c>
      <c r="F2194">
        <v>1</v>
      </c>
      <c r="G2194" s="2">
        <v>302000</v>
      </c>
      <c r="H2194" s="1">
        <v>1</v>
      </c>
      <c r="I2194" s="2">
        <v>141</v>
      </c>
      <c r="J2194">
        <v>0</v>
      </c>
      <c r="K2194">
        <v>0</v>
      </c>
      <c r="L2194" s="2">
        <v>78</v>
      </c>
      <c r="M2194">
        <v>1</v>
      </c>
    </row>
    <row r="2195" spans="1:13" x14ac:dyDescent="0.3">
      <c r="A2195" s="2">
        <v>59</v>
      </c>
      <c r="B2195">
        <v>0</v>
      </c>
      <c r="C2195" s="2">
        <v>66</v>
      </c>
      <c r="D2195">
        <v>1</v>
      </c>
      <c r="E2195" s="2">
        <v>20</v>
      </c>
      <c r="F2195">
        <v>0</v>
      </c>
      <c r="G2195" s="2">
        <v>70000</v>
      </c>
      <c r="H2195" s="1">
        <v>2.4</v>
      </c>
      <c r="I2195" s="2">
        <v>134</v>
      </c>
      <c r="J2195">
        <v>1</v>
      </c>
      <c r="K2195">
        <v>0</v>
      </c>
      <c r="L2195" s="2">
        <v>135</v>
      </c>
      <c r="M2195">
        <v>1</v>
      </c>
    </row>
    <row r="2196" spans="1:13" x14ac:dyDescent="0.3">
      <c r="A2196" s="2">
        <v>59</v>
      </c>
      <c r="B2196">
        <v>1</v>
      </c>
      <c r="C2196" s="2">
        <v>129</v>
      </c>
      <c r="D2196">
        <v>0</v>
      </c>
      <c r="E2196" s="2">
        <v>45</v>
      </c>
      <c r="F2196">
        <v>1</v>
      </c>
      <c r="G2196" s="2">
        <v>362000</v>
      </c>
      <c r="H2196" s="1">
        <v>1.1000000000000001</v>
      </c>
      <c r="I2196" s="2">
        <v>139</v>
      </c>
      <c r="J2196">
        <v>1</v>
      </c>
      <c r="K2196">
        <v>1</v>
      </c>
      <c r="L2196" s="2">
        <v>121</v>
      </c>
      <c r="M2196">
        <v>0</v>
      </c>
    </row>
    <row r="2197" spans="1:13" x14ac:dyDescent="0.3">
      <c r="A2197" s="2">
        <v>59</v>
      </c>
      <c r="B2197">
        <v>1</v>
      </c>
      <c r="C2197" s="2">
        <v>280</v>
      </c>
      <c r="D2197">
        <v>1</v>
      </c>
      <c r="E2197" s="2">
        <v>25</v>
      </c>
      <c r="F2197">
        <v>1</v>
      </c>
      <c r="G2197" s="2">
        <v>302000</v>
      </c>
      <c r="H2197" s="1">
        <v>1</v>
      </c>
      <c r="I2197" s="2">
        <v>141</v>
      </c>
      <c r="J2197">
        <v>0</v>
      </c>
      <c r="K2197">
        <v>0</v>
      </c>
      <c r="L2197" s="2">
        <v>78</v>
      </c>
      <c r="M2197">
        <v>1</v>
      </c>
    </row>
    <row r="2198" spans="1:13" x14ac:dyDescent="0.3">
      <c r="A2198" s="2">
        <v>59</v>
      </c>
      <c r="B2198">
        <v>1</v>
      </c>
      <c r="C2198" s="2">
        <v>280</v>
      </c>
      <c r="D2198">
        <v>1</v>
      </c>
      <c r="E2198" s="2">
        <v>25</v>
      </c>
      <c r="F2198">
        <v>1</v>
      </c>
      <c r="G2198" s="2">
        <v>302000</v>
      </c>
      <c r="H2198" s="1">
        <v>1</v>
      </c>
      <c r="I2198" s="2">
        <v>141</v>
      </c>
      <c r="J2198">
        <v>0</v>
      </c>
      <c r="K2198">
        <v>0</v>
      </c>
      <c r="L2198" s="2">
        <v>78</v>
      </c>
      <c r="M2198">
        <v>1</v>
      </c>
    </row>
    <row r="2199" spans="1:13" x14ac:dyDescent="0.3">
      <c r="A2199" s="2">
        <v>59</v>
      </c>
      <c r="B2199">
        <v>0</v>
      </c>
      <c r="C2199" s="2">
        <v>66</v>
      </c>
      <c r="D2199">
        <v>1</v>
      </c>
      <c r="E2199" s="2">
        <v>20</v>
      </c>
      <c r="F2199">
        <v>0</v>
      </c>
      <c r="G2199" s="2">
        <v>70000</v>
      </c>
      <c r="H2199" s="1">
        <v>2.4</v>
      </c>
      <c r="I2199" s="2">
        <v>134</v>
      </c>
      <c r="J2199">
        <v>1</v>
      </c>
      <c r="K2199">
        <v>0</v>
      </c>
      <c r="L2199" s="2">
        <v>135</v>
      </c>
      <c r="M2199">
        <v>1</v>
      </c>
    </row>
    <row r="2200" spans="1:13" x14ac:dyDescent="0.3">
      <c r="A2200" s="2">
        <v>59</v>
      </c>
      <c r="B2200">
        <v>0</v>
      </c>
      <c r="C2200" s="2">
        <v>66</v>
      </c>
      <c r="D2200">
        <v>1</v>
      </c>
      <c r="E2200" s="2">
        <v>20</v>
      </c>
      <c r="F2200">
        <v>0</v>
      </c>
      <c r="G2200" s="2">
        <v>70000</v>
      </c>
      <c r="H2200" s="1">
        <v>2.4</v>
      </c>
      <c r="I2200" s="2">
        <v>134</v>
      </c>
      <c r="J2200">
        <v>1</v>
      </c>
      <c r="K2200">
        <v>0</v>
      </c>
      <c r="L2200" s="2">
        <v>135</v>
      </c>
      <c r="M2200">
        <v>1</v>
      </c>
    </row>
    <row r="2201" spans="1:13" x14ac:dyDescent="0.3">
      <c r="A2201" s="2">
        <v>59</v>
      </c>
      <c r="B2201">
        <v>1</v>
      </c>
      <c r="C2201" s="2">
        <v>129</v>
      </c>
      <c r="D2201">
        <v>0</v>
      </c>
      <c r="E2201" s="2">
        <v>45</v>
      </c>
      <c r="F2201">
        <v>1</v>
      </c>
      <c r="G2201" s="2">
        <v>362000</v>
      </c>
      <c r="H2201" s="1">
        <v>1.1000000000000001</v>
      </c>
      <c r="I2201" s="2">
        <v>139</v>
      </c>
      <c r="J2201">
        <v>1</v>
      </c>
      <c r="K2201">
        <v>1</v>
      </c>
      <c r="L2201" s="2">
        <v>121</v>
      </c>
      <c r="M2201">
        <v>0</v>
      </c>
    </row>
    <row r="2202" spans="1:13" x14ac:dyDescent="0.3">
      <c r="A2202" s="2">
        <v>59</v>
      </c>
      <c r="B2202">
        <v>1</v>
      </c>
      <c r="C2202" s="2">
        <v>280</v>
      </c>
      <c r="D2202">
        <v>1</v>
      </c>
      <c r="E2202" s="2">
        <v>25</v>
      </c>
      <c r="F2202">
        <v>1</v>
      </c>
      <c r="G2202" s="2">
        <v>302000</v>
      </c>
      <c r="H2202" s="1">
        <v>1</v>
      </c>
      <c r="I2202" s="2">
        <v>141</v>
      </c>
      <c r="J2202">
        <v>0</v>
      </c>
      <c r="K2202">
        <v>0</v>
      </c>
      <c r="L2202" s="2">
        <v>78</v>
      </c>
      <c r="M2202">
        <v>1</v>
      </c>
    </row>
    <row r="2203" spans="1:13" x14ac:dyDescent="0.3">
      <c r="A2203" s="2">
        <v>59</v>
      </c>
      <c r="B2203">
        <v>0</v>
      </c>
      <c r="C2203" s="2">
        <v>66</v>
      </c>
      <c r="D2203">
        <v>1</v>
      </c>
      <c r="E2203" s="2">
        <v>20</v>
      </c>
      <c r="F2203">
        <v>0</v>
      </c>
      <c r="G2203" s="2">
        <v>70000</v>
      </c>
      <c r="H2203" s="1">
        <v>2.4</v>
      </c>
      <c r="I2203" s="2">
        <v>134</v>
      </c>
      <c r="J2203">
        <v>1</v>
      </c>
      <c r="K2203">
        <v>0</v>
      </c>
      <c r="L2203" s="2">
        <v>135</v>
      </c>
      <c r="M2203">
        <v>1</v>
      </c>
    </row>
    <row r="2204" spans="1:13" x14ac:dyDescent="0.3">
      <c r="A2204" s="2">
        <v>59</v>
      </c>
      <c r="B2204">
        <v>1</v>
      </c>
      <c r="C2204" s="2">
        <v>129</v>
      </c>
      <c r="D2204">
        <v>0</v>
      </c>
      <c r="E2204" s="2">
        <v>45</v>
      </c>
      <c r="F2204">
        <v>1</v>
      </c>
      <c r="G2204" s="2">
        <v>362000</v>
      </c>
      <c r="H2204" s="1">
        <v>1.1000000000000001</v>
      </c>
      <c r="I2204" s="2">
        <v>139</v>
      </c>
      <c r="J2204">
        <v>1</v>
      </c>
      <c r="K2204">
        <v>1</v>
      </c>
      <c r="L2204" s="2">
        <v>121</v>
      </c>
      <c r="M2204">
        <v>0</v>
      </c>
    </row>
    <row r="2205" spans="1:13" x14ac:dyDescent="0.3">
      <c r="A2205" s="2">
        <v>59</v>
      </c>
      <c r="B2205">
        <v>1</v>
      </c>
      <c r="C2205" s="2">
        <v>176</v>
      </c>
      <c r="D2205">
        <v>1</v>
      </c>
      <c r="E2205" s="2">
        <v>25</v>
      </c>
      <c r="F2205">
        <v>0</v>
      </c>
      <c r="G2205" s="2">
        <v>221000</v>
      </c>
      <c r="H2205" s="1">
        <v>1</v>
      </c>
      <c r="I2205" s="2">
        <v>136</v>
      </c>
      <c r="J2205">
        <v>1</v>
      </c>
      <c r="K2205">
        <v>1</v>
      </c>
      <c r="L2205" s="2">
        <v>150</v>
      </c>
      <c r="M2205">
        <v>1</v>
      </c>
    </row>
    <row r="2206" spans="1:13" x14ac:dyDescent="0.3">
      <c r="A2206" s="2">
        <v>59</v>
      </c>
      <c r="B2206">
        <v>1</v>
      </c>
      <c r="C2206" s="2">
        <v>129</v>
      </c>
      <c r="D2206">
        <v>0</v>
      </c>
      <c r="E2206" s="2">
        <v>45</v>
      </c>
      <c r="F2206">
        <v>1</v>
      </c>
      <c r="G2206" s="2">
        <v>362000</v>
      </c>
      <c r="H2206" s="1">
        <v>1.1000000000000001</v>
      </c>
      <c r="I2206" s="2">
        <v>139</v>
      </c>
      <c r="J2206">
        <v>1</v>
      </c>
      <c r="K2206">
        <v>1</v>
      </c>
      <c r="L2206" s="2">
        <v>121</v>
      </c>
      <c r="M2206">
        <v>0</v>
      </c>
    </row>
    <row r="2207" spans="1:13" x14ac:dyDescent="0.3">
      <c r="A2207" s="2">
        <v>59</v>
      </c>
      <c r="B2207">
        <v>0</v>
      </c>
      <c r="C2207" s="2">
        <v>66</v>
      </c>
      <c r="D2207">
        <v>1</v>
      </c>
      <c r="E2207" s="2">
        <v>20</v>
      </c>
      <c r="F2207">
        <v>0</v>
      </c>
      <c r="G2207" s="2">
        <v>70000</v>
      </c>
      <c r="H2207" s="1">
        <v>2.4</v>
      </c>
      <c r="I2207" s="2">
        <v>134</v>
      </c>
      <c r="J2207">
        <v>1</v>
      </c>
      <c r="K2207">
        <v>0</v>
      </c>
      <c r="L2207" s="2">
        <v>135</v>
      </c>
      <c r="M2207">
        <v>1</v>
      </c>
    </row>
    <row r="2208" spans="1:13" x14ac:dyDescent="0.3">
      <c r="A2208" s="2">
        <v>59</v>
      </c>
      <c r="B2208">
        <v>0</v>
      </c>
      <c r="C2208" s="2">
        <v>66</v>
      </c>
      <c r="D2208">
        <v>1</v>
      </c>
      <c r="E2208" s="2">
        <v>20</v>
      </c>
      <c r="F2208">
        <v>0</v>
      </c>
      <c r="G2208" s="2">
        <v>70000</v>
      </c>
      <c r="H2208" s="1">
        <v>2.4</v>
      </c>
      <c r="I2208" s="2">
        <v>134</v>
      </c>
      <c r="J2208">
        <v>1</v>
      </c>
      <c r="K2208">
        <v>0</v>
      </c>
      <c r="L2208" s="2">
        <v>135</v>
      </c>
      <c r="M2208">
        <v>1</v>
      </c>
    </row>
    <row r="2209" spans="1:13" x14ac:dyDescent="0.3">
      <c r="A2209" s="2">
        <v>59</v>
      </c>
      <c r="B2209">
        <v>1</v>
      </c>
      <c r="C2209" s="2">
        <v>280</v>
      </c>
      <c r="D2209">
        <v>1</v>
      </c>
      <c r="E2209" s="2">
        <v>25</v>
      </c>
      <c r="F2209">
        <v>1</v>
      </c>
      <c r="G2209" s="2">
        <v>302000</v>
      </c>
      <c r="H2209" s="1">
        <v>1</v>
      </c>
      <c r="I2209" s="2">
        <v>141</v>
      </c>
      <c r="J2209">
        <v>0</v>
      </c>
      <c r="K2209">
        <v>0</v>
      </c>
      <c r="L2209" s="2">
        <v>78</v>
      </c>
      <c r="M2209">
        <v>1</v>
      </c>
    </row>
    <row r="2210" spans="1:13" x14ac:dyDescent="0.3">
      <c r="A2210" s="2">
        <v>59</v>
      </c>
      <c r="B2210">
        <v>0</v>
      </c>
      <c r="C2210" s="2">
        <v>66</v>
      </c>
      <c r="D2210">
        <v>1</v>
      </c>
      <c r="E2210" s="2">
        <v>20</v>
      </c>
      <c r="F2210">
        <v>0</v>
      </c>
      <c r="G2210" s="2">
        <v>70000</v>
      </c>
      <c r="H2210" s="1">
        <v>2.4</v>
      </c>
      <c r="I2210" s="2">
        <v>134</v>
      </c>
      <c r="J2210">
        <v>1</v>
      </c>
      <c r="K2210">
        <v>0</v>
      </c>
      <c r="L2210" s="2">
        <v>135</v>
      </c>
      <c r="M2210">
        <v>1</v>
      </c>
    </row>
    <row r="2211" spans="1:13" x14ac:dyDescent="0.3">
      <c r="A2211" s="2">
        <v>59</v>
      </c>
      <c r="B2211">
        <v>1</v>
      </c>
      <c r="C2211" s="2">
        <v>129</v>
      </c>
      <c r="D2211">
        <v>0</v>
      </c>
      <c r="E2211" s="2">
        <v>45</v>
      </c>
      <c r="F2211">
        <v>1</v>
      </c>
      <c r="G2211" s="2">
        <v>362000</v>
      </c>
      <c r="H2211" s="1">
        <v>1.1000000000000001</v>
      </c>
      <c r="I2211" s="2">
        <v>139</v>
      </c>
      <c r="J2211">
        <v>1</v>
      </c>
      <c r="K2211">
        <v>1</v>
      </c>
      <c r="L2211" s="2">
        <v>121</v>
      </c>
      <c r="M2211">
        <v>0</v>
      </c>
    </row>
    <row r="2212" spans="1:13" x14ac:dyDescent="0.3">
      <c r="A2212" s="2">
        <v>59</v>
      </c>
      <c r="B2212">
        <v>1</v>
      </c>
      <c r="C2212" s="2">
        <v>129</v>
      </c>
      <c r="D2212">
        <v>0</v>
      </c>
      <c r="E2212" s="2">
        <v>45</v>
      </c>
      <c r="F2212">
        <v>1</v>
      </c>
      <c r="G2212" s="2">
        <v>362000</v>
      </c>
      <c r="H2212" s="1">
        <v>1.1000000000000001</v>
      </c>
      <c r="I2212" s="2">
        <v>139</v>
      </c>
      <c r="J2212">
        <v>1</v>
      </c>
      <c r="K2212">
        <v>1</v>
      </c>
      <c r="L2212" s="2">
        <v>121</v>
      </c>
      <c r="M2212">
        <v>0</v>
      </c>
    </row>
    <row r="2213" spans="1:13" x14ac:dyDescent="0.3">
      <c r="A2213" s="2">
        <v>59</v>
      </c>
      <c r="B2213">
        <v>1</v>
      </c>
      <c r="C2213" s="2">
        <v>129</v>
      </c>
      <c r="D2213">
        <v>0</v>
      </c>
      <c r="E2213" s="2">
        <v>45</v>
      </c>
      <c r="F2213">
        <v>1</v>
      </c>
      <c r="G2213" s="2">
        <v>362000</v>
      </c>
      <c r="H2213" s="1">
        <v>1.1000000000000001</v>
      </c>
      <c r="I2213" s="2">
        <v>139</v>
      </c>
      <c r="J2213">
        <v>1</v>
      </c>
      <c r="K2213">
        <v>1</v>
      </c>
      <c r="L2213" s="2">
        <v>121</v>
      </c>
      <c r="M2213">
        <v>0</v>
      </c>
    </row>
    <row r="2214" spans="1:13" x14ac:dyDescent="0.3">
      <c r="A2214" s="2">
        <v>59</v>
      </c>
      <c r="B2214">
        <v>1</v>
      </c>
      <c r="C2214" s="2">
        <v>280</v>
      </c>
      <c r="D2214">
        <v>1</v>
      </c>
      <c r="E2214" s="2">
        <v>25</v>
      </c>
      <c r="F2214">
        <v>1</v>
      </c>
      <c r="G2214" s="2">
        <v>302000</v>
      </c>
      <c r="H2214" s="1">
        <v>1</v>
      </c>
      <c r="I2214" s="2">
        <v>141</v>
      </c>
      <c r="J2214">
        <v>0</v>
      </c>
      <c r="K2214">
        <v>0</v>
      </c>
      <c r="L2214" s="2">
        <v>78</v>
      </c>
      <c r="M2214">
        <v>1</v>
      </c>
    </row>
    <row r="2215" spans="1:13" x14ac:dyDescent="0.3">
      <c r="A2215" s="2">
        <v>59</v>
      </c>
      <c r="B2215">
        <v>1</v>
      </c>
      <c r="C2215" s="2">
        <v>176</v>
      </c>
      <c r="D2215">
        <v>1</v>
      </c>
      <c r="E2215" s="2">
        <v>25</v>
      </c>
      <c r="F2215">
        <v>0</v>
      </c>
      <c r="G2215" s="2">
        <v>221000</v>
      </c>
      <c r="H2215" s="1">
        <v>1</v>
      </c>
      <c r="I2215" s="2">
        <v>136</v>
      </c>
      <c r="J2215">
        <v>1</v>
      </c>
      <c r="K2215">
        <v>1</v>
      </c>
      <c r="L2215" s="2">
        <v>150</v>
      </c>
      <c r="M2215">
        <v>1</v>
      </c>
    </row>
    <row r="2216" spans="1:13" x14ac:dyDescent="0.3">
      <c r="A2216" s="2">
        <v>59</v>
      </c>
      <c r="B2216">
        <v>1</v>
      </c>
      <c r="C2216" s="2">
        <v>129</v>
      </c>
      <c r="D2216">
        <v>0</v>
      </c>
      <c r="E2216" s="2">
        <v>45</v>
      </c>
      <c r="F2216">
        <v>1</v>
      </c>
      <c r="G2216" s="2">
        <v>362000</v>
      </c>
      <c r="H2216" s="1">
        <v>1.1000000000000001</v>
      </c>
      <c r="I2216" s="2">
        <v>139</v>
      </c>
      <c r="J2216">
        <v>1</v>
      </c>
      <c r="K2216">
        <v>1</v>
      </c>
      <c r="L2216" s="2">
        <v>121</v>
      </c>
      <c r="M2216">
        <v>0</v>
      </c>
    </row>
    <row r="2217" spans="1:13" x14ac:dyDescent="0.3">
      <c r="A2217" s="2">
        <v>59</v>
      </c>
      <c r="B2217">
        <v>1</v>
      </c>
      <c r="C2217" s="2">
        <v>129</v>
      </c>
      <c r="D2217">
        <v>0</v>
      </c>
      <c r="E2217" s="2">
        <v>45</v>
      </c>
      <c r="F2217">
        <v>1</v>
      </c>
      <c r="G2217" s="2">
        <v>362000</v>
      </c>
      <c r="H2217" s="1">
        <v>1.1000000000000001</v>
      </c>
      <c r="I2217" s="2">
        <v>139</v>
      </c>
      <c r="J2217">
        <v>1</v>
      </c>
      <c r="K2217">
        <v>1</v>
      </c>
      <c r="L2217" s="2">
        <v>121</v>
      </c>
      <c r="M2217">
        <v>0</v>
      </c>
    </row>
    <row r="2218" spans="1:13" x14ac:dyDescent="0.3">
      <c r="A2218" s="2">
        <v>59</v>
      </c>
      <c r="B2218">
        <v>0</v>
      </c>
      <c r="C2218" s="2">
        <v>66</v>
      </c>
      <c r="D2218">
        <v>1</v>
      </c>
      <c r="E2218" s="2">
        <v>20</v>
      </c>
      <c r="F2218">
        <v>0</v>
      </c>
      <c r="G2218" s="2">
        <v>70000</v>
      </c>
      <c r="H2218" s="1">
        <v>2.4</v>
      </c>
      <c r="I2218" s="2">
        <v>134</v>
      </c>
      <c r="J2218">
        <v>1</v>
      </c>
      <c r="K2218">
        <v>0</v>
      </c>
      <c r="L2218" s="2">
        <v>135</v>
      </c>
      <c r="M2218">
        <v>1</v>
      </c>
    </row>
    <row r="2219" spans="1:13" x14ac:dyDescent="0.3">
      <c r="A2219" s="2">
        <v>59</v>
      </c>
      <c r="B2219">
        <v>1</v>
      </c>
      <c r="C2219" s="2">
        <v>129</v>
      </c>
      <c r="D2219">
        <v>0</v>
      </c>
      <c r="E2219" s="2">
        <v>45</v>
      </c>
      <c r="F2219">
        <v>1</v>
      </c>
      <c r="G2219" s="2">
        <v>362000</v>
      </c>
      <c r="H2219" s="1">
        <v>1.1000000000000001</v>
      </c>
      <c r="I2219" s="2">
        <v>139</v>
      </c>
      <c r="J2219">
        <v>1</v>
      </c>
      <c r="K2219">
        <v>1</v>
      </c>
      <c r="L2219" s="2">
        <v>121</v>
      </c>
      <c r="M2219">
        <v>0</v>
      </c>
    </row>
    <row r="2220" spans="1:13" x14ac:dyDescent="0.3">
      <c r="A2220" s="2">
        <v>59</v>
      </c>
      <c r="B2220">
        <v>1</v>
      </c>
      <c r="C2220" s="2">
        <v>280</v>
      </c>
      <c r="D2220">
        <v>1</v>
      </c>
      <c r="E2220" s="2">
        <v>25</v>
      </c>
      <c r="F2220">
        <v>1</v>
      </c>
      <c r="G2220" s="2">
        <v>302000</v>
      </c>
      <c r="H2220" s="1">
        <v>1</v>
      </c>
      <c r="I2220" s="2">
        <v>141</v>
      </c>
      <c r="J2220">
        <v>0</v>
      </c>
      <c r="K2220">
        <v>0</v>
      </c>
      <c r="L2220" s="2">
        <v>78</v>
      </c>
      <c r="M2220">
        <v>1</v>
      </c>
    </row>
    <row r="2221" spans="1:13" x14ac:dyDescent="0.3">
      <c r="A2221" s="2">
        <v>59</v>
      </c>
      <c r="B2221">
        <v>0</v>
      </c>
      <c r="C2221" s="2">
        <v>66</v>
      </c>
      <c r="D2221">
        <v>1</v>
      </c>
      <c r="E2221" s="2">
        <v>20</v>
      </c>
      <c r="F2221">
        <v>0</v>
      </c>
      <c r="G2221" s="2">
        <v>70000</v>
      </c>
      <c r="H2221" s="1">
        <v>2.4</v>
      </c>
      <c r="I2221" s="2">
        <v>134</v>
      </c>
      <c r="J2221">
        <v>1</v>
      </c>
      <c r="K2221">
        <v>0</v>
      </c>
      <c r="L2221" s="2">
        <v>135</v>
      </c>
      <c r="M2221">
        <v>1</v>
      </c>
    </row>
    <row r="2222" spans="1:13" x14ac:dyDescent="0.3">
      <c r="A2222" s="2">
        <v>59</v>
      </c>
      <c r="B2222">
        <v>1</v>
      </c>
      <c r="C2222" s="2">
        <v>129</v>
      </c>
      <c r="D2222">
        <v>0</v>
      </c>
      <c r="E2222" s="2">
        <v>45</v>
      </c>
      <c r="F2222">
        <v>1</v>
      </c>
      <c r="G2222" s="2">
        <v>362000</v>
      </c>
      <c r="H2222" s="1">
        <v>1.1000000000000001</v>
      </c>
      <c r="I2222" s="2">
        <v>139</v>
      </c>
      <c r="J2222">
        <v>1</v>
      </c>
      <c r="K2222">
        <v>1</v>
      </c>
      <c r="L2222" s="2">
        <v>121</v>
      </c>
      <c r="M2222">
        <v>0</v>
      </c>
    </row>
    <row r="2223" spans="1:13" x14ac:dyDescent="0.3">
      <c r="A2223" s="2">
        <v>59</v>
      </c>
      <c r="B2223">
        <v>1</v>
      </c>
      <c r="C2223" s="2">
        <v>129</v>
      </c>
      <c r="D2223">
        <v>0</v>
      </c>
      <c r="E2223" s="2">
        <v>45</v>
      </c>
      <c r="F2223">
        <v>1</v>
      </c>
      <c r="G2223" s="2">
        <v>362000</v>
      </c>
      <c r="H2223" s="1">
        <v>1.1000000000000001</v>
      </c>
      <c r="I2223" s="2">
        <v>139</v>
      </c>
      <c r="J2223">
        <v>1</v>
      </c>
      <c r="K2223">
        <v>1</v>
      </c>
      <c r="L2223" s="2">
        <v>121</v>
      </c>
      <c r="M2223">
        <v>0</v>
      </c>
    </row>
    <row r="2224" spans="1:13" x14ac:dyDescent="0.3">
      <c r="A2224" s="2">
        <v>59</v>
      </c>
      <c r="B2224">
        <v>0</v>
      </c>
      <c r="C2224" s="2">
        <v>66</v>
      </c>
      <c r="D2224">
        <v>1</v>
      </c>
      <c r="E2224" s="2">
        <v>20</v>
      </c>
      <c r="F2224">
        <v>0</v>
      </c>
      <c r="G2224" s="2">
        <v>70000</v>
      </c>
      <c r="H2224" s="1">
        <v>2.4</v>
      </c>
      <c r="I2224" s="2">
        <v>134</v>
      </c>
      <c r="J2224">
        <v>1</v>
      </c>
      <c r="K2224">
        <v>0</v>
      </c>
      <c r="L2224" s="2">
        <v>135</v>
      </c>
      <c r="M2224">
        <v>1</v>
      </c>
    </row>
    <row r="2225" spans="1:13" x14ac:dyDescent="0.3">
      <c r="A2225" s="2">
        <v>59</v>
      </c>
      <c r="B2225">
        <v>1</v>
      </c>
      <c r="C2225" s="2">
        <v>129</v>
      </c>
      <c r="D2225">
        <v>0</v>
      </c>
      <c r="E2225" s="2">
        <v>45</v>
      </c>
      <c r="F2225">
        <v>1</v>
      </c>
      <c r="G2225" s="2">
        <v>362000</v>
      </c>
      <c r="H2225" s="1">
        <v>1.1000000000000001</v>
      </c>
      <c r="I2225" s="2">
        <v>139</v>
      </c>
      <c r="J2225">
        <v>1</v>
      </c>
      <c r="K2225">
        <v>1</v>
      </c>
      <c r="L2225" s="2">
        <v>121</v>
      </c>
      <c r="M2225">
        <v>0</v>
      </c>
    </row>
    <row r="2226" spans="1:13" x14ac:dyDescent="0.3">
      <c r="A2226" s="2">
        <v>59</v>
      </c>
      <c r="B2226">
        <v>1</v>
      </c>
      <c r="C2226" s="2">
        <v>176</v>
      </c>
      <c r="D2226">
        <v>1</v>
      </c>
      <c r="E2226" s="2">
        <v>25</v>
      </c>
      <c r="F2226">
        <v>0</v>
      </c>
      <c r="G2226" s="2">
        <v>221000</v>
      </c>
      <c r="H2226" s="1">
        <v>1</v>
      </c>
      <c r="I2226" s="2">
        <v>136</v>
      </c>
      <c r="J2226">
        <v>1</v>
      </c>
      <c r="K2226">
        <v>1</v>
      </c>
      <c r="L2226" s="2">
        <v>150</v>
      </c>
      <c r="M2226">
        <v>1</v>
      </c>
    </row>
    <row r="2227" spans="1:13" x14ac:dyDescent="0.3">
      <c r="A2227" s="2">
        <v>59</v>
      </c>
      <c r="B2227">
        <v>0</v>
      </c>
      <c r="C2227" s="2">
        <v>66</v>
      </c>
      <c r="D2227">
        <v>1</v>
      </c>
      <c r="E2227" s="2">
        <v>20</v>
      </c>
      <c r="F2227">
        <v>0</v>
      </c>
      <c r="G2227" s="2">
        <v>70000</v>
      </c>
      <c r="H2227" s="1">
        <v>2.4</v>
      </c>
      <c r="I2227" s="2">
        <v>134</v>
      </c>
      <c r="J2227">
        <v>1</v>
      </c>
      <c r="K2227">
        <v>0</v>
      </c>
      <c r="L2227" s="2">
        <v>135</v>
      </c>
      <c r="M2227">
        <v>1</v>
      </c>
    </row>
    <row r="2228" spans="1:13" x14ac:dyDescent="0.3">
      <c r="A2228" s="2">
        <v>59</v>
      </c>
      <c r="B2228">
        <v>1</v>
      </c>
      <c r="C2228" s="2">
        <v>280</v>
      </c>
      <c r="D2228">
        <v>1</v>
      </c>
      <c r="E2228" s="2">
        <v>25</v>
      </c>
      <c r="F2228">
        <v>1</v>
      </c>
      <c r="G2228" s="2">
        <v>302000</v>
      </c>
      <c r="H2228" s="1">
        <v>1</v>
      </c>
      <c r="I2228" s="2">
        <v>141</v>
      </c>
      <c r="J2228">
        <v>0</v>
      </c>
      <c r="K2228">
        <v>0</v>
      </c>
      <c r="L2228" s="2">
        <v>78</v>
      </c>
      <c r="M2228">
        <v>1</v>
      </c>
    </row>
    <row r="2229" spans="1:13" x14ac:dyDescent="0.3">
      <c r="A2229" s="2">
        <v>59</v>
      </c>
      <c r="B2229">
        <v>1</v>
      </c>
      <c r="C2229" s="2">
        <v>129</v>
      </c>
      <c r="D2229">
        <v>0</v>
      </c>
      <c r="E2229" s="2">
        <v>45</v>
      </c>
      <c r="F2229">
        <v>1</v>
      </c>
      <c r="G2229" s="2">
        <v>362000</v>
      </c>
      <c r="H2229" s="1">
        <v>1.1000000000000001</v>
      </c>
      <c r="I2229" s="2">
        <v>139</v>
      </c>
      <c r="J2229">
        <v>1</v>
      </c>
      <c r="K2229">
        <v>1</v>
      </c>
      <c r="L2229" s="2">
        <v>121</v>
      </c>
      <c r="M2229">
        <v>0</v>
      </c>
    </row>
    <row r="2230" spans="1:13" x14ac:dyDescent="0.3">
      <c r="A2230" s="2">
        <v>60</v>
      </c>
      <c r="B2230">
        <v>1</v>
      </c>
      <c r="C2230" s="2">
        <v>754</v>
      </c>
      <c r="D2230">
        <v>1</v>
      </c>
      <c r="E2230" s="2">
        <v>40</v>
      </c>
      <c r="F2230">
        <v>1</v>
      </c>
      <c r="G2230" s="2">
        <v>328000</v>
      </c>
      <c r="H2230" s="1">
        <v>1.2</v>
      </c>
      <c r="I2230" s="2">
        <v>126</v>
      </c>
      <c r="J2230">
        <v>1</v>
      </c>
      <c r="K2230">
        <v>0</v>
      </c>
      <c r="L2230" s="2">
        <v>90</v>
      </c>
      <c r="M2230">
        <v>0</v>
      </c>
    </row>
    <row r="2231" spans="1:13" x14ac:dyDescent="0.3">
      <c r="A2231" s="2">
        <v>60</v>
      </c>
      <c r="B2231">
        <v>1</v>
      </c>
      <c r="C2231" s="2">
        <v>34</v>
      </c>
      <c r="D2231">
        <v>0</v>
      </c>
      <c r="E2231" s="2">
        <v>20</v>
      </c>
      <c r="F2231">
        <v>0</v>
      </c>
      <c r="G2231" s="2">
        <v>204000</v>
      </c>
      <c r="H2231" s="1">
        <v>0.7</v>
      </c>
      <c r="I2231" s="2">
        <v>139</v>
      </c>
      <c r="J2231">
        <v>1</v>
      </c>
      <c r="K2231">
        <v>1</v>
      </c>
      <c r="L2231" s="2">
        <v>73</v>
      </c>
      <c r="M2231">
        <v>1</v>
      </c>
    </row>
    <row r="2232" spans="1:13" x14ac:dyDescent="0.3">
      <c r="A2232" s="2">
        <v>60</v>
      </c>
      <c r="B2232">
        <v>1</v>
      </c>
      <c r="C2232" s="2">
        <v>47</v>
      </c>
      <c r="D2232">
        <v>1</v>
      </c>
      <c r="E2232" s="2">
        <v>20</v>
      </c>
      <c r="F2232">
        <v>0</v>
      </c>
      <c r="G2232" s="2">
        <v>336000</v>
      </c>
      <c r="H2232" s="1">
        <v>0.7</v>
      </c>
      <c r="I2232" s="2">
        <v>139</v>
      </c>
      <c r="J2232">
        <v>1</v>
      </c>
      <c r="K2232">
        <v>0</v>
      </c>
      <c r="L2232" s="2">
        <v>73</v>
      </c>
      <c r="M2232">
        <v>1</v>
      </c>
    </row>
    <row r="2233" spans="1:13" x14ac:dyDescent="0.3">
      <c r="A2233" s="2">
        <v>60</v>
      </c>
      <c r="B2233">
        <v>0</v>
      </c>
      <c r="C2233" s="2">
        <v>582</v>
      </c>
      <c r="D2233">
        <v>0</v>
      </c>
      <c r="E2233" s="2">
        <v>40</v>
      </c>
      <c r="F2233">
        <v>0</v>
      </c>
      <c r="G2233" s="2">
        <v>242000</v>
      </c>
      <c r="H2233" s="1">
        <v>3.7</v>
      </c>
      <c r="I2233" s="2">
        <v>134</v>
      </c>
      <c r="J2233">
        <v>1</v>
      </c>
      <c r="K2233">
        <v>0</v>
      </c>
      <c r="L2233" s="2">
        <v>96</v>
      </c>
      <c r="M2233">
        <v>1</v>
      </c>
    </row>
    <row r="2234" spans="1:13" x14ac:dyDescent="0.3">
      <c r="A2234" s="2">
        <v>60</v>
      </c>
      <c r="B2234">
        <v>0</v>
      </c>
      <c r="C2234" s="2">
        <v>582</v>
      </c>
      <c r="D2234">
        <v>0</v>
      </c>
      <c r="E2234" s="2">
        <v>40</v>
      </c>
      <c r="F2234">
        <v>0</v>
      </c>
      <c r="G2234" s="2">
        <v>242000</v>
      </c>
      <c r="H2234" s="1">
        <v>3.7</v>
      </c>
      <c r="I2234" s="2">
        <v>134</v>
      </c>
      <c r="J2234">
        <v>1</v>
      </c>
      <c r="K2234">
        <v>0</v>
      </c>
      <c r="L2234" s="2">
        <v>96</v>
      </c>
      <c r="M2234">
        <v>1</v>
      </c>
    </row>
    <row r="2235" spans="1:13" x14ac:dyDescent="0.3">
      <c r="A2235" s="2">
        <v>60</v>
      </c>
      <c r="B2235">
        <v>0</v>
      </c>
      <c r="C2235" s="2">
        <v>582</v>
      </c>
      <c r="D2235">
        <v>0</v>
      </c>
      <c r="E2235" s="2">
        <v>40</v>
      </c>
      <c r="F2235">
        <v>0</v>
      </c>
      <c r="G2235" s="2">
        <v>242000</v>
      </c>
      <c r="H2235" s="1">
        <v>3.7</v>
      </c>
      <c r="I2235" s="2">
        <v>134</v>
      </c>
      <c r="J2235">
        <v>1</v>
      </c>
      <c r="K2235">
        <v>0</v>
      </c>
      <c r="L2235" s="2">
        <v>96</v>
      </c>
      <c r="M2235">
        <v>1</v>
      </c>
    </row>
    <row r="2236" spans="1:13" x14ac:dyDescent="0.3">
      <c r="A2236" s="2">
        <v>60</v>
      </c>
      <c r="B2236">
        <v>0</v>
      </c>
      <c r="C2236" s="2">
        <v>2656</v>
      </c>
      <c r="D2236">
        <v>1</v>
      </c>
      <c r="E2236" s="2">
        <v>38</v>
      </c>
      <c r="F2236">
        <v>0</v>
      </c>
      <c r="G2236" s="2">
        <v>329000</v>
      </c>
      <c r="H2236" s="1">
        <v>3</v>
      </c>
      <c r="I2236" s="2">
        <v>142</v>
      </c>
      <c r="J2236">
        <v>0</v>
      </c>
      <c r="K2236">
        <v>0</v>
      </c>
      <c r="L2236" s="2">
        <v>30</v>
      </c>
      <c r="M2236">
        <v>1</v>
      </c>
    </row>
    <row r="2237" spans="1:13" x14ac:dyDescent="0.3">
      <c r="A2237" s="2">
        <v>60</v>
      </c>
      <c r="B2237">
        <v>0</v>
      </c>
      <c r="C2237" s="2">
        <v>582</v>
      </c>
      <c r="D2237">
        <v>0</v>
      </c>
      <c r="E2237" s="2">
        <v>30</v>
      </c>
      <c r="F2237">
        <v>1</v>
      </c>
      <c r="G2237" s="2">
        <v>127000</v>
      </c>
      <c r="H2237" s="1">
        <v>0.9</v>
      </c>
      <c r="I2237" s="2">
        <v>145</v>
      </c>
      <c r="J2237">
        <v>0</v>
      </c>
      <c r="K2237">
        <v>0</v>
      </c>
      <c r="L2237" s="2">
        <v>95</v>
      </c>
      <c r="M2237">
        <v>0</v>
      </c>
    </row>
    <row r="2238" spans="1:13" x14ac:dyDescent="0.3">
      <c r="A2238" s="2">
        <v>60</v>
      </c>
      <c r="B2238">
        <v>0</v>
      </c>
      <c r="C2238" s="2">
        <v>897</v>
      </c>
      <c r="D2238">
        <v>1</v>
      </c>
      <c r="E2238" s="2">
        <v>40</v>
      </c>
      <c r="F2238">
        <v>0</v>
      </c>
      <c r="G2238" s="2">
        <v>270000</v>
      </c>
      <c r="H2238" s="1">
        <v>1</v>
      </c>
      <c r="I2238" s="2">
        <v>133</v>
      </c>
      <c r="J2238">
        <v>0</v>
      </c>
      <c r="K2238">
        <v>0</v>
      </c>
      <c r="L2238" s="2">
        <v>80</v>
      </c>
      <c r="M2238">
        <v>0</v>
      </c>
    </row>
    <row r="2239" spans="1:13" x14ac:dyDescent="0.3">
      <c r="A2239" s="2">
        <v>60</v>
      </c>
      <c r="B2239">
        <v>1</v>
      </c>
      <c r="C2239" s="2">
        <v>319</v>
      </c>
      <c r="D2239">
        <v>1</v>
      </c>
      <c r="E2239" s="2">
        <v>60</v>
      </c>
      <c r="F2239">
        <v>0</v>
      </c>
      <c r="G2239" s="2">
        <v>454000</v>
      </c>
      <c r="H2239" s="1">
        <v>1.1000000000000001</v>
      </c>
      <c r="I2239" s="2">
        <v>131</v>
      </c>
      <c r="J2239">
        <v>1</v>
      </c>
      <c r="K2239">
        <v>1</v>
      </c>
      <c r="L2239" s="2">
        <v>10</v>
      </c>
      <c r="M2239">
        <v>1</v>
      </c>
    </row>
    <row r="2240" spans="1:13" x14ac:dyDescent="0.3">
      <c r="A2240" s="2">
        <v>60</v>
      </c>
      <c r="B2240">
        <v>0</v>
      </c>
      <c r="C2240" s="2">
        <v>1896</v>
      </c>
      <c r="D2240">
        <v>1</v>
      </c>
      <c r="E2240" s="2">
        <v>38</v>
      </c>
      <c r="F2240">
        <v>0</v>
      </c>
      <c r="G2240" s="2">
        <v>329000</v>
      </c>
      <c r="H2240" s="1">
        <v>0.6</v>
      </c>
      <c r="I2240" s="2">
        <v>142</v>
      </c>
      <c r="J2240">
        <v>0</v>
      </c>
      <c r="K2240">
        <v>0</v>
      </c>
      <c r="L2240" s="2">
        <v>172</v>
      </c>
      <c r="M2240">
        <v>1</v>
      </c>
    </row>
    <row r="2241" spans="1:13" x14ac:dyDescent="0.3">
      <c r="A2241" s="2">
        <v>60</v>
      </c>
      <c r="B2241">
        <v>0</v>
      </c>
      <c r="C2241" s="2">
        <v>59</v>
      </c>
      <c r="D2241">
        <v>0</v>
      </c>
      <c r="E2241" s="2">
        <v>38</v>
      </c>
      <c r="F2241">
        <v>1</v>
      </c>
      <c r="G2241" s="2">
        <v>304000</v>
      </c>
      <c r="H2241" s="1">
        <v>3.5</v>
      </c>
      <c r="I2241" s="2">
        <v>136</v>
      </c>
      <c r="J2241">
        <v>1</v>
      </c>
      <c r="K2241">
        <v>1</v>
      </c>
      <c r="L2241" s="2">
        <v>187</v>
      </c>
      <c r="M2241">
        <v>0</v>
      </c>
    </row>
    <row r="2242" spans="1:13" x14ac:dyDescent="0.3">
      <c r="A2242" s="2">
        <v>60</v>
      </c>
      <c r="B2242">
        <v>0</v>
      </c>
      <c r="C2242" s="2">
        <v>253</v>
      </c>
      <c r="D2242">
        <v>1</v>
      </c>
      <c r="E2242" s="2">
        <v>35</v>
      </c>
      <c r="F2242">
        <v>0</v>
      </c>
      <c r="G2242" s="2">
        <v>226000</v>
      </c>
      <c r="H2242" s="1">
        <v>1.7</v>
      </c>
      <c r="I2242" s="2">
        <v>140</v>
      </c>
      <c r="J2242">
        <v>1</v>
      </c>
      <c r="K2242">
        <v>0</v>
      </c>
      <c r="L2242" s="2">
        <v>250</v>
      </c>
      <c r="M2242">
        <v>0</v>
      </c>
    </row>
    <row r="2243" spans="1:13" x14ac:dyDescent="0.3">
      <c r="A2243" s="2">
        <v>60</v>
      </c>
      <c r="B2243">
        <v>1</v>
      </c>
      <c r="C2243" s="2">
        <v>260</v>
      </c>
      <c r="D2243">
        <v>1</v>
      </c>
      <c r="E2243" s="2">
        <v>38</v>
      </c>
      <c r="F2243">
        <v>0</v>
      </c>
      <c r="G2243" s="2">
        <v>252000</v>
      </c>
      <c r="H2243" s="1">
        <v>2.2000000000000002</v>
      </c>
      <c r="I2243" s="2">
        <v>132</v>
      </c>
      <c r="J2243">
        <v>1</v>
      </c>
      <c r="K2243">
        <v>1</v>
      </c>
      <c r="L2243" s="2">
        <v>45</v>
      </c>
      <c r="M2243">
        <v>1</v>
      </c>
    </row>
    <row r="2244" spans="1:13" x14ac:dyDescent="0.3">
      <c r="A2244" s="2">
        <v>60</v>
      </c>
      <c r="B2244">
        <v>0</v>
      </c>
      <c r="C2244" s="2">
        <v>1896</v>
      </c>
      <c r="D2244">
        <v>0</v>
      </c>
      <c r="E2244" s="2">
        <v>38</v>
      </c>
      <c r="F2244">
        <v>0</v>
      </c>
      <c r="G2244" s="2">
        <v>224000</v>
      </c>
      <c r="H2244" s="1">
        <v>2.5</v>
      </c>
      <c r="I2244" s="2">
        <v>134</v>
      </c>
      <c r="J2244">
        <v>1</v>
      </c>
      <c r="K2244">
        <v>0</v>
      </c>
      <c r="L2244" s="2">
        <v>172</v>
      </c>
      <c r="M2244">
        <v>1</v>
      </c>
    </row>
    <row r="2245" spans="1:13" x14ac:dyDescent="0.3">
      <c r="A2245" s="2">
        <v>60</v>
      </c>
      <c r="B2245">
        <v>1</v>
      </c>
      <c r="C2245" s="2">
        <v>146</v>
      </c>
      <c r="D2245">
        <v>1</v>
      </c>
      <c r="E2245" s="2">
        <v>45</v>
      </c>
      <c r="F2245">
        <v>1</v>
      </c>
      <c r="G2245" s="2">
        <v>250000</v>
      </c>
      <c r="H2245" s="1">
        <v>6.1</v>
      </c>
      <c r="I2245" s="2">
        <v>131</v>
      </c>
      <c r="J2245">
        <v>1</v>
      </c>
      <c r="K2245">
        <v>0</v>
      </c>
      <c r="L2245" s="2">
        <v>107</v>
      </c>
      <c r="M2245">
        <v>0</v>
      </c>
    </row>
    <row r="2246" spans="1:13" x14ac:dyDescent="0.3">
      <c r="A2246" s="2">
        <v>60</v>
      </c>
      <c r="B2246">
        <v>1</v>
      </c>
      <c r="C2246" s="2">
        <v>617</v>
      </c>
      <c r="D2246">
        <v>0</v>
      </c>
      <c r="E2246" s="2">
        <v>40</v>
      </c>
      <c r="F2246">
        <v>0</v>
      </c>
      <c r="G2246" s="2">
        <v>216000</v>
      </c>
      <c r="H2246" s="1">
        <v>0.6</v>
      </c>
      <c r="I2246" s="2">
        <v>138</v>
      </c>
      <c r="J2246">
        <v>1</v>
      </c>
      <c r="K2246">
        <v>1</v>
      </c>
      <c r="L2246" s="2">
        <v>54</v>
      </c>
      <c r="M2246">
        <v>0</v>
      </c>
    </row>
    <row r="2247" spans="1:13" x14ac:dyDescent="0.3">
      <c r="A2247" s="2">
        <v>60</v>
      </c>
      <c r="B2247">
        <v>1</v>
      </c>
      <c r="C2247" s="2">
        <v>2281</v>
      </c>
      <c r="D2247">
        <v>0</v>
      </c>
      <c r="E2247" s="2">
        <v>40</v>
      </c>
      <c r="F2247">
        <v>0</v>
      </c>
      <c r="G2247" s="2">
        <v>203000</v>
      </c>
      <c r="H2247" s="1">
        <v>1</v>
      </c>
      <c r="I2247" s="2">
        <v>141</v>
      </c>
      <c r="J2247">
        <v>1</v>
      </c>
      <c r="K2247">
        <v>0</v>
      </c>
      <c r="L2247" s="2">
        <v>187</v>
      </c>
      <c r="M2247">
        <v>0</v>
      </c>
    </row>
    <row r="2248" spans="1:13" x14ac:dyDescent="0.3">
      <c r="A2248" s="2">
        <v>60</v>
      </c>
      <c r="B2248">
        <v>1</v>
      </c>
      <c r="C2248" s="2">
        <v>47</v>
      </c>
      <c r="D2248">
        <v>0</v>
      </c>
      <c r="E2248" s="2">
        <v>38</v>
      </c>
      <c r="F2248">
        <v>0</v>
      </c>
      <c r="G2248" s="2">
        <v>224000</v>
      </c>
      <c r="H2248" s="1">
        <v>0.7</v>
      </c>
      <c r="I2248" s="2">
        <v>137</v>
      </c>
      <c r="J2248">
        <v>1</v>
      </c>
      <c r="K2248">
        <v>0</v>
      </c>
      <c r="L2248" s="2">
        <v>73</v>
      </c>
      <c r="M2248">
        <v>1</v>
      </c>
    </row>
    <row r="2249" spans="1:13" x14ac:dyDescent="0.3">
      <c r="A2249" s="2">
        <v>60</v>
      </c>
      <c r="B2249">
        <v>0</v>
      </c>
      <c r="C2249" s="2">
        <v>582</v>
      </c>
      <c r="D2249">
        <v>0</v>
      </c>
      <c r="E2249" s="2">
        <v>30</v>
      </c>
      <c r="F2249">
        <v>1</v>
      </c>
      <c r="G2249" s="2">
        <v>127000</v>
      </c>
      <c r="H2249" s="1">
        <v>0.9</v>
      </c>
      <c r="I2249" s="2">
        <v>145</v>
      </c>
      <c r="J2249">
        <v>0</v>
      </c>
      <c r="K2249">
        <v>0</v>
      </c>
      <c r="L2249" s="2">
        <v>95</v>
      </c>
      <c r="M2249">
        <v>0</v>
      </c>
    </row>
    <row r="2250" spans="1:13" x14ac:dyDescent="0.3">
      <c r="A2250" s="2">
        <v>60</v>
      </c>
      <c r="B2250">
        <v>1</v>
      </c>
      <c r="C2250" s="2">
        <v>96</v>
      </c>
      <c r="D2250">
        <v>0</v>
      </c>
      <c r="E2250" s="2">
        <v>30</v>
      </c>
      <c r="F2250">
        <v>1</v>
      </c>
      <c r="G2250" s="2">
        <v>127000</v>
      </c>
      <c r="H2250" s="1">
        <v>0.9</v>
      </c>
      <c r="I2250" s="2">
        <v>145</v>
      </c>
      <c r="J2250">
        <v>0</v>
      </c>
      <c r="K2250">
        <v>0</v>
      </c>
      <c r="L2250" s="2">
        <v>94</v>
      </c>
      <c r="M2250">
        <v>0</v>
      </c>
    </row>
    <row r="2251" spans="1:13" x14ac:dyDescent="0.3">
      <c r="A2251" s="2">
        <v>60</v>
      </c>
      <c r="B2251">
        <v>0</v>
      </c>
      <c r="C2251" s="2">
        <v>68</v>
      </c>
      <c r="D2251">
        <v>0</v>
      </c>
      <c r="E2251" s="2">
        <v>20</v>
      </c>
      <c r="F2251">
        <v>0</v>
      </c>
      <c r="G2251" s="2">
        <v>325000</v>
      </c>
      <c r="H2251" s="1">
        <v>2.9</v>
      </c>
      <c r="I2251" s="2">
        <v>127</v>
      </c>
      <c r="J2251">
        <v>1</v>
      </c>
      <c r="K2251">
        <v>1</v>
      </c>
      <c r="L2251" s="2">
        <v>64</v>
      </c>
      <c r="M2251">
        <v>1</v>
      </c>
    </row>
    <row r="2252" spans="1:13" x14ac:dyDescent="0.3">
      <c r="A2252" s="2">
        <v>60</v>
      </c>
      <c r="B2252">
        <v>0</v>
      </c>
      <c r="C2252" s="2">
        <v>2656</v>
      </c>
      <c r="D2252">
        <v>0</v>
      </c>
      <c r="E2252" s="2">
        <v>40</v>
      </c>
      <c r="F2252">
        <v>0</v>
      </c>
      <c r="G2252" s="2">
        <v>286000</v>
      </c>
      <c r="H2252" s="1">
        <v>2.2999999999999998</v>
      </c>
      <c r="I2252" s="2">
        <v>131</v>
      </c>
      <c r="J2252">
        <v>0</v>
      </c>
      <c r="K2252">
        <v>0</v>
      </c>
      <c r="L2252" s="2">
        <v>30</v>
      </c>
      <c r="M2252">
        <v>0</v>
      </c>
    </row>
    <row r="2253" spans="1:13" x14ac:dyDescent="0.3">
      <c r="A2253" s="2">
        <v>60</v>
      </c>
      <c r="B2253">
        <v>0</v>
      </c>
      <c r="C2253" s="2">
        <v>189</v>
      </c>
      <c r="D2253">
        <v>1</v>
      </c>
      <c r="E2253" s="2">
        <v>30</v>
      </c>
      <c r="F2253">
        <v>0</v>
      </c>
      <c r="G2253" s="2">
        <v>305000</v>
      </c>
      <c r="H2253" s="1">
        <v>2.2999999999999998</v>
      </c>
      <c r="I2253" s="2">
        <v>137</v>
      </c>
      <c r="J2253">
        <v>1</v>
      </c>
      <c r="K2253">
        <v>0</v>
      </c>
      <c r="L2253" s="2">
        <v>30</v>
      </c>
      <c r="M2253">
        <v>0</v>
      </c>
    </row>
    <row r="2254" spans="1:13" x14ac:dyDescent="0.3">
      <c r="A2254" s="2">
        <v>60</v>
      </c>
      <c r="B2254">
        <v>0</v>
      </c>
      <c r="C2254" s="2">
        <v>897</v>
      </c>
      <c r="D2254">
        <v>1</v>
      </c>
      <c r="E2254" s="2">
        <v>45</v>
      </c>
      <c r="F2254">
        <v>0</v>
      </c>
      <c r="G2254" s="2">
        <v>362000</v>
      </c>
      <c r="H2254" s="1">
        <v>1</v>
      </c>
      <c r="I2254" s="2">
        <v>133</v>
      </c>
      <c r="J2254">
        <v>0</v>
      </c>
      <c r="K2254">
        <v>0</v>
      </c>
      <c r="L2254" s="2">
        <v>80</v>
      </c>
      <c r="M2254">
        <v>0</v>
      </c>
    </row>
    <row r="2255" spans="1:13" x14ac:dyDescent="0.3">
      <c r="A2255" s="2">
        <v>60</v>
      </c>
      <c r="B2255">
        <v>1</v>
      </c>
      <c r="C2255" s="2">
        <v>257</v>
      </c>
      <c r="D2255">
        <v>0</v>
      </c>
      <c r="E2255" s="2">
        <v>25</v>
      </c>
      <c r="F2255">
        <v>0</v>
      </c>
      <c r="G2255" s="2">
        <v>274000</v>
      </c>
      <c r="H2255" s="1">
        <v>1</v>
      </c>
      <c r="I2255" s="2">
        <v>140</v>
      </c>
      <c r="J2255">
        <v>1</v>
      </c>
      <c r="K2255">
        <v>1</v>
      </c>
      <c r="L2255" s="2">
        <v>245</v>
      </c>
      <c r="M2255">
        <v>1</v>
      </c>
    </row>
    <row r="2256" spans="1:13" x14ac:dyDescent="0.3">
      <c r="A2256" s="2">
        <v>60</v>
      </c>
      <c r="B2256">
        <v>1</v>
      </c>
      <c r="C2256" s="2">
        <v>315</v>
      </c>
      <c r="D2256">
        <v>1</v>
      </c>
      <c r="E2256" s="2">
        <v>60</v>
      </c>
      <c r="F2256">
        <v>0</v>
      </c>
      <c r="G2256" s="2">
        <v>45400</v>
      </c>
      <c r="H2256" s="1">
        <v>1.1000000000000001</v>
      </c>
      <c r="I2256" s="2">
        <v>131</v>
      </c>
      <c r="J2256">
        <v>1</v>
      </c>
      <c r="K2256">
        <v>1</v>
      </c>
      <c r="L2256" s="2">
        <v>10</v>
      </c>
      <c r="M2256">
        <v>1</v>
      </c>
    </row>
    <row r="2257" spans="1:13" x14ac:dyDescent="0.3">
      <c r="A2257" s="2">
        <v>60</v>
      </c>
      <c r="B2257">
        <v>0</v>
      </c>
      <c r="C2257" s="2">
        <v>582</v>
      </c>
      <c r="D2257">
        <v>1</v>
      </c>
      <c r="E2257" s="2">
        <v>38</v>
      </c>
      <c r="F2257">
        <v>1</v>
      </c>
      <c r="G2257" s="2">
        <v>219000</v>
      </c>
      <c r="H2257" s="1">
        <v>0.6</v>
      </c>
      <c r="I2257" s="2">
        <v>138</v>
      </c>
      <c r="J2257">
        <v>0</v>
      </c>
      <c r="K2257">
        <v>1</v>
      </c>
      <c r="L2257" s="2">
        <v>40</v>
      </c>
      <c r="M2257">
        <v>1</v>
      </c>
    </row>
    <row r="2258" spans="1:13" x14ac:dyDescent="0.3">
      <c r="A2258" s="2">
        <v>60</v>
      </c>
      <c r="B2258">
        <v>0</v>
      </c>
      <c r="C2258" s="2">
        <v>56</v>
      </c>
      <c r="D2258">
        <v>1</v>
      </c>
      <c r="E2258" s="2">
        <v>62</v>
      </c>
      <c r="F2258">
        <v>0</v>
      </c>
      <c r="G2258" s="2">
        <v>263358.03000000003</v>
      </c>
      <c r="H2258" s="1">
        <v>6.8</v>
      </c>
      <c r="I2258" s="2">
        <v>146</v>
      </c>
      <c r="J2258">
        <v>0</v>
      </c>
      <c r="K2258">
        <v>0</v>
      </c>
      <c r="L2258" s="2">
        <v>43</v>
      </c>
      <c r="M2258">
        <v>1</v>
      </c>
    </row>
    <row r="2259" spans="1:13" x14ac:dyDescent="0.3">
      <c r="A2259" s="2">
        <v>60</v>
      </c>
      <c r="B2259">
        <v>1</v>
      </c>
      <c r="C2259" s="2">
        <v>260</v>
      </c>
      <c r="D2259">
        <v>1</v>
      </c>
      <c r="E2259" s="2">
        <v>38</v>
      </c>
      <c r="F2259">
        <v>0</v>
      </c>
      <c r="G2259" s="2">
        <v>451000</v>
      </c>
      <c r="H2259" s="1">
        <v>2.2000000000000002</v>
      </c>
      <c r="I2259" s="2">
        <v>132</v>
      </c>
      <c r="J2259">
        <v>1</v>
      </c>
      <c r="K2259">
        <v>1</v>
      </c>
      <c r="L2259" s="2">
        <v>45</v>
      </c>
      <c r="M2259">
        <v>1</v>
      </c>
    </row>
    <row r="2260" spans="1:13" x14ac:dyDescent="0.3">
      <c r="A2260" s="2">
        <v>60</v>
      </c>
      <c r="B2260">
        <v>0</v>
      </c>
      <c r="C2260" s="2">
        <v>61</v>
      </c>
      <c r="D2260">
        <v>0</v>
      </c>
      <c r="E2260" s="2">
        <v>45</v>
      </c>
      <c r="F2260">
        <v>1</v>
      </c>
      <c r="G2260" s="2">
        <v>274000</v>
      </c>
      <c r="H2260" s="1">
        <v>1</v>
      </c>
      <c r="I2260" s="2">
        <v>133</v>
      </c>
      <c r="J2260">
        <v>1</v>
      </c>
      <c r="K2260">
        <v>0</v>
      </c>
      <c r="L2260" s="2">
        <v>215</v>
      </c>
      <c r="M2260">
        <v>0</v>
      </c>
    </row>
    <row r="2261" spans="1:13" x14ac:dyDescent="0.3">
      <c r="A2261" s="2">
        <v>60</v>
      </c>
      <c r="B2261">
        <v>1</v>
      </c>
      <c r="C2261" s="2">
        <v>737</v>
      </c>
      <c r="D2261">
        <v>0</v>
      </c>
      <c r="E2261" s="2">
        <v>60</v>
      </c>
      <c r="F2261">
        <v>1</v>
      </c>
      <c r="G2261" s="2">
        <v>219000</v>
      </c>
      <c r="H2261" s="1">
        <v>1.5</v>
      </c>
      <c r="I2261" s="2">
        <v>135</v>
      </c>
      <c r="J2261">
        <v>1</v>
      </c>
      <c r="K2261">
        <v>1</v>
      </c>
      <c r="L2261" s="2">
        <v>95</v>
      </c>
      <c r="M2261">
        <v>0</v>
      </c>
    </row>
    <row r="2262" spans="1:13" x14ac:dyDescent="0.3">
      <c r="A2262" s="2">
        <v>60</v>
      </c>
      <c r="B2262">
        <v>1</v>
      </c>
      <c r="C2262" s="2">
        <v>47</v>
      </c>
      <c r="D2262">
        <v>0</v>
      </c>
      <c r="E2262" s="2">
        <v>20</v>
      </c>
      <c r="F2262">
        <v>0</v>
      </c>
      <c r="G2262" s="2">
        <v>418000</v>
      </c>
      <c r="H2262" s="1">
        <v>0.7</v>
      </c>
      <c r="I2262" s="2">
        <v>139</v>
      </c>
      <c r="J2262">
        <v>0</v>
      </c>
      <c r="K2262">
        <v>0</v>
      </c>
      <c r="L2262" s="2">
        <v>73</v>
      </c>
      <c r="M2262">
        <v>1</v>
      </c>
    </row>
    <row r="2263" spans="1:13" x14ac:dyDescent="0.3">
      <c r="A2263" s="2">
        <v>60</v>
      </c>
      <c r="B2263">
        <v>1</v>
      </c>
      <c r="C2263" s="2">
        <v>47</v>
      </c>
      <c r="D2263">
        <v>0</v>
      </c>
      <c r="E2263" s="2">
        <v>20</v>
      </c>
      <c r="F2263">
        <v>0</v>
      </c>
      <c r="G2263" s="2">
        <v>210000</v>
      </c>
      <c r="H2263" s="1">
        <v>0.7</v>
      </c>
      <c r="I2263" s="2">
        <v>139</v>
      </c>
      <c r="J2263">
        <v>1</v>
      </c>
      <c r="K2263">
        <v>0</v>
      </c>
      <c r="L2263" s="2">
        <v>73</v>
      </c>
      <c r="M2263">
        <v>1</v>
      </c>
    </row>
    <row r="2264" spans="1:13" x14ac:dyDescent="0.3">
      <c r="A2264" s="2">
        <v>60</v>
      </c>
      <c r="B2264">
        <v>1</v>
      </c>
      <c r="C2264" s="2">
        <v>249</v>
      </c>
      <c r="D2264">
        <v>0</v>
      </c>
      <c r="E2264" s="2">
        <v>35</v>
      </c>
      <c r="F2264">
        <v>0</v>
      </c>
      <c r="G2264" s="2">
        <v>255000</v>
      </c>
      <c r="H2264" s="1">
        <v>0.9</v>
      </c>
      <c r="I2264" s="2">
        <v>145</v>
      </c>
      <c r="J2264">
        <v>1</v>
      </c>
      <c r="K2264">
        <v>0</v>
      </c>
      <c r="L2264" s="2">
        <v>115</v>
      </c>
      <c r="M2264">
        <v>0</v>
      </c>
    </row>
    <row r="2265" spans="1:13" x14ac:dyDescent="0.3">
      <c r="A2265" s="2">
        <v>60</v>
      </c>
      <c r="B2265">
        <v>0</v>
      </c>
      <c r="C2265" s="2">
        <v>68</v>
      </c>
      <c r="D2265">
        <v>0</v>
      </c>
      <c r="E2265" s="2">
        <v>50</v>
      </c>
      <c r="F2265">
        <v>1</v>
      </c>
      <c r="G2265" s="2">
        <v>286000</v>
      </c>
      <c r="H2265" s="1">
        <v>2.2999999999999998</v>
      </c>
      <c r="I2265" s="2">
        <v>143</v>
      </c>
      <c r="J2265">
        <v>0</v>
      </c>
      <c r="K2265">
        <v>0</v>
      </c>
      <c r="L2265" s="2">
        <v>87</v>
      </c>
      <c r="M2265">
        <v>0</v>
      </c>
    </row>
    <row r="2266" spans="1:13" x14ac:dyDescent="0.3">
      <c r="A2266" s="2">
        <v>60</v>
      </c>
      <c r="B2266">
        <v>1</v>
      </c>
      <c r="C2266" s="2">
        <v>156</v>
      </c>
      <c r="D2266">
        <v>1</v>
      </c>
      <c r="E2266" s="2">
        <v>25</v>
      </c>
      <c r="F2266">
        <v>1</v>
      </c>
      <c r="G2266" s="2">
        <v>198000</v>
      </c>
      <c r="H2266" s="1">
        <v>1.2</v>
      </c>
      <c r="I2266" s="2">
        <v>137</v>
      </c>
      <c r="J2266">
        <v>1</v>
      </c>
      <c r="K2266">
        <v>0</v>
      </c>
      <c r="L2266" s="2">
        <v>85</v>
      </c>
      <c r="M2266">
        <v>0</v>
      </c>
    </row>
    <row r="2267" spans="1:13" x14ac:dyDescent="0.3">
      <c r="A2267" s="2">
        <v>60</v>
      </c>
      <c r="B2267">
        <v>1</v>
      </c>
      <c r="C2267" s="2">
        <v>134</v>
      </c>
      <c r="D2267">
        <v>0</v>
      </c>
      <c r="E2267" s="2">
        <v>20</v>
      </c>
      <c r="F2267">
        <v>0</v>
      </c>
      <c r="G2267" s="2">
        <v>204000</v>
      </c>
      <c r="H2267" s="1">
        <v>0.7</v>
      </c>
      <c r="I2267" s="2">
        <v>139</v>
      </c>
      <c r="J2267">
        <v>1</v>
      </c>
      <c r="K2267">
        <v>1</v>
      </c>
      <c r="L2267" s="2">
        <v>73</v>
      </c>
      <c r="M2267">
        <v>1</v>
      </c>
    </row>
    <row r="2268" spans="1:13" x14ac:dyDescent="0.3">
      <c r="A2268" s="2">
        <v>60</v>
      </c>
      <c r="B2268">
        <v>1</v>
      </c>
      <c r="C2268" s="2">
        <v>737</v>
      </c>
      <c r="D2268">
        <v>0</v>
      </c>
      <c r="E2268" s="2">
        <v>60</v>
      </c>
      <c r="F2268">
        <v>1</v>
      </c>
      <c r="G2268" s="2">
        <v>242000</v>
      </c>
      <c r="H2268" s="1">
        <v>1.5</v>
      </c>
      <c r="I2268" s="2">
        <v>135</v>
      </c>
      <c r="J2268">
        <v>1</v>
      </c>
      <c r="K2268">
        <v>1</v>
      </c>
      <c r="L2268" s="2">
        <v>95</v>
      </c>
      <c r="M2268">
        <v>0</v>
      </c>
    </row>
    <row r="2269" spans="1:13" x14ac:dyDescent="0.3">
      <c r="A2269" s="2">
        <v>60</v>
      </c>
      <c r="B2269">
        <v>1</v>
      </c>
      <c r="C2269" s="2">
        <v>121</v>
      </c>
      <c r="D2269">
        <v>1</v>
      </c>
      <c r="E2269" s="2">
        <v>30</v>
      </c>
      <c r="F2269">
        <v>0</v>
      </c>
      <c r="G2269" s="2">
        <v>305000</v>
      </c>
      <c r="H2269" s="1">
        <v>2.2999999999999998</v>
      </c>
      <c r="I2269" s="2">
        <v>137</v>
      </c>
      <c r="J2269">
        <v>1</v>
      </c>
      <c r="K2269">
        <v>0</v>
      </c>
      <c r="L2269" s="2">
        <v>30</v>
      </c>
      <c r="M2269">
        <v>0</v>
      </c>
    </row>
    <row r="2270" spans="1:13" x14ac:dyDescent="0.3">
      <c r="A2270" s="2">
        <v>60</v>
      </c>
      <c r="B2270">
        <v>0</v>
      </c>
      <c r="C2270" s="2">
        <v>582</v>
      </c>
      <c r="D2270">
        <v>0</v>
      </c>
      <c r="E2270" s="2">
        <v>40</v>
      </c>
      <c r="F2270">
        <v>0</v>
      </c>
      <c r="G2270" s="2">
        <v>242000</v>
      </c>
      <c r="H2270" s="1">
        <v>3.7</v>
      </c>
      <c r="I2270" s="2">
        <v>134</v>
      </c>
      <c r="J2270">
        <v>1</v>
      </c>
      <c r="K2270">
        <v>0</v>
      </c>
      <c r="L2270" s="2">
        <v>96</v>
      </c>
      <c r="M2270">
        <v>1</v>
      </c>
    </row>
    <row r="2271" spans="1:13" x14ac:dyDescent="0.3">
      <c r="A2271" s="2">
        <v>60</v>
      </c>
      <c r="B2271">
        <v>0</v>
      </c>
      <c r="C2271" s="2">
        <v>253</v>
      </c>
      <c r="D2271">
        <v>1</v>
      </c>
      <c r="E2271" s="2">
        <v>35</v>
      </c>
      <c r="F2271">
        <v>0</v>
      </c>
      <c r="G2271" s="2">
        <v>70000</v>
      </c>
      <c r="H2271" s="1">
        <v>1.7</v>
      </c>
      <c r="I2271" s="2">
        <v>140</v>
      </c>
      <c r="J2271">
        <v>1</v>
      </c>
      <c r="K2271">
        <v>0</v>
      </c>
      <c r="L2271" s="2">
        <v>250</v>
      </c>
      <c r="M2271">
        <v>0</v>
      </c>
    </row>
    <row r="2272" spans="1:13" x14ac:dyDescent="0.3">
      <c r="A2272" s="2">
        <v>60</v>
      </c>
      <c r="B2272">
        <v>0</v>
      </c>
      <c r="C2272" s="2">
        <v>582</v>
      </c>
      <c r="D2272">
        <v>0</v>
      </c>
      <c r="E2272" s="2">
        <v>40</v>
      </c>
      <c r="F2272">
        <v>0</v>
      </c>
      <c r="G2272" s="2">
        <v>242000</v>
      </c>
      <c r="H2272" s="1">
        <v>3.7</v>
      </c>
      <c r="I2272" s="2">
        <v>134</v>
      </c>
      <c r="J2272">
        <v>1</v>
      </c>
      <c r="K2272">
        <v>0</v>
      </c>
      <c r="L2272" s="2">
        <v>96</v>
      </c>
      <c r="M2272">
        <v>1</v>
      </c>
    </row>
    <row r="2273" spans="1:13" x14ac:dyDescent="0.3">
      <c r="A2273" s="2">
        <v>60</v>
      </c>
      <c r="B2273">
        <v>0</v>
      </c>
      <c r="C2273" s="2">
        <v>582</v>
      </c>
      <c r="D2273">
        <v>0</v>
      </c>
      <c r="E2273" s="2">
        <v>50</v>
      </c>
      <c r="F2273">
        <v>0</v>
      </c>
      <c r="G2273" s="2">
        <v>153000</v>
      </c>
      <c r="H2273" s="1">
        <v>0.6</v>
      </c>
      <c r="I2273" s="2">
        <v>134</v>
      </c>
      <c r="J2273">
        <v>0</v>
      </c>
      <c r="K2273">
        <v>0</v>
      </c>
      <c r="L2273" s="2">
        <v>172</v>
      </c>
      <c r="M2273">
        <v>1</v>
      </c>
    </row>
    <row r="2274" spans="1:13" x14ac:dyDescent="0.3">
      <c r="A2274" s="2">
        <v>60</v>
      </c>
      <c r="B2274">
        <v>1</v>
      </c>
      <c r="C2274" s="2">
        <v>180</v>
      </c>
      <c r="D2274">
        <v>1</v>
      </c>
      <c r="E2274" s="2">
        <v>35</v>
      </c>
      <c r="F2274">
        <v>0</v>
      </c>
      <c r="G2274" s="2">
        <v>263358.03000000003</v>
      </c>
      <c r="H2274" s="1">
        <v>1.8</v>
      </c>
      <c r="I2274" s="2">
        <v>113</v>
      </c>
      <c r="J2274">
        <v>1</v>
      </c>
      <c r="K2274">
        <v>1</v>
      </c>
      <c r="L2274" s="2">
        <v>186</v>
      </c>
      <c r="M2274">
        <v>0</v>
      </c>
    </row>
    <row r="2275" spans="1:13" x14ac:dyDescent="0.3">
      <c r="A2275" s="2">
        <v>60</v>
      </c>
      <c r="B2275">
        <v>0</v>
      </c>
      <c r="C2275" s="2">
        <v>2656</v>
      </c>
      <c r="D2275">
        <v>1</v>
      </c>
      <c r="E2275" s="2">
        <v>38</v>
      </c>
      <c r="F2275">
        <v>0</v>
      </c>
      <c r="G2275" s="2">
        <v>329000</v>
      </c>
      <c r="H2275" s="1">
        <v>3</v>
      </c>
      <c r="I2275" s="2">
        <v>142</v>
      </c>
      <c r="J2275">
        <v>0</v>
      </c>
      <c r="K2275">
        <v>0</v>
      </c>
      <c r="L2275" s="2">
        <v>30</v>
      </c>
      <c r="M2275">
        <v>1</v>
      </c>
    </row>
    <row r="2276" spans="1:13" x14ac:dyDescent="0.3">
      <c r="A2276" s="2">
        <v>60</v>
      </c>
      <c r="B2276">
        <v>1</v>
      </c>
      <c r="C2276" s="2">
        <v>757</v>
      </c>
      <c r="D2276">
        <v>1</v>
      </c>
      <c r="E2276" s="2">
        <v>40</v>
      </c>
      <c r="F2276">
        <v>1</v>
      </c>
      <c r="G2276" s="2">
        <v>328000</v>
      </c>
      <c r="H2276" s="1">
        <v>1.2</v>
      </c>
      <c r="I2276" s="2">
        <v>126</v>
      </c>
      <c r="J2276">
        <v>1</v>
      </c>
      <c r="K2276">
        <v>0</v>
      </c>
      <c r="L2276" s="2">
        <v>91</v>
      </c>
      <c r="M2276">
        <v>0</v>
      </c>
    </row>
    <row r="2277" spans="1:13" x14ac:dyDescent="0.3">
      <c r="A2277" s="2">
        <v>60</v>
      </c>
      <c r="B2277">
        <v>0</v>
      </c>
      <c r="C2277" s="2">
        <v>582</v>
      </c>
      <c r="D2277">
        <v>0</v>
      </c>
      <c r="E2277" s="2">
        <v>40</v>
      </c>
      <c r="F2277">
        <v>0</v>
      </c>
      <c r="G2277" s="2">
        <v>242000</v>
      </c>
      <c r="H2277" s="1">
        <v>3.7</v>
      </c>
      <c r="I2277" s="2">
        <v>134</v>
      </c>
      <c r="J2277">
        <v>1</v>
      </c>
      <c r="K2277">
        <v>0</v>
      </c>
      <c r="L2277" s="2">
        <v>96</v>
      </c>
      <c r="M2277">
        <v>1</v>
      </c>
    </row>
    <row r="2278" spans="1:13" x14ac:dyDescent="0.3">
      <c r="A2278" s="2">
        <v>60</v>
      </c>
      <c r="B2278">
        <v>0</v>
      </c>
      <c r="C2278" s="2">
        <v>253</v>
      </c>
      <c r="D2278">
        <v>1</v>
      </c>
      <c r="E2278" s="2">
        <v>35</v>
      </c>
      <c r="F2278">
        <v>0</v>
      </c>
      <c r="G2278" s="2">
        <v>70000</v>
      </c>
      <c r="H2278" s="1">
        <v>1.7</v>
      </c>
      <c r="I2278" s="2">
        <v>140</v>
      </c>
      <c r="J2278">
        <v>1</v>
      </c>
      <c r="K2278">
        <v>0</v>
      </c>
      <c r="L2278" s="2">
        <v>250</v>
      </c>
      <c r="M2278">
        <v>0</v>
      </c>
    </row>
    <row r="2279" spans="1:13" x14ac:dyDescent="0.3">
      <c r="A2279" s="2">
        <v>60</v>
      </c>
      <c r="B2279">
        <v>0</v>
      </c>
      <c r="C2279" s="2">
        <v>582</v>
      </c>
      <c r="D2279">
        <v>0</v>
      </c>
      <c r="E2279" s="2">
        <v>40</v>
      </c>
      <c r="F2279">
        <v>0</v>
      </c>
      <c r="G2279" s="2">
        <v>242000</v>
      </c>
      <c r="H2279" s="1">
        <v>3.7</v>
      </c>
      <c r="I2279" s="2">
        <v>134</v>
      </c>
      <c r="J2279">
        <v>1</v>
      </c>
      <c r="K2279">
        <v>0</v>
      </c>
      <c r="L2279" s="2">
        <v>96</v>
      </c>
      <c r="M2279">
        <v>1</v>
      </c>
    </row>
    <row r="2280" spans="1:13" x14ac:dyDescent="0.3">
      <c r="A2280" s="2">
        <v>60</v>
      </c>
      <c r="B2280">
        <v>0</v>
      </c>
      <c r="C2280" s="2">
        <v>54</v>
      </c>
      <c r="D2280">
        <v>0</v>
      </c>
      <c r="E2280" s="2">
        <v>60</v>
      </c>
      <c r="F2280">
        <v>0</v>
      </c>
      <c r="G2280" s="2">
        <v>337000</v>
      </c>
      <c r="H2280" s="1">
        <v>1</v>
      </c>
      <c r="I2280" s="2">
        <v>138</v>
      </c>
      <c r="J2280">
        <v>1</v>
      </c>
      <c r="K2280">
        <v>1</v>
      </c>
      <c r="L2280" s="2">
        <v>146</v>
      </c>
      <c r="M2280">
        <v>0</v>
      </c>
    </row>
    <row r="2281" spans="1:13" x14ac:dyDescent="0.3">
      <c r="A2281" s="2">
        <v>60</v>
      </c>
      <c r="B2281">
        <v>1</v>
      </c>
      <c r="C2281" s="2">
        <v>607</v>
      </c>
      <c r="D2281">
        <v>0</v>
      </c>
      <c r="E2281" s="2">
        <v>40</v>
      </c>
      <c r="F2281">
        <v>0</v>
      </c>
      <c r="G2281" s="2">
        <v>151000</v>
      </c>
      <c r="H2281" s="1">
        <v>0.6</v>
      </c>
      <c r="I2281" s="2">
        <v>138</v>
      </c>
      <c r="J2281">
        <v>1</v>
      </c>
      <c r="K2281">
        <v>1</v>
      </c>
      <c r="L2281" s="2">
        <v>54</v>
      </c>
      <c r="M2281">
        <v>0</v>
      </c>
    </row>
    <row r="2282" spans="1:13" x14ac:dyDescent="0.3">
      <c r="A2282" s="2">
        <v>60</v>
      </c>
      <c r="B2282">
        <v>0</v>
      </c>
      <c r="C2282" s="2">
        <v>96</v>
      </c>
      <c r="D2282">
        <v>1</v>
      </c>
      <c r="E2282" s="2">
        <v>38</v>
      </c>
      <c r="F2282">
        <v>0</v>
      </c>
      <c r="G2282" s="2">
        <v>209000</v>
      </c>
      <c r="H2282" s="1">
        <v>0.75</v>
      </c>
      <c r="I2282" s="2">
        <v>140</v>
      </c>
      <c r="J2282">
        <v>0</v>
      </c>
      <c r="K2282">
        <v>0</v>
      </c>
      <c r="L2282" s="2">
        <v>95</v>
      </c>
      <c r="M2282">
        <v>0</v>
      </c>
    </row>
    <row r="2283" spans="1:13" x14ac:dyDescent="0.3">
      <c r="A2283" s="2">
        <v>60</v>
      </c>
      <c r="B2283">
        <v>0</v>
      </c>
      <c r="C2283" s="2">
        <v>63</v>
      </c>
      <c r="D2283">
        <v>0</v>
      </c>
      <c r="E2283" s="2">
        <v>20</v>
      </c>
      <c r="F2283">
        <v>0</v>
      </c>
      <c r="G2283" s="2">
        <v>119000</v>
      </c>
      <c r="H2283" s="1">
        <v>2.9</v>
      </c>
      <c r="I2283" s="2">
        <v>127</v>
      </c>
      <c r="J2283">
        <v>1</v>
      </c>
      <c r="K2283">
        <v>1</v>
      </c>
      <c r="L2283" s="2">
        <v>64</v>
      </c>
      <c r="M2283">
        <v>1</v>
      </c>
    </row>
    <row r="2284" spans="1:13" x14ac:dyDescent="0.3">
      <c r="A2284" s="2">
        <v>60</v>
      </c>
      <c r="B2284">
        <v>1</v>
      </c>
      <c r="C2284" s="2">
        <v>161</v>
      </c>
      <c r="D2284">
        <v>1</v>
      </c>
      <c r="E2284" s="2">
        <v>25</v>
      </c>
      <c r="F2284">
        <v>1</v>
      </c>
      <c r="G2284" s="2">
        <v>318000</v>
      </c>
      <c r="H2284" s="1">
        <v>1.2</v>
      </c>
      <c r="I2284" s="2">
        <v>137</v>
      </c>
      <c r="J2284">
        <v>0</v>
      </c>
      <c r="K2284">
        <v>0</v>
      </c>
      <c r="L2284" s="2">
        <v>85</v>
      </c>
      <c r="M2284">
        <v>0</v>
      </c>
    </row>
    <row r="2285" spans="1:13" x14ac:dyDescent="0.3">
      <c r="A2285" s="2">
        <v>60</v>
      </c>
      <c r="B2285">
        <v>0</v>
      </c>
      <c r="C2285" s="2">
        <v>582</v>
      </c>
      <c r="D2285">
        <v>0</v>
      </c>
      <c r="E2285" s="2">
        <v>40</v>
      </c>
      <c r="F2285">
        <v>0</v>
      </c>
      <c r="G2285" s="2">
        <v>242000</v>
      </c>
      <c r="H2285" s="1">
        <v>3.7</v>
      </c>
      <c r="I2285" s="2">
        <v>134</v>
      </c>
      <c r="J2285">
        <v>1</v>
      </c>
      <c r="K2285">
        <v>0</v>
      </c>
      <c r="L2285" s="2">
        <v>96</v>
      </c>
      <c r="M2285">
        <v>1</v>
      </c>
    </row>
    <row r="2286" spans="1:13" x14ac:dyDescent="0.3">
      <c r="A2286" s="2">
        <v>60</v>
      </c>
      <c r="B2286">
        <v>0</v>
      </c>
      <c r="C2286" s="2">
        <v>68</v>
      </c>
      <c r="D2286">
        <v>0</v>
      </c>
      <c r="E2286" s="2">
        <v>20</v>
      </c>
      <c r="F2286">
        <v>0</v>
      </c>
      <c r="G2286" s="2">
        <v>308000</v>
      </c>
      <c r="H2286" s="1">
        <v>2.9</v>
      </c>
      <c r="I2286" s="2">
        <v>127</v>
      </c>
      <c r="J2286">
        <v>1</v>
      </c>
      <c r="K2286">
        <v>1</v>
      </c>
      <c r="L2286" s="2">
        <v>64</v>
      </c>
      <c r="M2286">
        <v>1</v>
      </c>
    </row>
    <row r="2287" spans="1:13" x14ac:dyDescent="0.3">
      <c r="A2287" s="2">
        <v>60</v>
      </c>
      <c r="B2287">
        <v>0</v>
      </c>
      <c r="C2287" s="2">
        <v>2261</v>
      </c>
      <c r="D2287">
        <v>1</v>
      </c>
      <c r="E2287" s="2">
        <v>45</v>
      </c>
      <c r="F2287">
        <v>1</v>
      </c>
      <c r="G2287" s="2">
        <v>250000</v>
      </c>
      <c r="H2287" s="1">
        <v>6.1</v>
      </c>
      <c r="I2287" s="2">
        <v>131</v>
      </c>
      <c r="J2287">
        <v>1</v>
      </c>
      <c r="K2287">
        <v>0</v>
      </c>
      <c r="L2287" s="2">
        <v>107</v>
      </c>
      <c r="M2287">
        <v>0</v>
      </c>
    </row>
    <row r="2288" spans="1:13" x14ac:dyDescent="0.3">
      <c r="A2288" s="2">
        <v>60</v>
      </c>
      <c r="B2288">
        <v>0</v>
      </c>
      <c r="C2288" s="2">
        <v>582</v>
      </c>
      <c r="D2288">
        <v>0</v>
      </c>
      <c r="E2288" s="2">
        <v>30</v>
      </c>
      <c r="F2288">
        <v>1</v>
      </c>
      <c r="G2288" s="2">
        <v>127000</v>
      </c>
      <c r="H2288" s="1">
        <v>0.9</v>
      </c>
      <c r="I2288" s="2">
        <v>145</v>
      </c>
      <c r="J2288">
        <v>0</v>
      </c>
      <c r="K2288">
        <v>0</v>
      </c>
      <c r="L2288" s="2">
        <v>95</v>
      </c>
      <c r="M2288">
        <v>0</v>
      </c>
    </row>
    <row r="2289" spans="1:13" x14ac:dyDescent="0.3">
      <c r="A2289" s="2">
        <v>60</v>
      </c>
      <c r="B2289">
        <v>1</v>
      </c>
      <c r="C2289" s="2">
        <v>156</v>
      </c>
      <c r="D2289">
        <v>1</v>
      </c>
      <c r="E2289" s="2">
        <v>38</v>
      </c>
      <c r="F2289">
        <v>1</v>
      </c>
      <c r="G2289" s="2">
        <v>192000</v>
      </c>
      <c r="H2289" s="1">
        <v>1.3</v>
      </c>
      <c r="I2289" s="2">
        <v>137</v>
      </c>
      <c r="J2289">
        <v>0</v>
      </c>
      <c r="K2289">
        <v>0</v>
      </c>
      <c r="L2289" s="2">
        <v>85</v>
      </c>
      <c r="M2289">
        <v>0</v>
      </c>
    </row>
    <row r="2290" spans="1:13" x14ac:dyDescent="0.3">
      <c r="A2290" s="2">
        <v>60</v>
      </c>
      <c r="B2290">
        <v>1</v>
      </c>
      <c r="C2290" s="2">
        <v>47</v>
      </c>
      <c r="D2290">
        <v>0</v>
      </c>
      <c r="E2290" s="2">
        <v>40</v>
      </c>
      <c r="F2290">
        <v>0</v>
      </c>
      <c r="G2290" s="2">
        <v>279000</v>
      </c>
      <c r="H2290" s="1">
        <v>0.7</v>
      </c>
      <c r="I2290" s="2">
        <v>140</v>
      </c>
      <c r="J2290">
        <v>1</v>
      </c>
      <c r="K2290">
        <v>1</v>
      </c>
      <c r="L2290" s="2">
        <v>73</v>
      </c>
      <c r="M2290">
        <v>1</v>
      </c>
    </row>
    <row r="2291" spans="1:13" x14ac:dyDescent="0.3">
      <c r="A2291" s="2">
        <v>60</v>
      </c>
      <c r="B2291">
        <v>1</v>
      </c>
      <c r="C2291" s="2">
        <v>754</v>
      </c>
      <c r="D2291">
        <v>1</v>
      </c>
      <c r="E2291" s="2">
        <v>40</v>
      </c>
      <c r="F2291">
        <v>1</v>
      </c>
      <c r="G2291" s="2">
        <v>328000</v>
      </c>
      <c r="H2291" s="1">
        <v>1.2</v>
      </c>
      <c r="I2291" s="2">
        <v>126</v>
      </c>
      <c r="J2291">
        <v>1</v>
      </c>
      <c r="K2291">
        <v>0</v>
      </c>
      <c r="L2291" s="2">
        <v>91</v>
      </c>
      <c r="M2291">
        <v>1</v>
      </c>
    </row>
    <row r="2292" spans="1:13" x14ac:dyDescent="0.3">
      <c r="A2292" s="2">
        <v>60</v>
      </c>
      <c r="B2292">
        <v>0</v>
      </c>
      <c r="C2292" s="2">
        <v>57</v>
      </c>
      <c r="D2292">
        <v>0</v>
      </c>
      <c r="E2292" s="2">
        <v>40</v>
      </c>
      <c r="F2292">
        <v>1</v>
      </c>
      <c r="G2292" s="2">
        <v>242000</v>
      </c>
      <c r="H2292" s="1">
        <v>3.7</v>
      </c>
      <c r="I2292" s="2">
        <v>134</v>
      </c>
      <c r="J2292">
        <v>1</v>
      </c>
      <c r="K2292">
        <v>0</v>
      </c>
      <c r="L2292" s="2">
        <v>96</v>
      </c>
      <c r="M2292">
        <v>1</v>
      </c>
    </row>
    <row r="2293" spans="1:13" x14ac:dyDescent="0.3">
      <c r="A2293" s="2">
        <v>60</v>
      </c>
      <c r="B2293">
        <v>0</v>
      </c>
      <c r="C2293" s="2">
        <v>96</v>
      </c>
      <c r="D2293">
        <v>1</v>
      </c>
      <c r="E2293" s="2">
        <v>38</v>
      </c>
      <c r="F2293">
        <v>0</v>
      </c>
      <c r="G2293" s="2">
        <v>147000</v>
      </c>
      <c r="H2293" s="1">
        <v>0.75</v>
      </c>
      <c r="I2293" s="2">
        <v>140</v>
      </c>
      <c r="J2293">
        <v>1</v>
      </c>
      <c r="K2293">
        <v>0</v>
      </c>
      <c r="L2293" s="2">
        <v>95</v>
      </c>
      <c r="M2293">
        <v>0</v>
      </c>
    </row>
    <row r="2294" spans="1:13" x14ac:dyDescent="0.3">
      <c r="A2294" s="2">
        <v>60</v>
      </c>
      <c r="B2294">
        <v>1</v>
      </c>
      <c r="C2294" s="2">
        <v>835</v>
      </c>
      <c r="D2294">
        <v>0</v>
      </c>
      <c r="E2294" s="2">
        <v>60</v>
      </c>
      <c r="F2294">
        <v>1</v>
      </c>
      <c r="G2294" s="2">
        <v>210000</v>
      </c>
      <c r="H2294" s="1">
        <v>1.5</v>
      </c>
      <c r="I2294" s="2">
        <v>135</v>
      </c>
      <c r="J2294">
        <v>1</v>
      </c>
      <c r="K2294">
        <v>1</v>
      </c>
      <c r="L2294" s="2">
        <v>95</v>
      </c>
      <c r="M2294">
        <v>0</v>
      </c>
    </row>
    <row r="2295" spans="1:13" x14ac:dyDescent="0.3">
      <c r="A2295" s="2">
        <v>60</v>
      </c>
      <c r="B2295">
        <v>0</v>
      </c>
      <c r="C2295" s="2">
        <v>59</v>
      </c>
      <c r="D2295">
        <v>1</v>
      </c>
      <c r="E2295" s="2">
        <v>25</v>
      </c>
      <c r="F2295">
        <v>1</v>
      </c>
      <c r="G2295" s="2">
        <v>265000</v>
      </c>
      <c r="H2295" s="1">
        <v>3.5</v>
      </c>
      <c r="I2295" s="2">
        <v>136</v>
      </c>
      <c r="J2295">
        <v>1</v>
      </c>
      <c r="K2295">
        <v>1</v>
      </c>
      <c r="L2295" s="2">
        <v>187</v>
      </c>
      <c r="M2295">
        <v>0</v>
      </c>
    </row>
    <row r="2296" spans="1:13" x14ac:dyDescent="0.3">
      <c r="A2296" s="2">
        <v>60</v>
      </c>
      <c r="B2296">
        <v>0</v>
      </c>
      <c r="C2296" s="2">
        <v>166</v>
      </c>
      <c r="D2296">
        <v>1</v>
      </c>
      <c r="E2296" s="2">
        <v>30</v>
      </c>
      <c r="F2296">
        <v>0</v>
      </c>
      <c r="G2296" s="2">
        <v>150000</v>
      </c>
      <c r="H2296" s="1">
        <v>1</v>
      </c>
      <c r="I2296" s="2">
        <v>137</v>
      </c>
      <c r="J2296">
        <v>1</v>
      </c>
      <c r="K2296">
        <v>1</v>
      </c>
      <c r="L2296" s="2">
        <v>245</v>
      </c>
      <c r="M2296">
        <v>0</v>
      </c>
    </row>
    <row r="2297" spans="1:13" x14ac:dyDescent="0.3">
      <c r="A2297" s="2">
        <v>60</v>
      </c>
      <c r="B2297">
        <v>0</v>
      </c>
      <c r="C2297" s="2">
        <v>582</v>
      </c>
      <c r="D2297">
        <v>0</v>
      </c>
      <c r="E2297" s="2">
        <v>30</v>
      </c>
      <c r="F2297">
        <v>1</v>
      </c>
      <c r="G2297" s="2">
        <v>127000</v>
      </c>
      <c r="H2297" s="1">
        <v>0.9</v>
      </c>
      <c r="I2297" s="2">
        <v>145</v>
      </c>
      <c r="J2297">
        <v>0</v>
      </c>
      <c r="K2297">
        <v>0</v>
      </c>
      <c r="L2297" s="2">
        <v>95</v>
      </c>
      <c r="M2297">
        <v>0</v>
      </c>
    </row>
    <row r="2298" spans="1:13" x14ac:dyDescent="0.3">
      <c r="A2298" s="2">
        <v>60</v>
      </c>
      <c r="B2298">
        <v>0</v>
      </c>
      <c r="C2298" s="2">
        <v>582</v>
      </c>
      <c r="D2298">
        <v>0</v>
      </c>
      <c r="E2298" s="2">
        <v>40</v>
      </c>
      <c r="F2298">
        <v>0</v>
      </c>
      <c r="G2298" s="2">
        <v>242000</v>
      </c>
      <c r="H2298" s="1">
        <v>3.7</v>
      </c>
      <c r="I2298" s="2">
        <v>134</v>
      </c>
      <c r="J2298">
        <v>1</v>
      </c>
      <c r="K2298">
        <v>0</v>
      </c>
      <c r="L2298" s="2">
        <v>96</v>
      </c>
      <c r="M2298">
        <v>1</v>
      </c>
    </row>
    <row r="2299" spans="1:13" x14ac:dyDescent="0.3">
      <c r="A2299" s="2">
        <v>60</v>
      </c>
      <c r="B2299">
        <v>0</v>
      </c>
      <c r="C2299" s="2">
        <v>253</v>
      </c>
      <c r="D2299">
        <v>1</v>
      </c>
      <c r="E2299" s="2">
        <v>35</v>
      </c>
      <c r="F2299">
        <v>0</v>
      </c>
      <c r="G2299" s="2">
        <v>304000</v>
      </c>
      <c r="H2299" s="1">
        <v>1.7</v>
      </c>
      <c r="I2299" s="2">
        <v>140</v>
      </c>
      <c r="J2299">
        <v>1</v>
      </c>
      <c r="K2299">
        <v>0</v>
      </c>
      <c r="L2299" s="2">
        <v>250</v>
      </c>
      <c r="M2299">
        <v>0</v>
      </c>
    </row>
    <row r="2300" spans="1:13" x14ac:dyDescent="0.3">
      <c r="A2300" s="2">
        <v>60</v>
      </c>
      <c r="B2300">
        <v>1</v>
      </c>
      <c r="C2300" s="2">
        <v>47</v>
      </c>
      <c r="D2300">
        <v>0</v>
      </c>
      <c r="E2300" s="2">
        <v>20</v>
      </c>
      <c r="F2300">
        <v>0</v>
      </c>
      <c r="G2300" s="2">
        <v>210000</v>
      </c>
      <c r="H2300" s="1">
        <v>0.7</v>
      </c>
      <c r="I2300" s="2">
        <v>139</v>
      </c>
      <c r="J2300">
        <v>1</v>
      </c>
      <c r="K2300">
        <v>0</v>
      </c>
      <c r="L2300" s="2">
        <v>73</v>
      </c>
      <c r="M2300">
        <v>1</v>
      </c>
    </row>
    <row r="2301" spans="1:13" x14ac:dyDescent="0.3">
      <c r="A2301" s="2">
        <v>60</v>
      </c>
      <c r="B2301">
        <v>0</v>
      </c>
      <c r="C2301" s="2">
        <v>55</v>
      </c>
      <c r="D2301">
        <v>0</v>
      </c>
      <c r="E2301" s="2">
        <v>50</v>
      </c>
      <c r="F2301">
        <v>1</v>
      </c>
      <c r="G2301" s="2">
        <v>286000</v>
      </c>
      <c r="H2301" s="1">
        <v>2.2999999999999998</v>
      </c>
      <c r="I2301" s="2">
        <v>143</v>
      </c>
      <c r="J2301">
        <v>0</v>
      </c>
      <c r="K2301">
        <v>0</v>
      </c>
      <c r="L2301" s="2">
        <v>87</v>
      </c>
      <c r="M2301">
        <v>0</v>
      </c>
    </row>
    <row r="2302" spans="1:13" x14ac:dyDescent="0.3">
      <c r="A2302" s="2">
        <v>60</v>
      </c>
      <c r="B2302">
        <v>1</v>
      </c>
      <c r="C2302" s="2">
        <v>76</v>
      </c>
      <c r="D2302">
        <v>1</v>
      </c>
      <c r="E2302" s="2">
        <v>25</v>
      </c>
      <c r="F2302">
        <v>0</v>
      </c>
      <c r="G2302" s="2">
        <v>252000</v>
      </c>
      <c r="H2302" s="1">
        <v>2.5</v>
      </c>
      <c r="I2302" s="2">
        <v>132</v>
      </c>
      <c r="J2302">
        <v>1</v>
      </c>
      <c r="K2302">
        <v>0</v>
      </c>
      <c r="L2302" s="2">
        <v>77</v>
      </c>
      <c r="M2302">
        <v>1</v>
      </c>
    </row>
    <row r="2303" spans="1:13" x14ac:dyDescent="0.3">
      <c r="A2303" s="2">
        <v>60</v>
      </c>
      <c r="B2303">
        <v>1</v>
      </c>
      <c r="C2303" s="2">
        <v>737</v>
      </c>
      <c r="D2303">
        <v>0</v>
      </c>
      <c r="E2303" s="2">
        <v>60</v>
      </c>
      <c r="F2303">
        <v>1</v>
      </c>
      <c r="G2303" s="2">
        <v>242000</v>
      </c>
      <c r="H2303" s="1">
        <v>1.5</v>
      </c>
      <c r="I2303" s="2">
        <v>135</v>
      </c>
      <c r="J2303">
        <v>1</v>
      </c>
      <c r="K2303">
        <v>1</v>
      </c>
      <c r="L2303" s="2">
        <v>95</v>
      </c>
      <c r="M2303">
        <v>0</v>
      </c>
    </row>
    <row r="2304" spans="1:13" x14ac:dyDescent="0.3">
      <c r="A2304" s="2">
        <v>60</v>
      </c>
      <c r="B2304">
        <v>1</v>
      </c>
      <c r="C2304" s="2">
        <v>582</v>
      </c>
      <c r="D2304">
        <v>1</v>
      </c>
      <c r="E2304" s="2">
        <v>40</v>
      </c>
      <c r="F2304">
        <v>1</v>
      </c>
      <c r="G2304" s="2">
        <v>221000</v>
      </c>
      <c r="H2304" s="1">
        <v>0.9</v>
      </c>
      <c r="I2304" s="2">
        <v>145</v>
      </c>
      <c r="J2304">
        <v>0</v>
      </c>
      <c r="K2304">
        <v>0</v>
      </c>
      <c r="L2304" s="2">
        <v>95</v>
      </c>
      <c r="M2304">
        <v>0</v>
      </c>
    </row>
    <row r="2305" spans="1:13" x14ac:dyDescent="0.3">
      <c r="A2305" s="2">
        <v>60</v>
      </c>
      <c r="B2305">
        <v>1</v>
      </c>
      <c r="C2305" s="2">
        <v>582</v>
      </c>
      <c r="D2305">
        <v>1</v>
      </c>
      <c r="E2305" s="2">
        <v>60</v>
      </c>
      <c r="F2305">
        <v>1</v>
      </c>
      <c r="G2305" s="2">
        <v>172000</v>
      </c>
      <c r="H2305" s="1">
        <v>0.5</v>
      </c>
      <c r="I2305" s="2">
        <v>145</v>
      </c>
      <c r="J2305">
        <v>0</v>
      </c>
      <c r="K2305">
        <v>0</v>
      </c>
      <c r="L2305" s="2">
        <v>95</v>
      </c>
      <c r="M2305">
        <v>0</v>
      </c>
    </row>
    <row r="2306" spans="1:13" x14ac:dyDescent="0.3">
      <c r="A2306" s="2">
        <v>60</v>
      </c>
      <c r="B2306">
        <v>1</v>
      </c>
      <c r="C2306" s="2">
        <v>655</v>
      </c>
      <c r="D2306">
        <v>0</v>
      </c>
      <c r="E2306" s="2">
        <v>30</v>
      </c>
      <c r="F2306">
        <v>1</v>
      </c>
      <c r="G2306" s="2">
        <v>127000</v>
      </c>
      <c r="H2306" s="1">
        <v>0.9</v>
      </c>
      <c r="I2306" s="2">
        <v>145</v>
      </c>
      <c r="J2306">
        <v>0</v>
      </c>
      <c r="K2306">
        <v>0</v>
      </c>
      <c r="L2306" s="2">
        <v>95</v>
      </c>
      <c r="M2306">
        <v>0</v>
      </c>
    </row>
    <row r="2307" spans="1:13" x14ac:dyDescent="0.3">
      <c r="A2307" s="2">
        <v>60</v>
      </c>
      <c r="B2307">
        <v>1</v>
      </c>
      <c r="C2307" s="2">
        <v>96</v>
      </c>
      <c r="D2307">
        <v>1</v>
      </c>
      <c r="E2307" s="2">
        <v>60</v>
      </c>
      <c r="F2307">
        <v>1</v>
      </c>
      <c r="G2307" s="2">
        <v>371000</v>
      </c>
      <c r="H2307" s="1">
        <v>0.7</v>
      </c>
      <c r="I2307" s="2">
        <v>136</v>
      </c>
      <c r="J2307">
        <v>0</v>
      </c>
      <c r="K2307">
        <v>0</v>
      </c>
      <c r="L2307" s="2">
        <v>94</v>
      </c>
      <c r="M2307">
        <v>0</v>
      </c>
    </row>
    <row r="2308" spans="1:13" x14ac:dyDescent="0.3">
      <c r="A2308" s="2">
        <v>60</v>
      </c>
      <c r="B2308">
        <v>1</v>
      </c>
      <c r="C2308" s="2">
        <v>47</v>
      </c>
      <c r="D2308">
        <v>0</v>
      </c>
      <c r="E2308" s="2">
        <v>20</v>
      </c>
      <c r="F2308">
        <v>0</v>
      </c>
      <c r="G2308" s="2">
        <v>203000</v>
      </c>
      <c r="H2308" s="1">
        <v>0.7</v>
      </c>
      <c r="I2308" s="2">
        <v>139</v>
      </c>
      <c r="J2308">
        <v>1</v>
      </c>
      <c r="K2308">
        <v>1</v>
      </c>
      <c r="L2308" s="2">
        <v>73</v>
      </c>
      <c r="M2308">
        <v>1</v>
      </c>
    </row>
    <row r="2309" spans="1:13" x14ac:dyDescent="0.3">
      <c r="A2309" s="2">
        <v>60</v>
      </c>
      <c r="B2309">
        <v>0</v>
      </c>
      <c r="C2309" s="2">
        <v>253</v>
      </c>
      <c r="D2309">
        <v>1</v>
      </c>
      <c r="E2309" s="2">
        <v>35</v>
      </c>
      <c r="F2309">
        <v>0</v>
      </c>
      <c r="G2309" s="2">
        <v>75000</v>
      </c>
      <c r="H2309" s="1">
        <v>0.9</v>
      </c>
      <c r="I2309" s="2">
        <v>142</v>
      </c>
      <c r="J2309">
        <v>0</v>
      </c>
      <c r="K2309">
        <v>0</v>
      </c>
      <c r="L2309" s="2">
        <v>250</v>
      </c>
      <c r="M2309">
        <v>1</v>
      </c>
    </row>
    <row r="2310" spans="1:13" x14ac:dyDescent="0.3">
      <c r="A2310" s="2">
        <v>60</v>
      </c>
      <c r="B2310">
        <v>0</v>
      </c>
      <c r="C2310" s="2">
        <v>582</v>
      </c>
      <c r="D2310">
        <v>0</v>
      </c>
      <c r="E2310" s="2">
        <v>30</v>
      </c>
      <c r="F2310">
        <v>1</v>
      </c>
      <c r="G2310" s="2">
        <v>127000</v>
      </c>
      <c r="H2310" s="1">
        <v>0.9</v>
      </c>
      <c r="I2310" s="2">
        <v>145</v>
      </c>
      <c r="J2310">
        <v>0</v>
      </c>
      <c r="K2310">
        <v>0</v>
      </c>
      <c r="L2310" s="2">
        <v>95</v>
      </c>
      <c r="M2310">
        <v>0</v>
      </c>
    </row>
    <row r="2311" spans="1:13" x14ac:dyDescent="0.3">
      <c r="A2311" s="2">
        <v>60</v>
      </c>
      <c r="B2311">
        <v>0</v>
      </c>
      <c r="C2311" s="2">
        <v>582</v>
      </c>
      <c r="D2311">
        <v>0</v>
      </c>
      <c r="E2311" s="2">
        <v>40</v>
      </c>
      <c r="F2311">
        <v>0</v>
      </c>
      <c r="G2311" s="2">
        <v>242000</v>
      </c>
      <c r="H2311" s="1">
        <v>3.7</v>
      </c>
      <c r="I2311" s="2">
        <v>134</v>
      </c>
      <c r="J2311">
        <v>1</v>
      </c>
      <c r="K2311">
        <v>0</v>
      </c>
      <c r="L2311" s="2">
        <v>96</v>
      </c>
      <c r="M2311">
        <v>1</v>
      </c>
    </row>
    <row r="2312" spans="1:13" x14ac:dyDescent="0.3">
      <c r="A2312" s="2">
        <v>60</v>
      </c>
      <c r="B2312">
        <v>0</v>
      </c>
      <c r="C2312" s="2">
        <v>2656</v>
      </c>
      <c r="D2312">
        <v>0</v>
      </c>
      <c r="E2312" s="2">
        <v>40</v>
      </c>
      <c r="F2312">
        <v>0</v>
      </c>
      <c r="G2312" s="2">
        <v>283000</v>
      </c>
      <c r="H2312" s="1">
        <v>2.2999999999999998</v>
      </c>
      <c r="I2312" s="2">
        <v>131</v>
      </c>
      <c r="J2312">
        <v>0</v>
      </c>
      <c r="K2312">
        <v>0</v>
      </c>
      <c r="L2312" s="2">
        <v>30</v>
      </c>
      <c r="M2312">
        <v>0</v>
      </c>
    </row>
    <row r="2313" spans="1:13" x14ac:dyDescent="0.3">
      <c r="A2313" s="2">
        <v>60</v>
      </c>
      <c r="B2313">
        <v>1</v>
      </c>
      <c r="C2313" s="2">
        <v>205</v>
      </c>
      <c r="D2313">
        <v>1</v>
      </c>
      <c r="E2313" s="2">
        <v>60</v>
      </c>
      <c r="F2313">
        <v>0</v>
      </c>
      <c r="G2313" s="2">
        <v>454000</v>
      </c>
      <c r="H2313" s="1">
        <v>1.1000000000000001</v>
      </c>
      <c r="I2313" s="2">
        <v>131</v>
      </c>
      <c r="J2313">
        <v>1</v>
      </c>
      <c r="K2313">
        <v>1</v>
      </c>
      <c r="L2313" s="2">
        <v>10</v>
      </c>
      <c r="M2313">
        <v>1</v>
      </c>
    </row>
    <row r="2314" spans="1:13" x14ac:dyDescent="0.3">
      <c r="A2314" s="2">
        <v>60</v>
      </c>
      <c r="B2314">
        <v>1</v>
      </c>
      <c r="C2314" s="2">
        <v>100</v>
      </c>
      <c r="D2314">
        <v>1</v>
      </c>
      <c r="E2314" s="2">
        <v>25</v>
      </c>
      <c r="F2314">
        <v>0</v>
      </c>
      <c r="G2314" s="2">
        <v>194000</v>
      </c>
      <c r="H2314" s="1">
        <v>1.7</v>
      </c>
      <c r="I2314" s="2">
        <v>140</v>
      </c>
      <c r="J2314">
        <v>1</v>
      </c>
      <c r="K2314">
        <v>0</v>
      </c>
      <c r="L2314" s="2">
        <v>120</v>
      </c>
      <c r="M2314">
        <v>0</v>
      </c>
    </row>
    <row r="2315" spans="1:13" x14ac:dyDescent="0.3">
      <c r="A2315" s="2">
        <v>60</v>
      </c>
      <c r="B2315">
        <v>0</v>
      </c>
      <c r="C2315" s="2">
        <v>582</v>
      </c>
      <c r="D2315">
        <v>0</v>
      </c>
      <c r="E2315" s="2">
        <v>40</v>
      </c>
      <c r="F2315">
        <v>0</v>
      </c>
      <c r="G2315" s="2">
        <v>242000</v>
      </c>
      <c r="H2315" s="1">
        <v>3.7</v>
      </c>
      <c r="I2315" s="2">
        <v>134</v>
      </c>
      <c r="J2315">
        <v>1</v>
      </c>
      <c r="K2315">
        <v>0</v>
      </c>
      <c r="L2315" s="2">
        <v>96</v>
      </c>
      <c r="M2315">
        <v>1</v>
      </c>
    </row>
    <row r="2316" spans="1:13" x14ac:dyDescent="0.3">
      <c r="A2316" s="2">
        <v>60</v>
      </c>
      <c r="B2316">
        <v>0</v>
      </c>
      <c r="C2316" s="2">
        <v>53</v>
      </c>
      <c r="D2316">
        <v>0</v>
      </c>
      <c r="E2316" s="2">
        <v>50</v>
      </c>
      <c r="F2316">
        <v>1</v>
      </c>
      <c r="G2316" s="2">
        <v>283000</v>
      </c>
      <c r="H2316" s="1">
        <v>2.2999999999999998</v>
      </c>
      <c r="I2316" s="2">
        <v>143</v>
      </c>
      <c r="J2316">
        <v>0</v>
      </c>
      <c r="K2316">
        <v>0</v>
      </c>
      <c r="L2316" s="2">
        <v>87</v>
      </c>
      <c r="M2316">
        <v>0</v>
      </c>
    </row>
    <row r="2317" spans="1:13" x14ac:dyDescent="0.3">
      <c r="A2317" s="2">
        <v>60</v>
      </c>
      <c r="B2317">
        <v>0</v>
      </c>
      <c r="C2317" s="2">
        <v>96</v>
      </c>
      <c r="D2317">
        <v>1</v>
      </c>
      <c r="E2317" s="2">
        <v>38</v>
      </c>
      <c r="F2317">
        <v>0</v>
      </c>
      <c r="G2317" s="2">
        <v>25100</v>
      </c>
      <c r="H2317" s="1">
        <v>0.75</v>
      </c>
      <c r="I2317" s="2">
        <v>140</v>
      </c>
      <c r="J2317">
        <v>1</v>
      </c>
      <c r="K2317">
        <v>0</v>
      </c>
      <c r="L2317" s="2">
        <v>95</v>
      </c>
      <c r="M2317">
        <v>0</v>
      </c>
    </row>
    <row r="2318" spans="1:13" x14ac:dyDescent="0.3">
      <c r="A2318" s="2">
        <v>60</v>
      </c>
      <c r="B2318">
        <v>0</v>
      </c>
      <c r="C2318" s="2">
        <v>96</v>
      </c>
      <c r="D2318">
        <v>1</v>
      </c>
      <c r="E2318" s="2">
        <v>38</v>
      </c>
      <c r="F2318">
        <v>0</v>
      </c>
      <c r="G2318" s="2">
        <v>389000</v>
      </c>
      <c r="H2318" s="1">
        <v>0.75</v>
      </c>
      <c r="I2318" s="2">
        <v>140</v>
      </c>
      <c r="J2318">
        <v>1</v>
      </c>
      <c r="K2318">
        <v>0</v>
      </c>
      <c r="L2318" s="2">
        <v>95</v>
      </c>
      <c r="M2318">
        <v>0</v>
      </c>
    </row>
    <row r="2319" spans="1:13" x14ac:dyDescent="0.3">
      <c r="A2319" s="2">
        <v>60</v>
      </c>
      <c r="B2319">
        <v>0</v>
      </c>
      <c r="C2319" s="2">
        <v>582</v>
      </c>
      <c r="D2319">
        <v>0</v>
      </c>
      <c r="E2319" s="2">
        <v>30</v>
      </c>
      <c r="F2319">
        <v>1</v>
      </c>
      <c r="G2319" s="2">
        <v>461000</v>
      </c>
      <c r="H2319" s="1">
        <v>2</v>
      </c>
      <c r="I2319" s="2">
        <v>132</v>
      </c>
      <c r="J2319">
        <v>1</v>
      </c>
      <c r="K2319">
        <v>0</v>
      </c>
      <c r="L2319" s="2">
        <v>40</v>
      </c>
      <c r="M2319">
        <v>1</v>
      </c>
    </row>
    <row r="2320" spans="1:13" x14ac:dyDescent="0.3">
      <c r="A2320" s="2">
        <v>60</v>
      </c>
      <c r="B2320">
        <v>0</v>
      </c>
      <c r="C2320" s="2">
        <v>168</v>
      </c>
      <c r="D2320">
        <v>0</v>
      </c>
      <c r="E2320" s="2">
        <v>30</v>
      </c>
      <c r="F2320">
        <v>0</v>
      </c>
      <c r="G2320" s="2">
        <v>62000</v>
      </c>
      <c r="H2320" s="1">
        <v>1.7</v>
      </c>
      <c r="I2320" s="2">
        <v>127</v>
      </c>
      <c r="J2320">
        <v>0</v>
      </c>
      <c r="K2320">
        <v>0</v>
      </c>
      <c r="L2320" s="2">
        <v>207</v>
      </c>
      <c r="M2320">
        <v>1</v>
      </c>
    </row>
    <row r="2321" spans="1:13" x14ac:dyDescent="0.3">
      <c r="A2321" s="2">
        <v>60</v>
      </c>
      <c r="B2321">
        <v>0</v>
      </c>
      <c r="C2321" s="2">
        <v>2261</v>
      </c>
      <c r="D2321">
        <v>0</v>
      </c>
      <c r="E2321" s="2">
        <v>40</v>
      </c>
      <c r="F2321">
        <v>1</v>
      </c>
      <c r="G2321" s="2">
        <v>229000</v>
      </c>
      <c r="H2321" s="1">
        <v>0.9</v>
      </c>
      <c r="I2321" s="2">
        <v>141</v>
      </c>
      <c r="J2321">
        <v>0</v>
      </c>
      <c r="K2321">
        <v>0</v>
      </c>
      <c r="L2321" s="2">
        <v>115</v>
      </c>
      <c r="M2321">
        <v>0</v>
      </c>
    </row>
    <row r="2322" spans="1:13" x14ac:dyDescent="0.3">
      <c r="A2322" s="2">
        <v>60</v>
      </c>
      <c r="B2322">
        <v>1</v>
      </c>
      <c r="C2322" s="2">
        <v>110</v>
      </c>
      <c r="D2322">
        <v>0</v>
      </c>
      <c r="E2322" s="2">
        <v>60</v>
      </c>
      <c r="F2322">
        <v>0</v>
      </c>
      <c r="G2322" s="2">
        <v>337000</v>
      </c>
      <c r="H2322" s="1">
        <v>1</v>
      </c>
      <c r="I2322" s="2">
        <v>138</v>
      </c>
      <c r="J2322">
        <v>1</v>
      </c>
      <c r="K2322">
        <v>1</v>
      </c>
      <c r="L2322" s="2">
        <v>146</v>
      </c>
      <c r="M2322">
        <v>0</v>
      </c>
    </row>
    <row r="2323" spans="1:13" x14ac:dyDescent="0.3">
      <c r="A2323" s="2">
        <v>60</v>
      </c>
      <c r="B2323">
        <v>1</v>
      </c>
      <c r="C2323" s="2">
        <v>257</v>
      </c>
      <c r="D2323">
        <v>1</v>
      </c>
      <c r="E2323" s="2">
        <v>30</v>
      </c>
      <c r="F2323">
        <v>0</v>
      </c>
      <c r="G2323" s="2">
        <v>151000</v>
      </c>
      <c r="H2323" s="1">
        <v>1</v>
      </c>
      <c r="I2323" s="2">
        <v>137</v>
      </c>
      <c r="J2323">
        <v>1</v>
      </c>
      <c r="K2323">
        <v>1</v>
      </c>
      <c r="L2323" s="2">
        <v>245</v>
      </c>
      <c r="M2323">
        <v>0</v>
      </c>
    </row>
    <row r="2324" spans="1:13" x14ac:dyDescent="0.3">
      <c r="A2324" s="2">
        <v>60</v>
      </c>
      <c r="B2324">
        <v>1</v>
      </c>
      <c r="C2324" s="2">
        <v>257</v>
      </c>
      <c r="D2324">
        <v>0</v>
      </c>
      <c r="E2324" s="2">
        <v>25</v>
      </c>
      <c r="F2324">
        <v>0</v>
      </c>
      <c r="G2324" s="2">
        <v>274000</v>
      </c>
      <c r="H2324" s="1">
        <v>1.2</v>
      </c>
      <c r="I2324" s="2">
        <v>134</v>
      </c>
      <c r="J2324">
        <v>0</v>
      </c>
      <c r="K2324">
        <v>0</v>
      </c>
      <c r="L2324" s="2">
        <v>245</v>
      </c>
      <c r="M2324">
        <v>0</v>
      </c>
    </row>
    <row r="2325" spans="1:13" x14ac:dyDescent="0.3">
      <c r="A2325" s="2">
        <v>60</v>
      </c>
      <c r="B2325">
        <v>1</v>
      </c>
      <c r="C2325" s="2">
        <v>754</v>
      </c>
      <c r="D2325">
        <v>1</v>
      </c>
      <c r="E2325" s="2">
        <v>40</v>
      </c>
      <c r="F2325">
        <v>1</v>
      </c>
      <c r="G2325" s="2">
        <v>32800</v>
      </c>
      <c r="H2325" s="1">
        <v>1.2</v>
      </c>
      <c r="I2325" s="2">
        <v>126</v>
      </c>
      <c r="J2325">
        <v>1</v>
      </c>
      <c r="K2325">
        <v>0</v>
      </c>
      <c r="L2325" s="2">
        <v>91</v>
      </c>
      <c r="M2325">
        <v>0</v>
      </c>
    </row>
    <row r="2326" spans="1:13" x14ac:dyDescent="0.3">
      <c r="A2326" s="2">
        <v>60</v>
      </c>
      <c r="B2326">
        <v>0</v>
      </c>
      <c r="C2326" s="2">
        <v>582</v>
      </c>
      <c r="D2326">
        <v>0</v>
      </c>
      <c r="E2326" s="2">
        <v>40</v>
      </c>
      <c r="F2326">
        <v>1</v>
      </c>
      <c r="G2326" s="2">
        <v>286000</v>
      </c>
      <c r="H2326" s="1">
        <v>2.2999999999999998</v>
      </c>
      <c r="I2326" s="2">
        <v>131</v>
      </c>
      <c r="J2326">
        <v>0</v>
      </c>
      <c r="K2326">
        <v>0</v>
      </c>
      <c r="L2326" s="2">
        <v>40</v>
      </c>
      <c r="M2326">
        <v>1</v>
      </c>
    </row>
    <row r="2327" spans="1:13" x14ac:dyDescent="0.3">
      <c r="A2327" s="2">
        <v>60</v>
      </c>
      <c r="B2327">
        <v>1</v>
      </c>
      <c r="C2327" s="2">
        <v>835</v>
      </c>
      <c r="D2327">
        <v>0</v>
      </c>
      <c r="E2327" s="2">
        <v>60</v>
      </c>
      <c r="F2327">
        <v>1</v>
      </c>
      <c r="G2327" s="2">
        <v>210000</v>
      </c>
      <c r="H2327" s="1">
        <v>1.5</v>
      </c>
      <c r="I2327" s="2">
        <v>135</v>
      </c>
      <c r="J2327">
        <v>1</v>
      </c>
      <c r="K2327">
        <v>1</v>
      </c>
      <c r="L2327" s="2">
        <v>95</v>
      </c>
      <c r="M2327">
        <v>0</v>
      </c>
    </row>
    <row r="2328" spans="1:13" x14ac:dyDescent="0.3">
      <c r="A2328" s="2">
        <v>60</v>
      </c>
      <c r="B2328">
        <v>1</v>
      </c>
      <c r="C2328" s="2">
        <v>607</v>
      </c>
      <c r="D2328">
        <v>0</v>
      </c>
      <c r="E2328" s="2">
        <v>40</v>
      </c>
      <c r="F2328">
        <v>0</v>
      </c>
      <c r="G2328" s="2">
        <v>226000</v>
      </c>
      <c r="H2328" s="1">
        <v>0.6</v>
      </c>
      <c r="I2328" s="2">
        <v>138</v>
      </c>
      <c r="J2328">
        <v>0</v>
      </c>
      <c r="K2328">
        <v>0</v>
      </c>
      <c r="L2328" s="2">
        <v>54</v>
      </c>
      <c r="M2328">
        <v>0</v>
      </c>
    </row>
    <row r="2329" spans="1:13" x14ac:dyDescent="0.3">
      <c r="A2329" s="2">
        <v>60</v>
      </c>
      <c r="B2329">
        <v>0</v>
      </c>
      <c r="C2329" s="2">
        <v>253</v>
      </c>
      <c r="D2329">
        <v>1</v>
      </c>
      <c r="E2329" s="2">
        <v>25</v>
      </c>
      <c r="F2329">
        <v>0</v>
      </c>
      <c r="G2329" s="2">
        <v>194000</v>
      </c>
      <c r="H2329" s="1">
        <v>1.7</v>
      </c>
      <c r="I2329" s="2">
        <v>140</v>
      </c>
      <c r="J2329">
        <v>1</v>
      </c>
      <c r="K2329">
        <v>0</v>
      </c>
      <c r="L2329" s="2">
        <v>250</v>
      </c>
      <c r="M2329">
        <v>0</v>
      </c>
    </row>
    <row r="2330" spans="1:13" x14ac:dyDescent="0.3">
      <c r="A2330" s="2">
        <v>60</v>
      </c>
      <c r="B2330">
        <v>1</v>
      </c>
      <c r="C2330" s="2">
        <v>315</v>
      </c>
      <c r="D2330">
        <v>1</v>
      </c>
      <c r="E2330" s="2">
        <v>60</v>
      </c>
      <c r="F2330">
        <v>0</v>
      </c>
      <c r="G2330" s="2">
        <v>45400</v>
      </c>
      <c r="H2330" s="1">
        <v>1.1000000000000001</v>
      </c>
      <c r="I2330" s="2">
        <v>131</v>
      </c>
      <c r="J2330">
        <v>1</v>
      </c>
      <c r="K2330">
        <v>1</v>
      </c>
      <c r="L2330" s="2">
        <v>10</v>
      </c>
      <c r="M2330">
        <v>1</v>
      </c>
    </row>
    <row r="2331" spans="1:13" x14ac:dyDescent="0.3">
      <c r="A2331" s="2">
        <v>60</v>
      </c>
      <c r="B2331">
        <v>1</v>
      </c>
      <c r="C2331" s="2">
        <v>257</v>
      </c>
      <c r="D2331">
        <v>0</v>
      </c>
      <c r="E2331" s="2">
        <v>30</v>
      </c>
      <c r="F2331">
        <v>0</v>
      </c>
      <c r="G2331" s="2">
        <v>62000</v>
      </c>
      <c r="H2331" s="1">
        <v>1.7</v>
      </c>
      <c r="I2331" s="2">
        <v>127</v>
      </c>
      <c r="J2331">
        <v>0</v>
      </c>
      <c r="K2331">
        <v>0</v>
      </c>
      <c r="L2331" s="2">
        <v>207</v>
      </c>
      <c r="M2331">
        <v>1</v>
      </c>
    </row>
    <row r="2332" spans="1:13" x14ac:dyDescent="0.3">
      <c r="A2332" s="2">
        <v>60</v>
      </c>
      <c r="B2332">
        <v>1</v>
      </c>
      <c r="C2332" s="2">
        <v>96</v>
      </c>
      <c r="D2332">
        <v>1</v>
      </c>
      <c r="E2332" s="2">
        <v>60</v>
      </c>
      <c r="F2332">
        <v>1</v>
      </c>
      <c r="G2332" s="2">
        <v>377000</v>
      </c>
      <c r="H2332" s="1">
        <v>0.7</v>
      </c>
      <c r="I2332" s="2">
        <v>136</v>
      </c>
      <c r="J2332">
        <v>0</v>
      </c>
      <c r="K2332">
        <v>0</v>
      </c>
      <c r="L2332" s="2">
        <v>94</v>
      </c>
      <c r="M2332">
        <v>0</v>
      </c>
    </row>
    <row r="2333" spans="1:13" x14ac:dyDescent="0.3">
      <c r="A2333" s="2">
        <v>60</v>
      </c>
      <c r="B2333">
        <v>1</v>
      </c>
      <c r="C2333" s="2">
        <v>1807</v>
      </c>
      <c r="D2333">
        <v>0</v>
      </c>
      <c r="E2333" s="2">
        <v>40</v>
      </c>
      <c r="F2333">
        <v>0</v>
      </c>
      <c r="G2333" s="2">
        <v>216000</v>
      </c>
      <c r="H2333" s="1">
        <v>0.6</v>
      </c>
      <c r="I2333" s="2">
        <v>138</v>
      </c>
      <c r="J2333">
        <v>1</v>
      </c>
      <c r="K2333">
        <v>1</v>
      </c>
      <c r="L2333" s="2">
        <v>54</v>
      </c>
      <c r="M2333">
        <v>0</v>
      </c>
    </row>
    <row r="2334" spans="1:13" x14ac:dyDescent="0.3">
      <c r="A2334" s="2">
        <v>60</v>
      </c>
      <c r="B2334">
        <v>1</v>
      </c>
      <c r="C2334" s="2">
        <v>315</v>
      </c>
      <c r="D2334">
        <v>0</v>
      </c>
      <c r="E2334" s="2">
        <v>38</v>
      </c>
      <c r="F2334">
        <v>0</v>
      </c>
      <c r="G2334" s="2">
        <v>263358.03000000003</v>
      </c>
      <c r="H2334" s="1">
        <v>1.1000000000000001</v>
      </c>
      <c r="I2334" s="2">
        <v>134</v>
      </c>
      <c r="J2334">
        <v>1</v>
      </c>
      <c r="K2334">
        <v>0</v>
      </c>
      <c r="L2334" s="2">
        <v>117</v>
      </c>
      <c r="M2334">
        <v>1</v>
      </c>
    </row>
    <row r="2335" spans="1:13" x14ac:dyDescent="0.3">
      <c r="A2335" s="2">
        <v>60</v>
      </c>
      <c r="B2335">
        <v>1</v>
      </c>
      <c r="C2335" s="2">
        <v>47</v>
      </c>
      <c r="D2335">
        <v>0</v>
      </c>
      <c r="E2335" s="2">
        <v>20</v>
      </c>
      <c r="F2335">
        <v>0</v>
      </c>
      <c r="G2335" s="2">
        <v>210000</v>
      </c>
      <c r="H2335" s="1">
        <v>0.7</v>
      </c>
      <c r="I2335" s="2">
        <v>139</v>
      </c>
      <c r="J2335">
        <v>1</v>
      </c>
      <c r="K2335">
        <v>0</v>
      </c>
      <c r="L2335" s="2">
        <v>73</v>
      </c>
      <c r="M2335">
        <v>1</v>
      </c>
    </row>
    <row r="2336" spans="1:13" x14ac:dyDescent="0.3">
      <c r="A2336" s="2">
        <v>60</v>
      </c>
      <c r="B2336">
        <v>1</v>
      </c>
      <c r="C2336" s="2">
        <v>121</v>
      </c>
      <c r="D2336">
        <v>0</v>
      </c>
      <c r="E2336" s="2">
        <v>30</v>
      </c>
      <c r="F2336">
        <v>1</v>
      </c>
      <c r="G2336" s="2">
        <v>127000</v>
      </c>
      <c r="H2336" s="1">
        <v>0.9</v>
      </c>
      <c r="I2336" s="2">
        <v>145</v>
      </c>
      <c r="J2336">
        <v>0</v>
      </c>
      <c r="K2336">
        <v>0</v>
      </c>
      <c r="L2336" s="2">
        <v>95</v>
      </c>
      <c r="M2336">
        <v>0</v>
      </c>
    </row>
    <row r="2337" spans="1:13" x14ac:dyDescent="0.3">
      <c r="A2337" s="2">
        <v>60</v>
      </c>
      <c r="B2337">
        <v>0</v>
      </c>
      <c r="C2337" s="2">
        <v>96</v>
      </c>
      <c r="D2337">
        <v>1</v>
      </c>
      <c r="E2337" s="2">
        <v>38</v>
      </c>
      <c r="F2337">
        <v>0</v>
      </c>
      <c r="G2337" s="2">
        <v>389000</v>
      </c>
      <c r="H2337" s="1">
        <v>0.75</v>
      </c>
      <c r="I2337" s="2">
        <v>140</v>
      </c>
      <c r="J2337">
        <v>1</v>
      </c>
      <c r="K2337">
        <v>0</v>
      </c>
      <c r="L2337" s="2">
        <v>95</v>
      </c>
      <c r="M2337">
        <v>0</v>
      </c>
    </row>
    <row r="2338" spans="1:13" x14ac:dyDescent="0.3">
      <c r="A2338" s="2">
        <v>60</v>
      </c>
      <c r="B2338">
        <v>1</v>
      </c>
      <c r="C2338" s="2">
        <v>257</v>
      </c>
      <c r="D2338">
        <v>1</v>
      </c>
      <c r="E2338" s="2">
        <v>30</v>
      </c>
      <c r="F2338">
        <v>0</v>
      </c>
      <c r="G2338" s="2">
        <v>150000</v>
      </c>
      <c r="H2338" s="1">
        <v>1</v>
      </c>
      <c r="I2338" s="2">
        <v>137</v>
      </c>
      <c r="J2338">
        <v>1</v>
      </c>
      <c r="K2338">
        <v>1</v>
      </c>
      <c r="L2338" s="2">
        <v>242</v>
      </c>
      <c r="M2338">
        <v>0</v>
      </c>
    </row>
    <row r="2339" spans="1:13" x14ac:dyDescent="0.3">
      <c r="A2339" s="2">
        <v>60</v>
      </c>
      <c r="B2339">
        <v>0</v>
      </c>
      <c r="C2339" s="2">
        <v>170</v>
      </c>
      <c r="D2339">
        <v>1</v>
      </c>
      <c r="E2339" s="2">
        <v>45</v>
      </c>
      <c r="F2339">
        <v>0</v>
      </c>
      <c r="G2339" s="2">
        <v>250000</v>
      </c>
      <c r="H2339" s="1">
        <v>6.1</v>
      </c>
      <c r="I2339" s="2">
        <v>131</v>
      </c>
      <c r="J2339">
        <v>1</v>
      </c>
      <c r="K2339">
        <v>0</v>
      </c>
      <c r="L2339" s="2">
        <v>107</v>
      </c>
      <c r="M2339">
        <v>0</v>
      </c>
    </row>
    <row r="2340" spans="1:13" x14ac:dyDescent="0.3">
      <c r="A2340" s="2">
        <v>60</v>
      </c>
      <c r="B2340">
        <v>1</v>
      </c>
      <c r="C2340" s="2">
        <v>260</v>
      </c>
      <c r="D2340">
        <v>1</v>
      </c>
      <c r="E2340" s="2">
        <v>38</v>
      </c>
      <c r="F2340">
        <v>0</v>
      </c>
      <c r="G2340" s="2">
        <v>25100</v>
      </c>
      <c r="H2340" s="1">
        <v>2.2000000000000002</v>
      </c>
      <c r="I2340" s="2">
        <v>132</v>
      </c>
      <c r="J2340">
        <v>1</v>
      </c>
      <c r="K2340">
        <v>1</v>
      </c>
      <c r="L2340" s="2">
        <v>45</v>
      </c>
      <c r="M2340">
        <v>1</v>
      </c>
    </row>
    <row r="2341" spans="1:13" x14ac:dyDescent="0.3">
      <c r="A2341" s="2">
        <v>60</v>
      </c>
      <c r="B2341">
        <v>0</v>
      </c>
      <c r="C2341" s="2">
        <v>253</v>
      </c>
      <c r="D2341">
        <v>0</v>
      </c>
      <c r="E2341" s="2">
        <v>30</v>
      </c>
      <c r="F2341">
        <v>0</v>
      </c>
      <c r="G2341" s="2">
        <v>267000</v>
      </c>
      <c r="H2341" s="1">
        <v>0.7</v>
      </c>
      <c r="I2341" s="2">
        <v>136</v>
      </c>
      <c r="J2341">
        <v>1</v>
      </c>
      <c r="K2341">
        <v>1</v>
      </c>
      <c r="L2341" s="2">
        <v>104</v>
      </c>
      <c r="M2341">
        <v>0</v>
      </c>
    </row>
    <row r="2342" spans="1:13" x14ac:dyDescent="0.3">
      <c r="A2342" s="2">
        <v>60</v>
      </c>
      <c r="B2342">
        <v>0</v>
      </c>
      <c r="C2342" s="2">
        <v>2656</v>
      </c>
      <c r="D2342">
        <v>1</v>
      </c>
      <c r="E2342" s="2">
        <v>35</v>
      </c>
      <c r="F2342">
        <v>0</v>
      </c>
      <c r="G2342" s="2">
        <v>350000</v>
      </c>
      <c r="H2342" s="1">
        <v>2.1</v>
      </c>
      <c r="I2342" s="2">
        <v>134</v>
      </c>
      <c r="J2342">
        <v>1</v>
      </c>
      <c r="K2342">
        <v>0</v>
      </c>
      <c r="L2342" s="2">
        <v>30</v>
      </c>
      <c r="M2342">
        <v>0</v>
      </c>
    </row>
    <row r="2343" spans="1:13" x14ac:dyDescent="0.3">
      <c r="A2343" s="2">
        <v>60</v>
      </c>
      <c r="B2343">
        <v>0</v>
      </c>
      <c r="C2343" s="2">
        <v>582</v>
      </c>
      <c r="D2343">
        <v>0</v>
      </c>
      <c r="E2343" s="2">
        <v>30</v>
      </c>
      <c r="F2343">
        <v>1</v>
      </c>
      <c r="G2343" s="2">
        <v>127000</v>
      </c>
      <c r="H2343" s="1">
        <v>0.9</v>
      </c>
      <c r="I2343" s="2">
        <v>145</v>
      </c>
      <c r="J2343">
        <v>0</v>
      </c>
      <c r="K2343">
        <v>0</v>
      </c>
      <c r="L2343" s="2">
        <v>95</v>
      </c>
      <c r="M2343">
        <v>0</v>
      </c>
    </row>
    <row r="2344" spans="1:13" x14ac:dyDescent="0.3">
      <c r="A2344" s="2">
        <v>60</v>
      </c>
      <c r="B2344">
        <v>0</v>
      </c>
      <c r="C2344" s="2">
        <v>582</v>
      </c>
      <c r="D2344">
        <v>0</v>
      </c>
      <c r="E2344" s="2">
        <v>30</v>
      </c>
      <c r="F2344">
        <v>1</v>
      </c>
      <c r="G2344" s="2">
        <v>293000</v>
      </c>
      <c r="H2344" s="1">
        <v>0.6</v>
      </c>
      <c r="I2344" s="2">
        <v>139</v>
      </c>
      <c r="J2344">
        <v>0</v>
      </c>
      <c r="K2344">
        <v>0</v>
      </c>
      <c r="L2344" s="2">
        <v>40</v>
      </c>
      <c r="M2344">
        <v>1</v>
      </c>
    </row>
    <row r="2345" spans="1:13" x14ac:dyDescent="0.3">
      <c r="A2345" s="2">
        <v>60</v>
      </c>
      <c r="B2345">
        <v>1</v>
      </c>
      <c r="C2345" s="2">
        <v>90</v>
      </c>
      <c r="D2345">
        <v>1</v>
      </c>
      <c r="E2345" s="2">
        <v>38</v>
      </c>
      <c r="F2345">
        <v>1</v>
      </c>
      <c r="G2345" s="2">
        <v>255000</v>
      </c>
      <c r="H2345" s="1">
        <v>2.2000000000000002</v>
      </c>
      <c r="I2345" s="2">
        <v>132</v>
      </c>
      <c r="J2345">
        <v>1</v>
      </c>
      <c r="K2345">
        <v>1</v>
      </c>
      <c r="L2345" s="2">
        <v>45</v>
      </c>
      <c r="M2345">
        <v>1</v>
      </c>
    </row>
    <row r="2346" spans="1:13" x14ac:dyDescent="0.3">
      <c r="A2346" s="2">
        <v>60</v>
      </c>
      <c r="B2346">
        <v>1</v>
      </c>
      <c r="C2346" s="2">
        <v>582</v>
      </c>
      <c r="D2346">
        <v>0</v>
      </c>
      <c r="E2346" s="2">
        <v>60</v>
      </c>
      <c r="F2346">
        <v>0</v>
      </c>
      <c r="G2346" s="2">
        <v>337000</v>
      </c>
      <c r="H2346" s="1">
        <v>1</v>
      </c>
      <c r="I2346" s="2">
        <v>138</v>
      </c>
      <c r="J2346">
        <v>1</v>
      </c>
      <c r="K2346">
        <v>1</v>
      </c>
      <c r="L2346" s="2">
        <v>145</v>
      </c>
      <c r="M2346">
        <v>0</v>
      </c>
    </row>
    <row r="2347" spans="1:13" x14ac:dyDescent="0.3">
      <c r="A2347" s="2">
        <v>60</v>
      </c>
      <c r="B2347">
        <v>0</v>
      </c>
      <c r="C2347" s="2">
        <v>582</v>
      </c>
      <c r="D2347">
        <v>0</v>
      </c>
      <c r="E2347" s="2">
        <v>30</v>
      </c>
      <c r="F2347">
        <v>1</v>
      </c>
      <c r="G2347" s="2">
        <v>127000</v>
      </c>
      <c r="H2347" s="1">
        <v>0.9</v>
      </c>
      <c r="I2347" s="2">
        <v>145</v>
      </c>
      <c r="J2347">
        <v>0</v>
      </c>
      <c r="K2347">
        <v>0</v>
      </c>
      <c r="L2347" s="2">
        <v>95</v>
      </c>
      <c r="M2347">
        <v>0</v>
      </c>
    </row>
    <row r="2348" spans="1:13" x14ac:dyDescent="0.3">
      <c r="A2348" s="2">
        <v>60</v>
      </c>
      <c r="B2348">
        <v>1</v>
      </c>
      <c r="C2348" s="2">
        <v>737</v>
      </c>
      <c r="D2348">
        <v>0</v>
      </c>
      <c r="E2348" s="2">
        <v>60</v>
      </c>
      <c r="F2348">
        <v>1</v>
      </c>
      <c r="G2348" s="2">
        <v>219000</v>
      </c>
      <c r="H2348" s="1">
        <v>1.5</v>
      </c>
      <c r="I2348" s="2">
        <v>135</v>
      </c>
      <c r="J2348">
        <v>1</v>
      </c>
      <c r="K2348">
        <v>1</v>
      </c>
      <c r="L2348" s="2">
        <v>95</v>
      </c>
      <c r="M2348">
        <v>0</v>
      </c>
    </row>
    <row r="2349" spans="1:13" x14ac:dyDescent="0.3">
      <c r="A2349" s="2">
        <v>60</v>
      </c>
      <c r="B2349">
        <v>0</v>
      </c>
      <c r="C2349" s="2">
        <v>582</v>
      </c>
      <c r="D2349">
        <v>0</v>
      </c>
      <c r="E2349" s="2">
        <v>40</v>
      </c>
      <c r="F2349">
        <v>0</v>
      </c>
      <c r="G2349" s="2">
        <v>242000</v>
      </c>
      <c r="H2349" s="1">
        <v>3.7</v>
      </c>
      <c r="I2349" s="2">
        <v>134</v>
      </c>
      <c r="J2349">
        <v>1</v>
      </c>
      <c r="K2349">
        <v>0</v>
      </c>
      <c r="L2349" s="2">
        <v>96</v>
      </c>
      <c r="M2349">
        <v>1</v>
      </c>
    </row>
    <row r="2350" spans="1:13" x14ac:dyDescent="0.3">
      <c r="A2350" s="2">
        <v>60</v>
      </c>
      <c r="B2350">
        <v>1</v>
      </c>
      <c r="C2350" s="2">
        <v>617</v>
      </c>
      <c r="D2350">
        <v>0</v>
      </c>
      <c r="E2350" s="2">
        <v>40</v>
      </c>
      <c r="F2350">
        <v>0</v>
      </c>
      <c r="G2350" s="2">
        <v>216000</v>
      </c>
      <c r="H2350" s="1">
        <v>0.6</v>
      </c>
      <c r="I2350" s="2">
        <v>138</v>
      </c>
      <c r="J2350">
        <v>1</v>
      </c>
      <c r="K2350">
        <v>1</v>
      </c>
      <c r="L2350" s="2">
        <v>54</v>
      </c>
      <c r="M2350">
        <v>0</v>
      </c>
    </row>
    <row r="2351" spans="1:13" x14ac:dyDescent="0.3">
      <c r="A2351" s="2">
        <v>60</v>
      </c>
      <c r="B2351">
        <v>0</v>
      </c>
      <c r="C2351" s="2">
        <v>235</v>
      </c>
      <c r="D2351">
        <v>1</v>
      </c>
      <c r="E2351" s="2">
        <v>20</v>
      </c>
      <c r="F2351">
        <v>0</v>
      </c>
      <c r="G2351" s="2">
        <v>327000</v>
      </c>
      <c r="H2351" s="1">
        <v>2.7</v>
      </c>
      <c r="I2351" s="2">
        <v>116</v>
      </c>
      <c r="J2351">
        <v>0</v>
      </c>
      <c r="K2351">
        <v>0</v>
      </c>
      <c r="L2351" s="2">
        <v>30</v>
      </c>
      <c r="M2351">
        <v>1</v>
      </c>
    </row>
    <row r="2352" spans="1:13" x14ac:dyDescent="0.3">
      <c r="A2352" s="2">
        <v>60</v>
      </c>
      <c r="B2352">
        <v>1</v>
      </c>
      <c r="C2352" s="2">
        <v>305</v>
      </c>
      <c r="D2352">
        <v>1</v>
      </c>
      <c r="E2352" s="2">
        <v>60</v>
      </c>
      <c r="F2352">
        <v>0</v>
      </c>
      <c r="G2352" s="2">
        <v>454000</v>
      </c>
      <c r="H2352" s="1">
        <v>1.1000000000000001</v>
      </c>
      <c r="I2352" s="2">
        <v>131</v>
      </c>
      <c r="J2352">
        <v>1</v>
      </c>
      <c r="K2352">
        <v>1</v>
      </c>
      <c r="L2352" s="2">
        <v>10</v>
      </c>
      <c r="M2352">
        <v>1</v>
      </c>
    </row>
    <row r="2353" spans="1:13" x14ac:dyDescent="0.3">
      <c r="A2353" s="2">
        <v>60</v>
      </c>
      <c r="B2353">
        <v>0</v>
      </c>
      <c r="C2353" s="2">
        <v>253</v>
      </c>
      <c r="D2353">
        <v>1</v>
      </c>
      <c r="E2353" s="2">
        <v>35</v>
      </c>
      <c r="F2353">
        <v>0</v>
      </c>
      <c r="G2353" s="2">
        <v>70000</v>
      </c>
      <c r="H2353" s="1">
        <v>1.7</v>
      </c>
      <c r="I2353" s="2">
        <v>140</v>
      </c>
      <c r="J2353">
        <v>1</v>
      </c>
      <c r="K2353">
        <v>0</v>
      </c>
      <c r="L2353" s="2">
        <v>250</v>
      </c>
      <c r="M2353">
        <v>0</v>
      </c>
    </row>
    <row r="2354" spans="1:13" x14ac:dyDescent="0.3">
      <c r="A2354" s="2">
        <v>60</v>
      </c>
      <c r="B2354">
        <v>0</v>
      </c>
      <c r="C2354" s="2">
        <v>2261</v>
      </c>
      <c r="D2354">
        <v>1</v>
      </c>
      <c r="E2354" s="2">
        <v>60</v>
      </c>
      <c r="F2354">
        <v>1</v>
      </c>
      <c r="G2354" s="2">
        <v>454000</v>
      </c>
      <c r="H2354" s="1">
        <v>1.1000000000000001</v>
      </c>
      <c r="I2354" s="2">
        <v>131</v>
      </c>
      <c r="J2354">
        <v>1</v>
      </c>
      <c r="K2354">
        <v>1</v>
      </c>
      <c r="L2354" s="2">
        <v>115</v>
      </c>
      <c r="M2354">
        <v>1</v>
      </c>
    </row>
    <row r="2355" spans="1:13" x14ac:dyDescent="0.3">
      <c r="A2355" s="2">
        <v>60</v>
      </c>
      <c r="B2355">
        <v>1</v>
      </c>
      <c r="C2355" s="2">
        <v>257</v>
      </c>
      <c r="D2355">
        <v>0</v>
      </c>
      <c r="E2355" s="2">
        <v>38</v>
      </c>
      <c r="F2355">
        <v>0</v>
      </c>
      <c r="G2355" s="2">
        <v>422000</v>
      </c>
      <c r="H2355" s="1">
        <v>0.8</v>
      </c>
      <c r="I2355" s="2">
        <v>137</v>
      </c>
      <c r="J2355">
        <v>0</v>
      </c>
      <c r="K2355">
        <v>0</v>
      </c>
      <c r="L2355" s="2">
        <v>245</v>
      </c>
      <c r="M2355">
        <v>0</v>
      </c>
    </row>
    <row r="2356" spans="1:13" x14ac:dyDescent="0.3">
      <c r="A2356" s="2">
        <v>60</v>
      </c>
      <c r="B2356">
        <v>1</v>
      </c>
      <c r="C2356" s="2">
        <v>257</v>
      </c>
      <c r="D2356">
        <v>0</v>
      </c>
      <c r="E2356" s="2">
        <v>25</v>
      </c>
      <c r="F2356">
        <v>0</v>
      </c>
      <c r="G2356" s="2">
        <v>274000</v>
      </c>
      <c r="H2356" s="1">
        <v>1.2</v>
      </c>
      <c r="I2356" s="2">
        <v>134</v>
      </c>
      <c r="J2356">
        <v>0</v>
      </c>
      <c r="K2356">
        <v>0</v>
      </c>
      <c r="L2356" s="2">
        <v>245</v>
      </c>
      <c r="M2356">
        <v>0</v>
      </c>
    </row>
    <row r="2357" spans="1:13" x14ac:dyDescent="0.3">
      <c r="A2357" s="2">
        <v>60</v>
      </c>
      <c r="B2357">
        <v>0</v>
      </c>
      <c r="C2357" s="2">
        <v>253</v>
      </c>
      <c r="D2357">
        <v>1</v>
      </c>
      <c r="E2357" s="2">
        <v>35</v>
      </c>
      <c r="F2357">
        <v>0</v>
      </c>
      <c r="G2357" s="2">
        <v>70000</v>
      </c>
      <c r="H2357" s="1">
        <v>1.7</v>
      </c>
      <c r="I2357" s="2">
        <v>140</v>
      </c>
      <c r="J2357">
        <v>1</v>
      </c>
      <c r="K2357">
        <v>0</v>
      </c>
      <c r="L2357" s="2">
        <v>250</v>
      </c>
      <c r="M2357">
        <v>0</v>
      </c>
    </row>
    <row r="2358" spans="1:13" x14ac:dyDescent="0.3">
      <c r="A2358" s="2">
        <v>60</v>
      </c>
      <c r="B2358">
        <v>0</v>
      </c>
      <c r="C2358" s="2">
        <v>797</v>
      </c>
      <c r="D2358">
        <v>1</v>
      </c>
      <c r="E2358" s="2">
        <v>38</v>
      </c>
      <c r="F2358">
        <v>0</v>
      </c>
      <c r="G2358" s="2">
        <v>228000</v>
      </c>
      <c r="H2358" s="1">
        <v>0.75</v>
      </c>
      <c r="I2358" s="2">
        <v>140</v>
      </c>
      <c r="J2358">
        <v>0</v>
      </c>
      <c r="K2358">
        <v>0</v>
      </c>
      <c r="L2358" s="2">
        <v>95</v>
      </c>
      <c r="M2358">
        <v>0</v>
      </c>
    </row>
    <row r="2359" spans="1:13" x14ac:dyDescent="0.3">
      <c r="A2359" s="2">
        <v>60</v>
      </c>
      <c r="B2359">
        <v>0</v>
      </c>
      <c r="C2359" s="2">
        <v>253</v>
      </c>
      <c r="D2359">
        <v>1</v>
      </c>
      <c r="E2359" s="2">
        <v>35</v>
      </c>
      <c r="F2359">
        <v>0</v>
      </c>
      <c r="G2359" s="2">
        <v>70000</v>
      </c>
      <c r="H2359" s="1">
        <v>1.7</v>
      </c>
      <c r="I2359" s="2">
        <v>140</v>
      </c>
      <c r="J2359">
        <v>1</v>
      </c>
      <c r="K2359">
        <v>0</v>
      </c>
      <c r="L2359" s="2">
        <v>250</v>
      </c>
      <c r="M2359">
        <v>0</v>
      </c>
    </row>
    <row r="2360" spans="1:13" x14ac:dyDescent="0.3">
      <c r="A2360" s="2">
        <v>60</v>
      </c>
      <c r="B2360">
        <v>0</v>
      </c>
      <c r="C2360" s="2">
        <v>582</v>
      </c>
      <c r="D2360">
        <v>0</v>
      </c>
      <c r="E2360" s="2">
        <v>30</v>
      </c>
      <c r="F2360">
        <v>1</v>
      </c>
      <c r="G2360" s="2">
        <v>127000</v>
      </c>
      <c r="H2360" s="1">
        <v>0.9</v>
      </c>
      <c r="I2360" s="2">
        <v>145</v>
      </c>
      <c r="J2360">
        <v>0</v>
      </c>
      <c r="K2360">
        <v>0</v>
      </c>
      <c r="L2360" s="2">
        <v>95</v>
      </c>
      <c r="M2360">
        <v>0</v>
      </c>
    </row>
    <row r="2361" spans="1:13" x14ac:dyDescent="0.3">
      <c r="A2361" s="2">
        <v>60</v>
      </c>
      <c r="B2361">
        <v>0</v>
      </c>
      <c r="C2361" s="2">
        <v>53</v>
      </c>
      <c r="D2361">
        <v>0</v>
      </c>
      <c r="E2361" s="2">
        <v>50</v>
      </c>
      <c r="F2361">
        <v>1</v>
      </c>
      <c r="G2361" s="2">
        <v>283000</v>
      </c>
      <c r="H2361" s="1">
        <v>2.2999999999999998</v>
      </c>
      <c r="I2361" s="2">
        <v>143</v>
      </c>
      <c r="J2361">
        <v>0</v>
      </c>
      <c r="K2361">
        <v>0</v>
      </c>
      <c r="L2361" s="2">
        <v>87</v>
      </c>
      <c r="M2361">
        <v>0</v>
      </c>
    </row>
    <row r="2362" spans="1:13" x14ac:dyDescent="0.3">
      <c r="A2362" s="2">
        <v>60</v>
      </c>
      <c r="B2362">
        <v>1</v>
      </c>
      <c r="C2362" s="2">
        <v>257</v>
      </c>
      <c r="D2362">
        <v>1</v>
      </c>
      <c r="E2362" s="2">
        <v>25</v>
      </c>
      <c r="F2362">
        <v>0</v>
      </c>
      <c r="G2362" s="2">
        <v>254000</v>
      </c>
      <c r="H2362" s="1">
        <v>1.2</v>
      </c>
      <c r="I2362" s="2">
        <v>134</v>
      </c>
      <c r="J2362">
        <v>1</v>
      </c>
      <c r="K2362">
        <v>0</v>
      </c>
      <c r="L2362" s="2">
        <v>245</v>
      </c>
      <c r="M2362">
        <v>0</v>
      </c>
    </row>
    <row r="2363" spans="1:13" x14ac:dyDescent="0.3">
      <c r="A2363" s="2">
        <v>60</v>
      </c>
      <c r="B2363">
        <v>1</v>
      </c>
      <c r="C2363" s="2">
        <v>754</v>
      </c>
      <c r="D2363">
        <v>1</v>
      </c>
      <c r="E2363" s="2">
        <v>40</v>
      </c>
      <c r="F2363">
        <v>1</v>
      </c>
      <c r="G2363" s="2">
        <v>328000</v>
      </c>
      <c r="H2363" s="1">
        <v>1.2</v>
      </c>
      <c r="I2363" s="2">
        <v>126</v>
      </c>
      <c r="J2363">
        <v>1</v>
      </c>
      <c r="K2363">
        <v>0</v>
      </c>
      <c r="L2363" s="2">
        <v>91</v>
      </c>
      <c r="M2363">
        <v>1</v>
      </c>
    </row>
    <row r="2364" spans="1:13" x14ac:dyDescent="0.3">
      <c r="A2364" s="2">
        <v>60</v>
      </c>
      <c r="B2364">
        <v>1</v>
      </c>
      <c r="C2364" s="2">
        <v>260</v>
      </c>
      <c r="D2364">
        <v>1</v>
      </c>
      <c r="E2364" s="2">
        <v>38</v>
      </c>
      <c r="F2364">
        <v>0</v>
      </c>
      <c r="G2364" s="2">
        <v>451000</v>
      </c>
      <c r="H2364" s="1">
        <v>2.2000000000000002</v>
      </c>
      <c r="I2364" s="2">
        <v>132</v>
      </c>
      <c r="J2364">
        <v>1</v>
      </c>
      <c r="K2364">
        <v>1</v>
      </c>
      <c r="L2364" s="2">
        <v>45</v>
      </c>
      <c r="M2364">
        <v>1</v>
      </c>
    </row>
    <row r="2365" spans="1:13" x14ac:dyDescent="0.3">
      <c r="A2365" s="2">
        <v>60</v>
      </c>
      <c r="B2365">
        <v>1</v>
      </c>
      <c r="C2365" s="2">
        <v>260</v>
      </c>
      <c r="D2365">
        <v>0</v>
      </c>
      <c r="E2365" s="2">
        <v>35</v>
      </c>
      <c r="F2365">
        <v>1</v>
      </c>
      <c r="G2365" s="2">
        <v>228000</v>
      </c>
      <c r="H2365" s="1">
        <v>0.9</v>
      </c>
      <c r="I2365" s="2">
        <v>136</v>
      </c>
      <c r="J2365">
        <v>1</v>
      </c>
      <c r="K2365">
        <v>0</v>
      </c>
      <c r="L2365" s="2">
        <v>115</v>
      </c>
      <c r="M2365">
        <v>0</v>
      </c>
    </row>
    <row r="2366" spans="1:13" x14ac:dyDescent="0.3">
      <c r="A2366" s="2">
        <v>60</v>
      </c>
      <c r="B2366">
        <v>0</v>
      </c>
      <c r="C2366" s="2">
        <v>582</v>
      </c>
      <c r="D2366">
        <v>0</v>
      </c>
      <c r="E2366" s="2">
        <v>40</v>
      </c>
      <c r="F2366">
        <v>0</v>
      </c>
      <c r="G2366" s="2">
        <v>242000</v>
      </c>
      <c r="H2366" s="1">
        <v>3.7</v>
      </c>
      <c r="I2366" s="2">
        <v>134</v>
      </c>
      <c r="J2366">
        <v>1</v>
      </c>
      <c r="K2366">
        <v>0</v>
      </c>
      <c r="L2366" s="2">
        <v>96</v>
      </c>
      <c r="M2366">
        <v>1</v>
      </c>
    </row>
    <row r="2367" spans="1:13" x14ac:dyDescent="0.3">
      <c r="A2367" s="2">
        <v>60</v>
      </c>
      <c r="B2367">
        <v>1</v>
      </c>
      <c r="C2367" s="2">
        <v>305</v>
      </c>
      <c r="D2367">
        <v>1</v>
      </c>
      <c r="E2367" s="2">
        <v>60</v>
      </c>
      <c r="F2367">
        <v>0</v>
      </c>
      <c r="G2367" s="2">
        <v>454000</v>
      </c>
      <c r="H2367" s="1">
        <v>1.1000000000000001</v>
      </c>
      <c r="I2367" s="2">
        <v>131</v>
      </c>
      <c r="J2367">
        <v>1</v>
      </c>
      <c r="K2367">
        <v>1</v>
      </c>
      <c r="L2367" s="2">
        <v>10</v>
      </c>
      <c r="M2367">
        <v>1</v>
      </c>
    </row>
    <row r="2368" spans="1:13" x14ac:dyDescent="0.3">
      <c r="A2368" s="2">
        <v>60</v>
      </c>
      <c r="B2368">
        <v>1</v>
      </c>
      <c r="C2368" s="2">
        <v>305</v>
      </c>
      <c r="D2368">
        <v>1</v>
      </c>
      <c r="E2368" s="2">
        <v>60</v>
      </c>
      <c r="F2368">
        <v>0</v>
      </c>
      <c r="G2368" s="2">
        <v>454000</v>
      </c>
      <c r="H2368" s="1">
        <v>1.1000000000000001</v>
      </c>
      <c r="I2368" s="2">
        <v>131</v>
      </c>
      <c r="J2368">
        <v>1</v>
      </c>
      <c r="K2368">
        <v>1</v>
      </c>
      <c r="L2368" s="2">
        <v>10</v>
      </c>
      <c r="M2368">
        <v>1</v>
      </c>
    </row>
    <row r="2369" spans="1:13" x14ac:dyDescent="0.3">
      <c r="A2369" s="2">
        <v>60</v>
      </c>
      <c r="B2369">
        <v>0</v>
      </c>
      <c r="C2369" s="2">
        <v>582</v>
      </c>
      <c r="D2369">
        <v>0</v>
      </c>
      <c r="E2369" s="2">
        <v>40</v>
      </c>
      <c r="F2369">
        <v>0</v>
      </c>
      <c r="G2369" s="2">
        <v>242000</v>
      </c>
      <c r="H2369" s="1">
        <v>3.7</v>
      </c>
      <c r="I2369" s="2">
        <v>134</v>
      </c>
      <c r="J2369">
        <v>1</v>
      </c>
      <c r="K2369">
        <v>0</v>
      </c>
      <c r="L2369" s="2">
        <v>96</v>
      </c>
      <c r="M2369">
        <v>1</v>
      </c>
    </row>
    <row r="2370" spans="1:13" x14ac:dyDescent="0.3">
      <c r="A2370" s="2">
        <v>60</v>
      </c>
      <c r="B2370">
        <v>0</v>
      </c>
      <c r="C2370" s="2">
        <v>96</v>
      </c>
      <c r="D2370">
        <v>1</v>
      </c>
      <c r="E2370" s="2">
        <v>38</v>
      </c>
      <c r="F2370">
        <v>0</v>
      </c>
      <c r="G2370" s="2">
        <v>382000</v>
      </c>
      <c r="H2370" s="1">
        <v>0.75</v>
      </c>
      <c r="I2370" s="2">
        <v>140</v>
      </c>
      <c r="J2370">
        <v>1</v>
      </c>
      <c r="K2370">
        <v>0</v>
      </c>
      <c r="L2370" s="2">
        <v>95</v>
      </c>
      <c r="M2370">
        <v>0</v>
      </c>
    </row>
    <row r="2371" spans="1:13" x14ac:dyDescent="0.3">
      <c r="A2371" s="2">
        <v>60</v>
      </c>
      <c r="B2371">
        <v>0</v>
      </c>
      <c r="C2371" s="2">
        <v>82</v>
      </c>
      <c r="D2371">
        <v>1</v>
      </c>
      <c r="E2371" s="2">
        <v>25</v>
      </c>
      <c r="F2371">
        <v>0</v>
      </c>
      <c r="G2371" s="2">
        <v>365000</v>
      </c>
      <c r="H2371" s="1">
        <v>2.1</v>
      </c>
      <c r="I2371" s="2">
        <v>144</v>
      </c>
      <c r="J2371">
        <v>0</v>
      </c>
      <c r="K2371">
        <v>0</v>
      </c>
      <c r="L2371" s="2">
        <v>172</v>
      </c>
      <c r="M2371">
        <v>1</v>
      </c>
    </row>
    <row r="2372" spans="1:13" x14ac:dyDescent="0.3">
      <c r="A2372" s="2">
        <v>60</v>
      </c>
      <c r="B2372">
        <v>0</v>
      </c>
      <c r="C2372" s="2">
        <v>1211</v>
      </c>
      <c r="D2372">
        <v>1</v>
      </c>
      <c r="E2372" s="2">
        <v>35</v>
      </c>
      <c r="F2372">
        <v>0</v>
      </c>
      <c r="G2372" s="2">
        <v>263358.03000000003</v>
      </c>
      <c r="H2372" s="1">
        <v>1.8</v>
      </c>
      <c r="I2372" s="2">
        <v>113</v>
      </c>
      <c r="J2372">
        <v>1</v>
      </c>
      <c r="K2372">
        <v>1</v>
      </c>
      <c r="L2372" s="2">
        <v>186</v>
      </c>
      <c r="M2372">
        <v>0</v>
      </c>
    </row>
    <row r="2373" spans="1:13" x14ac:dyDescent="0.3">
      <c r="A2373" s="2">
        <v>60</v>
      </c>
      <c r="B2373">
        <v>0</v>
      </c>
      <c r="C2373" s="2">
        <v>3964</v>
      </c>
      <c r="D2373">
        <v>1</v>
      </c>
      <c r="E2373" s="2">
        <v>62</v>
      </c>
      <c r="F2373">
        <v>0</v>
      </c>
      <c r="G2373" s="2">
        <v>263358.03000000003</v>
      </c>
      <c r="H2373" s="1">
        <v>6.8</v>
      </c>
      <c r="I2373" s="2">
        <v>146</v>
      </c>
      <c r="J2373">
        <v>0</v>
      </c>
      <c r="K2373">
        <v>0</v>
      </c>
      <c r="L2373" s="2">
        <v>43</v>
      </c>
      <c r="M2373">
        <v>1</v>
      </c>
    </row>
    <row r="2374" spans="1:13" x14ac:dyDescent="0.3">
      <c r="A2374" s="2">
        <v>60</v>
      </c>
      <c r="B2374">
        <v>0</v>
      </c>
      <c r="C2374" s="2">
        <v>3964</v>
      </c>
      <c r="D2374">
        <v>1</v>
      </c>
      <c r="E2374" s="2">
        <v>62</v>
      </c>
      <c r="F2374">
        <v>0</v>
      </c>
      <c r="G2374" s="2">
        <v>263358.03000000003</v>
      </c>
      <c r="H2374" s="1">
        <v>6.8</v>
      </c>
      <c r="I2374" s="2">
        <v>146</v>
      </c>
      <c r="J2374">
        <v>0</v>
      </c>
      <c r="K2374">
        <v>0</v>
      </c>
      <c r="L2374" s="2">
        <v>43</v>
      </c>
      <c r="M2374">
        <v>1</v>
      </c>
    </row>
    <row r="2375" spans="1:13" x14ac:dyDescent="0.3">
      <c r="A2375" s="2">
        <v>60</v>
      </c>
      <c r="B2375">
        <v>1</v>
      </c>
      <c r="C2375" s="2">
        <v>156</v>
      </c>
      <c r="D2375">
        <v>1</v>
      </c>
      <c r="E2375" s="2">
        <v>25</v>
      </c>
      <c r="F2375">
        <v>1</v>
      </c>
      <c r="G2375" s="2">
        <v>318000</v>
      </c>
      <c r="H2375" s="1">
        <v>1.2</v>
      </c>
      <c r="I2375" s="2">
        <v>137</v>
      </c>
      <c r="J2375">
        <v>0</v>
      </c>
      <c r="K2375">
        <v>0</v>
      </c>
      <c r="L2375" s="2">
        <v>85</v>
      </c>
      <c r="M2375">
        <v>0</v>
      </c>
    </row>
    <row r="2376" spans="1:13" x14ac:dyDescent="0.3">
      <c r="A2376" s="2">
        <v>60</v>
      </c>
      <c r="B2376">
        <v>0</v>
      </c>
      <c r="C2376" s="2">
        <v>897</v>
      </c>
      <c r="D2376">
        <v>1</v>
      </c>
      <c r="E2376" s="2">
        <v>45</v>
      </c>
      <c r="F2376">
        <v>0</v>
      </c>
      <c r="G2376" s="2">
        <v>297000</v>
      </c>
      <c r="H2376" s="1">
        <v>1</v>
      </c>
      <c r="I2376" s="2">
        <v>133</v>
      </c>
      <c r="J2376">
        <v>1</v>
      </c>
      <c r="K2376">
        <v>0</v>
      </c>
      <c r="L2376" s="2">
        <v>80</v>
      </c>
      <c r="M2376">
        <v>0</v>
      </c>
    </row>
    <row r="2377" spans="1:13" x14ac:dyDescent="0.3">
      <c r="A2377" s="2">
        <v>60</v>
      </c>
      <c r="B2377">
        <v>0</v>
      </c>
      <c r="C2377" s="2">
        <v>897</v>
      </c>
      <c r="D2377">
        <v>1</v>
      </c>
      <c r="E2377" s="2">
        <v>45</v>
      </c>
      <c r="F2377">
        <v>0</v>
      </c>
      <c r="G2377" s="2">
        <v>297000</v>
      </c>
      <c r="H2377" s="1">
        <v>1</v>
      </c>
      <c r="I2377" s="2">
        <v>133</v>
      </c>
      <c r="J2377">
        <v>1</v>
      </c>
      <c r="K2377">
        <v>0</v>
      </c>
      <c r="L2377" s="2">
        <v>80</v>
      </c>
      <c r="M2377">
        <v>0</v>
      </c>
    </row>
    <row r="2378" spans="1:13" x14ac:dyDescent="0.3">
      <c r="A2378" s="2">
        <v>60</v>
      </c>
      <c r="B2378">
        <v>0</v>
      </c>
      <c r="C2378" s="2">
        <v>235</v>
      </c>
      <c r="D2378">
        <v>1</v>
      </c>
      <c r="E2378" s="2">
        <v>38</v>
      </c>
      <c r="F2378">
        <v>0</v>
      </c>
      <c r="G2378" s="2">
        <v>329000</v>
      </c>
      <c r="H2378" s="1">
        <v>3</v>
      </c>
      <c r="I2378" s="2">
        <v>142</v>
      </c>
      <c r="J2378">
        <v>0</v>
      </c>
      <c r="K2378">
        <v>0</v>
      </c>
      <c r="L2378" s="2">
        <v>30</v>
      </c>
      <c r="M2378">
        <v>1</v>
      </c>
    </row>
    <row r="2379" spans="1:13" x14ac:dyDescent="0.3">
      <c r="A2379" s="2">
        <v>60</v>
      </c>
      <c r="B2379">
        <v>1</v>
      </c>
      <c r="C2379" s="2">
        <v>2281</v>
      </c>
      <c r="D2379">
        <v>1</v>
      </c>
      <c r="E2379" s="2">
        <v>40</v>
      </c>
      <c r="F2379">
        <v>0</v>
      </c>
      <c r="G2379" s="2">
        <v>283000</v>
      </c>
      <c r="H2379" s="1">
        <v>1</v>
      </c>
      <c r="I2379" s="2">
        <v>141</v>
      </c>
      <c r="J2379">
        <v>0</v>
      </c>
      <c r="K2379">
        <v>0</v>
      </c>
      <c r="L2379" s="2">
        <v>187</v>
      </c>
      <c r="M2379">
        <v>0</v>
      </c>
    </row>
    <row r="2380" spans="1:13" x14ac:dyDescent="0.3">
      <c r="A2380" s="2">
        <v>60</v>
      </c>
      <c r="B2380">
        <v>1</v>
      </c>
      <c r="C2380" s="2">
        <v>582</v>
      </c>
      <c r="D2380">
        <v>0</v>
      </c>
      <c r="E2380" s="2">
        <v>30</v>
      </c>
      <c r="F2380">
        <v>1</v>
      </c>
      <c r="G2380" s="2">
        <v>127000</v>
      </c>
      <c r="H2380" s="1">
        <v>0.9</v>
      </c>
      <c r="I2380" s="2">
        <v>145</v>
      </c>
      <c r="J2380">
        <v>0</v>
      </c>
      <c r="K2380">
        <v>0</v>
      </c>
      <c r="L2380" s="2">
        <v>95</v>
      </c>
      <c r="M2380">
        <v>0</v>
      </c>
    </row>
    <row r="2381" spans="1:13" x14ac:dyDescent="0.3">
      <c r="A2381" s="2">
        <v>60</v>
      </c>
      <c r="B2381">
        <v>0</v>
      </c>
      <c r="C2381" s="2">
        <v>2656</v>
      </c>
      <c r="D2381">
        <v>1</v>
      </c>
      <c r="E2381" s="2">
        <v>30</v>
      </c>
      <c r="F2381">
        <v>0</v>
      </c>
      <c r="G2381" s="2">
        <v>305000</v>
      </c>
      <c r="H2381" s="1">
        <v>2.2999999999999998</v>
      </c>
      <c r="I2381" s="2">
        <v>137</v>
      </c>
      <c r="J2381">
        <v>1</v>
      </c>
      <c r="K2381">
        <v>0</v>
      </c>
      <c r="L2381" s="2">
        <v>30</v>
      </c>
      <c r="M2381">
        <v>0</v>
      </c>
    </row>
    <row r="2382" spans="1:13" x14ac:dyDescent="0.3">
      <c r="A2382" s="2">
        <v>60</v>
      </c>
      <c r="B2382">
        <v>1</v>
      </c>
      <c r="C2382" s="2">
        <v>737</v>
      </c>
      <c r="D2382">
        <v>0</v>
      </c>
      <c r="E2382" s="2">
        <v>60</v>
      </c>
      <c r="F2382">
        <v>1</v>
      </c>
      <c r="G2382" s="2">
        <v>210000</v>
      </c>
      <c r="H2382" s="1">
        <v>1.5</v>
      </c>
      <c r="I2382" s="2">
        <v>135</v>
      </c>
      <c r="J2382">
        <v>1</v>
      </c>
      <c r="K2382">
        <v>1</v>
      </c>
      <c r="L2382" s="2">
        <v>95</v>
      </c>
      <c r="M2382">
        <v>0</v>
      </c>
    </row>
    <row r="2383" spans="1:13" x14ac:dyDescent="0.3">
      <c r="A2383" s="2">
        <v>60</v>
      </c>
      <c r="B2383">
        <v>0</v>
      </c>
      <c r="C2383" s="2">
        <v>3964</v>
      </c>
      <c r="D2383">
        <v>1</v>
      </c>
      <c r="E2383" s="2">
        <v>62</v>
      </c>
      <c r="F2383">
        <v>0</v>
      </c>
      <c r="G2383" s="2">
        <v>263358.03000000003</v>
      </c>
      <c r="H2383" s="1">
        <v>6.8</v>
      </c>
      <c r="I2383" s="2">
        <v>146</v>
      </c>
      <c r="J2383">
        <v>0</v>
      </c>
      <c r="K2383">
        <v>0</v>
      </c>
      <c r="L2383" s="2">
        <v>43</v>
      </c>
      <c r="M2383">
        <v>1</v>
      </c>
    </row>
    <row r="2384" spans="1:13" x14ac:dyDescent="0.3">
      <c r="A2384" s="2">
        <v>60</v>
      </c>
      <c r="B2384">
        <v>0</v>
      </c>
      <c r="C2384" s="2">
        <v>68</v>
      </c>
      <c r="D2384">
        <v>0</v>
      </c>
      <c r="E2384" s="2">
        <v>20</v>
      </c>
      <c r="F2384">
        <v>0</v>
      </c>
      <c r="G2384" s="2">
        <v>119000</v>
      </c>
      <c r="H2384" s="1">
        <v>2.9</v>
      </c>
      <c r="I2384" s="2">
        <v>127</v>
      </c>
      <c r="J2384">
        <v>1</v>
      </c>
      <c r="K2384">
        <v>1</v>
      </c>
      <c r="L2384" s="2">
        <v>64</v>
      </c>
      <c r="M2384">
        <v>1</v>
      </c>
    </row>
    <row r="2385" spans="1:13" x14ac:dyDescent="0.3">
      <c r="A2385" s="2">
        <v>60</v>
      </c>
      <c r="B2385">
        <v>0</v>
      </c>
      <c r="C2385" s="2">
        <v>582</v>
      </c>
      <c r="D2385">
        <v>1</v>
      </c>
      <c r="E2385" s="2">
        <v>38</v>
      </c>
      <c r="F2385">
        <v>1</v>
      </c>
      <c r="G2385" s="2">
        <v>451000</v>
      </c>
      <c r="H2385" s="1">
        <v>0.6</v>
      </c>
      <c r="I2385" s="2">
        <v>138</v>
      </c>
      <c r="J2385">
        <v>1</v>
      </c>
      <c r="K2385">
        <v>1</v>
      </c>
      <c r="L2385" s="2">
        <v>40</v>
      </c>
      <c r="M2385">
        <v>1</v>
      </c>
    </row>
    <row r="2386" spans="1:13" x14ac:dyDescent="0.3">
      <c r="A2386" s="2">
        <v>60</v>
      </c>
      <c r="B2386">
        <v>1</v>
      </c>
      <c r="C2386" s="2">
        <v>2281</v>
      </c>
      <c r="D2386">
        <v>1</v>
      </c>
      <c r="E2386" s="2">
        <v>40</v>
      </c>
      <c r="F2386">
        <v>0</v>
      </c>
      <c r="G2386" s="2">
        <v>283000</v>
      </c>
      <c r="H2386" s="1">
        <v>1</v>
      </c>
      <c r="I2386" s="2">
        <v>141</v>
      </c>
      <c r="J2386">
        <v>0</v>
      </c>
      <c r="K2386">
        <v>0</v>
      </c>
      <c r="L2386" s="2">
        <v>187</v>
      </c>
      <c r="M2386">
        <v>0</v>
      </c>
    </row>
    <row r="2387" spans="1:13" x14ac:dyDescent="0.3">
      <c r="A2387" s="2">
        <v>60</v>
      </c>
      <c r="B2387">
        <v>1</v>
      </c>
      <c r="C2387" s="2">
        <v>582</v>
      </c>
      <c r="D2387">
        <v>0</v>
      </c>
      <c r="E2387" s="2">
        <v>30</v>
      </c>
      <c r="F2387">
        <v>1</v>
      </c>
      <c r="G2387" s="2">
        <v>127000</v>
      </c>
      <c r="H2387" s="1">
        <v>0.9</v>
      </c>
      <c r="I2387" s="2">
        <v>145</v>
      </c>
      <c r="J2387">
        <v>0</v>
      </c>
      <c r="K2387">
        <v>0</v>
      </c>
      <c r="L2387" s="2">
        <v>95</v>
      </c>
      <c r="M2387">
        <v>0</v>
      </c>
    </row>
    <row r="2388" spans="1:13" x14ac:dyDescent="0.3">
      <c r="A2388" s="2">
        <v>60</v>
      </c>
      <c r="B2388">
        <v>1</v>
      </c>
      <c r="C2388" s="2">
        <v>582</v>
      </c>
      <c r="D2388">
        <v>0</v>
      </c>
      <c r="E2388" s="2">
        <v>30</v>
      </c>
      <c r="F2388">
        <v>1</v>
      </c>
      <c r="G2388" s="2">
        <v>127000</v>
      </c>
      <c r="H2388" s="1">
        <v>0.9</v>
      </c>
      <c r="I2388" s="2">
        <v>145</v>
      </c>
      <c r="J2388">
        <v>0</v>
      </c>
      <c r="K2388">
        <v>0</v>
      </c>
      <c r="L2388" s="2">
        <v>95</v>
      </c>
      <c r="M2388">
        <v>0</v>
      </c>
    </row>
    <row r="2389" spans="1:13" x14ac:dyDescent="0.3">
      <c r="A2389" s="2">
        <v>60</v>
      </c>
      <c r="B2389">
        <v>1</v>
      </c>
      <c r="C2389" s="2">
        <v>1082</v>
      </c>
      <c r="D2389">
        <v>1</v>
      </c>
      <c r="E2389" s="2">
        <v>45</v>
      </c>
      <c r="F2389">
        <v>0</v>
      </c>
      <c r="G2389" s="2">
        <v>250000</v>
      </c>
      <c r="H2389" s="1">
        <v>6.1</v>
      </c>
      <c r="I2389" s="2">
        <v>131</v>
      </c>
      <c r="J2389">
        <v>1</v>
      </c>
      <c r="K2389">
        <v>0</v>
      </c>
      <c r="L2389" s="2">
        <v>107</v>
      </c>
      <c r="M2389">
        <v>0</v>
      </c>
    </row>
    <row r="2390" spans="1:13" x14ac:dyDescent="0.3">
      <c r="A2390" s="2">
        <v>60</v>
      </c>
      <c r="B2390">
        <v>1</v>
      </c>
      <c r="C2390" s="2">
        <v>96</v>
      </c>
      <c r="D2390">
        <v>1</v>
      </c>
      <c r="E2390" s="2">
        <v>60</v>
      </c>
      <c r="F2390">
        <v>1</v>
      </c>
      <c r="G2390" s="2">
        <v>271000</v>
      </c>
      <c r="H2390" s="1">
        <v>0.7</v>
      </c>
      <c r="I2390" s="2">
        <v>136</v>
      </c>
      <c r="J2390">
        <v>0</v>
      </c>
      <c r="K2390">
        <v>0</v>
      </c>
      <c r="L2390" s="2">
        <v>94</v>
      </c>
      <c r="M2390">
        <v>0</v>
      </c>
    </row>
    <row r="2391" spans="1:13" x14ac:dyDescent="0.3">
      <c r="A2391" s="2">
        <v>60</v>
      </c>
      <c r="B2391">
        <v>1</v>
      </c>
      <c r="C2391" s="2">
        <v>156</v>
      </c>
      <c r="D2391">
        <v>1</v>
      </c>
      <c r="E2391" s="2">
        <v>25</v>
      </c>
      <c r="F2391">
        <v>1</v>
      </c>
      <c r="G2391" s="2">
        <v>318000</v>
      </c>
      <c r="H2391" s="1">
        <v>1.2</v>
      </c>
      <c r="I2391" s="2">
        <v>137</v>
      </c>
      <c r="J2391">
        <v>0</v>
      </c>
      <c r="K2391">
        <v>0</v>
      </c>
      <c r="L2391" s="2">
        <v>85</v>
      </c>
      <c r="M2391">
        <v>0</v>
      </c>
    </row>
    <row r="2392" spans="1:13" x14ac:dyDescent="0.3">
      <c r="A2392" s="2">
        <v>60</v>
      </c>
      <c r="B2392">
        <v>1</v>
      </c>
      <c r="C2392" s="2">
        <v>582</v>
      </c>
      <c r="D2392">
        <v>0</v>
      </c>
      <c r="E2392" s="2">
        <v>30</v>
      </c>
      <c r="F2392">
        <v>1</v>
      </c>
      <c r="G2392" s="2">
        <v>127000</v>
      </c>
      <c r="H2392" s="1">
        <v>0.9</v>
      </c>
      <c r="I2392" s="2">
        <v>145</v>
      </c>
      <c r="J2392">
        <v>0</v>
      </c>
      <c r="K2392">
        <v>0</v>
      </c>
      <c r="L2392" s="2">
        <v>95</v>
      </c>
      <c r="M2392">
        <v>0</v>
      </c>
    </row>
    <row r="2393" spans="1:13" x14ac:dyDescent="0.3">
      <c r="A2393" s="2">
        <v>60</v>
      </c>
      <c r="B2393">
        <v>0</v>
      </c>
      <c r="C2393" s="2">
        <v>166</v>
      </c>
      <c r="D2393">
        <v>0</v>
      </c>
      <c r="E2393" s="2">
        <v>30</v>
      </c>
      <c r="F2393">
        <v>0</v>
      </c>
      <c r="G2393" s="2">
        <v>62000</v>
      </c>
      <c r="H2393" s="1">
        <v>1.7</v>
      </c>
      <c r="I2393" s="2">
        <v>127</v>
      </c>
      <c r="J2393">
        <v>0</v>
      </c>
      <c r="K2393">
        <v>0</v>
      </c>
      <c r="L2393" s="2">
        <v>207</v>
      </c>
      <c r="M2393">
        <v>1</v>
      </c>
    </row>
    <row r="2394" spans="1:13" x14ac:dyDescent="0.3">
      <c r="A2394" s="2">
        <v>60</v>
      </c>
      <c r="B2394">
        <v>0</v>
      </c>
      <c r="C2394" s="2">
        <v>253</v>
      </c>
      <c r="D2394">
        <v>1</v>
      </c>
      <c r="E2394" s="2">
        <v>35</v>
      </c>
      <c r="F2394">
        <v>0</v>
      </c>
      <c r="G2394" s="2">
        <v>70000</v>
      </c>
      <c r="H2394" s="1">
        <v>1.7</v>
      </c>
      <c r="I2394" s="2">
        <v>140</v>
      </c>
      <c r="J2394">
        <v>1</v>
      </c>
      <c r="K2394">
        <v>0</v>
      </c>
      <c r="L2394" s="2">
        <v>250</v>
      </c>
      <c r="M2394">
        <v>0</v>
      </c>
    </row>
    <row r="2395" spans="1:13" x14ac:dyDescent="0.3">
      <c r="A2395" s="2">
        <v>60</v>
      </c>
      <c r="B2395">
        <v>1</v>
      </c>
      <c r="C2395" s="2">
        <v>2281</v>
      </c>
      <c r="D2395">
        <v>1</v>
      </c>
      <c r="E2395" s="2">
        <v>40</v>
      </c>
      <c r="F2395">
        <v>0</v>
      </c>
      <c r="G2395" s="2">
        <v>283000</v>
      </c>
      <c r="H2395" s="1">
        <v>1</v>
      </c>
      <c r="I2395" s="2">
        <v>141</v>
      </c>
      <c r="J2395">
        <v>0</v>
      </c>
      <c r="K2395">
        <v>0</v>
      </c>
      <c r="L2395" s="2">
        <v>187</v>
      </c>
      <c r="M2395">
        <v>0</v>
      </c>
    </row>
    <row r="2396" spans="1:13" x14ac:dyDescent="0.3">
      <c r="A2396" s="2">
        <v>60</v>
      </c>
      <c r="B2396">
        <v>1</v>
      </c>
      <c r="C2396" s="2">
        <v>737</v>
      </c>
      <c r="D2396">
        <v>0</v>
      </c>
      <c r="E2396" s="2">
        <v>60</v>
      </c>
      <c r="F2396">
        <v>1</v>
      </c>
      <c r="G2396" s="2">
        <v>210000</v>
      </c>
      <c r="H2396" s="1">
        <v>1.5</v>
      </c>
      <c r="I2396" s="2">
        <v>135</v>
      </c>
      <c r="J2396">
        <v>1</v>
      </c>
      <c r="K2396">
        <v>1</v>
      </c>
      <c r="L2396" s="2">
        <v>95</v>
      </c>
      <c r="M2396">
        <v>0</v>
      </c>
    </row>
    <row r="2397" spans="1:13" x14ac:dyDescent="0.3">
      <c r="A2397" s="2">
        <v>60</v>
      </c>
      <c r="B2397">
        <v>1</v>
      </c>
      <c r="C2397" s="2">
        <v>1082</v>
      </c>
      <c r="D2397">
        <v>1</v>
      </c>
      <c r="E2397" s="2">
        <v>45</v>
      </c>
      <c r="F2397">
        <v>0</v>
      </c>
      <c r="G2397" s="2">
        <v>250000</v>
      </c>
      <c r="H2397" s="1">
        <v>6.1</v>
      </c>
      <c r="I2397" s="2">
        <v>131</v>
      </c>
      <c r="J2397">
        <v>1</v>
      </c>
      <c r="K2397">
        <v>0</v>
      </c>
      <c r="L2397" s="2">
        <v>107</v>
      </c>
      <c r="M2397">
        <v>0</v>
      </c>
    </row>
    <row r="2398" spans="1:13" x14ac:dyDescent="0.3">
      <c r="A2398" s="2">
        <v>60</v>
      </c>
      <c r="B2398">
        <v>0</v>
      </c>
      <c r="C2398" s="2">
        <v>1211</v>
      </c>
      <c r="D2398">
        <v>1</v>
      </c>
      <c r="E2398" s="2">
        <v>35</v>
      </c>
      <c r="F2398">
        <v>0</v>
      </c>
      <c r="G2398" s="2">
        <v>263358.03000000003</v>
      </c>
      <c r="H2398" s="1">
        <v>1.8</v>
      </c>
      <c r="I2398" s="2">
        <v>113</v>
      </c>
      <c r="J2398">
        <v>1</v>
      </c>
      <c r="K2398">
        <v>1</v>
      </c>
      <c r="L2398" s="2">
        <v>186</v>
      </c>
      <c r="M2398">
        <v>0</v>
      </c>
    </row>
    <row r="2399" spans="1:13" x14ac:dyDescent="0.3">
      <c r="A2399" s="2">
        <v>60</v>
      </c>
      <c r="B2399">
        <v>1</v>
      </c>
      <c r="C2399" s="2">
        <v>588</v>
      </c>
      <c r="D2399">
        <v>1</v>
      </c>
      <c r="E2399" s="2">
        <v>60</v>
      </c>
      <c r="F2399">
        <v>0</v>
      </c>
      <c r="G2399" s="2">
        <v>194000</v>
      </c>
      <c r="H2399" s="1">
        <v>1.1000000000000001</v>
      </c>
      <c r="I2399" s="2">
        <v>142</v>
      </c>
      <c r="J2399">
        <v>0</v>
      </c>
      <c r="K2399">
        <v>0</v>
      </c>
      <c r="L2399" s="2">
        <v>33</v>
      </c>
      <c r="M2399">
        <v>1</v>
      </c>
    </row>
    <row r="2400" spans="1:13" x14ac:dyDescent="0.3">
      <c r="A2400" s="2">
        <v>60</v>
      </c>
      <c r="B2400">
        <v>0</v>
      </c>
      <c r="C2400" s="2">
        <v>96</v>
      </c>
      <c r="D2400">
        <v>1</v>
      </c>
      <c r="E2400" s="2">
        <v>38</v>
      </c>
      <c r="F2400">
        <v>0</v>
      </c>
      <c r="G2400" s="2">
        <v>228000</v>
      </c>
      <c r="H2400" s="1">
        <v>0.75</v>
      </c>
      <c r="I2400" s="2">
        <v>140</v>
      </c>
      <c r="J2400">
        <v>0</v>
      </c>
      <c r="K2400">
        <v>0</v>
      </c>
      <c r="L2400" s="2">
        <v>95</v>
      </c>
      <c r="M2400">
        <v>0</v>
      </c>
    </row>
    <row r="2401" spans="1:13" x14ac:dyDescent="0.3">
      <c r="A2401" s="2">
        <v>60</v>
      </c>
      <c r="B2401">
        <v>0</v>
      </c>
      <c r="C2401" s="2">
        <v>68</v>
      </c>
      <c r="D2401">
        <v>0</v>
      </c>
      <c r="E2401" s="2">
        <v>20</v>
      </c>
      <c r="F2401">
        <v>0</v>
      </c>
      <c r="G2401" s="2">
        <v>119000</v>
      </c>
      <c r="H2401" s="1">
        <v>2.9</v>
      </c>
      <c r="I2401" s="2">
        <v>127</v>
      </c>
      <c r="J2401">
        <v>1</v>
      </c>
      <c r="K2401">
        <v>1</v>
      </c>
      <c r="L2401" s="2">
        <v>64</v>
      </c>
      <c r="M2401">
        <v>1</v>
      </c>
    </row>
    <row r="2402" spans="1:13" x14ac:dyDescent="0.3">
      <c r="A2402" s="2">
        <v>60</v>
      </c>
      <c r="B2402">
        <v>0</v>
      </c>
      <c r="C2402" s="2">
        <v>96</v>
      </c>
      <c r="D2402">
        <v>1</v>
      </c>
      <c r="E2402" s="2">
        <v>38</v>
      </c>
      <c r="F2402">
        <v>0</v>
      </c>
      <c r="G2402" s="2">
        <v>228000</v>
      </c>
      <c r="H2402" s="1">
        <v>0.75</v>
      </c>
      <c r="I2402" s="2">
        <v>140</v>
      </c>
      <c r="J2402">
        <v>0</v>
      </c>
      <c r="K2402">
        <v>0</v>
      </c>
      <c r="L2402" s="2">
        <v>95</v>
      </c>
      <c r="M2402">
        <v>0</v>
      </c>
    </row>
    <row r="2403" spans="1:13" x14ac:dyDescent="0.3">
      <c r="A2403" s="2">
        <v>60</v>
      </c>
      <c r="B2403">
        <v>1</v>
      </c>
      <c r="C2403" s="2">
        <v>315</v>
      </c>
      <c r="D2403">
        <v>1</v>
      </c>
      <c r="E2403" s="2">
        <v>60</v>
      </c>
      <c r="F2403">
        <v>0</v>
      </c>
      <c r="G2403" s="2">
        <v>454000</v>
      </c>
      <c r="H2403" s="1">
        <v>1.1000000000000001</v>
      </c>
      <c r="I2403" s="2">
        <v>131</v>
      </c>
      <c r="J2403">
        <v>1</v>
      </c>
      <c r="K2403">
        <v>1</v>
      </c>
      <c r="L2403" s="2">
        <v>10</v>
      </c>
      <c r="M2403">
        <v>1</v>
      </c>
    </row>
    <row r="2404" spans="1:13" x14ac:dyDescent="0.3">
      <c r="A2404" s="2">
        <v>60</v>
      </c>
      <c r="B2404">
        <v>1</v>
      </c>
      <c r="C2404" s="2">
        <v>2281</v>
      </c>
      <c r="D2404">
        <v>1</v>
      </c>
      <c r="E2404" s="2">
        <v>40</v>
      </c>
      <c r="F2404">
        <v>0</v>
      </c>
      <c r="G2404" s="2">
        <v>283000</v>
      </c>
      <c r="H2404" s="1">
        <v>1</v>
      </c>
      <c r="I2404" s="2">
        <v>141</v>
      </c>
      <c r="J2404">
        <v>0</v>
      </c>
      <c r="K2404">
        <v>0</v>
      </c>
      <c r="L2404" s="2">
        <v>187</v>
      </c>
      <c r="M2404">
        <v>0</v>
      </c>
    </row>
    <row r="2405" spans="1:13" x14ac:dyDescent="0.3">
      <c r="A2405" s="2">
        <v>60</v>
      </c>
      <c r="B2405">
        <v>1</v>
      </c>
      <c r="C2405" s="2">
        <v>582</v>
      </c>
      <c r="D2405">
        <v>0</v>
      </c>
      <c r="E2405" s="2">
        <v>30</v>
      </c>
      <c r="F2405">
        <v>1</v>
      </c>
      <c r="G2405" s="2">
        <v>127000</v>
      </c>
      <c r="H2405" s="1">
        <v>0.9</v>
      </c>
      <c r="I2405" s="2">
        <v>145</v>
      </c>
      <c r="J2405">
        <v>0</v>
      </c>
      <c r="K2405">
        <v>0</v>
      </c>
      <c r="L2405" s="2">
        <v>95</v>
      </c>
      <c r="M2405">
        <v>0</v>
      </c>
    </row>
    <row r="2406" spans="1:13" x14ac:dyDescent="0.3">
      <c r="A2406" s="2">
        <v>60</v>
      </c>
      <c r="B2406">
        <v>1</v>
      </c>
      <c r="C2406" s="2">
        <v>754</v>
      </c>
      <c r="D2406">
        <v>1</v>
      </c>
      <c r="E2406" s="2">
        <v>40</v>
      </c>
      <c r="F2406">
        <v>1</v>
      </c>
      <c r="G2406" s="2">
        <v>328000</v>
      </c>
      <c r="H2406" s="1">
        <v>1.2</v>
      </c>
      <c r="I2406" s="2">
        <v>126</v>
      </c>
      <c r="J2406">
        <v>1</v>
      </c>
      <c r="K2406">
        <v>0</v>
      </c>
      <c r="L2406" s="2">
        <v>91</v>
      </c>
      <c r="M2406">
        <v>0</v>
      </c>
    </row>
    <row r="2407" spans="1:13" x14ac:dyDescent="0.3">
      <c r="A2407" s="2">
        <v>60</v>
      </c>
      <c r="B2407">
        <v>1</v>
      </c>
      <c r="C2407" s="2">
        <v>754</v>
      </c>
      <c r="D2407">
        <v>1</v>
      </c>
      <c r="E2407" s="2">
        <v>40</v>
      </c>
      <c r="F2407">
        <v>1</v>
      </c>
      <c r="G2407" s="2">
        <v>328000</v>
      </c>
      <c r="H2407" s="1">
        <v>1.2</v>
      </c>
      <c r="I2407" s="2">
        <v>126</v>
      </c>
      <c r="J2407">
        <v>1</v>
      </c>
      <c r="K2407">
        <v>0</v>
      </c>
      <c r="L2407" s="2">
        <v>91</v>
      </c>
      <c r="M2407">
        <v>0</v>
      </c>
    </row>
    <row r="2408" spans="1:13" x14ac:dyDescent="0.3">
      <c r="A2408" s="2">
        <v>60</v>
      </c>
      <c r="B2408">
        <v>1</v>
      </c>
      <c r="C2408" s="2">
        <v>754</v>
      </c>
      <c r="D2408">
        <v>1</v>
      </c>
      <c r="E2408" s="2">
        <v>40</v>
      </c>
      <c r="F2408">
        <v>1</v>
      </c>
      <c r="G2408" s="2">
        <v>328000</v>
      </c>
      <c r="H2408" s="1">
        <v>1.2</v>
      </c>
      <c r="I2408" s="2">
        <v>126</v>
      </c>
      <c r="J2408">
        <v>1</v>
      </c>
      <c r="K2408">
        <v>0</v>
      </c>
      <c r="L2408" s="2">
        <v>91</v>
      </c>
      <c r="M2408">
        <v>0</v>
      </c>
    </row>
    <row r="2409" spans="1:13" x14ac:dyDescent="0.3">
      <c r="A2409" s="2">
        <v>60</v>
      </c>
      <c r="B2409">
        <v>0</v>
      </c>
      <c r="C2409" s="2">
        <v>582</v>
      </c>
      <c r="D2409">
        <v>0</v>
      </c>
      <c r="E2409" s="2">
        <v>40</v>
      </c>
      <c r="F2409">
        <v>0</v>
      </c>
      <c r="G2409" s="2">
        <v>217000</v>
      </c>
      <c r="H2409" s="1">
        <v>3.7</v>
      </c>
      <c r="I2409" s="2">
        <v>134</v>
      </c>
      <c r="J2409">
        <v>1</v>
      </c>
      <c r="K2409">
        <v>0</v>
      </c>
      <c r="L2409" s="2">
        <v>96</v>
      </c>
      <c r="M2409">
        <v>1</v>
      </c>
    </row>
    <row r="2410" spans="1:13" x14ac:dyDescent="0.3">
      <c r="A2410" s="2">
        <v>60</v>
      </c>
      <c r="B2410">
        <v>1</v>
      </c>
      <c r="C2410" s="2">
        <v>1082</v>
      </c>
      <c r="D2410">
        <v>1</v>
      </c>
      <c r="E2410" s="2">
        <v>45</v>
      </c>
      <c r="F2410">
        <v>0</v>
      </c>
      <c r="G2410" s="2">
        <v>250000</v>
      </c>
      <c r="H2410" s="1">
        <v>6.1</v>
      </c>
      <c r="I2410" s="2">
        <v>131</v>
      </c>
      <c r="J2410">
        <v>1</v>
      </c>
      <c r="K2410">
        <v>0</v>
      </c>
      <c r="L2410" s="2">
        <v>107</v>
      </c>
      <c r="M2410">
        <v>0</v>
      </c>
    </row>
    <row r="2411" spans="1:13" x14ac:dyDescent="0.3">
      <c r="A2411" s="2">
        <v>60</v>
      </c>
      <c r="B2411">
        <v>0</v>
      </c>
      <c r="C2411" s="2">
        <v>68</v>
      </c>
      <c r="D2411">
        <v>0</v>
      </c>
      <c r="E2411" s="2">
        <v>20</v>
      </c>
      <c r="F2411">
        <v>0</v>
      </c>
      <c r="G2411" s="2">
        <v>119000</v>
      </c>
      <c r="H2411" s="1">
        <v>2.9</v>
      </c>
      <c r="I2411" s="2">
        <v>127</v>
      </c>
      <c r="J2411">
        <v>1</v>
      </c>
      <c r="K2411">
        <v>1</v>
      </c>
      <c r="L2411" s="2">
        <v>64</v>
      </c>
      <c r="M2411">
        <v>1</v>
      </c>
    </row>
    <row r="2412" spans="1:13" x14ac:dyDescent="0.3">
      <c r="A2412" s="2">
        <v>60</v>
      </c>
      <c r="B2412">
        <v>1</v>
      </c>
      <c r="C2412" s="2">
        <v>588</v>
      </c>
      <c r="D2412">
        <v>1</v>
      </c>
      <c r="E2412" s="2">
        <v>60</v>
      </c>
      <c r="F2412">
        <v>0</v>
      </c>
      <c r="G2412" s="2">
        <v>194000</v>
      </c>
      <c r="H2412" s="1">
        <v>1.1000000000000001</v>
      </c>
      <c r="I2412" s="2">
        <v>142</v>
      </c>
      <c r="J2412">
        <v>0</v>
      </c>
      <c r="K2412">
        <v>0</v>
      </c>
      <c r="L2412" s="2">
        <v>33</v>
      </c>
      <c r="M2412">
        <v>1</v>
      </c>
    </row>
    <row r="2413" spans="1:13" x14ac:dyDescent="0.3">
      <c r="A2413" s="2">
        <v>60</v>
      </c>
      <c r="B2413">
        <v>0</v>
      </c>
      <c r="C2413" s="2">
        <v>166</v>
      </c>
      <c r="D2413">
        <v>0</v>
      </c>
      <c r="E2413" s="2">
        <v>30</v>
      </c>
      <c r="F2413">
        <v>0</v>
      </c>
      <c r="G2413" s="2">
        <v>62000</v>
      </c>
      <c r="H2413" s="1">
        <v>1.7</v>
      </c>
      <c r="I2413" s="2">
        <v>127</v>
      </c>
      <c r="J2413">
        <v>0</v>
      </c>
      <c r="K2413">
        <v>0</v>
      </c>
      <c r="L2413" s="2">
        <v>207</v>
      </c>
      <c r="M2413">
        <v>1</v>
      </c>
    </row>
    <row r="2414" spans="1:13" x14ac:dyDescent="0.3">
      <c r="A2414" s="2">
        <v>60</v>
      </c>
      <c r="B2414">
        <v>1</v>
      </c>
      <c r="C2414" s="2">
        <v>2281</v>
      </c>
      <c r="D2414">
        <v>1</v>
      </c>
      <c r="E2414" s="2">
        <v>40</v>
      </c>
      <c r="F2414">
        <v>0</v>
      </c>
      <c r="G2414" s="2">
        <v>283000</v>
      </c>
      <c r="H2414" s="1">
        <v>1</v>
      </c>
      <c r="I2414" s="2">
        <v>141</v>
      </c>
      <c r="J2414">
        <v>0</v>
      </c>
      <c r="K2414">
        <v>0</v>
      </c>
      <c r="L2414" s="2">
        <v>187</v>
      </c>
      <c r="M2414">
        <v>0</v>
      </c>
    </row>
    <row r="2415" spans="1:13" x14ac:dyDescent="0.3">
      <c r="A2415" s="2">
        <v>60</v>
      </c>
      <c r="B2415">
        <v>0</v>
      </c>
      <c r="C2415" s="2">
        <v>2656</v>
      </c>
      <c r="D2415">
        <v>1</v>
      </c>
      <c r="E2415" s="2">
        <v>30</v>
      </c>
      <c r="F2415">
        <v>0</v>
      </c>
      <c r="G2415" s="2">
        <v>305000</v>
      </c>
      <c r="H2415" s="1">
        <v>2.2999999999999998</v>
      </c>
      <c r="I2415" s="2">
        <v>137</v>
      </c>
      <c r="J2415">
        <v>1</v>
      </c>
      <c r="K2415">
        <v>0</v>
      </c>
      <c r="L2415" s="2">
        <v>30</v>
      </c>
      <c r="M2415">
        <v>0</v>
      </c>
    </row>
    <row r="2416" spans="1:13" x14ac:dyDescent="0.3">
      <c r="A2416" s="2">
        <v>60</v>
      </c>
      <c r="B2416">
        <v>1</v>
      </c>
      <c r="C2416" s="2">
        <v>1082</v>
      </c>
      <c r="D2416">
        <v>1</v>
      </c>
      <c r="E2416" s="2">
        <v>45</v>
      </c>
      <c r="F2416">
        <v>0</v>
      </c>
      <c r="G2416" s="2">
        <v>250000</v>
      </c>
      <c r="H2416" s="1">
        <v>6.1</v>
      </c>
      <c r="I2416" s="2">
        <v>131</v>
      </c>
      <c r="J2416">
        <v>1</v>
      </c>
      <c r="K2416">
        <v>0</v>
      </c>
      <c r="L2416" s="2">
        <v>107</v>
      </c>
      <c r="M2416">
        <v>0</v>
      </c>
    </row>
    <row r="2417" spans="1:13" x14ac:dyDescent="0.3">
      <c r="A2417" s="2">
        <v>60</v>
      </c>
      <c r="B2417">
        <v>1</v>
      </c>
      <c r="C2417" s="2">
        <v>1082</v>
      </c>
      <c r="D2417">
        <v>1</v>
      </c>
      <c r="E2417" s="2">
        <v>45</v>
      </c>
      <c r="F2417">
        <v>0</v>
      </c>
      <c r="G2417" s="2">
        <v>250000</v>
      </c>
      <c r="H2417" s="1">
        <v>6.1</v>
      </c>
      <c r="I2417" s="2">
        <v>131</v>
      </c>
      <c r="J2417">
        <v>1</v>
      </c>
      <c r="K2417">
        <v>0</v>
      </c>
      <c r="L2417" s="2">
        <v>107</v>
      </c>
      <c r="M2417">
        <v>0</v>
      </c>
    </row>
    <row r="2418" spans="1:13" x14ac:dyDescent="0.3">
      <c r="A2418" s="2">
        <v>60</v>
      </c>
      <c r="B2418">
        <v>0</v>
      </c>
      <c r="C2418" s="2">
        <v>59</v>
      </c>
      <c r="D2418">
        <v>0</v>
      </c>
      <c r="E2418" s="2">
        <v>25</v>
      </c>
      <c r="F2418">
        <v>1</v>
      </c>
      <c r="G2418" s="2">
        <v>212000</v>
      </c>
      <c r="H2418" s="1">
        <v>3.5</v>
      </c>
      <c r="I2418" s="2">
        <v>136</v>
      </c>
      <c r="J2418">
        <v>1</v>
      </c>
      <c r="K2418">
        <v>1</v>
      </c>
      <c r="L2418" s="2">
        <v>187</v>
      </c>
      <c r="M2418">
        <v>0</v>
      </c>
    </row>
    <row r="2419" spans="1:13" x14ac:dyDescent="0.3">
      <c r="A2419" s="2">
        <v>60</v>
      </c>
      <c r="B2419">
        <v>0</v>
      </c>
      <c r="C2419" s="2">
        <v>1211</v>
      </c>
      <c r="D2419">
        <v>1</v>
      </c>
      <c r="E2419" s="2">
        <v>35</v>
      </c>
      <c r="F2419">
        <v>0</v>
      </c>
      <c r="G2419" s="2">
        <v>263358.03000000003</v>
      </c>
      <c r="H2419" s="1">
        <v>1.8</v>
      </c>
      <c r="I2419" s="2">
        <v>113</v>
      </c>
      <c r="J2419">
        <v>1</v>
      </c>
      <c r="K2419">
        <v>1</v>
      </c>
      <c r="L2419" s="2">
        <v>186</v>
      </c>
      <c r="M2419">
        <v>0</v>
      </c>
    </row>
    <row r="2420" spans="1:13" x14ac:dyDescent="0.3">
      <c r="A2420" s="2">
        <v>60</v>
      </c>
      <c r="B2420">
        <v>0</v>
      </c>
      <c r="C2420" s="2">
        <v>1211</v>
      </c>
      <c r="D2420">
        <v>1</v>
      </c>
      <c r="E2420" s="2">
        <v>35</v>
      </c>
      <c r="F2420">
        <v>0</v>
      </c>
      <c r="G2420" s="2">
        <v>263358.03000000003</v>
      </c>
      <c r="H2420" s="1">
        <v>1.8</v>
      </c>
      <c r="I2420" s="2">
        <v>113</v>
      </c>
      <c r="J2420">
        <v>1</v>
      </c>
      <c r="K2420">
        <v>1</v>
      </c>
      <c r="L2420" s="2">
        <v>186</v>
      </c>
      <c r="M2420">
        <v>0</v>
      </c>
    </row>
    <row r="2421" spans="1:13" x14ac:dyDescent="0.3">
      <c r="A2421" s="2">
        <v>60</v>
      </c>
      <c r="B2421">
        <v>1</v>
      </c>
      <c r="C2421" s="2">
        <v>156</v>
      </c>
      <c r="D2421">
        <v>1</v>
      </c>
      <c r="E2421" s="2">
        <v>25</v>
      </c>
      <c r="F2421">
        <v>1</v>
      </c>
      <c r="G2421" s="2">
        <v>318000</v>
      </c>
      <c r="H2421" s="1">
        <v>1.2</v>
      </c>
      <c r="I2421" s="2">
        <v>137</v>
      </c>
      <c r="J2421">
        <v>0</v>
      </c>
      <c r="K2421">
        <v>0</v>
      </c>
      <c r="L2421" s="2">
        <v>85</v>
      </c>
      <c r="M2421">
        <v>0</v>
      </c>
    </row>
    <row r="2422" spans="1:13" x14ac:dyDescent="0.3">
      <c r="A2422" s="2">
        <v>60</v>
      </c>
      <c r="B2422">
        <v>1</v>
      </c>
      <c r="C2422" s="2">
        <v>260</v>
      </c>
      <c r="D2422">
        <v>1</v>
      </c>
      <c r="E2422" s="2">
        <v>38</v>
      </c>
      <c r="F2422">
        <v>0</v>
      </c>
      <c r="G2422" s="2">
        <v>255000</v>
      </c>
      <c r="H2422" s="1">
        <v>2.2000000000000002</v>
      </c>
      <c r="I2422" s="2">
        <v>132</v>
      </c>
      <c r="J2422">
        <v>0</v>
      </c>
      <c r="K2422">
        <v>1</v>
      </c>
      <c r="L2422" s="2">
        <v>45</v>
      </c>
      <c r="M2422">
        <v>1</v>
      </c>
    </row>
    <row r="2423" spans="1:13" x14ac:dyDescent="0.3">
      <c r="A2423" s="2">
        <v>60</v>
      </c>
      <c r="B2423">
        <v>1</v>
      </c>
      <c r="C2423" s="2">
        <v>2281</v>
      </c>
      <c r="D2423">
        <v>1</v>
      </c>
      <c r="E2423" s="2">
        <v>40</v>
      </c>
      <c r="F2423">
        <v>0</v>
      </c>
      <c r="G2423" s="2">
        <v>283000</v>
      </c>
      <c r="H2423" s="1">
        <v>1</v>
      </c>
      <c r="I2423" s="2">
        <v>141</v>
      </c>
      <c r="J2423">
        <v>0</v>
      </c>
      <c r="K2423">
        <v>0</v>
      </c>
      <c r="L2423" s="2">
        <v>187</v>
      </c>
      <c r="M2423">
        <v>0</v>
      </c>
    </row>
    <row r="2424" spans="1:13" x14ac:dyDescent="0.3">
      <c r="A2424" s="2">
        <v>60</v>
      </c>
      <c r="B2424">
        <v>0</v>
      </c>
      <c r="C2424" s="2">
        <v>235</v>
      </c>
      <c r="D2424">
        <v>1</v>
      </c>
      <c r="E2424" s="2">
        <v>38</v>
      </c>
      <c r="F2424">
        <v>0</v>
      </c>
      <c r="G2424" s="2">
        <v>329000</v>
      </c>
      <c r="H2424" s="1">
        <v>3</v>
      </c>
      <c r="I2424" s="2">
        <v>142</v>
      </c>
      <c r="J2424">
        <v>0</v>
      </c>
      <c r="K2424">
        <v>0</v>
      </c>
      <c r="L2424" s="2">
        <v>30</v>
      </c>
      <c r="M2424">
        <v>1</v>
      </c>
    </row>
    <row r="2425" spans="1:13" x14ac:dyDescent="0.3">
      <c r="A2425" s="2">
        <v>60</v>
      </c>
      <c r="B2425">
        <v>0</v>
      </c>
      <c r="C2425" s="2">
        <v>235</v>
      </c>
      <c r="D2425">
        <v>1</v>
      </c>
      <c r="E2425" s="2">
        <v>38</v>
      </c>
      <c r="F2425">
        <v>0</v>
      </c>
      <c r="G2425" s="2">
        <v>329000</v>
      </c>
      <c r="H2425" s="1">
        <v>3</v>
      </c>
      <c r="I2425" s="2">
        <v>142</v>
      </c>
      <c r="J2425">
        <v>0</v>
      </c>
      <c r="K2425">
        <v>0</v>
      </c>
      <c r="L2425" s="2">
        <v>30</v>
      </c>
      <c r="M2425">
        <v>1</v>
      </c>
    </row>
    <row r="2426" spans="1:13" x14ac:dyDescent="0.3">
      <c r="A2426" s="2">
        <v>60</v>
      </c>
      <c r="B2426">
        <v>0</v>
      </c>
      <c r="C2426" s="2">
        <v>2656</v>
      </c>
      <c r="D2426">
        <v>1</v>
      </c>
      <c r="E2426" s="2">
        <v>30</v>
      </c>
      <c r="F2426">
        <v>0</v>
      </c>
      <c r="G2426" s="2">
        <v>305000</v>
      </c>
      <c r="H2426" s="1">
        <v>2.2999999999999998</v>
      </c>
      <c r="I2426" s="2">
        <v>137</v>
      </c>
      <c r="J2426">
        <v>1</v>
      </c>
      <c r="K2426">
        <v>0</v>
      </c>
      <c r="L2426" s="2">
        <v>30</v>
      </c>
      <c r="M2426">
        <v>0</v>
      </c>
    </row>
    <row r="2427" spans="1:13" x14ac:dyDescent="0.3">
      <c r="A2427" s="2">
        <v>60</v>
      </c>
      <c r="B2427">
        <v>0</v>
      </c>
      <c r="C2427" s="2">
        <v>582</v>
      </c>
      <c r="D2427">
        <v>0</v>
      </c>
      <c r="E2427" s="2">
        <v>40</v>
      </c>
      <c r="F2427">
        <v>0</v>
      </c>
      <c r="G2427" s="2">
        <v>217000</v>
      </c>
      <c r="H2427" s="1">
        <v>3.7</v>
      </c>
      <c r="I2427" s="2">
        <v>134</v>
      </c>
      <c r="J2427">
        <v>1</v>
      </c>
      <c r="K2427">
        <v>0</v>
      </c>
      <c r="L2427" s="2">
        <v>96</v>
      </c>
      <c r="M2427">
        <v>1</v>
      </c>
    </row>
    <row r="2428" spans="1:13" x14ac:dyDescent="0.3">
      <c r="A2428" s="2">
        <v>60</v>
      </c>
      <c r="B2428">
        <v>1</v>
      </c>
      <c r="C2428" s="2">
        <v>96</v>
      </c>
      <c r="D2428">
        <v>1</v>
      </c>
      <c r="E2428" s="2">
        <v>60</v>
      </c>
      <c r="F2428">
        <v>1</v>
      </c>
      <c r="G2428" s="2">
        <v>271000</v>
      </c>
      <c r="H2428" s="1">
        <v>0.7</v>
      </c>
      <c r="I2428" s="2">
        <v>136</v>
      </c>
      <c r="J2428">
        <v>0</v>
      </c>
      <c r="K2428">
        <v>0</v>
      </c>
      <c r="L2428" s="2">
        <v>94</v>
      </c>
      <c r="M2428">
        <v>0</v>
      </c>
    </row>
    <row r="2429" spans="1:13" x14ac:dyDescent="0.3">
      <c r="A2429" s="2">
        <v>60</v>
      </c>
      <c r="B2429">
        <v>1</v>
      </c>
      <c r="C2429" s="2">
        <v>96</v>
      </c>
      <c r="D2429">
        <v>1</v>
      </c>
      <c r="E2429" s="2">
        <v>60</v>
      </c>
      <c r="F2429">
        <v>1</v>
      </c>
      <c r="G2429" s="2">
        <v>271000</v>
      </c>
      <c r="H2429" s="1">
        <v>0.7</v>
      </c>
      <c r="I2429" s="2">
        <v>136</v>
      </c>
      <c r="J2429">
        <v>0</v>
      </c>
      <c r="K2429">
        <v>0</v>
      </c>
      <c r="L2429" s="2">
        <v>94</v>
      </c>
      <c r="M2429">
        <v>0</v>
      </c>
    </row>
    <row r="2430" spans="1:13" x14ac:dyDescent="0.3">
      <c r="A2430" s="2">
        <v>60</v>
      </c>
      <c r="B2430">
        <v>0</v>
      </c>
      <c r="C2430" s="2">
        <v>68</v>
      </c>
      <c r="D2430">
        <v>0</v>
      </c>
      <c r="E2430" s="2">
        <v>20</v>
      </c>
      <c r="F2430">
        <v>0</v>
      </c>
      <c r="G2430" s="2">
        <v>119000</v>
      </c>
      <c r="H2430" s="1">
        <v>2.9</v>
      </c>
      <c r="I2430" s="2">
        <v>127</v>
      </c>
      <c r="J2430">
        <v>1</v>
      </c>
      <c r="K2430">
        <v>1</v>
      </c>
      <c r="L2430" s="2">
        <v>64</v>
      </c>
      <c r="M2430">
        <v>1</v>
      </c>
    </row>
    <row r="2431" spans="1:13" x14ac:dyDescent="0.3">
      <c r="A2431" s="2">
        <v>60</v>
      </c>
      <c r="B2431">
        <v>1</v>
      </c>
      <c r="C2431" s="2">
        <v>154</v>
      </c>
      <c r="D2431">
        <v>0</v>
      </c>
      <c r="E2431" s="2">
        <v>25</v>
      </c>
      <c r="F2431">
        <v>0</v>
      </c>
      <c r="G2431" s="2">
        <v>210000</v>
      </c>
      <c r="H2431" s="1">
        <v>1.7</v>
      </c>
      <c r="I2431" s="2">
        <v>135</v>
      </c>
      <c r="J2431">
        <v>1</v>
      </c>
      <c r="K2431">
        <v>0</v>
      </c>
      <c r="L2431" s="2">
        <v>82</v>
      </c>
      <c r="M2431">
        <v>1</v>
      </c>
    </row>
    <row r="2432" spans="1:13" x14ac:dyDescent="0.3">
      <c r="A2432" s="2">
        <v>60</v>
      </c>
      <c r="B2432">
        <v>0</v>
      </c>
      <c r="C2432" s="2">
        <v>320</v>
      </c>
      <c r="D2432">
        <v>0</v>
      </c>
      <c r="E2432" s="2">
        <v>35</v>
      </c>
      <c r="F2432">
        <v>0</v>
      </c>
      <c r="G2432" s="2">
        <v>133000</v>
      </c>
      <c r="H2432" s="1">
        <v>1.4</v>
      </c>
      <c r="I2432" s="2">
        <v>139</v>
      </c>
      <c r="J2432">
        <v>1</v>
      </c>
      <c r="K2432">
        <v>0</v>
      </c>
      <c r="L2432" s="2">
        <v>258</v>
      </c>
      <c r="M2432">
        <v>0</v>
      </c>
    </row>
    <row r="2433" spans="1:13" x14ac:dyDescent="0.3">
      <c r="A2433" s="2">
        <v>60</v>
      </c>
      <c r="B2433">
        <v>0</v>
      </c>
      <c r="C2433" s="2">
        <v>2261</v>
      </c>
      <c r="D2433">
        <v>0</v>
      </c>
      <c r="E2433" s="2">
        <v>35</v>
      </c>
      <c r="F2433">
        <v>1</v>
      </c>
      <c r="G2433" s="2">
        <v>228000</v>
      </c>
      <c r="H2433" s="1">
        <v>0.9</v>
      </c>
      <c r="I2433" s="2">
        <v>136</v>
      </c>
      <c r="J2433">
        <v>1</v>
      </c>
      <c r="K2433">
        <v>0</v>
      </c>
      <c r="L2433" s="2">
        <v>115</v>
      </c>
      <c r="M2433">
        <v>0</v>
      </c>
    </row>
    <row r="2434" spans="1:13" x14ac:dyDescent="0.3">
      <c r="A2434" s="2">
        <v>60</v>
      </c>
      <c r="B2434">
        <v>0</v>
      </c>
      <c r="C2434" s="2">
        <v>2656</v>
      </c>
      <c r="D2434">
        <v>1</v>
      </c>
      <c r="E2434" s="2">
        <v>30</v>
      </c>
      <c r="F2434">
        <v>0</v>
      </c>
      <c r="G2434" s="2">
        <v>305000</v>
      </c>
      <c r="H2434" s="1">
        <v>2.2999999999999998</v>
      </c>
      <c r="I2434" s="2">
        <v>137</v>
      </c>
      <c r="J2434">
        <v>1</v>
      </c>
      <c r="K2434">
        <v>0</v>
      </c>
      <c r="L2434" s="2">
        <v>30</v>
      </c>
      <c r="M2434">
        <v>0</v>
      </c>
    </row>
    <row r="2435" spans="1:13" x14ac:dyDescent="0.3">
      <c r="A2435" s="2">
        <v>60</v>
      </c>
      <c r="B2435">
        <v>0</v>
      </c>
      <c r="C2435" s="2">
        <v>1211</v>
      </c>
      <c r="D2435">
        <v>1</v>
      </c>
      <c r="E2435" s="2">
        <v>35</v>
      </c>
      <c r="F2435">
        <v>0</v>
      </c>
      <c r="G2435" s="2">
        <v>263358.03000000003</v>
      </c>
      <c r="H2435" s="1">
        <v>1.8</v>
      </c>
      <c r="I2435" s="2">
        <v>113</v>
      </c>
      <c r="J2435">
        <v>1</v>
      </c>
      <c r="K2435">
        <v>1</v>
      </c>
      <c r="L2435" s="2">
        <v>186</v>
      </c>
      <c r="M2435">
        <v>0</v>
      </c>
    </row>
    <row r="2436" spans="1:13" x14ac:dyDescent="0.3">
      <c r="A2436" s="2">
        <v>60</v>
      </c>
      <c r="B2436">
        <v>1</v>
      </c>
      <c r="C2436" s="2">
        <v>588</v>
      </c>
      <c r="D2436">
        <v>1</v>
      </c>
      <c r="E2436" s="2">
        <v>60</v>
      </c>
      <c r="F2436">
        <v>0</v>
      </c>
      <c r="G2436" s="2">
        <v>194000</v>
      </c>
      <c r="H2436" s="1">
        <v>1.1000000000000001</v>
      </c>
      <c r="I2436" s="2">
        <v>142</v>
      </c>
      <c r="J2436">
        <v>0</v>
      </c>
      <c r="K2436">
        <v>0</v>
      </c>
      <c r="L2436" s="2">
        <v>33</v>
      </c>
      <c r="M2436">
        <v>1</v>
      </c>
    </row>
    <row r="2437" spans="1:13" x14ac:dyDescent="0.3">
      <c r="A2437" s="2">
        <v>60</v>
      </c>
      <c r="B2437">
        <v>1</v>
      </c>
      <c r="C2437" s="2">
        <v>260</v>
      </c>
      <c r="D2437">
        <v>1</v>
      </c>
      <c r="E2437" s="2">
        <v>38</v>
      </c>
      <c r="F2437">
        <v>0</v>
      </c>
      <c r="G2437" s="2">
        <v>255000</v>
      </c>
      <c r="H2437" s="1">
        <v>2.2000000000000002</v>
      </c>
      <c r="I2437" s="2">
        <v>132</v>
      </c>
      <c r="J2437">
        <v>0</v>
      </c>
      <c r="K2437">
        <v>1</v>
      </c>
      <c r="L2437" s="2">
        <v>45</v>
      </c>
      <c r="M2437">
        <v>1</v>
      </c>
    </row>
    <row r="2438" spans="1:13" x14ac:dyDescent="0.3">
      <c r="A2438" s="2">
        <v>60</v>
      </c>
      <c r="B2438">
        <v>1</v>
      </c>
      <c r="C2438" s="2">
        <v>305</v>
      </c>
      <c r="D2438">
        <v>1</v>
      </c>
      <c r="E2438" s="2">
        <v>60</v>
      </c>
      <c r="F2438">
        <v>0</v>
      </c>
      <c r="G2438" s="2">
        <v>454000</v>
      </c>
      <c r="H2438" s="1">
        <v>1.1000000000000001</v>
      </c>
      <c r="I2438" s="2">
        <v>131</v>
      </c>
      <c r="J2438">
        <v>1</v>
      </c>
      <c r="K2438">
        <v>1</v>
      </c>
      <c r="L2438" s="2">
        <v>10</v>
      </c>
      <c r="M2438">
        <v>1</v>
      </c>
    </row>
    <row r="2439" spans="1:13" x14ac:dyDescent="0.3">
      <c r="A2439" s="2">
        <v>60</v>
      </c>
      <c r="B2439">
        <v>1</v>
      </c>
      <c r="C2439" s="2">
        <v>231</v>
      </c>
      <c r="D2439">
        <v>1</v>
      </c>
      <c r="E2439" s="2">
        <v>25</v>
      </c>
      <c r="F2439">
        <v>0</v>
      </c>
      <c r="G2439" s="2">
        <v>194000</v>
      </c>
      <c r="H2439" s="1">
        <v>1.7</v>
      </c>
      <c r="I2439" s="2">
        <v>140</v>
      </c>
      <c r="J2439">
        <v>1</v>
      </c>
      <c r="K2439">
        <v>0</v>
      </c>
      <c r="L2439" s="2">
        <v>120</v>
      </c>
      <c r="M2439">
        <v>0</v>
      </c>
    </row>
    <row r="2440" spans="1:13" x14ac:dyDescent="0.3">
      <c r="A2440" s="2">
        <v>60</v>
      </c>
      <c r="B2440">
        <v>1</v>
      </c>
      <c r="C2440" s="2">
        <v>754</v>
      </c>
      <c r="D2440">
        <v>1</v>
      </c>
      <c r="E2440" s="2">
        <v>40</v>
      </c>
      <c r="F2440">
        <v>1</v>
      </c>
      <c r="G2440" s="2">
        <v>328000</v>
      </c>
      <c r="H2440" s="1">
        <v>1.2</v>
      </c>
      <c r="I2440" s="2">
        <v>126</v>
      </c>
      <c r="J2440">
        <v>1</v>
      </c>
      <c r="K2440">
        <v>0</v>
      </c>
      <c r="L2440" s="2">
        <v>91</v>
      </c>
      <c r="M2440">
        <v>0</v>
      </c>
    </row>
    <row r="2441" spans="1:13" x14ac:dyDescent="0.3">
      <c r="A2441" s="2">
        <v>60</v>
      </c>
      <c r="B2441">
        <v>1</v>
      </c>
      <c r="C2441" s="2">
        <v>257</v>
      </c>
      <c r="D2441">
        <v>1</v>
      </c>
      <c r="E2441" s="2">
        <v>30</v>
      </c>
      <c r="F2441">
        <v>0</v>
      </c>
      <c r="G2441" s="2">
        <v>150000</v>
      </c>
      <c r="H2441" s="1">
        <v>1</v>
      </c>
      <c r="I2441" s="2">
        <v>137</v>
      </c>
      <c r="J2441">
        <v>1</v>
      </c>
      <c r="K2441">
        <v>1</v>
      </c>
      <c r="L2441" s="2">
        <v>245</v>
      </c>
      <c r="M2441">
        <v>0</v>
      </c>
    </row>
    <row r="2442" spans="1:13" x14ac:dyDescent="0.3">
      <c r="A2442" s="2">
        <v>60</v>
      </c>
      <c r="B2442">
        <v>1</v>
      </c>
      <c r="C2442" s="2">
        <v>76</v>
      </c>
      <c r="D2442">
        <v>1</v>
      </c>
      <c r="E2442" s="2">
        <v>25</v>
      </c>
      <c r="F2442">
        <v>0</v>
      </c>
      <c r="G2442" s="2">
        <v>196000</v>
      </c>
      <c r="H2442" s="1">
        <v>2.5</v>
      </c>
      <c r="I2442" s="2">
        <v>132</v>
      </c>
      <c r="J2442">
        <v>0</v>
      </c>
      <c r="K2442">
        <v>0</v>
      </c>
      <c r="L2442" s="2">
        <v>77</v>
      </c>
      <c r="M2442">
        <v>1</v>
      </c>
    </row>
    <row r="2443" spans="1:13" x14ac:dyDescent="0.3">
      <c r="A2443" s="2">
        <v>60</v>
      </c>
      <c r="B2443">
        <v>0</v>
      </c>
      <c r="C2443" s="2">
        <v>582</v>
      </c>
      <c r="D2443">
        <v>1</v>
      </c>
      <c r="E2443" s="2">
        <v>38</v>
      </c>
      <c r="F2443">
        <v>1</v>
      </c>
      <c r="G2443" s="2">
        <v>451000</v>
      </c>
      <c r="H2443" s="1">
        <v>0.6</v>
      </c>
      <c r="I2443" s="2">
        <v>138</v>
      </c>
      <c r="J2443">
        <v>1</v>
      </c>
      <c r="K2443">
        <v>1</v>
      </c>
      <c r="L2443" s="2">
        <v>40</v>
      </c>
      <c r="M2443">
        <v>1</v>
      </c>
    </row>
    <row r="2444" spans="1:13" x14ac:dyDescent="0.3">
      <c r="A2444" s="2">
        <v>60</v>
      </c>
      <c r="B2444">
        <v>1</v>
      </c>
      <c r="C2444" s="2">
        <v>95</v>
      </c>
      <c r="D2444">
        <v>0</v>
      </c>
      <c r="E2444" s="2">
        <v>60</v>
      </c>
      <c r="F2444">
        <v>0</v>
      </c>
      <c r="G2444" s="2">
        <v>337000</v>
      </c>
      <c r="H2444" s="1">
        <v>1</v>
      </c>
      <c r="I2444" s="2">
        <v>138</v>
      </c>
      <c r="J2444">
        <v>1</v>
      </c>
      <c r="K2444">
        <v>1</v>
      </c>
      <c r="L2444" s="2">
        <v>146</v>
      </c>
      <c r="M2444">
        <v>0</v>
      </c>
    </row>
    <row r="2445" spans="1:13" x14ac:dyDescent="0.3">
      <c r="A2445" s="2">
        <v>60</v>
      </c>
      <c r="B2445">
        <v>0</v>
      </c>
      <c r="C2445" s="2">
        <v>253</v>
      </c>
      <c r="D2445">
        <v>0</v>
      </c>
      <c r="E2445" s="2">
        <v>35</v>
      </c>
      <c r="F2445">
        <v>0</v>
      </c>
      <c r="G2445" s="2">
        <v>279000</v>
      </c>
      <c r="H2445" s="1">
        <v>1.7</v>
      </c>
      <c r="I2445" s="2">
        <v>140</v>
      </c>
      <c r="J2445">
        <v>1</v>
      </c>
      <c r="K2445">
        <v>0</v>
      </c>
      <c r="L2445" s="2">
        <v>250</v>
      </c>
      <c r="M2445">
        <v>0</v>
      </c>
    </row>
    <row r="2446" spans="1:13" x14ac:dyDescent="0.3">
      <c r="A2446" s="2">
        <v>60</v>
      </c>
      <c r="B2446">
        <v>1</v>
      </c>
      <c r="C2446" s="2">
        <v>1082</v>
      </c>
      <c r="D2446">
        <v>1</v>
      </c>
      <c r="E2446" s="2">
        <v>45</v>
      </c>
      <c r="F2446">
        <v>0</v>
      </c>
      <c r="G2446" s="2">
        <v>250000</v>
      </c>
      <c r="H2446" s="1">
        <v>6.1</v>
      </c>
      <c r="I2446" s="2">
        <v>131</v>
      </c>
      <c r="J2446">
        <v>1</v>
      </c>
      <c r="K2446">
        <v>0</v>
      </c>
      <c r="L2446" s="2">
        <v>107</v>
      </c>
      <c r="M2446">
        <v>0</v>
      </c>
    </row>
    <row r="2447" spans="1:13" x14ac:dyDescent="0.3">
      <c r="A2447" s="2">
        <v>60</v>
      </c>
      <c r="B2447">
        <v>0</v>
      </c>
      <c r="C2447" s="2">
        <v>68</v>
      </c>
      <c r="D2447">
        <v>0</v>
      </c>
      <c r="E2447" s="2">
        <v>20</v>
      </c>
      <c r="F2447">
        <v>0</v>
      </c>
      <c r="G2447" s="2">
        <v>119000</v>
      </c>
      <c r="H2447" s="1">
        <v>2.9</v>
      </c>
      <c r="I2447" s="2">
        <v>127</v>
      </c>
      <c r="J2447">
        <v>1</v>
      </c>
      <c r="K2447">
        <v>1</v>
      </c>
      <c r="L2447" s="2">
        <v>64</v>
      </c>
      <c r="M2447">
        <v>1</v>
      </c>
    </row>
    <row r="2448" spans="1:13" x14ac:dyDescent="0.3">
      <c r="A2448" s="2">
        <v>60</v>
      </c>
      <c r="B2448">
        <v>0</v>
      </c>
      <c r="C2448" s="2">
        <v>68</v>
      </c>
      <c r="D2448">
        <v>0</v>
      </c>
      <c r="E2448" s="2">
        <v>20</v>
      </c>
      <c r="F2448">
        <v>0</v>
      </c>
      <c r="G2448" s="2">
        <v>119000</v>
      </c>
      <c r="H2448" s="1">
        <v>2.9</v>
      </c>
      <c r="I2448" s="2">
        <v>127</v>
      </c>
      <c r="J2448">
        <v>1</v>
      </c>
      <c r="K2448">
        <v>1</v>
      </c>
      <c r="L2448" s="2">
        <v>64</v>
      </c>
      <c r="M2448">
        <v>1</v>
      </c>
    </row>
    <row r="2449" spans="1:13" x14ac:dyDescent="0.3">
      <c r="A2449" s="2">
        <v>60</v>
      </c>
      <c r="B2449">
        <v>1</v>
      </c>
      <c r="C2449" s="2">
        <v>156</v>
      </c>
      <c r="D2449">
        <v>1</v>
      </c>
      <c r="E2449" s="2">
        <v>25</v>
      </c>
      <c r="F2449">
        <v>1</v>
      </c>
      <c r="G2449" s="2">
        <v>318000</v>
      </c>
      <c r="H2449" s="1">
        <v>1.2</v>
      </c>
      <c r="I2449" s="2">
        <v>137</v>
      </c>
      <c r="J2449">
        <v>0</v>
      </c>
      <c r="K2449">
        <v>0</v>
      </c>
      <c r="L2449" s="2">
        <v>85</v>
      </c>
      <c r="M2449">
        <v>0</v>
      </c>
    </row>
    <row r="2450" spans="1:13" x14ac:dyDescent="0.3">
      <c r="A2450" s="2">
        <v>60</v>
      </c>
      <c r="B2450">
        <v>1</v>
      </c>
      <c r="C2450" s="2">
        <v>156</v>
      </c>
      <c r="D2450">
        <v>1</v>
      </c>
      <c r="E2450" s="2">
        <v>25</v>
      </c>
      <c r="F2450">
        <v>1</v>
      </c>
      <c r="G2450" s="2">
        <v>318000</v>
      </c>
      <c r="H2450" s="1">
        <v>1.2</v>
      </c>
      <c r="I2450" s="2">
        <v>137</v>
      </c>
      <c r="J2450">
        <v>0</v>
      </c>
      <c r="K2450">
        <v>0</v>
      </c>
      <c r="L2450" s="2">
        <v>85</v>
      </c>
      <c r="M2450">
        <v>0</v>
      </c>
    </row>
    <row r="2451" spans="1:13" x14ac:dyDescent="0.3">
      <c r="A2451" s="2">
        <v>60</v>
      </c>
      <c r="B2451">
        <v>1</v>
      </c>
      <c r="C2451" s="2">
        <v>156</v>
      </c>
      <c r="D2451">
        <v>1</v>
      </c>
      <c r="E2451" s="2">
        <v>25</v>
      </c>
      <c r="F2451">
        <v>1</v>
      </c>
      <c r="G2451" s="2">
        <v>318000</v>
      </c>
      <c r="H2451" s="1">
        <v>1.2</v>
      </c>
      <c r="I2451" s="2">
        <v>137</v>
      </c>
      <c r="J2451">
        <v>0</v>
      </c>
      <c r="K2451">
        <v>0</v>
      </c>
      <c r="L2451" s="2">
        <v>85</v>
      </c>
      <c r="M2451">
        <v>0</v>
      </c>
    </row>
    <row r="2452" spans="1:13" x14ac:dyDescent="0.3">
      <c r="A2452" s="2">
        <v>60</v>
      </c>
      <c r="B2452">
        <v>0</v>
      </c>
      <c r="C2452" s="2">
        <v>235</v>
      </c>
      <c r="D2452">
        <v>1</v>
      </c>
      <c r="E2452" s="2">
        <v>38</v>
      </c>
      <c r="F2452">
        <v>0</v>
      </c>
      <c r="G2452" s="2">
        <v>329000</v>
      </c>
      <c r="H2452" s="1">
        <v>3</v>
      </c>
      <c r="I2452" s="2">
        <v>142</v>
      </c>
      <c r="J2452">
        <v>0</v>
      </c>
      <c r="K2452">
        <v>0</v>
      </c>
      <c r="L2452" s="2">
        <v>30</v>
      </c>
      <c r="M2452">
        <v>1</v>
      </c>
    </row>
    <row r="2453" spans="1:13" x14ac:dyDescent="0.3">
      <c r="A2453" s="2">
        <v>60</v>
      </c>
      <c r="B2453">
        <v>1</v>
      </c>
      <c r="C2453" s="2">
        <v>582</v>
      </c>
      <c r="D2453">
        <v>0</v>
      </c>
      <c r="E2453" s="2">
        <v>30</v>
      </c>
      <c r="F2453">
        <v>1</v>
      </c>
      <c r="G2453" s="2">
        <v>127000</v>
      </c>
      <c r="H2453" s="1">
        <v>0.9</v>
      </c>
      <c r="I2453" s="2">
        <v>145</v>
      </c>
      <c r="J2453">
        <v>0</v>
      </c>
      <c r="K2453">
        <v>0</v>
      </c>
      <c r="L2453" s="2">
        <v>95</v>
      </c>
      <c r="M2453">
        <v>0</v>
      </c>
    </row>
    <row r="2454" spans="1:13" x14ac:dyDescent="0.3">
      <c r="A2454" s="2">
        <v>60</v>
      </c>
      <c r="B2454">
        <v>0</v>
      </c>
      <c r="C2454" s="2">
        <v>1896</v>
      </c>
      <c r="D2454">
        <v>1</v>
      </c>
      <c r="E2454" s="2">
        <v>25</v>
      </c>
      <c r="F2454">
        <v>0</v>
      </c>
      <c r="G2454" s="2">
        <v>365000</v>
      </c>
      <c r="H2454" s="1">
        <v>2.1</v>
      </c>
      <c r="I2454" s="2">
        <v>144</v>
      </c>
      <c r="J2454">
        <v>0</v>
      </c>
      <c r="K2454">
        <v>0</v>
      </c>
      <c r="L2454" s="2">
        <v>172</v>
      </c>
      <c r="M2454">
        <v>1</v>
      </c>
    </row>
    <row r="2455" spans="1:13" x14ac:dyDescent="0.3">
      <c r="A2455" s="2">
        <v>60</v>
      </c>
      <c r="B2455">
        <v>0</v>
      </c>
      <c r="C2455" s="2">
        <v>897</v>
      </c>
      <c r="D2455">
        <v>1</v>
      </c>
      <c r="E2455" s="2">
        <v>45</v>
      </c>
      <c r="F2455">
        <v>0</v>
      </c>
      <c r="G2455" s="2">
        <v>297000</v>
      </c>
      <c r="H2455" s="1">
        <v>1</v>
      </c>
      <c r="I2455" s="2">
        <v>133</v>
      </c>
      <c r="J2455">
        <v>1</v>
      </c>
      <c r="K2455">
        <v>0</v>
      </c>
      <c r="L2455" s="2">
        <v>80</v>
      </c>
      <c r="M2455">
        <v>0</v>
      </c>
    </row>
    <row r="2456" spans="1:13" x14ac:dyDescent="0.3">
      <c r="A2456" s="2">
        <v>60</v>
      </c>
      <c r="B2456">
        <v>1</v>
      </c>
      <c r="C2456" s="2">
        <v>2281</v>
      </c>
      <c r="D2456">
        <v>1</v>
      </c>
      <c r="E2456" s="2">
        <v>40</v>
      </c>
      <c r="F2456">
        <v>0</v>
      </c>
      <c r="G2456" s="2">
        <v>283000</v>
      </c>
      <c r="H2456" s="1">
        <v>1</v>
      </c>
      <c r="I2456" s="2">
        <v>141</v>
      </c>
      <c r="J2456">
        <v>0</v>
      </c>
      <c r="K2456">
        <v>0</v>
      </c>
      <c r="L2456" s="2">
        <v>187</v>
      </c>
      <c r="M2456">
        <v>0</v>
      </c>
    </row>
    <row r="2457" spans="1:13" x14ac:dyDescent="0.3">
      <c r="A2457" s="2">
        <v>60</v>
      </c>
      <c r="B2457">
        <v>1</v>
      </c>
      <c r="C2457" s="2">
        <v>737</v>
      </c>
      <c r="D2457">
        <v>0</v>
      </c>
      <c r="E2457" s="2">
        <v>60</v>
      </c>
      <c r="F2457">
        <v>1</v>
      </c>
      <c r="G2457" s="2">
        <v>210000</v>
      </c>
      <c r="H2457" s="1">
        <v>1.5</v>
      </c>
      <c r="I2457" s="2">
        <v>135</v>
      </c>
      <c r="J2457">
        <v>1</v>
      </c>
      <c r="K2457">
        <v>1</v>
      </c>
      <c r="L2457" s="2">
        <v>95</v>
      </c>
      <c r="M2457">
        <v>0</v>
      </c>
    </row>
    <row r="2458" spans="1:13" x14ac:dyDescent="0.3">
      <c r="A2458" s="2">
        <v>60</v>
      </c>
      <c r="B2458">
        <v>1</v>
      </c>
      <c r="C2458" s="2">
        <v>76</v>
      </c>
      <c r="D2458">
        <v>1</v>
      </c>
      <c r="E2458" s="2">
        <v>25</v>
      </c>
      <c r="F2458">
        <v>0</v>
      </c>
      <c r="G2458" s="2">
        <v>196000</v>
      </c>
      <c r="H2458" s="1">
        <v>2.5</v>
      </c>
      <c r="I2458" s="2">
        <v>132</v>
      </c>
      <c r="J2458">
        <v>0</v>
      </c>
      <c r="K2458">
        <v>0</v>
      </c>
      <c r="L2458" s="2">
        <v>77</v>
      </c>
      <c r="M2458">
        <v>1</v>
      </c>
    </row>
    <row r="2459" spans="1:13" x14ac:dyDescent="0.3">
      <c r="A2459" s="2">
        <v>60</v>
      </c>
      <c r="B2459">
        <v>1</v>
      </c>
      <c r="C2459" s="2">
        <v>2281</v>
      </c>
      <c r="D2459">
        <v>1</v>
      </c>
      <c r="E2459" s="2">
        <v>40</v>
      </c>
      <c r="F2459">
        <v>0</v>
      </c>
      <c r="G2459" s="2">
        <v>283000</v>
      </c>
      <c r="H2459" s="1">
        <v>1</v>
      </c>
      <c r="I2459" s="2">
        <v>141</v>
      </c>
      <c r="J2459">
        <v>0</v>
      </c>
      <c r="K2459">
        <v>0</v>
      </c>
      <c r="L2459" s="2">
        <v>187</v>
      </c>
      <c r="M2459">
        <v>0</v>
      </c>
    </row>
    <row r="2460" spans="1:13" x14ac:dyDescent="0.3">
      <c r="A2460" s="2">
        <v>60</v>
      </c>
      <c r="B2460">
        <v>1</v>
      </c>
      <c r="C2460" s="2">
        <v>2281</v>
      </c>
      <c r="D2460">
        <v>1</v>
      </c>
      <c r="E2460" s="2">
        <v>40</v>
      </c>
      <c r="F2460">
        <v>0</v>
      </c>
      <c r="G2460" s="2">
        <v>283000</v>
      </c>
      <c r="H2460" s="1">
        <v>1</v>
      </c>
      <c r="I2460" s="2">
        <v>141</v>
      </c>
      <c r="J2460">
        <v>0</v>
      </c>
      <c r="K2460">
        <v>0</v>
      </c>
      <c r="L2460" s="2">
        <v>187</v>
      </c>
      <c r="M2460">
        <v>0</v>
      </c>
    </row>
    <row r="2461" spans="1:13" x14ac:dyDescent="0.3">
      <c r="A2461" s="2">
        <v>60</v>
      </c>
      <c r="B2461">
        <v>0</v>
      </c>
      <c r="C2461" s="2">
        <v>59</v>
      </c>
      <c r="D2461">
        <v>0</v>
      </c>
      <c r="E2461" s="2">
        <v>25</v>
      </c>
      <c r="F2461">
        <v>1</v>
      </c>
      <c r="G2461" s="2">
        <v>212000</v>
      </c>
      <c r="H2461" s="1">
        <v>3.5</v>
      </c>
      <c r="I2461" s="2">
        <v>136</v>
      </c>
      <c r="J2461">
        <v>1</v>
      </c>
      <c r="K2461">
        <v>1</v>
      </c>
      <c r="L2461" s="2">
        <v>187</v>
      </c>
      <c r="M2461">
        <v>0</v>
      </c>
    </row>
    <row r="2462" spans="1:13" x14ac:dyDescent="0.3">
      <c r="A2462" s="2">
        <v>60</v>
      </c>
      <c r="B2462">
        <v>0</v>
      </c>
      <c r="C2462" s="2">
        <v>59</v>
      </c>
      <c r="D2462">
        <v>0</v>
      </c>
      <c r="E2462" s="2">
        <v>25</v>
      </c>
      <c r="F2462">
        <v>1</v>
      </c>
      <c r="G2462" s="2">
        <v>212000</v>
      </c>
      <c r="H2462" s="1">
        <v>3.5</v>
      </c>
      <c r="I2462" s="2">
        <v>136</v>
      </c>
      <c r="J2462">
        <v>1</v>
      </c>
      <c r="K2462">
        <v>1</v>
      </c>
      <c r="L2462" s="2">
        <v>187</v>
      </c>
      <c r="M2462">
        <v>0</v>
      </c>
    </row>
    <row r="2463" spans="1:13" x14ac:dyDescent="0.3">
      <c r="A2463" s="2">
        <v>60</v>
      </c>
      <c r="B2463">
        <v>0</v>
      </c>
      <c r="C2463" s="2">
        <v>166</v>
      </c>
      <c r="D2463">
        <v>0</v>
      </c>
      <c r="E2463" s="2">
        <v>30</v>
      </c>
      <c r="F2463">
        <v>0</v>
      </c>
      <c r="G2463" s="2">
        <v>62000</v>
      </c>
      <c r="H2463" s="1">
        <v>1.7</v>
      </c>
      <c r="I2463" s="2">
        <v>127</v>
      </c>
      <c r="J2463">
        <v>0</v>
      </c>
      <c r="K2463">
        <v>0</v>
      </c>
      <c r="L2463" s="2">
        <v>207</v>
      </c>
      <c r="M2463">
        <v>1</v>
      </c>
    </row>
    <row r="2464" spans="1:13" x14ac:dyDescent="0.3">
      <c r="A2464" s="2">
        <v>60</v>
      </c>
      <c r="B2464">
        <v>1</v>
      </c>
      <c r="C2464" s="2">
        <v>96</v>
      </c>
      <c r="D2464">
        <v>1</v>
      </c>
      <c r="E2464" s="2">
        <v>60</v>
      </c>
      <c r="F2464">
        <v>1</v>
      </c>
      <c r="G2464" s="2">
        <v>271000</v>
      </c>
      <c r="H2464" s="1">
        <v>0.7</v>
      </c>
      <c r="I2464" s="2">
        <v>136</v>
      </c>
      <c r="J2464">
        <v>0</v>
      </c>
      <c r="K2464">
        <v>0</v>
      </c>
      <c r="L2464" s="2">
        <v>94</v>
      </c>
      <c r="M2464">
        <v>0</v>
      </c>
    </row>
    <row r="2465" spans="1:13" x14ac:dyDescent="0.3">
      <c r="A2465" s="2">
        <v>60</v>
      </c>
      <c r="B2465">
        <v>0</v>
      </c>
      <c r="C2465" s="2">
        <v>59</v>
      </c>
      <c r="D2465">
        <v>0</v>
      </c>
      <c r="E2465" s="2">
        <v>25</v>
      </c>
      <c r="F2465">
        <v>1</v>
      </c>
      <c r="G2465" s="2">
        <v>212000</v>
      </c>
      <c r="H2465" s="1">
        <v>3.5</v>
      </c>
      <c r="I2465" s="2">
        <v>136</v>
      </c>
      <c r="J2465">
        <v>1</v>
      </c>
      <c r="K2465">
        <v>1</v>
      </c>
      <c r="L2465" s="2">
        <v>187</v>
      </c>
      <c r="M2465">
        <v>0</v>
      </c>
    </row>
    <row r="2466" spans="1:13" x14ac:dyDescent="0.3">
      <c r="A2466" s="2">
        <v>60</v>
      </c>
      <c r="B2466">
        <v>0</v>
      </c>
      <c r="C2466" s="2">
        <v>582</v>
      </c>
      <c r="D2466">
        <v>1</v>
      </c>
      <c r="E2466" s="2">
        <v>38</v>
      </c>
      <c r="F2466">
        <v>1</v>
      </c>
      <c r="G2466" s="2">
        <v>451000</v>
      </c>
      <c r="H2466" s="1">
        <v>0.6</v>
      </c>
      <c r="I2466" s="2">
        <v>138</v>
      </c>
      <c r="J2466">
        <v>1</v>
      </c>
      <c r="K2466">
        <v>1</v>
      </c>
      <c r="L2466" s="2">
        <v>40</v>
      </c>
      <c r="M2466">
        <v>1</v>
      </c>
    </row>
    <row r="2467" spans="1:13" x14ac:dyDescent="0.3">
      <c r="A2467" s="2">
        <v>60</v>
      </c>
      <c r="B2467">
        <v>1</v>
      </c>
      <c r="C2467" s="2">
        <v>156</v>
      </c>
      <c r="D2467">
        <v>1</v>
      </c>
      <c r="E2467" s="2">
        <v>25</v>
      </c>
      <c r="F2467">
        <v>1</v>
      </c>
      <c r="G2467" s="2">
        <v>318000</v>
      </c>
      <c r="H2467" s="1">
        <v>1.2</v>
      </c>
      <c r="I2467" s="2">
        <v>137</v>
      </c>
      <c r="J2467">
        <v>0</v>
      </c>
      <c r="K2467">
        <v>0</v>
      </c>
      <c r="L2467" s="2">
        <v>85</v>
      </c>
      <c r="M2467">
        <v>0</v>
      </c>
    </row>
    <row r="2468" spans="1:13" x14ac:dyDescent="0.3">
      <c r="A2468" s="2">
        <v>60</v>
      </c>
      <c r="B2468">
        <v>0</v>
      </c>
      <c r="C2468" s="2">
        <v>582</v>
      </c>
      <c r="D2468">
        <v>1</v>
      </c>
      <c r="E2468" s="2">
        <v>38</v>
      </c>
      <c r="F2468">
        <v>1</v>
      </c>
      <c r="G2468" s="2">
        <v>451000</v>
      </c>
      <c r="H2468" s="1">
        <v>0.6</v>
      </c>
      <c r="I2468" s="2">
        <v>138</v>
      </c>
      <c r="J2468">
        <v>1</v>
      </c>
      <c r="K2468">
        <v>1</v>
      </c>
      <c r="L2468" s="2">
        <v>40</v>
      </c>
      <c r="M2468">
        <v>1</v>
      </c>
    </row>
    <row r="2469" spans="1:13" x14ac:dyDescent="0.3">
      <c r="A2469" s="2">
        <v>60</v>
      </c>
      <c r="B2469">
        <v>1</v>
      </c>
      <c r="C2469" s="2">
        <v>582</v>
      </c>
      <c r="D2469">
        <v>0</v>
      </c>
      <c r="E2469" s="2">
        <v>30</v>
      </c>
      <c r="F2469">
        <v>1</v>
      </c>
      <c r="G2469" s="2">
        <v>127000</v>
      </c>
      <c r="H2469" s="1">
        <v>0.9</v>
      </c>
      <c r="I2469" s="2">
        <v>145</v>
      </c>
      <c r="J2469">
        <v>0</v>
      </c>
      <c r="K2469">
        <v>0</v>
      </c>
      <c r="L2469" s="2">
        <v>95</v>
      </c>
      <c r="M2469">
        <v>0</v>
      </c>
    </row>
    <row r="2470" spans="1:13" x14ac:dyDescent="0.3">
      <c r="A2470" s="2">
        <v>60</v>
      </c>
      <c r="B2470">
        <v>1</v>
      </c>
      <c r="C2470" s="2">
        <v>2281</v>
      </c>
      <c r="D2470">
        <v>1</v>
      </c>
      <c r="E2470" s="2">
        <v>40</v>
      </c>
      <c r="F2470">
        <v>0</v>
      </c>
      <c r="G2470" s="2">
        <v>283000</v>
      </c>
      <c r="H2470" s="1">
        <v>1</v>
      </c>
      <c r="I2470" s="2">
        <v>141</v>
      </c>
      <c r="J2470">
        <v>0</v>
      </c>
      <c r="K2470">
        <v>0</v>
      </c>
      <c r="L2470" s="2">
        <v>187</v>
      </c>
      <c r="M2470">
        <v>0</v>
      </c>
    </row>
    <row r="2471" spans="1:13" x14ac:dyDescent="0.3">
      <c r="A2471" s="2">
        <v>60</v>
      </c>
      <c r="B2471">
        <v>1</v>
      </c>
      <c r="C2471" s="2">
        <v>754</v>
      </c>
      <c r="D2471">
        <v>1</v>
      </c>
      <c r="E2471" s="2">
        <v>40</v>
      </c>
      <c r="F2471">
        <v>1</v>
      </c>
      <c r="G2471" s="2">
        <v>328000</v>
      </c>
      <c r="H2471" s="1">
        <v>1.2</v>
      </c>
      <c r="I2471" s="2">
        <v>126</v>
      </c>
      <c r="J2471">
        <v>1</v>
      </c>
      <c r="K2471">
        <v>0</v>
      </c>
      <c r="L2471" s="2">
        <v>91</v>
      </c>
      <c r="M2471">
        <v>0</v>
      </c>
    </row>
    <row r="2472" spans="1:13" x14ac:dyDescent="0.3">
      <c r="A2472" s="2">
        <v>60</v>
      </c>
      <c r="B2472">
        <v>0</v>
      </c>
      <c r="C2472" s="2">
        <v>1211</v>
      </c>
      <c r="D2472">
        <v>1</v>
      </c>
      <c r="E2472" s="2">
        <v>35</v>
      </c>
      <c r="F2472">
        <v>0</v>
      </c>
      <c r="G2472" s="2">
        <v>263358.03000000003</v>
      </c>
      <c r="H2472" s="1">
        <v>1.8</v>
      </c>
      <c r="I2472" s="2">
        <v>113</v>
      </c>
      <c r="J2472">
        <v>1</v>
      </c>
      <c r="K2472">
        <v>1</v>
      </c>
      <c r="L2472" s="2">
        <v>186</v>
      </c>
      <c r="M2472">
        <v>0</v>
      </c>
    </row>
    <row r="2473" spans="1:13" x14ac:dyDescent="0.3">
      <c r="A2473" s="2">
        <v>60</v>
      </c>
      <c r="B2473">
        <v>0</v>
      </c>
      <c r="C2473" s="2">
        <v>68</v>
      </c>
      <c r="D2473">
        <v>0</v>
      </c>
      <c r="E2473" s="2">
        <v>20</v>
      </c>
      <c r="F2473">
        <v>0</v>
      </c>
      <c r="G2473" s="2">
        <v>119000</v>
      </c>
      <c r="H2473" s="1">
        <v>2.9</v>
      </c>
      <c r="I2473" s="2">
        <v>127</v>
      </c>
      <c r="J2473">
        <v>1</v>
      </c>
      <c r="K2473">
        <v>1</v>
      </c>
      <c r="L2473" s="2">
        <v>64</v>
      </c>
      <c r="M2473">
        <v>1</v>
      </c>
    </row>
    <row r="2474" spans="1:13" x14ac:dyDescent="0.3">
      <c r="A2474" s="2">
        <v>60</v>
      </c>
      <c r="B2474">
        <v>1</v>
      </c>
      <c r="C2474" s="2">
        <v>156</v>
      </c>
      <c r="D2474">
        <v>1</v>
      </c>
      <c r="E2474" s="2">
        <v>25</v>
      </c>
      <c r="F2474">
        <v>1</v>
      </c>
      <c r="G2474" s="2">
        <v>318000</v>
      </c>
      <c r="H2474" s="1">
        <v>1.2</v>
      </c>
      <c r="I2474" s="2">
        <v>137</v>
      </c>
      <c r="J2474">
        <v>0</v>
      </c>
      <c r="K2474">
        <v>0</v>
      </c>
      <c r="L2474" s="2">
        <v>85</v>
      </c>
      <c r="M2474">
        <v>0</v>
      </c>
    </row>
    <row r="2475" spans="1:13" x14ac:dyDescent="0.3">
      <c r="A2475" s="2">
        <v>60</v>
      </c>
      <c r="B2475">
        <v>1</v>
      </c>
      <c r="C2475" s="2">
        <v>95</v>
      </c>
      <c r="D2475">
        <v>0</v>
      </c>
      <c r="E2475" s="2">
        <v>60</v>
      </c>
      <c r="F2475">
        <v>0</v>
      </c>
      <c r="G2475" s="2">
        <v>337000</v>
      </c>
      <c r="H2475" s="1">
        <v>1</v>
      </c>
      <c r="I2475" s="2">
        <v>138</v>
      </c>
      <c r="J2475">
        <v>1</v>
      </c>
      <c r="K2475">
        <v>1</v>
      </c>
      <c r="L2475" s="2">
        <v>146</v>
      </c>
      <c r="M2475">
        <v>0</v>
      </c>
    </row>
    <row r="2476" spans="1:13" x14ac:dyDescent="0.3">
      <c r="A2476" s="2">
        <v>60</v>
      </c>
      <c r="B2476">
        <v>0</v>
      </c>
      <c r="C2476" s="2">
        <v>2656</v>
      </c>
      <c r="D2476">
        <v>1</v>
      </c>
      <c r="E2476" s="2">
        <v>30</v>
      </c>
      <c r="F2476">
        <v>0</v>
      </c>
      <c r="G2476" s="2">
        <v>305000</v>
      </c>
      <c r="H2476" s="1">
        <v>2.2999999999999998</v>
      </c>
      <c r="I2476" s="2">
        <v>137</v>
      </c>
      <c r="J2476">
        <v>1</v>
      </c>
      <c r="K2476">
        <v>0</v>
      </c>
      <c r="L2476" s="2">
        <v>30</v>
      </c>
      <c r="M2476">
        <v>0</v>
      </c>
    </row>
    <row r="2477" spans="1:13" x14ac:dyDescent="0.3">
      <c r="A2477" s="2">
        <v>60</v>
      </c>
      <c r="B2477">
        <v>0</v>
      </c>
      <c r="C2477" s="2">
        <v>1211</v>
      </c>
      <c r="D2477">
        <v>1</v>
      </c>
      <c r="E2477" s="2">
        <v>35</v>
      </c>
      <c r="F2477">
        <v>0</v>
      </c>
      <c r="G2477" s="2">
        <v>263358.03000000003</v>
      </c>
      <c r="H2477" s="1">
        <v>1.8</v>
      </c>
      <c r="I2477" s="2">
        <v>113</v>
      </c>
      <c r="J2477">
        <v>1</v>
      </c>
      <c r="K2477">
        <v>1</v>
      </c>
      <c r="L2477" s="2">
        <v>186</v>
      </c>
      <c r="M2477">
        <v>0</v>
      </c>
    </row>
    <row r="2478" spans="1:13" x14ac:dyDescent="0.3">
      <c r="A2478" s="2">
        <v>60</v>
      </c>
      <c r="B2478">
        <v>1</v>
      </c>
      <c r="C2478" s="2">
        <v>76</v>
      </c>
      <c r="D2478">
        <v>1</v>
      </c>
      <c r="E2478" s="2">
        <v>25</v>
      </c>
      <c r="F2478">
        <v>0</v>
      </c>
      <c r="G2478" s="2">
        <v>196000</v>
      </c>
      <c r="H2478" s="1">
        <v>2.5</v>
      </c>
      <c r="I2478" s="2">
        <v>132</v>
      </c>
      <c r="J2478">
        <v>0</v>
      </c>
      <c r="K2478">
        <v>0</v>
      </c>
      <c r="L2478" s="2">
        <v>77</v>
      </c>
      <c r="M2478">
        <v>1</v>
      </c>
    </row>
    <row r="2479" spans="1:13" x14ac:dyDescent="0.3">
      <c r="A2479" s="2">
        <v>60</v>
      </c>
      <c r="B2479">
        <v>0</v>
      </c>
      <c r="C2479" s="2">
        <v>3964</v>
      </c>
      <c r="D2479">
        <v>1</v>
      </c>
      <c r="E2479" s="2">
        <v>62</v>
      </c>
      <c r="F2479">
        <v>0</v>
      </c>
      <c r="G2479" s="2">
        <v>263358.03000000003</v>
      </c>
      <c r="H2479" s="1">
        <v>6.8</v>
      </c>
      <c r="I2479" s="2">
        <v>146</v>
      </c>
      <c r="J2479">
        <v>0</v>
      </c>
      <c r="K2479">
        <v>0</v>
      </c>
      <c r="L2479" s="2">
        <v>43</v>
      </c>
      <c r="M2479">
        <v>1</v>
      </c>
    </row>
    <row r="2480" spans="1:13" x14ac:dyDescent="0.3">
      <c r="A2480" s="2">
        <v>60</v>
      </c>
      <c r="B2480">
        <v>0</v>
      </c>
      <c r="C2480" s="2">
        <v>3964</v>
      </c>
      <c r="D2480">
        <v>1</v>
      </c>
      <c r="E2480" s="2">
        <v>62</v>
      </c>
      <c r="F2480">
        <v>0</v>
      </c>
      <c r="G2480" s="2">
        <v>263358.03000000003</v>
      </c>
      <c r="H2480" s="1">
        <v>6.8</v>
      </c>
      <c r="I2480" s="2">
        <v>146</v>
      </c>
      <c r="J2480">
        <v>0</v>
      </c>
      <c r="K2480">
        <v>0</v>
      </c>
      <c r="L2480" s="2">
        <v>43</v>
      </c>
      <c r="M2480">
        <v>1</v>
      </c>
    </row>
    <row r="2481" spans="1:13" x14ac:dyDescent="0.3">
      <c r="A2481" s="2">
        <v>60</v>
      </c>
      <c r="B2481">
        <v>0</v>
      </c>
      <c r="C2481" s="2">
        <v>897</v>
      </c>
      <c r="D2481">
        <v>1</v>
      </c>
      <c r="E2481" s="2">
        <v>45</v>
      </c>
      <c r="F2481">
        <v>0</v>
      </c>
      <c r="G2481" s="2">
        <v>297000</v>
      </c>
      <c r="H2481" s="1">
        <v>1</v>
      </c>
      <c r="I2481" s="2">
        <v>133</v>
      </c>
      <c r="J2481">
        <v>1</v>
      </c>
      <c r="K2481">
        <v>0</v>
      </c>
      <c r="L2481" s="2">
        <v>80</v>
      </c>
      <c r="M2481">
        <v>0</v>
      </c>
    </row>
    <row r="2482" spans="1:13" x14ac:dyDescent="0.3">
      <c r="A2482" s="2">
        <v>60</v>
      </c>
      <c r="B2482">
        <v>0</v>
      </c>
      <c r="C2482" s="2">
        <v>2656</v>
      </c>
      <c r="D2482">
        <v>1</v>
      </c>
      <c r="E2482" s="2">
        <v>30</v>
      </c>
      <c r="F2482">
        <v>0</v>
      </c>
      <c r="G2482" s="2">
        <v>305000</v>
      </c>
      <c r="H2482" s="1">
        <v>2.2999999999999998</v>
      </c>
      <c r="I2482" s="2">
        <v>137</v>
      </c>
      <c r="J2482">
        <v>1</v>
      </c>
      <c r="K2482">
        <v>0</v>
      </c>
      <c r="L2482" s="2">
        <v>30</v>
      </c>
      <c r="M2482">
        <v>0</v>
      </c>
    </row>
    <row r="2483" spans="1:13" x14ac:dyDescent="0.3">
      <c r="A2483" s="2">
        <v>60</v>
      </c>
      <c r="B2483">
        <v>0</v>
      </c>
      <c r="C2483" s="2">
        <v>59</v>
      </c>
      <c r="D2483">
        <v>0</v>
      </c>
      <c r="E2483" s="2">
        <v>25</v>
      </c>
      <c r="F2483">
        <v>1</v>
      </c>
      <c r="G2483" s="2">
        <v>212000</v>
      </c>
      <c r="H2483" s="1">
        <v>3.5</v>
      </c>
      <c r="I2483" s="2">
        <v>136</v>
      </c>
      <c r="J2483">
        <v>1</v>
      </c>
      <c r="K2483">
        <v>1</v>
      </c>
      <c r="L2483" s="2">
        <v>187</v>
      </c>
      <c r="M2483">
        <v>0</v>
      </c>
    </row>
    <row r="2484" spans="1:13" x14ac:dyDescent="0.3">
      <c r="A2484" s="2">
        <v>60</v>
      </c>
      <c r="B2484">
        <v>0</v>
      </c>
      <c r="C2484" s="2">
        <v>3964</v>
      </c>
      <c r="D2484">
        <v>1</v>
      </c>
      <c r="E2484" s="2">
        <v>62</v>
      </c>
      <c r="F2484">
        <v>0</v>
      </c>
      <c r="G2484" s="2">
        <v>263358.03000000003</v>
      </c>
      <c r="H2484" s="1">
        <v>6.8</v>
      </c>
      <c r="I2484" s="2">
        <v>146</v>
      </c>
      <c r="J2484">
        <v>0</v>
      </c>
      <c r="K2484">
        <v>0</v>
      </c>
      <c r="L2484" s="2">
        <v>43</v>
      </c>
      <c r="M2484">
        <v>1</v>
      </c>
    </row>
    <row r="2485" spans="1:13" x14ac:dyDescent="0.3">
      <c r="A2485" s="2">
        <v>60</v>
      </c>
      <c r="B2485">
        <v>0</v>
      </c>
      <c r="C2485" s="2">
        <v>582</v>
      </c>
      <c r="D2485">
        <v>1</v>
      </c>
      <c r="E2485" s="2">
        <v>38</v>
      </c>
      <c r="F2485">
        <v>1</v>
      </c>
      <c r="G2485" s="2">
        <v>451000</v>
      </c>
      <c r="H2485" s="1">
        <v>0.6</v>
      </c>
      <c r="I2485" s="2">
        <v>138</v>
      </c>
      <c r="J2485">
        <v>1</v>
      </c>
      <c r="K2485">
        <v>1</v>
      </c>
      <c r="L2485" s="2">
        <v>40</v>
      </c>
      <c r="M2485">
        <v>1</v>
      </c>
    </row>
    <row r="2486" spans="1:13" x14ac:dyDescent="0.3">
      <c r="A2486" s="2">
        <v>60</v>
      </c>
      <c r="B2486">
        <v>1</v>
      </c>
      <c r="C2486" s="2">
        <v>156</v>
      </c>
      <c r="D2486">
        <v>1</v>
      </c>
      <c r="E2486" s="2">
        <v>25</v>
      </c>
      <c r="F2486">
        <v>1</v>
      </c>
      <c r="G2486" s="2">
        <v>318000</v>
      </c>
      <c r="H2486" s="1">
        <v>1.2</v>
      </c>
      <c r="I2486" s="2">
        <v>137</v>
      </c>
      <c r="J2486">
        <v>0</v>
      </c>
      <c r="K2486">
        <v>0</v>
      </c>
      <c r="L2486" s="2">
        <v>85</v>
      </c>
      <c r="M2486">
        <v>0</v>
      </c>
    </row>
    <row r="2487" spans="1:13" x14ac:dyDescent="0.3">
      <c r="A2487" s="2">
        <v>60</v>
      </c>
      <c r="B2487">
        <v>1</v>
      </c>
      <c r="C2487" s="2">
        <v>582</v>
      </c>
      <c r="D2487">
        <v>0</v>
      </c>
      <c r="E2487" s="2">
        <v>30</v>
      </c>
      <c r="F2487">
        <v>1</v>
      </c>
      <c r="G2487" s="2">
        <v>127000</v>
      </c>
      <c r="H2487" s="1">
        <v>0.9</v>
      </c>
      <c r="I2487" s="2">
        <v>145</v>
      </c>
      <c r="J2487">
        <v>0</v>
      </c>
      <c r="K2487">
        <v>0</v>
      </c>
      <c r="L2487" s="2">
        <v>95</v>
      </c>
      <c r="M2487">
        <v>0</v>
      </c>
    </row>
    <row r="2488" spans="1:13" x14ac:dyDescent="0.3">
      <c r="A2488" s="2">
        <v>60</v>
      </c>
      <c r="B2488">
        <v>1</v>
      </c>
      <c r="C2488" s="2">
        <v>154</v>
      </c>
      <c r="D2488">
        <v>0</v>
      </c>
      <c r="E2488" s="2">
        <v>25</v>
      </c>
      <c r="F2488">
        <v>0</v>
      </c>
      <c r="G2488" s="2">
        <v>210000</v>
      </c>
      <c r="H2488" s="1">
        <v>1.7</v>
      </c>
      <c r="I2488" s="2">
        <v>135</v>
      </c>
      <c r="J2488">
        <v>1</v>
      </c>
      <c r="K2488">
        <v>0</v>
      </c>
      <c r="L2488" s="2">
        <v>82</v>
      </c>
      <c r="M2488">
        <v>1</v>
      </c>
    </row>
    <row r="2489" spans="1:13" x14ac:dyDescent="0.3">
      <c r="A2489" s="2">
        <v>60</v>
      </c>
      <c r="B2489">
        <v>1</v>
      </c>
      <c r="C2489" s="2">
        <v>47</v>
      </c>
      <c r="D2489">
        <v>0</v>
      </c>
      <c r="E2489" s="2">
        <v>20</v>
      </c>
      <c r="F2489">
        <v>0</v>
      </c>
      <c r="G2489" s="2">
        <v>204000</v>
      </c>
      <c r="H2489" s="1">
        <v>0.7</v>
      </c>
      <c r="I2489" s="2">
        <v>139</v>
      </c>
      <c r="J2489">
        <v>1</v>
      </c>
      <c r="K2489">
        <v>1</v>
      </c>
      <c r="L2489" s="2">
        <v>73</v>
      </c>
      <c r="M2489">
        <v>1</v>
      </c>
    </row>
    <row r="2490" spans="1:13" x14ac:dyDescent="0.3">
      <c r="A2490" s="2">
        <v>60</v>
      </c>
      <c r="B2490">
        <v>1</v>
      </c>
      <c r="C2490" s="2">
        <v>582</v>
      </c>
      <c r="D2490">
        <v>0</v>
      </c>
      <c r="E2490" s="2">
        <v>30</v>
      </c>
      <c r="F2490">
        <v>1</v>
      </c>
      <c r="G2490" s="2">
        <v>127000</v>
      </c>
      <c r="H2490" s="1">
        <v>0.9</v>
      </c>
      <c r="I2490" s="2">
        <v>145</v>
      </c>
      <c r="J2490">
        <v>0</v>
      </c>
      <c r="K2490">
        <v>0</v>
      </c>
      <c r="L2490" s="2">
        <v>95</v>
      </c>
      <c r="M2490">
        <v>0</v>
      </c>
    </row>
    <row r="2491" spans="1:13" x14ac:dyDescent="0.3">
      <c r="A2491" s="2">
        <v>60</v>
      </c>
      <c r="B2491">
        <v>0</v>
      </c>
      <c r="C2491" s="2">
        <v>96</v>
      </c>
      <c r="D2491">
        <v>1</v>
      </c>
      <c r="E2491" s="2">
        <v>38</v>
      </c>
      <c r="F2491">
        <v>0</v>
      </c>
      <c r="G2491" s="2">
        <v>228000</v>
      </c>
      <c r="H2491" s="1">
        <v>0.75</v>
      </c>
      <c r="I2491" s="2">
        <v>140</v>
      </c>
      <c r="J2491">
        <v>0</v>
      </c>
      <c r="K2491">
        <v>0</v>
      </c>
      <c r="L2491" s="2">
        <v>95</v>
      </c>
      <c r="M2491">
        <v>0</v>
      </c>
    </row>
    <row r="2492" spans="1:13" x14ac:dyDescent="0.3">
      <c r="A2492" s="2">
        <v>60</v>
      </c>
      <c r="B2492">
        <v>0</v>
      </c>
      <c r="C2492" s="2">
        <v>582</v>
      </c>
      <c r="D2492">
        <v>1</v>
      </c>
      <c r="E2492" s="2">
        <v>38</v>
      </c>
      <c r="F2492">
        <v>1</v>
      </c>
      <c r="G2492" s="2">
        <v>451000</v>
      </c>
      <c r="H2492" s="1">
        <v>0.6</v>
      </c>
      <c r="I2492" s="2">
        <v>138</v>
      </c>
      <c r="J2492">
        <v>1</v>
      </c>
      <c r="K2492">
        <v>1</v>
      </c>
      <c r="L2492" s="2">
        <v>40</v>
      </c>
      <c r="M2492">
        <v>1</v>
      </c>
    </row>
    <row r="2493" spans="1:13" x14ac:dyDescent="0.3">
      <c r="A2493" s="2">
        <v>60</v>
      </c>
      <c r="B2493">
        <v>1</v>
      </c>
      <c r="C2493" s="2">
        <v>95</v>
      </c>
      <c r="D2493">
        <v>0</v>
      </c>
      <c r="E2493" s="2">
        <v>60</v>
      </c>
      <c r="F2493">
        <v>0</v>
      </c>
      <c r="G2493" s="2">
        <v>337000</v>
      </c>
      <c r="H2493" s="1">
        <v>1</v>
      </c>
      <c r="I2493" s="2">
        <v>138</v>
      </c>
      <c r="J2493">
        <v>1</v>
      </c>
      <c r="K2493">
        <v>1</v>
      </c>
      <c r="L2493" s="2">
        <v>146</v>
      </c>
      <c r="M2493">
        <v>0</v>
      </c>
    </row>
    <row r="2494" spans="1:13" x14ac:dyDescent="0.3">
      <c r="A2494" s="2">
        <v>60</v>
      </c>
      <c r="B2494">
        <v>1</v>
      </c>
      <c r="C2494" s="2">
        <v>260</v>
      </c>
      <c r="D2494">
        <v>1</v>
      </c>
      <c r="E2494" s="2">
        <v>38</v>
      </c>
      <c r="F2494">
        <v>0</v>
      </c>
      <c r="G2494" s="2">
        <v>255000</v>
      </c>
      <c r="H2494" s="1">
        <v>2.2000000000000002</v>
      </c>
      <c r="I2494" s="2">
        <v>132</v>
      </c>
      <c r="J2494">
        <v>0</v>
      </c>
      <c r="K2494">
        <v>1</v>
      </c>
      <c r="L2494" s="2">
        <v>45</v>
      </c>
      <c r="M2494">
        <v>1</v>
      </c>
    </row>
    <row r="2495" spans="1:13" x14ac:dyDescent="0.3">
      <c r="A2495" s="2">
        <v>60</v>
      </c>
      <c r="B2495">
        <v>1</v>
      </c>
      <c r="C2495" s="2">
        <v>156</v>
      </c>
      <c r="D2495">
        <v>1</v>
      </c>
      <c r="E2495" s="2">
        <v>25</v>
      </c>
      <c r="F2495">
        <v>1</v>
      </c>
      <c r="G2495" s="2">
        <v>318000</v>
      </c>
      <c r="H2495" s="1">
        <v>1.2</v>
      </c>
      <c r="I2495" s="2">
        <v>137</v>
      </c>
      <c r="J2495">
        <v>0</v>
      </c>
      <c r="K2495">
        <v>0</v>
      </c>
      <c r="L2495" s="2">
        <v>85</v>
      </c>
      <c r="M2495">
        <v>0</v>
      </c>
    </row>
    <row r="2496" spans="1:13" x14ac:dyDescent="0.3">
      <c r="A2496" s="2">
        <v>60</v>
      </c>
      <c r="B2496">
        <v>0</v>
      </c>
      <c r="C2496" s="2">
        <v>897</v>
      </c>
      <c r="D2496">
        <v>1</v>
      </c>
      <c r="E2496" s="2">
        <v>45</v>
      </c>
      <c r="F2496">
        <v>0</v>
      </c>
      <c r="G2496" s="2">
        <v>297000</v>
      </c>
      <c r="H2496" s="1">
        <v>1</v>
      </c>
      <c r="I2496" s="2">
        <v>133</v>
      </c>
      <c r="J2496">
        <v>1</v>
      </c>
      <c r="K2496">
        <v>0</v>
      </c>
      <c r="L2496" s="2">
        <v>80</v>
      </c>
      <c r="M2496">
        <v>0</v>
      </c>
    </row>
    <row r="2497" spans="1:13" x14ac:dyDescent="0.3">
      <c r="A2497" s="2">
        <v>60</v>
      </c>
      <c r="B2497">
        <v>1</v>
      </c>
      <c r="C2497" s="2">
        <v>582</v>
      </c>
      <c r="D2497">
        <v>0</v>
      </c>
      <c r="E2497" s="2">
        <v>30</v>
      </c>
      <c r="F2497">
        <v>1</v>
      </c>
      <c r="G2497" s="2">
        <v>127000</v>
      </c>
      <c r="H2497" s="1">
        <v>0.9</v>
      </c>
      <c r="I2497" s="2">
        <v>145</v>
      </c>
      <c r="J2497">
        <v>0</v>
      </c>
      <c r="K2497">
        <v>0</v>
      </c>
      <c r="L2497" s="2">
        <v>95</v>
      </c>
      <c r="M2497">
        <v>0</v>
      </c>
    </row>
    <row r="2498" spans="1:13" x14ac:dyDescent="0.3">
      <c r="A2498" s="2">
        <v>60</v>
      </c>
      <c r="B2498">
        <v>1</v>
      </c>
      <c r="C2498" s="2">
        <v>1082</v>
      </c>
      <c r="D2498">
        <v>1</v>
      </c>
      <c r="E2498" s="2">
        <v>45</v>
      </c>
      <c r="F2498">
        <v>0</v>
      </c>
      <c r="G2498" s="2">
        <v>250000</v>
      </c>
      <c r="H2498" s="1">
        <v>6.1</v>
      </c>
      <c r="I2498" s="2">
        <v>131</v>
      </c>
      <c r="J2498">
        <v>1</v>
      </c>
      <c r="K2498">
        <v>0</v>
      </c>
      <c r="L2498" s="2">
        <v>107</v>
      </c>
      <c r="M2498">
        <v>0</v>
      </c>
    </row>
    <row r="2499" spans="1:13" x14ac:dyDescent="0.3">
      <c r="A2499" s="2">
        <v>60</v>
      </c>
      <c r="B2499">
        <v>1</v>
      </c>
      <c r="C2499" s="2">
        <v>260</v>
      </c>
      <c r="D2499">
        <v>1</v>
      </c>
      <c r="E2499" s="2">
        <v>38</v>
      </c>
      <c r="F2499">
        <v>0</v>
      </c>
      <c r="G2499" s="2">
        <v>255000</v>
      </c>
      <c r="H2499" s="1">
        <v>2.2000000000000002</v>
      </c>
      <c r="I2499" s="2">
        <v>132</v>
      </c>
      <c r="J2499">
        <v>0</v>
      </c>
      <c r="K2499">
        <v>1</v>
      </c>
      <c r="L2499" s="2">
        <v>45</v>
      </c>
      <c r="M2499">
        <v>1</v>
      </c>
    </row>
    <row r="2500" spans="1:13" x14ac:dyDescent="0.3">
      <c r="A2500" s="2">
        <v>60</v>
      </c>
      <c r="B2500">
        <v>1</v>
      </c>
      <c r="C2500" s="2">
        <v>260</v>
      </c>
      <c r="D2500">
        <v>1</v>
      </c>
      <c r="E2500" s="2">
        <v>38</v>
      </c>
      <c r="F2500">
        <v>0</v>
      </c>
      <c r="G2500" s="2">
        <v>255000</v>
      </c>
      <c r="H2500" s="1">
        <v>2.2000000000000002</v>
      </c>
      <c r="I2500" s="2">
        <v>132</v>
      </c>
      <c r="J2500">
        <v>0</v>
      </c>
      <c r="K2500">
        <v>1</v>
      </c>
      <c r="L2500" s="2">
        <v>45</v>
      </c>
      <c r="M2500">
        <v>1</v>
      </c>
    </row>
    <row r="2501" spans="1:13" x14ac:dyDescent="0.3">
      <c r="A2501" s="2">
        <v>60</v>
      </c>
      <c r="B2501">
        <v>1</v>
      </c>
      <c r="C2501" s="2">
        <v>2281</v>
      </c>
      <c r="D2501">
        <v>1</v>
      </c>
      <c r="E2501" s="2">
        <v>40</v>
      </c>
      <c r="F2501">
        <v>0</v>
      </c>
      <c r="G2501" s="2">
        <v>283000</v>
      </c>
      <c r="H2501" s="1">
        <v>1</v>
      </c>
      <c r="I2501" s="2">
        <v>141</v>
      </c>
      <c r="J2501">
        <v>0</v>
      </c>
      <c r="K2501">
        <v>0</v>
      </c>
      <c r="L2501" s="2">
        <v>187</v>
      </c>
      <c r="M2501">
        <v>0</v>
      </c>
    </row>
    <row r="2502" spans="1:13" x14ac:dyDescent="0.3">
      <c r="A2502" s="2">
        <v>60</v>
      </c>
      <c r="B2502">
        <v>1</v>
      </c>
      <c r="C2502" s="2">
        <v>582</v>
      </c>
      <c r="D2502">
        <v>0</v>
      </c>
      <c r="E2502" s="2">
        <v>30</v>
      </c>
      <c r="F2502">
        <v>1</v>
      </c>
      <c r="G2502" s="2">
        <v>127000</v>
      </c>
      <c r="H2502" s="1">
        <v>0.9</v>
      </c>
      <c r="I2502" s="2">
        <v>145</v>
      </c>
      <c r="J2502">
        <v>0</v>
      </c>
      <c r="K2502">
        <v>0</v>
      </c>
      <c r="L2502" s="2">
        <v>95</v>
      </c>
      <c r="M2502">
        <v>0</v>
      </c>
    </row>
    <row r="2503" spans="1:13" x14ac:dyDescent="0.3">
      <c r="A2503" s="2">
        <v>60</v>
      </c>
      <c r="B2503">
        <v>1</v>
      </c>
      <c r="C2503" s="2">
        <v>2281</v>
      </c>
      <c r="D2503">
        <v>1</v>
      </c>
      <c r="E2503" s="2">
        <v>40</v>
      </c>
      <c r="F2503">
        <v>0</v>
      </c>
      <c r="G2503" s="2">
        <v>283000</v>
      </c>
      <c r="H2503" s="1">
        <v>1</v>
      </c>
      <c r="I2503" s="2">
        <v>141</v>
      </c>
      <c r="J2503">
        <v>0</v>
      </c>
      <c r="K2503">
        <v>0</v>
      </c>
      <c r="L2503" s="2">
        <v>187</v>
      </c>
      <c r="M2503">
        <v>0</v>
      </c>
    </row>
    <row r="2504" spans="1:13" x14ac:dyDescent="0.3">
      <c r="A2504" s="2">
        <v>60</v>
      </c>
      <c r="B2504">
        <v>1</v>
      </c>
      <c r="C2504" s="2">
        <v>76</v>
      </c>
      <c r="D2504">
        <v>1</v>
      </c>
      <c r="E2504" s="2">
        <v>25</v>
      </c>
      <c r="F2504">
        <v>0</v>
      </c>
      <c r="G2504" s="2">
        <v>196000</v>
      </c>
      <c r="H2504" s="1">
        <v>2.5</v>
      </c>
      <c r="I2504" s="2">
        <v>132</v>
      </c>
      <c r="J2504">
        <v>0</v>
      </c>
      <c r="K2504">
        <v>0</v>
      </c>
      <c r="L2504" s="2">
        <v>77</v>
      </c>
      <c r="M2504">
        <v>1</v>
      </c>
    </row>
    <row r="2505" spans="1:13" x14ac:dyDescent="0.3">
      <c r="A2505" s="2">
        <v>60</v>
      </c>
      <c r="B2505">
        <v>1</v>
      </c>
      <c r="C2505" s="2">
        <v>76</v>
      </c>
      <c r="D2505">
        <v>1</v>
      </c>
      <c r="E2505" s="2">
        <v>25</v>
      </c>
      <c r="F2505">
        <v>0</v>
      </c>
      <c r="G2505" s="2">
        <v>196000</v>
      </c>
      <c r="H2505" s="1">
        <v>2.5</v>
      </c>
      <c r="I2505" s="2">
        <v>132</v>
      </c>
      <c r="J2505">
        <v>0</v>
      </c>
      <c r="K2505">
        <v>0</v>
      </c>
      <c r="L2505" s="2">
        <v>77</v>
      </c>
      <c r="M2505">
        <v>1</v>
      </c>
    </row>
    <row r="2506" spans="1:13" x14ac:dyDescent="0.3">
      <c r="A2506" s="2">
        <v>60</v>
      </c>
      <c r="B2506">
        <v>1</v>
      </c>
      <c r="C2506" s="2">
        <v>607</v>
      </c>
      <c r="D2506">
        <v>0</v>
      </c>
      <c r="E2506" s="2">
        <v>40</v>
      </c>
      <c r="F2506">
        <v>0</v>
      </c>
      <c r="G2506" s="2">
        <v>216000</v>
      </c>
      <c r="H2506" s="1">
        <v>0.6</v>
      </c>
      <c r="I2506" s="2">
        <v>138</v>
      </c>
      <c r="J2506">
        <v>1</v>
      </c>
      <c r="K2506">
        <v>1</v>
      </c>
      <c r="L2506" s="2">
        <v>54</v>
      </c>
      <c r="M2506">
        <v>0</v>
      </c>
    </row>
    <row r="2507" spans="1:13" x14ac:dyDescent="0.3">
      <c r="A2507" s="2">
        <v>60</v>
      </c>
      <c r="B2507">
        <v>0</v>
      </c>
      <c r="C2507" s="2">
        <v>897</v>
      </c>
      <c r="D2507">
        <v>1</v>
      </c>
      <c r="E2507" s="2">
        <v>45</v>
      </c>
      <c r="F2507">
        <v>0</v>
      </c>
      <c r="G2507" s="2">
        <v>297000</v>
      </c>
      <c r="H2507" s="1">
        <v>1</v>
      </c>
      <c r="I2507" s="2">
        <v>133</v>
      </c>
      <c r="J2507">
        <v>1</v>
      </c>
      <c r="K2507">
        <v>0</v>
      </c>
      <c r="L2507" s="2">
        <v>80</v>
      </c>
      <c r="M2507">
        <v>0</v>
      </c>
    </row>
    <row r="2508" spans="1:13" x14ac:dyDescent="0.3">
      <c r="A2508" s="2">
        <v>60</v>
      </c>
      <c r="B2508">
        <v>0</v>
      </c>
      <c r="C2508" s="2">
        <v>166</v>
      </c>
      <c r="D2508">
        <v>0</v>
      </c>
      <c r="E2508" s="2">
        <v>30</v>
      </c>
      <c r="F2508">
        <v>0</v>
      </c>
      <c r="G2508" s="2">
        <v>62000</v>
      </c>
      <c r="H2508" s="1">
        <v>1.7</v>
      </c>
      <c r="I2508" s="2">
        <v>127</v>
      </c>
      <c r="J2508">
        <v>0</v>
      </c>
      <c r="K2508">
        <v>0</v>
      </c>
      <c r="L2508" s="2">
        <v>207</v>
      </c>
      <c r="M2508">
        <v>1</v>
      </c>
    </row>
    <row r="2509" spans="1:13" x14ac:dyDescent="0.3">
      <c r="A2509" s="2">
        <v>60</v>
      </c>
      <c r="B2509">
        <v>1</v>
      </c>
      <c r="C2509" s="2">
        <v>47</v>
      </c>
      <c r="D2509">
        <v>0</v>
      </c>
      <c r="E2509" s="2">
        <v>20</v>
      </c>
      <c r="F2509">
        <v>0</v>
      </c>
      <c r="G2509" s="2">
        <v>204000</v>
      </c>
      <c r="H2509" s="1">
        <v>0.7</v>
      </c>
      <c r="I2509" s="2">
        <v>139</v>
      </c>
      <c r="J2509">
        <v>1</v>
      </c>
      <c r="K2509">
        <v>1</v>
      </c>
      <c r="L2509" s="2">
        <v>73</v>
      </c>
      <c r="M2509">
        <v>1</v>
      </c>
    </row>
    <row r="2510" spans="1:13" x14ac:dyDescent="0.3">
      <c r="A2510" s="2">
        <v>60</v>
      </c>
      <c r="B2510">
        <v>0</v>
      </c>
      <c r="C2510" s="2">
        <v>1896</v>
      </c>
      <c r="D2510">
        <v>1</v>
      </c>
      <c r="E2510" s="2">
        <v>25</v>
      </c>
      <c r="F2510">
        <v>0</v>
      </c>
      <c r="G2510" s="2">
        <v>365000</v>
      </c>
      <c r="H2510" s="1">
        <v>2.1</v>
      </c>
      <c r="I2510" s="2">
        <v>144</v>
      </c>
      <c r="J2510">
        <v>0</v>
      </c>
      <c r="K2510">
        <v>0</v>
      </c>
      <c r="L2510" s="2">
        <v>172</v>
      </c>
      <c r="M2510">
        <v>1</v>
      </c>
    </row>
    <row r="2511" spans="1:13" x14ac:dyDescent="0.3">
      <c r="A2511" s="2">
        <v>60</v>
      </c>
      <c r="B2511">
        <v>0</v>
      </c>
      <c r="C2511" s="2">
        <v>582</v>
      </c>
      <c r="D2511">
        <v>0</v>
      </c>
      <c r="E2511" s="2">
        <v>35</v>
      </c>
      <c r="F2511">
        <v>1</v>
      </c>
      <c r="G2511" s="2">
        <v>228000</v>
      </c>
      <c r="H2511" s="1">
        <v>0.9</v>
      </c>
      <c r="I2511" s="2">
        <v>136</v>
      </c>
      <c r="J2511">
        <v>1</v>
      </c>
      <c r="K2511">
        <v>0</v>
      </c>
      <c r="L2511" s="2">
        <v>115</v>
      </c>
      <c r="M2511">
        <v>0</v>
      </c>
    </row>
    <row r="2512" spans="1:13" x14ac:dyDescent="0.3">
      <c r="A2512" s="2">
        <v>60</v>
      </c>
      <c r="B2512">
        <v>0</v>
      </c>
      <c r="C2512" s="2">
        <v>253</v>
      </c>
      <c r="D2512">
        <v>0</v>
      </c>
      <c r="E2512" s="2">
        <v>35</v>
      </c>
      <c r="F2512">
        <v>0</v>
      </c>
      <c r="G2512" s="2">
        <v>279000</v>
      </c>
      <c r="H2512" s="1">
        <v>1.7</v>
      </c>
      <c r="I2512" s="2">
        <v>140</v>
      </c>
      <c r="J2512">
        <v>1</v>
      </c>
      <c r="K2512">
        <v>0</v>
      </c>
      <c r="L2512" s="2">
        <v>250</v>
      </c>
      <c r="M2512">
        <v>0</v>
      </c>
    </row>
    <row r="2513" spans="1:13" x14ac:dyDescent="0.3">
      <c r="A2513" s="2">
        <v>60</v>
      </c>
      <c r="B2513">
        <v>0</v>
      </c>
      <c r="C2513" s="2">
        <v>2656</v>
      </c>
      <c r="D2513">
        <v>1</v>
      </c>
      <c r="E2513" s="2">
        <v>30</v>
      </c>
      <c r="F2513">
        <v>0</v>
      </c>
      <c r="G2513" s="2">
        <v>305000</v>
      </c>
      <c r="H2513" s="1">
        <v>2.2999999999999998</v>
      </c>
      <c r="I2513" s="2">
        <v>137</v>
      </c>
      <c r="J2513">
        <v>1</v>
      </c>
      <c r="K2513">
        <v>0</v>
      </c>
      <c r="L2513" s="2">
        <v>30</v>
      </c>
      <c r="M2513">
        <v>0</v>
      </c>
    </row>
    <row r="2514" spans="1:13" x14ac:dyDescent="0.3">
      <c r="A2514" s="2">
        <v>60</v>
      </c>
      <c r="B2514">
        <v>1</v>
      </c>
      <c r="C2514" s="2">
        <v>1082</v>
      </c>
      <c r="D2514">
        <v>1</v>
      </c>
      <c r="E2514" s="2">
        <v>45</v>
      </c>
      <c r="F2514">
        <v>0</v>
      </c>
      <c r="G2514" s="2">
        <v>250000</v>
      </c>
      <c r="H2514" s="1">
        <v>6.1</v>
      </c>
      <c r="I2514" s="2">
        <v>131</v>
      </c>
      <c r="J2514">
        <v>1</v>
      </c>
      <c r="K2514">
        <v>0</v>
      </c>
      <c r="L2514" s="2">
        <v>107</v>
      </c>
      <c r="M2514">
        <v>0</v>
      </c>
    </row>
    <row r="2515" spans="1:13" x14ac:dyDescent="0.3">
      <c r="A2515" s="2">
        <v>60</v>
      </c>
      <c r="B2515">
        <v>1</v>
      </c>
      <c r="C2515" s="2">
        <v>96</v>
      </c>
      <c r="D2515">
        <v>1</v>
      </c>
      <c r="E2515" s="2">
        <v>60</v>
      </c>
      <c r="F2515">
        <v>1</v>
      </c>
      <c r="G2515" s="2">
        <v>271000</v>
      </c>
      <c r="H2515" s="1">
        <v>0.7</v>
      </c>
      <c r="I2515" s="2">
        <v>136</v>
      </c>
      <c r="J2515">
        <v>0</v>
      </c>
      <c r="K2515">
        <v>0</v>
      </c>
      <c r="L2515" s="2">
        <v>94</v>
      </c>
      <c r="M2515">
        <v>0</v>
      </c>
    </row>
    <row r="2516" spans="1:13" x14ac:dyDescent="0.3">
      <c r="A2516" s="2">
        <v>60</v>
      </c>
      <c r="B2516">
        <v>1</v>
      </c>
      <c r="C2516" s="2">
        <v>154</v>
      </c>
      <c r="D2516">
        <v>0</v>
      </c>
      <c r="E2516" s="2">
        <v>25</v>
      </c>
      <c r="F2516">
        <v>0</v>
      </c>
      <c r="G2516" s="2">
        <v>210000</v>
      </c>
      <c r="H2516" s="1">
        <v>1.7</v>
      </c>
      <c r="I2516" s="2">
        <v>135</v>
      </c>
      <c r="J2516">
        <v>1</v>
      </c>
      <c r="K2516">
        <v>0</v>
      </c>
      <c r="L2516" s="2">
        <v>82</v>
      </c>
      <c r="M2516">
        <v>1</v>
      </c>
    </row>
    <row r="2517" spans="1:13" x14ac:dyDescent="0.3">
      <c r="A2517" s="2">
        <v>60</v>
      </c>
      <c r="B2517">
        <v>1</v>
      </c>
      <c r="C2517" s="2">
        <v>315</v>
      </c>
      <c r="D2517">
        <v>1</v>
      </c>
      <c r="E2517" s="2">
        <v>60</v>
      </c>
      <c r="F2517">
        <v>0</v>
      </c>
      <c r="G2517" s="2">
        <v>454000</v>
      </c>
      <c r="H2517" s="1">
        <v>1.1000000000000001</v>
      </c>
      <c r="I2517" s="2">
        <v>131</v>
      </c>
      <c r="J2517">
        <v>1</v>
      </c>
      <c r="K2517">
        <v>1</v>
      </c>
      <c r="L2517" s="2">
        <v>10</v>
      </c>
      <c r="M2517">
        <v>1</v>
      </c>
    </row>
    <row r="2518" spans="1:13" x14ac:dyDescent="0.3">
      <c r="A2518" s="2">
        <v>60</v>
      </c>
      <c r="B2518">
        <v>1</v>
      </c>
      <c r="C2518" s="2">
        <v>582</v>
      </c>
      <c r="D2518">
        <v>0</v>
      </c>
      <c r="E2518" s="2">
        <v>30</v>
      </c>
      <c r="F2518">
        <v>1</v>
      </c>
      <c r="G2518" s="2">
        <v>127000</v>
      </c>
      <c r="H2518" s="1">
        <v>0.9</v>
      </c>
      <c r="I2518" s="2">
        <v>145</v>
      </c>
      <c r="J2518">
        <v>0</v>
      </c>
      <c r="K2518">
        <v>0</v>
      </c>
      <c r="L2518" s="2">
        <v>95</v>
      </c>
      <c r="M2518">
        <v>0</v>
      </c>
    </row>
    <row r="2519" spans="1:13" x14ac:dyDescent="0.3">
      <c r="A2519" s="2">
        <v>60</v>
      </c>
      <c r="B2519">
        <v>0</v>
      </c>
      <c r="C2519" s="2">
        <v>2656</v>
      </c>
      <c r="D2519">
        <v>1</v>
      </c>
      <c r="E2519" s="2">
        <v>30</v>
      </c>
      <c r="F2519">
        <v>0</v>
      </c>
      <c r="G2519" s="2">
        <v>305000</v>
      </c>
      <c r="H2519" s="1">
        <v>2.2999999999999998</v>
      </c>
      <c r="I2519" s="2">
        <v>137</v>
      </c>
      <c r="J2519">
        <v>1</v>
      </c>
      <c r="K2519">
        <v>0</v>
      </c>
      <c r="L2519" s="2">
        <v>30</v>
      </c>
      <c r="M2519">
        <v>0</v>
      </c>
    </row>
    <row r="2520" spans="1:13" x14ac:dyDescent="0.3">
      <c r="A2520" s="2">
        <v>60</v>
      </c>
      <c r="B2520">
        <v>1</v>
      </c>
      <c r="C2520" s="2">
        <v>754</v>
      </c>
      <c r="D2520">
        <v>1</v>
      </c>
      <c r="E2520" s="2">
        <v>40</v>
      </c>
      <c r="F2520">
        <v>1</v>
      </c>
      <c r="G2520" s="2">
        <v>328000</v>
      </c>
      <c r="H2520" s="1">
        <v>1.2</v>
      </c>
      <c r="I2520" s="2">
        <v>126</v>
      </c>
      <c r="J2520">
        <v>1</v>
      </c>
      <c r="K2520">
        <v>0</v>
      </c>
      <c r="L2520" s="2">
        <v>91</v>
      </c>
      <c r="M2520">
        <v>0</v>
      </c>
    </row>
    <row r="2521" spans="1:13" x14ac:dyDescent="0.3">
      <c r="A2521" s="2">
        <v>60</v>
      </c>
      <c r="B2521">
        <v>1</v>
      </c>
      <c r="C2521" s="2">
        <v>156</v>
      </c>
      <c r="D2521">
        <v>1</v>
      </c>
      <c r="E2521" s="2">
        <v>25</v>
      </c>
      <c r="F2521">
        <v>1</v>
      </c>
      <c r="G2521" s="2">
        <v>318000</v>
      </c>
      <c r="H2521" s="1">
        <v>1.2</v>
      </c>
      <c r="I2521" s="2">
        <v>137</v>
      </c>
      <c r="J2521">
        <v>0</v>
      </c>
      <c r="K2521">
        <v>0</v>
      </c>
      <c r="L2521" s="2">
        <v>85</v>
      </c>
      <c r="M2521">
        <v>0</v>
      </c>
    </row>
    <row r="2522" spans="1:13" x14ac:dyDescent="0.3">
      <c r="A2522" s="2">
        <v>60</v>
      </c>
      <c r="B2522">
        <v>0</v>
      </c>
      <c r="C2522" s="2">
        <v>582</v>
      </c>
      <c r="D2522">
        <v>1</v>
      </c>
      <c r="E2522" s="2">
        <v>38</v>
      </c>
      <c r="F2522">
        <v>1</v>
      </c>
      <c r="G2522" s="2">
        <v>451000</v>
      </c>
      <c r="H2522" s="1">
        <v>0.6</v>
      </c>
      <c r="I2522" s="2">
        <v>138</v>
      </c>
      <c r="J2522">
        <v>1</v>
      </c>
      <c r="K2522">
        <v>1</v>
      </c>
      <c r="L2522" s="2">
        <v>40</v>
      </c>
      <c r="M2522">
        <v>1</v>
      </c>
    </row>
    <row r="2523" spans="1:13" x14ac:dyDescent="0.3">
      <c r="A2523" s="2">
        <v>60</v>
      </c>
      <c r="B2523">
        <v>1</v>
      </c>
      <c r="C2523" s="2">
        <v>582</v>
      </c>
      <c r="D2523">
        <v>0</v>
      </c>
      <c r="E2523" s="2">
        <v>30</v>
      </c>
      <c r="F2523">
        <v>1</v>
      </c>
      <c r="G2523" s="2">
        <v>127000</v>
      </c>
      <c r="H2523" s="1">
        <v>0.9</v>
      </c>
      <c r="I2523" s="2">
        <v>145</v>
      </c>
      <c r="J2523">
        <v>0</v>
      </c>
      <c r="K2523">
        <v>0</v>
      </c>
      <c r="L2523" s="2">
        <v>95</v>
      </c>
      <c r="M2523">
        <v>0</v>
      </c>
    </row>
    <row r="2524" spans="1:13" x14ac:dyDescent="0.3">
      <c r="A2524" s="2">
        <v>60</v>
      </c>
      <c r="B2524">
        <v>0</v>
      </c>
      <c r="C2524" s="2">
        <v>53</v>
      </c>
      <c r="D2524">
        <v>0</v>
      </c>
      <c r="E2524" s="2">
        <v>50</v>
      </c>
      <c r="F2524">
        <v>1</v>
      </c>
      <c r="G2524" s="2">
        <v>286000</v>
      </c>
      <c r="H2524" s="1">
        <v>2.2999999999999998</v>
      </c>
      <c r="I2524" s="2">
        <v>143</v>
      </c>
      <c r="J2524">
        <v>0</v>
      </c>
      <c r="K2524">
        <v>0</v>
      </c>
      <c r="L2524" s="2">
        <v>87</v>
      </c>
      <c r="M2524">
        <v>0</v>
      </c>
    </row>
    <row r="2525" spans="1:13" x14ac:dyDescent="0.3">
      <c r="A2525" s="2">
        <v>60</v>
      </c>
      <c r="B2525">
        <v>1</v>
      </c>
      <c r="C2525" s="2">
        <v>231</v>
      </c>
      <c r="D2525">
        <v>1</v>
      </c>
      <c r="E2525" s="2">
        <v>25</v>
      </c>
      <c r="F2525">
        <v>0</v>
      </c>
      <c r="G2525" s="2">
        <v>194000</v>
      </c>
      <c r="H2525" s="1">
        <v>1.7</v>
      </c>
      <c r="I2525" s="2">
        <v>140</v>
      </c>
      <c r="J2525">
        <v>1</v>
      </c>
      <c r="K2525">
        <v>0</v>
      </c>
      <c r="L2525" s="2">
        <v>120</v>
      </c>
      <c r="M2525">
        <v>0</v>
      </c>
    </row>
    <row r="2526" spans="1:13" x14ac:dyDescent="0.3">
      <c r="A2526" s="2">
        <v>60</v>
      </c>
      <c r="B2526">
        <v>1</v>
      </c>
      <c r="C2526" s="2">
        <v>2281</v>
      </c>
      <c r="D2526">
        <v>1</v>
      </c>
      <c r="E2526" s="2">
        <v>40</v>
      </c>
      <c r="F2526">
        <v>0</v>
      </c>
      <c r="G2526" s="2">
        <v>283000</v>
      </c>
      <c r="H2526" s="1">
        <v>1</v>
      </c>
      <c r="I2526" s="2">
        <v>141</v>
      </c>
      <c r="J2526">
        <v>0</v>
      </c>
      <c r="K2526">
        <v>0</v>
      </c>
      <c r="L2526" s="2">
        <v>187</v>
      </c>
      <c r="M2526">
        <v>0</v>
      </c>
    </row>
    <row r="2527" spans="1:13" x14ac:dyDescent="0.3">
      <c r="A2527" s="2">
        <v>60</v>
      </c>
      <c r="B2527">
        <v>0</v>
      </c>
      <c r="C2527" s="2">
        <v>582</v>
      </c>
      <c r="D2527">
        <v>1</v>
      </c>
      <c r="E2527" s="2">
        <v>38</v>
      </c>
      <c r="F2527">
        <v>1</v>
      </c>
      <c r="G2527" s="2">
        <v>451000</v>
      </c>
      <c r="H2527" s="1">
        <v>0.6</v>
      </c>
      <c r="I2527" s="2">
        <v>138</v>
      </c>
      <c r="J2527">
        <v>1</v>
      </c>
      <c r="K2527">
        <v>1</v>
      </c>
      <c r="L2527" s="2">
        <v>40</v>
      </c>
      <c r="M2527">
        <v>1</v>
      </c>
    </row>
    <row r="2528" spans="1:13" x14ac:dyDescent="0.3">
      <c r="A2528" s="2">
        <v>60</v>
      </c>
      <c r="B2528">
        <v>1</v>
      </c>
      <c r="C2528" s="2">
        <v>607</v>
      </c>
      <c r="D2528">
        <v>0</v>
      </c>
      <c r="E2528" s="2">
        <v>40</v>
      </c>
      <c r="F2528">
        <v>0</v>
      </c>
      <c r="G2528" s="2">
        <v>216000</v>
      </c>
      <c r="H2528" s="1">
        <v>0.6</v>
      </c>
      <c r="I2528" s="2">
        <v>138</v>
      </c>
      <c r="J2528">
        <v>1</v>
      </c>
      <c r="K2528">
        <v>1</v>
      </c>
      <c r="L2528" s="2">
        <v>54</v>
      </c>
      <c r="M2528">
        <v>0</v>
      </c>
    </row>
    <row r="2529" spans="1:13" x14ac:dyDescent="0.3">
      <c r="A2529" s="2">
        <v>60</v>
      </c>
      <c r="B2529">
        <v>1</v>
      </c>
      <c r="C2529" s="2">
        <v>95</v>
      </c>
      <c r="D2529">
        <v>0</v>
      </c>
      <c r="E2529" s="2">
        <v>60</v>
      </c>
      <c r="F2529">
        <v>0</v>
      </c>
      <c r="G2529" s="2">
        <v>337000</v>
      </c>
      <c r="H2529" s="1">
        <v>1</v>
      </c>
      <c r="I2529" s="2">
        <v>138</v>
      </c>
      <c r="J2529">
        <v>1</v>
      </c>
      <c r="K2529">
        <v>1</v>
      </c>
      <c r="L2529" s="2">
        <v>146</v>
      </c>
      <c r="M2529">
        <v>0</v>
      </c>
    </row>
    <row r="2530" spans="1:13" x14ac:dyDescent="0.3">
      <c r="A2530" s="2">
        <v>60</v>
      </c>
      <c r="B2530">
        <v>1</v>
      </c>
      <c r="C2530" s="2">
        <v>95</v>
      </c>
      <c r="D2530">
        <v>0</v>
      </c>
      <c r="E2530" s="2">
        <v>60</v>
      </c>
      <c r="F2530">
        <v>0</v>
      </c>
      <c r="G2530" s="2">
        <v>337000</v>
      </c>
      <c r="H2530" s="1">
        <v>1</v>
      </c>
      <c r="I2530" s="2">
        <v>138</v>
      </c>
      <c r="J2530">
        <v>1</v>
      </c>
      <c r="K2530">
        <v>1</v>
      </c>
      <c r="L2530" s="2">
        <v>146</v>
      </c>
      <c r="M2530">
        <v>0</v>
      </c>
    </row>
    <row r="2531" spans="1:13" x14ac:dyDescent="0.3">
      <c r="A2531" s="2">
        <v>60</v>
      </c>
      <c r="B2531">
        <v>1</v>
      </c>
      <c r="C2531" s="2">
        <v>156</v>
      </c>
      <c r="D2531">
        <v>1</v>
      </c>
      <c r="E2531" s="2">
        <v>25</v>
      </c>
      <c r="F2531">
        <v>1</v>
      </c>
      <c r="G2531" s="2">
        <v>318000</v>
      </c>
      <c r="H2531" s="1">
        <v>1.2</v>
      </c>
      <c r="I2531" s="2">
        <v>137</v>
      </c>
      <c r="J2531">
        <v>0</v>
      </c>
      <c r="K2531">
        <v>0</v>
      </c>
      <c r="L2531" s="2">
        <v>85</v>
      </c>
      <c r="M2531">
        <v>0</v>
      </c>
    </row>
    <row r="2532" spans="1:13" x14ac:dyDescent="0.3">
      <c r="A2532" s="2">
        <v>60</v>
      </c>
      <c r="B2532">
        <v>0</v>
      </c>
      <c r="C2532" s="2">
        <v>53</v>
      </c>
      <c r="D2532">
        <v>0</v>
      </c>
      <c r="E2532" s="2">
        <v>50</v>
      </c>
      <c r="F2532">
        <v>1</v>
      </c>
      <c r="G2532" s="2">
        <v>286000</v>
      </c>
      <c r="H2532" s="1">
        <v>2.2999999999999998</v>
      </c>
      <c r="I2532" s="2">
        <v>143</v>
      </c>
      <c r="J2532">
        <v>0</v>
      </c>
      <c r="K2532">
        <v>0</v>
      </c>
      <c r="L2532" s="2">
        <v>87</v>
      </c>
      <c r="M2532">
        <v>0</v>
      </c>
    </row>
    <row r="2533" spans="1:13" x14ac:dyDescent="0.3">
      <c r="A2533" s="2">
        <v>60</v>
      </c>
      <c r="B2533">
        <v>0</v>
      </c>
      <c r="C2533" s="2">
        <v>53</v>
      </c>
      <c r="D2533">
        <v>0</v>
      </c>
      <c r="E2533" s="2">
        <v>50</v>
      </c>
      <c r="F2533">
        <v>1</v>
      </c>
      <c r="G2533" s="2">
        <v>286000</v>
      </c>
      <c r="H2533" s="1">
        <v>2.2999999999999998</v>
      </c>
      <c r="I2533" s="2">
        <v>143</v>
      </c>
      <c r="J2533">
        <v>0</v>
      </c>
      <c r="K2533">
        <v>0</v>
      </c>
      <c r="L2533" s="2">
        <v>87</v>
      </c>
      <c r="M2533">
        <v>0</v>
      </c>
    </row>
    <row r="2534" spans="1:13" x14ac:dyDescent="0.3">
      <c r="A2534" s="2">
        <v>60</v>
      </c>
      <c r="B2534">
        <v>1</v>
      </c>
      <c r="C2534" s="2">
        <v>231</v>
      </c>
      <c r="D2534">
        <v>1</v>
      </c>
      <c r="E2534" s="2">
        <v>25</v>
      </c>
      <c r="F2534">
        <v>0</v>
      </c>
      <c r="G2534" s="2">
        <v>194000</v>
      </c>
      <c r="H2534" s="1">
        <v>1.7</v>
      </c>
      <c r="I2534" s="2">
        <v>140</v>
      </c>
      <c r="J2534">
        <v>1</v>
      </c>
      <c r="K2534">
        <v>0</v>
      </c>
      <c r="L2534" s="2">
        <v>120</v>
      </c>
      <c r="M2534">
        <v>0</v>
      </c>
    </row>
    <row r="2535" spans="1:13" x14ac:dyDescent="0.3">
      <c r="A2535" s="2">
        <v>60</v>
      </c>
      <c r="B2535">
        <v>1</v>
      </c>
      <c r="C2535" s="2">
        <v>582</v>
      </c>
      <c r="D2535">
        <v>0</v>
      </c>
      <c r="E2535" s="2">
        <v>30</v>
      </c>
      <c r="F2535">
        <v>1</v>
      </c>
      <c r="G2535" s="2">
        <v>127000</v>
      </c>
      <c r="H2535" s="1">
        <v>0.9</v>
      </c>
      <c r="I2535" s="2">
        <v>145</v>
      </c>
      <c r="J2535">
        <v>0</v>
      </c>
      <c r="K2535">
        <v>0</v>
      </c>
      <c r="L2535" s="2">
        <v>95</v>
      </c>
      <c r="M2535">
        <v>0</v>
      </c>
    </row>
    <row r="2536" spans="1:13" x14ac:dyDescent="0.3">
      <c r="A2536" s="2">
        <v>60</v>
      </c>
      <c r="B2536">
        <v>0</v>
      </c>
      <c r="C2536" s="2">
        <v>1896</v>
      </c>
      <c r="D2536">
        <v>1</v>
      </c>
      <c r="E2536" s="2">
        <v>25</v>
      </c>
      <c r="F2536">
        <v>0</v>
      </c>
      <c r="G2536" s="2">
        <v>365000</v>
      </c>
      <c r="H2536" s="1">
        <v>2.1</v>
      </c>
      <c r="I2536" s="2">
        <v>144</v>
      </c>
      <c r="J2536">
        <v>0</v>
      </c>
      <c r="K2536">
        <v>0</v>
      </c>
      <c r="L2536" s="2">
        <v>172</v>
      </c>
      <c r="M2536">
        <v>1</v>
      </c>
    </row>
    <row r="2537" spans="1:13" x14ac:dyDescent="0.3">
      <c r="A2537" s="2">
        <v>60</v>
      </c>
      <c r="B2537">
        <v>1</v>
      </c>
      <c r="C2537" s="2">
        <v>257</v>
      </c>
      <c r="D2537">
        <v>1</v>
      </c>
      <c r="E2537" s="2">
        <v>30</v>
      </c>
      <c r="F2537">
        <v>0</v>
      </c>
      <c r="G2537" s="2">
        <v>150000</v>
      </c>
      <c r="H2537" s="1">
        <v>1</v>
      </c>
      <c r="I2537" s="2">
        <v>137</v>
      </c>
      <c r="J2537">
        <v>1</v>
      </c>
      <c r="K2537">
        <v>1</v>
      </c>
      <c r="L2537" s="2">
        <v>245</v>
      </c>
      <c r="M2537">
        <v>0</v>
      </c>
    </row>
    <row r="2538" spans="1:13" x14ac:dyDescent="0.3">
      <c r="A2538" s="2">
        <v>60</v>
      </c>
      <c r="B2538">
        <v>1</v>
      </c>
      <c r="C2538" s="2">
        <v>588</v>
      </c>
      <c r="D2538">
        <v>1</v>
      </c>
      <c r="E2538" s="2">
        <v>60</v>
      </c>
      <c r="F2538">
        <v>0</v>
      </c>
      <c r="G2538" s="2">
        <v>194000</v>
      </c>
      <c r="H2538" s="1">
        <v>1.1000000000000001</v>
      </c>
      <c r="I2538" s="2">
        <v>142</v>
      </c>
      <c r="J2538">
        <v>0</v>
      </c>
      <c r="K2538">
        <v>0</v>
      </c>
      <c r="L2538" s="2">
        <v>33</v>
      </c>
      <c r="M2538">
        <v>1</v>
      </c>
    </row>
    <row r="2539" spans="1:13" x14ac:dyDescent="0.3">
      <c r="A2539" s="2">
        <v>60</v>
      </c>
      <c r="B2539">
        <v>1</v>
      </c>
      <c r="C2539" s="2">
        <v>95</v>
      </c>
      <c r="D2539">
        <v>0</v>
      </c>
      <c r="E2539" s="2">
        <v>60</v>
      </c>
      <c r="F2539">
        <v>0</v>
      </c>
      <c r="G2539" s="2">
        <v>337000</v>
      </c>
      <c r="H2539" s="1">
        <v>1</v>
      </c>
      <c r="I2539" s="2">
        <v>138</v>
      </c>
      <c r="J2539">
        <v>1</v>
      </c>
      <c r="K2539">
        <v>1</v>
      </c>
      <c r="L2539" s="2">
        <v>146</v>
      </c>
      <c r="M2539">
        <v>0</v>
      </c>
    </row>
    <row r="2540" spans="1:13" x14ac:dyDescent="0.3">
      <c r="A2540" s="2">
        <v>60</v>
      </c>
      <c r="B2540">
        <v>0</v>
      </c>
      <c r="C2540" s="2">
        <v>582</v>
      </c>
      <c r="D2540">
        <v>1</v>
      </c>
      <c r="E2540" s="2">
        <v>38</v>
      </c>
      <c r="F2540">
        <v>1</v>
      </c>
      <c r="G2540" s="2">
        <v>451000</v>
      </c>
      <c r="H2540" s="1">
        <v>0.6</v>
      </c>
      <c r="I2540" s="2">
        <v>138</v>
      </c>
      <c r="J2540">
        <v>1</v>
      </c>
      <c r="K2540">
        <v>1</v>
      </c>
      <c r="L2540" s="2">
        <v>40</v>
      </c>
      <c r="M2540">
        <v>1</v>
      </c>
    </row>
    <row r="2541" spans="1:13" x14ac:dyDescent="0.3">
      <c r="A2541" s="2">
        <v>60</v>
      </c>
      <c r="B2541">
        <v>1</v>
      </c>
      <c r="C2541" s="2">
        <v>95</v>
      </c>
      <c r="D2541">
        <v>0</v>
      </c>
      <c r="E2541" s="2">
        <v>60</v>
      </c>
      <c r="F2541">
        <v>0</v>
      </c>
      <c r="G2541" s="2">
        <v>337000</v>
      </c>
      <c r="H2541" s="1">
        <v>1</v>
      </c>
      <c r="I2541" s="2">
        <v>138</v>
      </c>
      <c r="J2541">
        <v>1</v>
      </c>
      <c r="K2541">
        <v>1</v>
      </c>
      <c r="L2541" s="2">
        <v>146</v>
      </c>
      <c r="M2541">
        <v>0</v>
      </c>
    </row>
    <row r="2542" spans="1:13" x14ac:dyDescent="0.3">
      <c r="A2542" s="2">
        <v>60</v>
      </c>
      <c r="B2542">
        <v>1</v>
      </c>
      <c r="C2542" s="2">
        <v>582</v>
      </c>
      <c r="D2542">
        <v>0</v>
      </c>
      <c r="E2542" s="2">
        <v>30</v>
      </c>
      <c r="F2542">
        <v>1</v>
      </c>
      <c r="G2542" s="2">
        <v>127000</v>
      </c>
      <c r="H2542" s="1">
        <v>0.9</v>
      </c>
      <c r="I2542" s="2">
        <v>145</v>
      </c>
      <c r="J2542">
        <v>0</v>
      </c>
      <c r="K2542">
        <v>0</v>
      </c>
      <c r="L2542" s="2">
        <v>95</v>
      </c>
      <c r="M2542">
        <v>0</v>
      </c>
    </row>
    <row r="2543" spans="1:13" x14ac:dyDescent="0.3">
      <c r="A2543" s="2">
        <v>60</v>
      </c>
      <c r="B2543">
        <v>1</v>
      </c>
      <c r="C2543" s="2">
        <v>154</v>
      </c>
      <c r="D2543">
        <v>0</v>
      </c>
      <c r="E2543" s="2">
        <v>25</v>
      </c>
      <c r="F2543">
        <v>0</v>
      </c>
      <c r="G2543" s="2">
        <v>210000</v>
      </c>
      <c r="H2543" s="1">
        <v>1.7</v>
      </c>
      <c r="I2543" s="2">
        <v>135</v>
      </c>
      <c r="J2543">
        <v>1</v>
      </c>
      <c r="K2543">
        <v>0</v>
      </c>
      <c r="L2543" s="2">
        <v>82</v>
      </c>
      <c r="M2543">
        <v>1</v>
      </c>
    </row>
    <row r="2544" spans="1:13" x14ac:dyDescent="0.3">
      <c r="A2544" s="2">
        <v>60</v>
      </c>
      <c r="B2544">
        <v>1</v>
      </c>
      <c r="C2544" s="2">
        <v>154</v>
      </c>
      <c r="D2544">
        <v>0</v>
      </c>
      <c r="E2544" s="2">
        <v>25</v>
      </c>
      <c r="F2544">
        <v>0</v>
      </c>
      <c r="G2544" s="2">
        <v>210000</v>
      </c>
      <c r="H2544" s="1">
        <v>1.7</v>
      </c>
      <c r="I2544" s="2">
        <v>135</v>
      </c>
      <c r="J2544">
        <v>1</v>
      </c>
      <c r="K2544">
        <v>0</v>
      </c>
      <c r="L2544" s="2">
        <v>82</v>
      </c>
      <c r="M2544">
        <v>1</v>
      </c>
    </row>
    <row r="2545" spans="1:13" x14ac:dyDescent="0.3">
      <c r="A2545" s="2">
        <v>60</v>
      </c>
      <c r="B2545">
        <v>1</v>
      </c>
      <c r="C2545" s="2">
        <v>582</v>
      </c>
      <c r="D2545">
        <v>0</v>
      </c>
      <c r="E2545" s="2">
        <v>30</v>
      </c>
      <c r="F2545">
        <v>1</v>
      </c>
      <c r="G2545" s="2">
        <v>127000</v>
      </c>
      <c r="H2545" s="1">
        <v>0.9</v>
      </c>
      <c r="I2545" s="2">
        <v>145</v>
      </c>
      <c r="J2545">
        <v>0</v>
      </c>
      <c r="K2545">
        <v>0</v>
      </c>
      <c r="L2545" s="2">
        <v>95</v>
      </c>
      <c r="M2545">
        <v>0</v>
      </c>
    </row>
    <row r="2546" spans="1:13" x14ac:dyDescent="0.3">
      <c r="A2546" s="2">
        <v>60</v>
      </c>
      <c r="B2546">
        <v>0</v>
      </c>
      <c r="C2546" s="2">
        <v>1211</v>
      </c>
      <c r="D2546">
        <v>1</v>
      </c>
      <c r="E2546" s="2">
        <v>35</v>
      </c>
      <c r="F2546">
        <v>0</v>
      </c>
      <c r="G2546" s="2">
        <v>263358.03000000003</v>
      </c>
      <c r="H2546" s="1">
        <v>1.8</v>
      </c>
      <c r="I2546" s="2">
        <v>113</v>
      </c>
      <c r="J2546">
        <v>1</v>
      </c>
      <c r="K2546">
        <v>1</v>
      </c>
      <c r="L2546" s="2">
        <v>186</v>
      </c>
      <c r="M2546">
        <v>0</v>
      </c>
    </row>
    <row r="2547" spans="1:13" x14ac:dyDescent="0.3">
      <c r="A2547" s="2">
        <v>60</v>
      </c>
      <c r="B2547">
        <v>1</v>
      </c>
      <c r="C2547" s="2">
        <v>588</v>
      </c>
      <c r="D2547">
        <v>1</v>
      </c>
      <c r="E2547" s="2">
        <v>60</v>
      </c>
      <c r="F2547">
        <v>0</v>
      </c>
      <c r="G2547" s="2">
        <v>194000</v>
      </c>
      <c r="H2547" s="1">
        <v>1.1000000000000001</v>
      </c>
      <c r="I2547" s="2">
        <v>142</v>
      </c>
      <c r="J2547">
        <v>0</v>
      </c>
      <c r="K2547">
        <v>0</v>
      </c>
      <c r="L2547" s="2">
        <v>33</v>
      </c>
      <c r="M2547">
        <v>1</v>
      </c>
    </row>
    <row r="2548" spans="1:13" x14ac:dyDescent="0.3">
      <c r="A2548" s="2">
        <v>60</v>
      </c>
      <c r="B2548">
        <v>1</v>
      </c>
      <c r="C2548" s="2">
        <v>315</v>
      </c>
      <c r="D2548">
        <v>1</v>
      </c>
      <c r="E2548" s="2">
        <v>60</v>
      </c>
      <c r="F2548">
        <v>0</v>
      </c>
      <c r="G2548" s="2">
        <v>454000</v>
      </c>
      <c r="H2548" s="1">
        <v>1.1000000000000001</v>
      </c>
      <c r="I2548" s="2">
        <v>131</v>
      </c>
      <c r="J2548">
        <v>1</v>
      </c>
      <c r="K2548">
        <v>1</v>
      </c>
      <c r="L2548" s="2">
        <v>10</v>
      </c>
      <c r="M2548">
        <v>1</v>
      </c>
    </row>
    <row r="2549" spans="1:13" x14ac:dyDescent="0.3">
      <c r="A2549" s="2">
        <v>60</v>
      </c>
      <c r="B2549">
        <v>1</v>
      </c>
      <c r="C2549" s="2">
        <v>47</v>
      </c>
      <c r="D2549">
        <v>0</v>
      </c>
      <c r="E2549" s="2">
        <v>20</v>
      </c>
      <c r="F2549">
        <v>0</v>
      </c>
      <c r="G2549" s="2">
        <v>204000</v>
      </c>
      <c r="H2549" s="1">
        <v>0.7</v>
      </c>
      <c r="I2549" s="2">
        <v>139</v>
      </c>
      <c r="J2549">
        <v>1</v>
      </c>
      <c r="K2549">
        <v>1</v>
      </c>
      <c r="L2549" s="2">
        <v>73</v>
      </c>
      <c r="M2549">
        <v>1</v>
      </c>
    </row>
    <row r="2550" spans="1:13" x14ac:dyDescent="0.3">
      <c r="A2550" s="2">
        <v>60</v>
      </c>
      <c r="B2550">
        <v>0</v>
      </c>
      <c r="C2550" s="2">
        <v>1896</v>
      </c>
      <c r="D2550">
        <v>0</v>
      </c>
      <c r="E2550" s="2">
        <v>35</v>
      </c>
      <c r="F2550">
        <v>0</v>
      </c>
      <c r="G2550" s="2">
        <v>301000</v>
      </c>
      <c r="H2550" s="1">
        <v>2.1</v>
      </c>
      <c r="I2550" s="2">
        <v>134</v>
      </c>
      <c r="J2550">
        <v>1</v>
      </c>
      <c r="K2550">
        <v>1</v>
      </c>
      <c r="L2550" s="2">
        <v>172</v>
      </c>
      <c r="M2550">
        <v>1</v>
      </c>
    </row>
    <row r="2551" spans="1:13" x14ac:dyDescent="0.3">
      <c r="A2551" s="2">
        <v>60</v>
      </c>
      <c r="B2551">
        <v>0</v>
      </c>
      <c r="C2551" s="2">
        <v>2656</v>
      </c>
      <c r="D2551">
        <v>1</v>
      </c>
      <c r="E2551" s="2">
        <v>30</v>
      </c>
      <c r="F2551">
        <v>0</v>
      </c>
      <c r="G2551" s="2">
        <v>305000</v>
      </c>
      <c r="H2551" s="1">
        <v>2.2999999999999998</v>
      </c>
      <c r="I2551" s="2">
        <v>137</v>
      </c>
      <c r="J2551">
        <v>1</v>
      </c>
      <c r="K2551">
        <v>0</v>
      </c>
      <c r="L2551" s="2">
        <v>30</v>
      </c>
      <c r="M2551">
        <v>0</v>
      </c>
    </row>
    <row r="2552" spans="1:13" x14ac:dyDescent="0.3">
      <c r="A2552" s="2">
        <v>60</v>
      </c>
      <c r="B2552">
        <v>0</v>
      </c>
      <c r="C2552" s="2">
        <v>132</v>
      </c>
      <c r="D2552">
        <v>1</v>
      </c>
      <c r="E2552" s="2">
        <v>30</v>
      </c>
      <c r="F2552">
        <v>0</v>
      </c>
      <c r="G2552" s="2">
        <v>150000</v>
      </c>
      <c r="H2552" s="1">
        <v>1</v>
      </c>
      <c r="I2552" s="2">
        <v>137</v>
      </c>
      <c r="J2552">
        <v>1</v>
      </c>
      <c r="K2552">
        <v>1</v>
      </c>
      <c r="L2552" s="2">
        <v>245</v>
      </c>
      <c r="M2552">
        <v>0</v>
      </c>
    </row>
    <row r="2553" spans="1:13" x14ac:dyDescent="0.3">
      <c r="A2553" s="2">
        <v>60</v>
      </c>
      <c r="B2553">
        <v>0</v>
      </c>
      <c r="C2553" s="2">
        <v>582</v>
      </c>
      <c r="D2553">
        <v>1</v>
      </c>
      <c r="E2553" s="2">
        <v>38</v>
      </c>
      <c r="F2553">
        <v>0</v>
      </c>
      <c r="G2553" s="2">
        <v>310000</v>
      </c>
      <c r="H2553" s="1">
        <v>1.9</v>
      </c>
      <c r="I2553" s="2">
        <v>135</v>
      </c>
      <c r="J2553">
        <v>1</v>
      </c>
      <c r="K2553">
        <v>1</v>
      </c>
      <c r="L2553" s="2">
        <v>35</v>
      </c>
      <c r="M2553">
        <v>1</v>
      </c>
    </row>
    <row r="2554" spans="1:13" x14ac:dyDescent="0.3">
      <c r="A2554" s="2">
        <v>60</v>
      </c>
      <c r="B2554">
        <v>1</v>
      </c>
      <c r="C2554" s="2">
        <v>76</v>
      </c>
      <c r="D2554">
        <v>1</v>
      </c>
      <c r="E2554" s="2">
        <v>25</v>
      </c>
      <c r="F2554">
        <v>0</v>
      </c>
      <c r="G2554" s="2">
        <v>196000</v>
      </c>
      <c r="H2554" s="1">
        <v>2.5</v>
      </c>
      <c r="I2554" s="2">
        <v>132</v>
      </c>
      <c r="J2554">
        <v>0</v>
      </c>
      <c r="K2554">
        <v>0</v>
      </c>
      <c r="L2554" s="2">
        <v>77</v>
      </c>
      <c r="M2554">
        <v>1</v>
      </c>
    </row>
    <row r="2555" spans="1:13" x14ac:dyDescent="0.3">
      <c r="A2555" s="2">
        <v>60</v>
      </c>
      <c r="B2555">
        <v>0</v>
      </c>
      <c r="C2555" s="2">
        <v>68</v>
      </c>
      <c r="D2555">
        <v>0</v>
      </c>
      <c r="E2555" s="2">
        <v>20</v>
      </c>
      <c r="F2555">
        <v>0</v>
      </c>
      <c r="G2555" s="2">
        <v>119000</v>
      </c>
      <c r="H2555" s="1">
        <v>2.9</v>
      </c>
      <c r="I2555" s="2">
        <v>127</v>
      </c>
      <c r="J2555">
        <v>1</v>
      </c>
      <c r="K2555">
        <v>1</v>
      </c>
      <c r="L2555" s="2">
        <v>64</v>
      </c>
      <c r="M2555">
        <v>1</v>
      </c>
    </row>
    <row r="2556" spans="1:13" x14ac:dyDescent="0.3">
      <c r="A2556" s="2">
        <v>60</v>
      </c>
      <c r="B2556">
        <v>1</v>
      </c>
      <c r="C2556" s="2">
        <v>95</v>
      </c>
      <c r="D2556">
        <v>0</v>
      </c>
      <c r="E2556" s="2">
        <v>60</v>
      </c>
      <c r="F2556">
        <v>0</v>
      </c>
      <c r="G2556" s="2">
        <v>337000</v>
      </c>
      <c r="H2556" s="1">
        <v>1</v>
      </c>
      <c r="I2556" s="2">
        <v>138</v>
      </c>
      <c r="J2556">
        <v>1</v>
      </c>
      <c r="K2556">
        <v>1</v>
      </c>
      <c r="L2556" s="2">
        <v>146</v>
      </c>
      <c r="M2556">
        <v>0</v>
      </c>
    </row>
    <row r="2557" spans="1:13" x14ac:dyDescent="0.3">
      <c r="A2557" s="2">
        <v>60</v>
      </c>
      <c r="B2557">
        <v>1</v>
      </c>
      <c r="C2557" s="2">
        <v>156</v>
      </c>
      <c r="D2557">
        <v>1</v>
      </c>
      <c r="E2557" s="2">
        <v>25</v>
      </c>
      <c r="F2557">
        <v>1</v>
      </c>
      <c r="G2557" s="2">
        <v>318000</v>
      </c>
      <c r="H2557" s="1">
        <v>1.2</v>
      </c>
      <c r="I2557" s="2">
        <v>137</v>
      </c>
      <c r="J2557">
        <v>0</v>
      </c>
      <c r="K2557">
        <v>0</v>
      </c>
      <c r="L2557" s="2">
        <v>85</v>
      </c>
      <c r="M2557">
        <v>0</v>
      </c>
    </row>
    <row r="2558" spans="1:13" x14ac:dyDescent="0.3">
      <c r="A2558" s="2">
        <v>60</v>
      </c>
      <c r="B2558">
        <v>0</v>
      </c>
      <c r="C2558" s="2">
        <v>1896</v>
      </c>
      <c r="D2558">
        <v>1</v>
      </c>
      <c r="E2558" s="2">
        <v>25</v>
      </c>
      <c r="F2558">
        <v>0</v>
      </c>
      <c r="G2558" s="2">
        <v>365000</v>
      </c>
      <c r="H2558" s="1">
        <v>2.1</v>
      </c>
      <c r="I2558" s="2">
        <v>144</v>
      </c>
      <c r="J2558">
        <v>0</v>
      </c>
      <c r="K2558">
        <v>0</v>
      </c>
      <c r="L2558" s="2">
        <v>172</v>
      </c>
      <c r="M2558">
        <v>1</v>
      </c>
    </row>
    <row r="2559" spans="1:13" x14ac:dyDescent="0.3">
      <c r="A2559" s="2">
        <v>60</v>
      </c>
      <c r="B2559">
        <v>0</v>
      </c>
      <c r="C2559" s="2">
        <v>235</v>
      </c>
      <c r="D2559">
        <v>1</v>
      </c>
      <c r="E2559" s="2">
        <v>38</v>
      </c>
      <c r="F2559">
        <v>0</v>
      </c>
      <c r="G2559" s="2">
        <v>329000</v>
      </c>
      <c r="H2559" s="1">
        <v>3</v>
      </c>
      <c r="I2559" s="2">
        <v>142</v>
      </c>
      <c r="J2559">
        <v>0</v>
      </c>
      <c r="K2559">
        <v>0</v>
      </c>
      <c r="L2559" s="2">
        <v>30</v>
      </c>
      <c r="M2559">
        <v>1</v>
      </c>
    </row>
    <row r="2560" spans="1:13" x14ac:dyDescent="0.3">
      <c r="A2560" s="2">
        <v>60</v>
      </c>
      <c r="B2560">
        <v>1</v>
      </c>
      <c r="C2560" s="2">
        <v>231</v>
      </c>
      <c r="D2560">
        <v>1</v>
      </c>
      <c r="E2560" s="2">
        <v>25</v>
      </c>
      <c r="F2560">
        <v>0</v>
      </c>
      <c r="G2560" s="2">
        <v>194000</v>
      </c>
      <c r="H2560" s="1">
        <v>1.7</v>
      </c>
      <c r="I2560" s="2">
        <v>140</v>
      </c>
      <c r="J2560">
        <v>1</v>
      </c>
      <c r="K2560">
        <v>0</v>
      </c>
      <c r="L2560" s="2">
        <v>120</v>
      </c>
      <c r="M2560">
        <v>0</v>
      </c>
    </row>
    <row r="2561" spans="1:13" x14ac:dyDescent="0.3">
      <c r="A2561" s="2">
        <v>60</v>
      </c>
      <c r="B2561">
        <v>1</v>
      </c>
      <c r="C2561" s="2">
        <v>154</v>
      </c>
      <c r="D2561">
        <v>0</v>
      </c>
      <c r="E2561" s="2">
        <v>25</v>
      </c>
      <c r="F2561">
        <v>0</v>
      </c>
      <c r="G2561" s="2">
        <v>210000</v>
      </c>
      <c r="H2561" s="1">
        <v>1.7</v>
      </c>
      <c r="I2561" s="2">
        <v>135</v>
      </c>
      <c r="J2561">
        <v>1</v>
      </c>
      <c r="K2561">
        <v>0</v>
      </c>
      <c r="L2561" s="2">
        <v>82</v>
      </c>
      <c r="M2561">
        <v>1</v>
      </c>
    </row>
    <row r="2562" spans="1:13" x14ac:dyDescent="0.3">
      <c r="A2562" s="2">
        <v>60</v>
      </c>
      <c r="B2562">
        <v>0</v>
      </c>
      <c r="C2562" s="2">
        <v>582</v>
      </c>
      <c r="D2562">
        <v>0</v>
      </c>
      <c r="E2562" s="2">
        <v>40</v>
      </c>
      <c r="F2562">
        <v>0</v>
      </c>
      <c r="G2562" s="2">
        <v>217000</v>
      </c>
      <c r="H2562" s="1">
        <v>3.7</v>
      </c>
      <c r="I2562" s="2">
        <v>134</v>
      </c>
      <c r="J2562">
        <v>1</v>
      </c>
      <c r="K2562">
        <v>0</v>
      </c>
      <c r="L2562" s="2">
        <v>96</v>
      </c>
      <c r="M2562">
        <v>1</v>
      </c>
    </row>
    <row r="2563" spans="1:13" x14ac:dyDescent="0.3">
      <c r="A2563" s="2">
        <v>60</v>
      </c>
      <c r="B2563">
        <v>0</v>
      </c>
      <c r="C2563" s="2">
        <v>253</v>
      </c>
      <c r="D2563">
        <v>0</v>
      </c>
      <c r="E2563" s="2">
        <v>35</v>
      </c>
      <c r="F2563">
        <v>0</v>
      </c>
      <c r="G2563" s="2">
        <v>279000</v>
      </c>
      <c r="H2563" s="1">
        <v>1.7</v>
      </c>
      <c r="I2563" s="2">
        <v>140</v>
      </c>
      <c r="J2563">
        <v>1</v>
      </c>
      <c r="K2563">
        <v>0</v>
      </c>
      <c r="L2563" s="2">
        <v>250</v>
      </c>
      <c r="M2563">
        <v>0</v>
      </c>
    </row>
    <row r="2564" spans="1:13" x14ac:dyDescent="0.3">
      <c r="A2564" s="2">
        <v>60</v>
      </c>
      <c r="B2564">
        <v>1</v>
      </c>
      <c r="C2564" s="2">
        <v>95</v>
      </c>
      <c r="D2564">
        <v>0</v>
      </c>
      <c r="E2564" s="2">
        <v>60</v>
      </c>
      <c r="F2564">
        <v>0</v>
      </c>
      <c r="G2564" s="2">
        <v>337000</v>
      </c>
      <c r="H2564" s="1">
        <v>1</v>
      </c>
      <c r="I2564" s="2">
        <v>138</v>
      </c>
      <c r="J2564">
        <v>1</v>
      </c>
      <c r="K2564">
        <v>1</v>
      </c>
      <c r="L2564" s="2">
        <v>146</v>
      </c>
      <c r="M2564">
        <v>0</v>
      </c>
    </row>
    <row r="2565" spans="1:13" x14ac:dyDescent="0.3">
      <c r="A2565" s="2">
        <v>60</v>
      </c>
      <c r="B2565">
        <v>1</v>
      </c>
      <c r="C2565" s="2">
        <v>260</v>
      </c>
      <c r="D2565">
        <v>1</v>
      </c>
      <c r="E2565" s="2">
        <v>38</v>
      </c>
      <c r="F2565">
        <v>0</v>
      </c>
      <c r="G2565" s="2">
        <v>255000</v>
      </c>
      <c r="H2565" s="1">
        <v>2.2000000000000002</v>
      </c>
      <c r="I2565" s="2">
        <v>132</v>
      </c>
      <c r="J2565">
        <v>0</v>
      </c>
      <c r="K2565">
        <v>1</v>
      </c>
      <c r="L2565" s="2">
        <v>45</v>
      </c>
      <c r="M2565">
        <v>1</v>
      </c>
    </row>
    <row r="2566" spans="1:13" x14ac:dyDescent="0.3">
      <c r="A2566" s="2">
        <v>60</v>
      </c>
      <c r="B2566">
        <v>1</v>
      </c>
      <c r="C2566" s="2">
        <v>95</v>
      </c>
      <c r="D2566">
        <v>0</v>
      </c>
      <c r="E2566" s="2">
        <v>60</v>
      </c>
      <c r="F2566">
        <v>0</v>
      </c>
      <c r="G2566" s="2">
        <v>337000</v>
      </c>
      <c r="H2566" s="1">
        <v>1</v>
      </c>
      <c r="I2566" s="2">
        <v>138</v>
      </c>
      <c r="J2566">
        <v>1</v>
      </c>
      <c r="K2566">
        <v>1</v>
      </c>
      <c r="L2566" s="2">
        <v>146</v>
      </c>
      <c r="M2566">
        <v>0</v>
      </c>
    </row>
    <row r="2567" spans="1:13" x14ac:dyDescent="0.3">
      <c r="A2567" s="2">
        <v>60</v>
      </c>
      <c r="B2567">
        <v>1</v>
      </c>
      <c r="C2567" s="2">
        <v>231</v>
      </c>
      <c r="D2567">
        <v>1</v>
      </c>
      <c r="E2567" s="2">
        <v>25</v>
      </c>
      <c r="F2567">
        <v>0</v>
      </c>
      <c r="G2567" s="2">
        <v>194000</v>
      </c>
      <c r="H2567" s="1">
        <v>1.7</v>
      </c>
      <c r="I2567" s="2">
        <v>140</v>
      </c>
      <c r="J2567">
        <v>1</v>
      </c>
      <c r="K2567">
        <v>0</v>
      </c>
      <c r="L2567" s="2">
        <v>120</v>
      </c>
      <c r="M2567">
        <v>0</v>
      </c>
    </row>
    <row r="2568" spans="1:13" x14ac:dyDescent="0.3">
      <c r="A2568" s="2">
        <v>60</v>
      </c>
      <c r="B2568">
        <v>1</v>
      </c>
      <c r="C2568" s="2">
        <v>154</v>
      </c>
      <c r="D2568">
        <v>0</v>
      </c>
      <c r="E2568" s="2">
        <v>25</v>
      </c>
      <c r="F2568">
        <v>0</v>
      </c>
      <c r="G2568" s="2">
        <v>210000</v>
      </c>
      <c r="H2568" s="1">
        <v>1.7</v>
      </c>
      <c r="I2568" s="2">
        <v>135</v>
      </c>
      <c r="J2568">
        <v>1</v>
      </c>
      <c r="K2568">
        <v>0</v>
      </c>
      <c r="L2568" s="2">
        <v>82</v>
      </c>
      <c r="M2568">
        <v>1</v>
      </c>
    </row>
    <row r="2569" spans="1:13" x14ac:dyDescent="0.3">
      <c r="A2569" s="2">
        <v>60</v>
      </c>
      <c r="B2569">
        <v>1</v>
      </c>
      <c r="C2569" s="2">
        <v>582</v>
      </c>
      <c r="D2569">
        <v>0</v>
      </c>
      <c r="E2569" s="2">
        <v>30</v>
      </c>
      <c r="F2569">
        <v>1</v>
      </c>
      <c r="G2569" s="2">
        <v>127000</v>
      </c>
      <c r="H2569" s="1">
        <v>0.9</v>
      </c>
      <c r="I2569" s="2">
        <v>145</v>
      </c>
      <c r="J2569">
        <v>0</v>
      </c>
      <c r="K2569">
        <v>0</v>
      </c>
      <c r="L2569" s="2">
        <v>95</v>
      </c>
      <c r="M2569">
        <v>0</v>
      </c>
    </row>
    <row r="2570" spans="1:13" x14ac:dyDescent="0.3">
      <c r="A2570" s="2">
        <v>60</v>
      </c>
      <c r="B2570">
        <v>1</v>
      </c>
      <c r="C2570" s="2">
        <v>156</v>
      </c>
      <c r="D2570">
        <v>1</v>
      </c>
      <c r="E2570" s="2">
        <v>25</v>
      </c>
      <c r="F2570">
        <v>1</v>
      </c>
      <c r="G2570" s="2">
        <v>318000</v>
      </c>
      <c r="H2570" s="1">
        <v>1.2</v>
      </c>
      <c r="I2570" s="2">
        <v>137</v>
      </c>
      <c r="J2570">
        <v>0</v>
      </c>
      <c r="K2570">
        <v>0</v>
      </c>
      <c r="L2570" s="2">
        <v>85</v>
      </c>
      <c r="M2570">
        <v>0</v>
      </c>
    </row>
    <row r="2571" spans="1:13" x14ac:dyDescent="0.3">
      <c r="A2571" s="2">
        <v>60</v>
      </c>
      <c r="B2571">
        <v>0</v>
      </c>
      <c r="C2571" s="2">
        <v>1896</v>
      </c>
      <c r="D2571">
        <v>1</v>
      </c>
      <c r="E2571" s="2">
        <v>25</v>
      </c>
      <c r="F2571">
        <v>0</v>
      </c>
      <c r="G2571" s="2">
        <v>365000</v>
      </c>
      <c r="H2571" s="1">
        <v>2.1</v>
      </c>
      <c r="I2571" s="2">
        <v>144</v>
      </c>
      <c r="J2571">
        <v>0</v>
      </c>
      <c r="K2571">
        <v>0</v>
      </c>
      <c r="L2571" s="2">
        <v>172</v>
      </c>
      <c r="M2571">
        <v>1</v>
      </c>
    </row>
    <row r="2572" spans="1:13" x14ac:dyDescent="0.3">
      <c r="A2572" s="2">
        <v>60</v>
      </c>
      <c r="B2572">
        <v>0</v>
      </c>
      <c r="C2572" s="2">
        <v>1896</v>
      </c>
      <c r="D2572">
        <v>1</v>
      </c>
      <c r="E2572" s="2">
        <v>25</v>
      </c>
      <c r="F2572">
        <v>0</v>
      </c>
      <c r="G2572" s="2">
        <v>365000</v>
      </c>
      <c r="H2572" s="1">
        <v>2.1</v>
      </c>
      <c r="I2572" s="2">
        <v>144</v>
      </c>
      <c r="J2572">
        <v>0</v>
      </c>
      <c r="K2572">
        <v>0</v>
      </c>
      <c r="L2572" s="2">
        <v>172</v>
      </c>
      <c r="M2572">
        <v>1</v>
      </c>
    </row>
    <row r="2573" spans="1:13" x14ac:dyDescent="0.3">
      <c r="A2573" s="2">
        <v>60</v>
      </c>
      <c r="B2573">
        <v>1</v>
      </c>
      <c r="C2573" s="2">
        <v>582</v>
      </c>
      <c r="D2573">
        <v>0</v>
      </c>
      <c r="E2573" s="2">
        <v>30</v>
      </c>
      <c r="F2573">
        <v>1</v>
      </c>
      <c r="G2573" s="2">
        <v>127000</v>
      </c>
      <c r="H2573" s="1">
        <v>0.9</v>
      </c>
      <c r="I2573" s="2">
        <v>145</v>
      </c>
      <c r="J2573">
        <v>0</v>
      </c>
      <c r="K2573">
        <v>0</v>
      </c>
      <c r="L2573" s="2">
        <v>95</v>
      </c>
      <c r="M2573">
        <v>0</v>
      </c>
    </row>
    <row r="2574" spans="1:13" x14ac:dyDescent="0.3">
      <c r="A2574" s="2">
        <v>60</v>
      </c>
      <c r="B2574">
        <v>0</v>
      </c>
      <c r="C2574" s="2">
        <v>1896</v>
      </c>
      <c r="D2574">
        <v>1</v>
      </c>
      <c r="E2574" s="2">
        <v>25</v>
      </c>
      <c r="F2574">
        <v>0</v>
      </c>
      <c r="G2574" s="2">
        <v>365000</v>
      </c>
      <c r="H2574" s="1">
        <v>2.1</v>
      </c>
      <c r="I2574" s="2">
        <v>144</v>
      </c>
      <c r="J2574">
        <v>0</v>
      </c>
      <c r="K2574">
        <v>0</v>
      </c>
      <c r="L2574" s="2">
        <v>172</v>
      </c>
      <c r="M2574">
        <v>1</v>
      </c>
    </row>
    <row r="2575" spans="1:13" x14ac:dyDescent="0.3">
      <c r="A2575" s="2">
        <v>60</v>
      </c>
      <c r="B2575">
        <v>1</v>
      </c>
      <c r="C2575" s="2">
        <v>2281</v>
      </c>
      <c r="D2575">
        <v>1</v>
      </c>
      <c r="E2575" s="2">
        <v>40</v>
      </c>
      <c r="F2575">
        <v>0</v>
      </c>
      <c r="G2575" s="2">
        <v>283000</v>
      </c>
      <c r="H2575" s="1">
        <v>1</v>
      </c>
      <c r="I2575" s="2">
        <v>141</v>
      </c>
      <c r="J2575">
        <v>0</v>
      </c>
      <c r="K2575">
        <v>0</v>
      </c>
      <c r="L2575" s="2">
        <v>187</v>
      </c>
      <c r="M2575">
        <v>0</v>
      </c>
    </row>
    <row r="2576" spans="1:13" x14ac:dyDescent="0.3">
      <c r="A2576" s="2">
        <v>60</v>
      </c>
      <c r="B2576">
        <v>0</v>
      </c>
      <c r="C2576" s="2">
        <v>1896</v>
      </c>
      <c r="D2576">
        <v>1</v>
      </c>
      <c r="E2576" s="2">
        <v>25</v>
      </c>
      <c r="F2576">
        <v>0</v>
      </c>
      <c r="G2576" s="2">
        <v>365000</v>
      </c>
      <c r="H2576" s="1">
        <v>2.1</v>
      </c>
      <c r="I2576" s="2">
        <v>144</v>
      </c>
      <c r="J2576">
        <v>0</v>
      </c>
      <c r="K2576">
        <v>0</v>
      </c>
      <c r="L2576" s="2">
        <v>172</v>
      </c>
      <c r="M2576">
        <v>1</v>
      </c>
    </row>
    <row r="2577" spans="1:13" x14ac:dyDescent="0.3">
      <c r="A2577" s="2">
        <v>60</v>
      </c>
      <c r="B2577">
        <v>1</v>
      </c>
      <c r="C2577" s="2">
        <v>582</v>
      </c>
      <c r="D2577">
        <v>0</v>
      </c>
      <c r="E2577" s="2">
        <v>30</v>
      </c>
      <c r="F2577">
        <v>1</v>
      </c>
      <c r="G2577" s="2">
        <v>127000</v>
      </c>
      <c r="H2577" s="1">
        <v>0.9</v>
      </c>
      <c r="I2577" s="2">
        <v>145</v>
      </c>
      <c r="J2577">
        <v>0</v>
      </c>
      <c r="K2577">
        <v>0</v>
      </c>
      <c r="L2577" s="2">
        <v>95</v>
      </c>
      <c r="M2577">
        <v>0</v>
      </c>
    </row>
    <row r="2578" spans="1:13" x14ac:dyDescent="0.3">
      <c r="A2578" s="2">
        <v>60</v>
      </c>
      <c r="B2578">
        <v>0</v>
      </c>
      <c r="C2578" s="2">
        <v>2656</v>
      </c>
      <c r="D2578">
        <v>1</v>
      </c>
      <c r="E2578" s="2">
        <v>30</v>
      </c>
      <c r="F2578">
        <v>0</v>
      </c>
      <c r="G2578" s="2">
        <v>305000</v>
      </c>
      <c r="H2578" s="1">
        <v>2.2999999999999998</v>
      </c>
      <c r="I2578" s="2">
        <v>137</v>
      </c>
      <c r="J2578">
        <v>1</v>
      </c>
      <c r="K2578">
        <v>0</v>
      </c>
      <c r="L2578" s="2">
        <v>30</v>
      </c>
      <c r="M2578">
        <v>0</v>
      </c>
    </row>
    <row r="2579" spans="1:13" x14ac:dyDescent="0.3">
      <c r="A2579" s="2">
        <v>60</v>
      </c>
      <c r="B2579">
        <v>1</v>
      </c>
      <c r="C2579" s="2">
        <v>754</v>
      </c>
      <c r="D2579">
        <v>1</v>
      </c>
      <c r="E2579" s="2">
        <v>40</v>
      </c>
      <c r="F2579">
        <v>1</v>
      </c>
      <c r="G2579" s="2">
        <v>328000</v>
      </c>
      <c r="H2579" s="1">
        <v>1.2</v>
      </c>
      <c r="I2579" s="2">
        <v>126</v>
      </c>
      <c r="J2579">
        <v>1</v>
      </c>
      <c r="K2579">
        <v>0</v>
      </c>
      <c r="L2579" s="2">
        <v>91</v>
      </c>
      <c r="M2579">
        <v>0</v>
      </c>
    </row>
    <row r="2580" spans="1:13" x14ac:dyDescent="0.3">
      <c r="A2580" s="2">
        <v>60</v>
      </c>
      <c r="B2580">
        <v>1</v>
      </c>
      <c r="C2580" s="2">
        <v>257</v>
      </c>
      <c r="D2580">
        <v>1</v>
      </c>
      <c r="E2580" s="2">
        <v>30</v>
      </c>
      <c r="F2580">
        <v>0</v>
      </c>
      <c r="G2580" s="2">
        <v>150000</v>
      </c>
      <c r="H2580" s="1">
        <v>1</v>
      </c>
      <c r="I2580" s="2">
        <v>137</v>
      </c>
      <c r="J2580">
        <v>1</v>
      </c>
      <c r="K2580">
        <v>1</v>
      </c>
      <c r="L2580" s="2">
        <v>245</v>
      </c>
      <c r="M2580">
        <v>0</v>
      </c>
    </row>
    <row r="2581" spans="1:13" x14ac:dyDescent="0.3">
      <c r="A2581" s="2">
        <v>60</v>
      </c>
      <c r="B2581">
        <v>0</v>
      </c>
      <c r="C2581" s="2">
        <v>1211</v>
      </c>
      <c r="D2581">
        <v>1</v>
      </c>
      <c r="E2581" s="2">
        <v>35</v>
      </c>
      <c r="F2581">
        <v>0</v>
      </c>
      <c r="G2581" s="2">
        <v>263358.03000000003</v>
      </c>
      <c r="H2581" s="1">
        <v>1.8</v>
      </c>
      <c r="I2581" s="2">
        <v>113</v>
      </c>
      <c r="J2581">
        <v>1</v>
      </c>
      <c r="K2581">
        <v>1</v>
      </c>
      <c r="L2581" s="2">
        <v>186</v>
      </c>
      <c r="M2581">
        <v>0</v>
      </c>
    </row>
    <row r="2582" spans="1:13" x14ac:dyDescent="0.3">
      <c r="A2582" s="2">
        <v>60</v>
      </c>
      <c r="B2582">
        <v>0</v>
      </c>
      <c r="C2582" s="2">
        <v>2261</v>
      </c>
      <c r="D2582">
        <v>0</v>
      </c>
      <c r="E2582" s="2">
        <v>35</v>
      </c>
      <c r="F2582">
        <v>1</v>
      </c>
      <c r="G2582" s="2">
        <v>228000</v>
      </c>
      <c r="H2582" s="1">
        <v>0.9</v>
      </c>
      <c r="I2582" s="2">
        <v>136</v>
      </c>
      <c r="J2582">
        <v>1</v>
      </c>
      <c r="K2582">
        <v>0</v>
      </c>
      <c r="L2582" s="2">
        <v>115</v>
      </c>
      <c r="M2582">
        <v>0</v>
      </c>
    </row>
    <row r="2583" spans="1:13" x14ac:dyDescent="0.3">
      <c r="A2583" s="2">
        <v>60</v>
      </c>
      <c r="B2583">
        <v>0</v>
      </c>
      <c r="C2583" s="2">
        <v>897</v>
      </c>
      <c r="D2583">
        <v>1</v>
      </c>
      <c r="E2583" s="2">
        <v>45</v>
      </c>
      <c r="F2583">
        <v>0</v>
      </c>
      <c r="G2583" s="2">
        <v>362000</v>
      </c>
      <c r="H2583" s="1">
        <v>1</v>
      </c>
      <c r="I2583" s="2">
        <v>133</v>
      </c>
      <c r="J2583">
        <v>0</v>
      </c>
      <c r="K2583">
        <v>0</v>
      </c>
      <c r="L2583" s="2">
        <v>80</v>
      </c>
      <c r="M2583">
        <v>0</v>
      </c>
    </row>
    <row r="2584" spans="1:13" x14ac:dyDescent="0.3">
      <c r="A2584" s="2">
        <v>60</v>
      </c>
      <c r="B2584">
        <v>1</v>
      </c>
      <c r="C2584" s="2">
        <v>154</v>
      </c>
      <c r="D2584">
        <v>0</v>
      </c>
      <c r="E2584" s="2">
        <v>25</v>
      </c>
      <c r="F2584">
        <v>0</v>
      </c>
      <c r="G2584" s="2">
        <v>210000</v>
      </c>
      <c r="H2584" s="1">
        <v>1.7</v>
      </c>
      <c r="I2584" s="2">
        <v>135</v>
      </c>
      <c r="J2584">
        <v>1</v>
      </c>
      <c r="K2584">
        <v>0</v>
      </c>
      <c r="L2584" s="2">
        <v>82</v>
      </c>
      <c r="M2584">
        <v>1</v>
      </c>
    </row>
    <row r="2585" spans="1:13" x14ac:dyDescent="0.3">
      <c r="A2585" s="2">
        <v>60</v>
      </c>
      <c r="B2585">
        <v>0</v>
      </c>
      <c r="C2585" s="2">
        <v>897</v>
      </c>
      <c r="D2585">
        <v>1</v>
      </c>
      <c r="E2585" s="2">
        <v>45</v>
      </c>
      <c r="F2585">
        <v>0</v>
      </c>
      <c r="G2585" s="2">
        <v>297000</v>
      </c>
      <c r="H2585" s="1">
        <v>1</v>
      </c>
      <c r="I2585" s="2">
        <v>133</v>
      </c>
      <c r="J2585">
        <v>1</v>
      </c>
      <c r="K2585">
        <v>0</v>
      </c>
      <c r="L2585" s="2">
        <v>80</v>
      </c>
      <c r="M2585">
        <v>0</v>
      </c>
    </row>
    <row r="2586" spans="1:13" x14ac:dyDescent="0.3">
      <c r="A2586" s="2">
        <v>60</v>
      </c>
      <c r="B2586">
        <v>0</v>
      </c>
      <c r="C2586" s="2">
        <v>2261</v>
      </c>
      <c r="D2586">
        <v>0</v>
      </c>
      <c r="E2586" s="2">
        <v>35</v>
      </c>
      <c r="F2586">
        <v>1</v>
      </c>
      <c r="G2586" s="2">
        <v>228000</v>
      </c>
      <c r="H2586" s="1">
        <v>0.9</v>
      </c>
      <c r="I2586" s="2">
        <v>136</v>
      </c>
      <c r="J2586">
        <v>1</v>
      </c>
      <c r="K2586">
        <v>0</v>
      </c>
      <c r="L2586" s="2">
        <v>115</v>
      </c>
      <c r="M2586">
        <v>0</v>
      </c>
    </row>
    <row r="2587" spans="1:13" x14ac:dyDescent="0.3">
      <c r="A2587" s="2">
        <v>60</v>
      </c>
      <c r="B2587">
        <v>1</v>
      </c>
      <c r="C2587" s="2">
        <v>47</v>
      </c>
      <c r="D2587">
        <v>0</v>
      </c>
      <c r="E2587" s="2">
        <v>20</v>
      </c>
      <c r="F2587">
        <v>0</v>
      </c>
      <c r="G2587" s="2">
        <v>204000</v>
      </c>
      <c r="H2587" s="1">
        <v>0.7</v>
      </c>
      <c r="I2587" s="2">
        <v>139</v>
      </c>
      <c r="J2587">
        <v>1</v>
      </c>
      <c r="K2587">
        <v>1</v>
      </c>
      <c r="L2587" s="2">
        <v>73</v>
      </c>
      <c r="M2587">
        <v>1</v>
      </c>
    </row>
    <row r="2588" spans="1:13" x14ac:dyDescent="0.3">
      <c r="A2588" s="2">
        <v>60</v>
      </c>
      <c r="B2588">
        <v>0</v>
      </c>
      <c r="C2588" s="2">
        <v>68</v>
      </c>
      <c r="D2588">
        <v>0</v>
      </c>
      <c r="E2588" s="2">
        <v>20</v>
      </c>
      <c r="F2588">
        <v>0</v>
      </c>
      <c r="G2588" s="2">
        <v>119000</v>
      </c>
      <c r="H2588" s="1">
        <v>2.9</v>
      </c>
      <c r="I2588" s="2">
        <v>127</v>
      </c>
      <c r="J2588">
        <v>1</v>
      </c>
      <c r="K2588">
        <v>1</v>
      </c>
      <c r="L2588" s="2">
        <v>64</v>
      </c>
      <c r="M2588">
        <v>1</v>
      </c>
    </row>
    <row r="2589" spans="1:13" x14ac:dyDescent="0.3">
      <c r="A2589" s="2">
        <v>60</v>
      </c>
      <c r="B2589">
        <v>0</v>
      </c>
      <c r="C2589" s="2">
        <v>582</v>
      </c>
      <c r="D2589">
        <v>1</v>
      </c>
      <c r="E2589" s="2">
        <v>38</v>
      </c>
      <c r="F2589">
        <v>1</v>
      </c>
      <c r="G2589" s="2">
        <v>451000</v>
      </c>
      <c r="H2589" s="1">
        <v>0.6</v>
      </c>
      <c r="I2589" s="2">
        <v>138</v>
      </c>
      <c r="J2589">
        <v>1</v>
      </c>
      <c r="K2589">
        <v>1</v>
      </c>
      <c r="L2589" s="2">
        <v>40</v>
      </c>
      <c r="M2589">
        <v>1</v>
      </c>
    </row>
    <row r="2590" spans="1:13" x14ac:dyDescent="0.3">
      <c r="A2590" s="2">
        <v>60</v>
      </c>
      <c r="B2590">
        <v>1</v>
      </c>
      <c r="C2590" s="2">
        <v>156</v>
      </c>
      <c r="D2590">
        <v>1</v>
      </c>
      <c r="E2590" s="2">
        <v>25</v>
      </c>
      <c r="F2590">
        <v>1</v>
      </c>
      <c r="G2590" s="2">
        <v>318000</v>
      </c>
      <c r="H2590" s="1">
        <v>1.2</v>
      </c>
      <c r="I2590" s="2">
        <v>137</v>
      </c>
      <c r="J2590">
        <v>0</v>
      </c>
      <c r="K2590">
        <v>0</v>
      </c>
      <c r="L2590" s="2">
        <v>85</v>
      </c>
      <c r="M2590">
        <v>0</v>
      </c>
    </row>
    <row r="2591" spans="1:13" x14ac:dyDescent="0.3">
      <c r="A2591" s="2">
        <v>60</v>
      </c>
      <c r="B2591">
        <v>0</v>
      </c>
      <c r="C2591" s="2">
        <v>582</v>
      </c>
      <c r="D2591">
        <v>1</v>
      </c>
      <c r="E2591" s="2">
        <v>38</v>
      </c>
      <c r="F2591">
        <v>1</v>
      </c>
      <c r="G2591" s="2">
        <v>451000</v>
      </c>
      <c r="H2591" s="1">
        <v>0.6</v>
      </c>
      <c r="I2591" s="2">
        <v>138</v>
      </c>
      <c r="J2591">
        <v>1</v>
      </c>
      <c r="K2591">
        <v>1</v>
      </c>
      <c r="L2591" s="2">
        <v>40</v>
      </c>
      <c r="M2591">
        <v>1</v>
      </c>
    </row>
    <row r="2592" spans="1:13" x14ac:dyDescent="0.3">
      <c r="A2592" s="2">
        <v>60</v>
      </c>
      <c r="B2592">
        <v>0</v>
      </c>
      <c r="C2592" s="2">
        <v>897</v>
      </c>
      <c r="D2592">
        <v>1</v>
      </c>
      <c r="E2592" s="2">
        <v>45</v>
      </c>
      <c r="F2592">
        <v>0</v>
      </c>
      <c r="G2592" s="2">
        <v>297000</v>
      </c>
      <c r="H2592" s="1">
        <v>1</v>
      </c>
      <c r="I2592" s="2">
        <v>133</v>
      </c>
      <c r="J2592">
        <v>1</v>
      </c>
      <c r="K2592">
        <v>0</v>
      </c>
      <c r="L2592" s="2">
        <v>80</v>
      </c>
      <c r="M2592">
        <v>0</v>
      </c>
    </row>
    <row r="2593" spans="1:13" x14ac:dyDescent="0.3">
      <c r="A2593" s="2">
        <v>60</v>
      </c>
      <c r="B2593">
        <v>1</v>
      </c>
      <c r="C2593" s="2">
        <v>231</v>
      </c>
      <c r="D2593">
        <v>1</v>
      </c>
      <c r="E2593" s="2">
        <v>25</v>
      </c>
      <c r="F2593">
        <v>0</v>
      </c>
      <c r="G2593" s="2">
        <v>194000</v>
      </c>
      <c r="H2593" s="1">
        <v>1.7</v>
      </c>
      <c r="I2593" s="2">
        <v>140</v>
      </c>
      <c r="J2593">
        <v>1</v>
      </c>
      <c r="K2593">
        <v>0</v>
      </c>
      <c r="L2593" s="2">
        <v>120</v>
      </c>
      <c r="M2593">
        <v>0</v>
      </c>
    </row>
    <row r="2594" spans="1:13" x14ac:dyDescent="0.3">
      <c r="A2594" s="2">
        <v>60</v>
      </c>
      <c r="B2594">
        <v>0</v>
      </c>
      <c r="C2594" s="2">
        <v>320</v>
      </c>
      <c r="D2594">
        <v>0</v>
      </c>
      <c r="E2594" s="2">
        <v>35</v>
      </c>
      <c r="F2594">
        <v>0</v>
      </c>
      <c r="G2594" s="2">
        <v>133000</v>
      </c>
      <c r="H2594" s="1">
        <v>1.4</v>
      </c>
      <c r="I2594" s="2">
        <v>139</v>
      </c>
      <c r="J2594">
        <v>1</v>
      </c>
      <c r="K2594">
        <v>0</v>
      </c>
      <c r="L2594" s="2">
        <v>258</v>
      </c>
      <c r="M2594">
        <v>0</v>
      </c>
    </row>
    <row r="2595" spans="1:13" x14ac:dyDescent="0.3">
      <c r="A2595" s="2">
        <v>60</v>
      </c>
      <c r="B2595">
        <v>0</v>
      </c>
      <c r="C2595" s="2">
        <v>53</v>
      </c>
      <c r="D2595">
        <v>0</v>
      </c>
      <c r="E2595" s="2">
        <v>50</v>
      </c>
      <c r="F2595">
        <v>1</v>
      </c>
      <c r="G2595" s="2">
        <v>286000</v>
      </c>
      <c r="H2595" s="1">
        <v>2.2999999999999998</v>
      </c>
      <c r="I2595" s="2">
        <v>143</v>
      </c>
      <c r="J2595">
        <v>0</v>
      </c>
      <c r="K2595">
        <v>0</v>
      </c>
      <c r="L2595" s="2">
        <v>87</v>
      </c>
      <c r="M2595">
        <v>0</v>
      </c>
    </row>
    <row r="2596" spans="1:13" x14ac:dyDescent="0.3">
      <c r="A2596" s="2">
        <v>60</v>
      </c>
      <c r="B2596">
        <v>0</v>
      </c>
      <c r="C2596" s="2">
        <v>2261</v>
      </c>
      <c r="D2596">
        <v>0</v>
      </c>
      <c r="E2596" s="2">
        <v>35</v>
      </c>
      <c r="F2596">
        <v>1</v>
      </c>
      <c r="G2596" s="2">
        <v>228000</v>
      </c>
      <c r="H2596" s="1">
        <v>0.9</v>
      </c>
      <c r="I2596" s="2">
        <v>136</v>
      </c>
      <c r="J2596">
        <v>1</v>
      </c>
      <c r="K2596">
        <v>0</v>
      </c>
      <c r="L2596" s="2">
        <v>115</v>
      </c>
      <c r="M2596">
        <v>0</v>
      </c>
    </row>
    <row r="2597" spans="1:13" x14ac:dyDescent="0.3">
      <c r="A2597" s="2">
        <v>60</v>
      </c>
      <c r="B2597">
        <v>0</v>
      </c>
      <c r="C2597" s="2">
        <v>68</v>
      </c>
      <c r="D2597">
        <v>0</v>
      </c>
      <c r="E2597" s="2">
        <v>20</v>
      </c>
      <c r="F2597">
        <v>0</v>
      </c>
      <c r="G2597" s="2">
        <v>119000</v>
      </c>
      <c r="H2597" s="1">
        <v>2.9</v>
      </c>
      <c r="I2597" s="2">
        <v>127</v>
      </c>
      <c r="J2597">
        <v>1</v>
      </c>
      <c r="K2597">
        <v>1</v>
      </c>
      <c r="L2597" s="2">
        <v>64</v>
      </c>
      <c r="M2597">
        <v>1</v>
      </c>
    </row>
    <row r="2598" spans="1:13" x14ac:dyDescent="0.3">
      <c r="A2598" s="2">
        <v>60</v>
      </c>
      <c r="B2598">
        <v>1</v>
      </c>
      <c r="C2598" s="2">
        <v>95</v>
      </c>
      <c r="D2598">
        <v>0</v>
      </c>
      <c r="E2598" s="2">
        <v>60</v>
      </c>
      <c r="F2598">
        <v>0</v>
      </c>
      <c r="G2598" s="2">
        <v>337000</v>
      </c>
      <c r="H2598" s="1">
        <v>1</v>
      </c>
      <c r="I2598" s="2">
        <v>138</v>
      </c>
      <c r="J2598">
        <v>1</v>
      </c>
      <c r="K2598">
        <v>1</v>
      </c>
      <c r="L2598" s="2">
        <v>146</v>
      </c>
      <c r="M2598">
        <v>0</v>
      </c>
    </row>
    <row r="2599" spans="1:13" x14ac:dyDescent="0.3">
      <c r="A2599" s="2">
        <v>60</v>
      </c>
      <c r="B2599">
        <v>1</v>
      </c>
      <c r="C2599" s="2">
        <v>582</v>
      </c>
      <c r="D2599">
        <v>0</v>
      </c>
      <c r="E2599" s="2">
        <v>30</v>
      </c>
      <c r="F2599">
        <v>1</v>
      </c>
      <c r="G2599" s="2">
        <v>127000</v>
      </c>
      <c r="H2599" s="1">
        <v>0.9</v>
      </c>
      <c r="I2599" s="2">
        <v>145</v>
      </c>
      <c r="J2599">
        <v>0</v>
      </c>
      <c r="K2599">
        <v>0</v>
      </c>
      <c r="L2599" s="2">
        <v>95</v>
      </c>
      <c r="M2599">
        <v>0</v>
      </c>
    </row>
    <row r="2600" spans="1:13" x14ac:dyDescent="0.3">
      <c r="A2600" s="2">
        <v>60</v>
      </c>
      <c r="B2600">
        <v>1</v>
      </c>
      <c r="C2600" s="2">
        <v>754</v>
      </c>
      <c r="D2600">
        <v>1</v>
      </c>
      <c r="E2600" s="2">
        <v>40</v>
      </c>
      <c r="F2600">
        <v>1</v>
      </c>
      <c r="G2600" s="2">
        <v>328000</v>
      </c>
      <c r="H2600" s="1">
        <v>1.2</v>
      </c>
      <c r="I2600" s="2">
        <v>126</v>
      </c>
      <c r="J2600">
        <v>1</v>
      </c>
      <c r="K2600">
        <v>0</v>
      </c>
      <c r="L2600" s="2">
        <v>91</v>
      </c>
      <c r="M2600">
        <v>0</v>
      </c>
    </row>
    <row r="2601" spans="1:13" x14ac:dyDescent="0.3">
      <c r="A2601" s="2">
        <v>60</v>
      </c>
      <c r="B2601">
        <v>0</v>
      </c>
      <c r="C2601" s="2">
        <v>3964</v>
      </c>
      <c r="D2601">
        <v>1</v>
      </c>
      <c r="E2601" s="2">
        <v>62</v>
      </c>
      <c r="F2601">
        <v>0</v>
      </c>
      <c r="G2601" s="2">
        <v>263358.03000000003</v>
      </c>
      <c r="H2601" s="1">
        <v>6.8</v>
      </c>
      <c r="I2601" s="2">
        <v>146</v>
      </c>
      <c r="J2601">
        <v>0</v>
      </c>
      <c r="K2601">
        <v>0</v>
      </c>
      <c r="L2601" s="2">
        <v>43</v>
      </c>
      <c r="M2601">
        <v>1</v>
      </c>
    </row>
    <row r="2602" spans="1:13" x14ac:dyDescent="0.3">
      <c r="A2602" s="2">
        <v>60</v>
      </c>
      <c r="B2602">
        <v>1</v>
      </c>
      <c r="C2602" s="2">
        <v>156</v>
      </c>
      <c r="D2602">
        <v>1</v>
      </c>
      <c r="E2602" s="2">
        <v>25</v>
      </c>
      <c r="F2602">
        <v>1</v>
      </c>
      <c r="G2602" s="2">
        <v>318000</v>
      </c>
      <c r="H2602" s="1">
        <v>1.2</v>
      </c>
      <c r="I2602" s="2">
        <v>137</v>
      </c>
      <c r="J2602">
        <v>0</v>
      </c>
      <c r="K2602">
        <v>0</v>
      </c>
      <c r="L2602" s="2">
        <v>85</v>
      </c>
      <c r="M2602">
        <v>0</v>
      </c>
    </row>
    <row r="2603" spans="1:13" x14ac:dyDescent="0.3">
      <c r="A2603" s="2">
        <v>60</v>
      </c>
      <c r="B2603">
        <v>0</v>
      </c>
      <c r="C2603" s="2">
        <v>582</v>
      </c>
      <c r="D2603">
        <v>1</v>
      </c>
      <c r="E2603" s="2">
        <v>38</v>
      </c>
      <c r="F2603">
        <v>1</v>
      </c>
      <c r="G2603" s="2">
        <v>451000</v>
      </c>
      <c r="H2603" s="1">
        <v>0.6</v>
      </c>
      <c r="I2603" s="2">
        <v>138</v>
      </c>
      <c r="J2603">
        <v>1</v>
      </c>
      <c r="K2603">
        <v>1</v>
      </c>
      <c r="L2603" s="2">
        <v>40</v>
      </c>
      <c r="M2603">
        <v>1</v>
      </c>
    </row>
    <row r="2604" spans="1:13" x14ac:dyDescent="0.3">
      <c r="A2604" s="2">
        <v>60</v>
      </c>
      <c r="B2604">
        <v>0</v>
      </c>
      <c r="C2604" s="2">
        <v>897</v>
      </c>
      <c r="D2604">
        <v>1</v>
      </c>
      <c r="E2604" s="2">
        <v>45</v>
      </c>
      <c r="F2604">
        <v>0</v>
      </c>
      <c r="G2604" s="2">
        <v>297000</v>
      </c>
      <c r="H2604" s="1">
        <v>1</v>
      </c>
      <c r="I2604" s="2">
        <v>133</v>
      </c>
      <c r="J2604">
        <v>1</v>
      </c>
      <c r="K2604">
        <v>0</v>
      </c>
      <c r="L2604" s="2">
        <v>80</v>
      </c>
      <c r="M2604">
        <v>0</v>
      </c>
    </row>
    <row r="2605" spans="1:13" x14ac:dyDescent="0.3">
      <c r="A2605" s="2">
        <v>60</v>
      </c>
      <c r="B2605">
        <v>1</v>
      </c>
      <c r="C2605" s="2">
        <v>754</v>
      </c>
      <c r="D2605">
        <v>1</v>
      </c>
      <c r="E2605" s="2">
        <v>40</v>
      </c>
      <c r="F2605">
        <v>1</v>
      </c>
      <c r="G2605" s="2">
        <v>328000</v>
      </c>
      <c r="H2605" s="1">
        <v>1.2</v>
      </c>
      <c r="I2605" s="2">
        <v>126</v>
      </c>
      <c r="J2605">
        <v>1</v>
      </c>
      <c r="K2605">
        <v>0</v>
      </c>
      <c r="L2605" s="2">
        <v>91</v>
      </c>
      <c r="M2605">
        <v>0</v>
      </c>
    </row>
    <row r="2606" spans="1:13" x14ac:dyDescent="0.3">
      <c r="A2606" s="2">
        <v>60</v>
      </c>
      <c r="B2606">
        <v>0</v>
      </c>
      <c r="C2606" s="2">
        <v>1211</v>
      </c>
      <c r="D2606">
        <v>1</v>
      </c>
      <c r="E2606" s="2">
        <v>35</v>
      </c>
      <c r="F2606">
        <v>0</v>
      </c>
      <c r="G2606" s="2">
        <v>263358.03000000003</v>
      </c>
      <c r="H2606" s="1">
        <v>1.8</v>
      </c>
      <c r="I2606" s="2">
        <v>113</v>
      </c>
      <c r="J2606">
        <v>1</v>
      </c>
      <c r="K2606">
        <v>1</v>
      </c>
      <c r="L2606" s="2">
        <v>186</v>
      </c>
      <c r="M2606">
        <v>0</v>
      </c>
    </row>
    <row r="2607" spans="1:13" x14ac:dyDescent="0.3">
      <c r="A2607" s="2">
        <v>60</v>
      </c>
      <c r="B2607">
        <v>0</v>
      </c>
      <c r="C2607" s="2">
        <v>96</v>
      </c>
      <c r="D2607">
        <v>1</v>
      </c>
      <c r="E2607" s="2">
        <v>38</v>
      </c>
      <c r="F2607">
        <v>0</v>
      </c>
      <c r="G2607" s="2">
        <v>228000</v>
      </c>
      <c r="H2607" s="1">
        <v>0.75</v>
      </c>
      <c r="I2607" s="2">
        <v>140</v>
      </c>
      <c r="J2607">
        <v>0</v>
      </c>
      <c r="K2607">
        <v>0</v>
      </c>
      <c r="L2607" s="2">
        <v>95</v>
      </c>
      <c r="M2607">
        <v>0</v>
      </c>
    </row>
    <row r="2608" spans="1:13" x14ac:dyDescent="0.3">
      <c r="A2608" s="2">
        <v>60</v>
      </c>
      <c r="B2608">
        <v>1</v>
      </c>
      <c r="C2608" s="2">
        <v>95</v>
      </c>
      <c r="D2608">
        <v>0</v>
      </c>
      <c r="E2608" s="2">
        <v>60</v>
      </c>
      <c r="F2608">
        <v>0</v>
      </c>
      <c r="G2608" s="2">
        <v>337000</v>
      </c>
      <c r="H2608" s="1">
        <v>1</v>
      </c>
      <c r="I2608" s="2">
        <v>138</v>
      </c>
      <c r="J2608">
        <v>1</v>
      </c>
      <c r="K2608">
        <v>1</v>
      </c>
      <c r="L2608" s="2">
        <v>146</v>
      </c>
      <c r="M2608">
        <v>0</v>
      </c>
    </row>
    <row r="2609" spans="1:13" x14ac:dyDescent="0.3">
      <c r="A2609" s="2">
        <v>60</v>
      </c>
      <c r="B2609">
        <v>1</v>
      </c>
      <c r="C2609" s="2">
        <v>260</v>
      </c>
      <c r="D2609">
        <v>1</v>
      </c>
      <c r="E2609" s="2">
        <v>38</v>
      </c>
      <c r="F2609">
        <v>0</v>
      </c>
      <c r="G2609" s="2">
        <v>255000</v>
      </c>
      <c r="H2609" s="1">
        <v>2.2000000000000002</v>
      </c>
      <c r="I2609" s="2">
        <v>132</v>
      </c>
      <c r="J2609">
        <v>0</v>
      </c>
      <c r="K2609">
        <v>1</v>
      </c>
      <c r="L2609" s="2">
        <v>45</v>
      </c>
      <c r="M2609">
        <v>1</v>
      </c>
    </row>
    <row r="2610" spans="1:13" x14ac:dyDescent="0.3">
      <c r="A2610" s="2">
        <v>60</v>
      </c>
      <c r="B2610">
        <v>0</v>
      </c>
      <c r="C2610" s="2">
        <v>897</v>
      </c>
      <c r="D2610">
        <v>1</v>
      </c>
      <c r="E2610" s="2">
        <v>45</v>
      </c>
      <c r="F2610">
        <v>0</v>
      </c>
      <c r="G2610" s="2">
        <v>297000</v>
      </c>
      <c r="H2610" s="1">
        <v>1</v>
      </c>
      <c r="I2610" s="2">
        <v>133</v>
      </c>
      <c r="J2610">
        <v>1</v>
      </c>
      <c r="K2610">
        <v>0</v>
      </c>
      <c r="L2610" s="2">
        <v>80</v>
      </c>
      <c r="M2610">
        <v>0</v>
      </c>
    </row>
    <row r="2611" spans="1:13" x14ac:dyDescent="0.3">
      <c r="A2611" s="2">
        <v>60</v>
      </c>
      <c r="B2611">
        <v>1</v>
      </c>
      <c r="C2611" s="2">
        <v>754</v>
      </c>
      <c r="D2611">
        <v>1</v>
      </c>
      <c r="E2611" s="2">
        <v>40</v>
      </c>
      <c r="F2611">
        <v>1</v>
      </c>
      <c r="G2611" s="2">
        <v>328000</v>
      </c>
      <c r="H2611" s="1">
        <v>1.2</v>
      </c>
      <c r="I2611" s="2">
        <v>126</v>
      </c>
      <c r="J2611">
        <v>1</v>
      </c>
      <c r="K2611">
        <v>0</v>
      </c>
      <c r="L2611" s="2">
        <v>91</v>
      </c>
      <c r="M2611">
        <v>0</v>
      </c>
    </row>
    <row r="2612" spans="1:13" x14ac:dyDescent="0.3">
      <c r="A2612" s="2">
        <v>60</v>
      </c>
      <c r="B2612">
        <v>0</v>
      </c>
      <c r="C2612" s="2">
        <v>3964</v>
      </c>
      <c r="D2612">
        <v>1</v>
      </c>
      <c r="E2612" s="2">
        <v>62</v>
      </c>
      <c r="F2612">
        <v>0</v>
      </c>
      <c r="G2612" s="2">
        <v>263358.03000000003</v>
      </c>
      <c r="H2612" s="1">
        <v>6.8</v>
      </c>
      <c r="I2612" s="2">
        <v>146</v>
      </c>
      <c r="J2612">
        <v>0</v>
      </c>
      <c r="K2612">
        <v>0</v>
      </c>
      <c r="L2612" s="2">
        <v>43</v>
      </c>
      <c r="M2612">
        <v>1</v>
      </c>
    </row>
    <row r="2613" spans="1:13" x14ac:dyDescent="0.3">
      <c r="A2613" s="2">
        <v>60</v>
      </c>
      <c r="B2613">
        <v>1</v>
      </c>
      <c r="C2613" s="2">
        <v>607</v>
      </c>
      <c r="D2613">
        <v>0</v>
      </c>
      <c r="E2613" s="2">
        <v>40</v>
      </c>
      <c r="F2613">
        <v>0</v>
      </c>
      <c r="G2613" s="2">
        <v>216000</v>
      </c>
      <c r="H2613" s="1">
        <v>0.6</v>
      </c>
      <c r="I2613" s="2">
        <v>138</v>
      </c>
      <c r="J2613">
        <v>1</v>
      </c>
      <c r="K2613">
        <v>1</v>
      </c>
      <c r="L2613" s="2">
        <v>54</v>
      </c>
      <c r="M2613">
        <v>0</v>
      </c>
    </row>
    <row r="2614" spans="1:13" x14ac:dyDescent="0.3">
      <c r="A2614" s="2">
        <v>60</v>
      </c>
      <c r="B2614">
        <v>1</v>
      </c>
      <c r="C2614" s="2">
        <v>607</v>
      </c>
      <c r="D2614">
        <v>0</v>
      </c>
      <c r="E2614" s="2">
        <v>40</v>
      </c>
      <c r="F2614">
        <v>0</v>
      </c>
      <c r="G2614" s="2">
        <v>216000</v>
      </c>
      <c r="H2614" s="1">
        <v>0.6</v>
      </c>
      <c r="I2614" s="2">
        <v>138</v>
      </c>
      <c r="J2614">
        <v>1</v>
      </c>
      <c r="K2614">
        <v>1</v>
      </c>
      <c r="L2614" s="2">
        <v>54</v>
      </c>
      <c r="M2614">
        <v>0</v>
      </c>
    </row>
    <row r="2615" spans="1:13" x14ac:dyDescent="0.3">
      <c r="A2615" s="2">
        <v>60</v>
      </c>
      <c r="B2615">
        <v>1</v>
      </c>
      <c r="C2615" s="2">
        <v>95</v>
      </c>
      <c r="D2615">
        <v>0</v>
      </c>
      <c r="E2615" s="2">
        <v>60</v>
      </c>
      <c r="F2615">
        <v>0</v>
      </c>
      <c r="G2615" s="2">
        <v>337000</v>
      </c>
      <c r="H2615" s="1">
        <v>1</v>
      </c>
      <c r="I2615" s="2">
        <v>138</v>
      </c>
      <c r="J2615">
        <v>1</v>
      </c>
      <c r="K2615">
        <v>1</v>
      </c>
      <c r="L2615" s="2">
        <v>146</v>
      </c>
      <c r="M2615">
        <v>0</v>
      </c>
    </row>
    <row r="2616" spans="1:13" x14ac:dyDescent="0.3">
      <c r="A2616" s="2">
        <v>60</v>
      </c>
      <c r="B2616">
        <v>0</v>
      </c>
      <c r="C2616" s="2">
        <v>253</v>
      </c>
      <c r="D2616">
        <v>0</v>
      </c>
      <c r="E2616" s="2">
        <v>35</v>
      </c>
      <c r="F2616">
        <v>0</v>
      </c>
      <c r="G2616" s="2">
        <v>279000</v>
      </c>
      <c r="H2616" s="1">
        <v>1.7</v>
      </c>
      <c r="I2616" s="2">
        <v>140</v>
      </c>
      <c r="J2616">
        <v>1</v>
      </c>
      <c r="K2616">
        <v>0</v>
      </c>
      <c r="L2616" s="2">
        <v>250</v>
      </c>
      <c r="M2616">
        <v>0</v>
      </c>
    </row>
    <row r="2617" spans="1:13" x14ac:dyDescent="0.3">
      <c r="A2617" s="2">
        <v>60</v>
      </c>
      <c r="B2617">
        <v>1</v>
      </c>
      <c r="C2617" s="2">
        <v>231</v>
      </c>
      <c r="D2617">
        <v>1</v>
      </c>
      <c r="E2617" s="2">
        <v>25</v>
      </c>
      <c r="F2617">
        <v>0</v>
      </c>
      <c r="G2617" s="2">
        <v>194000</v>
      </c>
      <c r="H2617" s="1">
        <v>1.7</v>
      </c>
      <c r="I2617" s="2">
        <v>140</v>
      </c>
      <c r="J2617">
        <v>1</v>
      </c>
      <c r="K2617">
        <v>0</v>
      </c>
      <c r="L2617" s="2">
        <v>120</v>
      </c>
      <c r="M2617">
        <v>0</v>
      </c>
    </row>
    <row r="2618" spans="1:13" x14ac:dyDescent="0.3">
      <c r="A2618" s="2">
        <v>60</v>
      </c>
      <c r="B2618">
        <v>1</v>
      </c>
      <c r="C2618" s="2">
        <v>231</v>
      </c>
      <c r="D2618">
        <v>1</v>
      </c>
      <c r="E2618" s="2">
        <v>25</v>
      </c>
      <c r="F2618">
        <v>0</v>
      </c>
      <c r="G2618" s="2">
        <v>194000</v>
      </c>
      <c r="H2618" s="1">
        <v>1.7</v>
      </c>
      <c r="I2618" s="2">
        <v>140</v>
      </c>
      <c r="J2618">
        <v>1</v>
      </c>
      <c r="K2618">
        <v>0</v>
      </c>
      <c r="L2618" s="2">
        <v>120</v>
      </c>
      <c r="M2618">
        <v>0</v>
      </c>
    </row>
    <row r="2619" spans="1:13" x14ac:dyDescent="0.3">
      <c r="A2619" s="2">
        <v>60</v>
      </c>
      <c r="B2619">
        <v>0</v>
      </c>
      <c r="C2619" s="2">
        <v>582</v>
      </c>
      <c r="D2619">
        <v>0</v>
      </c>
      <c r="E2619" s="2">
        <v>40</v>
      </c>
      <c r="F2619">
        <v>0</v>
      </c>
      <c r="G2619" s="2">
        <v>242000</v>
      </c>
      <c r="H2619" s="1">
        <v>3.7</v>
      </c>
      <c r="I2619" s="2">
        <v>134</v>
      </c>
      <c r="J2619">
        <v>1</v>
      </c>
      <c r="K2619">
        <v>0</v>
      </c>
      <c r="L2619" s="2">
        <v>96</v>
      </c>
      <c r="M2619">
        <v>1</v>
      </c>
    </row>
    <row r="2620" spans="1:13" x14ac:dyDescent="0.3">
      <c r="A2620" s="2">
        <v>60</v>
      </c>
      <c r="B2620">
        <v>0</v>
      </c>
      <c r="C2620" s="2">
        <v>582</v>
      </c>
      <c r="D2620">
        <v>0</v>
      </c>
      <c r="E2620" s="2">
        <v>40</v>
      </c>
      <c r="F2620">
        <v>0</v>
      </c>
      <c r="G2620" s="2">
        <v>217000</v>
      </c>
      <c r="H2620" s="1">
        <v>3.7</v>
      </c>
      <c r="I2620" s="2">
        <v>134</v>
      </c>
      <c r="J2620">
        <v>1</v>
      </c>
      <c r="K2620">
        <v>0</v>
      </c>
      <c r="L2620" s="2">
        <v>96</v>
      </c>
      <c r="M2620">
        <v>1</v>
      </c>
    </row>
    <row r="2621" spans="1:13" x14ac:dyDescent="0.3">
      <c r="A2621" s="2">
        <v>60</v>
      </c>
      <c r="B2621">
        <v>1</v>
      </c>
      <c r="C2621" s="2">
        <v>1082</v>
      </c>
      <c r="D2621">
        <v>1</v>
      </c>
      <c r="E2621" s="2">
        <v>45</v>
      </c>
      <c r="F2621">
        <v>0</v>
      </c>
      <c r="G2621" s="2">
        <v>250000</v>
      </c>
      <c r="H2621" s="1">
        <v>6.1</v>
      </c>
      <c r="I2621" s="2">
        <v>131</v>
      </c>
      <c r="J2621">
        <v>1</v>
      </c>
      <c r="K2621">
        <v>0</v>
      </c>
      <c r="L2621" s="2">
        <v>107</v>
      </c>
      <c r="M2621">
        <v>0</v>
      </c>
    </row>
    <row r="2622" spans="1:13" x14ac:dyDescent="0.3">
      <c r="A2622" s="2">
        <v>60</v>
      </c>
      <c r="B2622">
        <v>0</v>
      </c>
      <c r="C2622" s="2">
        <v>59</v>
      </c>
      <c r="D2622">
        <v>0</v>
      </c>
      <c r="E2622" s="2">
        <v>25</v>
      </c>
      <c r="F2622">
        <v>1</v>
      </c>
      <c r="G2622" s="2">
        <v>212000</v>
      </c>
      <c r="H2622" s="1">
        <v>3.5</v>
      </c>
      <c r="I2622" s="2">
        <v>136</v>
      </c>
      <c r="J2622">
        <v>1</v>
      </c>
      <c r="K2622">
        <v>1</v>
      </c>
      <c r="L2622" s="2">
        <v>187</v>
      </c>
      <c r="M2622">
        <v>0</v>
      </c>
    </row>
    <row r="2623" spans="1:13" x14ac:dyDescent="0.3">
      <c r="A2623" s="2">
        <v>60</v>
      </c>
      <c r="B2623">
        <v>1</v>
      </c>
      <c r="C2623" s="2">
        <v>156</v>
      </c>
      <c r="D2623">
        <v>1</v>
      </c>
      <c r="E2623" s="2">
        <v>25</v>
      </c>
      <c r="F2623">
        <v>1</v>
      </c>
      <c r="G2623" s="2">
        <v>318000</v>
      </c>
      <c r="H2623" s="1">
        <v>1.2</v>
      </c>
      <c r="I2623" s="2">
        <v>137</v>
      </c>
      <c r="J2623">
        <v>0</v>
      </c>
      <c r="K2623">
        <v>0</v>
      </c>
      <c r="L2623" s="2">
        <v>85</v>
      </c>
      <c r="M2623">
        <v>0</v>
      </c>
    </row>
    <row r="2624" spans="1:13" x14ac:dyDescent="0.3">
      <c r="A2624" s="2">
        <v>60</v>
      </c>
      <c r="B2624">
        <v>0</v>
      </c>
      <c r="C2624" s="2">
        <v>582</v>
      </c>
      <c r="D2624">
        <v>1</v>
      </c>
      <c r="E2624" s="2">
        <v>38</v>
      </c>
      <c r="F2624">
        <v>1</v>
      </c>
      <c r="G2624" s="2">
        <v>451000</v>
      </c>
      <c r="H2624" s="1">
        <v>0.6</v>
      </c>
      <c r="I2624" s="2">
        <v>138</v>
      </c>
      <c r="J2624">
        <v>1</v>
      </c>
      <c r="K2624">
        <v>1</v>
      </c>
      <c r="L2624" s="2">
        <v>40</v>
      </c>
      <c r="M2624">
        <v>1</v>
      </c>
    </row>
    <row r="2625" spans="1:13" x14ac:dyDescent="0.3">
      <c r="A2625" s="2">
        <v>60</v>
      </c>
      <c r="B2625">
        <v>1</v>
      </c>
      <c r="C2625" s="2">
        <v>260</v>
      </c>
      <c r="D2625">
        <v>1</v>
      </c>
      <c r="E2625" s="2">
        <v>38</v>
      </c>
      <c r="F2625">
        <v>0</v>
      </c>
      <c r="G2625" s="2">
        <v>255000</v>
      </c>
      <c r="H2625" s="1">
        <v>2.2000000000000002</v>
      </c>
      <c r="I2625" s="2">
        <v>132</v>
      </c>
      <c r="J2625">
        <v>0</v>
      </c>
      <c r="K2625">
        <v>1</v>
      </c>
      <c r="L2625" s="2">
        <v>45</v>
      </c>
      <c r="M2625">
        <v>1</v>
      </c>
    </row>
    <row r="2626" spans="1:13" x14ac:dyDescent="0.3">
      <c r="A2626" s="2">
        <v>60</v>
      </c>
      <c r="B2626">
        <v>0</v>
      </c>
      <c r="C2626" s="2">
        <v>53</v>
      </c>
      <c r="D2626">
        <v>0</v>
      </c>
      <c r="E2626" s="2">
        <v>50</v>
      </c>
      <c r="F2626">
        <v>1</v>
      </c>
      <c r="G2626" s="2">
        <v>286000</v>
      </c>
      <c r="H2626" s="1">
        <v>2.2999999999999998</v>
      </c>
      <c r="I2626" s="2">
        <v>143</v>
      </c>
      <c r="J2626">
        <v>0</v>
      </c>
      <c r="K2626">
        <v>0</v>
      </c>
      <c r="L2626" s="2">
        <v>87</v>
      </c>
      <c r="M2626">
        <v>0</v>
      </c>
    </row>
    <row r="2627" spans="1:13" x14ac:dyDescent="0.3">
      <c r="A2627" s="2">
        <v>60</v>
      </c>
      <c r="B2627">
        <v>0</v>
      </c>
      <c r="C2627" s="2">
        <v>2656</v>
      </c>
      <c r="D2627">
        <v>1</v>
      </c>
      <c r="E2627" s="2">
        <v>30</v>
      </c>
      <c r="F2627">
        <v>0</v>
      </c>
      <c r="G2627" s="2">
        <v>305000</v>
      </c>
      <c r="H2627" s="1">
        <v>2.2999999999999998</v>
      </c>
      <c r="I2627" s="2">
        <v>137</v>
      </c>
      <c r="J2627">
        <v>1</v>
      </c>
      <c r="K2627">
        <v>0</v>
      </c>
      <c r="L2627" s="2">
        <v>30</v>
      </c>
      <c r="M2627">
        <v>0</v>
      </c>
    </row>
    <row r="2628" spans="1:13" x14ac:dyDescent="0.3">
      <c r="A2628" s="2">
        <v>60</v>
      </c>
      <c r="B2628">
        <v>0</v>
      </c>
      <c r="C2628" s="2">
        <v>68</v>
      </c>
      <c r="D2628">
        <v>0</v>
      </c>
      <c r="E2628" s="2">
        <v>20</v>
      </c>
      <c r="F2628">
        <v>0</v>
      </c>
      <c r="G2628" s="2">
        <v>119000</v>
      </c>
      <c r="H2628" s="1">
        <v>2.9</v>
      </c>
      <c r="I2628" s="2">
        <v>127</v>
      </c>
      <c r="J2628">
        <v>1</v>
      </c>
      <c r="K2628">
        <v>1</v>
      </c>
      <c r="L2628" s="2">
        <v>64</v>
      </c>
      <c r="M2628">
        <v>1</v>
      </c>
    </row>
    <row r="2629" spans="1:13" x14ac:dyDescent="0.3">
      <c r="A2629" s="2">
        <v>60</v>
      </c>
      <c r="B2629">
        <v>1</v>
      </c>
      <c r="C2629" s="2">
        <v>95</v>
      </c>
      <c r="D2629">
        <v>0</v>
      </c>
      <c r="E2629" s="2">
        <v>60</v>
      </c>
      <c r="F2629">
        <v>0</v>
      </c>
      <c r="G2629" s="2">
        <v>337000</v>
      </c>
      <c r="H2629" s="1">
        <v>1</v>
      </c>
      <c r="I2629" s="2">
        <v>138</v>
      </c>
      <c r="J2629">
        <v>1</v>
      </c>
      <c r="K2629">
        <v>1</v>
      </c>
      <c r="L2629" s="2">
        <v>146</v>
      </c>
      <c r="M2629">
        <v>0</v>
      </c>
    </row>
    <row r="2630" spans="1:13" x14ac:dyDescent="0.3">
      <c r="A2630" s="2">
        <v>60</v>
      </c>
      <c r="B2630">
        <v>1</v>
      </c>
      <c r="C2630" s="2">
        <v>156</v>
      </c>
      <c r="D2630">
        <v>1</v>
      </c>
      <c r="E2630" s="2">
        <v>25</v>
      </c>
      <c r="F2630">
        <v>1</v>
      </c>
      <c r="G2630" s="2">
        <v>318000</v>
      </c>
      <c r="H2630" s="1">
        <v>1.2</v>
      </c>
      <c r="I2630" s="2">
        <v>137</v>
      </c>
      <c r="J2630">
        <v>0</v>
      </c>
      <c r="K2630">
        <v>0</v>
      </c>
      <c r="L2630" s="2">
        <v>85</v>
      </c>
      <c r="M2630">
        <v>0</v>
      </c>
    </row>
    <row r="2631" spans="1:13" x14ac:dyDescent="0.3">
      <c r="A2631" s="2">
        <v>60</v>
      </c>
      <c r="B2631">
        <v>1</v>
      </c>
      <c r="C2631" s="2">
        <v>2281</v>
      </c>
      <c r="D2631">
        <v>1</v>
      </c>
      <c r="E2631" s="2">
        <v>40</v>
      </c>
      <c r="F2631">
        <v>0</v>
      </c>
      <c r="G2631" s="2">
        <v>283000</v>
      </c>
      <c r="H2631" s="1">
        <v>1</v>
      </c>
      <c r="I2631" s="2">
        <v>141</v>
      </c>
      <c r="J2631">
        <v>0</v>
      </c>
      <c r="K2631">
        <v>0</v>
      </c>
      <c r="L2631" s="2">
        <v>187</v>
      </c>
      <c r="M2631">
        <v>0</v>
      </c>
    </row>
    <row r="2632" spans="1:13" x14ac:dyDescent="0.3">
      <c r="A2632" s="2">
        <v>60</v>
      </c>
      <c r="B2632">
        <v>1</v>
      </c>
      <c r="C2632" s="2">
        <v>154</v>
      </c>
      <c r="D2632">
        <v>0</v>
      </c>
      <c r="E2632" s="2">
        <v>25</v>
      </c>
      <c r="F2632">
        <v>0</v>
      </c>
      <c r="G2632" s="2">
        <v>210000</v>
      </c>
      <c r="H2632" s="1">
        <v>1.7</v>
      </c>
      <c r="I2632" s="2">
        <v>135</v>
      </c>
      <c r="J2632">
        <v>1</v>
      </c>
      <c r="K2632">
        <v>0</v>
      </c>
      <c r="L2632" s="2">
        <v>82</v>
      </c>
      <c r="M2632">
        <v>1</v>
      </c>
    </row>
    <row r="2633" spans="1:13" x14ac:dyDescent="0.3">
      <c r="A2633" s="2">
        <v>60</v>
      </c>
      <c r="B2633">
        <v>0</v>
      </c>
      <c r="C2633" s="2">
        <v>897</v>
      </c>
      <c r="D2633">
        <v>1</v>
      </c>
      <c r="E2633" s="2">
        <v>45</v>
      </c>
      <c r="F2633">
        <v>0</v>
      </c>
      <c r="G2633" s="2">
        <v>297000</v>
      </c>
      <c r="H2633" s="1">
        <v>1</v>
      </c>
      <c r="I2633" s="2">
        <v>133</v>
      </c>
      <c r="J2633">
        <v>1</v>
      </c>
      <c r="K2633">
        <v>0</v>
      </c>
      <c r="L2633" s="2">
        <v>80</v>
      </c>
      <c r="M2633">
        <v>0</v>
      </c>
    </row>
    <row r="2634" spans="1:13" x14ac:dyDescent="0.3">
      <c r="A2634" s="2">
        <v>60</v>
      </c>
      <c r="B2634">
        <v>0</v>
      </c>
      <c r="C2634" s="2">
        <v>53</v>
      </c>
      <c r="D2634">
        <v>0</v>
      </c>
      <c r="E2634" s="2">
        <v>50</v>
      </c>
      <c r="F2634">
        <v>1</v>
      </c>
      <c r="G2634" s="2">
        <v>286000</v>
      </c>
      <c r="H2634" s="1">
        <v>2.2999999999999998</v>
      </c>
      <c r="I2634" s="2">
        <v>143</v>
      </c>
      <c r="J2634">
        <v>0</v>
      </c>
      <c r="K2634">
        <v>0</v>
      </c>
      <c r="L2634" s="2">
        <v>87</v>
      </c>
      <c r="M2634">
        <v>0</v>
      </c>
    </row>
    <row r="2635" spans="1:13" x14ac:dyDescent="0.3">
      <c r="A2635" s="2">
        <v>60</v>
      </c>
      <c r="B2635">
        <v>1</v>
      </c>
      <c r="C2635" s="2">
        <v>2281</v>
      </c>
      <c r="D2635">
        <v>1</v>
      </c>
      <c r="E2635" s="2">
        <v>40</v>
      </c>
      <c r="F2635">
        <v>0</v>
      </c>
      <c r="G2635" s="2">
        <v>283000</v>
      </c>
      <c r="H2635" s="1">
        <v>1</v>
      </c>
      <c r="I2635" s="2">
        <v>141</v>
      </c>
      <c r="J2635">
        <v>0</v>
      </c>
      <c r="K2635">
        <v>0</v>
      </c>
      <c r="L2635" s="2">
        <v>187</v>
      </c>
      <c r="M2635">
        <v>0</v>
      </c>
    </row>
    <row r="2636" spans="1:13" x14ac:dyDescent="0.3">
      <c r="A2636" s="2">
        <v>60</v>
      </c>
      <c r="B2636">
        <v>0</v>
      </c>
      <c r="C2636" s="2">
        <v>235</v>
      </c>
      <c r="D2636">
        <v>1</v>
      </c>
      <c r="E2636" s="2">
        <v>38</v>
      </c>
      <c r="F2636">
        <v>0</v>
      </c>
      <c r="G2636" s="2">
        <v>302000</v>
      </c>
      <c r="H2636" s="1">
        <v>3</v>
      </c>
      <c r="I2636" s="2">
        <v>142</v>
      </c>
      <c r="J2636">
        <v>0</v>
      </c>
      <c r="K2636">
        <v>0</v>
      </c>
      <c r="L2636" s="2">
        <v>30</v>
      </c>
      <c r="M2636">
        <v>1</v>
      </c>
    </row>
    <row r="2637" spans="1:13" x14ac:dyDescent="0.3">
      <c r="A2637" s="2">
        <v>60</v>
      </c>
      <c r="B2637">
        <v>0</v>
      </c>
      <c r="C2637" s="2">
        <v>2656</v>
      </c>
      <c r="D2637">
        <v>1</v>
      </c>
      <c r="E2637" s="2">
        <v>35</v>
      </c>
      <c r="F2637">
        <v>0</v>
      </c>
      <c r="G2637" s="2">
        <v>350000</v>
      </c>
      <c r="H2637" s="1">
        <v>2.1</v>
      </c>
      <c r="I2637" s="2">
        <v>134</v>
      </c>
      <c r="J2637">
        <v>1</v>
      </c>
      <c r="K2637">
        <v>0</v>
      </c>
      <c r="L2637" s="2">
        <v>30</v>
      </c>
      <c r="M2637">
        <v>0</v>
      </c>
    </row>
    <row r="2638" spans="1:13" x14ac:dyDescent="0.3">
      <c r="A2638" s="2">
        <v>60</v>
      </c>
      <c r="B2638">
        <v>1</v>
      </c>
      <c r="C2638" s="2">
        <v>76</v>
      </c>
      <c r="D2638">
        <v>1</v>
      </c>
      <c r="E2638" s="2">
        <v>25</v>
      </c>
      <c r="F2638">
        <v>0</v>
      </c>
      <c r="G2638" s="2">
        <v>196000</v>
      </c>
      <c r="H2638" s="1">
        <v>2.5</v>
      </c>
      <c r="I2638" s="2">
        <v>132</v>
      </c>
      <c r="J2638">
        <v>0</v>
      </c>
      <c r="K2638">
        <v>0</v>
      </c>
      <c r="L2638" s="2">
        <v>77</v>
      </c>
      <c r="M2638">
        <v>1</v>
      </c>
    </row>
    <row r="2639" spans="1:13" x14ac:dyDescent="0.3">
      <c r="A2639" s="2">
        <v>60</v>
      </c>
      <c r="B2639">
        <v>0</v>
      </c>
      <c r="C2639" s="2">
        <v>68</v>
      </c>
      <c r="D2639">
        <v>0</v>
      </c>
      <c r="E2639" s="2">
        <v>20</v>
      </c>
      <c r="F2639">
        <v>0</v>
      </c>
      <c r="G2639" s="2">
        <v>119000</v>
      </c>
      <c r="H2639" s="1">
        <v>2.9</v>
      </c>
      <c r="I2639" s="2">
        <v>127</v>
      </c>
      <c r="J2639">
        <v>1</v>
      </c>
      <c r="K2639">
        <v>1</v>
      </c>
      <c r="L2639" s="2">
        <v>64</v>
      </c>
      <c r="M2639">
        <v>1</v>
      </c>
    </row>
    <row r="2640" spans="1:13" x14ac:dyDescent="0.3">
      <c r="A2640" s="2">
        <v>60</v>
      </c>
      <c r="B2640">
        <v>1</v>
      </c>
      <c r="C2640" s="2">
        <v>95</v>
      </c>
      <c r="D2640">
        <v>0</v>
      </c>
      <c r="E2640" s="2">
        <v>60</v>
      </c>
      <c r="F2640">
        <v>0</v>
      </c>
      <c r="G2640" s="2">
        <v>337000</v>
      </c>
      <c r="H2640" s="1">
        <v>1</v>
      </c>
      <c r="I2640" s="2">
        <v>138</v>
      </c>
      <c r="J2640">
        <v>1</v>
      </c>
      <c r="K2640">
        <v>1</v>
      </c>
      <c r="L2640" s="2">
        <v>146</v>
      </c>
      <c r="M2640">
        <v>0</v>
      </c>
    </row>
    <row r="2641" spans="1:13" x14ac:dyDescent="0.3">
      <c r="A2641" s="2">
        <v>60</v>
      </c>
      <c r="B2641">
        <v>0</v>
      </c>
      <c r="C2641" s="2">
        <v>80</v>
      </c>
      <c r="D2641">
        <v>0</v>
      </c>
      <c r="E2641" s="2">
        <v>35</v>
      </c>
      <c r="F2641">
        <v>0</v>
      </c>
      <c r="G2641" s="2">
        <v>133000</v>
      </c>
      <c r="H2641" s="1">
        <v>1.4</v>
      </c>
      <c r="I2641" s="2">
        <v>139</v>
      </c>
      <c r="J2641">
        <v>1</v>
      </c>
      <c r="K2641">
        <v>0</v>
      </c>
      <c r="L2641" s="2">
        <v>258</v>
      </c>
      <c r="M2641">
        <v>0</v>
      </c>
    </row>
    <row r="2642" spans="1:13" x14ac:dyDescent="0.3">
      <c r="A2642" s="2">
        <v>60</v>
      </c>
      <c r="B2642">
        <v>1</v>
      </c>
      <c r="C2642" s="2">
        <v>154</v>
      </c>
      <c r="D2642">
        <v>0</v>
      </c>
      <c r="E2642" s="2">
        <v>25</v>
      </c>
      <c r="F2642">
        <v>0</v>
      </c>
      <c r="G2642" s="2">
        <v>210000</v>
      </c>
      <c r="H2642" s="1">
        <v>1.7</v>
      </c>
      <c r="I2642" s="2">
        <v>135</v>
      </c>
      <c r="J2642">
        <v>1</v>
      </c>
      <c r="K2642">
        <v>0</v>
      </c>
      <c r="L2642" s="2">
        <v>82</v>
      </c>
      <c r="M2642">
        <v>1</v>
      </c>
    </row>
    <row r="2643" spans="1:13" x14ac:dyDescent="0.3">
      <c r="A2643" s="2">
        <v>60</v>
      </c>
      <c r="B2643">
        <v>1</v>
      </c>
      <c r="C2643" s="2">
        <v>582</v>
      </c>
      <c r="D2643">
        <v>0</v>
      </c>
      <c r="E2643" s="2">
        <v>30</v>
      </c>
      <c r="F2643">
        <v>1</v>
      </c>
      <c r="G2643" s="2">
        <v>127000</v>
      </c>
      <c r="H2643" s="1">
        <v>0.9</v>
      </c>
      <c r="I2643" s="2">
        <v>145</v>
      </c>
      <c r="J2643">
        <v>0</v>
      </c>
      <c r="K2643">
        <v>0</v>
      </c>
      <c r="L2643" s="2">
        <v>95</v>
      </c>
      <c r="M2643">
        <v>0</v>
      </c>
    </row>
    <row r="2644" spans="1:13" x14ac:dyDescent="0.3">
      <c r="A2644" s="2">
        <v>60</v>
      </c>
      <c r="B2644">
        <v>1</v>
      </c>
      <c r="C2644" s="2">
        <v>754</v>
      </c>
      <c r="D2644">
        <v>1</v>
      </c>
      <c r="E2644" s="2">
        <v>40</v>
      </c>
      <c r="F2644">
        <v>1</v>
      </c>
      <c r="G2644" s="2">
        <v>328000</v>
      </c>
      <c r="H2644" s="1">
        <v>1.2</v>
      </c>
      <c r="I2644" s="2">
        <v>126</v>
      </c>
      <c r="J2644">
        <v>1</v>
      </c>
      <c r="K2644">
        <v>0</v>
      </c>
      <c r="L2644" s="2">
        <v>91</v>
      </c>
      <c r="M2644">
        <v>0</v>
      </c>
    </row>
    <row r="2645" spans="1:13" x14ac:dyDescent="0.3">
      <c r="A2645" s="2">
        <v>60</v>
      </c>
      <c r="B2645">
        <v>1</v>
      </c>
      <c r="C2645" s="2">
        <v>1082</v>
      </c>
      <c r="D2645">
        <v>1</v>
      </c>
      <c r="E2645" s="2">
        <v>45</v>
      </c>
      <c r="F2645">
        <v>0</v>
      </c>
      <c r="G2645" s="2">
        <v>250000</v>
      </c>
      <c r="H2645" s="1">
        <v>6.1</v>
      </c>
      <c r="I2645" s="2">
        <v>131</v>
      </c>
      <c r="J2645">
        <v>1</v>
      </c>
      <c r="K2645">
        <v>0</v>
      </c>
      <c r="L2645" s="2">
        <v>107</v>
      </c>
      <c r="M2645">
        <v>0</v>
      </c>
    </row>
    <row r="2646" spans="1:13" x14ac:dyDescent="0.3">
      <c r="A2646" s="2">
        <v>60</v>
      </c>
      <c r="B2646">
        <v>1</v>
      </c>
      <c r="C2646" s="2">
        <v>588</v>
      </c>
      <c r="D2646">
        <v>1</v>
      </c>
      <c r="E2646" s="2">
        <v>60</v>
      </c>
      <c r="F2646">
        <v>0</v>
      </c>
      <c r="G2646" s="2">
        <v>194000</v>
      </c>
      <c r="H2646" s="1">
        <v>1.1000000000000001</v>
      </c>
      <c r="I2646" s="2">
        <v>142</v>
      </c>
      <c r="J2646">
        <v>0</v>
      </c>
      <c r="K2646">
        <v>0</v>
      </c>
      <c r="L2646" s="2">
        <v>33</v>
      </c>
      <c r="M2646">
        <v>1</v>
      </c>
    </row>
    <row r="2647" spans="1:13" x14ac:dyDescent="0.3">
      <c r="A2647" s="2">
        <v>60</v>
      </c>
      <c r="B2647">
        <v>0</v>
      </c>
      <c r="C2647" s="2">
        <v>582</v>
      </c>
      <c r="D2647">
        <v>1</v>
      </c>
      <c r="E2647" s="2">
        <v>38</v>
      </c>
      <c r="F2647">
        <v>1</v>
      </c>
      <c r="G2647" s="2">
        <v>451000</v>
      </c>
      <c r="H2647" s="1">
        <v>0.6</v>
      </c>
      <c r="I2647" s="2">
        <v>138</v>
      </c>
      <c r="J2647">
        <v>1</v>
      </c>
      <c r="K2647">
        <v>1</v>
      </c>
      <c r="L2647" s="2">
        <v>40</v>
      </c>
      <c r="M2647">
        <v>1</v>
      </c>
    </row>
    <row r="2648" spans="1:13" x14ac:dyDescent="0.3">
      <c r="A2648" s="2">
        <v>60</v>
      </c>
      <c r="B2648">
        <v>1</v>
      </c>
      <c r="C2648" s="2">
        <v>260</v>
      </c>
      <c r="D2648">
        <v>1</v>
      </c>
      <c r="E2648" s="2">
        <v>38</v>
      </c>
      <c r="F2648">
        <v>0</v>
      </c>
      <c r="G2648" s="2">
        <v>255000</v>
      </c>
      <c r="H2648" s="1">
        <v>2.2000000000000002</v>
      </c>
      <c r="I2648" s="2">
        <v>132</v>
      </c>
      <c r="J2648">
        <v>0</v>
      </c>
      <c r="K2648">
        <v>1</v>
      </c>
      <c r="L2648" s="2">
        <v>45</v>
      </c>
      <c r="M2648">
        <v>1</v>
      </c>
    </row>
    <row r="2649" spans="1:13" x14ac:dyDescent="0.3">
      <c r="A2649" s="2">
        <v>60</v>
      </c>
      <c r="B2649">
        <v>1</v>
      </c>
      <c r="C2649" s="2">
        <v>156</v>
      </c>
      <c r="D2649">
        <v>1</v>
      </c>
      <c r="E2649" s="2">
        <v>25</v>
      </c>
      <c r="F2649">
        <v>1</v>
      </c>
      <c r="G2649" s="2">
        <v>318000</v>
      </c>
      <c r="H2649" s="1">
        <v>1.2</v>
      </c>
      <c r="I2649" s="2">
        <v>137</v>
      </c>
      <c r="J2649">
        <v>0</v>
      </c>
      <c r="K2649">
        <v>0</v>
      </c>
      <c r="L2649" s="2">
        <v>85</v>
      </c>
      <c r="M2649">
        <v>0</v>
      </c>
    </row>
    <row r="2650" spans="1:13" x14ac:dyDescent="0.3">
      <c r="A2650" s="2">
        <v>60</v>
      </c>
      <c r="B2650">
        <v>1</v>
      </c>
      <c r="C2650" s="2">
        <v>95</v>
      </c>
      <c r="D2650">
        <v>0</v>
      </c>
      <c r="E2650" s="2">
        <v>60</v>
      </c>
      <c r="F2650">
        <v>0</v>
      </c>
      <c r="G2650" s="2">
        <v>337000</v>
      </c>
      <c r="H2650" s="1">
        <v>1</v>
      </c>
      <c r="I2650" s="2">
        <v>138</v>
      </c>
      <c r="J2650">
        <v>1</v>
      </c>
      <c r="K2650">
        <v>1</v>
      </c>
      <c r="L2650" s="2">
        <v>146</v>
      </c>
      <c r="M2650">
        <v>0</v>
      </c>
    </row>
    <row r="2651" spans="1:13" x14ac:dyDescent="0.3">
      <c r="A2651" s="2">
        <v>60</v>
      </c>
      <c r="B2651">
        <v>1</v>
      </c>
      <c r="C2651" s="2">
        <v>2281</v>
      </c>
      <c r="D2651">
        <v>1</v>
      </c>
      <c r="E2651" s="2">
        <v>40</v>
      </c>
      <c r="F2651">
        <v>0</v>
      </c>
      <c r="G2651" s="2">
        <v>283000</v>
      </c>
      <c r="H2651" s="1">
        <v>1</v>
      </c>
      <c r="I2651" s="2">
        <v>141</v>
      </c>
      <c r="J2651">
        <v>0</v>
      </c>
      <c r="K2651">
        <v>0</v>
      </c>
      <c r="L2651" s="2">
        <v>187</v>
      </c>
      <c r="M2651">
        <v>0</v>
      </c>
    </row>
    <row r="2652" spans="1:13" x14ac:dyDescent="0.3">
      <c r="A2652" s="2">
        <v>60</v>
      </c>
      <c r="B2652">
        <v>0</v>
      </c>
      <c r="C2652" s="2">
        <v>2261</v>
      </c>
      <c r="D2652">
        <v>0</v>
      </c>
      <c r="E2652" s="2">
        <v>35</v>
      </c>
      <c r="F2652">
        <v>1</v>
      </c>
      <c r="G2652" s="2">
        <v>228000</v>
      </c>
      <c r="H2652" s="1">
        <v>0.9</v>
      </c>
      <c r="I2652" s="2">
        <v>136</v>
      </c>
      <c r="J2652">
        <v>1</v>
      </c>
      <c r="K2652">
        <v>0</v>
      </c>
      <c r="L2652" s="2">
        <v>115</v>
      </c>
      <c r="M2652">
        <v>0</v>
      </c>
    </row>
    <row r="2653" spans="1:13" x14ac:dyDescent="0.3">
      <c r="A2653" s="2">
        <v>60</v>
      </c>
      <c r="B2653">
        <v>1</v>
      </c>
      <c r="C2653" s="2">
        <v>582</v>
      </c>
      <c r="D2653">
        <v>0</v>
      </c>
      <c r="E2653" s="2">
        <v>30</v>
      </c>
      <c r="F2653">
        <v>1</v>
      </c>
      <c r="G2653" s="2">
        <v>127000</v>
      </c>
      <c r="H2653" s="1">
        <v>0.9</v>
      </c>
      <c r="I2653" s="2">
        <v>145</v>
      </c>
      <c r="J2653">
        <v>0</v>
      </c>
      <c r="K2653">
        <v>0</v>
      </c>
      <c r="L2653" s="2">
        <v>95</v>
      </c>
      <c r="M2653">
        <v>0</v>
      </c>
    </row>
    <row r="2654" spans="1:13" x14ac:dyDescent="0.3">
      <c r="A2654" s="2">
        <v>60</v>
      </c>
      <c r="B2654">
        <v>1</v>
      </c>
      <c r="C2654" s="2">
        <v>156</v>
      </c>
      <c r="D2654">
        <v>1</v>
      </c>
      <c r="E2654" s="2">
        <v>25</v>
      </c>
      <c r="F2654">
        <v>1</v>
      </c>
      <c r="G2654" s="2">
        <v>318000</v>
      </c>
      <c r="H2654" s="1">
        <v>1.2</v>
      </c>
      <c r="I2654" s="2">
        <v>137</v>
      </c>
      <c r="J2654">
        <v>0</v>
      </c>
      <c r="K2654">
        <v>0</v>
      </c>
      <c r="L2654" s="2">
        <v>85</v>
      </c>
      <c r="M2654">
        <v>0</v>
      </c>
    </row>
    <row r="2655" spans="1:13" x14ac:dyDescent="0.3">
      <c r="A2655" s="2">
        <v>60</v>
      </c>
      <c r="B2655">
        <v>0</v>
      </c>
      <c r="C2655" s="2">
        <v>582</v>
      </c>
      <c r="D2655">
        <v>1</v>
      </c>
      <c r="E2655" s="2">
        <v>38</v>
      </c>
      <c r="F2655">
        <v>1</v>
      </c>
      <c r="G2655" s="2">
        <v>451000</v>
      </c>
      <c r="H2655" s="1">
        <v>0.6</v>
      </c>
      <c r="I2655" s="2">
        <v>138</v>
      </c>
      <c r="J2655">
        <v>1</v>
      </c>
      <c r="K2655">
        <v>1</v>
      </c>
      <c r="L2655" s="2">
        <v>40</v>
      </c>
      <c r="M2655">
        <v>1</v>
      </c>
    </row>
    <row r="2656" spans="1:13" x14ac:dyDescent="0.3">
      <c r="A2656" s="2">
        <v>60</v>
      </c>
      <c r="B2656">
        <v>1</v>
      </c>
      <c r="C2656" s="2">
        <v>156</v>
      </c>
      <c r="D2656">
        <v>1</v>
      </c>
      <c r="E2656" s="2">
        <v>25</v>
      </c>
      <c r="F2656">
        <v>1</v>
      </c>
      <c r="G2656" s="2">
        <v>318000</v>
      </c>
      <c r="H2656" s="1">
        <v>1.2</v>
      </c>
      <c r="I2656" s="2">
        <v>137</v>
      </c>
      <c r="J2656">
        <v>0</v>
      </c>
      <c r="K2656">
        <v>0</v>
      </c>
      <c r="L2656" s="2">
        <v>85</v>
      </c>
      <c r="M2656">
        <v>0</v>
      </c>
    </row>
    <row r="2657" spans="1:13" x14ac:dyDescent="0.3">
      <c r="A2657" s="2">
        <v>60</v>
      </c>
      <c r="B2657">
        <v>1</v>
      </c>
      <c r="C2657" s="2">
        <v>607</v>
      </c>
      <c r="D2657">
        <v>0</v>
      </c>
      <c r="E2657" s="2">
        <v>40</v>
      </c>
      <c r="F2657">
        <v>0</v>
      </c>
      <c r="G2657" s="2">
        <v>216000</v>
      </c>
      <c r="H2657" s="1">
        <v>0.6</v>
      </c>
      <c r="I2657" s="2">
        <v>138</v>
      </c>
      <c r="J2657">
        <v>1</v>
      </c>
      <c r="K2657">
        <v>1</v>
      </c>
      <c r="L2657" s="2">
        <v>54</v>
      </c>
      <c r="M2657">
        <v>0</v>
      </c>
    </row>
    <row r="2658" spans="1:13" x14ac:dyDescent="0.3">
      <c r="A2658" s="2">
        <v>60</v>
      </c>
      <c r="B2658">
        <v>0</v>
      </c>
      <c r="C2658" s="2">
        <v>2656</v>
      </c>
      <c r="D2658">
        <v>1</v>
      </c>
      <c r="E2658" s="2">
        <v>30</v>
      </c>
      <c r="F2658">
        <v>0</v>
      </c>
      <c r="G2658" s="2">
        <v>305000</v>
      </c>
      <c r="H2658" s="1">
        <v>2.2999999999999998</v>
      </c>
      <c r="I2658" s="2">
        <v>137</v>
      </c>
      <c r="J2658">
        <v>1</v>
      </c>
      <c r="K2658">
        <v>0</v>
      </c>
      <c r="L2658" s="2">
        <v>30</v>
      </c>
      <c r="M2658">
        <v>0</v>
      </c>
    </row>
    <row r="2659" spans="1:13" x14ac:dyDescent="0.3">
      <c r="A2659" s="2">
        <v>60</v>
      </c>
      <c r="B2659">
        <v>1</v>
      </c>
      <c r="C2659" s="2">
        <v>257</v>
      </c>
      <c r="D2659">
        <v>1</v>
      </c>
      <c r="E2659" s="2">
        <v>30</v>
      </c>
      <c r="F2659">
        <v>0</v>
      </c>
      <c r="G2659" s="2">
        <v>302000</v>
      </c>
      <c r="H2659" s="1">
        <v>1</v>
      </c>
      <c r="I2659" s="2">
        <v>137</v>
      </c>
      <c r="J2659">
        <v>0</v>
      </c>
      <c r="K2659">
        <v>0</v>
      </c>
      <c r="L2659" s="2">
        <v>245</v>
      </c>
      <c r="M2659">
        <v>0</v>
      </c>
    </row>
    <row r="2660" spans="1:13" x14ac:dyDescent="0.3">
      <c r="A2660" s="2">
        <v>60</v>
      </c>
      <c r="B2660">
        <v>1</v>
      </c>
      <c r="C2660" s="2">
        <v>257</v>
      </c>
      <c r="D2660">
        <v>1</v>
      </c>
      <c r="E2660" s="2">
        <v>30</v>
      </c>
      <c r="F2660">
        <v>0</v>
      </c>
      <c r="G2660" s="2">
        <v>150000</v>
      </c>
      <c r="H2660" s="1">
        <v>1</v>
      </c>
      <c r="I2660" s="2">
        <v>137</v>
      </c>
      <c r="J2660">
        <v>1</v>
      </c>
      <c r="K2660">
        <v>1</v>
      </c>
      <c r="L2660" s="2">
        <v>245</v>
      </c>
      <c r="M2660">
        <v>0</v>
      </c>
    </row>
    <row r="2661" spans="1:13" x14ac:dyDescent="0.3">
      <c r="A2661" s="2">
        <v>60</v>
      </c>
      <c r="B2661">
        <v>0</v>
      </c>
      <c r="C2661" s="2">
        <v>96</v>
      </c>
      <c r="D2661">
        <v>1</v>
      </c>
      <c r="E2661" s="2">
        <v>38</v>
      </c>
      <c r="F2661">
        <v>0</v>
      </c>
      <c r="G2661" s="2">
        <v>228000</v>
      </c>
      <c r="H2661" s="1">
        <v>0.75</v>
      </c>
      <c r="I2661" s="2">
        <v>140</v>
      </c>
      <c r="J2661">
        <v>0</v>
      </c>
      <c r="K2661">
        <v>0</v>
      </c>
      <c r="L2661" s="2">
        <v>95</v>
      </c>
      <c r="M2661">
        <v>0</v>
      </c>
    </row>
    <row r="2662" spans="1:13" x14ac:dyDescent="0.3">
      <c r="A2662" s="2">
        <v>60</v>
      </c>
      <c r="B2662">
        <v>0</v>
      </c>
      <c r="C2662" s="2">
        <v>68</v>
      </c>
      <c r="D2662">
        <v>0</v>
      </c>
      <c r="E2662" s="2">
        <v>20</v>
      </c>
      <c r="F2662">
        <v>0</v>
      </c>
      <c r="G2662" s="2">
        <v>119000</v>
      </c>
      <c r="H2662" s="1">
        <v>2.9</v>
      </c>
      <c r="I2662" s="2">
        <v>127</v>
      </c>
      <c r="J2662">
        <v>1</v>
      </c>
      <c r="K2662">
        <v>1</v>
      </c>
      <c r="L2662" s="2">
        <v>64</v>
      </c>
      <c r="M2662">
        <v>1</v>
      </c>
    </row>
    <row r="2663" spans="1:13" x14ac:dyDescent="0.3">
      <c r="A2663" s="2">
        <v>60</v>
      </c>
      <c r="B2663">
        <v>0</v>
      </c>
      <c r="C2663" s="2">
        <v>68</v>
      </c>
      <c r="D2663">
        <v>0</v>
      </c>
      <c r="E2663" s="2">
        <v>20</v>
      </c>
      <c r="F2663">
        <v>0</v>
      </c>
      <c r="G2663" s="2">
        <v>119000</v>
      </c>
      <c r="H2663" s="1">
        <v>2.9</v>
      </c>
      <c r="I2663" s="2">
        <v>127</v>
      </c>
      <c r="J2663">
        <v>1</v>
      </c>
      <c r="K2663">
        <v>1</v>
      </c>
      <c r="L2663" s="2">
        <v>64</v>
      </c>
      <c r="M2663">
        <v>1</v>
      </c>
    </row>
    <row r="2664" spans="1:13" x14ac:dyDescent="0.3">
      <c r="A2664" s="2">
        <v>60</v>
      </c>
      <c r="B2664">
        <v>1</v>
      </c>
      <c r="C2664" s="2">
        <v>607</v>
      </c>
      <c r="D2664">
        <v>0</v>
      </c>
      <c r="E2664" s="2">
        <v>40</v>
      </c>
      <c r="F2664">
        <v>0</v>
      </c>
      <c r="G2664" s="2">
        <v>216000</v>
      </c>
      <c r="H2664" s="1">
        <v>0.6</v>
      </c>
      <c r="I2664" s="2">
        <v>138</v>
      </c>
      <c r="J2664">
        <v>1</v>
      </c>
      <c r="K2664">
        <v>1</v>
      </c>
      <c r="L2664" s="2">
        <v>54</v>
      </c>
      <c r="M2664">
        <v>0</v>
      </c>
    </row>
    <row r="2665" spans="1:13" x14ac:dyDescent="0.3">
      <c r="A2665" s="2">
        <v>60</v>
      </c>
      <c r="B2665">
        <v>1</v>
      </c>
      <c r="C2665" s="2">
        <v>95</v>
      </c>
      <c r="D2665">
        <v>0</v>
      </c>
      <c r="E2665" s="2">
        <v>60</v>
      </c>
      <c r="F2665">
        <v>0</v>
      </c>
      <c r="G2665" s="2">
        <v>337000</v>
      </c>
      <c r="H2665" s="1">
        <v>1</v>
      </c>
      <c r="I2665" s="2">
        <v>138</v>
      </c>
      <c r="J2665">
        <v>1</v>
      </c>
      <c r="K2665">
        <v>1</v>
      </c>
      <c r="L2665" s="2">
        <v>146</v>
      </c>
      <c r="M2665">
        <v>0</v>
      </c>
    </row>
    <row r="2666" spans="1:13" x14ac:dyDescent="0.3">
      <c r="A2666" s="2">
        <v>60</v>
      </c>
      <c r="B2666">
        <v>1</v>
      </c>
      <c r="C2666" s="2">
        <v>2281</v>
      </c>
      <c r="D2666">
        <v>1</v>
      </c>
      <c r="E2666" s="2">
        <v>40</v>
      </c>
      <c r="F2666">
        <v>0</v>
      </c>
      <c r="G2666" s="2">
        <v>283000</v>
      </c>
      <c r="H2666" s="1">
        <v>1</v>
      </c>
      <c r="I2666" s="2">
        <v>141</v>
      </c>
      <c r="J2666">
        <v>0</v>
      </c>
      <c r="K2666">
        <v>0</v>
      </c>
      <c r="L2666" s="2">
        <v>187</v>
      </c>
      <c r="M2666">
        <v>0</v>
      </c>
    </row>
    <row r="2667" spans="1:13" x14ac:dyDescent="0.3">
      <c r="A2667" s="2">
        <v>60</v>
      </c>
      <c r="B2667">
        <v>1</v>
      </c>
      <c r="C2667" s="2">
        <v>2281</v>
      </c>
      <c r="D2667">
        <v>1</v>
      </c>
      <c r="E2667" s="2">
        <v>40</v>
      </c>
      <c r="F2667">
        <v>0</v>
      </c>
      <c r="G2667" s="2">
        <v>283000</v>
      </c>
      <c r="H2667" s="1">
        <v>1</v>
      </c>
      <c r="I2667" s="2">
        <v>141</v>
      </c>
      <c r="J2667">
        <v>0</v>
      </c>
      <c r="K2667">
        <v>0</v>
      </c>
      <c r="L2667" s="2">
        <v>187</v>
      </c>
      <c r="M2667">
        <v>0</v>
      </c>
    </row>
    <row r="2668" spans="1:13" x14ac:dyDescent="0.3">
      <c r="A2668" s="2">
        <v>60</v>
      </c>
      <c r="B2668">
        <v>0</v>
      </c>
      <c r="C2668" s="2">
        <v>2261</v>
      </c>
      <c r="D2668">
        <v>0</v>
      </c>
      <c r="E2668" s="2">
        <v>35</v>
      </c>
      <c r="F2668">
        <v>1</v>
      </c>
      <c r="G2668" s="2">
        <v>228000</v>
      </c>
      <c r="H2668" s="1">
        <v>0.9</v>
      </c>
      <c r="I2668" s="2">
        <v>136</v>
      </c>
      <c r="J2668">
        <v>1</v>
      </c>
      <c r="K2668">
        <v>0</v>
      </c>
      <c r="L2668" s="2">
        <v>115</v>
      </c>
      <c r="M2668">
        <v>0</v>
      </c>
    </row>
    <row r="2669" spans="1:13" x14ac:dyDescent="0.3">
      <c r="A2669" s="2">
        <v>60</v>
      </c>
      <c r="B2669">
        <v>1</v>
      </c>
      <c r="C2669" s="2">
        <v>582</v>
      </c>
      <c r="D2669">
        <v>0</v>
      </c>
      <c r="E2669" s="2">
        <v>30</v>
      </c>
      <c r="F2669">
        <v>1</v>
      </c>
      <c r="G2669" s="2">
        <v>127000</v>
      </c>
      <c r="H2669" s="1">
        <v>0.9</v>
      </c>
      <c r="I2669" s="2">
        <v>145</v>
      </c>
      <c r="J2669">
        <v>0</v>
      </c>
      <c r="K2669">
        <v>0</v>
      </c>
      <c r="L2669" s="2">
        <v>95</v>
      </c>
      <c r="M2669">
        <v>0</v>
      </c>
    </row>
    <row r="2670" spans="1:13" x14ac:dyDescent="0.3">
      <c r="A2670" s="2">
        <v>60</v>
      </c>
      <c r="B2670">
        <v>1</v>
      </c>
      <c r="C2670" s="2">
        <v>2281</v>
      </c>
      <c r="D2670">
        <v>1</v>
      </c>
      <c r="E2670" s="2">
        <v>40</v>
      </c>
      <c r="F2670">
        <v>0</v>
      </c>
      <c r="G2670" s="2">
        <v>283000</v>
      </c>
      <c r="H2670" s="1">
        <v>1</v>
      </c>
      <c r="I2670" s="2">
        <v>141</v>
      </c>
      <c r="J2670">
        <v>0</v>
      </c>
      <c r="K2670">
        <v>0</v>
      </c>
      <c r="L2670" s="2">
        <v>187</v>
      </c>
      <c r="M2670">
        <v>0</v>
      </c>
    </row>
    <row r="2671" spans="1:13" x14ac:dyDescent="0.3">
      <c r="A2671" s="2">
        <v>60</v>
      </c>
      <c r="B2671">
        <v>1</v>
      </c>
      <c r="C2671" s="2">
        <v>2281</v>
      </c>
      <c r="D2671">
        <v>1</v>
      </c>
      <c r="E2671" s="2">
        <v>40</v>
      </c>
      <c r="F2671">
        <v>0</v>
      </c>
      <c r="G2671" s="2">
        <v>283000</v>
      </c>
      <c r="H2671" s="1">
        <v>1</v>
      </c>
      <c r="I2671" s="2">
        <v>141</v>
      </c>
      <c r="J2671">
        <v>0</v>
      </c>
      <c r="K2671">
        <v>0</v>
      </c>
      <c r="L2671" s="2">
        <v>187</v>
      </c>
      <c r="M2671">
        <v>0</v>
      </c>
    </row>
    <row r="2672" spans="1:13" x14ac:dyDescent="0.3">
      <c r="A2672" s="2">
        <v>60</v>
      </c>
      <c r="B2672">
        <v>1</v>
      </c>
      <c r="C2672" s="2">
        <v>754</v>
      </c>
      <c r="D2672">
        <v>1</v>
      </c>
      <c r="E2672" s="2">
        <v>40</v>
      </c>
      <c r="F2672">
        <v>1</v>
      </c>
      <c r="G2672" s="2">
        <v>328000</v>
      </c>
      <c r="H2672" s="1">
        <v>1.2</v>
      </c>
      <c r="I2672" s="2">
        <v>126</v>
      </c>
      <c r="J2672">
        <v>1</v>
      </c>
      <c r="K2672">
        <v>0</v>
      </c>
      <c r="L2672" s="2">
        <v>91</v>
      </c>
      <c r="M2672">
        <v>0</v>
      </c>
    </row>
    <row r="2673" spans="1:13" x14ac:dyDescent="0.3">
      <c r="A2673" s="2">
        <v>60</v>
      </c>
      <c r="B2673">
        <v>0</v>
      </c>
      <c r="C2673" s="2">
        <v>582</v>
      </c>
      <c r="D2673">
        <v>0</v>
      </c>
      <c r="E2673" s="2">
        <v>40</v>
      </c>
      <c r="F2673">
        <v>0</v>
      </c>
      <c r="G2673" s="2">
        <v>217000</v>
      </c>
      <c r="H2673" s="1">
        <v>3.7</v>
      </c>
      <c r="I2673" s="2">
        <v>134</v>
      </c>
      <c r="J2673">
        <v>1</v>
      </c>
      <c r="K2673">
        <v>0</v>
      </c>
      <c r="L2673" s="2">
        <v>96</v>
      </c>
      <c r="M2673">
        <v>1</v>
      </c>
    </row>
    <row r="2674" spans="1:13" x14ac:dyDescent="0.3">
      <c r="A2674" s="2">
        <v>60</v>
      </c>
      <c r="B2674">
        <v>0</v>
      </c>
      <c r="C2674" s="2">
        <v>59</v>
      </c>
      <c r="D2674">
        <v>0</v>
      </c>
      <c r="E2674" s="2">
        <v>25</v>
      </c>
      <c r="F2674">
        <v>1</v>
      </c>
      <c r="G2674" s="2">
        <v>212000</v>
      </c>
      <c r="H2674" s="1">
        <v>3.5</v>
      </c>
      <c r="I2674" s="2">
        <v>136</v>
      </c>
      <c r="J2674">
        <v>1</v>
      </c>
      <c r="K2674">
        <v>1</v>
      </c>
      <c r="L2674" s="2">
        <v>187</v>
      </c>
      <c r="M2674">
        <v>0</v>
      </c>
    </row>
    <row r="2675" spans="1:13" x14ac:dyDescent="0.3">
      <c r="A2675" s="2">
        <v>60</v>
      </c>
      <c r="B2675">
        <v>1</v>
      </c>
      <c r="C2675" s="2">
        <v>96</v>
      </c>
      <c r="D2675">
        <v>1</v>
      </c>
      <c r="E2675" s="2">
        <v>60</v>
      </c>
      <c r="F2675">
        <v>1</v>
      </c>
      <c r="G2675" s="2">
        <v>271000</v>
      </c>
      <c r="H2675" s="1">
        <v>0.7</v>
      </c>
      <c r="I2675" s="2">
        <v>136</v>
      </c>
      <c r="J2675">
        <v>0</v>
      </c>
      <c r="K2675">
        <v>0</v>
      </c>
      <c r="L2675" s="2">
        <v>94</v>
      </c>
      <c r="M2675">
        <v>0</v>
      </c>
    </row>
    <row r="2676" spans="1:13" x14ac:dyDescent="0.3">
      <c r="A2676" s="2">
        <v>60</v>
      </c>
      <c r="B2676">
        <v>0</v>
      </c>
      <c r="C2676" s="2">
        <v>253</v>
      </c>
      <c r="D2676">
        <v>0</v>
      </c>
      <c r="E2676" s="2">
        <v>35</v>
      </c>
      <c r="F2676">
        <v>0</v>
      </c>
      <c r="G2676" s="2">
        <v>279000</v>
      </c>
      <c r="H2676" s="1">
        <v>1.7</v>
      </c>
      <c r="I2676" s="2">
        <v>140</v>
      </c>
      <c r="J2676">
        <v>1</v>
      </c>
      <c r="K2676">
        <v>0</v>
      </c>
      <c r="L2676" s="2">
        <v>250</v>
      </c>
      <c r="M2676">
        <v>0</v>
      </c>
    </row>
    <row r="2677" spans="1:13" x14ac:dyDescent="0.3">
      <c r="A2677" s="2">
        <v>60</v>
      </c>
      <c r="B2677">
        <v>0</v>
      </c>
      <c r="C2677" s="2">
        <v>2261</v>
      </c>
      <c r="D2677">
        <v>0</v>
      </c>
      <c r="E2677" s="2">
        <v>35</v>
      </c>
      <c r="F2677">
        <v>1</v>
      </c>
      <c r="G2677" s="2">
        <v>228000</v>
      </c>
      <c r="H2677" s="1">
        <v>0.9</v>
      </c>
      <c r="I2677" s="2">
        <v>136</v>
      </c>
      <c r="J2677">
        <v>1</v>
      </c>
      <c r="K2677">
        <v>0</v>
      </c>
      <c r="L2677" s="2">
        <v>115</v>
      </c>
      <c r="M2677">
        <v>0</v>
      </c>
    </row>
    <row r="2678" spans="1:13" x14ac:dyDescent="0.3">
      <c r="A2678" s="2">
        <v>60</v>
      </c>
      <c r="B2678">
        <v>0</v>
      </c>
      <c r="C2678" s="2">
        <v>2656</v>
      </c>
      <c r="D2678">
        <v>1</v>
      </c>
      <c r="E2678" s="2">
        <v>30</v>
      </c>
      <c r="F2678">
        <v>0</v>
      </c>
      <c r="G2678" s="2">
        <v>305000</v>
      </c>
      <c r="H2678" s="1">
        <v>2.2999999999999998</v>
      </c>
      <c r="I2678" s="2">
        <v>137</v>
      </c>
      <c r="J2678">
        <v>1</v>
      </c>
      <c r="K2678">
        <v>0</v>
      </c>
      <c r="L2678" s="2">
        <v>30</v>
      </c>
      <c r="M2678">
        <v>0</v>
      </c>
    </row>
    <row r="2679" spans="1:13" x14ac:dyDescent="0.3">
      <c r="A2679" s="2">
        <v>60</v>
      </c>
      <c r="B2679">
        <v>1</v>
      </c>
      <c r="C2679" s="2">
        <v>76</v>
      </c>
      <c r="D2679">
        <v>1</v>
      </c>
      <c r="E2679" s="2">
        <v>25</v>
      </c>
      <c r="F2679">
        <v>0</v>
      </c>
      <c r="G2679" s="2">
        <v>196000</v>
      </c>
      <c r="H2679" s="1">
        <v>2.5</v>
      </c>
      <c r="I2679" s="2">
        <v>132</v>
      </c>
      <c r="J2679">
        <v>0</v>
      </c>
      <c r="K2679">
        <v>0</v>
      </c>
      <c r="L2679" s="2">
        <v>77</v>
      </c>
      <c r="M2679">
        <v>1</v>
      </c>
    </row>
    <row r="2680" spans="1:13" x14ac:dyDescent="0.3">
      <c r="A2680" s="2">
        <v>60</v>
      </c>
      <c r="B2680">
        <v>0</v>
      </c>
      <c r="C2680" s="2">
        <v>68</v>
      </c>
      <c r="D2680">
        <v>0</v>
      </c>
      <c r="E2680" s="2">
        <v>20</v>
      </c>
      <c r="F2680">
        <v>0</v>
      </c>
      <c r="G2680" s="2">
        <v>119000</v>
      </c>
      <c r="H2680" s="1">
        <v>2.9</v>
      </c>
      <c r="I2680" s="2">
        <v>127</v>
      </c>
      <c r="J2680">
        <v>1</v>
      </c>
      <c r="K2680">
        <v>1</v>
      </c>
      <c r="L2680" s="2">
        <v>64</v>
      </c>
      <c r="M2680">
        <v>1</v>
      </c>
    </row>
    <row r="2681" spans="1:13" x14ac:dyDescent="0.3">
      <c r="A2681" s="2">
        <v>60</v>
      </c>
      <c r="B2681">
        <v>0</v>
      </c>
      <c r="C2681" s="2">
        <v>3964</v>
      </c>
      <c r="D2681">
        <v>1</v>
      </c>
      <c r="E2681" s="2">
        <v>62</v>
      </c>
      <c r="F2681">
        <v>0</v>
      </c>
      <c r="G2681" s="2">
        <v>263358.03000000003</v>
      </c>
      <c r="H2681" s="1">
        <v>6.8</v>
      </c>
      <c r="I2681" s="2">
        <v>146</v>
      </c>
      <c r="J2681">
        <v>0</v>
      </c>
      <c r="K2681">
        <v>0</v>
      </c>
      <c r="L2681" s="2">
        <v>43</v>
      </c>
      <c r="M2681">
        <v>1</v>
      </c>
    </row>
    <row r="2682" spans="1:13" x14ac:dyDescent="0.3">
      <c r="A2682" s="2">
        <v>60</v>
      </c>
      <c r="B2682">
        <v>0</v>
      </c>
      <c r="C2682" s="2">
        <v>582</v>
      </c>
      <c r="D2682">
        <v>1</v>
      </c>
      <c r="E2682" s="2">
        <v>38</v>
      </c>
      <c r="F2682">
        <v>1</v>
      </c>
      <c r="G2682" s="2">
        <v>451000</v>
      </c>
      <c r="H2682" s="1">
        <v>0.6</v>
      </c>
      <c r="I2682" s="2">
        <v>138</v>
      </c>
      <c r="J2682">
        <v>1</v>
      </c>
      <c r="K2682">
        <v>1</v>
      </c>
      <c r="L2682" s="2">
        <v>40</v>
      </c>
      <c r="M2682">
        <v>1</v>
      </c>
    </row>
    <row r="2683" spans="1:13" x14ac:dyDescent="0.3">
      <c r="A2683" s="2">
        <v>60</v>
      </c>
      <c r="B2683">
        <v>0</v>
      </c>
      <c r="C2683" s="2">
        <v>582</v>
      </c>
      <c r="D2683">
        <v>1</v>
      </c>
      <c r="E2683" s="2">
        <v>38</v>
      </c>
      <c r="F2683">
        <v>1</v>
      </c>
      <c r="G2683" s="2">
        <v>451000</v>
      </c>
      <c r="H2683" s="1">
        <v>0.6</v>
      </c>
      <c r="I2683" s="2">
        <v>138</v>
      </c>
      <c r="J2683">
        <v>1</v>
      </c>
      <c r="K2683">
        <v>1</v>
      </c>
      <c r="L2683" s="2">
        <v>40</v>
      </c>
      <c r="M2683">
        <v>1</v>
      </c>
    </row>
    <row r="2684" spans="1:13" x14ac:dyDescent="0.3">
      <c r="A2684" s="2">
        <v>60</v>
      </c>
      <c r="B2684">
        <v>1</v>
      </c>
      <c r="C2684" s="2">
        <v>95</v>
      </c>
      <c r="D2684">
        <v>0</v>
      </c>
      <c r="E2684" s="2">
        <v>60</v>
      </c>
      <c r="F2684">
        <v>0</v>
      </c>
      <c r="G2684" s="2">
        <v>337000</v>
      </c>
      <c r="H2684" s="1">
        <v>1</v>
      </c>
      <c r="I2684" s="2">
        <v>138</v>
      </c>
      <c r="J2684">
        <v>1</v>
      </c>
      <c r="K2684">
        <v>1</v>
      </c>
      <c r="L2684" s="2">
        <v>146</v>
      </c>
      <c r="M2684">
        <v>0</v>
      </c>
    </row>
    <row r="2685" spans="1:13" x14ac:dyDescent="0.3">
      <c r="A2685" s="2">
        <v>60</v>
      </c>
      <c r="B2685">
        <v>0</v>
      </c>
      <c r="C2685" s="2">
        <v>166</v>
      </c>
      <c r="D2685">
        <v>0</v>
      </c>
      <c r="E2685" s="2">
        <v>30</v>
      </c>
      <c r="F2685">
        <v>0</v>
      </c>
      <c r="G2685" s="2">
        <v>62000</v>
      </c>
      <c r="H2685" s="1">
        <v>1.7</v>
      </c>
      <c r="I2685" s="2">
        <v>127</v>
      </c>
      <c r="J2685">
        <v>0</v>
      </c>
      <c r="K2685">
        <v>0</v>
      </c>
      <c r="L2685" s="2">
        <v>207</v>
      </c>
      <c r="M2685">
        <v>1</v>
      </c>
    </row>
    <row r="2686" spans="1:13" x14ac:dyDescent="0.3">
      <c r="A2686" s="2">
        <v>60</v>
      </c>
      <c r="B2686">
        <v>1</v>
      </c>
      <c r="C2686" s="2">
        <v>154</v>
      </c>
      <c r="D2686">
        <v>0</v>
      </c>
      <c r="E2686" s="2">
        <v>25</v>
      </c>
      <c r="F2686">
        <v>0</v>
      </c>
      <c r="G2686" s="2">
        <v>210000</v>
      </c>
      <c r="H2686" s="1">
        <v>1.7</v>
      </c>
      <c r="I2686" s="2">
        <v>135</v>
      </c>
      <c r="J2686">
        <v>1</v>
      </c>
      <c r="K2686">
        <v>0</v>
      </c>
      <c r="L2686" s="2">
        <v>82</v>
      </c>
      <c r="M2686">
        <v>1</v>
      </c>
    </row>
    <row r="2687" spans="1:13" x14ac:dyDescent="0.3">
      <c r="A2687" s="2">
        <v>60</v>
      </c>
      <c r="B2687">
        <v>1</v>
      </c>
      <c r="C2687" s="2">
        <v>754</v>
      </c>
      <c r="D2687">
        <v>1</v>
      </c>
      <c r="E2687" s="2">
        <v>40</v>
      </c>
      <c r="F2687">
        <v>1</v>
      </c>
      <c r="G2687" s="2">
        <v>328000</v>
      </c>
      <c r="H2687" s="1">
        <v>1.2</v>
      </c>
      <c r="I2687" s="2">
        <v>126</v>
      </c>
      <c r="J2687">
        <v>1</v>
      </c>
      <c r="K2687">
        <v>0</v>
      </c>
      <c r="L2687" s="2">
        <v>91</v>
      </c>
      <c r="M2687">
        <v>0</v>
      </c>
    </row>
    <row r="2688" spans="1:13" x14ac:dyDescent="0.3">
      <c r="A2688" s="2">
        <v>60</v>
      </c>
      <c r="B2688">
        <v>1</v>
      </c>
      <c r="C2688" s="2">
        <v>76</v>
      </c>
      <c r="D2688">
        <v>1</v>
      </c>
      <c r="E2688" s="2">
        <v>25</v>
      </c>
      <c r="F2688">
        <v>0</v>
      </c>
      <c r="G2688" s="2">
        <v>196000</v>
      </c>
      <c r="H2688" s="1">
        <v>2.5</v>
      </c>
      <c r="I2688" s="2">
        <v>132</v>
      </c>
      <c r="J2688">
        <v>0</v>
      </c>
      <c r="K2688">
        <v>0</v>
      </c>
      <c r="L2688" s="2">
        <v>77</v>
      </c>
      <c r="M2688">
        <v>1</v>
      </c>
    </row>
    <row r="2689" spans="1:13" x14ac:dyDescent="0.3">
      <c r="A2689" s="2">
        <v>60</v>
      </c>
      <c r="B2689">
        <v>1</v>
      </c>
      <c r="C2689" s="2">
        <v>588</v>
      </c>
      <c r="D2689">
        <v>1</v>
      </c>
      <c r="E2689" s="2">
        <v>60</v>
      </c>
      <c r="F2689">
        <v>0</v>
      </c>
      <c r="G2689" s="2">
        <v>194000</v>
      </c>
      <c r="H2689" s="1">
        <v>1.1000000000000001</v>
      </c>
      <c r="I2689" s="2">
        <v>142</v>
      </c>
      <c r="J2689">
        <v>0</v>
      </c>
      <c r="K2689">
        <v>0</v>
      </c>
      <c r="L2689" s="2">
        <v>33</v>
      </c>
      <c r="M2689">
        <v>1</v>
      </c>
    </row>
    <row r="2690" spans="1:13" x14ac:dyDescent="0.3">
      <c r="A2690" s="2">
        <v>60</v>
      </c>
      <c r="B2690">
        <v>0</v>
      </c>
      <c r="C2690" s="2">
        <v>96</v>
      </c>
      <c r="D2690">
        <v>1</v>
      </c>
      <c r="E2690" s="2">
        <v>38</v>
      </c>
      <c r="F2690">
        <v>0</v>
      </c>
      <c r="G2690" s="2">
        <v>228000</v>
      </c>
      <c r="H2690" s="1">
        <v>0.75</v>
      </c>
      <c r="I2690" s="2">
        <v>140</v>
      </c>
      <c r="J2690">
        <v>0</v>
      </c>
      <c r="K2690">
        <v>0</v>
      </c>
      <c r="L2690" s="2">
        <v>95</v>
      </c>
      <c r="M2690">
        <v>0</v>
      </c>
    </row>
    <row r="2691" spans="1:13" x14ac:dyDescent="0.3">
      <c r="A2691" s="2">
        <v>60</v>
      </c>
      <c r="B2691">
        <v>0</v>
      </c>
      <c r="C2691" s="2">
        <v>68</v>
      </c>
      <c r="D2691">
        <v>0</v>
      </c>
      <c r="E2691" s="2">
        <v>20</v>
      </c>
      <c r="F2691">
        <v>0</v>
      </c>
      <c r="G2691" s="2">
        <v>119000</v>
      </c>
      <c r="H2691" s="1">
        <v>2.9</v>
      </c>
      <c r="I2691" s="2">
        <v>127</v>
      </c>
      <c r="J2691">
        <v>1</v>
      </c>
      <c r="K2691">
        <v>1</v>
      </c>
      <c r="L2691" s="2">
        <v>64</v>
      </c>
      <c r="M2691">
        <v>1</v>
      </c>
    </row>
    <row r="2692" spans="1:13" x14ac:dyDescent="0.3">
      <c r="A2692" s="2">
        <v>60</v>
      </c>
      <c r="B2692">
        <v>0</v>
      </c>
      <c r="C2692" s="2">
        <v>68</v>
      </c>
      <c r="D2692">
        <v>0</v>
      </c>
      <c r="E2692" s="2">
        <v>20</v>
      </c>
      <c r="F2692">
        <v>0</v>
      </c>
      <c r="G2692" s="2">
        <v>119000</v>
      </c>
      <c r="H2692" s="1">
        <v>2.9</v>
      </c>
      <c r="I2692" s="2">
        <v>127</v>
      </c>
      <c r="J2692">
        <v>1</v>
      </c>
      <c r="K2692">
        <v>1</v>
      </c>
      <c r="L2692" s="2">
        <v>64</v>
      </c>
      <c r="M2692">
        <v>1</v>
      </c>
    </row>
    <row r="2693" spans="1:13" x14ac:dyDescent="0.3">
      <c r="A2693" s="2">
        <v>60</v>
      </c>
      <c r="B2693">
        <v>0</v>
      </c>
      <c r="C2693" s="2">
        <v>253</v>
      </c>
      <c r="D2693">
        <v>0</v>
      </c>
      <c r="E2693" s="2">
        <v>35</v>
      </c>
      <c r="F2693">
        <v>0</v>
      </c>
      <c r="G2693" s="2">
        <v>279000</v>
      </c>
      <c r="H2693" s="1">
        <v>1.7</v>
      </c>
      <c r="I2693" s="2">
        <v>140</v>
      </c>
      <c r="J2693">
        <v>1</v>
      </c>
      <c r="K2693">
        <v>0</v>
      </c>
      <c r="L2693" s="2">
        <v>250</v>
      </c>
      <c r="M2693">
        <v>0</v>
      </c>
    </row>
    <row r="2694" spans="1:13" x14ac:dyDescent="0.3">
      <c r="A2694" s="2">
        <v>60</v>
      </c>
      <c r="B2694">
        <v>1</v>
      </c>
      <c r="C2694" s="2">
        <v>231</v>
      </c>
      <c r="D2694">
        <v>1</v>
      </c>
      <c r="E2694" s="2">
        <v>25</v>
      </c>
      <c r="F2694">
        <v>0</v>
      </c>
      <c r="G2694" s="2">
        <v>194000</v>
      </c>
      <c r="H2694" s="1">
        <v>1.7</v>
      </c>
      <c r="I2694" s="2">
        <v>140</v>
      </c>
      <c r="J2694">
        <v>1</v>
      </c>
      <c r="K2694">
        <v>0</v>
      </c>
      <c r="L2694" s="2">
        <v>120</v>
      </c>
      <c r="M2694">
        <v>0</v>
      </c>
    </row>
    <row r="2695" spans="1:13" x14ac:dyDescent="0.3">
      <c r="A2695" s="2">
        <v>60</v>
      </c>
      <c r="B2695">
        <v>1</v>
      </c>
      <c r="C2695" s="2">
        <v>754</v>
      </c>
      <c r="D2695">
        <v>1</v>
      </c>
      <c r="E2695" s="2">
        <v>40</v>
      </c>
      <c r="F2695">
        <v>1</v>
      </c>
      <c r="G2695" s="2">
        <v>328000</v>
      </c>
      <c r="H2695" s="1">
        <v>1.2</v>
      </c>
      <c r="I2695" s="2">
        <v>126</v>
      </c>
      <c r="J2695">
        <v>1</v>
      </c>
      <c r="K2695">
        <v>0</v>
      </c>
      <c r="L2695" s="2">
        <v>91</v>
      </c>
      <c r="M2695">
        <v>0</v>
      </c>
    </row>
    <row r="2696" spans="1:13" x14ac:dyDescent="0.3">
      <c r="A2696" s="2">
        <v>60</v>
      </c>
      <c r="B2696">
        <v>1</v>
      </c>
      <c r="C2696" s="2">
        <v>260</v>
      </c>
      <c r="D2696">
        <v>1</v>
      </c>
      <c r="E2696" s="2">
        <v>38</v>
      </c>
      <c r="F2696">
        <v>0</v>
      </c>
      <c r="G2696" s="2">
        <v>255000</v>
      </c>
      <c r="H2696" s="1">
        <v>2.2000000000000002</v>
      </c>
      <c r="I2696" s="2">
        <v>132</v>
      </c>
      <c r="J2696">
        <v>0</v>
      </c>
      <c r="K2696">
        <v>1</v>
      </c>
      <c r="L2696" s="2">
        <v>45</v>
      </c>
      <c r="M2696">
        <v>1</v>
      </c>
    </row>
    <row r="2697" spans="1:13" x14ac:dyDescent="0.3">
      <c r="A2697" s="2">
        <v>60</v>
      </c>
      <c r="B2697">
        <v>1</v>
      </c>
      <c r="C2697" s="2">
        <v>76</v>
      </c>
      <c r="D2697">
        <v>1</v>
      </c>
      <c r="E2697" s="2">
        <v>25</v>
      </c>
      <c r="F2697">
        <v>0</v>
      </c>
      <c r="G2697" s="2">
        <v>196000</v>
      </c>
      <c r="H2697" s="1">
        <v>2.5</v>
      </c>
      <c r="I2697" s="2">
        <v>132</v>
      </c>
      <c r="J2697">
        <v>0</v>
      </c>
      <c r="K2697">
        <v>0</v>
      </c>
      <c r="L2697" s="2">
        <v>77</v>
      </c>
      <c r="M2697">
        <v>1</v>
      </c>
    </row>
    <row r="2698" spans="1:13" x14ac:dyDescent="0.3">
      <c r="A2698" s="2">
        <v>60</v>
      </c>
      <c r="B2698">
        <v>0</v>
      </c>
      <c r="C2698" s="2">
        <v>3964</v>
      </c>
      <c r="D2698">
        <v>1</v>
      </c>
      <c r="E2698" s="2">
        <v>62</v>
      </c>
      <c r="F2698">
        <v>0</v>
      </c>
      <c r="G2698" s="2">
        <v>263358.03000000003</v>
      </c>
      <c r="H2698" s="1">
        <v>6.8</v>
      </c>
      <c r="I2698" s="2">
        <v>146</v>
      </c>
      <c r="J2698">
        <v>0</v>
      </c>
      <c r="K2698">
        <v>0</v>
      </c>
      <c r="L2698" s="2">
        <v>43</v>
      </c>
      <c r="M2698">
        <v>1</v>
      </c>
    </row>
    <row r="2699" spans="1:13" x14ac:dyDescent="0.3">
      <c r="A2699" s="2">
        <v>60</v>
      </c>
      <c r="B2699">
        <v>0</v>
      </c>
      <c r="C2699" s="2">
        <v>68</v>
      </c>
      <c r="D2699">
        <v>0</v>
      </c>
      <c r="E2699" s="2">
        <v>20</v>
      </c>
      <c r="F2699">
        <v>0</v>
      </c>
      <c r="G2699" s="2">
        <v>119000</v>
      </c>
      <c r="H2699" s="1">
        <v>2.9</v>
      </c>
      <c r="I2699" s="2">
        <v>127</v>
      </c>
      <c r="J2699">
        <v>1</v>
      </c>
      <c r="K2699">
        <v>1</v>
      </c>
      <c r="L2699" s="2">
        <v>64</v>
      </c>
      <c r="M2699">
        <v>1</v>
      </c>
    </row>
    <row r="2700" spans="1:13" x14ac:dyDescent="0.3">
      <c r="A2700" s="2">
        <v>60</v>
      </c>
      <c r="B2700">
        <v>0</v>
      </c>
      <c r="C2700" s="2">
        <v>3964</v>
      </c>
      <c r="D2700">
        <v>1</v>
      </c>
      <c r="E2700" s="2">
        <v>62</v>
      </c>
      <c r="F2700">
        <v>0</v>
      </c>
      <c r="G2700" s="2">
        <v>263358.03000000003</v>
      </c>
      <c r="H2700" s="1">
        <v>6.8</v>
      </c>
      <c r="I2700" s="2">
        <v>146</v>
      </c>
      <c r="J2700">
        <v>0</v>
      </c>
      <c r="K2700">
        <v>0</v>
      </c>
      <c r="L2700" s="2">
        <v>43</v>
      </c>
      <c r="M2700">
        <v>1</v>
      </c>
    </row>
    <row r="2701" spans="1:13" x14ac:dyDescent="0.3">
      <c r="A2701" s="2">
        <v>60</v>
      </c>
      <c r="B2701">
        <v>1</v>
      </c>
      <c r="C2701" s="2">
        <v>95</v>
      </c>
      <c r="D2701">
        <v>0</v>
      </c>
      <c r="E2701" s="2">
        <v>60</v>
      </c>
      <c r="F2701">
        <v>0</v>
      </c>
      <c r="G2701" s="2">
        <v>337000</v>
      </c>
      <c r="H2701" s="1">
        <v>1</v>
      </c>
      <c r="I2701" s="2">
        <v>138</v>
      </c>
      <c r="J2701">
        <v>1</v>
      </c>
      <c r="K2701">
        <v>1</v>
      </c>
      <c r="L2701" s="2">
        <v>146</v>
      </c>
      <c r="M2701">
        <v>0</v>
      </c>
    </row>
    <row r="2702" spans="1:13" x14ac:dyDescent="0.3">
      <c r="A2702" s="2">
        <v>60</v>
      </c>
      <c r="B2702">
        <v>0</v>
      </c>
      <c r="C2702" s="2">
        <v>582</v>
      </c>
      <c r="D2702">
        <v>1</v>
      </c>
      <c r="E2702" s="2">
        <v>38</v>
      </c>
      <c r="F2702">
        <v>1</v>
      </c>
      <c r="G2702" s="2">
        <v>451000</v>
      </c>
      <c r="H2702" s="1">
        <v>0.6</v>
      </c>
      <c r="I2702" s="2">
        <v>138</v>
      </c>
      <c r="J2702">
        <v>1</v>
      </c>
      <c r="K2702">
        <v>1</v>
      </c>
      <c r="L2702" s="2">
        <v>40</v>
      </c>
      <c r="M2702">
        <v>1</v>
      </c>
    </row>
    <row r="2703" spans="1:13" x14ac:dyDescent="0.3">
      <c r="A2703" s="2">
        <v>60</v>
      </c>
      <c r="B2703">
        <v>1</v>
      </c>
      <c r="C2703" s="2">
        <v>156</v>
      </c>
      <c r="D2703">
        <v>1</v>
      </c>
      <c r="E2703" s="2">
        <v>25</v>
      </c>
      <c r="F2703">
        <v>1</v>
      </c>
      <c r="G2703" s="2">
        <v>318000</v>
      </c>
      <c r="H2703" s="1">
        <v>1.2</v>
      </c>
      <c r="I2703" s="2">
        <v>137</v>
      </c>
      <c r="J2703">
        <v>0</v>
      </c>
      <c r="K2703">
        <v>0</v>
      </c>
      <c r="L2703" s="2">
        <v>85</v>
      </c>
      <c r="M2703">
        <v>0</v>
      </c>
    </row>
    <row r="2704" spans="1:13" x14ac:dyDescent="0.3">
      <c r="A2704" s="2">
        <v>60</v>
      </c>
      <c r="B2704">
        <v>1</v>
      </c>
      <c r="C2704" s="2">
        <v>754</v>
      </c>
      <c r="D2704">
        <v>1</v>
      </c>
      <c r="E2704" s="2">
        <v>40</v>
      </c>
      <c r="F2704">
        <v>1</v>
      </c>
      <c r="G2704" s="2">
        <v>328000</v>
      </c>
      <c r="H2704" s="1">
        <v>1.2</v>
      </c>
      <c r="I2704" s="2">
        <v>126</v>
      </c>
      <c r="J2704">
        <v>1</v>
      </c>
      <c r="K2704">
        <v>0</v>
      </c>
      <c r="L2704" s="2">
        <v>91</v>
      </c>
      <c r="M2704">
        <v>0</v>
      </c>
    </row>
    <row r="2705" spans="1:13" x14ac:dyDescent="0.3">
      <c r="A2705" s="2">
        <v>60</v>
      </c>
      <c r="B2705">
        <v>0</v>
      </c>
      <c r="C2705" s="2">
        <v>2656</v>
      </c>
      <c r="D2705">
        <v>1</v>
      </c>
      <c r="E2705" s="2">
        <v>30</v>
      </c>
      <c r="F2705">
        <v>0</v>
      </c>
      <c r="G2705" s="2">
        <v>305000</v>
      </c>
      <c r="H2705" s="1">
        <v>2.2999999999999998</v>
      </c>
      <c r="I2705" s="2">
        <v>137</v>
      </c>
      <c r="J2705">
        <v>1</v>
      </c>
      <c r="K2705">
        <v>0</v>
      </c>
      <c r="L2705" s="2">
        <v>30</v>
      </c>
      <c r="M2705">
        <v>0</v>
      </c>
    </row>
    <row r="2706" spans="1:13" x14ac:dyDescent="0.3">
      <c r="A2706" s="2">
        <v>60</v>
      </c>
      <c r="B2706">
        <v>1</v>
      </c>
      <c r="C2706" s="2">
        <v>257</v>
      </c>
      <c r="D2706">
        <v>1</v>
      </c>
      <c r="E2706" s="2">
        <v>30</v>
      </c>
      <c r="F2706">
        <v>0</v>
      </c>
      <c r="G2706" s="2">
        <v>150000</v>
      </c>
      <c r="H2706" s="1">
        <v>1</v>
      </c>
      <c r="I2706" s="2">
        <v>137</v>
      </c>
      <c r="J2706">
        <v>1</v>
      </c>
      <c r="K2706">
        <v>1</v>
      </c>
      <c r="L2706" s="2">
        <v>245</v>
      </c>
      <c r="M2706">
        <v>0</v>
      </c>
    </row>
    <row r="2707" spans="1:13" x14ac:dyDescent="0.3">
      <c r="A2707" s="2">
        <v>60</v>
      </c>
      <c r="B2707">
        <v>1</v>
      </c>
      <c r="C2707" s="2">
        <v>1082</v>
      </c>
      <c r="D2707">
        <v>1</v>
      </c>
      <c r="E2707" s="2">
        <v>45</v>
      </c>
      <c r="F2707">
        <v>0</v>
      </c>
      <c r="G2707" s="2">
        <v>250000</v>
      </c>
      <c r="H2707" s="1">
        <v>6.1</v>
      </c>
      <c r="I2707" s="2">
        <v>131</v>
      </c>
      <c r="J2707">
        <v>1</v>
      </c>
      <c r="K2707">
        <v>0</v>
      </c>
      <c r="L2707" s="2">
        <v>107</v>
      </c>
      <c r="M2707">
        <v>0</v>
      </c>
    </row>
    <row r="2708" spans="1:13" x14ac:dyDescent="0.3">
      <c r="A2708" s="2">
        <v>60</v>
      </c>
      <c r="B2708">
        <v>0</v>
      </c>
      <c r="C2708" s="2">
        <v>59</v>
      </c>
      <c r="D2708">
        <v>0</v>
      </c>
      <c r="E2708" s="2">
        <v>25</v>
      </c>
      <c r="F2708">
        <v>1</v>
      </c>
      <c r="G2708" s="2">
        <v>212000</v>
      </c>
      <c r="H2708" s="1">
        <v>3.5</v>
      </c>
      <c r="I2708" s="2">
        <v>136</v>
      </c>
      <c r="J2708">
        <v>1</v>
      </c>
      <c r="K2708">
        <v>1</v>
      </c>
      <c r="L2708" s="2">
        <v>187</v>
      </c>
      <c r="M2708">
        <v>0</v>
      </c>
    </row>
    <row r="2709" spans="1:13" x14ac:dyDescent="0.3">
      <c r="A2709" s="2">
        <v>60</v>
      </c>
      <c r="B2709">
        <v>0</v>
      </c>
      <c r="C2709" s="2">
        <v>96</v>
      </c>
      <c r="D2709">
        <v>1</v>
      </c>
      <c r="E2709" s="2">
        <v>38</v>
      </c>
      <c r="F2709">
        <v>0</v>
      </c>
      <c r="G2709" s="2">
        <v>228000</v>
      </c>
      <c r="H2709" s="1">
        <v>0.75</v>
      </c>
      <c r="I2709" s="2">
        <v>140</v>
      </c>
      <c r="J2709">
        <v>0</v>
      </c>
      <c r="K2709">
        <v>0</v>
      </c>
      <c r="L2709" s="2">
        <v>95</v>
      </c>
      <c r="M2709">
        <v>0</v>
      </c>
    </row>
    <row r="2710" spans="1:13" x14ac:dyDescent="0.3">
      <c r="A2710" s="2">
        <v>60</v>
      </c>
      <c r="B2710">
        <v>1</v>
      </c>
      <c r="C2710" s="2">
        <v>607</v>
      </c>
      <c r="D2710">
        <v>0</v>
      </c>
      <c r="E2710" s="2">
        <v>40</v>
      </c>
      <c r="F2710">
        <v>0</v>
      </c>
      <c r="G2710" s="2">
        <v>216000</v>
      </c>
      <c r="H2710" s="1">
        <v>0.6</v>
      </c>
      <c r="I2710" s="2">
        <v>138</v>
      </c>
      <c r="J2710">
        <v>1</v>
      </c>
      <c r="K2710">
        <v>1</v>
      </c>
      <c r="L2710" s="2">
        <v>54</v>
      </c>
      <c r="M2710">
        <v>0</v>
      </c>
    </row>
    <row r="2711" spans="1:13" x14ac:dyDescent="0.3">
      <c r="A2711" s="2">
        <v>60</v>
      </c>
      <c r="B2711">
        <v>0</v>
      </c>
      <c r="C2711" s="2">
        <v>582</v>
      </c>
      <c r="D2711">
        <v>1</v>
      </c>
      <c r="E2711" s="2">
        <v>38</v>
      </c>
      <c r="F2711">
        <v>1</v>
      </c>
      <c r="G2711" s="2">
        <v>451000</v>
      </c>
      <c r="H2711" s="1">
        <v>0.6</v>
      </c>
      <c r="I2711" s="2">
        <v>138</v>
      </c>
      <c r="J2711">
        <v>1</v>
      </c>
      <c r="K2711">
        <v>1</v>
      </c>
      <c r="L2711" s="2">
        <v>40</v>
      </c>
      <c r="M2711">
        <v>1</v>
      </c>
    </row>
    <row r="2712" spans="1:13" x14ac:dyDescent="0.3">
      <c r="A2712" s="2">
        <v>60</v>
      </c>
      <c r="B2712">
        <v>0</v>
      </c>
      <c r="C2712" s="2">
        <v>320</v>
      </c>
      <c r="D2712">
        <v>0</v>
      </c>
      <c r="E2712" s="2">
        <v>35</v>
      </c>
      <c r="F2712">
        <v>0</v>
      </c>
      <c r="G2712" s="2">
        <v>133000</v>
      </c>
      <c r="H2712" s="1">
        <v>1.4</v>
      </c>
      <c r="I2712" s="2">
        <v>139</v>
      </c>
      <c r="J2712">
        <v>1</v>
      </c>
      <c r="K2712">
        <v>0</v>
      </c>
      <c r="L2712" s="2">
        <v>258</v>
      </c>
      <c r="M2712">
        <v>0</v>
      </c>
    </row>
    <row r="2713" spans="1:13" x14ac:dyDescent="0.3">
      <c r="A2713" s="2">
        <v>60</v>
      </c>
      <c r="B2713">
        <v>1</v>
      </c>
      <c r="C2713" s="2">
        <v>231</v>
      </c>
      <c r="D2713">
        <v>1</v>
      </c>
      <c r="E2713" s="2">
        <v>25</v>
      </c>
      <c r="F2713">
        <v>0</v>
      </c>
      <c r="G2713" s="2">
        <v>194000</v>
      </c>
      <c r="H2713" s="1">
        <v>1.7</v>
      </c>
      <c r="I2713" s="2">
        <v>140</v>
      </c>
      <c r="J2713">
        <v>1</v>
      </c>
      <c r="K2713">
        <v>0</v>
      </c>
      <c r="L2713" s="2">
        <v>120</v>
      </c>
      <c r="M2713">
        <v>0</v>
      </c>
    </row>
    <row r="2714" spans="1:13" x14ac:dyDescent="0.3">
      <c r="A2714" s="2">
        <v>60</v>
      </c>
      <c r="B2714">
        <v>1</v>
      </c>
      <c r="C2714" s="2">
        <v>76</v>
      </c>
      <c r="D2714">
        <v>1</v>
      </c>
      <c r="E2714" s="2">
        <v>25</v>
      </c>
      <c r="F2714">
        <v>0</v>
      </c>
      <c r="G2714" s="2">
        <v>196000</v>
      </c>
      <c r="H2714" s="1">
        <v>2.5</v>
      </c>
      <c r="I2714" s="2">
        <v>132</v>
      </c>
      <c r="J2714">
        <v>0</v>
      </c>
      <c r="K2714">
        <v>0</v>
      </c>
      <c r="L2714" s="2">
        <v>77</v>
      </c>
      <c r="M2714">
        <v>1</v>
      </c>
    </row>
    <row r="2715" spans="1:13" x14ac:dyDescent="0.3">
      <c r="A2715" s="2">
        <v>60</v>
      </c>
      <c r="B2715">
        <v>0</v>
      </c>
      <c r="C2715" s="2">
        <v>582</v>
      </c>
      <c r="D2715">
        <v>1</v>
      </c>
      <c r="E2715" s="2">
        <v>38</v>
      </c>
      <c r="F2715">
        <v>1</v>
      </c>
      <c r="G2715" s="2">
        <v>451000</v>
      </c>
      <c r="H2715" s="1">
        <v>0.6</v>
      </c>
      <c r="I2715" s="2">
        <v>138</v>
      </c>
      <c r="J2715">
        <v>1</v>
      </c>
      <c r="K2715">
        <v>1</v>
      </c>
      <c r="L2715" s="2">
        <v>40</v>
      </c>
      <c r="M2715">
        <v>1</v>
      </c>
    </row>
    <row r="2716" spans="1:13" x14ac:dyDescent="0.3">
      <c r="A2716" s="2">
        <v>60</v>
      </c>
      <c r="B2716">
        <v>1</v>
      </c>
      <c r="C2716" s="2">
        <v>95</v>
      </c>
      <c r="D2716">
        <v>0</v>
      </c>
      <c r="E2716" s="2">
        <v>60</v>
      </c>
      <c r="F2716">
        <v>0</v>
      </c>
      <c r="G2716" s="2">
        <v>337000</v>
      </c>
      <c r="H2716" s="1">
        <v>1</v>
      </c>
      <c r="I2716" s="2">
        <v>138</v>
      </c>
      <c r="J2716">
        <v>1</v>
      </c>
      <c r="K2716">
        <v>1</v>
      </c>
      <c r="L2716" s="2">
        <v>146</v>
      </c>
      <c r="M2716">
        <v>0</v>
      </c>
    </row>
    <row r="2717" spans="1:13" x14ac:dyDescent="0.3">
      <c r="A2717" s="2">
        <v>60</v>
      </c>
      <c r="B2717">
        <v>1</v>
      </c>
      <c r="C2717" s="2">
        <v>154</v>
      </c>
      <c r="D2717">
        <v>0</v>
      </c>
      <c r="E2717" s="2">
        <v>25</v>
      </c>
      <c r="F2717">
        <v>0</v>
      </c>
      <c r="G2717" s="2">
        <v>210000</v>
      </c>
      <c r="H2717" s="1">
        <v>1.7</v>
      </c>
      <c r="I2717" s="2">
        <v>135</v>
      </c>
      <c r="J2717">
        <v>1</v>
      </c>
      <c r="K2717">
        <v>0</v>
      </c>
      <c r="L2717" s="2">
        <v>82</v>
      </c>
      <c r="M2717">
        <v>1</v>
      </c>
    </row>
    <row r="2718" spans="1:13" x14ac:dyDescent="0.3">
      <c r="A2718" s="2">
        <v>60</v>
      </c>
      <c r="B2718">
        <v>1</v>
      </c>
      <c r="C2718" s="2">
        <v>231</v>
      </c>
      <c r="D2718">
        <v>1</v>
      </c>
      <c r="E2718" s="2">
        <v>25</v>
      </c>
      <c r="F2718">
        <v>0</v>
      </c>
      <c r="G2718" s="2">
        <v>194000</v>
      </c>
      <c r="H2718" s="1">
        <v>1.7</v>
      </c>
      <c r="I2718" s="2">
        <v>140</v>
      </c>
      <c r="J2718">
        <v>1</v>
      </c>
      <c r="K2718">
        <v>0</v>
      </c>
      <c r="L2718" s="2">
        <v>120</v>
      </c>
      <c r="M2718">
        <v>0</v>
      </c>
    </row>
    <row r="2719" spans="1:13" x14ac:dyDescent="0.3">
      <c r="A2719" s="2">
        <v>60</v>
      </c>
      <c r="B2719">
        <v>1</v>
      </c>
      <c r="C2719" s="2">
        <v>257</v>
      </c>
      <c r="D2719">
        <v>1</v>
      </c>
      <c r="E2719" s="2">
        <v>30</v>
      </c>
      <c r="F2719">
        <v>0</v>
      </c>
      <c r="G2719" s="2">
        <v>150000</v>
      </c>
      <c r="H2719" s="1">
        <v>1</v>
      </c>
      <c r="I2719" s="2">
        <v>137</v>
      </c>
      <c r="J2719">
        <v>1</v>
      </c>
      <c r="K2719">
        <v>1</v>
      </c>
      <c r="L2719" s="2">
        <v>245</v>
      </c>
      <c r="M2719">
        <v>0</v>
      </c>
    </row>
    <row r="2720" spans="1:13" x14ac:dyDescent="0.3">
      <c r="A2720" s="2">
        <v>60</v>
      </c>
      <c r="B2720">
        <v>0</v>
      </c>
      <c r="C2720" s="2">
        <v>3964</v>
      </c>
      <c r="D2720">
        <v>1</v>
      </c>
      <c r="E2720" s="2">
        <v>62</v>
      </c>
      <c r="F2720">
        <v>0</v>
      </c>
      <c r="G2720" s="2">
        <v>263358.03000000003</v>
      </c>
      <c r="H2720" s="1">
        <v>6.8</v>
      </c>
      <c r="I2720" s="2">
        <v>146</v>
      </c>
      <c r="J2720">
        <v>0</v>
      </c>
      <c r="K2720">
        <v>0</v>
      </c>
      <c r="L2720" s="2">
        <v>43</v>
      </c>
      <c r="M2720">
        <v>1</v>
      </c>
    </row>
    <row r="2721" spans="1:13" x14ac:dyDescent="0.3">
      <c r="A2721" s="2">
        <v>60</v>
      </c>
      <c r="B2721">
        <v>1</v>
      </c>
      <c r="C2721" s="2">
        <v>260</v>
      </c>
      <c r="D2721">
        <v>1</v>
      </c>
      <c r="E2721" s="2">
        <v>38</v>
      </c>
      <c r="F2721">
        <v>0</v>
      </c>
      <c r="G2721" s="2">
        <v>255000</v>
      </c>
      <c r="H2721" s="1">
        <v>2.2000000000000002</v>
      </c>
      <c r="I2721" s="2">
        <v>132</v>
      </c>
      <c r="J2721">
        <v>0</v>
      </c>
      <c r="K2721">
        <v>1</v>
      </c>
      <c r="L2721" s="2">
        <v>45</v>
      </c>
      <c r="M2721">
        <v>1</v>
      </c>
    </row>
    <row r="2722" spans="1:13" x14ac:dyDescent="0.3">
      <c r="A2722" s="2">
        <v>60</v>
      </c>
      <c r="B2722">
        <v>0</v>
      </c>
      <c r="C2722" s="2">
        <v>253</v>
      </c>
      <c r="D2722">
        <v>0</v>
      </c>
      <c r="E2722" s="2">
        <v>35</v>
      </c>
      <c r="F2722">
        <v>0</v>
      </c>
      <c r="G2722" s="2">
        <v>279000</v>
      </c>
      <c r="H2722" s="1">
        <v>1.7</v>
      </c>
      <c r="I2722" s="2">
        <v>140</v>
      </c>
      <c r="J2722">
        <v>1</v>
      </c>
      <c r="K2722">
        <v>0</v>
      </c>
      <c r="L2722" s="2">
        <v>250</v>
      </c>
      <c r="M2722">
        <v>0</v>
      </c>
    </row>
    <row r="2723" spans="1:13" x14ac:dyDescent="0.3">
      <c r="A2723" s="2">
        <v>60</v>
      </c>
      <c r="B2723">
        <v>0</v>
      </c>
      <c r="C2723" s="2">
        <v>582</v>
      </c>
      <c r="D2723">
        <v>1</v>
      </c>
      <c r="E2723" s="2">
        <v>38</v>
      </c>
      <c r="F2723">
        <v>1</v>
      </c>
      <c r="G2723" s="2">
        <v>451000</v>
      </c>
      <c r="H2723" s="1">
        <v>0.6</v>
      </c>
      <c r="I2723" s="2">
        <v>138</v>
      </c>
      <c r="J2723">
        <v>1</v>
      </c>
      <c r="K2723">
        <v>1</v>
      </c>
      <c r="L2723" s="2">
        <v>40</v>
      </c>
      <c r="M2723">
        <v>1</v>
      </c>
    </row>
    <row r="2724" spans="1:13" x14ac:dyDescent="0.3">
      <c r="A2724" s="2">
        <v>60</v>
      </c>
      <c r="B2724">
        <v>1</v>
      </c>
      <c r="C2724" s="2">
        <v>95</v>
      </c>
      <c r="D2724">
        <v>0</v>
      </c>
      <c r="E2724" s="2">
        <v>60</v>
      </c>
      <c r="F2724">
        <v>0</v>
      </c>
      <c r="G2724" s="2">
        <v>337000</v>
      </c>
      <c r="H2724" s="1">
        <v>1</v>
      </c>
      <c r="I2724" s="2">
        <v>138</v>
      </c>
      <c r="J2724">
        <v>1</v>
      </c>
      <c r="K2724">
        <v>1</v>
      </c>
      <c r="L2724" s="2">
        <v>146</v>
      </c>
      <c r="M2724">
        <v>0</v>
      </c>
    </row>
    <row r="2725" spans="1:13" x14ac:dyDescent="0.3">
      <c r="A2725" s="2">
        <v>60</v>
      </c>
      <c r="B2725">
        <v>1</v>
      </c>
      <c r="C2725" s="2">
        <v>607</v>
      </c>
      <c r="D2725">
        <v>0</v>
      </c>
      <c r="E2725" s="2">
        <v>40</v>
      </c>
      <c r="F2725">
        <v>0</v>
      </c>
      <c r="G2725" s="2">
        <v>216000</v>
      </c>
      <c r="H2725" s="1">
        <v>0.6</v>
      </c>
      <c r="I2725" s="2">
        <v>138</v>
      </c>
      <c r="J2725">
        <v>1</v>
      </c>
      <c r="K2725">
        <v>1</v>
      </c>
      <c r="L2725" s="2">
        <v>54</v>
      </c>
      <c r="M2725">
        <v>0</v>
      </c>
    </row>
    <row r="2726" spans="1:13" x14ac:dyDescent="0.3">
      <c r="A2726" s="2">
        <v>60</v>
      </c>
      <c r="B2726">
        <v>0</v>
      </c>
      <c r="C2726" s="2">
        <v>2261</v>
      </c>
      <c r="D2726">
        <v>0</v>
      </c>
      <c r="E2726" s="2">
        <v>35</v>
      </c>
      <c r="F2726">
        <v>1</v>
      </c>
      <c r="G2726" s="2">
        <v>228000</v>
      </c>
      <c r="H2726" s="1">
        <v>0.9</v>
      </c>
      <c r="I2726" s="2">
        <v>136</v>
      </c>
      <c r="J2726">
        <v>1</v>
      </c>
      <c r="K2726">
        <v>0</v>
      </c>
      <c r="L2726" s="2">
        <v>115</v>
      </c>
      <c r="M2726">
        <v>0</v>
      </c>
    </row>
    <row r="2727" spans="1:13" x14ac:dyDescent="0.3">
      <c r="A2727" s="2">
        <v>60</v>
      </c>
      <c r="B2727">
        <v>1</v>
      </c>
      <c r="C2727" s="2">
        <v>737</v>
      </c>
      <c r="D2727">
        <v>0</v>
      </c>
      <c r="E2727" s="2">
        <v>60</v>
      </c>
      <c r="F2727">
        <v>1</v>
      </c>
      <c r="G2727" s="2">
        <v>210000</v>
      </c>
      <c r="H2727" s="1">
        <v>1.5</v>
      </c>
      <c r="I2727" s="2">
        <v>135</v>
      </c>
      <c r="J2727">
        <v>1</v>
      </c>
      <c r="K2727">
        <v>1</v>
      </c>
      <c r="L2727" s="2">
        <v>95</v>
      </c>
      <c r="M2727">
        <v>0</v>
      </c>
    </row>
    <row r="2728" spans="1:13" x14ac:dyDescent="0.3">
      <c r="A2728" s="2">
        <v>60</v>
      </c>
      <c r="B2728">
        <v>0</v>
      </c>
      <c r="C2728" s="2">
        <v>68</v>
      </c>
      <c r="D2728">
        <v>0</v>
      </c>
      <c r="E2728" s="2">
        <v>20</v>
      </c>
      <c r="F2728">
        <v>0</v>
      </c>
      <c r="G2728" s="2">
        <v>119000</v>
      </c>
      <c r="H2728" s="1">
        <v>2.9</v>
      </c>
      <c r="I2728" s="2">
        <v>127</v>
      </c>
      <c r="J2728">
        <v>1</v>
      </c>
      <c r="K2728">
        <v>1</v>
      </c>
      <c r="L2728" s="2">
        <v>64</v>
      </c>
      <c r="M2728">
        <v>1</v>
      </c>
    </row>
    <row r="2729" spans="1:13" x14ac:dyDescent="0.3">
      <c r="A2729" s="2">
        <v>60</v>
      </c>
      <c r="B2729">
        <v>0</v>
      </c>
      <c r="C2729" s="2">
        <v>253</v>
      </c>
      <c r="D2729">
        <v>0</v>
      </c>
      <c r="E2729" s="2">
        <v>35</v>
      </c>
      <c r="F2729">
        <v>0</v>
      </c>
      <c r="G2729" s="2">
        <v>279000</v>
      </c>
      <c r="H2729" s="1">
        <v>1.7</v>
      </c>
      <c r="I2729" s="2">
        <v>140</v>
      </c>
      <c r="J2729">
        <v>1</v>
      </c>
      <c r="K2729">
        <v>0</v>
      </c>
      <c r="L2729" s="2">
        <v>250</v>
      </c>
      <c r="M2729">
        <v>0</v>
      </c>
    </row>
    <row r="2730" spans="1:13" x14ac:dyDescent="0.3">
      <c r="A2730" s="2">
        <v>60</v>
      </c>
      <c r="B2730">
        <v>0</v>
      </c>
      <c r="C2730" s="2">
        <v>582</v>
      </c>
      <c r="D2730">
        <v>1</v>
      </c>
      <c r="E2730" s="2">
        <v>38</v>
      </c>
      <c r="F2730">
        <v>1</v>
      </c>
      <c r="G2730" s="2">
        <v>451000</v>
      </c>
      <c r="H2730" s="1">
        <v>0.6</v>
      </c>
      <c r="I2730" s="2">
        <v>138</v>
      </c>
      <c r="J2730">
        <v>1</v>
      </c>
      <c r="K2730">
        <v>1</v>
      </c>
      <c r="L2730" s="2">
        <v>40</v>
      </c>
      <c r="M2730">
        <v>1</v>
      </c>
    </row>
    <row r="2731" spans="1:13" x14ac:dyDescent="0.3">
      <c r="A2731" s="2">
        <v>60</v>
      </c>
      <c r="B2731">
        <v>1</v>
      </c>
      <c r="C2731" s="2">
        <v>154</v>
      </c>
      <c r="D2731">
        <v>0</v>
      </c>
      <c r="E2731" s="2">
        <v>25</v>
      </c>
      <c r="F2731">
        <v>0</v>
      </c>
      <c r="G2731" s="2">
        <v>210000</v>
      </c>
      <c r="H2731" s="1">
        <v>1.7</v>
      </c>
      <c r="I2731" s="2">
        <v>135</v>
      </c>
      <c r="J2731">
        <v>1</v>
      </c>
      <c r="K2731">
        <v>0</v>
      </c>
      <c r="L2731" s="2">
        <v>82</v>
      </c>
      <c r="M2731">
        <v>1</v>
      </c>
    </row>
    <row r="2732" spans="1:13" x14ac:dyDescent="0.3">
      <c r="A2732" s="2">
        <v>60</v>
      </c>
      <c r="B2732">
        <v>1</v>
      </c>
      <c r="C2732" s="2">
        <v>1082</v>
      </c>
      <c r="D2732">
        <v>1</v>
      </c>
      <c r="E2732" s="2">
        <v>45</v>
      </c>
      <c r="F2732">
        <v>0</v>
      </c>
      <c r="G2732" s="2">
        <v>250000</v>
      </c>
      <c r="H2732" s="1">
        <v>6.1</v>
      </c>
      <c r="I2732" s="2">
        <v>131</v>
      </c>
      <c r="J2732">
        <v>1</v>
      </c>
      <c r="K2732">
        <v>0</v>
      </c>
      <c r="L2732" s="2">
        <v>107</v>
      </c>
      <c r="M2732">
        <v>0</v>
      </c>
    </row>
    <row r="2733" spans="1:13" x14ac:dyDescent="0.3">
      <c r="A2733" s="2">
        <v>60</v>
      </c>
      <c r="B2733">
        <v>0</v>
      </c>
      <c r="C2733" s="2">
        <v>68</v>
      </c>
      <c r="D2733">
        <v>0</v>
      </c>
      <c r="E2733" s="2">
        <v>20</v>
      </c>
      <c r="F2733">
        <v>0</v>
      </c>
      <c r="G2733" s="2">
        <v>119000</v>
      </c>
      <c r="H2733" s="1">
        <v>2.9</v>
      </c>
      <c r="I2733" s="2">
        <v>127</v>
      </c>
      <c r="J2733">
        <v>1</v>
      </c>
      <c r="K2733">
        <v>1</v>
      </c>
      <c r="L2733" s="2">
        <v>64</v>
      </c>
      <c r="M2733">
        <v>1</v>
      </c>
    </row>
    <row r="2734" spans="1:13" x14ac:dyDescent="0.3">
      <c r="A2734" s="2">
        <v>60</v>
      </c>
      <c r="B2734">
        <v>0</v>
      </c>
      <c r="C2734" s="2">
        <v>96</v>
      </c>
      <c r="D2734">
        <v>1</v>
      </c>
      <c r="E2734" s="2">
        <v>38</v>
      </c>
      <c r="F2734">
        <v>0</v>
      </c>
      <c r="G2734" s="2">
        <v>228000</v>
      </c>
      <c r="H2734" s="1">
        <v>0.75</v>
      </c>
      <c r="I2734" s="2">
        <v>140</v>
      </c>
      <c r="J2734">
        <v>0</v>
      </c>
      <c r="K2734">
        <v>0</v>
      </c>
      <c r="L2734" s="2">
        <v>95</v>
      </c>
      <c r="M2734">
        <v>0</v>
      </c>
    </row>
    <row r="2735" spans="1:13" x14ac:dyDescent="0.3">
      <c r="A2735" s="2">
        <v>60</v>
      </c>
      <c r="B2735">
        <v>1</v>
      </c>
      <c r="C2735" s="2">
        <v>95</v>
      </c>
      <c r="D2735">
        <v>0</v>
      </c>
      <c r="E2735" s="2">
        <v>60</v>
      </c>
      <c r="F2735">
        <v>0</v>
      </c>
      <c r="G2735" s="2">
        <v>337000</v>
      </c>
      <c r="H2735" s="1">
        <v>1</v>
      </c>
      <c r="I2735" s="2">
        <v>138</v>
      </c>
      <c r="J2735">
        <v>1</v>
      </c>
      <c r="K2735">
        <v>1</v>
      </c>
      <c r="L2735" s="2">
        <v>146</v>
      </c>
      <c r="M2735">
        <v>0</v>
      </c>
    </row>
    <row r="2736" spans="1:13" x14ac:dyDescent="0.3">
      <c r="A2736" s="2">
        <v>60</v>
      </c>
      <c r="B2736">
        <v>0</v>
      </c>
      <c r="C2736" s="2">
        <v>253</v>
      </c>
      <c r="D2736">
        <v>0</v>
      </c>
      <c r="E2736" s="2">
        <v>35</v>
      </c>
      <c r="F2736">
        <v>0</v>
      </c>
      <c r="G2736" s="2">
        <v>279000</v>
      </c>
      <c r="H2736" s="1">
        <v>1.7</v>
      </c>
      <c r="I2736" s="2">
        <v>140</v>
      </c>
      <c r="J2736">
        <v>1</v>
      </c>
      <c r="K2736">
        <v>0</v>
      </c>
      <c r="L2736" s="2">
        <v>250</v>
      </c>
      <c r="M2736">
        <v>0</v>
      </c>
    </row>
    <row r="2737" spans="1:13" x14ac:dyDescent="0.3">
      <c r="A2737" s="2">
        <v>60</v>
      </c>
      <c r="B2737">
        <v>1</v>
      </c>
      <c r="C2737" s="2">
        <v>607</v>
      </c>
      <c r="D2737">
        <v>0</v>
      </c>
      <c r="E2737" s="2">
        <v>40</v>
      </c>
      <c r="F2737">
        <v>0</v>
      </c>
      <c r="G2737" s="2">
        <v>216000</v>
      </c>
      <c r="H2737" s="1">
        <v>0.6</v>
      </c>
      <c r="I2737" s="2">
        <v>138</v>
      </c>
      <c r="J2737">
        <v>1</v>
      </c>
      <c r="K2737">
        <v>1</v>
      </c>
      <c r="L2737" s="2">
        <v>54</v>
      </c>
      <c r="M2737">
        <v>0</v>
      </c>
    </row>
    <row r="2738" spans="1:13" x14ac:dyDescent="0.3">
      <c r="A2738" s="2">
        <v>60</v>
      </c>
      <c r="B2738">
        <v>0</v>
      </c>
      <c r="C2738" s="2">
        <v>582</v>
      </c>
      <c r="D2738">
        <v>1</v>
      </c>
      <c r="E2738" s="2">
        <v>38</v>
      </c>
      <c r="F2738">
        <v>1</v>
      </c>
      <c r="G2738" s="2">
        <v>451000</v>
      </c>
      <c r="H2738" s="1">
        <v>0.6</v>
      </c>
      <c r="I2738" s="2">
        <v>138</v>
      </c>
      <c r="J2738">
        <v>1</v>
      </c>
      <c r="K2738">
        <v>1</v>
      </c>
      <c r="L2738" s="2">
        <v>40</v>
      </c>
      <c r="M2738">
        <v>1</v>
      </c>
    </row>
    <row r="2739" spans="1:13" x14ac:dyDescent="0.3">
      <c r="A2739" s="2">
        <v>60</v>
      </c>
      <c r="B2739">
        <v>1</v>
      </c>
      <c r="C2739" s="2">
        <v>582</v>
      </c>
      <c r="D2739">
        <v>0</v>
      </c>
      <c r="E2739" s="2">
        <v>30</v>
      </c>
      <c r="F2739">
        <v>1</v>
      </c>
      <c r="G2739" s="2">
        <v>127000</v>
      </c>
      <c r="H2739" s="1">
        <v>0.9</v>
      </c>
      <c r="I2739" s="2">
        <v>145</v>
      </c>
      <c r="J2739">
        <v>0</v>
      </c>
      <c r="K2739">
        <v>0</v>
      </c>
      <c r="L2739" s="2">
        <v>95</v>
      </c>
      <c r="M2739">
        <v>0</v>
      </c>
    </row>
    <row r="2740" spans="1:13" x14ac:dyDescent="0.3">
      <c r="A2740" s="2">
        <v>60</v>
      </c>
      <c r="B2740">
        <v>0</v>
      </c>
      <c r="C2740" s="2">
        <v>320</v>
      </c>
      <c r="D2740">
        <v>0</v>
      </c>
      <c r="E2740" s="2">
        <v>35</v>
      </c>
      <c r="F2740">
        <v>0</v>
      </c>
      <c r="G2740" s="2">
        <v>133000</v>
      </c>
      <c r="H2740" s="1">
        <v>1.4</v>
      </c>
      <c r="I2740" s="2">
        <v>139</v>
      </c>
      <c r="J2740">
        <v>1</v>
      </c>
      <c r="K2740">
        <v>0</v>
      </c>
      <c r="L2740" s="2">
        <v>258</v>
      </c>
      <c r="M2740">
        <v>0</v>
      </c>
    </row>
    <row r="2741" spans="1:13" x14ac:dyDescent="0.3">
      <c r="A2741" s="2">
        <v>60</v>
      </c>
      <c r="B2741">
        <v>1</v>
      </c>
      <c r="C2741" s="2">
        <v>231</v>
      </c>
      <c r="D2741">
        <v>1</v>
      </c>
      <c r="E2741" s="2">
        <v>25</v>
      </c>
      <c r="F2741">
        <v>0</v>
      </c>
      <c r="G2741" s="2">
        <v>194000</v>
      </c>
      <c r="H2741" s="1">
        <v>1.7</v>
      </c>
      <c r="I2741" s="2">
        <v>140</v>
      </c>
      <c r="J2741">
        <v>1</v>
      </c>
      <c r="K2741">
        <v>0</v>
      </c>
      <c r="L2741" s="2">
        <v>120</v>
      </c>
      <c r="M2741">
        <v>0</v>
      </c>
    </row>
    <row r="2742" spans="1:13" x14ac:dyDescent="0.3">
      <c r="A2742" s="2">
        <v>60</v>
      </c>
      <c r="B2742">
        <v>1</v>
      </c>
      <c r="C2742" s="2">
        <v>754</v>
      </c>
      <c r="D2742">
        <v>1</v>
      </c>
      <c r="E2742" s="2">
        <v>40</v>
      </c>
      <c r="F2742">
        <v>1</v>
      </c>
      <c r="G2742" s="2">
        <v>328000</v>
      </c>
      <c r="H2742" s="1">
        <v>1.2</v>
      </c>
      <c r="I2742" s="2">
        <v>126</v>
      </c>
      <c r="J2742">
        <v>1</v>
      </c>
      <c r="K2742">
        <v>0</v>
      </c>
      <c r="L2742" s="2">
        <v>91</v>
      </c>
      <c r="M2742">
        <v>0</v>
      </c>
    </row>
    <row r="2743" spans="1:13" x14ac:dyDescent="0.3">
      <c r="A2743" s="2">
        <v>60</v>
      </c>
      <c r="B2743">
        <v>1</v>
      </c>
      <c r="C2743" s="2">
        <v>1082</v>
      </c>
      <c r="D2743">
        <v>1</v>
      </c>
      <c r="E2743" s="2">
        <v>45</v>
      </c>
      <c r="F2743">
        <v>0</v>
      </c>
      <c r="G2743" s="2">
        <v>250000</v>
      </c>
      <c r="H2743" s="1">
        <v>6.1</v>
      </c>
      <c r="I2743" s="2">
        <v>131</v>
      </c>
      <c r="J2743">
        <v>1</v>
      </c>
      <c r="K2743">
        <v>0</v>
      </c>
      <c r="L2743" s="2">
        <v>107</v>
      </c>
      <c r="M2743">
        <v>0</v>
      </c>
    </row>
    <row r="2744" spans="1:13" x14ac:dyDescent="0.3">
      <c r="A2744" s="2">
        <v>60</v>
      </c>
      <c r="B2744">
        <v>1</v>
      </c>
      <c r="C2744" s="2">
        <v>96</v>
      </c>
      <c r="D2744">
        <v>1</v>
      </c>
      <c r="E2744" s="2">
        <v>60</v>
      </c>
      <c r="F2744">
        <v>1</v>
      </c>
      <c r="G2744" s="2">
        <v>271000</v>
      </c>
      <c r="H2744" s="1">
        <v>0.7</v>
      </c>
      <c r="I2744" s="2">
        <v>136</v>
      </c>
      <c r="J2744">
        <v>0</v>
      </c>
      <c r="K2744">
        <v>0</v>
      </c>
      <c r="L2744" s="2">
        <v>94</v>
      </c>
      <c r="M2744">
        <v>0</v>
      </c>
    </row>
    <row r="2745" spans="1:13" x14ac:dyDescent="0.3">
      <c r="A2745" s="2">
        <v>60</v>
      </c>
      <c r="B2745">
        <v>0</v>
      </c>
      <c r="C2745" s="2">
        <v>253</v>
      </c>
      <c r="D2745">
        <v>0</v>
      </c>
      <c r="E2745" s="2">
        <v>35</v>
      </c>
      <c r="F2745">
        <v>0</v>
      </c>
      <c r="G2745" s="2">
        <v>279000</v>
      </c>
      <c r="H2745" s="1">
        <v>1.7</v>
      </c>
      <c r="I2745" s="2">
        <v>140</v>
      </c>
      <c r="J2745">
        <v>1</v>
      </c>
      <c r="K2745">
        <v>0</v>
      </c>
      <c r="L2745" s="2">
        <v>250</v>
      </c>
      <c r="M2745">
        <v>0</v>
      </c>
    </row>
    <row r="2746" spans="1:13" x14ac:dyDescent="0.3">
      <c r="A2746" s="2">
        <v>60</v>
      </c>
      <c r="B2746">
        <v>1</v>
      </c>
      <c r="C2746" s="2">
        <v>315</v>
      </c>
      <c r="D2746">
        <v>1</v>
      </c>
      <c r="E2746" s="2">
        <v>60</v>
      </c>
      <c r="F2746">
        <v>0</v>
      </c>
      <c r="G2746" s="2">
        <v>454000</v>
      </c>
      <c r="H2746" s="1">
        <v>1.1000000000000001</v>
      </c>
      <c r="I2746" s="2">
        <v>131</v>
      </c>
      <c r="J2746">
        <v>1</v>
      </c>
      <c r="K2746">
        <v>1</v>
      </c>
      <c r="L2746" s="2">
        <v>10</v>
      </c>
      <c r="M2746">
        <v>1</v>
      </c>
    </row>
    <row r="2747" spans="1:13" x14ac:dyDescent="0.3">
      <c r="A2747" s="2">
        <v>60</v>
      </c>
      <c r="B2747">
        <v>1</v>
      </c>
      <c r="C2747" s="2">
        <v>1082</v>
      </c>
      <c r="D2747">
        <v>1</v>
      </c>
      <c r="E2747" s="2">
        <v>45</v>
      </c>
      <c r="F2747">
        <v>0</v>
      </c>
      <c r="G2747" s="2">
        <v>250000</v>
      </c>
      <c r="H2747" s="1">
        <v>6.1</v>
      </c>
      <c r="I2747" s="2">
        <v>131</v>
      </c>
      <c r="J2747">
        <v>1</v>
      </c>
      <c r="K2747">
        <v>0</v>
      </c>
      <c r="L2747" s="2">
        <v>107</v>
      </c>
      <c r="M2747">
        <v>0</v>
      </c>
    </row>
    <row r="2748" spans="1:13" x14ac:dyDescent="0.3">
      <c r="A2748" s="2">
        <v>60</v>
      </c>
      <c r="B2748">
        <v>1</v>
      </c>
      <c r="C2748" s="2">
        <v>96</v>
      </c>
      <c r="D2748">
        <v>1</v>
      </c>
      <c r="E2748" s="2">
        <v>60</v>
      </c>
      <c r="F2748">
        <v>1</v>
      </c>
      <c r="G2748" s="2">
        <v>271000</v>
      </c>
      <c r="H2748" s="1">
        <v>0.7</v>
      </c>
      <c r="I2748" s="2">
        <v>136</v>
      </c>
      <c r="J2748">
        <v>0</v>
      </c>
      <c r="K2748">
        <v>0</v>
      </c>
      <c r="L2748" s="2">
        <v>94</v>
      </c>
      <c r="M2748">
        <v>0</v>
      </c>
    </row>
    <row r="2749" spans="1:13" x14ac:dyDescent="0.3">
      <c r="A2749" s="2">
        <v>60</v>
      </c>
      <c r="B2749">
        <v>1</v>
      </c>
      <c r="C2749" s="2">
        <v>260</v>
      </c>
      <c r="D2749">
        <v>1</v>
      </c>
      <c r="E2749" s="2">
        <v>38</v>
      </c>
      <c r="F2749">
        <v>0</v>
      </c>
      <c r="G2749" s="2">
        <v>255000</v>
      </c>
      <c r="H2749" s="1">
        <v>2.2000000000000002</v>
      </c>
      <c r="I2749" s="2">
        <v>132</v>
      </c>
      <c r="J2749">
        <v>0</v>
      </c>
      <c r="K2749">
        <v>1</v>
      </c>
      <c r="L2749" s="2">
        <v>45</v>
      </c>
      <c r="M2749">
        <v>1</v>
      </c>
    </row>
    <row r="2750" spans="1:13" x14ac:dyDescent="0.3">
      <c r="A2750" s="2">
        <v>60</v>
      </c>
      <c r="B2750">
        <v>0</v>
      </c>
      <c r="C2750" s="2">
        <v>253</v>
      </c>
      <c r="D2750">
        <v>0</v>
      </c>
      <c r="E2750" s="2">
        <v>35</v>
      </c>
      <c r="F2750">
        <v>0</v>
      </c>
      <c r="G2750" s="2">
        <v>279000</v>
      </c>
      <c r="H2750" s="1">
        <v>1.7</v>
      </c>
      <c r="I2750" s="2">
        <v>140</v>
      </c>
      <c r="J2750">
        <v>1</v>
      </c>
      <c r="K2750">
        <v>0</v>
      </c>
      <c r="L2750" s="2">
        <v>250</v>
      </c>
      <c r="M2750">
        <v>0</v>
      </c>
    </row>
    <row r="2751" spans="1:13" x14ac:dyDescent="0.3">
      <c r="A2751" s="2">
        <v>60</v>
      </c>
      <c r="B2751">
        <v>0</v>
      </c>
      <c r="C2751" s="2">
        <v>166</v>
      </c>
      <c r="D2751">
        <v>0</v>
      </c>
      <c r="E2751" s="2">
        <v>30</v>
      </c>
      <c r="F2751">
        <v>0</v>
      </c>
      <c r="G2751" s="2">
        <v>62000</v>
      </c>
      <c r="H2751" s="1">
        <v>1.7</v>
      </c>
      <c r="I2751" s="2">
        <v>127</v>
      </c>
      <c r="J2751">
        <v>0</v>
      </c>
      <c r="K2751">
        <v>0</v>
      </c>
      <c r="L2751" s="2">
        <v>207</v>
      </c>
      <c r="M2751">
        <v>1</v>
      </c>
    </row>
    <row r="2752" spans="1:13" x14ac:dyDescent="0.3">
      <c r="A2752" s="2">
        <v>60</v>
      </c>
      <c r="B2752">
        <v>1</v>
      </c>
      <c r="C2752" s="2">
        <v>231</v>
      </c>
      <c r="D2752">
        <v>1</v>
      </c>
      <c r="E2752" s="2">
        <v>25</v>
      </c>
      <c r="F2752">
        <v>0</v>
      </c>
      <c r="G2752" s="2">
        <v>194000</v>
      </c>
      <c r="H2752" s="1">
        <v>1.7</v>
      </c>
      <c r="I2752" s="2">
        <v>140</v>
      </c>
      <c r="J2752">
        <v>1</v>
      </c>
      <c r="K2752">
        <v>0</v>
      </c>
      <c r="L2752" s="2">
        <v>120</v>
      </c>
      <c r="M2752">
        <v>0</v>
      </c>
    </row>
    <row r="2753" spans="1:13" x14ac:dyDescent="0.3">
      <c r="A2753" s="2">
        <v>60</v>
      </c>
      <c r="B2753">
        <v>0</v>
      </c>
      <c r="C2753" s="2">
        <v>2656</v>
      </c>
      <c r="D2753">
        <v>1</v>
      </c>
      <c r="E2753" s="2">
        <v>30</v>
      </c>
      <c r="F2753">
        <v>0</v>
      </c>
      <c r="G2753" s="2">
        <v>305000</v>
      </c>
      <c r="H2753" s="1">
        <v>2.2999999999999998</v>
      </c>
      <c r="I2753" s="2">
        <v>137</v>
      </c>
      <c r="J2753">
        <v>1</v>
      </c>
      <c r="K2753">
        <v>0</v>
      </c>
      <c r="L2753" s="2">
        <v>30</v>
      </c>
      <c r="M2753">
        <v>0</v>
      </c>
    </row>
    <row r="2754" spans="1:13" x14ac:dyDescent="0.3">
      <c r="A2754" s="2">
        <v>60</v>
      </c>
      <c r="B2754">
        <v>1</v>
      </c>
      <c r="C2754" s="2">
        <v>1082</v>
      </c>
      <c r="D2754">
        <v>1</v>
      </c>
      <c r="E2754" s="2">
        <v>45</v>
      </c>
      <c r="F2754">
        <v>0</v>
      </c>
      <c r="G2754" s="2">
        <v>250000</v>
      </c>
      <c r="H2754" s="1">
        <v>6.1</v>
      </c>
      <c r="I2754" s="2">
        <v>131</v>
      </c>
      <c r="J2754">
        <v>1</v>
      </c>
      <c r="K2754">
        <v>0</v>
      </c>
      <c r="L2754" s="2">
        <v>107</v>
      </c>
      <c r="M2754">
        <v>0</v>
      </c>
    </row>
    <row r="2755" spans="1:13" x14ac:dyDescent="0.3">
      <c r="A2755" s="2">
        <v>60</v>
      </c>
      <c r="B2755">
        <v>1</v>
      </c>
      <c r="C2755" s="2">
        <v>1082</v>
      </c>
      <c r="D2755">
        <v>1</v>
      </c>
      <c r="E2755" s="2">
        <v>45</v>
      </c>
      <c r="F2755">
        <v>0</v>
      </c>
      <c r="G2755" s="2">
        <v>250000</v>
      </c>
      <c r="H2755" s="1">
        <v>6.1</v>
      </c>
      <c r="I2755" s="2">
        <v>131</v>
      </c>
      <c r="J2755">
        <v>1</v>
      </c>
      <c r="K2755">
        <v>0</v>
      </c>
      <c r="L2755" s="2">
        <v>107</v>
      </c>
      <c r="M2755">
        <v>0</v>
      </c>
    </row>
    <row r="2756" spans="1:13" x14ac:dyDescent="0.3">
      <c r="A2756" s="2">
        <v>60</v>
      </c>
      <c r="B2756">
        <v>0</v>
      </c>
      <c r="C2756" s="2">
        <v>582</v>
      </c>
      <c r="D2756">
        <v>1</v>
      </c>
      <c r="E2756" s="2">
        <v>38</v>
      </c>
      <c r="F2756">
        <v>1</v>
      </c>
      <c r="G2756" s="2">
        <v>451000</v>
      </c>
      <c r="H2756" s="1">
        <v>0.6</v>
      </c>
      <c r="I2756" s="2">
        <v>138</v>
      </c>
      <c r="J2756">
        <v>1</v>
      </c>
      <c r="K2756">
        <v>1</v>
      </c>
      <c r="L2756" s="2">
        <v>40</v>
      </c>
      <c r="M2756">
        <v>1</v>
      </c>
    </row>
    <row r="2757" spans="1:13" x14ac:dyDescent="0.3">
      <c r="A2757" s="2">
        <v>60</v>
      </c>
      <c r="B2757">
        <v>1</v>
      </c>
      <c r="C2757" s="2">
        <v>260</v>
      </c>
      <c r="D2757">
        <v>1</v>
      </c>
      <c r="E2757" s="2">
        <v>38</v>
      </c>
      <c r="F2757">
        <v>0</v>
      </c>
      <c r="G2757" s="2">
        <v>255000</v>
      </c>
      <c r="H2757" s="1">
        <v>2.2000000000000002</v>
      </c>
      <c r="I2757" s="2">
        <v>132</v>
      </c>
      <c r="J2757">
        <v>0</v>
      </c>
      <c r="K2757">
        <v>1</v>
      </c>
      <c r="L2757" s="2">
        <v>45</v>
      </c>
      <c r="M2757">
        <v>1</v>
      </c>
    </row>
    <row r="2758" spans="1:13" x14ac:dyDescent="0.3">
      <c r="A2758" s="2">
        <v>60</v>
      </c>
      <c r="B2758">
        <v>0</v>
      </c>
      <c r="C2758" s="2">
        <v>2261</v>
      </c>
      <c r="D2758">
        <v>0</v>
      </c>
      <c r="E2758" s="2">
        <v>35</v>
      </c>
      <c r="F2758">
        <v>1</v>
      </c>
      <c r="G2758" s="2">
        <v>228000</v>
      </c>
      <c r="H2758" s="1">
        <v>0.9</v>
      </c>
      <c r="I2758" s="2">
        <v>136</v>
      </c>
      <c r="J2758">
        <v>1</v>
      </c>
      <c r="K2758">
        <v>0</v>
      </c>
      <c r="L2758" s="2">
        <v>115</v>
      </c>
      <c r="M2758">
        <v>0</v>
      </c>
    </row>
    <row r="2759" spans="1:13" x14ac:dyDescent="0.3">
      <c r="A2759" s="2">
        <v>60</v>
      </c>
      <c r="B2759">
        <v>1</v>
      </c>
      <c r="C2759" s="2">
        <v>582</v>
      </c>
      <c r="D2759">
        <v>0</v>
      </c>
      <c r="E2759" s="2">
        <v>30</v>
      </c>
      <c r="F2759">
        <v>1</v>
      </c>
      <c r="G2759" s="2">
        <v>127000</v>
      </c>
      <c r="H2759" s="1">
        <v>0.9</v>
      </c>
      <c r="I2759" s="2">
        <v>145</v>
      </c>
      <c r="J2759">
        <v>0</v>
      </c>
      <c r="K2759">
        <v>0</v>
      </c>
      <c r="L2759" s="2">
        <v>95</v>
      </c>
      <c r="M2759">
        <v>0</v>
      </c>
    </row>
    <row r="2760" spans="1:13" x14ac:dyDescent="0.3">
      <c r="A2760" s="2">
        <v>60</v>
      </c>
      <c r="B2760">
        <v>0</v>
      </c>
      <c r="C2760" s="2">
        <v>582</v>
      </c>
      <c r="D2760">
        <v>0</v>
      </c>
      <c r="E2760" s="2">
        <v>40</v>
      </c>
      <c r="F2760">
        <v>0</v>
      </c>
      <c r="G2760" s="2">
        <v>242000</v>
      </c>
      <c r="H2760" s="1">
        <v>3.7</v>
      </c>
      <c r="I2760" s="2">
        <v>134</v>
      </c>
      <c r="J2760">
        <v>1</v>
      </c>
      <c r="K2760">
        <v>0</v>
      </c>
      <c r="L2760" s="2">
        <v>96</v>
      </c>
      <c r="M2760">
        <v>1</v>
      </c>
    </row>
    <row r="2761" spans="1:13" x14ac:dyDescent="0.3">
      <c r="A2761" s="2">
        <v>60</v>
      </c>
      <c r="B2761">
        <v>1</v>
      </c>
      <c r="C2761" s="2">
        <v>754</v>
      </c>
      <c r="D2761">
        <v>1</v>
      </c>
      <c r="E2761" s="2">
        <v>40</v>
      </c>
      <c r="F2761">
        <v>1</v>
      </c>
      <c r="G2761" s="2">
        <v>328000</v>
      </c>
      <c r="H2761" s="1">
        <v>1.2</v>
      </c>
      <c r="I2761" s="2">
        <v>126</v>
      </c>
      <c r="J2761">
        <v>1</v>
      </c>
      <c r="K2761">
        <v>0</v>
      </c>
      <c r="L2761" s="2">
        <v>91</v>
      </c>
      <c r="M2761">
        <v>0</v>
      </c>
    </row>
    <row r="2762" spans="1:13" x14ac:dyDescent="0.3">
      <c r="A2762" s="2">
        <v>60</v>
      </c>
      <c r="B2762">
        <v>1</v>
      </c>
      <c r="C2762" s="2">
        <v>737</v>
      </c>
      <c r="D2762">
        <v>0</v>
      </c>
      <c r="E2762" s="2">
        <v>60</v>
      </c>
      <c r="F2762">
        <v>1</v>
      </c>
      <c r="G2762" s="2">
        <v>210000</v>
      </c>
      <c r="H2762" s="1">
        <v>1.5</v>
      </c>
      <c r="I2762" s="2">
        <v>135</v>
      </c>
      <c r="J2762">
        <v>1</v>
      </c>
      <c r="K2762">
        <v>1</v>
      </c>
      <c r="L2762" s="2">
        <v>95</v>
      </c>
      <c r="M2762">
        <v>0</v>
      </c>
    </row>
    <row r="2763" spans="1:13" x14ac:dyDescent="0.3">
      <c r="A2763" s="2">
        <v>60</v>
      </c>
      <c r="B2763">
        <v>1</v>
      </c>
      <c r="C2763" s="2">
        <v>737</v>
      </c>
      <c r="D2763">
        <v>0</v>
      </c>
      <c r="E2763" s="2">
        <v>60</v>
      </c>
      <c r="F2763">
        <v>1</v>
      </c>
      <c r="G2763" s="2">
        <v>210000</v>
      </c>
      <c r="H2763" s="1">
        <v>1.5</v>
      </c>
      <c r="I2763" s="2">
        <v>135</v>
      </c>
      <c r="J2763">
        <v>1</v>
      </c>
      <c r="K2763">
        <v>1</v>
      </c>
      <c r="L2763" s="2">
        <v>95</v>
      </c>
      <c r="M2763">
        <v>0</v>
      </c>
    </row>
    <row r="2764" spans="1:13" x14ac:dyDescent="0.3">
      <c r="A2764" s="2">
        <v>60</v>
      </c>
      <c r="B2764">
        <v>1</v>
      </c>
      <c r="C2764" s="2">
        <v>737</v>
      </c>
      <c r="D2764">
        <v>0</v>
      </c>
      <c r="E2764" s="2">
        <v>60</v>
      </c>
      <c r="F2764">
        <v>1</v>
      </c>
      <c r="G2764" s="2">
        <v>210000</v>
      </c>
      <c r="H2764" s="1">
        <v>1.5</v>
      </c>
      <c r="I2764" s="2">
        <v>135</v>
      </c>
      <c r="J2764">
        <v>1</v>
      </c>
      <c r="K2764">
        <v>1</v>
      </c>
      <c r="L2764" s="2">
        <v>95</v>
      </c>
      <c r="M2764">
        <v>0</v>
      </c>
    </row>
    <row r="2765" spans="1:13" x14ac:dyDescent="0.3">
      <c r="A2765" s="2">
        <v>60</v>
      </c>
      <c r="B2765">
        <v>0</v>
      </c>
      <c r="C2765" s="2">
        <v>1211</v>
      </c>
      <c r="D2765">
        <v>1</v>
      </c>
      <c r="E2765" s="2">
        <v>35</v>
      </c>
      <c r="F2765">
        <v>0</v>
      </c>
      <c r="G2765" s="2">
        <v>263358.03000000003</v>
      </c>
      <c r="H2765" s="1">
        <v>1.8</v>
      </c>
      <c r="I2765" s="2">
        <v>113</v>
      </c>
      <c r="J2765">
        <v>1</v>
      </c>
      <c r="K2765">
        <v>1</v>
      </c>
      <c r="L2765" s="2">
        <v>186</v>
      </c>
      <c r="M2765">
        <v>0</v>
      </c>
    </row>
    <row r="2766" spans="1:13" x14ac:dyDescent="0.3">
      <c r="A2766" s="2">
        <v>60</v>
      </c>
      <c r="B2766">
        <v>0</v>
      </c>
      <c r="C2766" s="2">
        <v>3964</v>
      </c>
      <c r="D2766">
        <v>1</v>
      </c>
      <c r="E2766" s="2">
        <v>62</v>
      </c>
      <c r="F2766">
        <v>0</v>
      </c>
      <c r="G2766" s="2">
        <v>263358.03000000003</v>
      </c>
      <c r="H2766" s="1">
        <v>6.8</v>
      </c>
      <c r="I2766" s="2">
        <v>146</v>
      </c>
      <c r="J2766">
        <v>0</v>
      </c>
      <c r="K2766">
        <v>0</v>
      </c>
      <c r="L2766" s="2">
        <v>43</v>
      </c>
      <c r="M2766">
        <v>1</v>
      </c>
    </row>
    <row r="2767" spans="1:13" x14ac:dyDescent="0.3">
      <c r="A2767" s="2">
        <v>60</v>
      </c>
      <c r="B2767">
        <v>1</v>
      </c>
      <c r="C2767" s="2">
        <v>156</v>
      </c>
      <c r="D2767">
        <v>1</v>
      </c>
      <c r="E2767" s="2">
        <v>25</v>
      </c>
      <c r="F2767">
        <v>1</v>
      </c>
      <c r="G2767" s="2">
        <v>318000</v>
      </c>
      <c r="H2767" s="1">
        <v>1.2</v>
      </c>
      <c r="I2767" s="2">
        <v>137</v>
      </c>
      <c r="J2767">
        <v>0</v>
      </c>
      <c r="K2767">
        <v>0</v>
      </c>
      <c r="L2767" s="2">
        <v>85</v>
      </c>
      <c r="M2767">
        <v>0</v>
      </c>
    </row>
    <row r="2768" spans="1:13" x14ac:dyDescent="0.3">
      <c r="A2768" s="2">
        <v>60</v>
      </c>
      <c r="B2768">
        <v>0</v>
      </c>
      <c r="C2768" s="2">
        <v>320</v>
      </c>
      <c r="D2768">
        <v>0</v>
      </c>
      <c r="E2768" s="2">
        <v>35</v>
      </c>
      <c r="F2768">
        <v>0</v>
      </c>
      <c r="G2768" s="2">
        <v>133000</v>
      </c>
      <c r="H2768" s="1">
        <v>1.4</v>
      </c>
      <c r="I2768" s="2">
        <v>139</v>
      </c>
      <c r="J2768">
        <v>1</v>
      </c>
      <c r="K2768">
        <v>0</v>
      </c>
      <c r="L2768" s="2">
        <v>258</v>
      </c>
      <c r="M2768">
        <v>0</v>
      </c>
    </row>
    <row r="2769" spans="1:13" x14ac:dyDescent="0.3">
      <c r="A2769" s="2">
        <v>60</v>
      </c>
      <c r="B2769">
        <v>0</v>
      </c>
      <c r="C2769" s="2">
        <v>2261</v>
      </c>
      <c r="D2769">
        <v>0</v>
      </c>
      <c r="E2769" s="2">
        <v>35</v>
      </c>
      <c r="F2769">
        <v>1</v>
      </c>
      <c r="G2769" s="2">
        <v>228000</v>
      </c>
      <c r="H2769" s="1">
        <v>0.9</v>
      </c>
      <c r="I2769" s="2">
        <v>136</v>
      </c>
      <c r="J2769">
        <v>1</v>
      </c>
      <c r="K2769">
        <v>0</v>
      </c>
      <c r="L2769" s="2">
        <v>115</v>
      </c>
      <c r="M2769">
        <v>0</v>
      </c>
    </row>
    <row r="2770" spans="1:13" x14ac:dyDescent="0.3">
      <c r="A2770" s="2">
        <v>60</v>
      </c>
      <c r="B2770">
        <v>1</v>
      </c>
      <c r="C2770" s="2">
        <v>1082</v>
      </c>
      <c r="D2770">
        <v>1</v>
      </c>
      <c r="E2770" s="2">
        <v>45</v>
      </c>
      <c r="F2770">
        <v>0</v>
      </c>
      <c r="G2770" s="2">
        <v>250000</v>
      </c>
      <c r="H2770" s="1">
        <v>6.1</v>
      </c>
      <c r="I2770" s="2">
        <v>131</v>
      </c>
      <c r="J2770">
        <v>1</v>
      </c>
      <c r="K2770">
        <v>0</v>
      </c>
      <c r="L2770" s="2">
        <v>107</v>
      </c>
      <c r="M2770">
        <v>0</v>
      </c>
    </row>
    <row r="2771" spans="1:13" x14ac:dyDescent="0.3">
      <c r="A2771" s="2">
        <v>60</v>
      </c>
      <c r="B2771">
        <v>1</v>
      </c>
      <c r="C2771" s="2">
        <v>76</v>
      </c>
      <c r="D2771">
        <v>1</v>
      </c>
      <c r="E2771" s="2">
        <v>25</v>
      </c>
      <c r="F2771">
        <v>0</v>
      </c>
      <c r="G2771" s="2">
        <v>196000</v>
      </c>
      <c r="H2771" s="1">
        <v>2.5</v>
      </c>
      <c r="I2771" s="2">
        <v>132</v>
      </c>
      <c r="J2771">
        <v>0</v>
      </c>
      <c r="K2771">
        <v>0</v>
      </c>
      <c r="L2771" s="2">
        <v>77</v>
      </c>
      <c r="M2771">
        <v>1</v>
      </c>
    </row>
    <row r="2772" spans="1:13" x14ac:dyDescent="0.3">
      <c r="A2772" s="2">
        <v>60</v>
      </c>
      <c r="B2772">
        <v>0</v>
      </c>
      <c r="C2772" s="2">
        <v>96</v>
      </c>
      <c r="D2772">
        <v>1</v>
      </c>
      <c r="E2772" s="2">
        <v>38</v>
      </c>
      <c r="F2772">
        <v>0</v>
      </c>
      <c r="G2772" s="2">
        <v>228000</v>
      </c>
      <c r="H2772" s="1">
        <v>0.75</v>
      </c>
      <c r="I2772" s="2">
        <v>140</v>
      </c>
      <c r="J2772">
        <v>0</v>
      </c>
      <c r="K2772">
        <v>0</v>
      </c>
      <c r="L2772" s="2">
        <v>95</v>
      </c>
      <c r="M2772">
        <v>0</v>
      </c>
    </row>
    <row r="2773" spans="1:13" x14ac:dyDescent="0.3">
      <c r="A2773" s="2">
        <v>60</v>
      </c>
      <c r="B2773">
        <v>1</v>
      </c>
      <c r="C2773" s="2">
        <v>260</v>
      </c>
      <c r="D2773">
        <v>1</v>
      </c>
      <c r="E2773" s="2">
        <v>38</v>
      </c>
      <c r="F2773">
        <v>0</v>
      </c>
      <c r="G2773" s="2">
        <v>255000</v>
      </c>
      <c r="H2773" s="1">
        <v>2.2000000000000002</v>
      </c>
      <c r="I2773" s="2">
        <v>132</v>
      </c>
      <c r="J2773">
        <v>0</v>
      </c>
      <c r="K2773">
        <v>1</v>
      </c>
      <c r="L2773" s="2">
        <v>45</v>
      </c>
      <c r="M2773">
        <v>1</v>
      </c>
    </row>
    <row r="2774" spans="1:13" x14ac:dyDescent="0.3">
      <c r="A2774" s="2">
        <v>60</v>
      </c>
      <c r="B2774">
        <v>0</v>
      </c>
      <c r="C2774" s="2">
        <v>582</v>
      </c>
      <c r="D2774">
        <v>1</v>
      </c>
      <c r="E2774" s="2">
        <v>38</v>
      </c>
      <c r="F2774">
        <v>1</v>
      </c>
      <c r="G2774" s="2">
        <v>451000</v>
      </c>
      <c r="H2774" s="1">
        <v>0.6</v>
      </c>
      <c r="I2774" s="2">
        <v>138</v>
      </c>
      <c r="J2774">
        <v>1</v>
      </c>
      <c r="K2774">
        <v>1</v>
      </c>
      <c r="L2774" s="2">
        <v>40</v>
      </c>
      <c r="M2774">
        <v>1</v>
      </c>
    </row>
    <row r="2775" spans="1:13" x14ac:dyDescent="0.3">
      <c r="A2775" s="2">
        <v>60</v>
      </c>
      <c r="B2775">
        <v>1</v>
      </c>
      <c r="C2775" s="2">
        <v>582</v>
      </c>
      <c r="D2775">
        <v>0</v>
      </c>
      <c r="E2775" s="2">
        <v>30</v>
      </c>
      <c r="F2775">
        <v>1</v>
      </c>
      <c r="G2775" s="2">
        <v>127000</v>
      </c>
      <c r="H2775" s="1">
        <v>0.9</v>
      </c>
      <c r="I2775" s="2">
        <v>145</v>
      </c>
      <c r="J2775">
        <v>0</v>
      </c>
      <c r="K2775">
        <v>0</v>
      </c>
      <c r="L2775" s="2">
        <v>95</v>
      </c>
      <c r="M2775">
        <v>0</v>
      </c>
    </row>
    <row r="2776" spans="1:13" x14ac:dyDescent="0.3">
      <c r="A2776" s="2">
        <v>60</v>
      </c>
      <c r="B2776">
        <v>0</v>
      </c>
      <c r="C2776" s="2">
        <v>320</v>
      </c>
      <c r="D2776">
        <v>0</v>
      </c>
      <c r="E2776" s="2">
        <v>35</v>
      </c>
      <c r="F2776">
        <v>0</v>
      </c>
      <c r="G2776" s="2">
        <v>133000</v>
      </c>
      <c r="H2776" s="1">
        <v>1.4</v>
      </c>
      <c r="I2776" s="2">
        <v>139</v>
      </c>
      <c r="J2776">
        <v>1</v>
      </c>
      <c r="K2776">
        <v>0</v>
      </c>
      <c r="L2776" s="2">
        <v>258</v>
      </c>
      <c r="M2776">
        <v>0</v>
      </c>
    </row>
    <row r="2777" spans="1:13" x14ac:dyDescent="0.3">
      <c r="A2777" s="2">
        <v>60</v>
      </c>
      <c r="B2777">
        <v>1</v>
      </c>
      <c r="C2777" s="2">
        <v>47</v>
      </c>
      <c r="D2777">
        <v>0</v>
      </c>
      <c r="E2777" s="2">
        <v>20</v>
      </c>
      <c r="F2777">
        <v>0</v>
      </c>
      <c r="G2777" s="2">
        <v>204000</v>
      </c>
      <c r="H2777" s="1">
        <v>0.7</v>
      </c>
      <c r="I2777" s="2">
        <v>139</v>
      </c>
      <c r="J2777">
        <v>1</v>
      </c>
      <c r="K2777">
        <v>1</v>
      </c>
      <c r="L2777" s="2">
        <v>73</v>
      </c>
      <c r="M2777">
        <v>1</v>
      </c>
    </row>
    <row r="2778" spans="1:13" x14ac:dyDescent="0.3">
      <c r="A2778" s="2">
        <v>60</v>
      </c>
      <c r="B2778">
        <v>0</v>
      </c>
      <c r="C2778" s="2">
        <v>320</v>
      </c>
      <c r="D2778">
        <v>0</v>
      </c>
      <c r="E2778" s="2">
        <v>35</v>
      </c>
      <c r="F2778">
        <v>0</v>
      </c>
      <c r="G2778" s="2">
        <v>133000</v>
      </c>
      <c r="H2778" s="1">
        <v>1.4</v>
      </c>
      <c r="I2778" s="2">
        <v>139</v>
      </c>
      <c r="J2778">
        <v>1</v>
      </c>
      <c r="K2778">
        <v>0</v>
      </c>
      <c r="L2778" s="2">
        <v>258</v>
      </c>
      <c r="M2778">
        <v>0</v>
      </c>
    </row>
    <row r="2779" spans="1:13" x14ac:dyDescent="0.3">
      <c r="A2779" s="2">
        <v>60</v>
      </c>
      <c r="B2779">
        <v>1</v>
      </c>
      <c r="C2779" s="2">
        <v>2281</v>
      </c>
      <c r="D2779">
        <v>1</v>
      </c>
      <c r="E2779" s="2">
        <v>40</v>
      </c>
      <c r="F2779">
        <v>0</v>
      </c>
      <c r="G2779" s="2">
        <v>283000</v>
      </c>
      <c r="H2779" s="1">
        <v>1</v>
      </c>
      <c r="I2779" s="2">
        <v>141</v>
      </c>
      <c r="J2779">
        <v>0</v>
      </c>
      <c r="K2779">
        <v>0</v>
      </c>
      <c r="L2779" s="2">
        <v>187</v>
      </c>
      <c r="M2779">
        <v>0</v>
      </c>
    </row>
    <row r="2780" spans="1:13" x14ac:dyDescent="0.3">
      <c r="A2780" s="2">
        <v>60</v>
      </c>
      <c r="B2780">
        <v>0</v>
      </c>
      <c r="C2780" s="2">
        <v>3964</v>
      </c>
      <c r="D2780">
        <v>1</v>
      </c>
      <c r="E2780" s="2">
        <v>62</v>
      </c>
      <c r="F2780">
        <v>0</v>
      </c>
      <c r="G2780" s="2">
        <v>263358.03000000003</v>
      </c>
      <c r="H2780" s="1">
        <v>6.8</v>
      </c>
      <c r="I2780" s="2">
        <v>146</v>
      </c>
      <c r="J2780">
        <v>0</v>
      </c>
      <c r="K2780">
        <v>0</v>
      </c>
      <c r="L2780" s="2">
        <v>43</v>
      </c>
      <c r="M2780">
        <v>1</v>
      </c>
    </row>
    <row r="2781" spans="1:13" x14ac:dyDescent="0.3">
      <c r="A2781" s="2">
        <v>60</v>
      </c>
      <c r="B2781">
        <v>1</v>
      </c>
      <c r="C2781" s="2">
        <v>156</v>
      </c>
      <c r="D2781">
        <v>1</v>
      </c>
      <c r="E2781" s="2">
        <v>25</v>
      </c>
      <c r="F2781">
        <v>1</v>
      </c>
      <c r="G2781" s="2">
        <v>318000</v>
      </c>
      <c r="H2781" s="1">
        <v>1.2</v>
      </c>
      <c r="I2781" s="2">
        <v>137</v>
      </c>
      <c r="J2781">
        <v>0</v>
      </c>
      <c r="K2781">
        <v>0</v>
      </c>
      <c r="L2781" s="2">
        <v>85</v>
      </c>
      <c r="M2781">
        <v>0</v>
      </c>
    </row>
    <row r="2782" spans="1:13" x14ac:dyDescent="0.3">
      <c r="A2782" s="2">
        <v>60</v>
      </c>
      <c r="B2782">
        <v>1</v>
      </c>
      <c r="C2782" s="2">
        <v>260</v>
      </c>
      <c r="D2782">
        <v>1</v>
      </c>
      <c r="E2782" s="2">
        <v>38</v>
      </c>
      <c r="F2782">
        <v>0</v>
      </c>
      <c r="G2782" s="2">
        <v>255000</v>
      </c>
      <c r="H2782" s="1">
        <v>2.2000000000000002</v>
      </c>
      <c r="I2782" s="2">
        <v>132</v>
      </c>
      <c r="J2782">
        <v>0</v>
      </c>
      <c r="K2782">
        <v>1</v>
      </c>
      <c r="L2782" s="2">
        <v>45</v>
      </c>
      <c r="M2782">
        <v>1</v>
      </c>
    </row>
    <row r="2783" spans="1:13" x14ac:dyDescent="0.3">
      <c r="A2783" s="2">
        <v>60</v>
      </c>
      <c r="B2783">
        <v>1</v>
      </c>
      <c r="C2783" s="2">
        <v>95</v>
      </c>
      <c r="D2783">
        <v>0</v>
      </c>
      <c r="E2783" s="2">
        <v>60</v>
      </c>
      <c r="F2783">
        <v>0</v>
      </c>
      <c r="G2783" s="2">
        <v>337000</v>
      </c>
      <c r="H2783" s="1">
        <v>1</v>
      </c>
      <c r="I2783" s="2">
        <v>138</v>
      </c>
      <c r="J2783">
        <v>1</v>
      </c>
      <c r="K2783">
        <v>1</v>
      </c>
      <c r="L2783" s="2">
        <v>146</v>
      </c>
      <c r="M2783">
        <v>0</v>
      </c>
    </row>
    <row r="2784" spans="1:13" x14ac:dyDescent="0.3">
      <c r="A2784" s="2">
        <v>60</v>
      </c>
      <c r="B2784">
        <v>1</v>
      </c>
      <c r="C2784" s="2">
        <v>154</v>
      </c>
      <c r="D2784">
        <v>0</v>
      </c>
      <c r="E2784" s="2">
        <v>25</v>
      </c>
      <c r="F2784">
        <v>0</v>
      </c>
      <c r="G2784" s="2">
        <v>210000</v>
      </c>
      <c r="H2784" s="1">
        <v>1.7</v>
      </c>
      <c r="I2784" s="2">
        <v>135</v>
      </c>
      <c r="J2784">
        <v>1</v>
      </c>
      <c r="K2784">
        <v>0</v>
      </c>
      <c r="L2784" s="2">
        <v>82</v>
      </c>
      <c r="M2784">
        <v>1</v>
      </c>
    </row>
    <row r="2785" spans="1:13" x14ac:dyDescent="0.3">
      <c r="A2785" s="2">
        <v>60</v>
      </c>
      <c r="B2785">
        <v>1</v>
      </c>
      <c r="C2785" s="2">
        <v>47</v>
      </c>
      <c r="D2785">
        <v>0</v>
      </c>
      <c r="E2785" s="2">
        <v>20</v>
      </c>
      <c r="F2785">
        <v>0</v>
      </c>
      <c r="G2785" s="2">
        <v>204000</v>
      </c>
      <c r="H2785" s="1">
        <v>0.7</v>
      </c>
      <c r="I2785" s="2">
        <v>139</v>
      </c>
      <c r="J2785">
        <v>1</v>
      </c>
      <c r="K2785">
        <v>1</v>
      </c>
      <c r="L2785" s="2">
        <v>73</v>
      </c>
      <c r="M2785">
        <v>1</v>
      </c>
    </row>
    <row r="2786" spans="1:13" x14ac:dyDescent="0.3">
      <c r="A2786" s="2">
        <v>60</v>
      </c>
      <c r="B2786">
        <v>0</v>
      </c>
      <c r="C2786" s="2">
        <v>2656</v>
      </c>
      <c r="D2786">
        <v>1</v>
      </c>
      <c r="E2786" s="2">
        <v>30</v>
      </c>
      <c r="F2786">
        <v>0</v>
      </c>
      <c r="G2786" s="2">
        <v>305000</v>
      </c>
      <c r="H2786" s="1">
        <v>2.2999999999999998</v>
      </c>
      <c r="I2786" s="2">
        <v>137</v>
      </c>
      <c r="J2786">
        <v>1</v>
      </c>
      <c r="K2786">
        <v>0</v>
      </c>
      <c r="L2786" s="2">
        <v>30</v>
      </c>
      <c r="M2786">
        <v>0</v>
      </c>
    </row>
    <row r="2787" spans="1:13" x14ac:dyDescent="0.3">
      <c r="A2787" s="2">
        <v>60</v>
      </c>
      <c r="B2787">
        <v>0</v>
      </c>
      <c r="C2787" s="2">
        <v>2656</v>
      </c>
      <c r="D2787">
        <v>1</v>
      </c>
      <c r="E2787" s="2">
        <v>30</v>
      </c>
      <c r="F2787">
        <v>0</v>
      </c>
      <c r="G2787" s="2">
        <v>305000</v>
      </c>
      <c r="H2787" s="1">
        <v>2.2999999999999998</v>
      </c>
      <c r="I2787" s="2">
        <v>137</v>
      </c>
      <c r="J2787">
        <v>1</v>
      </c>
      <c r="K2787">
        <v>0</v>
      </c>
      <c r="L2787" s="2">
        <v>30</v>
      </c>
      <c r="M2787">
        <v>0</v>
      </c>
    </row>
    <row r="2788" spans="1:13" x14ac:dyDescent="0.3">
      <c r="A2788" s="2">
        <v>60</v>
      </c>
      <c r="B2788">
        <v>1</v>
      </c>
      <c r="C2788" s="2">
        <v>737</v>
      </c>
      <c r="D2788">
        <v>0</v>
      </c>
      <c r="E2788" s="2">
        <v>60</v>
      </c>
      <c r="F2788">
        <v>1</v>
      </c>
      <c r="G2788" s="2">
        <v>210000</v>
      </c>
      <c r="H2788" s="1">
        <v>1.5</v>
      </c>
      <c r="I2788" s="2">
        <v>135</v>
      </c>
      <c r="J2788">
        <v>1</v>
      </c>
      <c r="K2788">
        <v>1</v>
      </c>
      <c r="L2788" s="2">
        <v>95</v>
      </c>
      <c r="M2788">
        <v>0</v>
      </c>
    </row>
    <row r="2789" spans="1:13" x14ac:dyDescent="0.3">
      <c r="A2789" s="2">
        <v>60</v>
      </c>
      <c r="B2789">
        <v>1</v>
      </c>
      <c r="C2789" s="2">
        <v>607</v>
      </c>
      <c r="D2789">
        <v>0</v>
      </c>
      <c r="E2789" s="2">
        <v>40</v>
      </c>
      <c r="F2789">
        <v>0</v>
      </c>
      <c r="G2789" s="2">
        <v>216000</v>
      </c>
      <c r="H2789" s="1">
        <v>0.6</v>
      </c>
      <c r="I2789" s="2">
        <v>138</v>
      </c>
      <c r="J2789">
        <v>1</v>
      </c>
      <c r="K2789">
        <v>1</v>
      </c>
      <c r="L2789" s="2">
        <v>54</v>
      </c>
      <c r="M2789">
        <v>0</v>
      </c>
    </row>
    <row r="2790" spans="1:13" x14ac:dyDescent="0.3">
      <c r="A2790" s="2">
        <v>60</v>
      </c>
      <c r="B2790">
        <v>1</v>
      </c>
      <c r="C2790" s="2">
        <v>156</v>
      </c>
      <c r="D2790">
        <v>1</v>
      </c>
      <c r="E2790" s="2">
        <v>25</v>
      </c>
      <c r="F2790">
        <v>1</v>
      </c>
      <c r="G2790" s="2">
        <v>318000</v>
      </c>
      <c r="H2790" s="1">
        <v>1.2</v>
      </c>
      <c r="I2790" s="2">
        <v>137</v>
      </c>
      <c r="J2790">
        <v>0</v>
      </c>
      <c r="K2790">
        <v>0</v>
      </c>
      <c r="L2790" s="2">
        <v>85</v>
      </c>
      <c r="M2790">
        <v>0</v>
      </c>
    </row>
    <row r="2791" spans="1:13" x14ac:dyDescent="0.3">
      <c r="A2791" s="2">
        <v>60</v>
      </c>
      <c r="B2791">
        <v>1</v>
      </c>
      <c r="C2791" s="2">
        <v>2281</v>
      </c>
      <c r="D2791">
        <v>1</v>
      </c>
      <c r="E2791" s="2">
        <v>40</v>
      </c>
      <c r="F2791">
        <v>0</v>
      </c>
      <c r="G2791" s="2">
        <v>283000</v>
      </c>
      <c r="H2791" s="1">
        <v>1</v>
      </c>
      <c r="I2791" s="2">
        <v>141</v>
      </c>
      <c r="J2791">
        <v>0</v>
      </c>
      <c r="K2791">
        <v>0</v>
      </c>
      <c r="L2791" s="2">
        <v>187</v>
      </c>
      <c r="M2791">
        <v>0</v>
      </c>
    </row>
    <row r="2792" spans="1:13" x14ac:dyDescent="0.3">
      <c r="A2792" s="2">
        <v>60</v>
      </c>
      <c r="B2792">
        <v>1</v>
      </c>
      <c r="C2792" s="2">
        <v>47</v>
      </c>
      <c r="D2792">
        <v>0</v>
      </c>
      <c r="E2792" s="2">
        <v>20</v>
      </c>
      <c r="F2792">
        <v>0</v>
      </c>
      <c r="G2792" s="2">
        <v>204000</v>
      </c>
      <c r="H2792" s="1">
        <v>0.7</v>
      </c>
      <c r="I2792" s="2">
        <v>139</v>
      </c>
      <c r="J2792">
        <v>1</v>
      </c>
      <c r="K2792">
        <v>1</v>
      </c>
      <c r="L2792" s="2">
        <v>73</v>
      </c>
      <c r="M2792">
        <v>1</v>
      </c>
    </row>
    <row r="2793" spans="1:13" x14ac:dyDescent="0.3">
      <c r="A2793" s="2">
        <v>60</v>
      </c>
      <c r="B2793">
        <v>0</v>
      </c>
      <c r="C2793" s="2">
        <v>1896</v>
      </c>
      <c r="D2793">
        <v>1</v>
      </c>
      <c r="E2793" s="2">
        <v>25</v>
      </c>
      <c r="F2793">
        <v>0</v>
      </c>
      <c r="G2793" s="2">
        <v>365000</v>
      </c>
      <c r="H2793" s="1">
        <v>2.1</v>
      </c>
      <c r="I2793" s="2">
        <v>144</v>
      </c>
      <c r="J2793">
        <v>0</v>
      </c>
      <c r="K2793">
        <v>0</v>
      </c>
      <c r="L2793" s="2">
        <v>172</v>
      </c>
      <c r="M2793">
        <v>1</v>
      </c>
    </row>
    <row r="2794" spans="1:13" x14ac:dyDescent="0.3">
      <c r="A2794" s="2">
        <v>60</v>
      </c>
      <c r="B2794">
        <v>1</v>
      </c>
      <c r="C2794" s="2">
        <v>47</v>
      </c>
      <c r="D2794">
        <v>0</v>
      </c>
      <c r="E2794" s="2">
        <v>20</v>
      </c>
      <c r="F2794">
        <v>0</v>
      </c>
      <c r="G2794" s="2">
        <v>204000</v>
      </c>
      <c r="H2794" s="1">
        <v>0.7</v>
      </c>
      <c r="I2794" s="2">
        <v>139</v>
      </c>
      <c r="J2794">
        <v>1</v>
      </c>
      <c r="K2794">
        <v>1</v>
      </c>
      <c r="L2794" s="2">
        <v>73</v>
      </c>
      <c r="M2794">
        <v>1</v>
      </c>
    </row>
    <row r="2795" spans="1:13" x14ac:dyDescent="0.3">
      <c r="A2795" s="2">
        <v>60</v>
      </c>
      <c r="B2795">
        <v>1</v>
      </c>
      <c r="C2795" s="2">
        <v>257</v>
      </c>
      <c r="D2795">
        <v>1</v>
      </c>
      <c r="E2795" s="2">
        <v>30</v>
      </c>
      <c r="F2795">
        <v>0</v>
      </c>
      <c r="G2795" s="2">
        <v>150000</v>
      </c>
      <c r="H2795" s="1">
        <v>1</v>
      </c>
      <c r="I2795" s="2">
        <v>137</v>
      </c>
      <c r="J2795">
        <v>1</v>
      </c>
      <c r="K2795">
        <v>1</v>
      </c>
      <c r="L2795" s="2">
        <v>245</v>
      </c>
      <c r="M2795">
        <v>0</v>
      </c>
    </row>
    <row r="2796" spans="1:13" x14ac:dyDescent="0.3">
      <c r="A2796" s="2">
        <v>60</v>
      </c>
      <c r="B2796">
        <v>0</v>
      </c>
      <c r="C2796" s="2">
        <v>59</v>
      </c>
      <c r="D2796">
        <v>0</v>
      </c>
      <c r="E2796" s="2">
        <v>25</v>
      </c>
      <c r="F2796">
        <v>1</v>
      </c>
      <c r="G2796" s="2">
        <v>212000</v>
      </c>
      <c r="H2796" s="1">
        <v>3.5</v>
      </c>
      <c r="I2796" s="2">
        <v>136</v>
      </c>
      <c r="J2796">
        <v>1</v>
      </c>
      <c r="K2796">
        <v>1</v>
      </c>
      <c r="L2796" s="2">
        <v>187</v>
      </c>
      <c r="M2796">
        <v>0</v>
      </c>
    </row>
    <row r="2797" spans="1:13" x14ac:dyDescent="0.3">
      <c r="A2797" s="2">
        <v>60</v>
      </c>
      <c r="B2797">
        <v>0</v>
      </c>
      <c r="C2797" s="2">
        <v>68</v>
      </c>
      <c r="D2797">
        <v>0</v>
      </c>
      <c r="E2797" s="2">
        <v>20</v>
      </c>
      <c r="F2797">
        <v>0</v>
      </c>
      <c r="G2797" s="2">
        <v>119000</v>
      </c>
      <c r="H2797" s="1">
        <v>2.9</v>
      </c>
      <c r="I2797" s="2">
        <v>127</v>
      </c>
      <c r="J2797">
        <v>1</v>
      </c>
      <c r="K2797">
        <v>1</v>
      </c>
      <c r="L2797" s="2">
        <v>64</v>
      </c>
      <c r="M2797">
        <v>1</v>
      </c>
    </row>
    <row r="2798" spans="1:13" x14ac:dyDescent="0.3">
      <c r="A2798" s="2">
        <v>60</v>
      </c>
      <c r="B2798">
        <v>1</v>
      </c>
      <c r="C2798" s="2">
        <v>737</v>
      </c>
      <c r="D2798">
        <v>0</v>
      </c>
      <c r="E2798" s="2">
        <v>60</v>
      </c>
      <c r="F2798">
        <v>1</v>
      </c>
      <c r="G2798" s="2">
        <v>210000</v>
      </c>
      <c r="H2798" s="1">
        <v>1.5</v>
      </c>
      <c r="I2798" s="2">
        <v>135</v>
      </c>
      <c r="J2798">
        <v>1</v>
      </c>
      <c r="K2798">
        <v>1</v>
      </c>
      <c r="L2798" s="2">
        <v>95</v>
      </c>
      <c r="M2798">
        <v>0</v>
      </c>
    </row>
    <row r="2799" spans="1:13" x14ac:dyDescent="0.3">
      <c r="A2799" s="2">
        <v>60</v>
      </c>
      <c r="B2799">
        <v>1</v>
      </c>
      <c r="C2799" s="2">
        <v>76</v>
      </c>
      <c r="D2799">
        <v>1</v>
      </c>
      <c r="E2799" s="2">
        <v>25</v>
      </c>
      <c r="F2799">
        <v>0</v>
      </c>
      <c r="G2799" s="2">
        <v>196000</v>
      </c>
      <c r="H2799" s="1">
        <v>2.5</v>
      </c>
      <c r="I2799" s="2">
        <v>132</v>
      </c>
      <c r="J2799">
        <v>0</v>
      </c>
      <c r="K2799">
        <v>0</v>
      </c>
      <c r="L2799" s="2">
        <v>77</v>
      </c>
      <c r="M2799">
        <v>1</v>
      </c>
    </row>
    <row r="2800" spans="1:13" x14ac:dyDescent="0.3">
      <c r="A2800" s="2">
        <v>60</v>
      </c>
      <c r="B2800">
        <v>0</v>
      </c>
      <c r="C2800" s="2">
        <v>68</v>
      </c>
      <c r="D2800">
        <v>0</v>
      </c>
      <c r="E2800" s="2">
        <v>20</v>
      </c>
      <c r="F2800">
        <v>0</v>
      </c>
      <c r="G2800" s="2">
        <v>119000</v>
      </c>
      <c r="H2800" s="1">
        <v>2.9</v>
      </c>
      <c r="I2800" s="2">
        <v>127</v>
      </c>
      <c r="J2800">
        <v>1</v>
      </c>
      <c r="K2800">
        <v>1</v>
      </c>
      <c r="L2800" s="2">
        <v>64</v>
      </c>
      <c r="M2800">
        <v>1</v>
      </c>
    </row>
    <row r="2801" spans="1:13" x14ac:dyDescent="0.3">
      <c r="A2801" s="2">
        <v>60</v>
      </c>
      <c r="B2801">
        <v>0</v>
      </c>
      <c r="C2801" s="2">
        <v>582</v>
      </c>
      <c r="D2801">
        <v>1</v>
      </c>
      <c r="E2801" s="2">
        <v>38</v>
      </c>
      <c r="F2801">
        <v>1</v>
      </c>
      <c r="G2801" s="2">
        <v>451000</v>
      </c>
      <c r="H2801" s="1">
        <v>0.6</v>
      </c>
      <c r="I2801" s="2">
        <v>138</v>
      </c>
      <c r="J2801">
        <v>1</v>
      </c>
      <c r="K2801">
        <v>1</v>
      </c>
      <c r="L2801" s="2">
        <v>40</v>
      </c>
      <c r="M2801">
        <v>1</v>
      </c>
    </row>
    <row r="2802" spans="1:13" x14ac:dyDescent="0.3">
      <c r="A2802" s="2">
        <v>60</v>
      </c>
      <c r="B2802">
        <v>1</v>
      </c>
      <c r="C2802" s="2">
        <v>260</v>
      </c>
      <c r="D2802">
        <v>1</v>
      </c>
      <c r="E2802" s="2">
        <v>38</v>
      </c>
      <c r="F2802">
        <v>0</v>
      </c>
      <c r="G2802" s="2">
        <v>255000</v>
      </c>
      <c r="H2802" s="1">
        <v>2.2000000000000002</v>
      </c>
      <c r="I2802" s="2">
        <v>132</v>
      </c>
      <c r="J2802">
        <v>0</v>
      </c>
      <c r="K2802">
        <v>1</v>
      </c>
      <c r="L2802" s="2">
        <v>45</v>
      </c>
      <c r="M2802">
        <v>1</v>
      </c>
    </row>
    <row r="2803" spans="1:13" x14ac:dyDescent="0.3">
      <c r="A2803" s="2">
        <v>60</v>
      </c>
      <c r="B2803">
        <v>1</v>
      </c>
      <c r="C2803" s="2">
        <v>260</v>
      </c>
      <c r="D2803">
        <v>1</v>
      </c>
      <c r="E2803" s="2">
        <v>38</v>
      </c>
      <c r="F2803">
        <v>0</v>
      </c>
      <c r="G2803" s="2">
        <v>255000</v>
      </c>
      <c r="H2803" s="1">
        <v>2.2000000000000002</v>
      </c>
      <c r="I2803" s="2">
        <v>132</v>
      </c>
      <c r="J2803">
        <v>0</v>
      </c>
      <c r="K2803">
        <v>1</v>
      </c>
      <c r="L2803" s="2">
        <v>45</v>
      </c>
      <c r="M2803">
        <v>1</v>
      </c>
    </row>
    <row r="2804" spans="1:13" x14ac:dyDescent="0.3">
      <c r="A2804" s="2">
        <v>60</v>
      </c>
      <c r="B2804">
        <v>1</v>
      </c>
      <c r="C2804" s="2">
        <v>607</v>
      </c>
      <c r="D2804">
        <v>0</v>
      </c>
      <c r="E2804" s="2">
        <v>40</v>
      </c>
      <c r="F2804">
        <v>0</v>
      </c>
      <c r="G2804" s="2">
        <v>216000</v>
      </c>
      <c r="H2804" s="1">
        <v>0.6</v>
      </c>
      <c r="I2804" s="2">
        <v>138</v>
      </c>
      <c r="J2804">
        <v>1</v>
      </c>
      <c r="K2804">
        <v>1</v>
      </c>
      <c r="L2804" s="2">
        <v>54</v>
      </c>
      <c r="M2804">
        <v>0</v>
      </c>
    </row>
    <row r="2805" spans="1:13" x14ac:dyDescent="0.3">
      <c r="A2805" s="2">
        <v>60</v>
      </c>
      <c r="B2805">
        <v>1</v>
      </c>
      <c r="C2805" s="2">
        <v>607</v>
      </c>
      <c r="D2805">
        <v>0</v>
      </c>
      <c r="E2805" s="2">
        <v>40</v>
      </c>
      <c r="F2805">
        <v>0</v>
      </c>
      <c r="G2805" s="2">
        <v>216000</v>
      </c>
      <c r="H2805" s="1">
        <v>0.6</v>
      </c>
      <c r="I2805" s="2">
        <v>138</v>
      </c>
      <c r="J2805">
        <v>1</v>
      </c>
      <c r="K2805">
        <v>1</v>
      </c>
      <c r="L2805" s="2">
        <v>54</v>
      </c>
      <c r="M2805">
        <v>0</v>
      </c>
    </row>
    <row r="2806" spans="1:13" x14ac:dyDescent="0.3">
      <c r="A2806" s="2">
        <v>60</v>
      </c>
      <c r="B2806">
        <v>1</v>
      </c>
      <c r="C2806" s="2">
        <v>156</v>
      </c>
      <c r="D2806">
        <v>1</v>
      </c>
      <c r="E2806" s="2">
        <v>25</v>
      </c>
      <c r="F2806">
        <v>1</v>
      </c>
      <c r="G2806" s="2">
        <v>318000</v>
      </c>
      <c r="H2806" s="1">
        <v>1.2</v>
      </c>
      <c r="I2806" s="2">
        <v>137</v>
      </c>
      <c r="J2806">
        <v>0</v>
      </c>
      <c r="K2806">
        <v>0</v>
      </c>
      <c r="L2806" s="2">
        <v>85</v>
      </c>
      <c r="M2806">
        <v>0</v>
      </c>
    </row>
    <row r="2807" spans="1:13" x14ac:dyDescent="0.3">
      <c r="A2807" s="2">
        <v>60</v>
      </c>
      <c r="B2807">
        <v>1</v>
      </c>
      <c r="C2807" s="2">
        <v>260</v>
      </c>
      <c r="D2807">
        <v>1</v>
      </c>
      <c r="E2807" s="2">
        <v>38</v>
      </c>
      <c r="F2807">
        <v>0</v>
      </c>
      <c r="G2807" s="2">
        <v>451000</v>
      </c>
      <c r="H2807" s="1">
        <v>2.2000000000000002</v>
      </c>
      <c r="I2807" s="2">
        <v>132</v>
      </c>
      <c r="J2807">
        <v>1</v>
      </c>
      <c r="K2807">
        <v>1</v>
      </c>
      <c r="L2807" s="2">
        <v>45</v>
      </c>
      <c r="M2807">
        <v>1</v>
      </c>
    </row>
    <row r="2808" spans="1:13" x14ac:dyDescent="0.3">
      <c r="A2808" s="2">
        <v>60</v>
      </c>
      <c r="B2808">
        <v>1</v>
      </c>
      <c r="C2808" s="2">
        <v>154</v>
      </c>
      <c r="D2808">
        <v>0</v>
      </c>
      <c r="E2808" s="2">
        <v>25</v>
      </c>
      <c r="F2808">
        <v>0</v>
      </c>
      <c r="G2808" s="2">
        <v>210000</v>
      </c>
      <c r="H2808" s="1">
        <v>1.7</v>
      </c>
      <c r="I2808" s="2">
        <v>135</v>
      </c>
      <c r="J2808">
        <v>1</v>
      </c>
      <c r="K2808">
        <v>0</v>
      </c>
      <c r="L2808" s="2">
        <v>82</v>
      </c>
      <c r="M2808">
        <v>1</v>
      </c>
    </row>
    <row r="2809" spans="1:13" x14ac:dyDescent="0.3">
      <c r="A2809" s="2">
        <v>60</v>
      </c>
      <c r="B2809">
        <v>1</v>
      </c>
      <c r="C2809" s="2">
        <v>582</v>
      </c>
      <c r="D2809">
        <v>0</v>
      </c>
      <c r="E2809" s="2">
        <v>30</v>
      </c>
      <c r="F2809">
        <v>1</v>
      </c>
      <c r="G2809" s="2">
        <v>127000</v>
      </c>
      <c r="H2809" s="1">
        <v>0.9</v>
      </c>
      <c r="I2809" s="2">
        <v>145</v>
      </c>
      <c r="J2809">
        <v>0</v>
      </c>
      <c r="K2809">
        <v>0</v>
      </c>
      <c r="L2809" s="2">
        <v>95</v>
      </c>
      <c r="M2809">
        <v>0</v>
      </c>
    </row>
    <row r="2810" spans="1:13" x14ac:dyDescent="0.3">
      <c r="A2810" s="2">
        <v>60</v>
      </c>
      <c r="B2810">
        <v>1</v>
      </c>
      <c r="C2810" s="2">
        <v>582</v>
      </c>
      <c r="D2810">
        <v>0</v>
      </c>
      <c r="E2810" s="2">
        <v>30</v>
      </c>
      <c r="F2810">
        <v>1</v>
      </c>
      <c r="G2810" s="2">
        <v>127000</v>
      </c>
      <c r="H2810" s="1">
        <v>0.9</v>
      </c>
      <c r="I2810" s="2">
        <v>145</v>
      </c>
      <c r="J2810">
        <v>0</v>
      </c>
      <c r="K2810">
        <v>0</v>
      </c>
      <c r="L2810" s="2">
        <v>95</v>
      </c>
      <c r="M2810">
        <v>0</v>
      </c>
    </row>
    <row r="2811" spans="1:13" x14ac:dyDescent="0.3">
      <c r="A2811" s="2">
        <v>60.667000000000002</v>
      </c>
      <c r="B2811">
        <v>1</v>
      </c>
      <c r="C2811" s="2">
        <v>151</v>
      </c>
      <c r="D2811">
        <v>1</v>
      </c>
      <c r="E2811" s="2">
        <v>40</v>
      </c>
      <c r="F2811">
        <v>1</v>
      </c>
      <c r="G2811" s="2">
        <v>257000</v>
      </c>
      <c r="H2811" s="1">
        <v>1</v>
      </c>
      <c r="I2811" s="2">
        <v>136</v>
      </c>
      <c r="J2811">
        <v>0</v>
      </c>
      <c r="K2811">
        <v>0</v>
      </c>
      <c r="L2811" s="2">
        <v>172</v>
      </c>
      <c r="M2811">
        <v>0</v>
      </c>
    </row>
    <row r="2812" spans="1:13" x14ac:dyDescent="0.3">
      <c r="A2812" s="2">
        <v>60.667000000000002</v>
      </c>
      <c r="B2812">
        <v>1</v>
      </c>
      <c r="C2812" s="2">
        <v>151</v>
      </c>
      <c r="D2812">
        <v>1</v>
      </c>
      <c r="E2812" s="2">
        <v>40</v>
      </c>
      <c r="F2812">
        <v>1</v>
      </c>
      <c r="G2812" s="2">
        <v>297000</v>
      </c>
      <c r="H2812" s="1">
        <v>1</v>
      </c>
      <c r="I2812" s="2">
        <v>136</v>
      </c>
      <c r="J2812">
        <v>0</v>
      </c>
      <c r="K2812">
        <v>0</v>
      </c>
      <c r="L2812" s="2">
        <v>172</v>
      </c>
      <c r="M2812">
        <v>0</v>
      </c>
    </row>
    <row r="2813" spans="1:13" x14ac:dyDescent="0.3">
      <c r="A2813" s="2">
        <v>60.667000000000002</v>
      </c>
      <c r="B2813">
        <v>1</v>
      </c>
      <c r="C2813" s="2">
        <v>104</v>
      </c>
      <c r="D2813">
        <v>1</v>
      </c>
      <c r="E2813" s="2">
        <v>30</v>
      </c>
      <c r="F2813">
        <v>0</v>
      </c>
      <c r="G2813" s="2">
        <v>382000</v>
      </c>
      <c r="H2813" s="1">
        <v>1.5</v>
      </c>
      <c r="I2813" s="2">
        <v>136</v>
      </c>
      <c r="J2813">
        <v>1</v>
      </c>
      <c r="K2813">
        <v>0</v>
      </c>
      <c r="L2813" s="2">
        <v>171</v>
      </c>
      <c r="M2813">
        <v>1</v>
      </c>
    </row>
    <row r="2814" spans="1:13" x14ac:dyDescent="0.3">
      <c r="A2814" s="2">
        <v>60.667000000000002</v>
      </c>
      <c r="B2814">
        <v>1</v>
      </c>
      <c r="C2814" s="2">
        <v>151</v>
      </c>
      <c r="D2814">
        <v>1</v>
      </c>
      <c r="E2814" s="2">
        <v>40</v>
      </c>
      <c r="F2814">
        <v>1</v>
      </c>
      <c r="G2814" s="2">
        <v>257000</v>
      </c>
      <c r="H2814" s="1">
        <v>1</v>
      </c>
      <c r="I2814" s="2">
        <v>136</v>
      </c>
      <c r="J2814">
        <v>0</v>
      </c>
      <c r="K2814">
        <v>0</v>
      </c>
      <c r="L2814" s="2">
        <v>172</v>
      </c>
      <c r="M2814">
        <v>0</v>
      </c>
    </row>
    <row r="2815" spans="1:13" x14ac:dyDescent="0.3">
      <c r="A2815" s="2">
        <v>60.667000000000002</v>
      </c>
      <c r="B2815">
        <v>1</v>
      </c>
      <c r="C2815" s="2">
        <v>151</v>
      </c>
      <c r="D2815">
        <v>1</v>
      </c>
      <c r="E2815" s="2">
        <v>40</v>
      </c>
      <c r="F2815">
        <v>1</v>
      </c>
      <c r="G2815" s="2">
        <v>200000</v>
      </c>
      <c r="H2815" s="1">
        <v>1</v>
      </c>
      <c r="I2815" s="2">
        <v>136</v>
      </c>
      <c r="J2815">
        <v>0</v>
      </c>
      <c r="K2815">
        <v>0</v>
      </c>
      <c r="L2815" s="2">
        <v>172</v>
      </c>
      <c r="M2815">
        <v>0</v>
      </c>
    </row>
    <row r="2816" spans="1:13" x14ac:dyDescent="0.3">
      <c r="A2816" s="2">
        <v>60.667000000000002</v>
      </c>
      <c r="B2816">
        <v>1</v>
      </c>
      <c r="C2816" s="2">
        <v>151</v>
      </c>
      <c r="D2816">
        <v>1</v>
      </c>
      <c r="E2816" s="2">
        <v>40</v>
      </c>
      <c r="F2816">
        <v>1</v>
      </c>
      <c r="G2816" s="2">
        <v>202000</v>
      </c>
      <c r="H2816" s="1">
        <v>1</v>
      </c>
      <c r="I2816" s="2">
        <v>136</v>
      </c>
      <c r="J2816">
        <v>0</v>
      </c>
      <c r="K2816">
        <v>0</v>
      </c>
      <c r="L2816" s="2">
        <v>172</v>
      </c>
      <c r="M2816">
        <v>0</v>
      </c>
    </row>
    <row r="2817" spans="1:13" x14ac:dyDescent="0.3">
      <c r="A2817" s="2">
        <v>60.667000000000002</v>
      </c>
      <c r="B2817">
        <v>1</v>
      </c>
      <c r="C2817" s="2">
        <v>151</v>
      </c>
      <c r="D2817">
        <v>1</v>
      </c>
      <c r="E2817" s="2">
        <v>40</v>
      </c>
      <c r="F2817">
        <v>1</v>
      </c>
      <c r="G2817" s="2">
        <v>203000</v>
      </c>
      <c r="H2817" s="1">
        <v>1</v>
      </c>
      <c r="I2817" s="2">
        <v>136</v>
      </c>
      <c r="J2817">
        <v>0</v>
      </c>
      <c r="K2817">
        <v>0</v>
      </c>
      <c r="L2817" s="2">
        <v>172</v>
      </c>
      <c r="M2817">
        <v>0</v>
      </c>
    </row>
    <row r="2818" spans="1:13" x14ac:dyDescent="0.3">
      <c r="A2818" s="2">
        <v>60.667000000000002</v>
      </c>
      <c r="B2818">
        <v>1</v>
      </c>
      <c r="C2818" s="2">
        <v>151</v>
      </c>
      <c r="D2818">
        <v>1</v>
      </c>
      <c r="E2818" s="2">
        <v>40</v>
      </c>
      <c r="F2818">
        <v>1</v>
      </c>
      <c r="G2818" s="2">
        <v>203000</v>
      </c>
      <c r="H2818" s="1">
        <v>1</v>
      </c>
      <c r="I2818" s="2">
        <v>136</v>
      </c>
      <c r="J2818">
        <v>0</v>
      </c>
      <c r="K2818">
        <v>0</v>
      </c>
      <c r="L2818" s="2">
        <v>172</v>
      </c>
      <c r="M2818">
        <v>0</v>
      </c>
    </row>
    <row r="2819" spans="1:13" x14ac:dyDescent="0.3">
      <c r="A2819" s="2">
        <v>60.667000000000002</v>
      </c>
      <c r="B2819">
        <v>1</v>
      </c>
      <c r="C2819" s="2">
        <v>156</v>
      </c>
      <c r="D2819">
        <v>1</v>
      </c>
      <c r="E2819" s="2">
        <v>40</v>
      </c>
      <c r="F2819">
        <v>1</v>
      </c>
      <c r="G2819" s="2">
        <v>201000</v>
      </c>
      <c r="H2819" s="1">
        <v>1</v>
      </c>
      <c r="I2819" s="2">
        <v>136</v>
      </c>
      <c r="J2819">
        <v>0</v>
      </c>
      <c r="K2819">
        <v>0</v>
      </c>
      <c r="L2819" s="2">
        <v>172</v>
      </c>
      <c r="M2819">
        <v>0</v>
      </c>
    </row>
    <row r="2820" spans="1:13" x14ac:dyDescent="0.3">
      <c r="A2820" s="2">
        <v>60.667000000000002</v>
      </c>
      <c r="B2820">
        <v>1</v>
      </c>
      <c r="C2820" s="2">
        <v>151</v>
      </c>
      <c r="D2820">
        <v>1</v>
      </c>
      <c r="E2820" s="2">
        <v>50</v>
      </c>
      <c r="F2820">
        <v>1</v>
      </c>
      <c r="G2820" s="2">
        <v>454000</v>
      </c>
      <c r="H2820" s="1">
        <v>1.3</v>
      </c>
      <c r="I2820" s="2">
        <v>136</v>
      </c>
      <c r="J2820">
        <v>1</v>
      </c>
      <c r="K2820">
        <v>1</v>
      </c>
      <c r="L2820" s="2">
        <v>172</v>
      </c>
      <c r="M2820">
        <v>0</v>
      </c>
    </row>
    <row r="2821" spans="1:13" x14ac:dyDescent="0.3">
      <c r="A2821" s="2">
        <v>60.667000000000002</v>
      </c>
      <c r="B2821">
        <v>1</v>
      </c>
      <c r="C2821" s="2">
        <v>151</v>
      </c>
      <c r="D2821">
        <v>1</v>
      </c>
      <c r="E2821" s="2">
        <v>40</v>
      </c>
      <c r="F2821">
        <v>1</v>
      </c>
      <c r="G2821" s="2">
        <v>203000</v>
      </c>
      <c r="H2821" s="1">
        <v>1</v>
      </c>
      <c r="I2821" s="2">
        <v>136</v>
      </c>
      <c r="J2821">
        <v>0</v>
      </c>
      <c r="K2821">
        <v>0</v>
      </c>
      <c r="L2821" s="2">
        <v>172</v>
      </c>
      <c r="M2821">
        <v>0</v>
      </c>
    </row>
    <row r="2822" spans="1:13" x14ac:dyDescent="0.3">
      <c r="A2822" s="2">
        <v>60.667000000000002</v>
      </c>
      <c r="B2822">
        <v>1</v>
      </c>
      <c r="C2822" s="2">
        <v>151</v>
      </c>
      <c r="D2822">
        <v>1</v>
      </c>
      <c r="E2822" s="2">
        <v>40</v>
      </c>
      <c r="F2822">
        <v>1</v>
      </c>
      <c r="G2822" s="2">
        <v>297000</v>
      </c>
      <c r="H2822" s="1">
        <v>1</v>
      </c>
      <c r="I2822" s="2">
        <v>136</v>
      </c>
      <c r="J2822">
        <v>0</v>
      </c>
      <c r="K2822">
        <v>0</v>
      </c>
      <c r="L2822" s="2">
        <v>172</v>
      </c>
      <c r="M2822">
        <v>0</v>
      </c>
    </row>
    <row r="2823" spans="1:13" x14ac:dyDescent="0.3">
      <c r="A2823" s="2">
        <v>60.667000000000002</v>
      </c>
      <c r="B2823">
        <v>1</v>
      </c>
      <c r="C2823" s="2">
        <v>151</v>
      </c>
      <c r="D2823">
        <v>1</v>
      </c>
      <c r="E2823" s="2">
        <v>40</v>
      </c>
      <c r="F2823">
        <v>1</v>
      </c>
      <c r="G2823" s="2">
        <v>203000</v>
      </c>
      <c r="H2823" s="1">
        <v>1</v>
      </c>
      <c r="I2823" s="2">
        <v>136</v>
      </c>
      <c r="J2823">
        <v>0</v>
      </c>
      <c r="K2823">
        <v>0</v>
      </c>
      <c r="L2823" s="2">
        <v>172</v>
      </c>
      <c r="M2823">
        <v>0</v>
      </c>
    </row>
    <row r="2824" spans="1:13" x14ac:dyDescent="0.3">
      <c r="A2824" s="2">
        <v>60.667000000000002</v>
      </c>
      <c r="B2824">
        <v>1</v>
      </c>
      <c r="C2824" s="2">
        <v>151</v>
      </c>
      <c r="D2824">
        <v>1</v>
      </c>
      <c r="E2824" s="2">
        <v>40</v>
      </c>
      <c r="F2824">
        <v>1</v>
      </c>
      <c r="G2824" s="2">
        <v>257000</v>
      </c>
      <c r="H2824" s="1">
        <v>1</v>
      </c>
      <c r="I2824" s="2">
        <v>136</v>
      </c>
      <c r="J2824">
        <v>0</v>
      </c>
      <c r="K2824">
        <v>0</v>
      </c>
      <c r="L2824" s="2">
        <v>172</v>
      </c>
      <c r="M2824">
        <v>0</v>
      </c>
    </row>
    <row r="2825" spans="1:13" x14ac:dyDescent="0.3">
      <c r="A2825" s="2">
        <v>60.667000000000002</v>
      </c>
      <c r="B2825">
        <v>1</v>
      </c>
      <c r="C2825" s="2">
        <v>59</v>
      </c>
      <c r="D2825">
        <v>1</v>
      </c>
      <c r="E2825" s="2">
        <v>40</v>
      </c>
      <c r="F2825">
        <v>1</v>
      </c>
      <c r="G2825" s="2">
        <v>205000</v>
      </c>
      <c r="H2825" s="1">
        <v>1</v>
      </c>
      <c r="I2825" s="2">
        <v>136</v>
      </c>
      <c r="J2825">
        <v>0</v>
      </c>
      <c r="K2825">
        <v>0</v>
      </c>
      <c r="L2825" s="2">
        <v>172</v>
      </c>
      <c r="M2825">
        <v>0</v>
      </c>
    </row>
    <row r="2826" spans="1:13" x14ac:dyDescent="0.3">
      <c r="A2826" s="2">
        <v>60.667000000000002</v>
      </c>
      <c r="B2826">
        <v>1</v>
      </c>
      <c r="C2826" s="2">
        <v>737</v>
      </c>
      <c r="D2826">
        <v>1</v>
      </c>
      <c r="E2826" s="2">
        <v>40</v>
      </c>
      <c r="F2826">
        <v>1</v>
      </c>
      <c r="G2826" s="2">
        <v>201000</v>
      </c>
      <c r="H2826" s="1">
        <v>1</v>
      </c>
      <c r="I2826" s="2">
        <v>136</v>
      </c>
      <c r="J2826">
        <v>0</v>
      </c>
      <c r="K2826">
        <v>0</v>
      </c>
      <c r="L2826" s="2">
        <v>172</v>
      </c>
      <c r="M2826">
        <v>0</v>
      </c>
    </row>
    <row r="2827" spans="1:13" x14ac:dyDescent="0.3">
      <c r="A2827" s="2">
        <v>60.667000000000002</v>
      </c>
      <c r="B2827">
        <v>1</v>
      </c>
      <c r="C2827" s="2">
        <v>71</v>
      </c>
      <c r="D2827">
        <v>1</v>
      </c>
      <c r="E2827" s="2">
        <v>40</v>
      </c>
      <c r="F2827">
        <v>1</v>
      </c>
      <c r="G2827" s="2">
        <v>201000</v>
      </c>
      <c r="H2827" s="1">
        <v>1</v>
      </c>
      <c r="I2827" s="2">
        <v>136</v>
      </c>
      <c r="J2827">
        <v>0</v>
      </c>
      <c r="K2827">
        <v>0</v>
      </c>
      <c r="L2827" s="2">
        <v>172</v>
      </c>
      <c r="M2827">
        <v>0</v>
      </c>
    </row>
    <row r="2828" spans="1:13" x14ac:dyDescent="0.3">
      <c r="A2828" s="2">
        <v>60.667000000000002</v>
      </c>
      <c r="B2828">
        <v>1</v>
      </c>
      <c r="C2828" s="2">
        <v>151</v>
      </c>
      <c r="D2828">
        <v>1</v>
      </c>
      <c r="E2828" s="2">
        <v>40</v>
      </c>
      <c r="F2828">
        <v>1</v>
      </c>
      <c r="G2828" s="2">
        <v>205000</v>
      </c>
      <c r="H2828" s="1">
        <v>1</v>
      </c>
      <c r="I2828" s="2">
        <v>136</v>
      </c>
      <c r="J2828">
        <v>0</v>
      </c>
      <c r="K2828">
        <v>0</v>
      </c>
      <c r="L2828" s="2">
        <v>172</v>
      </c>
      <c r="M2828">
        <v>0</v>
      </c>
    </row>
    <row r="2829" spans="1:13" x14ac:dyDescent="0.3">
      <c r="A2829" s="2">
        <v>60.667000000000002</v>
      </c>
      <c r="B2829">
        <v>1</v>
      </c>
      <c r="C2829" s="2">
        <v>151</v>
      </c>
      <c r="D2829">
        <v>1</v>
      </c>
      <c r="E2829" s="2">
        <v>40</v>
      </c>
      <c r="F2829">
        <v>1</v>
      </c>
      <c r="G2829" s="2">
        <v>297000</v>
      </c>
      <c r="H2829" s="1">
        <v>1</v>
      </c>
      <c r="I2829" s="2">
        <v>136</v>
      </c>
      <c r="J2829">
        <v>0</v>
      </c>
      <c r="K2829">
        <v>0</v>
      </c>
      <c r="L2829" s="2">
        <v>172</v>
      </c>
      <c r="M2829">
        <v>0</v>
      </c>
    </row>
    <row r="2830" spans="1:13" x14ac:dyDescent="0.3">
      <c r="A2830" s="2">
        <v>60.667000000000002</v>
      </c>
      <c r="B2830">
        <v>1</v>
      </c>
      <c r="C2830" s="2">
        <v>151</v>
      </c>
      <c r="D2830">
        <v>1</v>
      </c>
      <c r="E2830" s="2">
        <v>40</v>
      </c>
      <c r="F2830">
        <v>1</v>
      </c>
      <c r="G2830" s="2">
        <v>201000</v>
      </c>
      <c r="H2830" s="1">
        <v>1</v>
      </c>
      <c r="I2830" s="2">
        <v>136</v>
      </c>
      <c r="J2830">
        <v>0</v>
      </c>
      <c r="K2830">
        <v>0</v>
      </c>
      <c r="L2830" s="2">
        <v>172</v>
      </c>
      <c r="M2830">
        <v>0</v>
      </c>
    </row>
    <row r="2831" spans="1:13" x14ac:dyDescent="0.3">
      <c r="A2831" s="2">
        <v>60.667000000000002</v>
      </c>
      <c r="B2831">
        <v>1</v>
      </c>
      <c r="C2831" s="2">
        <v>151</v>
      </c>
      <c r="D2831">
        <v>1</v>
      </c>
      <c r="E2831" s="2">
        <v>40</v>
      </c>
      <c r="F2831">
        <v>1</v>
      </c>
      <c r="G2831" s="2">
        <v>257000</v>
      </c>
      <c r="H2831" s="1">
        <v>1</v>
      </c>
      <c r="I2831" s="2">
        <v>136</v>
      </c>
      <c r="J2831">
        <v>0</v>
      </c>
      <c r="K2831">
        <v>0</v>
      </c>
      <c r="L2831" s="2">
        <v>172</v>
      </c>
      <c r="M2831">
        <v>0</v>
      </c>
    </row>
    <row r="2832" spans="1:13" x14ac:dyDescent="0.3">
      <c r="A2832" s="2">
        <v>60.667000000000002</v>
      </c>
      <c r="B2832">
        <v>1</v>
      </c>
      <c r="C2832" s="2">
        <v>151</v>
      </c>
      <c r="D2832">
        <v>1</v>
      </c>
      <c r="E2832" s="2">
        <v>40</v>
      </c>
      <c r="F2832">
        <v>1</v>
      </c>
      <c r="G2832" s="2">
        <v>201000</v>
      </c>
      <c r="H2832" s="1">
        <v>1</v>
      </c>
      <c r="I2832" s="2">
        <v>136</v>
      </c>
      <c r="J2832">
        <v>0</v>
      </c>
      <c r="K2832">
        <v>0</v>
      </c>
      <c r="L2832" s="2">
        <v>172</v>
      </c>
      <c r="M2832">
        <v>0</v>
      </c>
    </row>
    <row r="2833" spans="1:13" x14ac:dyDescent="0.3">
      <c r="A2833" s="2">
        <v>60.667000000000002</v>
      </c>
      <c r="B2833">
        <v>1</v>
      </c>
      <c r="C2833" s="2">
        <v>104</v>
      </c>
      <c r="D2833">
        <v>1</v>
      </c>
      <c r="E2833" s="2">
        <v>30</v>
      </c>
      <c r="F2833">
        <v>0</v>
      </c>
      <c r="G2833" s="2">
        <v>389000</v>
      </c>
      <c r="H2833" s="1">
        <v>1.5</v>
      </c>
      <c r="I2833" s="2">
        <v>136</v>
      </c>
      <c r="J2833">
        <v>1</v>
      </c>
      <c r="K2833">
        <v>0</v>
      </c>
      <c r="L2833" s="2">
        <v>171</v>
      </c>
      <c r="M2833">
        <v>1</v>
      </c>
    </row>
    <row r="2834" spans="1:13" x14ac:dyDescent="0.3">
      <c r="A2834" s="2">
        <v>60.667000000000002</v>
      </c>
      <c r="B2834">
        <v>1</v>
      </c>
      <c r="C2834" s="2">
        <v>151</v>
      </c>
      <c r="D2834">
        <v>1</v>
      </c>
      <c r="E2834" s="2">
        <v>40</v>
      </c>
      <c r="F2834">
        <v>1</v>
      </c>
      <c r="G2834" s="2">
        <v>201000</v>
      </c>
      <c r="H2834" s="1">
        <v>1</v>
      </c>
      <c r="I2834" s="2">
        <v>136</v>
      </c>
      <c r="J2834">
        <v>0</v>
      </c>
      <c r="K2834">
        <v>0</v>
      </c>
      <c r="L2834" s="2">
        <v>172</v>
      </c>
      <c r="M2834">
        <v>0</v>
      </c>
    </row>
    <row r="2835" spans="1:13" x14ac:dyDescent="0.3">
      <c r="A2835" s="2">
        <v>60.667000000000002</v>
      </c>
      <c r="B2835">
        <v>1</v>
      </c>
      <c r="C2835" s="2">
        <v>151</v>
      </c>
      <c r="D2835">
        <v>1</v>
      </c>
      <c r="E2835" s="2">
        <v>40</v>
      </c>
      <c r="F2835">
        <v>1</v>
      </c>
      <c r="G2835" s="2">
        <v>201000</v>
      </c>
      <c r="H2835" s="1">
        <v>1</v>
      </c>
      <c r="I2835" s="2">
        <v>136</v>
      </c>
      <c r="J2835">
        <v>0</v>
      </c>
      <c r="K2835">
        <v>0</v>
      </c>
      <c r="L2835" s="2">
        <v>172</v>
      </c>
      <c r="M2835">
        <v>0</v>
      </c>
    </row>
    <row r="2836" spans="1:13" x14ac:dyDescent="0.3">
      <c r="A2836" s="2">
        <v>60.667000000000002</v>
      </c>
      <c r="B2836">
        <v>1</v>
      </c>
      <c r="C2836" s="2">
        <v>104</v>
      </c>
      <c r="D2836">
        <v>1</v>
      </c>
      <c r="E2836" s="2">
        <v>30</v>
      </c>
      <c r="F2836">
        <v>0</v>
      </c>
      <c r="G2836" s="2">
        <v>389000</v>
      </c>
      <c r="H2836" s="1">
        <v>1.5</v>
      </c>
      <c r="I2836" s="2">
        <v>136</v>
      </c>
      <c r="J2836">
        <v>1</v>
      </c>
      <c r="K2836">
        <v>0</v>
      </c>
      <c r="L2836" s="2">
        <v>171</v>
      </c>
      <c r="M2836">
        <v>1</v>
      </c>
    </row>
    <row r="2837" spans="1:13" x14ac:dyDescent="0.3">
      <c r="A2837" s="2">
        <v>60.667000000000002</v>
      </c>
      <c r="B2837">
        <v>1</v>
      </c>
      <c r="C2837" s="2">
        <v>104</v>
      </c>
      <c r="D2837">
        <v>1</v>
      </c>
      <c r="E2837" s="2">
        <v>30</v>
      </c>
      <c r="F2837">
        <v>0</v>
      </c>
      <c r="G2837" s="2">
        <v>389000</v>
      </c>
      <c r="H2837" s="1">
        <v>1.5</v>
      </c>
      <c r="I2837" s="2">
        <v>136</v>
      </c>
      <c r="J2837">
        <v>1</v>
      </c>
      <c r="K2837">
        <v>0</v>
      </c>
      <c r="L2837" s="2">
        <v>171</v>
      </c>
      <c r="M2837">
        <v>1</v>
      </c>
    </row>
    <row r="2838" spans="1:13" x14ac:dyDescent="0.3">
      <c r="A2838" s="2">
        <v>60.667000000000002</v>
      </c>
      <c r="B2838">
        <v>1</v>
      </c>
      <c r="C2838" s="2">
        <v>151</v>
      </c>
      <c r="D2838">
        <v>1</v>
      </c>
      <c r="E2838" s="2">
        <v>40</v>
      </c>
      <c r="F2838">
        <v>1</v>
      </c>
      <c r="G2838" s="2">
        <v>201000</v>
      </c>
      <c r="H2838" s="1">
        <v>1</v>
      </c>
      <c r="I2838" s="2">
        <v>136</v>
      </c>
      <c r="J2838">
        <v>0</v>
      </c>
      <c r="K2838">
        <v>0</v>
      </c>
      <c r="L2838" s="2">
        <v>172</v>
      </c>
      <c r="M2838">
        <v>0</v>
      </c>
    </row>
    <row r="2839" spans="1:13" x14ac:dyDescent="0.3">
      <c r="A2839" s="2">
        <v>60.667000000000002</v>
      </c>
      <c r="B2839">
        <v>1</v>
      </c>
      <c r="C2839" s="2">
        <v>151</v>
      </c>
      <c r="D2839">
        <v>1</v>
      </c>
      <c r="E2839" s="2">
        <v>40</v>
      </c>
      <c r="F2839">
        <v>1</v>
      </c>
      <c r="G2839" s="2">
        <v>201000</v>
      </c>
      <c r="H2839" s="1">
        <v>1</v>
      </c>
      <c r="I2839" s="2">
        <v>136</v>
      </c>
      <c r="J2839">
        <v>0</v>
      </c>
      <c r="K2839">
        <v>0</v>
      </c>
      <c r="L2839" s="2">
        <v>172</v>
      </c>
      <c r="M2839">
        <v>0</v>
      </c>
    </row>
    <row r="2840" spans="1:13" x14ac:dyDescent="0.3">
      <c r="A2840" s="2">
        <v>60.667000000000002</v>
      </c>
      <c r="B2840">
        <v>1</v>
      </c>
      <c r="C2840" s="2">
        <v>104</v>
      </c>
      <c r="D2840">
        <v>1</v>
      </c>
      <c r="E2840" s="2">
        <v>30</v>
      </c>
      <c r="F2840">
        <v>0</v>
      </c>
      <c r="G2840" s="2">
        <v>389000</v>
      </c>
      <c r="H2840" s="1">
        <v>1.5</v>
      </c>
      <c r="I2840" s="2">
        <v>136</v>
      </c>
      <c r="J2840">
        <v>1</v>
      </c>
      <c r="K2840">
        <v>0</v>
      </c>
      <c r="L2840" s="2">
        <v>171</v>
      </c>
      <c r="M2840">
        <v>1</v>
      </c>
    </row>
    <row r="2841" spans="1:13" x14ac:dyDescent="0.3">
      <c r="A2841" s="2">
        <v>60.667000000000002</v>
      </c>
      <c r="B2841">
        <v>1</v>
      </c>
      <c r="C2841" s="2">
        <v>104</v>
      </c>
      <c r="D2841">
        <v>1</v>
      </c>
      <c r="E2841" s="2">
        <v>30</v>
      </c>
      <c r="F2841">
        <v>0</v>
      </c>
      <c r="G2841" s="2">
        <v>389000</v>
      </c>
      <c r="H2841" s="1">
        <v>1.5</v>
      </c>
      <c r="I2841" s="2">
        <v>136</v>
      </c>
      <c r="J2841">
        <v>1</v>
      </c>
      <c r="K2841">
        <v>0</v>
      </c>
      <c r="L2841" s="2">
        <v>171</v>
      </c>
      <c r="M2841">
        <v>1</v>
      </c>
    </row>
    <row r="2842" spans="1:13" x14ac:dyDescent="0.3">
      <c r="A2842" s="2">
        <v>60.667000000000002</v>
      </c>
      <c r="B2842">
        <v>1</v>
      </c>
      <c r="C2842" s="2">
        <v>151</v>
      </c>
      <c r="D2842">
        <v>1</v>
      </c>
      <c r="E2842" s="2">
        <v>40</v>
      </c>
      <c r="F2842">
        <v>1</v>
      </c>
      <c r="G2842" s="2">
        <v>201000</v>
      </c>
      <c r="H2842" s="1">
        <v>1</v>
      </c>
      <c r="I2842" s="2">
        <v>136</v>
      </c>
      <c r="J2842">
        <v>0</v>
      </c>
      <c r="K2842">
        <v>0</v>
      </c>
      <c r="L2842" s="2">
        <v>172</v>
      </c>
      <c r="M2842">
        <v>0</v>
      </c>
    </row>
    <row r="2843" spans="1:13" x14ac:dyDescent="0.3">
      <c r="A2843" s="2">
        <v>60.667000000000002</v>
      </c>
      <c r="B2843">
        <v>1</v>
      </c>
      <c r="C2843" s="2">
        <v>104</v>
      </c>
      <c r="D2843">
        <v>1</v>
      </c>
      <c r="E2843" s="2">
        <v>30</v>
      </c>
      <c r="F2843">
        <v>0</v>
      </c>
      <c r="G2843" s="2">
        <v>389000</v>
      </c>
      <c r="H2843" s="1">
        <v>1.5</v>
      </c>
      <c r="I2843" s="2">
        <v>136</v>
      </c>
      <c r="J2843">
        <v>1</v>
      </c>
      <c r="K2843">
        <v>0</v>
      </c>
      <c r="L2843" s="2">
        <v>171</v>
      </c>
      <c r="M2843">
        <v>1</v>
      </c>
    </row>
    <row r="2844" spans="1:13" x14ac:dyDescent="0.3">
      <c r="A2844" s="2">
        <v>60.667000000000002</v>
      </c>
      <c r="B2844">
        <v>1</v>
      </c>
      <c r="C2844" s="2">
        <v>151</v>
      </c>
      <c r="D2844">
        <v>1</v>
      </c>
      <c r="E2844" s="2">
        <v>40</v>
      </c>
      <c r="F2844">
        <v>1</v>
      </c>
      <c r="G2844" s="2">
        <v>201000</v>
      </c>
      <c r="H2844" s="1">
        <v>1</v>
      </c>
      <c r="I2844" s="2">
        <v>136</v>
      </c>
      <c r="J2844">
        <v>0</v>
      </c>
      <c r="K2844">
        <v>0</v>
      </c>
      <c r="L2844" s="2">
        <v>172</v>
      </c>
      <c r="M2844">
        <v>0</v>
      </c>
    </row>
    <row r="2845" spans="1:13" x14ac:dyDescent="0.3">
      <c r="A2845" s="2">
        <v>60.667000000000002</v>
      </c>
      <c r="B2845">
        <v>1</v>
      </c>
      <c r="C2845" s="2">
        <v>104</v>
      </c>
      <c r="D2845">
        <v>1</v>
      </c>
      <c r="E2845" s="2">
        <v>30</v>
      </c>
      <c r="F2845">
        <v>0</v>
      </c>
      <c r="G2845" s="2">
        <v>389000</v>
      </c>
      <c r="H2845" s="1">
        <v>1.5</v>
      </c>
      <c r="I2845" s="2">
        <v>136</v>
      </c>
      <c r="J2845">
        <v>1</v>
      </c>
      <c r="K2845">
        <v>0</v>
      </c>
      <c r="L2845" s="2">
        <v>171</v>
      </c>
      <c r="M2845">
        <v>1</v>
      </c>
    </row>
    <row r="2846" spans="1:13" x14ac:dyDescent="0.3">
      <c r="A2846" s="2">
        <v>60.667000000000002</v>
      </c>
      <c r="B2846">
        <v>1</v>
      </c>
      <c r="C2846" s="2">
        <v>104</v>
      </c>
      <c r="D2846">
        <v>1</v>
      </c>
      <c r="E2846" s="2">
        <v>30</v>
      </c>
      <c r="F2846">
        <v>0</v>
      </c>
      <c r="G2846" s="2">
        <v>389000</v>
      </c>
      <c r="H2846" s="1">
        <v>1.5</v>
      </c>
      <c r="I2846" s="2">
        <v>136</v>
      </c>
      <c r="J2846">
        <v>1</v>
      </c>
      <c r="K2846">
        <v>0</v>
      </c>
      <c r="L2846" s="2">
        <v>171</v>
      </c>
      <c r="M2846">
        <v>1</v>
      </c>
    </row>
    <row r="2847" spans="1:13" x14ac:dyDescent="0.3">
      <c r="A2847" s="2">
        <v>60.667000000000002</v>
      </c>
      <c r="B2847">
        <v>1</v>
      </c>
      <c r="C2847" s="2">
        <v>104</v>
      </c>
      <c r="D2847">
        <v>1</v>
      </c>
      <c r="E2847" s="2">
        <v>30</v>
      </c>
      <c r="F2847">
        <v>0</v>
      </c>
      <c r="G2847" s="2">
        <v>389000</v>
      </c>
      <c r="H2847" s="1">
        <v>1.5</v>
      </c>
      <c r="I2847" s="2">
        <v>136</v>
      </c>
      <c r="J2847">
        <v>1</v>
      </c>
      <c r="K2847">
        <v>0</v>
      </c>
      <c r="L2847" s="2">
        <v>171</v>
      </c>
      <c r="M2847">
        <v>1</v>
      </c>
    </row>
    <row r="2848" spans="1:13" x14ac:dyDescent="0.3">
      <c r="A2848" s="2">
        <v>60.667000000000002</v>
      </c>
      <c r="B2848">
        <v>1</v>
      </c>
      <c r="C2848" s="2">
        <v>151</v>
      </c>
      <c r="D2848">
        <v>1</v>
      </c>
      <c r="E2848" s="2">
        <v>40</v>
      </c>
      <c r="F2848">
        <v>1</v>
      </c>
      <c r="G2848" s="2">
        <v>201000</v>
      </c>
      <c r="H2848" s="1">
        <v>1</v>
      </c>
      <c r="I2848" s="2">
        <v>136</v>
      </c>
      <c r="J2848">
        <v>0</v>
      </c>
      <c r="K2848">
        <v>0</v>
      </c>
      <c r="L2848" s="2">
        <v>172</v>
      </c>
      <c r="M2848">
        <v>0</v>
      </c>
    </row>
    <row r="2849" spans="1:13" x14ac:dyDescent="0.3">
      <c r="A2849" s="2">
        <v>60.667000000000002</v>
      </c>
      <c r="B2849">
        <v>1</v>
      </c>
      <c r="C2849" s="2">
        <v>104</v>
      </c>
      <c r="D2849">
        <v>1</v>
      </c>
      <c r="E2849" s="2">
        <v>30</v>
      </c>
      <c r="F2849">
        <v>0</v>
      </c>
      <c r="G2849" s="2">
        <v>389000</v>
      </c>
      <c r="H2849" s="1">
        <v>1.5</v>
      </c>
      <c r="I2849" s="2">
        <v>136</v>
      </c>
      <c r="J2849">
        <v>1</v>
      </c>
      <c r="K2849">
        <v>0</v>
      </c>
      <c r="L2849" s="2">
        <v>171</v>
      </c>
      <c r="M2849">
        <v>1</v>
      </c>
    </row>
    <row r="2850" spans="1:13" x14ac:dyDescent="0.3">
      <c r="A2850" s="2">
        <v>60.667000000000002</v>
      </c>
      <c r="B2850">
        <v>1</v>
      </c>
      <c r="C2850" s="2">
        <v>104</v>
      </c>
      <c r="D2850">
        <v>1</v>
      </c>
      <c r="E2850" s="2">
        <v>30</v>
      </c>
      <c r="F2850">
        <v>0</v>
      </c>
      <c r="G2850" s="2">
        <v>389000</v>
      </c>
      <c r="H2850" s="1">
        <v>1.5</v>
      </c>
      <c r="I2850" s="2">
        <v>136</v>
      </c>
      <c r="J2850">
        <v>1</v>
      </c>
      <c r="K2850">
        <v>0</v>
      </c>
      <c r="L2850" s="2">
        <v>171</v>
      </c>
      <c r="M2850">
        <v>1</v>
      </c>
    </row>
    <row r="2851" spans="1:13" x14ac:dyDescent="0.3">
      <c r="A2851" s="2">
        <v>60.667000000000002</v>
      </c>
      <c r="B2851">
        <v>1</v>
      </c>
      <c r="C2851" s="2">
        <v>104</v>
      </c>
      <c r="D2851">
        <v>1</v>
      </c>
      <c r="E2851" s="2">
        <v>30</v>
      </c>
      <c r="F2851">
        <v>0</v>
      </c>
      <c r="G2851" s="2">
        <v>389000</v>
      </c>
      <c r="H2851" s="1">
        <v>1.5</v>
      </c>
      <c r="I2851" s="2">
        <v>136</v>
      </c>
      <c r="J2851">
        <v>1</v>
      </c>
      <c r="K2851">
        <v>0</v>
      </c>
      <c r="L2851" s="2">
        <v>171</v>
      </c>
      <c r="M2851">
        <v>1</v>
      </c>
    </row>
    <row r="2852" spans="1:13" x14ac:dyDescent="0.3">
      <c r="A2852" s="2">
        <v>60.667000000000002</v>
      </c>
      <c r="B2852">
        <v>1</v>
      </c>
      <c r="C2852" s="2">
        <v>104</v>
      </c>
      <c r="D2852">
        <v>1</v>
      </c>
      <c r="E2852" s="2">
        <v>30</v>
      </c>
      <c r="F2852">
        <v>0</v>
      </c>
      <c r="G2852" s="2">
        <v>389000</v>
      </c>
      <c r="H2852" s="1">
        <v>1.5</v>
      </c>
      <c r="I2852" s="2">
        <v>136</v>
      </c>
      <c r="J2852">
        <v>1</v>
      </c>
      <c r="K2852">
        <v>0</v>
      </c>
      <c r="L2852" s="2">
        <v>171</v>
      </c>
      <c r="M2852">
        <v>1</v>
      </c>
    </row>
    <row r="2853" spans="1:13" x14ac:dyDescent="0.3">
      <c r="A2853" s="2">
        <v>60.667000000000002</v>
      </c>
      <c r="B2853">
        <v>1</v>
      </c>
      <c r="C2853" s="2">
        <v>104</v>
      </c>
      <c r="D2853">
        <v>1</v>
      </c>
      <c r="E2853" s="2">
        <v>30</v>
      </c>
      <c r="F2853">
        <v>0</v>
      </c>
      <c r="G2853" s="2">
        <v>389000</v>
      </c>
      <c r="H2853" s="1">
        <v>1.5</v>
      </c>
      <c r="I2853" s="2">
        <v>136</v>
      </c>
      <c r="J2853">
        <v>1</v>
      </c>
      <c r="K2853">
        <v>0</v>
      </c>
      <c r="L2853" s="2">
        <v>171</v>
      </c>
      <c r="M2853">
        <v>1</v>
      </c>
    </row>
    <row r="2854" spans="1:13" x14ac:dyDescent="0.3">
      <c r="A2854" s="2">
        <v>60.667000000000002</v>
      </c>
      <c r="B2854">
        <v>1</v>
      </c>
      <c r="C2854" s="2">
        <v>104</v>
      </c>
      <c r="D2854">
        <v>1</v>
      </c>
      <c r="E2854" s="2">
        <v>30</v>
      </c>
      <c r="F2854">
        <v>0</v>
      </c>
      <c r="G2854" s="2">
        <v>389000</v>
      </c>
      <c r="H2854" s="1">
        <v>1.5</v>
      </c>
      <c r="I2854" s="2">
        <v>136</v>
      </c>
      <c r="J2854">
        <v>1</v>
      </c>
      <c r="K2854">
        <v>0</v>
      </c>
      <c r="L2854" s="2">
        <v>171</v>
      </c>
      <c r="M2854">
        <v>1</v>
      </c>
    </row>
    <row r="2855" spans="1:13" x14ac:dyDescent="0.3">
      <c r="A2855" s="2">
        <v>60.667000000000002</v>
      </c>
      <c r="B2855">
        <v>1</v>
      </c>
      <c r="C2855" s="2">
        <v>151</v>
      </c>
      <c r="D2855">
        <v>1</v>
      </c>
      <c r="E2855" s="2">
        <v>40</v>
      </c>
      <c r="F2855">
        <v>1</v>
      </c>
      <c r="G2855" s="2">
        <v>201000</v>
      </c>
      <c r="H2855" s="1">
        <v>1</v>
      </c>
      <c r="I2855" s="2">
        <v>136</v>
      </c>
      <c r="J2855">
        <v>0</v>
      </c>
      <c r="K2855">
        <v>0</v>
      </c>
      <c r="L2855" s="2">
        <v>172</v>
      </c>
      <c r="M2855">
        <v>0</v>
      </c>
    </row>
    <row r="2856" spans="1:13" x14ac:dyDescent="0.3">
      <c r="A2856" s="2">
        <v>60.667000000000002</v>
      </c>
      <c r="B2856">
        <v>1</v>
      </c>
      <c r="C2856" s="2">
        <v>151</v>
      </c>
      <c r="D2856">
        <v>1</v>
      </c>
      <c r="E2856" s="2">
        <v>40</v>
      </c>
      <c r="F2856">
        <v>1</v>
      </c>
      <c r="G2856" s="2">
        <v>201000</v>
      </c>
      <c r="H2856" s="1">
        <v>1</v>
      </c>
      <c r="I2856" s="2">
        <v>136</v>
      </c>
      <c r="J2856">
        <v>0</v>
      </c>
      <c r="K2856">
        <v>0</v>
      </c>
      <c r="L2856" s="2">
        <v>172</v>
      </c>
      <c r="M2856">
        <v>0</v>
      </c>
    </row>
    <row r="2857" spans="1:13" x14ac:dyDescent="0.3">
      <c r="A2857" s="2">
        <v>61</v>
      </c>
      <c r="B2857">
        <v>0</v>
      </c>
      <c r="C2857" s="2">
        <v>248</v>
      </c>
      <c r="D2857">
        <v>1</v>
      </c>
      <c r="E2857" s="2">
        <v>25</v>
      </c>
      <c r="F2857">
        <v>1</v>
      </c>
      <c r="G2857" s="2">
        <v>194000</v>
      </c>
      <c r="H2857" s="1">
        <v>1.7</v>
      </c>
      <c r="I2857" s="2">
        <v>140</v>
      </c>
      <c r="J2857">
        <v>1</v>
      </c>
      <c r="K2857">
        <v>0</v>
      </c>
      <c r="L2857" s="2">
        <v>120</v>
      </c>
      <c r="M2857">
        <v>0</v>
      </c>
    </row>
    <row r="2858" spans="1:13" x14ac:dyDescent="0.3">
      <c r="A2858" s="2">
        <v>61</v>
      </c>
      <c r="B2858">
        <v>1</v>
      </c>
      <c r="C2858" s="2">
        <v>80</v>
      </c>
      <c r="D2858">
        <v>0</v>
      </c>
      <c r="E2858" s="2">
        <v>70</v>
      </c>
      <c r="F2858">
        <v>0</v>
      </c>
      <c r="G2858" s="2">
        <v>151000</v>
      </c>
      <c r="H2858" s="1">
        <v>9</v>
      </c>
      <c r="I2858" s="2">
        <v>137</v>
      </c>
      <c r="J2858">
        <v>0</v>
      </c>
      <c r="K2858">
        <v>0</v>
      </c>
      <c r="L2858" s="2">
        <v>213</v>
      </c>
      <c r="M2858">
        <v>1</v>
      </c>
    </row>
    <row r="2859" spans="1:13" x14ac:dyDescent="0.3">
      <c r="A2859" s="2">
        <v>61</v>
      </c>
      <c r="B2859">
        <v>1</v>
      </c>
      <c r="C2859" s="2">
        <v>84</v>
      </c>
      <c r="D2859">
        <v>0</v>
      </c>
      <c r="E2859" s="2">
        <v>30</v>
      </c>
      <c r="F2859">
        <v>1</v>
      </c>
      <c r="G2859" s="2">
        <v>127000</v>
      </c>
      <c r="H2859" s="1">
        <v>0.9</v>
      </c>
      <c r="I2859" s="2">
        <v>145</v>
      </c>
      <c r="J2859">
        <v>0</v>
      </c>
      <c r="K2859">
        <v>0</v>
      </c>
      <c r="L2859" s="2">
        <v>110</v>
      </c>
      <c r="M2859">
        <v>0</v>
      </c>
    </row>
    <row r="2860" spans="1:13" x14ac:dyDescent="0.3">
      <c r="A2860" s="2">
        <v>61</v>
      </c>
      <c r="B2860">
        <v>1</v>
      </c>
      <c r="C2860" s="2">
        <v>582</v>
      </c>
      <c r="D2860">
        <v>1</v>
      </c>
      <c r="E2860" s="2">
        <v>35</v>
      </c>
      <c r="F2860">
        <v>0</v>
      </c>
      <c r="G2860" s="2">
        <v>263358.03000000003</v>
      </c>
      <c r="H2860" s="1">
        <v>1.5</v>
      </c>
      <c r="I2860" s="2">
        <v>136</v>
      </c>
      <c r="J2860">
        <v>1</v>
      </c>
      <c r="K2860">
        <v>1</v>
      </c>
      <c r="L2860" s="2">
        <v>145</v>
      </c>
      <c r="M2860">
        <v>0</v>
      </c>
    </row>
    <row r="2861" spans="1:13" x14ac:dyDescent="0.3">
      <c r="A2861" s="2">
        <v>61</v>
      </c>
      <c r="B2861">
        <v>0</v>
      </c>
      <c r="C2861" s="2">
        <v>1380</v>
      </c>
      <c r="D2861">
        <v>0</v>
      </c>
      <c r="E2861" s="2">
        <v>30</v>
      </c>
      <c r="F2861">
        <v>1</v>
      </c>
      <c r="G2861" s="2">
        <v>267000</v>
      </c>
      <c r="H2861" s="1">
        <v>0.7</v>
      </c>
      <c r="I2861" s="2">
        <v>136</v>
      </c>
      <c r="J2861">
        <v>1</v>
      </c>
      <c r="K2861">
        <v>1</v>
      </c>
      <c r="L2861" s="2">
        <v>104</v>
      </c>
      <c r="M2861">
        <v>0</v>
      </c>
    </row>
    <row r="2862" spans="1:13" x14ac:dyDescent="0.3">
      <c r="A2862" s="2">
        <v>61</v>
      </c>
      <c r="B2862">
        <v>1</v>
      </c>
      <c r="C2862" s="2">
        <v>84</v>
      </c>
      <c r="D2862">
        <v>0</v>
      </c>
      <c r="E2862" s="2">
        <v>30</v>
      </c>
      <c r="F2862">
        <v>1</v>
      </c>
      <c r="G2862" s="2">
        <v>127000</v>
      </c>
      <c r="H2862" s="1">
        <v>0.9</v>
      </c>
      <c r="I2862" s="2">
        <v>145</v>
      </c>
      <c r="J2862">
        <v>0</v>
      </c>
      <c r="K2862">
        <v>0</v>
      </c>
      <c r="L2862" s="2">
        <v>110</v>
      </c>
      <c r="M2862">
        <v>0</v>
      </c>
    </row>
    <row r="2863" spans="1:13" x14ac:dyDescent="0.3">
      <c r="A2863" s="2">
        <v>61</v>
      </c>
      <c r="B2863">
        <v>1</v>
      </c>
      <c r="C2863" s="2">
        <v>582</v>
      </c>
      <c r="D2863">
        <v>1</v>
      </c>
      <c r="E2863" s="2">
        <v>35</v>
      </c>
      <c r="F2863">
        <v>0</v>
      </c>
      <c r="G2863" s="2">
        <v>263358.03000000003</v>
      </c>
      <c r="H2863" s="1">
        <v>1.5</v>
      </c>
      <c r="I2863" s="2">
        <v>136</v>
      </c>
      <c r="J2863">
        <v>1</v>
      </c>
      <c r="K2863">
        <v>1</v>
      </c>
      <c r="L2863" s="2">
        <v>145</v>
      </c>
      <c r="M2863">
        <v>0</v>
      </c>
    </row>
    <row r="2864" spans="1:13" x14ac:dyDescent="0.3">
      <c r="A2864" s="2">
        <v>61</v>
      </c>
      <c r="B2864">
        <v>1</v>
      </c>
      <c r="C2864" s="2">
        <v>84</v>
      </c>
      <c r="D2864">
        <v>0</v>
      </c>
      <c r="E2864" s="2">
        <v>40</v>
      </c>
      <c r="F2864">
        <v>1</v>
      </c>
      <c r="G2864" s="2">
        <v>229000</v>
      </c>
      <c r="H2864" s="1">
        <v>0.9</v>
      </c>
      <c r="I2864" s="2">
        <v>141</v>
      </c>
      <c r="J2864">
        <v>0</v>
      </c>
      <c r="K2864">
        <v>0</v>
      </c>
      <c r="L2864" s="2">
        <v>111</v>
      </c>
      <c r="M2864">
        <v>0</v>
      </c>
    </row>
    <row r="2865" spans="1:13" x14ac:dyDescent="0.3">
      <c r="A2865" s="2">
        <v>61</v>
      </c>
      <c r="B2865">
        <v>1</v>
      </c>
      <c r="C2865" s="2">
        <v>80</v>
      </c>
      <c r="D2865">
        <v>0</v>
      </c>
      <c r="E2865" s="2">
        <v>40</v>
      </c>
      <c r="F2865">
        <v>0</v>
      </c>
      <c r="G2865" s="2">
        <v>164000</v>
      </c>
      <c r="H2865" s="1">
        <v>1</v>
      </c>
      <c r="I2865" s="2">
        <v>139</v>
      </c>
      <c r="J2865">
        <v>0</v>
      </c>
      <c r="K2865">
        <v>0</v>
      </c>
      <c r="L2865" s="2">
        <v>213</v>
      </c>
      <c r="M2865">
        <v>0</v>
      </c>
    </row>
    <row r="2866" spans="1:13" x14ac:dyDescent="0.3">
      <c r="A2866" s="2">
        <v>61</v>
      </c>
      <c r="B2866">
        <v>0</v>
      </c>
      <c r="C2866" s="2">
        <v>1380</v>
      </c>
      <c r="D2866">
        <v>0</v>
      </c>
      <c r="E2866" s="2">
        <v>30</v>
      </c>
      <c r="F2866">
        <v>1</v>
      </c>
      <c r="G2866" s="2">
        <v>267000</v>
      </c>
      <c r="H2866" s="1">
        <v>0.7</v>
      </c>
      <c r="I2866" s="2">
        <v>136</v>
      </c>
      <c r="J2866">
        <v>1</v>
      </c>
      <c r="K2866">
        <v>1</v>
      </c>
      <c r="L2866" s="2">
        <v>104</v>
      </c>
      <c r="M2866">
        <v>0</v>
      </c>
    </row>
    <row r="2867" spans="1:13" x14ac:dyDescent="0.3">
      <c r="A2867" s="2">
        <v>61</v>
      </c>
      <c r="B2867">
        <v>0</v>
      </c>
      <c r="C2867" s="2">
        <v>248</v>
      </c>
      <c r="D2867">
        <v>0</v>
      </c>
      <c r="E2867" s="2">
        <v>30</v>
      </c>
      <c r="F2867">
        <v>1</v>
      </c>
      <c r="G2867" s="2">
        <v>123000</v>
      </c>
      <c r="H2867" s="1">
        <v>0.7</v>
      </c>
      <c r="I2867" s="2">
        <v>136</v>
      </c>
      <c r="J2867">
        <v>1</v>
      </c>
      <c r="K2867">
        <v>1</v>
      </c>
      <c r="L2867" s="2">
        <v>104</v>
      </c>
      <c r="M2867">
        <v>0</v>
      </c>
    </row>
    <row r="2868" spans="1:13" x14ac:dyDescent="0.3">
      <c r="A2868" s="2">
        <v>61</v>
      </c>
      <c r="B2868">
        <v>1</v>
      </c>
      <c r="C2868" s="2">
        <v>410</v>
      </c>
      <c r="D2868">
        <v>1</v>
      </c>
      <c r="E2868" s="2">
        <v>25</v>
      </c>
      <c r="F2868">
        <v>0</v>
      </c>
      <c r="G2868" s="2">
        <v>318000</v>
      </c>
      <c r="H2868" s="1">
        <v>1.2</v>
      </c>
      <c r="I2868" s="2">
        <v>137</v>
      </c>
      <c r="J2868">
        <v>0</v>
      </c>
      <c r="K2868">
        <v>0</v>
      </c>
      <c r="L2868" s="2">
        <v>213</v>
      </c>
      <c r="M2868">
        <v>0</v>
      </c>
    </row>
    <row r="2869" spans="1:13" x14ac:dyDescent="0.3">
      <c r="A2869" s="2">
        <v>61</v>
      </c>
      <c r="B2869">
        <v>1</v>
      </c>
      <c r="C2869" s="2">
        <v>84</v>
      </c>
      <c r="D2869">
        <v>0</v>
      </c>
      <c r="E2869" s="2">
        <v>40</v>
      </c>
      <c r="F2869">
        <v>1</v>
      </c>
      <c r="G2869" s="2">
        <v>229000</v>
      </c>
      <c r="H2869" s="1">
        <v>0.9</v>
      </c>
      <c r="I2869" s="2">
        <v>141</v>
      </c>
      <c r="J2869">
        <v>0</v>
      </c>
      <c r="K2869">
        <v>0</v>
      </c>
      <c r="L2869" s="2">
        <v>110</v>
      </c>
      <c r="M2869">
        <v>0</v>
      </c>
    </row>
    <row r="2870" spans="1:13" x14ac:dyDescent="0.3">
      <c r="A2870" s="2">
        <v>61</v>
      </c>
      <c r="B2870">
        <v>0</v>
      </c>
      <c r="C2870" s="2">
        <v>248</v>
      </c>
      <c r="D2870">
        <v>0</v>
      </c>
      <c r="E2870" s="2">
        <v>30</v>
      </c>
      <c r="F2870">
        <v>1</v>
      </c>
      <c r="G2870" s="2">
        <v>267000</v>
      </c>
      <c r="H2870" s="1">
        <v>0.7</v>
      </c>
      <c r="I2870" s="2">
        <v>136</v>
      </c>
      <c r="J2870">
        <v>1</v>
      </c>
      <c r="K2870">
        <v>1</v>
      </c>
      <c r="L2870" s="2">
        <v>104</v>
      </c>
      <c r="M2870">
        <v>0</v>
      </c>
    </row>
    <row r="2871" spans="1:13" x14ac:dyDescent="0.3">
      <c r="A2871" s="2">
        <v>61</v>
      </c>
      <c r="B2871">
        <v>0</v>
      </c>
      <c r="C2871" s="2">
        <v>248</v>
      </c>
      <c r="D2871">
        <v>0</v>
      </c>
      <c r="E2871" s="2">
        <v>30</v>
      </c>
      <c r="F2871">
        <v>1</v>
      </c>
      <c r="G2871" s="2">
        <v>267000</v>
      </c>
      <c r="H2871" s="1">
        <v>0.7</v>
      </c>
      <c r="I2871" s="2">
        <v>136</v>
      </c>
      <c r="J2871">
        <v>1</v>
      </c>
      <c r="K2871">
        <v>1</v>
      </c>
      <c r="L2871" s="2">
        <v>104</v>
      </c>
      <c r="M2871">
        <v>0</v>
      </c>
    </row>
    <row r="2872" spans="1:13" x14ac:dyDescent="0.3">
      <c r="A2872" s="2">
        <v>61</v>
      </c>
      <c r="B2872">
        <v>1</v>
      </c>
      <c r="C2872" s="2">
        <v>84</v>
      </c>
      <c r="D2872">
        <v>0</v>
      </c>
      <c r="E2872" s="2">
        <v>40</v>
      </c>
      <c r="F2872">
        <v>1</v>
      </c>
      <c r="G2872" s="2">
        <v>229000</v>
      </c>
      <c r="H2872" s="1">
        <v>0.9</v>
      </c>
      <c r="I2872" s="2">
        <v>141</v>
      </c>
      <c r="J2872">
        <v>0</v>
      </c>
      <c r="K2872">
        <v>0</v>
      </c>
      <c r="L2872" s="2">
        <v>110</v>
      </c>
      <c r="M2872">
        <v>0</v>
      </c>
    </row>
    <row r="2873" spans="1:13" x14ac:dyDescent="0.3">
      <c r="A2873" s="2">
        <v>61</v>
      </c>
      <c r="B2873">
        <v>1</v>
      </c>
      <c r="C2873" s="2">
        <v>80</v>
      </c>
      <c r="D2873">
        <v>1</v>
      </c>
      <c r="E2873" s="2">
        <v>38</v>
      </c>
      <c r="F2873">
        <v>0</v>
      </c>
      <c r="G2873" s="2">
        <v>282000</v>
      </c>
      <c r="H2873" s="1">
        <v>1.4</v>
      </c>
      <c r="I2873" s="2">
        <v>137</v>
      </c>
      <c r="J2873">
        <v>1</v>
      </c>
      <c r="K2873">
        <v>0</v>
      </c>
      <c r="L2873" s="2">
        <v>213</v>
      </c>
      <c r="M2873">
        <v>0</v>
      </c>
    </row>
    <row r="2874" spans="1:13" x14ac:dyDescent="0.3">
      <c r="A2874" s="2">
        <v>61</v>
      </c>
      <c r="B2874">
        <v>1</v>
      </c>
      <c r="C2874" s="2">
        <v>84</v>
      </c>
      <c r="D2874">
        <v>0</v>
      </c>
      <c r="E2874" s="2">
        <v>40</v>
      </c>
      <c r="F2874">
        <v>1</v>
      </c>
      <c r="G2874" s="2">
        <v>229000</v>
      </c>
      <c r="H2874" s="1">
        <v>0.9</v>
      </c>
      <c r="I2874" s="2">
        <v>141</v>
      </c>
      <c r="J2874">
        <v>0</v>
      </c>
      <c r="K2874">
        <v>0</v>
      </c>
      <c r="L2874" s="2">
        <v>110</v>
      </c>
      <c r="M2874">
        <v>0</v>
      </c>
    </row>
    <row r="2875" spans="1:13" x14ac:dyDescent="0.3">
      <c r="A2875" s="2">
        <v>61</v>
      </c>
      <c r="B2875">
        <v>0</v>
      </c>
      <c r="C2875" s="2">
        <v>248</v>
      </c>
      <c r="D2875">
        <v>0</v>
      </c>
      <c r="E2875" s="2">
        <v>30</v>
      </c>
      <c r="F2875">
        <v>1</v>
      </c>
      <c r="G2875" s="2">
        <v>267000</v>
      </c>
      <c r="H2875" s="1">
        <v>0.7</v>
      </c>
      <c r="I2875" s="2">
        <v>136</v>
      </c>
      <c r="J2875">
        <v>1</v>
      </c>
      <c r="K2875">
        <v>1</v>
      </c>
      <c r="L2875" s="2">
        <v>104</v>
      </c>
      <c r="M2875">
        <v>0</v>
      </c>
    </row>
    <row r="2876" spans="1:13" x14ac:dyDescent="0.3">
      <c r="A2876" s="2">
        <v>61</v>
      </c>
      <c r="B2876">
        <v>0</v>
      </c>
      <c r="C2876" s="2">
        <v>582</v>
      </c>
      <c r="D2876">
        <v>1</v>
      </c>
      <c r="E2876" s="2">
        <v>38</v>
      </c>
      <c r="F2876">
        <v>0</v>
      </c>
      <c r="G2876" s="2">
        <v>147000</v>
      </c>
      <c r="H2876" s="1">
        <v>1.2</v>
      </c>
      <c r="I2876" s="2">
        <v>141</v>
      </c>
      <c r="J2876">
        <v>1</v>
      </c>
      <c r="K2876">
        <v>0</v>
      </c>
      <c r="L2876" s="2">
        <v>237</v>
      </c>
      <c r="M2876">
        <v>0</v>
      </c>
    </row>
    <row r="2877" spans="1:13" x14ac:dyDescent="0.3">
      <c r="A2877" s="2">
        <v>61</v>
      </c>
      <c r="B2877">
        <v>1</v>
      </c>
      <c r="C2877" s="2">
        <v>84</v>
      </c>
      <c r="D2877">
        <v>0</v>
      </c>
      <c r="E2877" s="2">
        <v>40</v>
      </c>
      <c r="F2877">
        <v>1</v>
      </c>
      <c r="G2877" s="2">
        <v>229000</v>
      </c>
      <c r="H2877" s="1">
        <v>0.9</v>
      </c>
      <c r="I2877" s="2">
        <v>141</v>
      </c>
      <c r="J2877">
        <v>0</v>
      </c>
      <c r="K2877">
        <v>0</v>
      </c>
      <c r="L2877" s="2">
        <v>110</v>
      </c>
      <c r="M2877">
        <v>0</v>
      </c>
    </row>
    <row r="2878" spans="1:13" x14ac:dyDescent="0.3">
      <c r="A2878" s="2">
        <v>61</v>
      </c>
      <c r="B2878">
        <v>1</v>
      </c>
      <c r="C2878" s="2">
        <v>84</v>
      </c>
      <c r="D2878">
        <v>0</v>
      </c>
      <c r="E2878" s="2">
        <v>40</v>
      </c>
      <c r="F2878">
        <v>1</v>
      </c>
      <c r="G2878" s="2">
        <v>229000</v>
      </c>
      <c r="H2878" s="1">
        <v>0.9</v>
      </c>
      <c r="I2878" s="2">
        <v>141</v>
      </c>
      <c r="J2878">
        <v>0</v>
      </c>
      <c r="K2878">
        <v>0</v>
      </c>
      <c r="L2878" s="2">
        <v>110</v>
      </c>
      <c r="M2878">
        <v>0</v>
      </c>
    </row>
    <row r="2879" spans="1:13" x14ac:dyDescent="0.3">
      <c r="A2879" s="2">
        <v>61</v>
      </c>
      <c r="B2879">
        <v>0</v>
      </c>
      <c r="C2879" s="2">
        <v>248</v>
      </c>
      <c r="D2879">
        <v>0</v>
      </c>
      <c r="E2879" s="2">
        <v>30</v>
      </c>
      <c r="F2879">
        <v>1</v>
      </c>
      <c r="G2879" s="2">
        <v>267000</v>
      </c>
      <c r="H2879" s="1">
        <v>0.7</v>
      </c>
      <c r="I2879" s="2">
        <v>136</v>
      </c>
      <c r="J2879">
        <v>1</v>
      </c>
      <c r="K2879">
        <v>1</v>
      </c>
      <c r="L2879" s="2">
        <v>104</v>
      </c>
      <c r="M2879">
        <v>0</v>
      </c>
    </row>
    <row r="2880" spans="1:13" x14ac:dyDescent="0.3">
      <c r="A2880" s="2">
        <v>61</v>
      </c>
      <c r="B2880">
        <v>1</v>
      </c>
      <c r="C2880" s="2">
        <v>84</v>
      </c>
      <c r="D2880">
        <v>0</v>
      </c>
      <c r="E2880" s="2">
        <v>40</v>
      </c>
      <c r="F2880">
        <v>1</v>
      </c>
      <c r="G2880" s="2">
        <v>229000</v>
      </c>
      <c r="H2880" s="1">
        <v>0.9</v>
      </c>
      <c r="I2880" s="2">
        <v>141</v>
      </c>
      <c r="J2880">
        <v>0</v>
      </c>
      <c r="K2880">
        <v>0</v>
      </c>
      <c r="L2880" s="2">
        <v>110</v>
      </c>
      <c r="M2880">
        <v>0</v>
      </c>
    </row>
    <row r="2881" spans="1:13" x14ac:dyDescent="0.3">
      <c r="A2881" s="2">
        <v>61</v>
      </c>
      <c r="B2881">
        <v>0</v>
      </c>
      <c r="C2881" s="2">
        <v>582</v>
      </c>
      <c r="D2881">
        <v>1</v>
      </c>
      <c r="E2881" s="2">
        <v>38</v>
      </c>
      <c r="F2881">
        <v>0</v>
      </c>
      <c r="G2881" s="2">
        <v>147000</v>
      </c>
      <c r="H2881" s="1">
        <v>1.2</v>
      </c>
      <c r="I2881" s="2">
        <v>141</v>
      </c>
      <c r="J2881">
        <v>1</v>
      </c>
      <c r="K2881">
        <v>0</v>
      </c>
      <c r="L2881" s="2">
        <v>237</v>
      </c>
      <c r="M2881">
        <v>0</v>
      </c>
    </row>
    <row r="2882" spans="1:13" x14ac:dyDescent="0.3">
      <c r="A2882" s="2">
        <v>61</v>
      </c>
      <c r="B2882">
        <v>1</v>
      </c>
      <c r="C2882" s="2">
        <v>84</v>
      </c>
      <c r="D2882">
        <v>0</v>
      </c>
      <c r="E2882" s="2">
        <v>40</v>
      </c>
      <c r="F2882">
        <v>1</v>
      </c>
      <c r="G2882" s="2">
        <v>229000</v>
      </c>
      <c r="H2882" s="1">
        <v>0.9</v>
      </c>
      <c r="I2882" s="2">
        <v>141</v>
      </c>
      <c r="J2882">
        <v>0</v>
      </c>
      <c r="K2882">
        <v>0</v>
      </c>
      <c r="L2882" s="2">
        <v>110</v>
      </c>
      <c r="M2882">
        <v>0</v>
      </c>
    </row>
    <row r="2883" spans="1:13" x14ac:dyDescent="0.3">
      <c r="A2883" s="2">
        <v>61</v>
      </c>
      <c r="B2883">
        <v>1</v>
      </c>
      <c r="C2883" s="2">
        <v>84</v>
      </c>
      <c r="D2883">
        <v>0</v>
      </c>
      <c r="E2883" s="2">
        <v>40</v>
      </c>
      <c r="F2883">
        <v>1</v>
      </c>
      <c r="G2883" s="2">
        <v>229000</v>
      </c>
      <c r="H2883" s="1">
        <v>0.9</v>
      </c>
      <c r="I2883" s="2">
        <v>141</v>
      </c>
      <c r="J2883">
        <v>0</v>
      </c>
      <c r="K2883">
        <v>0</v>
      </c>
      <c r="L2883" s="2">
        <v>110</v>
      </c>
      <c r="M2883">
        <v>0</v>
      </c>
    </row>
    <row r="2884" spans="1:13" x14ac:dyDescent="0.3">
      <c r="A2884" s="2">
        <v>61</v>
      </c>
      <c r="B2884">
        <v>0</v>
      </c>
      <c r="C2884" s="2">
        <v>582</v>
      </c>
      <c r="D2884">
        <v>1</v>
      </c>
      <c r="E2884" s="2">
        <v>38</v>
      </c>
      <c r="F2884">
        <v>0</v>
      </c>
      <c r="G2884" s="2">
        <v>147000</v>
      </c>
      <c r="H2884" s="1">
        <v>1.2</v>
      </c>
      <c r="I2884" s="2">
        <v>141</v>
      </c>
      <c r="J2884">
        <v>1</v>
      </c>
      <c r="K2884">
        <v>0</v>
      </c>
      <c r="L2884" s="2">
        <v>237</v>
      </c>
      <c r="M2884">
        <v>0</v>
      </c>
    </row>
    <row r="2885" spans="1:13" x14ac:dyDescent="0.3">
      <c r="A2885" s="2">
        <v>61</v>
      </c>
      <c r="B2885">
        <v>1</v>
      </c>
      <c r="C2885" s="2">
        <v>80</v>
      </c>
      <c r="D2885">
        <v>1</v>
      </c>
      <c r="E2885" s="2">
        <v>38</v>
      </c>
      <c r="F2885">
        <v>0</v>
      </c>
      <c r="G2885" s="2">
        <v>282000</v>
      </c>
      <c r="H2885" s="1">
        <v>1.4</v>
      </c>
      <c r="I2885" s="2">
        <v>137</v>
      </c>
      <c r="J2885">
        <v>1</v>
      </c>
      <c r="K2885">
        <v>0</v>
      </c>
      <c r="L2885" s="2">
        <v>213</v>
      </c>
      <c r="M2885">
        <v>0</v>
      </c>
    </row>
    <row r="2886" spans="1:13" x14ac:dyDescent="0.3">
      <c r="A2886" s="2">
        <v>61</v>
      </c>
      <c r="B2886">
        <v>1</v>
      </c>
      <c r="C2886" s="2">
        <v>84</v>
      </c>
      <c r="D2886">
        <v>0</v>
      </c>
      <c r="E2886" s="2">
        <v>40</v>
      </c>
      <c r="F2886">
        <v>1</v>
      </c>
      <c r="G2886" s="2">
        <v>229000</v>
      </c>
      <c r="H2886" s="1">
        <v>0.9</v>
      </c>
      <c r="I2886" s="2">
        <v>141</v>
      </c>
      <c r="J2886">
        <v>0</v>
      </c>
      <c r="K2886">
        <v>0</v>
      </c>
      <c r="L2886" s="2">
        <v>110</v>
      </c>
      <c r="M2886">
        <v>0</v>
      </c>
    </row>
    <row r="2887" spans="1:13" x14ac:dyDescent="0.3">
      <c r="A2887" s="2">
        <v>61</v>
      </c>
      <c r="B2887">
        <v>1</v>
      </c>
      <c r="C2887" s="2">
        <v>84</v>
      </c>
      <c r="D2887">
        <v>0</v>
      </c>
      <c r="E2887" s="2">
        <v>40</v>
      </c>
      <c r="F2887">
        <v>1</v>
      </c>
      <c r="G2887" s="2">
        <v>229000</v>
      </c>
      <c r="H2887" s="1">
        <v>0.9</v>
      </c>
      <c r="I2887" s="2">
        <v>141</v>
      </c>
      <c r="J2887">
        <v>0</v>
      </c>
      <c r="K2887">
        <v>0</v>
      </c>
      <c r="L2887" s="2">
        <v>110</v>
      </c>
      <c r="M2887">
        <v>0</v>
      </c>
    </row>
    <row r="2888" spans="1:13" x14ac:dyDescent="0.3">
      <c r="A2888" s="2">
        <v>61</v>
      </c>
      <c r="B2888">
        <v>1</v>
      </c>
      <c r="C2888" s="2">
        <v>84</v>
      </c>
      <c r="D2888">
        <v>0</v>
      </c>
      <c r="E2888" s="2">
        <v>40</v>
      </c>
      <c r="F2888">
        <v>1</v>
      </c>
      <c r="G2888" s="2">
        <v>229000</v>
      </c>
      <c r="H2888" s="1">
        <v>0.9</v>
      </c>
      <c r="I2888" s="2">
        <v>141</v>
      </c>
      <c r="J2888">
        <v>0</v>
      </c>
      <c r="K2888">
        <v>0</v>
      </c>
      <c r="L2888" s="2">
        <v>110</v>
      </c>
      <c r="M2888">
        <v>0</v>
      </c>
    </row>
    <row r="2889" spans="1:13" x14ac:dyDescent="0.3">
      <c r="A2889" s="2">
        <v>61</v>
      </c>
      <c r="B2889">
        <v>1</v>
      </c>
      <c r="C2889" s="2">
        <v>80</v>
      </c>
      <c r="D2889">
        <v>1</v>
      </c>
      <c r="E2889" s="2">
        <v>38</v>
      </c>
      <c r="F2889">
        <v>0</v>
      </c>
      <c r="G2889" s="2">
        <v>282000</v>
      </c>
      <c r="H2889" s="1">
        <v>1.4</v>
      </c>
      <c r="I2889" s="2">
        <v>137</v>
      </c>
      <c r="J2889">
        <v>1</v>
      </c>
      <c r="K2889">
        <v>0</v>
      </c>
      <c r="L2889" s="2">
        <v>213</v>
      </c>
      <c r="M2889">
        <v>0</v>
      </c>
    </row>
    <row r="2890" spans="1:13" x14ac:dyDescent="0.3">
      <c r="A2890" s="2">
        <v>61</v>
      </c>
      <c r="B2890">
        <v>1</v>
      </c>
      <c r="C2890" s="2">
        <v>84</v>
      </c>
      <c r="D2890">
        <v>0</v>
      </c>
      <c r="E2890" s="2">
        <v>40</v>
      </c>
      <c r="F2890">
        <v>1</v>
      </c>
      <c r="G2890" s="2">
        <v>229000</v>
      </c>
      <c r="H2890" s="1">
        <v>0.9</v>
      </c>
      <c r="I2890" s="2">
        <v>141</v>
      </c>
      <c r="J2890">
        <v>0</v>
      </c>
      <c r="K2890">
        <v>0</v>
      </c>
      <c r="L2890" s="2">
        <v>110</v>
      </c>
      <c r="M2890">
        <v>0</v>
      </c>
    </row>
    <row r="2891" spans="1:13" x14ac:dyDescent="0.3">
      <c r="A2891" s="2">
        <v>61</v>
      </c>
      <c r="B2891">
        <v>0</v>
      </c>
      <c r="C2891" s="2">
        <v>582</v>
      </c>
      <c r="D2891">
        <v>1</v>
      </c>
      <c r="E2891" s="2">
        <v>38</v>
      </c>
      <c r="F2891">
        <v>0</v>
      </c>
      <c r="G2891" s="2">
        <v>147000</v>
      </c>
      <c r="H2891" s="1">
        <v>1.2</v>
      </c>
      <c r="I2891" s="2">
        <v>141</v>
      </c>
      <c r="J2891">
        <v>1</v>
      </c>
      <c r="K2891">
        <v>0</v>
      </c>
      <c r="L2891" s="2">
        <v>237</v>
      </c>
      <c r="M2891">
        <v>0</v>
      </c>
    </row>
    <row r="2892" spans="1:13" x14ac:dyDescent="0.3">
      <c r="A2892" s="2">
        <v>61</v>
      </c>
      <c r="B2892">
        <v>0</v>
      </c>
      <c r="C2892" s="2">
        <v>248</v>
      </c>
      <c r="D2892">
        <v>0</v>
      </c>
      <c r="E2892" s="2">
        <v>30</v>
      </c>
      <c r="F2892">
        <v>1</v>
      </c>
      <c r="G2892" s="2">
        <v>267000</v>
      </c>
      <c r="H2892" s="1">
        <v>0.7</v>
      </c>
      <c r="I2892" s="2">
        <v>136</v>
      </c>
      <c r="J2892">
        <v>1</v>
      </c>
      <c r="K2892">
        <v>1</v>
      </c>
      <c r="L2892" s="2">
        <v>104</v>
      </c>
      <c r="M2892">
        <v>0</v>
      </c>
    </row>
    <row r="2893" spans="1:13" x14ac:dyDescent="0.3">
      <c r="A2893" s="2">
        <v>61</v>
      </c>
      <c r="B2893">
        <v>0</v>
      </c>
      <c r="C2893" s="2">
        <v>248</v>
      </c>
      <c r="D2893">
        <v>0</v>
      </c>
      <c r="E2893" s="2">
        <v>30</v>
      </c>
      <c r="F2893">
        <v>1</v>
      </c>
      <c r="G2893" s="2">
        <v>267000</v>
      </c>
      <c r="H2893" s="1">
        <v>0.7</v>
      </c>
      <c r="I2893" s="2">
        <v>136</v>
      </c>
      <c r="J2893">
        <v>1</v>
      </c>
      <c r="K2893">
        <v>1</v>
      </c>
      <c r="L2893" s="2">
        <v>104</v>
      </c>
      <c r="M2893">
        <v>0</v>
      </c>
    </row>
    <row r="2894" spans="1:13" x14ac:dyDescent="0.3">
      <c r="A2894" s="2">
        <v>61</v>
      </c>
      <c r="B2894">
        <v>0</v>
      </c>
      <c r="C2894" s="2">
        <v>582</v>
      </c>
      <c r="D2894">
        <v>1</v>
      </c>
      <c r="E2894" s="2">
        <v>38</v>
      </c>
      <c r="F2894">
        <v>0</v>
      </c>
      <c r="G2894" s="2">
        <v>147000</v>
      </c>
      <c r="H2894" s="1">
        <v>1.2</v>
      </c>
      <c r="I2894" s="2">
        <v>141</v>
      </c>
      <c r="J2894">
        <v>1</v>
      </c>
      <c r="K2894">
        <v>0</v>
      </c>
      <c r="L2894" s="2">
        <v>237</v>
      </c>
      <c r="M2894">
        <v>0</v>
      </c>
    </row>
    <row r="2895" spans="1:13" x14ac:dyDescent="0.3">
      <c r="A2895" s="2">
        <v>61</v>
      </c>
      <c r="B2895">
        <v>1</v>
      </c>
      <c r="C2895" s="2">
        <v>80</v>
      </c>
      <c r="D2895">
        <v>1</v>
      </c>
      <c r="E2895" s="2">
        <v>38</v>
      </c>
      <c r="F2895">
        <v>0</v>
      </c>
      <c r="G2895" s="2">
        <v>282000</v>
      </c>
      <c r="H2895" s="1">
        <v>1.4</v>
      </c>
      <c r="I2895" s="2">
        <v>137</v>
      </c>
      <c r="J2895">
        <v>1</v>
      </c>
      <c r="K2895">
        <v>0</v>
      </c>
      <c r="L2895" s="2">
        <v>213</v>
      </c>
      <c r="M2895">
        <v>0</v>
      </c>
    </row>
    <row r="2896" spans="1:13" x14ac:dyDescent="0.3">
      <c r="A2896" s="2">
        <v>61</v>
      </c>
      <c r="B2896">
        <v>0</v>
      </c>
      <c r="C2896" s="2">
        <v>248</v>
      </c>
      <c r="D2896">
        <v>0</v>
      </c>
      <c r="E2896" s="2">
        <v>30</v>
      </c>
      <c r="F2896">
        <v>1</v>
      </c>
      <c r="G2896" s="2">
        <v>267000</v>
      </c>
      <c r="H2896" s="1">
        <v>0.7</v>
      </c>
      <c r="I2896" s="2">
        <v>136</v>
      </c>
      <c r="J2896">
        <v>1</v>
      </c>
      <c r="K2896">
        <v>1</v>
      </c>
      <c r="L2896" s="2">
        <v>104</v>
      </c>
      <c r="M2896">
        <v>0</v>
      </c>
    </row>
    <row r="2897" spans="1:13" x14ac:dyDescent="0.3">
      <c r="A2897" s="2">
        <v>61</v>
      </c>
      <c r="B2897">
        <v>1</v>
      </c>
      <c r="C2897" s="2">
        <v>80</v>
      </c>
      <c r="D2897">
        <v>1</v>
      </c>
      <c r="E2897" s="2">
        <v>38</v>
      </c>
      <c r="F2897">
        <v>0</v>
      </c>
      <c r="G2897" s="2">
        <v>282000</v>
      </c>
      <c r="H2897" s="1">
        <v>1.4</v>
      </c>
      <c r="I2897" s="2">
        <v>137</v>
      </c>
      <c r="J2897">
        <v>1</v>
      </c>
      <c r="K2897">
        <v>0</v>
      </c>
      <c r="L2897" s="2">
        <v>213</v>
      </c>
      <c r="M2897">
        <v>0</v>
      </c>
    </row>
    <row r="2898" spans="1:13" x14ac:dyDescent="0.3">
      <c r="A2898" s="2">
        <v>61</v>
      </c>
      <c r="B2898">
        <v>1</v>
      </c>
      <c r="C2898" s="2">
        <v>84</v>
      </c>
      <c r="D2898">
        <v>0</v>
      </c>
      <c r="E2898" s="2">
        <v>40</v>
      </c>
      <c r="F2898">
        <v>1</v>
      </c>
      <c r="G2898" s="2">
        <v>229000</v>
      </c>
      <c r="H2898" s="1">
        <v>0.9</v>
      </c>
      <c r="I2898" s="2">
        <v>141</v>
      </c>
      <c r="J2898">
        <v>0</v>
      </c>
      <c r="K2898">
        <v>0</v>
      </c>
      <c r="L2898" s="2">
        <v>110</v>
      </c>
      <c r="M2898">
        <v>0</v>
      </c>
    </row>
    <row r="2899" spans="1:13" x14ac:dyDescent="0.3">
      <c r="A2899" s="2">
        <v>61</v>
      </c>
      <c r="B2899">
        <v>0</v>
      </c>
      <c r="C2899" s="2">
        <v>248</v>
      </c>
      <c r="D2899">
        <v>0</v>
      </c>
      <c r="E2899" s="2">
        <v>30</v>
      </c>
      <c r="F2899">
        <v>1</v>
      </c>
      <c r="G2899" s="2">
        <v>267000</v>
      </c>
      <c r="H2899" s="1">
        <v>0.7</v>
      </c>
      <c r="I2899" s="2">
        <v>136</v>
      </c>
      <c r="J2899">
        <v>1</v>
      </c>
      <c r="K2899">
        <v>1</v>
      </c>
      <c r="L2899" s="2">
        <v>104</v>
      </c>
      <c r="M2899">
        <v>0</v>
      </c>
    </row>
    <row r="2900" spans="1:13" x14ac:dyDescent="0.3">
      <c r="A2900" s="2">
        <v>61</v>
      </c>
      <c r="B2900">
        <v>1</v>
      </c>
      <c r="C2900" s="2">
        <v>80</v>
      </c>
      <c r="D2900">
        <v>1</v>
      </c>
      <c r="E2900" s="2">
        <v>38</v>
      </c>
      <c r="F2900">
        <v>0</v>
      </c>
      <c r="G2900" s="2">
        <v>282000</v>
      </c>
      <c r="H2900" s="1">
        <v>1.4</v>
      </c>
      <c r="I2900" s="2">
        <v>137</v>
      </c>
      <c r="J2900">
        <v>1</v>
      </c>
      <c r="K2900">
        <v>0</v>
      </c>
      <c r="L2900" s="2">
        <v>213</v>
      </c>
      <c r="M2900">
        <v>0</v>
      </c>
    </row>
    <row r="2901" spans="1:13" x14ac:dyDescent="0.3">
      <c r="A2901" s="2">
        <v>61</v>
      </c>
      <c r="B2901">
        <v>0</v>
      </c>
      <c r="C2901" s="2">
        <v>582</v>
      </c>
      <c r="D2901">
        <v>1</v>
      </c>
      <c r="E2901" s="2">
        <v>38</v>
      </c>
      <c r="F2901">
        <v>0</v>
      </c>
      <c r="G2901" s="2">
        <v>147000</v>
      </c>
      <c r="H2901" s="1">
        <v>1.2</v>
      </c>
      <c r="I2901" s="2">
        <v>141</v>
      </c>
      <c r="J2901">
        <v>1</v>
      </c>
      <c r="K2901">
        <v>0</v>
      </c>
      <c r="L2901" s="2">
        <v>237</v>
      </c>
      <c r="M2901">
        <v>0</v>
      </c>
    </row>
    <row r="2902" spans="1:13" x14ac:dyDescent="0.3">
      <c r="A2902" s="2">
        <v>61</v>
      </c>
      <c r="B2902">
        <v>1</v>
      </c>
      <c r="C2902" s="2">
        <v>84</v>
      </c>
      <c r="D2902">
        <v>0</v>
      </c>
      <c r="E2902" s="2">
        <v>40</v>
      </c>
      <c r="F2902">
        <v>1</v>
      </c>
      <c r="G2902" s="2">
        <v>229000</v>
      </c>
      <c r="H2902" s="1">
        <v>0.9</v>
      </c>
      <c r="I2902" s="2">
        <v>141</v>
      </c>
      <c r="J2902">
        <v>0</v>
      </c>
      <c r="K2902">
        <v>0</v>
      </c>
      <c r="L2902" s="2">
        <v>110</v>
      </c>
      <c r="M2902">
        <v>0</v>
      </c>
    </row>
    <row r="2903" spans="1:13" x14ac:dyDescent="0.3">
      <c r="A2903" s="2">
        <v>61</v>
      </c>
      <c r="B2903">
        <v>0</v>
      </c>
      <c r="C2903" s="2">
        <v>582</v>
      </c>
      <c r="D2903">
        <v>1</v>
      </c>
      <c r="E2903" s="2">
        <v>38</v>
      </c>
      <c r="F2903">
        <v>0</v>
      </c>
      <c r="G2903" s="2">
        <v>147000</v>
      </c>
      <c r="H2903" s="1">
        <v>1.2</v>
      </c>
      <c r="I2903" s="2">
        <v>141</v>
      </c>
      <c r="J2903">
        <v>1</v>
      </c>
      <c r="K2903">
        <v>0</v>
      </c>
      <c r="L2903" s="2">
        <v>237</v>
      </c>
      <c r="M2903">
        <v>0</v>
      </c>
    </row>
    <row r="2904" spans="1:13" x14ac:dyDescent="0.3">
      <c r="A2904" s="2">
        <v>61</v>
      </c>
      <c r="B2904">
        <v>0</v>
      </c>
      <c r="C2904" s="2">
        <v>582</v>
      </c>
      <c r="D2904">
        <v>1</v>
      </c>
      <c r="E2904" s="2">
        <v>38</v>
      </c>
      <c r="F2904">
        <v>0</v>
      </c>
      <c r="G2904" s="2">
        <v>147000</v>
      </c>
      <c r="H2904" s="1">
        <v>1.2</v>
      </c>
      <c r="I2904" s="2">
        <v>141</v>
      </c>
      <c r="J2904">
        <v>1</v>
      </c>
      <c r="K2904">
        <v>0</v>
      </c>
      <c r="L2904" s="2">
        <v>237</v>
      </c>
      <c r="M2904">
        <v>0</v>
      </c>
    </row>
    <row r="2905" spans="1:13" x14ac:dyDescent="0.3">
      <c r="A2905" s="2">
        <v>61</v>
      </c>
      <c r="B2905">
        <v>1</v>
      </c>
      <c r="C2905" s="2">
        <v>84</v>
      </c>
      <c r="D2905">
        <v>0</v>
      </c>
      <c r="E2905" s="2">
        <v>40</v>
      </c>
      <c r="F2905">
        <v>1</v>
      </c>
      <c r="G2905" s="2">
        <v>229000</v>
      </c>
      <c r="H2905" s="1">
        <v>0.9</v>
      </c>
      <c r="I2905" s="2">
        <v>141</v>
      </c>
      <c r="J2905">
        <v>0</v>
      </c>
      <c r="K2905">
        <v>0</v>
      </c>
      <c r="L2905" s="2">
        <v>110</v>
      </c>
      <c r="M2905">
        <v>0</v>
      </c>
    </row>
    <row r="2906" spans="1:13" x14ac:dyDescent="0.3">
      <c r="A2906" s="2">
        <v>61</v>
      </c>
      <c r="B2906">
        <v>1</v>
      </c>
      <c r="C2906" s="2">
        <v>84</v>
      </c>
      <c r="D2906">
        <v>0</v>
      </c>
      <c r="E2906" s="2">
        <v>40</v>
      </c>
      <c r="F2906">
        <v>1</v>
      </c>
      <c r="G2906" s="2">
        <v>229000</v>
      </c>
      <c r="H2906" s="1">
        <v>0.9</v>
      </c>
      <c r="I2906" s="2">
        <v>141</v>
      </c>
      <c r="J2906">
        <v>0</v>
      </c>
      <c r="K2906">
        <v>0</v>
      </c>
      <c r="L2906" s="2">
        <v>110</v>
      </c>
      <c r="M2906">
        <v>0</v>
      </c>
    </row>
    <row r="2907" spans="1:13" x14ac:dyDescent="0.3">
      <c r="A2907" s="2">
        <v>62</v>
      </c>
      <c r="B2907">
        <v>0</v>
      </c>
      <c r="C2907" s="2">
        <v>91</v>
      </c>
      <c r="D2907">
        <v>0</v>
      </c>
      <c r="E2907" s="2">
        <v>30</v>
      </c>
      <c r="F2907">
        <v>1</v>
      </c>
      <c r="G2907" s="2">
        <v>136000</v>
      </c>
      <c r="H2907" s="1">
        <v>1.1000000000000001</v>
      </c>
      <c r="I2907" s="2">
        <v>137</v>
      </c>
      <c r="J2907">
        <v>1</v>
      </c>
      <c r="K2907">
        <v>0</v>
      </c>
      <c r="L2907" s="2">
        <v>11</v>
      </c>
      <c r="M2907">
        <v>1</v>
      </c>
    </row>
    <row r="2908" spans="1:13" x14ac:dyDescent="0.3">
      <c r="A2908" s="2">
        <v>62</v>
      </c>
      <c r="B2908">
        <v>0</v>
      </c>
      <c r="C2908" s="2">
        <v>521</v>
      </c>
      <c r="D2908">
        <v>1</v>
      </c>
      <c r="E2908" s="2">
        <v>60</v>
      </c>
      <c r="F2908">
        <v>1</v>
      </c>
      <c r="G2908" s="2">
        <v>244000</v>
      </c>
      <c r="H2908" s="1">
        <v>0.9</v>
      </c>
      <c r="I2908" s="2">
        <v>139</v>
      </c>
      <c r="J2908">
        <v>1</v>
      </c>
      <c r="K2908">
        <v>0</v>
      </c>
      <c r="L2908" s="2">
        <v>117</v>
      </c>
      <c r="M2908">
        <v>0</v>
      </c>
    </row>
    <row r="2909" spans="1:13" x14ac:dyDescent="0.3">
      <c r="A2909" s="2">
        <v>62</v>
      </c>
      <c r="B2909">
        <v>0</v>
      </c>
      <c r="C2909" s="2">
        <v>66</v>
      </c>
      <c r="D2909">
        <v>1</v>
      </c>
      <c r="E2909" s="2">
        <v>35</v>
      </c>
      <c r="F2909">
        <v>0</v>
      </c>
      <c r="G2909" s="2">
        <v>221000</v>
      </c>
      <c r="H2909" s="1">
        <v>1</v>
      </c>
      <c r="I2909" s="2">
        <v>136</v>
      </c>
      <c r="J2909">
        <v>0</v>
      </c>
      <c r="K2909">
        <v>0</v>
      </c>
      <c r="L2909" s="2">
        <v>108</v>
      </c>
      <c r="M2909">
        <v>0</v>
      </c>
    </row>
    <row r="2910" spans="1:13" x14ac:dyDescent="0.3">
      <c r="A2910" s="2">
        <v>62</v>
      </c>
      <c r="B2910">
        <v>1</v>
      </c>
      <c r="C2910" s="2">
        <v>577</v>
      </c>
      <c r="D2910">
        <v>1</v>
      </c>
      <c r="E2910" s="2">
        <v>35</v>
      </c>
      <c r="F2910">
        <v>0</v>
      </c>
      <c r="G2910" s="2">
        <v>221000</v>
      </c>
      <c r="H2910" s="1">
        <v>1</v>
      </c>
      <c r="I2910" s="2">
        <v>136</v>
      </c>
      <c r="J2910">
        <v>0</v>
      </c>
      <c r="K2910">
        <v>0</v>
      </c>
      <c r="L2910" s="2">
        <v>108</v>
      </c>
      <c r="M2910">
        <v>0</v>
      </c>
    </row>
    <row r="2911" spans="1:13" x14ac:dyDescent="0.3">
      <c r="A2911" s="2">
        <v>62</v>
      </c>
      <c r="B2911">
        <v>0</v>
      </c>
      <c r="C2911" s="2">
        <v>91</v>
      </c>
      <c r="D2911">
        <v>1</v>
      </c>
      <c r="E2911" s="2">
        <v>60</v>
      </c>
      <c r="F2911">
        <v>1</v>
      </c>
      <c r="G2911" s="2">
        <v>244000</v>
      </c>
      <c r="H2911" s="1">
        <v>0.9</v>
      </c>
      <c r="I2911" s="2">
        <v>139</v>
      </c>
      <c r="J2911">
        <v>1</v>
      </c>
      <c r="K2911">
        <v>0</v>
      </c>
      <c r="L2911" s="2">
        <v>117</v>
      </c>
      <c r="M2911">
        <v>0</v>
      </c>
    </row>
    <row r="2912" spans="1:13" x14ac:dyDescent="0.3">
      <c r="A2912" s="2">
        <v>62</v>
      </c>
      <c r="B2912">
        <v>0</v>
      </c>
      <c r="C2912" s="2">
        <v>231</v>
      </c>
      <c r="D2912">
        <v>1</v>
      </c>
      <c r="E2912" s="2">
        <v>25</v>
      </c>
      <c r="F2912">
        <v>1</v>
      </c>
      <c r="G2912" s="2">
        <v>70000</v>
      </c>
      <c r="H2912" s="1">
        <v>0.9</v>
      </c>
      <c r="I2912" s="2">
        <v>140</v>
      </c>
      <c r="J2912">
        <v>1</v>
      </c>
      <c r="K2912">
        <v>0</v>
      </c>
      <c r="L2912" s="2">
        <v>10</v>
      </c>
      <c r="M2912">
        <v>1</v>
      </c>
    </row>
    <row r="2913" spans="1:13" x14ac:dyDescent="0.3">
      <c r="A2913" s="2">
        <v>62</v>
      </c>
      <c r="B2913">
        <v>0</v>
      </c>
      <c r="C2913" s="2">
        <v>231</v>
      </c>
      <c r="D2913">
        <v>1</v>
      </c>
      <c r="E2913" s="2">
        <v>60</v>
      </c>
      <c r="F2913">
        <v>1</v>
      </c>
      <c r="G2913" s="2">
        <v>244000</v>
      </c>
      <c r="H2913" s="1">
        <v>0.9</v>
      </c>
      <c r="I2913" s="2">
        <v>139</v>
      </c>
      <c r="J2913">
        <v>1</v>
      </c>
      <c r="K2913">
        <v>0</v>
      </c>
      <c r="L2913" s="2">
        <v>117</v>
      </c>
      <c r="M2913">
        <v>0</v>
      </c>
    </row>
    <row r="2914" spans="1:13" x14ac:dyDescent="0.3">
      <c r="A2914" s="2">
        <v>62</v>
      </c>
      <c r="B2914">
        <v>1</v>
      </c>
      <c r="C2914" s="2">
        <v>379</v>
      </c>
      <c r="D2914">
        <v>0</v>
      </c>
      <c r="E2914" s="2">
        <v>25</v>
      </c>
      <c r="F2914">
        <v>0</v>
      </c>
      <c r="G2914" s="2">
        <v>305000</v>
      </c>
      <c r="H2914" s="1">
        <v>2.1</v>
      </c>
      <c r="I2914" s="2">
        <v>130</v>
      </c>
      <c r="J2914">
        <v>1</v>
      </c>
      <c r="K2914">
        <v>0</v>
      </c>
      <c r="L2914" s="2">
        <v>108</v>
      </c>
      <c r="M2914">
        <v>0</v>
      </c>
    </row>
    <row r="2915" spans="1:13" x14ac:dyDescent="0.3">
      <c r="A2915" s="2">
        <v>62</v>
      </c>
      <c r="B2915">
        <v>0</v>
      </c>
      <c r="C2915" s="2">
        <v>281</v>
      </c>
      <c r="D2915">
        <v>1</v>
      </c>
      <c r="E2915" s="2">
        <v>35</v>
      </c>
      <c r="F2915">
        <v>0</v>
      </c>
      <c r="G2915" s="2">
        <v>221000</v>
      </c>
      <c r="H2915" s="1">
        <v>1</v>
      </c>
      <c r="I2915" s="2">
        <v>136</v>
      </c>
      <c r="J2915">
        <v>0</v>
      </c>
      <c r="K2915">
        <v>0</v>
      </c>
      <c r="L2915" s="2">
        <v>108</v>
      </c>
      <c r="M2915">
        <v>0</v>
      </c>
    </row>
    <row r="2916" spans="1:13" x14ac:dyDescent="0.3">
      <c r="A2916" s="2">
        <v>62</v>
      </c>
      <c r="B2916">
        <v>0</v>
      </c>
      <c r="C2916" s="2">
        <v>61</v>
      </c>
      <c r="D2916">
        <v>1</v>
      </c>
      <c r="E2916" s="2">
        <v>38</v>
      </c>
      <c r="F2916">
        <v>1</v>
      </c>
      <c r="G2916" s="2">
        <v>155000</v>
      </c>
      <c r="H2916" s="1">
        <v>1.1000000000000001</v>
      </c>
      <c r="I2916" s="2">
        <v>143</v>
      </c>
      <c r="J2916">
        <v>1</v>
      </c>
      <c r="K2916">
        <v>1</v>
      </c>
      <c r="L2916" s="2">
        <v>270</v>
      </c>
      <c r="M2916">
        <v>0</v>
      </c>
    </row>
    <row r="2917" spans="1:13" x14ac:dyDescent="0.3">
      <c r="A2917" s="2">
        <v>62</v>
      </c>
      <c r="B2917">
        <v>0</v>
      </c>
      <c r="C2917" s="2">
        <v>30</v>
      </c>
      <c r="D2917">
        <v>1</v>
      </c>
      <c r="E2917" s="2">
        <v>60</v>
      </c>
      <c r="F2917">
        <v>1</v>
      </c>
      <c r="G2917" s="2">
        <v>244000</v>
      </c>
      <c r="H2917" s="1">
        <v>0.9</v>
      </c>
      <c r="I2917" s="2">
        <v>139</v>
      </c>
      <c r="J2917">
        <v>1</v>
      </c>
      <c r="K2917">
        <v>0</v>
      </c>
      <c r="L2917" s="2">
        <v>117</v>
      </c>
      <c r="M2917">
        <v>0</v>
      </c>
    </row>
    <row r="2918" spans="1:13" x14ac:dyDescent="0.3">
      <c r="A2918" s="2">
        <v>62</v>
      </c>
      <c r="B2918">
        <v>0</v>
      </c>
      <c r="C2918" s="2">
        <v>30</v>
      </c>
      <c r="D2918">
        <v>1</v>
      </c>
      <c r="E2918" s="2">
        <v>60</v>
      </c>
      <c r="F2918">
        <v>1</v>
      </c>
      <c r="G2918" s="2">
        <v>244000</v>
      </c>
      <c r="H2918" s="1">
        <v>0.9</v>
      </c>
      <c r="I2918" s="2">
        <v>139</v>
      </c>
      <c r="J2918">
        <v>1</v>
      </c>
      <c r="K2918">
        <v>0</v>
      </c>
      <c r="L2918" s="2">
        <v>117</v>
      </c>
      <c r="M2918">
        <v>0</v>
      </c>
    </row>
    <row r="2919" spans="1:13" x14ac:dyDescent="0.3">
      <c r="A2919" s="2">
        <v>62</v>
      </c>
      <c r="B2919">
        <v>0</v>
      </c>
      <c r="C2919" s="2">
        <v>231</v>
      </c>
      <c r="D2919">
        <v>0</v>
      </c>
      <c r="E2919" s="2">
        <v>25</v>
      </c>
      <c r="F2919">
        <v>1</v>
      </c>
      <c r="G2919" s="2">
        <v>253000</v>
      </c>
      <c r="H2919" s="1">
        <v>0.9</v>
      </c>
      <c r="I2919" s="2">
        <v>140</v>
      </c>
      <c r="J2919">
        <v>1</v>
      </c>
      <c r="K2919">
        <v>1</v>
      </c>
      <c r="L2919" s="2">
        <v>10</v>
      </c>
      <c r="M2919">
        <v>1</v>
      </c>
    </row>
    <row r="2920" spans="1:13" x14ac:dyDescent="0.3">
      <c r="A2920" s="2">
        <v>62</v>
      </c>
      <c r="B2920">
        <v>0</v>
      </c>
      <c r="C2920" s="2">
        <v>281</v>
      </c>
      <c r="D2920">
        <v>1</v>
      </c>
      <c r="E2920" s="2">
        <v>35</v>
      </c>
      <c r="F2920">
        <v>0</v>
      </c>
      <c r="G2920" s="2">
        <v>221000</v>
      </c>
      <c r="H2920" s="1">
        <v>1</v>
      </c>
      <c r="I2920" s="2">
        <v>136</v>
      </c>
      <c r="J2920">
        <v>0</v>
      </c>
      <c r="K2920">
        <v>0</v>
      </c>
      <c r="L2920" s="2">
        <v>108</v>
      </c>
      <c r="M2920">
        <v>0</v>
      </c>
    </row>
    <row r="2921" spans="1:13" x14ac:dyDescent="0.3">
      <c r="A2921" s="2">
        <v>62</v>
      </c>
      <c r="B2921">
        <v>0</v>
      </c>
      <c r="C2921" s="2">
        <v>231</v>
      </c>
      <c r="D2921">
        <v>0</v>
      </c>
      <c r="E2921" s="2">
        <v>25</v>
      </c>
      <c r="F2921">
        <v>1</v>
      </c>
      <c r="G2921" s="2">
        <v>253000</v>
      </c>
      <c r="H2921" s="1">
        <v>0.9</v>
      </c>
      <c r="I2921" s="2">
        <v>140</v>
      </c>
      <c r="J2921">
        <v>1</v>
      </c>
      <c r="K2921">
        <v>1</v>
      </c>
      <c r="L2921" s="2">
        <v>10</v>
      </c>
      <c r="M2921">
        <v>1</v>
      </c>
    </row>
    <row r="2922" spans="1:13" x14ac:dyDescent="0.3">
      <c r="A2922" s="2">
        <v>62</v>
      </c>
      <c r="B2922">
        <v>1</v>
      </c>
      <c r="C2922" s="2">
        <v>655</v>
      </c>
      <c r="D2922">
        <v>0</v>
      </c>
      <c r="E2922" s="2">
        <v>40</v>
      </c>
      <c r="F2922">
        <v>0</v>
      </c>
      <c r="G2922" s="2">
        <v>283000</v>
      </c>
      <c r="H2922" s="1">
        <v>0.7</v>
      </c>
      <c r="I2922" s="2">
        <v>133</v>
      </c>
      <c r="J2922">
        <v>0</v>
      </c>
      <c r="K2922">
        <v>0</v>
      </c>
      <c r="L2922" s="2">
        <v>233</v>
      </c>
      <c r="M2922">
        <v>0</v>
      </c>
    </row>
    <row r="2923" spans="1:13" x14ac:dyDescent="0.3">
      <c r="A2923" s="2">
        <v>62</v>
      </c>
      <c r="B2923">
        <v>0</v>
      </c>
      <c r="C2923" s="2">
        <v>61</v>
      </c>
      <c r="D2923">
        <v>1</v>
      </c>
      <c r="E2923" s="2">
        <v>38</v>
      </c>
      <c r="F2923">
        <v>1</v>
      </c>
      <c r="G2923" s="2">
        <v>155000</v>
      </c>
      <c r="H2923" s="1">
        <v>1.1000000000000001</v>
      </c>
      <c r="I2923" s="2">
        <v>143</v>
      </c>
      <c r="J2923">
        <v>1</v>
      </c>
      <c r="K2923">
        <v>1</v>
      </c>
      <c r="L2923" s="2">
        <v>270</v>
      </c>
      <c r="M2923">
        <v>0</v>
      </c>
    </row>
    <row r="2924" spans="1:13" x14ac:dyDescent="0.3">
      <c r="A2924" s="2">
        <v>62</v>
      </c>
      <c r="B2924">
        <v>0</v>
      </c>
      <c r="C2924" s="2">
        <v>61</v>
      </c>
      <c r="D2924">
        <v>1</v>
      </c>
      <c r="E2924" s="2">
        <v>38</v>
      </c>
      <c r="F2924">
        <v>1</v>
      </c>
      <c r="G2924" s="2">
        <v>155000</v>
      </c>
      <c r="H2924" s="1">
        <v>1.1000000000000001</v>
      </c>
      <c r="I2924" s="2">
        <v>143</v>
      </c>
      <c r="J2924">
        <v>1</v>
      </c>
      <c r="K2924">
        <v>1</v>
      </c>
      <c r="L2924" s="2">
        <v>270</v>
      </c>
      <c r="M2924">
        <v>0</v>
      </c>
    </row>
    <row r="2925" spans="1:13" x14ac:dyDescent="0.3">
      <c r="A2925" s="2">
        <v>62</v>
      </c>
      <c r="B2925">
        <v>0</v>
      </c>
      <c r="C2925" s="2">
        <v>30</v>
      </c>
      <c r="D2925">
        <v>1</v>
      </c>
      <c r="E2925" s="2">
        <v>60</v>
      </c>
      <c r="F2925">
        <v>1</v>
      </c>
      <c r="G2925" s="2">
        <v>244000</v>
      </c>
      <c r="H2925" s="1">
        <v>0.9</v>
      </c>
      <c r="I2925" s="2">
        <v>139</v>
      </c>
      <c r="J2925">
        <v>1</v>
      </c>
      <c r="K2925">
        <v>0</v>
      </c>
      <c r="L2925" s="2">
        <v>117</v>
      </c>
      <c r="M2925">
        <v>0</v>
      </c>
    </row>
    <row r="2926" spans="1:13" x14ac:dyDescent="0.3">
      <c r="A2926" s="2">
        <v>62</v>
      </c>
      <c r="B2926">
        <v>0</v>
      </c>
      <c r="C2926" s="2">
        <v>231</v>
      </c>
      <c r="D2926">
        <v>1</v>
      </c>
      <c r="E2926" s="2">
        <v>60</v>
      </c>
      <c r="F2926">
        <v>1</v>
      </c>
      <c r="G2926" s="2">
        <v>244000</v>
      </c>
      <c r="H2926" s="1">
        <v>0.9</v>
      </c>
      <c r="I2926" s="2">
        <v>139</v>
      </c>
      <c r="J2926">
        <v>1</v>
      </c>
      <c r="K2926">
        <v>0</v>
      </c>
      <c r="L2926" s="2">
        <v>117</v>
      </c>
      <c r="M2926">
        <v>0</v>
      </c>
    </row>
    <row r="2927" spans="1:13" x14ac:dyDescent="0.3">
      <c r="A2927" s="2">
        <v>62</v>
      </c>
      <c r="B2927">
        <v>1</v>
      </c>
      <c r="C2927" s="2">
        <v>655</v>
      </c>
      <c r="D2927">
        <v>0</v>
      </c>
      <c r="E2927" s="2">
        <v>40</v>
      </c>
      <c r="F2927">
        <v>0</v>
      </c>
      <c r="G2927" s="2">
        <v>283000</v>
      </c>
      <c r="H2927" s="1">
        <v>0.7</v>
      </c>
      <c r="I2927" s="2">
        <v>133</v>
      </c>
      <c r="J2927">
        <v>0</v>
      </c>
      <c r="K2927">
        <v>0</v>
      </c>
      <c r="L2927" s="2">
        <v>233</v>
      </c>
      <c r="M2927">
        <v>0</v>
      </c>
    </row>
    <row r="2928" spans="1:13" x14ac:dyDescent="0.3">
      <c r="A2928" s="2">
        <v>62</v>
      </c>
      <c r="B2928">
        <v>0</v>
      </c>
      <c r="C2928" s="2">
        <v>30</v>
      </c>
      <c r="D2928">
        <v>1</v>
      </c>
      <c r="E2928" s="2">
        <v>60</v>
      </c>
      <c r="F2928">
        <v>1</v>
      </c>
      <c r="G2928" s="2">
        <v>244000</v>
      </c>
      <c r="H2928" s="1">
        <v>0.9</v>
      </c>
      <c r="I2928" s="2">
        <v>139</v>
      </c>
      <c r="J2928">
        <v>1</v>
      </c>
      <c r="K2928">
        <v>0</v>
      </c>
      <c r="L2928" s="2">
        <v>117</v>
      </c>
      <c r="M2928">
        <v>0</v>
      </c>
    </row>
    <row r="2929" spans="1:13" x14ac:dyDescent="0.3">
      <c r="A2929" s="2">
        <v>62</v>
      </c>
      <c r="B2929">
        <v>0</v>
      </c>
      <c r="C2929" s="2">
        <v>61</v>
      </c>
      <c r="D2929">
        <v>1</v>
      </c>
      <c r="E2929" s="2">
        <v>38</v>
      </c>
      <c r="F2929">
        <v>1</v>
      </c>
      <c r="G2929" s="2">
        <v>155000</v>
      </c>
      <c r="H2929" s="1">
        <v>1.1000000000000001</v>
      </c>
      <c r="I2929" s="2">
        <v>143</v>
      </c>
      <c r="J2929">
        <v>1</v>
      </c>
      <c r="K2929">
        <v>1</v>
      </c>
      <c r="L2929" s="2">
        <v>270</v>
      </c>
      <c r="M2929">
        <v>0</v>
      </c>
    </row>
    <row r="2930" spans="1:13" x14ac:dyDescent="0.3">
      <c r="A2930" s="2">
        <v>62</v>
      </c>
      <c r="B2930">
        <v>0</v>
      </c>
      <c r="C2930" s="2">
        <v>61</v>
      </c>
      <c r="D2930">
        <v>1</v>
      </c>
      <c r="E2930" s="2">
        <v>38</v>
      </c>
      <c r="F2930">
        <v>1</v>
      </c>
      <c r="G2930" s="2">
        <v>155000</v>
      </c>
      <c r="H2930" s="1">
        <v>1.1000000000000001</v>
      </c>
      <c r="I2930" s="2">
        <v>143</v>
      </c>
      <c r="J2930">
        <v>1</v>
      </c>
      <c r="K2930">
        <v>1</v>
      </c>
      <c r="L2930" s="2">
        <v>270</v>
      </c>
      <c r="M2930">
        <v>0</v>
      </c>
    </row>
    <row r="2931" spans="1:13" x14ac:dyDescent="0.3">
      <c r="A2931" s="2">
        <v>62</v>
      </c>
      <c r="B2931">
        <v>0</v>
      </c>
      <c r="C2931" s="2">
        <v>281</v>
      </c>
      <c r="D2931">
        <v>1</v>
      </c>
      <c r="E2931" s="2">
        <v>35</v>
      </c>
      <c r="F2931">
        <v>0</v>
      </c>
      <c r="G2931" s="2">
        <v>221000</v>
      </c>
      <c r="H2931" s="1">
        <v>1</v>
      </c>
      <c r="I2931" s="2">
        <v>136</v>
      </c>
      <c r="J2931">
        <v>0</v>
      </c>
      <c r="K2931">
        <v>0</v>
      </c>
      <c r="L2931" s="2">
        <v>108</v>
      </c>
      <c r="M2931">
        <v>0</v>
      </c>
    </row>
    <row r="2932" spans="1:13" x14ac:dyDescent="0.3">
      <c r="A2932" s="2">
        <v>62</v>
      </c>
      <c r="B2932">
        <v>0</v>
      </c>
      <c r="C2932" s="2">
        <v>61</v>
      </c>
      <c r="D2932">
        <v>1</v>
      </c>
      <c r="E2932" s="2">
        <v>38</v>
      </c>
      <c r="F2932">
        <v>1</v>
      </c>
      <c r="G2932" s="2">
        <v>155000</v>
      </c>
      <c r="H2932" s="1">
        <v>1.1000000000000001</v>
      </c>
      <c r="I2932" s="2">
        <v>143</v>
      </c>
      <c r="J2932">
        <v>1</v>
      </c>
      <c r="K2932">
        <v>1</v>
      </c>
      <c r="L2932" s="2">
        <v>270</v>
      </c>
      <c r="M2932">
        <v>0</v>
      </c>
    </row>
    <row r="2933" spans="1:13" x14ac:dyDescent="0.3">
      <c r="A2933" s="2">
        <v>62</v>
      </c>
      <c r="B2933">
        <v>1</v>
      </c>
      <c r="C2933" s="2">
        <v>655</v>
      </c>
      <c r="D2933">
        <v>0</v>
      </c>
      <c r="E2933" s="2">
        <v>40</v>
      </c>
      <c r="F2933">
        <v>0</v>
      </c>
      <c r="G2933" s="2">
        <v>283000</v>
      </c>
      <c r="H2933" s="1">
        <v>0.7</v>
      </c>
      <c r="I2933" s="2">
        <v>133</v>
      </c>
      <c r="J2933">
        <v>0</v>
      </c>
      <c r="K2933">
        <v>0</v>
      </c>
      <c r="L2933" s="2">
        <v>233</v>
      </c>
      <c r="M2933">
        <v>0</v>
      </c>
    </row>
    <row r="2934" spans="1:13" x14ac:dyDescent="0.3">
      <c r="A2934" s="2">
        <v>62</v>
      </c>
      <c r="B2934">
        <v>1</v>
      </c>
      <c r="C2934" s="2">
        <v>655</v>
      </c>
      <c r="D2934">
        <v>0</v>
      </c>
      <c r="E2934" s="2">
        <v>40</v>
      </c>
      <c r="F2934">
        <v>0</v>
      </c>
      <c r="G2934" s="2">
        <v>283000</v>
      </c>
      <c r="H2934" s="1">
        <v>0.7</v>
      </c>
      <c r="I2934" s="2">
        <v>133</v>
      </c>
      <c r="J2934">
        <v>0</v>
      </c>
      <c r="K2934">
        <v>0</v>
      </c>
      <c r="L2934" s="2">
        <v>233</v>
      </c>
      <c r="M2934">
        <v>0</v>
      </c>
    </row>
    <row r="2935" spans="1:13" x14ac:dyDescent="0.3">
      <c r="A2935" s="2">
        <v>62</v>
      </c>
      <c r="B2935">
        <v>0</v>
      </c>
      <c r="C2935" s="2">
        <v>231</v>
      </c>
      <c r="D2935">
        <v>0</v>
      </c>
      <c r="E2935" s="2">
        <v>25</v>
      </c>
      <c r="F2935">
        <v>1</v>
      </c>
      <c r="G2935" s="2">
        <v>253000</v>
      </c>
      <c r="H2935" s="1">
        <v>0.9</v>
      </c>
      <c r="I2935" s="2">
        <v>140</v>
      </c>
      <c r="J2935">
        <v>1</v>
      </c>
      <c r="K2935">
        <v>1</v>
      </c>
      <c r="L2935" s="2">
        <v>10</v>
      </c>
      <c r="M2935">
        <v>1</v>
      </c>
    </row>
    <row r="2936" spans="1:13" x14ac:dyDescent="0.3">
      <c r="A2936" s="2">
        <v>62</v>
      </c>
      <c r="B2936">
        <v>0</v>
      </c>
      <c r="C2936" s="2">
        <v>231</v>
      </c>
      <c r="D2936">
        <v>0</v>
      </c>
      <c r="E2936" s="2">
        <v>25</v>
      </c>
      <c r="F2936">
        <v>1</v>
      </c>
      <c r="G2936" s="2">
        <v>253000</v>
      </c>
      <c r="H2936" s="1">
        <v>0.9</v>
      </c>
      <c r="I2936" s="2">
        <v>140</v>
      </c>
      <c r="J2936">
        <v>1</v>
      </c>
      <c r="K2936">
        <v>1</v>
      </c>
      <c r="L2936" s="2">
        <v>10</v>
      </c>
      <c r="M2936">
        <v>1</v>
      </c>
    </row>
    <row r="2937" spans="1:13" x14ac:dyDescent="0.3">
      <c r="A2937" s="2">
        <v>62</v>
      </c>
      <c r="B2937">
        <v>1</v>
      </c>
      <c r="C2937" s="2">
        <v>655</v>
      </c>
      <c r="D2937">
        <v>0</v>
      </c>
      <c r="E2937" s="2">
        <v>40</v>
      </c>
      <c r="F2937">
        <v>0</v>
      </c>
      <c r="G2937" s="2">
        <v>283000</v>
      </c>
      <c r="H2937" s="1">
        <v>0.7</v>
      </c>
      <c r="I2937" s="2">
        <v>133</v>
      </c>
      <c r="J2937">
        <v>0</v>
      </c>
      <c r="K2937">
        <v>0</v>
      </c>
      <c r="L2937" s="2">
        <v>233</v>
      </c>
      <c r="M2937">
        <v>0</v>
      </c>
    </row>
    <row r="2938" spans="1:13" x14ac:dyDescent="0.3">
      <c r="A2938" s="2">
        <v>62</v>
      </c>
      <c r="B2938">
        <v>0</v>
      </c>
      <c r="C2938" s="2">
        <v>231</v>
      </c>
      <c r="D2938">
        <v>0</v>
      </c>
      <c r="E2938" s="2">
        <v>25</v>
      </c>
      <c r="F2938">
        <v>1</v>
      </c>
      <c r="G2938" s="2">
        <v>253000</v>
      </c>
      <c r="H2938" s="1">
        <v>0.9</v>
      </c>
      <c r="I2938" s="2">
        <v>140</v>
      </c>
      <c r="J2938">
        <v>1</v>
      </c>
      <c r="K2938">
        <v>1</v>
      </c>
      <c r="L2938" s="2">
        <v>10</v>
      </c>
      <c r="M2938">
        <v>1</v>
      </c>
    </row>
    <row r="2939" spans="1:13" x14ac:dyDescent="0.3">
      <c r="A2939" s="2">
        <v>62</v>
      </c>
      <c r="B2939">
        <v>0</v>
      </c>
      <c r="C2939" s="2">
        <v>30</v>
      </c>
      <c r="D2939">
        <v>1</v>
      </c>
      <c r="E2939" s="2">
        <v>60</v>
      </c>
      <c r="F2939">
        <v>1</v>
      </c>
      <c r="G2939" s="2">
        <v>244000</v>
      </c>
      <c r="H2939" s="1">
        <v>0.9</v>
      </c>
      <c r="I2939" s="2">
        <v>139</v>
      </c>
      <c r="J2939">
        <v>1</v>
      </c>
      <c r="K2939">
        <v>0</v>
      </c>
      <c r="L2939" s="2">
        <v>117</v>
      </c>
      <c r="M2939">
        <v>0</v>
      </c>
    </row>
    <row r="2940" spans="1:13" x14ac:dyDescent="0.3">
      <c r="A2940" s="2">
        <v>62</v>
      </c>
      <c r="B2940">
        <v>1</v>
      </c>
      <c r="C2940" s="2">
        <v>655</v>
      </c>
      <c r="D2940">
        <v>0</v>
      </c>
      <c r="E2940" s="2">
        <v>40</v>
      </c>
      <c r="F2940">
        <v>0</v>
      </c>
      <c r="G2940" s="2">
        <v>283000</v>
      </c>
      <c r="H2940" s="1">
        <v>0.7</v>
      </c>
      <c r="I2940" s="2">
        <v>133</v>
      </c>
      <c r="J2940">
        <v>0</v>
      </c>
      <c r="K2940">
        <v>0</v>
      </c>
      <c r="L2940" s="2">
        <v>233</v>
      </c>
      <c r="M2940">
        <v>0</v>
      </c>
    </row>
    <row r="2941" spans="1:13" x14ac:dyDescent="0.3">
      <c r="A2941" s="2">
        <v>62</v>
      </c>
      <c r="B2941">
        <v>0</v>
      </c>
      <c r="C2941" s="2">
        <v>231</v>
      </c>
      <c r="D2941">
        <v>0</v>
      </c>
      <c r="E2941" s="2">
        <v>25</v>
      </c>
      <c r="F2941">
        <v>1</v>
      </c>
      <c r="G2941" s="2">
        <v>253000</v>
      </c>
      <c r="H2941" s="1">
        <v>0.9</v>
      </c>
      <c r="I2941" s="2">
        <v>140</v>
      </c>
      <c r="J2941">
        <v>1</v>
      </c>
      <c r="K2941">
        <v>1</v>
      </c>
      <c r="L2941" s="2">
        <v>10</v>
      </c>
      <c r="M2941">
        <v>1</v>
      </c>
    </row>
    <row r="2942" spans="1:13" x14ac:dyDescent="0.3">
      <c r="A2942" s="2">
        <v>62</v>
      </c>
      <c r="B2942">
        <v>0</v>
      </c>
      <c r="C2942" s="2">
        <v>281</v>
      </c>
      <c r="D2942">
        <v>1</v>
      </c>
      <c r="E2942" s="2">
        <v>35</v>
      </c>
      <c r="F2942">
        <v>0</v>
      </c>
      <c r="G2942" s="2">
        <v>221000</v>
      </c>
      <c r="H2942" s="1">
        <v>1</v>
      </c>
      <c r="I2942" s="2">
        <v>136</v>
      </c>
      <c r="J2942">
        <v>0</v>
      </c>
      <c r="K2942">
        <v>0</v>
      </c>
      <c r="L2942" s="2">
        <v>108</v>
      </c>
      <c r="M2942">
        <v>0</v>
      </c>
    </row>
    <row r="2943" spans="1:13" x14ac:dyDescent="0.3">
      <c r="A2943" s="2">
        <v>62</v>
      </c>
      <c r="B2943">
        <v>0</v>
      </c>
      <c r="C2943" s="2">
        <v>281</v>
      </c>
      <c r="D2943">
        <v>1</v>
      </c>
      <c r="E2943" s="2">
        <v>35</v>
      </c>
      <c r="F2943">
        <v>0</v>
      </c>
      <c r="G2943" s="2">
        <v>221000</v>
      </c>
      <c r="H2943" s="1">
        <v>1</v>
      </c>
      <c r="I2943" s="2">
        <v>136</v>
      </c>
      <c r="J2943">
        <v>0</v>
      </c>
      <c r="K2943">
        <v>0</v>
      </c>
      <c r="L2943" s="2">
        <v>108</v>
      </c>
      <c r="M2943">
        <v>0</v>
      </c>
    </row>
    <row r="2944" spans="1:13" x14ac:dyDescent="0.3">
      <c r="A2944" s="2">
        <v>62</v>
      </c>
      <c r="B2944">
        <v>0</v>
      </c>
      <c r="C2944" s="2">
        <v>61</v>
      </c>
      <c r="D2944">
        <v>1</v>
      </c>
      <c r="E2944" s="2">
        <v>38</v>
      </c>
      <c r="F2944">
        <v>1</v>
      </c>
      <c r="G2944" s="2">
        <v>155000</v>
      </c>
      <c r="H2944" s="1">
        <v>1.1000000000000001</v>
      </c>
      <c r="I2944" s="2">
        <v>143</v>
      </c>
      <c r="J2944">
        <v>1</v>
      </c>
      <c r="K2944">
        <v>1</v>
      </c>
      <c r="L2944" s="2">
        <v>270</v>
      </c>
      <c r="M2944">
        <v>0</v>
      </c>
    </row>
    <row r="2945" spans="1:13" x14ac:dyDescent="0.3">
      <c r="A2945" s="2">
        <v>62</v>
      </c>
      <c r="B2945">
        <v>0</v>
      </c>
      <c r="C2945" s="2">
        <v>281</v>
      </c>
      <c r="D2945">
        <v>1</v>
      </c>
      <c r="E2945" s="2">
        <v>35</v>
      </c>
      <c r="F2945">
        <v>0</v>
      </c>
      <c r="G2945" s="2">
        <v>221000</v>
      </c>
      <c r="H2945" s="1">
        <v>1</v>
      </c>
      <c r="I2945" s="2">
        <v>136</v>
      </c>
      <c r="J2945">
        <v>0</v>
      </c>
      <c r="K2945">
        <v>0</v>
      </c>
      <c r="L2945" s="2">
        <v>108</v>
      </c>
      <c r="M2945">
        <v>0</v>
      </c>
    </row>
    <row r="2946" spans="1:13" x14ac:dyDescent="0.3">
      <c r="A2946" s="2">
        <v>62</v>
      </c>
      <c r="B2946">
        <v>0</v>
      </c>
      <c r="C2946" s="2">
        <v>61</v>
      </c>
      <c r="D2946">
        <v>1</v>
      </c>
      <c r="E2946" s="2">
        <v>38</v>
      </c>
      <c r="F2946">
        <v>1</v>
      </c>
      <c r="G2946" s="2">
        <v>155000</v>
      </c>
      <c r="H2946" s="1">
        <v>1.1000000000000001</v>
      </c>
      <c r="I2946" s="2">
        <v>143</v>
      </c>
      <c r="J2946">
        <v>1</v>
      </c>
      <c r="K2946">
        <v>1</v>
      </c>
      <c r="L2946" s="2">
        <v>270</v>
      </c>
      <c r="M2946">
        <v>0</v>
      </c>
    </row>
    <row r="2947" spans="1:13" x14ac:dyDescent="0.3">
      <c r="A2947" s="2">
        <v>62</v>
      </c>
      <c r="B2947">
        <v>0</v>
      </c>
      <c r="C2947" s="2">
        <v>281</v>
      </c>
      <c r="D2947">
        <v>1</v>
      </c>
      <c r="E2947" s="2">
        <v>35</v>
      </c>
      <c r="F2947">
        <v>0</v>
      </c>
      <c r="G2947" s="2">
        <v>221000</v>
      </c>
      <c r="H2947" s="1">
        <v>1</v>
      </c>
      <c r="I2947" s="2">
        <v>136</v>
      </c>
      <c r="J2947">
        <v>0</v>
      </c>
      <c r="K2947">
        <v>0</v>
      </c>
      <c r="L2947" s="2">
        <v>108</v>
      </c>
      <c r="M2947">
        <v>0</v>
      </c>
    </row>
    <row r="2948" spans="1:13" x14ac:dyDescent="0.3">
      <c r="A2948" s="2">
        <v>62</v>
      </c>
      <c r="B2948">
        <v>0</v>
      </c>
      <c r="C2948" s="2">
        <v>30</v>
      </c>
      <c r="D2948">
        <v>1</v>
      </c>
      <c r="E2948" s="2">
        <v>60</v>
      </c>
      <c r="F2948">
        <v>1</v>
      </c>
      <c r="G2948" s="2">
        <v>244000</v>
      </c>
      <c r="H2948" s="1">
        <v>0.9</v>
      </c>
      <c r="I2948" s="2">
        <v>139</v>
      </c>
      <c r="J2948">
        <v>1</v>
      </c>
      <c r="K2948">
        <v>0</v>
      </c>
      <c r="L2948" s="2">
        <v>117</v>
      </c>
      <c r="M2948">
        <v>0</v>
      </c>
    </row>
    <row r="2949" spans="1:13" x14ac:dyDescent="0.3">
      <c r="A2949" s="2">
        <v>62</v>
      </c>
      <c r="B2949">
        <v>0</v>
      </c>
      <c r="C2949" s="2">
        <v>231</v>
      </c>
      <c r="D2949">
        <v>0</v>
      </c>
      <c r="E2949" s="2">
        <v>25</v>
      </c>
      <c r="F2949">
        <v>1</v>
      </c>
      <c r="G2949" s="2">
        <v>253000</v>
      </c>
      <c r="H2949" s="1">
        <v>0.9</v>
      </c>
      <c r="I2949" s="2">
        <v>140</v>
      </c>
      <c r="J2949">
        <v>1</v>
      </c>
      <c r="K2949">
        <v>1</v>
      </c>
      <c r="L2949" s="2">
        <v>10</v>
      </c>
      <c r="M2949">
        <v>1</v>
      </c>
    </row>
    <row r="2950" spans="1:13" x14ac:dyDescent="0.3">
      <c r="A2950" s="2">
        <v>62</v>
      </c>
      <c r="B2950">
        <v>1</v>
      </c>
      <c r="C2950" s="2">
        <v>655</v>
      </c>
      <c r="D2950">
        <v>0</v>
      </c>
      <c r="E2950" s="2">
        <v>40</v>
      </c>
      <c r="F2950">
        <v>0</v>
      </c>
      <c r="G2950" s="2">
        <v>283000</v>
      </c>
      <c r="H2950" s="1">
        <v>0.7</v>
      </c>
      <c r="I2950" s="2">
        <v>133</v>
      </c>
      <c r="J2950">
        <v>0</v>
      </c>
      <c r="K2950">
        <v>0</v>
      </c>
      <c r="L2950" s="2">
        <v>233</v>
      </c>
      <c r="M2950">
        <v>0</v>
      </c>
    </row>
    <row r="2951" spans="1:13" x14ac:dyDescent="0.3">
      <c r="A2951" s="2">
        <v>62</v>
      </c>
      <c r="B2951">
        <v>0</v>
      </c>
      <c r="C2951" s="2">
        <v>61</v>
      </c>
      <c r="D2951">
        <v>1</v>
      </c>
      <c r="E2951" s="2">
        <v>38</v>
      </c>
      <c r="F2951">
        <v>1</v>
      </c>
      <c r="G2951" s="2">
        <v>155000</v>
      </c>
      <c r="H2951" s="1">
        <v>1.1000000000000001</v>
      </c>
      <c r="I2951" s="2">
        <v>143</v>
      </c>
      <c r="J2951">
        <v>1</v>
      </c>
      <c r="K2951">
        <v>1</v>
      </c>
      <c r="L2951" s="2">
        <v>270</v>
      </c>
      <c r="M2951">
        <v>0</v>
      </c>
    </row>
    <row r="2952" spans="1:13" x14ac:dyDescent="0.3">
      <c r="A2952" s="2">
        <v>62</v>
      </c>
      <c r="B2952">
        <v>0</v>
      </c>
      <c r="C2952" s="2">
        <v>61</v>
      </c>
      <c r="D2952">
        <v>1</v>
      </c>
      <c r="E2952" s="2">
        <v>38</v>
      </c>
      <c r="F2952">
        <v>1</v>
      </c>
      <c r="G2952" s="2">
        <v>155000</v>
      </c>
      <c r="H2952" s="1">
        <v>1.1000000000000001</v>
      </c>
      <c r="I2952" s="2">
        <v>143</v>
      </c>
      <c r="J2952">
        <v>1</v>
      </c>
      <c r="K2952">
        <v>1</v>
      </c>
      <c r="L2952" s="2">
        <v>270</v>
      </c>
      <c r="M2952">
        <v>0</v>
      </c>
    </row>
    <row r="2953" spans="1:13" x14ac:dyDescent="0.3">
      <c r="A2953" s="2">
        <v>62</v>
      </c>
      <c r="B2953">
        <v>0</v>
      </c>
      <c r="C2953" s="2">
        <v>231</v>
      </c>
      <c r="D2953">
        <v>0</v>
      </c>
      <c r="E2953" s="2">
        <v>25</v>
      </c>
      <c r="F2953">
        <v>1</v>
      </c>
      <c r="G2953" s="2">
        <v>253000</v>
      </c>
      <c r="H2953" s="1">
        <v>0.9</v>
      </c>
      <c r="I2953" s="2">
        <v>140</v>
      </c>
      <c r="J2953">
        <v>1</v>
      </c>
      <c r="K2953">
        <v>1</v>
      </c>
      <c r="L2953" s="2">
        <v>10</v>
      </c>
      <c r="M2953">
        <v>1</v>
      </c>
    </row>
    <row r="2954" spans="1:13" x14ac:dyDescent="0.3">
      <c r="A2954" s="2">
        <v>62</v>
      </c>
      <c r="B2954">
        <v>0</v>
      </c>
      <c r="C2954" s="2">
        <v>61</v>
      </c>
      <c r="D2954">
        <v>1</v>
      </c>
      <c r="E2954" s="2">
        <v>38</v>
      </c>
      <c r="F2954">
        <v>1</v>
      </c>
      <c r="G2954" s="2">
        <v>155000</v>
      </c>
      <c r="H2954" s="1">
        <v>1.1000000000000001</v>
      </c>
      <c r="I2954" s="2">
        <v>143</v>
      </c>
      <c r="J2954">
        <v>1</v>
      </c>
      <c r="K2954">
        <v>1</v>
      </c>
      <c r="L2954" s="2">
        <v>270</v>
      </c>
      <c r="M2954">
        <v>0</v>
      </c>
    </row>
    <row r="2955" spans="1:13" x14ac:dyDescent="0.3">
      <c r="A2955" s="2">
        <v>62</v>
      </c>
      <c r="B2955">
        <v>0</v>
      </c>
      <c r="C2955" s="2">
        <v>281</v>
      </c>
      <c r="D2955">
        <v>1</v>
      </c>
      <c r="E2955" s="2">
        <v>35</v>
      </c>
      <c r="F2955">
        <v>0</v>
      </c>
      <c r="G2955" s="2">
        <v>221000</v>
      </c>
      <c r="H2955" s="1">
        <v>1</v>
      </c>
      <c r="I2955" s="2">
        <v>136</v>
      </c>
      <c r="J2955">
        <v>0</v>
      </c>
      <c r="K2955">
        <v>0</v>
      </c>
      <c r="L2955" s="2">
        <v>108</v>
      </c>
      <c r="M2955">
        <v>0</v>
      </c>
    </row>
    <row r="2956" spans="1:13" x14ac:dyDescent="0.3">
      <c r="A2956" s="2">
        <v>62</v>
      </c>
      <c r="B2956">
        <v>0</v>
      </c>
      <c r="C2956" s="2">
        <v>30</v>
      </c>
      <c r="D2956">
        <v>1</v>
      </c>
      <c r="E2956" s="2">
        <v>60</v>
      </c>
      <c r="F2956">
        <v>1</v>
      </c>
      <c r="G2956" s="2">
        <v>244000</v>
      </c>
      <c r="H2956" s="1">
        <v>0.9</v>
      </c>
      <c r="I2956" s="2">
        <v>139</v>
      </c>
      <c r="J2956">
        <v>1</v>
      </c>
      <c r="K2956">
        <v>0</v>
      </c>
      <c r="L2956" s="2">
        <v>117</v>
      </c>
      <c r="M2956">
        <v>0</v>
      </c>
    </row>
    <row r="2957" spans="1:13" x14ac:dyDescent="0.3">
      <c r="A2957" s="2">
        <v>62</v>
      </c>
      <c r="B2957">
        <v>0</v>
      </c>
      <c r="C2957" s="2">
        <v>61</v>
      </c>
      <c r="D2957">
        <v>1</v>
      </c>
      <c r="E2957" s="2">
        <v>38</v>
      </c>
      <c r="F2957">
        <v>1</v>
      </c>
      <c r="G2957" s="2">
        <v>155000</v>
      </c>
      <c r="H2957" s="1">
        <v>1.1000000000000001</v>
      </c>
      <c r="I2957" s="2">
        <v>143</v>
      </c>
      <c r="J2957">
        <v>1</v>
      </c>
      <c r="K2957">
        <v>1</v>
      </c>
      <c r="L2957" s="2">
        <v>270</v>
      </c>
      <c r="M2957">
        <v>0</v>
      </c>
    </row>
    <row r="2958" spans="1:13" x14ac:dyDescent="0.3">
      <c r="A2958" s="2">
        <v>62</v>
      </c>
      <c r="B2958">
        <v>1</v>
      </c>
      <c r="C2958" s="2">
        <v>655</v>
      </c>
      <c r="D2958">
        <v>0</v>
      </c>
      <c r="E2958" s="2">
        <v>40</v>
      </c>
      <c r="F2958">
        <v>0</v>
      </c>
      <c r="G2958" s="2">
        <v>283000</v>
      </c>
      <c r="H2958" s="1">
        <v>0.7</v>
      </c>
      <c r="I2958" s="2">
        <v>133</v>
      </c>
      <c r="J2958">
        <v>0</v>
      </c>
      <c r="K2958">
        <v>0</v>
      </c>
      <c r="L2958" s="2">
        <v>233</v>
      </c>
      <c r="M2958">
        <v>0</v>
      </c>
    </row>
    <row r="2959" spans="1:13" x14ac:dyDescent="0.3">
      <c r="A2959" s="2">
        <v>62</v>
      </c>
      <c r="B2959">
        <v>0</v>
      </c>
      <c r="C2959" s="2">
        <v>30</v>
      </c>
      <c r="D2959">
        <v>1</v>
      </c>
      <c r="E2959" s="2">
        <v>60</v>
      </c>
      <c r="F2959">
        <v>1</v>
      </c>
      <c r="G2959" s="2">
        <v>244000</v>
      </c>
      <c r="H2959" s="1">
        <v>0.9</v>
      </c>
      <c r="I2959" s="2">
        <v>139</v>
      </c>
      <c r="J2959">
        <v>1</v>
      </c>
      <c r="K2959">
        <v>0</v>
      </c>
      <c r="L2959" s="2">
        <v>117</v>
      </c>
      <c r="M2959">
        <v>0</v>
      </c>
    </row>
    <row r="2960" spans="1:13" x14ac:dyDescent="0.3">
      <c r="A2960" s="2">
        <v>62</v>
      </c>
      <c r="B2960">
        <v>0</v>
      </c>
      <c r="C2960" s="2">
        <v>61</v>
      </c>
      <c r="D2960">
        <v>1</v>
      </c>
      <c r="E2960" s="2">
        <v>38</v>
      </c>
      <c r="F2960">
        <v>1</v>
      </c>
      <c r="G2960" s="2">
        <v>155000</v>
      </c>
      <c r="H2960" s="1">
        <v>1.1000000000000001</v>
      </c>
      <c r="I2960" s="2">
        <v>143</v>
      </c>
      <c r="J2960">
        <v>1</v>
      </c>
      <c r="K2960">
        <v>1</v>
      </c>
      <c r="L2960" s="2">
        <v>270</v>
      </c>
      <c r="M2960">
        <v>0</v>
      </c>
    </row>
    <row r="2961" spans="1:13" x14ac:dyDescent="0.3">
      <c r="A2961" s="2">
        <v>62</v>
      </c>
      <c r="B2961">
        <v>0</v>
      </c>
      <c r="C2961" s="2">
        <v>61</v>
      </c>
      <c r="D2961">
        <v>1</v>
      </c>
      <c r="E2961" s="2">
        <v>38</v>
      </c>
      <c r="F2961">
        <v>1</v>
      </c>
      <c r="G2961" s="2">
        <v>155000</v>
      </c>
      <c r="H2961" s="1">
        <v>1.1000000000000001</v>
      </c>
      <c r="I2961" s="2">
        <v>143</v>
      </c>
      <c r="J2961">
        <v>1</v>
      </c>
      <c r="K2961">
        <v>1</v>
      </c>
      <c r="L2961" s="2">
        <v>270</v>
      </c>
      <c r="M2961">
        <v>0</v>
      </c>
    </row>
    <row r="2962" spans="1:13" x14ac:dyDescent="0.3">
      <c r="A2962" s="2">
        <v>62</v>
      </c>
      <c r="B2962">
        <v>0</v>
      </c>
      <c r="C2962" s="2">
        <v>231</v>
      </c>
      <c r="D2962">
        <v>0</v>
      </c>
      <c r="E2962" s="2">
        <v>25</v>
      </c>
      <c r="F2962">
        <v>1</v>
      </c>
      <c r="G2962" s="2">
        <v>253000</v>
      </c>
      <c r="H2962" s="1">
        <v>0.9</v>
      </c>
      <c r="I2962" s="2">
        <v>140</v>
      </c>
      <c r="J2962">
        <v>1</v>
      </c>
      <c r="K2962">
        <v>1</v>
      </c>
      <c r="L2962" s="2">
        <v>10</v>
      </c>
      <c r="M2962">
        <v>1</v>
      </c>
    </row>
    <row r="2963" spans="1:13" x14ac:dyDescent="0.3">
      <c r="A2963" s="2">
        <v>62</v>
      </c>
      <c r="B2963">
        <v>0</v>
      </c>
      <c r="C2963" s="2">
        <v>61</v>
      </c>
      <c r="D2963">
        <v>1</v>
      </c>
      <c r="E2963" s="2">
        <v>38</v>
      </c>
      <c r="F2963">
        <v>1</v>
      </c>
      <c r="G2963" s="2">
        <v>155000</v>
      </c>
      <c r="H2963" s="1">
        <v>1.1000000000000001</v>
      </c>
      <c r="I2963" s="2">
        <v>143</v>
      </c>
      <c r="J2963">
        <v>1</v>
      </c>
      <c r="K2963">
        <v>1</v>
      </c>
      <c r="L2963" s="2">
        <v>270</v>
      </c>
      <c r="M2963">
        <v>0</v>
      </c>
    </row>
    <row r="2964" spans="1:13" x14ac:dyDescent="0.3">
      <c r="A2964" s="2">
        <v>62</v>
      </c>
      <c r="B2964">
        <v>0</v>
      </c>
      <c r="C2964" s="2">
        <v>231</v>
      </c>
      <c r="D2964">
        <v>0</v>
      </c>
      <c r="E2964" s="2">
        <v>25</v>
      </c>
      <c r="F2964">
        <v>1</v>
      </c>
      <c r="G2964" s="2">
        <v>253000</v>
      </c>
      <c r="H2964" s="1">
        <v>0.9</v>
      </c>
      <c r="I2964" s="2">
        <v>140</v>
      </c>
      <c r="J2964">
        <v>1</v>
      </c>
      <c r="K2964">
        <v>1</v>
      </c>
      <c r="L2964" s="2">
        <v>10</v>
      </c>
      <c r="M2964">
        <v>1</v>
      </c>
    </row>
    <row r="2965" spans="1:13" x14ac:dyDescent="0.3">
      <c r="A2965" s="2">
        <v>62</v>
      </c>
      <c r="B2965">
        <v>0</v>
      </c>
      <c r="C2965" s="2">
        <v>61</v>
      </c>
      <c r="D2965">
        <v>1</v>
      </c>
      <c r="E2965" s="2">
        <v>38</v>
      </c>
      <c r="F2965">
        <v>1</v>
      </c>
      <c r="G2965" s="2">
        <v>155000</v>
      </c>
      <c r="H2965" s="1">
        <v>1.1000000000000001</v>
      </c>
      <c r="I2965" s="2">
        <v>143</v>
      </c>
      <c r="J2965">
        <v>1</v>
      </c>
      <c r="K2965">
        <v>1</v>
      </c>
      <c r="L2965" s="2">
        <v>270</v>
      </c>
      <c r="M2965">
        <v>0</v>
      </c>
    </row>
    <row r="2966" spans="1:13" x14ac:dyDescent="0.3">
      <c r="A2966" s="2">
        <v>62</v>
      </c>
      <c r="B2966">
        <v>0</v>
      </c>
      <c r="C2966" s="2">
        <v>281</v>
      </c>
      <c r="D2966">
        <v>1</v>
      </c>
      <c r="E2966" s="2">
        <v>35</v>
      </c>
      <c r="F2966">
        <v>0</v>
      </c>
      <c r="G2966" s="2">
        <v>221000</v>
      </c>
      <c r="H2966" s="1">
        <v>1</v>
      </c>
      <c r="I2966" s="2">
        <v>136</v>
      </c>
      <c r="J2966">
        <v>0</v>
      </c>
      <c r="K2966">
        <v>0</v>
      </c>
      <c r="L2966" s="2">
        <v>108</v>
      </c>
      <c r="M2966">
        <v>0</v>
      </c>
    </row>
    <row r="2967" spans="1:13" x14ac:dyDescent="0.3">
      <c r="A2967" s="2">
        <v>62</v>
      </c>
      <c r="B2967">
        <v>1</v>
      </c>
      <c r="C2967" s="2">
        <v>655</v>
      </c>
      <c r="D2967">
        <v>0</v>
      </c>
      <c r="E2967" s="2">
        <v>40</v>
      </c>
      <c r="F2967">
        <v>0</v>
      </c>
      <c r="G2967" s="2">
        <v>283000</v>
      </c>
      <c r="H2967" s="1">
        <v>0.7</v>
      </c>
      <c r="I2967" s="2">
        <v>133</v>
      </c>
      <c r="J2967">
        <v>0</v>
      </c>
      <c r="K2967">
        <v>0</v>
      </c>
      <c r="L2967" s="2">
        <v>233</v>
      </c>
      <c r="M2967">
        <v>0</v>
      </c>
    </row>
    <row r="2968" spans="1:13" x14ac:dyDescent="0.3">
      <c r="A2968" s="2">
        <v>62</v>
      </c>
      <c r="B2968">
        <v>0</v>
      </c>
      <c r="C2968" s="2">
        <v>61</v>
      </c>
      <c r="D2968">
        <v>1</v>
      </c>
      <c r="E2968" s="2">
        <v>38</v>
      </c>
      <c r="F2968">
        <v>1</v>
      </c>
      <c r="G2968" s="2">
        <v>155000</v>
      </c>
      <c r="H2968" s="1">
        <v>1.1000000000000001</v>
      </c>
      <c r="I2968" s="2">
        <v>143</v>
      </c>
      <c r="J2968">
        <v>1</v>
      </c>
      <c r="K2968">
        <v>1</v>
      </c>
      <c r="L2968" s="2">
        <v>270</v>
      </c>
      <c r="M2968">
        <v>0</v>
      </c>
    </row>
    <row r="2969" spans="1:13" x14ac:dyDescent="0.3">
      <c r="A2969" s="2">
        <v>62</v>
      </c>
      <c r="B2969">
        <v>0</v>
      </c>
      <c r="C2969" s="2">
        <v>61</v>
      </c>
      <c r="D2969">
        <v>1</v>
      </c>
      <c r="E2969" s="2">
        <v>38</v>
      </c>
      <c r="F2969">
        <v>1</v>
      </c>
      <c r="G2969" s="2">
        <v>155000</v>
      </c>
      <c r="H2969" s="1">
        <v>1.1000000000000001</v>
      </c>
      <c r="I2969" s="2">
        <v>143</v>
      </c>
      <c r="J2969">
        <v>1</v>
      </c>
      <c r="K2969">
        <v>1</v>
      </c>
      <c r="L2969" s="2">
        <v>270</v>
      </c>
      <c r="M2969">
        <v>0</v>
      </c>
    </row>
    <row r="2970" spans="1:13" x14ac:dyDescent="0.3">
      <c r="A2970" s="2">
        <v>62</v>
      </c>
      <c r="B2970">
        <v>0</v>
      </c>
      <c r="C2970" s="2">
        <v>281</v>
      </c>
      <c r="D2970">
        <v>1</v>
      </c>
      <c r="E2970" s="2">
        <v>35</v>
      </c>
      <c r="F2970">
        <v>0</v>
      </c>
      <c r="G2970" s="2">
        <v>221000</v>
      </c>
      <c r="H2970" s="1">
        <v>1</v>
      </c>
      <c r="I2970" s="2">
        <v>136</v>
      </c>
      <c r="J2970">
        <v>0</v>
      </c>
      <c r="K2970">
        <v>0</v>
      </c>
      <c r="L2970" s="2">
        <v>108</v>
      </c>
      <c r="M2970">
        <v>0</v>
      </c>
    </row>
    <row r="2971" spans="1:13" x14ac:dyDescent="0.3">
      <c r="A2971" s="2">
        <v>62</v>
      </c>
      <c r="B2971">
        <v>0</v>
      </c>
      <c r="C2971" s="2">
        <v>231</v>
      </c>
      <c r="D2971">
        <v>0</v>
      </c>
      <c r="E2971" s="2">
        <v>25</v>
      </c>
      <c r="F2971">
        <v>1</v>
      </c>
      <c r="G2971" s="2">
        <v>253000</v>
      </c>
      <c r="H2971" s="1">
        <v>0.9</v>
      </c>
      <c r="I2971" s="2">
        <v>140</v>
      </c>
      <c r="J2971">
        <v>1</v>
      </c>
      <c r="K2971">
        <v>1</v>
      </c>
      <c r="L2971" s="2">
        <v>10</v>
      </c>
      <c r="M2971">
        <v>1</v>
      </c>
    </row>
    <row r="2972" spans="1:13" x14ac:dyDescent="0.3">
      <c r="A2972" s="2">
        <v>62</v>
      </c>
      <c r="B2972">
        <v>1</v>
      </c>
      <c r="C2972" s="2">
        <v>655</v>
      </c>
      <c r="D2972">
        <v>0</v>
      </c>
      <c r="E2972" s="2">
        <v>40</v>
      </c>
      <c r="F2972">
        <v>0</v>
      </c>
      <c r="G2972" s="2">
        <v>283000</v>
      </c>
      <c r="H2972" s="1">
        <v>0.7</v>
      </c>
      <c r="I2972" s="2">
        <v>133</v>
      </c>
      <c r="J2972">
        <v>0</v>
      </c>
      <c r="K2972">
        <v>0</v>
      </c>
      <c r="L2972" s="2">
        <v>233</v>
      </c>
      <c r="M2972">
        <v>0</v>
      </c>
    </row>
    <row r="2973" spans="1:13" x14ac:dyDescent="0.3">
      <c r="A2973" s="2">
        <v>62</v>
      </c>
      <c r="B2973">
        <v>1</v>
      </c>
      <c r="C2973" s="2">
        <v>655</v>
      </c>
      <c r="D2973">
        <v>0</v>
      </c>
      <c r="E2973" s="2">
        <v>40</v>
      </c>
      <c r="F2973">
        <v>0</v>
      </c>
      <c r="G2973" s="2">
        <v>283000</v>
      </c>
      <c r="H2973" s="1">
        <v>0.7</v>
      </c>
      <c r="I2973" s="2">
        <v>133</v>
      </c>
      <c r="J2973">
        <v>0</v>
      </c>
      <c r="K2973">
        <v>0</v>
      </c>
      <c r="L2973" s="2">
        <v>233</v>
      </c>
      <c r="M2973">
        <v>0</v>
      </c>
    </row>
    <row r="2974" spans="1:13" x14ac:dyDescent="0.3">
      <c r="A2974" s="2">
        <v>62</v>
      </c>
      <c r="B2974">
        <v>0</v>
      </c>
      <c r="C2974" s="2">
        <v>231</v>
      </c>
      <c r="D2974">
        <v>0</v>
      </c>
      <c r="E2974" s="2">
        <v>25</v>
      </c>
      <c r="F2974">
        <v>1</v>
      </c>
      <c r="G2974" s="2">
        <v>253000</v>
      </c>
      <c r="H2974" s="1">
        <v>0.9</v>
      </c>
      <c r="I2974" s="2">
        <v>140</v>
      </c>
      <c r="J2974">
        <v>1</v>
      </c>
      <c r="K2974">
        <v>1</v>
      </c>
      <c r="L2974" s="2">
        <v>10</v>
      </c>
      <c r="M2974">
        <v>1</v>
      </c>
    </row>
    <row r="2975" spans="1:13" x14ac:dyDescent="0.3">
      <c r="A2975" s="2">
        <v>63</v>
      </c>
      <c r="B2975">
        <v>1</v>
      </c>
      <c r="C2975" s="2">
        <v>122</v>
      </c>
      <c r="D2975">
        <v>1</v>
      </c>
      <c r="E2975" s="2">
        <v>60</v>
      </c>
      <c r="F2975">
        <v>0</v>
      </c>
      <c r="G2975" s="2">
        <v>172000</v>
      </c>
      <c r="H2975" s="1">
        <v>1.2</v>
      </c>
      <c r="I2975" s="2">
        <v>145</v>
      </c>
      <c r="J2975">
        <v>0</v>
      </c>
      <c r="K2975">
        <v>0</v>
      </c>
      <c r="L2975" s="2">
        <v>147</v>
      </c>
      <c r="M2975">
        <v>0</v>
      </c>
    </row>
    <row r="2976" spans="1:13" x14ac:dyDescent="0.3">
      <c r="A2976" s="2">
        <v>63</v>
      </c>
      <c r="B2976">
        <v>1</v>
      </c>
      <c r="C2976" s="2">
        <v>103</v>
      </c>
      <c r="D2976">
        <v>1</v>
      </c>
      <c r="E2976" s="2">
        <v>35</v>
      </c>
      <c r="F2976">
        <v>0</v>
      </c>
      <c r="G2976" s="2">
        <v>287000</v>
      </c>
      <c r="H2976" s="1">
        <v>0.9</v>
      </c>
      <c r="I2976" s="2">
        <v>136</v>
      </c>
      <c r="J2976">
        <v>1</v>
      </c>
      <c r="K2976">
        <v>1</v>
      </c>
      <c r="L2976" s="2">
        <v>270</v>
      </c>
      <c r="M2976">
        <v>0</v>
      </c>
    </row>
    <row r="2977" spans="1:13" x14ac:dyDescent="0.3">
      <c r="A2977" s="2">
        <v>63</v>
      </c>
      <c r="B2977">
        <v>1</v>
      </c>
      <c r="C2977" s="2">
        <v>1764</v>
      </c>
      <c r="D2977">
        <v>0</v>
      </c>
      <c r="E2977" s="2">
        <v>45</v>
      </c>
      <c r="F2977">
        <v>0</v>
      </c>
      <c r="G2977" s="2">
        <v>73000</v>
      </c>
      <c r="H2977" s="1">
        <v>0.7</v>
      </c>
      <c r="I2977" s="2">
        <v>137</v>
      </c>
      <c r="J2977">
        <v>1</v>
      </c>
      <c r="K2977">
        <v>0</v>
      </c>
      <c r="L2977" s="2">
        <v>186</v>
      </c>
      <c r="M2977">
        <v>0</v>
      </c>
    </row>
    <row r="2978" spans="1:13" x14ac:dyDescent="0.3">
      <c r="A2978" s="2">
        <v>63</v>
      </c>
      <c r="B2978">
        <v>1</v>
      </c>
      <c r="C2978" s="2">
        <v>757</v>
      </c>
      <c r="D2978">
        <v>0</v>
      </c>
      <c r="E2978" s="2">
        <v>45</v>
      </c>
      <c r="F2978">
        <v>0</v>
      </c>
      <c r="G2978" s="2">
        <v>73000</v>
      </c>
      <c r="H2978" s="1">
        <v>0.7</v>
      </c>
      <c r="I2978" s="2">
        <v>137</v>
      </c>
      <c r="J2978">
        <v>1</v>
      </c>
      <c r="K2978">
        <v>0</v>
      </c>
      <c r="L2978" s="2">
        <v>186</v>
      </c>
      <c r="M2978">
        <v>0</v>
      </c>
    </row>
    <row r="2979" spans="1:13" x14ac:dyDescent="0.3">
      <c r="A2979" s="2">
        <v>63</v>
      </c>
      <c r="B2979">
        <v>1</v>
      </c>
      <c r="C2979" s="2">
        <v>106</v>
      </c>
      <c r="D2979">
        <v>1</v>
      </c>
      <c r="E2979" s="2">
        <v>35</v>
      </c>
      <c r="F2979">
        <v>0</v>
      </c>
      <c r="G2979" s="2">
        <v>179000</v>
      </c>
      <c r="H2979" s="1">
        <v>0.9</v>
      </c>
      <c r="I2979" s="2">
        <v>136</v>
      </c>
      <c r="J2979">
        <v>1</v>
      </c>
      <c r="K2979">
        <v>1</v>
      </c>
      <c r="L2979" s="2">
        <v>270</v>
      </c>
      <c r="M2979">
        <v>0</v>
      </c>
    </row>
    <row r="2980" spans="1:13" x14ac:dyDescent="0.3">
      <c r="A2980" s="2">
        <v>63</v>
      </c>
      <c r="B2980">
        <v>1</v>
      </c>
      <c r="C2980" s="2">
        <v>1767</v>
      </c>
      <c r="D2980">
        <v>0</v>
      </c>
      <c r="E2980" s="2">
        <v>35</v>
      </c>
      <c r="F2980">
        <v>0</v>
      </c>
      <c r="G2980" s="2">
        <v>255000</v>
      </c>
      <c r="H2980" s="1">
        <v>0.8</v>
      </c>
      <c r="I2980" s="2">
        <v>134</v>
      </c>
      <c r="J2980">
        <v>1</v>
      </c>
      <c r="K2980">
        <v>0</v>
      </c>
      <c r="L2980" s="2">
        <v>186</v>
      </c>
      <c r="M2980">
        <v>0</v>
      </c>
    </row>
    <row r="2981" spans="1:13" x14ac:dyDescent="0.3">
      <c r="A2981" s="2">
        <v>63</v>
      </c>
      <c r="B2981">
        <v>0</v>
      </c>
      <c r="C2981" s="2">
        <v>936</v>
      </c>
      <c r="D2981">
        <v>0</v>
      </c>
      <c r="E2981" s="2">
        <v>25</v>
      </c>
      <c r="F2981">
        <v>0</v>
      </c>
      <c r="G2981" s="2">
        <v>304000</v>
      </c>
      <c r="H2981" s="1">
        <v>1.1000000000000001</v>
      </c>
      <c r="I2981" s="2">
        <v>133</v>
      </c>
      <c r="J2981">
        <v>1</v>
      </c>
      <c r="K2981">
        <v>1</v>
      </c>
      <c r="L2981" s="2">
        <v>88</v>
      </c>
      <c r="M2981">
        <v>0</v>
      </c>
    </row>
    <row r="2982" spans="1:13" x14ac:dyDescent="0.3">
      <c r="A2982" s="2">
        <v>63</v>
      </c>
      <c r="B2982">
        <v>0</v>
      </c>
      <c r="C2982" s="2">
        <v>193</v>
      </c>
      <c r="D2982">
        <v>0</v>
      </c>
      <c r="E2982" s="2">
        <v>25</v>
      </c>
      <c r="F2982">
        <v>1</v>
      </c>
      <c r="G2982" s="2">
        <v>276000</v>
      </c>
      <c r="H2982" s="1">
        <v>6.3</v>
      </c>
      <c r="I2982" s="2">
        <v>137</v>
      </c>
      <c r="J2982">
        <v>0</v>
      </c>
      <c r="K2982">
        <v>0</v>
      </c>
      <c r="L2982" s="2">
        <v>107</v>
      </c>
      <c r="M2982">
        <v>0</v>
      </c>
    </row>
    <row r="2983" spans="1:13" x14ac:dyDescent="0.3">
      <c r="A2983" s="2">
        <v>63</v>
      </c>
      <c r="B2983">
        <v>0</v>
      </c>
      <c r="C2983" s="2">
        <v>936</v>
      </c>
      <c r="D2983">
        <v>0</v>
      </c>
      <c r="E2983" s="2">
        <v>50</v>
      </c>
      <c r="F2983">
        <v>0</v>
      </c>
      <c r="G2983" s="2">
        <v>263358.03000000003</v>
      </c>
      <c r="H2983" s="1">
        <v>1.18</v>
      </c>
      <c r="I2983" s="2">
        <v>137</v>
      </c>
      <c r="J2983">
        <v>1</v>
      </c>
      <c r="K2983">
        <v>1</v>
      </c>
      <c r="L2983" s="2">
        <v>88</v>
      </c>
      <c r="M2983">
        <v>0</v>
      </c>
    </row>
    <row r="2984" spans="1:13" x14ac:dyDescent="0.3">
      <c r="A2984" s="2">
        <v>63</v>
      </c>
      <c r="B2984">
        <v>0</v>
      </c>
      <c r="C2984" s="2">
        <v>936</v>
      </c>
      <c r="D2984">
        <v>0</v>
      </c>
      <c r="E2984" s="2">
        <v>50</v>
      </c>
      <c r="F2984">
        <v>0</v>
      </c>
      <c r="G2984" s="2">
        <v>263358.03000000003</v>
      </c>
      <c r="H2984" s="1">
        <v>1.18</v>
      </c>
      <c r="I2984" s="2">
        <v>137</v>
      </c>
      <c r="J2984">
        <v>1</v>
      </c>
      <c r="K2984">
        <v>1</v>
      </c>
      <c r="L2984" s="2">
        <v>88</v>
      </c>
      <c r="M2984">
        <v>0</v>
      </c>
    </row>
    <row r="2985" spans="1:13" x14ac:dyDescent="0.3">
      <c r="A2985" s="2">
        <v>63</v>
      </c>
      <c r="B2985">
        <v>1</v>
      </c>
      <c r="C2985" s="2">
        <v>582</v>
      </c>
      <c r="D2985">
        <v>0</v>
      </c>
      <c r="E2985" s="2">
        <v>40</v>
      </c>
      <c r="F2985">
        <v>0</v>
      </c>
      <c r="G2985" s="2">
        <v>242000</v>
      </c>
      <c r="H2985" s="1">
        <v>0.9</v>
      </c>
      <c r="I2985" s="2">
        <v>134</v>
      </c>
      <c r="J2985">
        <v>1</v>
      </c>
      <c r="K2985">
        <v>0</v>
      </c>
      <c r="L2985" s="2">
        <v>123</v>
      </c>
      <c r="M2985">
        <v>0</v>
      </c>
    </row>
    <row r="2986" spans="1:13" x14ac:dyDescent="0.3">
      <c r="A2986" s="2">
        <v>63</v>
      </c>
      <c r="B2986">
        <v>1</v>
      </c>
      <c r="C2986" s="2">
        <v>582</v>
      </c>
      <c r="D2986">
        <v>1</v>
      </c>
      <c r="E2986" s="2">
        <v>40</v>
      </c>
      <c r="F2986">
        <v>0</v>
      </c>
      <c r="G2986" s="2">
        <v>221000</v>
      </c>
      <c r="H2986" s="1">
        <v>0.9</v>
      </c>
      <c r="I2986" s="2">
        <v>134</v>
      </c>
      <c r="J2986">
        <v>0</v>
      </c>
      <c r="K2986">
        <v>0</v>
      </c>
      <c r="L2986" s="2">
        <v>123</v>
      </c>
      <c r="M2986">
        <v>0</v>
      </c>
    </row>
    <row r="2987" spans="1:13" x14ac:dyDescent="0.3">
      <c r="A2987" s="2">
        <v>63</v>
      </c>
      <c r="B2987">
        <v>0</v>
      </c>
      <c r="C2987" s="2">
        <v>936</v>
      </c>
      <c r="D2987">
        <v>0</v>
      </c>
      <c r="E2987" s="2">
        <v>60</v>
      </c>
      <c r="F2987">
        <v>1</v>
      </c>
      <c r="G2987" s="2">
        <v>263358.03000000003</v>
      </c>
      <c r="H2987" s="1">
        <v>1.18</v>
      </c>
      <c r="I2987" s="2">
        <v>137</v>
      </c>
      <c r="J2987">
        <v>0</v>
      </c>
      <c r="K2987">
        <v>0</v>
      </c>
      <c r="L2987" s="2">
        <v>88</v>
      </c>
      <c r="M2987">
        <v>0</v>
      </c>
    </row>
    <row r="2988" spans="1:13" x14ac:dyDescent="0.3">
      <c r="A2988" s="2">
        <v>63</v>
      </c>
      <c r="B2988">
        <v>0</v>
      </c>
      <c r="C2988" s="2">
        <v>193</v>
      </c>
      <c r="D2988">
        <v>1</v>
      </c>
      <c r="E2988" s="2">
        <v>25</v>
      </c>
      <c r="F2988">
        <v>1</v>
      </c>
      <c r="G2988" s="2">
        <v>504000</v>
      </c>
      <c r="H2988" s="1">
        <v>1.3</v>
      </c>
      <c r="I2988" s="2">
        <v>134</v>
      </c>
      <c r="J2988">
        <v>1</v>
      </c>
      <c r="K2988">
        <v>0</v>
      </c>
      <c r="L2988" s="2">
        <v>107</v>
      </c>
      <c r="M2988">
        <v>0</v>
      </c>
    </row>
    <row r="2989" spans="1:13" x14ac:dyDescent="0.3">
      <c r="A2989" s="2">
        <v>63</v>
      </c>
      <c r="B2989">
        <v>1</v>
      </c>
      <c r="C2989" s="2">
        <v>719</v>
      </c>
      <c r="D2989">
        <v>0</v>
      </c>
      <c r="E2989" s="2">
        <v>60</v>
      </c>
      <c r="F2989">
        <v>1</v>
      </c>
      <c r="G2989" s="2">
        <v>295000</v>
      </c>
      <c r="H2989" s="1">
        <v>1.3</v>
      </c>
      <c r="I2989" s="2">
        <v>145</v>
      </c>
      <c r="J2989">
        <v>1</v>
      </c>
      <c r="K2989">
        <v>1</v>
      </c>
      <c r="L2989" s="2">
        <v>107</v>
      </c>
      <c r="M2989">
        <v>0</v>
      </c>
    </row>
    <row r="2990" spans="1:13" x14ac:dyDescent="0.3">
      <c r="A2990" s="2">
        <v>63</v>
      </c>
      <c r="B2990">
        <v>1</v>
      </c>
      <c r="C2990" s="2">
        <v>582</v>
      </c>
      <c r="D2990">
        <v>0</v>
      </c>
      <c r="E2990" s="2">
        <v>40</v>
      </c>
      <c r="F2990">
        <v>0</v>
      </c>
      <c r="G2990" s="2">
        <v>44800</v>
      </c>
      <c r="H2990" s="1">
        <v>0.9</v>
      </c>
      <c r="I2990" s="2">
        <v>137</v>
      </c>
      <c r="J2990">
        <v>1</v>
      </c>
      <c r="K2990">
        <v>1</v>
      </c>
      <c r="L2990" s="2">
        <v>123</v>
      </c>
      <c r="M2990">
        <v>0</v>
      </c>
    </row>
    <row r="2991" spans="1:13" x14ac:dyDescent="0.3">
      <c r="A2991" s="2">
        <v>63</v>
      </c>
      <c r="B2991">
        <v>0</v>
      </c>
      <c r="C2991" s="2">
        <v>193</v>
      </c>
      <c r="D2991">
        <v>0</v>
      </c>
      <c r="E2991" s="2">
        <v>60</v>
      </c>
      <c r="F2991">
        <v>1</v>
      </c>
      <c r="G2991" s="2">
        <v>297000</v>
      </c>
      <c r="H2991" s="1">
        <v>1.3</v>
      </c>
      <c r="I2991" s="2">
        <v>145</v>
      </c>
      <c r="J2991">
        <v>1</v>
      </c>
      <c r="K2991">
        <v>1</v>
      </c>
      <c r="L2991" s="2">
        <v>107</v>
      </c>
      <c r="M2991">
        <v>0</v>
      </c>
    </row>
    <row r="2992" spans="1:13" x14ac:dyDescent="0.3">
      <c r="A2992" s="2">
        <v>63</v>
      </c>
      <c r="B2992">
        <v>1</v>
      </c>
      <c r="C2992" s="2">
        <v>514</v>
      </c>
      <c r="D2992">
        <v>1</v>
      </c>
      <c r="E2992" s="2">
        <v>60</v>
      </c>
      <c r="F2992">
        <v>0</v>
      </c>
      <c r="G2992" s="2">
        <v>267000</v>
      </c>
      <c r="H2992" s="1">
        <v>1.2</v>
      </c>
      <c r="I2992" s="2">
        <v>145</v>
      </c>
      <c r="J2992">
        <v>1</v>
      </c>
      <c r="K2992">
        <v>0</v>
      </c>
      <c r="L2992" s="2">
        <v>147</v>
      </c>
      <c r="M2992">
        <v>0</v>
      </c>
    </row>
    <row r="2993" spans="1:13" x14ac:dyDescent="0.3">
      <c r="A2993" s="2">
        <v>63</v>
      </c>
      <c r="B2993">
        <v>1</v>
      </c>
      <c r="C2993" s="2">
        <v>1764</v>
      </c>
      <c r="D2993">
        <v>0</v>
      </c>
      <c r="E2993" s="2">
        <v>45</v>
      </c>
      <c r="F2993">
        <v>0</v>
      </c>
      <c r="G2993" s="2">
        <v>73000</v>
      </c>
      <c r="H2993" s="1">
        <v>0.7</v>
      </c>
      <c r="I2993" s="2">
        <v>137</v>
      </c>
      <c r="J2993">
        <v>1</v>
      </c>
      <c r="K2993">
        <v>0</v>
      </c>
      <c r="L2993" s="2">
        <v>186</v>
      </c>
      <c r="M2993">
        <v>0</v>
      </c>
    </row>
    <row r="2994" spans="1:13" x14ac:dyDescent="0.3">
      <c r="A2994" s="2">
        <v>63</v>
      </c>
      <c r="B2994">
        <v>1</v>
      </c>
      <c r="C2994" s="2">
        <v>514</v>
      </c>
      <c r="D2994">
        <v>1</v>
      </c>
      <c r="E2994" s="2">
        <v>25</v>
      </c>
      <c r="F2994">
        <v>1</v>
      </c>
      <c r="G2994" s="2">
        <v>254000</v>
      </c>
      <c r="H2994" s="1">
        <v>1.2</v>
      </c>
      <c r="I2994" s="2">
        <v>134</v>
      </c>
      <c r="J2994">
        <v>1</v>
      </c>
      <c r="K2994">
        <v>0</v>
      </c>
      <c r="L2994" s="2">
        <v>83</v>
      </c>
      <c r="M2994">
        <v>0</v>
      </c>
    </row>
    <row r="2995" spans="1:13" x14ac:dyDescent="0.3">
      <c r="A2995" s="2">
        <v>63</v>
      </c>
      <c r="B2995">
        <v>1</v>
      </c>
      <c r="C2995" s="2">
        <v>181</v>
      </c>
      <c r="D2995">
        <v>1</v>
      </c>
      <c r="E2995" s="2">
        <v>40</v>
      </c>
      <c r="F2995">
        <v>0</v>
      </c>
      <c r="G2995" s="2">
        <v>221000</v>
      </c>
      <c r="H2995" s="1">
        <v>1.1000000000000001</v>
      </c>
      <c r="I2995" s="2">
        <v>140</v>
      </c>
      <c r="J2995">
        <v>0</v>
      </c>
      <c r="K2995">
        <v>0</v>
      </c>
      <c r="L2995" s="2">
        <v>86</v>
      </c>
      <c r="M2995">
        <v>0</v>
      </c>
    </row>
    <row r="2996" spans="1:13" x14ac:dyDescent="0.3">
      <c r="A2996" s="2">
        <v>63</v>
      </c>
      <c r="B2996">
        <v>1</v>
      </c>
      <c r="C2996" s="2">
        <v>122</v>
      </c>
      <c r="D2996">
        <v>1</v>
      </c>
      <c r="E2996" s="2">
        <v>60</v>
      </c>
      <c r="F2996">
        <v>0</v>
      </c>
      <c r="G2996" s="2">
        <v>172000</v>
      </c>
      <c r="H2996" s="1">
        <v>1.2</v>
      </c>
      <c r="I2996" s="2">
        <v>145</v>
      </c>
      <c r="J2996">
        <v>0</v>
      </c>
      <c r="K2996">
        <v>0</v>
      </c>
      <c r="L2996" s="2">
        <v>147</v>
      </c>
      <c r="M2996">
        <v>0</v>
      </c>
    </row>
    <row r="2997" spans="1:13" x14ac:dyDescent="0.3">
      <c r="A2997" s="2">
        <v>63</v>
      </c>
      <c r="B2997">
        <v>1</v>
      </c>
      <c r="C2997" s="2">
        <v>1767</v>
      </c>
      <c r="D2997">
        <v>0</v>
      </c>
      <c r="E2997" s="2">
        <v>45</v>
      </c>
      <c r="F2997">
        <v>0</v>
      </c>
      <c r="G2997" s="2">
        <v>730000</v>
      </c>
      <c r="H2997" s="1">
        <v>0.7</v>
      </c>
      <c r="I2997" s="2">
        <v>137</v>
      </c>
      <c r="J2997">
        <v>1</v>
      </c>
      <c r="K2997">
        <v>0</v>
      </c>
      <c r="L2997" s="2">
        <v>186</v>
      </c>
      <c r="M2997">
        <v>0</v>
      </c>
    </row>
    <row r="2998" spans="1:13" x14ac:dyDescent="0.3">
      <c r="A2998" s="2">
        <v>63</v>
      </c>
      <c r="B2998">
        <v>1</v>
      </c>
      <c r="C2998" s="2">
        <v>122</v>
      </c>
      <c r="D2998">
        <v>1</v>
      </c>
      <c r="E2998" s="2">
        <v>60</v>
      </c>
      <c r="F2998">
        <v>0</v>
      </c>
      <c r="G2998" s="2">
        <v>497000</v>
      </c>
      <c r="H2998" s="1">
        <v>1.2</v>
      </c>
      <c r="I2998" s="2">
        <v>145</v>
      </c>
      <c r="J2998">
        <v>1</v>
      </c>
      <c r="K2998">
        <v>0</v>
      </c>
      <c r="L2998" s="2">
        <v>147</v>
      </c>
      <c r="M2998">
        <v>0</v>
      </c>
    </row>
    <row r="2999" spans="1:13" x14ac:dyDescent="0.3">
      <c r="A2999" s="2">
        <v>63</v>
      </c>
      <c r="B2999">
        <v>1</v>
      </c>
      <c r="C2999" s="2">
        <v>103</v>
      </c>
      <c r="D2999">
        <v>0</v>
      </c>
      <c r="E2999" s="2">
        <v>35</v>
      </c>
      <c r="F2999">
        <v>0</v>
      </c>
      <c r="G2999" s="2">
        <v>228000</v>
      </c>
      <c r="H2999" s="1">
        <v>0.9</v>
      </c>
      <c r="I2999" s="2">
        <v>136</v>
      </c>
      <c r="J2999">
        <v>1</v>
      </c>
      <c r="K2999">
        <v>0</v>
      </c>
      <c r="L2999" s="2">
        <v>270</v>
      </c>
      <c r="M2999">
        <v>0</v>
      </c>
    </row>
    <row r="3000" spans="1:13" x14ac:dyDescent="0.3">
      <c r="A3000" s="2">
        <v>63</v>
      </c>
      <c r="B3000">
        <v>1</v>
      </c>
      <c r="C3000" s="2">
        <v>103</v>
      </c>
      <c r="D3000">
        <v>1</v>
      </c>
      <c r="E3000" s="2">
        <v>35</v>
      </c>
      <c r="F3000">
        <v>0</v>
      </c>
      <c r="G3000" s="2">
        <v>281000</v>
      </c>
      <c r="H3000" s="1">
        <v>0.9</v>
      </c>
      <c r="I3000" s="2">
        <v>136</v>
      </c>
      <c r="J3000">
        <v>1</v>
      </c>
      <c r="K3000">
        <v>1</v>
      </c>
      <c r="L3000" s="2">
        <v>270</v>
      </c>
      <c r="M3000">
        <v>0</v>
      </c>
    </row>
    <row r="3001" spans="1:13" x14ac:dyDescent="0.3">
      <c r="A3001" s="2">
        <v>63</v>
      </c>
      <c r="B3001">
        <v>1</v>
      </c>
      <c r="C3001" s="2">
        <v>103</v>
      </c>
      <c r="D3001">
        <v>0</v>
      </c>
      <c r="E3001" s="2">
        <v>35</v>
      </c>
      <c r="F3001">
        <v>0</v>
      </c>
      <c r="G3001" s="2">
        <v>279000</v>
      </c>
      <c r="H3001" s="1">
        <v>0.9</v>
      </c>
      <c r="I3001" s="2">
        <v>136</v>
      </c>
      <c r="J3001">
        <v>1</v>
      </c>
      <c r="K3001">
        <v>1</v>
      </c>
      <c r="L3001" s="2">
        <v>270</v>
      </c>
      <c r="M3001">
        <v>0</v>
      </c>
    </row>
    <row r="3002" spans="1:13" x14ac:dyDescent="0.3">
      <c r="A3002" s="2">
        <v>63</v>
      </c>
      <c r="B3002">
        <v>1</v>
      </c>
      <c r="C3002" s="2">
        <v>122</v>
      </c>
      <c r="D3002">
        <v>1</v>
      </c>
      <c r="E3002" s="2">
        <v>50</v>
      </c>
      <c r="F3002">
        <v>0</v>
      </c>
      <c r="G3002" s="2">
        <v>208000</v>
      </c>
      <c r="H3002" s="1">
        <v>1</v>
      </c>
      <c r="I3002" s="2">
        <v>140</v>
      </c>
      <c r="J3002">
        <v>0</v>
      </c>
      <c r="K3002">
        <v>0</v>
      </c>
      <c r="L3002" s="2">
        <v>147</v>
      </c>
      <c r="M3002">
        <v>0</v>
      </c>
    </row>
    <row r="3003" spans="1:13" x14ac:dyDescent="0.3">
      <c r="A3003" s="2">
        <v>63</v>
      </c>
      <c r="B3003">
        <v>0</v>
      </c>
      <c r="C3003" s="2">
        <v>193</v>
      </c>
      <c r="D3003">
        <v>0</v>
      </c>
      <c r="E3003" s="2">
        <v>60</v>
      </c>
      <c r="F3003">
        <v>1</v>
      </c>
      <c r="G3003" s="2">
        <v>297000</v>
      </c>
      <c r="H3003" s="1">
        <v>1.3</v>
      </c>
      <c r="I3003" s="2">
        <v>145</v>
      </c>
      <c r="J3003">
        <v>1</v>
      </c>
      <c r="K3003">
        <v>1</v>
      </c>
      <c r="L3003" s="2">
        <v>107</v>
      </c>
      <c r="M3003">
        <v>0</v>
      </c>
    </row>
    <row r="3004" spans="1:13" x14ac:dyDescent="0.3">
      <c r="A3004" s="2">
        <v>63</v>
      </c>
      <c r="B3004">
        <v>0</v>
      </c>
      <c r="C3004" s="2">
        <v>936</v>
      </c>
      <c r="D3004">
        <v>0</v>
      </c>
      <c r="E3004" s="2">
        <v>50</v>
      </c>
      <c r="F3004">
        <v>0</v>
      </c>
      <c r="G3004" s="2">
        <v>263358.03000000003</v>
      </c>
      <c r="H3004" s="1">
        <v>1.18</v>
      </c>
      <c r="I3004" s="2">
        <v>137</v>
      </c>
      <c r="J3004">
        <v>1</v>
      </c>
      <c r="K3004">
        <v>1</v>
      </c>
      <c r="L3004" s="2">
        <v>88</v>
      </c>
      <c r="M3004">
        <v>0</v>
      </c>
    </row>
    <row r="3005" spans="1:13" x14ac:dyDescent="0.3">
      <c r="A3005" s="2">
        <v>63</v>
      </c>
      <c r="B3005">
        <v>1</v>
      </c>
      <c r="C3005" s="2">
        <v>122</v>
      </c>
      <c r="D3005">
        <v>1</v>
      </c>
      <c r="E3005" s="2">
        <v>60</v>
      </c>
      <c r="F3005">
        <v>0</v>
      </c>
      <c r="G3005" s="2">
        <v>267000</v>
      </c>
      <c r="H3005" s="1">
        <v>1.2</v>
      </c>
      <c r="I3005" s="2">
        <v>145</v>
      </c>
      <c r="J3005">
        <v>1</v>
      </c>
      <c r="K3005">
        <v>0</v>
      </c>
      <c r="L3005" s="2">
        <v>147</v>
      </c>
      <c r="M3005">
        <v>0</v>
      </c>
    </row>
    <row r="3006" spans="1:13" x14ac:dyDescent="0.3">
      <c r="A3006" s="2">
        <v>63</v>
      </c>
      <c r="B3006">
        <v>0</v>
      </c>
      <c r="C3006" s="2">
        <v>193</v>
      </c>
      <c r="D3006">
        <v>0</v>
      </c>
      <c r="E3006" s="2">
        <v>60</v>
      </c>
      <c r="F3006">
        <v>1</v>
      </c>
      <c r="G3006" s="2">
        <v>295000</v>
      </c>
      <c r="H3006" s="1">
        <v>1.3</v>
      </c>
      <c r="I3006" s="2">
        <v>145</v>
      </c>
      <c r="J3006">
        <v>1</v>
      </c>
      <c r="K3006">
        <v>1</v>
      </c>
      <c r="L3006" s="2">
        <v>107</v>
      </c>
      <c r="M3006">
        <v>0</v>
      </c>
    </row>
    <row r="3007" spans="1:13" x14ac:dyDescent="0.3">
      <c r="A3007" s="2">
        <v>63</v>
      </c>
      <c r="B3007">
        <v>1</v>
      </c>
      <c r="C3007" s="2">
        <v>1767</v>
      </c>
      <c r="D3007">
        <v>0</v>
      </c>
      <c r="E3007" s="2">
        <v>45</v>
      </c>
      <c r="F3007">
        <v>0</v>
      </c>
      <c r="G3007" s="2">
        <v>73000</v>
      </c>
      <c r="H3007" s="1">
        <v>0.7</v>
      </c>
      <c r="I3007" s="2">
        <v>137</v>
      </c>
      <c r="J3007">
        <v>1</v>
      </c>
      <c r="K3007">
        <v>0</v>
      </c>
      <c r="L3007" s="2">
        <v>186</v>
      </c>
      <c r="M3007">
        <v>0</v>
      </c>
    </row>
    <row r="3008" spans="1:13" x14ac:dyDescent="0.3">
      <c r="A3008" s="2">
        <v>63</v>
      </c>
      <c r="B3008">
        <v>1</v>
      </c>
      <c r="C3008" s="2">
        <v>103</v>
      </c>
      <c r="D3008">
        <v>1</v>
      </c>
      <c r="E3008" s="2">
        <v>35</v>
      </c>
      <c r="F3008">
        <v>0</v>
      </c>
      <c r="G3008" s="2">
        <v>179000</v>
      </c>
      <c r="H3008" s="1">
        <v>0.9</v>
      </c>
      <c r="I3008" s="2">
        <v>136</v>
      </c>
      <c r="J3008">
        <v>1</v>
      </c>
      <c r="K3008">
        <v>1</v>
      </c>
      <c r="L3008" s="2">
        <v>270</v>
      </c>
      <c r="M3008">
        <v>0</v>
      </c>
    </row>
    <row r="3009" spans="1:13" x14ac:dyDescent="0.3">
      <c r="A3009" s="2">
        <v>63</v>
      </c>
      <c r="B3009">
        <v>1</v>
      </c>
      <c r="C3009" s="2">
        <v>582</v>
      </c>
      <c r="D3009">
        <v>0</v>
      </c>
      <c r="E3009" s="2">
        <v>40</v>
      </c>
      <c r="F3009">
        <v>0</v>
      </c>
      <c r="G3009" s="2">
        <v>448000</v>
      </c>
      <c r="H3009" s="1">
        <v>0.9</v>
      </c>
      <c r="I3009" s="2">
        <v>137</v>
      </c>
      <c r="J3009">
        <v>1</v>
      </c>
      <c r="K3009">
        <v>1</v>
      </c>
      <c r="L3009" s="2">
        <v>123</v>
      </c>
      <c r="M3009">
        <v>0</v>
      </c>
    </row>
    <row r="3010" spans="1:13" x14ac:dyDescent="0.3">
      <c r="A3010" s="2">
        <v>63</v>
      </c>
      <c r="B3010">
        <v>1</v>
      </c>
      <c r="C3010" s="2">
        <v>1767</v>
      </c>
      <c r="D3010">
        <v>0</v>
      </c>
      <c r="E3010" s="2">
        <v>45</v>
      </c>
      <c r="F3010">
        <v>0</v>
      </c>
      <c r="G3010" s="2">
        <v>73000</v>
      </c>
      <c r="H3010" s="1">
        <v>0.7</v>
      </c>
      <c r="I3010" s="2">
        <v>137</v>
      </c>
      <c r="J3010">
        <v>1</v>
      </c>
      <c r="K3010">
        <v>0</v>
      </c>
      <c r="L3010" s="2">
        <v>186</v>
      </c>
      <c r="M3010">
        <v>0</v>
      </c>
    </row>
    <row r="3011" spans="1:13" x14ac:dyDescent="0.3">
      <c r="A3011" s="2">
        <v>63</v>
      </c>
      <c r="B3011">
        <v>0</v>
      </c>
      <c r="C3011" s="2">
        <v>936</v>
      </c>
      <c r="D3011">
        <v>0</v>
      </c>
      <c r="E3011" s="2">
        <v>38</v>
      </c>
      <c r="F3011">
        <v>0</v>
      </c>
      <c r="G3011" s="2">
        <v>304000</v>
      </c>
      <c r="H3011" s="1">
        <v>1.1000000000000001</v>
      </c>
      <c r="I3011" s="2">
        <v>133</v>
      </c>
      <c r="J3011">
        <v>1</v>
      </c>
      <c r="K3011">
        <v>1</v>
      </c>
      <c r="L3011" s="2">
        <v>88</v>
      </c>
      <c r="M3011">
        <v>0</v>
      </c>
    </row>
    <row r="3012" spans="1:13" x14ac:dyDescent="0.3">
      <c r="A3012" s="2">
        <v>63</v>
      </c>
      <c r="B3012">
        <v>1</v>
      </c>
      <c r="C3012" s="2">
        <v>103</v>
      </c>
      <c r="D3012">
        <v>1</v>
      </c>
      <c r="E3012" s="2">
        <v>35</v>
      </c>
      <c r="F3012">
        <v>0</v>
      </c>
      <c r="G3012" s="2">
        <v>179000</v>
      </c>
      <c r="H3012" s="1">
        <v>0.9</v>
      </c>
      <c r="I3012" s="2">
        <v>136</v>
      </c>
      <c r="J3012">
        <v>1</v>
      </c>
      <c r="K3012">
        <v>1</v>
      </c>
      <c r="L3012" s="2">
        <v>270</v>
      </c>
      <c r="M3012">
        <v>0</v>
      </c>
    </row>
    <row r="3013" spans="1:13" x14ac:dyDescent="0.3">
      <c r="A3013" s="2">
        <v>63</v>
      </c>
      <c r="B3013">
        <v>1</v>
      </c>
      <c r="C3013" s="2">
        <v>1767</v>
      </c>
      <c r="D3013">
        <v>0</v>
      </c>
      <c r="E3013" s="2">
        <v>45</v>
      </c>
      <c r="F3013">
        <v>0</v>
      </c>
      <c r="G3013" s="2">
        <v>73000</v>
      </c>
      <c r="H3013" s="1">
        <v>0.7</v>
      </c>
      <c r="I3013" s="2">
        <v>137</v>
      </c>
      <c r="J3013">
        <v>1</v>
      </c>
      <c r="K3013">
        <v>0</v>
      </c>
      <c r="L3013" s="2">
        <v>186</v>
      </c>
      <c r="M3013">
        <v>0</v>
      </c>
    </row>
    <row r="3014" spans="1:13" x14ac:dyDescent="0.3">
      <c r="A3014" s="2">
        <v>63</v>
      </c>
      <c r="B3014">
        <v>1</v>
      </c>
      <c r="C3014" s="2">
        <v>1767</v>
      </c>
      <c r="D3014">
        <v>0</v>
      </c>
      <c r="E3014" s="2">
        <v>45</v>
      </c>
      <c r="F3014">
        <v>0</v>
      </c>
      <c r="G3014" s="2">
        <v>73000</v>
      </c>
      <c r="H3014" s="1">
        <v>0.7</v>
      </c>
      <c r="I3014" s="2">
        <v>137</v>
      </c>
      <c r="J3014">
        <v>1</v>
      </c>
      <c r="K3014">
        <v>0</v>
      </c>
      <c r="L3014" s="2">
        <v>186</v>
      </c>
      <c r="M3014">
        <v>0</v>
      </c>
    </row>
    <row r="3015" spans="1:13" x14ac:dyDescent="0.3">
      <c r="A3015" s="2">
        <v>63</v>
      </c>
      <c r="B3015">
        <v>1</v>
      </c>
      <c r="C3015" s="2">
        <v>61</v>
      </c>
      <c r="D3015">
        <v>1</v>
      </c>
      <c r="E3015" s="2">
        <v>40</v>
      </c>
      <c r="F3015">
        <v>0</v>
      </c>
      <c r="G3015" s="2">
        <v>221000</v>
      </c>
      <c r="H3015" s="1">
        <v>1.1000000000000001</v>
      </c>
      <c r="I3015" s="2">
        <v>140</v>
      </c>
      <c r="J3015">
        <v>0</v>
      </c>
      <c r="K3015">
        <v>0</v>
      </c>
      <c r="L3015" s="2">
        <v>86</v>
      </c>
      <c r="M3015">
        <v>0</v>
      </c>
    </row>
    <row r="3016" spans="1:13" x14ac:dyDescent="0.3">
      <c r="A3016" s="2">
        <v>63</v>
      </c>
      <c r="B3016">
        <v>0</v>
      </c>
      <c r="C3016" s="2">
        <v>936</v>
      </c>
      <c r="D3016">
        <v>0</v>
      </c>
      <c r="E3016" s="2">
        <v>38</v>
      </c>
      <c r="F3016">
        <v>0</v>
      </c>
      <c r="G3016" s="2">
        <v>304000</v>
      </c>
      <c r="H3016" s="1">
        <v>1.1000000000000001</v>
      </c>
      <c r="I3016" s="2">
        <v>133</v>
      </c>
      <c r="J3016">
        <v>1</v>
      </c>
      <c r="K3016">
        <v>1</v>
      </c>
      <c r="L3016" s="2">
        <v>88</v>
      </c>
      <c r="M3016">
        <v>0</v>
      </c>
    </row>
    <row r="3017" spans="1:13" x14ac:dyDescent="0.3">
      <c r="A3017" s="2">
        <v>63</v>
      </c>
      <c r="B3017">
        <v>1</v>
      </c>
      <c r="C3017" s="2">
        <v>514</v>
      </c>
      <c r="D3017">
        <v>1</v>
      </c>
      <c r="E3017" s="2">
        <v>25</v>
      </c>
      <c r="F3017">
        <v>1</v>
      </c>
      <c r="G3017" s="2">
        <v>254000</v>
      </c>
      <c r="H3017" s="1">
        <v>1.3</v>
      </c>
      <c r="I3017" s="2">
        <v>134</v>
      </c>
      <c r="J3017">
        <v>1</v>
      </c>
      <c r="K3017">
        <v>0</v>
      </c>
      <c r="L3017" s="2">
        <v>83</v>
      </c>
      <c r="M3017">
        <v>0</v>
      </c>
    </row>
    <row r="3018" spans="1:13" x14ac:dyDescent="0.3">
      <c r="A3018" s="2">
        <v>63</v>
      </c>
      <c r="B3018">
        <v>0</v>
      </c>
      <c r="C3018" s="2">
        <v>193</v>
      </c>
      <c r="D3018">
        <v>0</v>
      </c>
      <c r="E3018" s="2">
        <v>60</v>
      </c>
      <c r="F3018">
        <v>1</v>
      </c>
      <c r="G3018" s="2">
        <v>295000</v>
      </c>
      <c r="H3018" s="1">
        <v>1.3</v>
      </c>
      <c r="I3018" s="2">
        <v>145</v>
      </c>
      <c r="J3018">
        <v>1</v>
      </c>
      <c r="K3018">
        <v>1</v>
      </c>
      <c r="L3018" s="2">
        <v>107</v>
      </c>
      <c r="M3018">
        <v>0</v>
      </c>
    </row>
    <row r="3019" spans="1:13" x14ac:dyDescent="0.3">
      <c r="A3019" s="2">
        <v>63</v>
      </c>
      <c r="B3019">
        <v>1</v>
      </c>
      <c r="C3019" s="2">
        <v>1767</v>
      </c>
      <c r="D3019">
        <v>0</v>
      </c>
      <c r="E3019" s="2">
        <v>45</v>
      </c>
      <c r="F3019">
        <v>0</v>
      </c>
      <c r="G3019" s="2">
        <v>73000</v>
      </c>
      <c r="H3019" s="1">
        <v>0.7</v>
      </c>
      <c r="I3019" s="2">
        <v>137</v>
      </c>
      <c r="J3019">
        <v>1</v>
      </c>
      <c r="K3019">
        <v>0</v>
      </c>
      <c r="L3019" s="2">
        <v>186</v>
      </c>
      <c r="M3019">
        <v>0</v>
      </c>
    </row>
    <row r="3020" spans="1:13" x14ac:dyDescent="0.3">
      <c r="A3020" s="2">
        <v>63</v>
      </c>
      <c r="B3020">
        <v>1</v>
      </c>
      <c r="C3020" s="2">
        <v>61</v>
      </c>
      <c r="D3020">
        <v>1</v>
      </c>
      <c r="E3020" s="2">
        <v>40</v>
      </c>
      <c r="F3020">
        <v>0</v>
      </c>
      <c r="G3020" s="2">
        <v>221000</v>
      </c>
      <c r="H3020" s="1">
        <v>1.1000000000000001</v>
      </c>
      <c r="I3020" s="2">
        <v>140</v>
      </c>
      <c r="J3020">
        <v>0</v>
      </c>
      <c r="K3020">
        <v>0</v>
      </c>
      <c r="L3020" s="2">
        <v>86</v>
      </c>
      <c r="M3020">
        <v>0</v>
      </c>
    </row>
    <row r="3021" spans="1:13" x14ac:dyDescent="0.3">
      <c r="A3021" s="2">
        <v>63</v>
      </c>
      <c r="B3021">
        <v>1</v>
      </c>
      <c r="C3021" s="2">
        <v>122</v>
      </c>
      <c r="D3021">
        <v>1</v>
      </c>
      <c r="E3021" s="2">
        <v>60</v>
      </c>
      <c r="F3021">
        <v>0</v>
      </c>
      <c r="G3021" s="2">
        <v>267000</v>
      </c>
      <c r="H3021" s="1">
        <v>1.2</v>
      </c>
      <c r="I3021" s="2">
        <v>145</v>
      </c>
      <c r="J3021">
        <v>1</v>
      </c>
      <c r="K3021">
        <v>0</v>
      </c>
      <c r="L3021" s="2">
        <v>147</v>
      </c>
      <c r="M3021">
        <v>0</v>
      </c>
    </row>
    <row r="3022" spans="1:13" x14ac:dyDescent="0.3">
      <c r="A3022" s="2">
        <v>63</v>
      </c>
      <c r="B3022">
        <v>0</v>
      </c>
      <c r="C3022" s="2">
        <v>193</v>
      </c>
      <c r="D3022">
        <v>0</v>
      </c>
      <c r="E3022" s="2">
        <v>60</v>
      </c>
      <c r="F3022">
        <v>1</v>
      </c>
      <c r="G3022" s="2">
        <v>295000</v>
      </c>
      <c r="H3022" s="1">
        <v>1.3</v>
      </c>
      <c r="I3022" s="2">
        <v>145</v>
      </c>
      <c r="J3022">
        <v>1</v>
      </c>
      <c r="K3022">
        <v>1</v>
      </c>
      <c r="L3022" s="2">
        <v>107</v>
      </c>
      <c r="M3022">
        <v>0</v>
      </c>
    </row>
    <row r="3023" spans="1:13" x14ac:dyDescent="0.3">
      <c r="A3023" s="2">
        <v>63</v>
      </c>
      <c r="B3023">
        <v>1</v>
      </c>
      <c r="C3023" s="2">
        <v>61</v>
      </c>
      <c r="D3023">
        <v>1</v>
      </c>
      <c r="E3023" s="2">
        <v>40</v>
      </c>
      <c r="F3023">
        <v>0</v>
      </c>
      <c r="G3023" s="2">
        <v>221000</v>
      </c>
      <c r="H3023" s="1">
        <v>1.1000000000000001</v>
      </c>
      <c r="I3023" s="2">
        <v>140</v>
      </c>
      <c r="J3023">
        <v>0</v>
      </c>
      <c r="K3023">
        <v>0</v>
      </c>
      <c r="L3023" s="2">
        <v>86</v>
      </c>
      <c r="M3023">
        <v>0</v>
      </c>
    </row>
    <row r="3024" spans="1:13" x14ac:dyDescent="0.3">
      <c r="A3024" s="2">
        <v>63</v>
      </c>
      <c r="B3024">
        <v>1</v>
      </c>
      <c r="C3024" s="2">
        <v>61</v>
      </c>
      <c r="D3024">
        <v>1</v>
      </c>
      <c r="E3024" s="2">
        <v>40</v>
      </c>
      <c r="F3024">
        <v>0</v>
      </c>
      <c r="G3024" s="2">
        <v>221000</v>
      </c>
      <c r="H3024" s="1">
        <v>1.1000000000000001</v>
      </c>
      <c r="I3024" s="2">
        <v>140</v>
      </c>
      <c r="J3024">
        <v>0</v>
      </c>
      <c r="K3024">
        <v>0</v>
      </c>
      <c r="L3024" s="2">
        <v>86</v>
      </c>
      <c r="M3024">
        <v>0</v>
      </c>
    </row>
    <row r="3025" spans="1:13" x14ac:dyDescent="0.3">
      <c r="A3025" s="2">
        <v>63</v>
      </c>
      <c r="B3025">
        <v>1</v>
      </c>
      <c r="C3025" s="2">
        <v>1767</v>
      </c>
      <c r="D3025">
        <v>0</v>
      </c>
      <c r="E3025" s="2">
        <v>45</v>
      </c>
      <c r="F3025">
        <v>0</v>
      </c>
      <c r="G3025" s="2">
        <v>73000</v>
      </c>
      <c r="H3025" s="1">
        <v>0.7</v>
      </c>
      <c r="I3025" s="2">
        <v>137</v>
      </c>
      <c r="J3025">
        <v>1</v>
      </c>
      <c r="K3025">
        <v>0</v>
      </c>
      <c r="L3025" s="2">
        <v>186</v>
      </c>
      <c r="M3025">
        <v>0</v>
      </c>
    </row>
    <row r="3026" spans="1:13" x14ac:dyDescent="0.3">
      <c r="A3026" s="2">
        <v>63</v>
      </c>
      <c r="B3026">
        <v>1</v>
      </c>
      <c r="C3026" s="2">
        <v>61</v>
      </c>
      <c r="D3026">
        <v>1</v>
      </c>
      <c r="E3026" s="2">
        <v>40</v>
      </c>
      <c r="F3026">
        <v>0</v>
      </c>
      <c r="G3026" s="2">
        <v>221000</v>
      </c>
      <c r="H3026" s="1">
        <v>1.1000000000000001</v>
      </c>
      <c r="I3026" s="2">
        <v>140</v>
      </c>
      <c r="J3026">
        <v>0</v>
      </c>
      <c r="K3026">
        <v>0</v>
      </c>
      <c r="L3026" s="2">
        <v>86</v>
      </c>
      <c r="M3026">
        <v>0</v>
      </c>
    </row>
    <row r="3027" spans="1:13" x14ac:dyDescent="0.3">
      <c r="A3027" s="2">
        <v>63</v>
      </c>
      <c r="B3027">
        <v>1</v>
      </c>
      <c r="C3027" s="2">
        <v>122</v>
      </c>
      <c r="D3027">
        <v>1</v>
      </c>
      <c r="E3027" s="2">
        <v>60</v>
      </c>
      <c r="F3027">
        <v>0</v>
      </c>
      <c r="G3027" s="2">
        <v>267000</v>
      </c>
      <c r="H3027" s="1">
        <v>1.2</v>
      </c>
      <c r="I3027" s="2">
        <v>145</v>
      </c>
      <c r="J3027">
        <v>1</v>
      </c>
      <c r="K3027">
        <v>0</v>
      </c>
      <c r="L3027" s="2">
        <v>147</v>
      </c>
      <c r="M3027">
        <v>0</v>
      </c>
    </row>
    <row r="3028" spans="1:13" x14ac:dyDescent="0.3">
      <c r="A3028" s="2">
        <v>63</v>
      </c>
      <c r="B3028">
        <v>0</v>
      </c>
      <c r="C3028" s="2">
        <v>936</v>
      </c>
      <c r="D3028">
        <v>0</v>
      </c>
      <c r="E3028" s="2">
        <v>38</v>
      </c>
      <c r="F3028">
        <v>0</v>
      </c>
      <c r="G3028" s="2">
        <v>304000</v>
      </c>
      <c r="H3028" s="1">
        <v>1.1000000000000001</v>
      </c>
      <c r="I3028" s="2">
        <v>133</v>
      </c>
      <c r="J3028">
        <v>1</v>
      </c>
      <c r="K3028">
        <v>1</v>
      </c>
      <c r="L3028" s="2">
        <v>88</v>
      </c>
      <c r="M3028">
        <v>0</v>
      </c>
    </row>
    <row r="3029" spans="1:13" x14ac:dyDescent="0.3">
      <c r="A3029" s="2">
        <v>63</v>
      </c>
      <c r="B3029">
        <v>1</v>
      </c>
      <c r="C3029" s="2">
        <v>61</v>
      </c>
      <c r="D3029">
        <v>1</v>
      </c>
      <c r="E3029" s="2">
        <v>40</v>
      </c>
      <c r="F3029">
        <v>0</v>
      </c>
      <c r="G3029" s="2">
        <v>221000</v>
      </c>
      <c r="H3029" s="1">
        <v>1.1000000000000001</v>
      </c>
      <c r="I3029" s="2">
        <v>140</v>
      </c>
      <c r="J3029">
        <v>0</v>
      </c>
      <c r="K3029">
        <v>0</v>
      </c>
      <c r="L3029" s="2">
        <v>86</v>
      </c>
      <c r="M3029">
        <v>0</v>
      </c>
    </row>
    <row r="3030" spans="1:13" x14ac:dyDescent="0.3">
      <c r="A3030" s="2">
        <v>63</v>
      </c>
      <c r="B3030">
        <v>1</v>
      </c>
      <c r="C3030" s="2">
        <v>61</v>
      </c>
      <c r="D3030">
        <v>1</v>
      </c>
      <c r="E3030" s="2">
        <v>40</v>
      </c>
      <c r="F3030">
        <v>0</v>
      </c>
      <c r="G3030" s="2">
        <v>221000</v>
      </c>
      <c r="H3030" s="1">
        <v>1.1000000000000001</v>
      </c>
      <c r="I3030" s="2">
        <v>140</v>
      </c>
      <c r="J3030">
        <v>0</v>
      </c>
      <c r="K3030">
        <v>0</v>
      </c>
      <c r="L3030" s="2">
        <v>86</v>
      </c>
      <c r="M3030">
        <v>0</v>
      </c>
    </row>
    <row r="3031" spans="1:13" x14ac:dyDescent="0.3">
      <c r="A3031" s="2">
        <v>63</v>
      </c>
      <c r="B3031">
        <v>1</v>
      </c>
      <c r="C3031" s="2">
        <v>61</v>
      </c>
      <c r="D3031">
        <v>1</v>
      </c>
      <c r="E3031" s="2">
        <v>40</v>
      </c>
      <c r="F3031">
        <v>0</v>
      </c>
      <c r="G3031" s="2">
        <v>221000</v>
      </c>
      <c r="H3031" s="1">
        <v>1.1000000000000001</v>
      </c>
      <c r="I3031" s="2">
        <v>140</v>
      </c>
      <c r="J3031">
        <v>0</v>
      </c>
      <c r="K3031">
        <v>0</v>
      </c>
      <c r="L3031" s="2">
        <v>86</v>
      </c>
      <c r="M3031">
        <v>0</v>
      </c>
    </row>
    <row r="3032" spans="1:13" x14ac:dyDescent="0.3">
      <c r="A3032" s="2">
        <v>63</v>
      </c>
      <c r="B3032">
        <v>0</v>
      </c>
      <c r="C3032" s="2">
        <v>936</v>
      </c>
      <c r="D3032">
        <v>0</v>
      </c>
      <c r="E3032" s="2">
        <v>38</v>
      </c>
      <c r="F3032">
        <v>0</v>
      </c>
      <c r="G3032" s="2">
        <v>304000</v>
      </c>
      <c r="H3032" s="1">
        <v>1.1000000000000001</v>
      </c>
      <c r="I3032" s="2">
        <v>133</v>
      </c>
      <c r="J3032">
        <v>1</v>
      </c>
      <c r="K3032">
        <v>1</v>
      </c>
      <c r="L3032" s="2">
        <v>88</v>
      </c>
      <c r="M3032">
        <v>0</v>
      </c>
    </row>
    <row r="3033" spans="1:13" x14ac:dyDescent="0.3">
      <c r="A3033" s="2">
        <v>63</v>
      </c>
      <c r="B3033">
        <v>0</v>
      </c>
      <c r="C3033" s="2">
        <v>936</v>
      </c>
      <c r="D3033">
        <v>0</v>
      </c>
      <c r="E3033" s="2">
        <v>38</v>
      </c>
      <c r="F3033">
        <v>0</v>
      </c>
      <c r="G3033" s="2">
        <v>304000</v>
      </c>
      <c r="H3033" s="1">
        <v>1.1000000000000001</v>
      </c>
      <c r="I3033" s="2">
        <v>133</v>
      </c>
      <c r="J3033">
        <v>1</v>
      </c>
      <c r="K3033">
        <v>1</v>
      </c>
      <c r="L3033" s="2">
        <v>88</v>
      </c>
      <c r="M3033">
        <v>0</v>
      </c>
    </row>
    <row r="3034" spans="1:13" x14ac:dyDescent="0.3">
      <c r="A3034" s="2">
        <v>63</v>
      </c>
      <c r="B3034">
        <v>1</v>
      </c>
      <c r="C3034" s="2">
        <v>514</v>
      </c>
      <c r="D3034">
        <v>1</v>
      </c>
      <c r="E3034" s="2">
        <v>25</v>
      </c>
      <c r="F3034">
        <v>1</v>
      </c>
      <c r="G3034" s="2">
        <v>254000</v>
      </c>
      <c r="H3034" s="1">
        <v>1.3</v>
      </c>
      <c r="I3034" s="2">
        <v>134</v>
      </c>
      <c r="J3034">
        <v>1</v>
      </c>
      <c r="K3034">
        <v>0</v>
      </c>
      <c r="L3034" s="2">
        <v>83</v>
      </c>
      <c r="M3034">
        <v>0</v>
      </c>
    </row>
    <row r="3035" spans="1:13" x14ac:dyDescent="0.3">
      <c r="A3035" s="2">
        <v>63</v>
      </c>
      <c r="B3035">
        <v>1</v>
      </c>
      <c r="C3035" s="2">
        <v>61</v>
      </c>
      <c r="D3035">
        <v>1</v>
      </c>
      <c r="E3035" s="2">
        <v>40</v>
      </c>
      <c r="F3035">
        <v>0</v>
      </c>
      <c r="G3035" s="2">
        <v>221000</v>
      </c>
      <c r="H3035" s="1">
        <v>1.1000000000000001</v>
      </c>
      <c r="I3035" s="2">
        <v>140</v>
      </c>
      <c r="J3035">
        <v>0</v>
      </c>
      <c r="K3035">
        <v>0</v>
      </c>
      <c r="L3035" s="2">
        <v>86</v>
      </c>
      <c r="M3035">
        <v>0</v>
      </c>
    </row>
    <row r="3036" spans="1:13" x14ac:dyDescent="0.3">
      <c r="A3036" s="2">
        <v>63</v>
      </c>
      <c r="B3036">
        <v>1</v>
      </c>
      <c r="C3036" s="2">
        <v>582</v>
      </c>
      <c r="D3036">
        <v>0</v>
      </c>
      <c r="E3036" s="2">
        <v>40</v>
      </c>
      <c r="F3036">
        <v>0</v>
      </c>
      <c r="G3036" s="2">
        <v>448000</v>
      </c>
      <c r="H3036" s="1">
        <v>0.9</v>
      </c>
      <c r="I3036" s="2">
        <v>137</v>
      </c>
      <c r="J3036">
        <v>1</v>
      </c>
      <c r="K3036">
        <v>1</v>
      </c>
      <c r="L3036" s="2">
        <v>123</v>
      </c>
      <c r="M3036">
        <v>0</v>
      </c>
    </row>
    <row r="3037" spans="1:13" x14ac:dyDescent="0.3">
      <c r="A3037" s="2">
        <v>63</v>
      </c>
      <c r="B3037">
        <v>1</v>
      </c>
      <c r="C3037" s="2">
        <v>582</v>
      </c>
      <c r="D3037">
        <v>0</v>
      </c>
      <c r="E3037" s="2">
        <v>40</v>
      </c>
      <c r="F3037">
        <v>0</v>
      </c>
      <c r="G3037" s="2">
        <v>448000</v>
      </c>
      <c r="H3037" s="1">
        <v>0.9</v>
      </c>
      <c r="I3037" s="2">
        <v>137</v>
      </c>
      <c r="J3037">
        <v>1</v>
      </c>
      <c r="K3037">
        <v>1</v>
      </c>
      <c r="L3037" s="2">
        <v>123</v>
      </c>
      <c r="M3037">
        <v>0</v>
      </c>
    </row>
    <row r="3038" spans="1:13" x14ac:dyDescent="0.3">
      <c r="A3038" s="2">
        <v>63</v>
      </c>
      <c r="B3038">
        <v>1</v>
      </c>
      <c r="C3038" s="2">
        <v>1767</v>
      </c>
      <c r="D3038">
        <v>0</v>
      </c>
      <c r="E3038" s="2">
        <v>45</v>
      </c>
      <c r="F3038">
        <v>0</v>
      </c>
      <c r="G3038" s="2">
        <v>73000</v>
      </c>
      <c r="H3038" s="1">
        <v>0.7</v>
      </c>
      <c r="I3038" s="2">
        <v>137</v>
      </c>
      <c r="J3038">
        <v>1</v>
      </c>
      <c r="K3038">
        <v>0</v>
      </c>
      <c r="L3038" s="2">
        <v>186</v>
      </c>
      <c r="M3038">
        <v>0</v>
      </c>
    </row>
    <row r="3039" spans="1:13" x14ac:dyDescent="0.3">
      <c r="A3039" s="2">
        <v>63</v>
      </c>
      <c r="B3039">
        <v>1</v>
      </c>
      <c r="C3039" s="2">
        <v>514</v>
      </c>
      <c r="D3039">
        <v>1</v>
      </c>
      <c r="E3039" s="2">
        <v>25</v>
      </c>
      <c r="F3039">
        <v>1</v>
      </c>
      <c r="G3039" s="2">
        <v>254000</v>
      </c>
      <c r="H3039" s="1">
        <v>1.3</v>
      </c>
      <c r="I3039" s="2">
        <v>134</v>
      </c>
      <c r="J3039">
        <v>1</v>
      </c>
      <c r="K3039">
        <v>0</v>
      </c>
      <c r="L3039" s="2">
        <v>83</v>
      </c>
      <c r="M3039">
        <v>0</v>
      </c>
    </row>
    <row r="3040" spans="1:13" x14ac:dyDescent="0.3">
      <c r="A3040" s="2">
        <v>63</v>
      </c>
      <c r="B3040">
        <v>1</v>
      </c>
      <c r="C3040" s="2">
        <v>103</v>
      </c>
      <c r="D3040">
        <v>1</v>
      </c>
      <c r="E3040" s="2">
        <v>35</v>
      </c>
      <c r="F3040">
        <v>0</v>
      </c>
      <c r="G3040" s="2">
        <v>179000</v>
      </c>
      <c r="H3040" s="1">
        <v>0.9</v>
      </c>
      <c r="I3040" s="2">
        <v>136</v>
      </c>
      <c r="J3040">
        <v>1</v>
      </c>
      <c r="K3040">
        <v>1</v>
      </c>
      <c r="L3040" s="2">
        <v>270</v>
      </c>
      <c r="M3040">
        <v>0</v>
      </c>
    </row>
    <row r="3041" spans="1:13" x14ac:dyDescent="0.3">
      <c r="A3041" s="2">
        <v>63</v>
      </c>
      <c r="B3041">
        <v>1</v>
      </c>
      <c r="C3041" s="2">
        <v>1767</v>
      </c>
      <c r="D3041">
        <v>0</v>
      </c>
      <c r="E3041" s="2">
        <v>45</v>
      </c>
      <c r="F3041">
        <v>0</v>
      </c>
      <c r="G3041" s="2">
        <v>73000</v>
      </c>
      <c r="H3041" s="1">
        <v>0.7</v>
      </c>
      <c r="I3041" s="2">
        <v>137</v>
      </c>
      <c r="J3041">
        <v>1</v>
      </c>
      <c r="K3041">
        <v>0</v>
      </c>
      <c r="L3041" s="2">
        <v>186</v>
      </c>
      <c r="M3041">
        <v>0</v>
      </c>
    </row>
    <row r="3042" spans="1:13" x14ac:dyDescent="0.3">
      <c r="A3042" s="2">
        <v>63</v>
      </c>
      <c r="B3042">
        <v>1</v>
      </c>
      <c r="C3042" s="2">
        <v>61</v>
      </c>
      <c r="D3042">
        <v>1</v>
      </c>
      <c r="E3042" s="2">
        <v>40</v>
      </c>
      <c r="F3042">
        <v>0</v>
      </c>
      <c r="G3042" s="2">
        <v>221000</v>
      </c>
      <c r="H3042" s="1">
        <v>1.1000000000000001</v>
      </c>
      <c r="I3042" s="2">
        <v>140</v>
      </c>
      <c r="J3042">
        <v>0</v>
      </c>
      <c r="K3042">
        <v>0</v>
      </c>
      <c r="L3042" s="2">
        <v>86</v>
      </c>
      <c r="M3042">
        <v>0</v>
      </c>
    </row>
    <row r="3043" spans="1:13" x14ac:dyDescent="0.3">
      <c r="A3043" s="2">
        <v>63</v>
      </c>
      <c r="B3043">
        <v>1</v>
      </c>
      <c r="C3043" s="2">
        <v>582</v>
      </c>
      <c r="D3043">
        <v>0</v>
      </c>
      <c r="E3043" s="2">
        <v>40</v>
      </c>
      <c r="F3043">
        <v>0</v>
      </c>
      <c r="G3043" s="2">
        <v>448000</v>
      </c>
      <c r="H3043" s="1">
        <v>0.9</v>
      </c>
      <c r="I3043" s="2">
        <v>137</v>
      </c>
      <c r="J3043">
        <v>1</v>
      </c>
      <c r="K3043">
        <v>1</v>
      </c>
      <c r="L3043" s="2">
        <v>123</v>
      </c>
      <c r="M3043">
        <v>0</v>
      </c>
    </row>
    <row r="3044" spans="1:13" x14ac:dyDescent="0.3">
      <c r="A3044" s="2">
        <v>63</v>
      </c>
      <c r="B3044">
        <v>0</v>
      </c>
      <c r="C3044" s="2">
        <v>936</v>
      </c>
      <c r="D3044">
        <v>0</v>
      </c>
      <c r="E3044" s="2">
        <v>38</v>
      </c>
      <c r="F3044">
        <v>0</v>
      </c>
      <c r="G3044" s="2">
        <v>304000</v>
      </c>
      <c r="H3044" s="1">
        <v>1.1000000000000001</v>
      </c>
      <c r="I3044" s="2">
        <v>133</v>
      </c>
      <c r="J3044">
        <v>1</v>
      </c>
      <c r="K3044">
        <v>1</v>
      </c>
      <c r="L3044" s="2">
        <v>88</v>
      </c>
      <c r="M3044">
        <v>0</v>
      </c>
    </row>
    <row r="3045" spans="1:13" x14ac:dyDescent="0.3">
      <c r="A3045" s="2">
        <v>63</v>
      </c>
      <c r="B3045">
        <v>1</v>
      </c>
      <c r="C3045" s="2">
        <v>122</v>
      </c>
      <c r="D3045">
        <v>1</v>
      </c>
      <c r="E3045" s="2">
        <v>60</v>
      </c>
      <c r="F3045">
        <v>0</v>
      </c>
      <c r="G3045" s="2">
        <v>267000</v>
      </c>
      <c r="H3045" s="1">
        <v>1.2</v>
      </c>
      <c r="I3045" s="2">
        <v>145</v>
      </c>
      <c r="J3045">
        <v>1</v>
      </c>
      <c r="K3045">
        <v>0</v>
      </c>
      <c r="L3045" s="2">
        <v>147</v>
      </c>
      <c r="M3045">
        <v>0</v>
      </c>
    </row>
    <row r="3046" spans="1:13" x14ac:dyDescent="0.3">
      <c r="A3046" s="2">
        <v>63</v>
      </c>
      <c r="B3046">
        <v>0</v>
      </c>
      <c r="C3046" s="2">
        <v>193</v>
      </c>
      <c r="D3046">
        <v>0</v>
      </c>
      <c r="E3046" s="2">
        <v>60</v>
      </c>
      <c r="F3046">
        <v>1</v>
      </c>
      <c r="G3046" s="2">
        <v>295000</v>
      </c>
      <c r="H3046" s="1">
        <v>1.3</v>
      </c>
      <c r="I3046" s="2">
        <v>145</v>
      </c>
      <c r="J3046">
        <v>1</v>
      </c>
      <c r="K3046">
        <v>1</v>
      </c>
      <c r="L3046" s="2">
        <v>107</v>
      </c>
      <c r="M3046">
        <v>0</v>
      </c>
    </row>
    <row r="3047" spans="1:13" x14ac:dyDescent="0.3">
      <c r="A3047" s="2">
        <v>63</v>
      </c>
      <c r="B3047">
        <v>1</v>
      </c>
      <c r="C3047" s="2">
        <v>514</v>
      </c>
      <c r="D3047">
        <v>1</v>
      </c>
      <c r="E3047" s="2">
        <v>25</v>
      </c>
      <c r="F3047">
        <v>1</v>
      </c>
      <c r="G3047" s="2">
        <v>254000</v>
      </c>
      <c r="H3047" s="1">
        <v>1.3</v>
      </c>
      <c r="I3047" s="2">
        <v>134</v>
      </c>
      <c r="J3047">
        <v>1</v>
      </c>
      <c r="K3047">
        <v>0</v>
      </c>
      <c r="L3047" s="2">
        <v>83</v>
      </c>
      <c r="M3047">
        <v>0</v>
      </c>
    </row>
    <row r="3048" spans="1:13" x14ac:dyDescent="0.3">
      <c r="A3048" s="2">
        <v>63</v>
      </c>
      <c r="B3048">
        <v>1</v>
      </c>
      <c r="C3048" s="2">
        <v>582</v>
      </c>
      <c r="D3048">
        <v>0</v>
      </c>
      <c r="E3048" s="2">
        <v>40</v>
      </c>
      <c r="F3048">
        <v>0</v>
      </c>
      <c r="G3048" s="2">
        <v>448000</v>
      </c>
      <c r="H3048" s="1">
        <v>0.9</v>
      </c>
      <c r="I3048" s="2">
        <v>137</v>
      </c>
      <c r="J3048">
        <v>1</v>
      </c>
      <c r="K3048">
        <v>1</v>
      </c>
      <c r="L3048" s="2">
        <v>123</v>
      </c>
      <c r="M3048">
        <v>0</v>
      </c>
    </row>
    <row r="3049" spans="1:13" x14ac:dyDescent="0.3">
      <c r="A3049" s="2">
        <v>63</v>
      </c>
      <c r="B3049">
        <v>0</v>
      </c>
      <c r="C3049" s="2">
        <v>936</v>
      </c>
      <c r="D3049">
        <v>0</v>
      </c>
      <c r="E3049" s="2">
        <v>38</v>
      </c>
      <c r="F3049">
        <v>0</v>
      </c>
      <c r="G3049" s="2">
        <v>304000</v>
      </c>
      <c r="H3049" s="1">
        <v>1.1000000000000001</v>
      </c>
      <c r="I3049" s="2">
        <v>133</v>
      </c>
      <c r="J3049">
        <v>1</v>
      </c>
      <c r="K3049">
        <v>1</v>
      </c>
      <c r="L3049" s="2">
        <v>88</v>
      </c>
      <c r="M3049">
        <v>0</v>
      </c>
    </row>
    <row r="3050" spans="1:13" x14ac:dyDescent="0.3">
      <c r="A3050" s="2">
        <v>63</v>
      </c>
      <c r="B3050">
        <v>1</v>
      </c>
      <c r="C3050" s="2">
        <v>61</v>
      </c>
      <c r="D3050">
        <v>1</v>
      </c>
      <c r="E3050" s="2">
        <v>40</v>
      </c>
      <c r="F3050">
        <v>0</v>
      </c>
      <c r="G3050" s="2">
        <v>221000</v>
      </c>
      <c r="H3050" s="1">
        <v>1.1000000000000001</v>
      </c>
      <c r="I3050" s="2">
        <v>140</v>
      </c>
      <c r="J3050">
        <v>0</v>
      </c>
      <c r="K3050">
        <v>0</v>
      </c>
      <c r="L3050" s="2">
        <v>86</v>
      </c>
      <c r="M3050">
        <v>0</v>
      </c>
    </row>
    <row r="3051" spans="1:13" x14ac:dyDescent="0.3">
      <c r="A3051" s="2">
        <v>63</v>
      </c>
      <c r="B3051">
        <v>0</v>
      </c>
      <c r="C3051" s="2">
        <v>193</v>
      </c>
      <c r="D3051">
        <v>0</v>
      </c>
      <c r="E3051" s="2">
        <v>60</v>
      </c>
      <c r="F3051">
        <v>1</v>
      </c>
      <c r="G3051" s="2">
        <v>295000</v>
      </c>
      <c r="H3051" s="1">
        <v>1.3</v>
      </c>
      <c r="I3051" s="2">
        <v>145</v>
      </c>
      <c r="J3051">
        <v>1</v>
      </c>
      <c r="K3051">
        <v>1</v>
      </c>
      <c r="L3051" s="2">
        <v>107</v>
      </c>
      <c r="M3051">
        <v>0</v>
      </c>
    </row>
    <row r="3052" spans="1:13" x14ac:dyDescent="0.3">
      <c r="A3052" s="2">
        <v>63</v>
      </c>
      <c r="B3052">
        <v>0</v>
      </c>
      <c r="C3052" s="2">
        <v>193</v>
      </c>
      <c r="D3052">
        <v>0</v>
      </c>
      <c r="E3052" s="2">
        <v>60</v>
      </c>
      <c r="F3052">
        <v>1</v>
      </c>
      <c r="G3052" s="2">
        <v>295000</v>
      </c>
      <c r="H3052" s="1">
        <v>1.3</v>
      </c>
      <c r="I3052" s="2">
        <v>145</v>
      </c>
      <c r="J3052">
        <v>1</v>
      </c>
      <c r="K3052">
        <v>1</v>
      </c>
      <c r="L3052" s="2">
        <v>107</v>
      </c>
      <c r="M3052">
        <v>0</v>
      </c>
    </row>
    <row r="3053" spans="1:13" x14ac:dyDescent="0.3">
      <c r="A3053" s="2">
        <v>63</v>
      </c>
      <c r="B3053">
        <v>1</v>
      </c>
      <c r="C3053" s="2">
        <v>122</v>
      </c>
      <c r="D3053">
        <v>1</v>
      </c>
      <c r="E3053" s="2">
        <v>60</v>
      </c>
      <c r="F3053">
        <v>0</v>
      </c>
      <c r="G3053" s="2">
        <v>267000</v>
      </c>
      <c r="H3053" s="1">
        <v>1.2</v>
      </c>
      <c r="I3053" s="2">
        <v>145</v>
      </c>
      <c r="J3053">
        <v>1</v>
      </c>
      <c r="K3053">
        <v>0</v>
      </c>
      <c r="L3053" s="2">
        <v>147</v>
      </c>
      <c r="M3053">
        <v>0</v>
      </c>
    </row>
    <row r="3054" spans="1:13" x14ac:dyDescent="0.3">
      <c r="A3054" s="2">
        <v>63</v>
      </c>
      <c r="B3054">
        <v>1</v>
      </c>
      <c r="C3054" s="2">
        <v>514</v>
      </c>
      <c r="D3054">
        <v>1</v>
      </c>
      <c r="E3054" s="2">
        <v>25</v>
      </c>
      <c r="F3054">
        <v>1</v>
      </c>
      <c r="G3054" s="2">
        <v>254000</v>
      </c>
      <c r="H3054" s="1">
        <v>1.3</v>
      </c>
      <c r="I3054" s="2">
        <v>134</v>
      </c>
      <c r="J3054">
        <v>1</v>
      </c>
      <c r="K3054">
        <v>0</v>
      </c>
      <c r="L3054" s="2">
        <v>83</v>
      </c>
      <c r="M3054">
        <v>0</v>
      </c>
    </row>
    <row r="3055" spans="1:13" x14ac:dyDescent="0.3">
      <c r="A3055" s="2">
        <v>63</v>
      </c>
      <c r="B3055">
        <v>1</v>
      </c>
      <c r="C3055" s="2">
        <v>61</v>
      </c>
      <c r="D3055">
        <v>1</v>
      </c>
      <c r="E3055" s="2">
        <v>40</v>
      </c>
      <c r="F3055">
        <v>0</v>
      </c>
      <c r="G3055" s="2">
        <v>221000</v>
      </c>
      <c r="H3055" s="1">
        <v>1.1000000000000001</v>
      </c>
      <c r="I3055" s="2">
        <v>140</v>
      </c>
      <c r="J3055">
        <v>0</v>
      </c>
      <c r="K3055">
        <v>0</v>
      </c>
      <c r="L3055" s="2">
        <v>86</v>
      </c>
      <c r="M3055">
        <v>0</v>
      </c>
    </row>
    <row r="3056" spans="1:13" x14ac:dyDescent="0.3">
      <c r="A3056" s="2">
        <v>63</v>
      </c>
      <c r="B3056">
        <v>1</v>
      </c>
      <c r="C3056" s="2">
        <v>122</v>
      </c>
      <c r="D3056">
        <v>1</v>
      </c>
      <c r="E3056" s="2">
        <v>60</v>
      </c>
      <c r="F3056">
        <v>0</v>
      </c>
      <c r="G3056" s="2">
        <v>267000</v>
      </c>
      <c r="H3056" s="1">
        <v>1.2</v>
      </c>
      <c r="I3056" s="2">
        <v>145</v>
      </c>
      <c r="J3056">
        <v>1</v>
      </c>
      <c r="K3056">
        <v>0</v>
      </c>
      <c r="L3056" s="2">
        <v>147</v>
      </c>
      <c r="M3056">
        <v>0</v>
      </c>
    </row>
    <row r="3057" spans="1:13" x14ac:dyDescent="0.3">
      <c r="A3057" s="2">
        <v>63</v>
      </c>
      <c r="B3057">
        <v>1</v>
      </c>
      <c r="C3057" s="2">
        <v>1767</v>
      </c>
      <c r="D3057">
        <v>0</v>
      </c>
      <c r="E3057" s="2">
        <v>45</v>
      </c>
      <c r="F3057">
        <v>0</v>
      </c>
      <c r="G3057" s="2">
        <v>73000</v>
      </c>
      <c r="H3057" s="1">
        <v>0.7</v>
      </c>
      <c r="I3057" s="2">
        <v>137</v>
      </c>
      <c r="J3057">
        <v>1</v>
      </c>
      <c r="K3057">
        <v>0</v>
      </c>
      <c r="L3057" s="2">
        <v>186</v>
      </c>
      <c r="M3057">
        <v>0</v>
      </c>
    </row>
    <row r="3058" spans="1:13" x14ac:dyDescent="0.3">
      <c r="A3058" s="2">
        <v>63</v>
      </c>
      <c r="B3058">
        <v>0</v>
      </c>
      <c r="C3058" s="2">
        <v>936</v>
      </c>
      <c r="D3058">
        <v>0</v>
      </c>
      <c r="E3058" s="2">
        <v>38</v>
      </c>
      <c r="F3058">
        <v>0</v>
      </c>
      <c r="G3058" s="2">
        <v>304000</v>
      </c>
      <c r="H3058" s="1">
        <v>1.1000000000000001</v>
      </c>
      <c r="I3058" s="2">
        <v>133</v>
      </c>
      <c r="J3058">
        <v>1</v>
      </c>
      <c r="K3058">
        <v>1</v>
      </c>
      <c r="L3058" s="2">
        <v>88</v>
      </c>
      <c r="M3058">
        <v>0</v>
      </c>
    </row>
    <row r="3059" spans="1:13" x14ac:dyDescent="0.3">
      <c r="A3059" s="2">
        <v>63</v>
      </c>
      <c r="B3059">
        <v>1</v>
      </c>
      <c r="C3059" s="2">
        <v>1767</v>
      </c>
      <c r="D3059">
        <v>0</v>
      </c>
      <c r="E3059" s="2">
        <v>45</v>
      </c>
      <c r="F3059">
        <v>0</v>
      </c>
      <c r="G3059" s="2">
        <v>73000</v>
      </c>
      <c r="H3059" s="1">
        <v>0.7</v>
      </c>
      <c r="I3059" s="2">
        <v>137</v>
      </c>
      <c r="J3059">
        <v>1</v>
      </c>
      <c r="K3059">
        <v>0</v>
      </c>
      <c r="L3059" s="2">
        <v>186</v>
      </c>
      <c r="M3059">
        <v>0</v>
      </c>
    </row>
    <row r="3060" spans="1:13" x14ac:dyDescent="0.3">
      <c r="A3060" s="2">
        <v>63</v>
      </c>
      <c r="B3060">
        <v>1</v>
      </c>
      <c r="C3060" s="2">
        <v>103</v>
      </c>
      <c r="D3060">
        <v>1</v>
      </c>
      <c r="E3060" s="2">
        <v>35</v>
      </c>
      <c r="F3060">
        <v>0</v>
      </c>
      <c r="G3060" s="2">
        <v>179000</v>
      </c>
      <c r="H3060" s="1">
        <v>0.9</v>
      </c>
      <c r="I3060" s="2">
        <v>136</v>
      </c>
      <c r="J3060">
        <v>1</v>
      </c>
      <c r="K3060">
        <v>1</v>
      </c>
      <c r="L3060" s="2">
        <v>270</v>
      </c>
      <c r="M3060">
        <v>0</v>
      </c>
    </row>
    <row r="3061" spans="1:13" x14ac:dyDescent="0.3">
      <c r="A3061" s="2">
        <v>63</v>
      </c>
      <c r="B3061">
        <v>0</v>
      </c>
      <c r="C3061" s="2">
        <v>936</v>
      </c>
      <c r="D3061">
        <v>0</v>
      </c>
      <c r="E3061" s="2">
        <v>38</v>
      </c>
      <c r="F3061">
        <v>0</v>
      </c>
      <c r="G3061" s="2">
        <v>304000</v>
      </c>
      <c r="H3061" s="1">
        <v>1.1000000000000001</v>
      </c>
      <c r="I3061" s="2">
        <v>133</v>
      </c>
      <c r="J3061">
        <v>1</v>
      </c>
      <c r="K3061">
        <v>1</v>
      </c>
      <c r="L3061" s="2">
        <v>88</v>
      </c>
      <c r="M3061">
        <v>0</v>
      </c>
    </row>
    <row r="3062" spans="1:13" x14ac:dyDescent="0.3">
      <c r="A3062" s="2">
        <v>63</v>
      </c>
      <c r="B3062">
        <v>0</v>
      </c>
      <c r="C3062" s="2">
        <v>193</v>
      </c>
      <c r="D3062">
        <v>0</v>
      </c>
      <c r="E3062" s="2">
        <v>60</v>
      </c>
      <c r="F3062">
        <v>1</v>
      </c>
      <c r="G3062" s="2">
        <v>295000</v>
      </c>
      <c r="H3062" s="1">
        <v>1.3</v>
      </c>
      <c r="I3062" s="2">
        <v>145</v>
      </c>
      <c r="J3062">
        <v>1</v>
      </c>
      <c r="K3062">
        <v>1</v>
      </c>
      <c r="L3062" s="2">
        <v>107</v>
      </c>
      <c r="M3062">
        <v>0</v>
      </c>
    </row>
    <row r="3063" spans="1:13" x14ac:dyDescent="0.3">
      <c r="A3063" s="2">
        <v>63</v>
      </c>
      <c r="B3063">
        <v>1</v>
      </c>
      <c r="C3063" s="2">
        <v>1767</v>
      </c>
      <c r="D3063">
        <v>0</v>
      </c>
      <c r="E3063" s="2">
        <v>45</v>
      </c>
      <c r="F3063">
        <v>0</v>
      </c>
      <c r="G3063" s="2">
        <v>73000</v>
      </c>
      <c r="H3063" s="1">
        <v>0.7</v>
      </c>
      <c r="I3063" s="2">
        <v>137</v>
      </c>
      <c r="J3063">
        <v>1</v>
      </c>
      <c r="K3063">
        <v>0</v>
      </c>
      <c r="L3063" s="2">
        <v>186</v>
      </c>
      <c r="M3063">
        <v>0</v>
      </c>
    </row>
    <row r="3064" spans="1:13" x14ac:dyDescent="0.3">
      <c r="A3064" s="2">
        <v>63</v>
      </c>
      <c r="B3064">
        <v>0</v>
      </c>
      <c r="C3064" s="2">
        <v>936</v>
      </c>
      <c r="D3064">
        <v>0</v>
      </c>
      <c r="E3064" s="2">
        <v>38</v>
      </c>
      <c r="F3064">
        <v>0</v>
      </c>
      <c r="G3064" s="2">
        <v>304000</v>
      </c>
      <c r="H3064" s="1">
        <v>1.1000000000000001</v>
      </c>
      <c r="I3064" s="2">
        <v>133</v>
      </c>
      <c r="J3064">
        <v>1</v>
      </c>
      <c r="K3064">
        <v>1</v>
      </c>
      <c r="L3064" s="2">
        <v>88</v>
      </c>
      <c r="M3064">
        <v>0</v>
      </c>
    </row>
    <row r="3065" spans="1:13" x14ac:dyDescent="0.3">
      <c r="A3065" s="2">
        <v>63</v>
      </c>
      <c r="B3065">
        <v>1</v>
      </c>
      <c r="C3065" s="2">
        <v>514</v>
      </c>
      <c r="D3065">
        <v>1</v>
      </c>
      <c r="E3065" s="2">
        <v>25</v>
      </c>
      <c r="F3065">
        <v>1</v>
      </c>
      <c r="G3065" s="2">
        <v>254000</v>
      </c>
      <c r="H3065" s="1">
        <v>1.3</v>
      </c>
      <c r="I3065" s="2">
        <v>134</v>
      </c>
      <c r="J3065">
        <v>1</v>
      </c>
      <c r="K3065">
        <v>0</v>
      </c>
      <c r="L3065" s="2">
        <v>83</v>
      </c>
      <c r="M3065">
        <v>0</v>
      </c>
    </row>
    <row r="3066" spans="1:13" x14ac:dyDescent="0.3">
      <c r="A3066" s="2">
        <v>63</v>
      </c>
      <c r="B3066">
        <v>1</v>
      </c>
      <c r="C3066" s="2">
        <v>103</v>
      </c>
      <c r="D3066">
        <v>1</v>
      </c>
      <c r="E3066" s="2">
        <v>35</v>
      </c>
      <c r="F3066">
        <v>0</v>
      </c>
      <c r="G3066" s="2">
        <v>179000</v>
      </c>
      <c r="H3066" s="1">
        <v>0.9</v>
      </c>
      <c r="I3066" s="2">
        <v>136</v>
      </c>
      <c r="J3066">
        <v>1</v>
      </c>
      <c r="K3066">
        <v>1</v>
      </c>
      <c r="L3066" s="2">
        <v>270</v>
      </c>
      <c r="M3066">
        <v>0</v>
      </c>
    </row>
    <row r="3067" spans="1:13" x14ac:dyDescent="0.3">
      <c r="A3067" s="2">
        <v>63</v>
      </c>
      <c r="B3067">
        <v>1</v>
      </c>
      <c r="C3067" s="2">
        <v>1767</v>
      </c>
      <c r="D3067">
        <v>0</v>
      </c>
      <c r="E3067" s="2">
        <v>45</v>
      </c>
      <c r="F3067">
        <v>0</v>
      </c>
      <c r="G3067" s="2">
        <v>73000</v>
      </c>
      <c r="H3067" s="1">
        <v>0.7</v>
      </c>
      <c r="I3067" s="2">
        <v>137</v>
      </c>
      <c r="J3067">
        <v>1</v>
      </c>
      <c r="K3067">
        <v>0</v>
      </c>
      <c r="L3067" s="2">
        <v>186</v>
      </c>
      <c r="M3067">
        <v>0</v>
      </c>
    </row>
    <row r="3068" spans="1:13" x14ac:dyDescent="0.3">
      <c r="A3068" s="2">
        <v>63</v>
      </c>
      <c r="B3068">
        <v>0</v>
      </c>
      <c r="C3068" s="2">
        <v>936</v>
      </c>
      <c r="D3068">
        <v>0</v>
      </c>
      <c r="E3068" s="2">
        <v>38</v>
      </c>
      <c r="F3068">
        <v>0</v>
      </c>
      <c r="G3068" s="2">
        <v>304000</v>
      </c>
      <c r="H3068" s="1">
        <v>1.1000000000000001</v>
      </c>
      <c r="I3068" s="2">
        <v>133</v>
      </c>
      <c r="J3068">
        <v>1</v>
      </c>
      <c r="K3068">
        <v>1</v>
      </c>
      <c r="L3068" s="2">
        <v>88</v>
      </c>
      <c r="M3068">
        <v>0</v>
      </c>
    </row>
    <row r="3069" spans="1:13" x14ac:dyDescent="0.3">
      <c r="A3069" s="2">
        <v>63</v>
      </c>
      <c r="B3069">
        <v>1</v>
      </c>
      <c r="C3069" s="2">
        <v>61</v>
      </c>
      <c r="D3069">
        <v>1</v>
      </c>
      <c r="E3069" s="2">
        <v>40</v>
      </c>
      <c r="F3069">
        <v>0</v>
      </c>
      <c r="G3069" s="2">
        <v>221000</v>
      </c>
      <c r="H3069" s="1">
        <v>1.1000000000000001</v>
      </c>
      <c r="I3069" s="2">
        <v>140</v>
      </c>
      <c r="J3069">
        <v>0</v>
      </c>
      <c r="K3069">
        <v>0</v>
      </c>
      <c r="L3069" s="2">
        <v>86</v>
      </c>
      <c r="M3069">
        <v>0</v>
      </c>
    </row>
    <row r="3070" spans="1:13" x14ac:dyDescent="0.3">
      <c r="A3070" s="2">
        <v>63</v>
      </c>
      <c r="B3070">
        <v>1</v>
      </c>
      <c r="C3070" s="2">
        <v>103</v>
      </c>
      <c r="D3070">
        <v>1</v>
      </c>
      <c r="E3070" s="2">
        <v>35</v>
      </c>
      <c r="F3070">
        <v>0</v>
      </c>
      <c r="G3070" s="2">
        <v>179000</v>
      </c>
      <c r="H3070" s="1">
        <v>0.9</v>
      </c>
      <c r="I3070" s="2">
        <v>136</v>
      </c>
      <c r="J3070">
        <v>1</v>
      </c>
      <c r="K3070">
        <v>1</v>
      </c>
      <c r="L3070" s="2">
        <v>270</v>
      </c>
      <c r="M3070">
        <v>0</v>
      </c>
    </row>
    <row r="3071" spans="1:13" x14ac:dyDescent="0.3">
      <c r="A3071" s="2">
        <v>63</v>
      </c>
      <c r="B3071">
        <v>0</v>
      </c>
      <c r="C3071" s="2">
        <v>936</v>
      </c>
      <c r="D3071">
        <v>0</v>
      </c>
      <c r="E3071" s="2">
        <v>38</v>
      </c>
      <c r="F3071">
        <v>0</v>
      </c>
      <c r="G3071" s="2">
        <v>304000</v>
      </c>
      <c r="H3071" s="1">
        <v>1.1000000000000001</v>
      </c>
      <c r="I3071" s="2">
        <v>133</v>
      </c>
      <c r="J3071">
        <v>1</v>
      </c>
      <c r="K3071">
        <v>1</v>
      </c>
      <c r="L3071" s="2">
        <v>88</v>
      </c>
      <c r="M3071">
        <v>0</v>
      </c>
    </row>
    <row r="3072" spans="1:13" x14ac:dyDescent="0.3">
      <c r="A3072" s="2">
        <v>63</v>
      </c>
      <c r="B3072">
        <v>1</v>
      </c>
      <c r="C3072" s="2">
        <v>582</v>
      </c>
      <c r="D3072">
        <v>0</v>
      </c>
      <c r="E3072" s="2">
        <v>40</v>
      </c>
      <c r="F3072">
        <v>0</v>
      </c>
      <c r="G3072" s="2">
        <v>448000</v>
      </c>
      <c r="H3072" s="1">
        <v>0.9</v>
      </c>
      <c r="I3072" s="2">
        <v>137</v>
      </c>
      <c r="J3072">
        <v>1</v>
      </c>
      <c r="K3072">
        <v>1</v>
      </c>
      <c r="L3072" s="2">
        <v>123</v>
      </c>
      <c r="M3072">
        <v>0</v>
      </c>
    </row>
    <row r="3073" spans="1:13" x14ac:dyDescent="0.3">
      <c r="A3073" s="2">
        <v>63</v>
      </c>
      <c r="B3073">
        <v>0</v>
      </c>
      <c r="C3073" s="2">
        <v>193</v>
      </c>
      <c r="D3073">
        <v>0</v>
      </c>
      <c r="E3073" s="2">
        <v>60</v>
      </c>
      <c r="F3073">
        <v>1</v>
      </c>
      <c r="G3073" s="2">
        <v>295000</v>
      </c>
      <c r="H3073" s="1">
        <v>1.3</v>
      </c>
      <c r="I3073" s="2">
        <v>145</v>
      </c>
      <c r="J3073">
        <v>1</v>
      </c>
      <c r="K3073">
        <v>1</v>
      </c>
      <c r="L3073" s="2">
        <v>107</v>
      </c>
      <c r="M3073">
        <v>0</v>
      </c>
    </row>
    <row r="3074" spans="1:13" x14ac:dyDescent="0.3">
      <c r="A3074" s="2">
        <v>63</v>
      </c>
      <c r="B3074">
        <v>0</v>
      </c>
      <c r="C3074" s="2">
        <v>193</v>
      </c>
      <c r="D3074">
        <v>0</v>
      </c>
      <c r="E3074" s="2">
        <v>60</v>
      </c>
      <c r="F3074">
        <v>1</v>
      </c>
      <c r="G3074" s="2">
        <v>295000</v>
      </c>
      <c r="H3074" s="1">
        <v>1.3</v>
      </c>
      <c r="I3074" s="2">
        <v>145</v>
      </c>
      <c r="J3074">
        <v>1</v>
      </c>
      <c r="K3074">
        <v>1</v>
      </c>
      <c r="L3074" s="2">
        <v>107</v>
      </c>
      <c r="M3074">
        <v>0</v>
      </c>
    </row>
    <row r="3075" spans="1:13" x14ac:dyDescent="0.3">
      <c r="A3075" s="2">
        <v>63</v>
      </c>
      <c r="B3075">
        <v>0</v>
      </c>
      <c r="C3075" s="2">
        <v>936</v>
      </c>
      <c r="D3075">
        <v>0</v>
      </c>
      <c r="E3075" s="2">
        <v>38</v>
      </c>
      <c r="F3075">
        <v>0</v>
      </c>
      <c r="G3075" s="2">
        <v>304000</v>
      </c>
      <c r="H3075" s="1">
        <v>1.1000000000000001</v>
      </c>
      <c r="I3075" s="2">
        <v>133</v>
      </c>
      <c r="J3075">
        <v>1</v>
      </c>
      <c r="K3075">
        <v>1</v>
      </c>
      <c r="L3075" s="2">
        <v>88</v>
      </c>
      <c r="M3075">
        <v>0</v>
      </c>
    </row>
    <row r="3076" spans="1:13" x14ac:dyDescent="0.3">
      <c r="A3076" s="2">
        <v>63</v>
      </c>
      <c r="B3076">
        <v>1</v>
      </c>
      <c r="C3076" s="2">
        <v>514</v>
      </c>
      <c r="D3076">
        <v>1</v>
      </c>
      <c r="E3076" s="2">
        <v>25</v>
      </c>
      <c r="F3076">
        <v>1</v>
      </c>
      <c r="G3076" s="2">
        <v>254000</v>
      </c>
      <c r="H3076" s="1">
        <v>1.3</v>
      </c>
      <c r="I3076" s="2">
        <v>134</v>
      </c>
      <c r="J3076">
        <v>1</v>
      </c>
      <c r="K3076">
        <v>0</v>
      </c>
      <c r="L3076" s="2">
        <v>83</v>
      </c>
      <c r="M3076">
        <v>0</v>
      </c>
    </row>
    <row r="3077" spans="1:13" x14ac:dyDescent="0.3">
      <c r="A3077" s="2">
        <v>63</v>
      </c>
      <c r="B3077">
        <v>1</v>
      </c>
      <c r="C3077" s="2">
        <v>1767</v>
      </c>
      <c r="D3077">
        <v>0</v>
      </c>
      <c r="E3077" s="2">
        <v>45</v>
      </c>
      <c r="F3077">
        <v>0</v>
      </c>
      <c r="G3077" s="2">
        <v>73000</v>
      </c>
      <c r="H3077" s="1">
        <v>0.7</v>
      </c>
      <c r="I3077" s="2">
        <v>137</v>
      </c>
      <c r="J3077">
        <v>1</v>
      </c>
      <c r="K3077">
        <v>0</v>
      </c>
      <c r="L3077" s="2">
        <v>186</v>
      </c>
      <c r="M3077">
        <v>0</v>
      </c>
    </row>
    <row r="3078" spans="1:13" x14ac:dyDescent="0.3">
      <c r="A3078" s="2">
        <v>63</v>
      </c>
      <c r="B3078">
        <v>1</v>
      </c>
      <c r="C3078" s="2">
        <v>122</v>
      </c>
      <c r="D3078">
        <v>1</v>
      </c>
      <c r="E3078" s="2">
        <v>60</v>
      </c>
      <c r="F3078">
        <v>0</v>
      </c>
      <c r="G3078" s="2">
        <v>267000</v>
      </c>
      <c r="H3078" s="1">
        <v>1.2</v>
      </c>
      <c r="I3078" s="2">
        <v>145</v>
      </c>
      <c r="J3078">
        <v>1</v>
      </c>
      <c r="K3078">
        <v>0</v>
      </c>
      <c r="L3078" s="2">
        <v>147</v>
      </c>
      <c r="M3078">
        <v>0</v>
      </c>
    </row>
    <row r="3079" spans="1:13" x14ac:dyDescent="0.3">
      <c r="A3079" s="2">
        <v>63</v>
      </c>
      <c r="B3079">
        <v>1</v>
      </c>
      <c r="C3079" s="2">
        <v>1767</v>
      </c>
      <c r="D3079">
        <v>0</v>
      </c>
      <c r="E3079" s="2">
        <v>45</v>
      </c>
      <c r="F3079">
        <v>0</v>
      </c>
      <c r="G3079" s="2">
        <v>73000</v>
      </c>
      <c r="H3079" s="1">
        <v>0.7</v>
      </c>
      <c r="I3079" s="2">
        <v>137</v>
      </c>
      <c r="J3079">
        <v>1</v>
      </c>
      <c r="K3079">
        <v>0</v>
      </c>
      <c r="L3079" s="2">
        <v>186</v>
      </c>
      <c r="M3079">
        <v>0</v>
      </c>
    </row>
    <row r="3080" spans="1:13" x14ac:dyDescent="0.3">
      <c r="A3080" s="2">
        <v>63</v>
      </c>
      <c r="B3080">
        <v>1</v>
      </c>
      <c r="C3080" s="2">
        <v>1767</v>
      </c>
      <c r="D3080">
        <v>0</v>
      </c>
      <c r="E3080" s="2">
        <v>45</v>
      </c>
      <c r="F3080">
        <v>0</v>
      </c>
      <c r="G3080" s="2">
        <v>73000</v>
      </c>
      <c r="H3080" s="1">
        <v>0.7</v>
      </c>
      <c r="I3080" s="2">
        <v>137</v>
      </c>
      <c r="J3080">
        <v>1</v>
      </c>
      <c r="K3080">
        <v>0</v>
      </c>
      <c r="L3080" s="2">
        <v>186</v>
      </c>
      <c r="M3080">
        <v>0</v>
      </c>
    </row>
    <row r="3081" spans="1:13" x14ac:dyDescent="0.3">
      <c r="A3081" s="2">
        <v>63</v>
      </c>
      <c r="B3081">
        <v>1</v>
      </c>
      <c r="C3081" s="2">
        <v>61</v>
      </c>
      <c r="D3081">
        <v>1</v>
      </c>
      <c r="E3081" s="2">
        <v>40</v>
      </c>
      <c r="F3081">
        <v>0</v>
      </c>
      <c r="G3081" s="2">
        <v>221000</v>
      </c>
      <c r="H3081" s="1">
        <v>1.1000000000000001</v>
      </c>
      <c r="I3081" s="2">
        <v>140</v>
      </c>
      <c r="J3081">
        <v>0</v>
      </c>
      <c r="K3081">
        <v>0</v>
      </c>
      <c r="L3081" s="2">
        <v>86</v>
      </c>
      <c r="M3081">
        <v>0</v>
      </c>
    </row>
    <row r="3082" spans="1:13" x14ac:dyDescent="0.3">
      <c r="A3082" s="2">
        <v>63</v>
      </c>
      <c r="B3082">
        <v>1</v>
      </c>
      <c r="C3082" s="2">
        <v>103</v>
      </c>
      <c r="D3082">
        <v>1</v>
      </c>
      <c r="E3082" s="2">
        <v>35</v>
      </c>
      <c r="F3082">
        <v>0</v>
      </c>
      <c r="G3082" s="2">
        <v>283000</v>
      </c>
      <c r="H3082" s="1">
        <v>0.9</v>
      </c>
      <c r="I3082" s="2">
        <v>136</v>
      </c>
      <c r="J3082">
        <v>1</v>
      </c>
      <c r="K3082">
        <v>1</v>
      </c>
      <c r="L3082" s="2">
        <v>270</v>
      </c>
      <c r="M3082">
        <v>0</v>
      </c>
    </row>
    <row r="3083" spans="1:13" x14ac:dyDescent="0.3">
      <c r="A3083" s="2">
        <v>63</v>
      </c>
      <c r="B3083">
        <v>1</v>
      </c>
      <c r="C3083" s="2">
        <v>1767</v>
      </c>
      <c r="D3083">
        <v>0</v>
      </c>
      <c r="E3083" s="2">
        <v>45</v>
      </c>
      <c r="F3083">
        <v>0</v>
      </c>
      <c r="G3083" s="2">
        <v>73000</v>
      </c>
      <c r="H3083" s="1">
        <v>0.7</v>
      </c>
      <c r="I3083" s="2">
        <v>137</v>
      </c>
      <c r="J3083">
        <v>1</v>
      </c>
      <c r="K3083">
        <v>0</v>
      </c>
      <c r="L3083" s="2">
        <v>186</v>
      </c>
      <c r="M3083">
        <v>0</v>
      </c>
    </row>
    <row r="3084" spans="1:13" x14ac:dyDescent="0.3">
      <c r="A3084" s="2">
        <v>63</v>
      </c>
      <c r="B3084">
        <v>0</v>
      </c>
      <c r="C3084" s="2">
        <v>936</v>
      </c>
      <c r="D3084">
        <v>0</v>
      </c>
      <c r="E3084" s="2">
        <v>38</v>
      </c>
      <c r="F3084">
        <v>0</v>
      </c>
      <c r="G3084" s="2">
        <v>304000</v>
      </c>
      <c r="H3084" s="1">
        <v>1.1000000000000001</v>
      </c>
      <c r="I3084" s="2">
        <v>133</v>
      </c>
      <c r="J3084">
        <v>1</v>
      </c>
      <c r="K3084">
        <v>1</v>
      </c>
      <c r="L3084" s="2">
        <v>88</v>
      </c>
      <c r="M3084">
        <v>0</v>
      </c>
    </row>
    <row r="3085" spans="1:13" x14ac:dyDescent="0.3">
      <c r="A3085" s="2">
        <v>63</v>
      </c>
      <c r="B3085">
        <v>0</v>
      </c>
      <c r="C3085" s="2">
        <v>936</v>
      </c>
      <c r="D3085">
        <v>0</v>
      </c>
      <c r="E3085" s="2">
        <v>38</v>
      </c>
      <c r="F3085">
        <v>0</v>
      </c>
      <c r="G3085" s="2">
        <v>304000</v>
      </c>
      <c r="H3085" s="1">
        <v>1.1000000000000001</v>
      </c>
      <c r="I3085" s="2">
        <v>133</v>
      </c>
      <c r="J3085">
        <v>1</v>
      </c>
      <c r="K3085">
        <v>1</v>
      </c>
      <c r="L3085" s="2">
        <v>88</v>
      </c>
      <c r="M3085">
        <v>0</v>
      </c>
    </row>
    <row r="3086" spans="1:13" x14ac:dyDescent="0.3">
      <c r="A3086" s="2">
        <v>63</v>
      </c>
      <c r="B3086">
        <v>1</v>
      </c>
      <c r="C3086" s="2">
        <v>122</v>
      </c>
      <c r="D3086">
        <v>1</v>
      </c>
      <c r="E3086" s="2">
        <v>60</v>
      </c>
      <c r="F3086">
        <v>0</v>
      </c>
      <c r="G3086" s="2">
        <v>267000</v>
      </c>
      <c r="H3086" s="1">
        <v>1.2</v>
      </c>
      <c r="I3086" s="2">
        <v>145</v>
      </c>
      <c r="J3086">
        <v>1</v>
      </c>
      <c r="K3086">
        <v>0</v>
      </c>
      <c r="L3086" s="2">
        <v>147</v>
      </c>
      <c r="M3086">
        <v>0</v>
      </c>
    </row>
    <row r="3087" spans="1:13" x14ac:dyDescent="0.3">
      <c r="A3087" s="2">
        <v>63</v>
      </c>
      <c r="B3087">
        <v>1</v>
      </c>
      <c r="C3087" s="2">
        <v>582</v>
      </c>
      <c r="D3087">
        <v>0</v>
      </c>
      <c r="E3087" s="2">
        <v>40</v>
      </c>
      <c r="F3087">
        <v>0</v>
      </c>
      <c r="G3087" s="2">
        <v>448000</v>
      </c>
      <c r="H3087" s="1">
        <v>0.9</v>
      </c>
      <c r="I3087" s="2">
        <v>137</v>
      </c>
      <c r="J3087">
        <v>1</v>
      </c>
      <c r="K3087">
        <v>1</v>
      </c>
      <c r="L3087" s="2">
        <v>123</v>
      </c>
      <c r="M3087">
        <v>0</v>
      </c>
    </row>
    <row r="3088" spans="1:13" x14ac:dyDescent="0.3">
      <c r="A3088" s="2">
        <v>63</v>
      </c>
      <c r="B3088">
        <v>0</v>
      </c>
      <c r="C3088" s="2">
        <v>193</v>
      </c>
      <c r="D3088">
        <v>0</v>
      </c>
      <c r="E3088" s="2">
        <v>60</v>
      </c>
      <c r="F3088">
        <v>1</v>
      </c>
      <c r="G3088" s="2">
        <v>295000</v>
      </c>
      <c r="H3088" s="1">
        <v>1.3</v>
      </c>
      <c r="I3088" s="2">
        <v>145</v>
      </c>
      <c r="J3088">
        <v>1</v>
      </c>
      <c r="K3088">
        <v>1</v>
      </c>
      <c r="L3088" s="2">
        <v>107</v>
      </c>
      <c r="M3088">
        <v>0</v>
      </c>
    </row>
    <row r="3089" spans="1:13" x14ac:dyDescent="0.3">
      <c r="A3089" s="2">
        <v>63</v>
      </c>
      <c r="B3089">
        <v>0</v>
      </c>
      <c r="C3089" s="2">
        <v>936</v>
      </c>
      <c r="D3089">
        <v>0</v>
      </c>
      <c r="E3089" s="2">
        <v>38</v>
      </c>
      <c r="F3089">
        <v>0</v>
      </c>
      <c r="G3089" s="2">
        <v>304000</v>
      </c>
      <c r="H3089" s="1">
        <v>1.1000000000000001</v>
      </c>
      <c r="I3089" s="2">
        <v>133</v>
      </c>
      <c r="J3089">
        <v>1</v>
      </c>
      <c r="K3089">
        <v>1</v>
      </c>
      <c r="L3089" s="2">
        <v>88</v>
      </c>
      <c r="M3089">
        <v>0</v>
      </c>
    </row>
    <row r="3090" spans="1:13" x14ac:dyDescent="0.3">
      <c r="A3090" s="2">
        <v>63</v>
      </c>
      <c r="B3090">
        <v>1</v>
      </c>
      <c r="C3090" s="2">
        <v>61</v>
      </c>
      <c r="D3090">
        <v>1</v>
      </c>
      <c r="E3090" s="2">
        <v>40</v>
      </c>
      <c r="F3090">
        <v>0</v>
      </c>
      <c r="G3090" s="2">
        <v>221000</v>
      </c>
      <c r="H3090" s="1">
        <v>1.1000000000000001</v>
      </c>
      <c r="I3090" s="2">
        <v>140</v>
      </c>
      <c r="J3090">
        <v>0</v>
      </c>
      <c r="K3090">
        <v>0</v>
      </c>
      <c r="L3090" s="2">
        <v>86</v>
      </c>
      <c r="M3090">
        <v>0</v>
      </c>
    </row>
    <row r="3091" spans="1:13" x14ac:dyDescent="0.3">
      <c r="A3091" s="2">
        <v>63</v>
      </c>
      <c r="B3091">
        <v>1</v>
      </c>
      <c r="C3091" s="2">
        <v>61</v>
      </c>
      <c r="D3091">
        <v>1</v>
      </c>
      <c r="E3091" s="2">
        <v>40</v>
      </c>
      <c r="F3091">
        <v>0</v>
      </c>
      <c r="G3091" s="2">
        <v>221000</v>
      </c>
      <c r="H3091" s="1">
        <v>1.1000000000000001</v>
      </c>
      <c r="I3091" s="2">
        <v>140</v>
      </c>
      <c r="J3091">
        <v>0</v>
      </c>
      <c r="K3091">
        <v>0</v>
      </c>
      <c r="L3091" s="2">
        <v>86</v>
      </c>
      <c r="M3091">
        <v>0</v>
      </c>
    </row>
    <row r="3092" spans="1:13" x14ac:dyDescent="0.3">
      <c r="A3092" s="2">
        <v>63</v>
      </c>
      <c r="B3092">
        <v>0</v>
      </c>
      <c r="C3092" s="2">
        <v>936</v>
      </c>
      <c r="D3092">
        <v>0</v>
      </c>
      <c r="E3092" s="2">
        <v>38</v>
      </c>
      <c r="F3092">
        <v>0</v>
      </c>
      <c r="G3092" s="2">
        <v>304000</v>
      </c>
      <c r="H3092" s="1">
        <v>1.1000000000000001</v>
      </c>
      <c r="I3092" s="2">
        <v>133</v>
      </c>
      <c r="J3092">
        <v>1</v>
      </c>
      <c r="K3092">
        <v>1</v>
      </c>
      <c r="L3092" s="2">
        <v>88</v>
      </c>
      <c r="M3092">
        <v>0</v>
      </c>
    </row>
    <row r="3093" spans="1:13" x14ac:dyDescent="0.3">
      <c r="A3093" s="2">
        <v>63</v>
      </c>
      <c r="B3093">
        <v>1</v>
      </c>
      <c r="C3093" s="2">
        <v>61</v>
      </c>
      <c r="D3093">
        <v>1</v>
      </c>
      <c r="E3093" s="2">
        <v>40</v>
      </c>
      <c r="F3093">
        <v>0</v>
      </c>
      <c r="G3093" s="2">
        <v>221000</v>
      </c>
      <c r="H3093" s="1">
        <v>1.1000000000000001</v>
      </c>
      <c r="I3093" s="2">
        <v>140</v>
      </c>
      <c r="J3093">
        <v>0</v>
      </c>
      <c r="K3093">
        <v>0</v>
      </c>
      <c r="L3093" s="2">
        <v>86</v>
      </c>
      <c r="M3093">
        <v>0</v>
      </c>
    </row>
    <row r="3094" spans="1:13" x14ac:dyDescent="0.3">
      <c r="A3094" s="2">
        <v>63</v>
      </c>
      <c r="B3094">
        <v>0</v>
      </c>
      <c r="C3094" s="2">
        <v>936</v>
      </c>
      <c r="D3094">
        <v>0</v>
      </c>
      <c r="E3094" s="2">
        <v>38</v>
      </c>
      <c r="F3094">
        <v>0</v>
      </c>
      <c r="G3094" s="2">
        <v>304000</v>
      </c>
      <c r="H3094" s="1">
        <v>1.1000000000000001</v>
      </c>
      <c r="I3094" s="2">
        <v>133</v>
      </c>
      <c r="J3094">
        <v>1</v>
      </c>
      <c r="K3094">
        <v>1</v>
      </c>
      <c r="L3094" s="2">
        <v>88</v>
      </c>
      <c r="M3094">
        <v>0</v>
      </c>
    </row>
    <row r="3095" spans="1:13" x14ac:dyDescent="0.3">
      <c r="A3095" s="2">
        <v>63</v>
      </c>
      <c r="B3095">
        <v>1</v>
      </c>
      <c r="C3095" s="2">
        <v>514</v>
      </c>
      <c r="D3095">
        <v>1</v>
      </c>
      <c r="E3095" s="2">
        <v>25</v>
      </c>
      <c r="F3095">
        <v>1</v>
      </c>
      <c r="G3095" s="2">
        <v>254000</v>
      </c>
      <c r="H3095" s="1">
        <v>1.3</v>
      </c>
      <c r="I3095" s="2">
        <v>134</v>
      </c>
      <c r="J3095">
        <v>1</v>
      </c>
      <c r="K3095">
        <v>0</v>
      </c>
      <c r="L3095" s="2">
        <v>83</v>
      </c>
      <c r="M3095">
        <v>0</v>
      </c>
    </row>
    <row r="3096" spans="1:13" x14ac:dyDescent="0.3">
      <c r="A3096" s="2">
        <v>63</v>
      </c>
      <c r="B3096">
        <v>0</v>
      </c>
      <c r="C3096" s="2">
        <v>936</v>
      </c>
      <c r="D3096">
        <v>0</v>
      </c>
      <c r="E3096" s="2">
        <v>50</v>
      </c>
      <c r="F3096">
        <v>0</v>
      </c>
      <c r="G3096" s="2">
        <v>235000</v>
      </c>
      <c r="H3096" s="1">
        <v>1.3</v>
      </c>
      <c r="I3096" s="2">
        <v>134</v>
      </c>
      <c r="J3096">
        <v>1</v>
      </c>
      <c r="K3096">
        <v>0</v>
      </c>
      <c r="L3096" s="2">
        <v>88</v>
      </c>
      <c r="M3096">
        <v>0</v>
      </c>
    </row>
    <row r="3097" spans="1:13" x14ac:dyDescent="0.3">
      <c r="A3097" s="2">
        <v>63</v>
      </c>
      <c r="B3097">
        <v>1</v>
      </c>
      <c r="C3097" s="2">
        <v>122</v>
      </c>
      <c r="D3097">
        <v>1</v>
      </c>
      <c r="E3097" s="2">
        <v>60</v>
      </c>
      <c r="F3097">
        <v>0</v>
      </c>
      <c r="G3097" s="2">
        <v>267000</v>
      </c>
      <c r="H3097" s="1">
        <v>1.2</v>
      </c>
      <c r="I3097" s="2">
        <v>145</v>
      </c>
      <c r="J3097">
        <v>1</v>
      </c>
      <c r="K3097">
        <v>0</v>
      </c>
      <c r="L3097" s="2">
        <v>147</v>
      </c>
      <c r="M3097">
        <v>0</v>
      </c>
    </row>
    <row r="3098" spans="1:13" x14ac:dyDescent="0.3">
      <c r="A3098" s="2">
        <v>63</v>
      </c>
      <c r="B3098">
        <v>0</v>
      </c>
      <c r="C3098" s="2">
        <v>193</v>
      </c>
      <c r="D3098">
        <v>0</v>
      </c>
      <c r="E3098" s="2">
        <v>60</v>
      </c>
      <c r="F3098">
        <v>1</v>
      </c>
      <c r="G3098" s="2">
        <v>295000</v>
      </c>
      <c r="H3098" s="1">
        <v>1.3</v>
      </c>
      <c r="I3098" s="2">
        <v>145</v>
      </c>
      <c r="J3098">
        <v>1</v>
      </c>
      <c r="K3098">
        <v>1</v>
      </c>
      <c r="L3098" s="2">
        <v>107</v>
      </c>
      <c r="M3098">
        <v>0</v>
      </c>
    </row>
    <row r="3099" spans="1:13" x14ac:dyDescent="0.3">
      <c r="A3099" s="2">
        <v>63</v>
      </c>
      <c r="B3099">
        <v>1</v>
      </c>
      <c r="C3099" s="2">
        <v>582</v>
      </c>
      <c r="D3099">
        <v>0</v>
      </c>
      <c r="E3099" s="2">
        <v>40</v>
      </c>
      <c r="F3099">
        <v>0</v>
      </c>
      <c r="G3099" s="2">
        <v>448000</v>
      </c>
      <c r="H3099" s="1">
        <v>0.9</v>
      </c>
      <c r="I3099" s="2">
        <v>137</v>
      </c>
      <c r="J3099">
        <v>1</v>
      </c>
      <c r="K3099">
        <v>1</v>
      </c>
      <c r="L3099" s="2">
        <v>123</v>
      </c>
      <c r="M3099">
        <v>0</v>
      </c>
    </row>
    <row r="3100" spans="1:13" x14ac:dyDescent="0.3">
      <c r="A3100" s="2">
        <v>63</v>
      </c>
      <c r="B3100">
        <v>1</v>
      </c>
      <c r="C3100" s="2">
        <v>514</v>
      </c>
      <c r="D3100">
        <v>1</v>
      </c>
      <c r="E3100" s="2">
        <v>25</v>
      </c>
      <c r="F3100">
        <v>1</v>
      </c>
      <c r="G3100" s="2">
        <v>254000</v>
      </c>
      <c r="H3100" s="1">
        <v>1.3</v>
      </c>
      <c r="I3100" s="2">
        <v>134</v>
      </c>
      <c r="J3100">
        <v>1</v>
      </c>
      <c r="K3100">
        <v>0</v>
      </c>
      <c r="L3100" s="2">
        <v>83</v>
      </c>
      <c r="M3100">
        <v>0</v>
      </c>
    </row>
    <row r="3101" spans="1:13" x14ac:dyDescent="0.3">
      <c r="A3101" s="2">
        <v>63</v>
      </c>
      <c r="B3101">
        <v>1</v>
      </c>
      <c r="C3101" s="2">
        <v>103</v>
      </c>
      <c r="D3101">
        <v>1</v>
      </c>
      <c r="E3101" s="2">
        <v>35</v>
      </c>
      <c r="F3101">
        <v>0</v>
      </c>
      <c r="G3101" s="2">
        <v>179000</v>
      </c>
      <c r="H3101" s="1">
        <v>0.9</v>
      </c>
      <c r="I3101" s="2">
        <v>136</v>
      </c>
      <c r="J3101">
        <v>1</v>
      </c>
      <c r="K3101">
        <v>1</v>
      </c>
      <c r="L3101" s="2">
        <v>270</v>
      </c>
      <c r="M3101">
        <v>0</v>
      </c>
    </row>
    <row r="3102" spans="1:13" x14ac:dyDescent="0.3">
      <c r="A3102" s="2">
        <v>63</v>
      </c>
      <c r="B3102">
        <v>1</v>
      </c>
      <c r="C3102" s="2">
        <v>582</v>
      </c>
      <c r="D3102">
        <v>0</v>
      </c>
      <c r="E3102" s="2">
        <v>40</v>
      </c>
      <c r="F3102">
        <v>0</v>
      </c>
      <c r="G3102" s="2">
        <v>448000</v>
      </c>
      <c r="H3102" s="1">
        <v>0.9</v>
      </c>
      <c r="I3102" s="2">
        <v>137</v>
      </c>
      <c r="J3102">
        <v>1</v>
      </c>
      <c r="K3102">
        <v>1</v>
      </c>
      <c r="L3102" s="2">
        <v>123</v>
      </c>
      <c r="M3102">
        <v>0</v>
      </c>
    </row>
    <row r="3103" spans="1:13" x14ac:dyDescent="0.3">
      <c r="A3103" s="2">
        <v>63</v>
      </c>
      <c r="B3103">
        <v>1</v>
      </c>
      <c r="C3103" s="2">
        <v>103</v>
      </c>
      <c r="D3103">
        <v>1</v>
      </c>
      <c r="E3103" s="2">
        <v>35</v>
      </c>
      <c r="F3103">
        <v>0</v>
      </c>
      <c r="G3103" s="2">
        <v>179000</v>
      </c>
      <c r="H3103" s="1">
        <v>0.9</v>
      </c>
      <c r="I3103" s="2">
        <v>136</v>
      </c>
      <c r="J3103">
        <v>1</v>
      </c>
      <c r="K3103">
        <v>1</v>
      </c>
      <c r="L3103" s="2">
        <v>270</v>
      </c>
      <c r="M3103">
        <v>0</v>
      </c>
    </row>
    <row r="3104" spans="1:13" x14ac:dyDescent="0.3">
      <c r="A3104" s="2">
        <v>63</v>
      </c>
      <c r="B3104">
        <v>0</v>
      </c>
      <c r="C3104" s="2">
        <v>936</v>
      </c>
      <c r="D3104">
        <v>0</v>
      </c>
      <c r="E3104" s="2">
        <v>38</v>
      </c>
      <c r="F3104">
        <v>0</v>
      </c>
      <c r="G3104" s="2">
        <v>304000</v>
      </c>
      <c r="H3104" s="1">
        <v>1.1000000000000001</v>
      </c>
      <c r="I3104" s="2">
        <v>133</v>
      </c>
      <c r="J3104">
        <v>1</v>
      </c>
      <c r="K3104">
        <v>1</v>
      </c>
      <c r="L3104" s="2">
        <v>88</v>
      </c>
      <c r="M3104">
        <v>0</v>
      </c>
    </row>
    <row r="3105" spans="1:13" x14ac:dyDescent="0.3">
      <c r="A3105" s="2">
        <v>63</v>
      </c>
      <c r="B3105">
        <v>1</v>
      </c>
      <c r="C3105" s="2">
        <v>1767</v>
      </c>
      <c r="D3105">
        <v>0</v>
      </c>
      <c r="E3105" s="2">
        <v>45</v>
      </c>
      <c r="F3105">
        <v>0</v>
      </c>
      <c r="G3105" s="2">
        <v>73000</v>
      </c>
      <c r="H3105" s="1">
        <v>0.7</v>
      </c>
      <c r="I3105" s="2">
        <v>137</v>
      </c>
      <c r="J3105">
        <v>1</v>
      </c>
      <c r="K3105">
        <v>0</v>
      </c>
      <c r="L3105" s="2">
        <v>186</v>
      </c>
      <c r="M3105">
        <v>0</v>
      </c>
    </row>
    <row r="3106" spans="1:13" x14ac:dyDescent="0.3">
      <c r="A3106" s="2">
        <v>63</v>
      </c>
      <c r="B3106">
        <v>1</v>
      </c>
      <c r="C3106" s="2">
        <v>122</v>
      </c>
      <c r="D3106">
        <v>1</v>
      </c>
      <c r="E3106" s="2">
        <v>60</v>
      </c>
      <c r="F3106">
        <v>0</v>
      </c>
      <c r="G3106" s="2">
        <v>267000</v>
      </c>
      <c r="H3106" s="1">
        <v>1.2</v>
      </c>
      <c r="I3106" s="2">
        <v>145</v>
      </c>
      <c r="J3106">
        <v>1</v>
      </c>
      <c r="K3106">
        <v>0</v>
      </c>
      <c r="L3106" s="2">
        <v>147</v>
      </c>
      <c r="M3106">
        <v>0</v>
      </c>
    </row>
    <row r="3107" spans="1:13" x14ac:dyDescent="0.3">
      <c r="A3107" s="2">
        <v>63</v>
      </c>
      <c r="B3107">
        <v>1</v>
      </c>
      <c r="C3107" s="2">
        <v>122</v>
      </c>
      <c r="D3107">
        <v>1</v>
      </c>
      <c r="E3107" s="2">
        <v>60</v>
      </c>
      <c r="F3107">
        <v>0</v>
      </c>
      <c r="G3107" s="2">
        <v>267000</v>
      </c>
      <c r="H3107" s="1">
        <v>1.2</v>
      </c>
      <c r="I3107" s="2">
        <v>145</v>
      </c>
      <c r="J3107">
        <v>1</v>
      </c>
      <c r="K3107">
        <v>0</v>
      </c>
      <c r="L3107" s="2">
        <v>147</v>
      </c>
      <c r="M3107">
        <v>0</v>
      </c>
    </row>
    <row r="3108" spans="1:13" x14ac:dyDescent="0.3">
      <c r="A3108" s="2">
        <v>63</v>
      </c>
      <c r="B3108">
        <v>1</v>
      </c>
      <c r="C3108" s="2">
        <v>1767</v>
      </c>
      <c r="D3108">
        <v>0</v>
      </c>
      <c r="E3108" s="2">
        <v>45</v>
      </c>
      <c r="F3108">
        <v>0</v>
      </c>
      <c r="G3108" s="2">
        <v>73000</v>
      </c>
      <c r="H3108" s="1">
        <v>0.7</v>
      </c>
      <c r="I3108" s="2">
        <v>137</v>
      </c>
      <c r="J3108">
        <v>1</v>
      </c>
      <c r="K3108">
        <v>0</v>
      </c>
      <c r="L3108" s="2">
        <v>186</v>
      </c>
      <c r="M3108">
        <v>0</v>
      </c>
    </row>
    <row r="3109" spans="1:13" x14ac:dyDescent="0.3">
      <c r="A3109" s="2">
        <v>64</v>
      </c>
      <c r="B3109">
        <v>0</v>
      </c>
      <c r="C3109" s="2">
        <v>1610</v>
      </c>
      <c r="D3109">
        <v>0</v>
      </c>
      <c r="E3109" s="2">
        <v>60</v>
      </c>
      <c r="F3109">
        <v>0</v>
      </c>
      <c r="G3109" s="2">
        <v>263358.03000000003</v>
      </c>
      <c r="H3109" s="1">
        <v>1</v>
      </c>
      <c r="I3109" s="2">
        <v>137</v>
      </c>
      <c r="J3109">
        <v>1</v>
      </c>
      <c r="K3109">
        <v>1</v>
      </c>
      <c r="L3109" s="2">
        <v>113</v>
      </c>
      <c r="M3109">
        <v>0</v>
      </c>
    </row>
    <row r="3110" spans="1:13" x14ac:dyDescent="0.3">
      <c r="A3110" s="2">
        <v>64</v>
      </c>
      <c r="B3110">
        <v>1</v>
      </c>
      <c r="C3110" s="2">
        <v>62</v>
      </c>
      <c r="D3110">
        <v>0</v>
      </c>
      <c r="E3110" s="2">
        <v>20</v>
      </c>
      <c r="F3110">
        <v>0</v>
      </c>
      <c r="G3110" s="2">
        <v>210000</v>
      </c>
      <c r="H3110" s="1">
        <v>1.5</v>
      </c>
      <c r="I3110" s="2">
        <v>135</v>
      </c>
      <c r="J3110">
        <v>1</v>
      </c>
      <c r="K3110">
        <v>0</v>
      </c>
      <c r="L3110" s="2">
        <v>174</v>
      </c>
      <c r="M3110">
        <v>1</v>
      </c>
    </row>
    <row r="3111" spans="1:13" x14ac:dyDescent="0.3">
      <c r="A3111" s="2">
        <v>64</v>
      </c>
      <c r="B3111">
        <v>0</v>
      </c>
      <c r="C3111" s="2">
        <v>1610</v>
      </c>
      <c r="D3111">
        <v>0</v>
      </c>
      <c r="E3111" s="2">
        <v>25</v>
      </c>
      <c r="F3111">
        <v>0</v>
      </c>
      <c r="G3111" s="2">
        <v>305000</v>
      </c>
      <c r="H3111" s="1">
        <v>2.1</v>
      </c>
      <c r="I3111" s="2">
        <v>130</v>
      </c>
      <c r="J3111">
        <v>1</v>
      </c>
      <c r="K3111">
        <v>0</v>
      </c>
      <c r="L3111" s="2">
        <v>108</v>
      </c>
      <c r="M3111">
        <v>0</v>
      </c>
    </row>
    <row r="3112" spans="1:13" x14ac:dyDescent="0.3">
      <c r="A3112" s="2">
        <v>64</v>
      </c>
      <c r="B3112">
        <v>1</v>
      </c>
      <c r="C3112" s="2">
        <v>1333</v>
      </c>
      <c r="D3112">
        <v>0</v>
      </c>
      <c r="E3112" s="2">
        <v>60</v>
      </c>
      <c r="F3112">
        <v>0</v>
      </c>
      <c r="G3112" s="2">
        <v>309000</v>
      </c>
      <c r="H3112" s="1">
        <v>1.5</v>
      </c>
      <c r="I3112" s="2">
        <v>135</v>
      </c>
      <c r="J3112">
        <v>0</v>
      </c>
      <c r="K3112">
        <v>0</v>
      </c>
      <c r="L3112" s="2">
        <v>174</v>
      </c>
      <c r="M3112">
        <v>0</v>
      </c>
    </row>
    <row r="3113" spans="1:13" x14ac:dyDescent="0.3">
      <c r="A3113" s="2">
        <v>64</v>
      </c>
      <c r="B3113">
        <v>1</v>
      </c>
      <c r="C3113" s="2">
        <v>62</v>
      </c>
      <c r="D3113">
        <v>0</v>
      </c>
      <c r="E3113" s="2">
        <v>60</v>
      </c>
      <c r="F3113">
        <v>0</v>
      </c>
      <c r="G3113" s="2">
        <v>309000</v>
      </c>
      <c r="H3113" s="1">
        <v>1.5</v>
      </c>
      <c r="I3113" s="2">
        <v>135</v>
      </c>
      <c r="J3113">
        <v>0</v>
      </c>
      <c r="K3113">
        <v>0</v>
      </c>
      <c r="L3113" s="2">
        <v>174</v>
      </c>
      <c r="M3113">
        <v>0</v>
      </c>
    </row>
    <row r="3114" spans="1:13" x14ac:dyDescent="0.3">
      <c r="A3114" s="2">
        <v>64</v>
      </c>
      <c r="B3114">
        <v>0</v>
      </c>
      <c r="C3114" s="2">
        <v>1610</v>
      </c>
      <c r="D3114">
        <v>0</v>
      </c>
      <c r="E3114" s="2">
        <v>60</v>
      </c>
      <c r="F3114">
        <v>0</v>
      </c>
      <c r="G3114" s="2">
        <v>242000</v>
      </c>
      <c r="H3114" s="1">
        <v>1</v>
      </c>
      <c r="I3114" s="2">
        <v>137</v>
      </c>
      <c r="J3114">
        <v>1</v>
      </c>
      <c r="K3114">
        <v>0</v>
      </c>
      <c r="L3114" s="2">
        <v>113</v>
      </c>
      <c r="M3114">
        <v>0</v>
      </c>
    </row>
    <row r="3115" spans="1:13" x14ac:dyDescent="0.3">
      <c r="A3115" s="2">
        <v>64</v>
      </c>
      <c r="B3115">
        <v>0</v>
      </c>
      <c r="C3115" s="2">
        <v>1610</v>
      </c>
      <c r="D3115">
        <v>0</v>
      </c>
      <c r="E3115" s="2">
        <v>60</v>
      </c>
      <c r="F3115">
        <v>0</v>
      </c>
      <c r="G3115" s="2">
        <v>242000</v>
      </c>
      <c r="H3115" s="1">
        <v>1</v>
      </c>
      <c r="I3115" s="2">
        <v>137</v>
      </c>
      <c r="J3115">
        <v>1</v>
      </c>
      <c r="K3115">
        <v>0</v>
      </c>
      <c r="L3115" s="2">
        <v>113</v>
      </c>
      <c r="M3115">
        <v>0</v>
      </c>
    </row>
    <row r="3116" spans="1:13" x14ac:dyDescent="0.3">
      <c r="A3116" s="2">
        <v>64</v>
      </c>
      <c r="B3116">
        <v>1</v>
      </c>
      <c r="C3116" s="2">
        <v>62</v>
      </c>
      <c r="D3116">
        <v>0</v>
      </c>
      <c r="E3116" s="2">
        <v>60</v>
      </c>
      <c r="F3116">
        <v>0</v>
      </c>
      <c r="G3116" s="2">
        <v>309000</v>
      </c>
      <c r="H3116" s="1">
        <v>1.5</v>
      </c>
      <c r="I3116" s="2">
        <v>135</v>
      </c>
      <c r="J3116">
        <v>0</v>
      </c>
      <c r="K3116">
        <v>0</v>
      </c>
      <c r="L3116" s="2">
        <v>174</v>
      </c>
      <c r="M3116">
        <v>0</v>
      </c>
    </row>
    <row r="3117" spans="1:13" x14ac:dyDescent="0.3">
      <c r="A3117" s="2">
        <v>64</v>
      </c>
      <c r="B3117">
        <v>1</v>
      </c>
      <c r="C3117" s="2">
        <v>62</v>
      </c>
      <c r="D3117">
        <v>0</v>
      </c>
      <c r="E3117" s="2">
        <v>60</v>
      </c>
      <c r="F3117">
        <v>0</v>
      </c>
      <c r="G3117" s="2">
        <v>309000</v>
      </c>
      <c r="H3117" s="1">
        <v>1.5</v>
      </c>
      <c r="I3117" s="2">
        <v>135</v>
      </c>
      <c r="J3117">
        <v>0</v>
      </c>
      <c r="K3117">
        <v>0</v>
      </c>
      <c r="L3117" s="2">
        <v>174</v>
      </c>
      <c r="M3117">
        <v>0</v>
      </c>
    </row>
    <row r="3118" spans="1:13" x14ac:dyDescent="0.3">
      <c r="A3118" s="2">
        <v>64</v>
      </c>
      <c r="B3118">
        <v>0</v>
      </c>
      <c r="C3118" s="2">
        <v>143</v>
      </c>
      <c r="D3118">
        <v>0</v>
      </c>
      <c r="E3118" s="2">
        <v>25</v>
      </c>
      <c r="F3118">
        <v>0</v>
      </c>
      <c r="G3118" s="2">
        <v>246000</v>
      </c>
      <c r="H3118" s="1">
        <v>2.4</v>
      </c>
      <c r="I3118" s="2">
        <v>135</v>
      </c>
      <c r="J3118">
        <v>1</v>
      </c>
      <c r="K3118">
        <v>0</v>
      </c>
      <c r="L3118" s="2">
        <v>214</v>
      </c>
      <c r="M3118">
        <v>0</v>
      </c>
    </row>
    <row r="3119" spans="1:13" x14ac:dyDescent="0.3">
      <c r="A3119" s="2">
        <v>64</v>
      </c>
      <c r="B3119">
        <v>1</v>
      </c>
      <c r="C3119" s="2">
        <v>62</v>
      </c>
      <c r="D3119">
        <v>0</v>
      </c>
      <c r="E3119" s="2">
        <v>60</v>
      </c>
      <c r="F3119">
        <v>0</v>
      </c>
      <c r="G3119" s="2">
        <v>309000</v>
      </c>
      <c r="H3119" s="1">
        <v>1.5</v>
      </c>
      <c r="I3119" s="2">
        <v>135</v>
      </c>
      <c r="J3119">
        <v>0</v>
      </c>
      <c r="K3119">
        <v>0</v>
      </c>
      <c r="L3119" s="2">
        <v>174</v>
      </c>
      <c r="M3119">
        <v>0</v>
      </c>
    </row>
    <row r="3120" spans="1:13" x14ac:dyDescent="0.3">
      <c r="A3120" s="2">
        <v>64</v>
      </c>
      <c r="B3120">
        <v>0</v>
      </c>
      <c r="C3120" s="2">
        <v>1610</v>
      </c>
      <c r="D3120">
        <v>0</v>
      </c>
      <c r="E3120" s="2">
        <v>60</v>
      </c>
      <c r="F3120">
        <v>0</v>
      </c>
      <c r="G3120" s="2">
        <v>242000</v>
      </c>
      <c r="H3120" s="1">
        <v>1</v>
      </c>
      <c r="I3120" s="2">
        <v>137</v>
      </c>
      <c r="J3120">
        <v>1</v>
      </c>
      <c r="K3120">
        <v>0</v>
      </c>
      <c r="L3120" s="2">
        <v>113</v>
      </c>
      <c r="M3120">
        <v>0</v>
      </c>
    </row>
    <row r="3121" spans="1:13" x14ac:dyDescent="0.3">
      <c r="A3121" s="2">
        <v>64</v>
      </c>
      <c r="B3121">
        <v>1</v>
      </c>
      <c r="C3121" s="2">
        <v>62</v>
      </c>
      <c r="D3121">
        <v>0</v>
      </c>
      <c r="E3121" s="2">
        <v>60</v>
      </c>
      <c r="F3121">
        <v>0</v>
      </c>
      <c r="G3121" s="2">
        <v>309000</v>
      </c>
      <c r="H3121" s="1">
        <v>1.5</v>
      </c>
      <c r="I3121" s="2">
        <v>135</v>
      </c>
      <c r="J3121">
        <v>0</v>
      </c>
      <c r="K3121">
        <v>0</v>
      </c>
      <c r="L3121" s="2">
        <v>174</v>
      </c>
      <c r="M3121">
        <v>0</v>
      </c>
    </row>
    <row r="3122" spans="1:13" x14ac:dyDescent="0.3">
      <c r="A3122" s="2">
        <v>64</v>
      </c>
      <c r="B3122">
        <v>0</v>
      </c>
      <c r="C3122" s="2">
        <v>143</v>
      </c>
      <c r="D3122">
        <v>0</v>
      </c>
      <c r="E3122" s="2">
        <v>25</v>
      </c>
      <c r="F3122">
        <v>0</v>
      </c>
      <c r="G3122" s="2">
        <v>246000</v>
      </c>
      <c r="H3122" s="1">
        <v>2.4</v>
      </c>
      <c r="I3122" s="2">
        <v>135</v>
      </c>
      <c r="J3122">
        <v>1</v>
      </c>
      <c r="K3122">
        <v>0</v>
      </c>
      <c r="L3122" s="2">
        <v>214</v>
      </c>
      <c r="M3122">
        <v>0</v>
      </c>
    </row>
    <row r="3123" spans="1:13" x14ac:dyDescent="0.3">
      <c r="A3123" s="2">
        <v>64</v>
      </c>
      <c r="B3123">
        <v>0</v>
      </c>
      <c r="C3123" s="2">
        <v>1610</v>
      </c>
      <c r="D3123">
        <v>0</v>
      </c>
      <c r="E3123" s="2">
        <v>60</v>
      </c>
      <c r="F3123">
        <v>0</v>
      </c>
      <c r="G3123" s="2">
        <v>242000</v>
      </c>
      <c r="H3123" s="1">
        <v>1</v>
      </c>
      <c r="I3123" s="2">
        <v>137</v>
      </c>
      <c r="J3123">
        <v>1</v>
      </c>
      <c r="K3123">
        <v>0</v>
      </c>
      <c r="L3123" s="2">
        <v>113</v>
      </c>
      <c r="M3123">
        <v>0</v>
      </c>
    </row>
    <row r="3124" spans="1:13" x14ac:dyDescent="0.3">
      <c r="A3124" s="2">
        <v>64</v>
      </c>
      <c r="B3124">
        <v>0</v>
      </c>
      <c r="C3124" s="2">
        <v>1610</v>
      </c>
      <c r="D3124">
        <v>0</v>
      </c>
      <c r="E3124" s="2">
        <v>60</v>
      </c>
      <c r="F3124">
        <v>0</v>
      </c>
      <c r="G3124" s="2">
        <v>242000</v>
      </c>
      <c r="H3124" s="1">
        <v>1</v>
      </c>
      <c r="I3124" s="2">
        <v>137</v>
      </c>
      <c r="J3124">
        <v>1</v>
      </c>
      <c r="K3124">
        <v>0</v>
      </c>
      <c r="L3124" s="2">
        <v>113</v>
      </c>
      <c r="M3124">
        <v>0</v>
      </c>
    </row>
    <row r="3125" spans="1:13" x14ac:dyDescent="0.3">
      <c r="A3125" s="2">
        <v>64</v>
      </c>
      <c r="B3125">
        <v>1</v>
      </c>
      <c r="C3125" s="2">
        <v>62</v>
      </c>
      <c r="D3125">
        <v>0</v>
      </c>
      <c r="E3125" s="2">
        <v>60</v>
      </c>
      <c r="F3125">
        <v>0</v>
      </c>
      <c r="G3125" s="2">
        <v>309000</v>
      </c>
      <c r="H3125" s="1">
        <v>1.5</v>
      </c>
      <c r="I3125" s="2">
        <v>135</v>
      </c>
      <c r="J3125">
        <v>0</v>
      </c>
      <c r="K3125">
        <v>0</v>
      </c>
      <c r="L3125" s="2">
        <v>174</v>
      </c>
      <c r="M3125">
        <v>0</v>
      </c>
    </row>
    <row r="3126" spans="1:13" x14ac:dyDescent="0.3">
      <c r="A3126" s="2">
        <v>64</v>
      </c>
      <c r="B3126">
        <v>0</v>
      </c>
      <c r="C3126" s="2">
        <v>1610</v>
      </c>
      <c r="D3126">
        <v>0</v>
      </c>
      <c r="E3126" s="2">
        <v>60</v>
      </c>
      <c r="F3126">
        <v>0</v>
      </c>
      <c r="G3126" s="2">
        <v>242000</v>
      </c>
      <c r="H3126" s="1">
        <v>1</v>
      </c>
      <c r="I3126" s="2">
        <v>137</v>
      </c>
      <c r="J3126">
        <v>1</v>
      </c>
      <c r="K3126">
        <v>0</v>
      </c>
      <c r="L3126" s="2">
        <v>113</v>
      </c>
      <c r="M3126">
        <v>0</v>
      </c>
    </row>
    <row r="3127" spans="1:13" x14ac:dyDescent="0.3">
      <c r="A3127" s="2">
        <v>64</v>
      </c>
      <c r="B3127">
        <v>0</v>
      </c>
      <c r="C3127" s="2">
        <v>1610</v>
      </c>
      <c r="D3127">
        <v>0</v>
      </c>
      <c r="E3127" s="2">
        <v>60</v>
      </c>
      <c r="F3127">
        <v>0</v>
      </c>
      <c r="G3127" s="2">
        <v>242000</v>
      </c>
      <c r="H3127" s="1">
        <v>1</v>
      </c>
      <c r="I3127" s="2">
        <v>137</v>
      </c>
      <c r="J3127">
        <v>1</v>
      </c>
      <c r="K3127">
        <v>0</v>
      </c>
      <c r="L3127" s="2">
        <v>113</v>
      </c>
      <c r="M3127">
        <v>0</v>
      </c>
    </row>
    <row r="3128" spans="1:13" x14ac:dyDescent="0.3">
      <c r="A3128" s="2">
        <v>64</v>
      </c>
      <c r="B3128">
        <v>0</v>
      </c>
      <c r="C3128" s="2">
        <v>1610</v>
      </c>
      <c r="D3128">
        <v>0</v>
      </c>
      <c r="E3128" s="2">
        <v>60</v>
      </c>
      <c r="F3128">
        <v>0</v>
      </c>
      <c r="G3128" s="2">
        <v>242000</v>
      </c>
      <c r="H3128" s="1">
        <v>1</v>
      </c>
      <c r="I3128" s="2">
        <v>137</v>
      </c>
      <c r="J3128">
        <v>1</v>
      </c>
      <c r="K3128">
        <v>0</v>
      </c>
      <c r="L3128" s="2">
        <v>113</v>
      </c>
      <c r="M3128">
        <v>0</v>
      </c>
    </row>
    <row r="3129" spans="1:13" x14ac:dyDescent="0.3">
      <c r="A3129" s="2">
        <v>64</v>
      </c>
      <c r="B3129">
        <v>0</v>
      </c>
      <c r="C3129" s="2">
        <v>1610</v>
      </c>
      <c r="D3129">
        <v>0</v>
      </c>
      <c r="E3129" s="2">
        <v>60</v>
      </c>
      <c r="F3129">
        <v>0</v>
      </c>
      <c r="G3129" s="2">
        <v>242000</v>
      </c>
      <c r="H3129" s="1">
        <v>1</v>
      </c>
      <c r="I3129" s="2">
        <v>137</v>
      </c>
      <c r="J3129">
        <v>1</v>
      </c>
      <c r="K3129">
        <v>0</v>
      </c>
      <c r="L3129" s="2">
        <v>113</v>
      </c>
      <c r="M3129">
        <v>0</v>
      </c>
    </row>
    <row r="3130" spans="1:13" x14ac:dyDescent="0.3">
      <c r="A3130" s="2">
        <v>64</v>
      </c>
      <c r="B3130">
        <v>0</v>
      </c>
      <c r="C3130" s="2">
        <v>1610</v>
      </c>
      <c r="D3130">
        <v>0</v>
      </c>
      <c r="E3130" s="2">
        <v>60</v>
      </c>
      <c r="F3130">
        <v>0</v>
      </c>
      <c r="G3130" s="2">
        <v>242000</v>
      </c>
      <c r="H3130" s="1">
        <v>1</v>
      </c>
      <c r="I3130" s="2">
        <v>137</v>
      </c>
      <c r="J3130">
        <v>1</v>
      </c>
      <c r="K3130">
        <v>0</v>
      </c>
      <c r="L3130" s="2">
        <v>113</v>
      </c>
      <c r="M3130">
        <v>0</v>
      </c>
    </row>
    <row r="3131" spans="1:13" x14ac:dyDescent="0.3">
      <c r="A3131" s="2">
        <v>64</v>
      </c>
      <c r="B3131">
        <v>0</v>
      </c>
      <c r="C3131" s="2">
        <v>143</v>
      </c>
      <c r="D3131">
        <v>0</v>
      </c>
      <c r="E3131" s="2">
        <v>25</v>
      </c>
      <c r="F3131">
        <v>0</v>
      </c>
      <c r="G3131" s="2">
        <v>246000</v>
      </c>
      <c r="H3131" s="1">
        <v>2.4</v>
      </c>
      <c r="I3131" s="2">
        <v>135</v>
      </c>
      <c r="J3131">
        <v>1</v>
      </c>
      <c r="K3131">
        <v>0</v>
      </c>
      <c r="L3131" s="2">
        <v>214</v>
      </c>
      <c r="M3131">
        <v>0</v>
      </c>
    </row>
    <row r="3132" spans="1:13" x14ac:dyDescent="0.3">
      <c r="A3132" s="2">
        <v>64</v>
      </c>
      <c r="B3132">
        <v>0</v>
      </c>
      <c r="C3132" s="2">
        <v>143</v>
      </c>
      <c r="D3132">
        <v>0</v>
      </c>
      <c r="E3132" s="2">
        <v>25</v>
      </c>
      <c r="F3132">
        <v>0</v>
      </c>
      <c r="G3132" s="2">
        <v>246000</v>
      </c>
      <c r="H3132" s="1">
        <v>2.4</v>
      </c>
      <c r="I3132" s="2">
        <v>135</v>
      </c>
      <c r="J3132">
        <v>1</v>
      </c>
      <c r="K3132">
        <v>0</v>
      </c>
      <c r="L3132" s="2">
        <v>214</v>
      </c>
      <c r="M3132">
        <v>0</v>
      </c>
    </row>
    <row r="3133" spans="1:13" x14ac:dyDescent="0.3">
      <c r="A3133" s="2">
        <v>64</v>
      </c>
      <c r="B3133">
        <v>0</v>
      </c>
      <c r="C3133" s="2">
        <v>143</v>
      </c>
      <c r="D3133">
        <v>0</v>
      </c>
      <c r="E3133" s="2">
        <v>25</v>
      </c>
      <c r="F3133">
        <v>0</v>
      </c>
      <c r="G3133" s="2">
        <v>246000</v>
      </c>
      <c r="H3133" s="1">
        <v>2.4</v>
      </c>
      <c r="I3133" s="2">
        <v>135</v>
      </c>
      <c r="J3133">
        <v>1</v>
      </c>
      <c r="K3133">
        <v>0</v>
      </c>
      <c r="L3133" s="2">
        <v>214</v>
      </c>
      <c r="M3133">
        <v>0</v>
      </c>
    </row>
    <row r="3134" spans="1:13" x14ac:dyDescent="0.3">
      <c r="A3134" s="2">
        <v>64</v>
      </c>
      <c r="B3134">
        <v>1</v>
      </c>
      <c r="C3134" s="2">
        <v>62</v>
      </c>
      <c r="D3134">
        <v>0</v>
      </c>
      <c r="E3134" s="2">
        <v>60</v>
      </c>
      <c r="F3134">
        <v>0</v>
      </c>
      <c r="G3134" s="2">
        <v>309000</v>
      </c>
      <c r="H3134" s="1">
        <v>1.5</v>
      </c>
      <c r="I3134" s="2">
        <v>135</v>
      </c>
      <c r="J3134">
        <v>0</v>
      </c>
      <c r="K3134">
        <v>0</v>
      </c>
      <c r="L3134" s="2">
        <v>174</v>
      </c>
      <c r="M3134">
        <v>0</v>
      </c>
    </row>
    <row r="3135" spans="1:13" x14ac:dyDescent="0.3">
      <c r="A3135" s="2">
        <v>64</v>
      </c>
      <c r="B3135">
        <v>0</v>
      </c>
      <c r="C3135" s="2">
        <v>1610</v>
      </c>
      <c r="D3135">
        <v>0</v>
      </c>
      <c r="E3135" s="2">
        <v>60</v>
      </c>
      <c r="F3135">
        <v>0</v>
      </c>
      <c r="G3135" s="2">
        <v>242000</v>
      </c>
      <c r="H3135" s="1">
        <v>1</v>
      </c>
      <c r="I3135" s="2">
        <v>137</v>
      </c>
      <c r="J3135">
        <v>1</v>
      </c>
      <c r="K3135">
        <v>0</v>
      </c>
      <c r="L3135" s="2">
        <v>113</v>
      </c>
      <c r="M3135">
        <v>0</v>
      </c>
    </row>
    <row r="3136" spans="1:13" x14ac:dyDescent="0.3">
      <c r="A3136" s="2">
        <v>64</v>
      </c>
      <c r="B3136">
        <v>0</v>
      </c>
      <c r="C3136" s="2">
        <v>1610</v>
      </c>
      <c r="D3136">
        <v>0</v>
      </c>
      <c r="E3136" s="2">
        <v>60</v>
      </c>
      <c r="F3136">
        <v>0</v>
      </c>
      <c r="G3136" s="2">
        <v>242000</v>
      </c>
      <c r="H3136" s="1">
        <v>1</v>
      </c>
      <c r="I3136" s="2">
        <v>137</v>
      </c>
      <c r="J3136">
        <v>1</v>
      </c>
      <c r="K3136">
        <v>0</v>
      </c>
      <c r="L3136" s="2">
        <v>113</v>
      </c>
      <c r="M3136">
        <v>0</v>
      </c>
    </row>
    <row r="3137" spans="1:13" x14ac:dyDescent="0.3">
      <c r="A3137" s="2">
        <v>64</v>
      </c>
      <c r="B3137">
        <v>1</v>
      </c>
      <c r="C3137" s="2">
        <v>62</v>
      </c>
      <c r="D3137">
        <v>0</v>
      </c>
      <c r="E3137" s="2">
        <v>60</v>
      </c>
      <c r="F3137">
        <v>0</v>
      </c>
      <c r="G3137" s="2">
        <v>309000</v>
      </c>
      <c r="H3137" s="1">
        <v>1.5</v>
      </c>
      <c r="I3137" s="2">
        <v>135</v>
      </c>
      <c r="J3137">
        <v>0</v>
      </c>
      <c r="K3137">
        <v>0</v>
      </c>
      <c r="L3137" s="2">
        <v>174</v>
      </c>
      <c r="M3137">
        <v>0</v>
      </c>
    </row>
    <row r="3138" spans="1:13" x14ac:dyDescent="0.3">
      <c r="A3138" s="2">
        <v>64</v>
      </c>
      <c r="B3138">
        <v>1</v>
      </c>
      <c r="C3138" s="2">
        <v>62</v>
      </c>
      <c r="D3138">
        <v>0</v>
      </c>
      <c r="E3138" s="2">
        <v>60</v>
      </c>
      <c r="F3138">
        <v>0</v>
      </c>
      <c r="G3138" s="2">
        <v>309000</v>
      </c>
      <c r="H3138" s="1">
        <v>1.5</v>
      </c>
      <c r="I3138" s="2">
        <v>135</v>
      </c>
      <c r="J3138">
        <v>0</v>
      </c>
      <c r="K3138">
        <v>0</v>
      </c>
      <c r="L3138" s="2">
        <v>174</v>
      </c>
      <c r="M3138">
        <v>0</v>
      </c>
    </row>
    <row r="3139" spans="1:13" x14ac:dyDescent="0.3">
      <c r="A3139" s="2">
        <v>64</v>
      </c>
      <c r="B3139">
        <v>0</v>
      </c>
      <c r="C3139" s="2">
        <v>1610</v>
      </c>
      <c r="D3139">
        <v>0</v>
      </c>
      <c r="E3139" s="2">
        <v>60</v>
      </c>
      <c r="F3139">
        <v>0</v>
      </c>
      <c r="G3139" s="2">
        <v>242000</v>
      </c>
      <c r="H3139" s="1">
        <v>1</v>
      </c>
      <c r="I3139" s="2">
        <v>137</v>
      </c>
      <c r="J3139">
        <v>1</v>
      </c>
      <c r="K3139">
        <v>0</v>
      </c>
      <c r="L3139" s="2">
        <v>113</v>
      </c>
      <c r="M3139">
        <v>0</v>
      </c>
    </row>
    <row r="3140" spans="1:13" x14ac:dyDescent="0.3">
      <c r="A3140" s="2">
        <v>64</v>
      </c>
      <c r="B3140">
        <v>0</v>
      </c>
      <c r="C3140" s="2">
        <v>1610</v>
      </c>
      <c r="D3140">
        <v>0</v>
      </c>
      <c r="E3140" s="2">
        <v>60</v>
      </c>
      <c r="F3140">
        <v>0</v>
      </c>
      <c r="G3140" s="2">
        <v>242000</v>
      </c>
      <c r="H3140" s="1">
        <v>1</v>
      </c>
      <c r="I3140" s="2">
        <v>137</v>
      </c>
      <c r="J3140">
        <v>1</v>
      </c>
      <c r="K3140">
        <v>0</v>
      </c>
      <c r="L3140" s="2">
        <v>113</v>
      </c>
      <c r="M3140">
        <v>0</v>
      </c>
    </row>
    <row r="3141" spans="1:13" x14ac:dyDescent="0.3">
      <c r="A3141" s="2">
        <v>64</v>
      </c>
      <c r="B3141">
        <v>0</v>
      </c>
      <c r="C3141" s="2">
        <v>1610</v>
      </c>
      <c r="D3141">
        <v>0</v>
      </c>
      <c r="E3141" s="2">
        <v>60</v>
      </c>
      <c r="F3141">
        <v>0</v>
      </c>
      <c r="G3141" s="2">
        <v>242000</v>
      </c>
      <c r="H3141" s="1">
        <v>1</v>
      </c>
      <c r="I3141" s="2">
        <v>137</v>
      </c>
      <c r="J3141">
        <v>1</v>
      </c>
      <c r="K3141">
        <v>0</v>
      </c>
      <c r="L3141" s="2">
        <v>113</v>
      </c>
      <c r="M3141">
        <v>0</v>
      </c>
    </row>
    <row r="3142" spans="1:13" x14ac:dyDescent="0.3">
      <c r="A3142" s="2">
        <v>64</v>
      </c>
      <c r="B3142">
        <v>0</v>
      </c>
      <c r="C3142" s="2">
        <v>143</v>
      </c>
      <c r="D3142">
        <v>0</v>
      </c>
      <c r="E3142" s="2">
        <v>25</v>
      </c>
      <c r="F3142">
        <v>0</v>
      </c>
      <c r="G3142" s="2">
        <v>246000</v>
      </c>
      <c r="H3142" s="1">
        <v>2.4</v>
      </c>
      <c r="I3142" s="2">
        <v>135</v>
      </c>
      <c r="J3142">
        <v>1</v>
      </c>
      <c r="K3142">
        <v>0</v>
      </c>
      <c r="L3142" s="2">
        <v>214</v>
      </c>
      <c r="M3142">
        <v>0</v>
      </c>
    </row>
    <row r="3143" spans="1:13" x14ac:dyDescent="0.3">
      <c r="A3143" s="2">
        <v>64</v>
      </c>
      <c r="B3143">
        <v>0</v>
      </c>
      <c r="C3143" s="2">
        <v>143</v>
      </c>
      <c r="D3143">
        <v>0</v>
      </c>
      <c r="E3143" s="2">
        <v>25</v>
      </c>
      <c r="F3143">
        <v>0</v>
      </c>
      <c r="G3143" s="2">
        <v>246000</v>
      </c>
      <c r="H3143" s="1">
        <v>2.4</v>
      </c>
      <c r="I3143" s="2">
        <v>135</v>
      </c>
      <c r="J3143">
        <v>1</v>
      </c>
      <c r="K3143">
        <v>0</v>
      </c>
      <c r="L3143" s="2">
        <v>214</v>
      </c>
      <c r="M3143">
        <v>0</v>
      </c>
    </row>
    <row r="3144" spans="1:13" x14ac:dyDescent="0.3">
      <c r="A3144" s="2">
        <v>64</v>
      </c>
      <c r="B3144">
        <v>1</v>
      </c>
      <c r="C3144" s="2">
        <v>62</v>
      </c>
      <c r="D3144">
        <v>0</v>
      </c>
      <c r="E3144" s="2">
        <v>60</v>
      </c>
      <c r="F3144">
        <v>0</v>
      </c>
      <c r="G3144" s="2">
        <v>309000</v>
      </c>
      <c r="H3144" s="1">
        <v>1.5</v>
      </c>
      <c r="I3144" s="2">
        <v>135</v>
      </c>
      <c r="J3144">
        <v>0</v>
      </c>
      <c r="K3144">
        <v>0</v>
      </c>
      <c r="L3144" s="2">
        <v>174</v>
      </c>
      <c r="M3144">
        <v>0</v>
      </c>
    </row>
    <row r="3145" spans="1:13" x14ac:dyDescent="0.3">
      <c r="A3145" s="2">
        <v>65</v>
      </c>
      <c r="B3145">
        <v>0</v>
      </c>
      <c r="C3145" s="2">
        <v>56</v>
      </c>
      <c r="D3145">
        <v>0</v>
      </c>
      <c r="E3145" s="2">
        <v>25</v>
      </c>
      <c r="F3145">
        <v>0</v>
      </c>
      <c r="G3145" s="2">
        <v>305000</v>
      </c>
      <c r="H3145" s="1">
        <v>5</v>
      </c>
      <c r="I3145" s="2">
        <v>130</v>
      </c>
      <c r="J3145">
        <v>1</v>
      </c>
      <c r="K3145">
        <v>0</v>
      </c>
      <c r="L3145" s="2">
        <v>207</v>
      </c>
      <c r="M3145">
        <v>0</v>
      </c>
    </row>
    <row r="3146" spans="1:13" x14ac:dyDescent="0.3">
      <c r="A3146" s="2">
        <v>65</v>
      </c>
      <c r="B3146">
        <v>0</v>
      </c>
      <c r="C3146" s="2">
        <v>335</v>
      </c>
      <c r="D3146">
        <v>0</v>
      </c>
      <c r="E3146" s="2">
        <v>35</v>
      </c>
      <c r="F3146">
        <v>1</v>
      </c>
      <c r="G3146" s="2">
        <v>235000</v>
      </c>
      <c r="H3146" s="1">
        <v>0.8</v>
      </c>
      <c r="I3146" s="2">
        <v>136</v>
      </c>
      <c r="J3146">
        <v>0</v>
      </c>
      <c r="K3146">
        <v>0</v>
      </c>
      <c r="L3146" s="2">
        <v>120</v>
      </c>
      <c r="M3146">
        <v>0</v>
      </c>
    </row>
    <row r="3147" spans="1:13" x14ac:dyDescent="0.3">
      <c r="A3147" s="2">
        <v>65</v>
      </c>
      <c r="B3147">
        <v>1</v>
      </c>
      <c r="C3147" s="2">
        <v>59</v>
      </c>
      <c r="D3147">
        <v>1</v>
      </c>
      <c r="E3147" s="2">
        <v>60</v>
      </c>
      <c r="F3147">
        <v>0</v>
      </c>
      <c r="G3147" s="2">
        <v>267000</v>
      </c>
      <c r="H3147" s="1">
        <v>0.9</v>
      </c>
      <c r="I3147" s="2">
        <v>137</v>
      </c>
      <c r="J3147">
        <v>1</v>
      </c>
      <c r="K3147">
        <v>0</v>
      </c>
      <c r="L3147" s="2">
        <v>107</v>
      </c>
      <c r="M3147">
        <v>0</v>
      </c>
    </row>
    <row r="3148" spans="1:13" x14ac:dyDescent="0.3">
      <c r="A3148" s="2">
        <v>65</v>
      </c>
      <c r="B3148">
        <v>1</v>
      </c>
      <c r="C3148" s="2">
        <v>135</v>
      </c>
      <c r="D3148">
        <v>1</v>
      </c>
      <c r="E3148" s="2">
        <v>35</v>
      </c>
      <c r="F3148">
        <v>1</v>
      </c>
      <c r="G3148" s="2">
        <v>297000</v>
      </c>
      <c r="H3148" s="1">
        <v>0.8</v>
      </c>
      <c r="I3148" s="2">
        <v>134</v>
      </c>
      <c r="J3148">
        <v>1</v>
      </c>
      <c r="K3148">
        <v>0</v>
      </c>
      <c r="L3148" s="2">
        <v>194</v>
      </c>
      <c r="M3148">
        <v>0</v>
      </c>
    </row>
    <row r="3149" spans="1:13" x14ac:dyDescent="0.3">
      <c r="A3149" s="2">
        <v>65</v>
      </c>
      <c r="B3149">
        <v>1</v>
      </c>
      <c r="C3149" s="2">
        <v>305</v>
      </c>
      <c r="D3149">
        <v>1</v>
      </c>
      <c r="E3149" s="2">
        <v>25</v>
      </c>
      <c r="F3149">
        <v>0</v>
      </c>
      <c r="G3149" s="2">
        <v>254000</v>
      </c>
      <c r="H3149" s="1">
        <v>1.1000000000000001</v>
      </c>
      <c r="I3149" s="2">
        <v>141</v>
      </c>
      <c r="J3149">
        <v>1</v>
      </c>
      <c r="K3149">
        <v>0</v>
      </c>
      <c r="L3149" s="2">
        <v>87</v>
      </c>
      <c r="M3149">
        <v>0</v>
      </c>
    </row>
    <row r="3150" spans="1:13" x14ac:dyDescent="0.3">
      <c r="A3150" s="2">
        <v>65</v>
      </c>
      <c r="B3150">
        <v>1</v>
      </c>
      <c r="C3150" s="2">
        <v>59</v>
      </c>
      <c r="D3150">
        <v>1</v>
      </c>
      <c r="E3150" s="2">
        <v>60</v>
      </c>
      <c r="F3150">
        <v>0</v>
      </c>
      <c r="G3150" s="2">
        <v>208000</v>
      </c>
      <c r="H3150" s="1">
        <v>0.9</v>
      </c>
      <c r="I3150" s="2">
        <v>137</v>
      </c>
      <c r="J3150">
        <v>0</v>
      </c>
      <c r="K3150">
        <v>0</v>
      </c>
      <c r="L3150" s="2">
        <v>107</v>
      </c>
      <c r="M3150">
        <v>0</v>
      </c>
    </row>
    <row r="3151" spans="1:13" x14ac:dyDescent="0.3">
      <c r="A3151" s="2">
        <v>65</v>
      </c>
      <c r="B3151">
        <v>1</v>
      </c>
      <c r="C3151" s="2">
        <v>160</v>
      </c>
      <c r="D3151">
        <v>1</v>
      </c>
      <c r="E3151" s="2">
        <v>40</v>
      </c>
      <c r="F3151">
        <v>0</v>
      </c>
      <c r="G3151" s="2">
        <v>257000</v>
      </c>
      <c r="H3151" s="1">
        <v>1</v>
      </c>
      <c r="I3151" s="2">
        <v>136</v>
      </c>
      <c r="J3151">
        <v>0</v>
      </c>
      <c r="K3151">
        <v>0</v>
      </c>
      <c r="L3151" s="2">
        <v>210</v>
      </c>
      <c r="M3151">
        <v>0</v>
      </c>
    </row>
    <row r="3152" spans="1:13" x14ac:dyDescent="0.3">
      <c r="A3152" s="2">
        <v>65</v>
      </c>
      <c r="B3152">
        <v>0</v>
      </c>
      <c r="C3152" s="2">
        <v>118</v>
      </c>
      <c r="D3152">
        <v>0</v>
      </c>
      <c r="E3152" s="2">
        <v>35</v>
      </c>
      <c r="F3152">
        <v>0</v>
      </c>
      <c r="G3152" s="2">
        <v>365000</v>
      </c>
      <c r="H3152" s="1">
        <v>1.1000000000000001</v>
      </c>
      <c r="I3152" s="2">
        <v>139</v>
      </c>
      <c r="J3152">
        <v>1</v>
      </c>
      <c r="K3152">
        <v>1</v>
      </c>
      <c r="L3152" s="2">
        <v>200</v>
      </c>
      <c r="M3152">
        <v>0</v>
      </c>
    </row>
    <row r="3153" spans="1:13" x14ac:dyDescent="0.3">
      <c r="A3153" s="2">
        <v>65</v>
      </c>
      <c r="B3153">
        <v>1</v>
      </c>
      <c r="C3153" s="2">
        <v>82</v>
      </c>
      <c r="D3153">
        <v>1</v>
      </c>
      <c r="E3153" s="2">
        <v>60</v>
      </c>
      <c r="F3153">
        <v>1</v>
      </c>
      <c r="G3153" s="2">
        <v>203000</v>
      </c>
      <c r="H3153" s="1">
        <v>0.9</v>
      </c>
      <c r="I3153" s="2">
        <v>140</v>
      </c>
      <c r="J3153">
        <v>0</v>
      </c>
      <c r="K3153">
        <v>0</v>
      </c>
      <c r="L3153" s="2">
        <v>94</v>
      </c>
      <c r="M3153">
        <v>0</v>
      </c>
    </row>
    <row r="3154" spans="1:13" x14ac:dyDescent="0.3">
      <c r="A3154" s="2">
        <v>65</v>
      </c>
      <c r="B3154">
        <v>0</v>
      </c>
      <c r="C3154" s="2">
        <v>118</v>
      </c>
      <c r="D3154">
        <v>0</v>
      </c>
      <c r="E3154" s="2">
        <v>35</v>
      </c>
      <c r="F3154">
        <v>0</v>
      </c>
      <c r="G3154" s="2">
        <v>365000</v>
      </c>
      <c r="H3154" s="1">
        <v>1.1000000000000001</v>
      </c>
      <c r="I3154" s="2">
        <v>139</v>
      </c>
      <c r="J3154">
        <v>1</v>
      </c>
      <c r="K3154">
        <v>1</v>
      </c>
      <c r="L3154" s="2">
        <v>200</v>
      </c>
      <c r="M3154">
        <v>0</v>
      </c>
    </row>
    <row r="3155" spans="1:13" x14ac:dyDescent="0.3">
      <c r="A3155" s="2">
        <v>65</v>
      </c>
      <c r="B3155">
        <v>0</v>
      </c>
      <c r="C3155" s="2">
        <v>135</v>
      </c>
      <c r="D3155">
        <v>0</v>
      </c>
      <c r="E3155" s="2">
        <v>35</v>
      </c>
      <c r="F3155">
        <v>1</v>
      </c>
      <c r="G3155" s="2">
        <v>290000</v>
      </c>
      <c r="H3155" s="1">
        <v>0.8</v>
      </c>
      <c r="I3155" s="2">
        <v>134</v>
      </c>
      <c r="J3155">
        <v>1</v>
      </c>
      <c r="K3155">
        <v>0</v>
      </c>
      <c r="L3155" s="2">
        <v>194</v>
      </c>
      <c r="M3155">
        <v>0</v>
      </c>
    </row>
    <row r="3156" spans="1:13" x14ac:dyDescent="0.3">
      <c r="A3156" s="2">
        <v>65</v>
      </c>
      <c r="B3156">
        <v>0</v>
      </c>
      <c r="C3156" s="2">
        <v>118</v>
      </c>
      <c r="D3156">
        <v>0</v>
      </c>
      <c r="E3156" s="2">
        <v>25</v>
      </c>
      <c r="F3156">
        <v>0</v>
      </c>
      <c r="G3156" s="2">
        <v>237000</v>
      </c>
      <c r="H3156" s="1">
        <v>5</v>
      </c>
      <c r="I3156" s="2">
        <v>130</v>
      </c>
      <c r="J3156">
        <v>0</v>
      </c>
      <c r="K3156">
        <v>0</v>
      </c>
      <c r="L3156" s="2">
        <v>207</v>
      </c>
      <c r="M3156">
        <v>0</v>
      </c>
    </row>
    <row r="3157" spans="1:13" x14ac:dyDescent="0.3">
      <c r="A3157" s="2">
        <v>65</v>
      </c>
      <c r="B3157">
        <v>1</v>
      </c>
      <c r="C3157" s="2">
        <v>305</v>
      </c>
      <c r="D3157">
        <v>0</v>
      </c>
      <c r="E3157" s="2">
        <v>50</v>
      </c>
      <c r="F3157">
        <v>0</v>
      </c>
      <c r="G3157" s="2">
        <v>263358.03000000003</v>
      </c>
      <c r="H3157" s="1">
        <v>1.18</v>
      </c>
      <c r="I3157" s="2">
        <v>137</v>
      </c>
      <c r="J3157">
        <v>1</v>
      </c>
      <c r="K3157">
        <v>1</v>
      </c>
      <c r="L3157" s="2">
        <v>87</v>
      </c>
      <c r="M3157">
        <v>0</v>
      </c>
    </row>
    <row r="3158" spans="1:13" x14ac:dyDescent="0.3">
      <c r="A3158" s="2">
        <v>65</v>
      </c>
      <c r="B3158">
        <v>1</v>
      </c>
      <c r="C3158" s="2">
        <v>134</v>
      </c>
      <c r="D3158">
        <v>0</v>
      </c>
      <c r="E3158" s="2">
        <v>35</v>
      </c>
      <c r="F3158">
        <v>1</v>
      </c>
      <c r="G3158" s="2">
        <v>290000</v>
      </c>
      <c r="H3158" s="1">
        <v>0.8</v>
      </c>
      <c r="I3158" s="2">
        <v>134</v>
      </c>
      <c r="J3158">
        <v>1</v>
      </c>
      <c r="K3158">
        <v>0</v>
      </c>
      <c r="L3158" s="2">
        <v>194</v>
      </c>
      <c r="M3158">
        <v>0</v>
      </c>
    </row>
    <row r="3159" spans="1:13" x14ac:dyDescent="0.3">
      <c r="A3159" s="2">
        <v>65</v>
      </c>
      <c r="B3159">
        <v>1</v>
      </c>
      <c r="C3159" s="2">
        <v>135</v>
      </c>
      <c r="D3159">
        <v>1</v>
      </c>
      <c r="E3159" s="2">
        <v>35</v>
      </c>
      <c r="F3159">
        <v>1</v>
      </c>
      <c r="G3159" s="2">
        <v>297000</v>
      </c>
      <c r="H3159" s="1">
        <v>0.8</v>
      </c>
      <c r="I3159" s="2">
        <v>134</v>
      </c>
      <c r="J3159">
        <v>1</v>
      </c>
      <c r="K3159">
        <v>0</v>
      </c>
      <c r="L3159" s="2">
        <v>194</v>
      </c>
      <c r="M3159">
        <v>0</v>
      </c>
    </row>
    <row r="3160" spans="1:13" x14ac:dyDescent="0.3">
      <c r="A3160" s="2">
        <v>65</v>
      </c>
      <c r="B3160">
        <v>1</v>
      </c>
      <c r="C3160" s="2">
        <v>68</v>
      </c>
      <c r="D3160">
        <v>0</v>
      </c>
      <c r="E3160" s="2">
        <v>60</v>
      </c>
      <c r="F3160">
        <v>1</v>
      </c>
      <c r="G3160" s="2">
        <v>309000</v>
      </c>
      <c r="H3160" s="1">
        <v>0.8</v>
      </c>
      <c r="I3160" s="2">
        <v>140</v>
      </c>
      <c r="J3160">
        <v>1</v>
      </c>
      <c r="K3160">
        <v>0</v>
      </c>
      <c r="L3160" s="2">
        <v>79</v>
      </c>
      <c r="M3160">
        <v>0</v>
      </c>
    </row>
    <row r="3161" spans="1:13" x14ac:dyDescent="0.3">
      <c r="A3161" s="2">
        <v>65</v>
      </c>
      <c r="B3161">
        <v>1</v>
      </c>
      <c r="C3161" s="2">
        <v>135</v>
      </c>
      <c r="D3161">
        <v>0</v>
      </c>
      <c r="E3161" s="2">
        <v>35</v>
      </c>
      <c r="F3161">
        <v>1</v>
      </c>
      <c r="G3161" s="2">
        <v>235000</v>
      </c>
      <c r="H3161" s="1">
        <v>0.8</v>
      </c>
      <c r="I3161" s="2">
        <v>136</v>
      </c>
      <c r="J3161">
        <v>0</v>
      </c>
      <c r="K3161">
        <v>0</v>
      </c>
      <c r="L3161" s="2">
        <v>120</v>
      </c>
      <c r="M3161">
        <v>0</v>
      </c>
    </row>
    <row r="3162" spans="1:13" x14ac:dyDescent="0.3">
      <c r="A3162" s="2">
        <v>65</v>
      </c>
      <c r="B3162">
        <v>1</v>
      </c>
      <c r="C3162" s="2">
        <v>160</v>
      </c>
      <c r="D3162">
        <v>1</v>
      </c>
      <c r="E3162" s="2">
        <v>20</v>
      </c>
      <c r="F3162">
        <v>0</v>
      </c>
      <c r="G3162" s="2">
        <v>368000</v>
      </c>
      <c r="H3162" s="1">
        <v>2.7</v>
      </c>
      <c r="I3162" s="2">
        <v>116</v>
      </c>
      <c r="J3162">
        <v>1</v>
      </c>
      <c r="K3162">
        <v>0</v>
      </c>
      <c r="L3162" s="2">
        <v>8</v>
      </c>
      <c r="M3162">
        <v>1</v>
      </c>
    </row>
    <row r="3163" spans="1:13" x14ac:dyDescent="0.3">
      <c r="A3163" s="2">
        <v>65</v>
      </c>
      <c r="B3163">
        <v>0</v>
      </c>
      <c r="C3163" s="2">
        <v>582</v>
      </c>
      <c r="D3163">
        <v>1</v>
      </c>
      <c r="E3163" s="2">
        <v>40</v>
      </c>
      <c r="F3163">
        <v>0</v>
      </c>
      <c r="G3163" s="2">
        <v>297000</v>
      </c>
      <c r="H3163" s="1">
        <v>1</v>
      </c>
      <c r="I3163" s="2">
        <v>138</v>
      </c>
      <c r="J3163">
        <v>1</v>
      </c>
      <c r="K3163">
        <v>0</v>
      </c>
      <c r="L3163" s="2">
        <v>140</v>
      </c>
      <c r="M3163">
        <v>0</v>
      </c>
    </row>
    <row r="3164" spans="1:13" x14ac:dyDescent="0.3">
      <c r="A3164" s="2">
        <v>65</v>
      </c>
      <c r="B3164">
        <v>1</v>
      </c>
      <c r="C3164" s="2">
        <v>305</v>
      </c>
      <c r="D3164">
        <v>1</v>
      </c>
      <c r="E3164" s="2">
        <v>25</v>
      </c>
      <c r="F3164">
        <v>0</v>
      </c>
      <c r="G3164" s="2">
        <v>254000</v>
      </c>
      <c r="H3164" s="1">
        <v>1.1000000000000001</v>
      </c>
      <c r="I3164" s="2">
        <v>141</v>
      </c>
      <c r="J3164">
        <v>1</v>
      </c>
      <c r="K3164">
        <v>0</v>
      </c>
      <c r="L3164" s="2">
        <v>87</v>
      </c>
      <c r="M3164">
        <v>0</v>
      </c>
    </row>
    <row r="3165" spans="1:13" x14ac:dyDescent="0.3">
      <c r="A3165" s="2">
        <v>65</v>
      </c>
      <c r="B3165">
        <v>1</v>
      </c>
      <c r="C3165" s="2">
        <v>128</v>
      </c>
      <c r="D3165">
        <v>1</v>
      </c>
      <c r="E3165" s="2">
        <v>30</v>
      </c>
      <c r="F3165">
        <v>1</v>
      </c>
      <c r="G3165" s="2">
        <v>297000</v>
      </c>
      <c r="H3165" s="1">
        <v>1.5</v>
      </c>
      <c r="I3165" s="2">
        <v>136</v>
      </c>
      <c r="J3165">
        <v>0</v>
      </c>
      <c r="K3165">
        <v>0</v>
      </c>
      <c r="L3165" s="2">
        <v>20</v>
      </c>
      <c r="M3165">
        <v>1</v>
      </c>
    </row>
    <row r="3166" spans="1:13" x14ac:dyDescent="0.3">
      <c r="A3166" s="2">
        <v>65</v>
      </c>
      <c r="B3166">
        <v>1</v>
      </c>
      <c r="C3166" s="2">
        <v>1688</v>
      </c>
      <c r="D3166">
        <v>0</v>
      </c>
      <c r="E3166" s="2">
        <v>38</v>
      </c>
      <c r="F3166">
        <v>0</v>
      </c>
      <c r="G3166" s="2">
        <v>263358.03000000003</v>
      </c>
      <c r="H3166" s="1">
        <v>1.1000000000000001</v>
      </c>
      <c r="I3166" s="2">
        <v>138</v>
      </c>
      <c r="J3166">
        <v>1</v>
      </c>
      <c r="K3166">
        <v>1</v>
      </c>
      <c r="L3166" s="2">
        <v>250</v>
      </c>
      <c r="M3166">
        <v>0</v>
      </c>
    </row>
    <row r="3167" spans="1:13" x14ac:dyDescent="0.3">
      <c r="A3167" s="2">
        <v>65</v>
      </c>
      <c r="B3167">
        <v>1</v>
      </c>
      <c r="C3167" s="2">
        <v>720</v>
      </c>
      <c r="D3167">
        <v>1</v>
      </c>
      <c r="E3167" s="2">
        <v>60</v>
      </c>
      <c r="F3167">
        <v>0</v>
      </c>
      <c r="G3167" s="2">
        <v>368000</v>
      </c>
      <c r="H3167" s="1">
        <v>0.8</v>
      </c>
      <c r="I3167" s="2">
        <v>135</v>
      </c>
      <c r="J3167">
        <v>1</v>
      </c>
      <c r="K3167">
        <v>0</v>
      </c>
      <c r="L3167" s="2">
        <v>210</v>
      </c>
      <c r="M3167">
        <v>0</v>
      </c>
    </row>
    <row r="3168" spans="1:13" x14ac:dyDescent="0.3">
      <c r="A3168" s="2">
        <v>65</v>
      </c>
      <c r="B3168">
        <v>0</v>
      </c>
      <c r="C3168" s="2">
        <v>118</v>
      </c>
      <c r="D3168">
        <v>0</v>
      </c>
      <c r="E3168" s="2">
        <v>35</v>
      </c>
      <c r="F3168">
        <v>0</v>
      </c>
      <c r="G3168" s="2">
        <v>365000</v>
      </c>
      <c r="H3168" s="1">
        <v>1.1000000000000001</v>
      </c>
      <c r="I3168" s="2">
        <v>139</v>
      </c>
      <c r="J3168">
        <v>1</v>
      </c>
      <c r="K3168">
        <v>1</v>
      </c>
      <c r="L3168" s="2">
        <v>200</v>
      </c>
      <c r="M3168">
        <v>0</v>
      </c>
    </row>
    <row r="3169" spans="1:13" x14ac:dyDescent="0.3">
      <c r="A3169" s="2">
        <v>65</v>
      </c>
      <c r="B3169">
        <v>0</v>
      </c>
      <c r="C3169" s="2">
        <v>118</v>
      </c>
      <c r="D3169">
        <v>0</v>
      </c>
      <c r="E3169" s="2">
        <v>35</v>
      </c>
      <c r="F3169">
        <v>0</v>
      </c>
      <c r="G3169" s="2">
        <v>365000</v>
      </c>
      <c r="H3169" s="1">
        <v>1.1000000000000001</v>
      </c>
      <c r="I3169" s="2">
        <v>139</v>
      </c>
      <c r="J3169">
        <v>1</v>
      </c>
      <c r="K3169">
        <v>1</v>
      </c>
      <c r="L3169" s="2">
        <v>200</v>
      </c>
      <c r="M3169">
        <v>0</v>
      </c>
    </row>
    <row r="3170" spans="1:13" x14ac:dyDescent="0.3">
      <c r="A3170" s="2">
        <v>65</v>
      </c>
      <c r="B3170">
        <v>1</v>
      </c>
      <c r="C3170" s="2">
        <v>435</v>
      </c>
      <c r="D3170">
        <v>0</v>
      </c>
      <c r="E3170" s="2">
        <v>35</v>
      </c>
      <c r="F3170">
        <v>1</v>
      </c>
      <c r="G3170" s="2">
        <v>290000</v>
      </c>
      <c r="H3170" s="1">
        <v>0.8</v>
      </c>
      <c r="I3170" s="2">
        <v>134</v>
      </c>
      <c r="J3170">
        <v>1</v>
      </c>
      <c r="K3170">
        <v>0</v>
      </c>
      <c r="L3170" s="2">
        <v>194</v>
      </c>
      <c r="M3170">
        <v>0</v>
      </c>
    </row>
    <row r="3171" spans="1:13" x14ac:dyDescent="0.3">
      <c r="A3171" s="2">
        <v>65</v>
      </c>
      <c r="B3171">
        <v>0</v>
      </c>
      <c r="C3171" s="2">
        <v>582</v>
      </c>
      <c r="D3171">
        <v>0</v>
      </c>
      <c r="E3171" s="2">
        <v>40</v>
      </c>
      <c r="F3171">
        <v>0</v>
      </c>
      <c r="G3171" s="2">
        <v>196000</v>
      </c>
      <c r="H3171" s="1">
        <v>1</v>
      </c>
      <c r="I3171" s="2">
        <v>138</v>
      </c>
      <c r="J3171">
        <v>0</v>
      </c>
      <c r="K3171">
        <v>0</v>
      </c>
      <c r="L3171" s="2">
        <v>140</v>
      </c>
      <c r="M3171">
        <v>0</v>
      </c>
    </row>
    <row r="3172" spans="1:13" x14ac:dyDescent="0.3">
      <c r="A3172" s="2">
        <v>65</v>
      </c>
      <c r="B3172">
        <v>0</v>
      </c>
      <c r="C3172" s="2">
        <v>1688</v>
      </c>
      <c r="D3172">
        <v>1</v>
      </c>
      <c r="E3172" s="2">
        <v>35</v>
      </c>
      <c r="F3172">
        <v>0</v>
      </c>
      <c r="G3172" s="2">
        <v>263358.03000000003</v>
      </c>
      <c r="H3172" s="1">
        <v>1.1000000000000001</v>
      </c>
      <c r="I3172" s="2">
        <v>142</v>
      </c>
      <c r="J3172">
        <v>0</v>
      </c>
      <c r="K3172">
        <v>0</v>
      </c>
      <c r="L3172" s="2">
        <v>256</v>
      </c>
      <c r="M3172">
        <v>0</v>
      </c>
    </row>
    <row r="3173" spans="1:13" x14ac:dyDescent="0.3">
      <c r="A3173" s="2">
        <v>65</v>
      </c>
      <c r="B3173">
        <v>1</v>
      </c>
      <c r="C3173" s="2">
        <v>59</v>
      </c>
      <c r="D3173">
        <v>0</v>
      </c>
      <c r="E3173" s="2">
        <v>35</v>
      </c>
      <c r="F3173">
        <v>0</v>
      </c>
      <c r="G3173" s="2">
        <v>365000</v>
      </c>
      <c r="H3173" s="1">
        <v>1.1000000000000001</v>
      </c>
      <c r="I3173" s="2">
        <v>139</v>
      </c>
      <c r="J3173">
        <v>1</v>
      </c>
      <c r="K3173">
        <v>1</v>
      </c>
      <c r="L3173" s="2">
        <v>111</v>
      </c>
      <c r="M3173">
        <v>0</v>
      </c>
    </row>
    <row r="3174" spans="1:13" x14ac:dyDescent="0.3">
      <c r="A3174" s="2">
        <v>65</v>
      </c>
      <c r="B3174">
        <v>1</v>
      </c>
      <c r="C3174" s="2">
        <v>113</v>
      </c>
      <c r="D3174">
        <v>1</v>
      </c>
      <c r="E3174" s="2">
        <v>60</v>
      </c>
      <c r="F3174">
        <v>1</v>
      </c>
      <c r="G3174" s="2">
        <v>203000</v>
      </c>
      <c r="H3174" s="1">
        <v>0.9</v>
      </c>
      <c r="I3174" s="2">
        <v>140</v>
      </c>
      <c r="J3174">
        <v>1</v>
      </c>
      <c r="K3174">
        <v>0</v>
      </c>
      <c r="L3174" s="2">
        <v>94</v>
      </c>
      <c r="M3174">
        <v>0</v>
      </c>
    </row>
    <row r="3175" spans="1:13" x14ac:dyDescent="0.3">
      <c r="A3175" s="2">
        <v>65</v>
      </c>
      <c r="B3175">
        <v>1</v>
      </c>
      <c r="C3175" s="2">
        <v>180</v>
      </c>
      <c r="D3175">
        <v>0</v>
      </c>
      <c r="E3175" s="2">
        <v>25</v>
      </c>
      <c r="F3175">
        <v>1</v>
      </c>
      <c r="G3175" s="2">
        <v>276000</v>
      </c>
      <c r="H3175" s="1">
        <v>1.3</v>
      </c>
      <c r="I3175" s="2">
        <v>137</v>
      </c>
      <c r="J3175">
        <v>0</v>
      </c>
      <c r="K3175">
        <v>0</v>
      </c>
      <c r="L3175" s="2">
        <v>16</v>
      </c>
      <c r="M3175">
        <v>0</v>
      </c>
    </row>
    <row r="3176" spans="1:13" x14ac:dyDescent="0.3">
      <c r="A3176" s="2">
        <v>65</v>
      </c>
      <c r="B3176">
        <v>1</v>
      </c>
      <c r="C3176" s="2">
        <v>135</v>
      </c>
      <c r="D3176">
        <v>1</v>
      </c>
      <c r="E3176" s="2">
        <v>35</v>
      </c>
      <c r="F3176">
        <v>1</v>
      </c>
      <c r="G3176" s="2">
        <v>222000</v>
      </c>
      <c r="H3176" s="1">
        <v>0.8</v>
      </c>
      <c r="I3176" s="2">
        <v>134</v>
      </c>
      <c r="J3176">
        <v>1</v>
      </c>
      <c r="K3176">
        <v>0</v>
      </c>
      <c r="L3176" s="2">
        <v>194</v>
      </c>
      <c r="M3176">
        <v>0</v>
      </c>
    </row>
    <row r="3177" spans="1:13" x14ac:dyDescent="0.3">
      <c r="A3177" s="2">
        <v>65</v>
      </c>
      <c r="B3177">
        <v>1</v>
      </c>
      <c r="C3177" s="2">
        <v>305</v>
      </c>
      <c r="D3177">
        <v>0</v>
      </c>
      <c r="E3177" s="2">
        <v>50</v>
      </c>
      <c r="F3177">
        <v>0</v>
      </c>
      <c r="G3177" s="2">
        <v>263358.03000000003</v>
      </c>
      <c r="H3177" s="1">
        <v>1.18</v>
      </c>
      <c r="I3177" s="2">
        <v>137</v>
      </c>
      <c r="J3177">
        <v>1</v>
      </c>
      <c r="K3177">
        <v>1</v>
      </c>
      <c r="L3177" s="2">
        <v>87</v>
      </c>
      <c r="M3177">
        <v>0</v>
      </c>
    </row>
    <row r="3178" spans="1:13" x14ac:dyDescent="0.3">
      <c r="A3178" s="2">
        <v>65</v>
      </c>
      <c r="B3178">
        <v>0</v>
      </c>
      <c r="C3178" s="2">
        <v>1688</v>
      </c>
      <c r="D3178">
        <v>0</v>
      </c>
      <c r="E3178" s="2">
        <v>50</v>
      </c>
      <c r="F3178">
        <v>0</v>
      </c>
      <c r="G3178" s="2">
        <v>248000</v>
      </c>
      <c r="H3178" s="1">
        <v>1.1000000000000001</v>
      </c>
      <c r="I3178" s="2">
        <v>148</v>
      </c>
      <c r="J3178">
        <v>1</v>
      </c>
      <c r="K3178">
        <v>0</v>
      </c>
      <c r="L3178" s="2">
        <v>256</v>
      </c>
      <c r="M3178">
        <v>0</v>
      </c>
    </row>
    <row r="3179" spans="1:13" x14ac:dyDescent="0.3">
      <c r="A3179" s="2">
        <v>65</v>
      </c>
      <c r="B3179">
        <v>1</v>
      </c>
      <c r="C3179" s="2">
        <v>67</v>
      </c>
      <c r="D3179">
        <v>1</v>
      </c>
      <c r="E3179" s="2">
        <v>60</v>
      </c>
      <c r="F3179">
        <v>0</v>
      </c>
      <c r="G3179" s="2">
        <v>172000</v>
      </c>
      <c r="H3179" s="1">
        <v>0.9</v>
      </c>
      <c r="I3179" s="2">
        <v>137</v>
      </c>
      <c r="J3179">
        <v>0</v>
      </c>
      <c r="K3179">
        <v>0</v>
      </c>
      <c r="L3179" s="2">
        <v>107</v>
      </c>
      <c r="M3179">
        <v>0</v>
      </c>
    </row>
    <row r="3180" spans="1:13" x14ac:dyDescent="0.3">
      <c r="A3180" s="2">
        <v>65</v>
      </c>
      <c r="B3180">
        <v>0</v>
      </c>
      <c r="C3180" s="2">
        <v>582</v>
      </c>
      <c r="D3180">
        <v>1</v>
      </c>
      <c r="E3180" s="2">
        <v>40</v>
      </c>
      <c r="F3180">
        <v>0</v>
      </c>
      <c r="G3180" s="2">
        <v>27000</v>
      </c>
      <c r="H3180" s="1">
        <v>1</v>
      </c>
      <c r="I3180" s="2">
        <v>138</v>
      </c>
      <c r="J3180">
        <v>0</v>
      </c>
      <c r="K3180">
        <v>0</v>
      </c>
      <c r="L3180" s="2">
        <v>140</v>
      </c>
      <c r="M3180">
        <v>0</v>
      </c>
    </row>
    <row r="3181" spans="1:13" x14ac:dyDescent="0.3">
      <c r="A3181" s="2">
        <v>65</v>
      </c>
      <c r="B3181">
        <v>0</v>
      </c>
      <c r="C3181" s="2">
        <v>780</v>
      </c>
      <c r="D3181">
        <v>0</v>
      </c>
      <c r="E3181" s="2">
        <v>35</v>
      </c>
      <c r="F3181">
        <v>1</v>
      </c>
      <c r="G3181" s="2">
        <v>235000</v>
      </c>
      <c r="H3181" s="1">
        <v>0.8</v>
      </c>
      <c r="I3181" s="2">
        <v>136</v>
      </c>
      <c r="J3181">
        <v>0</v>
      </c>
      <c r="K3181">
        <v>0</v>
      </c>
      <c r="L3181" s="2">
        <v>120</v>
      </c>
      <c r="M3181">
        <v>0</v>
      </c>
    </row>
    <row r="3182" spans="1:13" x14ac:dyDescent="0.3">
      <c r="A3182" s="2">
        <v>65</v>
      </c>
      <c r="B3182">
        <v>0</v>
      </c>
      <c r="C3182" s="2">
        <v>118</v>
      </c>
      <c r="D3182">
        <v>0</v>
      </c>
      <c r="E3182" s="2">
        <v>35</v>
      </c>
      <c r="F3182">
        <v>0</v>
      </c>
      <c r="G3182" s="2">
        <v>255000</v>
      </c>
      <c r="H3182" s="1">
        <v>1.1000000000000001</v>
      </c>
      <c r="I3182" s="2">
        <v>136</v>
      </c>
      <c r="J3182">
        <v>1</v>
      </c>
      <c r="K3182">
        <v>1</v>
      </c>
      <c r="L3182" s="2">
        <v>200</v>
      </c>
      <c r="M3182">
        <v>0</v>
      </c>
    </row>
    <row r="3183" spans="1:13" x14ac:dyDescent="0.3">
      <c r="A3183" s="2">
        <v>65</v>
      </c>
      <c r="B3183">
        <v>0</v>
      </c>
      <c r="C3183" s="2">
        <v>395</v>
      </c>
      <c r="D3183">
        <v>1</v>
      </c>
      <c r="E3183" s="2">
        <v>25</v>
      </c>
      <c r="F3183">
        <v>0</v>
      </c>
      <c r="G3183" s="2">
        <v>149000</v>
      </c>
      <c r="H3183" s="1">
        <v>1.2</v>
      </c>
      <c r="I3183" s="2">
        <v>136</v>
      </c>
      <c r="J3183">
        <v>1</v>
      </c>
      <c r="K3183">
        <v>1</v>
      </c>
      <c r="L3183" s="2">
        <v>154</v>
      </c>
      <c r="M3183">
        <v>1</v>
      </c>
    </row>
    <row r="3184" spans="1:13" x14ac:dyDescent="0.3">
      <c r="A3184" s="2">
        <v>65</v>
      </c>
      <c r="B3184">
        <v>0</v>
      </c>
      <c r="C3184" s="2">
        <v>198</v>
      </c>
      <c r="D3184">
        <v>0</v>
      </c>
      <c r="E3184" s="2">
        <v>40</v>
      </c>
      <c r="F3184">
        <v>1</v>
      </c>
      <c r="G3184" s="2">
        <v>283000</v>
      </c>
      <c r="H3184" s="1">
        <v>0.9</v>
      </c>
      <c r="I3184" s="2">
        <v>140</v>
      </c>
      <c r="J3184">
        <v>1</v>
      </c>
      <c r="K3184">
        <v>1</v>
      </c>
      <c r="L3184" s="2">
        <v>146</v>
      </c>
      <c r="M3184">
        <v>0</v>
      </c>
    </row>
    <row r="3185" spans="1:13" x14ac:dyDescent="0.3">
      <c r="A3185" s="2">
        <v>65</v>
      </c>
      <c r="B3185">
        <v>0</v>
      </c>
      <c r="C3185" s="2">
        <v>582</v>
      </c>
      <c r="D3185">
        <v>0</v>
      </c>
      <c r="E3185" s="2">
        <v>40</v>
      </c>
      <c r="F3185">
        <v>0</v>
      </c>
      <c r="G3185" s="2">
        <v>203000</v>
      </c>
      <c r="H3185" s="1">
        <v>1</v>
      </c>
      <c r="I3185" s="2">
        <v>138</v>
      </c>
      <c r="J3185">
        <v>1</v>
      </c>
      <c r="K3185">
        <v>0</v>
      </c>
      <c r="L3185" s="2">
        <v>140</v>
      </c>
      <c r="M3185">
        <v>0</v>
      </c>
    </row>
    <row r="3186" spans="1:13" x14ac:dyDescent="0.3">
      <c r="A3186" s="2">
        <v>65</v>
      </c>
      <c r="B3186">
        <v>0</v>
      </c>
      <c r="C3186" s="2">
        <v>2713</v>
      </c>
      <c r="D3186">
        <v>1</v>
      </c>
      <c r="E3186" s="2">
        <v>25</v>
      </c>
      <c r="F3186">
        <v>0</v>
      </c>
      <c r="G3186" s="2">
        <v>497000</v>
      </c>
      <c r="H3186" s="1">
        <v>1.83</v>
      </c>
      <c r="I3186" s="2">
        <v>135</v>
      </c>
      <c r="J3186">
        <v>1</v>
      </c>
      <c r="K3186">
        <v>0</v>
      </c>
      <c r="L3186" s="2">
        <v>67</v>
      </c>
      <c r="M3186">
        <v>1</v>
      </c>
    </row>
    <row r="3187" spans="1:13" x14ac:dyDescent="0.3">
      <c r="A3187" s="2">
        <v>65</v>
      </c>
      <c r="B3187">
        <v>0</v>
      </c>
      <c r="C3187" s="2">
        <v>118</v>
      </c>
      <c r="D3187">
        <v>0</v>
      </c>
      <c r="E3187" s="2">
        <v>35</v>
      </c>
      <c r="F3187">
        <v>0</v>
      </c>
      <c r="G3187" s="2">
        <v>365000</v>
      </c>
      <c r="H3187" s="1">
        <v>1.1000000000000001</v>
      </c>
      <c r="I3187" s="2">
        <v>139</v>
      </c>
      <c r="J3187">
        <v>1</v>
      </c>
      <c r="K3187">
        <v>1</v>
      </c>
      <c r="L3187" s="2">
        <v>200</v>
      </c>
      <c r="M3187">
        <v>0</v>
      </c>
    </row>
    <row r="3188" spans="1:13" x14ac:dyDescent="0.3">
      <c r="A3188" s="2">
        <v>65</v>
      </c>
      <c r="B3188">
        <v>0</v>
      </c>
      <c r="C3188" s="2">
        <v>892</v>
      </c>
      <c r="D3188">
        <v>0</v>
      </c>
      <c r="E3188" s="2">
        <v>35</v>
      </c>
      <c r="F3188">
        <v>0</v>
      </c>
      <c r="G3188" s="2">
        <v>365000</v>
      </c>
      <c r="H3188" s="1">
        <v>1.1000000000000001</v>
      </c>
      <c r="I3188" s="2">
        <v>139</v>
      </c>
      <c r="J3188">
        <v>1</v>
      </c>
      <c r="K3188">
        <v>1</v>
      </c>
      <c r="L3188" s="2">
        <v>256</v>
      </c>
      <c r="M3188">
        <v>0</v>
      </c>
    </row>
    <row r="3189" spans="1:13" x14ac:dyDescent="0.3">
      <c r="A3189" s="2">
        <v>65</v>
      </c>
      <c r="B3189">
        <v>1</v>
      </c>
      <c r="C3189" s="2">
        <v>135</v>
      </c>
      <c r="D3189">
        <v>0</v>
      </c>
      <c r="E3189" s="2">
        <v>35</v>
      </c>
      <c r="F3189">
        <v>1</v>
      </c>
      <c r="G3189" s="2">
        <v>173000</v>
      </c>
      <c r="H3189" s="1">
        <v>0.8</v>
      </c>
      <c r="I3189" s="2">
        <v>134</v>
      </c>
      <c r="J3189">
        <v>1</v>
      </c>
      <c r="K3189">
        <v>0</v>
      </c>
      <c r="L3189" s="2">
        <v>194</v>
      </c>
      <c r="M3189">
        <v>0</v>
      </c>
    </row>
    <row r="3190" spans="1:13" x14ac:dyDescent="0.3">
      <c r="A3190" s="2">
        <v>65</v>
      </c>
      <c r="B3190">
        <v>1</v>
      </c>
      <c r="C3190" s="2">
        <v>335</v>
      </c>
      <c r="D3190">
        <v>0</v>
      </c>
      <c r="E3190" s="2">
        <v>35</v>
      </c>
      <c r="F3190">
        <v>1</v>
      </c>
      <c r="G3190" s="2">
        <v>235000</v>
      </c>
      <c r="H3190" s="1">
        <v>0.8</v>
      </c>
      <c r="I3190" s="2">
        <v>136</v>
      </c>
      <c r="J3190">
        <v>1</v>
      </c>
      <c r="K3190">
        <v>0</v>
      </c>
      <c r="L3190" s="2">
        <v>120</v>
      </c>
      <c r="M3190">
        <v>0</v>
      </c>
    </row>
    <row r="3191" spans="1:13" x14ac:dyDescent="0.3">
      <c r="A3191" s="2">
        <v>65</v>
      </c>
      <c r="B3191">
        <v>1</v>
      </c>
      <c r="C3191" s="2">
        <v>75</v>
      </c>
      <c r="D3191">
        <v>1</v>
      </c>
      <c r="E3191" s="2">
        <v>60</v>
      </c>
      <c r="F3191">
        <v>0</v>
      </c>
      <c r="G3191" s="2">
        <v>172000</v>
      </c>
      <c r="H3191" s="1">
        <v>0.9</v>
      </c>
      <c r="I3191" s="2">
        <v>137</v>
      </c>
      <c r="J3191">
        <v>0</v>
      </c>
      <c r="K3191">
        <v>0</v>
      </c>
      <c r="L3191" s="2">
        <v>107</v>
      </c>
      <c r="M3191">
        <v>0</v>
      </c>
    </row>
    <row r="3192" spans="1:13" x14ac:dyDescent="0.3">
      <c r="A3192" s="2">
        <v>65</v>
      </c>
      <c r="B3192">
        <v>0</v>
      </c>
      <c r="C3192" s="2">
        <v>56</v>
      </c>
      <c r="D3192">
        <v>0</v>
      </c>
      <c r="E3192" s="2">
        <v>25</v>
      </c>
      <c r="F3192">
        <v>0</v>
      </c>
      <c r="G3192" s="2">
        <v>305000</v>
      </c>
      <c r="H3192" s="1">
        <v>5</v>
      </c>
      <c r="I3192" s="2">
        <v>130</v>
      </c>
      <c r="J3192">
        <v>1</v>
      </c>
      <c r="K3192">
        <v>0</v>
      </c>
      <c r="L3192" s="2">
        <v>207</v>
      </c>
      <c r="M3192">
        <v>0</v>
      </c>
    </row>
    <row r="3193" spans="1:13" x14ac:dyDescent="0.3">
      <c r="A3193" s="2">
        <v>65</v>
      </c>
      <c r="B3193">
        <v>0</v>
      </c>
      <c r="C3193" s="2">
        <v>167</v>
      </c>
      <c r="D3193">
        <v>1</v>
      </c>
      <c r="E3193" s="2">
        <v>60</v>
      </c>
      <c r="F3193">
        <v>0</v>
      </c>
      <c r="G3193" s="2">
        <v>304000</v>
      </c>
      <c r="H3193" s="1">
        <v>0.8</v>
      </c>
      <c r="I3193" s="2">
        <v>140</v>
      </c>
      <c r="J3193">
        <v>1</v>
      </c>
      <c r="K3193">
        <v>0</v>
      </c>
      <c r="L3193" s="2">
        <v>186</v>
      </c>
      <c r="M3193">
        <v>0</v>
      </c>
    </row>
    <row r="3194" spans="1:13" x14ac:dyDescent="0.3">
      <c r="A3194" s="2">
        <v>65</v>
      </c>
      <c r="B3194">
        <v>0</v>
      </c>
      <c r="C3194" s="2">
        <v>582</v>
      </c>
      <c r="D3194">
        <v>1</v>
      </c>
      <c r="E3194" s="2">
        <v>40</v>
      </c>
      <c r="F3194">
        <v>0</v>
      </c>
      <c r="G3194" s="2">
        <v>27000</v>
      </c>
      <c r="H3194" s="1">
        <v>1</v>
      </c>
      <c r="I3194" s="2">
        <v>138</v>
      </c>
      <c r="J3194">
        <v>0</v>
      </c>
      <c r="K3194">
        <v>0</v>
      </c>
      <c r="L3194" s="2">
        <v>140</v>
      </c>
      <c r="M3194">
        <v>0</v>
      </c>
    </row>
    <row r="3195" spans="1:13" x14ac:dyDescent="0.3">
      <c r="A3195" s="2">
        <v>65</v>
      </c>
      <c r="B3195">
        <v>0</v>
      </c>
      <c r="C3195" s="2">
        <v>1688</v>
      </c>
      <c r="D3195">
        <v>1</v>
      </c>
      <c r="E3195" s="2">
        <v>25</v>
      </c>
      <c r="F3195">
        <v>0</v>
      </c>
      <c r="G3195" s="2">
        <v>194000</v>
      </c>
      <c r="H3195" s="1">
        <v>0.9</v>
      </c>
      <c r="I3195" s="2">
        <v>140</v>
      </c>
      <c r="J3195">
        <v>1</v>
      </c>
      <c r="K3195">
        <v>0</v>
      </c>
      <c r="L3195" s="2">
        <v>250</v>
      </c>
      <c r="M3195">
        <v>1</v>
      </c>
    </row>
    <row r="3196" spans="1:13" x14ac:dyDescent="0.3">
      <c r="A3196" s="2">
        <v>65</v>
      </c>
      <c r="B3196">
        <v>0</v>
      </c>
      <c r="C3196" s="2">
        <v>118</v>
      </c>
      <c r="D3196">
        <v>0</v>
      </c>
      <c r="E3196" s="2">
        <v>35</v>
      </c>
      <c r="F3196">
        <v>0</v>
      </c>
      <c r="G3196" s="2">
        <v>289000</v>
      </c>
      <c r="H3196" s="1">
        <v>0.9</v>
      </c>
      <c r="I3196" s="2">
        <v>140</v>
      </c>
      <c r="J3196">
        <v>1</v>
      </c>
      <c r="K3196">
        <v>1</v>
      </c>
      <c r="L3196" s="2">
        <v>200</v>
      </c>
      <c r="M3196">
        <v>0</v>
      </c>
    </row>
    <row r="3197" spans="1:13" x14ac:dyDescent="0.3">
      <c r="A3197" s="2">
        <v>65</v>
      </c>
      <c r="B3197">
        <v>1</v>
      </c>
      <c r="C3197" s="2">
        <v>410</v>
      </c>
      <c r="D3197">
        <v>1</v>
      </c>
      <c r="E3197" s="2">
        <v>40</v>
      </c>
      <c r="F3197">
        <v>0</v>
      </c>
      <c r="G3197" s="2">
        <v>257000</v>
      </c>
      <c r="H3197" s="1">
        <v>1</v>
      </c>
      <c r="I3197" s="2">
        <v>136</v>
      </c>
      <c r="J3197">
        <v>0</v>
      </c>
      <c r="K3197">
        <v>0</v>
      </c>
      <c r="L3197" s="2">
        <v>210</v>
      </c>
      <c r="M3197">
        <v>0</v>
      </c>
    </row>
    <row r="3198" spans="1:13" x14ac:dyDescent="0.3">
      <c r="A3198" s="2">
        <v>65</v>
      </c>
      <c r="B3198">
        <v>1</v>
      </c>
      <c r="C3198" s="2">
        <v>135</v>
      </c>
      <c r="D3198">
        <v>1</v>
      </c>
      <c r="E3198" s="2">
        <v>20</v>
      </c>
      <c r="F3198">
        <v>1</v>
      </c>
      <c r="G3198" s="2">
        <v>327000</v>
      </c>
      <c r="H3198" s="1">
        <v>2.7</v>
      </c>
      <c r="I3198" s="2">
        <v>116</v>
      </c>
      <c r="J3198">
        <v>0</v>
      </c>
      <c r="K3198">
        <v>0</v>
      </c>
      <c r="L3198" s="2">
        <v>194</v>
      </c>
      <c r="M3198">
        <v>0</v>
      </c>
    </row>
    <row r="3199" spans="1:13" x14ac:dyDescent="0.3">
      <c r="A3199" s="2">
        <v>65</v>
      </c>
      <c r="B3199">
        <v>0</v>
      </c>
      <c r="C3199" s="2">
        <v>146</v>
      </c>
      <c r="D3199">
        <v>0</v>
      </c>
      <c r="E3199" s="2">
        <v>20</v>
      </c>
      <c r="F3199">
        <v>0</v>
      </c>
      <c r="G3199" s="2">
        <v>266000</v>
      </c>
      <c r="H3199" s="1">
        <v>1.3</v>
      </c>
      <c r="I3199" s="2">
        <v>129</v>
      </c>
      <c r="J3199">
        <v>1</v>
      </c>
      <c r="K3199">
        <v>1</v>
      </c>
      <c r="L3199" s="2">
        <v>7</v>
      </c>
      <c r="M3199">
        <v>1</v>
      </c>
    </row>
    <row r="3200" spans="1:13" x14ac:dyDescent="0.3">
      <c r="A3200" s="2">
        <v>65</v>
      </c>
      <c r="B3200">
        <v>1</v>
      </c>
      <c r="C3200" s="2">
        <v>128</v>
      </c>
      <c r="D3200">
        <v>1</v>
      </c>
      <c r="E3200" s="2">
        <v>30</v>
      </c>
      <c r="F3200">
        <v>1</v>
      </c>
      <c r="G3200" s="2">
        <v>29700</v>
      </c>
      <c r="H3200" s="1">
        <v>1.6</v>
      </c>
      <c r="I3200" s="2">
        <v>136</v>
      </c>
      <c r="J3200">
        <v>0</v>
      </c>
      <c r="K3200">
        <v>0</v>
      </c>
      <c r="L3200" s="2">
        <v>20</v>
      </c>
      <c r="M3200">
        <v>1</v>
      </c>
    </row>
    <row r="3201" spans="1:13" x14ac:dyDescent="0.3">
      <c r="A3201" s="2">
        <v>65</v>
      </c>
      <c r="B3201">
        <v>1</v>
      </c>
      <c r="C3201" s="2">
        <v>720</v>
      </c>
      <c r="D3201">
        <v>0</v>
      </c>
      <c r="E3201" s="2">
        <v>40</v>
      </c>
      <c r="F3201">
        <v>0</v>
      </c>
      <c r="G3201" s="2">
        <v>105000</v>
      </c>
      <c r="H3201" s="1">
        <v>1.2</v>
      </c>
      <c r="I3201" s="2">
        <v>135</v>
      </c>
      <c r="J3201">
        <v>1</v>
      </c>
      <c r="K3201">
        <v>1</v>
      </c>
      <c r="L3201" s="2">
        <v>210</v>
      </c>
      <c r="M3201">
        <v>0</v>
      </c>
    </row>
    <row r="3202" spans="1:13" x14ac:dyDescent="0.3">
      <c r="A3202" s="2">
        <v>65</v>
      </c>
      <c r="B3202">
        <v>0</v>
      </c>
      <c r="C3202" s="2">
        <v>118</v>
      </c>
      <c r="D3202">
        <v>0</v>
      </c>
      <c r="E3202" s="2">
        <v>35</v>
      </c>
      <c r="F3202">
        <v>0</v>
      </c>
      <c r="G3202" s="2">
        <v>185000</v>
      </c>
      <c r="H3202" s="1">
        <v>1.1000000000000001</v>
      </c>
      <c r="I3202" s="2">
        <v>134</v>
      </c>
      <c r="J3202">
        <v>1</v>
      </c>
      <c r="K3202">
        <v>1</v>
      </c>
      <c r="L3202" s="2">
        <v>200</v>
      </c>
      <c r="M3202">
        <v>0</v>
      </c>
    </row>
    <row r="3203" spans="1:13" x14ac:dyDescent="0.3">
      <c r="A3203" s="2">
        <v>65</v>
      </c>
      <c r="B3203">
        <v>1</v>
      </c>
      <c r="C3203" s="2">
        <v>160</v>
      </c>
      <c r="D3203">
        <v>1</v>
      </c>
      <c r="E3203" s="2">
        <v>15</v>
      </c>
      <c r="F3203">
        <v>0</v>
      </c>
      <c r="G3203" s="2">
        <v>213000</v>
      </c>
      <c r="H3203" s="1">
        <v>1.3</v>
      </c>
      <c r="I3203" s="2">
        <v>136</v>
      </c>
      <c r="J3203">
        <v>0</v>
      </c>
      <c r="K3203">
        <v>0</v>
      </c>
      <c r="L3203" s="2">
        <v>8</v>
      </c>
      <c r="M3203">
        <v>1</v>
      </c>
    </row>
    <row r="3204" spans="1:13" x14ac:dyDescent="0.3">
      <c r="A3204" s="2">
        <v>65</v>
      </c>
      <c r="B3204">
        <v>0</v>
      </c>
      <c r="C3204" s="2">
        <v>582</v>
      </c>
      <c r="D3204">
        <v>0</v>
      </c>
      <c r="E3204" s="2">
        <v>40</v>
      </c>
      <c r="F3204">
        <v>0</v>
      </c>
      <c r="G3204" s="2">
        <v>203000</v>
      </c>
      <c r="H3204" s="1">
        <v>1</v>
      </c>
      <c r="I3204" s="2">
        <v>138</v>
      </c>
      <c r="J3204">
        <v>1</v>
      </c>
      <c r="K3204">
        <v>0</v>
      </c>
      <c r="L3204" s="2">
        <v>140</v>
      </c>
      <c r="M3204">
        <v>0</v>
      </c>
    </row>
    <row r="3205" spans="1:13" x14ac:dyDescent="0.3">
      <c r="A3205" s="2">
        <v>65</v>
      </c>
      <c r="B3205">
        <v>0</v>
      </c>
      <c r="C3205" s="2">
        <v>218</v>
      </c>
      <c r="D3205">
        <v>1</v>
      </c>
      <c r="E3205" s="2">
        <v>60</v>
      </c>
      <c r="F3205">
        <v>0</v>
      </c>
      <c r="G3205" s="2">
        <v>172000</v>
      </c>
      <c r="H3205" s="1">
        <v>0.9</v>
      </c>
      <c r="I3205" s="2">
        <v>137</v>
      </c>
      <c r="J3205">
        <v>0</v>
      </c>
      <c r="K3205">
        <v>0</v>
      </c>
      <c r="L3205" s="2">
        <v>107</v>
      </c>
      <c r="M3205">
        <v>0</v>
      </c>
    </row>
    <row r="3206" spans="1:13" x14ac:dyDescent="0.3">
      <c r="A3206" s="2">
        <v>65</v>
      </c>
      <c r="B3206">
        <v>1</v>
      </c>
      <c r="C3206" s="2">
        <v>113</v>
      </c>
      <c r="D3206">
        <v>1</v>
      </c>
      <c r="E3206" s="2">
        <v>60</v>
      </c>
      <c r="F3206">
        <v>1</v>
      </c>
      <c r="G3206" s="2">
        <v>204000</v>
      </c>
      <c r="H3206" s="1">
        <v>0.9</v>
      </c>
      <c r="I3206" s="2">
        <v>140</v>
      </c>
      <c r="J3206">
        <v>0</v>
      </c>
      <c r="K3206">
        <v>0</v>
      </c>
      <c r="L3206" s="2">
        <v>94</v>
      </c>
      <c r="M3206">
        <v>0</v>
      </c>
    </row>
    <row r="3207" spans="1:13" x14ac:dyDescent="0.3">
      <c r="A3207" s="2">
        <v>65</v>
      </c>
      <c r="B3207">
        <v>0</v>
      </c>
      <c r="C3207" s="2">
        <v>118</v>
      </c>
      <c r="D3207">
        <v>0</v>
      </c>
      <c r="E3207" s="2">
        <v>35</v>
      </c>
      <c r="F3207">
        <v>0</v>
      </c>
      <c r="G3207" s="2">
        <v>365000</v>
      </c>
      <c r="H3207" s="1">
        <v>1.1000000000000001</v>
      </c>
      <c r="I3207" s="2">
        <v>139</v>
      </c>
      <c r="J3207">
        <v>1</v>
      </c>
      <c r="K3207">
        <v>1</v>
      </c>
      <c r="L3207" s="2">
        <v>200</v>
      </c>
      <c r="M3207">
        <v>0</v>
      </c>
    </row>
    <row r="3208" spans="1:13" x14ac:dyDescent="0.3">
      <c r="A3208" s="2">
        <v>65</v>
      </c>
      <c r="B3208">
        <v>0</v>
      </c>
      <c r="C3208" s="2">
        <v>167</v>
      </c>
      <c r="D3208">
        <v>1</v>
      </c>
      <c r="E3208" s="2">
        <v>60</v>
      </c>
      <c r="F3208">
        <v>0</v>
      </c>
      <c r="G3208" s="2">
        <v>304000</v>
      </c>
      <c r="H3208" s="1">
        <v>0.8</v>
      </c>
      <c r="I3208" s="2">
        <v>140</v>
      </c>
      <c r="J3208">
        <v>1</v>
      </c>
      <c r="K3208">
        <v>0</v>
      </c>
      <c r="L3208" s="2">
        <v>186</v>
      </c>
      <c r="M3208">
        <v>0</v>
      </c>
    </row>
    <row r="3209" spans="1:13" x14ac:dyDescent="0.3">
      <c r="A3209" s="2">
        <v>65</v>
      </c>
      <c r="B3209">
        <v>0</v>
      </c>
      <c r="C3209" s="2">
        <v>118</v>
      </c>
      <c r="D3209">
        <v>1</v>
      </c>
      <c r="E3209" s="2">
        <v>38</v>
      </c>
      <c r="F3209">
        <v>0</v>
      </c>
      <c r="G3209" s="2">
        <v>155000</v>
      </c>
      <c r="H3209" s="1">
        <v>1.1000000000000001</v>
      </c>
      <c r="I3209" s="2">
        <v>143</v>
      </c>
      <c r="J3209">
        <v>1</v>
      </c>
      <c r="K3209">
        <v>1</v>
      </c>
      <c r="L3209" s="2">
        <v>200</v>
      </c>
      <c r="M3209">
        <v>0</v>
      </c>
    </row>
    <row r="3210" spans="1:13" x14ac:dyDescent="0.3">
      <c r="A3210" s="2">
        <v>65</v>
      </c>
      <c r="B3210">
        <v>1</v>
      </c>
      <c r="C3210" s="2">
        <v>305</v>
      </c>
      <c r="D3210">
        <v>0</v>
      </c>
      <c r="E3210" s="2">
        <v>50</v>
      </c>
      <c r="F3210">
        <v>0</v>
      </c>
      <c r="G3210" s="2">
        <v>263358.03000000003</v>
      </c>
      <c r="H3210" s="1">
        <v>1.18</v>
      </c>
      <c r="I3210" s="2">
        <v>137</v>
      </c>
      <c r="J3210">
        <v>1</v>
      </c>
      <c r="K3210">
        <v>1</v>
      </c>
      <c r="L3210" s="2">
        <v>87</v>
      </c>
      <c r="M3210">
        <v>0</v>
      </c>
    </row>
    <row r="3211" spans="1:13" x14ac:dyDescent="0.3">
      <c r="A3211" s="2">
        <v>65</v>
      </c>
      <c r="B3211">
        <v>0</v>
      </c>
      <c r="C3211" s="2">
        <v>167</v>
      </c>
      <c r="D3211">
        <v>1</v>
      </c>
      <c r="E3211" s="2">
        <v>60</v>
      </c>
      <c r="F3211">
        <v>0</v>
      </c>
      <c r="G3211" s="2">
        <v>302000</v>
      </c>
      <c r="H3211" s="1">
        <v>0.8</v>
      </c>
      <c r="I3211" s="2">
        <v>140</v>
      </c>
      <c r="J3211">
        <v>0</v>
      </c>
      <c r="K3211">
        <v>0</v>
      </c>
      <c r="L3211" s="2">
        <v>186</v>
      </c>
      <c r="M3211">
        <v>0</v>
      </c>
    </row>
    <row r="3212" spans="1:13" x14ac:dyDescent="0.3">
      <c r="A3212" s="2">
        <v>65</v>
      </c>
      <c r="B3212">
        <v>1</v>
      </c>
      <c r="C3212" s="2">
        <v>720</v>
      </c>
      <c r="D3212">
        <v>1</v>
      </c>
      <c r="E3212" s="2">
        <v>40</v>
      </c>
      <c r="F3212">
        <v>0</v>
      </c>
      <c r="G3212" s="2">
        <v>336000</v>
      </c>
      <c r="H3212" s="1">
        <v>1.2</v>
      </c>
      <c r="I3212" s="2">
        <v>135</v>
      </c>
      <c r="J3212">
        <v>1</v>
      </c>
      <c r="K3212">
        <v>0</v>
      </c>
      <c r="L3212" s="2">
        <v>210</v>
      </c>
      <c r="M3212">
        <v>0</v>
      </c>
    </row>
    <row r="3213" spans="1:13" x14ac:dyDescent="0.3">
      <c r="A3213" s="2">
        <v>65</v>
      </c>
      <c r="B3213">
        <v>0</v>
      </c>
      <c r="C3213" s="2">
        <v>118</v>
      </c>
      <c r="D3213">
        <v>0</v>
      </c>
      <c r="E3213" s="2">
        <v>35</v>
      </c>
      <c r="F3213">
        <v>0</v>
      </c>
      <c r="G3213" s="2">
        <v>365000</v>
      </c>
      <c r="H3213" s="1">
        <v>1.1000000000000001</v>
      </c>
      <c r="I3213" s="2">
        <v>139</v>
      </c>
      <c r="J3213">
        <v>1</v>
      </c>
      <c r="K3213">
        <v>1</v>
      </c>
      <c r="L3213" s="2">
        <v>200</v>
      </c>
      <c r="M3213">
        <v>0</v>
      </c>
    </row>
    <row r="3214" spans="1:13" x14ac:dyDescent="0.3">
      <c r="A3214" s="2">
        <v>65</v>
      </c>
      <c r="B3214">
        <v>0</v>
      </c>
      <c r="C3214" s="2">
        <v>113</v>
      </c>
      <c r="D3214">
        <v>0</v>
      </c>
      <c r="E3214" s="2">
        <v>38</v>
      </c>
      <c r="F3214">
        <v>0</v>
      </c>
      <c r="G3214" s="2">
        <v>224000</v>
      </c>
      <c r="H3214" s="1">
        <v>2.5</v>
      </c>
      <c r="I3214" s="2">
        <v>134</v>
      </c>
      <c r="J3214">
        <v>1</v>
      </c>
      <c r="K3214">
        <v>0</v>
      </c>
      <c r="L3214" s="2">
        <v>67</v>
      </c>
      <c r="M3214">
        <v>1</v>
      </c>
    </row>
    <row r="3215" spans="1:13" x14ac:dyDescent="0.3">
      <c r="A3215" s="2">
        <v>65</v>
      </c>
      <c r="B3215">
        <v>1</v>
      </c>
      <c r="C3215" s="2">
        <v>68</v>
      </c>
      <c r="D3215">
        <v>1</v>
      </c>
      <c r="E3215" s="2">
        <v>60</v>
      </c>
      <c r="F3215">
        <v>1</v>
      </c>
      <c r="G3215" s="2">
        <v>301000</v>
      </c>
      <c r="H3215" s="1">
        <v>0.8</v>
      </c>
      <c r="I3215" s="2">
        <v>140</v>
      </c>
      <c r="J3215">
        <v>1</v>
      </c>
      <c r="K3215">
        <v>0</v>
      </c>
      <c r="L3215" s="2">
        <v>79</v>
      </c>
      <c r="M3215">
        <v>0</v>
      </c>
    </row>
    <row r="3216" spans="1:13" x14ac:dyDescent="0.3">
      <c r="A3216" s="2">
        <v>65</v>
      </c>
      <c r="B3216">
        <v>0</v>
      </c>
      <c r="C3216" s="2">
        <v>175</v>
      </c>
      <c r="D3216">
        <v>0</v>
      </c>
      <c r="E3216" s="2">
        <v>30</v>
      </c>
      <c r="F3216">
        <v>0</v>
      </c>
      <c r="G3216" s="2">
        <v>259000</v>
      </c>
      <c r="H3216" s="1">
        <v>0.8</v>
      </c>
      <c r="I3216" s="2">
        <v>138</v>
      </c>
      <c r="J3216">
        <v>0</v>
      </c>
      <c r="K3216">
        <v>0</v>
      </c>
      <c r="L3216" s="2">
        <v>186</v>
      </c>
      <c r="M3216">
        <v>0</v>
      </c>
    </row>
    <row r="3217" spans="1:13" x14ac:dyDescent="0.3">
      <c r="A3217" s="2">
        <v>65</v>
      </c>
      <c r="B3217">
        <v>1</v>
      </c>
      <c r="C3217" s="2">
        <v>128</v>
      </c>
      <c r="D3217">
        <v>1</v>
      </c>
      <c r="E3217" s="2">
        <v>30</v>
      </c>
      <c r="F3217">
        <v>1</v>
      </c>
      <c r="G3217" s="2">
        <v>162000</v>
      </c>
      <c r="H3217" s="1">
        <v>1.6</v>
      </c>
      <c r="I3217" s="2">
        <v>136</v>
      </c>
      <c r="J3217">
        <v>0</v>
      </c>
      <c r="K3217">
        <v>0</v>
      </c>
      <c r="L3217" s="2">
        <v>20</v>
      </c>
      <c r="M3217">
        <v>1</v>
      </c>
    </row>
    <row r="3218" spans="1:13" x14ac:dyDescent="0.3">
      <c r="A3218" s="2">
        <v>65</v>
      </c>
      <c r="B3218">
        <v>1</v>
      </c>
      <c r="C3218" s="2">
        <v>258</v>
      </c>
      <c r="D3218">
        <v>1</v>
      </c>
      <c r="E3218" s="2">
        <v>25</v>
      </c>
      <c r="F3218">
        <v>0</v>
      </c>
      <c r="G3218" s="2">
        <v>198000</v>
      </c>
      <c r="H3218" s="1">
        <v>1.2</v>
      </c>
      <c r="I3218" s="2">
        <v>137</v>
      </c>
      <c r="J3218">
        <v>1</v>
      </c>
      <c r="K3218">
        <v>0</v>
      </c>
      <c r="L3218" s="2">
        <v>235</v>
      </c>
      <c r="M3218">
        <v>1</v>
      </c>
    </row>
    <row r="3219" spans="1:13" x14ac:dyDescent="0.3">
      <c r="A3219" s="2">
        <v>65</v>
      </c>
      <c r="B3219">
        <v>0</v>
      </c>
      <c r="C3219" s="2">
        <v>582</v>
      </c>
      <c r="D3219">
        <v>0</v>
      </c>
      <c r="E3219" s="2">
        <v>50</v>
      </c>
      <c r="F3219">
        <v>0</v>
      </c>
      <c r="G3219" s="2">
        <v>263358.03000000003</v>
      </c>
      <c r="H3219" s="1">
        <v>1.18</v>
      </c>
      <c r="I3219" s="2">
        <v>137</v>
      </c>
      <c r="J3219">
        <v>1</v>
      </c>
      <c r="K3219">
        <v>1</v>
      </c>
      <c r="L3219" s="2">
        <v>76</v>
      </c>
      <c r="M3219">
        <v>0</v>
      </c>
    </row>
    <row r="3220" spans="1:13" x14ac:dyDescent="0.3">
      <c r="A3220" s="2">
        <v>65</v>
      </c>
      <c r="B3220">
        <v>1</v>
      </c>
      <c r="C3220" s="2">
        <v>305</v>
      </c>
      <c r="D3220">
        <v>1</v>
      </c>
      <c r="E3220" s="2">
        <v>25</v>
      </c>
      <c r="F3220">
        <v>0</v>
      </c>
      <c r="G3220" s="2">
        <v>304000</v>
      </c>
      <c r="H3220" s="1">
        <v>1.1000000000000001</v>
      </c>
      <c r="I3220" s="2">
        <v>141</v>
      </c>
      <c r="J3220">
        <v>1</v>
      </c>
      <c r="K3220">
        <v>0</v>
      </c>
      <c r="L3220" s="2">
        <v>87</v>
      </c>
      <c r="M3220">
        <v>0</v>
      </c>
    </row>
    <row r="3221" spans="1:13" x14ac:dyDescent="0.3">
      <c r="A3221" s="2">
        <v>65</v>
      </c>
      <c r="B3221">
        <v>1</v>
      </c>
      <c r="C3221" s="2">
        <v>305</v>
      </c>
      <c r="D3221">
        <v>0</v>
      </c>
      <c r="E3221" s="2">
        <v>38</v>
      </c>
      <c r="F3221">
        <v>0</v>
      </c>
      <c r="G3221" s="2">
        <v>314000</v>
      </c>
      <c r="H3221" s="1">
        <v>1.1000000000000001</v>
      </c>
      <c r="I3221" s="2">
        <v>141</v>
      </c>
      <c r="J3221">
        <v>1</v>
      </c>
      <c r="K3221">
        <v>1</v>
      </c>
      <c r="L3221" s="2">
        <v>87</v>
      </c>
      <c r="M3221">
        <v>0</v>
      </c>
    </row>
    <row r="3222" spans="1:13" x14ac:dyDescent="0.3">
      <c r="A3222" s="2">
        <v>65</v>
      </c>
      <c r="B3222">
        <v>0</v>
      </c>
      <c r="C3222" s="2">
        <v>118</v>
      </c>
      <c r="D3222">
        <v>0</v>
      </c>
      <c r="E3222" s="2">
        <v>35</v>
      </c>
      <c r="F3222">
        <v>0</v>
      </c>
      <c r="G3222" s="2">
        <v>365000</v>
      </c>
      <c r="H3222" s="1">
        <v>1.1000000000000001</v>
      </c>
      <c r="I3222" s="2">
        <v>139</v>
      </c>
      <c r="J3222">
        <v>1</v>
      </c>
      <c r="K3222">
        <v>1</v>
      </c>
      <c r="L3222" s="2">
        <v>200</v>
      </c>
      <c r="M3222">
        <v>0</v>
      </c>
    </row>
    <row r="3223" spans="1:13" x14ac:dyDescent="0.3">
      <c r="A3223" s="2">
        <v>65</v>
      </c>
      <c r="B3223">
        <v>1</v>
      </c>
      <c r="C3223" s="2">
        <v>160</v>
      </c>
      <c r="D3223">
        <v>1</v>
      </c>
      <c r="E3223" s="2">
        <v>20</v>
      </c>
      <c r="F3223">
        <v>0</v>
      </c>
      <c r="G3223" s="2">
        <v>293000</v>
      </c>
      <c r="H3223" s="1">
        <v>2.7</v>
      </c>
      <c r="I3223" s="2">
        <v>116</v>
      </c>
      <c r="J3223">
        <v>0</v>
      </c>
      <c r="K3223">
        <v>0</v>
      </c>
      <c r="L3223" s="2">
        <v>8</v>
      </c>
      <c r="M3223">
        <v>1</v>
      </c>
    </row>
    <row r="3224" spans="1:13" x14ac:dyDescent="0.3">
      <c r="A3224" s="2">
        <v>65</v>
      </c>
      <c r="B3224">
        <v>0</v>
      </c>
      <c r="C3224" s="2">
        <v>1688</v>
      </c>
      <c r="D3224">
        <v>0</v>
      </c>
      <c r="E3224" s="2">
        <v>50</v>
      </c>
      <c r="F3224">
        <v>0</v>
      </c>
      <c r="G3224" s="2">
        <v>406000</v>
      </c>
      <c r="H3224" s="1">
        <v>1.1000000000000001</v>
      </c>
      <c r="I3224" s="2">
        <v>137</v>
      </c>
      <c r="J3224">
        <v>1</v>
      </c>
      <c r="K3224">
        <v>0</v>
      </c>
      <c r="L3224" s="2">
        <v>256</v>
      </c>
      <c r="M3224">
        <v>0</v>
      </c>
    </row>
    <row r="3225" spans="1:13" x14ac:dyDescent="0.3">
      <c r="A3225" s="2">
        <v>65</v>
      </c>
      <c r="B3225">
        <v>1</v>
      </c>
      <c r="C3225" s="2">
        <v>720</v>
      </c>
      <c r="D3225">
        <v>0</v>
      </c>
      <c r="E3225" s="2">
        <v>45</v>
      </c>
      <c r="F3225">
        <v>0</v>
      </c>
      <c r="G3225" s="2">
        <v>184000</v>
      </c>
      <c r="H3225" s="1">
        <v>0.9</v>
      </c>
      <c r="I3225" s="2">
        <v>134</v>
      </c>
      <c r="J3225">
        <v>1</v>
      </c>
      <c r="K3225">
        <v>1</v>
      </c>
      <c r="L3225" s="2">
        <v>215</v>
      </c>
      <c r="M3225">
        <v>0</v>
      </c>
    </row>
    <row r="3226" spans="1:13" x14ac:dyDescent="0.3">
      <c r="A3226" s="2">
        <v>65</v>
      </c>
      <c r="B3226">
        <v>0</v>
      </c>
      <c r="C3226" s="2">
        <v>123</v>
      </c>
      <c r="D3226">
        <v>0</v>
      </c>
      <c r="E3226" s="2">
        <v>50</v>
      </c>
      <c r="F3226">
        <v>0</v>
      </c>
      <c r="G3226" s="2">
        <v>194000</v>
      </c>
      <c r="H3226" s="1">
        <v>1.1000000000000001</v>
      </c>
      <c r="I3226" s="2">
        <v>145</v>
      </c>
      <c r="J3226">
        <v>1</v>
      </c>
      <c r="K3226">
        <v>1</v>
      </c>
      <c r="L3226" s="2">
        <v>200</v>
      </c>
      <c r="M3226">
        <v>0</v>
      </c>
    </row>
    <row r="3227" spans="1:13" x14ac:dyDescent="0.3">
      <c r="A3227" s="2">
        <v>65</v>
      </c>
      <c r="B3227">
        <v>0</v>
      </c>
      <c r="C3227" s="2">
        <v>167</v>
      </c>
      <c r="D3227">
        <v>0</v>
      </c>
      <c r="E3227" s="2">
        <v>30</v>
      </c>
      <c r="F3227">
        <v>0</v>
      </c>
      <c r="G3227" s="2">
        <v>621000</v>
      </c>
      <c r="H3227" s="1">
        <v>0.8</v>
      </c>
      <c r="I3227" s="2">
        <v>138</v>
      </c>
      <c r="J3227">
        <v>0</v>
      </c>
      <c r="K3227">
        <v>1</v>
      </c>
      <c r="L3227" s="2">
        <v>186</v>
      </c>
      <c r="M3227">
        <v>0</v>
      </c>
    </row>
    <row r="3228" spans="1:13" x14ac:dyDescent="0.3">
      <c r="A3228" s="2">
        <v>65</v>
      </c>
      <c r="B3228">
        <v>0</v>
      </c>
      <c r="C3228" s="2">
        <v>167</v>
      </c>
      <c r="D3228">
        <v>0</v>
      </c>
      <c r="E3228" s="2">
        <v>30</v>
      </c>
      <c r="F3228">
        <v>0</v>
      </c>
      <c r="G3228" s="2">
        <v>203000</v>
      </c>
      <c r="H3228" s="1">
        <v>0.8</v>
      </c>
      <c r="I3228" s="2">
        <v>138</v>
      </c>
      <c r="J3228">
        <v>1</v>
      </c>
      <c r="K3228">
        <v>0</v>
      </c>
      <c r="L3228" s="2">
        <v>186</v>
      </c>
      <c r="M3228">
        <v>0</v>
      </c>
    </row>
    <row r="3229" spans="1:13" x14ac:dyDescent="0.3">
      <c r="A3229" s="2">
        <v>65</v>
      </c>
      <c r="B3229">
        <v>1</v>
      </c>
      <c r="C3229" s="2">
        <v>410</v>
      </c>
      <c r="D3229">
        <v>1</v>
      </c>
      <c r="E3229" s="2">
        <v>20</v>
      </c>
      <c r="F3229">
        <v>0</v>
      </c>
      <c r="G3229" s="2">
        <v>327000</v>
      </c>
      <c r="H3229" s="1">
        <v>2.7</v>
      </c>
      <c r="I3229" s="2">
        <v>116</v>
      </c>
      <c r="J3229">
        <v>0</v>
      </c>
      <c r="K3229">
        <v>0</v>
      </c>
      <c r="L3229" s="2">
        <v>8</v>
      </c>
      <c r="M3229">
        <v>1</v>
      </c>
    </row>
    <row r="3230" spans="1:13" x14ac:dyDescent="0.3">
      <c r="A3230" s="2">
        <v>65</v>
      </c>
      <c r="B3230">
        <v>0</v>
      </c>
      <c r="C3230" s="2">
        <v>198</v>
      </c>
      <c r="D3230">
        <v>0</v>
      </c>
      <c r="E3230" s="2">
        <v>35</v>
      </c>
      <c r="F3230">
        <v>1</v>
      </c>
      <c r="G3230" s="2">
        <v>327000</v>
      </c>
      <c r="H3230" s="1">
        <v>0.9</v>
      </c>
      <c r="I3230" s="2">
        <v>137</v>
      </c>
      <c r="J3230">
        <v>1</v>
      </c>
      <c r="K3230">
        <v>1</v>
      </c>
      <c r="L3230" s="2">
        <v>146</v>
      </c>
      <c r="M3230">
        <v>0</v>
      </c>
    </row>
    <row r="3231" spans="1:13" x14ac:dyDescent="0.3">
      <c r="A3231" s="2">
        <v>65</v>
      </c>
      <c r="B3231">
        <v>0</v>
      </c>
      <c r="C3231" s="2">
        <v>118</v>
      </c>
      <c r="D3231">
        <v>0</v>
      </c>
      <c r="E3231" s="2">
        <v>35</v>
      </c>
      <c r="F3231">
        <v>0</v>
      </c>
      <c r="G3231" s="2">
        <v>365000</v>
      </c>
      <c r="H3231" s="1">
        <v>1.1000000000000001</v>
      </c>
      <c r="I3231" s="2">
        <v>139</v>
      </c>
      <c r="J3231">
        <v>1</v>
      </c>
      <c r="K3231">
        <v>1</v>
      </c>
      <c r="L3231" s="2">
        <v>200</v>
      </c>
      <c r="M3231">
        <v>0</v>
      </c>
    </row>
    <row r="3232" spans="1:13" x14ac:dyDescent="0.3">
      <c r="A3232" s="2">
        <v>65</v>
      </c>
      <c r="B3232">
        <v>0</v>
      </c>
      <c r="C3232" s="2">
        <v>224</v>
      </c>
      <c r="D3232">
        <v>1</v>
      </c>
      <c r="E3232" s="2">
        <v>25</v>
      </c>
      <c r="F3232">
        <v>0</v>
      </c>
      <c r="G3232" s="2">
        <v>265000</v>
      </c>
      <c r="H3232" s="1">
        <v>1.2</v>
      </c>
      <c r="I3232" s="2">
        <v>136</v>
      </c>
      <c r="J3232">
        <v>1</v>
      </c>
      <c r="K3232">
        <v>1</v>
      </c>
      <c r="L3232" s="2">
        <v>154</v>
      </c>
      <c r="M3232">
        <v>1</v>
      </c>
    </row>
    <row r="3233" spans="1:13" x14ac:dyDescent="0.3">
      <c r="A3233" s="2">
        <v>65</v>
      </c>
      <c r="B3233">
        <v>0</v>
      </c>
      <c r="C3233" s="2">
        <v>782</v>
      </c>
      <c r="D3233">
        <v>1</v>
      </c>
      <c r="E3233" s="2">
        <v>35</v>
      </c>
      <c r="F3233">
        <v>0</v>
      </c>
      <c r="G3233" s="2">
        <v>263358.03000000003</v>
      </c>
      <c r="H3233" s="1">
        <v>1.1000000000000001</v>
      </c>
      <c r="I3233" s="2">
        <v>142</v>
      </c>
      <c r="J3233">
        <v>0</v>
      </c>
      <c r="K3233">
        <v>0</v>
      </c>
      <c r="L3233" s="2">
        <v>256</v>
      </c>
      <c r="M3233">
        <v>0</v>
      </c>
    </row>
    <row r="3234" spans="1:13" x14ac:dyDescent="0.3">
      <c r="A3234" s="2">
        <v>65</v>
      </c>
      <c r="B3234">
        <v>0</v>
      </c>
      <c r="C3234" s="2">
        <v>198</v>
      </c>
      <c r="D3234">
        <v>1</v>
      </c>
      <c r="E3234" s="2">
        <v>35</v>
      </c>
      <c r="F3234">
        <v>1</v>
      </c>
      <c r="G3234" s="2">
        <v>28100</v>
      </c>
      <c r="H3234" s="1">
        <v>0.9</v>
      </c>
      <c r="I3234" s="2">
        <v>137</v>
      </c>
      <c r="J3234">
        <v>1</v>
      </c>
      <c r="K3234">
        <v>1</v>
      </c>
      <c r="L3234" s="2">
        <v>146</v>
      </c>
      <c r="M3234">
        <v>0</v>
      </c>
    </row>
    <row r="3235" spans="1:13" x14ac:dyDescent="0.3">
      <c r="A3235" s="2">
        <v>65</v>
      </c>
      <c r="B3235">
        <v>1</v>
      </c>
      <c r="C3235" s="2">
        <v>128</v>
      </c>
      <c r="D3235">
        <v>0</v>
      </c>
      <c r="E3235" s="2">
        <v>35</v>
      </c>
      <c r="F3235">
        <v>1</v>
      </c>
      <c r="G3235" s="2">
        <v>289000</v>
      </c>
      <c r="H3235" s="1">
        <v>0.9</v>
      </c>
      <c r="I3235" s="2">
        <v>140</v>
      </c>
      <c r="J3235">
        <v>1</v>
      </c>
      <c r="K3235">
        <v>1</v>
      </c>
      <c r="L3235" s="2">
        <v>20</v>
      </c>
      <c r="M3235">
        <v>1</v>
      </c>
    </row>
    <row r="3236" spans="1:13" x14ac:dyDescent="0.3">
      <c r="A3236" s="2">
        <v>65</v>
      </c>
      <c r="B3236">
        <v>1</v>
      </c>
      <c r="C3236" s="2">
        <v>53</v>
      </c>
      <c r="D3236">
        <v>1</v>
      </c>
      <c r="E3236" s="2">
        <v>60</v>
      </c>
      <c r="F3236">
        <v>1</v>
      </c>
      <c r="G3236" s="2">
        <v>304000</v>
      </c>
      <c r="H3236" s="1">
        <v>0.8</v>
      </c>
      <c r="I3236" s="2">
        <v>140</v>
      </c>
      <c r="J3236">
        <v>1</v>
      </c>
      <c r="K3236">
        <v>0</v>
      </c>
      <c r="L3236" s="2">
        <v>79</v>
      </c>
      <c r="M3236">
        <v>0</v>
      </c>
    </row>
    <row r="3237" spans="1:13" x14ac:dyDescent="0.3">
      <c r="A3237" s="2">
        <v>65</v>
      </c>
      <c r="B3237">
        <v>0</v>
      </c>
      <c r="C3237" s="2">
        <v>582</v>
      </c>
      <c r="D3237">
        <v>0</v>
      </c>
      <c r="E3237" s="2">
        <v>40</v>
      </c>
      <c r="F3237">
        <v>0</v>
      </c>
      <c r="G3237" s="2">
        <v>293000</v>
      </c>
      <c r="H3237" s="1">
        <v>1</v>
      </c>
      <c r="I3237" s="2">
        <v>138</v>
      </c>
      <c r="J3237">
        <v>0</v>
      </c>
      <c r="K3237">
        <v>0</v>
      </c>
      <c r="L3237" s="2">
        <v>140</v>
      </c>
      <c r="M3237">
        <v>0</v>
      </c>
    </row>
    <row r="3238" spans="1:13" x14ac:dyDescent="0.3">
      <c r="A3238" s="2">
        <v>65</v>
      </c>
      <c r="B3238">
        <v>1</v>
      </c>
      <c r="C3238" s="2">
        <v>305</v>
      </c>
      <c r="D3238">
        <v>1</v>
      </c>
      <c r="E3238" s="2">
        <v>25</v>
      </c>
      <c r="F3238">
        <v>0</v>
      </c>
      <c r="G3238" s="2">
        <v>302000</v>
      </c>
      <c r="H3238" s="1">
        <v>1.1000000000000001</v>
      </c>
      <c r="I3238" s="2">
        <v>141</v>
      </c>
      <c r="J3238">
        <v>1</v>
      </c>
      <c r="K3238">
        <v>0</v>
      </c>
      <c r="L3238" s="2">
        <v>87</v>
      </c>
      <c r="M3238">
        <v>0</v>
      </c>
    </row>
    <row r="3239" spans="1:13" x14ac:dyDescent="0.3">
      <c r="A3239" s="2">
        <v>65</v>
      </c>
      <c r="B3239">
        <v>0</v>
      </c>
      <c r="C3239" s="2">
        <v>118</v>
      </c>
      <c r="D3239">
        <v>0</v>
      </c>
      <c r="E3239" s="2">
        <v>35</v>
      </c>
      <c r="F3239">
        <v>0</v>
      </c>
      <c r="G3239" s="2">
        <v>365000</v>
      </c>
      <c r="H3239" s="1">
        <v>1.1000000000000001</v>
      </c>
      <c r="I3239" s="2">
        <v>139</v>
      </c>
      <c r="J3239">
        <v>1</v>
      </c>
      <c r="K3239">
        <v>1</v>
      </c>
      <c r="L3239" s="2">
        <v>200</v>
      </c>
      <c r="M3239">
        <v>0</v>
      </c>
    </row>
    <row r="3240" spans="1:13" x14ac:dyDescent="0.3">
      <c r="A3240" s="2">
        <v>65</v>
      </c>
      <c r="B3240">
        <v>1</v>
      </c>
      <c r="C3240" s="2">
        <v>305</v>
      </c>
      <c r="D3240">
        <v>1</v>
      </c>
      <c r="E3240" s="2">
        <v>25</v>
      </c>
      <c r="F3240">
        <v>0</v>
      </c>
      <c r="G3240" s="2">
        <v>254000</v>
      </c>
      <c r="H3240" s="1">
        <v>1.1000000000000001</v>
      </c>
      <c r="I3240" s="2">
        <v>141</v>
      </c>
      <c r="J3240">
        <v>1</v>
      </c>
      <c r="K3240">
        <v>0</v>
      </c>
      <c r="L3240" s="2">
        <v>87</v>
      </c>
      <c r="M3240">
        <v>0</v>
      </c>
    </row>
    <row r="3241" spans="1:13" x14ac:dyDescent="0.3">
      <c r="A3241" s="2">
        <v>65</v>
      </c>
      <c r="B3241">
        <v>1</v>
      </c>
      <c r="C3241" s="2">
        <v>110</v>
      </c>
      <c r="D3241">
        <v>1</v>
      </c>
      <c r="E3241" s="2">
        <v>20</v>
      </c>
      <c r="F3241">
        <v>0</v>
      </c>
      <c r="G3241" s="2">
        <v>327000</v>
      </c>
      <c r="H3241" s="1">
        <v>2.7</v>
      </c>
      <c r="I3241" s="2">
        <v>116</v>
      </c>
      <c r="J3241">
        <v>0</v>
      </c>
      <c r="K3241">
        <v>0</v>
      </c>
      <c r="L3241" s="2">
        <v>8</v>
      </c>
      <c r="M3241">
        <v>1</v>
      </c>
    </row>
    <row r="3242" spans="1:13" x14ac:dyDescent="0.3">
      <c r="A3242" s="2">
        <v>65</v>
      </c>
      <c r="B3242">
        <v>0</v>
      </c>
      <c r="C3242" s="2">
        <v>118</v>
      </c>
      <c r="D3242">
        <v>0</v>
      </c>
      <c r="E3242" s="2">
        <v>35</v>
      </c>
      <c r="F3242">
        <v>0</v>
      </c>
      <c r="G3242" s="2">
        <v>365000</v>
      </c>
      <c r="H3242" s="1">
        <v>1.1000000000000001</v>
      </c>
      <c r="I3242" s="2">
        <v>139</v>
      </c>
      <c r="J3242">
        <v>1</v>
      </c>
      <c r="K3242">
        <v>1</v>
      </c>
      <c r="L3242" s="2">
        <v>200</v>
      </c>
      <c r="M3242">
        <v>0</v>
      </c>
    </row>
    <row r="3243" spans="1:13" x14ac:dyDescent="0.3">
      <c r="A3243" s="2">
        <v>65</v>
      </c>
      <c r="B3243">
        <v>1</v>
      </c>
      <c r="C3243" s="2">
        <v>258</v>
      </c>
      <c r="D3243">
        <v>1</v>
      </c>
      <c r="E3243" s="2">
        <v>25</v>
      </c>
      <c r="F3243">
        <v>0</v>
      </c>
      <c r="G3243" s="2">
        <v>198000</v>
      </c>
      <c r="H3243" s="1">
        <v>1.2</v>
      </c>
      <c r="I3243" s="2">
        <v>137</v>
      </c>
      <c r="J3243">
        <v>1</v>
      </c>
      <c r="K3243">
        <v>0</v>
      </c>
      <c r="L3243" s="2">
        <v>235</v>
      </c>
      <c r="M3243">
        <v>1</v>
      </c>
    </row>
    <row r="3244" spans="1:13" x14ac:dyDescent="0.3">
      <c r="A3244" s="2">
        <v>65</v>
      </c>
      <c r="B3244">
        <v>1</v>
      </c>
      <c r="C3244" s="2">
        <v>59</v>
      </c>
      <c r="D3244">
        <v>0</v>
      </c>
      <c r="E3244" s="2">
        <v>25</v>
      </c>
      <c r="F3244">
        <v>0</v>
      </c>
      <c r="G3244" s="2">
        <v>237000</v>
      </c>
      <c r="H3244" s="1">
        <v>5</v>
      </c>
      <c r="I3244" s="2">
        <v>130</v>
      </c>
      <c r="J3244">
        <v>0</v>
      </c>
      <c r="K3244">
        <v>0</v>
      </c>
      <c r="L3244" s="2">
        <v>207</v>
      </c>
      <c r="M3244">
        <v>0</v>
      </c>
    </row>
    <row r="3245" spans="1:13" x14ac:dyDescent="0.3">
      <c r="A3245" s="2">
        <v>65</v>
      </c>
      <c r="B3245">
        <v>1</v>
      </c>
      <c r="C3245" s="2">
        <v>59</v>
      </c>
      <c r="D3245">
        <v>1</v>
      </c>
      <c r="E3245" s="2">
        <v>40</v>
      </c>
      <c r="F3245">
        <v>0</v>
      </c>
      <c r="G3245" s="2">
        <v>270000</v>
      </c>
      <c r="H3245" s="1">
        <v>1</v>
      </c>
      <c r="I3245" s="2">
        <v>138</v>
      </c>
      <c r="J3245">
        <v>0</v>
      </c>
      <c r="K3245">
        <v>0</v>
      </c>
      <c r="L3245" s="2">
        <v>140</v>
      </c>
      <c r="M3245">
        <v>0</v>
      </c>
    </row>
    <row r="3246" spans="1:13" x14ac:dyDescent="0.3">
      <c r="A3246" s="2">
        <v>65</v>
      </c>
      <c r="B3246">
        <v>0</v>
      </c>
      <c r="C3246" s="2">
        <v>395</v>
      </c>
      <c r="D3246">
        <v>1</v>
      </c>
      <c r="E3246" s="2">
        <v>25</v>
      </c>
      <c r="F3246">
        <v>0</v>
      </c>
      <c r="G3246" s="2">
        <v>133000</v>
      </c>
      <c r="H3246" s="1">
        <v>1</v>
      </c>
      <c r="I3246" s="2">
        <v>139</v>
      </c>
      <c r="J3246">
        <v>1</v>
      </c>
      <c r="K3246">
        <v>0</v>
      </c>
      <c r="L3246" s="2">
        <v>154</v>
      </c>
      <c r="M3246">
        <v>1</v>
      </c>
    </row>
    <row r="3247" spans="1:13" x14ac:dyDescent="0.3">
      <c r="A3247" s="2">
        <v>65</v>
      </c>
      <c r="B3247">
        <v>1</v>
      </c>
      <c r="C3247" s="2">
        <v>1688</v>
      </c>
      <c r="D3247">
        <v>0</v>
      </c>
      <c r="E3247" s="2">
        <v>38</v>
      </c>
      <c r="F3247">
        <v>0</v>
      </c>
      <c r="G3247" s="2">
        <v>263358.03000000003</v>
      </c>
      <c r="H3247" s="1">
        <v>1.1000000000000001</v>
      </c>
      <c r="I3247" s="2">
        <v>138</v>
      </c>
      <c r="J3247">
        <v>1</v>
      </c>
      <c r="K3247">
        <v>1</v>
      </c>
      <c r="L3247" s="2">
        <v>250</v>
      </c>
      <c r="M3247">
        <v>0</v>
      </c>
    </row>
    <row r="3248" spans="1:13" x14ac:dyDescent="0.3">
      <c r="A3248" s="2">
        <v>65</v>
      </c>
      <c r="B3248">
        <v>0</v>
      </c>
      <c r="C3248" s="2">
        <v>56</v>
      </c>
      <c r="D3248">
        <v>1</v>
      </c>
      <c r="E3248" s="2">
        <v>25</v>
      </c>
      <c r="F3248">
        <v>0</v>
      </c>
      <c r="G3248" s="2">
        <v>368000</v>
      </c>
      <c r="H3248" s="1">
        <v>5</v>
      </c>
      <c r="I3248" s="2">
        <v>130</v>
      </c>
      <c r="J3248">
        <v>1</v>
      </c>
      <c r="K3248">
        <v>1</v>
      </c>
      <c r="L3248" s="2">
        <v>207</v>
      </c>
      <c r="M3248">
        <v>0</v>
      </c>
    </row>
    <row r="3249" spans="1:13" x14ac:dyDescent="0.3">
      <c r="A3249" s="2">
        <v>65</v>
      </c>
      <c r="B3249">
        <v>1</v>
      </c>
      <c r="C3249" s="2">
        <v>128</v>
      </c>
      <c r="D3249">
        <v>1</v>
      </c>
      <c r="E3249" s="2">
        <v>30</v>
      </c>
      <c r="F3249">
        <v>1</v>
      </c>
      <c r="G3249" s="2">
        <v>389000</v>
      </c>
      <c r="H3249" s="1">
        <v>1.6</v>
      </c>
      <c r="I3249" s="2">
        <v>136</v>
      </c>
      <c r="J3249">
        <v>1</v>
      </c>
      <c r="K3249">
        <v>0</v>
      </c>
      <c r="L3249" s="2">
        <v>20</v>
      </c>
      <c r="M3249">
        <v>1</v>
      </c>
    </row>
    <row r="3250" spans="1:13" x14ac:dyDescent="0.3">
      <c r="A3250" s="2">
        <v>65</v>
      </c>
      <c r="B3250">
        <v>1</v>
      </c>
      <c r="C3250" s="2">
        <v>160</v>
      </c>
      <c r="D3250">
        <v>0</v>
      </c>
      <c r="E3250" s="2">
        <v>20</v>
      </c>
      <c r="F3250">
        <v>0</v>
      </c>
      <c r="G3250" s="2">
        <v>162000</v>
      </c>
      <c r="H3250" s="1">
        <v>1.3</v>
      </c>
      <c r="I3250" s="2">
        <v>129</v>
      </c>
      <c r="J3250">
        <v>1</v>
      </c>
      <c r="K3250">
        <v>1</v>
      </c>
      <c r="L3250" s="2">
        <v>7</v>
      </c>
      <c r="M3250">
        <v>1</v>
      </c>
    </row>
    <row r="3251" spans="1:13" x14ac:dyDescent="0.3">
      <c r="A3251" s="2">
        <v>65</v>
      </c>
      <c r="B3251">
        <v>0</v>
      </c>
      <c r="C3251" s="2">
        <v>118</v>
      </c>
      <c r="D3251">
        <v>1</v>
      </c>
      <c r="E3251" s="2">
        <v>35</v>
      </c>
      <c r="F3251">
        <v>0</v>
      </c>
      <c r="G3251" s="2">
        <v>263358.03000000003</v>
      </c>
      <c r="H3251" s="1">
        <v>1.1000000000000001</v>
      </c>
      <c r="I3251" s="2">
        <v>142</v>
      </c>
      <c r="J3251">
        <v>0</v>
      </c>
      <c r="K3251">
        <v>0</v>
      </c>
      <c r="L3251" s="2">
        <v>200</v>
      </c>
      <c r="M3251">
        <v>0</v>
      </c>
    </row>
    <row r="3252" spans="1:13" x14ac:dyDescent="0.3">
      <c r="A3252" s="2">
        <v>65</v>
      </c>
      <c r="B3252">
        <v>1</v>
      </c>
      <c r="C3252" s="2">
        <v>135</v>
      </c>
      <c r="D3252">
        <v>0</v>
      </c>
      <c r="E3252" s="2">
        <v>35</v>
      </c>
      <c r="F3252">
        <v>1</v>
      </c>
      <c r="G3252" s="2">
        <v>295000</v>
      </c>
      <c r="H3252" s="1">
        <v>0.8</v>
      </c>
      <c r="I3252" s="2">
        <v>134</v>
      </c>
      <c r="J3252">
        <v>1</v>
      </c>
      <c r="K3252">
        <v>0</v>
      </c>
      <c r="L3252" s="2">
        <v>194</v>
      </c>
      <c r="M3252">
        <v>0</v>
      </c>
    </row>
    <row r="3253" spans="1:13" x14ac:dyDescent="0.3">
      <c r="A3253" s="2">
        <v>65</v>
      </c>
      <c r="B3253">
        <v>0</v>
      </c>
      <c r="C3253" s="2">
        <v>118</v>
      </c>
      <c r="D3253">
        <v>0</v>
      </c>
      <c r="E3253" s="2">
        <v>38</v>
      </c>
      <c r="F3253">
        <v>0</v>
      </c>
      <c r="G3253" s="2">
        <v>304000</v>
      </c>
      <c r="H3253" s="1">
        <v>1.1000000000000001</v>
      </c>
      <c r="I3253" s="2">
        <v>133</v>
      </c>
      <c r="J3253">
        <v>1</v>
      </c>
      <c r="K3253">
        <v>1</v>
      </c>
      <c r="L3253" s="2">
        <v>200</v>
      </c>
      <c r="M3253">
        <v>0</v>
      </c>
    </row>
    <row r="3254" spans="1:13" x14ac:dyDescent="0.3">
      <c r="A3254" s="2">
        <v>65</v>
      </c>
      <c r="B3254">
        <v>1</v>
      </c>
      <c r="C3254" s="2">
        <v>129</v>
      </c>
      <c r="D3254">
        <v>0</v>
      </c>
      <c r="E3254" s="2">
        <v>35</v>
      </c>
      <c r="F3254">
        <v>1</v>
      </c>
      <c r="G3254" s="2">
        <v>290000</v>
      </c>
      <c r="H3254" s="1">
        <v>0.8</v>
      </c>
      <c r="I3254" s="2">
        <v>134</v>
      </c>
      <c r="J3254">
        <v>1</v>
      </c>
      <c r="K3254">
        <v>0</v>
      </c>
      <c r="L3254" s="2">
        <v>194</v>
      </c>
      <c r="M3254">
        <v>0</v>
      </c>
    </row>
    <row r="3255" spans="1:13" x14ac:dyDescent="0.3">
      <c r="A3255" s="2">
        <v>65</v>
      </c>
      <c r="B3255">
        <v>0</v>
      </c>
      <c r="C3255" s="2">
        <v>157</v>
      </c>
      <c r="D3255">
        <v>0</v>
      </c>
      <c r="E3255" s="2">
        <v>35</v>
      </c>
      <c r="F3255">
        <v>0</v>
      </c>
      <c r="G3255" s="2">
        <v>231000</v>
      </c>
      <c r="H3255" s="1">
        <v>1.18</v>
      </c>
      <c r="I3255" s="2">
        <v>137</v>
      </c>
      <c r="J3255">
        <v>1</v>
      </c>
      <c r="K3255">
        <v>1</v>
      </c>
      <c r="L3255" s="2">
        <v>103</v>
      </c>
      <c r="M3255">
        <v>0</v>
      </c>
    </row>
    <row r="3256" spans="1:13" x14ac:dyDescent="0.3">
      <c r="A3256" s="2">
        <v>65</v>
      </c>
      <c r="B3256">
        <v>1</v>
      </c>
      <c r="C3256" s="2">
        <v>305</v>
      </c>
      <c r="D3256">
        <v>1</v>
      </c>
      <c r="E3256" s="2">
        <v>25</v>
      </c>
      <c r="F3256">
        <v>0</v>
      </c>
      <c r="G3256" s="2">
        <v>265000</v>
      </c>
      <c r="H3256" s="1">
        <v>1.2</v>
      </c>
      <c r="I3256" s="2">
        <v>136</v>
      </c>
      <c r="J3256">
        <v>1</v>
      </c>
      <c r="K3256">
        <v>1</v>
      </c>
      <c r="L3256" s="2">
        <v>154</v>
      </c>
      <c r="M3256">
        <v>1</v>
      </c>
    </row>
    <row r="3257" spans="1:13" x14ac:dyDescent="0.3">
      <c r="A3257" s="2">
        <v>65</v>
      </c>
      <c r="B3257">
        <v>0</v>
      </c>
      <c r="C3257" s="2">
        <v>253</v>
      </c>
      <c r="D3257">
        <v>1</v>
      </c>
      <c r="E3257" s="2">
        <v>35</v>
      </c>
      <c r="F3257">
        <v>1</v>
      </c>
      <c r="G3257" s="2">
        <v>281000</v>
      </c>
      <c r="H3257" s="1">
        <v>0.9</v>
      </c>
      <c r="I3257" s="2">
        <v>137</v>
      </c>
      <c r="J3257">
        <v>1</v>
      </c>
      <c r="K3257">
        <v>1</v>
      </c>
      <c r="L3257" s="2">
        <v>146</v>
      </c>
      <c r="M3257">
        <v>0</v>
      </c>
    </row>
    <row r="3258" spans="1:13" x14ac:dyDescent="0.3">
      <c r="A3258" s="2">
        <v>65</v>
      </c>
      <c r="B3258">
        <v>0</v>
      </c>
      <c r="C3258" s="2">
        <v>157</v>
      </c>
      <c r="D3258">
        <v>0</v>
      </c>
      <c r="E3258" s="2">
        <v>65</v>
      </c>
      <c r="F3258">
        <v>0</v>
      </c>
      <c r="G3258" s="2">
        <v>263358.03000000003</v>
      </c>
      <c r="H3258" s="1">
        <v>1.5</v>
      </c>
      <c r="I3258" s="2">
        <v>138</v>
      </c>
      <c r="J3258">
        <v>0</v>
      </c>
      <c r="K3258">
        <v>0</v>
      </c>
      <c r="L3258" s="2">
        <v>10</v>
      </c>
      <c r="M3258">
        <v>1</v>
      </c>
    </row>
    <row r="3259" spans="1:13" x14ac:dyDescent="0.3">
      <c r="A3259" s="2">
        <v>65</v>
      </c>
      <c r="B3259">
        <v>0</v>
      </c>
      <c r="C3259" s="2">
        <v>892</v>
      </c>
      <c r="D3259">
        <v>1</v>
      </c>
      <c r="E3259" s="2">
        <v>35</v>
      </c>
      <c r="F3259">
        <v>0</v>
      </c>
      <c r="G3259" s="2">
        <v>263358.03000000003</v>
      </c>
      <c r="H3259" s="1">
        <v>1.1000000000000001</v>
      </c>
      <c r="I3259" s="2">
        <v>142</v>
      </c>
      <c r="J3259">
        <v>0</v>
      </c>
      <c r="K3259">
        <v>0</v>
      </c>
      <c r="L3259" s="2">
        <v>256</v>
      </c>
      <c r="M3259">
        <v>0</v>
      </c>
    </row>
    <row r="3260" spans="1:13" x14ac:dyDescent="0.3">
      <c r="A3260" s="2">
        <v>65</v>
      </c>
      <c r="B3260">
        <v>1</v>
      </c>
      <c r="C3260" s="2">
        <v>52</v>
      </c>
      <c r="D3260">
        <v>0</v>
      </c>
      <c r="E3260" s="2">
        <v>25</v>
      </c>
      <c r="F3260">
        <v>1</v>
      </c>
      <c r="G3260" s="2">
        <v>276000</v>
      </c>
      <c r="H3260" s="1">
        <v>1.3</v>
      </c>
      <c r="I3260" s="2">
        <v>137</v>
      </c>
      <c r="J3260">
        <v>0</v>
      </c>
      <c r="K3260">
        <v>0</v>
      </c>
      <c r="L3260" s="2">
        <v>16</v>
      </c>
      <c r="M3260">
        <v>0</v>
      </c>
    </row>
    <row r="3261" spans="1:13" x14ac:dyDescent="0.3">
      <c r="A3261" s="2">
        <v>65</v>
      </c>
      <c r="B3261">
        <v>0</v>
      </c>
      <c r="C3261" s="2">
        <v>167</v>
      </c>
      <c r="D3261">
        <v>0</v>
      </c>
      <c r="E3261" s="2">
        <v>30</v>
      </c>
      <c r="F3261">
        <v>0</v>
      </c>
      <c r="G3261" s="2">
        <v>259000</v>
      </c>
      <c r="H3261" s="1">
        <v>0.8</v>
      </c>
      <c r="I3261" s="2">
        <v>138</v>
      </c>
      <c r="J3261">
        <v>0</v>
      </c>
      <c r="K3261">
        <v>0</v>
      </c>
      <c r="L3261" s="2">
        <v>186</v>
      </c>
      <c r="M3261">
        <v>0</v>
      </c>
    </row>
    <row r="3262" spans="1:13" x14ac:dyDescent="0.3">
      <c r="A3262" s="2">
        <v>65</v>
      </c>
      <c r="B3262">
        <v>1</v>
      </c>
      <c r="C3262" s="2">
        <v>160</v>
      </c>
      <c r="D3262">
        <v>1</v>
      </c>
      <c r="E3262" s="2">
        <v>20</v>
      </c>
      <c r="F3262">
        <v>0</v>
      </c>
      <c r="G3262" s="2">
        <v>327000</v>
      </c>
      <c r="H3262" s="1">
        <v>2.7</v>
      </c>
      <c r="I3262" s="2">
        <v>116</v>
      </c>
      <c r="J3262">
        <v>0</v>
      </c>
      <c r="K3262">
        <v>0</v>
      </c>
      <c r="L3262" s="2">
        <v>8</v>
      </c>
      <c r="M3262">
        <v>1</v>
      </c>
    </row>
    <row r="3263" spans="1:13" x14ac:dyDescent="0.3">
      <c r="A3263" s="2">
        <v>65</v>
      </c>
      <c r="B3263">
        <v>0</v>
      </c>
      <c r="C3263" s="2">
        <v>145</v>
      </c>
      <c r="D3263">
        <v>0</v>
      </c>
      <c r="E3263" s="2">
        <v>20</v>
      </c>
      <c r="F3263">
        <v>0</v>
      </c>
      <c r="G3263" s="2">
        <v>162000</v>
      </c>
      <c r="H3263" s="1">
        <v>1.3</v>
      </c>
      <c r="I3263" s="2">
        <v>129</v>
      </c>
      <c r="J3263">
        <v>1</v>
      </c>
      <c r="K3263">
        <v>1</v>
      </c>
      <c r="L3263" s="2">
        <v>7</v>
      </c>
      <c r="M3263">
        <v>1</v>
      </c>
    </row>
    <row r="3264" spans="1:13" x14ac:dyDescent="0.3">
      <c r="A3264" s="2">
        <v>65</v>
      </c>
      <c r="B3264">
        <v>1</v>
      </c>
      <c r="C3264" s="2">
        <v>128</v>
      </c>
      <c r="D3264">
        <v>1</v>
      </c>
      <c r="E3264" s="2">
        <v>30</v>
      </c>
      <c r="F3264">
        <v>1</v>
      </c>
      <c r="G3264" s="2">
        <v>297000</v>
      </c>
      <c r="H3264" s="1">
        <v>1.6</v>
      </c>
      <c r="I3264" s="2">
        <v>136</v>
      </c>
      <c r="J3264">
        <v>0</v>
      </c>
      <c r="K3264">
        <v>0</v>
      </c>
      <c r="L3264" s="2">
        <v>20</v>
      </c>
      <c r="M3264">
        <v>1</v>
      </c>
    </row>
    <row r="3265" spans="1:13" x14ac:dyDescent="0.3">
      <c r="A3265" s="2">
        <v>65</v>
      </c>
      <c r="B3265">
        <v>0</v>
      </c>
      <c r="C3265" s="2">
        <v>224</v>
      </c>
      <c r="D3265">
        <v>1</v>
      </c>
      <c r="E3265" s="2">
        <v>50</v>
      </c>
      <c r="F3265">
        <v>0</v>
      </c>
      <c r="G3265" s="2">
        <v>149000</v>
      </c>
      <c r="H3265" s="1">
        <v>1.3</v>
      </c>
      <c r="I3265" s="2">
        <v>137</v>
      </c>
      <c r="J3265">
        <v>1</v>
      </c>
      <c r="K3265">
        <v>1</v>
      </c>
      <c r="L3265" s="2">
        <v>72</v>
      </c>
      <c r="M3265">
        <v>0</v>
      </c>
    </row>
    <row r="3266" spans="1:13" x14ac:dyDescent="0.3">
      <c r="A3266" s="2">
        <v>65</v>
      </c>
      <c r="B3266">
        <v>0</v>
      </c>
      <c r="C3266" s="2">
        <v>56</v>
      </c>
      <c r="D3266">
        <v>0</v>
      </c>
      <c r="E3266" s="2">
        <v>25</v>
      </c>
      <c r="F3266">
        <v>0</v>
      </c>
      <c r="G3266" s="2">
        <v>237000</v>
      </c>
      <c r="H3266" s="1">
        <v>5</v>
      </c>
      <c r="I3266" s="2">
        <v>130</v>
      </c>
      <c r="J3266">
        <v>0</v>
      </c>
      <c r="K3266">
        <v>0</v>
      </c>
      <c r="L3266" s="2">
        <v>207</v>
      </c>
      <c r="M3266">
        <v>0</v>
      </c>
    </row>
    <row r="3267" spans="1:13" x14ac:dyDescent="0.3">
      <c r="A3267" s="2">
        <v>65</v>
      </c>
      <c r="B3267">
        <v>1</v>
      </c>
      <c r="C3267" s="2">
        <v>128</v>
      </c>
      <c r="D3267">
        <v>1</v>
      </c>
      <c r="E3267" s="2">
        <v>30</v>
      </c>
      <c r="F3267">
        <v>1</v>
      </c>
      <c r="G3267" s="2">
        <v>297000</v>
      </c>
      <c r="H3267" s="1">
        <v>1.6</v>
      </c>
      <c r="I3267" s="2">
        <v>136</v>
      </c>
      <c r="J3267">
        <v>0</v>
      </c>
      <c r="K3267">
        <v>0</v>
      </c>
      <c r="L3267" s="2">
        <v>20</v>
      </c>
      <c r="M3267">
        <v>1</v>
      </c>
    </row>
    <row r="3268" spans="1:13" x14ac:dyDescent="0.3">
      <c r="A3268" s="2">
        <v>65</v>
      </c>
      <c r="B3268">
        <v>0</v>
      </c>
      <c r="C3268" s="2">
        <v>1688</v>
      </c>
      <c r="D3268">
        <v>0</v>
      </c>
      <c r="E3268" s="2">
        <v>38</v>
      </c>
      <c r="F3268">
        <v>0</v>
      </c>
      <c r="G3268" s="2">
        <v>263358.03000000003</v>
      </c>
      <c r="H3268" s="1">
        <v>1.1000000000000001</v>
      </c>
      <c r="I3268" s="2">
        <v>138</v>
      </c>
      <c r="J3268">
        <v>1</v>
      </c>
      <c r="K3268">
        <v>1</v>
      </c>
      <c r="L3268" s="2">
        <v>250</v>
      </c>
      <c r="M3268">
        <v>0</v>
      </c>
    </row>
    <row r="3269" spans="1:13" x14ac:dyDescent="0.3">
      <c r="A3269" s="2">
        <v>65</v>
      </c>
      <c r="B3269">
        <v>0</v>
      </c>
      <c r="C3269" s="2">
        <v>224</v>
      </c>
      <c r="D3269">
        <v>1</v>
      </c>
      <c r="E3269" s="2">
        <v>50</v>
      </c>
      <c r="F3269">
        <v>0</v>
      </c>
      <c r="G3269" s="2">
        <v>149000</v>
      </c>
      <c r="H3269" s="1">
        <v>1.3</v>
      </c>
      <c r="I3269" s="2">
        <v>137</v>
      </c>
      <c r="J3269">
        <v>1</v>
      </c>
      <c r="K3269">
        <v>1</v>
      </c>
      <c r="L3269" s="2">
        <v>72</v>
      </c>
      <c r="M3269">
        <v>0</v>
      </c>
    </row>
    <row r="3270" spans="1:13" x14ac:dyDescent="0.3">
      <c r="A3270" s="2">
        <v>65</v>
      </c>
      <c r="B3270">
        <v>0</v>
      </c>
      <c r="C3270" s="2">
        <v>224</v>
      </c>
      <c r="D3270">
        <v>1</v>
      </c>
      <c r="E3270" s="2">
        <v>50</v>
      </c>
      <c r="F3270">
        <v>0</v>
      </c>
      <c r="G3270" s="2">
        <v>149000</v>
      </c>
      <c r="H3270" s="1">
        <v>1.3</v>
      </c>
      <c r="I3270" s="2">
        <v>137</v>
      </c>
      <c r="J3270">
        <v>1</v>
      </c>
      <c r="K3270">
        <v>1</v>
      </c>
      <c r="L3270" s="2">
        <v>72</v>
      </c>
      <c r="M3270">
        <v>0</v>
      </c>
    </row>
    <row r="3271" spans="1:13" x14ac:dyDescent="0.3">
      <c r="A3271" s="2">
        <v>65</v>
      </c>
      <c r="B3271">
        <v>1</v>
      </c>
      <c r="C3271" s="2">
        <v>335</v>
      </c>
      <c r="D3271">
        <v>0</v>
      </c>
      <c r="E3271" s="2">
        <v>35</v>
      </c>
      <c r="F3271">
        <v>1</v>
      </c>
      <c r="G3271" s="2">
        <v>235000</v>
      </c>
      <c r="H3271" s="1">
        <v>0.8</v>
      </c>
      <c r="I3271" s="2">
        <v>136</v>
      </c>
      <c r="J3271">
        <v>0</v>
      </c>
      <c r="K3271">
        <v>0</v>
      </c>
      <c r="L3271" s="2">
        <v>120</v>
      </c>
      <c r="M3271">
        <v>0</v>
      </c>
    </row>
    <row r="3272" spans="1:13" x14ac:dyDescent="0.3">
      <c r="A3272" s="2">
        <v>65</v>
      </c>
      <c r="B3272">
        <v>1</v>
      </c>
      <c r="C3272" s="2">
        <v>68</v>
      </c>
      <c r="D3272">
        <v>1</v>
      </c>
      <c r="E3272" s="2">
        <v>60</v>
      </c>
      <c r="F3272">
        <v>1</v>
      </c>
      <c r="G3272" s="2">
        <v>304000</v>
      </c>
      <c r="H3272" s="1">
        <v>0.8</v>
      </c>
      <c r="I3272" s="2">
        <v>140</v>
      </c>
      <c r="J3272">
        <v>1</v>
      </c>
      <c r="K3272">
        <v>0</v>
      </c>
      <c r="L3272" s="2">
        <v>79</v>
      </c>
      <c r="M3272">
        <v>0</v>
      </c>
    </row>
    <row r="3273" spans="1:13" x14ac:dyDescent="0.3">
      <c r="A3273" s="2">
        <v>65</v>
      </c>
      <c r="B3273">
        <v>0</v>
      </c>
      <c r="C3273" s="2">
        <v>326</v>
      </c>
      <c r="D3273">
        <v>0</v>
      </c>
      <c r="E3273" s="2">
        <v>38</v>
      </c>
      <c r="F3273">
        <v>0</v>
      </c>
      <c r="G3273" s="2">
        <v>294000</v>
      </c>
      <c r="H3273" s="1">
        <v>1.7</v>
      </c>
      <c r="I3273" s="2">
        <v>139</v>
      </c>
      <c r="J3273">
        <v>0</v>
      </c>
      <c r="K3273">
        <v>0</v>
      </c>
      <c r="L3273" s="2">
        <v>220</v>
      </c>
      <c r="M3273">
        <v>0</v>
      </c>
    </row>
    <row r="3274" spans="1:13" x14ac:dyDescent="0.3">
      <c r="A3274" s="2">
        <v>65</v>
      </c>
      <c r="B3274">
        <v>0</v>
      </c>
      <c r="C3274" s="2">
        <v>224</v>
      </c>
      <c r="D3274">
        <v>1</v>
      </c>
      <c r="E3274" s="2">
        <v>50</v>
      </c>
      <c r="F3274">
        <v>0</v>
      </c>
      <c r="G3274" s="2">
        <v>149000</v>
      </c>
      <c r="H3274" s="1">
        <v>1.3</v>
      </c>
      <c r="I3274" s="2">
        <v>137</v>
      </c>
      <c r="J3274">
        <v>1</v>
      </c>
      <c r="K3274">
        <v>1</v>
      </c>
      <c r="L3274" s="2">
        <v>72</v>
      </c>
      <c r="M3274">
        <v>0</v>
      </c>
    </row>
    <row r="3275" spans="1:13" x14ac:dyDescent="0.3">
      <c r="A3275" s="2">
        <v>65</v>
      </c>
      <c r="B3275">
        <v>0</v>
      </c>
      <c r="C3275" s="2">
        <v>146</v>
      </c>
      <c r="D3275">
        <v>0</v>
      </c>
      <c r="E3275" s="2">
        <v>20</v>
      </c>
      <c r="F3275">
        <v>0</v>
      </c>
      <c r="G3275" s="2">
        <v>162000</v>
      </c>
      <c r="H3275" s="1">
        <v>1.3</v>
      </c>
      <c r="I3275" s="2">
        <v>129</v>
      </c>
      <c r="J3275">
        <v>1</v>
      </c>
      <c r="K3275">
        <v>1</v>
      </c>
      <c r="L3275" s="2">
        <v>7</v>
      </c>
      <c r="M3275">
        <v>1</v>
      </c>
    </row>
    <row r="3276" spans="1:13" x14ac:dyDescent="0.3">
      <c r="A3276" s="2">
        <v>65</v>
      </c>
      <c r="B3276">
        <v>1</v>
      </c>
      <c r="C3276" s="2">
        <v>160</v>
      </c>
      <c r="D3276">
        <v>1</v>
      </c>
      <c r="E3276" s="2">
        <v>20</v>
      </c>
      <c r="F3276">
        <v>0</v>
      </c>
      <c r="G3276" s="2">
        <v>327000</v>
      </c>
      <c r="H3276" s="1">
        <v>2.7</v>
      </c>
      <c r="I3276" s="2">
        <v>116</v>
      </c>
      <c r="J3276">
        <v>0</v>
      </c>
      <c r="K3276">
        <v>0</v>
      </c>
      <c r="L3276" s="2">
        <v>8</v>
      </c>
      <c r="M3276">
        <v>1</v>
      </c>
    </row>
    <row r="3277" spans="1:13" x14ac:dyDescent="0.3">
      <c r="A3277" s="2">
        <v>65</v>
      </c>
      <c r="B3277">
        <v>1</v>
      </c>
      <c r="C3277" s="2">
        <v>135</v>
      </c>
      <c r="D3277">
        <v>0</v>
      </c>
      <c r="E3277" s="2">
        <v>35</v>
      </c>
      <c r="F3277">
        <v>1</v>
      </c>
      <c r="G3277" s="2">
        <v>290000</v>
      </c>
      <c r="H3277" s="1">
        <v>0.8</v>
      </c>
      <c r="I3277" s="2">
        <v>134</v>
      </c>
      <c r="J3277">
        <v>1</v>
      </c>
      <c r="K3277">
        <v>0</v>
      </c>
      <c r="L3277" s="2">
        <v>194</v>
      </c>
      <c r="M3277">
        <v>0</v>
      </c>
    </row>
    <row r="3278" spans="1:13" x14ac:dyDescent="0.3">
      <c r="A3278" s="2">
        <v>65</v>
      </c>
      <c r="B3278">
        <v>1</v>
      </c>
      <c r="C3278" s="2">
        <v>720</v>
      </c>
      <c r="D3278">
        <v>1</v>
      </c>
      <c r="E3278" s="2">
        <v>40</v>
      </c>
      <c r="F3278">
        <v>0</v>
      </c>
      <c r="G3278" s="2">
        <v>257000</v>
      </c>
      <c r="H3278" s="1">
        <v>1</v>
      </c>
      <c r="I3278" s="2">
        <v>136</v>
      </c>
      <c r="J3278">
        <v>0</v>
      </c>
      <c r="K3278">
        <v>0</v>
      </c>
      <c r="L3278" s="2">
        <v>210</v>
      </c>
      <c r="M3278">
        <v>0</v>
      </c>
    </row>
    <row r="3279" spans="1:13" x14ac:dyDescent="0.3">
      <c r="A3279" s="2">
        <v>65</v>
      </c>
      <c r="B3279">
        <v>1</v>
      </c>
      <c r="C3279" s="2">
        <v>68</v>
      </c>
      <c r="D3279">
        <v>1</v>
      </c>
      <c r="E3279" s="2">
        <v>60</v>
      </c>
      <c r="F3279">
        <v>1</v>
      </c>
      <c r="G3279" s="2">
        <v>304000</v>
      </c>
      <c r="H3279" s="1">
        <v>0.8</v>
      </c>
      <c r="I3279" s="2">
        <v>140</v>
      </c>
      <c r="J3279">
        <v>1</v>
      </c>
      <c r="K3279">
        <v>0</v>
      </c>
      <c r="L3279" s="2">
        <v>79</v>
      </c>
      <c r="M3279">
        <v>0</v>
      </c>
    </row>
    <row r="3280" spans="1:13" x14ac:dyDescent="0.3">
      <c r="A3280" s="2">
        <v>65</v>
      </c>
      <c r="B3280">
        <v>0</v>
      </c>
      <c r="C3280" s="2">
        <v>113</v>
      </c>
      <c r="D3280">
        <v>1</v>
      </c>
      <c r="E3280" s="2">
        <v>25</v>
      </c>
      <c r="F3280">
        <v>0</v>
      </c>
      <c r="G3280" s="2">
        <v>497000</v>
      </c>
      <c r="H3280" s="1">
        <v>1.83</v>
      </c>
      <c r="I3280" s="2">
        <v>135</v>
      </c>
      <c r="J3280">
        <v>1</v>
      </c>
      <c r="K3280">
        <v>0</v>
      </c>
      <c r="L3280" s="2">
        <v>67</v>
      </c>
      <c r="M3280">
        <v>1</v>
      </c>
    </row>
    <row r="3281" spans="1:13" x14ac:dyDescent="0.3">
      <c r="A3281" s="2">
        <v>65</v>
      </c>
      <c r="B3281">
        <v>0</v>
      </c>
      <c r="C3281" s="2">
        <v>167</v>
      </c>
      <c r="D3281">
        <v>0</v>
      </c>
      <c r="E3281" s="2">
        <v>30</v>
      </c>
      <c r="F3281">
        <v>0</v>
      </c>
      <c r="G3281" s="2">
        <v>259000</v>
      </c>
      <c r="H3281" s="1">
        <v>0.8</v>
      </c>
      <c r="I3281" s="2">
        <v>138</v>
      </c>
      <c r="J3281">
        <v>0</v>
      </c>
      <c r="K3281">
        <v>0</v>
      </c>
      <c r="L3281" s="2">
        <v>186</v>
      </c>
      <c r="M3281">
        <v>0</v>
      </c>
    </row>
    <row r="3282" spans="1:13" x14ac:dyDescent="0.3">
      <c r="A3282" s="2">
        <v>65</v>
      </c>
      <c r="B3282">
        <v>1</v>
      </c>
      <c r="C3282" s="2">
        <v>52</v>
      </c>
      <c r="D3282">
        <v>0</v>
      </c>
      <c r="E3282" s="2">
        <v>25</v>
      </c>
      <c r="F3282">
        <v>1</v>
      </c>
      <c r="G3282" s="2">
        <v>276000</v>
      </c>
      <c r="H3282" s="1">
        <v>1.3</v>
      </c>
      <c r="I3282" s="2">
        <v>137</v>
      </c>
      <c r="J3282">
        <v>0</v>
      </c>
      <c r="K3282">
        <v>0</v>
      </c>
      <c r="L3282" s="2">
        <v>16</v>
      </c>
      <c r="M3282">
        <v>0</v>
      </c>
    </row>
    <row r="3283" spans="1:13" x14ac:dyDescent="0.3">
      <c r="A3283" s="2">
        <v>65</v>
      </c>
      <c r="B3283">
        <v>1</v>
      </c>
      <c r="C3283" s="2">
        <v>52</v>
      </c>
      <c r="D3283">
        <v>0</v>
      </c>
      <c r="E3283" s="2">
        <v>25</v>
      </c>
      <c r="F3283">
        <v>1</v>
      </c>
      <c r="G3283" s="2">
        <v>273000</v>
      </c>
      <c r="H3283" s="1">
        <v>1.3</v>
      </c>
      <c r="I3283" s="2">
        <v>137</v>
      </c>
      <c r="J3283">
        <v>0</v>
      </c>
      <c r="K3283">
        <v>0</v>
      </c>
      <c r="L3283" s="2">
        <v>16</v>
      </c>
      <c r="M3283">
        <v>0</v>
      </c>
    </row>
    <row r="3284" spans="1:13" x14ac:dyDescent="0.3">
      <c r="A3284" s="2">
        <v>65</v>
      </c>
      <c r="B3284">
        <v>1</v>
      </c>
      <c r="C3284" s="2">
        <v>59</v>
      </c>
      <c r="D3284">
        <v>1</v>
      </c>
      <c r="E3284" s="2">
        <v>60</v>
      </c>
      <c r="F3284">
        <v>0</v>
      </c>
      <c r="G3284" s="2">
        <v>172000</v>
      </c>
      <c r="H3284" s="1">
        <v>0.9</v>
      </c>
      <c r="I3284" s="2">
        <v>137</v>
      </c>
      <c r="J3284">
        <v>0</v>
      </c>
      <c r="K3284">
        <v>0</v>
      </c>
      <c r="L3284" s="2">
        <v>107</v>
      </c>
      <c r="M3284">
        <v>0</v>
      </c>
    </row>
    <row r="3285" spans="1:13" x14ac:dyDescent="0.3">
      <c r="A3285" s="2">
        <v>65</v>
      </c>
      <c r="B3285">
        <v>0</v>
      </c>
      <c r="C3285" s="2">
        <v>224</v>
      </c>
      <c r="D3285">
        <v>1</v>
      </c>
      <c r="E3285" s="2">
        <v>50</v>
      </c>
      <c r="F3285">
        <v>0</v>
      </c>
      <c r="G3285" s="2">
        <v>149000</v>
      </c>
      <c r="H3285" s="1">
        <v>1.3</v>
      </c>
      <c r="I3285" s="2">
        <v>137</v>
      </c>
      <c r="J3285">
        <v>1</v>
      </c>
      <c r="K3285">
        <v>1</v>
      </c>
      <c r="L3285" s="2">
        <v>72</v>
      </c>
      <c r="M3285">
        <v>0</v>
      </c>
    </row>
    <row r="3286" spans="1:13" x14ac:dyDescent="0.3">
      <c r="A3286" s="2">
        <v>65</v>
      </c>
      <c r="B3286">
        <v>1</v>
      </c>
      <c r="C3286" s="2">
        <v>335</v>
      </c>
      <c r="D3286">
        <v>0</v>
      </c>
      <c r="E3286" s="2">
        <v>35</v>
      </c>
      <c r="F3286">
        <v>1</v>
      </c>
      <c r="G3286" s="2">
        <v>235000</v>
      </c>
      <c r="H3286" s="1">
        <v>0.8</v>
      </c>
      <c r="I3286" s="2">
        <v>136</v>
      </c>
      <c r="J3286">
        <v>0</v>
      </c>
      <c r="K3286">
        <v>0</v>
      </c>
      <c r="L3286" s="2">
        <v>120</v>
      </c>
      <c r="M3286">
        <v>0</v>
      </c>
    </row>
    <row r="3287" spans="1:13" x14ac:dyDescent="0.3">
      <c r="A3287" s="2">
        <v>65</v>
      </c>
      <c r="B3287">
        <v>0</v>
      </c>
      <c r="C3287" s="2">
        <v>113</v>
      </c>
      <c r="D3287">
        <v>1</v>
      </c>
      <c r="E3287" s="2">
        <v>25</v>
      </c>
      <c r="F3287">
        <v>0</v>
      </c>
      <c r="G3287" s="2">
        <v>497000</v>
      </c>
      <c r="H3287" s="1">
        <v>1.83</v>
      </c>
      <c r="I3287" s="2">
        <v>135</v>
      </c>
      <c r="J3287">
        <v>1</v>
      </c>
      <c r="K3287">
        <v>0</v>
      </c>
      <c r="L3287" s="2">
        <v>67</v>
      </c>
      <c r="M3287">
        <v>1</v>
      </c>
    </row>
    <row r="3288" spans="1:13" x14ac:dyDescent="0.3">
      <c r="A3288" s="2">
        <v>65</v>
      </c>
      <c r="B3288">
        <v>0</v>
      </c>
      <c r="C3288" s="2">
        <v>146</v>
      </c>
      <c r="D3288">
        <v>0</v>
      </c>
      <c r="E3288" s="2">
        <v>20</v>
      </c>
      <c r="F3288">
        <v>0</v>
      </c>
      <c r="G3288" s="2">
        <v>162000</v>
      </c>
      <c r="H3288" s="1">
        <v>1.3</v>
      </c>
      <c r="I3288" s="2">
        <v>129</v>
      </c>
      <c r="J3288">
        <v>1</v>
      </c>
      <c r="K3288">
        <v>1</v>
      </c>
      <c r="L3288" s="2">
        <v>7</v>
      </c>
      <c r="M3288">
        <v>1</v>
      </c>
    </row>
    <row r="3289" spans="1:13" x14ac:dyDescent="0.3">
      <c r="A3289" s="2">
        <v>65</v>
      </c>
      <c r="B3289">
        <v>0</v>
      </c>
      <c r="C3289" s="2">
        <v>146</v>
      </c>
      <c r="D3289">
        <v>0</v>
      </c>
      <c r="E3289" s="2">
        <v>20</v>
      </c>
      <c r="F3289">
        <v>0</v>
      </c>
      <c r="G3289" s="2">
        <v>162000</v>
      </c>
      <c r="H3289" s="1">
        <v>1.3</v>
      </c>
      <c r="I3289" s="2">
        <v>129</v>
      </c>
      <c r="J3289">
        <v>1</v>
      </c>
      <c r="K3289">
        <v>1</v>
      </c>
      <c r="L3289" s="2">
        <v>7</v>
      </c>
      <c r="M3289">
        <v>1</v>
      </c>
    </row>
    <row r="3290" spans="1:13" x14ac:dyDescent="0.3">
      <c r="A3290" s="2">
        <v>65</v>
      </c>
      <c r="B3290">
        <v>0</v>
      </c>
      <c r="C3290" s="2">
        <v>198</v>
      </c>
      <c r="D3290">
        <v>1</v>
      </c>
      <c r="E3290" s="2">
        <v>35</v>
      </c>
      <c r="F3290">
        <v>1</v>
      </c>
      <c r="G3290" s="2">
        <v>281000</v>
      </c>
      <c r="H3290" s="1">
        <v>0.9</v>
      </c>
      <c r="I3290" s="2">
        <v>137</v>
      </c>
      <c r="J3290">
        <v>1</v>
      </c>
      <c r="K3290">
        <v>1</v>
      </c>
      <c r="L3290" s="2">
        <v>146</v>
      </c>
      <c r="M3290">
        <v>0</v>
      </c>
    </row>
    <row r="3291" spans="1:13" x14ac:dyDescent="0.3">
      <c r="A3291" s="2">
        <v>65</v>
      </c>
      <c r="B3291">
        <v>0</v>
      </c>
      <c r="C3291" s="2">
        <v>892</v>
      </c>
      <c r="D3291">
        <v>1</v>
      </c>
      <c r="E3291" s="2">
        <v>35</v>
      </c>
      <c r="F3291">
        <v>0</v>
      </c>
      <c r="G3291" s="2">
        <v>263358.03000000003</v>
      </c>
      <c r="H3291" s="1">
        <v>1.1000000000000001</v>
      </c>
      <c r="I3291" s="2">
        <v>142</v>
      </c>
      <c r="J3291">
        <v>0</v>
      </c>
      <c r="K3291">
        <v>0</v>
      </c>
      <c r="L3291" s="2">
        <v>256</v>
      </c>
      <c r="M3291">
        <v>0</v>
      </c>
    </row>
    <row r="3292" spans="1:13" x14ac:dyDescent="0.3">
      <c r="A3292" s="2">
        <v>65</v>
      </c>
      <c r="B3292">
        <v>0</v>
      </c>
      <c r="C3292" s="2">
        <v>94</v>
      </c>
      <c r="D3292">
        <v>1</v>
      </c>
      <c r="E3292" s="2">
        <v>50</v>
      </c>
      <c r="F3292">
        <v>1</v>
      </c>
      <c r="G3292" s="2">
        <v>188000</v>
      </c>
      <c r="H3292" s="1">
        <v>1</v>
      </c>
      <c r="I3292" s="2">
        <v>140</v>
      </c>
      <c r="J3292">
        <v>1</v>
      </c>
      <c r="K3292">
        <v>0</v>
      </c>
      <c r="L3292" s="2">
        <v>29</v>
      </c>
      <c r="M3292">
        <v>1</v>
      </c>
    </row>
    <row r="3293" spans="1:13" x14ac:dyDescent="0.3">
      <c r="A3293" s="2">
        <v>65</v>
      </c>
      <c r="B3293">
        <v>0</v>
      </c>
      <c r="C3293" s="2">
        <v>56</v>
      </c>
      <c r="D3293">
        <v>0</v>
      </c>
      <c r="E3293" s="2">
        <v>25</v>
      </c>
      <c r="F3293">
        <v>0</v>
      </c>
      <c r="G3293" s="2">
        <v>237000</v>
      </c>
      <c r="H3293" s="1">
        <v>5</v>
      </c>
      <c r="I3293" s="2">
        <v>130</v>
      </c>
      <c r="J3293">
        <v>0</v>
      </c>
      <c r="K3293">
        <v>0</v>
      </c>
      <c r="L3293" s="2">
        <v>207</v>
      </c>
      <c r="M3293">
        <v>0</v>
      </c>
    </row>
    <row r="3294" spans="1:13" x14ac:dyDescent="0.3">
      <c r="A3294" s="2">
        <v>65</v>
      </c>
      <c r="B3294">
        <v>0</v>
      </c>
      <c r="C3294" s="2">
        <v>146</v>
      </c>
      <c r="D3294">
        <v>0</v>
      </c>
      <c r="E3294" s="2">
        <v>20</v>
      </c>
      <c r="F3294">
        <v>0</v>
      </c>
      <c r="G3294" s="2">
        <v>162000</v>
      </c>
      <c r="H3294" s="1">
        <v>1.3</v>
      </c>
      <c r="I3294" s="2">
        <v>129</v>
      </c>
      <c r="J3294">
        <v>1</v>
      </c>
      <c r="K3294">
        <v>1</v>
      </c>
      <c r="L3294" s="2">
        <v>7</v>
      </c>
      <c r="M3294">
        <v>1</v>
      </c>
    </row>
    <row r="3295" spans="1:13" x14ac:dyDescent="0.3">
      <c r="A3295" s="2">
        <v>65</v>
      </c>
      <c r="B3295">
        <v>0</v>
      </c>
      <c r="C3295" s="2">
        <v>146</v>
      </c>
      <c r="D3295">
        <v>0</v>
      </c>
      <c r="E3295" s="2">
        <v>20</v>
      </c>
      <c r="F3295">
        <v>0</v>
      </c>
      <c r="G3295" s="2">
        <v>162000</v>
      </c>
      <c r="H3295" s="1">
        <v>1.3</v>
      </c>
      <c r="I3295" s="2">
        <v>129</v>
      </c>
      <c r="J3295">
        <v>1</v>
      </c>
      <c r="K3295">
        <v>1</v>
      </c>
      <c r="L3295" s="2">
        <v>7</v>
      </c>
      <c r="M3295">
        <v>1</v>
      </c>
    </row>
    <row r="3296" spans="1:13" x14ac:dyDescent="0.3">
      <c r="A3296" s="2">
        <v>65</v>
      </c>
      <c r="B3296">
        <v>1</v>
      </c>
      <c r="C3296" s="2">
        <v>68</v>
      </c>
      <c r="D3296">
        <v>1</v>
      </c>
      <c r="E3296" s="2">
        <v>60</v>
      </c>
      <c r="F3296">
        <v>1</v>
      </c>
      <c r="G3296" s="2">
        <v>304000</v>
      </c>
      <c r="H3296" s="1">
        <v>0.8</v>
      </c>
      <c r="I3296" s="2">
        <v>140</v>
      </c>
      <c r="J3296">
        <v>1</v>
      </c>
      <c r="K3296">
        <v>0</v>
      </c>
      <c r="L3296" s="2">
        <v>79</v>
      </c>
      <c r="M3296">
        <v>0</v>
      </c>
    </row>
    <row r="3297" spans="1:13" x14ac:dyDescent="0.3">
      <c r="A3297" s="2">
        <v>65</v>
      </c>
      <c r="B3297">
        <v>0</v>
      </c>
      <c r="C3297" s="2">
        <v>582</v>
      </c>
      <c r="D3297">
        <v>1</v>
      </c>
      <c r="E3297" s="2">
        <v>40</v>
      </c>
      <c r="F3297">
        <v>0</v>
      </c>
      <c r="G3297" s="2">
        <v>270000</v>
      </c>
      <c r="H3297" s="1">
        <v>1</v>
      </c>
      <c r="I3297" s="2">
        <v>138</v>
      </c>
      <c r="J3297">
        <v>0</v>
      </c>
      <c r="K3297">
        <v>0</v>
      </c>
      <c r="L3297" s="2">
        <v>140</v>
      </c>
      <c r="M3297">
        <v>0</v>
      </c>
    </row>
    <row r="3298" spans="1:13" x14ac:dyDescent="0.3">
      <c r="A3298" s="2">
        <v>65</v>
      </c>
      <c r="B3298">
        <v>0</v>
      </c>
      <c r="C3298" s="2">
        <v>94</v>
      </c>
      <c r="D3298">
        <v>1</v>
      </c>
      <c r="E3298" s="2">
        <v>50</v>
      </c>
      <c r="F3298">
        <v>1</v>
      </c>
      <c r="G3298" s="2">
        <v>188000</v>
      </c>
      <c r="H3298" s="1">
        <v>1</v>
      </c>
      <c r="I3298" s="2">
        <v>140</v>
      </c>
      <c r="J3298">
        <v>1</v>
      </c>
      <c r="K3298">
        <v>0</v>
      </c>
      <c r="L3298" s="2">
        <v>29</v>
      </c>
      <c r="M3298">
        <v>1</v>
      </c>
    </row>
    <row r="3299" spans="1:13" x14ac:dyDescent="0.3">
      <c r="A3299" s="2">
        <v>65</v>
      </c>
      <c r="B3299">
        <v>1</v>
      </c>
      <c r="C3299" s="2">
        <v>258</v>
      </c>
      <c r="D3299">
        <v>1</v>
      </c>
      <c r="E3299" s="2">
        <v>25</v>
      </c>
      <c r="F3299">
        <v>0</v>
      </c>
      <c r="G3299" s="2">
        <v>198000</v>
      </c>
      <c r="H3299" s="1">
        <v>1.4</v>
      </c>
      <c r="I3299" s="2">
        <v>129</v>
      </c>
      <c r="J3299">
        <v>1</v>
      </c>
      <c r="K3299">
        <v>0</v>
      </c>
      <c r="L3299" s="2">
        <v>235</v>
      </c>
      <c r="M3299">
        <v>1</v>
      </c>
    </row>
    <row r="3300" spans="1:13" x14ac:dyDescent="0.3">
      <c r="A3300" s="2">
        <v>65</v>
      </c>
      <c r="B3300">
        <v>0</v>
      </c>
      <c r="C3300" s="2">
        <v>113</v>
      </c>
      <c r="D3300">
        <v>1</v>
      </c>
      <c r="E3300" s="2">
        <v>25</v>
      </c>
      <c r="F3300">
        <v>0</v>
      </c>
      <c r="G3300" s="2">
        <v>497000</v>
      </c>
      <c r="H3300" s="1">
        <v>1.83</v>
      </c>
      <c r="I3300" s="2">
        <v>135</v>
      </c>
      <c r="J3300">
        <v>1</v>
      </c>
      <c r="K3300">
        <v>0</v>
      </c>
      <c r="L3300" s="2">
        <v>67</v>
      </c>
      <c r="M3300">
        <v>1</v>
      </c>
    </row>
    <row r="3301" spans="1:13" x14ac:dyDescent="0.3">
      <c r="A3301" s="2">
        <v>65</v>
      </c>
      <c r="B3301">
        <v>1</v>
      </c>
      <c r="C3301" s="2">
        <v>52</v>
      </c>
      <c r="D3301">
        <v>0</v>
      </c>
      <c r="E3301" s="2">
        <v>25</v>
      </c>
      <c r="F3301">
        <v>1</v>
      </c>
      <c r="G3301" s="2">
        <v>276000</v>
      </c>
      <c r="H3301" s="1">
        <v>1.3</v>
      </c>
      <c r="I3301" s="2">
        <v>137</v>
      </c>
      <c r="J3301">
        <v>0</v>
      </c>
      <c r="K3301">
        <v>0</v>
      </c>
      <c r="L3301" s="2">
        <v>16</v>
      </c>
      <c r="M3301">
        <v>0</v>
      </c>
    </row>
    <row r="3302" spans="1:13" x14ac:dyDescent="0.3">
      <c r="A3302" s="2">
        <v>65</v>
      </c>
      <c r="B3302">
        <v>1</v>
      </c>
      <c r="C3302" s="2">
        <v>128</v>
      </c>
      <c r="D3302">
        <v>1</v>
      </c>
      <c r="E3302" s="2">
        <v>30</v>
      </c>
      <c r="F3302">
        <v>1</v>
      </c>
      <c r="G3302" s="2">
        <v>297000</v>
      </c>
      <c r="H3302" s="1">
        <v>1.6</v>
      </c>
      <c r="I3302" s="2">
        <v>136</v>
      </c>
      <c r="J3302">
        <v>0</v>
      </c>
      <c r="K3302">
        <v>0</v>
      </c>
      <c r="L3302" s="2">
        <v>20</v>
      </c>
      <c r="M3302">
        <v>1</v>
      </c>
    </row>
    <row r="3303" spans="1:13" x14ac:dyDescent="0.3">
      <c r="A3303" s="2">
        <v>65</v>
      </c>
      <c r="B3303">
        <v>1</v>
      </c>
      <c r="C3303" s="2">
        <v>128</v>
      </c>
      <c r="D3303">
        <v>0</v>
      </c>
      <c r="E3303" s="2">
        <v>30</v>
      </c>
      <c r="F3303">
        <v>1</v>
      </c>
      <c r="G3303" s="2">
        <v>210000</v>
      </c>
      <c r="H3303" s="1">
        <v>1.6</v>
      </c>
      <c r="I3303" s="2">
        <v>136</v>
      </c>
      <c r="J3303">
        <v>1</v>
      </c>
      <c r="K3303">
        <v>0</v>
      </c>
      <c r="L3303" s="2">
        <v>20</v>
      </c>
      <c r="M3303">
        <v>1</v>
      </c>
    </row>
    <row r="3304" spans="1:13" x14ac:dyDescent="0.3">
      <c r="A3304" s="2">
        <v>65</v>
      </c>
      <c r="B3304">
        <v>0</v>
      </c>
      <c r="C3304" s="2">
        <v>395</v>
      </c>
      <c r="D3304">
        <v>1</v>
      </c>
      <c r="E3304" s="2">
        <v>25</v>
      </c>
      <c r="F3304">
        <v>0</v>
      </c>
      <c r="G3304" s="2">
        <v>265000</v>
      </c>
      <c r="H3304" s="1">
        <v>1.2</v>
      </c>
      <c r="I3304" s="2">
        <v>136</v>
      </c>
      <c r="J3304">
        <v>1</v>
      </c>
      <c r="K3304">
        <v>1</v>
      </c>
      <c r="L3304" s="2">
        <v>154</v>
      </c>
      <c r="M3304">
        <v>1</v>
      </c>
    </row>
    <row r="3305" spans="1:13" x14ac:dyDescent="0.3">
      <c r="A3305" s="2">
        <v>65</v>
      </c>
      <c r="B3305">
        <v>0</v>
      </c>
      <c r="C3305" s="2">
        <v>157</v>
      </c>
      <c r="D3305">
        <v>0</v>
      </c>
      <c r="E3305" s="2">
        <v>65</v>
      </c>
      <c r="F3305">
        <v>0</v>
      </c>
      <c r="G3305" s="2">
        <v>263358.03000000003</v>
      </c>
      <c r="H3305" s="1">
        <v>1.5</v>
      </c>
      <c r="I3305" s="2">
        <v>138</v>
      </c>
      <c r="J3305">
        <v>0</v>
      </c>
      <c r="K3305">
        <v>0</v>
      </c>
      <c r="L3305" s="2">
        <v>10</v>
      </c>
      <c r="M3305">
        <v>1</v>
      </c>
    </row>
    <row r="3306" spans="1:13" x14ac:dyDescent="0.3">
      <c r="A3306" s="2">
        <v>65</v>
      </c>
      <c r="B3306">
        <v>0</v>
      </c>
      <c r="C3306" s="2">
        <v>157</v>
      </c>
      <c r="D3306">
        <v>0</v>
      </c>
      <c r="E3306" s="2">
        <v>65</v>
      </c>
      <c r="F3306">
        <v>0</v>
      </c>
      <c r="G3306" s="2">
        <v>263358.03000000003</v>
      </c>
      <c r="H3306" s="1">
        <v>1.5</v>
      </c>
      <c r="I3306" s="2">
        <v>138</v>
      </c>
      <c r="J3306">
        <v>0</v>
      </c>
      <c r="K3306">
        <v>0</v>
      </c>
      <c r="L3306" s="2">
        <v>10</v>
      </c>
      <c r="M3306">
        <v>1</v>
      </c>
    </row>
    <row r="3307" spans="1:13" x14ac:dyDescent="0.3">
      <c r="A3307" s="2">
        <v>65</v>
      </c>
      <c r="B3307">
        <v>0</v>
      </c>
      <c r="C3307" s="2">
        <v>94</v>
      </c>
      <c r="D3307">
        <v>1</v>
      </c>
      <c r="E3307" s="2">
        <v>50</v>
      </c>
      <c r="F3307">
        <v>1</v>
      </c>
      <c r="G3307" s="2">
        <v>188000</v>
      </c>
      <c r="H3307" s="1">
        <v>1</v>
      </c>
      <c r="I3307" s="2">
        <v>140</v>
      </c>
      <c r="J3307">
        <v>1</v>
      </c>
      <c r="K3307">
        <v>0</v>
      </c>
      <c r="L3307" s="2">
        <v>29</v>
      </c>
      <c r="M3307">
        <v>1</v>
      </c>
    </row>
    <row r="3308" spans="1:13" x14ac:dyDescent="0.3">
      <c r="A3308" s="2">
        <v>65</v>
      </c>
      <c r="B3308">
        <v>0</v>
      </c>
      <c r="C3308" s="2">
        <v>582</v>
      </c>
      <c r="D3308">
        <v>1</v>
      </c>
      <c r="E3308" s="2">
        <v>30</v>
      </c>
      <c r="F3308">
        <v>0</v>
      </c>
      <c r="G3308" s="2">
        <v>249000</v>
      </c>
      <c r="H3308" s="1">
        <v>1.3</v>
      </c>
      <c r="I3308" s="2">
        <v>136</v>
      </c>
      <c r="J3308">
        <v>1</v>
      </c>
      <c r="K3308">
        <v>1</v>
      </c>
      <c r="L3308" s="2">
        <v>212</v>
      </c>
      <c r="M3308">
        <v>0</v>
      </c>
    </row>
    <row r="3309" spans="1:13" x14ac:dyDescent="0.3">
      <c r="A3309" s="2">
        <v>65</v>
      </c>
      <c r="B3309">
        <v>1</v>
      </c>
      <c r="C3309" s="2">
        <v>258</v>
      </c>
      <c r="D3309">
        <v>1</v>
      </c>
      <c r="E3309" s="2">
        <v>25</v>
      </c>
      <c r="F3309">
        <v>0</v>
      </c>
      <c r="G3309" s="2">
        <v>198000</v>
      </c>
      <c r="H3309" s="1">
        <v>1.4</v>
      </c>
      <c r="I3309" s="2">
        <v>129</v>
      </c>
      <c r="J3309">
        <v>1</v>
      </c>
      <c r="K3309">
        <v>0</v>
      </c>
      <c r="L3309" s="2">
        <v>235</v>
      </c>
      <c r="M3309">
        <v>1</v>
      </c>
    </row>
    <row r="3310" spans="1:13" x14ac:dyDescent="0.3">
      <c r="A3310" s="2">
        <v>65</v>
      </c>
      <c r="B3310">
        <v>0</v>
      </c>
      <c r="C3310" s="2">
        <v>198</v>
      </c>
      <c r="D3310">
        <v>1</v>
      </c>
      <c r="E3310" s="2">
        <v>35</v>
      </c>
      <c r="F3310">
        <v>1</v>
      </c>
      <c r="G3310" s="2">
        <v>281000</v>
      </c>
      <c r="H3310" s="1">
        <v>0.9</v>
      </c>
      <c r="I3310" s="2">
        <v>137</v>
      </c>
      <c r="J3310">
        <v>1</v>
      </c>
      <c r="K3310">
        <v>1</v>
      </c>
      <c r="L3310" s="2">
        <v>146</v>
      </c>
      <c r="M3310">
        <v>0</v>
      </c>
    </row>
    <row r="3311" spans="1:13" x14ac:dyDescent="0.3">
      <c r="A3311" s="2">
        <v>65</v>
      </c>
      <c r="B3311">
        <v>0</v>
      </c>
      <c r="C3311" s="2">
        <v>146</v>
      </c>
      <c r="D3311">
        <v>0</v>
      </c>
      <c r="E3311" s="2">
        <v>20</v>
      </c>
      <c r="F3311">
        <v>0</v>
      </c>
      <c r="G3311" s="2">
        <v>162000</v>
      </c>
      <c r="H3311" s="1">
        <v>1.3</v>
      </c>
      <c r="I3311" s="2">
        <v>129</v>
      </c>
      <c r="J3311">
        <v>1</v>
      </c>
      <c r="K3311">
        <v>1</v>
      </c>
      <c r="L3311" s="2">
        <v>7</v>
      </c>
      <c r="M3311">
        <v>1</v>
      </c>
    </row>
    <row r="3312" spans="1:13" x14ac:dyDescent="0.3">
      <c r="A3312" s="2">
        <v>65</v>
      </c>
      <c r="B3312">
        <v>1</v>
      </c>
      <c r="C3312" s="2">
        <v>128</v>
      </c>
      <c r="D3312">
        <v>1</v>
      </c>
      <c r="E3312" s="2">
        <v>30</v>
      </c>
      <c r="F3312">
        <v>1</v>
      </c>
      <c r="G3312" s="2">
        <v>297000</v>
      </c>
      <c r="H3312" s="1">
        <v>1.6</v>
      </c>
      <c r="I3312" s="2">
        <v>136</v>
      </c>
      <c r="J3312">
        <v>0</v>
      </c>
      <c r="K3312">
        <v>0</v>
      </c>
      <c r="L3312" s="2">
        <v>20</v>
      </c>
      <c r="M3312">
        <v>1</v>
      </c>
    </row>
    <row r="3313" spans="1:13" x14ac:dyDescent="0.3">
      <c r="A3313" s="2">
        <v>65</v>
      </c>
      <c r="B3313">
        <v>1</v>
      </c>
      <c r="C3313" s="2">
        <v>59</v>
      </c>
      <c r="D3313">
        <v>1</v>
      </c>
      <c r="E3313" s="2">
        <v>60</v>
      </c>
      <c r="F3313">
        <v>0</v>
      </c>
      <c r="G3313" s="2">
        <v>172000</v>
      </c>
      <c r="H3313" s="1">
        <v>0.9</v>
      </c>
      <c r="I3313" s="2">
        <v>137</v>
      </c>
      <c r="J3313">
        <v>0</v>
      </c>
      <c r="K3313">
        <v>0</v>
      </c>
      <c r="L3313" s="2">
        <v>107</v>
      </c>
      <c r="M3313">
        <v>0</v>
      </c>
    </row>
    <row r="3314" spans="1:13" x14ac:dyDescent="0.3">
      <c r="A3314" s="2">
        <v>65</v>
      </c>
      <c r="B3314">
        <v>1</v>
      </c>
      <c r="C3314" s="2">
        <v>128</v>
      </c>
      <c r="D3314">
        <v>1</v>
      </c>
      <c r="E3314" s="2">
        <v>30</v>
      </c>
      <c r="F3314">
        <v>1</v>
      </c>
      <c r="G3314" s="2">
        <v>297000</v>
      </c>
      <c r="H3314" s="1">
        <v>1.6</v>
      </c>
      <c r="I3314" s="2">
        <v>136</v>
      </c>
      <c r="J3314">
        <v>0</v>
      </c>
      <c r="K3314">
        <v>0</v>
      </c>
      <c r="L3314" s="2">
        <v>20</v>
      </c>
      <c r="M3314">
        <v>1</v>
      </c>
    </row>
    <row r="3315" spans="1:13" x14ac:dyDescent="0.3">
      <c r="A3315" s="2">
        <v>65</v>
      </c>
      <c r="B3315">
        <v>0</v>
      </c>
      <c r="C3315" s="2">
        <v>157</v>
      </c>
      <c r="D3315">
        <v>0</v>
      </c>
      <c r="E3315" s="2">
        <v>65</v>
      </c>
      <c r="F3315">
        <v>0</v>
      </c>
      <c r="G3315" s="2">
        <v>263358.03000000003</v>
      </c>
      <c r="H3315" s="1">
        <v>1.5</v>
      </c>
      <c r="I3315" s="2">
        <v>138</v>
      </c>
      <c r="J3315">
        <v>0</v>
      </c>
      <c r="K3315">
        <v>0</v>
      </c>
      <c r="L3315" s="2">
        <v>10</v>
      </c>
      <c r="M3315">
        <v>1</v>
      </c>
    </row>
    <row r="3316" spans="1:13" x14ac:dyDescent="0.3">
      <c r="A3316" s="2">
        <v>65</v>
      </c>
      <c r="B3316">
        <v>0</v>
      </c>
      <c r="C3316" s="2">
        <v>892</v>
      </c>
      <c r="D3316">
        <v>1</v>
      </c>
      <c r="E3316" s="2">
        <v>35</v>
      </c>
      <c r="F3316">
        <v>0</v>
      </c>
      <c r="G3316" s="2">
        <v>263358.03000000003</v>
      </c>
      <c r="H3316" s="1">
        <v>1.1000000000000001</v>
      </c>
      <c r="I3316" s="2">
        <v>142</v>
      </c>
      <c r="J3316">
        <v>0</v>
      </c>
      <c r="K3316">
        <v>0</v>
      </c>
      <c r="L3316" s="2">
        <v>256</v>
      </c>
      <c r="M3316">
        <v>0</v>
      </c>
    </row>
    <row r="3317" spans="1:13" x14ac:dyDescent="0.3">
      <c r="A3317" s="2">
        <v>65</v>
      </c>
      <c r="B3317">
        <v>1</v>
      </c>
      <c r="C3317" s="2">
        <v>258</v>
      </c>
      <c r="D3317">
        <v>1</v>
      </c>
      <c r="E3317" s="2">
        <v>25</v>
      </c>
      <c r="F3317">
        <v>0</v>
      </c>
      <c r="G3317" s="2">
        <v>198000</v>
      </c>
      <c r="H3317" s="1">
        <v>1.4</v>
      </c>
      <c r="I3317" s="2">
        <v>129</v>
      </c>
      <c r="J3317">
        <v>1</v>
      </c>
      <c r="K3317">
        <v>0</v>
      </c>
      <c r="L3317" s="2">
        <v>235</v>
      </c>
      <c r="M3317">
        <v>1</v>
      </c>
    </row>
    <row r="3318" spans="1:13" x14ac:dyDescent="0.3">
      <c r="A3318" s="2">
        <v>65</v>
      </c>
      <c r="B3318">
        <v>0</v>
      </c>
      <c r="C3318" s="2">
        <v>94</v>
      </c>
      <c r="D3318">
        <v>1</v>
      </c>
      <c r="E3318" s="2">
        <v>50</v>
      </c>
      <c r="F3318">
        <v>1</v>
      </c>
      <c r="G3318" s="2">
        <v>188000</v>
      </c>
      <c r="H3318" s="1">
        <v>1</v>
      </c>
      <c r="I3318" s="2">
        <v>140</v>
      </c>
      <c r="J3318">
        <v>1</v>
      </c>
      <c r="K3318">
        <v>0</v>
      </c>
      <c r="L3318" s="2">
        <v>29</v>
      </c>
      <c r="M3318">
        <v>1</v>
      </c>
    </row>
    <row r="3319" spans="1:13" x14ac:dyDescent="0.3">
      <c r="A3319" s="2">
        <v>65</v>
      </c>
      <c r="B3319">
        <v>0</v>
      </c>
      <c r="C3319" s="2">
        <v>56</v>
      </c>
      <c r="D3319">
        <v>0</v>
      </c>
      <c r="E3319" s="2">
        <v>25</v>
      </c>
      <c r="F3319">
        <v>0</v>
      </c>
      <c r="G3319" s="2">
        <v>237000</v>
      </c>
      <c r="H3319" s="1">
        <v>5</v>
      </c>
      <c r="I3319" s="2">
        <v>130</v>
      </c>
      <c r="J3319">
        <v>0</v>
      </c>
      <c r="K3319">
        <v>0</v>
      </c>
      <c r="L3319" s="2">
        <v>207</v>
      </c>
      <c r="M3319">
        <v>0</v>
      </c>
    </row>
    <row r="3320" spans="1:13" x14ac:dyDescent="0.3">
      <c r="A3320" s="2">
        <v>65</v>
      </c>
      <c r="B3320">
        <v>1</v>
      </c>
      <c r="C3320" s="2">
        <v>128</v>
      </c>
      <c r="D3320">
        <v>1</v>
      </c>
      <c r="E3320" s="2">
        <v>30</v>
      </c>
      <c r="F3320">
        <v>1</v>
      </c>
      <c r="G3320" s="2">
        <v>297000</v>
      </c>
      <c r="H3320" s="1">
        <v>1.6</v>
      </c>
      <c r="I3320" s="2">
        <v>136</v>
      </c>
      <c r="J3320">
        <v>0</v>
      </c>
      <c r="K3320">
        <v>0</v>
      </c>
      <c r="L3320" s="2">
        <v>20</v>
      </c>
      <c r="M3320">
        <v>1</v>
      </c>
    </row>
    <row r="3321" spans="1:13" x14ac:dyDescent="0.3">
      <c r="A3321" s="2">
        <v>65</v>
      </c>
      <c r="B3321">
        <v>1</v>
      </c>
      <c r="C3321" s="2">
        <v>305</v>
      </c>
      <c r="D3321">
        <v>0</v>
      </c>
      <c r="E3321" s="2">
        <v>25</v>
      </c>
      <c r="F3321">
        <v>0</v>
      </c>
      <c r="G3321" s="2">
        <v>298000</v>
      </c>
      <c r="H3321" s="1">
        <v>1.1000000000000001</v>
      </c>
      <c r="I3321" s="2">
        <v>141</v>
      </c>
      <c r="J3321">
        <v>1</v>
      </c>
      <c r="K3321">
        <v>0</v>
      </c>
      <c r="L3321" s="2">
        <v>87</v>
      </c>
      <c r="M3321">
        <v>0</v>
      </c>
    </row>
    <row r="3322" spans="1:13" x14ac:dyDescent="0.3">
      <c r="A3322" s="2">
        <v>65</v>
      </c>
      <c r="B3322">
        <v>0</v>
      </c>
      <c r="C3322" s="2">
        <v>395</v>
      </c>
      <c r="D3322">
        <v>1</v>
      </c>
      <c r="E3322" s="2">
        <v>25</v>
      </c>
      <c r="F3322">
        <v>0</v>
      </c>
      <c r="G3322" s="2">
        <v>265000</v>
      </c>
      <c r="H3322" s="1">
        <v>1.2</v>
      </c>
      <c r="I3322" s="2">
        <v>136</v>
      </c>
      <c r="J3322">
        <v>1</v>
      </c>
      <c r="K3322">
        <v>1</v>
      </c>
      <c r="L3322" s="2">
        <v>154</v>
      </c>
      <c r="M3322">
        <v>1</v>
      </c>
    </row>
    <row r="3323" spans="1:13" x14ac:dyDescent="0.3">
      <c r="A3323" s="2">
        <v>65</v>
      </c>
      <c r="B3323">
        <v>1</v>
      </c>
      <c r="C3323" s="2">
        <v>258</v>
      </c>
      <c r="D3323">
        <v>1</v>
      </c>
      <c r="E3323" s="2">
        <v>25</v>
      </c>
      <c r="F3323">
        <v>0</v>
      </c>
      <c r="G3323" s="2">
        <v>198000</v>
      </c>
      <c r="H3323" s="1">
        <v>1.4</v>
      </c>
      <c r="I3323" s="2">
        <v>129</v>
      </c>
      <c r="J3323">
        <v>1</v>
      </c>
      <c r="K3323">
        <v>0</v>
      </c>
      <c r="L3323" s="2">
        <v>235</v>
      </c>
      <c r="M3323">
        <v>1</v>
      </c>
    </row>
    <row r="3324" spans="1:13" x14ac:dyDescent="0.3">
      <c r="A3324" s="2">
        <v>65</v>
      </c>
      <c r="B3324">
        <v>1</v>
      </c>
      <c r="C3324" s="2">
        <v>335</v>
      </c>
      <c r="D3324">
        <v>0</v>
      </c>
      <c r="E3324" s="2">
        <v>35</v>
      </c>
      <c r="F3324">
        <v>1</v>
      </c>
      <c r="G3324" s="2">
        <v>235000</v>
      </c>
      <c r="H3324" s="1">
        <v>0.8</v>
      </c>
      <c r="I3324" s="2">
        <v>136</v>
      </c>
      <c r="J3324">
        <v>0</v>
      </c>
      <c r="K3324">
        <v>0</v>
      </c>
      <c r="L3324" s="2">
        <v>120</v>
      </c>
      <c r="M3324">
        <v>0</v>
      </c>
    </row>
    <row r="3325" spans="1:13" x14ac:dyDescent="0.3">
      <c r="A3325" s="2">
        <v>65</v>
      </c>
      <c r="B3325">
        <v>0</v>
      </c>
      <c r="C3325" s="2">
        <v>167</v>
      </c>
      <c r="D3325">
        <v>0</v>
      </c>
      <c r="E3325" s="2">
        <v>30</v>
      </c>
      <c r="F3325">
        <v>0</v>
      </c>
      <c r="G3325" s="2">
        <v>259000</v>
      </c>
      <c r="H3325" s="1">
        <v>0.8</v>
      </c>
      <c r="I3325" s="2">
        <v>138</v>
      </c>
      <c r="J3325">
        <v>0</v>
      </c>
      <c r="K3325">
        <v>0</v>
      </c>
      <c r="L3325" s="2">
        <v>186</v>
      </c>
      <c r="M3325">
        <v>0</v>
      </c>
    </row>
    <row r="3326" spans="1:13" x14ac:dyDescent="0.3">
      <c r="A3326" s="2">
        <v>65</v>
      </c>
      <c r="B3326">
        <v>0</v>
      </c>
      <c r="C3326" s="2">
        <v>326</v>
      </c>
      <c r="D3326">
        <v>0</v>
      </c>
      <c r="E3326" s="2">
        <v>38</v>
      </c>
      <c r="F3326">
        <v>0</v>
      </c>
      <c r="G3326" s="2">
        <v>294000</v>
      </c>
      <c r="H3326" s="1">
        <v>1.7</v>
      </c>
      <c r="I3326" s="2">
        <v>139</v>
      </c>
      <c r="J3326">
        <v>0</v>
      </c>
      <c r="K3326">
        <v>0</v>
      </c>
      <c r="L3326" s="2">
        <v>220</v>
      </c>
      <c r="M3326">
        <v>0</v>
      </c>
    </row>
    <row r="3327" spans="1:13" x14ac:dyDescent="0.3">
      <c r="A3327" s="2">
        <v>65</v>
      </c>
      <c r="B3327">
        <v>1</v>
      </c>
      <c r="C3327" s="2">
        <v>128</v>
      </c>
      <c r="D3327">
        <v>1</v>
      </c>
      <c r="E3327" s="2">
        <v>30</v>
      </c>
      <c r="F3327">
        <v>1</v>
      </c>
      <c r="G3327" s="2">
        <v>297000</v>
      </c>
      <c r="H3327" s="1">
        <v>1.6</v>
      </c>
      <c r="I3327" s="2">
        <v>136</v>
      </c>
      <c r="J3327">
        <v>0</v>
      </c>
      <c r="K3327">
        <v>0</v>
      </c>
      <c r="L3327" s="2">
        <v>20</v>
      </c>
      <c r="M3327">
        <v>1</v>
      </c>
    </row>
    <row r="3328" spans="1:13" x14ac:dyDescent="0.3">
      <c r="A3328" s="2">
        <v>65</v>
      </c>
      <c r="B3328">
        <v>0</v>
      </c>
      <c r="C3328" s="2">
        <v>892</v>
      </c>
      <c r="D3328">
        <v>1</v>
      </c>
      <c r="E3328" s="2">
        <v>35</v>
      </c>
      <c r="F3328">
        <v>0</v>
      </c>
      <c r="G3328" s="2">
        <v>263358.03000000003</v>
      </c>
      <c r="H3328" s="1">
        <v>1.1000000000000001</v>
      </c>
      <c r="I3328" s="2">
        <v>142</v>
      </c>
      <c r="J3328">
        <v>0</v>
      </c>
      <c r="K3328">
        <v>0</v>
      </c>
      <c r="L3328" s="2">
        <v>256</v>
      </c>
      <c r="M3328">
        <v>0</v>
      </c>
    </row>
    <row r="3329" spans="1:13" x14ac:dyDescent="0.3">
      <c r="A3329" s="2">
        <v>65</v>
      </c>
      <c r="B3329">
        <v>0</v>
      </c>
      <c r="C3329" s="2">
        <v>118</v>
      </c>
      <c r="D3329">
        <v>0</v>
      </c>
      <c r="E3329" s="2">
        <v>50</v>
      </c>
      <c r="F3329">
        <v>0</v>
      </c>
      <c r="G3329" s="2">
        <v>194000</v>
      </c>
      <c r="H3329" s="1">
        <v>1.1000000000000001</v>
      </c>
      <c r="I3329" s="2">
        <v>145</v>
      </c>
      <c r="J3329">
        <v>1</v>
      </c>
      <c r="K3329">
        <v>1</v>
      </c>
      <c r="L3329" s="2">
        <v>200</v>
      </c>
      <c r="M3329">
        <v>0</v>
      </c>
    </row>
    <row r="3330" spans="1:13" x14ac:dyDescent="0.3">
      <c r="A3330" s="2">
        <v>65</v>
      </c>
      <c r="B3330">
        <v>0</v>
      </c>
      <c r="C3330" s="2">
        <v>118</v>
      </c>
      <c r="D3330">
        <v>0</v>
      </c>
      <c r="E3330" s="2">
        <v>50</v>
      </c>
      <c r="F3330">
        <v>0</v>
      </c>
      <c r="G3330" s="2">
        <v>194000</v>
      </c>
      <c r="H3330" s="1">
        <v>1.1000000000000001</v>
      </c>
      <c r="I3330" s="2">
        <v>145</v>
      </c>
      <c r="J3330">
        <v>1</v>
      </c>
      <c r="K3330">
        <v>1</v>
      </c>
      <c r="L3330" s="2">
        <v>200</v>
      </c>
      <c r="M3330">
        <v>0</v>
      </c>
    </row>
    <row r="3331" spans="1:13" x14ac:dyDescent="0.3">
      <c r="A3331" s="2">
        <v>65</v>
      </c>
      <c r="B3331">
        <v>1</v>
      </c>
      <c r="C3331" s="2">
        <v>258</v>
      </c>
      <c r="D3331">
        <v>1</v>
      </c>
      <c r="E3331" s="2">
        <v>25</v>
      </c>
      <c r="F3331">
        <v>0</v>
      </c>
      <c r="G3331" s="2">
        <v>198000</v>
      </c>
      <c r="H3331" s="1">
        <v>1.4</v>
      </c>
      <c r="I3331" s="2">
        <v>129</v>
      </c>
      <c r="J3331">
        <v>1</v>
      </c>
      <c r="K3331">
        <v>0</v>
      </c>
      <c r="L3331" s="2">
        <v>235</v>
      </c>
      <c r="M3331">
        <v>1</v>
      </c>
    </row>
    <row r="3332" spans="1:13" x14ac:dyDescent="0.3">
      <c r="A3332" s="2">
        <v>65</v>
      </c>
      <c r="B3332">
        <v>1</v>
      </c>
      <c r="C3332" s="2">
        <v>160</v>
      </c>
      <c r="D3332">
        <v>1</v>
      </c>
      <c r="E3332" s="2">
        <v>20</v>
      </c>
      <c r="F3332">
        <v>0</v>
      </c>
      <c r="G3332" s="2">
        <v>327000</v>
      </c>
      <c r="H3332" s="1">
        <v>2.7</v>
      </c>
      <c r="I3332" s="2">
        <v>116</v>
      </c>
      <c r="J3332">
        <v>0</v>
      </c>
      <c r="K3332">
        <v>0</v>
      </c>
      <c r="L3332" s="2">
        <v>8</v>
      </c>
      <c r="M3332">
        <v>1</v>
      </c>
    </row>
    <row r="3333" spans="1:13" x14ac:dyDescent="0.3">
      <c r="A3333" s="2">
        <v>65</v>
      </c>
      <c r="B3333">
        <v>1</v>
      </c>
      <c r="C3333" s="2">
        <v>52</v>
      </c>
      <c r="D3333">
        <v>0</v>
      </c>
      <c r="E3333" s="2">
        <v>25</v>
      </c>
      <c r="F3333">
        <v>1</v>
      </c>
      <c r="G3333" s="2">
        <v>276000</v>
      </c>
      <c r="H3333" s="1">
        <v>1.3</v>
      </c>
      <c r="I3333" s="2">
        <v>137</v>
      </c>
      <c r="J3333">
        <v>0</v>
      </c>
      <c r="K3333">
        <v>0</v>
      </c>
      <c r="L3333" s="2">
        <v>16</v>
      </c>
      <c r="M3333">
        <v>0</v>
      </c>
    </row>
    <row r="3334" spans="1:13" x14ac:dyDescent="0.3">
      <c r="A3334" s="2">
        <v>65</v>
      </c>
      <c r="B3334">
        <v>0</v>
      </c>
      <c r="C3334" s="2">
        <v>167</v>
      </c>
      <c r="D3334">
        <v>0</v>
      </c>
      <c r="E3334" s="2">
        <v>30</v>
      </c>
      <c r="F3334">
        <v>0</v>
      </c>
      <c r="G3334" s="2">
        <v>259000</v>
      </c>
      <c r="H3334" s="1">
        <v>0.8</v>
      </c>
      <c r="I3334" s="2">
        <v>138</v>
      </c>
      <c r="J3334">
        <v>0</v>
      </c>
      <c r="K3334">
        <v>0</v>
      </c>
      <c r="L3334" s="2">
        <v>186</v>
      </c>
      <c r="M3334">
        <v>0</v>
      </c>
    </row>
    <row r="3335" spans="1:13" x14ac:dyDescent="0.3">
      <c r="A3335" s="2">
        <v>65</v>
      </c>
      <c r="B3335">
        <v>1</v>
      </c>
      <c r="C3335" s="2">
        <v>720</v>
      </c>
      <c r="D3335">
        <v>1</v>
      </c>
      <c r="E3335" s="2">
        <v>40</v>
      </c>
      <c r="F3335">
        <v>0</v>
      </c>
      <c r="G3335" s="2">
        <v>257000</v>
      </c>
      <c r="H3335" s="1">
        <v>1</v>
      </c>
      <c r="I3335" s="2">
        <v>136</v>
      </c>
      <c r="J3335">
        <v>0</v>
      </c>
      <c r="K3335">
        <v>0</v>
      </c>
      <c r="L3335" s="2">
        <v>210</v>
      </c>
      <c r="M3335">
        <v>0</v>
      </c>
    </row>
    <row r="3336" spans="1:13" x14ac:dyDescent="0.3">
      <c r="A3336" s="2">
        <v>65</v>
      </c>
      <c r="B3336">
        <v>1</v>
      </c>
      <c r="C3336" s="2">
        <v>113</v>
      </c>
      <c r="D3336">
        <v>1</v>
      </c>
      <c r="E3336" s="2">
        <v>60</v>
      </c>
      <c r="F3336">
        <v>1</v>
      </c>
      <c r="G3336" s="2">
        <v>203000</v>
      </c>
      <c r="H3336" s="1">
        <v>0.9</v>
      </c>
      <c r="I3336" s="2">
        <v>140</v>
      </c>
      <c r="J3336">
        <v>0</v>
      </c>
      <c r="K3336">
        <v>0</v>
      </c>
      <c r="L3336" s="2">
        <v>94</v>
      </c>
      <c r="M3336">
        <v>0</v>
      </c>
    </row>
    <row r="3337" spans="1:13" x14ac:dyDescent="0.3">
      <c r="A3337" s="2">
        <v>65</v>
      </c>
      <c r="B3337">
        <v>0</v>
      </c>
      <c r="C3337" s="2">
        <v>395</v>
      </c>
      <c r="D3337">
        <v>1</v>
      </c>
      <c r="E3337" s="2">
        <v>25</v>
      </c>
      <c r="F3337">
        <v>0</v>
      </c>
      <c r="G3337" s="2">
        <v>265000</v>
      </c>
      <c r="H3337" s="1">
        <v>1.2</v>
      </c>
      <c r="I3337" s="2">
        <v>136</v>
      </c>
      <c r="J3337">
        <v>1</v>
      </c>
      <c r="K3337">
        <v>1</v>
      </c>
      <c r="L3337" s="2">
        <v>154</v>
      </c>
      <c r="M3337">
        <v>1</v>
      </c>
    </row>
    <row r="3338" spans="1:13" x14ac:dyDescent="0.3">
      <c r="A3338" s="2">
        <v>65</v>
      </c>
      <c r="B3338">
        <v>0</v>
      </c>
      <c r="C3338" s="2">
        <v>113</v>
      </c>
      <c r="D3338">
        <v>1</v>
      </c>
      <c r="E3338" s="2">
        <v>25</v>
      </c>
      <c r="F3338">
        <v>0</v>
      </c>
      <c r="G3338" s="2">
        <v>497000</v>
      </c>
      <c r="H3338" s="1">
        <v>1.83</v>
      </c>
      <c r="I3338" s="2">
        <v>135</v>
      </c>
      <c r="J3338">
        <v>1</v>
      </c>
      <c r="K3338">
        <v>0</v>
      </c>
      <c r="L3338" s="2">
        <v>67</v>
      </c>
      <c r="M3338">
        <v>1</v>
      </c>
    </row>
    <row r="3339" spans="1:13" x14ac:dyDescent="0.3">
      <c r="A3339" s="2">
        <v>65</v>
      </c>
      <c r="B3339">
        <v>0</v>
      </c>
      <c r="C3339" s="2">
        <v>146</v>
      </c>
      <c r="D3339">
        <v>0</v>
      </c>
      <c r="E3339" s="2">
        <v>20</v>
      </c>
      <c r="F3339">
        <v>0</v>
      </c>
      <c r="G3339" s="2">
        <v>162000</v>
      </c>
      <c r="H3339" s="1">
        <v>1.3</v>
      </c>
      <c r="I3339" s="2">
        <v>129</v>
      </c>
      <c r="J3339">
        <v>1</v>
      </c>
      <c r="K3339">
        <v>1</v>
      </c>
      <c r="L3339" s="2">
        <v>7</v>
      </c>
      <c r="M3339">
        <v>1</v>
      </c>
    </row>
    <row r="3340" spans="1:13" x14ac:dyDescent="0.3">
      <c r="A3340" s="2">
        <v>65</v>
      </c>
      <c r="B3340">
        <v>0</v>
      </c>
      <c r="C3340" s="2">
        <v>113</v>
      </c>
      <c r="D3340">
        <v>1</v>
      </c>
      <c r="E3340" s="2">
        <v>25</v>
      </c>
      <c r="F3340">
        <v>0</v>
      </c>
      <c r="G3340" s="2">
        <v>497000</v>
      </c>
      <c r="H3340" s="1">
        <v>1.83</v>
      </c>
      <c r="I3340" s="2">
        <v>135</v>
      </c>
      <c r="J3340">
        <v>1</v>
      </c>
      <c r="K3340">
        <v>0</v>
      </c>
      <c r="L3340" s="2">
        <v>67</v>
      </c>
      <c r="M3340">
        <v>1</v>
      </c>
    </row>
    <row r="3341" spans="1:13" x14ac:dyDescent="0.3">
      <c r="A3341" s="2">
        <v>65</v>
      </c>
      <c r="B3341">
        <v>1</v>
      </c>
      <c r="C3341" s="2">
        <v>59</v>
      </c>
      <c r="D3341">
        <v>1</v>
      </c>
      <c r="E3341" s="2">
        <v>60</v>
      </c>
      <c r="F3341">
        <v>0</v>
      </c>
      <c r="G3341" s="2">
        <v>172000</v>
      </c>
      <c r="H3341" s="1">
        <v>0.9</v>
      </c>
      <c r="I3341" s="2">
        <v>137</v>
      </c>
      <c r="J3341">
        <v>0</v>
      </c>
      <c r="K3341">
        <v>0</v>
      </c>
      <c r="L3341" s="2">
        <v>107</v>
      </c>
      <c r="M3341">
        <v>0</v>
      </c>
    </row>
    <row r="3342" spans="1:13" x14ac:dyDescent="0.3">
      <c r="A3342" s="2">
        <v>65</v>
      </c>
      <c r="B3342">
        <v>1</v>
      </c>
      <c r="C3342" s="2">
        <v>59</v>
      </c>
      <c r="D3342">
        <v>1</v>
      </c>
      <c r="E3342" s="2">
        <v>60</v>
      </c>
      <c r="F3342">
        <v>0</v>
      </c>
      <c r="G3342" s="2">
        <v>172000</v>
      </c>
      <c r="H3342" s="1">
        <v>0.9</v>
      </c>
      <c r="I3342" s="2">
        <v>137</v>
      </c>
      <c r="J3342">
        <v>0</v>
      </c>
      <c r="K3342">
        <v>0</v>
      </c>
      <c r="L3342" s="2">
        <v>107</v>
      </c>
      <c r="M3342">
        <v>0</v>
      </c>
    </row>
    <row r="3343" spans="1:13" x14ac:dyDescent="0.3">
      <c r="A3343" s="2">
        <v>65</v>
      </c>
      <c r="B3343">
        <v>1</v>
      </c>
      <c r="C3343" s="2">
        <v>113</v>
      </c>
      <c r="D3343">
        <v>1</v>
      </c>
      <c r="E3343" s="2">
        <v>60</v>
      </c>
      <c r="F3343">
        <v>1</v>
      </c>
      <c r="G3343" s="2">
        <v>203000</v>
      </c>
      <c r="H3343" s="1">
        <v>0.9</v>
      </c>
      <c r="I3343" s="2">
        <v>140</v>
      </c>
      <c r="J3343">
        <v>0</v>
      </c>
      <c r="K3343">
        <v>0</v>
      </c>
      <c r="L3343" s="2">
        <v>94</v>
      </c>
      <c r="M3343">
        <v>0</v>
      </c>
    </row>
    <row r="3344" spans="1:13" x14ac:dyDescent="0.3">
      <c r="A3344" s="2">
        <v>65</v>
      </c>
      <c r="B3344">
        <v>0</v>
      </c>
      <c r="C3344" s="2">
        <v>1688</v>
      </c>
      <c r="D3344">
        <v>0</v>
      </c>
      <c r="E3344" s="2">
        <v>38</v>
      </c>
      <c r="F3344">
        <v>0</v>
      </c>
      <c r="G3344" s="2">
        <v>263358.03000000003</v>
      </c>
      <c r="H3344" s="1">
        <v>1.1000000000000001</v>
      </c>
      <c r="I3344" s="2">
        <v>138</v>
      </c>
      <c r="J3344">
        <v>1</v>
      </c>
      <c r="K3344">
        <v>1</v>
      </c>
      <c r="L3344" s="2">
        <v>250</v>
      </c>
      <c r="M3344">
        <v>0</v>
      </c>
    </row>
    <row r="3345" spans="1:13" x14ac:dyDescent="0.3">
      <c r="A3345" s="2">
        <v>65</v>
      </c>
      <c r="B3345">
        <v>0</v>
      </c>
      <c r="C3345" s="2">
        <v>582</v>
      </c>
      <c r="D3345">
        <v>1</v>
      </c>
      <c r="E3345" s="2">
        <v>40</v>
      </c>
      <c r="F3345">
        <v>0</v>
      </c>
      <c r="G3345" s="2">
        <v>270000</v>
      </c>
      <c r="H3345" s="1">
        <v>1</v>
      </c>
      <c r="I3345" s="2">
        <v>138</v>
      </c>
      <c r="J3345">
        <v>0</v>
      </c>
      <c r="K3345">
        <v>0</v>
      </c>
      <c r="L3345" s="2">
        <v>140</v>
      </c>
      <c r="M3345">
        <v>0</v>
      </c>
    </row>
    <row r="3346" spans="1:13" x14ac:dyDescent="0.3">
      <c r="A3346" s="2">
        <v>65</v>
      </c>
      <c r="B3346">
        <v>1</v>
      </c>
      <c r="C3346" s="2">
        <v>258</v>
      </c>
      <c r="D3346">
        <v>1</v>
      </c>
      <c r="E3346" s="2">
        <v>25</v>
      </c>
      <c r="F3346">
        <v>0</v>
      </c>
      <c r="G3346" s="2">
        <v>198000</v>
      </c>
      <c r="H3346" s="1">
        <v>1.4</v>
      </c>
      <c r="I3346" s="2">
        <v>129</v>
      </c>
      <c r="J3346">
        <v>1</v>
      </c>
      <c r="K3346">
        <v>0</v>
      </c>
      <c r="L3346" s="2">
        <v>235</v>
      </c>
      <c r="M3346">
        <v>1</v>
      </c>
    </row>
    <row r="3347" spans="1:13" x14ac:dyDescent="0.3">
      <c r="A3347" s="2">
        <v>65</v>
      </c>
      <c r="B3347">
        <v>0</v>
      </c>
      <c r="C3347" s="2">
        <v>94</v>
      </c>
      <c r="D3347">
        <v>1</v>
      </c>
      <c r="E3347" s="2">
        <v>50</v>
      </c>
      <c r="F3347">
        <v>1</v>
      </c>
      <c r="G3347" s="2">
        <v>188000</v>
      </c>
      <c r="H3347" s="1">
        <v>1</v>
      </c>
      <c r="I3347" s="2">
        <v>140</v>
      </c>
      <c r="J3347">
        <v>1</v>
      </c>
      <c r="K3347">
        <v>0</v>
      </c>
      <c r="L3347" s="2">
        <v>29</v>
      </c>
      <c r="M3347">
        <v>1</v>
      </c>
    </row>
    <row r="3348" spans="1:13" x14ac:dyDescent="0.3">
      <c r="A3348" s="2">
        <v>65</v>
      </c>
      <c r="B3348">
        <v>1</v>
      </c>
      <c r="C3348" s="2">
        <v>135</v>
      </c>
      <c r="D3348">
        <v>0</v>
      </c>
      <c r="E3348" s="2">
        <v>35</v>
      </c>
      <c r="F3348">
        <v>1</v>
      </c>
      <c r="G3348" s="2">
        <v>290000</v>
      </c>
      <c r="H3348" s="1">
        <v>0.8</v>
      </c>
      <c r="I3348" s="2">
        <v>134</v>
      </c>
      <c r="J3348">
        <v>1</v>
      </c>
      <c r="K3348">
        <v>0</v>
      </c>
      <c r="L3348" s="2">
        <v>194</v>
      </c>
      <c r="M3348">
        <v>0</v>
      </c>
    </row>
    <row r="3349" spans="1:13" x14ac:dyDescent="0.3">
      <c r="A3349" s="2">
        <v>65</v>
      </c>
      <c r="B3349">
        <v>0</v>
      </c>
      <c r="C3349" s="2">
        <v>113</v>
      </c>
      <c r="D3349">
        <v>1</v>
      </c>
      <c r="E3349" s="2">
        <v>25</v>
      </c>
      <c r="F3349">
        <v>0</v>
      </c>
      <c r="G3349" s="2">
        <v>497000</v>
      </c>
      <c r="H3349" s="1">
        <v>1.83</v>
      </c>
      <c r="I3349" s="2">
        <v>135</v>
      </c>
      <c r="J3349">
        <v>1</v>
      </c>
      <c r="K3349">
        <v>0</v>
      </c>
      <c r="L3349" s="2">
        <v>67</v>
      </c>
      <c r="M3349">
        <v>1</v>
      </c>
    </row>
    <row r="3350" spans="1:13" x14ac:dyDescent="0.3">
      <c r="A3350" s="2">
        <v>65</v>
      </c>
      <c r="B3350">
        <v>0</v>
      </c>
      <c r="C3350" s="2">
        <v>118</v>
      </c>
      <c r="D3350">
        <v>0</v>
      </c>
      <c r="E3350" s="2">
        <v>50</v>
      </c>
      <c r="F3350">
        <v>0</v>
      </c>
      <c r="G3350" s="2">
        <v>194000</v>
      </c>
      <c r="H3350" s="1">
        <v>1.1000000000000001</v>
      </c>
      <c r="I3350" s="2">
        <v>145</v>
      </c>
      <c r="J3350">
        <v>1</v>
      </c>
      <c r="K3350">
        <v>1</v>
      </c>
      <c r="L3350" s="2">
        <v>200</v>
      </c>
      <c r="M3350">
        <v>0</v>
      </c>
    </row>
    <row r="3351" spans="1:13" x14ac:dyDescent="0.3">
      <c r="A3351" s="2">
        <v>65</v>
      </c>
      <c r="B3351">
        <v>0</v>
      </c>
      <c r="C3351" s="2">
        <v>582</v>
      </c>
      <c r="D3351">
        <v>1</v>
      </c>
      <c r="E3351" s="2">
        <v>40</v>
      </c>
      <c r="F3351">
        <v>0</v>
      </c>
      <c r="G3351" s="2">
        <v>270000</v>
      </c>
      <c r="H3351" s="1">
        <v>1</v>
      </c>
      <c r="I3351" s="2">
        <v>138</v>
      </c>
      <c r="J3351">
        <v>0</v>
      </c>
      <c r="K3351">
        <v>0</v>
      </c>
      <c r="L3351" s="2">
        <v>140</v>
      </c>
      <c r="M3351">
        <v>0</v>
      </c>
    </row>
    <row r="3352" spans="1:13" x14ac:dyDescent="0.3">
      <c r="A3352" s="2">
        <v>65</v>
      </c>
      <c r="B3352">
        <v>1</v>
      </c>
      <c r="C3352" s="2">
        <v>135</v>
      </c>
      <c r="D3352">
        <v>0</v>
      </c>
      <c r="E3352" s="2">
        <v>35</v>
      </c>
      <c r="F3352">
        <v>1</v>
      </c>
      <c r="G3352" s="2">
        <v>290000</v>
      </c>
      <c r="H3352" s="1">
        <v>0.8</v>
      </c>
      <c r="I3352" s="2">
        <v>134</v>
      </c>
      <c r="J3352">
        <v>1</v>
      </c>
      <c r="K3352">
        <v>0</v>
      </c>
      <c r="L3352" s="2">
        <v>194</v>
      </c>
      <c r="M3352">
        <v>0</v>
      </c>
    </row>
    <row r="3353" spans="1:13" x14ac:dyDescent="0.3">
      <c r="A3353" s="2">
        <v>65</v>
      </c>
      <c r="B3353">
        <v>1</v>
      </c>
      <c r="C3353" s="2">
        <v>160</v>
      </c>
      <c r="D3353">
        <v>1</v>
      </c>
      <c r="E3353" s="2">
        <v>20</v>
      </c>
      <c r="F3353">
        <v>0</v>
      </c>
      <c r="G3353" s="2">
        <v>327000</v>
      </c>
      <c r="H3353" s="1">
        <v>2.7</v>
      </c>
      <c r="I3353" s="2">
        <v>116</v>
      </c>
      <c r="J3353">
        <v>0</v>
      </c>
      <c r="K3353">
        <v>0</v>
      </c>
      <c r="L3353" s="2">
        <v>8</v>
      </c>
      <c r="M3353">
        <v>1</v>
      </c>
    </row>
    <row r="3354" spans="1:13" x14ac:dyDescent="0.3">
      <c r="A3354" s="2">
        <v>65</v>
      </c>
      <c r="B3354">
        <v>0</v>
      </c>
      <c r="C3354" s="2">
        <v>146</v>
      </c>
      <c r="D3354">
        <v>0</v>
      </c>
      <c r="E3354" s="2">
        <v>20</v>
      </c>
      <c r="F3354">
        <v>0</v>
      </c>
      <c r="G3354" s="2">
        <v>162000</v>
      </c>
      <c r="H3354" s="1">
        <v>1.3</v>
      </c>
      <c r="I3354" s="2">
        <v>129</v>
      </c>
      <c r="J3354">
        <v>1</v>
      </c>
      <c r="K3354">
        <v>1</v>
      </c>
      <c r="L3354" s="2">
        <v>7</v>
      </c>
      <c r="M3354">
        <v>1</v>
      </c>
    </row>
    <row r="3355" spans="1:13" x14ac:dyDescent="0.3">
      <c r="A3355" s="2">
        <v>65</v>
      </c>
      <c r="B3355">
        <v>1</v>
      </c>
      <c r="C3355" s="2">
        <v>135</v>
      </c>
      <c r="D3355">
        <v>0</v>
      </c>
      <c r="E3355" s="2">
        <v>35</v>
      </c>
      <c r="F3355">
        <v>1</v>
      </c>
      <c r="G3355" s="2">
        <v>290000</v>
      </c>
      <c r="H3355" s="1">
        <v>0.8</v>
      </c>
      <c r="I3355" s="2">
        <v>134</v>
      </c>
      <c r="J3355">
        <v>1</v>
      </c>
      <c r="K3355">
        <v>0</v>
      </c>
      <c r="L3355" s="2">
        <v>194</v>
      </c>
      <c r="M3355">
        <v>0</v>
      </c>
    </row>
    <row r="3356" spans="1:13" x14ac:dyDescent="0.3">
      <c r="A3356" s="2">
        <v>65</v>
      </c>
      <c r="B3356">
        <v>1</v>
      </c>
      <c r="C3356" s="2">
        <v>128</v>
      </c>
      <c r="D3356">
        <v>1</v>
      </c>
      <c r="E3356" s="2">
        <v>30</v>
      </c>
      <c r="F3356">
        <v>1</v>
      </c>
      <c r="G3356" s="2">
        <v>297000</v>
      </c>
      <c r="H3356" s="1">
        <v>1.6</v>
      </c>
      <c r="I3356" s="2">
        <v>136</v>
      </c>
      <c r="J3356">
        <v>0</v>
      </c>
      <c r="K3356">
        <v>0</v>
      </c>
      <c r="L3356" s="2">
        <v>20</v>
      </c>
      <c r="M3356">
        <v>1</v>
      </c>
    </row>
    <row r="3357" spans="1:13" x14ac:dyDescent="0.3">
      <c r="A3357" s="2">
        <v>65</v>
      </c>
      <c r="B3357">
        <v>1</v>
      </c>
      <c r="C3357" s="2">
        <v>113</v>
      </c>
      <c r="D3357">
        <v>1</v>
      </c>
      <c r="E3357" s="2">
        <v>60</v>
      </c>
      <c r="F3357">
        <v>1</v>
      </c>
      <c r="G3357" s="2">
        <v>203000</v>
      </c>
      <c r="H3357" s="1">
        <v>0.9</v>
      </c>
      <c r="I3357" s="2">
        <v>140</v>
      </c>
      <c r="J3357">
        <v>0</v>
      </c>
      <c r="K3357">
        <v>0</v>
      </c>
      <c r="L3357" s="2">
        <v>94</v>
      </c>
      <c r="M3357">
        <v>0</v>
      </c>
    </row>
    <row r="3358" spans="1:13" x14ac:dyDescent="0.3">
      <c r="A3358" s="2">
        <v>65</v>
      </c>
      <c r="B3358">
        <v>0</v>
      </c>
      <c r="C3358" s="2">
        <v>224</v>
      </c>
      <c r="D3358">
        <v>1</v>
      </c>
      <c r="E3358" s="2">
        <v>50</v>
      </c>
      <c r="F3358">
        <v>0</v>
      </c>
      <c r="G3358" s="2">
        <v>149000</v>
      </c>
      <c r="H3358" s="1">
        <v>1.3</v>
      </c>
      <c r="I3358" s="2">
        <v>137</v>
      </c>
      <c r="J3358">
        <v>1</v>
      </c>
      <c r="K3358">
        <v>1</v>
      </c>
      <c r="L3358" s="2">
        <v>72</v>
      </c>
      <c r="M3358">
        <v>0</v>
      </c>
    </row>
    <row r="3359" spans="1:13" x14ac:dyDescent="0.3">
      <c r="A3359" s="2">
        <v>65</v>
      </c>
      <c r="B3359">
        <v>0</v>
      </c>
      <c r="C3359" s="2">
        <v>56</v>
      </c>
      <c r="D3359">
        <v>0</v>
      </c>
      <c r="E3359" s="2">
        <v>25</v>
      </c>
      <c r="F3359">
        <v>0</v>
      </c>
      <c r="G3359" s="2">
        <v>237000</v>
      </c>
      <c r="H3359" s="1">
        <v>5</v>
      </c>
      <c r="I3359" s="2">
        <v>130</v>
      </c>
      <c r="J3359">
        <v>0</v>
      </c>
      <c r="K3359">
        <v>0</v>
      </c>
      <c r="L3359" s="2">
        <v>207</v>
      </c>
      <c r="M3359">
        <v>0</v>
      </c>
    </row>
    <row r="3360" spans="1:13" x14ac:dyDescent="0.3">
      <c r="A3360" s="2">
        <v>65</v>
      </c>
      <c r="B3360">
        <v>1</v>
      </c>
      <c r="C3360" s="2">
        <v>135</v>
      </c>
      <c r="D3360">
        <v>0</v>
      </c>
      <c r="E3360" s="2">
        <v>35</v>
      </c>
      <c r="F3360">
        <v>1</v>
      </c>
      <c r="G3360" s="2">
        <v>290000</v>
      </c>
      <c r="H3360" s="1">
        <v>0.8</v>
      </c>
      <c r="I3360" s="2">
        <v>134</v>
      </c>
      <c r="J3360">
        <v>1</v>
      </c>
      <c r="K3360">
        <v>0</v>
      </c>
      <c r="L3360" s="2">
        <v>194</v>
      </c>
      <c r="M3360">
        <v>0</v>
      </c>
    </row>
    <row r="3361" spans="1:13" x14ac:dyDescent="0.3">
      <c r="A3361" s="2">
        <v>65</v>
      </c>
      <c r="B3361">
        <v>0</v>
      </c>
      <c r="C3361" s="2">
        <v>892</v>
      </c>
      <c r="D3361">
        <v>1</v>
      </c>
      <c r="E3361" s="2">
        <v>35</v>
      </c>
      <c r="F3361">
        <v>0</v>
      </c>
      <c r="G3361" s="2">
        <v>263358.03000000003</v>
      </c>
      <c r="H3361" s="1">
        <v>1.1000000000000001</v>
      </c>
      <c r="I3361" s="2">
        <v>142</v>
      </c>
      <c r="J3361">
        <v>0</v>
      </c>
      <c r="K3361">
        <v>0</v>
      </c>
      <c r="L3361" s="2">
        <v>256</v>
      </c>
      <c r="M3361">
        <v>0</v>
      </c>
    </row>
    <row r="3362" spans="1:13" x14ac:dyDescent="0.3">
      <c r="A3362" s="2">
        <v>65</v>
      </c>
      <c r="B3362">
        <v>0</v>
      </c>
      <c r="C3362" s="2">
        <v>224</v>
      </c>
      <c r="D3362">
        <v>1</v>
      </c>
      <c r="E3362" s="2">
        <v>50</v>
      </c>
      <c r="F3362">
        <v>0</v>
      </c>
      <c r="G3362" s="2">
        <v>149000</v>
      </c>
      <c r="H3362" s="1">
        <v>1.3</v>
      </c>
      <c r="I3362" s="2">
        <v>137</v>
      </c>
      <c r="J3362">
        <v>1</v>
      </c>
      <c r="K3362">
        <v>1</v>
      </c>
      <c r="L3362" s="2">
        <v>72</v>
      </c>
      <c r="M3362">
        <v>0</v>
      </c>
    </row>
    <row r="3363" spans="1:13" x14ac:dyDescent="0.3">
      <c r="A3363" s="2">
        <v>65</v>
      </c>
      <c r="B3363">
        <v>0</v>
      </c>
      <c r="C3363" s="2">
        <v>224</v>
      </c>
      <c r="D3363">
        <v>1</v>
      </c>
      <c r="E3363" s="2">
        <v>50</v>
      </c>
      <c r="F3363">
        <v>0</v>
      </c>
      <c r="G3363" s="2">
        <v>149000</v>
      </c>
      <c r="H3363" s="1">
        <v>1.3</v>
      </c>
      <c r="I3363" s="2">
        <v>137</v>
      </c>
      <c r="J3363">
        <v>1</v>
      </c>
      <c r="K3363">
        <v>1</v>
      </c>
      <c r="L3363" s="2">
        <v>72</v>
      </c>
      <c r="M3363">
        <v>0</v>
      </c>
    </row>
    <row r="3364" spans="1:13" x14ac:dyDescent="0.3">
      <c r="A3364" s="2">
        <v>65</v>
      </c>
      <c r="B3364">
        <v>0</v>
      </c>
      <c r="C3364" s="2">
        <v>582</v>
      </c>
      <c r="D3364">
        <v>1</v>
      </c>
      <c r="E3364" s="2">
        <v>30</v>
      </c>
      <c r="F3364">
        <v>0</v>
      </c>
      <c r="G3364" s="2">
        <v>249000</v>
      </c>
      <c r="H3364" s="1">
        <v>1.3</v>
      </c>
      <c r="I3364" s="2">
        <v>136</v>
      </c>
      <c r="J3364">
        <v>1</v>
      </c>
      <c r="K3364">
        <v>1</v>
      </c>
      <c r="L3364" s="2">
        <v>212</v>
      </c>
      <c r="M3364">
        <v>0</v>
      </c>
    </row>
    <row r="3365" spans="1:13" x14ac:dyDescent="0.3">
      <c r="A3365" s="2">
        <v>65</v>
      </c>
      <c r="B3365">
        <v>0</v>
      </c>
      <c r="C3365" s="2">
        <v>146</v>
      </c>
      <c r="D3365">
        <v>0</v>
      </c>
      <c r="E3365" s="2">
        <v>20</v>
      </c>
      <c r="F3365">
        <v>0</v>
      </c>
      <c r="G3365" s="2">
        <v>162000</v>
      </c>
      <c r="H3365" s="1">
        <v>1.3</v>
      </c>
      <c r="I3365" s="2">
        <v>129</v>
      </c>
      <c r="J3365">
        <v>1</v>
      </c>
      <c r="K3365">
        <v>1</v>
      </c>
      <c r="L3365" s="2">
        <v>7</v>
      </c>
      <c r="M3365">
        <v>1</v>
      </c>
    </row>
    <row r="3366" spans="1:13" x14ac:dyDescent="0.3">
      <c r="A3366" s="2">
        <v>65</v>
      </c>
      <c r="B3366">
        <v>1</v>
      </c>
      <c r="C3366" s="2">
        <v>135</v>
      </c>
      <c r="D3366">
        <v>0</v>
      </c>
      <c r="E3366" s="2">
        <v>35</v>
      </c>
      <c r="F3366">
        <v>1</v>
      </c>
      <c r="G3366" s="2">
        <v>290000</v>
      </c>
      <c r="H3366" s="1">
        <v>0.8</v>
      </c>
      <c r="I3366" s="2">
        <v>134</v>
      </c>
      <c r="J3366">
        <v>1</v>
      </c>
      <c r="K3366">
        <v>0</v>
      </c>
      <c r="L3366" s="2">
        <v>194</v>
      </c>
      <c r="M3366">
        <v>0</v>
      </c>
    </row>
    <row r="3367" spans="1:13" x14ac:dyDescent="0.3">
      <c r="A3367" s="2">
        <v>65</v>
      </c>
      <c r="B3367">
        <v>1</v>
      </c>
      <c r="C3367" s="2">
        <v>160</v>
      </c>
      <c r="D3367">
        <v>1</v>
      </c>
      <c r="E3367" s="2">
        <v>20</v>
      </c>
      <c r="F3367">
        <v>0</v>
      </c>
      <c r="G3367" s="2">
        <v>327000</v>
      </c>
      <c r="H3367" s="1">
        <v>2.7</v>
      </c>
      <c r="I3367" s="2">
        <v>116</v>
      </c>
      <c r="J3367">
        <v>0</v>
      </c>
      <c r="K3367">
        <v>0</v>
      </c>
      <c r="L3367" s="2">
        <v>8</v>
      </c>
      <c r="M3367">
        <v>1</v>
      </c>
    </row>
    <row r="3368" spans="1:13" x14ac:dyDescent="0.3">
      <c r="A3368" s="2">
        <v>65</v>
      </c>
      <c r="B3368">
        <v>1</v>
      </c>
      <c r="C3368" s="2">
        <v>305</v>
      </c>
      <c r="D3368">
        <v>0</v>
      </c>
      <c r="E3368" s="2">
        <v>25</v>
      </c>
      <c r="F3368">
        <v>0</v>
      </c>
      <c r="G3368" s="2">
        <v>298000</v>
      </c>
      <c r="H3368" s="1">
        <v>1.1000000000000001</v>
      </c>
      <c r="I3368" s="2">
        <v>141</v>
      </c>
      <c r="J3368">
        <v>1</v>
      </c>
      <c r="K3368">
        <v>0</v>
      </c>
      <c r="L3368" s="2">
        <v>87</v>
      </c>
      <c r="M3368">
        <v>0</v>
      </c>
    </row>
    <row r="3369" spans="1:13" x14ac:dyDescent="0.3">
      <c r="A3369" s="2">
        <v>65</v>
      </c>
      <c r="B3369">
        <v>1</v>
      </c>
      <c r="C3369" s="2">
        <v>305</v>
      </c>
      <c r="D3369">
        <v>0</v>
      </c>
      <c r="E3369" s="2">
        <v>25</v>
      </c>
      <c r="F3369">
        <v>0</v>
      </c>
      <c r="G3369" s="2">
        <v>298000</v>
      </c>
      <c r="H3369" s="1">
        <v>1.1000000000000001</v>
      </c>
      <c r="I3369" s="2">
        <v>141</v>
      </c>
      <c r="J3369">
        <v>1</v>
      </c>
      <c r="K3369">
        <v>0</v>
      </c>
      <c r="L3369" s="2">
        <v>87</v>
      </c>
      <c r="M3369">
        <v>0</v>
      </c>
    </row>
    <row r="3370" spans="1:13" x14ac:dyDescent="0.3">
      <c r="A3370" s="2">
        <v>65</v>
      </c>
      <c r="B3370">
        <v>0</v>
      </c>
      <c r="C3370" s="2">
        <v>395</v>
      </c>
      <c r="D3370">
        <v>1</v>
      </c>
      <c r="E3370" s="2">
        <v>25</v>
      </c>
      <c r="F3370">
        <v>0</v>
      </c>
      <c r="G3370" s="2">
        <v>265000</v>
      </c>
      <c r="H3370" s="1">
        <v>1.2</v>
      </c>
      <c r="I3370" s="2">
        <v>136</v>
      </c>
      <c r="J3370">
        <v>1</v>
      </c>
      <c r="K3370">
        <v>1</v>
      </c>
      <c r="L3370" s="2">
        <v>154</v>
      </c>
      <c r="M3370">
        <v>1</v>
      </c>
    </row>
    <row r="3371" spans="1:13" x14ac:dyDescent="0.3">
      <c r="A3371" s="2">
        <v>65</v>
      </c>
      <c r="B3371">
        <v>1</v>
      </c>
      <c r="C3371" s="2">
        <v>135</v>
      </c>
      <c r="D3371">
        <v>0</v>
      </c>
      <c r="E3371" s="2">
        <v>35</v>
      </c>
      <c r="F3371">
        <v>1</v>
      </c>
      <c r="G3371" s="2">
        <v>290000</v>
      </c>
      <c r="H3371" s="1">
        <v>0.8</v>
      </c>
      <c r="I3371" s="2">
        <v>134</v>
      </c>
      <c r="J3371">
        <v>1</v>
      </c>
      <c r="K3371">
        <v>0</v>
      </c>
      <c r="L3371" s="2">
        <v>194</v>
      </c>
      <c r="M3371">
        <v>0</v>
      </c>
    </row>
    <row r="3372" spans="1:13" x14ac:dyDescent="0.3">
      <c r="A3372" s="2">
        <v>65</v>
      </c>
      <c r="B3372">
        <v>1</v>
      </c>
      <c r="C3372" s="2">
        <v>68</v>
      </c>
      <c r="D3372">
        <v>0</v>
      </c>
      <c r="E3372" s="2">
        <v>60</v>
      </c>
      <c r="F3372">
        <v>1</v>
      </c>
      <c r="G3372" s="2">
        <v>325000</v>
      </c>
      <c r="H3372" s="1">
        <v>0.8</v>
      </c>
      <c r="I3372" s="2">
        <v>140</v>
      </c>
      <c r="J3372">
        <v>1</v>
      </c>
      <c r="K3372">
        <v>1</v>
      </c>
      <c r="L3372" s="2">
        <v>79</v>
      </c>
      <c r="M3372">
        <v>0</v>
      </c>
    </row>
    <row r="3373" spans="1:13" x14ac:dyDescent="0.3">
      <c r="A3373" s="2">
        <v>65</v>
      </c>
      <c r="B3373">
        <v>0</v>
      </c>
      <c r="C3373" s="2">
        <v>146</v>
      </c>
      <c r="D3373">
        <v>0</v>
      </c>
      <c r="E3373" s="2">
        <v>20</v>
      </c>
      <c r="F3373">
        <v>0</v>
      </c>
      <c r="G3373" s="2">
        <v>162000</v>
      </c>
      <c r="H3373" s="1">
        <v>1.3</v>
      </c>
      <c r="I3373" s="2">
        <v>129</v>
      </c>
      <c r="J3373">
        <v>1</v>
      </c>
      <c r="K3373">
        <v>1</v>
      </c>
      <c r="L3373" s="2">
        <v>7</v>
      </c>
      <c r="M3373">
        <v>1</v>
      </c>
    </row>
    <row r="3374" spans="1:13" x14ac:dyDescent="0.3">
      <c r="A3374" s="2">
        <v>65</v>
      </c>
      <c r="B3374">
        <v>1</v>
      </c>
      <c r="C3374" s="2">
        <v>335</v>
      </c>
      <c r="D3374">
        <v>0</v>
      </c>
      <c r="E3374" s="2">
        <v>35</v>
      </c>
      <c r="F3374">
        <v>1</v>
      </c>
      <c r="G3374" s="2">
        <v>235000</v>
      </c>
      <c r="H3374" s="1">
        <v>0.8</v>
      </c>
      <c r="I3374" s="2">
        <v>136</v>
      </c>
      <c r="J3374">
        <v>0</v>
      </c>
      <c r="K3374">
        <v>0</v>
      </c>
      <c r="L3374" s="2">
        <v>120</v>
      </c>
      <c r="M3374">
        <v>0</v>
      </c>
    </row>
    <row r="3375" spans="1:13" x14ac:dyDescent="0.3">
      <c r="A3375" s="2">
        <v>65</v>
      </c>
      <c r="B3375">
        <v>0</v>
      </c>
      <c r="C3375" s="2">
        <v>157</v>
      </c>
      <c r="D3375">
        <v>0</v>
      </c>
      <c r="E3375" s="2">
        <v>65</v>
      </c>
      <c r="F3375">
        <v>0</v>
      </c>
      <c r="G3375" s="2">
        <v>263358.03000000003</v>
      </c>
      <c r="H3375" s="1">
        <v>1.5</v>
      </c>
      <c r="I3375" s="2">
        <v>138</v>
      </c>
      <c r="J3375">
        <v>0</v>
      </c>
      <c r="K3375">
        <v>0</v>
      </c>
      <c r="L3375" s="2">
        <v>10</v>
      </c>
      <c r="M3375">
        <v>1</v>
      </c>
    </row>
    <row r="3376" spans="1:13" x14ac:dyDescent="0.3">
      <c r="A3376" s="2">
        <v>65</v>
      </c>
      <c r="B3376">
        <v>1</v>
      </c>
      <c r="C3376" s="2">
        <v>258</v>
      </c>
      <c r="D3376">
        <v>1</v>
      </c>
      <c r="E3376" s="2">
        <v>25</v>
      </c>
      <c r="F3376">
        <v>0</v>
      </c>
      <c r="G3376" s="2">
        <v>198000</v>
      </c>
      <c r="H3376" s="1">
        <v>1.4</v>
      </c>
      <c r="I3376" s="2">
        <v>129</v>
      </c>
      <c r="J3376">
        <v>1</v>
      </c>
      <c r="K3376">
        <v>0</v>
      </c>
      <c r="L3376" s="2">
        <v>235</v>
      </c>
      <c r="M3376">
        <v>1</v>
      </c>
    </row>
    <row r="3377" spans="1:13" x14ac:dyDescent="0.3">
      <c r="A3377" s="2">
        <v>65</v>
      </c>
      <c r="B3377">
        <v>0</v>
      </c>
      <c r="C3377" s="2">
        <v>94</v>
      </c>
      <c r="D3377">
        <v>1</v>
      </c>
      <c r="E3377" s="2">
        <v>50</v>
      </c>
      <c r="F3377">
        <v>1</v>
      </c>
      <c r="G3377" s="2">
        <v>188000</v>
      </c>
      <c r="H3377" s="1">
        <v>1</v>
      </c>
      <c r="I3377" s="2">
        <v>140</v>
      </c>
      <c r="J3377">
        <v>1</v>
      </c>
      <c r="K3377">
        <v>0</v>
      </c>
      <c r="L3377" s="2">
        <v>29</v>
      </c>
      <c r="M3377">
        <v>1</v>
      </c>
    </row>
    <row r="3378" spans="1:13" x14ac:dyDescent="0.3">
      <c r="A3378" s="2">
        <v>65</v>
      </c>
      <c r="B3378">
        <v>0</v>
      </c>
      <c r="C3378" s="2">
        <v>582</v>
      </c>
      <c r="D3378">
        <v>1</v>
      </c>
      <c r="E3378" s="2">
        <v>30</v>
      </c>
      <c r="F3378">
        <v>0</v>
      </c>
      <c r="G3378" s="2">
        <v>249000</v>
      </c>
      <c r="H3378" s="1">
        <v>1.3</v>
      </c>
      <c r="I3378" s="2">
        <v>136</v>
      </c>
      <c r="J3378">
        <v>1</v>
      </c>
      <c r="K3378">
        <v>1</v>
      </c>
      <c r="L3378" s="2">
        <v>212</v>
      </c>
      <c r="M3378">
        <v>0</v>
      </c>
    </row>
    <row r="3379" spans="1:13" x14ac:dyDescent="0.3">
      <c r="A3379" s="2">
        <v>65</v>
      </c>
      <c r="B3379">
        <v>1</v>
      </c>
      <c r="C3379" s="2">
        <v>128</v>
      </c>
      <c r="D3379">
        <v>1</v>
      </c>
      <c r="E3379" s="2">
        <v>30</v>
      </c>
      <c r="F3379">
        <v>1</v>
      </c>
      <c r="G3379" s="2">
        <v>297000</v>
      </c>
      <c r="H3379" s="1">
        <v>1.6</v>
      </c>
      <c r="I3379" s="2">
        <v>136</v>
      </c>
      <c r="J3379">
        <v>0</v>
      </c>
      <c r="K3379">
        <v>0</v>
      </c>
      <c r="L3379" s="2">
        <v>20</v>
      </c>
      <c r="M3379">
        <v>1</v>
      </c>
    </row>
    <row r="3380" spans="1:13" x14ac:dyDescent="0.3">
      <c r="A3380" s="2">
        <v>65</v>
      </c>
      <c r="B3380">
        <v>1</v>
      </c>
      <c r="C3380" s="2">
        <v>113</v>
      </c>
      <c r="D3380">
        <v>1</v>
      </c>
      <c r="E3380" s="2">
        <v>60</v>
      </c>
      <c r="F3380">
        <v>1</v>
      </c>
      <c r="G3380" s="2">
        <v>203000</v>
      </c>
      <c r="H3380" s="1">
        <v>0.9</v>
      </c>
      <c r="I3380" s="2">
        <v>140</v>
      </c>
      <c r="J3380">
        <v>0</v>
      </c>
      <c r="K3380">
        <v>0</v>
      </c>
      <c r="L3380" s="2">
        <v>94</v>
      </c>
      <c r="M3380">
        <v>0</v>
      </c>
    </row>
    <row r="3381" spans="1:13" x14ac:dyDescent="0.3">
      <c r="A3381" s="2">
        <v>65</v>
      </c>
      <c r="B3381">
        <v>1</v>
      </c>
      <c r="C3381" s="2">
        <v>305</v>
      </c>
      <c r="D3381">
        <v>0</v>
      </c>
      <c r="E3381" s="2">
        <v>25</v>
      </c>
      <c r="F3381">
        <v>0</v>
      </c>
      <c r="G3381" s="2">
        <v>298000</v>
      </c>
      <c r="H3381" s="1">
        <v>1.1000000000000001</v>
      </c>
      <c r="I3381" s="2">
        <v>141</v>
      </c>
      <c r="J3381">
        <v>1</v>
      </c>
      <c r="K3381">
        <v>0</v>
      </c>
      <c r="L3381" s="2">
        <v>87</v>
      </c>
      <c r="M3381">
        <v>0</v>
      </c>
    </row>
    <row r="3382" spans="1:13" x14ac:dyDescent="0.3">
      <c r="A3382" s="2">
        <v>65</v>
      </c>
      <c r="B3382">
        <v>0</v>
      </c>
      <c r="C3382" s="2">
        <v>56</v>
      </c>
      <c r="D3382">
        <v>0</v>
      </c>
      <c r="E3382" s="2">
        <v>25</v>
      </c>
      <c r="F3382">
        <v>0</v>
      </c>
      <c r="G3382" s="2">
        <v>237000</v>
      </c>
      <c r="H3382" s="1">
        <v>5</v>
      </c>
      <c r="I3382" s="2">
        <v>130</v>
      </c>
      <c r="J3382">
        <v>0</v>
      </c>
      <c r="K3382">
        <v>0</v>
      </c>
      <c r="L3382" s="2">
        <v>207</v>
      </c>
      <c r="M3382">
        <v>0</v>
      </c>
    </row>
    <row r="3383" spans="1:13" x14ac:dyDescent="0.3">
      <c r="A3383" s="2">
        <v>65</v>
      </c>
      <c r="B3383">
        <v>0</v>
      </c>
      <c r="C3383" s="2">
        <v>167</v>
      </c>
      <c r="D3383">
        <v>0</v>
      </c>
      <c r="E3383" s="2">
        <v>30</v>
      </c>
      <c r="F3383">
        <v>0</v>
      </c>
      <c r="G3383" s="2">
        <v>259000</v>
      </c>
      <c r="H3383" s="1">
        <v>0.8</v>
      </c>
      <c r="I3383" s="2">
        <v>138</v>
      </c>
      <c r="J3383">
        <v>0</v>
      </c>
      <c r="K3383">
        <v>0</v>
      </c>
      <c r="L3383" s="2">
        <v>186</v>
      </c>
      <c r="M3383">
        <v>0</v>
      </c>
    </row>
    <row r="3384" spans="1:13" x14ac:dyDescent="0.3">
      <c r="A3384" s="2">
        <v>65</v>
      </c>
      <c r="B3384">
        <v>1</v>
      </c>
      <c r="C3384" s="2">
        <v>335</v>
      </c>
      <c r="D3384">
        <v>0</v>
      </c>
      <c r="E3384" s="2">
        <v>35</v>
      </c>
      <c r="F3384">
        <v>1</v>
      </c>
      <c r="G3384" s="2">
        <v>235000</v>
      </c>
      <c r="H3384" s="1">
        <v>0.8</v>
      </c>
      <c r="I3384" s="2">
        <v>136</v>
      </c>
      <c r="J3384">
        <v>0</v>
      </c>
      <c r="K3384">
        <v>0</v>
      </c>
      <c r="L3384" s="2">
        <v>120</v>
      </c>
      <c r="M3384">
        <v>0</v>
      </c>
    </row>
    <row r="3385" spans="1:13" x14ac:dyDescent="0.3">
      <c r="A3385" s="2">
        <v>65</v>
      </c>
      <c r="B3385">
        <v>0</v>
      </c>
      <c r="C3385" s="2">
        <v>113</v>
      </c>
      <c r="D3385">
        <v>1</v>
      </c>
      <c r="E3385" s="2">
        <v>25</v>
      </c>
      <c r="F3385">
        <v>0</v>
      </c>
      <c r="G3385" s="2">
        <v>497000</v>
      </c>
      <c r="H3385" s="1">
        <v>1.83</v>
      </c>
      <c r="I3385" s="2">
        <v>135</v>
      </c>
      <c r="J3385">
        <v>1</v>
      </c>
      <c r="K3385">
        <v>0</v>
      </c>
      <c r="L3385" s="2">
        <v>67</v>
      </c>
      <c r="M3385">
        <v>1</v>
      </c>
    </row>
    <row r="3386" spans="1:13" x14ac:dyDescent="0.3">
      <c r="A3386" s="2">
        <v>65</v>
      </c>
      <c r="B3386">
        <v>1</v>
      </c>
      <c r="C3386" s="2">
        <v>128</v>
      </c>
      <c r="D3386">
        <v>1</v>
      </c>
      <c r="E3386" s="2">
        <v>30</v>
      </c>
      <c r="F3386">
        <v>1</v>
      </c>
      <c r="G3386" s="2">
        <v>297000</v>
      </c>
      <c r="H3386" s="1">
        <v>1.6</v>
      </c>
      <c r="I3386" s="2">
        <v>136</v>
      </c>
      <c r="J3386">
        <v>0</v>
      </c>
      <c r="K3386">
        <v>0</v>
      </c>
      <c r="L3386" s="2">
        <v>20</v>
      </c>
      <c r="M3386">
        <v>1</v>
      </c>
    </row>
    <row r="3387" spans="1:13" x14ac:dyDescent="0.3">
      <c r="A3387" s="2">
        <v>65</v>
      </c>
      <c r="B3387">
        <v>0</v>
      </c>
      <c r="C3387" s="2">
        <v>157</v>
      </c>
      <c r="D3387">
        <v>0</v>
      </c>
      <c r="E3387" s="2">
        <v>65</v>
      </c>
      <c r="F3387">
        <v>0</v>
      </c>
      <c r="G3387" s="2">
        <v>263358.03000000003</v>
      </c>
      <c r="H3387" s="1">
        <v>1.5</v>
      </c>
      <c r="I3387" s="2">
        <v>138</v>
      </c>
      <c r="J3387">
        <v>0</v>
      </c>
      <c r="K3387">
        <v>0</v>
      </c>
      <c r="L3387" s="2">
        <v>10</v>
      </c>
      <c r="M3387">
        <v>1</v>
      </c>
    </row>
    <row r="3388" spans="1:13" x14ac:dyDescent="0.3">
      <c r="A3388" s="2">
        <v>65</v>
      </c>
      <c r="B3388">
        <v>0</v>
      </c>
      <c r="C3388" s="2">
        <v>582</v>
      </c>
      <c r="D3388">
        <v>1</v>
      </c>
      <c r="E3388" s="2">
        <v>40</v>
      </c>
      <c r="F3388">
        <v>0</v>
      </c>
      <c r="G3388" s="2">
        <v>270000</v>
      </c>
      <c r="H3388" s="1">
        <v>1</v>
      </c>
      <c r="I3388" s="2">
        <v>138</v>
      </c>
      <c r="J3388">
        <v>0</v>
      </c>
      <c r="K3388">
        <v>0</v>
      </c>
      <c r="L3388" s="2">
        <v>140</v>
      </c>
      <c r="M3388">
        <v>0</v>
      </c>
    </row>
    <row r="3389" spans="1:13" x14ac:dyDescent="0.3">
      <c r="A3389" s="2">
        <v>65</v>
      </c>
      <c r="B3389">
        <v>0</v>
      </c>
      <c r="C3389" s="2">
        <v>146</v>
      </c>
      <c r="D3389">
        <v>0</v>
      </c>
      <c r="E3389" s="2">
        <v>20</v>
      </c>
      <c r="F3389">
        <v>0</v>
      </c>
      <c r="G3389" s="2">
        <v>162000</v>
      </c>
      <c r="H3389" s="1">
        <v>1.3</v>
      </c>
      <c r="I3389" s="2">
        <v>129</v>
      </c>
      <c r="J3389">
        <v>1</v>
      </c>
      <c r="K3389">
        <v>1</v>
      </c>
      <c r="L3389" s="2">
        <v>7</v>
      </c>
      <c r="M3389">
        <v>1</v>
      </c>
    </row>
    <row r="3390" spans="1:13" x14ac:dyDescent="0.3">
      <c r="A3390" s="2">
        <v>65</v>
      </c>
      <c r="B3390">
        <v>1</v>
      </c>
      <c r="C3390" s="2">
        <v>335</v>
      </c>
      <c r="D3390">
        <v>0</v>
      </c>
      <c r="E3390" s="2">
        <v>35</v>
      </c>
      <c r="F3390">
        <v>1</v>
      </c>
      <c r="G3390" s="2">
        <v>235000</v>
      </c>
      <c r="H3390" s="1">
        <v>0.8</v>
      </c>
      <c r="I3390" s="2">
        <v>136</v>
      </c>
      <c r="J3390">
        <v>0</v>
      </c>
      <c r="K3390">
        <v>0</v>
      </c>
      <c r="L3390" s="2">
        <v>120</v>
      </c>
      <c r="M3390">
        <v>0</v>
      </c>
    </row>
    <row r="3391" spans="1:13" x14ac:dyDescent="0.3">
      <c r="A3391" s="2">
        <v>65</v>
      </c>
      <c r="B3391">
        <v>1</v>
      </c>
      <c r="C3391" s="2">
        <v>335</v>
      </c>
      <c r="D3391">
        <v>0</v>
      </c>
      <c r="E3391" s="2">
        <v>35</v>
      </c>
      <c r="F3391">
        <v>1</v>
      </c>
      <c r="G3391" s="2">
        <v>235000</v>
      </c>
      <c r="H3391" s="1">
        <v>0.8</v>
      </c>
      <c r="I3391" s="2">
        <v>136</v>
      </c>
      <c r="J3391">
        <v>0</v>
      </c>
      <c r="K3391">
        <v>0</v>
      </c>
      <c r="L3391" s="2">
        <v>120</v>
      </c>
      <c r="M3391">
        <v>0</v>
      </c>
    </row>
    <row r="3392" spans="1:13" x14ac:dyDescent="0.3">
      <c r="A3392" s="2">
        <v>65</v>
      </c>
      <c r="B3392">
        <v>1</v>
      </c>
      <c r="C3392" s="2">
        <v>135</v>
      </c>
      <c r="D3392">
        <v>0</v>
      </c>
      <c r="E3392" s="2">
        <v>35</v>
      </c>
      <c r="F3392">
        <v>1</v>
      </c>
      <c r="G3392" s="2">
        <v>290000</v>
      </c>
      <c r="H3392" s="1">
        <v>0.8</v>
      </c>
      <c r="I3392" s="2">
        <v>134</v>
      </c>
      <c r="J3392">
        <v>1</v>
      </c>
      <c r="K3392">
        <v>0</v>
      </c>
      <c r="L3392" s="2">
        <v>194</v>
      </c>
      <c r="M3392">
        <v>0</v>
      </c>
    </row>
    <row r="3393" spans="1:13" x14ac:dyDescent="0.3">
      <c r="A3393" s="2">
        <v>65</v>
      </c>
      <c r="B3393">
        <v>0</v>
      </c>
      <c r="C3393" s="2">
        <v>118</v>
      </c>
      <c r="D3393">
        <v>0</v>
      </c>
      <c r="E3393" s="2">
        <v>50</v>
      </c>
      <c r="F3393">
        <v>0</v>
      </c>
      <c r="G3393" s="2">
        <v>194000</v>
      </c>
      <c r="H3393" s="1">
        <v>1.1000000000000001</v>
      </c>
      <c r="I3393" s="2">
        <v>145</v>
      </c>
      <c r="J3393">
        <v>1</v>
      </c>
      <c r="K3393">
        <v>1</v>
      </c>
      <c r="L3393" s="2">
        <v>200</v>
      </c>
      <c r="M3393">
        <v>0</v>
      </c>
    </row>
    <row r="3394" spans="1:13" x14ac:dyDescent="0.3">
      <c r="A3394" s="2">
        <v>65</v>
      </c>
      <c r="B3394">
        <v>1</v>
      </c>
      <c r="C3394" s="2">
        <v>128</v>
      </c>
      <c r="D3394">
        <v>1</v>
      </c>
      <c r="E3394" s="2">
        <v>30</v>
      </c>
      <c r="F3394">
        <v>1</v>
      </c>
      <c r="G3394" s="2">
        <v>297000</v>
      </c>
      <c r="H3394" s="1">
        <v>1.6</v>
      </c>
      <c r="I3394" s="2">
        <v>136</v>
      </c>
      <c r="J3394">
        <v>0</v>
      </c>
      <c r="K3394">
        <v>0</v>
      </c>
      <c r="L3394" s="2">
        <v>20</v>
      </c>
      <c r="M3394">
        <v>1</v>
      </c>
    </row>
    <row r="3395" spans="1:13" x14ac:dyDescent="0.3">
      <c r="A3395" s="2">
        <v>65</v>
      </c>
      <c r="B3395">
        <v>1</v>
      </c>
      <c r="C3395" s="2">
        <v>59</v>
      </c>
      <c r="D3395">
        <v>1</v>
      </c>
      <c r="E3395" s="2">
        <v>60</v>
      </c>
      <c r="F3395">
        <v>0</v>
      </c>
      <c r="G3395" s="2">
        <v>172000</v>
      </c>
      <c r="H3395" s="1">
        <v>0.9</v>
      </c>
      <c r="I3395" s="2">
        <v>137</v>
      </c>
      <c r="J3395">
        <v>0</v>
      </c>
      <c r="K3395">
        <v>0</v>
      </c>
      <c r="L3395" s="2">
        <v>107</v>
      </c>
      <c r="M3395">
        <v>0</v>
      </c>
    </row>
    <row r="3396" spans="1:13" x14ac:dyDescent="0.3">
      <c r="A3396" s="2">
        <v>65</v>
      </c>
      <c r="B3396">
        <v>0</v>
      </c>
      <c r="C3396" s="2">
        <v>395</v>
      </c>
      <c r="D3396">
        <v>1</v>
      </c>
      <c r="E3396" s="2">
        <v>25</v>
      </c>
      <c r="F3396">
        <v>0</v>
      </c>
      <c r="G3396" s="2">
        <v>265000</v>
      </c>
      <c r="H3396" s="1">
        <v>1.2</v>
      </c>
      <c r="I3396" s="2">
        <v>136</v>
      </c>
      <c r="J3396">
        <v>1</v>
      </c>
      <c r="K3396">
        <v>1</v>
      </c>
      <c r="L3396" s="2">
        <v>154</v>
      </c>
      <c r="M3396">
        <v>1</v>
      </c>
    </row>
    <row r="3397" spans="1:13" x14ac:dyDescent="0.3">
      <c r="A3397" s="2">
        <v>65</v>
      </c>
      <c r="B3397">
        <v>0</v>
      </c>
      <c r="C3397" s="2">
        <v>146</v>
      </c>
      <c r="D3397">
        <v>0</v>
      </c>
      <c r="E3397" s="2">
        <v>20</v>
      </c>
      <c r="F3397">
        <v>0</v>
      </c>
      <c r="G3397" s="2">
        <v>162000</v>
      </c>
      <c r="H3397" s="1">
        <v>1.3</v>
      </c>
      <c r="I3397" s="2">
        <v>129</v>
      </c>
      <c r="J3397">
        <v>1</v>
      </c>
      <c r="K3397">
        <v>1</v>
      </c>
      <c r="L3397" s="2">
        <v>7</v>
      </c>
      <c r="M3397">
        <v>1</v>
      </c>
    </row>
    <row r="3398" spans="1:13" x14ac:dyDescent="0.3">
      <c r="A3398" s="2">
        <v>65</v>
      </c>
      <c r="B3398">
        <v>1</v>
      </c>
      <c r="C3398" s="2">
        <v>128</v>
      </c>
      <c r="D3398">
        <v>1</v>
      </c>
      <c r="E3398" s="2">
        <v>30</v>
      </c>
      <c r="F3398">
        <v>1</v>
      </c>
      <c r="G3398" s="2">
        <v>297000</v>
      </c>
      <c r="H3398" s="1">
        <v>1.6</v>
      </c>
      <c r="I3398" s="2">
        <v>136</v>
      </c>
      <c r="J3398">
        <v>0</v>
      </c>
      <c r="K3398">
        <v>0</v>
      </c>
      <c r="L3398" s="2">
        <v>20</v>
      </c>
      <c r="M3398">
        <v>1</v>
      </c>
    </row>
    <row r="3399" spans="1:13" x14ac:dyDescent="0.3">
      <c r="A3399" s="2">
        <v>65</v>
      </c>
      <c r="B3399">
        <v>0</v>
      </c>
      <c r="C3399" s="2">
        <v>582</v>
      </c>
      <c r="D3399">
        <v>1</v>
      </c>
      <c r="E3399" s="2">
        <v>40</v>
      </c>
      <c r="F3399">
        <v>0</v>
      </c>
      <c r="G3399" s="2">
        <v>270000</v>
      </c>
      <c r="H3399" s="1">
        <v>1</v>
      </c>
      <c r="I3399" s="2">
        <v>138</v>
      </c>
      <c r="J3399">
        <v>0</v>
      </c>
      <c r="K3399">
        <v>0</v>
      </c>
      <c r="L3399" s="2">
        <v>140</v>
      </c>
      <c r="M3399">
        <v>0</v>
      </c>
    </row>
    <row r="3400" spans="1:13" x14ac:dyDescent="0.3">
      <c r="A3400" s="2">
        <v>65</v>
      </c>
      <c r="B3400">
        <v>0</v>
      </c>
      <c r="C3400" s="2">
        <v>582</v>
      </c>
      <c r="D3400">
        <v>1</v>
      </c>
      <c r="E3400" s="2">
        <v>40</v>
      </c>
      <c r="F3400">
        <v>0</v>
      </c>
      <c r="G3400" s="2">
        <v>270000</v>
      </c>
      <c r="H3400" s="1">
        <v>1</v>
      </c>
      <c r="I3400" s="2">
        <v>138</v>
      </c>
      <c r="J3400">
        <v>0</v>
      </c>
      <c r="K3400">
        <v>0</v>
      </c>
      <c r="L3400" s="2">
        <v>140</v>
      </c>
      <c r="M3400">
        <v>0</v>
      </c>
    </row>
    <row r="3401" spans="1:13" x14ac:dyDescent="0.3">
      <c r="A3401" s="2">
        <v>65</v>
      </c>
      <c r="B3401">
        <v>0</v>
      </c>
      <c r="C3401" s="2">
        <v>224</v>
      </c>
      <c r="D3401">
        <v>1</v>
      </c>
      <c r="E3401" s="2">
        <v>50</v>
      </c>
      <c r="F3401">
        <v>0</v>
      </c>
      <c r="G3401" s="2">
        <v>149000</v>
      </c>
      <c r="H3401" s="1">
        <v>1.3</v>
      </c>
      <c r="I3401" s="2">
        <v>137</v>
      </c>
      <c r="J3401">
        <v>1</v>
      </c>
      <c r="K3401">
        <v>1</v>
      </c>
      <c r="L3401" s="2">
        <v>72</v>
      </c>
      <c r="M3401">
        <v>0</v>
      </c>
    </row>
    <row r="3402" spans="1:13" x14ac:dyDescent="0.3">
      <c r="A3402" s="2">
        <v>65</v>
      </c>
      <c r="B3402">
        <v>1</v>
      </c>
      <c r="C3402" s="2">
        <v>258</v>
      </c>
      <c r="D3402">
        <v>1</v>
      </c>
      <c r="E3402" s="2">
        <v>25</v>
      </c>
      <c r="F3402">
        <v>0</v>
      </c>
      <c r="G3402" s="2">
        <v>198000</v>
      </c>
      <c r="H3402" s="1">
        <v>1.4</v>
      </c>
      <c r="I3402" s="2">
        <v>129</v>
      </c>
      <c r="J3402">
        <v>1</v>
      </c>
      <c r="K3402">
        <v>0</v>
      </c>
      <c r="L3402" s="2">
        <v>235</v>
      </c>
      <c r="M3402">
        <v>1</v>
      </c>
    </row>
    <row r="3403" spans="1:13" x14ac:dyDescent="0.3">
      <c r="A3403" s="2">
        <v>65</v>
      </c>
      <c r="B3403">
        <v>1</v>
      </c>
      <c r="C3403" s="2">
        <v>52</v>
      </c>
      <c r="D3403">
        <v>0</v>
      </c>
      <c r="E3403" s="2">
        <v>25</v>
      </c>
      <c r="F3403">
        <v>1</v>
      </c>
      <c r="G3403" s="2">
        <v>276000</v>
      </c>
      <c r="H3403" s="1">
        <v>1.3</v>
      </c>
      <c r="I3403" s="2">
        <v>137</v>
      </c>
      <c r="J3403">
        <v>0</v>
      </c>
      <c r="K3403">
        <v>0</v>
      </c>
      <c r="L3403" s="2">
        <v>16</v>
      </c>
      <c r="M3403">
        <v>0</v>
      </c>
    </row>
    <row r="3404" spans="1:13" x14ac:dyDescent="0.3">
      <c r="A3404" s="2">
        <v>65</v>
      </c>
      <c r="B3404">
        <v>0</v>
      </c>
      <c r="C3404" s="2">
        <v>167</v>
      </c>
      <c r="D3404">
        <v>0</v>
      </c>
      <c r="E3404" s="2">
        <v>30</v>
      </c>
      <c r="F3404">
        <v>0</v>
      </c>
      <c r="G3404" s="2">
        <v>259000</v>
      </c>
      <c r="H3404" s="1">
        <v>0.8</v>
      </c>
      <c r="I3404" s="2">
        <v>138</v>
      </c>
      <c r="J3404">
        <v>0</v>
      </c>
      <c r="K3404">
        <v>0</v>
      </c>
      <c r="L3404" s="2">
        <v>186</v>
      </c>
      <c r="M3404">
        <v>0</v>
      </c>
    </row>
    <row r="3405" spans="1:13" x14ac:dyDescent="0.3">
      <c r="A3405" s="2">
        <v>65</v>
      </c>
      <c r="B3405">
        <v>1</v>
      </c>
      <c r="C3405" s="2">
        <v>160</v>
      </c>
      <c r="D3405">
        <v>1</v>
      </c>
      <c r="E3405" s="2">
        <v>20</v>
      </c>
      <c r="F3405">
        <v>0</v>
      </c>
      <c r="G3405" s="2">
        <v>327000</v>
      </c>
      <c r="H3405" s="1">
        <v>2.7</v>
      </c>
      <c r="I3405" s="2">
        <v>116</v>
      </c>
      <c r="J3405">
        <v>0</v>
      </c>
      <c r="K3405">
        <v>0</v>
      </c>
      <c r="L3405" s="2">
        <v>8</v>
      </c>
      <c r="M3405">
        <v>1</v>
      </c>
    </row>
    <row r="3406" spans="1:13" x14ac:dyDescent="0.3">
      <c r="A3406" s="2">
        <v>65</v>
      </c>
      <c r="B3406">
        <v>0</v>
      </c>
      <c r="C3406" s="2">
        <v>118</v>
      </c>
      <c r="D3406">
        <v>0</v>
      </c>
      <c r="E3406" s="2">
        <v>50</v>
      </c>
      <c r="F3406">
        <v>0</v>
      </c>
      <c r="G3406" s="2">
        <v>194000</v>
      </c>
      <c r="H3406" s="1">
        <v>1.1000000000000001</v>
      </c>
      <c r="I3406" s="2">
        <v>145</v>
      </c>
      <c r="J3406">
        <v>1</v>
      </c>
      <c r="K3406">
        <v>1</v>
      </c>
      <c r="L3406" s="2">
        <v>200</v>
      </c>
      <c r="M3406">
        <v>0</v>
      </c>
    </row>
    <row r="3407" spans="1:13" x14ac:dyDescent="0.3">
      <c r="A3407" s="2">
        <v>65</v>
      </c>
      <c r="B3407">
        <v>0</v>
      </c>
      <c r="C3407" s="2">
        <v>118</v>
      </c>
      <c r="D3407">
        <v>0</v>
      </c>
      <c r="E3407" s="2">
        <v>50</v>
      </c>
      <c r="F3407">
        <v>0</v>
      </c>
      <c r="G3407" s="2">
        <v>194000</v>
      </c>
      <c r="H3407" s="1">
        <v>1.1000000000000001</v>
      </c>
      <c r="I3407" s="2">
        <v>145</v>
      </c>
      <c r="J3407">
        <v>1</v>
      </c>
      <c r="K3407">
        <v>1</v>
      </c>
      <c r="L3407" s="2">
        <v>200</v>
      </c>
      <c r="M3407">
        <v>0</v>
      </c>
    </row>
    <row r="3408" spans="1:13" x14ac:dyDescent="0.3">
      <c r="A3408" s="2">
        <v>65</v>
      </c>
      <c r="B3408">
        <v>0</v>
      </c>
      <c r="C3408" s="2">
        <v>157</v>
      </c>
      <c r="D3408">
        <v>0</v>
      </c>
      <c r="E3408" s="2">
        <v>65</v>
      </c>
      <c r="F3408">
        <v>0</v>
      </c>
      <c r="G3408" s="2">
        <v>263358.03000000003</v>
      </c>
      <c r="H3408" s="1">
        <v>1.5</v>
      </c>
      <c r="I3408" s="2">
        <v>138</v>
      </c>
      <c r="J3408">
        <v>0</v>
      </c>
      <c r="K3408">
        <v>0</v>
      </c>
      <c r="L3408" s="2">
        <v>10</v>
      </c>
      <c r="M3408">
        <v>1</v>
      </c>
    </row>
    <row r="3409" spans="1:13" x14ac:dyDescent="0.3">
      <c r="A3409" s="2">
        <v>65</v>
      </c>
      <c r="B3409">
        <v>0</v>
      </c>
      <c r="C3409" s="2">
        <v>224</v>
      </c>
      <c r="D3409">
        <v>1</v>
      </c>
      <c r="E3409" s="2">
        <v>50</v>
      </c>
      <c r="F3409">
        <v>0</v>
      </c>
      <c r="G3409" s="2">
        <v>149000</v>
      </c>
      <c r="H3409" s="1">
        <v>1.3</v>
      </c>
      <c r="I3409" s="2">
        <v>137</v>
      </c>
      <c r="J3409">
        <v>1</v>
      </c>
      <c r="K3409">
        <v>1</v>
      </c>
      <c r="L3409" s="2">
        <v>72</v>
      </c>
      <c r="M3409">
        <v>0</v>
      </c>
    </row>
    <row r="3410" spans="1:13" x14ac:dyDescent="0.3">
      <c r="A3410" s="2">
        <v>65</v>
      </c>
      <c r="B3410">
        <v>0</v>
      </c>
      <c r="C3410" s="2">
        <v>94</v>
      </c>
      <c r="D3410">
        <v>1</v>
      </c>
      <c r="E3410" s="2">
        <v>50</v>
      </c>
      <c r="F3410">
        <v>1</v>
      </c>
      <c r="G3410" s="2">
        <v>188000</v>
      </c>
      <c r="H3410" s="1">
        <v>1</v>
      </c>
      <c r="I3410" s="2">
        <v>140</v>
      </c>
      <c r="J3410">
        <v>1</v>
      </c>
      <c r="K3410">
        <v>0</v>
      </c>
      <c r="L3410" s="2">
        <v>29</v>
      </c>
      <c r="M3410">
        <v>1</v>
      </c>
    </row>
    <row r="3411" spans="1:13" x14ac:dyDescent="0.3">
      <c r="A3411" s="2">
        <v>65</v>
      </c>
      <c r="B3411">
        <v>0</v>
      </c>
      <c r="C3411" s="2">
        <v>113</v>
      </c>
      <c r="D3411">
        <v>1</v>
      </c>
      <c r="E3411" s="2">
        <v>25</v>
      </c>
      <c r="F3411">
        <v>0</v>
      </c>
      <c r="G3411" s="2">
        <v>497000</v>
      </c>
      <c r="H3411" s="1">
        <v>1.83</v>
      </c>
      <c r="I3411" s="2">
        <v>135</v>
      </c>
      <c r="J3411">
        <v>1</v>
      </c>
      <c r="K3411">
        <v>0</v>
      </c>
      <c r="L3411" s="2">
        <v>67</v>
      </c>
      <c r="M3411">
        <v>1</v>
      </c>
    </row>
    <row r="3412" spans="1:13" x14ac:dyDescent="0.3">
      <c r="A3412" s="2">
        <v>65</v>
      </c>
      <c r="B3412">
        <v>0</v>
      </c>
      <c r="C3412" s="2">
        <v>113</v>
      </c>
      <c r="D3412">
        <v>1</v>
      </c>
      <c r="E3412" s="2">
        <v>25</v>
      </c>
      <c r="F3412">
        <v>0</v>
      </c>
      <c r="G3412" s="2">
        <v>497000</v>
      </c>
      <c r="H3412" s="1">
        <v>1.83</v>
      </c>
      <c r="I3412" s="2">
        <v>135</v>
      </c>
      <c r="J3412">
        <v>1</v>
      </c>
      <c r="K3412">
        <v>0</v>
      </c>
      <c r="L3412" s="2">
        <v>67</v>
      </c>
      <c r="M3412">
        <v>1</v>
      </c>
    </row>
    <row r="3413" spans="1:13" x14ac:dyDescent="0.3">
      <c r="A3413" s="2">
        <v>65</v>
      </c>
      <c r="B3413">
        <v>0</v>
      </c>
      <c r="C3413" s="2">
        <v>146</v>
      </c>
      <c r="D3413">
        <v>0</v>
      </c>
      <c r="E3413" s="2">
        <v>20</v>
      </c>
      <c r="F3413">
        <v>0</v>
      </c>
      <c r="G3413" s="2">
        <v>162000</v>
      </c>
      <c r="H3413" s="1">
        <v>1.3</v>
      </c>
      <c r="I3413" s="2">
        <v>129</v>
      </c>
      <c r="J3413">
        <v>1</v>
      </c>
      <c r="K3413">
        <v>1</v>
      </c>
      <c r="L3413" s="2">
        <v>7</v>
      </c>
      <c r="M3413">
        <v>1</v>
      </c>
    </row>
    <row r="3414" spans="1:13" x14ac:dyDescent="0.3">
      <c r="A3414" s="2">
        <v>65</v>
      </c>
      <c r="B3414">
        <v>0</v>
      </c>
      <c r="C3414" s="2">
        <v>56</v>
      </c>
      <c r="D3414">
        <v>0</v>
      </c>
      <c r="E3414" s="2">
        <v>25</v>
      </c>
      <c r="F3414">
        <v>0</v>
      </c>
      <c r="G3414" s="2">
        <v>237000</v>
      </c>
      <c r="H3414" s="1">
        <v>5</v>
      </c>
      <c r="I3414" s="2">
        <v>130</v>
      </c>
      <c r="J3414">
        <v>0</v>
      </c>
      <c r="K3414">
        <v>0</v>
      </c>
      <c r="L3414" s="2">
        <v>207</v>
      </c>
      <c r="M3414">
        <v>0</v>
      </c>
    </row>
    <row r="3415" spans="1:13" x14ac:dyDescent="0.3">
      <c r="A3415" s="2">
        <v>65</v>
      </c>
      <c r="B3415">
        <v>0</v>
      </c>
      <c r="C3415" s="2">
        <v>1688</v>
      </c>
      <c r="D3415">
        <v>0</v>
      </c>
      <c r="E3415" s="2">
        <v>38</v>
      </c>
      <c r="F3415">
        <v>0</v>
      </c>
      <c r="G3415" s="2">
        <v>263358.03000000003</v>
      </c>
      <c r="H3415" s="1">
        <v>1.1000000000000001</v>
      </c>
      <c r="I3415" s="2">
        <v>138</v>
      </c>
      <c r="J3415">
        <v>1</v>
      </c>
      <c r="K3415">
        <v>1</v>
      </c>
      <c r="L3415" s="2">
        <v>250</v>
      </c>
      <c r="M3415">
        <v>0</v>
      </c>
    </row>
    <row r="3416" spans="1:13" x14ac:dyDescent="0.3">
      <c r="A3416" s="2">
        <v>65</v>
      </c>
      <c r="B3416">
        <v>0</v>
      </c>
      <c r="C3416" s="2">
        <v>157</v>
      </c>
      <c r="D3416">
        <v>0</v>
      </c>
      <c r="E3416" s="2">
        <v>65</v>
      </c>
      <c r="F3416">
        <v>0</v>
      </c>
      <c r="G3416" s="2">
        <v>263358.03000000003</v>
      </c>
      <c r="H3416" s="1">
        <v>1.5</v>
      </c>
      <c r="I3416" s="2">
        <v>138</v>
      </c>
      <c r="J3416">
        <v>0</v>
      </c>
      <c r="K3416">
        <v>0</v>
      </c>
      <c r="L3416" s="2">
        <v>10</v>
      </c>
      <c r="M3416">
        <v>1</v>
      </c>
    </row>
    <row r="3417" spans="1:13" x14ac:dyDescent="0.3">
      <c r="A3417" s="2">
        <v>65</v>
      </c>
      <c r="B3417">
        <v>0</v>
      </c>
      <c r="C3417" s="2">
        <v>157</v>
      </c>
      <c r="D3417">
        <v>0</v>
      </c>
      <c r="E3417" s="2">
        <v>65</v>
      </c>
      <c r="F3417">
        <v>0</v>
      </c>
      <c r="G3417" s="2">
        <v>263358.03000000003</v>
      </c>
      <c r="H3417" s="1">
        <v>1.5</v>
      </c>
      <c r="I3417" s="2">
        <v>138</v>
      </c>
      <c r="J3417">
        <v>0</v>
      </c>
      <c r="K3417">
        <v>0</v>
      </c>
      <c r="L3417" s="2">
        <v>10</v>
      </c>
      <c r="M3417">
        <v>1</v>
      </c>
    </row>
    <row r="3418" spans="1:13" x14ac:dyDescent="0.3">
      <c r="A3418" s="2">
        <v>65</v>
      </c>
      <c r="B3418">
        <v>0</v>
      </c>
      <c r="C3418" s="2">
        <v>582</v>
      </c>
      <c r="D3418">
        <v>1</v>
      </c>
      <c r="E3418" s="2">
        <v>30</v>
      </c>
      <c r="F3418">
        <v>0</v>
      </c>
      <c r="G3418" s="2">
        <v>249000</v>
      </c>
      <c r="H3418" s="1">
        <v>1.3</v>
      </c>
      <c r="I3418" s="2">
        <v>136</v>
      </c>
      <c r="J3418">
        <v>1</v>
      </c>
      <c r="K3418">
        <v>1</v>
      </c>
      <c r="L3418" s="2">
        <v>212</v>
      </c>
      <c r="M3418">
        <v>0</v>
      </c>
    </row>
    <row r="3419" spans="1:13" x14ac:dyDescent="0.3">
      <c r="A3419" s="2">
        <v>65</v>
      </c>
      <c r="B3419">
        <v>1</v>
      </c>
      <c r="C3419" s="2">
        <v>52</v>
      </c>
      <c r="D3419">
        <v>0</v>
      </c>
      <c r="E3419" s="2">
        <v>25</v>
      </c>
      <c r="F3419">
        <v>1</v>
      </c>
      <c r="G3419" s="2">
        <v>276000</v>
      </c>
      <c r="H3419" s="1">
        <v>1.3</v>
      </c>
      <c r="I3419" s="2">
        <v>137</v>
      </c>
      <c r="J3419">
        <v>0</v>
      </c>
      <c r="K3419">
        <v>0</v>
      </c>
      <c r="L3419" s="2">
        <v>16</v>
      </c>
      <c r="M3419">
        <v>0</v>
      </c>
    </row>
    <row r="3420" spans="1:13" x14ac:dyDescent="0.3">
      <c r="A3420" s="2">
        <v>65</v>
      </c>
      <c r="B3420">
        <v>0</v>
      </c>
      <c r="C3420" s="2">
        <v>113</v>
      </c>
      <c r="D3420">
        <v>1</v>
      </c>
      <c r="E3420" s="2">
        <v>25</v>
      </c>
      <c r="F3420">
        <v>0</v>
      </c>
      <c r="G3420" s="2">
        <v>497000</v>
      </c>
      <c r="H3420" s="1">
        <v>1.83</v>
      </c>
      <c r="I3420" s="2">
        <v>135</v>
      </c>
      <c r="J3420">
        <v>1</v>
      </c>
      <c r="K3420">
        <v>0</v>
      </c>
      <c r="L3420" s="2">
        <v>67</v>
      </c>
      <c r="M3420">
        <v>1</v>
      </c>
    </row>
    <row r="3421" spans="1:13" x14ac:dyDescent="0.3">
      <c r="A3421" s="2">
        <v>65</v>
      </c>
      <c r="B3421">
        <v>1</v>
      </c>
      <c r="C3421" s="2">
        <v>135</v>
      </c>
      <c r="D3421">
        <v>0</v>
      </c>
      <c r="E3421" s="2">
        <v>35</v>
      </c>
      <c r="F3421">
        <v>1</v>
      </c>
      <c r="G3421" s="2">
        <v>290000</v>
      </c>
      <c r="H3421" s="1">
        <v>0.8</v>
      </c>
      <c r="I3421" s="2">
        <v>134</v>
      </c>
      <c r="J3421">
        <v>1</v>
      </c>
      <c r="K3421">
        <v>0</v>
      </c>
      <c r="L3421" s="2">
        <v>194</v>
      </c>
      <c r="M3421">
        <v>0</v>
      </c>
    </row>
    <row r="3422" spans="1:13" x14ac:dyDescent="0.3">
      <c r="A3422" s="2">
        <v>65</v>
      </c>
      <c r="B3422">
        <v>0</v>
      </c>
      <c r="C3422" s="2">
        <v>326</v>
      </c>
      <c r="D3422">
        <v>0</v>
      </c>
      <c r="E3422" s="2">
        <v>38</v>
      </c>
      <c r="F3422">
        <v>0</v>
      </c>
      <c r="G3422" s="2">
        <v>294000</v>
      </c>
      <c r="H3422" s="1">
        <v>1.7</v>
      </c>
      <c r="I3422" s="2">
        <v>139</v>
      </c>
      <c r="J3422">
        <v>0</v>
      </c>
      <c r="K3422">
        <v>0</v>
      </c>
      <c r="L3422" s="2">
        <v>220</v>
      </c>
      <c r="M3422">
        <v>0</v>
      </c>
    </row>
    <row r="3423" spans="1:13" x14ac:dyDescent="0.3">
      <c r="A3423" s="2">
        <v>65</v>
      </c>
      <c r="B3423">
        <v>1</v>
      </c>
      <c r="C3423" s="2">
        <v>59</v>
      </c>
      <c r="D3423">
        <v>1</v>
      </c>
      <c r="E3423" s="2">
        <v>60</v>
      </c>
      <c r="F3423">
        <v>0</v>
      </c>
      <c r="G3423" s="2">
        <v>172000</v>
      </c>
      <c r="H3423" s="1">
        <v>0.9</v>
      </c>
      <c r="I3423" s="2">
        <v>137</v>
      </c>
      <c r="J3423">
        <v>0</v>
      </c>
      <c r="K3423">
        <v>0</v>
      </c>
      <c r="L3423" s="2">
        <v>107</v>
      </c>
      <c r="M3423">
        <v>0</v>
      </c>
    </row>
    <row r="3424" spans="1:13" x14ac:dyDescent="0.3">
      <c r="A3424" s="2">
        <v>65</v>
      </c>
      <c r="B3424">
        <v>0</v>
      </c>
      <c r="C3424" s="2">
        <v>157</v>
      </c>
      <c r="D3424">
        <v>0</v>
      </c>
      <c r="E3424" s="2">
        <v>65</v>
      </c>
      <c r="F3424">
        <v>0</v>
      </c>
      <c r="G3424" s="2">
        <v>263358.03000000003</v>
      </c>
      <c r="H3424" s="1">
        <v>1.5</v>
      </c>
      <c r="I3424" s="2">
        <v>138</v>
      </c>
      <c r="J3424">
        <v>0</v>
      </c>
      <c r="K3424">
        <v>0</v>
      </c>
      <c r="L3424" s="2">
        <v>10</v>
      </c>
      <c r="M3424">
        <v>1</v>
      </c>
    </row>
    <row r="3425" spans="1:13" x14ac:dyDescent="0.3">
      <c r="A3425" s="2">
        <v>65</v>
      </c>
      <c r="B3425">
        <v>0</v>
      </c>
      <c r="C3425" s="2">
        <v>582</v>
      </c>
      <c r="D3425">
        <v>1</v>
      </c>
      <c r="E3425" s="2">
        <v>30</v>
      </c>
      <c r="F3425">
        <v>0</v>
      </c>
      <c r="G3425" s="2">
        <v>249000</v>
      </c>
      <c r="H3425" s="1">
        <v>1.3</v>
      </c>
      <c r="I3425" s="2">
        <v>136</v>
      </c>
      <c r="J3425">
        <v>1</v>
      </c>
      <c r="K3425">
        <v>1</v>
      </c>
      <c r="L3425" s="2">
        <v>212</v>
      </c>
      <c r="M3425">
        <v>0</v>
      </c>
    </row>
    <row r="3426" spans="1:13" x14ac:dyDescent="0.3">
      <c r="A3426" s="2">
        <v>65</v>
      </c>
      <c r="B3426">
        <v>0</v>
      </c>
      <c r="C3426" s="2">
        <v>582</v>
      </c>
      <c r="D3426">
        <v>1</v>
      </c>
      <c r="E3426" s="2">
        <v>30</v>
      </c>
      <c r="F3426">
        <v>0</v>
      </c>
      <c r="G3426" s="2">
        <v>249000</v>
      </c>
      <c r="H3426" s="1">
        <v>1.3</v>
      </c>
      <c r="I3426" s="2">
        <v>136</v>
      </c>
      <c r="J3426">
        <v>1</v>
      </c>
      <c r="K3426">
        <v>1</v>
      </c>
      <c r="L3426" s="2">
        <v>212</v>
      </c>
      <c r="M3426">
        <v>0</v>
      </c>
    </row>
    <row r="3427" spans="1:13" x14ac:dyDescent="0.3">
      <c r="A3427" s="2">
        <v>65</v>
      </c>
      <c r="B3427">
        <v>0</v>
      </c>
      <c r="C3427" s="2">
        <v>167</v>
      </c>
      <c r="D3427">
        <v>0</v>
      </c>
      <c r="E3427" s="2">
        <v>30</v>
      </c>
      <c r="F3427">
        <v>0</v>
      </c>
      <c r="G3427" s="2">
        <v>259000</v>
      </c>
      <c r="H3427" s="1">
        <v>0.8</v>
      </c>
      <c r="I3427" s="2">
        <v>138</v>
      </c>
      <c r="J3427">
        <v>0</v>
      </c>
      <c r="K3427">
        <v>0</v>
      </c>
      <c r="L3427" s="2">
        <v>186</v>
      </c>
      <c r="M3427">
        <v>0</v>
      </c>
    </row>
    <row r="3428" spans="1:13" x14ac:dyDescent="0.3">
      <c r="A3428" s="2">
        <v>65</v>
      </c>
      <c r="B3428">
        <v>0</v>
      </c>
      <c r="C3428" s="2">
        <v>167</v>
      </c>
      <c r="D3428">
        <v>0</v>
      </c>
      <c r="E3428" s="2">
        <v>30</v>
      </c>
      <c r="F3428">
        <v>0</v>
      </c>
      <c r="G3428" s="2">
        <v>259000</v>
      </c>
      <c r="H3428" s="1">
        <v>0.8</v>
      </c>
      <c r="I3428" s="2">
        <v>138</v>
      </c>
      <c r="J3428">
        <v>0</v>
      </c>
      <c r="K3428">
        <v>0</v>
      </c>
      <c r="L3428" s="2">
        <v>186</v>
      </c>
      <c r="M3428">
        <v>0</v>
      </c>
    </row>
    <row r="3429" spans="1:13" x14ac:dyDescent="0.3">
      <c r="A3429" s="2">
        <v>65</v>
      </c>
      <c r="B3429">
        <v>0</v>
      </c>
      <c r="C3429" s="2">
        <v>167</v>
      </c>
      <c r="D3429">
        <v>0</v>
      </c>
      <c r="E3429" s="2">
        <v>30</v>
      </c>
      <c r="F3429">
        <v>0</v>
      </c>
      <c r="G3429" s="2">
        <v>259000</v>
      </c>
      <c r="H3429" s="1">
        <v>0.8</v>
      </c>
      <c r="I3429" s="2">
        <v>138</v>
      </c>
      <c r="J3429">
        <v>0</v>
      </c>
      <c r="K3429">
        <v>0</v>
      </c>
      <c r="L3429" s="2">
        <v>186</v>
      </c>
      <c r="M3429">
        <v>0</v>
      </c>
    </row>
    <row r="3430" spans="1:13" x14ac:dyDescent="0.3">
      <c r="A3430" s="2">
        <v>65</v>
      </c>
      <c r="B3430">
        <v>0</v>
      </c>
      <c r="C3430" s="2">
        <v>582</v>
      </c>
      <c r="D3430">
        <v>1</v>
      </c>
      <c r="E3430" s="2">
        <v>30</v>
      </c>
      <c r="F3430">
        <v>0</v>
      </c>
      <c r="G3430" s="2">
        <v>249000</v>
      </c>
      <c r="H3430" s="1">
        <v>1.3</v>
      </c>
      <c r="I3430" s="2">
        <v>136</v>
      </c>
      <c r="J3430">
        <v>1</v>
      </c>
      <c r="K3430">
        <v>1</v>
      </c>
      <c r="L3430" s="2">
        <v>212</v>
      </c>
      <c r="M3430">
        <v>0</v>
      </c>
    </row>
    <row r="3431" spans="1:13" x14ac:dyDescent="0.3">
      <c r="A3431" s="2">
        <v>65</v>
      </c>
      <c r="B3431">
        <v>0</v>
      </c>
      <c r="C3431" s="2">
        <v>56</v>
      </c>
      <c r="D3431">
        <v>0</v>
      </c>
      <c r="E3431" s="2">
        <v>25</v>
      </c>
      <c r="F3431">
        <v>0</v>
      </c>
      <c r="G3431" s="2">
        <v>237000</v>
      </c>
      <c r="H3431" s="1">
        <v>5</v>
      </c>
      <c r="I3431" s="2">
        <v>130</v>
      </c>
      <c r="J3431">
        <v>0</v>
      </c>
      <c r="K3431">
        <v>0</v>
      </c>
      <c r="L3431" s="2">
        <v>207</v>
      </c>
      <c r="M3431">
        <v>0</v>
      </c>
    </row>
    <row r="3432" spans="1:13" x14ac:dyDescent="0.3">
      <c r="A3432" s="2">
        <v>65</v>
      </c>
      <c r="B3432">
        <v>0</v>
      </c>
      <c r="C3432" s="2">
        <v>157</v>
      </c>
      <c r="D3432">
        <v>0</v>
      </c>
      <c r="E3432" s="2">
        <v>65</v>
      </c>
      <c r="F3432">
        <v>0</v>
      </c>
      <c r="G3432" s="2">
        <v>263358.03000000003</v>
      </c>
      <c r="H3432" s="1">
        <v>1.5</v>
      </c>
      <c r="I3432" s="2">
        <v>138</v>
      </c>
      <c r="J3432">
        <v>0</v>
      </c>
      <c r="K3432">
        <v>0</v>
      </c>
      <c r="L3432" s="2">
        <v>10</v>
      </c>
      <c r="M3432">
        <v>1</v>
      </c>
    </row>
    <row r="3433" spans="1:13" x14ac:dyDescent="0.3">
      <c r="A3433" s="2">
        <v>65</v>
      </c>
      <c r="B3433">
        <v>0</v>
      </c>
      <c r="C3433" s="2">
        <v>892</v>
      </c>
      <c r="D3433">
        <v>1</v>
      </c>
      <c r="E3433" s="2">
        <v>35</v>
      </c>
      <c r="F3433">
        <v>0</v>
      </c>
      <c r="G3433" s="2">
        <v>263358.03000000003</v>
      </c>
      <c r="H3433" s="1">
        <v>1.1000000000000001</v>
      </c>
      <c r="I3433" s="2">
        <v>142</v>
      </c>
      <c r="J3433">
        <v>0</v>
      </c>
      <c r="K3433">
        <v>0</v>
      </c>
      <c r="L3433" s="2">
        <v>256</v>
      </c>
      <c r="M3433">
        <v>0</v>
      </c>
    </row>
    <row r="3434" spans="1:13" x14ac:dyDescent="0.3">
      <c r="A3434" s="2">
        <v>65</v>
      </c>
      <c r="B3434">
        <v>0</v>
      </c>
      <c r="C3434" s="2">
        <v>582</v>
      </c>
      <c r="D3434">
        <v>1</v>
      </c>
      <c r="E3434" s="2">
        <v>30</v>
      </c>
      <c r="F3434">
        <v>0</v>
      </c>
      <c r="G3434" s="2">
        <v>249000</v>
      </c>
      <c r="H3434" s="1">
        <v>1.3</v>
      </c>
      <c r="I3434" s="2">
        <v>136</v>
      </c>
      <c r="J3434">
        <v>1</v>
      </c>
      <c r="K3434">
        <v>1</v>
      </c>
      <c r="L3434" s="2">
        <v>212</v>
      </c>
      <c r="M3434">
        <v>0</v>
      </c>
    </row>
    <row r="3435" spans="1:13" x14ac:dyDescent="0.3">
      <c r="A3435" s="2">
        <v>65</v>
      </c>
      <c r="B3435">
        <v>0</v>
      </c>
      <c r="C3435" s="2">
        <v>113</v>
      </c>
      <c r="D3435">
        <v>1</v>
      </c>
      <c r="E3435" s="2">
        <v>25</v>
      </c>
      <c r="F3435">
        <v>0</v>
      </c>
      <c r="G3435" s="2">
        <v>497000</v>
      </c>
      <c r="H3435" s="1">
        <v>1.83</v>
      </c>
      <c r="I3435" s="2">
        <v>135</v>
      </c>
      <c r="J3435">
        <v>1</v>
      </c>
      <c r="K3435">
        <v>0</v>
      </c>
      <c r="L3435" s="2">
        <v>67</v>
      </c>
      <c r="M3435">
        <v>1</v>
      </c>
    </row>
    <row r="3436" spans="1:13" x14ac:dyDescent="0.3">
      <c r="A3436" s="2">
        <v>65</v>
      </c>
      <c r="B3436">
        <v>1</v>
      </c>
      <c r="C3436" s="2">
        <v>59</v>
      </c>
      <c r="D3436">
        <v>1</v>
      </c>
      <c r="E3436" s="2">
        <v>60</v>
      </c>
      <c r="F3436">
        <v>0</v>
      </c>
      <c r="G3436" s="2">
        <v>172000</v>
      </c>
      <c r="H3436" s="1">
        <v>0.9</v>
      </c>
      <c r="I3436" s="2">
        <v>137</v>
      </c>
      <c r="J3436">
        <v>0</v>
      </c>
      <c r="K3436">
        <v>0</v>
      </c>
      <c r="L3436" s="2">
        <v>107</v>
      </c>
      <c r="M3436">
        <v>0</v>
      </c>
    </row>
    <row r="3437" spans="1:13" x14ac:dyDescent="0.3">
      <c r="A3437" s="2">
        <v>65</v>
      </c>
      <c r="B3437">
        <v>0</v>
      </c>
      <c r="C3437" s="2">
        <v>118</v>
      </c>
      <c r="D3437">
        <v>0</v>
      </c>
      <c r="E3437" s="2">
        <v>50</v>
      </c>
      <c r="F3437">
        <v>0</v>
      </c>
      <c r="G3437" s="2">
        <v>194000</v>
      </c>
      <c r="H3437" s="1">
        <v>1.1000000000000001</v>
      </c>
      <c r="I3437" s="2">
        <v>145</v>
      </c>
      <c r="J3437">
        <v>1</v>
      </c>
      <c r="K3437">
        <v>1</v>
      </c>
      <c r="L3437" s="2">
        <v>200</v>
      </c>
      <c r="M3437">
        <v>0</v>
      </c>
    </row>
    <row r="3438" spans="1:13" x14ac:dyDescent="0.3">
      <c r="A3438" s="2">
        <v>65</v>
      </c>
      <c r="B3438">
        <v>0</v>
      </c>
      <c r="C3438" s="2">
        <v>94</v>
      </c>
      <c r="D3438">
        <v>1</v>
      </c>
      <c r="E3438" s="2">
        <v>50</v>
      </c>
      <c r="F3438">
        <v>1</v>
      </c>
      <c r="G3438" s="2">
        <v>188000</v>
      </c>
      <c r="H3438" s="1">
        <v>1</v>
      </c>
      <c r="I3438" s="2">
        <v>140</v>
      </c>
      <c r="J3438">
        <v>1</v>
      </c>
      <c r="K3438">
        <v>0</v>
      </c>
      <c r="L3438" s="2">
        <v>29</v>
      </c>
      <c r="M3438">
        <v>1</v>
      </c>
    </row>
    <row r="3439" spans="1:13" x14ac:dyDescent="0.3">
      <c r="A3439" s="2">
        <v>65</v>
      </c>
      <c r="B3439">
        <v>1</v>
      </c>
      <c r="C3439" s="2">
        <v>258</v>
      </c>
      <c r="D3439">
        <v>1</v>
      </c>
      <c r="E3439" s="2">
        <v>25</v>
      </c>
      <c r="F3439">
        <v>0</v>
      </c>
      <c r="G3439" s="2">
        <v>198000</v>
      </c>
      <c r="H3439" s="1">
        <v>1.4</v>
      </c>
      <c r="I3439" s="2">
        <v>129</v>
      </c>
      <c r="J3439">
        <v>1</v>
      </c>
      <c r="K3439">
        <v>0</v>
      </c>
      <c r="L3439" s="2">
        <v>235</v>
      </c>
      <c r="M3439">
        <v>1</v>
      </c>
    </row>
    <row r="3440" spans="1:13" x14ac:dyDescent="0.3">
      <c r="A3440" s="2">
        <v>65</v>
      </c>
      <c r="B3440">
        <v>0</v>
      </c>
      <c r="C3440" s="2">
        <v>326</v>
      </c>
      <c r="D3440">
        <v>0</v>
      </c>
      <c r="E3440" s="2">
        <v>38</v>
      </c>
      <c r="F3440">
        <v>0</v>
      </c>
      <c r="G3440" s="2">
        <v>294000</v>
      </c>
      <c r="H3440" s="1">
        <v>1.7</v>
      </c>
      <c r="I3440" s="2">
        <v>139</v>
      </c>
      <c r="J3440">
        <v>0</v>
      </c>
      <c r="K3440">
        <v>0</v>
      </c>
      <c r="L3440" s="2">
        <v>220</v>
      </c>
      <c r="M3440">
        <v>0</v>
      </c>
    </row>
    <row r="3441" spans="1:13" x14ac:dyDescent="0.3">
      <c r="A3441" s="2">
        <v>65</v>
      </c>
      <c r="B3441">
        <v>1</v>
      </c>
      <c r="C3441" s="2">
        <v>135</v>
      </c>
      <c r="D3441">
        <v>0</v>
      </c>
      <c r="E3441" s="2">
        <v>35</v>
      </c>
      <c r="F3441">
        <v>1</v>
      </c>
      <c r="G3441" s="2">
        <v>290000</v>
      </c>
      <c r="H3441" s="1">
        <v>0.8</v>
      </c>
      <c r="I3441" s="2">
        <v>134</v>
      </c>
      <c r="J3441">
        <v>1</v>
      </c>
      <c r="K3441">
        <v>0</v>
      </c>
      <c r="L3441" s="2">
        <v>194</v>
      </c>
      <c r="M3441">
        <v>0</v>
      </c>
    </row>
    <row r="3442" spans="1:13" x14ac:dyDescent="0.3">
      <c r="A3442" s="2">
        <v>65</v>
      </c>
      <c r="B3442">
        <v>0</v>
      </c>
      <c r="C3442" s="2">
        <v>118</v>
      </c>
      <c r="D3442">
        <v>0</v>
      </c>
      <c r="E3442" s="2">
        <v>50</v>
      </c>
      <c r="F3442">
        <v>0</v>
      </c>
      <c r="G3442" s="2">
        <v>194000</v>
      </c>
      <c r="H3442" s="1">
        <v>1.1000000000000001</v>
      </c>
      <c r="I3442" s="2">
        <v>145</v>
      </c>
      <c r="J3442">
        <v>1</v>
      </c>
      <c r="K3442">
        <v>1</v>
      </c>
      <c r="L3442" s="2">
        <v>200</v>
      </c>
      <c r="M3442">
        <v>0</v>
      </c>
    </row>
    <row r="3443" spans="1:13" x14ac:dyDescent="0.3">
      <c r="A3443" s="2">
        <v>65</v>
      </c>
      <c r="B3443">
        <v>1</v>
      </c>
      <c r="C3443" s="2">
        <v>305</v>
      </c>
      <c r="D3443">
        <v>0</v>
      </c>
      <c r="E3443" s="2">
        <v>25</v>
      </c>
      <c r="F3443">
        <v>0</v>
      </c>
      <c r="G3443" s="2">
        <v>298000</v>
      </c>
      <c r="H3443" s="1">
        <v>1.1000000000000001</v>
      </c>
      <c r="I3443" s="2">
        <v>141</v>
      </c>
      <c r="J3443">
        <v>1</v>
      </c>
      <c r="K3443">
        <v>0</v>
      </c>
      <c r="L3443" s="2">
        <v>87</v>
      </c>
      <c r="M3443">
        <v>0</v>
      </c>
    </row>
    <row r="3444" spans="1:13" x14ac:dyDescent="0.3">
      <c r="A3444" s="2">
        <v>65</v>
      </c>
      <c r="B3444">
        <v>0</v>
      </c>
      <c r="C3444" s="2">
        <v>1688</v>
      </c>
      <c r="D3444">
        <v>0</v>
      </c>
      <c r="E3444" s="2">
        <v>38</v>
      </c>
      <c r="F3444">
        <v>0</v>
      </c>
      <c r="G3444" s="2">
        <v>263358.03000000003</v>
      </c>
      <c r="H3444" s="1">
        <v>1.1000000000000001</v>
      </c>
      <c r="I3444" s="2">
        <v>138</v>
      </c>
      <c r="J3444">
        <v>1</v>
      </c>
      <c r="K3444">
        <v>1</v>
      </c>
      <c r="L3444" s="2">
        <v>250</v>
      </c>
      <c r="M3444">
        <v>0</v>
      </c>
    </row>
    <row r="3445" spans="1:13" x14ac:dyDescent="0.3">
      <c r="A3445" s="2">
        <v>65</v>
      </c>
      <c r="B3445">
        <v>0</v>
      </c>
      <c r="C3445" s="2">
        <v>892</v>
      </c>
      <c r="D3445">
        <v>1</v>
      </c>
      <c r="E3445" s="2">
        <v>35</v>
      </c>
      <c r="F3445">
        <v>0</v>
      </c>
      <c r="G3445" s="2">
        <v>263358.03000000003</v>
      </c>
      <c r="H3445" s="1">
        <v>1.1000000000000001</v>
      </c>
      <c r="I3445" s="2">
        <v>142</v>
      </c>
      <c r="J3445">
        <v>0</v>
      </c>
      <c r="K3445">
        <v>0</v>
      </c>
      <c r="L3445" s="2">
        <v>256</v>
      </c>
      <c r="M3445">
        <v>0</v>
      </c>
    </row>
    <row r="3446" spans="1:13" x14ac:dyDescent="0.3">
      <c r="A3446" s="2">
        <v>65</v>
      </c>
      <c r="B3446">
        <v>0</v>
      </c>
      <c r="C3446" s="2">
        <v>224</v>
      </c>
      <c r="D3446">
        <v>1</v>
      </c>
      <c r="E3446" s="2">
        <v>50</v>
      </c>
      <c r="F3446">
        <v>0</v>
      </c>
      <c r="G3446" s="2">
        <v>149000</v>
      </c>
      <c r="H3446" s="1">
        <v>1.3</v>
      </c>
      <c r="I3446" s="2">
        <v>137</v>
      </c>
      <c r="J3446">
        <v>1</v>
      </c>
      <c r="K3446">
        <v>1</v>
      </c>
      <c r="L3446" s="2">
        <v>72</v>
      </c>
      <c r="M3446">
        <v>0</v>
      </c>
    </row>
    <row r="3447" spans="1:13" x14ac:dyDescent="0.3">
      <c r="A3447" s="2">
        <v>65</v>
      </c>
      <c r="B3447">
        <v>0</v>
      </c>
      <c r="C3447" s="2">
        <v>94</v>
      </c>
      <c r="D3447">
        <v>1</v>
      </c>
      <c r="E3447" s="2">
        <v>50</v>
      </c>
      <c r="F3447">
        <v>1</v>
      </c>
      <c r="G3447" s="2">
        <v>188000</v>
      </c>
      <c r="H3447" s="1">
        <v>1</v>
      </c>
      <c r="I3447" s="2">
        <v>140</v>
      </c>
      <c r="J3447">
        <v>1</v>
      </c>
      <c r="K3447">
        <v>0</v>
      </c>
      <c r="L3447" s="2">
        <v>29</v>
      </c>
      <c r="M3447">
        <v>1</v>
      </c>
    </row>
    <row r="3448" spans="1:13" x14ac:dyDescent="0.3">
      <c r="A3448" s="2">
        <v>65</v>
      </c>
      <c r="B3448">
        <v>1</v>
      </c>
      <c r="C3448" s="2">
        <v>135</v>
      </c>
      <c r="D3448">
        <v>0</v>
      </c>
      <c r="E3448" s="2">
        <v>35</v>
      </c>
      <c r="F3448">
        <v>1</v>
      </c>
      <c r="G3448" s="2">
        <v>290000</v>
      </c>
      <c r="H3448" s="1">
        <v>0.8</v>
      </c>
      <c r="I3448" s="2">
        <v>134</v>
      </c>
      <c r="J3448">
        <v>1</v>
      </c>
      <c r="K3448">
        <v>0</v>
      </c>
      <c r="L3448" s="2">
        <v>194</v>
      </c>
      <c r="M3448">
        <v>0</v>
      </c>
    </row>
    <row r="3449" spans="1:13" x14ac:dyDescent="0.3">
      <c r="A3449" s="2">
        <v>65</v>
      </c>
      <c r="B3449">
        <v>1</v>
      </c>
      <c r="C3449" s="2">
        <v>52</v>
      </c>
      <c r="D3449">
        <v>0</v>
      </c>
      <c r="E3449" s="2">
        <v>25</v>
      </c>
      <c r="F3449">
        <v>1</v>
      </c>
      <c r="G3449" s="2">
        <v>276000</v>
      </c>
      <c r="H3449" s="1">
        <v>1.3</v>
      </c>
      <c r="I3449" s="2">
        <v>137</v>
      </c>
      <c r="J3449">
        <v>0</v>
      </c>
      <c r="K3449">
        <v>0</v>
      </c>
      <c r="L3449" s="2">
        <v>16</v>
      </c>
      <c r="M3449">
        <v>0</v>
      </c>
    </row>
    <row r="3450" spans="1:13" x14ac:dyDescent="0.3">
      <c r="A3450" s="2">
        <v>65</v>
      </c>
      <c r="B3450">
        <v>1</v>
      </c>
      <c r="C3450" s="2">
        <v>135</v>
      </c>
      <c r="D3450">
        <v>0</v>
      </c>
      <c r="E3450" s="2">
        <v>35</v>
      </c>
      <c r="F3450">
        <v>1</v>
      </c>
      <c r="G3450" s="2">
        <v>290000</v>
      </c>
      <c r="H3450" s="1">
        <v>0.8</v>
      </c>
      <c r="I3450" s="2">
        <v>134</v>
      </c>
      <c r="J3450">
        <v>1</v>
      </c>
      <c r="K3450">
        <v>0</v>
      </c>
      <c r="L3450" s="2">
        <v>194</v>
      </c>
      <c r="M3450">
        <v>0</v>
      </c>
    </row>
    <row r="3451" spans="1:13" x14ac:dyDescent="0.3">
      <c r="A3451" s="2">
        <v>65</v>
      </c>
      <c r="B3451">
        <v>0</v>
      </c>
      <c r="C3451" s="2">
        <v>892</v>
      </c>
      <c r="D3451">
        <v>1</v>
      </c>
      <c r="E3451" s="2">
        <v>35</v>
      </c>
      <c r="F3451">
        <v>0</v>
      </c>
      <c r="G3451" s="2">
        <v>263358.03000000003</v>
      </c>
      <c r="H3451" s="1">
        <v>1.1000000000000001</v>
      </c>
      <c r="I3451" s="2">
        <v>142</v>
      </c>
      <c r="J3451">
        <v>0</v>
      </c>
      <c r="K3451">
        <v>0</v>
      </c>
      <c r="L3451" s="2">
        <v>256</v>
      </c>
      <c r="M3451">
        <v>0</v>
      </c>
    </row>
    <row r="3452" spans="1:13" x14ac:dyDescent="0.3">
      <c r="A3452" s="2">
        <v>65</v>
      </c>
      <c r="B3452">
        <v>1</v>
      </c>
      <c r="C3452" s="2">
        <v>135</v>
      </c>
      <c r="D3452">
        <v>0</v>
      </c>
      <c r="E3452" s="2">
        <v>35</v>
      </c>
      <c r="F3452">
        <v>1</v>
      </c>
      <c r="G3452" s="2">
        <v>290000</v>
      </c>
      <c r="H3452" s="1">
        <v>0.8</v>
      </c>
      <c r="I3452" s="2">
        <v>134</v>
      </c>
      <c r="J3452">
        <v>1</v>
      </c>
      <c r="K3452">
        <v>0</v>
      </c>
      <c r="L3452" s="2">
        <v>194</v>
      </c>
      <c r="M3452">
        <v>0</v>
      </c>
    </row>
    <row r="3453" spans="1:13" x14ac:dyDescent="0.3">
      <c r="A3453" s="2">
        <v>65</v>
      </c>
      <c r="B3453">
        <v>1</v>
      </c>
      <c r="C3453" s="2">
        <v>160</v>
      </c>
      <c r="D3453">
        <v>1</v>
      </c>
      <c r="E3453" s="2">
        <v>20</v>
      </c>
      <c r="F3453">
        <v>0</v>
      </c>
      <c r="G3453" s="2">
        <v>327000</v>
      </c>
      <c r="H3453" s="1">
        <v>2.7</v>
      </c>
      <c r="I3453" s="2">
        <v>116</v>
      </c>
      <c r="J3453">
        <v>0</v>
      </c>
      <c r="K3453">
        <v>0</v>
      </c>
      <c r="L3453" s="2">
        <v>8</v>
      </c>
      <c r="M3453">
        <v>1</v>
      </c>
    </row>
    <row r="3454" spans="1:13" x14ac:dyDescent="0.3">
      <c r="A3454" s="2">
        <v>65</v>
      </c>
      <c r="B3454">
        <v>1</v>
      </c>
      <c r="C3454" s="2">
        <v>52</v>
      </c>
      <c r="D3454">
        <v>0</v>
      </c>
      <c r="E3454" s="2">
        <v>25</v>
      </c>
      <c r="F3454">
        <v>1</v>
      </c>
      <c r="G3454" s="2">
        <v>276000</v>
      </c>
      <c r="H3454" s="1">
        <v>1.3</v>
      </c>
      <c r="I3454" s="2">
        <v>137</v>
      </c>
      <c r="J3454">
        <v>0</v>
      </c>
      <c r="K3454">
        <v>0</v>
      </c>
      <c r="L3454" s="2">
        <v>16</v>
      </c>
      <c r="M3454">
        <v>0</v>
      </c>
    </row>
    <row r="3455" spans="1:13" x14ac:dyDescent="0.3">
      <c r="A3455" s="2">
        <v>65</v>
      </c>
      <c r="B3455">
        <v>1</v>
      </c>
      <c r="C3455" s="2">
        <v>335</v>
      </c>
      <c r="D3455">
        <v>0</v>
      </c>
      <c r="E3455" s="2">
        <v>35</v>
      </c>
      <c r="F3455">
        <v>1</v>
      </c>
      <c r="G3455" s="2">
        <v>235000</v>
      </c>
      <c r="H3455" s="1">
        <v>0.8</v>
      </c>
      <c r="I3455" s="2">
        <v>136</v>
      </c>
      <c r="J3455">
        <v>0</v>
      </c>
      <c r="K3455">
        <v>0</v>
      </c>
      <c r="L3455" s="2">
        <v>120</v>
      </c>
      <c r="M3455">
        <v>0</v>
      </c>
    </row>
    <row r="3456" spans="1:13" x14ac:dyDescent="0.3">
      <c r="A3456" s="2">
        <v>65</v>
      </c>
      <c r="B3456">
        <v>1</v>
      </c>
      <c r="C3456" s="2">
        <v>128</v>
      </c>
      <c r="D3456">
        <v>1</v>
      </c>
      <c r="E3456" s="2">
        <v>30</v>
      </c>
      <c r="F3456">
        <v>1</v>
      </c>
      <c r="G3456" s="2">
        <v>297000</v>
      </c>
      <c r="H3456" s="1">
        <v>1.6</v>
      </c>
      <c r="I3456" s="2">
        <v>136</v>
      </c>
      <c r="J3456">
        <v>0</v>
      </c>
      <c r="K3456">
        <v>0</v>
      </c>
      <c r="L3456" s="2">
        <v>20</v>
      </c>
      <c r="M3456">
        <v>1</v>
      </c>
    </row>
    <row r="3457" spans="1:13" x14ac:dyDescent="0.3">
      <c r="A3457" s="2">
        <v>65</v>
      </c>
      <c r="B3457">
        <v>0</v>
      </c>
      <c r="C3457" s="2">
        <v>157</v>
      </c>
      <c r="D3457">
        <v>0</v>
      </c>
      <c r="E3457" s="2">
        <v>65</v>
      </c>
      <c r="F3457">
        <v>0</v>
      </c>
      <c r="G3457" s="2">
        <v>263358.03000000003</v>
      </c>
      <c r="H3457" s="1">
        <v>1.5</v>
      </c>
      <c r="I3457" s="2">
        <v>138</v>
      </c>
      <c r="J3457">
        <v>0</v>
      </c>
      <c r="K3457">
        <v>0</v>
      </c>
      <c r="L3457" s="2">
        <v>10</v>
      </c>
      <c r="M3457">
        <v>1</v>
      </c>
    </row>
    <row r="3458" spans="1:13" x14ac:dyDescent="0.3">
      <c r="A3458" s="2">
        <v>65</v>
      </c>
      <c r="B3458">
        <v>0</v>
      </c>
      <c r="C3458" s="2">
        <v>224</v>
      </c>
      <c r="D3458">
        <v>1</v>
      </c>
      <c r="E3458" s="2">
        <v>50</v>
      </c>
      <c r="F3458">
        <v>0</v>
      </c>
      <c r="G3458" s="2">
        <v>149000</v>
      </c>
      <c r="H3458" s="1">
        <v>1.3</v>
      </c>
      <c r="I3458" s="2">
        <v>137</v>
      </c>
      <c r="J3458">
        <v>1</v>
      </c>
      <c r="K3458">
        <v>1</v>
      </c>
      <c r="L3458" s="2">
        <v>72</v>
      </c>
      <c r="M3458">
        <v>0</v>
      </c>
    </row>
    <row r="3459" spans="1:13" x14ac:dyDescent="0.3">
      <c r="A3459" s="2">
        <v>65</v>
      </c>
      <c r="B3459">
        <v>1</v>
      </c>
      <c r="C3459" s="2">
        <v>160</v>
      </c>
      <c r="D3459">
        <v>1</v>
      </c>
      <c r="E3459" s="2">
        <v>20</v>
      </c>
      <c r="F3459">
        <v>0</v>
      </c>
      <c r="G3459" s="2">
        <v>327000</v>
      </c>
      <c r="H3459" s="1">
        <v>2.7</v>
      </c>
      <c r="I3459" s="2">
        <v>116</v>
      </c>
      <c r="J3459">
        <v>0</v>
      </c>
      <c r="K3459">
        <v>0</v>
      </c>
      <c r="L3459" s="2">
        <v>8</v>
      </c>
      <c r="M3459">
        <v>1</v>
      </c>
    </row>
    <row r="3460" spans="1:13" x14ac:dyDescent="0.3">
      <c r="A3460" s="2">
        <v>65</v>
      </c>
      <c r="B3460">
        <v>1</v>
      </c>
      <c r="C3460" s="2">
        <v>160</v>
      </c>
      <c r="D3460">
        <v>1</v>
      </c>
      <c r="E3460" s="2">
        <v>20</v>
      </c>
      <c r="F3460">
        <v>0</v>
      </c>
      <c r="G3460" s="2">
        <v>327000</v>
      </c>
      <c r="H3460" s="1">
        <v>2.7</v>
      </c>
      <c r="I3460" s="2">
        <v>116</v>
      </c>
      <c r="J3460">
        <v>0</v>
      </c>
      <c r="K3460">
        <v>0</v>
      </c>
      <c r="L3460" s="2">
        <v>8</v>
      </c>
      <c r="M3460">
        <v>1</v>
      </c>
    </row>
    <row r="3461" spans="1:13" x14ac:dyDescent="0.3">
      <c r="A3461" s="2">
        <v>65</v>
      </c>
      <c r="B3461">
        <v>0</v>
      </c>
      <c r="C3461" s="2">
        <v>118</v>
      </c>
      <c r="D3461">
        <v>0</v>
      </c>
      <c r="E3461" s="2">
        <v>50</v>
      </c>
      <c r="F3461">
        <v>0</v>
      </c>
      <c r="G3461" s="2">
        <v>194000</v>
      </c>
      <c r="H3461" s="1">
        <v>1.1000000000000001</v>
      </c>
      <c r="I3461" s="2">
        <v>145</v>
      </c>
      <c r="J3461">
        <v>1</v>
      </c>
      <c r="K3461">
        <v>1</v>
      </c>
      <c r="L3461" s="2">
        <v>200</v>
      </c>
      <c r="M3461">
        <v>0</v>
      </c>
    </row>
    <row r="3462" spans="1:13" x14ac:dyDescent="0.3">
      <c r="A3462" s="2">
        <v>65</v>
      </c>
      <c r="B3462">
        <v>1</v>
      </c>
      <c r="C3462" s="2">
        <v>68</v>
      </c>
      <c r="D3462">
        <v>1</v>
      </c>
      <c r="E3462" s="2">
        <v>60</v>
      </c>
      <c r="F3462">
        <v>1</v>
      </c>
      <c r="G3462" s="2">
        <v>304000</v>
      </c>
      <c r="H3462" s="1">
        <v>0.8</v>
      </c>
      <c r="I3462" s="2">
        <v>140</v>
      </c>
      <c r="J3462">
        <v>1</v>
      </c>
      <c r="K3462">
        <v>0</v>
      </c>
      <c r="L3462" s="2">
        <v>79</v>
      </c>
      <c r="M3462">
        <v>0</v>
      </c>
    </row>
    <row r="3463" spans="1:13" x14ac:dyDescent="0.3">
      <c r="A3463" s="2">
        <v>65</v>
      </c>
      <c r="B3463">
        <v>1</v>
      </c>
      <c r="C3463" s="2">
        <v>128</v>
      </c>
      <c r="D3463">
        <v>1</v>
      </c>
      <c r="E3463" s="2">
        <v>30</v>
      </c>
      <c r="F3463">
        <v>1</v>
      </c>
      <c r="G3463" s="2">
        <v>297000</v>
      </c>
      <c r="H3463" s="1">
        <v>1.6</v>
      </c>
      <c r="I3463" s="2">
        <v>136</v>
      </c>
      <c r="J3463">
        <v>0</v>
      </c>
      <c r="K3463">
        <v>0</v>
      </c>
      <c r="L3463" s="2">
        <v>20</v>
      </c>
      <c r="M3463">
        <v>1</v>
      </c>
    </row>
    <row r="3464" spans="1:13" x14ac:dyDescent="0.3">
      <c r="A3464" s="2">
        <v>65</v>
      </c>
      <c r="B3464">
        <v>1</v>
      </c>
      <c r="C3464" s="2">
        <v>258</v>
      </c>
      <c r="D3464">
        <v>1</v>
      </c>
      <c r="E3464" s="2">
        <v>25</v>
      </c>
      <c r="F3464">
        <v>0</v>
      </c>
      <c r="G3464" s="2">
        <v>198000</v>
      </c>
      <c r="H3464" s="1">
        <v>1.4</v>
      </c>
      <c r="I3464" s="2">
        <v>129</v>
      </c>
      <c r="J3464">
        <v>1</v>
      </c>
      <c r="K3464">
        <v>0</v>
      </c>
      <c r="L3464" s="2">
        <v>235</v>
      </c>
      <c r="M3464">
        <v>1</v>
      </c>
    </row>
    <row r="3465" spans="1:13" x14ac:dyDescent="0.3">
      <c r="A3465" s="2">
        <v>65</v>
      </c>
      <c r="B3465">
        <v>0</v>
      </c>
      <c r="C3465" s="2">
        <v>113</v>
      </c>
      <c r="D3465">
        <v>1</v>
      </c>
      <c r="E3465" s="2">
        <v>25</v>
      </c>
      <c r="F3465">
        <v>0</v>
      </c>
      <c r="G3465" s="2">
        <v>497000</v>
      </c>
      <c r="H3465" s="1">
        <v>1.83</v>
      </c>
      <c r="I3465" s="2">
        <v>135</v>
      </c>
      <c r="J3465">
        <v>1</v>
      </c>
      <c r="K3465">
        <v>0</v>
      </c>
      <c r="L3465" s="2">
        <v>67</v>
      </c>
      <c r="M3465">
        <v>1</v>
      </c>
    </row>
    <row r="3466" spans="1:13" x14ac:dyDescent="0.3">
      <c r="A3466" s="2">
        <v>65</v>
      </c>
      <c r="B3466">
        <v>1</v>
      </c>
      <c r="C3466" s="2">
        <v>68</v>
      </c>
      <c r="D3466">
        <v>1</v>
      </c>
      <c r="E3466" s="2">
        <v>60</v>
      </c>
      <c r="F3466">
        <v>1</v>
      </c>
      <c r="G3466" s="2">
        <v>304000</v>
      </c>
      <c r="H3466" s="1">
        <v>0.8</v>
      </c>
      <c r="I3466" s="2">
        <v>140</v>
      </c>
      <c r="J3466">
        <v>1</v>
      </c>
      <c r="K3466">
        <v>0</v>
      </c>
      <c r="L3466" s="2">
        <v>79</v>
      </c>
      <c r="M3466">
        <v>0</v>
      </c>
    </row>
    <row r="3467" spans="1:13" x14ac:dyDescent="0.3">
      <c r="A3467" s="2">
        <v>65</v>
      </c>
      <c r="B3467">
        <v>1</v>
      </c>
      <c r="C3467" s="2">
        <v>128</v>
      </c>
      <c r="D3467">
        <v>1</v>
      </c>
      <c r="E3467" s="2">
        <v>30</v>
      </c>
      <c r="F3467">
        <v>1</v>
      </c>
      <c r="G3467" s="2">
        <v>297000</v>
      </c>
      <c r="H3467" s="1">
        <v>1.6</v>
      </c>
      <c r="I3467" s="2">
        <v>136</v>
      </c>
      <c r="J3467">
        <v>0</v>
      </c>
      <c r="K3467">
        <v>0</v>
      </c>
      <c r="L3467" s="2">
        <v>20</v>
      </c>
      <c r="M3467">
        <v>1</v>
      </c>
    </row>
    <row r="3468" spans="1:13" x14ac:dyDescent="0.3">
      <c r="A3468" s="2">
        <v>65</v>
      </c>
      <c r="B3468">
        <v>0</v>
      </c>
      <c r="C3468" s="2">
        <v>118</v>
      </c>
      <c r="D3468">
        <v>0</v>
      </c>
      <c r="E3468" s="2">
        <v>50</v>
      </c>
      <c r="F3468">
        <v>0</v>
      </c>
      <c r="G3468" s="2">
        <v>194000</v>
      </c>
      <c r="H3468" s="1">
        <v>1.1000000000000001</v>
      </c>
      <c r="I3468" s="2">
        <v>145</v>
      </c>
      <c r="J3468">
        <v>1</v>
      </c>
      <c r="K3468">
        <v>1</v>
      </c>
      <c r="L3468" s="2">
        <v>200</v>
      </c>
      <c r="M3468">
        <v>0</v>
      </c>
    </row>
    <row r="3469" spans="1:13" x14ac:dyDescent="0.3">
      <c r="A3469" s="2">
        <v>65</v>
      </c>
      <c r="B3469">
        <v>1</v>
      </c>
      <c r="C3469" s="2">
        <v>128</v>
      </c>
      <c r="D3469">
        <v>1</v>
      </c>
      <c r="E3469" s="2">
        <v>30</v>
      </c>
      <c r="F3469">
        <v>1</v>
      </c>
      <c r="G3469" s="2">
        <v>297000</v>
      </c>
      <c r="H3469" s="1">
        <v>1.6</v>
      </c>
      <c r="I3469" s="2">
        <v>136</v>
      </c>
      <c r="J3469">
        <v>0</v>
      </c>
      <c r="K3469">
        <v>0</v>
      </c>
      <c r="L3469" s="2">
        <v>20</v>
      </c>
      <c r="M3469">
        <v>1</v>
      </c>
    </row>
    <row r="3470" spans="1:13" x14ac:dyDescent="0.3">
      <c r="A3470" s="2">
        <v>65</v>
      </c>
      <c r="B3470">
        <v>1</v>
      </c>
      <c r="C3470" s="2">
        <v>305</v>
      </c>
      <c r="D3470">
        <v>0</v>
      </c>
      <c r="E3470" s="2">
        <v>25</v>
      </c>
      <c r="F3470">
        <v>0</v>
      </c>
      <c r="G3470" s="2">
        <v>298000</v>
      </c>
      <c r="H3470" s="1">
        <v>1.1000000000000001</v>
      </c>
      <c r="I3470" s="2">
        <v>141</v>
      </c>
      <c r="J3470">
        <v>1</v>
      </c>
      <c r="K3470">
        <v>0</v>
      </c>
      <c r="L3470" s="2">
        <v>87</v>
      </c>
      <c r="M3470">
        <v>0</v>
      </c>
    </row>
    <row r="3471" spans="1:13" x14ac:dyDescent="0.3">
      <c r="A3471" s="2">
        <v>65</v>
      </c>
      <c r="B3471">
        <v>0</v>
      </c>
      <c r="C3471" s="2">
        <v>582</v>
      </c>
      <c r="D3471">
        <v>1</v>
      </c>
      <c r="E3471" s="2">
        <v>30</v>
      </c>
      <c r="F3471">
        <v>0</v>
      </c>
      <c r="G3471" s="2">
        <v>249000</v>
      </c>
      <c r="H3471" s="1">
        <v>1.3</v>
      </c>
      <c r="I3471" s="2">
        <v>136</v>
      </c>
      <c r="J3471">
        <v>1</v>
      </c>
      <c r="K3471">
        <v>1</v>
      </c>
      <c r="L3471" s="2">
        <v>212</v>
      </c>
      <c r="M3471">
        <v>0</v>
      </c>
    </row>
    <row r="3472" spans="1:13" x14ac:dyDescent="0.3">
      <c r="A3472" s="2">
        <v>65</v>
      </c>
      <c r="B3472">
        <v>0</v>
      </c>
      <c r="C3472" s="2">
        <v>113</v>
      </c>
      <c r="D3472">
        <v>1</v>
      </c>
      <c r="E3472" s="2">
        <v>25</v>
      </c>
      <c r="F3472">
        <v>0</v>
      </c>
      <c r="G3472" s="2">
        <v>497000</v>
      </c>
      <c r="H3472" s="1">
        <v>1.83</v>
      </c>
      <c r="I3472" s="2">
        <v>135</v>
      </c>
      <c r="J3472">
        <v>1</v>
      </c>
      <c r="K3472">
        <v>0</v>
      </c>
      <c r="L3472" s="2">
        <v>67</v>
      </c>
      <c r="M3472">
        <v>1</v>
      </c>
    </row>
    <row r="3473" spans="1:13" x14ac:dyDescent="0.3">
      <c r="A3473" s="2">
        <v>65</v>
      </c>
      <c r="B3473">
        <v>0</v>
      </c>
      <c r="C3473" s="2">
        <v>167</v>
      </c>
      <c r="D3473">
        <v>0</v>
      </c>
      <c r="E3473" s="2">
        <v>30</v>
      </c>
      <c r="F3473">
        <v>0</v>
      </c>
      <c r="G3473" s="2">
        <v>259000</v>
      </c>
      <c r="H3473" s="1">
        <v>0.8</v>
      </c>
      <c r="I3473" s="2">
        <v>138</v>
      </c>
      <c r="J3473">
        <v>0</v>
      </c>
      <c r="K3473">
        <v>0</v>
      </c>
      <c r="L3473" s="2">
        <v>186</v>
      </c>
      <c r="M3473">
        <v>0</v>
      </c>
    </row>
    <row r="3474" spans="1:13" x14ac:dyDescent="0.3">
      <c r="A3474" s="2">
        <v>65</v>
      </c>
      <c r="B3474">
        <v>1</v>
      </c>
      <c r="C3474" s="2">
        <v>128</v>
      </c>
      <c r="D3474">
        <v>1</v>
      </c>
      <c r="E3474" s="2">
        <v>30</v>
      </c>
      <c r="F3474">
        <v>1</v>
      </c>
      <c r="G3474" s="2">
        <v>297000</v>
      </c>
      <c r="H3474" s="1">
        <v>1.6</v>
      </c>
      <c r="I3474" s="2">
        <v>136</v>
      </c>
      <c r="J3474">
        <v>0</v>
      </c>
      <c r="K3474">
        <v>0</v>
      </c>
      <c r="L3474" s="2">
        <v>20</v>
      </c>
      <c r="M3474">
        <v>1</v>
      </c>
    </row>
    <row r="3475" spans="1:13" x14ac:dyDescent="0.3">
      <c r="A3475" s="2">
        <v>65</v>
      </c>
      <c r="B3475">
        <v>1</v>
      </c>
      <c r="C3475" s="2">
        <v>59</v>
      </c>
      <c r="D3475">
        <v>1</v>
      </c>
      <c r="E3475" s="2">
        <v>60</v>
      </c>
      <c r="F3475">
        <v>0</v>
      </c>
      <c r="G3475" s="2">
        <v>172000</v>
      </c>
      <c r="H3475" s="1">
        <v>0.9</v>
      </c>
      <c r="I3475" s="2">
        <v>137</v>
      </c>
      <c r="J3475">
        <v>0</v>
      </c>
      <c r="K3475">
        <v>0</v>
      </c>
      <c r="L3475" s="2">
        <v>107</v>
      </c>
      <c r="M3475">
        <v>0</v>
      </c>
    </row>
    <row r="3476" spans="1:13" x14ac:dyDescent="0.3">
      <c r="A3476" s="2">
        <v>65</v>
      </c>
      <c r="B3476">
        <v>1</v>
      </c>
      <c r="C3476" s="2">
        <v>59</v>
      </c>
      <c r="D3476">
        <v>1</v>
      </c>
      <c r="E3476" s="2">
        <v>60</v>
      </c>
      <c r="F3476">
        <v>0</v>
      </c>
      <c r="G3476" s="2">
        <v>172000</v>
      </c>
      <c r="H3476" s="1">
        <v>0.9</v>
      </c>
      <c r="I3476" s="2">
        <v>137</v>
      </c>
      <c r="J3476">
        <v>0</v>
      </c>
      <c r="K3476">
        <v>0</v>
      </c>
      <c r="L3476" s="2">
        <v>107</v>
      </c>
      <c r="M3476">
        <v>0</v>
      </c>
    </row>
    <row r="3477" spans="1:13" x14ac:dyDescent="0.3">
      <c r="A3477" s="2">
        <v>65</v>
      </c>
      <c r="B3477">
        <v>1</v>
      </c>
      <c r="C3477" s="2">
        <v>113</v>
      </c>
      <c r="D3477">
        <v>1</v>
      </c>
      <c r="E3477" s="2">
        <v>60</v>
      </c>
      <c r="F3477">
        <v>1</v>
      </c>
      <c r="G3477" s="2">
        <v>203000</v>
      </c>
      <c r="H3477" s="1">
        <v>0.9</v>
      </c>
      <c r="I3477" s="2">
        <v>140</v>
      </c>
      <c r="J3477">
        <v>0</v>
      </c>
      <c r="K3477">
        <v>0</v>
      </c>
      <c r="L3477" s="2">
        <v>94</v>
      </c>
      <c r="M3477">
        <v>0</v>
      </c>
    </row>
    <row r="3478" spans="1:13" x14ac:dyDescent="0.3">
      <c r="A3478" s="2">
        <v>65</v>
      </c>
      <c r="B3478">
        <v>1</v>
      </c>
      <c r="C3478" s="2">
        <v>305</v>
      </c>
      <c r="D3478">
        <v>0</v>
      </c>
      <c r="E3478" s="2">
        <v>25</v>
      </c>
      <c r="F3478">
        <v>0</v>
      </c>
      <c r="G3478" s="2">
        <v>298000</v>
      </c>
      <c r="H3478" s="1">
        <v>1.1000000000000001</v>
      </c>
      <c r="I3478" s="2">
        <v>141</v>
      </c>
      <c r="J3478">
        <v>1</v>
      </c>
      <c r="K3478">
        <v>0</v>
      </c>
      <c r="L3478" s="2">
        <v>87</v>
      </c>
      <c r="M3478">
        <v>0</v>
      </c>
    </row>
    <row r="3479" spans="1:13" x14ac:dyDescent="0.3">
      <c r="A3479" s="2">
        <v>65</v>
      </c>
      <c r="B3479">
        <v>0</v>
      </c>
      <c r="C3479" s="2">
        <v>395</v>
      </c>
      <c r="D3479">
        <v>1</v>
      </c>
      <c r="E3479" s="2">
        <v>25</v>
      </c>
      <c r="F3479">
        <v>0</v>
      </c>
      <c r="G3479" s="2">
        <v>265000</v>
      </c>
      <c r="H3479" s="1">
        <v>1.2</v>
      </c>
      <c r="I3479" s="2">
        <v>136</v>
      </c>
      <c r="J3479">
        <v>1</v>
      </c>
      <c r="K3479">
        <v>1</v>
      </c>
      <c r="L3479" s="2">
        <v>154</v>
      </c>
      <c r="M3479">
        <v>1</v>
      </c>
    </row>
    <row r="3480" spans="1:13" x14ac:dyDescent="0.3">
      <c r="A3480" s="2">
        <v>65</v>
      </c>
      <c r="B3480">
        <v>0</v>
      </c>
      <c r="C3480" s="2">
        <v>1688</v>
      </c>
      <c r="D3480">
        <v>0</v>
      </c>
      <c r="E3480" s="2">
        <v>38</v>
      </c>
      <c r="F3480">
        <v>0</v>
      </c>
      <c r="G3480" s="2">
        <v>263358.03000000003</v>
      </c>
      <c r="H3480" s="1">
        <v>1.1000000000000001</v>
      </c>
      <c r="I3480" s="2">
        <v>138</v>
      </c>
      <c r="J3480">
        <v>1</v>
      </c>
      <c r="K3480">
        <v>1</v>
      </c>
      <c r="L3480" s="2">
        <v>250</v>
      </c>
      <c r="M3480">
        <v>0</v>
      </c>
    </row>
    <row r="3481" spans="1:13" x14ac:dyDescent="0.3">
      <c r="A3481" s="2">
        <v>65</v>
      </c>
      <c r="B3481">
        <v>0</v>
      </c>
      <c r="C3481" s="2">
        <v>146</v>
      </c>
      <c r="D3481">
        <v>0</v>
      </c>
      <c r="E3481" s="2">
        <v>20</v>
      </c>
      <c r="F3481">
        <v>0</v>
      </c>
      <c r="G3481" s="2">
        <v>162000</v>
      </c>
      <c r="H3481" s="1">
        <v>1.3</v>
      </c>
      <c r="I3481" s="2">
        <v>129</v>
      </c>
      <c r="J3481">
        <v>1</v>
      </c>
      <c r="K3481">
        <v>1</v>
      </c>
      <c r="L3481" s="2">
        <v>7</v>
      </c>
      <c r="M3481">
        <v>1</v>
      </c>
    </row>
    <row r="3482" spans="1:13" x14ac:dyDescent="0.3">
      <c r="A3482" s="2">
        <v>65</v>
      </c>
      <c r="B3482">
        <v>1</v>
      </c>
      <c r="C3482" s="2">
        <v>720</v>
      </c>
      <c r="D3482">
        <v>1</v>
      </c>
      <c r="E3482" s="2">
        <v>40</v>
      </c>
      <c r="F3482">
        <v>0</v>
      </c>
      <c r="G3482" s="2">
        <v>257000</v>
      </c>
      <c r="H3482" s="1">
        <v>1</v>
      </c>
      <c r="I3482" s="2">
        <v>136</v>
      </c>
      <c r="J3482">
        <v>0</v>
      </c>
      <c r="K3482">
        <v>0</v>
      </c>
      <c r="L3482" s="2">
        <v>210</v>
      </c>
      <c r="M3482">
        <v>0</v>
      </c>
    </row>
    <row r="3483" spans="1:13" x14ac:dyDescent="0.3">
      <c r="A3483" s="2">
        <v>65</v>
      </c>
      <c r="B3483">
        <v>1</v>
      </c>
      <c r="C3483" s="2">
        <v>305</v>
      </c>
      <c r="D3483">
        <v>0</v>
      </c>
      <c r="E3483" s="2">
        <v>25</v>
      </c>
      <c r="F3483">
        <v>0</v>
      </c>
      <c r="G3483" s="2">
        <v>298000</v>
      </c>
      <c r="H3483" s="1">
        <v>1.1000000000000001</v>
      </c>
      <c r="I3483" s="2">
        <v>141</v>
      </c>
      <c r="J3483">
        <v>1</v>
      </c>
      <c r="K3483">
        <v>0</v>
      </c>
      <c r="L3483" s="2">
        <v>87</v>
      </c>
      <c r="M3483">
        <v>0</v>
      </c>
    </row>
    <row r="3484" spans="1:13" x14ac:dyDescent="0.3">
      <c r="A3484" s="2">
        <v>65</v>
      </c>
      <c r="B3484">
        <v>1</v>
      </c>
      <c r="C3484" s="2">
        <v>135</v>
      </c>
      <c r="D3484">
        <v>0</v>
      </c>
      <c r="E3484" s="2">
        <v>35</v>
      </c>
      <c r="F3484">
        <v>1</v>
      </c>
      <c r="G3484" s="2">
        <v>290000</v>
      </c>
      <c r="H3484" s="1">
        <v>0.8</v>
      </c>
      <c r="I3484" s="2">
        <v>134</v>
      </c>
      <c r="J3484">
        <v>1</v>
      </c>
      <c r="K3484">
        <v>0</v>
      </c>
      <c r="L3484" s="2">
        <v>194</v>
      </c>
      <c r="M3484">
        <v>0</v>
      </c>
    </row>
    <row r="3485" spans="1:13" x14ac:dyDescent="0.3">
      <c r="A3485" s="2">
        <v>65</v>
      </c>
      <c r="B3485">
        <v>0</v>
      </c>
      <c r="C3485" s="2">
        <v>395</v>
      </c>
      <c r="D3485">
        <v>1</v>
      </c>
      <c r="E3485" s="2">
        <v>25</v>
      </c>
      <c r="F3485">
        <v>0</v>
      </c>
      <c r="G3485" s="2">
        <v>265000</v>
      </c>
      <c r="H3485" s="1">
        <v>1.2</v>
      </c>
      <c r="I3485" s="2">
        <v>136</v>
      </c>
      <c r="J3485">
        <v>1</v>
      </c>
      <c r="K3485">
        <v>1</v>
      </c>
      <c r="L3485" s="2">
        <v>154</v>
      </c>
      <c r="M3485">
        <v>1</v>
      </c>
    </row>
    <row r="3486" spans="1:13" x14ac:dyDescent="0.3">
      <c r="A3486" s="2">
        <v>65</v>
      </c>
      <c r="B3486">
        <v>0</v>
      </c>
      <c r="C3486" s="2">
        <v>198</v>
      </c>
      <c r="D3486">
        <v>1</v>
      </c>
      <c r="E3486" s="2">
        <v>35</v>
      </c>
      <c r="F3486">
        <v>1</v>
      </c>
      <c r="G3486" s="2">
        <v>281000</v>
      </c>
      <c r="H3486" s="1">
        <v>0.9</v>
      </c>
      <c r="I3486" s="2">
        <v>137</v>
      </c>
      <c r="J3486">
        <v>1</v>
      </c>
      <c r="K3486">
        <v>1</v>
      </c>
      <c r="L3486" s="2">
        <v>146</v>
      </c>
      <c r="M3486">
        <v>0</v>
      </c>
    </row>
    <row r="3487" spans="1:13" x14ac:dyDescent="0.3">
      <c r="A3487" s="2">
        <v>65</v>
      </c>
      <c r="B3487">
        <v>0</v>
      </c>
      <c r="C3487" s="2">
        <v>118</v>
      </c>
      <c r="D3487">
        <v>0</v>
      </c>
      <c r="E3487" s="2">
        <v>50</v>
      </c>
      <c r="F3487">
        <v>0</v>
      </c>
      <c r="G3487" s="2">
        <v>194000</v>
      </c>
      <c r="H3487" s="1">
        <v>1.1000000000000001</v>
      </c>
      <c r="I3487" s="2">
        <v>145</v>
      </c>
      <c r="J3487">
        <v>1</v>
      </c>
      <c r="K3487">
        <v>1</v>
      </c>
      <c r="L3487" s="2">
        <v>200</v>
      </c>
      <c r="M3487">
        <v>0</v>
      </c>
    </row>
    <row r="3488" spans="1:13" x14ac:dyDescent="0.3">
      <c r="A3488" s="2">
        <v>65</v>
      </c>
      <c r="B3488">
        <v>1</v>
      </c>
      <c r="C3488" s="2">
        <v>720</v>
      </c>
      <c r="D3488">
        <v>1</v>
      </c>
      <c r="E3488" s="2">
        <v>40</v>
      </c>
      <c r="F3488">
        <v>0</v>
      </c>
      <c r="G3488" s="2">
        <v>257000</v>
      </c>
      <c r="H3488" s="1">
        <v>1</v>
      </c>
      <c r="I3488" s="2">
        <v>136</v>
      </c>
      <c r="J3488">
        <v>0</v>
      </c>
      <c r="K3488">
        <v>0</v>
      </c>
      <c r="L3488" s="2">
        <v>210</v>
      </c>
      <c r="M3488">
        <v>0</v>
      </c>
    </row>
    <row r="3489" spans="1:13" x14ac:dyDescent="0.3">
      <c r="A3489" s="2">
        <v>65</v>
      </c>
      <c r="B3489">
        <v>1</v>
      </c>
      <c r="C3489" s="2">
        <v>720</v>
      </c>
      <c r="D3489">
        <v>1</v>
      </c>
      <c r="E3489" s="2">
        <v>40</v>
      </c>
      <c r="F3489">
        <v>0</v>
      </c>
      <c r="G3489" s="2">
        <v>257000</v>
      </c>
      <c r="H3489" s="1">
        <v>1</v>
      </c>
      <c r="I3489" s="2">
        <v>136</v>
      </c>
      <c r="J3489">
        <v>0</v>
      </c>
      <c r="K3489">
        <v>0</v>
      </c>
      <c r="L3489" s="2">
        <v>210</v>
      </c>
      <c r="M3489">
        <v>0</v>
      </c>
    </row>
    <row r="3490" spans="1:13" x14ac:dyDescent="0.3">
      <c r="A3490" s="2">
        <v>65</v>
      </c>
      <c r="B3490">
        <v>1</v>
      </c>
      <c r="C3490" s="2">
        <v>113</v>
      </c>
      <c r="D3490">
        <v>1</v>
      </c>
      <c r="E3490" s="2">
        <v>60</v>
      </c>
      <c r="F3490">
        <v>1</v>
      </c>
      <c r="G3490" s="2">
        <v>203000</v>
      </c>
      <c r="H3490" s="1">
        <v>0.9</v>
      </c>
      <c r="I3490" s="2">
        <v>140</v>
      </c>
      <c r="J3490">
        <v>0</v>
      </c>
      <c r="K3490">
        <v>0</v>
      </c>
      <c r="L3490" s="2">
        <v>94</v>
      </c>
      <c r="M3490">
        <v>0</v>
      </c>
    </row>
    <row r="3491" spans="1:13" x14ac:dyDescent="0.3">
      <c r="A3491" s="2">
        <v>65</v>
      </c>
      <c r="B3491">
        <v>0</v>
      </c>
      <c r="C3491" s="2">
        <v>892</v>
      </c>
      <c r="D3491">
        <v>1</v>
      </c>
      <c r="E3491" s="2">
        <v>35</v>
      </c>
      <c r="F3491">
        <v>0</v>
      </c>
      <c r="G3491" s="2">
        <v>263358.03000000003</v>
      </c>
      <c r="H3491" s="1">
        <v>1.1000000000000001</v>
      </c>
      <c r="I3491" s="2">
        <v>142</v>
      </c>
      <c r="J3491">
        <v>0</v>
      </c>
      <c r="K3491">
        <v>0</v>
      </c>
      <c r="L3491" s="2">
        <v>256</v>
      </c>
      <c r="M3491">
        <v>0</v>
      </c>
    </row>
    <row r="3492" spans="1:13" x14ac:dyDescent="0.3">
      <c r="A3492" s="2">
        <v>65</v>
      </c>
      <c r="B3492">
        <v>1</v>
      </c>
      <c r="C3492" s="2">
        <v>160</v>
      </c>
      <c r="D3492">
        <v>1</v>
      </c>
      <c r="E3492" s="2">
        <v>20</v>
      </c>
      <c r="F3492">
        <v>0</v>
      </c>
      <c r="G3492" s="2">
        <v>327000</v>
      </c>
      <c r="H3492" s="1">
        <v>2.7</v>
      </c>
      <c r="I3492" s="2">
        <v>116</v>
      </c>
      <c r="J3492">
        <v>0</v>
      </c>
      <c r="K3492">
        <v>0</v>
      </c>
      <c r="L3492" s="2">
        <v>8</v>
      </c>
      <c r="M3492">
        <v>1</v>
      </c>
    </row>
    <row r="3493" spans="1:13" x14ac:dyDescent="0.3">
      <c r="A3493" s="2">
        <v>65</v>
      </c>
      <c r="B3493">
        <v>1</v>
      </c>
      <c r="C3493" s="2">
        <v>59</v>
      </c>
      <c r="D3493">
        <v>1</v>
      </c>
      <c r="E3493" s="2">
        <v>60</v>
      </c>
      <c r="F3493">
        <v>0</v>
      </c>
      <c r="G3493" s="2">
        <v>172000</v>
      </c>
      <c r="H3493" s="1">
        <v>0.9</v>
      </c>
      <c r="I3493" s="2">
        <v>137</v>
      </c>
      <c r="J3493">
        <v>0</v>
      </c>
      <c r="K3493">
        <v>0</v>
      </c>
      <c r="L3493" s="2">
        <v>107</v>
      </c>
      <c r="M3493">
        <v>0</v>
      </c>
    </row>
    <row r="3494" spans="1:13" x14ac:dyDescent="0.3">
      <c r="A3494" s="2">
        <v>65</v>
      </c>
      <c r="B3494">
        <v>0</v>
      </c>
      <c r="C3494" s="2">
        <v>395</v>
      </c>
      <c r="D3494">
        <v>1</v>
      </c>
      <c r="E3494" s="2">
        <v>25</v>
      </c>
      <c r="F3494">
        <v>0</v>
      </c>
      <c r="G3494" s="2">
        <v>265000</v>
      </c>
      <c r="H3494" s="1">
        <v>1.2</v>
      </c>
      <c r="I3494" s="2">
        <v>136</v>
      </c>
      <c r="J3494">
        <v>1</v>
      </c>
      <c r="K3494">
        <v>1</v>
      </c>
      <c r="L3494" s="2">
        <v>154</v>
      </c>
      <c r="M3494">
        <v>1</v>
      </c>
    </row>
    <row r="3495" spans="1:13" x14ac:dyDescent="0.3">
      <c r="A3495" s="2">
        <v>65</v>
      </c>
      <c r="B3495">
        <v>0</v>
      </c>
      <c r="C3495" s="2">
        <v>395</v>
      </c>
      <c r="D3495">
        <v>1</v>
      </c>
      <c r="E3495" s="2">
        <v>25</v>
      </c>
      <c r="F3495">
        <v>0</v>
      </c>
      <c r="G3495" s="2">
        <v>265000</v>
      </c>
      <c r="H3495" s="1">
        <v>1.2</v>
      </c>
      <c r="I3495" s="2">
        <v>136</v>
      </c>
      <c r="J3495">
        <v>1</v>
      </c>
      <c r="K3495">
        <v>1</v>
      </c>
      <c r="L3495" s="2">
        <v>154</v>
      </c>
      <c r="M3495">
        <v>1</v>
      </c>
    </row>
    <row r="3496" spans="1:13" x14ac:dyDescent="0.3">
      <c r="A3496" s="2">
        <v>65</v>
      </c>
      <c r="B3496">
        <v>1</v>
      </c>
      <c r="C3496" s="2">
        <v>258</v>
      </c>
      <c r="D3496">
        <v>1</v>
      </c>
      <c r="E3496" s="2">
        <v>25</v>
      </c>
      <c r="F3496">
        <v>0</v>
      </c>
      <c r="G3496" s="2">
        <v>198000</v>
      </c>
      <c r="H3496" s="1">
        <v>1.4</v>
      </c>
      <c r="I3496" s="2">
        <v>129</v>
      </c>
      <c r="J3496">
        <v>1</v>
      </c>
      <c r="K3496">
        <v>0</v>
      </c>
      <c r="L3496" s="2">
        <v>235</v>
      </c>
      <c r="M3496">
        <v>1</v>
      </c>
    </row>
    <row r="3497" spans="1:13" x14ac:dyDescent="0.3">
      <c r="A3497" s="2">
        <v>65</v>
      </c>
      <c r="B3497">
        <v>1</v>
      </c>
      <c r="C3497" s="2">
        <v>135</v>
      </c>
      <c r="D3497">
        <v>0</v>
      </c>
      <c r="E3497" s="2">
        <v>35</v>
      </c>
      <c r="F3497">
        <v>1</v>
      </c>
      <c r="G3497" s="2">
        <v>290000</v>
      </c>
      <c r="H3497" s="1">
        <v>0.8</v>
      </c>
      <c r="I3497" s="2">
        <v>134</v>
      </c>
      <c r="J3497">
        <v>1</v>
      </c>
      <c r="K3497">
        <v>0</v>
      </c>
      <c r="L3497" s="2">
        <v>194</v>
      </c>
      <c r="M3497">
        <v>0</v>
      </c>
    </row>
    <row r="3498" spans="1:13" x14ac:dyDescent="0.3">
      <c r="A3498" s="2">
        <v>65</v>
      </c>
      <c r="B3498">
        <v>1</v>
      </c>
      <c r="C3498" s="2">
        <v>335</v>
      </c>
      <c r="D3498">
        <v>0</v>
      </c>
      <c r="E3498" s="2">
        <v>35</v>
      </c>
      <c r="F3498">
        <v>1</v>
      </c>
      <c r="G3498" s="2">
        <v>235000</v>
      </c>
      <c r="H3498" s="1">
        <v>0.8</v>
      </c>
      <c r="I3498" s="2">
        <v>136</v>
      </c>
      <c r="J3498">
        <v>0</v>
      </c>
      <c r="K3498">
        <v>0</v>
      </c>
      <c r="L3498" s="2">
        <v>120</v>
      </c>
      <c r="M3498">
        <v>0</v>
      </c>
    </row>
    <row r="3499" spans="1:13" x14ac:dyDescent="0.3">
      <c r="A3499" s="2">
        <v>65</v>
      </c>
      <c r="B3499">
        <v>1</v>
      </c>
      <c r="C3499" s="2">
        <v>59</v>
      </c>
      <c r="D3499">
        <v>1</v>
      </c>
      <c r="E3499" s="2">
        <v>60</v>
      </c>
      <c r="F3499">
        <v>0</v>
      </c>
      <c r="G3499" s="2">
        <v>172000</v>
      </c>
      <c r="H3499" s="1">
        <v>0.9</v>
      </c>
      <c r="I3499" s="2">
        <v>137</v>
      </c>
      <c r="J3499">
        <v>0</v>
      </c>
      <c r="K3499">
        <v>0</v>
      </c>
      <c r="L3499" s="2">
        <v>107</v>
      </c>
      <c r="M3499">
        <v>0</v>
      </c>
    </row>
    <row r="3500" spans="1:13" x14ac:dyDescent="0.3">
      <c r="A3500" s="2">
        <v>65</v>
      </c>
      <c r="B3500">
        <v>1</v>
      </c>
      <c r="C3500" s="2">
        <v>305</v>
      </c>
      <c r="D3500">
        <v>0</v>
      </c>
      <c r="E3500" s="2">
        <v>25</v>
      </c>
      <c r="F3500">
        <v>0</v>
      </c>
      <c r="G3500" s="2">
        <v>298000</v>
      </c>
      <c r="H3500" s="1">
        <v>1.1000000000000001</v>
      </c>
      <c r="I3500" s="2">
        <v>141</v>
      </c>
      <c r="J3500">
        <v>1</v>
      </c>
      <c r="K3500">
        <v>0</v>
      </c>
      <c r="L3500" s="2">
        <v>87</v>
      </c>
      <c r="M3500">
        <v>0</v>
      </c>
    </row>
    <row r="3501" spans="1:13" x14ac:dyDescent="0.3">
      <c r="A3501" s="2">
        <v>65</v>
      </c>
      <c r="B3501">
        <v>0</v>
      </c>
      <c r="C3501" s="2">
        <v>395</v>
      </c>
      <c r="D3501">
        <v>1</v>
      </c>
      <c r="E3501" s="2">
        <v>25</v>
      </c>
      <c r="F3501">
        <v>0</v>
      </c>
      <c r="G3501" s="2">
        <v>265000</v>
      </c>
      <c r="H3501" s="1">
        <v>1.2</v>
      </c>
      <c r="I3501" s="2">
        <v>136</v>
      </c>
      <c r="J3501">
        <v>1</v>
      </c>
      <c r="K3501">
        <v>1</v>
      </c>
      <c r="L3501" s="2">
        <v>154</v>
      </c>
      <c r="M3501">
        <v>1</v>
      </c>
    </row>
    <row r="3502" spans="1:13" x14ac:dyDescent="0.3">
      <c r="A3502" s="2">
        <v>65</v>
      </c>
      <c r="B3502">
        <v>0</v>
      </c>
      <c r="C3502" s="2">
        <v>118</v>
      </c>
      <c r="D3502">
        <v>0</v>
      </c>
      <c r="E3502" s="2">
        <v>65</v>
      </c>
      <c r="F3502">
        <v>0</v>
      </c>
      <c r="G3502" s="2">
        <v>263358.03000000003</v>
      </c>
      <c r="H3502" s="1">
        <v>1.5</v>
      </c>
      <c r="I3502" s="2">
        <v>138</v>
      </c>
      <c r="J3502">
        <v>0</v>
      </c>
      <c r="K3502">
        <v>0</v>
      </c>
      <c r="L3502" s="2">
        <v>10</v>
      </c>
      <c r="M3502">
        <v>1</v>
      </c>
    </row>
    <row r="3503" spans="1:13" x14ac:dyDescent="0.3">
      <c r="A3503" s="2">
        <v>65</v>
      </c>
      <c r="B3503">
        <v>1</v>
      </c>
      <c r="C3503" s="2">
        <v>258</v>
      </c>
      <c r="D3503">
        <v>1</v>
      </c>
      <c r="E3503" s="2">
        <v>25</v>
      </c>
      <c r="F3503">
        <v>0</v>
      </c>
      <c r="G3503" s="2">
        <v>198000</v>
      </c>
      <c r="H3503" s="1">
        <v>1.4</v>
      </c>
      <c r="I3503" s="2">
        <v>129</v>
      </c>
      <c r="J3503">
        <v>1</v>
      </c>
      <c r="K3503">
        <v>0</v>
      </c>
      <c r="L3503" s="2">
        <v>235</v>
      </c>
      <c r="M3503">
        <v>1</v>
      </c>
    </row>
    <row r="3504" spans="1:13" x14ac:dyDescent="0.3">
      <c r="A3504" s="2">
        <v>65</v>
      </c>
      <c r="B3504">
        <v>1</v>
      </c>
      <c r="C3504" s="2">
        <v>135</v>
      </c>
      <c r="D3504">
        <v>0</v>
      </c>
      <c r="E3504" s="2">
        <v>35</v>
      </c>
      <c r="F3504">
        <v>1</v>
      </c>
      <c r="G3504" s="2">
        <v>290000</v>
      </c>
      <c r="H3504" s="1">
        <v>0.8</v>
      </c>
      <c r="I3504" s="2">
        <v>134</v>
      </c>
      <c r="J3504">
        <v>1</v>
      </c>
      <c r="K3504">
        <v>0</v>
      </c>
      <c r="L3504" s="2">
        <v>194</v>
      </c>
      <c r="M3504">
        <v>0</v>
      </c>
    </row>
    <row r="3505" spans="1:13" x14ac:dyDescent="0.3">
      <c r="A3505" s="2">
        <v>65</v>
      </c>
      <c r="B3505">
        <v>1</v>
      </c>
      <c r="C3505" s="2">
        <v>720</v>
      </c>
      <c r="D3505">
        <v>1</v>
      </c>
      <c r="E3505" s="2">
        <v>40</v>
      </c>
      <c r="F3505">
        <v>0</v>
      </c>
      <c r="G3505" s="2">
        <v>257000</v>
      </c>
      <c r="H3505" s="1">
        <v>1</v>
      </c>
      <c r="I3505" s="2">
        <v>136</v>
      </c>
      <c r="J3505">
        <v>0</v>
      </c>
      <c r="K3505">
        <v>0</v>
      </c>
      <c r="L3505" s="2">
        <v>210</v>
      </c>
      <c r="M3505">
        <v>0</v>
      </c>
    </row>
    <row r="3506" spans="1:13" x14ac:dyDescent="0.3">
      <c r="A3506" s="2">
        <v>65</v>
      </c>
      <c r="B3506">
        <v>1</v>
      </c>
      <c r="C3506" s="2">
        <v>305</v>
      </c>
      <c r="D3506">
        <v>0</v>
      </c>
      <c r="E3506" s="2">
        <v>25</v>
      </c>
      <c r="F3506">
        <v>0</v>
      </c>
      <c r="G3506" s="2">
        <v>298000</v>
      </c>
      <c r="H3506" s="1">
        <v>1.1000000000000001</v>
      </c>
      <c r="I3506" s="2">
        <v>141</v>
      </c>
      <c r="J3506">
        <v>1</v>
      </c>
      <c r="K3506">
        <v>0</v>
      </c>
      <c r="L3506" s="2">
        <v>87</v>
      </c>
      <c r="M3506">
        <v>0</v>
      </c>
    </row>
    <row r="3507" spans="1:13" x14ac:dyDescent="0.3">
      <c r="A3507" s="2">
        <v>65</v>
      </c>
      <c r="B3507">
        <v>0</v>
      </c>
      <c r="C3507" s="2">
        <v>892</v>
      </c>
      <c r="D3507">
        <v>1</v>
      </c>
      <c r="E3507" s="2">
        <v>35</v>
      </c>
      <c r="F3507">
        <v>0</v>
      </c>
      <c r="G3507" s="2">
        <v>263358.03000000003</v>
      </c>
      <c r="H3507" s="1">
        <v>1.1000000000000001</v>
      </c>
      <c r="I3507" s="2">
        <v>142</v>
      </c>
      <c r="J3507">
        <v>0</v>
      </c>
      <c r="K3507">
        <v>0</v>
      </c>
      <c r="L3507" s="2">
        <v>256</v>
      </c>
      <c r="M3507">
        <v>0</v>
      </c>
    </row>
    <row r="3508" spans="1:13" x14ac:dyDescent="0.3">
      <c r="A3508" s="2">
        <v>65</v>
      </c>
      <c r="B3508">
        <v>0</v>
      </c>
      <c r="C3508" s="2">
        <v>94</v>
      </c>
      <c r="D3508">
        <v>1</v>
      </c>
      <c r="E3508" s="2">
        <v>50</v>
      </c>
      <c r="F3508">
        <v>1</v>
      </c>
      <c r="G3508" s="2">
        <v>188000</v>
      </c>
      <c r="H3508" s="1">
        <v>1</v>
      </c>
      <c r="I3508" s="2">
        <v>140</v>
      </c>
      <c r="J3508">
        <v>1</v>
      </c>
      <c r="K3508">
        <v>0</v>
      </c>
      <c r="L3508" s="2">
        <v>29</v>
      </c>
      <c r="M3508">
        <v>1</v>
      </c>
    </row>
    <row r="3509" spans="1:13" x14ac:dyDescent="0.3">
      <c r="A3509" s="2">
        <v>65</v>
      </c>
      <c r="B3509">
        <v>0</v>
      </c>
      <c r="C3509" s="2">
        <v>146</v>
      </c>
      <c r="D3509">
        <v>0</v>
      </c>
      <c r="E3509" s="2">
        <v>20</v>
      </c>
      <c r="F3509">
        <v>0</v>
      </c>
      <c r="G3509" s="2">
        <v>162000</v>
      </c>
      <c r="H3509" s="1">
        <v>1.3</v>
      </c>
      <c r="I3509" s="2">
        <v>129</v>
      </c>
      <c r="J3509">
        <v>1</v>
      </c>
      <c r="K3509">
        <v>1</v>
      </c>
      <c r="L3509" s="2">
        <v>7</v>
      </c>
      <c r="M3509">
        <v>1</v>
      </c>
    </row>
    <row r="3510" spans="1:13" x14ac:dyDescent="0.3">
      <c r="A3510" s="2">
        <v>65</v>
      </c>
      <c r="B3510">
        <v>0</v>
      </c>
      <c r="C3510" s="2">
        <v>113</v>
      </c>
      <c r="D3510">
        <v>1</v>
      </c>
      <c r="E3510" s="2">
        <v>25</v>
      </c>
      <c r="F3510">
        <v>0</v>
      </c>
      <c r="G3510" s="2">
        <v>497000</v>
      </c>
      <c r="H3510" s="1">
        <v>1.83</v>
      </c>
      <c r="I3510" s="2">
        <v>135</v>
      </c>
      <c r="J3510">
        <v>1</v>
      </c>
      <c r="K3510">
        <v>0</v>
      </c>
      <c r="L3510" s="2">
        <v>67</v>
      </c>
      <c r="M3510">
        <v>1</v>
      </c>
    </row>
    <row r="3511" spans="1:13" x14ac:dyDescent="0.3">
      <c r="A3511" s="2">
        <v>65</v>
      </c>
      <c r="B3511">
        <v>1</v>
      </c>
      <c r="C3511" s="2">
        <v>160</v>
      </c>
      <c r="D3511">
        <v>1</v>
      </c>
      <c r="E3511" s="2">
        <v>20</v>
      </c>
      <c r="F3511">
        <v>0</v>
      </c>
      <c r="G3511" s="2">
        <v>327000</v>
      </c>
      <c r="H3511" s="1">
        <v>2.7</v>
      </c>
      <c r="I3511" s="2">
        <v>116</v>
      </c>
      <c r="J3511">
        <v>0</v>
      </c>
      <c r="K3511">
        <v>0</v>
      </c>
      <c r="L3511" s="2">
        <v>8</v>
      </c>
      <c r="M3511">
        <v>1</v>
      </c>
    </row>
    <row r="3512" spans="1:13" x14ac:dyDescent="0.3">
      <c r="A3512" s="2">
        <v>65</v>
      </c>
      <c r="B3512">
        <v>0</v>
      </c>
      <c r="C3512" s="2">
        <v>167</v>
      </c>
      <c r="D3512">
        <v>0</v>
      </c>
      <c r="E3512" s="2">
        <v>30</v>
      </c>
      <c r="F3512">
        <v>0</v>
      </c>
      <c r="G3512" s="2">
        <v>259000</v>
      </c>
      <c r="H3512" s="1">
        <v>0.8</v>
      </c>
      <c r="I3512" s="2">
        <v>138</v>
      </c>
      <c r="J3512">
        <v>0</v>
      </c>
      <c r="K3512">
        <v>0</v>
      </c>
      <c r="L3512" s="2">
        <v>186</v>
      </c>
      <c r="M3512">
        <v>0</v>
      </c>
    </row>
    <row r="3513" spans="1:13" x14ac:dyDescent="0.3">
      <c r="A3513" s="2">
        <v>65</v>
      </c>
      <c r="B3513">
        <v>0</v>
      </c>
      <c r="C3513" s="2">
        <v>56</v>
      </c>
      <c r="D3513">
        <v>0</v>
      </c>
      <c r="E3513" s="2">
        <v>25</v>
      </c>
      <c r="F3513">
        <v>0</v>
      </c>
      <c r="G3513" s="2">
        <v>237000</v>
      </c>
      <c r="H3513" s="1">
        <v>5</v>
      </c>
      <c r="I3513" s="2">
        <v>130</v>
      </c>
      <c r="J3513">
        <v>0</v>
      </c>
      <c r="K3513">
        <v>0</v>
      </c>
      <c r="L3513" s="2">
        <v>207</v>
      </c>
      <c r="M3513">
        <v>0</v>
      </c>
    </row>
    <row r="3514" spans="1:13" x14ac:dyDescent="0.3">
      <c r="A3514" s="2">
        <v>65</v>
      </c>
      <c r="B3514">
        <v>0</v>
      </c>
      <c r="C3514" s="2">
        <v>892</v>
      </c>
      <c r="D3514">
        <v>1</v>
      </c>
      <c r="E3514" s="2">
        <v>35</v>
      </c>
      <c r="F3514">
        <v>0</v>
      </c>
      <c r="G3514" s="2">
        <v>263358.03000000003</v>
      </c>
      <c r="H3514" s="1">
        <v>1.1000000000000001</v>
      </c>
      <c r="I3514" s="2">
        <v>142</v>
      </c>
      <c r="J3514">
        <v>0</v>
      </c>
      <c r="K3514">
        <v>0</v>
      </c>
      <c r="L3514" s="2">
        <v>256</v>
      </c>
      <c r="M3514">
        <v>0</v>
      </c>
    </row>
    <row r="3515" spans="1:13" x14ac:dyDescent="0.3">
      <c r="A3515" s="2">
        <v>65</v>
      </c>
      <c r="B3515">
        <v>1</v>
      </c>
      <c r="C3515" s="2">
        <v>335</v>
      </c>
      <c r="D3515">
        <v>0</v>
      </c>
      <c r="E3515" s="2">
        <v>35</v>
      </c>
      <c r="F3515">
        <v>1</v>
      </c>
      <c r="G3515" s="2">
        <v>235000</v>
      </c>
      <c r="H3515" s="1">
        <v>0.8</v>
      </c>
      <c r="I3515" s="2">
        <v>136</v>
      </c>
      <c r="J3515">
        <v>0</v>
      </c>
      <c r="K3515">
        <v>0</v>
      </c>
      <c r="L3515" s="2">
        <v>120</v>
      </c>
      <c r="M3515">
        <v>0</v>
      </c>
    </row>
    <row r="3516" spans="1:13" x14ac:dyDescent="0.3">
      <c r="A3516" s="2">
        <v>65</v>
      </c>
      <c r="B3516">
        <v>0</v>
      </c>
      <c r="C3516" s="2">
        <v>146</v>
      </c>
      <c r="D3516">
        <v>0</v>
      </c>
      <c r="E3516" s="2">
        <v>20</v>
      </c>
      <c r="F3516">
        <v>0</v>
      </c>
      <c r="G3516" s="2">
        <v>162000</v>
      </c>
      <c r="H3516" s="1">
        <v>1.3</v>
      </c>
      <c r="I3516" s="2">
        <v>129</v>
      </c>
      <c r="J3516">
        <v>1</v>
      </c>
      <c r="K3516">
        <v>1</v>
      </c>
      <c r="L3516" s="2">
        <v>7</v>
      </c>
      <c r="M3516">
        <v>1</v>
      </c>
    </row>
    <row r="3517" spans="1:13" x14ac:dyDescent="0.3">
      <c r="A3517" s="2">
        <v>65</v>
      </c>
      <c r="B3517">
        <v>0</v>
      </c>
      <c r="C3517" s="2">
        <v>56</v>
      </c>
      <c r="D3517">
        <v>0</v>
      </c>
      <c r="E3517" s="2">
        <v>25</v>
      </c>
      <c r="F3517">
        <v>0</v>
      </c>
      <c r="G3517" s="2">
        <v>237000</v>
      </c>
      <c r="H3517" s="1">
        <v>5</v>
      </c>
      <c r="I3517" s="2">
        <v>130</v>
      </c>
      <c r="J3517">
        <v>0</v>
      </c>
      <c r="K3517">
        <v>0</v>
      </c>
      <c r="L3517" s="2">
        <v>207</v>
      </c>
      <c r="M3517">
        <v>0</v>
      </c>
    </row>
    <row r="3518" spans="1:13" x14ac:dyDescent="0.3">
      <c r="A3518" s="2">
        <v>65</v>
      </c>
      <c r="B3518">
        <v>0</v>
      </c>
      <c r="C3518" s="2">
        <v>146</v>
      </c>
      <c r="D3518">
        <v>0</v>
      </c>
      <c r="E3518" s="2">
        <v>20</v>
      </c>
      <c r="F3518">
        <v>0</v>
      </c>
      <c r="G3518" s="2">
        <v>162000</v>
      </c>
      <c r="H3518" s="1">
        <v>1.3</v>
      </c>
      <c r="I3518" s="2">
        <v>129</v>
      </c>
      <c r="J3518">
        <v>1</v>
      </c>
      <c r="K3518">
        <v>1</v>
      </c>
      <c r="L3518" s="2">
        <v>7</v>
      </c>
      <c r="M3518">
        <v>1</v>
      </c>
    </row>
    <row r="3519" spans="1:13" x14ac:dyDescent="0.3">
      <c r="A3519" s="2">
        <v>65</v>
      </c>
      <c r="B3519">
        <v>0</v>
      </c>
      <c r="C3519" s="2">
        <v>146</v>
      </c>
      <c r="D3519">
        <v>0</v>
      </c>
      <c r="E3519" s="2">
        <v>20</v>
      </c>
      <c r="F3519">
        <v>0</v>
      </c>
      <c r="G3519" s="2">
        <v>162000</v>
      </c>
      <c r="H3519" s="1">
        <v>1.3</v>
      </c>
      <c r="I3519" s="2">
        <v>129</v>
      </c>
      <c r="J3519">
        <v>1</v>
      </c>
      <c r="K3519">
        <v>1</v>
      </c>
      <c r="L3519" s="2">
        <v>7</v>
      </c>
      <c r="M3519">
        <v>1</v>
      </c>
    </row>
    <row r="3520" spans="1:13" x14ac:dyDescent="0.3">
      <c r="A3520" s="2">
        <v>65</v>
      </c>
      <c r="B3520">
        <v>1</v>
      </c>
      <c r="C3520" s="2">
        <v>128</v>
      </c>
      <c r="D3520">
        <v>1</v>
      </c>
      <c r="E3520" s="2">
        <v>30</v>
      </c>
      <c r="F3520">
        <v>1</v>
      </c>
      <c r="G3520" s="2">
        <v>297000</v>
      </c>
      <c r="H3520" s="1">
        <v>1.6</v>
      </c>
      <c r="I3520" s="2">
        <v>136</v>
      </c>
      <c r="J3520">
        <v>0</v>
      </c>
      <c r="K3520">
        <v>0</v>
      </c>
      <c r="L3520" s="2">
        <v>20</v>
      </c>
      <c r="M3520">
        <v>1</v>
      </c>
    </row>
    <row r="3521" spans="1:13" x14ac:dyDescent="0.3">
      <c r="A3521" s="2">
        <v>65</v>
      </c>
      <c r="B3521">
        <v>0</v>
      </c>
      <c r="C3521" s="2">
        <v>326</v>
      </c>
      <c r="D3521">
        <v>0</v>
      </c>
      <c r="E3521" s="2">
        <v>38</v>
      </c>
      <c r="F3521">
        <v>0</v>
      </c>
      <c r="G3521" s="2">
        <v>294000</v>
      </c>
      <c r="H3521" s="1">
        <v>1.7</v>
      </c>
      <c r="I3521" s="2">
        <v>139</v>
      </c>
      <c r="J3521">
        <v>0</v>
      </c>
      <c r="K3521">
        <v>0</v>
      </c>
      <c r="L3521" s="2">
        <v>220</v>
      </c>
      <c r="M3521">
        <v>0</v>
      </c>
    </row>
    <row r="3522" spans="1:13" x14ac:dyDescent="0.3">
      <c r="A3522" s="2">
        <v>65</v>
      </c>
      <c r="B3522">
        <v>0</v>
      </c>
      <c r="C3522" s="2">
        <v>118</v>
      </c>
      <c r="D3522">
        <v>0</v>
      </c>
      <c r="E3522" s="2">
        <v>50</v>
      </c>
      <c r="F3522">
        <v>0</v>
      </c>
      <c r="G3522" s="2">
        <v>194000</v>
      </c>
      <c r="H3522" s="1">
        <v>1.1000000000000001</v>
      </c>
      <c r="I3522" s="2">
        <v>145</v>
      </c>
      <c r="J3522">
        <v>1</v>
      </c>
      <c r="K3522">
        <v>1</v>
      </c>
      <c r="L3522" s="2">
        <v>200</v>
      </c>
      <c r="M3522">
        <v>0</v>
      </c>
    </row>
    <row r="3523" spans="1:13" x14ac:dyDescent="0.3">
      <c r="A3523" s="2">
        <v>65</v>
      </c>
      <c r="B3523">
        <v>0</v>
      </c>
      <c r="C3523" s="2">
        <v>1688</v>
      </c>
      <c r="D3523">
        <v>0</v>
      </c>
      <c r="E3523" s="2">
        <v>38</v>
      </c>
      <c r="F3523">
        <v>0</v>
      </c>
      <c r="G3523" s="2">
        <v>263358.03000000003</v>
      </c>
      <c r="H3523" s="1">
        <v>1.1000000000000001</v>
      </c>
      <c r="I3523" s="2">
        <v>138</v>
      </c>
      <c r="J3523">
        <v>1</v>
      </c>
      <c r="K3523">
        <v>1</v>
      </c>
      <c r="L3523" s="2">
        <v>250</v>
      </c>
      <c r="M3523">
        <v>0</v>
      </c>
    </row>
    <row r="3524" spans="1:13" x14ac:dyDescent="0.3">
      <c r="A3524" s="2">
        <v>65</v>
      </c>
      <c r="B3524">
        <v>0</v>
      </c>
      <c r="C3524" s="2">
        <v>582</v>
      </c>
      <c r="D3524">
        <v>1</v>
      </c>
      <c r="E3524" s="2">
        <v>40</v>
      </c>
      <c r="F3524">
        <v>0</v>
      </c>
      <c r="G3524" s="2">
        <v>270000</v>
      </c>
      <c r="H3524" s="1">
        <v>1</v>
      </c>
      <c r="I3524" s="2">
        <v>138</v>
      </c>
      <c r="J3524">
        <v>0</v>
      </c>
      <c r="K3524">
        <v>0</v>
      </c>
      <c r="L3524" s="2">
        <v>140</v>
      </c>
      <c r="M3524">
        <v>0</v>
      </c>
    </row>
    <row r="3525" spans="1:13" x14ac:dyDescent="0.3">
      <c r="A3525" s="2">
        <v>65</v>
      </c>
      <c r="B3525">
        <v>0</v>
      </c>
      <c r="C3525" s="2">
        <v>94</v>
      </c>
      <c r="D3525">
        <v>1</v>
      </c>
      <c r="E3525" s="2">
        <v>50</v>
      </c>
      <c r="F3525">
        <v>1</v>
      </c>
      <c r="G3525" s="2">
        <v>188000</v>
      </c>
      <c r="H3525" s="1">
        <v>1</v>
      </c>
      <c r="I3525" s="2">
        <v>140</v>
      </c>
      <c r="J3525">
        <v>1</v>
      </c>
      <c r="K3525">
        <v>0</v>
      </c>
      <c r="L3525" s="2">
        <v>29</v>
      </c>
      <c r="M3525">
        <v>1</v>
      </c>
    </row>
    <row r="3526" spans="1:13" x14ac:dyDescent="0.3">
      <c r="A3526" s="2">
        <v>65</v>
      </c>
      <c r="B3526">
        <v>1</v>
      </c>
      <c r="C3526" s="2">
        <v>135</v>
      </c>
      <c r="D3526">
        <v>0</v>
      </c>
      <c r="E3526" s="2">
        <v>35</v>
      </c>
      <c r="F3526">
        <v>1</v>
      </c>
      <c r="G3526" s="2">
        <v>290000</v>
      </c>
      <c r="H3526" s="1">
        <v>0.8</v>
      </c>
      <c r="I3526" s="2">
        <v>134</v>
      </c>
      <c r="J3526">
        <v>1</v>
      </c>
      <c r="K3526">
        <v>0</v>
      </c>
      <c r="L3526" s="2">
        <v>194</v>
      </c>
      <c r="M3526">
        <v>0</v>
      </c>
    </row>
    <row r="3527" spans="1:13" x14ac:dyDescent="0.3">
      <c r="A3527" s="2">
        <v>65</v>
      </c>
      <c r="B3527">
        <v>0</v>
      </c>
      <c r="C3527" s="2">
        <v>146</v>
      </c>
      <c r="D3527">
        <v>0</v>
      </c>
      <c r="E3527" s="2">
        <v>20</v>
      </c>
      <c r="F3527">
        <v>0</v>
      </c>
      <c r="G3527" s="2">
        <v>162000</v>
      </c>
      <c r="H3527" s="1">
        <v>1.3</v>
      </c>
      <c r="I3527" s="2">
        <v>129</v>
      </c>
      <c r="J3527">
        <v>1</v>
      </c>
      <c r="K3527">
        <v>1</v>
      </c>
      <c r="L3527" s="2">
        <v>7</v>
      </c>
      <c r="M3527">
        <v>1</v>
      </c>
    </row>
    <row r="3528" spans="1:13" x14ac:dyDescent="0.3">
      <c r="A3528" s="2">
        <v>65</v>
      </c>
      <c r="B3528">
        <v>0</v>
      </c>
      <c r="C3528" s="2">
        <v>326</v>
      </c>
      <c r="D3528">
        <v>0</v>
      </c>
      <c r="E3528" s="2">
        <v>38</v>
      </c>
      <c r="F3528">
        <v>0</v>
      </c>
      <c r="G3528" s="2">
        <v>294000</v>
      </c>
      <c r="H3528" s="1">
        <v>1.7</v>
      </c>
      <c r="I3528" s="2">
        <v>139</v>
      </c>
      <c r="J3528">
        <v>0</v>
      </c>
      <c r="K3528">
        <v>0</v>
      </c>
      <c r="L3528" s="2">
        <v>220</v>
      </c>
      <c r="M3528">
        <v>0</v>
      </c>
    </row>
    <row r="3529" spans="1:13" x14ac:dyDescent="0.3">
      <c r="A3529" s="2">
        <v>65</v>
      </c>
      <c r="B3529">
        <v>0</v>
      </c>
      <c r="C3529" s="2">
        <v>1688</v>
      </c>
      <c r="D3529">
        <v>0</v>
      </c>
      <c r="E3529" s="2">
        <v>38</v>
      </c>
      <c r="F3529">
        <v>0</v>
      </c>
      <c r="G3529" s="2">
        <v>263358.03000000003</v>
      </c>
      <c r="H3529" s="1">
        <v>1.1000000000000001</v>
      </c>
      <c r="I3529" s="2">
        <v>138</v>
      </c>
      <c r="J3529">
        <v>1</v>
      </c>
      <c r="K3529">
        <v>1</v>
      </c>
      <c r="L3529" s="2">
        <v>250</v>
      </c>
      <c r="M3529">
        <v>0</v>
      </c>
    </row>
    <row r="3530" spans="1:13" x14ac:dyDescent="0.3">
      <c r="A3530" s="2">
        <v>65</v>
      </c>
      <c r="B3530">
        <v>0</v>
      </c>
      <c r="C3530" s="2">
        <v>892</v>
      </c>
      <c r="D3530">
        <v>1</v>
      </c>
      <c r="E3530" s="2">
        <v>35</v>
      </c>
      <c r="F3530">
        <v>0</v>
      </c>
      <c r="G3530" s="2">
        <v>263358.03000000003</v>
      </c>
      <c r="H3530" s="1">
        <v>1.1000000000000001</v>
      </c>
      <c r="I3530" s="2">
        <v>142</v>
      </c>
      <c r="J3530">
        <v>0</v>
      </c>
      <c r="K3530">
        <v>0</v>
      </c>
      <c r="L3530" s="2">
        <v>256</v>
      </c>
      <c r="M3530">
        <v>0</v>
      </c>
    </row>
    <row r="3531" spans="1:13" x14ac:dyDescent="0.3">
      <c r="A3531" s="2">
        <v>65</v>
      </c>
      <c r="B3531">
        <v>0</v>
      </c>
      <c r="C3531" s="2">
        <v>198</v>
      </c>
      <c r="D3531">
        <v>1</v>
      </c>
      <c r="E3531" s="2">
        <v>35</v>
      </c>
      <c r="F3531">
        <v>1</v>
      </c>
      <c r="G3531" s="2">
        <v>281000</v>
      </c>
      <c r="H3531" s="1">
        <v>0.9</v>
      </c>
      <c r="I3531" s="2">
        <v>137</v>
      </c>
      <c r="J3531">
        <v>1</v>
      </c>
      <c r="K3531">
        <v>1</v>
      </c>
      <c r="L3531" s="2">
        <v>146</v>
      </c>
      <c r="M3531">
        <v>0</v>
      </c>
    </row>
    <row r="3532" spans="1:13" x14ac:dyDescent="0.3">
      <c r="A3532" s="2">
        <v>65</v>
      </c>
      <c r="B3532">
        <v>0</v>
      </c>
      <c r="C3532" s="2">
        <v>94</v>
      </c>
      <c r="D3532">
        <v>1</v>
      </c>
      <c r="E3532" s="2">
        <v>50</v>
      </c>
      <c r="F3532">
        <v>1</v>
      </c>
      <c r="G3532" s="2">
        <v>188000</v>
      </c>
      <c r="H3532" s="1">
        <v>1</v>
      </c>
      <c r="I3532" s="2">
        <v>140</v>
      </c>
      <c r="J3532">
        <v>1</v>
      </c>
      <c r="K3532">
        <v>0</v>
      </c>
      <c r="L3532" s="2">
        <v>29</v>
      </c>
      <c r="M3532">
        <v>1</v>
      </c>
    </row>
    <row r="3533" spans="1:13" x14ac:dyDescent="0.3">
      <c r="A3533" s="2">
        <v>65</v>
      </c>
      <c r="B3533">
        <v>0</v>
      </c>
      <c r="C3533" s="2">
        <v>582</v>
      </c>
      <c r="D3533">
        <v>1</v>
      </c>
      <c r="E3533" s="2">
        <v>30</v>
      </c>
      <c r="F3533">
        <v>0</v>
      </c>
      <c r="G3533" s="2">
        <v>249000</v>
      </c>
      <c r="H3533" s="1">
        <v>1.3</v>
      </c>
      <c r="I3533" s="2">
        <v>136</v>
      </c>
      <c r="J3533">
        <v>1</v>
      </c>
      <c r="K3533">
        <v>1</v>
      </c>
      <c r="L3533" s="2">
        <v>212</v>
      </c>
      <c r="M3533">
        <v>0</v>
      </c>
    </row>
    <row r="3534" spans="1:13" x14ac:dyDescent="0.3">
      <c r="A3534" s="2">
        <v>65</v>
      </c>
      <c r="B3534">
        <v>0</v>
      </c>
      <c r="C3534" s="2">
        <v>224</v>
      </c>
      <c r="D3534">
        <v>1</v>
      </c>
      <c r="E3534" s="2">
        <v>50</v>
      </c>
      <c r="F3534">
        <v>0</v>
      </c>
      <c r="G3534" s="2">
        <v>149000</v>
      </c>
      <c r="H3534" s="1">
        <v>1.3</v>
      </c>
      <c r="I3534" s="2">
        <v>137</v>
      </c>
      <c r="J3534">
        <v>1</v>
      </c>
      <c r="K3534">
        <v>1</v>
      </c>
      <c r="L3534" s="2">
        <v>72</v>
      </c>
      <c r="M3534">
        <v>0</v>
      </c>
    </row>
    <row r="3535" spans="1:13" x14ac:dyDescent="0.3">
      <c r="A3535" s="2">
        <v>65</v>
      </c>
      <c r="B3535">
        <v>0</v>
      </c>
      <c r="C3535" s="2">
        <v>224</v>
      </c>
      <c r="D3535">
        <v>1</v>
      </c>
      <c r="E3535" s="2">
        <v>50</v>
      </c>
      <c r="F3535">
        <v>0</v>
      </c>
      <c r="G3535" s="2">
        <v>149000</v>
      </c>
      <c r="H3535" s="1">
        <v>1.3</v>
      </c>
      <c r="I3535" s="2">
        <v>137</v>
      </c>
      <c r="J3535">
        <v>1</v>
      </c>
      <c r="K3535">
        <v>1</v>
      </c>
      <c r="L3535" s="2">
        <v>72</v>
      </c>
      <c r="M3535">
        <v>0</v>
      </c>
    </row>
    <row r="3536" spans="1:13" x14ac:dyDescent="0.3">
      <c r="A3536" s="2">
        <v>65</v>
      </c>
      <c r="B3536">
        <v>0</v>
      </c>
      <c r="C3536" s="2">
        <v>582</v>
      </c>
      <c r="D3536">
        <v>0</v>
      </c>
      <c r="E3536" s="2">
        <v>40</v>
      </c>
      <c r="F3536">
        <v>0</v>
      </c>
      <c r="G3536" s="2">
        <v>196000</v>
      </c>
      <c r="H3536" s="1">
        <v>1</v>
      </c>
      <c r="I3536" s="2">
        <v>138</v>
      </c>
      <c r="J3536">
        <v>0</v>
      </c>
      <c r="K3536">
        <v>0</v>
      </c>
      <c r="L3536" s="2">
        <v>140</v>
      </c>
      <c r="M3536">
        <v>0</v>
      </c>
    </row>
    <row r="3537" spans="1:13" x14ac:dyDescent="0.3">
      <c r="A3537" s="2">
        <v>65</v>
      </c>
      <c r="B3537">
        <v>0</v>
      </c>
      <c r="C3537" s="2">
        <v>167</v>
      </c>
      <c r="D3537">
        <v>0</v>
      </c>
      <c r="E3537" s="2">
        <v>30</v>
      </c>
      <c r="F3537">
        <v>0</v>
      </c>
      <c r="G3537" s="2">
        <v>259000</v>
      </c>
      <c r="H3537" s="1">
        <v>0.8</v>
      </c>
      <c r="I3537" s="2">
        <v>138</v>
      </c>
      <c r="J3537">
        <v>0</v>
      </c>
      <c r="K3537">
        <v>0</v>
      </c>
      <c r="L3537" s="2">
        <v>186</v>
      </c>
      <c r="M3537">
        <v>0</v>
      </c>
    </row>
    <row r="3538" spans="1:13" x14ac:dyDescent="0.3">
      <c r="A3538" s="2">
        <v>65</v>
      </c>
      <c r="B3538">
        <v>1</v>
      </c>
      <c r="C3538" s="2">
        <v>335</v>
      </c>
      <c r="D3538">
        <v>0</v>
      </c>
      <c r="E3538" s="2">
        <v>35</v>
      </c>
      <c r="F3538">
        <v>1</v>
      </c>
      <c r="G3538" s="2">
        <v>235000</v>
      </c>
      <c r="H3538" s="1">
        <v>0.8</v>
      </c>
      <c r="I3538" s="2">
        <v>136</v>
      </c>
      <c r="J3538">
        <v>0</v>
      </c>
      <c r="K3538">
        <v>0</v>
      </c>
      <c r="L3538" s="2">
        <v>120</v>
      </c>
      <c r="M3538">
        <v>0</v>
      </c>
    </row>
    <row r="3539" spans="1:13" x14ac:dyDescent="0.3">
      <c r="A3539" s="2">
        <v>65</v>
      </c>
      <c r="B3539">
        <v>1</v>
      </c>
      <c r="C3539" s="2">
        <v>68</v>
      </c>
      <c r="D3539">
        <v>1</v>
      </c>
      <c r="E3539" s="2">
        <v>60</v>
      </c>
      <c r="F3539">
        <v>1</v>
      </c>
      <c r="G3539" s="2">
        <v>304000</v>
      </c>
      <c r="H3539" s="1">
        <v>0.8</v>
      </c>
      <c r="I3539" s="2">
        <v>140</v>
      </c>
      <c r="J3539">
        <v>1</v>
      </c>
      <c r="K3539">
        <v>0</v>
      </c>
      <c r="L3539" s="2">
        <v>79</v>
      </c>
      <c r="M3539">
        <v>0</v>
      </c>
    </row>
    <row r="3540" spans="1:13" x14ac:dyDescent="0.3">
      <c r="A3540" s="2">
        <v>65</v>
      </c>
      <c r="B3540">
        <v>1</v>
      </c>
      <c r="C3540" s="2">
        <v>305</v>
      </c>
      <c r="D3540">
        <v>0</v>
      </c>
      <c r="E3540" s="2">
        <v>25</v>
      </c>
      <c r="F3540">
        <v>0</v>
      </c>
      <c r="G3540" s="2">
        <v>298000</v>
      </c>
      <c r="H3540" s="1">
        <v>1.1000000000000001</v>
      </c>
      <c r="I3540" s="2">
        <v>141</v>
      </c>
      <c r="J3540">
        <v>1</v>
      </c>
      <c r="K3540">
        <v>0</v>
      </c>
      <c r="L3540" s="2">
        <v>87</v>
      </c>
      <c r="M3540">
        <v>0</v>
      </c>
    </row>
    <row r="3541" spans="1:13" x14ac:dyDescent="0.3">
      <c r="A3541" s="2">
        <v>65</v>
      </c>
      <c r="B3541">
        <v>0</v>
      </c>
      <c r="C3541" s="2">
        <v>1688</v>
      </c>
      <c r="D3541">
        <v>0</v>
      </c>
      <c r="E3541" s="2">
        <v>38</v>
      </c>
      <c r="F3541">
        <v>0</v>
      </c>
      <c r="G3541" s="2">
        <v>263358.03000000003</v>
      </c>
      <c r="H3541" s="1">
        <v>1.1000000000000001</v>
      </c>
      <c r="I3541" s="2">
        <v>138</v>
      </c>
      <c r="J3541">
        <v>1</v>
      </c>
      <c r="K3541">
        <v>1</v>
      </c>
      <c r="L3541" s="2">
        <v>250</v>
      </c>
      <c r="M3541">
        <v>0</v>
      </c>
    </row>
    <row r="3542" spans="1:13" x14ac:dyDescent="0.3">
      <c r="A3542" s="2">
        <v>65</v>
      </c>
      <c r="B3542">
        <v>0</v>
      </c>
      <c r="C3542" s="2">
        <v>395</v>
      </c>
      <c r="D3542">
        <v>1</v>
      </c>
      <c r="E3542" s="2">
        <v>25</v>
      </c>
      <c r="F3542">
        <v>0</v>
      </c>
      <c r="G3542" s="2">
        <v>265000</v>
      </c>
      <c r="H3542" s="1">
        <v>1.2</v>
      </c>
      <c r="I3542" s="2">
        <v>136</v>
      </c>
      <c r="J3542">
        <v>1</v>
      </c>
      <c r="K3542">
        <v>1</v>
      </c>
      <c r="L3542" s="2">
        <v>154</v>
      </c>
      <c r="M3542">
        <v>1</v>
      </c>
    </row>
    <row r="3543" spans="1:13" x14ac:dyDescent="0.3">
      <c r="A3543" s="2">
        <v>65</v>
      </c>
      <c r="B3543">
        <v>1</v>
      </c>
      <c r="C3543" s="2">
        <v>258</v>
      </c>
      <c r="D3543">
        <v>1</v>
      </c>
      <c r="E3543" s="2">
        <v>25</v>
      </c>
      <c r="F3543">
        <v>0</v>
      </c>
      <c r="G3543" s="2">
        <v>198000</v>
      </c>
      <c r="H3543" s="1">
        <v>1.4</v>
      </c>
      <c r="I3543" s="2">
        <v>129</v>
      </c>
      <c r="J3543">
        <v>1</v>
      </c>
      <c r="K3543">
        <v>0</v>
      </c>
      <c r="L3543" s="2">
        <v>235</v>
      </c>
      <c r="M3543">
        <v>1</v>
      </c>
    </row>
    <row r="3544" spans="1:13" x14ac:dyDescent="0.3">
      <c r="A3544" s="2">
        <v>65</v>
      </c>
      <c r="B3544">
        <v>1</v>
      </c>
      <c r="C3544" s="2">
        <v>160</v>
      </c>
      <c r="D3544">
        <v>1</v>
      </c>
      <c r="E3544" s="2">
        <v>20</v>
      </c>
      <c r="F3544">
        <v>0</v>
      </c>
      <c r="G3544" s="2">
        <v>327000</v>
      </c>
      <c r="H3544" s="1">
        <v>2.7</v>
      </c>
      <c r="I3544" s="2">
        <v>116</v>
      </c>
      <c r="J3544">
        <v>0</v>
      </c>
      <c r="K3544">
        <v>0</v>
      </c>
      <c r="L3544" s="2">
        <v>8</v>
      </c>
      <c r="M3544">
        <v>1</v>
      </c>
    </row>
    <row r="3545" spans="1:13" x14ac:dyDescent="0.3">
      <c r="A3545" s="2">
        <v>65</v>
      </c>
      <c r="B3545">
        <v>0</v>
      </c>
      <c r="C3545" s="2">
        <v>167</v>
      </c>
      <c r="D3545">
        <v>0</v>
      </c>
      <c r="E3545" s="2">
        <v>30</v>
      </c>
      <c r="F3545">
        <v>0</v>
      </c>
      <c r="G3545" s="2">
        <v>259000</v>
      </c>
      <c r="H3545" s="1">
        <v>0.8</v>
      </c>
      <c r="I3545" s="2">
        <v>138</v>
      </c>
      <c r="J3545">
        <v>0</v>
      </c>
      <c r="K3545">
        <v>0</v>
      </c>
      <c r="L3545" s="2">
        <v>186</v>
      </c>
      <c r="M3545">
        <v>0</v>
      </c>
    </row>
    <row r="3546" spans="1:13" x14ac:dyDescent="0.3">
      <c r="A3546" s="2">
        <v>65</v>
      </c>
      <c r="B3546">
        <v>0</v>
      </c>
      <c r="C3546" s="2">
        <v>582</v>
      </c>
      <c r="D3546">
        <v>1</v>
      </c>
      <c r="E3546" s="2">
        <v>30</v>
      </c>
      <c r="F3546">
        <v>0</v>
      </c>
      <c r="G3546" s="2">
        <v>249000</v>
      </c>
      <c r="H3546" s="1">
        <v>1.3</v>
      </c>
      <c r="I3546" s="2">
        <v>136</v>
      </c>
      <c r="J3546">
        <v>1</v>
      </c>
      <c r="K3546">
        <v>1</v>
      </c>
      <c r="L3546" s="2">
        <v>212</v>
      </c>
      <c r="M3546">
        <v>0</v>
      </c>
    </row>
    <row r="3547" spans="1:13" x14ac:dyDescent="0.3">
      <c r="A3547" s="2">
        <v>65</v>
      </c>
      <c r="B3547">
        <v>0</v>
      </c>
      <c r="C3547" s="2">
        <v>113</v>
      </c>
      <c r="D3547">
        <v>0</v>
      </c>
      <c r="E3547" s="2">
        <v>25</v>
      </c>
      <c r="F3547">
        <v>0</v>
      </c>
      <c r="G3547" s="2">
        <v>338000</v>
      </c>
      <c r="H3547" s="1">
        <v>1.7</v>
      </c>
      <c r="I3547" s="2">
        <v>139</v>
      </c>
      <c r="J3547">
        <v>1</v>
      </c>
      <c r="K3547">
        <v>1</v>
      </c>
      <c r="L3547" s="2">
        <v>67</v>
      </c>
      <c r="M3547">
        <v>1</v>
      </c>
    </row>
    <row r="3548" spans="1:13" x14ac:dyDescent="0.3">
      <c r="A3548" s="2">
        <v>65</v>
      </c>
      <c r="B3548">
        <v>1</v>
      </c>
      <c r="C3548" s="2">
        <v>68</v>
      </c>
      <c r="D3548">
        <v>1</v>
      </c>
      <c r="E3548" s="2">
        <v>60</v>
      </c>
      <c r="F3548">
        <v>1</v>
      </c>
      <c r="G3548" s="2">
        <v>304000</v>
      </c>
      <c r="H3548" s="1">
        <v>0.8</v>
      </c>
      <c r="I3548" s="2">
        <v>140</v>
      </c>
      <c r="J3548">
        <v>1</v>
      </c>
      <c r="K3548">
        <v>0</v>
      </c>
      <c r="L3548" s="2">
        <v>79</v>
      </c>
      <c r="M3548">
        <v>0</v>
      </c>
    </row>
    <row r="3549" spans="1:13" x14ac:dyDescent="0.3">
      <c r="A3549" s="2">
        <v>65</v>
      </c>
      <c r="B3549">
        <v>1</v>
      </c>
      <c r="C3549" s="2">
        <v>113</v>
      </c>
      <c r="D3549">
        <v>1</v>
      </c>
      <c r="E3549" s="2">
        <v>60</v>
      </c>
      <c r="F3549">
        <v>1</v>
      </c>
      <c r="G3549" s="2">
        <v>203000</v>
      </c>
      <c r="H3549" s="1">
        <v>0.9</v>
      </c>
      <c r="I3549" s="2">
        <v>140</v>
      </c>
      <c r="J3549">
        <v>0</v>
      </c>
      <c r="K3549">
        <v>0</v>
      </c>
      <c r="L3549" s="2">
        <v>94</v>
      </c>
      <c r="M3549">
        <v>0</v>
      </c>
    </row>
    <row r="3550" spans="1:13" x14ac:dyDescent="0.3">
      <c r="A3550" s="2">
        <v>65</v>
      </c>
      <c r="B3550">
        <v>0</v>
      </c>
      <c r="C3550" s="2">
        <v>224</v>
      </c>
      <c r="D3550">
        <v>1</v>
      </c>
      <c r="E3550" s="2">
        <v>50</v>
      </c>
      <c r="F3550">
        <v>0</v>
      </c>
      <c r="G3550" s="2">
        <v>149000</v>
      </c>
      <c r="H3550" s="1">
        <v>1.3</v>
      </c>
      <c r="I3550" s="2">
        <v>137</v>
      </c>
      <c r="J3550">
        <v>1</v>
      </c>
      <c r="K3550">
        <v>1</v>
      </c>
      <c r="L3550" s="2">
        <v>72</v>
      </c>
      <c r="M3550">
        <v>0</v>
      </c>
    </row>
    <row r="3551" spans="1:13" x14ac:dyDescent="0.3">
      <c r="A3551" s="2">
        <v>65</v>
      </c>
      <c r="B3551">
        <v>0</v>
      </c>
      <c r="C3551" s="2">
        <v>224</v>
      </c>
      <c r="D3551">
        <v>1</v>
      </c>
      <c r="E3551" s="2">
        <v>50</v>
      </c>
      <c r="F3551">
        <v>0</v>
      </c>
      <c r="G3551" s="2">
        <v>149000</v>
      </c>
      <c r="H3551" s="1">
        <v>1.3</v>
      </c>
      <c r="I3551" s="2">
        <v>137</v>
      </c>
      <c r="J3551">
        <v>1</v>
      </c>
      <c r="K3551">
        <v>1</v>
      </c>
      <c r="L3551" s="2">
        <v>72</v>
      </c>
      <c r="M3551">
        <v>0</v>
      </c>
    </row>
    <row r="3552" spans="1:13" x14ac:dyDescent="0.3">
      <c r="A3552" s="2">
        <v>65</v>
      </c>
      <c r="B3552">
        <v>1</v>
      </c>
      <c r="C3552" s="2">
        <v>160</v>
      </c>
      <c r="D3552">
        <v>1</v>
      </c>
      <c r="E3552" s="2">
        <v>20</v>
      </c>
      <c r="F3552">
        <v>0</v>
      </c>
      <c r="G3552" s="2">
        <v>327000</v>
      </c>
      <c r="H3552" s="1">
        <v>2.7</v>
      </c>
      <c r="I3552" s="2">
        <v>116</v>
      </c>
      <c r="J3552">
        <v>0</v>
      </c>
      <c r="K3552">
        <v>0</v>
      </c>
      <c r="L3552" s="2">
        <v>8</v>
      </c>
      <c r="M3552">
        <v>1</v>
      </c>
    </row>
    <row r="3553" spans="1:13" x14ac:dyDescent="0.3">
      <c r="A3553" s="2">
        <v>65</v>
      </c>
      <c r="B3553">
        <v>1</v>
      </c>
      <c r="C3553" s="2">
        <v>52</v>
      </c>
      <c r="D3553">
        <v>0</v>
      </c>
      <c r="E3553" s="2">
        <v>25</v>
      </c>
      <c r="F3553">
        <v>1</v>
      </c>
      <c r="G3553" s="2">
        <v>276000</v>
      </c>
      <c r="H3553" s="1">
        <v>1.3</v>
      </c>
      <c r="I3553" s="2">
        <v>137</v>
      </c>
      <c r="J3553">
        <v>0</v>
      </c>
      <c r="K3553">
        <v>0</v>
      </c>
      <c r="L3553" s="2">
        <v>16</v>
      </c>
      <c r="M3553">
        <v>0</v>
      </c>
    </row>
    <row r="3554" spans="1:13" x14ac:dyDescent="0.3">
      <c r="A3554" s="2">
        <v>65</v>
      </c>
      <c r="B3554">
        <v>0</v>
      </c>
      <c r="C3554" s="2">
        <v>167</v>
      </c>
      <c r="D3554">
        <v>0</v>
      </c>
      <c r="E3554" s="2">
        <v>30</v>
      </c>
      <c r="F3554">
        <v>0</v>
      </c>
      <c r="G3554" s="2">
        <v>259000</v>
      </c>
      <c r="H3554" s="1">
        <v>0.8</v>
      </c>
      <c r="I3554" s="2">
        <v>138</v>
      </c>
      <c r="J3554">
        <v>0</v>
      </c>
      <c r="K3554">
        <v>0</v>
      </c>
      <c r="L3554" s="2">
        <v>186</v>
      </c>
      <c r="M3554">
        <v>0</v>
      </c>
    </row>
    <row r="3555" spans="1:13" x14ac:dyDescent="0.3">
      <c r="A3555" s="2">
        <v>65</v>
      </c>
      <c r="B3555">
        <v>1</v>
      </c>
      <c r="C3555" s="2">
        <v>305</v>
      </c>
      <c r="D3555">
        <v>0</v>
      </c>
      <c r="E3555" s="2">
        <v>25</v>
      </c>
      <c r="F3555">
        <v>0</v>
      </c>
      <c r="G3555" s="2">
        <v>298000</v>
      </c>
      <c r="H3555" s="1">
        <v>1.1000000000000001</v>
      </c>
      <c r="I3555" s="2">
        <v>141</v>
      </c>
      <c r="J3555">
        <v>1</v>
      </c>
      <c r="K3555">
        <v>0</v>
      </c>
      <c r="L3555" s="2">
        <v>87</v>
      </c>
      <c r="M3555">
        <v>0</v>
      </c>
    </row>
    <row r="3556" spans="1:13" x14ac:dyDescent="0.3">
      <c r="A3556" s="2">
        <v>65</v>
      </c>
      <c r="B3556">
        <v>0</v>
      </c>
      <c r="C3556" s="2">
        <v>157</v>
      </c>
      <c r="D3556">
        <v>0</v>
      </c>
      <c r="E3556" s="2">
        <v>65</v>
      </c>
      <c r="F3556">
        <v>0</v>
      </c>
      <c r="G3556" s="2">
        <v>263358.03000000003</v>
      </c>
      <c r="H3556" s="1">
        <v>1.5</v>
      </c>
      <c r="I3556" s="2">
        <v>138</v>
      </c>
      <c r="J3556">
        <v>0</v>
      </c>
      <c r="K3556">
        <v>0</v>
      </c>
      <c r="L3556" s="2">
        <v>10</v>
      </c>
      <c r="M3556">
        <v>1</v>
      </c>
    </row>
    <row r="3557" spans="1:13" x14ac:dyDescent="0.3">
      <c r="A3557" s="2">
        <v>65</v>
      </c>
      <c r="B3557">
        <v>1</v>
      </c>
      <c r="C3557" s="2">
        <v>135</v>
      </c>
      <c r="D3557">
        <v>0</v>
      </c>
      <c r="E3557" s="2">
        <v>35</v>
      </c>
      <c r="F3557">
        <v>1</v>
      </c>
      <c r="G3557" s="2">
        <v>290000</v>
      </c>
      <c r="H3557" s="1">
        <v>0.8</v>
      </c>
      <c r="I3557" s="2">
        <v>134</v>
      </c>
      <c r="J3557">
        <v>1</v>
      </c>
      <c r="K3557">
        <v>0</v>
      </c>
      <c r="L3557" s="2">
        <v>194</v>
      </c>
      <c r="M3557">
        <v>0</v>
      </c>
    </row>
    <row r="3558" spans="1:13" x14ac:dyDescent="0.3">
      <c r="A3558" s="2">
        <v>65</v>
      </c>
      <c r="B3558">
        <v>1</v>
      </c>
      <c r="C3558" s="2">
        <v>160</v>
      </c>
      <c r="D3558">
        <v>1</v>
      </c>
      <c r="E3558" s="2">
        <v>20</v>
      </c>
      <c r="F3558">
        <v>0</v>
      </c>
      <c r="G3558" s="2">
        <v>327000</v>
      </c>
      <c r="H3558" s="1">
        <v>2.7</v>
      </c>
      <c r="I3558" s="2">
        <v>116</v>
      </c>
      <c r="J3558">
        <v>0</v>
      </c>
      <c r="K3558">
        <v>0</v>
      </c>
      <c r="L3558" s="2">
        <v>8</v>
      </c>
      <c r="M3558">
        <v>1</v>
      </c>
    </row>
    <row r="3559" spans="1:13" x14ac:dyDescent="0.3">
      <c r="A3559" s="2">
        <v>65</v>
      </c>
      <c r="B3559">
        <v>1</v>
      </c>
      <c r="C3559" s="2">
        <v>305</v>
      </c>
      <c r="D3559">
        <v>0</v>
      </c>
      <c r="E3559" s="2">
        <v>25</v>
      </c>
      <c r="F3559">
        <v>0</v>
      </c>
      <c r="G3559" s="2">
        <v>298000</v>
      </c>
      <c r="H3559" s="1">
        <v>1.1000000000000001</v>
      </c>
      <c r="I3559" s="2">
        <v>141</v>
      </c>
      <c r="J3559">
        <v>1</v>
      </c>
      <c r="K3559">
        <v>0</v>
      </c>
      <c r="L3559" s="2">
        <v>87</v>
      </c>
      <c r="M3559">
        <v>0</v>
      </c>
    </row>
    <row r="3560" spans="1:13" x14ac:dyDescent="0.3">
      <c r="A3560" s="2">
        <v>65</v>
      </c>
      <c r="B3560">
        <v>1</v>
      </c>
      <c r="C3560" s="2">
        <v>305</v>
      </c>
      <c r="D3560">
        <v>0</v>
      </c>
      <c r="E3560" s="2">
        <v>25</v>
      </c>
      <c r="F3560">
        <v>0</v>
      </c>
      <c r="G3560" s="2">
        <v>298000</v>
      </c>
      <c r="H3560" s="1">
        <v>1.1000000000000001</v>
      </c>
      <c r="I3560" s="2">
        <v>141</v>
      </c>
      <c r="J3560">
        <v>1</v>
      </c>
      <c r="K3560">
        <v>0</v>
      </c>
      <c r="L3560" s="2">
        <v>87</v>
      </c>
      <c r="M3560">
        <v>0</v>
      </c>
    </row>
    <row r="3561" spans="1:13" x14ac:dyDescent="0.3">
      <c r="A3561" s="2">
        <v>65</v>
      </c>
      <c r="B3561">
        <v>0</v>
      </c>
      <c r="C3561" s="2">
        <v>224</v>
      </c>
      <c r="D3561">
        <v>1</v>
      </c>
      <c r="E3561" s="2">
        <v>50</v>
      </c>
      <c r="F3561">
        <v>0</v>
      </c>
      <c r="G3561" s="2">
        <v>149000</v>
      </c>
      <c r="H3561" s="1">
        <v>1.3</v>
      </c>
      <c r="I3561" s="2">
        <v>137</v>
      </c>
      <c r="J3561">
        <v>1</v>
      </c>
      <c r="K3561">
        <v>1</v>
      </c>
      <c r="L3561" s="2">
        <v>72</v>
      </c>
      <c r="M3561">
        <v>0</v>
      </c>
    </row>
    <row r="3562" spans="1:13" x14ac:dyDescent="0.3">
      <c r="A3562" s="2">
        <v>65</v>
      </c>
      <c r="B3562">
        <v>0</v>
      </c>
      <c r="C3562" s="2">
        <v>94</v>
      </c>
      <c r="D3562">
        <v>1</v>
      </c>
      <c r="E3562" s="2">
        <v>50</v>
      </c>
      <c r="F3562">
        <v>1</v>
      </c>
      <c r="G3562" s="2">
        <v>188000</v>
      </c>
      <c r="H3562" s="1">
        <v>1</v>
      </c>
      <c r="I3562" s="2">
        <v>140</v>
      </c>
      <c r="J3562">
        <v>1</v>
      </c>
      <c r="K3562">
        <v>0</v>
      </c>
      <c r="L3562" s="2">
        <v>29</v>
      </c>
      <c r="M3562">
        <v>1</v>
      </c>
    </row>
    <row r="3563" spans="1:13" x14ac:dyDescent="0.3">
      <c r="A3563" s="2">
        <v>65</v>
      </c>
      <c r="B3563">
        <v>1</v>
      </c>
      <c r="C3563" s="2">
        <v>52</v>
      </c>
      <c r="D3563">
        <v>0</v>
      </c>
      <c r="E3563" s="2">
        <v>25</v>
      </c>
      <c r="F3563">
        <v>1</v>
      </c>
      <c r="G3563" s="2">
        <v>276000</v>
      </c>
      <c r="H3563" s="1">
        <v>1.3</v>
      </c>
      <c r="I3563" s="2">
        <v>137</v>
      </c>
      <c r="J3563">
        <v>0</v>
      </c>
      <c r="K3563">
        <v>0</v>
      </c>
      <c r="L3563" s="2">
        <v>16</v>
      </c>
      <c r="M3563">
        <v>0</v>
      </c>
    </row>
    <row r="3564" spans="1:13" x14ac:dyDescent="0.3">
      <c r="A3564" s="2">
        <v>65</v>
      </c>
      <c r="B3564">
        <v>1</v>
      </c>
      <c r="C3564" s="2">
        <v>335</v>
      </c>
      <c r="D3564">
        <v>0</v>
      </c>
      <c r="E3564" s="2">
        <v>35</v>
      </c>
      <c r="F3564">
        <v>1</v>
      </c>
      <c r="G3564" s="2">
        <v>235000</v>
      </c>
      <c r="H3564" s="1">
        <v>0.8</v>
      </c>
      <c r="I3564" s="2">
        <v>136</v>
      </c>
      <c r="J3564">
        <v>0</v>
      </c>
      <c r="K3564">
        <v>0</v>
      </c>
      <c r="L3564" s="2">
        <v>120</v>
      </c>
      <c r="M3564">
        <v>0</v>
      </c>
    </row>
    <row r="3565" spans="1:13" x14ac:dyDescent="0.3">
      <c r="A3565" s="2">
        <v>65</v>
      </c>
      <c r="B3565">
        <v>0</v>
      </c>
      <c r="C3565" s="2">
        <v>146</v>
      </c>
      <c r="D3565">
        <v>0</v>
      </c>
      <c r="E3565" s="2">
        <v>20</v>
      </c>
      <c r="F3565">
        <v>0</v>
      </c>
      <c r="G3565" s="2">
        <v>162000</v>
      </c>
      <c r="H3565" s="1">
        <v>1.3</v>
      </c>
      <c r="I3565" s="2">
        <v>129</v>
      </c>
      <c r="J3565">
        <v>1</v>
      </c>
      <c r="K3565">
        <v>1</v>
      </c>
      <c r="L3565" s="2">
        <v>7</v>
      </c>
      <c r="M3565">
        <v>1</v>
      </c>
    </row>
    <row r="3566" spans="1:13" x14ac:dyDescent="0.3">
      <c r="A3566" s="2">
        <v>65</v>
      </c>
      <c r="B3566">
        <v>0</v>
      </c>
      <c r="C3566" s="2">
        <v>198</v>
      </c>
      <c r="D3566">
        <v>1</v>
      </c>
      <c r="E3566" s="2">
        <v>35</v>
      </c>
      <c r="F3566">
        <v>1</v>
      </c>
      <c r="G3566" s="2">
        <v>281000</v>
      </c>
      <c r="H3566" s="1">
        <v>0.9</v>
      </c>
      <c r="I3566" s="2">
        <v>137</v>
      </c>
      <c r="J3566">
        <v>1</v>
      </c>
      <c r="K3566">
        <v>1</v>
      </c>
      <c r="L3566" s="2">
        <v>146</v>
      </c>
      <c r="M3566">
        <v>0</v>
      </c>
    </row>
    <row r="3567" spans="1:13" x14ac:dyDescent="0.3">
      <c r="A3567" s="2">
        <v>65</v>
      </c>
      <c r="B3567">
        <v>0</v>
      </c>
      <c r="C3567" s="2">
        <v>113</v>
      </c>
      <c r="D3567">
        <v>1</v>
      </c>
      <c r="E3567" s="2">
        <v>25</v>
      </c>
      <c r="F3567">
        <v>0</v>
      </c>
      <c r="G3567" s="2">
        <v>497000</v>
      </c>
      <c r="H3567" s="1">
        <v>1.83</v>
      </c>
      <c r="I3567" s="2">
        <v>135</v>
      </c>
      <c r="J3567">
        <v>1</v>
      </c>
      <c r="K3567">
        <v>0</v>
      </c>
      <c r="L3567" s="2">
        <v>67</v>
      </c>
      <c r="M3567">
        <v>1</v>
      </c>
    </row>
    <row r="3568" spans="1:13" x14ac:dyDescent="0.3">
      <c r="A3568" s="2">
        <v>65</v>
      </c>
      <c r="B3568">
        <v>0</v>
      </c>
      <c r="C3568" s="2">
        <v>582</v>
      </c>
      <c r="D3568">
        <v>1</v>
      </c>
      <c r="E3568" s="2">
        <v>40</v>
      </c>
      <c r="F3568">
        <v>0</v>
      </c>
      <c r="G3568" s="2">
        <v>270000</v>
      </c>
      <c r="H3568" s="1">
        <v>1</v>
      </c>
      <c r="I3568" s="2">
        <v>138</v>
      </c>
      <c r="J3568">
        <v>0</v>
      </c>
      <c r="K3568">
        <v>0</v>
      </c>
      <c r="L3568" s="2">
        <v>140</v>
      </c>
      <c r="M3568">
        <v>0</v>
      </c>
    </row>
    <row r="3569" spans="1:13" x14ac:dyDescent="0.3">
      <c r="A3569" s="2">
        <v>65</v>
      </c>
      <c r="B3569">
        <v>0</v>
      </c>
      <c r="C3569" s="2">
        <v>157</v>
      </c>
      <c r="D3569">
        <v>0</v>
      </c>
      <c r="E3569" s="2">
        <v>65</v>
      </c>
      <c r="F3569">
        <v>0</v>
      </c>
      <c r="G3569" s="2">
        <v>263358.03000000003</v>
      </c>
      <c r="H3569" s="1">
        <v>1.5</v>
      </c>
      <c r="I3569" s="2">
        <v>138</v>
      </c>
      <c r="J3569">
        <v>0</v>
      </c>
      <c r="K3569">
        <v>0</v>
      </c>
      <c r="L3569" s="2">
        <v>10</v>
      </c>
      <c r="M3569">
        <v>1</v>
      </c>
    </row>
    <row r="3570" spans="1:13" x14ac:dyDescent="0.3">
      <c r="A3570" s="2">
        <v>65</v>
      </c>
      <c r="B3570">
        <v>0</v>
      </c>
      <c r="C3570" s="2">
        <v>582</v>
      </c>
      <c r="D3570">
        <v>1</v>
      </c>
      <c r="E3570" s="2">
        <v>30</v>
      </c>
      <c r="F3570">
        <v>0</v>
      </c>
      <c r="G3570" s="2">
        <v>249000</v>
      </c>
      <c r="H3570" s="1">
        <v>1.3</v>
      </c>
      <c r="I3570" s="2">
        <v>136</v>
      </c>
      <c r="J3570">
        <v>1</v>
      </c>
      <c r="K3570">
        <v>1</v>
      </c>
      <c r="L3570" s="2">
        <v>212</v>
      </c>
      <c r="M3570">
        <v>0</v>
      </c>
    </row>
    <row r="3571" spans="1:13" x14ac:dyDescent="0.3">
      <c r="A3571" s="2">
        <v>65</v>
      </c>
      <c r="B3571">
        <v>0</v>
      </c>
      <c r="C3571" s="2">
        <v>94</v>
      </c>
      <c r="D3571">
        <v>1</v>
      </c>
      <c r="E3571" s="2">
        <v>50</v>
      </c>
      <c r="F3571">
        <v>1</v>
      </c>
      <c r="G3571" s="2">
        <v>188000</v>
      </c>
      <c r="H3571" s="1">
        <v>1</v>
      </c>
      <c r="I3571" s="2">
        <v>140</v>
      </c>
      <c r="J3571">
        <v>1</v>
      </c>
      <c r="K3571">
        <v>0</v>
      </c>
      <c r="L3571" s="2">
        <v>29</v>
      </c>
      <c r="M3571">
        <v>1</v>
      </c>
    </row>
    <row r="3572" spans="1:13" x14ac:dyDescent="0.3">
      <c r="A3572" s="2">
        <v>65</v>
      </c>
      <c r="B3572">
        <v>0</v>
      </c>
      <c r="C3572" s="2">
        <v>198</v>
      </c>
      <c r="D3572">
        <v>1</v>
      </c>
      <c r="E3572" s="2">
        <v>35</v>
      </c>
      <c r="F3572">
        <v>1</v>
      </c>
      <c r="G3572" s="2">
        <v>281000</v>
      </c>
      <c r="H3572" s="1">
        <v>0.9</v>
      </c>
      <c r="I3572" s="2">
        <v>137</v>
      </c>
      <c r="J3572">
        <v>1</v>
      </c>
      <c r="K3572">
        <v>1</v>
      </c>
      <c r="L3572" s="2">
        <v>146</v>
      </c>
      <c r="M3572">
        <v>0</v>
      </c>
    </row>
    <row r="3573" spans="1:13" x14ac:dyDescent="0.3">
      <c r="A3573" s="2">
        <v>65</v>
      </c>
      <c r="B3573">
        <v>1</v>
      </c>
      <c r="C3573" s="2">
        <v>135</v>
      </c>
      <c r="D3573">
        <v>0</v>
      </c>
      <c r="E3573" s="2">
        <v>35</v>
      </c>
      <c r="F3573">
        <v>1</v>
      </c>
      <c r="G3573" s="2">
        <v>290000</v>
      </c>
      <c r="H3573" s="1">
        <v>0.8</v>
      </c>
      <c r="I3573" s="2">
        <v>134</v>
      </c>
      <c r="J3573">
        <v>1</v>
      </c>
      <c r="K3573">
        <v>0</v>
      </c>
      <c r="L3573" s="2">
        <v>194</v>
      </c>
      <c r="M3573">
        <v>0</v>
      </c>
    </row>
    <row r="3574" spans="1:13" x14ac:dyDescent="0.3">
      <c r="A3574" s="2">
        <v>65</v>
      </c>
      <c r="B3574">
        <v>1</v>
      </c>
      <c r="C3574" s="2">
        <v>113</v>
      </c>
      <c r="D3574">
        <v>1</v>
      </c>
      <c r="E3574" s="2">
        <v>60</v>
      </c>
      <c r="F3574">
        <v>1</v>
      </c>
      <c r="G3574" s="2">
        <v>203000</v>
      </c>
      <c r="H3574" s="1">
        <v>0.9</v>
      </c>
      <c r="I3574" s="2">
        <v>140</v>
      </c>
      <c r="J3574">
        <v>0</v>
      </c>
      <c r="K3574">
        <v>0</v>
      </c>
      <c r="L3574" s="2">
        <v>94</v>
      </c>
      <c r="M3574">
        <v>0</v>
      </c>
    </row>
    <row r="3575" spans="1:13" x14ac:dyDescent="0.3">
      <c r="A3575" s="2">
        <v>65</v>
      </c>
      <c r="B3575">
        <v>0</v>
      </c>
      <c r="C3575" s="2">
        <v>395</v>
      </c>
      <c r="D3575">
        <v>1</v>
      </c>
      <c r="E3575" s="2">
        <v>25</v>
      </c>
      <c r="F3575">
        <v>0</v>
      </c>
      <c r="G3575" s="2">
        <v>265000</v>
      </c>
      <c r="H3575" s="1">
        <v>1.2</v>
      </c>
      <c r="I3575" s="2">
        <v>136</v>
      </c>
      <c r="J3575">
        <v>1</v>
      </c>
      <c r="K3575">
        <v>1</v>
      </c>
      <c r="L3575" s="2">
        <v>154</v>
      </c>
      <c r="M3575">
        <v>1</v>
      </c>
    </row>
    <row r="3576" spans="1:13" x14ac:dyDescent="0.3">
      <c r="A3576" s="2">
        <v>65</v>
      </c>
      <c r="B3576">
        <v>0</v>
      </c>
      <c r="C3576" s="2">
        <v>892</v>
      </c>
      <c r="D3576">
        <v>1</v>
      </c>
      <c r="E3576" s="2">
        <v>35</v>
      </c>
      <c r="F3576">
        <v>0</v>
      </c>
      <c r="G3576" s="2">
        <v>263358.03000000003</v>
      </c>
      <c r="H3576" s="1">
        <v>1.1000000000000001</v>
      </c>
      <c r="I3576" s="2">
        <v>142</v>
      </c>
      <c r="J3576">
        <v>0</v>
      </c>
      <c r="K3576">
        <v>0</v>
      </c>
      <c r="L3576" s="2">
        <v>256</v>
      </c>
      <c r="M3576">
        <v>0</v>
      </c>
    </row>
    <row r="3577" spans="1:13" x14ac:dyDescent="0.3">
      <c r="A3577" s="2">
        <v>65</v>
      </c>
      <c r="B3577">
        <v>0</v>
      </c>
      <c r="C3577" s="2">
        <v>224</v>
      </c>
      <c r="D3577">
        <v>1</v>
      </c>
      <c r="E3577" s="2">
        <v>50</v>
      </c>
      <c r="F3577">
        <v>0</v>
      </c>
      <c r="G3577" s="2">
        <v>149000</v>
      </c>
      <c r="H3577" s="1">
        <v>1.3</v>
      </c>
      <c r="I3577" s="2">
        <v>137</v>
      </c>
      <c r="J3577">
        <v>1</v>
      </c>
      <c r="K3577">
        <v>1</v>
      </c>
      <c r="L3577" s="2">
        <v>72</v>
      </c>
      <c r="M3577">
        <v>0</v>
      </c>
    </row>
    <row r="3578" spans="1:13" x14ac:dyDescent="0.3">
      <c r="A3578" s="2">
        <v>65</v>
      </c>
      <c r="B3578">
        <v>1</v>
      </c>
      <c r="C3578" s="2">
        <v>160</v>
      </c>
      <c r="D3578">
        <v>1</v>
      </c>
      <c r="E3578" s="2">
        <v>20</v>
      </c>
      <c r="F3578">
        <v>0</v>
      </c>
      <c r="G3578" s="2">
        <v>327000</v>
      </c>
      <c r="H3578" s="1">
        <v>2.7</v>
      </c>
      <c r="I3578" s="2">
        <v>116</v>
      </c>
      <c r="J3578">
        <v>0</v>
      </c>
      <c r="K3578">
        <v>0</v>
      </c>
      <c r="L3578" s="2">
        <v>8</v>
      </c>
      <c r="M3578">
        <v>1</v>
      </c>
    </row>
    <row r="3579" spans="1:13" x14ac:dyDescent="0.3">
      <c r="A3579" s="2">
        <v>65</v>
      </c>
      <c r="B3579">
        <v>1</v>
      </c>
      <c r="C3579" s="2">
        <v>128</v>
      </c>
      <c r="D3579">
        <v>1</v>
      </c>
      <c r="E3579" s="2">
        <v>30</v>
      </c>
      <c r="F3579">
        <v>1</v>
      </c>
      <c r="G3579" s="2">
        <v>297000</v>
      </c>
      <c r="H3579" s="1">
        <v>1.6</v>
      </c>
      <c r="I3579" s="2">
        <v>136</v>
      </c>
      <c r="J3579">
        <v>0</v>
      </c>
      <c r="K3579">
        <v>0</v>
      </c>
      <c r="L3579" s="2">
        <v>20</v>
      </c>
      <c r="M3579">
        <v>1</v>
      </c>
    </row>
    <row r="3580" spans="1:13" x14ac:dyDescent="0.3">
      <c r="A3580" s="2">
        <v>65</v>
      </c>
      <c r="B3580">
        <v>1</v>
      </c>
      <c r="C3580" s="2">
        <v>258</v>
      </c>
      <c r="D3580">
        <v>1</v>
      </c>
      <c r="E3580" s="2">
        <v>25</v>
      </c>
      <c r="F3580">
        <v>0</v>
      </c>
      <c r="G3580" s="2">
        <v>198000</v>
      </c>
      <c r="H3580" s="1">
        <v>1.4</v>
      </c>
      <c r="I3580" s="2">
        <v>129</v>
      </c>
      <c r="J3580">
        <v>1</v>
      </c>
      <c r="K3580">
        <v>0</v>
      </c>
      <c r="L3580" s="2">
        <v>235</v>
      </c>
      <c r="M3580">
        <v>1</v>
      </c>
    </row>
    <row r="3581" spans="1:13" x14ac:dyDescent="0.3">
      <c r="A3581" s="2">
        <v>65</v>
      </c>
      <c r="B3581">
        <v>1</v>
      </c>
      <c r="C3581" s="2">
        <v>335</v>
      </c>
      <c r="D3581">
        <v>0</v>
      </c>
      <c r="E3581" s="2">
        <v>35</v>
      </c>
      <c r="F3581">
        <v>1</v>
      </c>
      <c r="G3581" s="2">
        <v>235000</v>
      </c>
      <c r="H3581" s="1">
        <v>0.8</v>
      </c>
      <c r="I3581" s="2">
        <v>136</v>
      </c>
      <c r="J3581">
        <v>0</v>
      </c>
      <c r="K3581">
        <v>0</v>
      </c>
      <c r="L3581" s="2">
        <v>120</v>
      </c>
      <c r="M3581">
        <v>0</v>
      </c>
    </row>
    <row r="3582" spans="1:13" x14ac:dyDescent="0.3">
      <c r="A3582" s="2">
        <v>65</v>
      </c>
      <c r="B3582">
        <v>1</v>
      </c>
      <c r="C3582" s="2">
        <v>160</v>
      </c>
      <c r="D3582">
        <v>1</v>
      </c>
      <c r="E3582" s="2">
        <v>20</v>
      </c>
      <c r="F3582">
        <v>0</v>
      </c>
      <c r="G3582" s="2">
        <v>327000</v>
      </c>
      <c r="H3582" s="1">
        <v>2.7</v>
      </c>
      <c r="I3582" s="2">
        <v>116</v>
      </c>
      <c r="J3582">
        <v>0</v>
      </c>
      <c r="K3582">
        <v>0</v>
      </c>
      <c r="L3582" s="2">
        <v>8</v>
      </c>
      <c r="M3582">
        <v>1</v>
      </c>
    </row>
    <row r="3583" spans="1:13" x14ac:dyDescent="0.3">
      <c r="A3583" s="2">
        <v>65</v>
      </c>
      <c r="B3583">
        <v>1</v>
      </c>
      <c r="C3583" s="2">
        <v>160</v>
      </c>
      <c r="D3583">
        <v>1</v>
      </c>
      <c r="E3583" s="2">
        <v>20</v>
      </c>
      <c r="F3583">
        <v>0</v>
      </c>
      <c r="G3583" s="2">
        <v>327000</v>
      </c>
      <c r="H3583" s="1">
        <v>2.7</v>
      </c>
      <c r="I3583" s="2">
        <v>116</v>
      </c>
      <c r="J3583">
        <v>0</v>
      </c>
      <c r="K3583">
        <v>0</v>
      </c>
      <c r="L3583" s="2">
        <v>8</v>
      </c>
      <c r="M3583">
        <v>1</v>
      </c>
    </row>
    <row r="3584" spans="1:13" x14ac:dyDescent="0.3">
      <c r="A3584" s="2">
        <v>66</v>
      </c>
      <c r="B3584">
        <v>1</v>
      </c>
      <c r="C3584" s="2">
        <v>68</v>
      </c>
      <c r="D3584">
        <v>1</v>
      </c>
      <c r="E3584" s="2">
        <v>38</v>
      </c>
      <c r="F3584">
        <v>1</v>
      </c>
      <c r="G3584" s="2">
        <v>303000</v>
      </c>
      <c r="H3584" s="1">
        <v>1</v>
      </c>
      <c r="I3584" s="2">
        <v>136</v>
      </c>
      <c r="J3584">
        <v>1</v>
      </c>
      <c r="K3584">
        <v>0</v>
      </c>
      <c r="L3584" s="2">
        <v>95</v>
      </c>
      <c r="M3584">
        <v>0</v>
      </c>
    </row>
    <row r="3585" spans="1:13" x14ac:dyDescent="0.3">
      <c r="A3585" s="2">
        <v>66</v>
      </c>
      <c r="B3585">
        <v>1</v>
      </c>
      <c r="C3585" s="2">
        <v>68</v>
      </c>
      <c r="D3585">
        <v>1</v>
      </c>
      <c r="E3585" s="2">
        <v>38</v>
      </c>
      <c r="F3585">
        <v>1</v>
      </c>
      <c r="G3585" s="2">
        <v>25100</v>
      </c>
      <c r="H3585" s="1">
        <v>1</v>
      </c>
      <c r="I3585" s="2">
        <v>136</v>
      </c>
      <c r="J3585">
        <v>1</v>
      </c>
      <c r="K3585">
        <v>0</v>
      </c>
      <c r="L3585" s="2">
        <v>95</v>
      </c>
      <c r="M3585">
        <v>0</v>
      </c>
    </row>
    <row r="3586" spans="1:13" x14ac:dyDescent="0.3">
      <c r="A3586" s="2">
        <v>66</v>
      </c>
      <c r="B3586">
        <v>1</v>
      </c>
      <c r="C3586" s="2">
        <v>68</v>
      </c>
      <c r="D3586">
        <v>1</v>
      </c>
      <c r="E3586" s="2">
        <v>45</v>
      </c>
      <c r="F3586">
        <v>1</v>
      </c>
      <c r="G3586" s="2">
        <v>254000</v>
      </c>
      <c r="H3586" s="1">
        <v>3</v>
      </c>
      <c r="I3586" s="2">
        <v>132</v>
      </c>
      <c r="J3586">
        <v>1</v>
      </c>
      <c r="K3586">
        <v>0</v>
      </c>
      <c r="L3586" s="2">
        <v>95</v>
      </c>
      <c r="M3586">
        <v>0</v>
      </c>
    </row>
    <row r="3587" spans="1:13" x14ac:dyDescent="0.3">
      <c r="A3587" s="2">
        <v>66</v>
      </c>
      <c r="B3587">
        <v>1</v>
      </c>
      <c r="C3587" s="2">
        <v>68</v>
      </c>
      <c r="D3587">
        <v>1</v>
      </c>
      <c r="E3587" s="2">
        <v>38</v>
      </c>
      <c r="F3587">
        <v>1</v>
      </c>
      <c r="G3587" s="2">
        <v>303000</v>
      </c>
      <c r="H3587" s="1">
        <v>1</v>
      </c>
      <c r="I3587" s="2">
        <v>136</v>
      </c>
      <c r="J3587">
        <v>1</v>
      </c>
      <c r="K3587">
        <v>0</v>
      </c>
      <c r="L3587" s="2">
        <v>95</v>
      </c>
      <c r="M3587">
        <v>0</v>
      </c>
    </row>
    <row r="3588" spans="1:13" x14ac:dyDescent="0.3">
      <c r="A3588" s="2">
        <v>66</v>
      </c>
      <c r="B3588">
        <v>1</v>
      </c>
      <c r="C3588" s="2">
        <v>68</v>
      </c>
      <c r="D3588">
        <v>1</v>
      </c>
      <c r="E3588" s="2">
        <v>40</v>
      </c>
      <c r="F3588">
        <v>1</v>
      </c>
      <c r="G3588" s="2">
        <v>221000</v>
      </c>
      <c r="H3588" s="1">
        <v>0.9</v>
      </c>
      <c r="I3588" s="2">
        <v>134</v>
      </c>
      <c r="J3588">
        <v>0</v>
      </c>
      <c r="K3588">
        <v>0</v>
      </c>
      <c r="L3588" s="2">
        <v>95</v>
      </c>
      <c r="M3588">
        <v>0</v>
      </c>
    </row>
    <row r="3589" spans="1:13" x14ac:dyDescent="0.3">
      <c r="A3589" s="2">
        <v>66</v>
      </c>
      <c r="B3589">
        <v>0</v>
      </c>
      <c r="C3589" s="2">
        <v>72</v>
      </c>
      <c r="D3589">
        <v>0</v>
      </c>
      <c r="E3589" s="2">
        <v>40</v>
      </c>
      <c r="F3589">
        <v>1</v>
      </c>
      <c r="G3589" s="2">
        <v>242000</v>
      </c>
      <c r="H3589" s="1">
        <v>1.2</v>
      </c>
      <c r="I3589" s="2">
        <v>134</v>
      </c>
      <c r="J3589">
        <v>1</v>
      </c>
      <c r="K3589">
        <v>0</v>
      </c>
      <c r="L3589" s="2">
        <v>121</v>
      </c>
      <c r="M3589">
        <v>0</v>
      </c>
    </row>
    <row r="3590" spans="1:13" x14ac:dyDescent="0.3">
      <c r="A3590" s="2">
        <v>66</v>
      </c>
      <c r="B3590">
        <v>1</v>
      </c>
      <c r="C3590" s="2">
        <v>94</v>
      </c>
      <c r="D3590">
        <v>1</v>
      </c>
      <c r="E3590" s="2">
        <v>38</v>
      </c>
      <c r="F3590">
        <v>1</v>
      </c>
      <c r="G3590" s="2">
        <v>162000</v>
      </c>
      <c r="H3590" s="1">
        <v>1</v>
      </c>
      <c r="I3590" s="2">
        <v>136</v>
      </c>
      <c r="J3590">
        <v>0</v>
      </c>
      <c r="K3590">
        <v>0</v>
      </c>
      <c r="L3590" s="2">
        <v>95</v>
      </c>
      <c r="M3590">
        <v>0</v>
      </c>
    </row>
    <row r="3591" spans="1:13" x14ac:dyDescent="0.3">
      <c r="A3591" s="2">
        <v>66</v>
      </c>
      <c r="B3591">
        <v>1</v>
      </c>
      <c r="C3591" s="2">
        <v>68</v>
      </c>
      <c r="D3591">
        <v>1</v>
      </c>
      <c r="E3591" s="2">
        <v>60</v>
      </c>
      <c r="F3591">
        <v>1</v>
      </c>
      <c r="G3591" s="2">
        <v>377000</v>
      </c>
      <c r="H3591" s="1">
        <v>1</v>
      </c>
      <c r="I3591" s="2">
        <v>136</v>
      </c>
      <c r="J3591">
        <v>1</v>
      </c>
      <c r="K3591">
        <v>0</v>
      </c>
      <c r="L3591" s="2">
        <v>95</v>
      </c>
      <c r="M3591">
        <v>0</v>
      </c>
    </row>
    <row r="3592" spans="1:13" x14ac:dyDescent="0.3">
      <c r="A3592" s="2">
        <v>66</v>
      </c>
      <c r="B3592">
        <v>1</v>
      </c>
      <c r="C3592" s="2">
        <v>100</v>
      </c>
      <c r="D3592">
        <v>0</v>
      </c>
      <c r="E3592" s="2">
        <v>45</v>
      </c>
      <c r="F3592">
        <v>1</v>
      </c>
      <c r="G3592" s="2">
        <v>362000</v>
      </c>
      <c r="H3592" s="1">
        <v>1.1000000000000001</v>
      </c>
      <c r="I3592" s="2">
        <v>139</v>
      </c>
      <c r="J3592">
        <v>1</v>
      </c>
      <c r="K3592">
        <v>1</v>
      </c>
      <c r="L3592" s="2">
        <v>121</v>
      </c>
      <c r="M3592">
        <v>0</v>
      </c>
    </row>
    <row r="3593" spans="1:13" x14ac:dyDescent="0.3">
      <c r="A3593" s="2">
        <v>66</v>
      </c>
      <c r="B3593">
        <v>1</v>
      </c>
      <c r="C3593" s="2">
        <v>68</v>
      </c>
      <c r="D3593">
        <v>0</v>
      </c>
      <c r="E3593" s="2">
        <v>25</v>
      </c>
      <c r="F3593">
        <v>1</v>
      </c>
      <c r="G3593" s="2">
        <v>181000</v>
      </c>
      <c r="H3593" s="1">
        <v>1.1000000000000001</v>
      </c>
      <c r="I3593" s="2">
        <v>144</v>
      </c>
      <c r="J3593">
        <v>1</v>
      </c>
      <c r="K3593">
        <v>0</v>
      </c>
      <c r="L3593" s="2">
        <v>95</v>
      </c>
      <c r="M3593">
        <v>0</v>
      </c>
    </row>
    <row r="3594" spans="1:13" x14ac:dyDescent="0.3">
      <c r="A3594" s="2">
        <v>66</v>
      </c>
      <c r="B3594">
        <v>0</v>
      </c>
      <c r="C3594" s="2">
        <v>72</v>
      </c>
      <c r="D3594">
        <v>0</v>
      </c>
      <c r="E3594" s="2">
        <v>40</v>
      </c>
      <c r="F3594">
        <v>1</v>
      </c>
      <c r="G3594" s="2">
        <v>242000</v>
      </c>
      <c r="H3594" s="1">
        <v>1.2</v>
      </c>
      <c r="I3594" s="2">
        <v>134</v>
      </c>
      <c r="J3594">
        <v>1</v>
      </c>
      <c r="K3594">
        <v>0</v>
      </c>
      <c r="L3594" s="2">
        <v>121</v>
      </c>
      <c r="M3594">
        <v>0</v>
      </c>
    </row>
    <row r="3595" spans="1:13" x14ac:dyDescent="0.3">
      <c r="A3595" s="2">
        <v>66</v>
      </c>
      <c r="B3595">
        <v>1</v>
      </c>
      <c r="C3595" s="2">
        <v>68</v>
      </c>
      <c r="D3595">
        <v>1</v>
      </c>
      <c r="E3595" s="2">
        <v>20</v>
      </c>
      <c r="F3595">
        <v>1</v>
      </c>
      <c r="G3595" s="2">
        <v>351000</v>
      </c>
      <c r="H3595" s="1">
        <v>1</v>
      </c>
      <c r="I3595" s="2">
        <v>134</v>
      </c>
      <c r="J3595">
        <v>1</v>
      </c>
      <c r="K3595">
        <v>0</v>
      </c>
      <c r="L3595" s="2">
        <v>95</v>
      </c>
      <c r="M3595">
        <v>0</v>
      </c>
    </row>
    <row r="3596" spans="1:13" x14ac:dyDescent="0.3">
      <c r="A3596" s="2">
        <v>66</v>
      </c>
      <c r="B3596">
        <v>1</v>
      </c>
      <c r="C3596" s="2">
        <v>72</v>
      </c>
      <c r="D3596">
        <v>0</v>
      </c>
      <c r="E3596" s="2">
        <v>40</v>
      </c>
      <c r="F3596">
        <v>1</v>
      </c>
      <c r="G3596" s="2">
        <v>263358.03000000003</v>
      </c>
      <c r="H3596" s="1">
        <v>1.2</v>
      </c>
      <c r="I3596" s="2">
        <v>134</v>
      </c>
      <c r="J3596">
        <v>1</v>
      </c>
      <c r="K3596">
        <v>0</v>
      </c>
      <c r="L3596" s="2">
        <v>121</v>
      </c>
      <c r="M3596">
        <v>0</v>
      </c>
    </row>
    <row r="3597" spans="1:13" x14ac:dyDescent="0.3">
      <c r="A3597" s="2">
        <v>66</v>
      </c>
      <c r="B3597">
        <v>1</v>
      </c>
      <c r="C3597" s="2">
        <v>68</v>
      </c>
      <c r="D3597">
        <v>1</v>
      </c>
      <c r="E3597" s="2">
        <v>60</v>
      </c>
      <c r="F3597">
        <v>1</v>
      </c>
      <c r="G3597" s="2">
        <v>377000</v>
      </c>
      <c r="H3597" s="1">
        <v>1</v>
      </c>
      <c r="I3597" s="2">
        <v>136</v>
      </c>
      <c r="J3597">
        <v>1</v>
      </c>
      <c r="K3597">
        <v>0</v>
      </c>
      <c r="L3597" s="2">
        <v>95</v>
      </c>
      <c r="M3597">
        <v>0</v>
      </c>
    </row>
    <row r="3598" spans="1:13" x14ac:dyDescent="0.3">
      <c r="A3598" s="2">
        <v>66</v>
      </c>
      <c r="B3598">
        <v>1</v>
      </c>
      <c r="C3598" s="2">
        <v>72</v>
      </c>
      <c r="D3598">
        <v>0</v>
      </c>
      <c r="E3598" s="2">
        <v>40</v>
      </c>
      <c r="F3598">
        <v>1</v>
      </c>
      <c r="G3598" s="2">
        <v>242000</v>
      </c>
      <c r="H3598" s="1">
        <v>1.2</v>
      </c>
      <c r="I3598" s="2">
        <v>134</v>
      </c>
      <c r="J3598">
        <v>1</v>
      </c>
      <c r="K3598">
        <v>0</v>
      </c>
      <c r="L3598" s="2">
        <v>121</v>
      </c>
      <c r="M3598">
        <v>0</v>
      </c>
    </row>
    <row r="3599" spans="1:13" x14ac:dyDescent="0.3">
      <c r="A3599" s="2">
        <v>66</v>
      </c>
      <c r="B3599">
        <v>1</v>
      </c>
      <c r="C3599" s="2">
        <v>72</v>
      </c>
      <c r="D3599">
        <v>0</v>
      </c>
      <c r="E3599" s="2">
        <v>40</v>
      </c>
      <c r="F3599">
        <v>1</v>
      </c>
      <c r="G3599" s="2">
        <v>242000</v>
      </c>
      <c r="H3599" s="1">
        <v>1.2</v>
      </c>
      <c r="I3599" s="2">
        <v>134</v>
      </c>
      <c r="J3599">
        <v>1</v>
      </c>
      <c r="K3599">
        <v>0</v>
      </c>
      <c r="L3599" s="2">
        <v>121</v>
      </c>
      <c r="M3599">
        <v>0</v>
      </c>
    </row>
    <row r="3600" spans="1:13" x14ac:dyDescent="0.3">
      <c r="A3600" s="2">
        <v>66</v>
      </c>
      <c r="B3600">
        <v>1</v>
      </c>
      <c r="C3600" s="2">
        <v>68</v>
      </c>
      <c r="D3600">
        <v>1</v>
      </c>
      <c r="E3600" s="2">
        <v>38</v>
      </c>
      <c r="F3600">
        <v>1</v>
      </c>
      <c r="G3600" s="2">
        <v>162000</v>
      </c>
      <c r="H3600" s="1">
        <v>1</v>
      </c>
      <c r="I3600" s="2">
        <v>136</v>
      </c>
      <c r="J3600">
        <v>0</v>
      </c>
      <c r="K3600">
        <v>0</v>
      </c>
      <c r="L3600" s="2">
        <v>95</v>
      </c>
      <c r="M3600">
        <v>0</v>
      </c>
    </row>
    <row r="3601" spans="1:13" x14ac:dyDescent="0.3">
      <c r="A3601" s="2">
        <v>66</v>
      </c>
      <c r="B3601">
        <v>1</v>
      </c>
      <c r="C3601" s="2">
        <v>72</v>
      </c>
      <c r="D3601">
        <v>0</v>
      </c>
      <c r="E3601" s="2">
        <v>40</v>
      </c>
      <c r="F3601">
        <v>1</v>
      </c>
      <c r="G3601" s="2">
        <v>242000</v>
      </c>
      <c r="H3601" s="1">
        <v>1.2</v>
      </c>
      <c r="I3601" s="2">
        <v>134</v>
      </c>
      <c r="J3601">
        <v>1</v>
      </c>
      <c r="K3601">
        <v>0</v>
      </c>
      <c r="L3601" s="2">
        <v>121</v>
      </c>
      <c r="M3601">
        <v>0</v>
      </c>
    </row>
    <row r="3602" spans="1:13" x14ac:dyDescent="0.3">
      <c r="A3602" s="2">
        <v>66</v>
      </c>
      <c r="B3602">
        <v>1</v>
      </c>
      <c r="C3602" s="2">
        <v>72</v>
      </c>
      <c r="D3602">
        <v>0</v>
      </c>
      <c r="E3602" s="2">
        <v>40</v>
      </c>
      <c r="F3602">
        <v>1</v>
      </c>
      <c r="G3602" s="2">
        <v>242000</v>
      </c>
      <c r="H3602" s="1">
        <v>1.2</v>
      </c>
      <c r="I3602" s="2">
        <v>134</v>
      </c>
      <c r="J3602">
        <v>1</v>
      </c>
      <c r="K3602">
        <v>0</v>
      </c>
      <c r="L3602" s="2">
        <v>121</v>
      </c>
      <c r="M3602">
        <v>0</v>
      </c>
    </row>
    <row r="3603" spans="1:13" x14ac:dyDescent="0.3">
      <c r="A3603" s="2">
        <v>66</v>
      </c>
      <c r="B3603">
        <v>1</v>
      </c>
      <c r="C3603" s="2">
        <v>72</v>
      </c>
      <c r="D3603">
        <v>0</v>
      </c>
      <c r="E3603" s="2">
        <v>40</v>
      </c>
      <c r="F3603">
        <v>1</v>
      </c>
      <c r="G3603" s="2">
        <v>242000</v>
      </c>
      <c r="H3603" s="1">
        <v>1.2</v>
      </c>
      <c r="I3603" s="2">
        <v>134</v>
      </c>
      <c r="J3603">
        <v>1</v>
      </c>
      <c r="K3603">
        <v>0</v>
      </c>
      <c r="L3603" s="2">
        <v>121</v>
      </c>
      <c r="M3603">
        <v>0</v>
      </c>
    </row>
    <row r="3604" spans="1:13" x14ac:dyDescent="0.3">
      <c r="A3604" s="2">
        <v>66</v>
      </c>
      <c r="B3604">
        <v>1</v>
      </c>
      <c r="C3604" s="2">
        <v>72</v>
      </c>
      <c r="D3604">
        <v>0</v>
      </c>
      <c r="E3604" s="2">
        <v>40</v>
      </c>
      <c r="F3604">
        <v>1</v>
      </c>
      <c r="G3604" s="2">
        <v>242000</v>
      </c>
      <c r="H3604" s="1">
        <v>1.2</v>
      </c>
      <c r="I3604" s="2">
        <v>134</v>
      </c>
      <c r="J3604">
        <v>1</v>
      </c>
      <c r="K3604">
        <v>0</v>
      </c>
      <c r="L3604" s="2">
        <v>121</v>
      </c>
      <c r="M3604">
        <v>0</v>
      </c>
    </row>
    <row r="3605" spans="1:13" x14ac:dyDescent="0.3">
      <c r="A3605" s="2">
        <v>66</v>
      </c>
      <c r="B3605">
        <v>1</v>
      </c>
      <c r="C3605" s="2">
        <v>72</v>
      </c>
      <c r="D3605">
        <v>0</v>
      </c>
      <c r="E3605" s="2">
        <v>40</v>
      </c>
      <c r="F3605">
        <v>1</v>
      </c>
      <c r="G3605" s="2">
        <v>242000</v>
      </c>
      <c r="H3605" s="1">
        <v>1.2</v>
      </c>
      <c r="I3605" s="2">
        <v>134</v>
      </c>
      <c r="J3605">
        <v>1</v>
      </c>
      <c r="K3605">
        <v>0</v>
      </c>
      <c r="L3605" s="2">
        <v>121</v>
      </c>
      <c r="M3605">
        <v>0</v>
      </c>
    </row>
    <row r="3606" spans="1:13" x14ac:dyDescent="0.3">
      <c r="A3606" s="2">
        <v>66</v>
      </c>
      <c r="B3606">
        <v>1</v>
      </c>
      <c r="C3606" s="2">
        <v>68</v>
      </c>
      <c r="D3606">
        <v>1</v>
      </c>
      <c r="E3606" s="2">
        <v>38</v>
      </c>
      <c r="F3606">
        <v>1</v>
      </c>
      <c r="G3606" s="2">
        <v>162000</v>
      </c>
      <c r="H3606" s="1">
        <v>1</v>
      </c>
      <c r="I3606" s="2">
        <v>136</v>
      </c>
      <c r="J3606">
        <v>0</v>
      </c>
      <c r="K3606">
        <v>0</v>
      </c>
      <c r="L3606" s="2">
        <v>95</v>
      </c>
      <c r="M3606">
        <v>0</v>
      </c>
    </row>
    <row r="3607" spans="1:13" x14ac:dyDescent="0.3">
      <c r="A3607" s="2">
        <v>66</v>
      </c>
      <c r="B3607">
        <v>1</v>
      </c>
      <c r="C3607" s="2">
        <v>68</v>
      </c>
      <c r="D3607">
        <v>1</v>
      </c>
      <c r="E3607" s="2">
        <v>38</v>
      </c>
      <c r="F3607">
        <v>1</v>
      </c>
      <c r="G3607" s="2">
        <v>162000</v>
      </c>
      <c r="H3607" s="1">
        <v>1</v>
      </c>
      <c r="I3607" s="2">
        <v>136</v>
      </c>
      <c r="J3607">
        <v>0</v>
      </c>
      <c r="K3607">
        <v>0</v>
      </c>
      <c r="L3607" s="2">
        <v>95</v>
      </c>
      <c r="M3607">
        <v>0</v>
      </c>
    </row>
    <row r="3608" spans="1:13" x14ac:dyDescent="0.3">
      <c r="A3608" s="2">
        <v>66</v>
      </c>
      <c r="B3608">
        <v>1</v>
      </c>
      <c r="C3608" s="2">
        <v>68</v>
      </c>
      <c r="D3608">
        <v>1</v>
      </c>
      <c r="E3608" s="2">
        <v>38</v>
      </c>
      <c r="F3608">
        <v>1</v>
      </c>
      <c r="G3608" s="2">
        <v>162000</v>
      </c>
      <c r="H3608" s="1">
        <v>1</v>
      </c>
      <c r="I3608" s="2">
        <v>136</v>
      </c>
      <c r="J3608">
        <v>0</v>
      </c>
      <c r="K3608">
        <v>0</v>
      </c>
      <c r="L3608" s="2">
        <v>95</v>
      </c>
      <c r="M3608">
        <v>0</v>
      </c>
    </row>
    <row r="3609" spans="1:13" x14ac:dyDescent="0.3">
      <c r="A3609" s="2">
        <v>66</v>
      </c>
      <c r="B3609">
        <v>1</v>
      </c>
      <c r="C3609" s="2">
        <v>68</v>
      </c>
      <c r="D3609">
        <v>1</v>
      </c>
      <c r="E3609" s="2">
        <v>38</v>
      </c>
      <c r="F3609">
        <v>1</v>
      </c>
      <c r="G3609" s="2">
        <v>162000</v>
      </c>
      <c r="H3609" s="1">
        <v>1</v>
      </c>
      <c r="I3609" s="2">
        <v>136</v>
      </c>
      <c r="J3609">
        <v>0</v>
      </c>
      <c r="K3609">
        <v>0</v>
      </c>
      <c r="L3609" s="2">
        <v>95</v>
      </c>
      <c r="M3609">
        <v>0</v>
      </c>
    </row>
    <row r="3610" spans="1:13" x14ac:dyDescent="0.3">
      <c r="A3610" s="2">
        <v>66</v>
      </c>
      <c r="B3610">
        <v>1</v>
      </c>
      <c r="C3610" s="2">
        <v>68</v>
      </c>
      <c r="D3610">
        <v>1</v>
      </c>
      <c r="E3610" s="2">
        <v>38</v>
      </c>
      <c r="F3610">
        <v>1</v>
      </c>
      <c r="G3610" s="2">
        <v>162000</v>
      </c>
      <c r="H3610" s="1">
        <v>1</v>
      </c>
      <c r="I3610" s="2">
        <v>136</v>
      </c>
      <c r="J3610">
        <v>0</v>
      </c>
      <c r="K3610">
        <v>0</v>
      </c>
      <c r="L3610" s="2">
        <v>95</v>
      </c>
      <c r="M3610">
        <v>0</v>
      </c>
    </row>
    <row r="3611" spans="1:13" x14ac:dyDescent="0.3">
      <c r="A3611" s="2">
        <v>66</v>
      </c>
      <c r="B3611">
        <v>1</v>
      </c>
      <c r="C3611" s="2">
        <v>68</v>
      </c>
      <c r="D3611">
        <v>1</v>
      </c>
      <c r="E3611" s="2">
        <v>38</v>
      </c>
      <c r="F3611">
        <v>1</v>
      </c>
      <c r="G3611" s="2">
        <v>162000</v>
      </c>
      <c r="H3611" s="1">
        <v>1</v>
      </c>
      <c r="I3611" s="2">
        <v>136</v>
      </c>
      <c r="J3611">
        <v>0</v>
      </c>
      <c r="K3611">
        <v>0</v>
      </c>
      <c r="L3611" s="2">
        <v>95</v>
      </c>
      <c r="M3611">
        <v>0</v>
      </c>
    </row>
    <row r="3612" spans="1:13" x14ac:dyDescent="0.3">
      <c r="A3612" s="2">
        <v>66</v>
      </c>
      <c r="B3612">
        <v>1</v>
      </c>
      <c r="C3612" s="2">
        <v>68</v>
      </c>
      <c r="D3612">
        <v>1</v>
      </c>
      <c r="E3612" s="2">
        <v>38</v>
      </c>
      <c r="F3612">
        <v>1</v>
      </c>
      <c r="G3612" s="2">
        <v>162000</v>
      </c>
      <c r="H3612" s="1">
        <v>1</v>
      </c>
      <c r="I3612" s="2">
        <v>136</v>
      </c>
      <c r="J3612">
        <v>0</v>
      </c>
      <c r="K3612">
        <v>0</v>
      </c>
      <c r="L3612" s="2">
        <v>95</v>
      </c>
      <c r="M3612">
        <v>0</v>
      </c>
    </row>
    <row r="3613" spans="1:13" x14ac:dyDescent="0.3">
      <c r="A3613" s="2">
        <v>66</v>
      </c>
      <c r="B3613">
        <v>1</v>
      </c>
      <c r="C3613" s="2">
        <v>68</v>
      </c>
      <c r="D3613">
        <v>1</v>
      </c>
      <c r="E3613" s="2">
        <v>38</v>
      </c>
      <c r="F3613">
        <v>1</v>
      </c>
      <c r="G3613" s="2">
        <v>162000</v>
      </c>
      <c r="H3613" s="1">
        <v>1</v>
      </c>
      <c r="I3613" s="2">
        <v>136</v>
      </c>
      <c r="J3613">
        <v>0</v>
      </c>
      <c r="K3613">
        <v>0</v>
      </c>
      <c r="L3613" s="2">
        <v>95</v>
      </c>
      <c r="M3613">
        <v>0</v>
      </c>
    </row>
    <row r="3614" spans="1:13" x14ac:dyDescent="0.3">
      <c r="A3614" s="2">
        <v>66</v>
      </c>
      <c r="B3614">
        <v>1</v>
      </c>
      <c r="C3614" s="2">
        <v>68</v>
      </c>
      <c r="D3614">
        <v>1</v>
      </c>
      <c r="E3614" s="2">
        <v>38</v>
      </c>
      <c r="F3614">
        <v>1</v>
      </c>
      <c r="G3614" s="2">
        <v>162000</v>
      </c>
      <c r="H3614" s="1">
        <v>1</v>
      </c>
      <c r="I3614" s="2">
        <v>136</v>
      </c>
      <c r="J3614">
        <v>0</v>
      </c>
      <c r="K3614">
        <v>0</v>
      </c>
      <c r="L3614" s="2">
        <v>95</v>
      </c>
      <c r="M3614">
        <v>0</v>
      </c>
    </row>
    <row r="3615" spans="1:13" x14ac:dyDescent="0.3">
      <c r="A3615" s="2">
        <v>66</v>
      </c>
      <c r="B3615">
        <v>1</v>
      </c>
      <c r="C3615" s="2">
        <v>68</v>
      </c>
      <c r="D3615">
        <v>1</v>
      </c>
      <c r="E3615" s="2">
        <v>38</v>
      </c>
      <c r="F3615">
        <v>1</v>
      </c>
      <c r="G3615" s="2">
        <v>162000</v>
      </c>
      <c r="H3615" s="1">
        <v>1</v>
      </c>
      <c r="I3615" s="2">
        <v>136</v>
      </c>
      <c r="J3615">
        <v>0</v>
      </c>
      <c r="K3615">
        <v>0</v>
      </c>
      <c r="L3615" s="2">
        <v>95</v>
      </c>
      <c r="M3615">
        <v>0</v>
      </c>
    </row>
    <row r="3616" spans="1:13" x14ac:dyDescent="0.3">
      <c r="A3616" s="2">
        <v>66</v>
      </c>
      <c r="B3616">
        <v>1</v>
      </c>
      <c r="C3616" s="2">
        <v>72</v>
      </c>
      <c r="D3616">
        <v>0</v>
      </c>
      <c r="E3616" s="2">
        <v>40</v>
      </c>
      <c r="F3616">
        <v>1</v>
      </c>
      <c r="G3616" s="2">
        <v>242000</v>
      </c>
      <c r="H3616" s="1">
        <v>1.2</v>
      </c>
      <c r="I3616" s="2">
        <v>134</v>
      </c>
      <c r="J3616">
        <v>1</v>
      </c>
      <c r="K3616">
        <v>0</v>
      </c>
      <c r="L3616" s="2">
        <v>121</v>
      </c>
      <c r="M3616">
        <v>0</v>
      </c>
    </row>
    <row r="3617" spans="1:13" x14ac:dyDescent="0.3">
      <c r="A3617" s="2">
        <v>66</v>
      </c>
      <c r="B3617">
        <v>1</v>
      </c>
      <c r="C3617" s="2">
        <v>72</v>
      </c>
      <c r="D3617">
        <v>0</v>
      </c>
      <c r="E3617" s="2">
        <v>40</v>
      </c>
      <c r="F3617">
        <v>1</v>
      </c>
      <c r="G3617" s="2">
        <v>242000</v>
      </c>
      <c r="H3617" s="1">
        <v>1.2</v>
      </c>
      <c r="I3617" s="2">
        <v>134</v>
      </c>
      <c r="J3617">
        <v>1</v>
      </c>
      <c r="K3617">
        <v>0</v>
      </c>
      <c r="L3617" s="2">
        <v>121</v>
      </c>
      <c r="M3617">
        <v>0</v>
      </c>
    </row>
    <row r="3618" spans="1:13" x14ac:dyDescent="0.3">
      <c r="A3618" s="2">
        <v>66</v>
      </c>
      <c r="B3618">
        <v>1</v>
      </c>
      <c r="C3618" s="2">
        <v>68</v>
      </c>
      <c r="D3618">
        <v>1</v>
      </c>
      <c r="E3618" s="2">
        <v>38</v>
      </c>
      <c r="F3618">
        <v>1</v>
      </c>
      <c r="G3618" s="2">
        <v>162000</v>
      </c>
      <c r="H3618" s="1">
        <v>1</v>
      </c>
      <c r="I3618" s="2">
        <v>136</v>
      </c>
      <c r="J3618">
        <v>0</v>
      </c>
      <c r="K3618">
        <v>0</v>
      </c>
      <c r="L3618" s="2">
        <v>95</v>
      </c>
      <c r="M3618">
        <v>0</v>
      </c>
    </row>
    <row r="3619" spans="1:13" x14ac:dyDescent="0.3">
      <c r="A3619" s="2">
        <v>66</v>
      </c>
      <c r="B3619">
        <v>1</v>
      </c>
      <c r="C3619" s="2">
        <v>68</v>
      </c>
      <c r="D3619">
        <v>1</v>
      </c>
      <c r="E3619" s="2">
        <v>38</v>
      </c>
      <c r="F3619">
        <v>1</v>
      </c>
      <c r="G3619" s="2">
        <v>162000</v>
      </c>
      <c r="H3619" s="1">
        <v>1</v>
      </c>
      <c r="I3619" s="2">
        <v>136</v>
      </c>
      <c r="J3619">
        <v>0</v>
      </c>
      <c r="K3619">
        <v>0</v>
      </c>
      <c r="L3619" s="2">
        <v>95</v>
      </c>
      <c r="M3619">
        <v>0</v>
      </c>
    </row>
    <row r="3620" spans="1:13" x14ac:dyDescent="0.3">
      <c r="A3620" s="2">
        <v>66</v>
      </c>
      <c r="B3620">
        <v>1</v>
      </c>
      <c r="C3620" s="2">
        <v>68</v>
      </c>
      <c r="D3620">
        <v>1</v>
      </c>
      <c r="E3620" s="2">
        <v>38</v>
      </c>
      <c r="F3620">
        <v>1</v>
      </c>
      <c r="G3620" s="2">
        <v>162000</v>
      </c>
      <c r="H3620" s="1">
        <v>1</v>
      </c>
      <c r="I3620" s="2">
        <v>136</v>
      </c>
      <c r="J3620">
        <v>0</v>
      </c>
      <c r="K3620">
        <v>0</v>
      </c>
      <c r="L3620" s="2">
        <v>95</v>
      </c>
      <c r="M3620">
        <v>0</v>
      </c>
    </row>
    <row r="3621" spans="1:13" x14ac:dyDescent="0.3">
      <c r="A3621" s="2">
        <v>66</v>
      </c>
      <c r="B3621">
        <v>1</v>
      </c>
      <c r="C3621" s="2">
        <v>68</v>
      </c>
      <c r="D3621">
        <v>1</v>
      </c>
      <c r="E3621" s="2">
        <v>38</v>
      </c>
      <c r="F3621">
        <v>1</v>
      </c>
      <c r="G3621" s="2">
        <v>162000</v>
      </c>
      <c r="H3621" s="1">
        <v>1</v>
      </c>
      <c r="I3621" s="2">
        <v>136</v>
      </c>
      <c r="J3621">
        <v>0</v>
      </c>
      <c r="K3621">
        <v>0</v>
      </c>
      <c r="L3621" s="2">
        <v>95</v>
      </c>
      <c r="M3621">
        <v>0</v>
      </c>
    </row>
    <row r="3622" spans="1:13" x14ac:dyDescent="0.3">
      <c r="A3622" s="2">
        <v>66</v>
      </c>
      <c r="B3622">
        <v>1</v>
      </c>
      <c r="C3622" s="2">
        <v>72</v>
      </c>
      <c r="D3622">
        <v>0</v>
      </c>
      <c r="E3622" s="2">
        <v>40</v>
      </c>
      <c r="F3622">
        <v>1</v>
      </c>
      <c r="G3622" s="2">
        <v>242000</v>
      </c>
      <c r="H3622" s="1">
        <v>1.2</v>
      </c>
      <c r="I3622" s="2">
        <v>134</v>
      </c>
      <c r="J3622">
        <v>1</v>
      </c>
      <c r="K3622">
        <v>0</v>
      </c>
      <c r="L3622" s="2">
        <v>121</v>
      </c>
      <c r="M3622">
        <v>0</v>
      </c>
    </row>
    <row r="3623" spans="1:13" x14ac:dyDescent="0.3">
      <c r="A3623" s="2">
        <v>66</v>
      </c>
      <c r="B3623">
        <v>1</v>
      </c>
      <c r="C3623" s="2">
        <v>72</v>
      </c>
      <c r="D3623">
        <v>0</v>
      </c>
      <c r="E3623" s="2">
        <v>40</v>
      </c>
      <c r="F3623">
        <v>1</v>
      </c>
      <c r="G3623" s="2">
        <v>242000</v>
      </c>
      <c r="H3623" s="1">
        <v>1.2</v>
      </c>
      <c r="I3623" s="2">
        <v>134</v>
      </c>
      <c r="J3623">
        <v>1</v>
      </c>
      <c r="K3623">
        <v>0</v>
      </c>
      <c r="L3623" s="2">
        <v>121</v>
      </c>
      <c r="M3623">
        <v>0</v>
      </c>
    </row>
    <row r="3624" spans="1:13" x14ac:dyDescent="0.3">
      <c r="A3624" s="2">
        <v>67</v>
      </c>
      <c r="B3624">
        <v>0</v>
      </c>
      <c r="C3624" s="2">
        <v>148</v>
      </c>
      <c r="D3624">
        <v>1</v>
      </c>
      <c r="E3624" s="2">
        <v>60</v>
      </c>
      <c r="F3624">
        <v>0</v>
      </c>
      <c r="G3624" s="2">
        <v>267000</v>
      </c>
      <c r="H3624" s="1">
        <v>1.2</v>
      </c>
      <c r="I3624" s="2">
        <v>145</v>
      </c>
      <c r="J3624">
        <v>1</v>
      </c>
      <c r="K3624">
        <v>0</v>
      </c>
      <c r="L3624" s="2">
        <v>147</v>
      </c>
      <c r="M3624">
        <v>0</v>
      </c>
    </row>
    <row r="3625" spans="1:13" x14ac:dyDescent="0.3">
      <c r="A3625" s="2">
        <v>67</v>
      </c>
      <c r="B3625">
        <v>0</v>
      </c>
      <c r="C3625" s="2">
        <v>582</v>
      </c>
      <c r="D3625">
        <v>0</v>
      </c>
      <c r="E3625" s="2">
        <v>50</v>
      </c>
      <c r="F3625">
        <v>0</v>
      </c>
      <c r="G3625" s="2">
        <v>263358.03000000003</v>
      </c>
      <c r="H3625" s="1">
        <v>1.18</v>
      </c>
      <c r="I3625" s="2">
        <v>137</v>
      </c>
      <c r="J3625">
        <v>1</v>
      </c>
      <c r="K3625">
        <v>1</v>
      </c>
      <c r="L3625" s="2">
        <v>76</v>
      </c>
      <c r="M3625">
        <v>0</v>
      </c>
    </row>
    <row r="3626" spans="1:13" x14ac:dyDescent="0.3">
      <c r="A3626" s="2">
        <v>67</v>
      </c>
      <c r="B3626">
        <v>0</v>
      </c>
      <c r="C3626" s="2">
        <v>582</v>
      </c>
      <c r="D3626">
        <v>0</v>
      </c>
      <c r="E3626" s="2">
        <v>50</v>
      </c>
      <c r="F3626">
        <v>0</v>
      </c>
      <c r="G3626" s="2">
        <v>263358.03000000003</v>
      </c>
      <c r="H3626" s="1">
        <v>1.18</v>
      </c>
      <c r="I3626" s="2">
        <v>137</v>
      </c>
      <c r="J3626">
        <v>1</v>
      </c>
      <c r="K3626">
        <v>1</v>
      </c>
      <c r="L3626" s="2">
        <v>76</v>
      </c>
      <c r="M3626">
        <v>0</v>
      </c>
    </row>
    <row r="3627" spans="1:13" x14ac:dyDescent="0.3">
      <c r="A3627" s="2">
        <v>67</v>
      </c>
      <c r="B3627">
        <v>0</v>
      </c>
      <c r="C3627" s="2">
        <v>582</v>
      </c>
      <c r="D3627">
        <v>0</v>
      </c>
      <c r="E3627" s="2">
        <v>50</v>
      </c>
      <c r="F3627">
        <v>0</v>
      </c>
      <c r="G3627" s="2">
        <v>263358.03000000003</v>
      </c>
      <c r="H3627" s="1">
        <v>1.18</v>
      </c>
      <c r="I3627" s="2">
        <v>137</v>
      </c>
      <c r="J3627">
        <v>1</v>
      </c>
      <c r="K3627">
        <v>1</v>
      </c>
      <c r="L3627" s="2">
        <v>76</v>
      </c>
      <c r="M3627">
        <v>0</v>
      </c>
    </row>
    <row r="3628" spans="1:13" x14ac:dyDescent="0.3">
      <c r="A3628" s="2">
        <v>67</v>
      </c>
      <c r="B3628">
        <v>0</v>
      </c>
      <c r="C3628" s="2">
        <v>582</v>
      </c>
      <c r="D3628">
        <v>0</v>
      </c>
      <c r="E3628" s="2">
        <v>50</v>
      </c>
      <c r="F3628">
        <v>0</v>
      </c>
      <c r="G3628" s="2">
        <v>263358.03000000003</v>
      </c>
      <c r="H3628" s="1">
        <v>1.18</v>
      </c>
      <c r="I3628" s="2">
        <v>137</v>
      </c>
      <c r="J3628">
        <v>1</v>
      </c>
      <c r="K3628">
        <v>1</v>
      </c>
      <c r="L3628" s="2">
        <v>76</v>
      </c>
      <c r="M3628">
        <v>0</v>
      </c>
    </row>
    <row r="3629" spans="1:13" x14ac:dyDescent="0.3">
      <c r="A3629" s="2">
        <v>67</v>
      </c>
      <c r="B3629">
        <v>0</v>
      </c>
      <c r="C3629" s="2">
        <v>213</v>
      </c>
      <c r="D3629">
        <v>0</v>
      </c>
      <c r="E3629" s="2">
        <v>38</v>
      </c>
      <c r="F3629">
        <v>0</v>
      </c>
      <c r="G3629" s="2">
        <v>215000</v>
      </c>
      <c r="H3629" s="1">
        <v>1.2</v>
      </c>
      <c r="I3629" s="2">
        <v>133</v>
      </c>
      <c r="J3629">
        <v>0</v>
      </c>
      <c r="K3629">
        <v>0</v>
      </c>
      <c r="L3629" s="2">
        <v>245</v>
      </c>
      <c r="M3629">
        <v>0</v>
      </c>
    </row>
    <row r="3630" spans="1:13" x14ac:dyDescent="0.3">
      <c r="A3630" s="2">
        <v>67</v>
      </c>
      <c r="B3630">
        <v>0</v>
      </c>
      <c r="C3630" s="2">
        <v>213</v>
      </c>
      <c r="D3630">
        <v>0</v>
      </c>
      <c r="E3630" s="2">
        <v>38</v>
      </c>
      <c r="F3630">
        <v>0</v>
      </c>
      <c r="G3630" s="2">
        <v>215000</v>
      </c>
      <c r="H3630" s="1">
        <v>1.2</v>
      </c>
      <c r="I3630" s="2">
        <v>133</v>
      </c>
      <c r="J3630">
        <v>0</v>
      </c>
      <c r="K3630">
        <v>0</v>
      </c>
      <c r="L3630" s="2">
        <v>245</v>
      </c>
      <c r="M3630">
        <v>0</v>
      </c>
    </row>
    <row r="3631" spans="1:13" x14ac:dyDescent="0.3">
      <c r="A3631" s="2">
        <v>67</v>
      </c>
      <c r="B3631">
        <v>0</v>
      </c>
      <c r="C3631" s="2">
        <v>213</v>
      </c>
      <c r="D3631">
        <v>0</v>
      </c>
      <c r="E3631" s="2">
        <v>38</v>
      </c>
      <c r="F3631">
        <v>0</v>
      </c>
      <c r="G3631" s="2">
        <v>215000</v>
      </c>
      <c r="H3631" s="1">
        <v>1.2</v>
      </c>
      <c r="I3631" s="2">
        <v>133</v>
      </c>
      <c r="J3631">
        <v>0</v>
      </c>
      <c r="K3631">
        <v>0</v>
      </c>
      <c r="L3631" s="2">
        <v>245</v>
      </c>
      <c r="M3631">
        <v>0</v>
      </c>
    </row>
    <row r="3632" spans="1:13" x14ac:dyDescent="0.3">
      <c r="A3632" s="2">
        <v>67</v>
      </c>
      <c r="B3632">
        <v>0</v>
      </c>
      <c r="C3632" s="2">
        <v>213</v>
      </c>
      <c r="D3632">
        <v>0</v>
      </c>
      <c r="E3632" s="2">
        <v>38</v>
      </c>
      <c r="F3632">
        <v>0</v>
      </c>
      <c r="G3632" s="2">
        <v>215000</v>
      </c>
      <c r="H3632" s="1">
        <v>1.2</v>
      </c>
      <c r="I3632" s="2">
        <v>133</v>
      </c>
      <c r="J3632">
        <v>0</v>
      </c>
      <c r="K3632">
        <v>0</v>
      </c>
      <c r="L3632" s="2">
        <v>245</v>
      </c>
      <c r="M3632">
        <v>0</v>
      </c>
    </row>
    <row r="3633" spans="1:13" x14ac:dyDescent="0.3">
      <c r="A3633" s="2">
        <v>67</v>
      </c>
      <c r="B3633">
        <v>0</v>
      </c>
      <c r="C3633" s="2">
        <v>582</v>
      </c>
      <c r="D3633">
        <v>0</v>
      </c>
      <c r="E3633" s="2">
        <v>50</v>
      </c>
      <c r="F3633">
        <v>0</v>
      </c>
      <c r="G3633" s="2">
        <v>263358.03000000003</v>
      </c>
      <c r="H3633" s="1">
        <v>1.18</v>
      </c>
      <c r="I3633" s="2">
        <v>137</v>
      </c>
      <c r="J3633">
        <v>1</v>
      </c>
      <c r="K3633">
        <v>1</v>
      </c>
      <c r="L3633" s="2">
        <v>76</v>
      </c>
      <c r="M3633">
        <v>0</v>
      </c>
    </row>
    <row r="3634" spans="1:13" x14ac:dyDescent="0.3">
      <c r="A3634" s="2">
        <v>67</v>
      </c>
      <c r="B3634">
        <v>0</v>
      </c>
      <c r="C3634" s="2">
        <v>582</v>
      </c>
      <c r="D3634">
        <v>0</v>
      </c>
      <c r="E3634" s="2">
        <v>50</v>
      </c>
      <c r="F3634">
        <v>0</v>
      </c>
      <c r="G3634" s="2">
        <v>263358.03000000003</v>
      </c>
      <c r="H3634" s="1">
        <v>1.18</v>
      </c>
      <c r="I3634" s="2">
        <v>137</v>
      </c>
      <c r="J3634">
        <v>0</v>
      </c>
      <c r="K3634">
        <v>0</v>
      </c>
      <c r="L3634" s="2">
        <v>76</v>
      </c>
      <c r="M3634">
        <v>0</v>
      </c>
    </row>
    <row r="3635" spans="1:13" x14ac:dyDescent="0.3">
      <c r="A3635" s="2">
        <v>67</v>
      </c>
      <c r="B3635">
        <v>0</v>
      </c>
      <c r="C3635" s="2">
        <v>213</v>
      </c>
      <c r="D3635">
        <v>0</v>
      </c>
      <c r="E3635" s="2">
        <v>38</v>
      </c>
      <c r="F3635">
        <v>0</v>
      </c>
      <c r="G3635" s="2">
        <v>215000</v>
      </c>
      <c r="H3635" s="1">
        <v>1.2</v>
      </c>
      <c r="I3635" s="2">
        <v>133</v>
      </c>
      <c r="J3635">
        <v>0</v>
      </c>
      <c r="K3635">
        <v>0</v>
      </c>
      <c r="L3635" s="2">
        <v>245</v>
      </c>
      <c r="M3635">
        <v>0</v>
      </c>
    </row>
    <row r="3636" spans="1:13" x14ac:dyDescent="0.3">
      <c r="A3636" s="2">
        <v>67</v>
      </c>
      <c r="B3636">
        <v>0</v>
      </c>
      <c r="C3636" s="2">
        <v>582</v>
      </c>
      <c r="D3636">
        <v>0</v>
      </c>
      <c r="E3636" s="2">
        <v>50</v>
      </c>
      <c r="F3636">
        <v>0</v>
      </c>
      <c r="G3636" s="2">
        <v>263358.03000000003</v>
      </c>
      <c r="H3636" s="1">
        <v>1.18</v>
      </c>
      <c r="I3636" s="2">
        <v>137</v>
      </c>
      <c r="J3636">
        <v>1</v>
      </c>
      <c r="K3636">
        <v>1</v>
      </c>
      <c r="L3636" s="2">
        <v>76</v>
      </c>
      <c r="M3636">
        <v>0</v>
      </c>
    </row>
    <row r="3637" spans="1:13" x14ac:dyDescent="0.3">
      <c r="A3637" s="2">
        <v>67</v>
      </c>
      <c r="B3637">
        <v>0</v>
      </c>
      <c r="C3637" s="2">
        <v>213</v>
      </c>
      <c r="D3637">
        <v>0</v>
      </c>
      <c r="E3637" s="2">
        <v>38</v>
      </c>
      <c r="F3637">
        <v>0</v>
      </c>
      <c r="G3637" s="2">
        <v>215000</v>
      </c>
      <c r="H3637" s="1">
        <v>1.2</v>
      </c>
      <c r="I3637" s="2">
        <v>133</v>
      </c>
      <c r="J3637">
        <v>0</v>
      </c>
      <c r="K3637">
        <v>0</v>
      </c>
      <c r="L3637" s="2">
        <v>245</v>
      </c>
      <c r="M3637">
        <v>0</v>
      </c>
    </row>
    <row r="3638" spans="1:13" x14ac:dyDescent="0.3">
      <c r="A3638" s="2">
        <v>67</v>
      </c>
      <c r="B3638">
        <v>0</v>
      </c>
      <c r="C3638" s="2">
        <v>582</v>
      </c>
      <c r="D3638">
        <v>0</v>
      </c>
      <c r="E3638" s="2">
        <v>50</v>
      </c>
      <c r="F3638">
        <v>0</v>
      </c>
      <c r="G3638" s="2">
        <v>263358.03000000003</v>
      </c>
      <c r="H3638" s="1">
        <v>1.18</v>
      </c>
      <c r="I3638" s="2">
        <v>137</v>
      </c>
      <c r="J3638">
        <v>1</v>
      </c>
      <c r="K3638">
        <v>1</v>
      </c>
      <c r="L3638" s="2">
        <v>76</v>
      </c>
      <c r="M3638">
        <v>0</v>
      </c>
    </row>
    <row r="3639" spans="1:13" x14ac:dyDescent="0.3">
      <c r="A3639" s="2">
        <v>67</v>
      </c>
      <c r="B3639">
        <v>0</v>
      </c>
      <c r="C3639" s="2">
        <v>582</v>
      </c>
      <c r="D3639">
        <v>0</v>
      </c>
      <c r="E3639" s="2">
        <v>50</v>
      </c>
      <c r="F3639">
        <v>0</v>
      </c>
      <c r="G3639" s="2">
        <v>263358.03000000003</v>
      </c>
      <c r="H3639" s="1">
        <v>1.18</v>
      </c>
      <c r="I3639" s="2">
        <v>137</v>
      </c>
      <c r="J3639">
        <v>1</v>
      </c>
      <c r="K3639">
        <v>1</v>
      </c>
      <c r="L3639" s="2">
        <v>76</v>
      </c>
      <c r="M3639">
        <v>0</v>
      </c>
    </row>
    <row r="3640" spans="1:13" x14ac:dyDescent="0.3">
      <c r="A3640" s="2">
        <v>67</v>
      </c>
      <c r="B3640">
        <v>0</v>
      </c>
      <c r="C3640" s="2">
        <v>213</v>
      </c>
      <c r="D3640">
        <v>0</v>
      </c>
      <c r="E3640" s="2">
        <v>38</v>
      </c>
      <c r="F3640">
        <v>0</v>
      </c>
      <c r="G3640" s="2">
        <v>215000</v>
      </c>
      <c r="H3640" s="1">
        <v>1.2</v>
      </c>
      <c r="I3640" s="2">
        <v>133</v>
      </c>
      <c r="J3640">
        <v>0</v>
      </c>
      <c r="K3640">
        <v>0</v>
      </c>
      <c r="L3640" s="2">
        <v>245</v>
      </c>
      <c r="M3640">
        <v>0</v>
      </c>
    </row>
    <row r="3641" spans="1:13" x14ac:dyDescent="0.3">
      <c r="A3641" s="2">
        <v>67</v>
      </c>
      <c r="B3641">
        <v>0</v>
      </c>
      <c r="C3641" s="2">
        <v>213</v>
      </c>
      <c r="D3641">
        <v>0</v>
      </c>
      <c r="E3641" s="2">
        <v>38</v>
      </c>
      <c r="F3641">
        <v>0</v>
      </c>
      <c r="G3641" s="2">
        <v>215000</v>
      </c>
      <c r="H3641" s="1">
        <v>1.2</v>
      </c>
      <c r="I3641" s="2">
        <v>133</v>
      </c>
      <c r="J3641">
        <v>0</v>
      </c>
      <c r="K3641">
        <v>0</v>
      </c>
      <c r="L3641" s="2">
        <v>245</v>
      </c>
      <c r="M3641">
        <v>0</v>
      </c>
    </row>
    <row r="3642" spans="1:13" x14ac:dyDescent="0.3">
      <c r="A3642" s="2">
        <v>67</v>
      </c>
      <c r="B3642">
        <v>0</v>
      </c>
      <c r="C3642" s="2">
        <v>582</v>
      </c>
      <c r="D3642">
        <v>0</v>
      </c>
      <c r="E3642" s="2">
        <v>50</v>
      </c>
      <c r="F3642">
        <v>0</v>
      </c>
      <c r="G3642" s="2">
        <v>263358.03000000003</v>
      </c>
      <c r="H3642" s="1">
        <v>1.18</v>
      </c>
      <c r="I3642" s="2">
        <v>137</v>
      </c>
      <c r="J3642">
        <v>1</v>
      </c>
      <c r="K3642">
        <v>1</v>
      </c>
      <c r="L3642" s="2">
        <v>76</v>
      </c>
      <c r="M3642">
        <v>0</v>
      </c>
    </row>
    <row r="3643" spans="1:13" x14ac:dyDescent="0.3">
      <c r="A3643" s="2">
        <v>67</v>
      </c>
      <c r="B3643">
        <v>0</v>
      </c>
      <c r="C3643" s="2">
        <v>582</v>
      </c>
      <c r="D3643">
        <v>0</v>
      </c>
      <c r="E3643" s="2">
        <v>50</v>
      </c>
      <c r="F3643">
        <v>0</v>
      </c>
      <c r="G3643" s="2">
        <v>263358.03000000003</v>
      </c>
      <c r="H3643" s="1">
        <v>1.18</v>
      </c>
      <c r="I3643" s="2">
        <v>137</v>
      </c>
      <c r="J3643">
        <v>1</v>
      </c>
      <c r="K3643">
        <v>1</v>
      </c>
      <c r="L3643" s="2">
        <v>76</v>
      </c>
      <c r="M3643">
        <v>0</v>
      </c>
    </row>
    <row r="3644" spans="1:13" x14ac:dyDescent="0.3">
      <c r="A3644" s="2">
        <v>67</v>
      </c>
      <c r="B3644">
        <v>0</v>
      </c>
      <c r="C3644" s="2">
        <v>582</v>
      </c>
      <c r="D3644">
        <v>0</v>
      </c>
      <c r="E3644" s="2">
        <v>50</v>
      </c>
      <c r="F3644">
        <v>0</v>
      </c>
      <c r="G3644" s="2">
        <v>263358.03000000003</v>
      </c>
      <c r="H3644" s="1">
        <v>1.18</v>
      </c>
      <c r="I3644" s="2">
        <v>137</v>
      </c>
      <c r="J3644">
        <v>1</v>
      </c>
      <c r="K3644">
        <v>1</v>
      </c>
      <c r="L3644" s="2">
        <v>76</v>
      </c>
      <c r="M3644">
        <v>0</v>
      </c>
    </row>
    <row r="3645" spans="1:13" x14ac:dyDescent="0.3">
      <c r="A3645" s="2">
        <v>68</v>
      </c>
      <c r="B3645">
        <v>1</v>
      </c>
      <c r="C3645" s="2">
        <v>220</v>
      </c>
      <c r="D3645">
        <v>0</v>
      </c>
      <c r="E3645" s="2">
        <v>35</v>
      </c>
      <c r="F3645">
        <v>1</v>
      </c>
      <c r="G3645" s="2">
        <v>365000</v>
      </c>
      <c r="H3645" s="1">
        <v>1.1000000000000001</v>
      </c>
      <c r="I3645" s="2">
        <v>139</v>
      </c>
      <c r="J3645">
        <v>1</v>
      </c>
      <c r="K3645">
        <v>1</v>
      </c>
      <c r="L3645" s="2">
        <v>20</v>
      </c>
      <c r="M3645">
        <v>0</v>
      </c>
    </row>
    <row r="3646" spans="1:13" x14ac:dyDescent="0.3">
      <c r="A3646" s="2">
        <v>68</v>
      </c>
      <c r="B3646">
        <v>1</v>
      </c>
      <c r="C3646" s="2">
        <v>221</v>
      </c>
      <c r="D3646">
        <v>0</v>
      </c>
      <c r="E3646" s="2">
        <v>35</v>
      </c>
      <c r="F3646">
        <v>1</v>
      </c>
      <c r="G3646" s="2">
        <v>289000</v>
      </c>
      <c r="H3646" s="1">
        <v>0.9</v>
      </c>
      <c r="I3646" s="2">
        <v>140</v>
      </c>
      <c r="J3646">
        <v>1</v>
      </c>
      <c r="K3646">
        <v>1</v>
      </c>
      <c r="L3646" s="2">
        <v>20</v>
      </c>
      <c r="M3646">
        <v>1</v>
      </c>
    </row>
    <row r="3647" spans="1:13" x14ac:dyDescent="0.3">
      <c r="A3647" s="2">
        <v>68</v>
      </c>
      <c r="B3647">
        <v>1</v>
      </c>
      <c r="C3647" s="2">
        <v>157</v>
      </c>
      <c r="D3647">
        <v>1</v>
      </c>
      <c r="E3647" s="2">
        <v>40</v>
      </c>
      <c r="F3647">
        <v>0</v>
      </c>
      <c r="G3647" s="2">
        <v>328000</v>
      </c>
      <c r="H3647" s="1">
        <v>1.2</v>
      </c>
      <c r="I3647" s="2">
        <v>145</v>
      </c>
      <c r="J3647">
        <v>1</v>
      </c>
      <c r="K3647">
        <v>0</v>
      </c>
      <c r="L3647" s="2">
        <v>237</v>
      </c>
      <c r="M3647">
        <v>0</v>
      </c>
    </row>
    <row r="3648" spans="1:13" x14ac:dyDescent="0.3">
      <c r="A3648" s="2">
        <v>68</v>
      </c>
      <c r="B3648">
        <v>1</v>
      </c>
      <c r="C3648" s="2">
        <v>577</v>
      </c>
      <c r="D3648">
        <v>1</v>
      </c>
      <c r="E3648" s="2">
        <v>25</v>
      </c>
      <c r="F3648">
        <v>1</v>
      </c>
      <c r="G3648" s="2">
        <v>302000</v>
      </c>
      <c r="H3648" s="1">
        <v>1</v>
      </c>
      <c r="I3648" s="2">
        <v>138</v>
      </c>
      <c r="J3648">
        <v>0</v>
      </c>
      <c r="K3648">
        <v>0</v>
      </c>
      <c r="L3648" s="2">
        <v>43</v>
      </c>
      <c r="M3648">
        <v>1</v>
      </c>
    </row>
    <row r="3649" spans="1:13" x14ac:dyDescent="0.3">
      <c r="A3649" s="2">
        <v>68</v>
      </c>
      <c r="B3649">
        <v>1</v>
      </c>
      <c r="C3649" s="2">
        <v>181</v>
      </c>
      <c r="D3649">
        <v>1</v>
      </c>
      <c r="E3649" s="2">
        <v>35</v>
      </c>
      <c r="F3649">
        <v>0</v>
      </c>
      <c r="G3649" s="2">
        <v>271000</v>
      </c>
      <c r="H3649" s="1">
        <v>1.1000000000000001</v>
      </c>
      <c r="I3649" s="2">
        <v>134</v>
      </c>
      <c r="J3649">
        <v>1</v>
      </c>
      <c r="K3649">
        <v>0</v>
      </c>
      <c r="L3649" s="2">
        <v>197</v>
      </c>
      <c r="M3649">
        <v>0</v>
      </c>
    </row>
    <row r="3650" spans="1:13" x14ac:dyDescent="0.3">
      <c r="A3650" s="2">
        <v>68</v>
      </c>
      <c r="B3650">
        <v>1</v>
      </c>
      <c r="C3650" s="2">
        <v>646</v>
      </c>
      <c r="D3650">
        <v>1</v>
      </c>
      <c r="E3650" s="2">
        <v>25</v>
      </c>
      <c r="F3650">
        <v>0</v>
      </c>
      <c r="G3650" s="2">
        <v>127000</v>
      </c>
      <c r="H3650" s="1">
        <v>2.1</v>
      </c>
      <c r="I3650" s="2">
        <v>130</v>
      </c>
      <c r="J3650">
        <v>1</v>
      </c>
      <c r="K3650">
        <v>0</v>
      </c>
      <c r="L3650" s="2">
        <v>108</v>
      </c>
      <c r="M3650">
        <v>0</v>
      </c>
    </row>
    <row r="3651" spans="1:13" x14ac:dyDescent="0.3">
      <c r="A3651" s="2">
        <v>68</v>
      </c>
      <c r="B3651">
        <v>1</v>
      </c>
      <c r="C3651" s="2">
        <v>1021</v>
      </c>
      <c r="D3651">
        <v>0</v>
      </c>
      <c r="E3651" s="2">
        <v>35</v>
      </c>
      <c r="F3651">
        <v>0</v>
      </c>
      <c r="G3651" s="2">
        <v>185000</v>
      </c>
      <c r="H3651" s="1">
        <v>1.1000000000000001</v>
      </c>
      <c r="I3651" s="2">
        <v>134</v>
      </c>
      <c r="J3651">
        <v>1</v>
      </c>
      <c r="K3651">
        <v>1</v>
      </c>
      <c r="L3651" s="2">
        <v>197</v>
      </c>
      <c r="M3651">
        <v>0</v>
      </c>
    </row>
    <row r="3652" spans="1:13" x14ac:dyDescent="0.3">
      <c r="A3652" s="2">
        <v>68</v>
      </c>
      <c r="B3652">
        <v>1</v>
      </c>
      <c r="C3652" s="2">
        <v>646</v>
      </c>
      <c r="D3652">
        <v>1</v>
      </c>
      <c r="E3652" s="2">
        <v>30</v>
      </c>
      <c r="F3652">
        <v>0</v>
      </c>
      <c r="G3652" s="2">
        <v>309000</v>
      </c>
      <c r="H3652" s="1">
        <v>2.1</v>
      </c>
      <c r="I3652" s="2">
        <v>130</v>
      </c>
      <c r="J3652">
        <v>0</v>
      </c>
      <c r="K3652">
        <v>0</v>
      </c>
      <c r="L3652" s="2">
        <v>108</v>
      </c>
      <c r="M3652">
        <v>0</v>
      </c>
    </row>
    <row r="3653" spans="1:13" x14ac:dyDescent="0.3">
      <c r="A3653" s="2">
        <v>68</v>
      </c>
      <c r="B3653">
        <v>1</v>
      </c>
      <c r="C3653" s="2">
        <v>157</v>
      </c>
      <c r="D3653">
        <v>0</v>
      </c>
      <c r="E3653" s="2">
        <v>40</v>
      </c>
      <c r="F3653">
        <v>0</v>
      </c>
      <c r="G3653" s="2">
        <v>215000</v>
      </c>
      <c r="H3653" s="1">
        <v>1</v>
      </c>
      <c r="I3653" s="2">
        <v>135</v>
      </c>
      <c r="J3653">
        <v>1</v>
      </c>
      <c r="K3653">
        <v>1</v>
      </c>
      <c r="L3653" s="2">
        <v>237</v>
      </c>
      <c r="M3653">
        <v>0</v>
      </c>
    </row>
    <row r="3654" spans="1:13" x14ac:dyDescent="0.3">
      <c r="A3654" s="2">
        <v>68</v>
      </c>
      <c r="B3654">
        <v>1</v>
      </c>
      <c r="C3654" s="2">
        <v>577</v>
      </c>
      <c r="D3654">
        <v>0</v>
      </c>
      <c r="E3654" s="2">
        <v>35</v>
      </c>
      <c r="F3654">
        <v>1</v>
      </c>
      <c r="G3654" s="2">
        <v>385000</v>
      </c>
      <c r="H3654" s="1">
        <v>1</v>
      </c>
      <c r="I3654" s="2">
        <v>145</v>
      </c>
      <c r="J3654">
        <v>1</v>
      </c>
      <c r="K3654">
        <v>0</v>
      </c>
      <c r="L3654" s="2">
        <v>43</v>
      </c>
      <c r="M3654">
        <v>1</v>
      </c>
    </row>
    <row r="3655" spans="1:13" x14ac:dyDescent="0.3">
      <c r="A3655" s="2">
        <v>68</v>
      </c>
      <c r="B3655">
        <v>1</v>
      </c>
      <c r="C3655" s="2">
        <v>1021</v>
      </c>
      <c r="D3655">
        <v>0</v>
      </c>
      <c r="E3655" s="2">
        <v>35</v>
      </c>
      <c r="F3655">
        <v>0</v>
      </c>
      <c r="G3655" s="2">
        <v>271000</v>
      </c>
      <c r="H3655" s="1">
        <v>1.1000000000000001</v>
      </c>
      <c r="I3655" s="2">
        <v>134</v>
      </c>
      <c r="J3655">
        <v>1</v>
      </c>
      <c r="K3655">
        <v>0</v>
      </c>
      <c r="L3655" s="2">
        <v>197</v>
      </c>
      <c r="M3655">
        <v>0</v>
      </c>
    </row>
    <row r="3656" spans="1:13" x14ac:dyDescent="0.3">
      <c r="A3656" s="2">
        <v>68</v>
      </c>
      <c r="B3656">
        <v>1</v>
      </c>
      <c r="C3656" s="2">
        <v>146</v>
      </c>
      <c r="D3656">
        <v>1</v>
      </c>
      <c r="E3656" s="2">
        <v>60</v>
      </c>
      <c r="F3656">
        <v>0</v>
      </c>
      <c r="G3656" s="2">
        <v>208000</v>
      </c>
      <c r="H3656" s="1">
        <v>1</v>
      </c>
      <c r="I3656" s="2">
        <v>140</v>
      </c>
      <c r="J3656">
        <v>0</v>
      </c>
      <c r="K3656">
        <v>0</v>
      </c>
      <c r="L3656" s="2">
        <v>237</v>
      </c>
      <c r="M3656">
        <v>0</v>
      </c>
    </row>
    <row r="3657" spans="1:13" x14ac:dyDescent="0.3">
      <c r="A3657" s="2">
        <v>68</v>
      </c>
      <c r="B3657">
        <v>1</v>
      </c>
      <c r="C3657" s="2">
        <v>245</v>
      </c>
      <c r="D3657">
        <v>0</v>
      </c>
      <c r="E3657" s="2">
        <v>25</v>
      </c>
      <c r="F3657">
        <v>0</v>
      </c>
      <c r="G3657" s="2">
        <v>305000</v>
      </c>
      <c r="H3657" s="1">
        <v>2.1</v>
      </c>
      <c r="I3657" s="2">
        <v>130</v>
      </c>
      <c r="J3657">
        <v>1</v>
      </c>
      <c r="K3657">
        <v>0</v>
      </c>
      <c r="L3657" s="2">
        <v>108</v>
      </c>
      <c r="M3657">
        <v>0</v>
      </c>
    </row>
    <row r="3658" spans="1:13" x14ac:dyDescent="0.3">
      <c r="A3658" s="2">
        <v>68</v>
      </c>
      <c r="B3658">
        <v>1</v>
      </c>
      <c r="C3658" s="2">
        <v>157</v>
      </c>
      <c r="D3658">
        <v>1</v>
      </c>
      <c r="E3658" s="2">
        <v>25</v>
      </c>
      <c r="F3658">
        <v>0</v>
      </c>
      <c r="G3658" s="2">
        <v>254000</v>
      </c>
      <c r="H3658" s="1">
        <v>1.3</v>
      </c>
      <c r="I3658" s="2">
        <v>134</v>
      </c>
      <c r="J3658">
        <v>1</v>
      </c>
      <c r="K3658">
        <v>0</v>
      </c>
      <c r="L3658" s="2">
        <v>237</v>
      </c>
      <c r="M3658">
        <v>0</v>
      </c>
    </row>
    <row r="3659" spans="1:13" x14ac:dyDescent="0.3">
      <c r="A3659" s="2">
        <v>68</v>
      </c>
      <c r="B3659">
        <v>1</v>
      </c>
      <c r="C3659" s="2">
        <v>1021</v>
      </c>
      <c r="D3659">
        <v>0</v>
      </c>
      <c r="E3659" s="2">
        <v>35</v>
      </c>
      <c r="F3659">
        <v>0</v>
      </c>
      <c r="G3659" s="2">
        <v>185000</v>
      </c>
      <c r="H3659" s="1">
        <v>1.1000000000000001</v>
      </c>
      <c r="I3659" s="2">
        <v>134</v>
      </c>
      <c r="J3659">
        <v>1</v>
      </c>
      <c r="K3659">
        <v>1</v>
      </c>
      <c r="L3659" s="2">
        <v>197</v>
      </c>
      <c r="M3659">
        <v>0</v>
      </c>
    </row>
    <row r="3660" spans="1:13" x14ac:dyDescent="0.3">
      <c r="A3660" s="2">
        <v>68</v>
      </c>
      <c r="B3660">
        <v>1</v>
      </c>
      <c r="C3660" s="2">
        <v>646</v>
      </c>
      <c r="D3660">
        <v>0</v>
      </c>
      <c r="E3660" s="2">
        <v>20</v>
      </c>
      <c r="F3660">
        <v>0</v>
      </c>
      <c r="G3660" s="2">
        <v>265000</v>
      </c>
      <c r="H3660" s="1">
        <v>2.9</v>
      </c>
      <c r="I3660" s="2">
        <v>130</v>
      </c>
      <c r="J3660">
        <v>1</v>
      </c>
      <c r="K3660">
        <v>0</v>
      </c>
      <c r="L3660" s="2">
        <v>108</v>
      </c>
      <c r="M3660">
        <v>0</v>
      </c>
    </row>
    <row r="3661" spans="1:13" x14ac:dyDescent="0.3">
      <c r="A3661" s="2">
        <v>68</v>
      </c>
      <c r="B3661">
        <v>1</v>
      </c>
      <c r="C3661" s="2">
        <v>157</v>
      </c>
      <c r="D3661">
        <v>0</v>
      </c>
      <c r="E3661" s="2">
        <v>60</v>
      </c>
      <c r="F3661">
        <v>0</v>
      </c>
      <c r="G3661" s="2">
        <v>404000</v>
      </c>
      <c r="H3661" s="1">
        <v>1</v>
      </c>
      <c r="I3661" s="2">
        <v>140</v>
      </c>
      <c r="J3661">
        <v>0</v>
      </c>
      <c r="K3661">
        <v>1</v>
      </c>
      <c r="L3661" s="2">
        <v>237</v>
      </c>
      <c r="M3661">
        <v>0</v>
      </c>
    </row>
    <row r="3662" spans="1:13" x14ac:dyDescent="0.3">
      <c r="A3662" s="2">
        <v>68</v>
      </c>
      <c r="B3662">
        <v>1</v>
      </c>
      <c r="C3662" s="2">
        <v>221</v>
      </c>
      <c r="D3662">
        <v>0</v>
      </c>
      <c r="E3662" s="2">
        <v>35</v>
      </c>
      <c r="F3662">
        <v>1</v>
      </c>
      <c r="G3662" s="2">
        <v>289000</v>
      </c>
      <c r="H3662" s="1">
        <v>0.9</v>
      </c>
      <c r="I3662" s="2">
        <v>140</v>
      </c>
      <c r="J3662">
        <v>1</v>
      </c>
      <c r="K3662">
        <v>1</v>
      </c>
      <c r="L3662" s="2">
        <v>20</v>
      </c>
      <c r="M3662">
        <v>1</v>
      </c>
    </row>
    <row r="3663" spans="1:13" x14ac:dyDescent="0.3">
      <c r="A3663" s="2">
        <v>68</v>
      </c>
      <c r="B3663">
        <v>1</v>
      </c>
      <c r="C3663" s="2">
        <v>181</v>
      </c>
      <c r="D3663">
        <v>1</v>
      </c>
      <c r="E3663" s="2">
        <v>35</v>
      </c>
      <c r="F3663">
        <v>0</v>
      </c>
      <c r="G3663" s="2">
        <v>271000</v>
      </c>
      <c r="H3663" s="1">
        <v>1.1000000000000001</v>
      </c>
      <c r="I3663" s="2">
        <v>134</v>
      </c>
      <c r="J3663">
        <v>1</v>
      </c>
      <c r="K3663">
        <v>0</v>
      </c>
      <c r="L3663" s="2">
        <v>197</v>
      </c>
      <c r="M3663">
        <v>0</v>
      </c>
    </row>
    <row r="3664" spans="1:13" x14ac:dyDescent="0.3">
      <c r="A3664" s="2">
        <v>68</v>
      </c>
      <c r="B3664">
        <v>1</v>
      </c>
      <c r="C3664" s="2">
        <v>1021</v>
      </c>
      <c r="D3664">
        <v>0</v>
      </c>
      <c r="E3664" s="2">
        <v>35</v>
      </c>
      <c r="F3664">
        <v>0</v>
      </c>
      <c r="G3664" s="2">
        <v>185000</v>
      </c>
      <c r="H3664" s="1">
        <v>1.1000000000000001</v>
      </c>
      <c r="I3664" s="2">
        <v>134</v>
      </c>
      <c r="J3664">
        <v>1</v>
      </c>
      <c r="K3664">
        <v>1</v>
      </c>
      <c r="L3664" s="2">
        <v>197</v>
      </c>
      <c r="M3664">
        <v>0</v>
      </c>
    </row>
    <row r="3665" spans="1:13" x14ac:dyDescent="0.3">
      <c r="A3665" s="2">
        <v>68</v>
      </c>
      <c r="B3665">
        <v>1</v>
      </c>
      <c r="C3665" s="2">
        <v>65</v>
      </c>
      <c r="D3665">
        <v>0</v>
      </c>
      <c r="E3665" s="2">
        <v>25</v>
      </c>
      <c r="F3665">
        <v>1</v>
      </c>
      <c r="G3665" s="2">
        <v>166000</v>
      </c>
      <c r="H3665" s="1">
        <v>1</v>
      </c>
      <c r="I3665" s="2">
        <v>138</v>
      </c>
      <c r="J3665">
        <v>1</v>
      </c>
      <c r="K3665">
        <v>0</v>
      </c>
      <c r="L3665" s="2">
        <v>43</v>
      </c>
      <c r="M3665">
        <v>1</v>
      </c>
    </row>
    <row r="3666" spans="1:13" x14ac:dyDescent="0.3">
      <c r="A3666" s="2">
        <v>68</v>
      </c>
      <c r="B3666">
        <v>1</v>
      </c>
      <c r="C3666" s="2">
        <v>1021</v>
      </c>
      <c r="D3666">
        <v>0</v>
      </c>
      <c r="E3666" s="2">
        <v>35</v>
      </c>
      <c r="F3666">
        <v>0</v>
      </c>
      <c r="G3666" s="2">
        <v>185000</v>
      </c>
      <c r="H3666" s="1">
        <v>1.1000000000000001</v>
      </c>
      <c r="I3666" s="2">
        <v>134</v>
      </c>
      <c r="J3666">
        <v>1</v>
      </c>
      <c r="K3666">
        <v>1</v>
      </c>
      <c r="L3666" s="2">
        <v>197</v>
      </c>
      <c r="M3666">
        <v>0</v>
      </c>
    </row>
    <row r="3667" spans="1:13" x14ac:dyDescent="0.3">
      <c r="A3667" s="2">
        <v>68</v>
      </c>
      <c r="B3667">
        <v>1</v>
      </c>
      <c r="C3667" s="2">
        <v>1021</v>
      </c>
      <c r="D3667">
        <v>0</v>
      </c>
      <c r="E3667" s="2">
        <v>25</v>
      </c>
      <c r="F3667">
        <v>1</v>
      </c>
      <c r="G3667" s="2">
        <v>166000</v>
      </c>
      <c r="H3667" s="1">
        <v>1</v>
      </c>
      <c r="I3667" s="2">
        <v>138</v>
      </c>
      <c r="J3667">
        <v>1</v>
      </c>
      <c r="K3667">
        <v>0</v>
      </c>
      <c r="L3667" s="2">
        <v>43</v>
      </c>
      <c r="M3667">
        <v>1</v>
      </c>
    </row>
    <row r="3668" spans="1:13" x14ac:dyDescent="0.3">
      <c r="A3668" s="2">
        <v>68</v>
      </c>
      <c r="B3668">
        <v>1</v>
      </c>
      <c r="C3668" s="2">
        <v>577</v>
      </c>
      <c r="D3668">
        <v>1</v>
      </c>
      <c r="E3668" s="2">
        <v>30</v>
      </c>
      <c r="F3668">
        <v>1</v>
      </c>
      <c r="G3668" s="2">
        <v>228000</v>
      </c>
      <c r="H3668" s="1">
        <v>1.6</v>
      </c>
      <c r="I3668" s="2">
        <v>136</v>
      </c>
      <c r="J3668">
        <v>0</v>
      </c>
      <c r="K3668">
        <v>0</v>
      </c>
      <c r="L3668" s="2">
        <v>43</v>
      </c>
      <c r="M3668">
        <v>1</v>
      </c>
    </row>
    <row r="3669" spans="1:13" x14ac:dyDescent="0.3">
      <c r="A3669" s="2">
        <v>68</v>
      </c>
      <c r="B3669">
        <v>0</v>
      </c>
      <c r="C3669" s="2">
        <v>646</v>
      </c>
      <c r="D3669">
        <v>0</v>
      </c>
      <c r="E3669" s="2">
        <v>25</v>
      </c>
      <c r="F3669">
        <v>0</v>
      </c>
      <c r="G3669" s="2">
        <v>305000</v>
      </c>
      <c r="H3669" s="1">
        <v>2.1</v>
      </c>
      <c r="I3669" s="2">
        <v>130</v>
      </c>
      <c r="J3669">
        <v>1</v>
      </c>
      <c r="K3669">
        <v>0</v>
      </c>
      <c r="L3669" s="2">
        <v>108</v>
      </c>
      <c r="M3669">
        <v>0</v>
      </c>
    </row>
    <row r="3670" spans="1:13" x14ac:dyDescent="0.3">
      <c r="A3670" s="2">
        <v>68</v>
      </c>
      <c r="B3670">
        <v>1</v>
      </c>
      <c r="C3670" s="2">
        <v>646</v>
      </c>
      <c r="D3670">
        <v>1</v>
      </c>
      <c r="E3670" s="2">
        <v>25</v>
      </c>
      <c r="F3670">
        <v>0</v>
      </c>
      <c r="G3670" s="2">
        <v>404000</v>
      </c>
      <c r="H3670" s="1">
        <v>2.2999999999999998</v>
      </c>
      <c r="I3670" s="2">
        <v>134</v>
      </c>
      <c r="J3670">
        <v>1</v>
      </c>
      <c r="K3670">
        <v>0</v>
      </c>
      <c r="L3670" s="2">
        <v>108</v>
      </c>
      <c r="M3670">
        <v>0</v>
      </c>
    </row>
    <row r="3671" spans="1:13" x14ac:dyDescent="0.3">
      <c r="A3671" s="2">
        <v>68</v>
      </c>
      <c r="B3671">
        <v>1</v>
      </c>
      <c r="C3671" s="2">
        <v>129</v>
      </c>
      <c r="D3671">
        <v>1</v>
      </c>
      <c r="E3671" s="2">
        <v>25</v>
      </c>
      <c r="F3671">
        <v>1</v>
      </c>
      <c r="G3671" s="2">
        <v>504000</v>
      </c>
      <c r="H3671" s="1">
        <v>1</v>
      </c>
      <c r="I3671" s="2">
        <v>138</v>
      </c>
      <c r="J3671">
        <v>1</v>
      </c>
      <c r="K3671">
        <v>0</v>
      </c>
      <c r="L3671" s="2">
        <v>43</v>
      </c>
      <c r="M3671">
        <v>1</v>
      </c>
    </row>
    <row r="3672" spans="1:13" x14ac:dyDescent="0.3">
      <c r="A3672" s="2">
        <v>68</v>
      </c>
      <c r="B3672">
        <v>0</v>
      </c>
      <c r="C3672" s="2">
        <v>65</v>
      </c>
      <c r="D3672">
        <v>0</v>
      </c>
      <c r="E3672" s="2">
        <v>35</v>
      </c>
      <c r="F3672">
        <v>1</v>
      </c>
      <c r="G3672" s="2">
        <v>289000</v>
      </c>
      <c r="H3672" s="1">
        <v>0.9</v>
      </c>
      <c r="I3672" s="2">
        <v>140</v>
      </c>
      <c r="J3672">
        <v>1</v>
      </c>
      <c r="K3672">
        <v>1</v>
      </c>
      <c r="L3672" s="2">
        <v>20</v>
      </c>
      <c r="M3672">
        <v>1</v>
      </c>
    </row>
    <row r="3673" spans="1:13" x14ac:dyDescent="0.3">
      <c r="A3673" s="2">
        <v>68</v>
      </c>
      <c r="B3673">
        <v>1</v>
      </c>
      <c r="C3673" s="2">
        <v>26</v>
      </c>
      <c r="D3673">
        <v>0</v>
      </c>
      <c r="E3673" s="2">
        <v>25</v>
      </c>
      <c r="F3673">
        <v>1</v>
      </c>
      <c r="G3673" s="2">
        <v>166000</v>
      </c>
      <c r="H3673" s="1">
        <v>1</v>
      </c>
      <c r="I3673" s="2">
        <v>138</v>
      </c>
      <c r="J3673">
        <v>1</v>
      </c>
      <c r="K3673">
        <v>0</v>
      </c>
      <c r="L3673" s="2">
        <v>43</v>
      </c>
      <c r="M3673">
        <v>1</v>
      </c>
    </row>
    <row r="3674" spans="1:13" x14ac:dyDescent="0.3">
      <c r="A3674" s="2">
        <v>68</v>
      </c>
      <c r="B3674">
        <v>1</v>
      </c>
      <c r="C3674" s="2">
        <v>1021</v>
      </c>
      <c r="D3674">
        <v>0</v>
      </c>
      <c r="E3674" s="2">
        <v>25</v>
      </c>
      <c r="F3674">
        <v>1</v>
      </c>
      <c r="G3674" s="2">
        <v>166000</v>
      </c>
      <c r="H3674" s="1">
        <v>1</v>
      </c>
      <c r="I3674" s="2">
        <v>138</v>
      </c>
      <c r="J3674">
        <v>1</v>
      </c>
      <c r="K3674">
        <v>0</v>
      </c>
      <c r="L3674" s="2">
        <v>43</v>
      </c>
      <c r="M3674">
        <v>1</v>
      </c>
    </row>
    <row r="3675" spans="1:13" x14ac:dyDescent="0.3">
      <c r="A3675" s="2">
        <v>68</v>
      </c>
      <c r="B3675">
        <v>1</v>
      </c>
      <c r="C3675" s="2">
        <v>1021</v>
      </c>
      <c r="D3675">
        <v>0</v>
      </c>
      <c r="E3675" s="2">
        <v>35</v>
      </c>
      <c r="F3675">
        <v>0</v>
      </c>
      <c r="G3675" s="2">
        <v>133000</v>
      </c>
      <c r="H3675" s="1">
        <v>1.1000000000000001</v>
      </c>
      <c r="I3675" s="2">
        <v>134</v>
      </c>
      <c r="J3675">
        <v>1</v>
      </c>
      <c r="K3675">
        <v>0</v>
      </c>
      <c r="L3675" s="2">
        <v>197</v>
      </c>
      <c r="M3675">
        <v>0</v>
      </c>
    </row>
    <row r="3676" spans="1:13" x14ac:dyDescent="0.3">
      <c r="A3676" s="2">
        <v>68</v>
      </c>
      <c r="B3676">
        <v>1</v>
      </c>
      <c r="C3676" s="2">
        <v>110</v>
      </c>
      <c r="D3676">
        <v>0</v>
      </c>
      <c r="E3676" s="2">
        <v>25</v>
      </c>
      <c r="F3676">
        <v>0</v>
      </c>
      <c r="G3676" s="2">
        <v>305000</v>
      </c>
      <c r="H3676" s="1">
        <v>2.1</v>
      </c>
      <c r="I3676" s="2">
        <v>130</v>
      </c>
      <c r="J3676">
        <v>1</v>
      </c>
      <c r="K3676">
        <v>0</v>
      </c>
      <c r="L3676" s="2">
        <v>108</v>
      </c>
      <c r="M3676">
        <v>0</v>
      </c>
    </row>
    <row r="3677" spans="1:13" x14ac:dyDescent="0.3">
      <c r="A3677" s="2">
        <v>68</v>
      </c>
      <c r="B3677">
        <v>1</v>
      </c>
      <c r="C3677" s="2">
        <v>546</v>
      </c>
      <c r="D3677">
        <v>0</v>
      </c>
      <c r="E3677" s="2">
        <v>25</v>
      </c>
      <c r="F3677">
        <v>1</v>
      </c>
      <c r="G3677" s="2">
        <v>166000</v>
      </c>
      <c r="H3677" s="1">
        <v>1</v>
      </c>
      <c r="I3677" s="2">
        <v>138</v>
      </c>
      <c r="J3677">
        <v>1</v>
      </c>
      <c r="K3677">
        <v>0</v>
      </c>
      <c r="L3677" s="2">
        <v>43</v>
      </c>
      <c r="M3677">
        <v>1</v>
      </c>
    </row>
    <row r="3678" spans="1:13" x14ac:dyDescent="0.3">
      <c r="A3678" s="2">
        <v>68</v>
      </c>
      <c r="B3678">
        <v>1</v>
      </c>
      <c r="C3678" s="2">
        <v>220</v>
      </c>
      <c r="D3678">
        <v>0</v>
      </c>
      <c r="E3678" s="2">
        <v>20</v>
      </c>
      <c r="F3678">
        <v>1</v>
      </c>
      <c r="G3678" s="2">
        <v>325000</v>
      </c>
      <c r="H3678" s="1">
        <v>0.9</v>
      </c>
      <c r="I3678" s="2">
        <v>140</v>
      </c>
      <c r="J3678">
        <v>1</v>
      </c>
      <c r="K3678">
        <v>1</v>
      </c>
      <c r="L3678" s="2">
        <v>20</v>
      </c>
      <c r="M3678">
        <v>1</v>
      </c>
    </row>
    <row r="3679" spans="1:13" x14ac:dyDescent="0.3">
      <c r="A3679" s="2">
        <v>68</v>
      </c>
      <c r="B3679">
        <v>0</v>
      </c>
      <c r="C3679" s="2">
        <v>161</v>
      </c>
      <c r="D3679">
        <v>1</v>
      </c>
      <c r="E3679" s="2">
        <v>35</v>
      </c>
      <c r="F3679">
        <v>0</v>
      </c>
      <c r="G3679" s="2">
        <v>271000</v>
      </c>
      <c r="H3679" s="1">
        <v>1.1000000000000001</v>
      </c>
      <c r="I3679" s="2">
        <v>134</v>
      </c>
      <c r="J3679">
        <v>1</v>
      </c>
      <c r="K3679">
        <v>0</v>
      </c>
      <c r="L3679" s="2">
        <v>197</v>
      </c>
      <c r="M3679">
        <v>0</v>
      </c>
    </row>
    <row r="3680" spans="1:13" x14ac:dyDescent="0.3">
      <c r="A3680" s="2">
        <v>68</v>
      </c>
      <c r="B3680">
        <v>1</v>
      </c>
      <c r="C3680" s="2">
        <v>645</v>
      </c>
      <c r="D3680">
        <v>0</v>
      </c>
      <c r="E3680" s="2">
        <v>25</v>
      </c>
      <c r="F3680">
        <v>0</v>
      </c>
      <c r="G3680" s="2">
        <v>305000</v>
      </c>
      <c r="H3680" s="1">
        <v>2.1</v>
      </c>
      <c r="I3680" s="2">
        <v>130</v>
      </c>
      <c r="J3680">
        <v>1</v>
      </c>
      <c r="K3680">
        <v>0</v>
      </c>
      <c r="L3680" s="2">
        <v>108</v>
      </c>
      <c r="M3680">
        <v>0</v>
      </c>
    </row>
    <row r="3681" spans="1:13" x14ac:dyDescent="0.3">
      <c r="A3681" s="2">
        <v>68</v>
      </c>
      <c r="B3681">
        <v>1</v>
      </c>
      <c r="C3681" s="2">
        <v>180</v>
      </c>
      <c r="D3681">
        <v>0</v>
      </c>
      <c r="E3681" s="2">
        <v>35</v>
      </c>
      <c r="F3681">
        <v>1</v>
      </c>
      <c r="G3681" s="2">
        <v>289000</v>
      </c>
      <c r="H3681" s="1">
        <v>0.9</v>
      </c>
      <c r="I3681" s="2">
        <v>140</v>
      </c>
      <c r="J3681">
        <v>1</v>
      </c>
      <c r="K3681">
        <v>1</v>
      </c>
      <c r="L3681" s="2">
        <v>20</v>
      </c>
      <c r="M3681">
        <v>1</v>
      </c>
    </row>
    <row r="3682" spans="1:13" x14ac:dyDescent="0.3">
      <c r="A3682" s="2">
        <v>68</v>
      </c>
      <c r="B3682">
        <v>1</v>
      </c>
      <c r="C3682" s="2">
        <v>1021</v>
      </c>
      <c r="D3682">
        <v>0</v>
      </c>
      <c r="E3682" s="2">
        <v>35</v>
      </c>
      <c r="F3682">
        <v>0</v>
      </c>
      <c r="G3682" s="2">
        <v>263358.03000000003</v>
      </c>
      <c r="H3682" s="1">
        <v>1.18</v>
      </c>
      <c r="I3682" s="2">
        <v>137</v>
      </c>
      <c r="J3682">
        <v>1</v>
      </c>
      <c r="K3682">
        <v>0</v>
      </c>
      <c r="L3682" s="2">
        <v>197</v>
      </c>
      <c r="M3682">
        <v>0</v>
      </c>
    </row>
    <row r="3683" spans="1:13" x14ac:dyDescent="0.3">
      <c r="A3683" s="2">
        <v>68</v>
      </c>
      <c r="B3683">
        <v>1</v>
      </c>
      <c r="C3683" s="2">
        <v>157</v>
      </c>
      <c r="D3683">
        <v>1</v>
      </c>
      <c r="E3683" s="2">
        <v>60</v>
      </c>
      <c r="F3683">
        <v>0</v>
      </c>
      <c r="G3683" s="2">
        <v>208000</v>
      </c>
      <c r="H3683" s="1">
        <v>1</v>
      </c>
      <c r="I3683" s="2">
        <v>140</v>
      </c>
      <c r="J3683">
        <v>0</v>
      </c>
      <c r="K3683">
        <v>0</v>
      </c>
      <c r="L3683" s="2">
        <v>237</v>
      </c>
      <c r="M3683">
        <v>0</v>
      </c>
    </row>
    <row r="3684" spans="1:13" x14ac:dyDescent="0.3">
      <c r="A3684" s="2">
        <v>68</v>
      </c>
      <c r="B3684">
        <v>1</v>
      </c>
      <c r="C3684" s="2">
        <v>577</v>
      </c>
      <c r="D3684">
        <v>0</v>
      </c>
      <c r="E3684" s="2">
        <v>25</v>
      </c>
      <c r="F3684">
        <v>1</v>
      </c>
      <c r="G3684" s="2">
        <v>166000</v>
      </c>
      <c r="H3684" s="1">
        <v>1</v>
      </c>
      <c r="I3684" s="2">
        <v>138</v>
      </c>
      <c r="J3684">
        <v>1</v>
      </c>
      <c r="K3684">
        <v>0</v>
      </c>
      <c r="L3684" s="2">
        <v>43</v>
      </c>
      <c r="M3684">
        <v>1</v>
      </c>
    </row>
    <row r="3685" spans="1:13" x14ac:dyDescent="0.3">
      <c r="A3685" s="2">
        <v>68</v>
      </c>
      <c r="B3685">
        <v>1</v>
      </c>
      <c r="C3685" s="2">
        <v>220</v>
      </c>
      <c r="D3685">
        <v>0</v>
      </c>
      <c r="E3685" s="2">
        <v>35</v>
      </c>
      <c r="F3685">
        <v>1</v>
      </c>
      <c r="G3685" s="2">
        <v>289000</v>
      </c>
      <c r="H3685" s="1">
        <v>0.9</v>
      </c>
      <c r="I3685" s="2">
        <v>140</v>
      </c>
      <c r="J3685">
        <v>1</v>
      </c>
      <c r="K3685">
        <v>1</v>
      </c>
      <c r="L3685" s="2">
        <v>20</v>
      </c>
      <c r="M3685">
        <v>1</v>
      </c>
    </row>
    <row r="3686" spans="1:13" x14ac:dyDescent="0.3">
      <c r="A3686" s="2">
        <v>68</v>
      </c>
      <c r="B3686">
        <v>1</v>
      </c>
      <c r="C3686" s="2">
        <v>577</v>
      </c>
      <c r="D3686">
        <v>0</v>
      </c>
      <c r="E3686" s="2">
        <v>25</v>
      </c>
      <c r="F3686">
        <v>1</v>
      </c>
      <c r="G3686" s="2">
        <v>166000</v>
      </c>
      <c r="H3686" s="1">
        <v>1</v>
      </c>
      <c r="I3686" s="2">
        <v>138</v>
      </c>
      <c r="J3686">
        <v>1</v>
      </c>
      <c r="K3686">
        <v>0</v>
      </c>
      <c r="L3686" s="2">
        <v>43</v>
      </c>
      <c r="M3686">
        <v>1</v>
      </c>
    </row>
    <row r="3687" spans="1:13" x14ac:dyDescent="0.3">
      <c r="A3687" s="2">
        <v>68</v>
      </c>
      <c r="B3687">
        <v>1</v>
      </c>
      <c r="C3687" s="2">
        <v>646</v>
      </c>
      <c r="D3687">
        <v>0</v>
      </c>
      <c r="E3687" s="2">
        <v>25</v>
      </c>
      <c r="F3687">
        <v>0</v>
      </c>
      <c r="G3687" s="2">
        <v>305000</v>
      </c>
      <c r="H3687" s="1">
        <v>2.1</v>
      </c>
      <c r="I3687" s="2">
        <v>130</v>
      </c>
      <c r="J3687">
        <v>1</v>
      </c>
      <c r="K3687">
        <v>0</v>
      </c>
      <c r="L3687" s="2">
        <v>108</v>
      </c>
      <c r="M3687">
        <v>0</v>
      </c>
    </row>
    <row r="3688" spans="1:13" x14ac:dyDescent="0.3">
      <c r="A3688" s="2">
        <v>68</v>
      </c>
      <c r="B3688">
        <v>1</v>
      </c>
      <c r="C3688" s="2">
        <v>646</v>
      </c>
      <c r="D3688">
        <v>0</v>
      </c>
      <c r="E3688" s="2">
        <v>25</v>
      </c>
      <c r="F3688">
        <v>0</v>
      </c>
      <c r="G3688" s="2">
        <v>305000</v>
      </c>
      <c r="H3688" s="1">
        <v>2.1</v>
      </c>
      <c r="I3688" s="2">
        <v>130</v>
      </c>
      <c r="J3688">
        <v>1</v>
      </c>
      <c r="K3688">
        <v>0</v>
      </c>
      <c r="L3688" s="2">
        <v>108</v>
      </c>
      <c r="M3688">
        <v>0</v>
      </c>
    </row>
    <row r="3689" spans="1:13" x14ac:dyDescent="0.3">
      <c r="A3689" s="2">
        <v>68</v>
      </c>
      <c r="B3689">
        <v>1</v>
      </c>
      <c r="C3689" s="2">
        <v>220</v>
      </c>
      <c r="D3689">
        <v>0</v>
      </c>
      <c r="E3689" s="2">
        <v>35</v>
      </c>
      <c r="F3689">
        <v>1</v>
      </c>
      <c r="G3689" s="2">
        <v>289000</v>
      </c>
      <c r="H3689" s="1">
        <v>0.9</v>
      </c>
      <c r="I3689" s="2">
        <v>140</v>
      </c>
      <c r="J3689">
        <v>1</v>
      </c>
      <c r="K3689">
        <v>1</v>
      </c>
      <c r="L3689" s="2">
        <v>20</v>
      </c>
      <c r="M3689">
        <v>1</v>
      </c>
    </row>
    <row r="3690" spans="1:13" x14ac:dyDescent="0.3">
      <c r="A3690" s="2">
        <v>68</v>
      </c>
      <c r="B3690">
        <v>1</v>
      </c>
      <c r="C3690" s="2">
        <v>157</v>
      </c>
      <c r="D3690">
        <v>1</v>
      </c>
      <c r="E3690" s="2">
        <v>60</v>
      </c>
      <c r="F3690">
        <v>0</v>
      </c>
      <c r="G3690" s="2">
        <v>208000</v>
      </c>
      <c r="H3690" s="1">
        <v>1</v>
      </c>
      <c r="I3690" s="2">
        <v>140</v>
      </c>
      <c r="J3690">
        <v>0</v>
      </c>
      <c r="K3690">
        <v>0</v>
      </c>
      <c r="L3690" s="2">
        <v>237</v>
      </c>
      <c r="M3690">
        <v>0</v>
      </c>
    </row>
    <row r="3691" spans="1:13" x14ac:dyDescent="0.3">
      <c r="A3691" s="2">
        <v>68</v>
      </c>
      <c r="B3691">
        <v>1</v>
      </c>
      <c r="C3691" s="2">
        <v>1021</v>
      </c>
      <c r="D3691">
        <v>1</v>
      </c>
      <c r="E3691" s="2">
        <v>35</v>
      </c>
      <c r="F3691">
        <v>0</v>
      </c>
      <c r="G3691" s="2">
        <v>271000</v>
      </c>
      <c r="H3691" s="1">
        <v>1.1000000000000001</v>
      </c>
      <c r="I3691" s="2">
        <v>134</v>
      </c>
      <c r="J3691">
        <v>1</v>
      </c>
      <c r="K3691">
        <v>0</v>
      </c>
      <c r="L3691" s="2">
        <v>197</v>
      </c>
      <c r="M3691">
        <v>0</v>
      </c>
    </row>
    <row r="3692" spans="1:13" x14ac:dyDescent="0.3">
      <c r="A3692" s="2">
        <v>68</v>
      </c>
      <c r="B3692">
        <v>1</v>
      </c>
      <c r="C3692" s="2">
        <v>157</v>
      </c>
      <c r="D3692">
        <v>1</v>
      </c>
      <c r="E3692" s="2">
        <v>60</v>
      </c>
      <c r="F3692">
        <v>0</v>
      </c>
      <c r="G3692" s="2">
        <v>208000</v>
      </c>
      <c r="H3692" s="1">
        <v>1</v>
      </c>
      <c r="I3692" s="2">
        <v>140</v>
      </c>
      <c r="J3692">
        <v>0</v>
      </c>
      <c r="K3692">
        <v>0</v>
      </c>
      <c r="L3692" s="2">
        <v>237</v>
      </c>
      <c r="M3692">
        <v>0</v>
      </c>
    </row>
    <row r="3693" spans="1:13" x14ac:dyDescent="0.3">
      <c r="A3693" s="2">
        <v>68</v>
      </c>
      <c r="B3693">
        <v>1</v>
      </c>
      <c r="C3693" s="2">
        <v>157</v>
      </c>
      <c r="D3693">
        <v>1</v>
      </c>
      <c r="E3693" s="2">
        <v>60</v>
      </c>
      <c r="F3693">
        <v>0</v>
      </c>
      <c r="G3693" s="2">
        <v>208000</v>
      </c>
      <c r="H3693" s="1">
        <v>1</v>
      </c>
      <c r="I3693" s="2">
        <v>140</v>
      </c>
      <c r="J3693">
        <v>0</v>
      </c>
      <c r="K3693">
        <v>0</v>
      </c>
      <c r="L3693" s="2">
        <v>237</v>
      </c>
      <c r="M3693">
        <v>0</v>
      </c>
    </row>
    <row r="3694" spans="1:13" x14ac:dyDescent="0.3">
      <c r="A3694" s="2">
        <v>68</v>
      </c>
      <c r="B3694">
        <v>1</v>
      </c>
      <c r="C3694" s="2">
        <v>1021</v>
      </c>
      <c r="D3694">
        <v>1</v>
      </c>
      <c r="E3694" s="2">
        <v>35</v>
      </c>
      <c r="F3694">
        <v>0</v>
      </c>
      <c r="G3694" s="2">
        <v>271000</v>
      </c>
      <c r="H3694" s="1">
        <v>1.1000000000000001</v>
      </c>
      <c r="I3694" s="2">
        <v>134</v>
      </c>
      <c r="J3694">
        <v>1</v>
      </c>
      <c r="K3694">
        <v>0</v>
      </c>
      <c r="L3694" s="2">
        <v>197</v>
      </c>
      <c r="M3694">
        <v>0</v>
      </c>
    </row>
    <row r="3695" spans="1:13" x14ac:dyDescent="0.3">
      <c r="A3695" s="2">
        <v>68</v>
      </c>
      <c r="B3695">
        <v>1</v>
      </c>
      <c r="C3695" s="2">
        <v>577</v>
      </c>
      <c r="D3695">
        <v>0</v>
      </c>
      <c r="E3695" s="2">
        <v>25</v>
      </c>
      <c r="F3695">
        <v>1</v>
      </c>
      <c r="G3695" s="2">
        <v>166000</v>
      </c>
      <c r="H3695" s="1">
        <v>1</v>
      </c>
      <c r="I3695" s="2">
        <v>138</v>
      </c>
      <c r="J3695">
        <v>1</v>
      </c>
      <c r="K3695">
        <v>0</v>
      </c>
      <c r="L3695" s="2">
        <v>43</v>
      </c>
      <c r="M3695">
        <v>1</v>
      </c>
    </row>
    <row r="3696" spans="1:13" x14ac:dyDescent="0.3">
      <c r="A3696" s="2">
        <v>68</v>
      </c>
      <c r="B3696">
        <v>1</v>
      </c>
      <c r="C3696" s="2">
        <v>157</v>
      </c>
      <c r="D3696">
        <v>1</v>
      </c>
      <c r="E3696" s="2">
        <v>60</v>
      </c>
      <c r="F3696">
        <v>0</v>
      </c>
      <c r="G3696" s="2">
        <v>208000</v>
      </c>
      <c r="H3696" s="1">
        <v>1</v>
      </c>
      <c r="I3696" s="2">
        <v>140</v>
      </c>
      <c r="J3696">
        <v>0</v>
      </c>
      <c r="K3696">
        <v>0</v>
      </c>
      <c r="L3696" s="2">
        <v>237</v>
      </c>
      <c r="M3696">
        <v>0</v>
      </c>
    </row>
    <row r="3697" spans="1:13" x14ac:dyDescent="0.3">
      <c r="A3697" s="2">
        <v>68</v>
      </c>
      <c r="B3697">
        <v>1</v>
      </c>
      <c r="C3697" s="2">
        <v>157</v>
      </c>
      <c r="D3697">
        <v>1</v>
      </c>
      <c r="E3697" s="2">
        <v>60</v>
      </c>
      <c r="F3697">
        <v>0</v>
      </c>
      <c r="G3697" s="2">
        <v>208000</v>
      </c>
      <c r="H3697" s="1">
        <v>1</v>
      </c>
      <c r="I3697" s="2">
        <v>140</v>
      </c>
      <c r="J3697">
        <v>0</v>
      </c>
      <c r="K3697">
        <v>0</v>
      </c>
      <c r="L3697" s="2">
        <v>237</v>
      </c>
      <c r="M3697">
        <v>0</v>
      </c>
    </row>
    <row r="3698" spans="1:13" x14ac:dyDescent="0.3">
      <c r="A3698" s="2">
        <v>68</v>
      </c>
      <c r="B3698">
        <v>1</v>
      </c>
      <c r="C3698" s="2">
        <v>1021</v>
      </c>
      <c r="D3698">
        <v>1</v>
      </c>
      <c r="E3698" s="2">
        <v>35</v>
      </c>
      <c r="F3698">
        <v>0</v>
      </c>
      <c r="G3698" s="2">
        <v>271000</v>
      </c>
      <c r="H3698" s="1">
        <v>1.1000000000000001</v>
      </c>
      <c r="I3698" s="2">
        <v>134</v>
      </c>
      <c r="J3698">
        <v>1</v>
      </c>
      <c r="K3698">
        <v>0</v>
      </c>
      <c r="L3698" s="2">
        <v>197</v>
      </c>
      <c r="M3698">
        <v>0</v>
      </c>
    </row>
    <row r="3699" spans="1:13" x14ac:dyDescent="0.3">
      <c r="A3699" s="2">
        <v>68</v>
      </c>
      <c r="B3699">
        <v>1</v>
      </c>
      <c r="C3699" s="2">
        <v>220</v>
      </c>
      <c r="D3699">
        <v>0</v>
      </c>
      <c r="E3699" s="2">
        <v>35</v>
      </c>
      <c r="F3699">
        <v>1</v>
      </c>
      <c r="G3699" s="2">
        <v>289000</v>
      </c>
      <c r="H3699" s="1">
        <v>0.9</v>
      </c>
      <c r="I3699" s="2">
        <v>140</v>
      </c>
      <c r="J3699">
        <v>1</v>
      </c>
      <c r="K3699">
        <v>1</v>
      </c>
      <c r="L3699" s="2">
        <v>20</v>
      </c>
      <c r="M3699">
        <v>1</v>
      </c>
    </row>
    <row r="3700" spans="1:13" x14ac:dyDescent="0.3">
      <c r="A3700" s="2">
        <v>68</v>
      </c>
      <c r="B3700">
        <v>1</v>
      </c>
      <c r="C3700" s="2">
        <v>1021</v>
      </c>
      <c r="D3700">
        <v>1</v>
      </c>
      <c r="E3700" s="2">
        <v>35</v>
      </c>
      <c r="F3700">
        <v>0</v>
      </c>
      <c r="G3700" s="2">
        <v>271000</v>
      </c>
      <c r="H3700" s="1">
        <v>1.1000000000000001</v>
      </c>
      <c r="I3700" s="2">
        <v>134</v>
      </c>
      <c r="J3700">
        <v>1</v>
      </c>
      <c r="K3700">
        <v>0</v>
      </c>
      <c r="L3700" s="2">
        <v>197</v>
      </c>
      <c r="M3700">
        <v>0</v>
      </c>
    </row>
    <row r="3701" spans="1:13" x14ac:dyDescent="0.3">
      <c r="A3701" s="2">
        <v>68</v>
      </c>
      <c r="B3701">
        <v>1</v>
      </c>
      <c r="C3701" s="2">
        <v>646</v>
      </c>
      <c r="D3701">
        <v>0</v>
      </c>
      <c r="E3701" s="2">
        <v>25</v>
      </c>
      <c r="F3701">
        <v>0</v>
      </c>
      <c r="G3701" s="2">
        <v>305000</v>
      </c>
      <c r="H3701" s="1">
        <v>2.1</v>
      </c>
      <c r="I3701" s="2">
        <v>130</v>
      </c>
      <c r="J3701">
        <v>1</v>
      </c>
      <c r="K3701">
        <v>0</v>
      </c>
      <c r="L3701" s="2">
        <v>108</v>
      </c>
      <c r="M3701">
        <v>0</v>
      </c>
    </row>
    <row r="3702" spans="1:13" x14ac:dyDescent="0.3">
      <c r="A3702" s="2">
        <v>68</v>
      </c>
      <c r="B3702">
        <v>1</v>
      </c>
      <c r="C3702" s="2">
        <v>157</v>
      </c>
      <c r="D3702">
        <v>1</v>
      </c>
      <c r="E3702" s="2">
        <v>60</v>
      </c>
      <c r="F3702">
        <v>0</v>
      </c>
      <c r="G3702" s="2">
        <v>208000</v>
      </c>
      <c r="H3702" s="1">
        <v>1</v>
      </c>
      <c r="I3702" s="2">
        <v>140</v>
      </c>
      <c r="J3702">
        <v>0</v>
      </c>
      <c r="K3702">
        <v>0</v>
      </c>
      <c r="L3702" s="2">
        <v>237</v>
      </c>
      <c r="M3702">
        <v>0</v>
      </c>
    </row>
    <row r="3703" spans="1:13" x14ac:dyDescent="0.3">
      <c r="A3703" s="2">
        <v>68</v>
      </c>
      <c r="B3703">
        <v>1</v>
      </c>
      <c r="C3703" s="2">
        <v>157</v>
      </c>
      <c r="D3703">
        <v>1</v>
      </c>
      <c r="E3703" s="2">
        <v>60</v>
      </c>
      <c r="F3703">
        <v>0</v>
      </c>
      <c r="G3703" s="2">
        <v>208000</v>
      </c>
      <c r="H3703" s="1">
        <v>1</v>
      </c>
      <c r="I3703" s="2">
        <v>140</v>
      </c>
      <c r="J3703">
        <v>0</v>
      </c>
      <c r="K3703">
        <v>0</v>
      </c>
      <c r="L3703" s="2">
        <v>237</v>
      </c>
      <c r="M3703">
        <v>0</v>
      </c>
    </row>
    <row r="3704" spans="1:13" x14ac:dyDescent="0.3">
      <c r="A3704" s="2">
        <v>68</v>
      </c>
      <c r="B3704">
        <v>1</v>
      </c>
      <c r="C3704" s="2">
        <v>646</v>
      </c>
      <c r="D3704">
        <v>1</v>
      </c>
      <c r="E3704" s="2">
        <v>25</v>
      </c>
      <c r="F3704">
        <v>0</v>
      </c>
      <c r="G3704" s="2">
        <v>127000</v>
      </c>
      <c r="H3704" s="1">
        <v>2.1</v>
      </c>
      <c r="I3704" s="2">
        <v>130</v>
      </c>
      <c r="J3704">
        <v>1</v>
      </c>
      <c r="K3704">
        <v>0</v>
      </c>
      <c r="L3704" s="2">
        <v>108</v>
      </c>
      <c r="M3704">
        <v>0</v>
      </c>
    </row>
    <row r="3705" spans="1:13" x14ac:dyDescent="0.3">
      <c r="A3705" s="2">
        <v>68</v>
      </c>
      <c r="B3705">
        <v>1</v>
      </c>
      <c r="C3705" s="2">
        <v>157</v>
      </c>
      <c r="D3705">
        <v>1</v>
      </c>
      <c r="E3705" s="2">
        <v>60</v>
      </c>
      <c r="F3705">
        <v>0</v>
      </c>
      <c r="G3705" s="2">
        <v>208000</v>
      </c>
      <c r="H3705" s="1">
        <v>1</v>
      </c>
      <c r="I3705" s="2">
        <v>140</v>
      </c>
      <c r="J3705">
        <v>0</v>
      </c>
      <c r="K3705">
        <v>0</v>
      </c>
      <c r="L3705" s="2">
        <v>237</v>
      </c>
      <c r="M3705">
        <v>0</v>
      </c>
    </row>
    <row r="3706" spans="1:13" x14ac:dyDescent="0.3">
      <c r="A3706" s="2">
        <v>68</v>
      </c>
      <c r="B3706">
        <v>1</v>
      </c>
      <c r="C3706" s="2">
        <v>1021</v>
      </c>
      <c r="D3706">
        <v>1</v>
      </c>
      <c r="E3706" s="2">
        <v>35</v>
      </c>
      <c r="F3706">
        <v>0</v>
      </c>
      <c r="G3706" s="2">
        <v>271000</v>
      </c>
      <c r="H3706" s="1">
        <v>1.1000000000000001</v>
      </c>
      <c r="I3706" s="2">
        <v>134</v>
      </c>
      <c r="J3706">
        <v>1</v>
      </c>
      <c r="K3706">
        <v>0</v>
      </c>
      <c r="L3706" s="2">
        <v>197</v>
      </c>
      <c r="M3706">
        <v>0</v>
      </c>
    </row>
    <row r="3707" spans="1:13" x14ac:dyDescent="0.3">
      <c r="A3707" s="2">
        <v>68</v>
      </c>
      <c r="B3707">
        <v>1</v>
      </c>
      <c r="C3707" s="2">
        <v>1021</v>
      </c>
      <c r="D3707">
        <v>1</v>
      </c>
      <c r="E3707" s="2">
        <v>35</v>
      </c>
      <c r="F3707">
        <v>0</v>
      </c>
      <c r="G3707" s="2">
        <v>271000</v>
      </c>
      <c r="H3707" s="1">
        <v>1.1000000000000001</v>
      </c>
      <c r="I3707" s="2">
        <v>134</v>
      </c>
      <c r="J3707">
        <v>1</v>
      </c>
      <c r="K3707">
        <v>0</v>
      </c>
      <c r="L3707" s="2">
        <v>197</v>
      </c>
      <c r="M3707">
        <v>0</v>
      </c>
    </row>
    <row r="3708" spans="1:13" x14ac:dyDescent="0.3">
      <c r="A3708" s="2">
        <v>68</v>
      </c>
      <c r="B3708">
        <v>1</v>
      </c>
      <c r="C3708" s="2">
        <v>577</v>
      </c>
      <c r="D3708">
        <v>0</v>
      </c>
      <c r="E3708" s="2">
        <v>25</v>
      </c>
      <c r="F3708">
        <v>1</v>
      </c>
      <c r="G3708" s="2">
        <v>166000</v>
      </c>
      <c r="H3708" s="1">
        <v>1</v>
      </c>
      <c r="I3708" s="2">
        <v>138</v>
      </c>
      <c r="J3708">
        <v>1</v>
      </c>
      <c r="K3708">
        <v>0</v>
      </c>
      <c r="L3708" s="2">
        <v>43</v>
      </c>
      <c r="M3708">
        <v>1</v>
      </c>
    </row>
    <row r="3709" spans="1:13" x14ac:dyDescent="0.3">
      <c r="A3709" s="2">
        <v>68</v>
      </c>
      <c r="B3709">
        <v>1</v>
      </c>
      <c r="C3709" s="2">
        <v>157</v>
      </c>
      <c r="D3709">
        <v>1</v>
      </c>
      <c r="E3709" s="2">
        <v>60</v>
      </c>
      <c r="F3709">
        <v>0</v>
      </c>
      <c r="G3709" s="2">
        <v>208000</v>
      </c>
      <c r="H3709" s="1">
        <v>1</v>
      </c>
      <c r="I3709" s="2">
        <v>140</v>
      </c>
      <c r="J3709">
        <v>0</v>
      </c>
      <c r="K3709">
        <v>0</v>
      </c>
      <c r="L3709" s="2">
        <v>237</v>
      </c>
      <c r="M3709">
        <v>0</v>
      </c>
    </row>
    <row r="3710" spans="1:13" x14ac:dyDescent="0.3">
      <c r="A3710" s="2">
        <v>68</v>
      </c>
      <c r="B3710">
        <v>1</v>
      </c>
      <c r="C3710" s="2">
        <v>157</v>
      </c>
      <c r="D3710">
        <v>1</v>
      </c>
      <c r="E3710" s="2">
        <v>60</v>
      </c>
      <c r="F3710">
        <v>0</v>
      </c>
      <c r="G3710" s="2">
        <v>208000</v>
      </c>
      <c r="H3710" s="1">
        <v>1</v>
      </c>
      <c r="I3710" s="2">
        <v>140</v>
      </c>
      <c r="J3710">
        <v>0</v>
      </c>
      <c r="K3710">
        <v>0</v>
      </c>
      <c r="L3710" s="2">
        <v>237</v>
      </c>
      <c r="M3710">
        <v>0</v>
      </c>
    </row>
    <row r="3711" spans="1:13" x14ac:dyDescent="0.3">
      <c r="A3711" s="2">
        <v>68</v>
      </c>
      <c r="B3711">
        <v>1</v>
      </c>
      <c r="C3711" s="2">
        <v>1021</v>
      </c>
      <c r="D3711">
        <v>1</v>
      </c>
      <c r="E3711" s="2">
        <v>35</v>
      </c>
      <c r="F3711">
        <v>0</v>
      </c>
      <c r="G3711" s="2">
        <v>271000</v>
      </c>
      <c r="H3711" s="1">
        <v>1.1000000000000001</v>
      </c>
      <c r="I3711" s="2">
        <v>134</v>
      </c>
      <c r="J3711">
        <v>1</v>
      </c>
      <c r="K3711">
        <v>0</v>
      </c>
      <c r="L3711" s="2">
        <v>197</v>
      </c>
      <c r="M3711">
        <v>0</v>
      </c>
    </row>
    <row r="3712" spans="1:13" x14ac:dyDescent="0.3">
      <c r="A3712" s="2">
        <v>68</v>
      </c>
      <c r="B3712">
        <v>1</v>
      </c>
      <c r="C3712" s="2">
        <v>220</v>
      </c>
      <c r="D3712">
        <v>0</v>
      </c>
      <c r="E3712" s="2">
        <v>35</v>
      </c>
      <c r="F3712">
        <v>1</v>
      </c>
      <c r="G3712" s="2">
        <v>289000</v>
      </c>
      <c r="H3712" s="1">
        <v>0.9</v>
      </c>
      <c r="I3712" s="2">
        <v>140</v>
      </c>
      <c r="J3712">
        <v>1</v>
      </c>
      <c r="K3712">
        <v>1</v>
      </c>
      <c r="L3712" s="2">
        <v>20</v>
      </c>
      <c r="M3712">
        <v>1</v>
      </c>
    </row>
    <row r="3713" spans="1:13" x14ac:dyDescent="0.3">
      <c r="A3713" s="2">
        <v>68</v>
      </c>
      <c r="B3713">
        <v>1</v>
      </c>
      <c r="C3713" s="2">
        <v>1021</v>
      </c>
      <c r="D3713">
        <v>1</v>
      </c>
      <c r="E3713" s="2">
        <v>35</v>
      </c>
      <c r="F3713">
        <v>0</v>
      </c>
      <c r="G3713" s="2">
        <v>271000</v>
      </c>
      <c r="H3713" s="1">
        <v>1.1000000000000001</v>
      </c>
      <c r="I3713" s="2">
        <v>134</v>
      </c>
      <c r="J3713">
        <v>1</v>
      </c>
      <c r="K3713">
        <v>0</v>
      </c>
      <c r="L3713" s="2">
        <v>197</v>
      </c>
      <c r="M3713">
        <v>0</v>
      </c>
    </row>
    <row r="3714" spans="1:13" x14ac:dyDescent="0.3">
      <c r="A3714" s="2">
        <v>68</v>
      </c>
      <c r="B3714">
        <v>1</v>
      </c>
      <c r="C3714" s="2">
        <v>1021</v>
      </c>
      <c r="D3714">
        <v>1</v>
      </c>
      <c r="E3714" s="2">
        <v>35</v>
      </c>
      <c r="F3714">
        <v>0</v>
      </c>
      <c r="G3714" s="2">
        <v>271000</v>
      </c>
      <c r="H3714" s="1">
        <v>1.1000000000000001</v>
      </c>
      <c r="I3714" s="2">
        <v>134</v>
      </c>
      <c r="J3714">
        <v>1</v>
      </c>
      <c r="K3714">
        <v>0</v>
      </c>
      <c r="L3714" s="2">
        <v>197</v>
      </c>
      <c r="M3714">
        <v>0</v>
      </c>
    </row>
    <row r="3715" spans="1:13" x14ac:dyDescent="0.3">
      <c r="A3715" s="2">
        <v>68</v>
      </c>
      <c r="B3715">
        <v>1</v>
      </c>
      <c r="C3715" s="2">
        <v>646</v>
      </c>
      <c r="D3715">
        <v>0</v>
      </c>
      <c r="E3715" s="2">
        <v>25</v>
      </c>
      <c r="F3715">
        <v>0</v>
      </c>
      <c r="G3715" s="2">
        <v>305000</v>
      </c>
      <c r="H3715" s="1">
        <v>2.1</v>
      </c>
      <c r="I3715" s="2">
        <v>130</v>
      </c>
      <c r="J3715">
        <v>1</v>
      </c>
      <c r="K3715">
        <v>0</v>
      </c>
      <c r="L3715" s="2">
        <v>108</v>
      </c>
      <c r="M3715">
        <v>0</v>
      </c>
    </row>
    <row r="3716" spans="1:13" x14ac:dyDescent="0.3">
      <c r="A3716" s="2">
        <v>68</v>
      </c>
      <c r="B3716">
        <v>1</v>
      </c>
      <c r="C3716" s="2">
        <v>1021</v>
      </c>
      <c r="D3716">
        <v>1</v>
      </c>
      <c r="E3716" s="2">
        <v>35</v>
      </c>
      <c r="F3716">
        <v>0</v>
      </c>
      <c r="G3716" s="2">
        <v>271000</v>
      </c>
      <c r="H3716" s="1">
        <v>1.1000000000000001</v>
      </c>
      <c r="I3716" s="2">
        <v>134</v>
      </c>
      <c r="J3716">
        <v>1</v>
      </c>
      <c r="K3716">
        <v>0</v>
      </c>
      <c r="L3716" s="2">
        <v>197</v>
      </c>
      <c r="M3716">
        <v>0</v>
      </c>
    </row>
    <row r="3717" spans="1:13" x14ac:dyDescent="0.3">
      <c r="A3717" s="2">
        <v>68</v>
      </c>
      <c r="B3717">
        <v>1</v>
      </c>
      <c r="C3717" s="2">
        <v>1021</v>
      </c>
      <c r="D3717">
        <v>1</v>
      </c>
      <c r="E3717" s="2">
        <v>35</v>
      </c>
      <c r="F3717">
        <v>0</v>
      </c>
      <c r="G3717" s="2">
        <v>271000</v>
      </c>
      <c r="H3717" s="1">
        <v>1.1000000000000001</v>
      </c>
      <c r="I3717" s="2">
        <v>134</v>
      </c>
      <c r="J3717">
        <v>1</v>
      </c>
      <c r="K3717">
        <v>0</v>
      </c>
      <c r="L3717" s="2">
        <v>197</v>
      </c>
      <c r="M3717">
        <v>0</v>
      </c>
    </row>
    <row r="3718" spans="1:13" x14ac:dyDescent="0.3">
      <c r="A3718" s="2">
        <v>68</v>
      </c>
      <c r="B3718">
        <v>1</v>
      </c>
      <c r="C3718" s="2">
        <v>1021</v>
      </c>
      <c r="D3718">
        <v>1</v>
      </c>
      <c r="E3718" s="2">
        <v>35</v>
      </c>
      <c r="F3718">
        <v>0</v>
      </c>
      <c r="G3718" s="2">
        <v>271000</v>
      </c>
      <c r="H3718" s="1">
        <v>1.1000000000000001</v>
      </c>
      <c r="I3718" s="2">
        <v>134</v>
      </c>
      <c r="J3718">
        <v>1</v>
      </c>
      <c r="K3718">
        <v>0</v>
      </c>
      <c r="L3718" s="2">
        <v>197</v>
      </c>
      <c r="M3718">
        <v>0</v>
      </c>
    </row>
    <row r="3719" spans="1:13" x14ac:dyDescent="0.3">
      <c r="A3719" s="2">
        <v>68</v>
      </c>
      <c r="B3719">
        <v>1</v>
      </c>
      <c r="C3719" s="2">
        <v>577</v>
      </c>
      <c r="D3719">
        <v>0</v>
      </c>
      <c r="E3719" s="2">
        <v>25</v>
      </c>
      <c r="F3719">
        <v>1</v>
      </c>
      <c r="G3719" s="2">
        <v>166000</v>
      </c>
      <c r="H3719" s="1">
        <v>1</v>
      </c>
      <c r="I3719" s="2">
        <v>138</v>
      </c>
      <c r="J3719">
        <v>1</v>
      </c>
      <c r="K3719">
        <v>0</v>
      </c>
      <c r="L3719" s="2">
        <v>43</v>
      </c>
      <c r="M3719">
        <v>1</v>
      </c>
    </row>
    <row r="3720" spans="1:13" x14ac:dyDescent="0.3">
      <c r="A3720" s="2">
        <v>68</v>
      </c>
      <c r="B3720">
        <v>1</v>
      </c>
      <c r="C3720" s="2">
        <v>157</v>
      </c>
      <c r="D3720">
        <v>1</v>
      </c>
      <c r="E3720" s="2">
        <v>60</v>
      </c>
      <c r="F3720">
        <v>0</v>
      </c>
      <c r="G3720" s="2">
        <v>208000</v>
      </c>
      <c r="H3720" s="1">
        <v>1</v>
      </c>
      <c r="I3720" s="2">
        <v>140</v>
      </c>
      <c r="J3720">
        <v>0</v>
      </c>
      <c r="K3720">
        <v>0</v>
      </c>
      <c r="L3720" s="2">
        <v>237</v>
      </c>
      <c r="M3720">
        <v>0</v>
      </c>
    </row>
    <row r="3721" spans="1:13" x14ac:dyDescent="0.3">
      <c r="A3721" s="2">
        <v>68</v>
      </c>
      <c r="B3721">
        <v>1</v>
      </c>
      <c r="C3721" s="2">
        <v>646</v>
      </c>
      <c r="D3721">
        <v>0</v>
      </c>
      <c r="E3721" s="2">
        <v>25</v>
      </c>
      <c r="F3721">
        <v>0</v>
      </c>
      <c r="G3721" s="2">
        <v>305000</v>
      </c>
      <c r="H3721" s="1">
        <v>2.1</v>
      </c>
      <c r="I3721" s="2">
        <v>130</v>
      </c>
      <c r="J3721">
        <v>1</v>
      </c>
      <c r="K3721">
        <v>0</v>
      </c>
      <c r="L3721" s="2">
        <v>108</v>
      </c>
      <c r="M3721">
        <v>0</v>
      </c>
    </row>
    <row r="3722" spans="1:13" x14ac:dyDescent="0.3">
      <c r="A3722" s="2">
        <v>68</v>
      </c>
      <c r="B3722">
        <v>0</v>
      </c>
      <c r="C3722" s="2">
        <v>61</v>
      </c>
      <c r="D3722">
        <v>0</v>
      </c>
      <c r="E3722" s="2">
        <v>25</v>
      </c>
      <c r="F3722">
        <v>0</v>
      </c>
      <c r="G3722" s="2">
        <v>305000</v>
      </c>
      <c r="H3722" s="1">
        <v>2.1</v>
      </c>
      <c r="I3722" s="2">
        <v>130</v>
      </c>
      <c r="J3722">
        <v>1</v>
      </c>
      <c r="K3722">
        <v>0</v>
      </c>
      <c r="L3722" s="2">
        <v>108</v>
      </c>
      <c r="M3722">
        <v>0</v>
      </c>
    </row>
    <row r="3723" spans="1:13" x14ac:dyDescent="0.3">
      <c r="A3723" s="2">
        <v>68</v>
      </c>
      <c r="B3723">
        <v>1</v>
      </c>
      <c r="C3723" s="2">
        <v>577</v>
      </c>
      <c r="D3723">
        <v>0</v>
      </c>
      <c r="E3723" s="2">
        <v>25</v>
      </c>
      <c r="F3723">
        <v>1</v>
      </c>
      <c r="G3723" s="2">
        <v>166000</v>
      </c>
      <c r="H3723" s="1">
        <v>1</v>
      </c>
      <c r="I3723" s="2">
        <v>138</v>
      </c>
      <c r="J3723">
        <v>1</v>
      </c>
      <c r="K3723">
        <v>0</v>
      </c>
      <c r="L3723" s="2">
        <v>43</v>
      </c>
      <c r="M3723">
        <v>1</v>
      </c>
    </row>
    <row r="3724" spans="1:13" x14ac:dyDescent="0.3">
      <c r="A3724" s="2">
        <v>68</v>
      </c>
      <c r="B3724">
        <v>1</v>
      </c>
      <c r="C3724" s="2">
        <v>577</v>
      </c>
      <c r="D3724">
        <v>0</v>
      </c>
      <c r="E3724" s="2">
        <v>25</v>
      </c>
      <c r="F3724">
        <v>1</v>
      </c>
      <c r="G3724" s="2">
        <v>166000</v>
      </c>
      <c r="H3724" s="1">
        <v>1</v>
      </c>
      <c r="I3724" s="2">
        <v>138</v>
      </c>
      <c r="J3724">
        <v>1</v>
      </c>
      <c r="K3724">
        <v>0</v>
      </c>
      <c r="L3724" s="2">
        <v>43</v>
      </c>
      <c r="M3724">
        <v>1</v>
      </c>
    </row>
    <row r="3725" spans="1:13" x14ac:dyDescent="0.3">
      <c r="A3725" s="2">
        <v>68</v>
      </c>
      <c r="B3725">
        <v>1</v>
      </c>
      <c r="C3725" s="2">
        <v>157</v>
      </c>
      <c r="D3725">
        <v>1</v>
      </c>
      <c r="E3725" s="2">
        <v>60</v>
      </c>
      <c r="F3725">
        <v>0</v>
      </c>
      <c r="G3725" s="2">
        <v>208000</v>
      </c>
      <c r="H3725" s="1">
        <v>1</v>
      </c>
      <c r="I3725" s="2">
        <v>140</v>
      </c>
      <c r="J3725">
        <v>0</v>
      </c>
      <c r="K3725">
        <v>0</v>
      </c>
      <c r="L3725" s="2">
        <v>237</v>
      </c>
      <c r="M3725">
        <v>0</v>
      </c>
    </row>
    <row r="3726" spans="1:13" x14ac:dyDescent="0.3">
      <c r="A3726" s="2">
        <v>68</v>
      </c>
      <c r="B3726">
        <v>1</v>
      </c>
      <c r="C3726" s="2">
        <v>220</v>
      </c>
      <c r="D3726">
        <v>0</v>
      </c>
      <c r="E3726" s="2">
        <v>35</v>
      </c>
      <c r="F3726">
        <v>1</v>
      </c>
      <c r="G3726" s="2">
        <v>289000</v>
      </c>
      <c r="H3726" s="1">
        <v>0.9</v>
      </c>
      <c r="I3726" s="2">
        <v>140</v>
      </c>
      <c r="J3726">
        <v>1</v>
      </c>
      <c r="K3726">
        <v>1</v>
      </c>
      <c r="L3726" s="2">
        <v>20</v>
      </c>
      <c r="M3726">
        <v>1</v>
      </c>
    </row>
    <row r="3727" spans="1:13" x14ac:dyDescent="0.3">
      <c r="A3727" s="2">
        <v>68</v>
      </c>
      <c r="B3727">
        <v>1</v>
      </c>
      <c r="C3727" s="2">
        <v>1021</v>
      </c>
      <c r="D3727">
        <v>1</v>
      </c>
      <c r="E3727" s="2">
        <v>35</v>
      </c>
      <c r="F3727">
        <v>0</v>
      </c>
      <c r="G3727" s="2">
        <v>271000</v>
      </c>
      <c r="H3727" s="1">
        <v>1.1000000000000001</v>
      </c>
      <c r="I3727" s="2">
        <v>134</v>
      </c>
      <c r="J3727">
        <v>1</v>
      </c>
      <c r="K3727">
        <v>0</v>
      </c>
      <c r="L3727" s="2">
        <v>197</v>
      </c>
      <c r="M3727">
        <v>0</v>
      </c>
    </row>
    <row r="3728" spans="1:13" x14ac:dyDescent="0.3">
      <c r="A3728" s="2">
        <v>68</v>
      </c>
      <c r="B3728">
        <v>1</v>
      </c>
      <c r="C3728" s="2">
        <v>577</v>
      </c>
      <c r="D3728">
        <v>0</v>
      </c>
      <c r="E3728" s="2">
        <v>25</v>
      </c>
      <c r="F3728">
        <v>1</v>
      </c>
      <c r="G3728" s="2">
        <v>166000</v>
      </c>
      <c r="H3728" s="1">
        <v>1</v>
      </c>
      <c r="I3728" s="2">
        <v>138</v>
      </c>
      <c r="J3728">
        <v>1</v>
      </c>
      <c r="K3728">
        <v>0</v>
      </c>
      <c r="L3728" s="2">
        <v>43</v>
      </c>
      <c r="M3728">
        <v>1</v>
      </c>
    </row>
    <row r="3729" spans="1:13" x14ac:dyDescent="0.3">
      <c r="A3729" s="2">
        <v>68</v>
      </c>
      <c r="B3729">
        <v>1</v>
      </c>
      <c r="C3729" s="2">
        <v>157</v>
      </c>
      <c r="D3729">
        <v>1</v>
      </c>
      <c r="E3729" s="2">
        <v>60</v>
      </c>
      <c r="F3729">
        <v>0</v>
      </c>
      <c r="G3729" s="2">
        <v>208000</v>
      </c>
      <c r="H3729" s="1">
        <v>1</v>
      </c>
      <c r="I3729" s="2">
        <v>140</v>
      </c>
      <c r="J3729">
        <v>0</v>
      </c>
      <c r="K3729">
        <v>0</v>
      </c>
      <c r="L3729" s="2">
        <v>237</v>
      </c>
      <c r="M3729">
        <v>0</v>
      </c>
    </row>
    <row r="3730" spans="1:13" x14ac:dyDescent="0.3">
      <c r="A3730" s="2">
        <v>68</v>
      </c>
      <c r="B3730">
        <v>1</v>
      </c>
      <c r="C3730" s="2">
        <v>1021</v>
      </c>
      <c r="D3730">
        <v>1</v>
      </c>
      <c r="E3730" s="2">
        <v>35</v>
      </c>
      <c r="F3730">
        <v>0</v>
      </c>
      <c r="G3730" s="2">
        <v>271000</v>
      </c>
      <c r="H3730" s="1">
        <v>1.1000000000000001</v>
      </c>
      <c r="I3730" s="2">
        <v>134</v>
      </c>
      <c r="J3730">
        <v>1</v>
      </c>
      <c r="K3730">
        <v>0</v>
      </c>
      <c r="L3730" s="2">
        <v>197</v>
      </c>
      <c r="M3730">
        <v>0</v>
      </c>
    </row>
    <row r="3731" spans="1:13" x14ac:dyDescent="0.3">
      <c r="A3731" s="2">
        <v>68</v>
      </c>
      <c r="B3731">
        <v>1</v>
      </c>
      <c r="C3731" s="2">
        <v>577</v>
      </c>
      <c r="D3731">
        <v>0</v>
      </c>
      <c r="E3731" s="2">
        <v>25</v>
      </c>
      <c r="F3731">
        <v>1</v>
      </c>
      <c r="G3731" s="2">
        <v>166000</v>
      </c>
      <c r="H3731" s="1">
        <v>1</v>
      </c>
      <c r="I3731" s="2">
        <v>138</v>
      </c>
      <c r="J3731">
        <v>1</v>
      </c>
      <c r="K3731">
        <v>0</v>
      </c>
      <c r="L3731" s="2">
        <v>43</v>
      </c>
      <c r="M3731">
        <v>1</v>
      </c>
    </row>
    <row r="3732" spans="1:13" x14ac:dyDescent="0.3">
      <c r="A3732" s="2">
        <v>68</v>
      </c>
      <c r="B3732">
        <v>1</v>
      </c>
      <c r="C3732" s="2">
        <v>577</v>
      </c>
      <c r="D3732">
        <v>0</v>
      </c>
      <c r="E3732" s="2">
        <v>25</v>
      </c>
      <c r="F3732">
        <v>1</v>
      </c>
      <c r="G3732" s="2">
        <v>166000</v>
      </c>
      <c r="H3732" s="1">
        <v>1</v>
      </c>
      <c r="I3732" s="2">
        <v>138</v>
      </c>
      <c r="J3732">
        <v>1</v>
      </c>
      <c r="K3732">
        <v>0</v>
      </c>
      <c r="L3732" s="2">
        <v>43</v>
      </c>
      <c r="M3732">
        <v>1</v>
      </c>
    </row>
    <row r="3733" spans="1:13" x14ac:dyDescent="0.3">
      <c r="A3733" s="2">
        <v>68</v>
      </c>
      <c r="B3733">
        <v>1</v>
      </c>
      <c r="C3733" s="2">
        <v>1021</v>
      </c>
      <c r="D3733">
        <v>1</v>
      </c>
      <c r="E3733" s="2">
        <v>35</v>
      </c>
      <c r="F3733">
        <v>0</v>
      </c>
      <c r="G3733" s="2">
        <v>271000</v>
      </c>
      <c r="H3733" s="1">
        <v>1.1000000000000001</v>
      </c>
      <c r="I3733" s="2">
        <v>134</v>
      </c>
      <c r="J3733">
        <v>1</v>
      </c>
      <c r="K3733">
        <v>0</v>
      </c>
      <c r="L3733" s="2">
        <v>197</v>
      </c>
      <c r="M3733">
        <v>0</v>
      </c>
    </row>
    <row r="3734" spans="1:13" x14ac:dyDescent="0.3">
      <c r="A3734" s="2">
        <v>68</v>
      </c>
      <c r="B3734">
        <v>1</v>
      </c>
      <c r="C3734" s="2">
        <v>1021</v>
      </c>
      <c r="D3734">
        <v>1</v>
      </c>
      <c r="E3734" s="2">
        <v>35</v>
      </c>
      <c r="F3734">
        <v>0</v>
      </c>
      <c r="G3734" s="2">
        <v>271000</v>
      </c>
      <c r="H3734" s="1">
        <v>1.1000000000000001</v>
      </c>
      <c r="I3734" s="2">
        <v>134</v>
      </c>
      <c r="J3734">
        <v>1</v>
      </c>
      <c r="K3734">
        <v>0</v>
      </c>
      <c r="L3734" s="2">
        <v>197</v>
      </c>
      <c r="M3734">
        <v>0</v>
      </c>
    </row>
    <row r="3735" spans="1:13" x14ac:dyDescent="0.3">
      <c r="A3735" s="2">
        <v>68</v>
      </c>
      <c r="B3735">
        <v>1</v>
      </c>
      <c r="C3735" s="2">
        <v>1021</v>
      </c>
      <c r="D3735">
        <v>1</v>
      </c>
      <c r="E3735" s="2">
        <v>35</v>
      </c>
      <c r="F3735">
        <v>0</v>
      </c>
      <c r="G3735" s="2">
        <v>271000</v>
      </c>
      <c r="H3735" s="1">
        <v>1.1000000000000001</v>
      </c>
      <c r="I3735" s="2">
        <v>134</v>
      </c>
      <c r="J3735">
        <v>1</v>
      </c>
      <c r="K3735">
        <v>0</v>
      </c>
      <c r="L3735" s="2">
        <v>197</v>
      </c>
      <c r="M3735">
        <v>0</v>
      </c>
    </row>
    <row r="3736" spans="1:13" x14ac:dyDescent="0.3">
      <c r="A3736" s="2">
        <v>68</v>
      </c>
      <c r="B3736">
        <v>1</v>
      </c>
      <c r="C3736" s="2">
        <v>157</v>
      </c>
      <c r="D3736">
        <v>1</v>
      </c>
      <c r="E3736" s="2">
        <v>60</v>
      </c>
      <c r="F3736">
        <v>0</v>
      </c>
      <c r="G3736" s="2">
        <v>208000</v>
      </c>
      <c r="H3736" s="1">
        <v>1</v>
      </c>
      <c r="I3736" s="2">
        <v>140</v>
      </c>
      <c r="J3736">
        <v>0</v>
      </c>
      <c r="K3736">
        <v>0</v>
      </c>
      <c r="L3736" s="2">
        <v>237</v>
      </c>
      <c r="M3736">
        <v>0</v>
      </c>
    </row>
    <row r="3737" spans="1:13" x14ac:dyDescent="0.3">
      <c r="A3737" s="2">
        <v>68</v>
      </c>
      <c r="B3737">
        <v>1</v>
      </c>
      <c r="C3737" s="2">
        <v>577</v>
      </c>
      <c r="D3737">
        <v>0</v>
      </c>
      <c r="E3737" s="2">
        <v>25</v>
      </c>
      <c r="F3737">
        <v>1</v>
      </c>
      <c r="G3737" s="2">
        <v>166000</v>
      </c>
      <c r="H3737" s="1">
        <v>1</v>
      </c>
      <c r="I3737" s="2">
        <v>138</v>
      </c>
      <c r="J3737">
        <v>1</v>
      </c>
      <c r="K3737">
        <v>0</v>
      </c>
      <c r="L3737" s="2">
        <v>43</v>
      </c>
      <c r="M3737">
        <v>1</v>
      </c>
    </row>
    <row r="3738" spans="1:13" x14ac:dyDescent="0.3">
      <c r="A3738" s="2">
        <v>68</v>
      </c>
      <c r="B3738">
        <v>1</v>
      </c>
      <c r="C3738" s="2">
        <v>646</v>
      </c>
      <c r="D3738">
        <v>0</v>
      </c>
      <c r="E3738" s="2">
        <v>25</v>
      </c>
      <c r="F3738">
        <v>0</v>
      </c>
      <c r="G3738" s="2">
        <v>305000</v>
      </c>
      <c r="H3738" s="1">
        <v>2.1</v>
      </c>
      <c r="I3738" s="2">
        <v>130</v>
      </c>
      <c r="J3738">
        <v>1</v>
      </c>
      <c r="K3738">
        <v>0</v>
      </c>
      <c r="L3738" s="2">
        <v>108</v>
      </c>
      <c r="M3738">
        <v>0</v>
      </c>
    </row>
    <row r="3739" spans="1:13" x14ac:dyDescent="0.3">
      <c r="A3739" s="2">
        <v>68</v>
      </c>
      <c r="B3739">
        <v>1</v>
      </c>
      <c r="C3739" s="2">
        <v>157</v>
      </c>
      <c r="D3739">
        <v>1</v>
      </c>
      <c r="E3739" s="2">
        <v>50</v>
      </c>
      <c r="F3739">
        <v>0</v>
      </c>
      <c r="G3739" s="2">
        <v>208000</v>
      </c>
      <c r="H3739" s="1">
        <v>1</v>
      </c>
      <c r="I3739" s="2">
        <v>140</v>
      </c>
      <c r="J3739">
        <v>0</v>
      </c>
      <c r="K3739">
        <v>0</v>
      </c>
      <c r="L3739" s="2">
        <v>237</v>
      </c>
      <c r="M3739">
        <v>0</v>
      </c>
    </row>
    <row r="3740" spans="1:13" x14ac:dyDescent="0.3">
      <c r="A3740" s="2">
        <v>68</v>
      </c>
      <c r="B3740">
        <v>1</v>
      </c>
      <c r="C3740" s="2">
        <v>181</v>
      </c>
      <c r="D3740">
        <v>1</v>
      </c>
      <c r="E3740" s="2">
        <v>35</v>
      </c>
      <c r="F3740">
        <v>0</v>
      </c>
      <c r="G3740" s="2">
        <v>271000</v>
      </c>
      <c r="H3740" s="1">
        <v>1.1000000000000001</v>
      </c>
      <c r="I3740" s="2">
        <v>134</v>
      </c>
      <c r="J3740">
        <v>1</v>
      </c>
      <c r="K3740">
        <v>0</v>
      </c>
      <c r="L3740" s="2">
        <v>197</v>
      </c>
      <c r="M3740">
        <v>0</v>
      </c>
    </row>
    <row r="3741" spans="1:13" x14ac:dyDescent="0.3">
      <c r="A3741" s="2">
        <v>68</v>
      </c>
      <c r="B3741">
        <v>1</v>
      </c>
      <c r="C3741" s="2">
        <v>1021</v>
      </c>
      <c r="D3741">
        <v>1</v>
      </c>
      <c r="E3741" s="2">
        <v>35</v>
      </c>
      <c r="F3741">
        <v>0</v>
      </c>
      <c r="G3741" s="2">
        <v>271000</v>
      </c>
      <c r="H3741" s="1">
        <v>1.1000000000000001</v>
      </c>
      <c r="I3741" s="2">
        <v>134</v>
      </c>
      <c r="J3741">
        <v>1</v>
      </c>
      <c r="K3741">
        <v>0</v>
      </c>
      <c r="L3741" s="2">
        <v>197</v>
      </c>
      <c r="M3741">
        <v>0</v>
      </c>
    </row>
    <row r="3742" spans="1:13" x14ac:dyDescent="0.3">
      <c r="A3742" s="2">
        <v>68</v>
      </c>
      <c r="B3742">
        <v>1</v>
      </c>
      <c r="C3742" s="2">
        <v>646</v>
      </c>
      <c r="D3742">
        <v>0</v>
      </c>
      <c r="E3742" s="2">
        <v>25</v>
      </c>
      <c r="F3742">
        <v>0</v>
      </c>
      <c r="G3742" s="2">
        <v>305000</v>
      </c>
      <c r="H3742" s="1">
        <v>2.1</v>
      </c>
      <c r="I3742" s="2">
        <v>130</v>
      </c>
      <c r="J3742">
        <v>1</v>
      </c>
      <c r="K3742">
        <v>0</v>
      </c>
      <c r="L3742" s="2">
        <v>108</v>
      </c>
      <c r="M3742">
        <v>0</v>
      </c>
    </row>
    <row r="3743" spans="1:13" x14ac:dyDescent="0.3">
      <c r="A3743" s="2">
        <v>68</v>
      </c>
      <c r="B3743">
        <v>1</v>
      </c>
      <c r="C3743" s="2">
        <v>1021</v>
      </c>
      <c r="D3743">
        <v>1</v>
      </c>
      <c r="E3743" s="2">
        <v>35</v>
      </c>
      <c r="F3743">
        <v>0</v>
      </c>
      <c r="G3743" s="2">
        <v>271000</v>
      </c>
      <c r="H3743" s="1">
        <v>1.1000000000000001</v>
      </c>
      <c r="I3743" s="2">
        <v>134</v>
      </c>
      <c r="J3743">
        <v>1</v>
      </c>
      <c r="K3743">
        <v>0</v>
      </c>
      <c r="L3743" s="2">
        <v>197</v>
      </c>
      <c r="M3743">
        <v>0</v>
      </c>
    </row>
    <row r="3744" spans="1:13" x14ac:dyDescent="0.3">
      <c r="A3744" s="2">
        <v>68</v>
      </c>
      <c r="B3744">
        <v>1</v>
      </c>
      <c r="C3744" s="2">
        <v>646</v>
      </c>
      <c r="D3744">
        <v>0</v>
      </c>
      <c r="E3744" s="2">
        <v>25</v>
      </c>
      <c r="F3744">
        <v>0</v>
      </c>
      <c r="G3744" s="2">
        <v>305000</v>
      </c>
      <c r="H3744" s="1">
        <v>2.1</v>
      </c>
      <c r="I3744" s="2">
        <v>130</v>
      </c>
      <c r="J3744">
        <v>1</v>
      </c>
      <c r="K3744">
        <v>0</v>
      </c>
      <c r="L3744" s="2">
        <v>108</v>
      </c>
      <c r="M3744">
        <v>0</v>
      </c>
    </row>
    <row r="3745" spans="1:13" x14ac:dyDescent="0.3">
      <c r="A3745" s="2">
        <v>68</v>
      </c>
      <c r="B3745">
        <v>1</v>
      </c>
      <c r="C3745" s="2">
        <v>1021</v>
      </c>
      <c r="D3745">
        <v>1</v>
      </c>
      <c r="E3745" s="2">
        <v>35</v>
      </c>
      <c r="F3745">
        <v>0</v>
      </c>
      <c r="G3745" s="2">
        <v>271000</v>
      </c>
      <c r="H3745" s="1">
        <v>1.1000000000000001</v>
      </c>
      <c r="I3745" s="2">
        <v>134</v>
      </c>
      <c r="J3745">
        <v>1</v>
      </c>
      <c r="K3745">
        <v>0</v>
      </c>
      <c r="L3745" s="2">
        <v>197</v>
      </c>
      <c r="M3745">
        <v>0</v>
      </c>
    </row>
    <row r="3746" spans="1:13" x14ac:dyDescent="0.3">
      <c r="A3746" s="2">
        <v>68</v>
      </c>
      <c r="B3746">
        <v>1</v>
      </c>
      <c r="C3746" s="2">
        <v>646</v>
      </c>
      <c r="D3746">
        <v>0</v>
      </c>
      <c r="E3746" s="2">
        <v>25</v>
      </c>
      <c r="F3746">
        <v>0</v>
      </c>
      <c r="G3746" s="2">
        <v>305000</v>
      </c>
      <c r="H3746" s="1">
        <v>2.1</v>
      </c>
      <c r="I3746" s="2">
        <v>130</v>
      </c>
      <c r="J3746">
        <v>1</v>
      </c>
      <c r="K3746">
        <v>0</v>
      </c>
      <c r="L3746" s="2">
        <v>108</v>
      </c>
      <c r="M3746">
        <v>0</v>
      </c>
    </row>
    <row r="3747" spans="1:13" x14ac:dyDescent="0.3">
      <c r="A3747" s="2">
        <v>68</v>
      </c>
      <c r="B3747">
        <v>1</v>
      </c>
      <c r="C3747" s="2">
        <v>1021</v>
      </c>
      <c r="D3747">
        <v>1</v>
      </c>
      <c r="E3747" s="2">
        <v>35</v>
      </c>
      <c r="F3747">
        <v>0</v>
      </c>
      <c r="G3747" s="2">
        <v>271000</v>
      </c>
      <c r="H3747" s="1">
        <v>1.1000000000000001</v>
      </c>
      <c r="I3747" s="2">
        <v>134</v>
      </c>
      <c r="J3747">
        <v>1</v>
      </c>
      <c r="K3747">
        <v>0</v>
      </c>
      <c r="L3747" s="2">
        <v>197</v>
      </c>
      <c r="M3747">
        <v>0</v>
      </c>
    </row>
    <row r="3748" spans="1:13" x14ac:dyDescent="0.3">
      <c r="A3748" s="2">
        <v>68</v>
      </c>
      <c r="B3748">
        <v>1</v>
      </c>
      <c r="C3748" s="2">
        <v>1021</v>
      </c>
      <c r="D3748">
        <v>1</v>
      </c>
      <c r="E3748" s="2">
        <v>35</v>
      </c>
      <c r="F3748">
        <v>0</v>
      </c>
      <c r="G3748" s="2">
        <v>271000</v>
      </c>
      <c r="H3748" s="1">
        <v>1.1000000000000001</v>
      </c>
      <c r="I3748" s="2">
        <v>134</v>
      </c>
      <c r="J3748">
        <v>1</v>
      </c>
      <c r="K3748">
        <v>0</v>
      </c>
      <c r="L3748" s="2">
        <v>197</v>
      </c>
      <c r="M3748">
        <v>0</v>
      </c>
    </row>
    <row r="3749" spans="1:13" x14ac:dyDescent="0.3">
      <c r="A3749" s="2">
        <v>68</v>
      </c>
      <c r="B3749">
        <v>1</v>
      </c>
      <c r="C3749" s="2">
        <v>157</v>
      </c>
      <c r="D3749">
        <v>1</v>
      </c>
      <c r="E3749" s="2">
        <v>60</v>
      </c>
      <c r="F3749">
        <v>0</v>
      </c>
      <c r="G3749" s="2">
        <v>208000</v>
      </c>
      <c r="H3749" s="1">
        <v>1</v>
      </c>
      <c r="I3749" s="2">
        <v>140</v>
      </c>
      <c r="J3749">
        <v>0</v>
      </c>
      <c r="K3749">
        <v>0</v>
      </c>
      <c r="L3749" s="2">
        <v>237</v>
      </c>
      <c r="M3749">
        <v>0</v>
      </c>
    </row>
    <row r="3750" spans="1:13" x14ac:dyDescent="0.3">
      <c r="A3750" s="2">
        <v>68</v>
      </c>
      <c r="B3750">
        <v>1</v>
      </c>
      <c r="C3750" s="2">
        <v>1021</v>
      </c>
      <c r="D3750">
        <v>1</v>
      </c>
      <c r="E3750" s="2">
        <v>35</v>
      </c>
      <c r="F3750">
        <v>0</v>
      </c>
      <c r="G3750" s="2">
        <v>271000</v>
      </c>
      <c r="H3750" s="1">
        <v>1.1000000000000001</v>
      </c>
      <c r="I3750" s="2">
        <v>134</v>
      </c>
      <c r="J3750">
        <v>1</v>
      </c>
      <c r="K3750">
        <v>0</v>
      </c>
      <c r="L3750" s="2">
        <v>197</v>
      </c>
      <c r="M3750">
        <v>0</v>
      </c>
    </row>
    <row r="3751" spans="1:13" x14ac:dyDescent="0.3">
      <c r="A3751" s="2">
        <v>68</v>
      </c>
      <c r="B3751">
        <v>1</v>
      </c>
      <c r="C3751" s="2">
        <v>646</v>
      </c>
      <c r="D3751">
        <v>0</v>
      </c>
      <c r="E3751" s="2">
        <v>25</v>
      </c>
      <c r="F3751">
        <v>0</v>
      </c>
      <c r="G3751" s="2">
        <v>305000</v>
      </c>
      <c r="H3751" s="1">
        <v>2.1</v>
      </c>
      <c r="I3751" s="2">
        <v>130</v>
      </c>
      <c r="J3751">
        <v>1</v>
      </c>
      <c r="K3751">
        <v>0</v>
      </c>
      <c r="L3751" s="2">
        <v>108</v>
      </c>
      <c r="M3751">
        <v>0</v>
      </c>
    </row>
    <row r="3752" spans="1:13" x14ac:dyDescent="0.3">
      <c r="A3752" s="2">
        <v>68</v>
      </c>
      <c r="B3752">
        <v>1</v>
      </c>
      <c r="C3752" s="2">
        <v>1021</v>
      </c>
      <c r="D3752">
        <v>1</v>
      </c>
      <c r="E3752" s="2">
        <v>35</v>
      </c>
      <c r="F3752">
        <v>0</v>
      </c>
      <c r="G3752" s="2">
        <v>271000</v>
      </c>
      <c r="H3752" s="1">
        <v>1.1000000000000001</v>
      </c>
      <c r="I3752" s="2">
        <v>134</v>
      </c>
      <c r="J3752">
        <v>1</v>
      </c>
      <c r="K3752">
        <v>0</v>
      </c>
      <c r="L3752" s="2">
        <v>197</v>
      </c>
      <c r="M3752">
        <v>0</v>
      </c>
    </row>
    <row r="3753" spans="1:13" x14ac:dyDescent="0.3">
      <c r="A3753" s="2">
        <v>68</v>
      </c>
      <c r="B3753">
        <v>1</v>
      </c>
      <c r="C3753" s="2">
        <v>220</v>
      </c>
      <c r="D3753">
        <v>0</v>
      </c>
      <c r="E3753" s="2">
        <v>35</v>
      </c>
      <c r="F3753">
        <v>1</v>
      </c>
      <c r="G3753" s="2">
        <v>289000</v>
      </c>
      <c r="H3753" s="1">
        <v>0.9</v>
      </c>
      <c r="I3753" s="2">
        <v>140</v>
      </c>
      <c r="J3753">
        <v>1</v>
      </c>
      <c r="K3753">
        <v>1</v>
      </c>
      <c r="L3753" s="2">
        <v>20</v>
      </c>
      <c r="M3753">
        <v>1</v>
      </c>
    </row>
    <row r="3754" spans="1:13" x14ac:dyDescent="0.3">
      <c r="A3754" s="2">
        <v>68</v>
      </c>
      <c r="B3754">
        <v>1</v>
      </c>
      <c r="C3754" s="2">
        <v>577</v>
      </c>
      <c r="D3754">
        <v>0</v>
      </c>
      <c r="E3754" s="2">
        <v>25</v>
      </c>
      <c r="F3754">
        <v>1</v>
      </c>
      <c r="G3754" s="2">
        <v>166000</v>
      </c>
      <c r="H3754" s="1">
        <v>1</v>
      </c>
      <c r="I3754" s="2">
        <v>138</v>
      </c>
      <c r="J3754">
        <v>1</v>
      </c>
      <c r="K3754">
        <v>0</v>
      </c>
      <c r="L3754" s="2">
        <v>43</v>
      </c>
      <c r="M3754">
        <v>1</v>
      </c>
    </row>
    <row r="3755" spans="1:13" x14ac:dyDescent="0.3">
      <c r="A3755" s="2">
        <v>68</v>
      </c>
      <c r="B3755">
        <v>1</v>
      </c>
      <c r="C3755" s="2">
        <v>157</v>
      </c>
      <c r="D3755">
        <v>1</v>
      </c>
      <c r="E3755" s="2">
        <v>60</v>
      </c>
      <c r="F3755">
        <v>0</v>
      </c>
      <c r="G3755" s="2">
        <v>208000</v>
      </c>
      <c r="H3755" s="1">
        <v>1</v>
      </c>
      <c r="I3755" s="2">
        <v>140</v>
      </c>
      <c r="J3755">
        <v>0</v>
      </c>
      <c r="K3755">
        <v>0</v>
      </c>
      <c r="L3755" s="2">
        <v>237</v>
      </c>
      <c r="M3755">
        <v>0</v>
      </c>
    </row>
    <row r="3756" spans="1:13" x14ac:dyDescent="0.3">
      <c r="A3756" s="2">
        <v>68</v>
      </c>
      <c r="B3756">
        <v>1</v>
      </c>
      <c r="C3756" s="2">
        <v>220</v>
      </c>
      <c r="D3756">
        <v>0</v>
      </c>
      <c r="E3756" s="2">
        <v>35</v>
      </c>
      <c r="F3756">
        <v>1</v>
      </c>
      <c r="G3756" s="2">
        <v>289000</v>
      </c>
      <c r="H3756" s="1">
        <v>0.9</v>
      </c>
      <c r="I3756" s="2">
        <v>140</v>
      </c>
      <c r="J3756">
        <v>1</v>
      </c>
      <c r="K3756">
        <v>1</v>
      </c>
      <c r="L3756" s="2">
        <v>20</v>
      </c>
      <c r="M3756">
        <v>1</v>
      </c>
    </row>
    <row r="3757" spans="1:13" x14ac:dyDescent="0.3">
      <c r="A3757" s="2">
        <v>69</v>
      </c>
      <c r="B3757">
        <v>0</v>
      </c>
      <c r="C3757" s="2">
        <v>582</v>
      </c>
      <c r="D3757">
        <v>1</v>
      </c>
      <c r="E3757" s="2">
        <v>35</v>
      </c>
      <c r="F3757">
        <v>0</v>
      </c>
      <c r="G3757" s="2">
        <v>226000</v>
      </c>
      <c r="H3757" s="1">
        <v>3.5</v>
      </c>
      <c r="I3757" s="2">
        <v>134</v>
      </c>
      <c r="J3757">
        <v>1</v>
      </c>
      <c r="K3757">
        <v>0</v>
      </c>
      <c r="L3757" s="2">
        <v>30</v>
      </c>
      <c r="M3757">
        <v>1</v>
      </c>
    </row>
    <row r="3758" spans="1:13" x14ac:dyDescent="0.3">
      <c r="A3758" s="2">
        <v>69</v>
      </c>
      <c r="B3758">
        <v>0</v>
      </c>
      <c r="C3758" s="2">
        <v>582</v>
      </c>
      <c r="D3758">
        <v>1</v>
      </c>
      <c r="E3758" s="2">
        <v>35</v>
      </c>
      <c r="F3758">
        <v>0</v>
      </c>
      <c r="G3758" s="2">
        <v>226000</v>
      </c>
      <c r="H3758" s="1">
        <v>3.5</v>
      </c>
      <c r="I3758" s="2">
        <v>134</v>
      </c>
      <c r="J3758">
        <v>1</v>
      </c>
      <c r="K3758">
        <v>0</v>
      </c>
      <c r="L3758" s="2">
        <v>30</v>
      </c>
      <c r="M3758">
        <v>1</v>
      </c>
    </row>
    <row r="3759" spans="1:13" x14ac:dyDescent="0.3">
      <c r="A3759" s="2">
        <v>69</v>
      </c>
      <c r="B3759">
        <v>0</v>
      </c>
      <c r="C3759" s="2">
        <v>2449</v>
      </c>
      <c r="D3759">
        <v>0</v>
      </c>
      <c r="E3759" s="2">
        <v>40</v>
      </c>
      <c r="F3759">
        <v>0</v>
      </c>
      <c r="G3759" s="2">
        <v>105000</v>
      </c>
      <c r="H3759" s="1">
        <v>1</v>
      </c>
      <c r="I3759" s="2">
        <v>135</v>
      </c>
      <c r="J3759">
        <v>1</v>
      </c>
      <c r="K3759">
        <v>1</v>
      </c>
      <c r="L3759" s="2">
        <v>147</v>
      </c>
      <c r="M3759">
        <v>0</v>
      </c>
    </row>
    <row r="3760" spans="1:13" x14ac:dyDescent="0.3">
      <c r="A3760" s="2">
        <v>69</v>
      </c>
      <c r="B3760">
        <v>0</v>
      </c>
      <c r="C3760" s="2">
        <v>582</v>
      </c>
      <c r="D3760">
        <v>0</v>
      </c>
      <c r="E3760" s="2">
        <v>25</v>
      </c>
      <c r="F3760">
        <v>0</v>
      </c>
      <c r="G3760" s="2">
        <v>130000</v>
      </c>
      <c r="H3760" s="1">
        <v>0.8</v>
      </c>
      <c r="I3760" s="2">
        <v>134</v>
      </c>
      <c r="J3760">
        <v>1</v>
      </c>
      <c r="K3760">
        <v>0</v>
      </c>
      <c r="L3760" s="2">
        <v>201</v>
      </c>
      <c r="M3760">
        <v>0</v>
      </c>
    </row>
    <row r="3761" spans="1:13" x14ac:dyDescent="0.3">
      <c r="A3761" s="2">
        <v>69</v>
      </c>
      <c r="B3761">
        <v>0</v>
      </c>
      <c r="C3761" s="2">
        <v>582</v>
      </c>
      <c r="D3761">
        <v>1</v>
      </c>
      <c r="E3761" s="2">
        <v>35</v>
      </c>
      <c r="F3761">
        <v>0</v>
      </c>
      <c r="G3761" s="2">
        <v>226000</v>
      </c>
      <c r="H3761" s="1">
        <v>3.5</v>
      </c>
      <c r="I3761" s="2">
        <v>134</v>
      </c>
      <c r="J3761">
        <v>1</v>
      </c>
      <c r="K3761">
        <v>0</v>
      </c>
      <c r="L3761" s="2">
        <v>30</v>
      </c>
      <c r="M3761">
        <v>1</v>
      </c>
    </row>
    <row r="3762" spans="1:13" x14ac:dyDescent="0.3">
      <c r="A3762" s="2">
        <v>69</v>
      </c>
      <c r="B3762">
        <v>0</v>
      </c>
      <c r="C3762" s="2">
        <v>1419</v>
      </c>
      <c r="D3762">
        <v>1</v>
      </c>
      <c r="E3762" s="2">
        <v>50</v>
      </c>
      <c r="F3762">
        <v>0</v>
      </c>
      <c r="G3762" s="2">
        <v>260000</v>
      </c>
      <c r="H3762" s="1">
        <v>0.7</v>
      </c>
      <c r="I3762" s="2">
        <v>140</v>
      </c>
      <c r="J3762">
        <v>1</v>
      </c>
      <c r="K3762">
        <v>0</v>
      </c>
      <c r="L3762" s="2">
        <v>147</v>
      </c>
      <c r="M3762">
        <v>0</v>
      </c>
    </row>
    <row r="3763" spans="1:13" x14ac:dyDescent="0.3">
      <c r="A3763" s="2">
        <v>69</v>
      </c>
      <c r="B3763">
        <v>0</v>
      </c>
      <c r="C3763" s="2">
        <v>748</v>
      </c>
      <c r="D3763">
        <v>0</v>
      </c>
      <c r="E3763" s="2">
        <v>40</v>
      </c>
      <c r="F3763">
        <v>0</v>
      </c>
      <c r="G3763" s="2">
        <v>105000</v>
      </c>
      <c r="H3763" s="1">
        <v>1</v>
      </c>
      <c r="I3763" s="2">
        <v>135</v>
      </c>
      <c r="J3763">
        <v>1</v>
      </c>
      <c r="K3763">
        <v>1</v>
      </c>
      <c r="L3763" s="2">
        <v>147</v>
      </c>
      <c r="M3763">
        <v>0</v>
      </c>
    </row>
    <row r="3764" spans="1:13" x14ac:dyDescent="0.3">
      <c r="A3764" s="2">
        <v>69</v>
      </c>
      <c r="B3764">
        <v>0</v>
      </c>
      <c r="C3764" s="2">
        <v>655</v>
      </c>
      <c r="D3764">
        <v>0</v>
      </c>
      <c r="E3764" s="2">
        <v>40</v>
      </c>
      <c r="F3764">
        <v>0</v>
      </c>
      <c r="G3764" s="2">
        <v>105000</v>
      </c>
      <c r="H3764" s="1">
        <v>1</v>
      </c>
      <c r="I3764" s="2">
        <v>135</v>
      </c>
      <c r="J3764">
        <v>1</v>
      </c>
      <c r="K3764">
        <v>1</v>
      </c>
      <c r="L3764" s="2">
        <v>147</v>
      </c>
      <c r="M3764">
        <v>0</v>
      </c>
    </row>
    <row r="3765" spans="1:13" x14ac:dyDescent="0.3">
      <c r="A3765" s="2">
        <v>69</v>
      </c>
      <c r="B3765">
        <v>0</v>
      </c>
      <c r="C3765" s="2">
        <v>582</v>
      </c>
      <c r="D3765">
        <v>1</v>
      </c>
      <c r="E3765" s="2">
        <v>35</v>
      </c>
      <c r="F3765">
        <v>0</v>
      </c>
      <c r="G3765" s="2">
        <v>226000</v>
      </c>
      <c r="H3765" s="1">
        <v>3.5</v>
      </c>
      <c r="I3765" s="2">
        <v>134</v>
      </c>
      <c r="J3765">
        <v>1</v>
      </c>
      <c r="K3765">
        <v>0</v>
      </c>
      <c r="L3765" s="2">
        <v>30</v>
      </c>
      <c r="M3765">
        <v>1</v>
      </c>
    </row>
    <row r="3766" spans="1:13" x14ac:dyDescent="0.3">
      <c r="A3766" s="2">
        <v>69</v>
      </c>
      <c r="B3766">
        <v>0</v>
      </c>
      <c r="C3766" s="2">
        <v>582</v>
      </c>
      <c r="D3766">
        <v>1</v>
      </c>
      <c r="E3766" s="2">
        <v>35</v>
      </c>
      <c r="F3766">
        <v>0</v>
      </c>
      <c r="G3766" s="2">
        <v>226000</v>
      </c>
      <c r="H3766" s="1">
        <v>3.5</v>
      </c>
      <c r="I3766" s="2">
        <v>134</v>
      </c>
      <c r="J3766">
        <v>1</v>
      </c>
      <c r="K3766">
        <v>0</v>
      </c>
      <c r="L3766" s="2">
        <v>30</v>
      </c>
      <c r="M3766">
        <v>1</v>
      </c>
    </row>
    <row r="3767" spans="1:13" x14ac:dyDescent="0.3">
      <c r="A3767" s="2">
        <v>69</v>
      </c>
      <c r="B3767">
        <v>0</v>
      </c>
      <c r="C3767" s="2">
        <v>582</v>
      </c>
      <c r="D3767">
        <v>1</v>
      </c>
      <c r="E3767" s="2">
        <v>35</v>
      </c>
      <c r="F3767">
        <v>0</v>
      </c>
      <c r="G3767" s="2">
        <v>226000</v>
      </c>
      <c r="H3767" s="1">
        <v>3.5</v>
      </c>
      <c r="I3767" s="2">
        <v>134</v>
      </c>
      <c r="J3767">
        <v>1</v>
      </c>
      <c r="K3767">
        <v>0</v>
      </c>
      <c r="L3767" s="2">
        <v>30</v>
      </c>
      <c r="M3767">
        <v>1</v>
      </c>
    </row>
    <row r="3768" spans="1:13" x14ac:dyDescent="0.3">
      <c r="A3768" s="2">
        <v>69</v>
      </c>
      <c r="B3768">
        <v>0</v>
      </c>
      <c r="C3768" s="2">
        <v>582</v>
      </c>
      <c r="D3768">
        <v>1</v>
      </c>
      <c r="E3768" s="2">
        <v>35</v>
      </c>
      <c r="F3768">
        <v>0</v>
      </c>
      <c r="G3768" s="2">
        <v>226000</v>
      </c>
      <c r="H3768" s="1">
        <v>3.5</v>
      </c>
      <c r="I3768" s="2">
        <v>134</v>
      </c>
      <c r="J3768">
        <v>1</v>
      </c>
      <c r="K3768">
        <v>0</v>
      </c>
      <c r="L3768" s="2">
        <v>30</v>
      </c>
      <c r="M3768">
        <v>1</v>
      </c>
    </row>
    <row r="3769" spans="1:13" x14ac:dyDescent="0.3">
      <c r="A3769" s="2">
        <v>69</v>
      </c>
      <c r="B3769">
        <v>0</v>
      </c>
      <c r="C3769" s="2">
        <v>582</v>
      </c>
      <c r="D3769">
        <v>1</v>
      </c>
      <c r="E3769" s="2">
        <v>35</v>
      </c>
      <c r="F3769">
        <v>0</v>
      </c>
      <c r="G3769" s="2">
        <v>350000</v>
      </c>
      <c r="H3769" s="1">
        <v>3.5</v>
      </c>
      <c r="I3769" s="2">
        <v>134</v>
      </c>
      <c r="J3769">
        <v>1</v>
      </c>
      <c r="K3769">
        <v>0</v>
      </c>
      <c r="L3769" s="2">
        <v>30</v>
      </c>
      <c r="M3769">
        <v>1</v>
      </c>
    </row>
    <row r="3770" spans="1:13" x14ac:dyDescent="0.3">
      <c r="A3770" s="2">
        <v>69</v>
      </c>
      <c r="B3770">
        <v>0</v>
      </c>
      <c r="C3770" s="2">
        <v>1419</v>
      </c>
      <c r="D3770">
        <v>0</v>
      </c>
      <c r="E3770" s="2">
        <v>40</v>
      </c>
      <c r="F3770">
        <v>0</v>
      </c>
      <c r="G3770" s="2">
        <v>217000</v>
      </c>
      <c r="H3770" s="1">
        <v>1</v>
      </c>
      <c r="I3770" s="2">
        <v>134</v>
      </c>
      <c r="J3770">
        <v>1</v>
      </c>
      <c r="K3770">
        <v>0</v>
      </c>
      <c r="L3770" s="2">
        <v>147</v>
      </c>
      <c r="M3770">
        <v>0</v>
      </c>
    </row>
    <row r="3771" spans="1:13" x14ac:dyDescent="0.3">
      <c r="A3771" s="2">
        <v>69</v>
      </c>
      <c r="B3771">
        <v>0</v>
      </c>
      <c r="C3771" s="2">
        <v>1419</v>
      </c>
      <c r="D3771">
        <v>0</v>
      </c>
      <c r="E3771" s="2">
        <v>40</v>
      </c>
      <c r="F3771">
        <v>0</v>
      </c>
      <c r="G3771" s="2">
        <v>277000</v>
      </c>
      <c r="H3771" s="1">
        <v>1</v>
      </c>
      <c r="I3771" s="2">
        <v>135</v>
      </c>
      <c r="J3771">
        <v>1</v>
      </c>
      <c r="K3771">
        <v>1</v>
      </c>
      <c r="L3771" s="2">
        <v>147</v>
      </c>
      <c r="M3771">
        <v>0</v>
      </c>
    </row>
    <row r="3772" spans="1:13" x14ac:dyDescent="0.3">
      <c r="A3772" s="2">
        <v>69</v>
      </c>
      <c r="B3772">
        <v>0</v>
      </c>
      <c r="C3772" s="2">
        <v>582</v>
      </c>
      <c r="D3772">
        <v>0</v>
      </c>
      <c r="E3772" s="2">
        <v>35</v>
      </c>
      <c r="F3772">
        <v>0</v>
      </c>
      <c r="G3772" s="2">
        <v>185000</v>
      </c>
      <c r="H3772" s="1">
        <v>3.5</v>
      </c>
      <c r="I3772" s="2">
        <v>134</v>
      </c>
      <c r="J3772">
        <v>1</v>
      </c>
      <c r="K3772">
        <v>1</v>
      </c>
      <c r="L3772" s="2">
        <v>30</v>
      </c>
      <c r="M3772">
        <v>1</v>
      </c>
    </row>
    <row r="3773" spans="1:13" x14ac:dyDescent="0.3">
      <c r="A3773" s="2">
        <v>69</v>
      </c>
      <c r="B3773">
        <v>0</v>
      </c>
      <c r="C3773" s="2">
        <v>582</v>
      </c>
      <c r="D3773">
        <v>1</v>
      </c>
      <c r="E3773" s="2">
        <v>35</v>
      </c>
      <c r="F3773">
        <v>0</v>
      </c>
      <c r="G3773" s="2">
        <v>351000</v>
      </c>
      <c r="H3773" s="1">
        <v>3.5</v>
      </c>
      <c r="I3773" s="2">
        <v>134</v>
      </c>
      <c r="J3773">
        <v>1</v>
      </c>
      <c r="K3773">
        <v>0</v>
      </c>
      <c r="L3773" s="2">
        <v>30</v>
      </c>
      <c r="M3773">
        <v>1</v>
      </c>
    </row>
    <row r="3774" spans="1:13" x14ac:dyDescent="0.3">
      <c r="A3774" s="2">
        <v>69</v>
      </c>
      <c r="B3774">
        <v>0</v>
      </c>
      <c r="C3774" s="2">
        <v>472</v>
      </c>
      <c r="D3774">
        <v>0</v>
      </c>
      <c r="E3774" s="2">
        <v>40</v>
      </c>
      <c r="F3774">
        <v>0</v>
      </c>
      <c r="G3774" s="2">
        <v>105000</v>
      </c>
      <c r="H3774" s="1">
        <v>1</v>
      </c>
      <c r="I3774" s="2">
        <v>135</v>
      </c>
      <c r="J3774">
        <v>1</v>
      </c>
      <c r="K3774">
        <v>1</v>
      </c>
      <c r="L3774" s="2">
        <v>147</v>
      </c>
      <c r="M3774">
        <v>0</v>
      </c>
    </row>
    <row r="3775" spans="1:13" x14ac:dyDescent="0.3">
      <c r="A3775" s="2">
        <v>69</v>
      </c>
      <c r="B3775">
        <v>0</v>
      </c>
      <c r="C3775" s="2">
        <v>582</v>
      </c>
      <c r="D3775">
        <v>1</v>
      </c>
      <c r="E3775" s="2">
        <v>35</v>
      </c>
      <c r="F3775">
        <v>0</v>
      </c>
      <c r="G3775" s="2">
        <v>350000</v>
      </c>
      <c r="H3775" s="1">
        <v>3.5</v>
      </c>
      <c r="I3775" s="2">
        <v>134</v>
      </c>
      <c r="J3775">
        <v>1</v>
      </c>
      <c r="K3775">
        <v>0</v>
      </c>
      <c r="L3775" s="2">
        <v>30</v>
      </c>
      <c r="M3775">
        <v>1</v>
      </c>
    </row>
    <row r="3776" spans="1:13" x14ac:dyDescent="0.3">
      <c r="A3776" s="2">
        <v>69</v>
      </c>
      <c r="B3776">
        <v>0</v>
      </c>
      <c r="C3776" s="2">
        <v>582</v>
      </c>
      <c r="D3776">
        <v>1</v>
      </c>
      <c r="E3776" s="2">
        <v>35</v>
      </c>
      <c r="F3776">
        <v>0</v>
      </c>
      <c r="G3776" s="2">
        <v>226000</v>
      </c>
      <c r="H3776" s="1">
        <v>3.5</v>
      </c>
      <c r="I3776" s="2">
        <v>134</v>
      </c>
      <c r="J3776">
        <v>1</v>
      </c>
      <c r="K3776">
        <v>0</v>
      </c>
      <c r="L3776" s="2">
        <v>30</v>
      </c>
      <c r="M3776">
        <v>1</v>
      </c>
    </row>
    <row r="3777" spans="1:13" x14ac:dyDescent="0.3">
      <c r="A3777" s="2">
        <v>69</v>
      </c>
      <c r="B3777">
        <v>0</v>
      </c>
      <c r="C3777" s="2">
        <v>582</v>
      </c>
      <c r="D3777">
        <v>1</v>
      </c>
      <c r="E3777" s="2">
        <v>35</v>
      </c>
      <c r="F3777">
        <v>0</v>
      </c>
      <c r="G3777" s="2">
        <v>348000</v>
      </c>
      <c r="H3777" s="1">
        <v>3.5</v>
      </c>
      <c r="I3777" s="2">
        <v>134</v>
      </c>
      <c r="J3777">
        <v>1</v>
      </c>
      <c r="K3777">
        <v>0</v>
      </c>
      <c r="L3777" s="2">
        <v>30</v>
      </c>
      <c r="M3777">
        <v>1</v>
      </c>
    </row>
    <row r="3778" spans="1:13" x14ac:dyDescent="0.3">
      <c r="A3778" s="2">
        <v>69</v>
      </c>
      <c r="B3778">
        <v>0</v>
      </c>
      <c r="C3778" s="2">
        <v>582</v>
      </c>
      <c r="D3778">
        <v>1</v>
      </c>
      <c r="E3778" s="2">
        <v>35</v>
      </c>
      <c r="F3778">
        <v>0</v>
      </c>
      <c r="G3778" s="2">
        <v>227000</v>
      </c>
      <c r="H3778" s="1">
        <v>3.5</v>
      </c>
      <c r="I3778" s="2">
        <v>134</v>
      </c>
      <c r="J3778">
        <v>1</v>
      </c>
      <c r="K3778">
        <v>0</v>
      </c>
      <c r="L3778" s="2">
        <v>30</v>
      </c>
      <c r="M3778">
        <v>1</v>
      </c>
    </row>
    <row r="3779" spans="1:13" x14ac:dyDescent="0.3">
      <c r="A3779" s="2">
        <v>69</v>
      </c>
      <c r="B3779">
        <v>0</v>
      </c>
      <c r="C3779" s="2">
        <v>1419</v>
      </c>
      <c r="D3779">
        <v>0</v>
      </c>
      <c r="E3779" s="2">
        <v>40</v>
      </c>
      <c r="F3779">
        <v>0</v>
      </c>
      <c r="G3779" s="2">
        <v>104000</v>
      </c>
      <c r="H3779" s="1">
        <v>1</v>
      </c>
      <c r="I3779" s="2">
        <v>135</v>
      </c>
      <c r="J3779">
        <v>1</v>
      </c>
      <c r="K3779">
        <v>1</v>
      </c>
      <c r="L3779" s="2">
        <v>147</v>
      </c>
      <c r="M3779">
        <v>0</v>
      </c>
    </row>
    <row r="3780" spans="1:13" x14ac:dyDescent="0.3">
      <c r="A3780" s="2">
        <v>69</v>
      </c>
      <c r="B3780">
        <v>1</v>
      </c>
      <c r="C3780" s="2">
        <v>582</v>
      </c>
      <c r="D3780">
        <v>0</v>
      </c>
      <c r="E3780" s="2">
        <v>20</v>
      </c>
      <c r="F3780">
        <v>0</v>
      </c>
      <c r="G3780" s="2">
        <v>266000</v>
      </c>
      <c r="H3780" s="1">
        <v>1.2</v>
      </c>
      <c r="I3780" s="2">
        <v>134</v>
      </c>
      <c r="J3780">
        <v>1</v>
      </c>
      <c r="K3780">
        <v>1</v>
      </c>
      <c r="L3780" s="2">
        <v>73</v>
      </c>
      <c r="M3780">
        <v>1</v>
      </c>
    </row>
    <row r="3781" spans="1:13" x14ac:dyDescent="0.3">
      <c r="A3781" s="2">
        <v>69</v>
      </c>
      <c r="B3781">
        <v>0</v>
      </c>
      <c r="C3781" s="2">
        <v>582</v>
      </c>
      <c r="D3781">
        <v>1</v>
      </c>
      <c r="E3781" s="2">
        <v>35</v>
      </c>
      <c r="F3781">
        <v>0</v>
      </c>
      <c r="G3781" s="2">
        <v>226000</v>
      </c>
      <c r="H3781" s="1">
        <v>3.5</v>
      </c>
      <c r="I3781" s="2">
        <v>134</v>
      </c>
      <c r="J3781">
        <v>1</v>
      </c>
      <c r="K3781">
        <v>0</v>
      </c>
      <c r="L3781" s="2">
        <v>30</v>
      </c>
      <c r="M3781">
        <v>1</v>
      </c>
    </row>
    <row r="3782" spans="1:13" x14ac:dyDescent="0.3">
      <c r="A3782" s="2">
        <v>69</v>
      </c>
      <c r="B3782">
        <v>0</v>
      </c>
      <c r="C3782" s="2">
        <v>582</v>
      </c>
      <c r="D3782">
        <v>1</v>
      </c>
      <c r="E3782" s="2">
        <v>25</v>
      </c>
      <c r="F3782">
        <v>0</v>
      </c>
      <c r="G3782" s="2">
        <v>198000</v>
      </c>
      <c r="H3782" s="1">
        <v>2.2999999999999998</v>
      </c>
      <c r="I3782" s="2">
        <v>137</v>
      </c>
      <c r="J3782">
        <v>1</v>
      </c>
      <c r="K3782">
        <v>0</v>
      </c>
      <c r="L3782" s="2">
        <v>60</v>
      </c>
      <c r="M3782">
        <v>1</v>
      </c>
    </row>
    <row r="3783" spans="1:13" x14ac:dyDescent="0.3">
      <c r="A3783" s="2">
        <v>69</v>
      </c>
      <c r="B3783">
        <v>0</v>
      </c>
      <c r="C3783" s="2">
        <v>582</v>
      </c>
      <c r="D3783">
        <v>1</v>
      </c>
      <c r="E3783" s="2">
        <v>35</v>
      </c>
      <c r="F3783">
        <v>0</v>
      </c>
      <c r="G3783" s="2">
        <v>226000</v>
      </c>
      <c r="H3783" s="1">
        <v>3.5</v>
      </c>
      <c r="I3783" s="2">
        <v>134</v>
      </c>
      <c r="J3783">
        <v>1</v>
      </c>
      <c r="K3783">
        <v>0</v>
      </c>
      <c r="L3783" s="2">
        <v>30</v>
      </c>
      <c r="M3783">
        <v>1</v>
      </c>
    </row>
    <row r="3784" spans="1:13" x14ac:dyDescent="0.3">
      <c r="A3784" s="2">
        <v>69</v>
      </c>
      <c r="B3784">
        <v>0</v>
      </c>
      <c r="C3784" s="2">
        <v>582</v>
      </c>
      <c r="D3784">
        <v>1</v>
      </c>
      <c r="E3784" s="2">
        <v>35</v>
      </c>
      <c r="F3784">
        <v>0</v>
      </c>
      <c r="G3784" s="2">
        <v>350000</v>
      </c>
      <c r="H3784" s="1">
        <v>3.5</v>
      </c>
      <c r="I3784" s="2">
        <v>134</v>
      </c>
      <c r="J3784">
        <v>1</v>
      </c>
      <c r="K3784">
        <v>0</v>
      </c>
      <c r="L3784" s="2">
        <v>30</v>
      </c>
      <c r="M3784">
        <v>1</v>
      </c>
    </row>
    <row r="3785" spans="1:13" x14ac:dyDescent="0.3">
      <c r="A3785" s="2">
        <v>69</v>
      </c>
      <c r="B3785">
        <v>0</v>
      </c>
      <c r="C3785" s="2">
        <v>582</v>
      </c>
      <c r="D3785">
        <v>1</v>
      </c>
      <c r="E3785" s="2">
        <v>35</v>
      </c>
      <c r="F3785">
        <v>0</v>
      </c>
      <c r="G3785" s="2">
        <v>226000</v>
      </c>
      <c r="H3785" s="1">
        <v>3.5</v>
      </c>
      <c r="I3785" s="2">
        <v>134</v>
      </c>
      <c r="J3785">
        <v>1</v>
      </c>
      <c r="K3785">
        <v>0</v>
      </c>
      <c r="L3785" s="2">
        <v>30</v>
      </c>
      <c r="M3785">
        <v>1</v>
      </c>
    </row>
    <row r="3786" spans="1:13" x14ac:dyDescent="0.3">
      <c r="A3786" s="2">
        <v>69</v>
      </c>
      <c r="B3786">
        <v>0</v>
      </c>
      <c r="C3786" s="2">
        <v>582</v>
      </c>
      <c r="D3786">
        <v>1</v>
      </c>
      <c r="E3786" s="2">
        <v>35</v>
      </c>
      <c r="F3786">
        <v>0</v>
      </c>
      <c r="G3786" s="2">
        <v>226000</v>
      </c>
      <c r="H3786" s="1">
        <v>3.5</v>
      </c>
      <c r="I3786" s="2">
        <v>134</v>
      </c>
      <c r="J3786">
        <v>1</v>
      </c>
      <c r="K3786">
        <v>0</v>
      </c>
      <c r="L3786" s="2">
        <v>30</v>
      </c>
      <c r="M3786">
        <v>1</v>
      </c>
    </row>
    <row r="3787" spans="1:13" x14ac:dyDescent="0.3">
      <c r="A3787" s="2">
        <v>69</v>
      </c>
      <c r="B3787">
        <v>0</v>
      </c>
      <c r="C3787" s="2">
        <v>582</v>
      </c>
      <c r="D3787">
        <v>1</v>
      </c>
      <c r="E3787" s="2">
        <v>35</v>
      </c>
      <c r="F3787">
        <v>0</v>
      </c>
      <c r="G3787" s="2">
        <v>226000</v>
      </c>
      <c r="H3787" s="1">
        <v>3.5</v>
      </c>
      <c r="I3787" s="2">
        <v>134</v>
      </c>
      <c r="J3787">
        <v>1</v>
      </c>
      <c r="K3787">
        <v>0</v>
      </c>
      <c r="L3787" s="2">
        <v>30</v>
      </c>
      <c r="M3787">
        <v>1</v>
      </c>
    </row>
    <row r="3788" spans="1:13" x14ac:dyDescent="0.3">
      <c r="A3788" s="2">
        <v>69</v>
      </c>
      <c r="B3788">
        <v>0</v>
      </c>
      <c r="C3788" s="2">
        <v>582</v>
      </c>
      <c r="D3788">
        <v>1</v>
      </c>
      <c r="E3788" s="2">
        <v>35</v>
      </c>
      <c r="F3788">
        <v>0</v>
      </c>
      <c r="G3788" s="2">
        <v>226000</v>
      </c>
      <c r="H3788" s="1">
        <v>3.5</v>
      </c>
      <c r="I3788" s="2">
        <v>134</v>
      </c>
      <c r="J3788">
        <v>1</v>
      </c>
      <c r="K3788">
        <v>0</v>
      </c>
      <c r="L3788" s="2">
        <v>30</v>
      </c>
      <c r="M3788">
        <v>1</v>
      </c>
    </row>
    <row r="3789" spans="1:13" x14ac:dyDescent="0.3">
      <c r="A3789" s="2">
        <v>69</v>
      </c>
      <c r="B3789">
        <v>0</v>
      </c>
      <c r="C3789" s="2">
        <v>1419</v>
      </c>
      <c r="D3789">
        <v>0</v>
      </c>
      <c r="E3789" s="2">
        <v>40</v>
      </c>
      <c r="F3789">
        <v>0</v>
      </c>
      <c r="G3789" s="2">
        <v>104000</v>
      </c>
      <c r="H3789" s="1">
        <v>1</v>
      </c>
      <c r="I3789" s="2">
        <v>135</v>
      </c>
      <c r="J3789">
        <v>1</v>
      </c>
      <c r="K3789">
        <v>1</v>
      </c>
      <c r="L3789" s="2">
        <v>147</v>
      </c>
      <c r="M3789">
        <v>0</v>
      </c>
    </row>
    <row r="3790" spans="1:13" x14ac:dyDescent="0.3">
      <c r="A3790" s="2">
        <v>69</v>
      </c>
      <c r="B3790">
        <v>0</v>
      </c>
      <c r="C3790" s="2">
        <v>582</v>
      </c>
      <c r="D3790">
        <v>0</v>
      </c>
      <c r="E3790" s="2">
        <v>20</v>
      </c>
      <c r="F3790">
        <v>0</v>
      </c>
      <c r="G3790" s="2">
        <v>266000</v>
      </c>
      <c r="H3790" s="1">
        <v>1.2</v>
      </c>
      <c r="I3790" s="2">
        <v>134</v>
      </c>
      <c r="J3790">
        <v>1</v>
      </c>
      <c r="K3790">
        <v>1</v>
      </c>
      <c r="L3790" s="2">
        <v>73</v>
      </c>
      <c r="M3790">
        <v>1</v>
      </c>
    </row>
    <row r="3791" spans="1:13" x14ac:dyDescent="0.3">
      <c r="A3791" s="2">
        <v>69</v>
      </c>
      <c r="B3791">
        <v>0</v>
      </c>
      <c r="C3791" s="2">
        <v>582</v>
      </c>
      <c r="D3791">
        <v>0</v>
      </c>
      <c r="E3791" s="2">
        <v>20</v>
      </c>
      <c r="F3791">
        <v>0</v>
      </c>
      <c r="G3791" s="2">
        <v>266000</v>
      </c>
      <c r="H3791" s="1">
        <v>1.2</v>
      </c>
      <c r="I3791" s="2">
        <v>134</v>
      </c>
      <c r="J3791">
        <v>1</v>
      </c>
      <c r="K3791">
        <v>1</v>
      </c>
      <c r="L3791" s="2">
        <v>73</v>
      </c>
      <c r="M3791">
        <v>1</v>
      </c>
    </row>
    <row r="3792" spans="1:13" x14ac:dyDescent="0.3">
      <c r="A3792" s="2">
        <v>69</v>
      </c>
      <c r="B3792">
        <v>0</v>
      </c>
      <c r="C3792" s="2">
        <v>1419</v>
      </c>
      <c r="D3792">
        <v>0</v>
      </c>
      <c r="E3792" s="2">
        <v>40</v>
      </c>
      <c r="F3792">
        <v>0</v>
      </c>
      <c r="G3792" s="2">
        <v>105000</v>
      </c>
      <c r="H3792" s="1">
        <v>1</v>
      </c>
      <c r="I3792" s="2">
        <v>135</v>
      </c>
      <c r="J3792">
        <v>1</v>
      </c>
      <c r="K3792">
        <v>1</v>
      </c>
      <c r="L3792" s="2">
        <v>147</v>
      </c>
      <c r="M3792">
        <v>0</v>
      </c>
    </row>
    <row r="3793" spans="1:13" x14ac:dyDescent="0.3">
      <c r="A3793" s="2">
        <v>69</v>
      </c>
      <c r="B3793">
        <v>0</v>
      </c>
      <c r="C3793" s="2">
        <v>582</v>
      </c>
      <c r="D3793">
        <v>0</v>
      </c>
      <c r="E3793" s="2">
        <v>20</v>
      </c>
      <c r="F3793">
        <v>0</v>
      </c>
      <c r="G3793" s="2">
        <v>266000</v>
      </c>
      <c r="H3793" s="1">
        <v>1.2</v>
      </c>
      <c r="I3793" s="2">
        <v>134</v>
      </c>
      <c r="J3793">
        <v>1</v>
      </c>
      <c r="K3793">
        <v>1</v>
      </c>
      <c r="L3793" s="2">
        <v>73</v>
      </c>
      <c r="M3793">
        <v>1</v>
      </c>
    </row>
    <row r="3794" spans="1:13" x14ac:dyDescent="0.3">
      <c r="A3794" s="2">
        <v>69</v>
      </c>
      <c r="B3794">
        <v>0</v>
      </c>
      <c r="C3794" s="2">
        <v>1419</v>
      </c>
      <c r="D3794">
        <v>0</v>
      </c>
      <c r="E3794" s="2">
        <v>40</v>
      </c>
      <c r="F3794">
        <v>0</v>
      </c>
      <c r="G3794" s="2">
        <v>105000</v>
      </c>
      <c r="H3794" s="1">
        <v>1</v>
      </c>
      <c r="I3794" s="2">
        <v>135</v>
      </c>
      <c r="J3794">
        <v>1</v>
      </c>
      <c r="K3794">
        <v>1</v>
      </c>
      <c r="L3794" s="2">
        <v>147</v>
      </c>
      <c r="M3794">
        <v>0</v>
      </c>
    </row>
    <row r="3795" spans="1:13" x14ac:dyDescent="0.3">
      <c r="A3795" s="2">
        <v>69</v>
      </c>
      <c r="B3795">
        <v>0</v>
      </c>
      <c r="C3795" s="2">
        <v>582</v>
      </c>
      <c r="D3795">
        <v>1</v>
      </c>
      <c r="E3795" s="2">
        <v>35</v>
      </c>
      <c r="F3795">
        <v>0</v>
      </c>
      <c r="G3795" s="2">
        <v>228000</v>
      </c>
      <c r="H3795" s="1">
        <v>3.5</v>
      </c>
      <c r="I3795" s="2">
        <v>134</v>
      </c>
      <c r="J3795">
        <v>1</v>
      </c>
      <c r="K3795">
        <v>0</v>
      </c>
      <c r="L3795" s="2">
        <v>30</v>
      </c>
      <c r="M3795">
        <v>1</v>
      </c>
    </row>
    <row r="3796" spans="1:13" x14ac:dyDescent="0.3">
      <c r="A3796" s="2">
        <v>69</v>
      </c>
      <c r="B3796">
        <v>0</v>
      </c>
      <c r="C3796" s="2">
        <v>582</v>
      </c>
      <c r="D3796">
        <v>0</v>
      </c>
      <c r="E3796" s="2">
        <v>20</v>
      </c>
      <c r="F3796">
        <v>0</v>
      </c>
      <c r="G3796" s="2">
        <v>266000</v>
      </c>
      <c r="H3796" s="1">
        <v>1.2</v>
      </c>
      <c r="I3796" s="2">
        <v>134</v>
      </c>
      <c r="J3796">
        <v>1</v>
      </c>
      <c r="K3796">
        <v>1</v>
      </c>
      <c r="L3796" s="2">
        <v>73</v>
      </c>
      <c r="M3796">
        <v>1</v>
      </c>
    </row>
    <row r="3797" spans="1:13" x14ac:dyDescent="0.3">
      <c r="A3797" s="2">
        <v>69</v>
      </c>
      <c r="B3797">
        <v>0</v>
      </c>
      <c r="C3797" s="2">
        <v>582</v>
      </c>
      <c r="D3797">
        <v>1</v>
      </c>
      <c r="E3797" s="2">
        <v>35</v>
      </c>
      <c r="F3797">
        <v>0</v>
      </c>
      <c r="G3797" s="2">
        <v>228000</v>
      </c>
      <c r="H3797" s="1">
        <v>3.5</v>
      </c>
      <c r="I3797" s="2">
        <v>134</v>
      </c>
      <c r="J3797">
        <v>1</v>
      </c>
      <c r="K3797">
        <v>0</v>
      </c>
      <c r="L3797" s="2">
        <v>30</v>
      </c>
      <c r="M3797">
        <v>1</v>
      </c>
    </row>
    <row r="3798" spans="1:13" x14ac:dyDescent="0.3">
      <c r="A3798" s="2">
        <v>69</v>
      </c>
      <c r="B3798">
        <v>0</v>
      </c>
      <c r="C3798" s="2">
        <v>582</v>
      </c>
      <c r="D3798">
        <v>1</v>
      </c>
      <c r="E3798" s="2">
        <v>35</v>
      </c>
      <c r="F3798">
        <v>0</v>
      </c>
      <c r="G3798" s="2">
        <v>228000</v>
      </c>
      <c r="H3798" s="1">
        <v>3.5</v>
      </c>
      <c r="I3798" s="2">
        <v>134</v>
      </c>
      <c r="J3798">
        <v>1</v>
      </c>
      <c r="K3798">
        <v>0</v>
      </c>
      <c r="L3798" s="2">
        <v>30</v>
      </c>
      <c r="M3798">
        <v>1</v>
      </c>
    </row>
    <row r="3799" spans="1:13" x14ac:dyDescent="0.3">
      <c r="A3799" s="2">
        <v>69</v>
      </c>
      <c r="B3799">
        <v>0</v>
      </c>
      <c r="C3799" s="2">
        <v>582</v>
      </c>
      <c r="D3799">
        <v>1</v>
      </c>
      <c r="E3799" s="2">
        <v>35</v>
      </c>
      <c r="F3799">
        <v>0</v>
      </c>
      <c r="G3799" s="2">
        <v>228000</v>
      </c>
      <c r="H3799" s="1">
        <v>3.5</v>
      </c>
      <c r="I3799" s="2">
        <v>134</v>
      </c>
      <c r="J3799">
        <v>1</v>
      </c>
      <c r="K3799">
        <v>0</v>
      </c>
      <c r="L3799" s="2">
        <v>30</v>
      </c>
      <c r="M3799">
        <v>1</v>
      </c>
    </row>
    <row r="3800" spans="1:13" x14ac:dyDescent="0.3">
      <c r="A3800" s="2">
        <v>69</v>
      </c>
      <c r="B3800">
        <v>0</v>
      </c>
      <c r="C3800" s="2">
        <v>1419</v>
      </c>
      <c r="D3800">
        <v>0</v>
      </c>
      <c r="E3800" s="2">
        <v>40</v>
      </c>
      <c r="F3800">
        <v>0</v>
      </c>
      <c r="G3800" s="2">
        <v>105000</v>
      </c>
      <c r="H3800" s="1">
        <v>1</v>
      </c>
      <c r="I3800" s="2">
        <v>135</v>
      </c>
      <c r="J3800">
        <v>1</v>
      </c>
      <c r="K3800">
        <v>1</v>
      </c>
      <c r="L3800" s="2">
        <v>147</v>
      </c>
      <c r="M3800">
        <v>0</v>
      </c>
    </row>
    <row r="3801" spans="1:13" x14ac:dyDescent="0.3">
      <c r="A3801" s="2">
        <v>69</v>
      </c>
      <c r="B3801">
        <v>0</v>
      </c>
      <c r="C3801" s="2">
        <v>582</v>
      </c>
      <c r="D3801">
        <v>1</v>
      </c>
      <c r="E3801" s="2">
        <v>35</v>
      </c>
      <c r="F3801">
        <v>0</v>
      </c>
      <c r="G3801" s="2">
        <v>228000</v>
      </c>
      <c r="H3801" s="1">
        <v>3.5</v>
      </c>
      <c r="I3801" s="2">
        <v>134</v>
      </c>
      <c r="J3801">
        <v>1</v>
      </c>
      <c r="K3801">
        <v>0</v>
      </c>
      <c r="L3801" s="2">
        <v>30</v>
      </c>
      <c r="M3801">
        <v>1</v>
      </c>
    </row>
    <row r="3802" spans="1:13" x14ac:dyDescent="0.3">
      <c r="A3802" s="2">
        <v>69</v>
      </c>
      <c r="B3802">
        <v>0</v>
      </c>
      <c r="C3802" s="2">
        <v>1419</v>
      </c>
      <c r="D3802">
        <v>0</v>
      </c>
      <c r="E3802" s="2">
        <v>40</v>
      </c>
      <c r="F3802">
        <v>0</v>
      </c>
      <c r="G3802" s="2">
        <v>105000</v>
      </c>
      <c r="H3802" s="1">
        <v>1</v>
      </c>
      <c r="I3802" s="2">
        <v>135</v>
      </c>
      <c r="J3802">
        <v>1</v>
      </c>
      <c r="K3802">
        <v>1</v>
      </c>
      <c r="L3802" s="2">
        <v>147</v>
      </c>
      <c r="M3802">
        <v>0</v>
      </c>
    </row>
    <row r="3803" spans="1:13" x14ac:dyDescent="0.3">
      <c r="A3803" s="2">
        <v>69</v>
      </c>
      <c r="B3803">
        <v>0</v>
      </c>
      <c r="C3803" s="2">
        <v>582</v>
      </c>
      <c r="D3803">
        <v>1</v>
      </c>
      <c r="E3803" s="2">
        <v>35</v>
      </c>
      <c r="F3803">
        <v>0</v>
      </c>
      <c r="G3803" s="2">
        <v>228000</v>
      </c>
      <c r="H3803" s="1">
        <v>3.5</v>
      </c>
      <c r="I3803" s="2">
        <v>134</v>
      </c>
      <c r="J3803">
        <v>1</v>
      </c>
      <c r="K3803">
        <v>0</v>
      </c>
      <c r="L3803" s="2">
        <v>30</v>
      </c>
      <c r="M3803">
        <v>1</v>
      </c>
    </row>
    <row r="3804" spans="1:13" x14ac:dyDescent="0.3">
      <c r="A3804" s="2">
        <v>69</v>
      </c>
      <c r="B3804">
        <v>0</v>
      </c>
      <c r="C3804" s="2">
        <v>582</v>
      </c>
      <c r="D3804">
        <v>0</v>
      </c>
      <c r="E3804" s="2">
        <v>20</v>
      </c>
      <c r="F3804">
        <v>0</v>
      </c>
      <c r="G3804" s="2">
        <v>266000</v>
      </c>
      <c r="H3804" s="1">
        <v>1.2</v>
      </c>
      <c r="I3804" s="2">
        <v>134</v>
      </c>
      <c r="J3804">
        <v>1</v>
      </c>
      <c r="K3804">
        <v>1</v>
      </c>
      <c r="L3804" s="2">
        <v>73</v>
      </c>
      <c r="M3804">
        <v>1</v>
      </c>
    </row>
    <row r="3805" spans="1:13" x14ac:dyDescent="0.3">
      <c r="A3805" s="2">
        <v>69</v>
      </c>
      <c r="B3805">
        <v>0</v>
      </c>
      <c r="C3805" s="2">
        <v>582</v>
      </c>
      <c r="D3805">
        <v>1</v>
      </c>
      <c r="E3805" s="2">
        <v>35</v>
      </c>
      <c r="F3805">
        <v>0</v>
      </c>
      <c r="G3805" s="2">
        <v>228000</v>
      </c>
      <c r="H3805" s="1">
        <v>3.5</v>
      </c>
      <c r="I3805" s="2">
        <v>134</v>
      </c>
      <c r="J3805">
        <v>1</v>
      </c>
      <c r="K3805">
        <v>0</v>
      </c>
      <c r="L3805" s="2">
        <v>30</v>
      </c>
      <c r="M3805">
        <v>1</v>
      </c>
    </row>
    <row r="3806" spans="1:13" x14ac:dyDescent="0.3">
      <c r="A3806" s="2">
        <v>69</v>
      </c>
      <c r="B3806">
        <v>0</v>
      </c>
      <c r="C3806" s="2">
        <v>582</v>
      </c>
      <c r="D3806">
        <v>0</v>
      </c>
      <c r="E3806" s="2">
        <v>20</v>
      </c>
      <c r="F3806">
        <v>0</v>
      </c>
      <c r="G3806" s="2">
        <v>266000</v>
      </c>
      <c r="H3806" s="1">
        <v>1.2</v>
      </c>
      <c r="I3806" s="2">
        <v>134</v>
      </c>
      <c r="J3806">
        <v>1</v>
      </c>
      <c r="K3806">
        <v>1</v>
      </c>
      <c r="L3806" s="2">
        <v>73</v>
      </c>
      <c r="M3806">
        <v>1</v>
      </c>
    </row>
    <row r="3807" spans="1:13" x14ac:dyDescent="0.3">
      <c r="A3807" s="2">
        <v>69</v>
      </c>
      <c r="B3807">
        <v>0</v>
      </c>
      <c r="C3807" s="2">
        <v>582</v>
      </c>
      <c r="D3807">
        <v>0</v>
      </c>
      <c r="E3807" s="2">
        <v>20</v>
      </c>
      <c r="F3807">
        <v>0</v>
      </c>
      <c r="G3807" s="2">
        <v>266000</v>
      </c>
      <c r="H3807" s="1">
        <v>1.2</v>
      </c>
      <c r="I3807" s="2">
        <v>134</v>
      </c>
      <c r="J3807">
        <v>1</v>
      </c>
      <c r="K3807">
        <v>1</v>
      </c>
      <c r="L3807" s="2">
        <v>73</v>
      </c>
      <c r="M3807">
        <v>1</v>
      </c>
    </row>
    <row r="3808" spans="1:13" x14ac:dyDescent="0.3">
      <c r="A3808" s="2">
        <v>69</v>
      </c>
      <c r="B3808">
        <v>0</v>
      </c>
      <c r="C3808" s="2">
        <v>582</v>
      </c>
      <c r="D3808">
        <v>0</v>
      </c>
      <c r="E3808" s="2">
        <v>20</v>
      </c>
      <c r="F3808">
        <v>0</v>
      </c>
      <c r="G3808" s="2">
        <v>266000</v>
      </c>
      <c r="H3808" s="1">
        <v>1.2</v>
      </c>
      <c r="I3808" s="2">
        <v>134</v>
      </c>
      <c r="J3808">
        <v>1</v>
      </c>
      <c r="K3808">
        <v>1</v>
      </c>
      <c r="L3808" s="2">
        <v>73</v>
      </c>
      <c r="M3808">
        <v>1</v>
      </c>
    </row>
    <row r="3809" spans="1:13" x14ac:dyDescent="0.3">
      <c r="A3809" s="2">
        <v>69</v>
      </c>
      <c r="B3809">
        <v>0</v>
      </c>
      <c r="C3809" s="2">
        <v>582</v>
      </c>
      <c r="D3809">
        <v>0</v>
      </c>
      <c r="E3809" s="2">
        <v>20</v>
      </c>
      <c r="F3809">
        <v>0</v>
      </c>
      <c r="G3809" s="2">
        <v>266000</v>
      </c>
      <c r="H3809" s="1">
        <v>1.2</v>
      </c>
      <c r="I3809" s="2">
        <v>134</v>
      </c>
      <c r="J3809">
        <v>1</v>
      </c>
      <c r="K3809">
        <v>1</v>
      </c>
      <c r="L3809" s="2">
        <v>73</v>
      </c>
      <c r="M3809">
        <v>1</v>
      </c>
    </row>
    <row r="3810" spans="1:13" x14ac:dyDescent="0.3">
      <c r="A3810" s="2">
        <v>69</v>
      </c>
      <c r="B3810">
        <v>0</v>
      </c>
      <c r="C3810" s="2">
        <v>582</v>
      </c>
      <c r="D3810">
        <v>0</v>
      </c>
      <c r="E3810" s="2">
        <v>20</v>
      </c>
      <c r="F3810">
        <v>0</v>
      </c>
      <c r="G3810" s="2">
        <v>266000</v>
      </c>
      <c r="H3810" s="1">
        <v>1.2</v>
      </c>
      <c r="I3810" s="2">
        <v>134</v>
      </c>
      <c r="J3810">
        <v>1</v>
      </c>
      <c r="K3810">
        <v>1</v>
      </c>
      <c r="L3810" s="2">
        <v>73</v>
      </c>
      <c r="M3810">
        <v>1</v>
      </c>
    </row>
    <row r="3811" spans="1:13" x14ac:dyDescent="0.3">
      <c r="A3811" s="2">
        <v>70</v>
      </c>
      <c r="B3811">
        <v>0</v>
      </c>
      <c r="C3811" s="2">
        <v>232</v>
      </c>
      <c r="D3811">
        <v>1</v>
      </c>
      <c r="E3811" s="2">
        <v>30</v>
      </c>
      <c r="F3811">
        <v>0</v>
      </c>
      <c r="G3811" s="2">
        <v>302000</v>
      </c>
      <c r="H3811" s="1">
        <v>1.2</v>
      </c>
      <c r="I3811" s="2">
        <v>132</v>
      </c>
      <c r="J3811">
        <v>1</v>
      </c>
      <c r="K3811">
        <v>0</v>
      </c>
      <c r="L3811" s="2">
        <v>210</v>
      </c>
      <c r="M3811">
        <v>0</v>
      </c>
    </row>
    <row r="3812" spans="1:13" x14ac:dyDescent="0.3">
      <c r="A3812" s="2">
        <v>70</v>
      </c>
      <c r="B3812">
        <v>1</v>
      </c>
      <c r="C3812" s="2">
        <v>171</v>
      </c>
      <c r="D3812">
        <v>0</v>
      </c>
      <c r="E3812" s="2">
        <v>50</v>
      </c>
      <c r="F3812">
        <v>1</v>
      </c>
      <c r="G3812" s="2">
        <v>358000</v>
      </c>
      <c r="H3812" s="1">
        <v>0.9</v>
      </c>
      <c r="I3812" s="2">
        <v>141</v>
      </c>
      <c r="J3812">
        <v>0</v>
      </c>
      <c r="K3812">
        <v>0</v>
      </c>
      <c r="L3812" s="2">
        <v>196</v>
      </c>
      <c r="M3812">
        <v>0</v>
      </c>
    </row>
    <row r="3813" spans="1:13" x14ac:dyDescent="0.3">
      <c r="A3813" s="2">
        <v>70</v>
      </c>
      <c r="B3813">
        <v>0</v>
      </c>
      <c r="C3813" s="2">
        <v>2695</v>
      </c>
      <c r="D3813">
        <v>0</v>
      </c>
      <c r="E3813" s="2">
        <v>40</v>
      </c>
      <c r="F3813">
        <v>0</v>
      </c>
      <c r="G3813" s="2">
        <v>277000</v>
      </c>
      <c r="H3813" s="1">
        <v>1</v>
      </c>
      <c r="I3813" s="2">
        <v>137</v>
      </c>
      <c r="J3813">
        <v>1</v>
      </c>
      <c r="K3813">
        <v>1</v>
      </c>
      <c r="L3813" s="2">
        <v>247</v>
      </c>
      <c r="M3813">
        <v>0</v>
      </c>
    </row>
    <row r="3814" spans="1:13" x14ac:dyDescent="0.3">
      <c r="A3814" s="2">
        <v>70</v>
      </c>
      <c r="B3814">
        <v>1</v>
      </c>
      <c r="C3814" s="2">
        <v>67</v>
      </c>
      <c r="D3814">
        <v>0</v>
      </c>
      <c r="E3814" s="2">
        <v>35</v>
      </c>
      <c r="F3814">
        <v>0</v>
      </c>
      <c r="G3814" s="2">
        <v>223000</v>
      </c>
      <c r="H3814" s="1">
        <v>2.7</v>
      </c>
      <c r="I3814" s="2">
        <v>138</v>
      </c>
      <c r="J3814">
        <v>1</v>
      </c>
      <c r="K3814">
        <v>1</v>
      </c>
      <c r="L3814" s="2">
        <v>54</v>
      </c>
      <c r="M3814">
        <v>0</v>
      </c>
    </row>
    <row r="3815" spans="1:13" x14ac:dyDescent="0.3">
      <c r="A3815" s="2">
        <v>70</v>
      </c>
      <c r="B3815">
        <v>0</v>
      </c>
      <c r="C3815" s="2">
        <v>582</v>
      </c>
      <c r="D3815">
        <v>0</v>
      </c>
      <c r="E3815" s="2">
        <v>50</v>
      </c>
      <c r="F3815">
        <v>1</v>
      </c>
      <c r="G3815" s="2">
        <v>358000</v>
      </c>
      <c r="H3815" s="1">
        <v>0.9</v>
      </c>
      <c r="I3815" s="2">
        <v>141</v>
      </c>
      <c r="J3815">
        <v>0</v>
      </c>
      <c r="K3815">
        <v>0</v>
      </c>
      <c r="L3815" s="2">
        <v>196</v>
      </c>
      <c r="M3815">
        <v>0</v>
      </c>
    </row>
    <row r="3816" spans="1:13" x14ac:dyDescent="0.3">
      <c r="A3816" s="2">
        <v>70</v>
      </c>
      <c r="B3816">
        <v>0</v>
      </c>
      <c r="C3816" s="2">
        <v>582</v>
      </c>
      <c r="D3816">
        <v>0</v>
      </c>
      <c r="E3816" s="2">
        <v>40</v>
      </c>
      <c r="F3816">
        <v>0</v>
      </c>
      <c r="G3816" s="2">
        <v>621000</v>
      </c>
      <c r="H3816" s="1">
        <v>2.7</v>
      </c>
      <c r="I3816" s="2">
        <v>136</v>
      </c>
      <c r="J3816">
        <v>0</v>
      </c>
      <c r="K3816">
        <v>1</v>
      </c>
      <c r="L3816" s="2">
        <v>250</v>
      </c>
      <c r="M3816">
        <v>0</v>
      </c>
    </row>
    <row r="3817" spans="1:13" x14ac:dyDescent="0.3">
      <c r="A3817" s="2">
        <v>70</v>
      </c>
      <c r="B3817">
        <v>0</v>
      </c>
      <c r="C3817" s="2">
        <v>196</v>
      </c>
      <c r="D3817">
        <v>0</v>
      </c>
      <c r="E3817" s="2">
        <v>30</v>
      </c>
      <c r="F3817">
        <v>0</v>
      </c>
      <c r="G3817" s="2">
        <v>173000</v>
      </c>
      <c r="H3817" s="1">
        <v>1.2</v>
      </c>
      <c r="I3817" s="2">
        <v>132</v>
      </c>
      <c r="J3817">
        <v>1</v>
      </c>
      <c r="K3817">
        <v>0</v>
      </c>
      <c r="L3817" s="2">
        <v>210</v>
      </c>
      <c r="M3817">
        <v>0</v>
      </c>
    </row>
    <row r="3818" spans="1:13" x14ac:dyDescent="0.3">
      <c r="A3818" s="2">
        <v>70</v>
      </c>
      <c r="B3818">
        <v>0</v>
      </c>
      <c r="C3818" s="2">
        <v>582</v>
      </c>
      <c r="D3818">
        <v>1</v>
      </c>
      <c r="E3818" s="2">
        <v>38</v>
      </c>
      <c r="F3818">
        <v>0</v>
      </c>
      <c r="G3818" s="2">
        <v>25100</v>
      </c>
      <c r="H3818" s="1">
        <v>1.1000000000000001</v>
      </c>
      <c r="I3818" s="2">
        <v>140</v>
      </c>
      <c r="J3818">
        <v>1</v>
      </c>
      <c r="K3818">
        <v>1</v>
      </c>
      <c r="L3818" s="2">
        <v>246</v>
      </c>
      <c r="M3818">
        <v>0</v>
      </c>
    </row>
    <row r="3819" spans="1:13" x14ac:dyDescent="0.3">
      <c r="A3819" s="2">
        <v>70</v>
      </c>
      <c r="B3819">
        <v>0</v>
      </c>
      <c r="C3819" s="2">
        <v>292</v>
      </c>
      <c r="D3819">
        <v>0</v>
      </c>
      <c r="E3819" s="2">
        <v>40</v>
      </c>
      <c r="F3819">
        <v>0</v>
      </c>
      <c r="G3819" s="2">
        <v>51000</v>
      </c>
      <c r="H3819" s="1">
        <v>2.7</v>
      </c>
      <c r="I3819" s="2">
        <v>136</v>
      </c>
      <c r="J3819">
        <v>1</v>
      </c>
      <c r="K3819">
        <v>1</v>
      </c>
      <c r="L3819" s="2">
        <v>250</v>
      </c>
      <c r="M3819">
        <v>0</v>
      </c>
    </row>
    <row r="3820" spans="1:13" x14ac:dyDescent="0.3">
      <c r="A3820" s="2">
        <v>70</v>
      </c>
      <c r="B3820">
        <v>1</v>
      </c>
      <c r="C3820" s="2">
        <v>59</v>
      </c>
      <c r="D3820">
        <v>1</v>
      </c>
      <c r="E3820" s="2">
        <v>50</v>
      </c>
      <c r="F3820">
        <v>1</v>
      </c>
      <c r="G3820" s="2">
        <v>351000</v>
      </c>
      <c r="H3820" s="1">
        <v>1</v>
      </c>
      <c r="I3820" s="2">
        <v>134</v>
      </c>
      <c r="J3820">
        <v>0</v>
      </c>
      <c r="K3820">
        <v>0</v>
      </c>
      <c r="L3820" s="2">
        <v>44</v>
      </c>
      <c r="M3820">
        <v>1</v>
      </c>
    </row>
    <row r="3821" spans="1:13" x14ac:dyDescent="0.3">
      <c r="A3821" s="2">
        <v>70</v>
      </c>
      <c r="B3821">
        <v>0</v>
      </c>
      <c r="C3821" s="2">
        <v>92</v>
      </c>
      <c r="D3821">
        <v>1</v>
      </c>
      <c r="E3821" s="2">
        <v>38</v>
      </c>
      <c r="F3821">
        <v>1</v>
      </c>
      <c r="G3821" s="2">
        <v>133000</v>
      </c>
      <c r="H3821" s="1">
        <v>1.7</v>
      </c>
      <c r="I3821" s="2">
        <v>140</v>
      </c>
      <c r="J3821">
        <v>1</v>
      </c>
      <c r="K3821">
        <v>0</v>
      </c>
      <c r="L3821" s="2">
        <v>74</v>
      </c>
      <c r="M3821">
        <v>0</v>
      </c>
    </row>
    <row r="3822" spans="1:13" x14ac:dyDescent="0.3">
      <c r="A3822" s="2">
        <v>70</v>
      </c>
      <c r="B3822">
        <v>0</v>
      </c>
      <c r="C3822" s="2">
        <v>212</v>
      </c>
      <c r="D3822">
        <v>0</v>
      </c>
      <c r="E3822" s="2">
        <v>40</v>
      </c>
      <c r="F3822">
        <v>1</v>
      </c>
      <c r="G3822" s="2">
        <v>164000</v>
      </c>
      <c r="H3822" s="1">
        <v>1</v>
      </c>
      <c r="I3822" s="2">
        <v>139</v>
      </c>
      <c r="J3822">
        <v>0</v>
      </c>
      <c r="K3822">
        <v>0</v>
      </c>
      <c r="L3822" s="2">
        <v>188</v>
      </c>
      <c r="M3822">
        <v>0</v>
      </c>
    </row>
    <row r="3823" spans="1:13" x14ac:dyDescent="0.3">
      <c r="A3823" s="2">
        <v>70</v>
      </c>
      <c r="B3823">
        <v>0</v>
      </c>
      <c r="C3823" s="2">
        <v>582</v>
      </c>
      <c r="D3823">
        <v>0</v>
      </c>
      <c r="E3823" s="2">
        <v>40</v>
      </c>
      <c r="F3823">
        <v>0</v>
      </c>
      <c r="G3823" s="2">
        <v>210000</v>
      </c>
      <c r="H3823" s="1">
        <v>2.7</v>
      </c>
      <c r="I3823" s="2">
        <v>136</v>
      </c>
      <c r="J3823">
        <v>1</v>
      </c>
      <c r="K3823">
        <v>1</v>
      </c>
      <c r="L3823" s="2">
        <v>250</v>
      </c>
      <c r="M3823">
        <v>0</v>
      </c>
    </row>
    <row r="3824" spans="1:13" x14ac:dyDescent="0.3">
      <c r="A3824" s="2">
        <v>70</v>
      </c>
      <c r="B3824">
        <v>0</v>
      </c>
      <c r="C3824" s="2">
        <v>855</v>
      </c>
      <c r="D3824">
        <v>1</v>
      </c>
      <c r="E3824" s="2">
        <v>45</v>
      </c>
      <c r="F3824">
        <v>0</v>
      </c>
      <c r="G3824" s="2">
        <v>249000</v>
      </c>
      <c r="H3824" s="1">
        <v>0.8</v>
      </c>
      <c r="I3824" s="2">
        <v>136</v>
      </c>
      <c r="J3824">
        <v>1</v>
      </c>
      <c r="K3824">
        <v>1</v>
      </c>
      <c r="L3824" s="2">
        <v>80</v>
      </c>
      <c r="M3824">
        <v>0</v>
      </c>
    </row>
    <row r="3825" spans="1:13" x14ac:dyDescent="0.3">
      <c r="A3825" s="2">
        <v>70</v>
      </c>
      <c r="B3825">
        <v>0</v>
      </c>
      <c r="C3825" s="2">
        <v>96</v>
      </c>
      <c r="D3825">
        <v>0</v>
      </c>
      <c r="E3825" s="2">
        <v>60</v>
      </c>
      <c r="F3825">
        <v>1</v>
      </c>
      <c r="G3825" s="2">
        <v>317000</v>
      </c>
      <c r="H3825" s="1">
        <v>0.8</v>
      </c>
      <c r="I3825" s="2">
        <v>140</v>
      </c>
      <c r="J3825">
        <v>0</v>
      </c>
      <c r="K3825">
        <v>1</v>
      </c>
      <c r="L3825" s="2">
        <v>74</v>
      </c>
      <c r="M3825">
        <v>0</v>
      </c>
    </row>
    <row r="3826" spans="1:13" x14ac:dyDescent="0.3">
      <c r="A3826" s="2">
        <v>70</v>
      </c>
      <c r="B3826">
        <v>0</v>
      </c>
      <c r="C3826" s="2">
        <v>92</v>
      </c>
      <c r="D3826">
        <v>1</v>
      </c>
      <c r="E3826" s="2">
        <v>38</v>
      </c>
      <c r="F3826">
        <v>1</v>
      </c>
      <c r="G3826" s="2">
        <v>133000</v>
      </c>
      <c r="H3826" s="1">
        <v>1.7</v>
      </c>
      <c r="I3826" s="2">
        <v>140</v>
      </c>
      <c r="J3826">
        <v>1</v>
      </c>
      <c r="K3826">
        <v>0</v>
      </c>
      <c r="L3826" s="2">
        <v>74</v>
      </c>
      <c r="M3826">
        <v>0</v>
      </c>
    </row>
    <row r="3827" spans="1:13" x14ac:dyDescent="0.3">
      <c r="A3827" s="2">
        <v>70</v>
      </c>
      <c r="B3827">
        <v>1</v>
      </c>
      <c r="C3827" s="2">
        <v>86</v>
      </c>
      <c r="D3827">
        <v>1</v>
      </c>
      <c r="E3827" s="2">
        <v>35</v>
      </c>
      <c r="F3827">
        <v>1</v>
      </c>
      <c r="G3827" s="2">
        <v>236000</v>
      </c>
      <c r="H3827" s="1">
        <v>1.2</v>
      </c>
      <c r="I3827" s="2">
        <v>132</v>
      </c>
      <c r="J3827">
        <v>0</v>
      </c>
      <c r="K3827">
        <v>0</v>
      </c>
      <c r="L3827" s="2">
        <v>215</v>
      </c>
      <c r="M3827">
        <v>0</v>
      </c>
    </row>
    <row r="3828" spans="1:13" x14ac:dyDescent="0.3">
      <c r="A3828" s="2">
        <v>70</v>
      </c>
      <c r="B3828">
        <v>0</v>
      </c>
      <c r="C3828" s="2">
        <v>835</v>
      </c>
      <c r="D3828">
        <v>0</v>
      </c>
      <c r="E3828" s="2">
        <v>40</v>
      </c>
      <c r="F3828">
        <v>1</v>
      </c>
      <c r="G3828" s="2">
        <v>226000</v>
      </c>
      <c r="H3828" s="1">
        <v>0.8</v>
      </c>
      <c r="I3828" s="2">
        <v>141</v>
      </c>
      <c r="J3828">
        <v>0</v>
      </c>
      <c r="K3828">
        <v>0</v>
      </c>
      <c r="L3828" s="2">
        <v>145</v>
      </c>
      <c r="M3828">
        <v>0</v>
      </c>
    </row>
    <row r="3829" spans="1:13" x14ac:dyDescent="0.3">
      <c r="A3829" s="2">
        <v>70</v>
      </c>
      <c r="B3829">
        <v>0</v>
      </c>
      <c r="C3829" s="2">
        <v>1202</v>
      </c>
      <c r="D3829">
        <v>1</v>
      </c>
      <c r="E3829" s="2">
        <v>50</v>
      </c>
      <c r="F3829">
        <v>1</v>
      </c>
      <c r="G3829" s="2">
        <v>351000</v>
      </c>
      <c r="H3829" s="1">
        <v>2.1</v>
      </c>
      <c r="I3829" s="2">
        <v>134</v>
      </c>
      <c r="J3829">
        <v>0</v>
      </c>
      <c r="K3829">
        <v>0</v>
      </c>
      <c r="L3829" s="2">
        <v>196</v>
      </c>
      <c r="M3829">
        <v>1</v>
      </c>
    </row>
    <row r="3830" spans="1:13" x14ac:dyDescent="0.3">
      <c r="A3830" s="2">
        <v>70</v>
      </c>
      <c r="B3830">
        <v>0</v>
      </c>
      <c r="C3830" s="2">
        <v>582</v>
      </c>
      <c r="D3830">
        <v>0</v>
      </c>
      <c r="E3830" s="2">
        <v>40</v>
      </c>
      <c r="F3830">
        <v>0</v>
      </c>
      <c r="G3830" s="2">
        <v>210000</v>
      </c>
      <c r="H3830" s="1">
        <v>2.7</v>
      </c>
      <c r="I3830" s="2">
        <v>136</v>
      </c>
      <c r="J3830">
        <v>1</v>
      </c>
      <c r="K3830">
        <v>1</v>
      </c>
      <c r="L3830" s="2">
        <v>250</v>
      </c>
      <c r="M3830">
        <v>0</v>
      </c>
    </row>
    <row r="3831" spans="1:13" x14ac:dyDescent="0.3">
      <c r="A3831" s="2">
        <v>70</v>
      </c>
      <c r="B3831">
        <v>0</v>
      </c>
      <c r="C3831" s="2">
        <v>122</v>
      </c>
      <c r="D3831">
        <v>1</v>
      </c>
      <c r="E3831" s="2">
        <v>20</v>
      </c>
      <c r="F3831">
        <v>1</v>
      </c>
      <c r="G3831" s="2">
        <v>254000</v>
      </c>
      <c r="H3831" s="1">
        <v>1.3</v>
      </c>
      <c r="I3831" s="2">
        <v>136</v>
      </c>
      <c r="J3831">
        <v>1</v>
      </c>
      <c r="K3831">
        <v>1</v>
      </c>
      <c r="L3831" s="2">
        <v>26</v>
      </c>
      <c r="M3831">
        <v>1</v>
      </c>
    </row>
    <row r="3832" spans="1:13" x14ac:dyDescent="0.3">
      <c r="A3832" s="2">
        <v>70</v>
      </c>
      <c r="B3832">
        <v>0</v>
      </c>
      <c r="C3832" s="2">
        <v>75</v>
      </c>
      <c r="D3832">
        <v>0</v>
      </c>
      <c r="E3832" s="2">
        <v>30</v>
      </c>
      <c r="F3832">
        <v>0</v>
      </c>
      <c r="G3832" s="2">
        <v>173000</v>
      </c>
      <c r="H3832" s="1">
        <v>1.2</v>
      </c>
      <c r="I3832" s="2">
        <v>132</v>
      </c>
      <c r="J3832">
        <v>1</v>
      </c>
      <c r="K3832">
        <v>0</v>
      </c>
      <c r="L3832" s="2">
        <v>210</v>
      </c>
      <c r="M3832">
        <v>0</v>
      </c>
    </row>
    <row r="3833" spans="1:13" x14ac:dyDescent="0.3">
      <c r="A3833" s="2">
        <v>70</v>
      </c>
      <c r="B3833">
        <v>0</v>
      </c>
      <c r="C3833" s="2">
        <v>618</v>
      </c>
      <c r="D3833">
        <v>0</v>
      </c>
      <c r="E3833" s="2">
        <v>40</v>
      </c>
      <c r="F3833">
        <v>0</v>
      </c>
      <c r="G3833" s="2">
        <v>51000</v>
      </c>
      <c r="H3833" s="1">
        <v>2.7</v>
      </c>
      <c r="I3833" s="2">
        <v>136</v>
      </c>
      <c r="J3833">
        <v>1</v>
      </c>
      <c r="K3833">
        <v>1</v>
      </c>
      <c r="L3833" s="2">
        <v>250</v>
      </c>
      <c r="M3833">
        <v>0</v>
      </c>
    </row>
    <row r="3834" spans="1:13" x14ac:dyDescent="0.3">
      <c r="A3834" s="2">
        <v>70</v>
      </c>
      <c r="B3834">
        <v>0</v>
      </c>
      <c r="C3834" s="2">
        <v>237</v>
      </c>
      <c r="D3834">
        <v>0</v>
      </c>
      <c r="E3834" s="2">
        <v>60</v>
      </c>
      <c r="F3834">
        <v>1</v>
      </c>
      <c r="G3834" s="2">
        <v>220000</v>
      </c>
      <c r="H3834" s="1">
        <v>0.9</v>
      </c>
      <c r="I3834" s="2">
        <v>138</v>
      </c>
      <c r="J3834">
        <v>1</v>
      </c>
      <c r="K3834">
        <v>0</v>
      </c>
      <c r="L3834" s="2">
        <v>186</v>
      </c>
      <c r="M3834">
        <v>0</v>
      </c>
    </row>
    <row r="3835" spans="1:13" x14ac:dyDescent="0.3">
      <c r="A3835" s="2">
        <v>70</v>
      </c>
      <c r="B3835">
        <v>0</v>
      </c>
      <c r="C3835" s="2">
        <v>125</v>
      </c>
      <c r="D3835">
        <v>0</v>
      </c>
      <c r="E3835" s="2">
        <v>50</v>
      </c>
      <c r="F3835">
        <v>1</v>
      </c>
      <c r="G3835" s="2">
        <v>358000</v>
      </c>
      <c r="H3835" s="1">
        <v>0.9</v>
      </c>
      <c r="I3835" s="2">
        <v>141</v>
      </c>
      <c r="J3835">
        <v>0</v>
      </c>
      <c r="K3835">
        <v>0</v>
      </c>
      <c r="L3835" s="2">
        <v>196</v>
      </c>
      <c r="M3835">
        <v>0</v>
      </c>
    </row>
    <row r="3836" spans="1:13" x14ac:dyDescent="0.3">
      <c r="A3836" s="2">
        <v>70</v>
      </c>
      <c r="B3836">
        <v>0</v>
      </c>
      <c r="C3836" s="2">
        <v>66</v>
      </c>
      <c r="D3836">
        <v>0</v>
      </c>
      <c r="E3836" s="2">
        <v>45</v>
      </c>
      <c r="F3836">
        <v>0</v>
      </c>
      <c r="G3836" s="2">
        <v>310000</v>
      </c>
      <c r="H3836" s="1">
        <v>0.8</v>
      </c>
      <c r="I3836" s="2">
        <v>136</v>
      </c>
      <c r="J3836">
        <v>1</v>
      </c>
      <c r="K3836">
        <v>1</v>
      </c>
      <c r="L3836" s="2">
        <v>80</v>
      </c>
      <c r="M3836">
        <v>0</v>
      </c>
    </row>
    <row r="3837" spans="1:13" x14ac:dyDescent="0.3">
      <c r="A3837" s="2">
        <v>70</v>
      </c>
      <c r="B3837">
        <v>0</v>
      </c>
      <c r="C3837" s="2">
        <v>66</v>
      </c>
      <c r="D3837">
        <v>0</v>
      </c>
      <c r="E3837" s="2">
        <v>45</v>
      </c>
      <c r="F3837">
        <v>0</v>
      </c>
      <c r="G3837" s="2">
        <v>289000</v>
      </c>
      <c r="H3837" s="1">
        <v>0.8</v>
      </c>
      <c r="I3837" s="2">
        <v>136</v>
      </c>
      <c r="J3837">
        <v>1</v>
      </c>
      <c r="K3837">
        <v>1</v>
      </c>
      <c r="L3837" s="2">
        <v>80</v>
      </c>
      <c r="M3837">
        <v>0</v>
      </c>
    </row>
    <row r="3838" spans="1:13" x14ac:dyDescent="0.3">
      <c r="A3838" s="2">
        <v>70</v>
      </c>
      <c r="B3838">
        <v>1</v>
      </c>
      <c r="C3838" s="2">
        <v>171</v>
      </c>
      <c r="D3838">
        <v>0</v>
      </c>
      <c r="E3838" s="2">
        <v>50</v>
      </c>
      <c r="F3838">
        <v>1</v>
      </c>
      <c r="G3838" s="2">
        <v>358000</v>
      </c>
      <c r="H3838" s="1">
        <v>0.9</v>
      </c>
      <c r="I3838" s="2">
        <v>141</v>
      </c>
      <c r="J3838">
        <v>0</v>
      </c>
      <c r="K3838">
        <v>0</v>
      </c>
      <c r="L3838" s="2">
        <v>196</v>
      </c>
      <c r="M3838">
        <v>0</v>
      </c>
    </row>
    <row r="3839" spans="1:13" x14ac:dyDescent="0.3">
      <c r="A3839" s="2">
        <v>70</v>
      </c>
      <c r="B3839">
        <v>0</v>
      </c>
      <c r="C3839" s="2">
        <v>1202</v>
      </c>
      <c r="D3839">
        <v>0</v>
      </c>
      <c r="E3839" s="2">
        <v>40</v>
      </c>
      <c r="F3839">
        <v>1</v>
      </c>
      <c r="G3839" s="2">
        <v>220000</v>
      </c>
      <c r="H3839" s="1">
        <v>0.9</v>
      </c>
      <c r="I3839" s="2">
        <v>141</v>
      </c>
      <c r="J3839">
        <v>0</v>
      </c>
      <c r="K3839">
        <v>0</v>
      </c>
      <c r="L3839" s="2">
        <v>196</v>
      </c>
      <c r="M3839">
        <v>0</v>
      </c>
    </row>
    <row r="3840" spans="1:13" x14ac:dyDescent="0.3">
      <c r="A3840" s="2">
        <v>70</v>
      </c>
      <c r="B3840">
        <v>0</v>
      </c>
      <c r="C3840" s="2">
        <v>97</v>
      </c>
      <c r="D3840">
        <v>0</v>
      </c>
      <c r="E3840" s="2">
        <v>30</v>
      </c>
      <c r="F3840">
        <v>1</v>
      </c>
      <c r="G3840" s="2">
        <v>210000</v>
      </c>
      <c r="H3840" s="1">
        <v>0.9</v>
      </c>
      <c r="I3840" s="2">
        <v>138</v>
      </c>
      <c r="J3840">
        <v>1</v>
      </c>
      <c r="K3840">
        <v>0</v>
      </c>
      <c r="L3840" s="2">
        <v>186</v>
      </c>
      <c r="M3840">
        <v>0</v>
      </c>
    </row>
    <row r="3841" spans="1:13" x14ac:dyDescent="0.3">
      <c r="A3841" s="2">
        <v>70</v>
      </c>
      <c r="B3841">
        <v>0</v>
      </c>
      <c r="C3841" s="2">
        <v>92</v>
      </c>
      <c r="D3841">
        <v>1</v>
      </c>
      <c r="E3841" s="2">
        <v>38</v>
      </c>
      <c r="F3841">
        <v>1</v>
      </c>
      <c r="G3841" s="2">
        <v>264000</v>
      </c>
      <c r="H3841" s="1">
        <v>1.8</v>
      </c>
      <c r="I3841" s="2">
        <v>134</v>
      </c>
      <c r="J3841">
        <v>1</v>
      </c>
      <c r="K3841">
        <v>0</v>
      </c>
      <c r="L3841" s="2">
        <v>74</v>
      </c>
      <c r="M3841">
        <v>0</v>
      </c>
    </row>
    <row r="3842" spans="1:13" x14ac:dyDescent="0.3">
      <c r="A3842" s="2">
        <v>70</v>
      </c>
      <c r="B3842">
        <v>1</v>
      </c>
      <c r="C3842" s="2">
        <v>171</v>
      </c>
      <c r="D3842">
        <v>0</v>
      </c>
      <c r="E3842" s="2">
        <v>25</v>
      </c>
      <c r="F3842">
        <v>1</v>
      </c>
      <c r="G3842" s="2">
        <v>237000</v>
      </c>
      <c r="H3842" s="1">
        <v>1</v>
      </c>
      <c r="I3842" s="2">
        <v>140</v>
      </c>
      <c r="J3842">
        <v>0</v>
      </c>
      <c r="K3842">
        <v>0</v>
      </c>
      <c r="L3842" s="2">
        <v>15</v>
      </c>
      <c r="M3842">
        <v>1</v>
      </c>
    </row>
    <row r="3843" spans="1:13" x14ac:dyDescent="0.3">
      <c r="A3843" s="2">
        <v>70</v>
      </c>
      <c r="B3843">
        <v>0</v>
      </c>
      <c r="C3843" s="2">
        <v>92</v>
      </c>
      <c r="D3843">
        <v>0</v>
      </c>
      <c r="E3843" s="2">
        <v>40</v>
      </c>
      <c r="F3843">
        <v>1</v>
      </c>
      <c r="G3843" s="2">
        <v>220000</v>
      </c>
      <c r="H3843" s="1">
        <v>0.9</v>
      </c>
      <c r="I3843" s="2">
        <v>141</v>
      </c>
      <c r="J3843">
        <v>0</v>
      </c>
      <c r="K3843">
        <v>0</v>
      </c>
      <c r="L3843" s="2">
        <v>74</v>
      </c>
      <c r="M3843">
        <v>0</v>
      </c>
    </row>
    <row r="3844" spans="1:13" x14ac:dyDescent="0.3">
      <c r="A3844" s="2">
        <v>70</v>
      </c>
      <c r="B3844">
        <v>0</v>
      </c>
      <c r="C3844" s="2">
        <v>92</v>
      </c>
      <c r="D3844">
        <v>1</v>
      </c>
      <c r="E3844" s="2">
        <v>60</v>
      </c>
      <c r="F3844">
        <v>1</v>
      </c>
      <c r="G3844" s="2">
        <v>300000</v>
      </c>
      <c r="H3844" s="1">
        <v>0.8</v>
      </c>
      <c r="I3844" s="2">
        <v>140</v>
      </c>
      <c r="J3844">
        <v>0</v>
      </c>
      <c r="K3844">
        <v>1</v>
      </c>
      <c r="L3844" s="2">
        <v>74</v>
      </c>
      <c r="M3844">
        <v>0</v>
      </c>
    </row>
    <row r="3845" spans="1:13" x14ac:dyDescent="0.3">
      <c r="A3845" s="2">
        <v>70</v>
      </c>
      <c r="B3845">
        <v>0</v>
      </c>
      <c r="C3845" s="2">
        <v>66</v>
      </c>
      <c r="D3845">
        <v>0</v>
      </c>
      <c r="E3845" s="2">
        <v>40</v>
      </c>
      <c r="F3845">
        <v>0</v>
      </c>
      <c r="G3845" s="2">
        <v>279000</v>
      </c>
      <c r="H3845" s="1">
        <v>0.8</v>
      </c>
      <c r="I3845" s="2">
        <v>141</v>
      </c>
      <c r="J3845">
        <v>1</v>
      </c>
      <c r="K3845">
        <v>0</v>
      </c>
      <c r="L3845" s="2">
        <v>80</v>
      </c>
      <c r="M3845">
        <v>0</v>
      </c>
    </row>
    <row r="3846" spans="1:13" x14ac:dyDescent="0.3">
      <c r="A3846" s="2">
        <v>70</v>
      </c>
      <c r="B3846">
        <v>0</v>
      </c>
      <c r="C3846" s="2">
        <v>618</v>
      </c>
      <c r="D3846">
        <v>1</v>
      </c>
      <c r="E3846" s="2">
        <v>45</v>
      </c>
      <c r="F3846">
        <v>1</v>
      </c>
      <c r="G3846" s="2">
        <v>185000</v>
      </c>
      <c r="H3846" s="1">
        <v>1.2</v>
      </c>
      <c r="I3846" s="2">
        <v>139</v>
      </c>
      <c r="J3846">
        <v>1</v>
      </c>
      <c r="K3846">
        <v>1</v>
      </c>
      <c r="L3846" s="2">
        <v>33</v>
      </c>
      <c r="M3846">
        <v>1</v>
      </c>
    </row>
    <row r="3847" spans="1:13" x14ac:dyDescent="0.3">
      <c r="A3847" s="2">
        <v>70</v>
      </c>
      <c r="B3847">
        <v>0</v>
      </c>
      <c r="C3847" s="2">
        <v>1202</v>
      </c>
      <c r="D3847">
        <v>0</v>
      </c>
      <c r="E3847" s="2">
        <v>50</v>
      </c>
      <c r="F3847">
        <v>1</v>
      </c>
      <c r="G3847" s="2">
        <v>263358.03000000003</v>
      </c>
      <c r="H3847" s="1">
        <v>0.9</v>
      </c>
      <c r="I3847" s="2">
        <v>141</v>
      </c>
      <c r="J3847">
        <v>1</v>
      </c>
      <c r="K3847">
        <v>0</v>
      </c>
      <c r="L3847" s="2">
        <v>196</v>
      </c>
      <c r="M3847">
        <v>0</v>
      </c>
    </row>
    <row r="3848" spans="1:13" x14ac:dyDescent="0.3">
      <c r="A3848" s="2">
        <v>70</v>
      </c>
      <c r="B3848">
        <v>0</v>
      </c>
      <c r="C3848" s="2">
        <v>92</v>
      </c>
      <c r="D3848">
        <v>0</v>
      </c>
      <c r="E3848" s="2">
        <v>40</v>
      </c>
      <c r="F3848">
        <v>1</v>
      </c>
      <c r="G3848" s="2">
        <v>220000</v>
      </c>
      <c r="H3848" s="1">
        <v>0.9</v>
      </c>
      <c r="I3848" s="2">
        <v>141</v>
      </c>
      <c r="J3848">
        <v>0</v>
      </c>
      <c r="K3848">
        <v>0</v>
      </c>
      <c r="L3848" s="2">
        <v>74</v>
      </c>
      <c r="M3848">
        <v>0</v>
      </c>
    </row>
    <row r="3849" spans="1:13" x14ac:dyDescent="0.3">
      <c r="A3849" s="2">
        <v>70</v>
      </c>
      <c r="B3849">
        <v>0</v>
      </c>
      <c r="C3849" s="2">
        <v>92</v>
      </c>
      <c r="D3849">
        <v>0</v>
      </c>
      <c r="E3849" s="2">
        <v>30</v>
      </c>
      <c r="F3849">
        <v>0</v>
      </c>
      <c r="G3849" s="2">
        <v>215000</v>
      </c>
      <c r="H3849" s="1">
        <v>3.8</v>
      </c>
      <c r="I3849" s="2">
        <v>128</v>
      </c>
      <c r="J3849">
        <v>1</v>
      </c>
      <c r="K3849">
        <v>1</v>
      </c>
      <c r="L3849" s="2">
        <v>250</v>
      </c>
      <c r="M3849">
        <v>0</v>
      </c>
    </row>
    <row r="3850" spans="1:13" x14ac:dyDescent="0.3">
      <c r="A3850" s="2">
        <v>70</v>
      </c>
      <c r="B3850">
        <v>0</v>
      </c>
      <c r="C3850" s="2">
        <v>92</v>
      </c>
      <c r="D3850">
        <v>0</v>
      </c>
      <c r="E3850" s="2">
        <v>60</v>
      </c>
      <c r="F3850">
        <v>1</v>
      </c>
      <c r="G3850" s="2">
        <v>319000</v>
      </c>
      <c r="H3850" s="1">
        <v>0.8</v>
      </c>
      <c r="I3850" s="2">
        <v>140</v>
      </c>
      <c r="J3850">
        <v>1</v>
      </c>
      <c r="K3850">
        <v>1</v>
      </c>
      <c r="L3850" s="2">
        <v>74</v>
      </c>
      <c r="M3850">
        <v>0</v>
      </c>
    </row>
    <row r="3851" spans="1:13" x14ac:dyDescent="0.3">
      <c r="A3851" s="2">
        <v>70</v>
      </c>
      <c r="B3851">
        <v>0</v>
      </c>
      <c r="C3851" s="2">
        <v>122</v>
      </c>
      <c r="D3851">
        <v>1</v>
      </c>
      <c r="E3851" s="2">
        <v>45</v>
      </c>
      <c r="F3851">
        <v>1</v>
      </c>
      <c r="G3851" s="2">
        <v>289000</v>
      </c>
      <c r="H3851" s="1">
        <v>1.3</v>
      </c>
      <c r="I3851" s="2">
        <v>136</v>
      </c>
      <c r="J3851">
        <v>1</v>
      </c>
      <c r="K3851">
        <v>1</v>
      </c>
      <c r="L3851" s="2">
        <v>26</v>
      </c>
      <c r="M3851">
        <v>1</v>
      </c>
    </row>
    <row r="3852" spans="1:13" x14ac:dyDescent="0.3">
      <c r="A3852" s="2">
        <v>70</v>
      </c>
      <c r="B3852">
        <v>1</v>
      </c>
      <c r="C3852" s="2">
        <v>122</v>
      </c>
      <c r="D3852">
        <v>1</v>
      </c>
      <c r="E3852" s="2">
        <v>45</v>
      </c>
      <c r="F3852">
        <v>1</v>
      </c>
      <c r="G3852" s="2">
        <v>284000</v>
      </c>
      <c r="H3852" s="1">
        <v>1.3</v>
      </c>
      <c r="I3852" s="2">
        <v>136</v>
      </c>
      <c r="J3852">
        <v>1</v>
      </c>
      <c r="K3852">
        <v>1</v>
      </c>
      <c r="L3852" s="2">
        <v>26</v>
      </c>
      <c r="M3852">
        <v>1</v>
      </c>
    </row>
    <row r="3853" spans="1:13" x14ac:dyDescent="0.3">
      <c r="A3853" s="2">
        <v>70</v>
      </c>
      <c r="B3853">
        <v>0</v>
      </c>
      <c r="C3853" s="2">
        <v>782</v>
      </c>
      <c r="D3853">
        <v>0</v>
      </c>
      <c r="E3853" s="2">
        <v>50</v>
      </c>
      <c r="F3853">
        <v>1</v>
      </c>
      <c r="G3853" s="2">
        <v>358000</v>
      </c>
      <c r="H3853" s="1">
        <v>0.9</v>
      </c>
      <c r="I3853" s="2">
        <v>141</v>
      </c>
      <c r="J3853">
        <v>0</v>
      </c>
      <c r="K3853">
        <v>0</v>
      </c>
      <c r="L3853" s="2">
        <v>196</v>
      </c>
      <c r="M3853">
        <v>0</v>
      </c>
    </row>
    <row r="3854" spans="1:13" x14ac:dyDescent="0.3">
      <c r="A3854" s="2">
        <v>70</v>
      </c>
      <c r="B3854">
        <v>0</v>
      </c>
      <c r="C3854" s="2">
        <v>618</v>
      </c>
      <c r="D3854">
        <v>1</v>
      </c>
      <c r="E3854" s="2">
        <v>40</v>
      </c>
      <c r="F3854">
        <v>0</v>
      </c>
      <c r="G3854" s="2">
        <v>241000</v>
      </c>
      <c r="H3854" s="1">
        <v>1</v>
      </c>
      <c r="I3854" s="2">
        <v>137</v>
      </c>
      <c r="J3854">
        <v>1</v>
      </c>
      <c r="K3854">
        <v>0</v>
      </c>
      <c r="L3854" s="2">
        <v>247</v>
      </c>
      <c r="M3854">
        <v>0</v>
      </c>
    </row>
    <row r="3855" spans="1:13" x14ac:dyDescent="0.3">
      <c r="A3855" s="2">
        <v>70</v>
      </c>
      <c r="B3855">
        <v>1</v>
      </c>
      <c r="C3855" s="2">
        <v>582</v>
      </c>
      <c r="D3855">
        <v>1</v>
      </c>
      <c r="E3855" s="2">
        <v>38</v>
      </c>
      <c r="F3855">
        <v>0</v>
      </c>
      <c r="G3855" s="2">
        <v>25100</v>
      </c>
      <c r="H3855" s="1">
        <v>1.1000000000000001</v>
      </c>
      <c r="I3855" s="2">
        <v>140</v>
      </c>
      <c r="J3855">
        <v>1</v>
      </c>
      <c r="K3855">
        <v>0</v>
      </c>
      <c r="L3855" s="2">
        <v>246</v>
      </c>
      <c r="M3855">
        <v>0</v>
      </c>
    </row>
    <row r="3856" spans="1:13" x14ac:dyDescent="0.3">
      <c r="A3856" s="2">
        <v>70</v>
      </c>
      <c r="B3856">
        <v>1</v>
      </c>
      <c r="C3856" s="2">
        <v>835</v>
      </c>
      <c r="D3856">
        <v>0</v>
      </c>
      <c r="E3856" s="2">
        <v>35</v>
      </c>
      <c r="F3856">
        <v>1</v>
      </c>
      <c r="G3856" s="2">
        <v>305000</v>
      </c>
      <c r="H3856" s="1">
        <v>0.8</v>
      </c>
      <c r="I3856" s="2">
        <v>133</v>
      </c>
      <c r="J3856">
        <v>0</v>
      </c>
      <c r="K3856">
        <v>0</v>
      </c>
      <c r="L3856" s="2">
        <v>145</v>
      </c>
      <c r="M3856">
        <v>0</v>
      </c>
    </row>
    <row r="3857" spans="1:13" x14ac:dyDescent="0.3">
      <c r="A3857" s="2">
        <v>70</v>
      </c>
      <c r="B3857">
        <v>0</v>
      </c>
      <c r="C3857" s="2">
        <v>232</v>
      </c>
      <c r="D3857">
        <v>0</v>
      </c>
      <c r="E3857" s="2">
        <v>30</v>
      </c>
      <c r="F3857">
        <v>0</v>
      </c>
      <c r="G3857" s="2">
        <v>126000</v>
      </c>
      <c r="H3857" s="1">
        <v>1.2</v>
      </c>
      <c r="I3857" s="2">
        <v>132</v>
      </c>
      <c r="J3857">
        <v>1</v>
      </c>
      <c r="K3857">
        <v>0</v>
      </c>
      <c r="L3857" s="2">
        <v>210</v>
      </c>
      <c r="M3857">
        <v>0</v>
      </c>
    </row>
    <row r="3858" spans="1:13" x14ac:dyDescent="0.3">
      <c r="A3858" s="2">
        <v>70</v>
      </c>
      <c r="B3858">
        <v>0</v>
      </c>
      <c r="C3858" s="2">
        <v>92</v>
      </c>
      <c r="D3858">
        <v>1</v>
      </c>
      <c r="E3858" s="2">
        <v>38</v>
      </c>
      <c r="F3858">
        <v>1</v>
      </c>
      <c r="G3858" s="2">
        <v>133000</v>
      </c>
      <c r="H3858" s="1">
        <v>1.7</v>
      </c>
      <c r="I3858" s="2">
        <v>140</v>
      </c>
      <c r="J3858">
        <v>1</v>
      </c>
      <c r="K3858">
        <v>0</v>
      </c>
      <c r="L3858" s="2">
        <v>74</v>
      </c>
      <c r="M3858">
        <v>0</v>
      </c>
    </row>
    <row r="3859" spans="1:13" x14ac:dyDescent="0.3">
      <c r="A3859" s="2">
        <v>70</v>
      </c>
      <c r="B3859">
        <v>0</v>
      </c>
      <c r="C3859" s="2">
        <v>618</v>
      </c>
      <c r="D3859">
        <v>0</v>
      </c>
      <c r="E3859" s="2">
        <v>60</v>
      </c>
      <c r="F3859">
        <v>1</v>
      </c>
      <c r="G3859" s="2">
        <v>317000</v>
      </c>
      <c r="H3859" s="1">
        <v>0.8</v>
      </c>
      <c r="I3859" s="2">
        <v>140</v>
      </c>
      <c r="J3859">
        <v>0</v>
      </c>
      <c r="K3859">
        <v>1</v>
      </c>
      <c r="L3859" s="2">
        <v>74</v>
      </c>
      <c r="M3859">
        <v>0</v>
      </c>
    </row>
    <row r="3860" spans="1:13" x14ac:dyDescent="0.3">
      <c r="A3860" s="2">
        <v>70</v>
      </c>
      <c r="B3860">
        <v>1</v>
      </c>
      <c r="C3860" s="2">
        <v>71</v>
      </c>
      <c r="D3860">
        <v>0</v>
      </c>
      <c r="E3860" s="2">
        <v>60</v>
      </c>
      <c r="F3860">
        <v>1</v>
      </c>
      <c r="G3860" s="2">
        <v>176000</v>
      </c>
      <c r="H3860" s="1">
        <v>1.1000000000000001</v>
      </c>
      <c r="I3860" s="2">
        <v>145</v>
      </c>
      <c r="J3860">
        <v>1</v>
      </c>
      <c r="K3860">
        <v>1</v>
      </c>
      <c r="L3860" s="2">
        <v>146</v>
      </c>
      <c r="M3860">
        <v>0</v>
      </c>
    </row>
    <row r="3861" spans="1:13" x14ac:dyDescent="0.3">
      <c r="A3861" s="2">
        <v>70</v>
      </c>
      <c r="B3861">
        <v>0</v>
      </c>
      <c r="C3861" s="2">
        <v>88</v>
      </c>
      <c r="D3861">
        <v>0</v>
      </c>
      <c r="E3861" s="2">
        <v>30</v>
      </c>
      <c r="F3861">
        <v>1</v>
      </c>
      <c r="G3861" s="2">
        <v>127000</v>
      </c>
      <c r="H3861" s="1">
        <v>0.9</v>
      </c>
      <c r="I3861" s="2">
        <v>145</v>
      </c>
      <c r="J3861">
        <v>0</v>
      </c>
      <c r="K3861">
        <v>0</v>
      </c>
      <c r="L3861" s="2">
        <v>215</v>
      </c>
      <c r="M3861">
        <v>0</v>
      </c>
    </row>
    <row r="3862" spans="1:13" x14ac:dyDescent="0.3">
      <c r="A3862" s="2">
        <v>70</v>
      </c>
      <c r="B3862">
        <v>0</v>
      </c>
      <c r="C3862" s="2">
        <v>521</v>
      </c>
      <c r="D3862">
        <v>1</v>
      </c>
      <c r="E3862" s="2">
        <v>45</v>
      </c>
      <c r="F3862">
        <v>1</v>
      </c>
      <c r="G3862" s="2">
        <v>185000</v>
      </c>
      <c r="H3862" s="1">
        <v>1.2</v>
      </c>
      <c r="I3862" s="2">
        <v>139</v>
      </c>
      <c r="J3862">
        <v>1</v>
      </c>
      <c r="K3862">
        <v>1</v>
      </c>
      <c r="L3862" s="2">
        <v>33</v>
      </c>
      <c r="M3862">
        <v>1</v>
      </c>
    </row>
    <row r="3863" spans="1:13" x14ac:dyDescent="0.3">
      <c r="A3863" s="2">
        <v>70</v>
      </c>
      <c r="B3863">
        <v>1</v>
      </c>
      <c r="C3863" s="2">
        <v>582</v>
      </c>
      <c r="D3863">
        <v>1</v>
      </c>
      <c r="E3863" s="2">
        <v>38</v>
      </c>
      <c r="F3863">
        <v>0</v>
      </c>
      <c r="G3863" s="2">
        <v>25100</v>
      </c>
      <c r="H3863" s="1">
        <v>1.1000000000000001</v>
      </c>
      <c r="I3863" s="2">
        <v>140</v>
      </c>
      <c r="J3863">
        <v>1</v>
      </c>
      <c r="K3863">
        <v>0</v>
      </c>
      <c r="L3863" s="2">
        <v>246</v>
      </c>
      <c r="M3863">
        <v>0</v>
      </c>
    </row>
    <row r="3864" spans="1:13" x14ac:dyDescent="0.3">
      <c r="A3864" s="2">
        <v>70</v>
      </c>
      <c r="B3864">
        <v>0</v>
      </c>
      <c r="C3864" s="2">
        <v>835</v>
      </c>
      <c r="D3864">
        <v>1</v>
      </c>
      <c r="E3864" s="2">
        <v>35</v>
      </c>
      <c r="F3864">
        <v>1</v>
      </c>
      <c r="G3864" s="2">
        <v>268000</v>
      </c>
      <c r="H3864" s="1">
        <v>0.8</v>
      </c>
      <c r="I3864" s="2">
        <v>133</v>
      </c>
      <c r="J3864">
        <v>0</v>
      </c>
      <c r="K3864">
        <v>0</v>
      </c>
      <c r="L3864" s="2">
        <v>145</v>
      </c>
      <c r="M3864">
        <v>0</v>
      </c>
    </row>
    <row r="3865" spans="1:13" x14ac:dyDescent="0.3">
      <c r="A3865" s="2">
        <v>70</v>
      </c>
      <c r="B3865">
        <v>1</v>
      </c>
      <c r="C3865" s="2">
        <v>125</v>
      </c>
      <c r="D3865">
        <v>0</v>
      </c>
      <c r="E3865" s="2">
        <v>50</v>
      </c>
      <c r="F3865">
        <v>1</v>
      </c>
      <c r="G3865" s="2">
        <v>358000</v>
      </c>
      <c r="H3865" s="1">
        <v>0.9</v>
      </c>
      <c r="I3865" s="2">
        <v>141</v>
      </c>
      <c r="J3865">
        <v>0</v>
      </c>
      <c r="K3865">
        <v>0</v>
      </c>
      <c r="L3865" s="2">
        <v>196</v>
      </c>
      <c r="M3865">
        <v>0</v>
      </c>
    </row>
    <row r="3866" spans="1:13" x14ac:dyDescent="0.3">
      <c r="A3866" s="2">
        <v>70</v>
      </c>
      <c r="B3866">
        <v>1</v>
      </c>
      <c r="C3866" s="2">
        <v>125</v>
      </c>
      <c r="D3866">
        <v>0</v>
      </c>
      <c r="E3866" s="2">
        <v>50</v>
      </c>
      <c r="F3866">
        <v>1</v>
      </c>
      <c r="G3866" s="2">
        <v>358000</v>
      </c>
      <c r="H3866" s="1">
        <v>0.9</v>
      </c>
      <c r="I3866" s="2">
        <v>141</v>
      </c>
      <c r="J3866">
        <v>0</v>
      </c>
      <c r="K3866">
        <v>0</v>
      </c>
      <c r="L3866" s="2">
        <v>196</v>
      </c>
      <c r="M3866">
        <v>0</v>
      </c>
    </row>
    <row r="3867" spans="1:13" x14ac:dyDescent="0.3">
      <c r="A3867" s="2">
        <v>70</v>
      </c>
      <c r="B3867">
        <v>0</v>
      </c>
      <c r="C3867" s="2">
        <v>618</v>
      </c>
      <c r="D3867">
        <v>1</v>
      </c>
      <c r="E3867" s="2">
        <v>38</v>
      </c>
      <c r="F3867">
        <v>0</v>
      </c>
      <c r="G3867" s="2">
        <v>327000</v>
      </c>
      <c r="H3867" s="1">
        <v>1.1000000000000001</v>
      </c>
      <c r="I3867" s="2">
        <v>142</v>
      </c>
      <c r="J3867">
        <v>0</v>
      </c>
      <c r="K3867">
        <v>0</v>
      </c>
      <c r="L3867" s="2">
        <v>245</v>
      </c>
      <c r="M3867">
        <v>0</v>
      </c>
    </row>
    <row r="3868" spans="1:13" x14ac:dyDescent="0.3">
      <c r="A3868" s="2">
        <v>70</v>
      </c>
      <c r="B3868">
        <v>0</v>
      </c>
      <c r="C3868" s="2">
        <v>69</v>
      </c>
      <c r="D3868">
        <v>0</v>
      </c>
      <c r="E3868" s="2">
        <v>60</v>
      </c>
      <c r="F3868">
        <v>0</v>
      </c>
      <c r="G3868" s="2">
        <v>507000</v>
      </c>
      <c r="H3868" s="1">
        <v>1.7</v>
      </c>
      <c r="I3868" s="2">
        <v>138</v>
      </c>
      <c r="J3868">
        <v>0</v>
      </c>
      <c r="K3868">
        <v>0</v>
      </c>
      <c r="L3868" s="2">
        <v>75</v>
      </c>
      <c r="M3868">
        <v>0</v>
      </c>
    </row>
    <row r="3869" spans="1:13" x14ac:dyDescent="0.3">
      <c r="A3869" s="2">
        <v>70</v>
      </c>
      <c r="B3869">
        <v>1</v>
      </c>
      <c r="C3869" s="2">
        <v>143</v>
      </c>
      <c r="D3869">
        <v>0</v>
      </c>
      <c r="E3869" s="2">
        <v>35</v>
      </c>
      <c r="F3869">
        <v>0</v>
      </c>
      <c r="G3869" s="2">
        <v>327000</v>
      </c>
      <c r="H3869" s="1">
        <v>1.1000000000000001</v>
      </c>
      <c r="I3869" s="2">
        <v>142</v>
      </c>
      <c r="J3869">
        <v>0</v>
      </c>
      <c r="K3869">
        <v>0</v>
      </c>
      <c r="L3869" s="2">
        <v>245</v>
      </c>
      <c r="M3869">
        <v>0</v>
      </c>
    </row>
    <row r="3870" spans="1:13" x14ac:dyDescent="0.3">
      <c r="A3870" s="2">
        <v>70</v>
      </c>
      <c r="B3870">
        <v>0</v>
      </c>
      <c r="C3870" s="2">
        <v>582</v>
      </c>
      <c r="D3870">
        <v>0</v>
      </c>
      <c r="E3870" s="2">
        <v>50</v>
      </c>
      <c r="F3870">
        <v>1</v>
      </c>
      <c r="G3870" s="2">
        <v>358000</v>
      </c>
      <c r="H3870" s="1">
        <v>0.9</v>
      </c>
      <c r="I3870" s="2">
        <v>141</v>
      </c>
      <c r="J3870">
        <v>0</v>
      </c>
      <c r="K3870">
        <v>0</v>
      </c>
      <c r="L3870" s="2">
        <v>196</v>
      </c>
      <c r="M3870">
        <v>0</v>
      </c>
    </row>
    <row r="3871" spans="1:13" x14ac:dyDescent="0.3">
      <c r="A3871" s="2">
        <v>70</v>
      </c>
      <c r="B3871">
        <v>0</v>
      </c>
      <c r="C3871" s="2">
        <v>66</v>
      </c>
      <c r="D3871">
        <v>0</v>
      </c>
      <c r="E3871" s="2">
        <v>45</v>
      </c>
      <c r="F3871">
        <v>0</v>
      </c>
      <c r="G3871" s="2">
        <v>368000</v>
      </c>
      <c r="H3871" s="1">
        <v>0.8</v>
      </c>
      <c r="I3871" s="2">
        <v>136</v>
      </c>
      <c r="J3871">
        <v>1</v>
      </c>
      <c r="K3871">
        <v>1</v>
      </c>
      <c r="L3871" s="2">
        <v>80</v>
      </c>
      <c r="M3871">
        <v>0</v>
      </c>
    </row>
    <row r="3872" spans="1:13" x14ac:dyDescent="0.3">
      <c r="A3872" s="2">
        <v>70</v>
      </c>
      <c r="B3872">
        <v>1</v>
      </c>
      <c r="C3872" s="2">
        <v>143</v>
      </c>
      <c r="D3872">
        <v>1</v>
      </c>
      <c r="E3872" s="2">
        <v>30</v>
      </c>
      <c r="F3872">
        <v>0</v>
      </c>
      <c r="G3872" s="2">
        <v>200000</v>
      </c>
      <c r="H3872" s="1">
        <v>1.2</v>
      </c>
      <c r="I3872" s="2">
        <v>132</v>
      </c>
      <c r="J3872">
        <v>1</v>
      </c>
      <c r="K3872">
        <v>1</v>
      </c>
      <c r="L3872" s="2">
        <v>90</v>
      </c>
      <c r="M3872">
        <v>1</v>
      </c>
    </row>
    <row r="3873" spans="1:13" x14ac:dyDescent="0.3">
      <c r="A3873" s="2">
        <v>70</v>
      </c>
      <c r="B3873">
        <v>1</v>
      </c>
      <c r="C3873" s="2">
        <v>835</v>
      </c>
      <c r="D3873">
        <v>0</v>
      </c>
      <c r="E3873" s="2">
        <v>35</v>
      </c>
      <c r="F3873">
        <v>1</v>
      </c>
      <c r="G3873" s="2">
        <v>305000</v>
      </c>
      <c r="H3873" s="1">
        <v>0.8</v>
      </c>
      <c r="I3873" s="2">
        <v>133</v>
      </c>
      <c r="J3873">
        <v>0</v>
      </c>
      <c r="K3873">
        <v>0</v>
      </c>
      <c r="L3873" s="2">
        <v>145</v>
      </c>
      <c r="M3873">
        <v>0</v>
      </c>
    </row>
    <row r="3874" spans="1:13" x14ac:dyDescent="0.3">
      <c r="A3874" s="2">
        <v>70</v>
      </c>
      <c r="B3874">
        <v>0</v>
      </c>
      <c r="C3874" s="2">
        <v>521</v>
      </c>
      <c r="D3874">
        <v>1</v>
      </c>
      <c r="E3874" s="2">
        <v>45</v>
      </c>
      <c r="F3874">
        <v>1</v>
      </c>
      <c r="G3874" s="2">
        <v>185000</v>
      </c>
      <c r="H3874" s="1">
        <v>1.2</v>
      </c>
      <c r="I3874" s="2">
        <v>139</v>
      </c>
      <c r="J3874">
        <v>1</v>
      </c>
      <c r="K3874">
        <v>1</v>
      </c>
      <c r="L3874" s="2">
        <v>33</v>
      </c>
      <c r="M3874">
        <v>1</v>
      </c>
    </row>
    <row r="3875" spans="1:13" x14ac:dyDescent="0.3">
      <c r="A3875" s="2">
        <v>70</v>
      </c>
      <c r="B3875">
        <v>0</v>
      </c>
      <c r="C3875" s="2">
        <v>582</v>
      </c>
      <c r="D3875">
        <v>1</v>
      </c>
      <c r="E3875" s="2">
        <v>50</v>
      </c>
      <c r="F3875">
        <v>0</v>
      </c>
      <c r="G3875" s="2">
        <v>226000</v>
      </c>
      <c r="H3875" s="1">
        <v>1</v>
      </c>
      <c r="I3875" s="2">
        <v>134</v>
      </c>
      <c r="J3875">
        <v>1</v>
      </c>
      <c r="K3875">
        <v>0</v>
      </c>
      <c r="L3875" s="2">
        <v>30</v>
      </c>
      <c r="M3875">
        <v>1</v>
      </c>
    </row>
    <row r="3876" spans="1:13" x14ac:dyDescent="0.3">
      <c r="A3876" s="2">
        <v>70</v>
      </c>
      <c r="B3876">
        <v>0</v>
      </c>
      <c r="C3876" s="2">
        <v>922</v>
      </c>
      <c r="D3876">
        <v>0</v>
      </c>
      <c r="E3876" s="2">
        <v>60</v>
      </c>
      <c r="F3876">
        <v>1</v>
      </c>
      <c r="G3876" s="2">
        <v>317000</v>
      </c>
      <c r="H3876" s="1">
        <v>0.8</v>
      </c>
      <c r="I3876" s="2">
        <v>140</v>
      </c>
      <c r="J3876">
        <v>0</v>
      </c>
      <c r="K3876">
        <v>1</v>
      </c>
      <c r="L3876" s="2">
        <v>74</v>
      </c>
      <c r="M3876">
        <v>0</v>
      </c>
    </row>
    <row r="3877" spans="1:13" x14ac:dyDescent="0.3">
      <c r="A3877" s="2">
        <v>70</v>
      </c>
      <c r="B3877">
        <v>0</v>
      </c>
      <c r="C3877" s="2">
        <v>582</v>
      </c>
      <c r="D3877">
        <v>0</v>
      </c>
      <c r="E3877" s="2">
        <v>40</v>
      </c>
      <c r="F3877">
        <v>0</v>
      </c>
      <c r="G3877" s="2">
        <v>295000</v>
      </c>
      <c r="H3877" s="1">
        <v>2.7</v>
      </c>
      <c r="I3877" s="2">
        <v>136</v>
      </c>
      <c r="J3877">
        <v>1</v>
      </c>
      <c r="K3877">
        <v>1</v>
      </c>
      <c r="L3877" s="2">
        <v>250</v>
      </c>
      <c r="M3877">
        <v>0</v>
      </c>
    </row>
    <row r="3878" spans="1:13" x14ac:dyDescent="0.3">
      <c r="A3878" s="2">
        <v>70</v>
      </c>
      <c r="B3878">
        <v>0</v>
      </c>
      <c r="C3878" s="2">
        <v>1202</v>
      </c>
      <c r="D3878">
        <v>0</v>
      </c>
      <c r="E3878" s="2">
        <v>50</v>
      </c>
      <c r="F3878">
        <v>1</v>
      </c>
      <c r="G3878" s="2">
        <v>507000</v>
      </c>
      <c r="H3878" s="1">
        <v>0.9</v>
      </c>
      <c r="I3878" s="2">
        <v>141</v>
      </c>
      <c r="J3878">
        <v>0</v>
      </c>
      <c r="K3878">
        <v>0</v>
      </c>
      <c r="L3878" s="2">
        <v>196</v>
      </c>
      <c r="M3878">
        <v>0</v>
      </c>
    </row>
    <row r="3879" spans="1:13" x14ac:dyDescent="0.3">
      <c r="A3879" s="2">
        <v>70</v>
      </c>
      <c r="B3879">
        <v>1</v>
      </c>
      <c r="C3879" s="2">
        <v>69</v>
      </c>
      <c r="D3879">
        <v>1</v>
      </c>
      <c r="E3879" s="2">
        <v>50</v>
      </c>
      <c r="F3879">
        <v>1</v>
      </c>
      <c r="G3879" s="2">
        <v>226000</v>
      </c>
      <c r="H3879" s="1">
        <v>1</v>
      </c>
      <c r="I3879" s="2">
        <v>134</v>
      </c>
      <c r="J3879">
        <v>1</v>
      </c>
      <c r="K3879">
        <v>0</v>
      </c>
      <c r="L3879" s="2">
        <v>44</v>
      </c>
      <c r="M3879">
        <v>1</v>
      </c>
    </row>
    <row r="3880" spans="1:13" x14ac:dyDescent="0.3">
      <c r="A3880" s="2">
        <v>70</v>
      </c>
      <c r="B3880">
        <v>0</v>
      </c>
      <c r="C3880" s="2">
        <v>618</v>
      </c>
      <c r="D3880">
        <v>0</v>
      </c>
      <c r="E3880" s="2">
        <v>35</v>
      </c>
      <c r="F3880">
        <v>0</v>
      </c>
      <c r="G3880" s="2">
        <v>289000</v>
      </c>
      <c r="H3880" s="1">
        <v>1.1000000000000001</v>
      </c>
      <c r="I3880" s="2">
        <v>137</v>
      </c>
      <c r="J3880">
        <v>1</v>
      </c>
      <c r="K3880">
        <v>1</v>
      </c>
      <c r="L3880" s="2">
        <v>245</v>
      </c>
      <c r="M3880">
        <v>0</v>
      </c>
    </row>
    <row r="3881" spans="1:13" x14ac:dyDescent="0.3">
      <c r="A3881" s="2">
        <v>70</v>
      </c>
      <c r="B3881">
        <v>0</v>
      </c>
      <c r="C3881" s="2">
        <v>212</v>
      </c>
      <c r="D3881">
        <v>0</v>
      </c>
      <c r="E3881" s="2">
        <v>17</v>
      </c>
      <c r="F3881">
        <v>1</v>
      </c>
      <c r="G3881" s="2">
        <v>219000</v>
      </c>
      <c r="H3881" s="1">
        <v>1</v>
      </c>
      <c r="I3881" s="2">
        <v>136</v>
      </c>
      <c r="J3881">
        <v>1</v>
      </c>
      <c r="K3881">
        <v>1</v>
      </c>
      <c r="L3881" s="2">
        <v>188</v>
      </c>
      <c r="M3881">
        <v>0</v>
      </c>
    </row>
    <row r="3882" spans="1:13" x14ac:dyDescent="0.3">
      <c r="A3882" s="2">
        <v>70</v>
      </c>
      <c r="B3882">
        <v>1</v>
      </c>
      <c r="C3882" s="2">
        <v>122</v>
      </c>
      <c r="D3882">
        <v>1</v>
      </c>
      <c r="E3882" s="2">
        <v>50</v>
      </c>
      <c r="F3882">
        <v>1</v>
      </c>
      <c r="G3882" s="2">
        <v>351000</v>
      </c>
      <c r="H3882" s="1">
        <v>1</v>
      </c>
      <c r="I3882" s="2">
        <v>134</v>
      </c>
      <c r="J3882">
        <v>0</v>
      </c>
      <c r="K3882">
        <v>0</v>
      </c>
      <c r="L3882" s="2">
        <v>44</v>
      </c>
      <c r="M3882">
        <v>1</v>
      </c>
    </row>
    <row r="3883" spans="1:13" x14ac:dyDescent="0.3">
      <c r="A3883" s="2">
        <v>70</v>
      </c>
      <c r="B3883">
        <v>0</v>
      </c>
      <c r="C3883" s="2">
        <v>618</v>
      </c>
      <c r="D3883">
        <v>0</v>
      </c>
      <c r="E3883" s="2">
        <v>35</v>
      </c>
      <c r="F3883">
        <v>0</v>
      </c>
      <c r="G3883" s="2">
        <v>185000</v>
      </c>
      <c r="H3883" s="1">
        <v>1.1000000000000001</v>
      </c>
      <c r="I3883" s="2">
        <v>134</v>
      </c>
      <c r="J3883">
        <v>1</v>
      </c>
      <c r="K3883">
        <v>1</v>
      </c>
      <c r="L3883" s="2">
        <v>245</v>
      </c>
      <c r="M3883">
        <v>0</v>
      </c>
    </row>
    <row r="3884" spans="1:13" x14ac:dyDescent="0.3">
      <c r="A3884" s="2">
        <v>70</v>
      </c>
      <c r="B3884">
        <v>0</v>
      </c>
      <c r="C3884" s="2">
        <v>582</v>
      </c>
      <c r="D3884">
        <v>0</v>
      </c>
      <c r="E3884" s="2">
        <v>60</v>
      </c>
      <c r="F3884">
        <v>0</v>
      </c>
      <c r="G3884" s="2">
        <v>351000</v>
      </c>
      <c r="H3884" s="1">
        <v>1.3</v>
      </c>
      <c r="I3884" s="2">
        <v>137</v>
      </c>
      <c r="J3884">
        <v>0</v>
      </c>
      <c r="K3884">
        <v>0</v>
      </c>
      <c r="L3884" s="2">
        <v>90</v>
      </c>
      <c r="M3884">
        <v>1</v>
      </c>
    </row>
    <row r="3885" spans="1:13" x14ac:dyDescent="0.3">
      <c r="A3885" s="2">
        <v>70</v>
      </c>
      <c r="B3885">
        <v>0</v>
      </c>
      <c r="C3885" s="2">
        <v>66</v>
      </c>
      <c r="D3885">
        <v>1</v>
      </c>
      <c r="E3885" s="2">
        <v>45</v>
      </c>
      <c r="F3885">
        <v>0</v>
      </c>
      <c r="G3885" s="2">
        <v>362000</v>
      </c>
      <c r="H3885" s="1">
        <v>1</v>
      </c>
      <c r="I3885" s="2">
        <v>136</v>
      </c>
      <c r="J3885">
        <v>0</v>
      </c>
      <c r="K3885">
        <v>0</v>
      </c>
      <c r="L3885" s="2">
        <v>80</v>
      </c>
      <c r="M3885">
        <v>0</v>
      </c>
    </row>
    <row r="3886" spans="1:13" x14ac:dyDescent="0.3">
      <c r="A3886" s="2">
        <v>70</v>
      </c>
      <c r="B3886">
        <v>1</v>
      </c>
      <c r="C3886" s="2">
        <v>170</v>
      </c>
      <c r="D3886">
        <v>0</v>
      </c>
      <c r="E3886" s="2">
        <v>60</v>
      </c>
      <c r="F3886">
        <v>1</v>
      </c>
      <c r="G3886" s="2">
        <v>176000</v>
      </c>
      <c r="H3886" s="1">
        <v>1.1000000000000001</v>
      </c>
      <c r="I3886" s="2">
        <v>145</v>
      </c>
      <c r="J3886">
        <v>1</v>
      </c>
      <c r="K3886">
        <v>1</v>
      </c>
      <c r="L3886" s="2">
        <v>146</v>
      </c>
      <c r="M3886">
        <v>0</v>
      </c>
    </row>
    <row r="3887" spans="1:13" x14ac:dyDescent="0.3">
      <c r="A3887" s="2">
        <v>70</v>
      </c>
      <c r="B3887">
        <v>0</v>
      </c>
      <c r="C3887" s="2">
        <v>92</v>
      </c>
      <c r="D3887">
        <v>1</v>
      </c>
      <c r="E3887" s="2">
        <v>35</v>
      </c>
      <c r="F3887">
        <v>1</v>
      </c>
      <c r="G3887" s="2">
        <v>497000</v>
      </c>
      <c r="H3887" s="1">
        <v>0.8</v>
      </c>
      <c r="I3887" s="2">
        <v>143</v>
      </c>
      <c r="J3887">
        <v>1</v>
      </c>
      <c r="K3887">
        <v>0</v>
      </c>
      <c r="L3887" s="2">
        <v>74</v>
      </c>
      <c r="M3887">
        <v>0</v>
      </c>
    </row>
    <row r="3888" spans="1:13" x14ac:dyDescent="0.3">
      <c r="A3888" s="2">
        <v>70</v>
      </c>
      <c r="B3888">
        <v>0</v>
      </c>
      <c r="C3888" s="2">
        <v>92</v>
      </c>
      <c r="D3888">
        <v>1</v>
      </c>
      <c r="E3888" s="2">
        <v>60</v>
      </c>
      <c r="F3888">
        <v>1</v>
      </c>
      <c r="G3888" s="2">
        <v>302000</v>
      </c>
      <c r="H3888" s="1">
        <v>0.8</v>
      </c>
      <c r="I3888" s="2">
        <v>140</v>
      </c>
      <c r="J3888">
        <v>0</v>
      </c>
      <c r="K3888">
        <v>1</v>
      </c>
      <c r="L3888" s="2">
        <v>74</v>
      </c>
      <c r="M3888">
        <v>0</v>
      </c>
    </row>
    <row r="3889" spans="1:13" x14ac:dyDescent="0.3">
      <c r="A3889" s="2">
        <v>70</v>
      </c>
      <c r="B3889">
        <v>0</v>
      </c>
      <c r="C3889" s="2">
        <v>69</v>
      </c>
      <c r="D3889">
        <v>0</v>
      </c>
      <c r="E3889" s="2">
        <v>40</v>
      </c>
      <c r="F3889">
        <v>0</v>
      </c>
      <c r="G3889" s="2">
        <v>29300</v>
      </c>
      <c r="H3889" s="1">
        <v>1.7</v>
      </c>
      <c r="I3889" s="2">
        <v>136</v>
      </c>
      <c r="J3889">
        <v>0</v>
      </c>
      <c r="K3889">
        <v>0</v>
      </c>
      <c r="L3889" s="2">
        <v>75</v>
      </c>
      <c r="M3889">
        <v>0</v>
      </c>
    </row>
    <row r="3890" spans="1:13" x14ac:dyDescent="0.3">
      <c r="A3890" s="2">
        <v>70</v>
      </c>
      <c r="B3890">
        <v>0</v>
      </c>
      <c r="C3890" s="2">
        <v>618</v>
      </c>
      <c r="D3890">
        <v>0</v>
      </c>
      <c r="E3890" s="2">
        <v>60</v>
      </c>
      <c r="F3890">
        <v>1</v>
      </c>
      <c r="G3890" s="2">
        <v>317000</v>
      </c>
      <c r="H3890" s="1">
        <v>0.8</v>
      </c>
      <c r="I3890" s="2">
        <v>140</v>
      </c>
      <c r="J3890">
        <v>0</v>
      </c>
      <c r="K3890">
        <v>1</v>
      </c>
      <c r="L3890" s="2">
        <v>74</v>
      </c>
      <c r="M3890">
        <v>0</v>
      </c>
    </row>
    <row r="3891" spans="1:13" x14ac:dyDescent="0.3">
      <c r="A3891" s="2">
        <v>70</v>
      </c>
      <c r="B3891">
        <v>1</v>
      </c>
      <c r="C3891" s="2">
        <v>143</v>
      </c>
      <c r="D3891">
        <v>1</v>
      </c>
      <c r="E3891" s="2">
        <v>60</v>
      </c>
      <c r="F3891">
        <v>0</v>
      </c>
      <c r="G3891" s="2">
        <v>172000</v>
      </c>
      <c r="H3891" s="1">
        <v>1.3</v>
      </c>
      <c r="I3891" s="2">
        <v>137</v>
      </c>
      <c r="J3891">
        <v>0</v>
      </c>
      <c r="K3891">
        <v>0</v>
      </c>
      <c r="L3891" s="2">
        <v>90</v>
      </c>
      <c r="M3891">
        <v>1</v>
      </c>
    </row>
    <row r="3892" spans="1:13" x14ac:dyDescent="0.3">
      <c r="A3892" s="2">
        <v>70</v>
      </c>
      <c r="B3892">
        <v>1</v>
      </c>
      <c r="C3892" s="2">
        <v>125</v>
      </c>
      <c r="D3892">
        <v>0</v>
      </c>
      <c r="E3892" s="2">
        <v>50</v>
      </c>
      <c r="F3892">
        <v>1</v>
      </c>
      <c r="G3892" s="2">
        <v>358000</v>
      </c>
      <c r="H3892" s="1">
        <v>0.9</v>
      </c>
      <c r="I3892" s="2">
        <v>141</v>
      </c>
      <c r="J3892">
        <v>0</v>
      </c>
      <c r="K3892">
        <v>0</v>
      </c>
      <c r="L3892" s="2">
        <v>196</v>
      </c>
      <c r="M3892">
        <v>0</v>
      </c>
    </row>
    <row r="3893" spans="1:13" x14ac:dyDescent="0.3">
      <c r="A3893" s="2">
        <v>70</v>
      </c>
      <c r="B3893">
        <v>0</v>
      </c>
      <c r="C3893" s="2">
        <v>92</v>
      </c>
      <c r="D3893">
        <v>0</v>
      </c>
      <c r="E3893" s="2">
        <v>60</v>
      </c>
      <c r="F3893">
        <v>1</v>
      </c>
      <c r="G3893" s="2">
        <v>325000</v>
      </c>
      <c r="H3893" s="1">
        <v>0.8</v>
      </c>
      <c r="I3893" s="2">
        <v>140</v>
      </c>
      <c r="J3893">
        <v>1</v>
      </c>
      <c r="K3893">
        <v>1</v>
      </c>
      <c r="L3893" s="2">
        <v>74</v>
      </c>
      <c r="M3893">
        <v>0</v>
      </c>
    </row>
    <row r="3894" spans="1:13" x14ac:dyDescent="0.3">
      <c r="A3894" s="2">
        <v>70</v>
      </c>
      <c r="B3894">
        <v>0</v>
      </c>
      <c r="C3894" s="2">
        <v>151</v>
      </c>
      <c r="D3894">
        <v>0</v>
      </c>
      <c r="E3894" s="2">
        <v>50</v>
      </c>
      <c r="F3894">
        <v>1</v>
      </c>
      <c r="G3894" s="2">
        <v>358000</v>
      </c>
      <c r="H3894" s="1">
        <v>0.9</v>
      </c>
      <c r="I3894" s="2">
        <v>141</v>
      </c>
      <c r="J3894">
        <v>0</v>
      </c>
      <c r="K3894">
        <v>0</v>
      </c>
      <c r="L3894" s="2">
        <v>196</v>
      </c>
      <c r="M3894">
        <v>0</v>
      </c>
    </row>
    <row r="3895" spans="1:13" x14ac:dyDescent="0.3">
      <c r="A3895" s="2">
        <v>70</v>
      </c>
      <c r="B3895">
        <v>1</v>
      </c>
      <c r="C3895" s="2">
        <v>281</v>
      </c>
      <c r="D3895">
        <v>0</v>
      </c>
      <c r="E3895" s="2">
        <v>60</v>
      </c>
      <c r="F3895">
        <v>1</v>
      </c>
      <c r="G3895" s="2">
        <v>176000</v>
      </c>
      <c r="H3895" s="1">
        <v>1.1000000000000001</v>
      </c>
      <c r="I3895" s="2">
        <v>145</v>
      </c>
      <c r="J3895">
        <v>1</v>
      </c>
      <c r="K3895">
        <v>1</v>
      </c>
      <c r="L3895" s="2">
        <v>146</v>
      </c>
      <c r="M3895">
        <v>0</v>
      </c>
    </row>
    <row r="3896" spans="1:13" x14ac:dyDescent="0.3">
      <c r="A3896" s="2">
        <v>70</v>
      </c>
      <c r="B3896">
        <v>1</v>
      </c>
      <c r="C3896" s="2">
        <v>69</v>
      </c>
      <c r="D3896">
        <v>1</v>
      </c>
      <c r="E3896" s="2">
        <v>40</v>
      </c>
      <c r="F3896">
        <v>1</v>
      </c>
      <c r="G3896" s="2">
        <v>201000</v>
      </c>
      <c r="H3896" s="1">
        <v>1</v>
      </c>
      <c r="I3896" s="2">
        <v>136</v>
      </c>
      <c r="J3896">
        <v>0</v>
      </c>
      <c r="K3896">
        <v>0</v>
      </c>
      <c r="L3896" s="2">
        <v>44</v>
      </c>
      <c r="M3896">
        <v>1</v>
      </c>
    </row>
    <row r="3897" spans="1:13" x14ac:dyDescent="0.3">
      <c r="A3897" s="2">
        <v>70</v>
      </c>
      <c r="B3897">
        <v>0</v>
      </c>
      <c r="C3897" s="2">
        <v>95</v>
      </c>
      <c r="D3897">
        <v>0</v>
      </c>
      <c r="E3897" s="2">
        <v>60</v>
      </c>
      <c r="F3897">
        <v>1</v>
      </c>
      <c r="G3897" s="2">
        <v>317000</v>
      </c>
      <c r="H3897" s="1">
        <v>0.8</v>
      </c>
      <c r="I3897" s="2">
        <v>140</v>
      </c>
      <c r="J3897">
        <v>0</v>
      </c>
      <c r="K3897">
        <v>1</v>
      </c>
      <c r="L3897" s="2">
        <v>74</v>
      </c>
      <c r="M3897">
        <v>0</v>
      </c>
    </row>
    <row r="3898" spans="1:13" x14ac:dyDescent="0.3">
      <c r="A3898" s="2">
        <v>70</v>
      </c>
      <c r="B3898">
        <v>0</v>
      </c>
      <c r="C3898" s="2">
        <v>92</v>
      </c>
      <c r="D3898">
        <v>1</v>
      </c>
      <c r="E3898" s="2">
        <v>60</v>
      </c>
      <c r="F3898">
        <v>1</v>
      </c>
      <c r="G3898" s="2">
        <v>304000</v>
      </c>
      <c r="H3898" s="1">
        <v>0.8</v>
      </c>
      <c r="I3898" s="2">
        <v>140</v>
      </c>
      <c r="J3898">
        <v>1</v>
      </c>
      <c r="K3898">
        <v>0</v>
      </c>
      <c r="L3898" s="2">
        <v>74</v>
      </c>
      <c r="M3898">
        <v>0</v>
      </c>
    </row>
    <row r="3899" spans="1:13" x14ac:dyDescent="0.3">
      <c r="A3899" s="2">
        <v>70</v>
      </c>
      <c r="B3899">
        <v>0</v>
      </c>
      <c r="C3899" s="2">
        <v>92</v>
      </c>
      <c r="D3899">
        <v>1</v>
      </c>
      <c r="E3899" s="2">
        <v>38</v>
      </c>
      <c r="F3899">
        <v>1</v>
      </c>
      <c r="G3899" s="2">
        <v>133000</v>
      </c>
      <c r="H3899" s="1">
        <v>1.7</v>
      </c>
      <c r="I3899" s="2">
        <v>140</v>
      </c>
      <c r="J3899">
        <v>1</v>
      </c>
      <c r="K3899">
        <v>0</v>
      </c>
      <c r="L3899" s="2">
        <v>74</v>
      </c>
      <c r="M3899">
        <v>0</v>
      </c>
    </row>
    <row r="3900" spans="1:13" x14ac:dyDescent="0.3">
      <c r="A3900" s="2">
        <v>70</v>
      </c>
      <c r="B3900">
        <v>1</v>
      </c>
      <c r="C3900" s="2">
        <v>171</v>
      </c>
      <c r="D3900">
        <v>0</v>
      </c>
      <c r="E3900" s="2">
        <v>25</v>
      </c>
      <c r="F3900">
        <v>1</v>
      </c>
      <c r="G3900" s="2">
        <v>237000</v>
      </c>
      <c r="H3900" s="1">
        <v>1</v>
      </c>
      <c r="I3900" s="2">
        <v>140</v>
      </c>
      <c r="J3900">
        <v>0</v>
      </c>
      <c r="K3900">
        <v>0</v>
      </c>
      <c r="L3900" s="2">
        <v>15</v>
      </c>
      <c r="M3900">
        <v>1</v>
      </c>
    </row>
    <row r="3901" spans="1:13" x14ac:dyDescent="0.3">
      <c r="A3901" s="2">
        <v>70</v>
      </c>
      <c r="B3901">
        <v>0</v>
      </c>
      <c r="C3901" s="2">
        <v>81</v>
      </c>
      <c r="D3901">
        <v>0</v>
      </c>
      <c r="E3901" s="2">
        <v>35</v>
      </c>
      <c r="F3901">
        <v>1</v>
      </c>
      <c r="G3901" s="2">
        <v>186000</v>
      </c>
      <c r="H3901" s="1">
        <v>1.3</v>
      </c>
      <c r="I3901" s="2">
        <v>139</v>
      </c>
      <c r="J3901">
        <v>1</v>
      </c>
      <c r="K3901">
        <v>0</v>
      </c>
      <c r="L3901" s="2">
        <v>212</v>
      </c>
      <c r="M3901">
        <v>0</v>
      </c>
    </row>
    <row r="3902" spans="1:13" x14ac:dyDescent="0.3">
      <c r="A3902" s="2">
        <v>70</v>
      </c>
      <c r="B3902">
        <v>1</v>
      </c>
      <c r="C3902" s="2">
        <v>125</v>
      </c>
      <c r="D3902">
        <v>0</v>
      </c>
      <c r="E3902" s="2">
        <v>50</v>
      </c>
      <c r="F3902">
        <v>1</v>
      </c>
      <c r="G3902" s="2">
        <v>358000</v>
      </c>
      <c r="H3902" s="1">
        <v>0.9</v>
      </c>
      <c r="I3902" s="2">
        <v>141</v>
      </c>
      <c r="J3902">
        <v>0</v>
      </c>
      <c r="K3902">
        <v>0</v>
      </c>
      <c r="L3902" s="2">
        <v>196</v>
      </c>
      <c r="M3902">
        <v>0</v>
      </c>
    </row>
    <row r="3903" spans="1:13" x14ac:dyDescent="0.3">
      <c r="A3903" s="2">
        <v>70</v>
      </c>
      <c r="B3903">
        <v>0</v>
      </c>
      <c r="C3903" s="2">
        <v>582</v>
      </c>
      <c r="D3903">
        <v>0</v>
      </c>
      <c r="E3903" s="2">
        <v>40</v>
      </c>
      <c r="F3903">
        <v>0</v>
      </c>
      <c r="G3903" s="2">
        <v>245000</v>
      </c>
      <c r="H3903" s="1">
        <v>2.7</v>
      </c>
      <c r="I3903" s="2">
        <v>136</v>
      </c>
      <c r="J3903">
        <v>1</v>
      </c>
      <c r="K3903">
        <v>1</v>
      </c>
      <c r="L3903" s="2">
        <v>250</v>
      </c>
      <c r="M3903">
        <v>0</v>
      </c>
    </row>
    <row r="3904" spans="1:13" x14ac:dyDescent="0.3">
      <c r="A3904" s="2">
        <v>70</v>
      </c>
      <c r="B3904">
        <v>0</v>
      </c>
      <c r="C3904" s="2">
        <v>151</v>
      </c>
      <c r="D3904">
        <v>0</v>
      </c>
      <c r="E3904" s="2">
        <v>50</v>
      </c>
      <c r="F3904">
        <v>1</v>
      </c>
      <c r="G3904" s="2">
        <v>358000</v>
      </c>
      <c r="H3904" s="1">
        <v>0.9</v>
      </c>
      <c r="I3904" s="2">
        <v>141</v>
      </c>
      <c r="J3904">
        <v>0</v>
      </c>
      <c r="K3904">
        <v>0</v>
      </c>
      <c r="L3904" s="2">
        <v>196</v>
      </c>
      <c r="M3904">
        <v>0</v>
      </c>
    </row>
    <row r="3905" spans="1:13" x14ac:dyDescent="0.3">
      <c r="A3905" s="2">
        <v>70</v>
      </c>
      <c r="B3905">
        <v>1</v>
      </c>
      <c r="C3905" s="2">
        <v>835</v>
      </c>
      <c r="D3905">
        <v>0</v>
      </c>
      <c r="E3905" s="2">
        <v>35</v>
      </c>
      <c r="F3905">
        <v>1</v>
      </c>
      <c r="G3905" s="2">
        <v>305000</v>
      </c>
      <c r="H3905" s="1">
        <v>0.8</v>
      </c>
      <c r="I3905" s="2">
        <v>133</v>
      </c>
      <c r="J3905">
        <v>0</v>
      </c>
      <c r="K3905">
        <v>0</v>
      </c>
      <c r="L3905" s="2">
        <v>145</v>
      </c>
      <c r="M3905">
        <v>0</v>
      </c>
    </row>
    <row r="3906" spans="1:13" x14ac:dyDescent="0.3">
      <c r="A3906" s="2">
        <v>70</v>
      </c>
      <c r="B3906">
        <v>0</v>
      </c>
      <c r="C3906" s="2">
        <v>256</v>
      </c>
      <c r="D3906">
        <v>0</v>
      </c>
      <c r="E3906" s="2">
        <v>25</v>
      </c>
      <c r="F3906">
        <v>0</v>
      </c>
      <c r="G3906" s="2">
        <v>244000</v>
      </c>
      <c r="H3906" s="1">
        <v>1.2</v>
      </c>
      <c r="I3906" s="2">
        <v>142</v>
      </c>
      <c r="J3906">
        <v>0</v>
      </c>
      <c r="K3906">
        <v>0</v>
      </c>
      <c r="L3906" s="2">
        <v>66</v>
      </c>
      <c r="M3906">
        <v>1</v>
      </c>
    </row>
    <row r="3907" spans="1:13" x14ac:dyDescent="0.3">
      <c r="A3907" s="2">
        <v>70</v>
      </c>
      <c r="B3907">
        <v>0</v>
      </c>
      <c r="C3907" s="2">
        <v>69</v>
      </c>
      <c r="D3907">
        <v>1</v>
      </c>
      <c r="E3907" s="2">
        <v>17</v>
      </c>
      <c r="F3907">
        <v>1</v>
      </c>
      <c r="G3907" s="2">
        <v>389000</v>
      </c>
      <c r="H3907" s="1">
        <v>1</v>
      </c>
      <c r="I3907" s="2">
        <v>136</v>
      </c>
      <c r="J3907">
        <v>1</v>
      </c>
      <c r="K3907">
        <v>1</v>
      </c>
      <c r="L3907" s="2">
        <v>188</v>
      </c>
      <c r="M3907">
        <v>0</v>
      </c>
    </row>
    <row r="3908" spans="1:13" x14ac:dyDescent="0.3">
      <c r="A3908" s="2">
        <v>70</v>
      </c>
      <c r="B3908">
        <v>0</v>
      </c>
      <c r="C3908" s="2">
        <v>618</v>
      </c>
      <c r="D3908">
        <v>1</v>
      </c>
      <c r="E3908" s="2">
        <v>35</v>
      </c>
      <c r="F3908">
        <v>0</v>
      </c>
      <c r="G3908" s="2">
        <v>327000</v>
      </c>
      <c r="H3908" s="1">
        <v>1.1000000000000001</v>
      </c>
      <c r="I3908" s="2">
        <v>142</v>
      </c>
      <c r="J3908">
        <v>0</v>
      </c>
      <c r="K3908">
        <v>0</v>
      </c>
      <c r="L3908" s="2">
        <v>245</v>
      </c>
      <c r="M3908">
        <v>0</v>
      </c>
    </row>
    <row r="3909" spans="1:13" x14ac:dyDescent="0.3">
      <c r="A3909" s="2">
        <v>70</v>
      </c>
      <c r="B3909">
        <v>0</v>
      </c>
      <c r="C3909" s="2">
        <v>197</v>
      </c>
      <c r="D3909">
        <v>0</v>
      </c>
      <c r="E3909" s="2">
        <v>40</v>
      </c>
      <c r="F3909">
        <v>0</v>
      </c>
      <c r="G3909" s="2">
        <v>293000</v>
      </c>
      <c r="H3909" s="1">
        <v>1.7</v>
      </c>
      <c r="I3909" s="2">
        <v>136</v>
      </c>
      <c r="J3909">
        <v>0</v>
      </c>
      <c r="K3909">
        <v>0</v>
      </c>
      <c r="L3909" s="2">
        <v>75</v>
      </c>
      <c r="M3909">
        <v>0</v>
      </c>
    </row>
    <row r="3910" spans="1:13" x14ac:dyDescent="0.3">
      <c r="A3910" s="2">
        <v>70</v>
      </c>
      <c r="B3910">
        <v>0</v>
      </c>
      <c r="C3910" s="2">
        <v>92</v>
      </c>
      <c r="D3910">
        <v>0</v>
      </c>
      <c r="E3910" s="2">
        <v>40</v>
      </c>
      <c r="F3910">
        <v>1</v>
      </c>
      <c r="G3910" s="2">
        <v>220000</v>
      </c>
      <c r="H3910" s="1">
        <v>0.9</v>
      </c>
      <c r="I3910" s="2">
        <v>141</v>
      </c>
      <c r="J3910">
        <v>0</v>
      </c>
      <c r="K3910">
        <v>0</v>
      </c>
      <c r="L3910" s="2">
        <v>74</v>
      </c>
      <c r="M3910">
        <v>0</v>
      </c>
    </row>
    <row r="3911" spans="1:13" x14ac:dyDescent="0.3">
      <c r="A3911" s="2">
        <v>70</v>
      </c>
      <c r="B3911">
        <v>0</v>
      </c>
      <c r="C3911" s="2">
        <v>618</v>
      </c>
      <c r="D3911">
        <v>1</v>
      </c>
      <c r="E3911" s="2">
        <v>60</v>
      </c>
      <c r="F3911">
        <v>0</v>
      </c>
      <c r="G3911" s="2">
        <v>351000</v>
      </c>
      <c r="H3911" s="1">
        <v>1.1000000000000001</v>
      </c>
      <c r="I3911" s="2">
        <v>142</v>
      </c>
      <c r="J3911">
        <v>0</v>
      </c>
      <c r="K3911">
        <v>0</v>
      </c>
      <c r="L3911" s="2">
        <v>245</v>
      </c>
      <c r="M3911">
        <v>0</v>
      </c>
    </row>
    <row r="3912" spans="1:13" x14ac:dyDescent="0.3">
      <c r="A3912" s="2">
        <v>70</v>
      </c>
      <c r="B3912">
        <v>0</v>
      </c>
      <c r="C3912" s="2">
        <v>2695</v>
      </c>
      <c r="D3912">
        <v>1</v>
      </c>
      <c r="E3912" s="2">
        <v>40</v>
      </c>
      <c r="F3912">
        <v>0</v>
      </c>
      <c r="G3912" s="2">
        <v>336000</v>
      </c>
      <c r="H3912" s="1">
        <v>1</v>
      </c>
      <c r="I3912" s="2">
        <v>137</v>
      </c>
      <c r="J3912">
        <v>1</v>
      </c>
      <c r="K3912">
        <v>0</v>
      </c>
      <c r="L3912" s="2">
        <v>247</v>
      </c>
      <c r="M3912">
        <v>0</v>
      </c>
    </row>
    <row r="3913" spans="1:13" x14ac:dyDescent="0.3">
      <c r="A3913" s="2">
        <v>70</v>
      </c>
      <c r="B3913">
        <v>1</v>
      </c>
      <c r="C3913" s="2">
        <v>125</v>
      </c>
      <c r="D3913">
        <v>1</v>
      </c>
      <c r="E3913" s="2">
        <v>45</v>
      </c>
      <c r="F3913">
        <v>1</v>
      </c>
      <c r="G3913" s="2">
        <v>185000</v>
      </c>
      <c r="H3913" s="1">
        <v>1.2</v>
      </c>
      <c r="I3913" s="2">
        <v>139</v>
      </c>
      <c r="J3913">
        <v>1</v>
      </c>
      <c r="K3913">
        <v>1</v>
      </c>
      <c r="L3913" s="2">
        <v>66</v>
      </c>
      <c r="M3913">
        <v>1</v>
      </c>
    </row>
    <row r="3914" spans="1:13" x14ac:dyDescent="0.3">
      <c r="A3914" s="2">
        <v>70</v>
      </c>
      <c r="B3914">
        <v>1</v>
      </c>
      <c r="C3914" s="2">
        <v>60</v>
      </c>
      <c r="D3914">
        <v>0</v>
      </c>
      <c r="E3914" s="2">
        <v>50</v>
      </c>
      <c r="F3914">
        <v>1</v>
      </c>
      <c r="G3914" s="2">
        <v>358000</v>
      </c>
      <c r="H3914" s="1">
        <v>0.9</v>
      </c>
      <c r="I3914" s="2">
        <v>141</v>
      </c>
      <c r="J3914">
        <v>0</v>
      </c>
      <c r="K3914">
        <v>0</v>
      </c>
      <c r="L3914" s="2">
        <v>196</v>
      </c>
      <c r="M3914">
        <v>0</v>
      </c>
    </row>
    <row r="3915" spans="1:13" x14ac:dyDescent="0.3">
      <c r="A3915" s="2">
        <v>70</v>
      </c>
      <c r="B3915">
        <v>1</v>
      </c>
      <c r="C3915" s="2">
        <v>171</v>
      </c>
      <c r="D3915">
        <v>0</v>
      </c>
      <c r="E3915" s="2">
        <v>30</v>
      </c>
      <c r="F3915">
        <v>1</v>
      </c>
      <c r="G3915" s="2">
        <v>136000</v>
      </c>
      <c r="H3915" s="1">
        <v>1.1000000000000001</v>
      </c>
      <c r="I3915" s="2">
        <v>137</v>
      </c>
      <c r="J3915">
        <v>1</v>
      </c>
      <c r="K3915">
        <v>0</v>
      </c>
      <c r="L3915" s="2">
        <v>11</v>
      </c>
      <c r="M3915">
        <v>1</v>
      </c>
    </row>
    <row r="3916" spans="1:13" x14ac:dyDescent="0.3">
      <c r="A3916" s="2">
        <v>70</v>
      </c>
      <c r="B3916">
        <v>1</v>
      </c>
      <c r="C3916" s="2">
        <v>143</v>
      </c>
      <c r="D3916">
        <v>0</v>
      </c>
      <c r="E3916" s="2">
        <v>45</v>
      </c>
      <c r="F3916">
        <v>0</v>
      </c>
      <c r="G3916" s="2">
        <v>223000</v>
      </c>
      <c r="H3916" s="1">
        <v>1.3</v>
      </c>
      <c r="I3916" s="2">
        <v>137</v>
      </c>
      <c r="J3916">
        <v>1</v>
      </c>
      <c r="K3916">
        <v>0</v>
      </c>
      <c r="L3916" s="2">
        <v>90</v>
      </c>
      <c r="M3916">
        <v>1</v>
      </c>
    </row>
    <row r="3917" spans="1:13" x14ac:dyDescent="0.3">
      <c r="A3917" s="2">
        <v>70</v>
      </c>
      <c r="B3917">
        <v>0</v>
      </c>
      <c r="C3917" s="2">
        <v>618</v>
      </c>
      <c r="D3917">
        <v>0</v>
      </c>
      <c r="E3917" s="2">
        <v>60</v>
      </c>
      <c r="F3917">
        <v>1</v>
      </c>
      <c r="G3917" s="2">
        <v>317000</v>
      </c>
      <c r="H3917" s="1">
        <v>0.8</v>
      </c>
      <c r="I3917" s="2">
        <v>140</v>
      </c>
      <c r="J3917">
        <v>0</v>
      </c>
      <c r="K3917">
        <v>1</v>
      </c>
      <c r="L3917" s="2">
        <v>74</v>
      </c>
      <c r="M3917">
        <v>0</v>
      </c>
    </row>
    <row r="3918" spans="1:13" x14ac:dyDescent="0.3">
      <c r="A3918" s="2">
        <v>70</v>
      </c>
      <c r="B3918">
        <v>0</v>
      </c>
      <c r="C3918" s="2">
        <v>151</v>
      </c>
      <c r="D3918">
        <v>0</v>
      </c>
      <c r="E3918" s="2">
        <v>50</v>
      </c>
      <c r="F3918">
        <v>1</v>
      </c>
      <c r="G3918" s="2">
        <v>358000</v>
      </c>
      <c r="H3918" s="1">
        <v>0.9</v>
      </c>
      <c r="I3918" s="2">
        <v>141</v>
      </c>
      <c r="J3918">
        <v>0</v>
      </c>
      <c r="K3918">
        <v>0</v>
      </c>
      <c r="L3918" s="2">
        <v>196</v>
      </c>
      <c r="M3918">
        <v>0</v>
      </c>
    </row>
    <row r="3919" spans="1:13" x14ac:dyDescent="0.3">
      <c r="A3919" s="2">
        <v>70</v>
      </c>
      <c r="B3919">
        <v>0</v>
      </c>
      <c r="C3919" s="2">
        <v>161</v>
      </c>
      <c r="D3919">
        <v>1</v>
      </c>
      <c r="E3919" s="2">
        <v>25</v>
      </c>
      <c r="F3919">
        <v>0</v>
      </c>
      <c r="G3919" s="2">
        <v>318000</v>
      </c>
      <c r="H3919" s="1">
        <v>1.2</v>
      </c>
      <c r="I3919" s="2">
        <v>142</v>
      </c>
      <c r="J3919">
        <v>0</v>
      </c>
      <c r="K3919">
        <v>0</v>
      </c>
      <c r="L3919" s="2">
        <v>66</v>
      </c>
      <c r="M3919">
        <v>1</v>
      </c>
    </row>
    <row r="3920" spans="1:13" x14ac:dyDescent="0.3">
      <c r="A3920" s="2">
        <v>70</v>
      </c>
      <c r="B3920">
        <v>1</v>
      </c>
      <c r="C3920" s="2">
        <v>171</v>
      </c>
      <c r="D3920">
        <v>0</v>
      </c>
      <c r="E3920" s="2">
        <v>60</v>
      </c>
      <c r="F3920">
        <v>1</v>
      </c>
      <c r="G3920" s="2">
        <v>271000</v>
      </c>
      <c r="H3920" s="1">
        <v>1.1000000000000001</v>
      </c>
      <c r="I3920" s="2">
        <v>145</v>
      </c>
      <c r="J3920">
        <v>1</v>
      </c>
      <c r="K3920">
        <v>1</v>
      </c>
      <c r="L3920" s="2">
        <v>146</v>
      </c>
      <c r="M3920">
        <v>0</v>
      </c>
    </row>
    <row r="3921" spans="1:13" x14ac:dyDescent="0.3">
      <c r="A3921" s="2">
        <v>70</v>
      </c>
      <c r="B3921">
        <v>1</v>
      </c>
      <c r="C3921" s="2">
        <v>246</v>
      </c>
      <c r="D3921">
        <v>1</v>
      </c>
      <c r="E3921" s="2">
        <v>35</v>
      </c>
      <c r="F3921">
        <v>1</v>
      </c>
      <c r="G3921" s="2">
        <v>236000</v>
      </c>
      <c r="H3921" s="1">
        <v>1.2</v>
      </c>
      <c r="I3921" s="2">
        <v>132</v>
      </c>
      <c r="J3921">
        <v>0</v>
      </c>
      <c r="K3921">
        <v>0</v>
      </c>
      <c r="L3921" s="2">
        <v>215</v>
      </c>
      <c r="M3921">
        <v>0</v>
      </c>
    </row>
    <row r="3922" spans="1:13" x14ac:dyDescent="0.3">
      <c r="A3922" s="2">
        <v>70</v>
      </c>
      <c r="B3922">
        <v>0</v>
      </c>
      <c r="C3922" s="2">
        <v>582</v>
      </c>
      <c r="D3922">
        <v>1</v>
      </c>
      <c r="E3922" s="2">
        <v>38</v>
      </c>
      <c r="F3922">
        <v>1</v>
      </c>
      <c r="G3922" s="2">
        <v>451000</v>
      </c>
      <c r="H3922" s="1">
        <v>0.6</v>
      </c>
      <c r="I3922" s="2">
        <v>138</v>
      </c>
      <c r="J3922">
        <v>1</v>
      </c>
      <c r="K3922">
        <v>1</v>
      </c>
      <c r="L3922" s="2">
        <v>30</v>
      </c>
      <c r="M3922">
        <v>1</v>
      </c>
    </row>
    <row r="3923" spans="1:13" x14ac:dyDescent="0.3">
      <c r="A3923" s="2">
        <v>70</v>
      </c>
      <c r="B3923">
        <v>0</v>
      </c>
      <c r="C3923" s="2">
        <v>582</v>
      </c>
      <c r="D3923">
        <v>0</v>
      </c>
      <c r="E3923" s="2">
        <v>38</v>
      </c>
      <c r="F3923">
        <v>0</v>
      </c>
      <c r="G3923" s="2">
        <v>368000</v>
      </c>
      <c r="H3923" s="1">
        <v>4</v>
      </c>
      <c r="I3923" s="2">
        <v>131</v>
      </c>
      <c r="J3923">
        <v>1</v>
      </c>
      <c r="K3923">
        <v>1</v>
      </c>
      <c r="L3923" s="2">
        <v>250</v>
      </c>
      <c r="M3923">
        <v>1</v>
      </c>
    </row>
    <row r="3924" spans="1:13" x14ac:dyDescent="0.3">
      <c r="A3924" s="2">
        <v>70</v>
      </c>
      <c r="B3924">
        <v>0</v>
      </c>
      <c r="C3924" s="2">
        <v>92</v>
      </c>
      <c r="D3924">
        <v>0</v>
      </c>
      <c r="E3924" s="2">
        <v>60</v>
      </c>
      <c r="F3924">
        <v>1</v>
      </c>
      <c r="G3924" s="2">
        <v>325000</v>
      </c>
      <c r="H3924" s="1">
        <v>0.8</v>
      </c>
      <c r="I3924" s="2">
        <v>140</v>
      </c>
      <c r="J3924">
        <v>1</v>
      </c>
      <c r="K3924">
        <v>1</v>
      </c>
      <c r="L3924" s="2">
        <v>74</v>
      </c>
      <c r="M3924">
        <v>0</v>
      </c>
    </row>
    <row r="3925" spans="1:13" x14ac:dyDescent="0.3">
      <c r="A3925" s="2">
        <v>70</v>
      </c>
      <c r="B3925">
        <v>0</v>
      </c>
      <c r="C3925" s="2">
        <v>2695</v>
      </c>
      <c r="D3925">
        <v>0</v>
      </c>
      <c r="E3925" s="2">
        <v>40</v>
      </c>
      <c r="F3925">
        <v>0</v>
      </c>
      <c r="G3925" s="2">
        <v>277000</v>
      </c>
      <c r="H3925" s="1">
        <v>1</v>
      </c>
      <c r="I3925" s="2">
        <v>137</v>
      </c>
      <c r="J3925">
        <v>1</v>
      </c>
      <c r="K3925">
        <v>1</v>
      </c>
      <c r="L3925" s="2">
        <v>247</v>
      </c>
      <c r="M3925">
        <v>0</v>
      </c>
    </row>
    <row r="3926" spans="1:13" x14ac:dyDescent="0.3">
      <c r="A3926" s="2">
        <v>70</v>
      </c>
      <c r="B3926">
        <v>0</v>
      </c>
      <c r="C3926" s="2">
        <v>1907</v>
      </c>
      <c r="D3926">
        <v>0</v>
      </c>
      <c r="E3926" s="2">
        <v>40</v>
      </c>
      <c r="F3926">
        <v>0</v>
      </c>
      <c r="G3926" s="2">
        <v>51000</v>
      </c>
      <c r="H3926" s="1">
        <v>2.7</v>
      </c>
      <c r="I3926" s="2">
        <v>136</v>
      </c>
      <c r="J3926">
        <v>1</v>
      </c>
      <c r="K3926">
        <v>1</v>
      </c>
      <c r="L3926" s="2">
        <v>250</v>
      </c>
      <c r="M3926">
        <v>0</v>
      </c>
    </row>
    <row r="3927" spans="1:13" x14ac:dyDescent="0.3">
      <c r="A3927" s="2">
        <v>70</v>
      </c>
      <c r="B3927">
        <v>1</v>
      </c>
      <c r="C3927" s="2">
        <v>582</v>
      </c>
      <c r="D3927">
        <v>1</v>
      </c>
      <c r="E3927" s="2">
        <v>38</v>
      </c>
      <c r="F3927">
        <v>0</v>
      </c>
      <c r="G3927" s="2">
        <v>25100</v>
      </c>
      <c r="H3927" s="1">
        <v>1.1000000000000001</v>
      </c>
      <c r="I3927" s="2">
        <v>140</v>
      </c>
      <c r="J3927">
        <v>1</v>
      </c>
      <c r="K3927">
        <v>0</v>
      </c>
      <c r="L3927" s="2">
        <v>246</v>
      </c>
      <c r="M3927">
        <v>0</v>
      </c>
    </row>
    <row r="3928" spans="1:13" x14ac:dyDescent="0.3">
      <c r="A3928" s="2">
        <v>70</v>
      </c>
      <c r="B3928">
        <v>0</v>
      </c>
      <c r="C3928" s="2">
        <v>618</v>
      </c>
      <c r="D3928">
        <v>1</v>
      </c>
      <c r="E3928" s="2">
        <v>35</v>
      </c>
      <c r="F3928">
        <v>0</v>
      </c>
      <c r="G3928" s="2">
        <v>329000</v>
      </c>
      <c r="H3928" s="1">
        <v>1.1000000000000001</v>
      </c>
      <c r="I3928" s="2">
        <v>142</v>
      </c>
      <c r="J3928">
        <v>0</v>
      </c>
      <c r="K3928">
        <v>0</v>
      </c>
      <c r="L3928" s="2">
        <v>245</v>
      </c>
      <c r="M3928">
        <v>0</v>
      </c>
    </row>
    <row r="3929" spans="1:13" x14ac:dyDescent="0.3">
      <c r="A3929" s="2">
        <v>70</v>
      </c>
      <c r="B3929">
        <v>0</v>
      </c>
      <c r="C3929" s="2">
        <v>92</v>
      </c>
      <c r="D3929">
        <v>1</v>
      </c>
      <c r="E3929" s="2">
        <v>38</v>
      </c>
      <c r="F3929">
        <v>1</v>
      </c>
      <c r="G3929" s="2">
        <v>133000</v>
      </c>
      <c r="H3929" s="1">
        <v>1.7</v>
      </c>
      <c r="I3929" s="2">
        <v>140</v>
      </c>
      <c r="J3929">
        <v>1</v>
      </c>
      <c r="K3929">
        <v>0</v>
      </c>
      <c r="L3929" s="2">
        <v>74</v>
      </c>
      <c r="M3929">
        <v>0</v>
      </c>
    </row>
    <row r="3930" spans="1:13" x14ac:dyDescent="0.3">
      <c r="A3930" s="2">
        <v>70</v>
      </c>
      <c r="B3930">
        <v>0</v>
      </c>
      <c r="C3930" s="2">
        <v>835</v>
      </c>
      <c r="D3930">
        <v>0</v>
      </c>
      <c r="E3930" s="2">
        <v>35</v>
      </c>
      <c r="F3930">
        <v>1</v>
      </c>
      <c r="G3930" s="2">
        <v>305000</v>
      </c>
      <c r="H3930" s="1">
        <v>0.8</v>
      </c>
      <c r="I3930" s="2">
        <v>133</v>
      </c>
      <c r="J3930">
        <v>1</v>
      </c>
      <c r="K3930">
        <v>0</v>
      </c>
      <c r="L3930" s="2">
        <v>145</v>
      </c>
      <c r="M3930">
        <v>0</v>
      </c>
    </row>
    <row r="3931" spans="1:13" x14ac:dyDescent="0.3">
      <c r="A3931" s="2">
        <v>70</v>
      </c>
      <c r="B3931">
        <v>0</v>
      </c>
      <c r="C3931" s="2">
        <v>253</v>
      </c>
      <c r="D3931">
        <v>0</v>
      </c>
      <c r="E3931" s="2">
        <v>20</v>
      </c>
      <c r="F3931">
        <v>1</v>
      </c>
      <c r="G3931" s="2">
        <v>263358.03000000003</v>
      </c>
      <c r="H3931" s="1">
        <v>1.83</v>
      </c>
      <c r="I3931" s="2">
        <v>134</v>
      </c>
      <c r="J3931">
        <v>1</v>
      </c>
      <c r="K3931">
        <v>1</v>
      </c>
      <c r="L3931" s="2">
        <v>41</v>
      </c>
      <c r="M3931">
        <v>1</v>
      </c>
    </row>
    <row r="3932" spans="1:13" x14ac:dyDescent="0.3">
      <c r="A3932" s="2">
        <v>70</v>
      </c>
      <c r="B3932">
        <v>0</v>
      </c>
      <c r="C3932" s="2">
        <v>1610</v>
      </c>
      <c r="D3932">
        <v>1</v>
      </c>
      <c r="E3932" s="2">
        <v>45</v>
      </c>
      <c r="F3932">
        <v>0</v>
      </c>
      <c r="G3932" s="2">
        <v>249000</v>
      </c>
      <c r="H3932" s="1">
        <v>0.8</v>
      </c>
      <c r="I3932" s="2">
        <v>136</v>
      </c>
      <c r="J3932">
        <v>1</v>
      </c>
      <c r="K3932">
        <v>1</v>
      </c>
      <c r="L3932" s="2">
        <v>80</v>
      </c>
      <c r="M3932">
        <v>0</v>
      </c>
    </row>
    <row r="3933" spans="1:13" x14ac:dyDescent="0.3">
      <c r="A3933" s="2">
        <v>70</v>
      </c>
      <c r="B3933">
        <v>0</v>
      </c>
      <c r="C3933" s="2">
        <v>212</v>
      </c>
      <c r="D3933">
        <v>1</v>
      </c>
      <c r="E3933" s="2">
        <v>17</v>
      </c>
      <c r="F3933">
        <v>1</v>
      </c>
      <c r="G3933" s="2">
        <v>389000</v>
      </c>
      <c r="H3933" s="1">
        <v>1</v>
      </c>
      <c r="I3933" s="2">
        <v>136</v>
      </c>
      <c r="J3933">
        <v>1</v>
      </c>
      <c r="K3933">
        <v>1</v>
      </c>
      <c r="L3933" s="2">
        <v>188</v>
      </c>
      <c r="M3933">
        <v>0</v>
      </c>
    </row>
    <row r="3934" spans="1:13" x14ac:dyDescent="0.3">
      <c r="A3934" s="2">
        <v>70</v>
      </c>
      <c r="B3934">
        <v>0</v>
      </c>
      <c r="C3934" s="2">
        <v>81</v>
      </c>
      <c r="D3934">
        <v>1</v>
      </c>
      <c r="E3934" s="2">
        <v>35</v>
      </c>
      <c r="F3934">
        <v>1</v>
      </c>
      <c r="G3934" s="2">
        <v>533000</v>
      </c>
      <c r="H3934" s="1">
        <v>1.3</v>
      </c>
      <c r="I3934" s="2">
        <v>139</v>
      </c>
      <c r="J3934">
        <v>0</v>
      </c>
      <c r="K3934">
        <v>0</v>
      </c>
      <c r="L3934" s="2">
        <v>212</v>
      </c>
      <c r="M3934">
        <v>0</v>
      </c>
    </row>
    <row r="3935" spans="1:13" x14ac:dyDescent="0.3">
      <c r="A3935" s="2">
        <v>70</v>
      </c>
      <c r="B3935">
        <v>0</v>
      </c>
      <c r="C3935" s="2">
        <v>1202</v>
      </c>
      <c r="D3935">
        <v>0</v>
      </c>
      <c r="E3935" s="2">
        <v>50</v>
      </c>
      <c r="F3935">
        <v>1</v>
      </c>
      <c r="G3935" s="2">
        <v>358000</v>
      </c>
      <c r="H3935" s="1">
        <v>0.9</v>
      </c>
      <c r="I3935" s="2">
        <v>141</v>
      </c>
      <c r="J3935">
        <v>0</v>
      </c>
      <c r="K3935">
        <v>0</v>
      </c>
      <c r="L3935" s="2">
        <v>196</v>
      </c>
      <c r="M3935">
        <v>0</v>
      </c>
    </row>
    <row r="3936" spans="1:13" x14ac:dyDescent="0.3">
      <c r="A3936" s="2">
        <v>70</v>
      </c>
      <c r="B3936">
        <v>0</v>
      </c>
      <c r="C3936" s="2">
        <v>232</v>
      </c>
      <c r="D3936">
        <v>0</v>
      </c>
      <c r="E3936" s="2">
        <v>30</v>
      </c>
      <c r="F3936">
        <v>0</v>
      </c>
      <c r="G3936" s="2">
        <v>173000</v>
      </c>
      <c r="H3936" s="1">
        <v>1.2</v>
      </c>
      <c r="I3936" s="2">
        <v>132</v>
      </c>
      <c r="J3936">
        <v>1</v>
      </c>
      <c r="K3936">
        <v>0</v>
      </c>
      <c r="L3936" s="2">
        <v>210</v>
      </c>
      <c r="M3936">
        <v>0</v>
      </c>
    </row>
    <row r="3937" spans="1:13" x14ac:dyDescent="0.3">
      <c r="A3937" s="2">
        <v>70</v>
      </c>
      <c r="B3937">
        <v>1</v>
      </c>
      <c r="C3937" s="2">
        <v>171</v>
      </c>
      <c r="D3937">
        <v>0</v>
      </c>
      <c r="E3937" s="2">
        <v>60</v>
      </c>
      <c r="F3937">
        <v>1</v>
      </c>
      <c r="G3937" s="2">
        <v>176000</v>
      </c>
      <c r="H3937" s="1">
        <v>1.1000000000000001</v>
      </c>
      <c r="I3937" s="2">
        <v>145</v>
      </c>
      <c r="J3937">
        <v>1</v>
      </c>
      <c r="K3937">
        <v>1</v>
      </c>
      <c r="L3937" s="2">
        <v>146</v>
      </c>
      <c r="M3937">
        <v>0</v>
      </c>
    </row>
    <row r="3938" spans="1:13" x14ac:dyDescent="0.3">
      <c r="A3938" s="2">
        <v>70</v>
      </c>
      <c r="B3938">
        <v>0</v>
      </c>
      <c r="C3938" s="2">
        <v>1202</v>
      </c>
      <c r="D3938">
        <v>0</v>
      </c>
      <c r="E3938" s="2">
        <v>50</v>
      </c>
      <c r="F3938">
        <v>1</v>
      </c>
      <c r="G3938" s="2">
        <v>358000</v>
      </c>
      <c r="H3938" s="1">
        <v>0.9</v>
      </c>
      <c r="I3938" s="2">
        <v>141</v>
      </c>
      <c r="J3938">
        <v>0</v>
      </c>
      <c r="K3938">
        <v>0</v>
      </c>
      <c r="L3938" s="2">
        <v>196</v>
      </c>
      <c r="M3938">
        <v>0</v>
      </c>
    </row>
    <row r="3939" spans="1:13" x14ac:dyDescent="0.3">
      <c r="A3939" s="2">
        <v>70</v>
      </c>
      <c r="B3939">
        <v>0</v>
      </c>
      <c r="C3939" s="2">
        <v>618</v>
      </c>
      <c r="D3939">
        <v>0</v>
      </c>
      <c r="E3939" s="2">
        <v>35</v>
      </c>
      <c r="F3939">
        <v>0</v>
      </c>
      <c r="G3939" s="2">
        <v>327000</v>
      </c>
      <c r="H3939" s="1">
        <v>1.1000000000000001</v>
      </c>
      <c r="I3939" s="2">
        <v>142</v>
      </c>
      <c r="J3939">
        <v>0</v>
      </c>
      <c r="K3939">
        <v>0</v>
      </c>
      <c r="L3939" s="2">
        <v>245</v>
      </c>
      <c r="M3939">
        <v>0</v>
      </c>
    </row>
    <row r="3940" spans="1:13" x14ac:dyDescent="0.3">
      <c r="A3940" s="2">
        <v>70</v>
      </c>
      <c r="B3940">
        <v>0</v>
      </c>
      <c r="C3940" s="2">
        <v>66</v>
      </c>
      <c r="D3940">
        <v>1</v>
      </c>
      <c r="E3940" s="2">
        <v>45</v>
      </c>
      <c r="F3940">
        <v>0</v>
      </c>
      <c r="G3940" s="2">
        <v>249000</v>
      </c>
      <c r="H3940" s="1">
        <v>0.8</v>
      </c>
      <c r="I3940" s="2">
        <v>136</v>
      </c>
      <c r="J3940">
        <v>1</v>
      </c>
      <c r="K3940">
        <v>1</v>
      </c>
      <c r="L3940" s="2">
        <v>80</v>
      </c>
      <c r="M3940">
        <v>0</v>
      </c>
    </row>
    <row r="3941" spans="1:13" x14ac:dyDescent="0.3">
      <c r="A3941" s="2">
        <v>70</v>
      </c>
      <c r="B3941">
        <v>0</v>
      </c>
      <c r="C3941" s="2">
        <v>66</v>
      </c>
      <c r="D3941">
        <v>1</v>
      </c>
      <c r="E3941" s="2">
        <v>45</v>
      </c>
      <c r="F3941">
        <v>0</v>
      </c>
      <c r="G3941" s="2">
        <v>249000</v>
      </c>
      <c r="H3941" s="1">
        <v>0.8</v>
      </c>
      <c r="I3941" s="2">
        <v>136</v>
      </c>
      <c r="J3941">
        <v>1</v>
      </c>
      <c r="K3941">
        <v>1</v>
      </c>
      <c r="L3941" s="2">
        <v>80</v>
      </c>
      <c r="M3941">
        <v>0</v>
      </c>
    </row>
    <row r="3942" spans="1:13" x14ac:dyDescent="0.3">
      <c r="A3942" s="2">
        <v>70</v>
      </c>
      <c r="B3942">
        <v>1</v>
      </c>
      <c r="C3942" s="2">
        <v>125</v>
      </c>
      <c r="D3942">
        <v>0</v>
      </c>
      <c r="E3942" s="2">
        <v>25</v>
      </c>
      <c r="F3942">
        <v>1</v>
      </c>
      <c r="G3942" s="2">
        <v>237000</v>
      </c>
      <c r="H3942" s="1">
        <v>1</v>
      </c>
      <c r="I3942" s="2">
        <v>140</v>
      </c>
      <c r="J3942">
        <v>0</v>
      </c>
      <c r="K3942">
        <v>0</v>
      </c>
      <c r="L3942" s="2">
        <v>15</v>
      </c>
      <c r="M3942">
        <v>1</v>
      </c>
    </row>
    <row r="3943" spans="1:13" x14ac:dyDescent="0.3">
      <c r="A3943" s="2">
        <v>70</v>
      </c>
      <c r="B3943">
        <v>1</v>
      </c>
      <c r="C3943" s="2">
        <v>59</v>
      </c>
      <c r="D3943">
        <v>0</v>
      </c>
      <c r="E3943" s="2">
        <v>60</v>
      </c>
      <c r="F3943">
        <v>0</v>
      </c>
      <c r="G3943" s="2">
        <v>255000</v>
      </c>
      <c r="H3943" s="1">
        <v>1.1000000000000001</v>
      </c>
      <c r="I3943" s="2">
        <v>136</v>
      </c>
      <c r="J3943">
        <v>0</v>
      </c>
      <c r="K3943">
        <v>0</v>
      </c>
      <c r="L3943" s="2">
        <v>85</v>
      </c>
      <c r="M3943">
        <v>0</v>
      </c>
    </row>
    <row r="3944" spans="1:13" x14ac:dyDescent="0.3">
      <c r="A3944" s="2">
        <v>70</v>
      </c>
      <c r="B3944">
        <v>1</v>
      </c>
      <c r="C3944" s="2">
        <v>59</v>
      </c>
      <c r="D3944">
        <v>0</v>
      </c>
      <c r="E3944" s="2">
        <v>60</v>
      </c>
      <c r="F3944">
        <v>0</v>
      </c>
      <c r="G3944" s="2">
        <v>255000</v>
      </c>
      <c r="H3944" s="1">
        <v>1.1000000000000001</v>
      </c>
      <c r="I3944" s="2">
        <v>136</v>
      </c>
      <c r="J3944">
        <v>0</v>
      </c>
      <c r="K3944">
        <v>0</v>
      </c>
      <c r="L3944" s="2">
        <v>85</v>
      </c>
      <c r="M3944">
        <v>0</v>
      </c>
    </row>
    <row r="3945" spans="1:13" x14ac:dyDescent="0.3">
      <c r="A3945" s="2">
        <v>70</v>
      </c>
      <c r="B3945">
        <v>0</v>
      </c>
      <c r="C3945" s="2">
        <v>582</v>
      </c>
      <c r="D3945">
        <v>0</v>
      </c>
      <c r="E3945" s="2">
        <v>20</v>
      </c>
      <c r="F3945">
        <v>1</v>
      </c>
      <c r="G3945" s="2">
        <v>263358.03000000003</v>
      </c>
      <c r="H3945" s="1">
        <v>1.83</v>
      </c>
      <c r="I3945" s="2">
        <v>134</v>
      </c>
      <c r="J3945">
        <v>1</v>
      </c>
      <c r="K3945">
        <v>1</v>
      </c>
      <c r="L3945" s="2">
        <v>31</v>
      </c>
      <c r="M3945">
        <v>1</v>
      </c>
    </row>
    <row r="3946" spans="1:13" x14ac:dyDescent="0.3">
      <c r="A3946" s="2">
        <v>70</v>
      </c>
      <c r="B3946">
        <v>1</v>
      </c>
      <c r="C3946" s="2">
        <v>171</v>
      </c>
      <c r="D3946">
        <v>0</v>
      </c>
      <c r="E3946" s="2">
        <v>60</v>
      </c>
      <c r="F3946">
        <v>1</v>
      </c>
      <c r="G3946" s="2">
        <v>176000</v>
      </c>
      <c r="H3946" s="1">
        <v>1.1000000000000001</v>
      </c>
      <c r="I3946" s="2">
        <v>145</v>
      </c>
      <c r="J3946">
        <v>1</v>
      </c>
      <c r="K3946">
        <v>1</v>
      </c>
      <c r="L3946" s="2">
        <v>146</v>
      </c>
      <c r="M3946">
        <v>0</v>
      </c>
    </row>
    <row r="3947" spans="1:13" x14ac:dyDescent="0.3">
      <c r="A3947" s="2">
        <v>70</v>
      </c>
      <c r="B3947">
        <v>1</v>
      </c>
      <c r="C3947" s="2">
        <v>143</v>
      </c>
      <c r="D3947">
        <v>0</v>
      </c>
      <c r="E3947" s="2">
        <v>60</v>
      </c>
      <c r="F3947">
        <v>0</v>
      </c>
      <c r="G3947" s="2">
        <v>351000</v>
      </c>
      <c r="H3947" s="1">
        <v>1.3</v>
      </c>
      <c r="I3947" s="2">
        <v>137</v>
      </c>
      <c r="J3947">
        <v>0</v>
      </c>
      <c r="K3947">
        <v>0</v>
      </c>
      <c r="L3947" s="2">
        <v>90</v>
      </c>
      <c r="M3947">
        <v>1</v>
      </c>
    </row>
    <row r="3948" spans="1:13" x14ac:dyDescent="0.3">
      <c r="A3948" s="2">
        <v>70</v>
      </c>
      <c r="B3948">
        <v>0</v>
      </c>
      <c r="C3948" s="2">
        <v>97</v>
      </c>
      <c r="D3948">
        <v>0</v>
      </c>
      <c r="E3948" s="2">
        <v>60</v>
      </c>
      <c r="F3948">
        <v>1</v>
      </c>
      <c r="G3948" s="2">
        <v>220000</v>
      </c>
      <c r="H3948" s="1">
        <v>0.9</v>
      </c>
      <c r="I3948" s="2">
        <v>138</v>
      </c>
      <c r="J3948">
        <v>1</v>
      </c>
      <c r="K3948">
        <v>0</v>
      </c>
      <c r="L3948" s="2">
        <v>186</v>
      </c>
      <c r="M3948">
        <v>0</v>
      </c>
    </row>
    <row r="3949" spans="1:13" x14ac:dyDescent="0.3">
      <c r="A3949" s="2">
        <v>70</v>
      </c>
      <c r="B3949">
        <v>0</v>
      </c>
      <c r="C3949" s="2">
        <v>97</v>
      </c>
      <c r="D3949">
        <v>0</v>
      </c>
      <c r="E3949" s="2">
        <v>60</v>
      </c>
      <c r="F3949">
        <v>1</v>
      </c>
      <c r="G3949" s="2">
        <v>220000</v>
      </c>
      <c r="H3949" s="1">
        <v>0.9</v>
      </c>
      <c r="I3949" s="2">
        <v>138</v>
      </c>
      <c r="J3949">
        <v>1</v>
      </c>
      <c r="K3949">
        <v>0</v>
      </c>
      <c r="L3949" s="2">
        <v>186</v>
      </c>
      <c r="M3949">
        <v>0</v>
      </c>
    </row>
    <row r="3950" spans="1:13" x14ac:dyDescent="0.3">
      <c r="A3950" s="2">
        <v>70</v>
      </c>
      <c r="B3950">
        <v>0</v>
      </c>
      <c r="C3950" s="2">
        <v>618</v>
      </c>
      <c r="D3950">
        <v>0</v>
      </c>
      <c r="E3950" s="2">
        <v>35</v>
      </c>
      <c r="F3950">
        <v>0</v>
      </c>
      <c r="G3950" s="2">
        <v>327000</v>
      </c>
      <c r="H3950" s="1">
        <v>1.1000000000000001</v>
      </c>
      <c r="I3950" s="2">
        <v>142</v>
      </c>
      <c r="J3950">
        <v>0</v>
      </c>
      <c r="K3950">
        <v>0</v>
      </c>
      <c r="L3950" s="2">
        <v>245</v>
      </c>
      <c r="M3950">
        <v>0</v>
      </c>
    </row>
    <row r="3951" spans="1:13" x14ac:dyDescent="0.3">
      <c r="A3951" s="2">
        <v>70</v>
      </c>
      <c r="B3951">
        <v>0</v>
      </c>
      <c r="C3951" s="2">
        <v>93</v>
      </c>
      <c r="D3951">
        <v>0</v>
      </c>
      <c r="E3951" s="2">
        <v>35</v>
      </c>
      <c r="F3951">
        <v>0</v>
      </c>
      <c r="G3951" s="2">
        <v>185000</v>
      </c>
      <c r="H3951" s="1">
        <v>1.1000000000000001</v>
      </c>
      <c r="I3951" s="2">
        <v>134</v>
      </c>
      <c r="J3951">
        <v>1</v>
      </c>
      <c r="K3951">
        <v>1</v>
      </c>
      <c r="L3951" s="2">
        <v>208</v>
      </c>
      <c r="M3951">
        <v>0</v>
      </c>
    </row>
    <row r="3952" spans="1:13" x14ac:dyDescent="0.3">
      <c r="A3952" s="2">
        <v>70</v>
      </c>
      <c r="B3952">
        <v>1</v>
      </c>
      <c r="C3952" s="2">
        <v>171</v>
      </c>
      <c r="D3952">
        <v>0</v>
      </c>
      <c r="E3952" s="2">
        <v>60</v>
      </c>
      <c r="F3952">
        <v>1</v>
      </c>
      <c r="G3952" s="2">
        <v>176000</v>
      </c>
      <c r="H3952" s="1">
        <v>1.1000000000000001</v>
      </c>
      <c r="I3952" s="2">
        <v>145</v>
      </c>
      <c r="J3952">
        <v>1</v>
      </c>
      <c r="K3952">
        <v>1</v>
      </c>
      <c r="L3952" s="2">
        <v>146</v>
      </c>
      <c r="M3952">
        <v>0</v>
      </c>
    </row>
    <row r="3953" spans="1:13" x14ac:dyDescent="0.3">
      <c r="A3953" s="2">
        <v>70</v>
      </c>
      <c r="B3953">
        <v>0</v>
      </c>
      <c r="C3953" s="2">
        <v>93</v>
      </c>
      <c r="D3953">
        <v>0</v>
      </c>
      <c r="E3953" s="2">
        <v>35</v>
      </c>
      <c r="F3953">
        <v>0</v>
      </c>
      <c r="G3953" s="2">
        <v>185000</v>
      </c>
      <c r="H3953" s="1">
        <v>1.1000000000000001</v>
      </c>
      <c r="I3953" s="2">
        <v>134</v>
      </c>
      <c r="J3953">
        <v>1</v>
      </c>
      <c r="K3953">
        <v>1</v>
      </c>
      <c r="L3953" s="2">
        <v>208</v>
      </c>
      <c r="M3953">
        <v>0</v>
      </c>
    </row>
    <row r="3954" spans="1:13" x14ac:dyDescent="0.3">
      <c r="A3954" s="2">
        <v>70</v>
      </c>
      <c r="B3954">
        <v>0</v>
      </c>
      <c r="C3954" s="2">
        <v>122</v>
      </c>
      <c r="D3954">
        <v>1</v>
      </c>
      <c r="E3954" s="2">
        <v>45</v>
      </c>
      <c r="F3954">
        <v>1</v>
      </c>
      <c r="G3954" s="2">
        <v>284000</v>
      </c>
      <c r="H3954" s="1">
        <v>1.3</v>
      </c>
      <c r="I3954" s="2">
        <v>136</v>
      </c>
      <c r="J3954">
        <v>1</v>
      </c>
      <c r="K3954">
        <v>1</v>
      </c>
      <c r="L3954" s="2">
        <v>26</v>
      </c>
      <c r="M3954">
        <v>1</v>
      </c>
    </row>
    <row r="3955" spans="1:13" x14ac:dyDescent="0.3">
      <c r="A3955" s="2">
        <v>70</v>
      </c>
      <c r="B3955">
        <v>0</v>
      </c>
      <c r="C3955" s="2">
        <v>232</v>
      </c>
      <c r="D3955">
        <v>0</v>
      </c>
      <c r="E3955" s="2">
        <v>30</v>
      </c>
      <c r="F3955">
        <v>0</v>
      </c>
      <c r="G3955" s="2">
        <v>173000</v>
      </c>
      <c r="H3955" s="1">
        <v>1.2</v>
      </c>
      <c r="I3955" s="2">
        <v>132</v>
      </c>
      <c r="J3955">
        <v>1</v>
      </c>
      <c r="K3955">
        <v>0</v>
      </c>
      <c r="L3955" s="2">
        <v>210</v>
      </c>
      <c r="M3955">
        <v>0</v>
      </c>
    </row>
    <row r="3956" spans="1:13" x14ac:dyDescent="0.3">
      <c r="A3956" s="2">
        <v>70</v>
      </c>
      <c r="B3956">
        <v>0</v>
      </c>
      <c r="C3956" s="2">
        <v>232</v>
      </c>
      <c r="D3956">
        <v>0</v>
      </c>
      <c r="E3956" s="2">
        <v>30</v>
      </c>
      <c r="F3956">
        <v>0</v>
      </c>
      <c r="G3956" s="2">
        <v>173000</v>
      </c>
      <c r="H3956" s="1">
        <v>1.2</v>
      </c>
      <c r="I3956" s="2">
        <v>132</v>
      </c>
      <c r="J3956">
        <v>1</v>
      </c>
      <c r="K3956">
        <v>0</v>
      </c>
      <c r="L3956" s="2">
        <v>210</v>
      </c>
      <c r="M3956">
        <v>0</v>
      </c>
    </row>
    <row r="3957" spans="1:13" x14ac:dyDescent="0.3">
      <c r="A3957" s="2">
        <v>70</v>
      </c>
      <c r="B3957">
        <v>1</v>
      </c>
      <c r="C3957" s="2">
        <v>143</v>
      </c>
      <c r="D3957">
        <v>0</v>
      </c>
      <c r="E3957" s="2">
        <v>60</v>
      </c>
      <c r="F3957">
        <v>0</v>
      </c>
      <c r="G3957" s="2">
        <v>351000</v>
      </c>
      <c r="H3957" s="1">
        <v>1.3</v>
      </c>
      <c r="I3957" s="2">
        <v>137</v>
      </c>
      <c r="J3957">
        <v>0</v>
      </c>
      <c r="K3957">
        <v>0</v>
      </c>
      <c r="L3957" s="2">
        <v>90</v>
      </c>
      <c r="M3957">
        <v>1</v>
      </c>
    </row>
    <row r="3958" spans="1:13" x14ac:dyDescent="0.3">
      <c r="A3958" s="2">
        <v>70</v>
      </c>
      <c r="B3958">
        <v>0</v>
      </c>
      <c r="C3958" s="2">
        <v>97</v>
      </c>
      <c r="D3958">
        <v>0</v>
      </c>
      <c r="E3958" s="2">
        <v>60</v>
      </c>
      <c r="F3958">
        <v>1</v>
      </c>
      <c r="G3958" s="2">
        <v>220000</v>
      </c>
      <c r="H3958" s="1">
        <v>0.9</v>
      </c>
      <c r="I3958" s="2">
        <v>138</v>
      </c>
      <c r="J3958">
        <v>1</v>
      </c>
      <c r="K3958">
        <v>0</v>
      </c>
      <c r="L3958" s="2">
        <v>186</v>
      </c>
      <c r="M3958">
        <v>0</v>
      </c>
    </row>
    <row r="3959" spans="1:13" x14ac:dyDescent="0.3">
      <c r="A3959" s="2">
        <v>70</v>
      </c>
      <c r="B3959">
        <v>0</v>
      </c>
      <c r="C3959" s="2">
        <v>571</v>
      </c>
      <c r="D3959">
        <v>1</v>
      </c>
      <c r="E3959" s="2">
        <v>45</v>
      </c>
      <c r="F3959">
        <v>1</v>
      </c>
      <c r="G3959" s="2">
        <v>185000</v>
      </c>
      <c r="H3959" s="1">
        <v>1.2</v>
      </c>
      <c r="I3959" s="2">
        <v>139</v>
      </c>
      <c r="J3959">
        <v>1</v>
      </c>
      <c r="K3959">
        <v>1</v>
      </c>
      <c r="L3959" s="2">
        <v>33</v>
      </c>
      <c r="M3959">
        <v>1</v>
      </c>
    </row>
    <row r="3960" spans="1:13" x14ac:dyDescent="0.3">
      <c r="A3960" s="2">
        <v>70</v>
      </c>
      <c r="B3960">
        <v>0</v>
      </c>
      <c r="C3960" s="2">
        <v>582</v>
      </c>
      <c r="D3960">
        <v>0</v>
      </c>
      <c r="E3960" s="2">
        <v>20</v>
      </c>
      <c r="F3960">
        <v>1</v>
      </c>
      <c r="G3960" s="2">
        <v>263358.03000000003</v>
      </c>
      <c r="H3960" s="1">
        <v>1.83</v>
      </c>
      <c r="I3960" s="2">
        <v>134</v>
      </c>
      <c r="J3960">
        <v>1</v>
      </c>
      <c r="K3960">
        <v>1</v>
      </c>
      <c r="L3960" s="2">
        <v>31</v>
      </c>
      <c r="M3960">
        <v>1</v>
      </c>
    </row>
    <row r="3961" spans="1:13" x14ac:dyDescent="0.3">
      <c r="A3961" s="2">
        <v>70</v>
      </c>
      <c r="B3961">
        <v>1</v>
      </c>
      <c r="C3961" s="2">
        <v>125</v>
      </c>
      <c r="D3961">
        <v>0</v>
      </c>
      <c r="E3961" s="2">
        <v>25</v>
      </c>
      <c r="F3961">
        <v>1</v>
      </c>
      <c r="G3961" s="2">
        <v>237000</v>
      </c>
      <c r="H3961" s="1">
        <v>1</v>
      </c>
      <c r="I3961" s="2">
        <v>140</v>
      </c>
      <c r="J3961">
        <v>0</v>
      </c>
      <c r="K3961">
        <v>0</v>
      </c>
      <c r="L3961" s="2">
        <v>15</v>
      </c>
      <c r="M3961">
        <v>1</v>
      </c>
    </row>
    <row r="3962" spans="1:13" x14ac:dyDescent="0.3">
      <c r="A3962" s="2">
        <v>70</v>
      </c>
      <c r="B3962">
        <v>1</v>
      </c>
      <c r="C3962" s="2">
        <v>171</v>
      </c>
      <c r="D3962">
        <v>0</v>
      </c>
      <c r="E3962" s="2">
        <v>60</v>
      </c>
      <c r="F3962">
        <v>1</v>
      </c>
      <c r="G3962" s="2">
        <v>176000</v>
      </c>
      <c r="H3962" s="1">
        <v>1.1000000000000001</v>
      </c>
      <c r="I3962" s="2">
        <v>145</v>
      </c>
      <c r="J3962">
        <v>1</v>
      </c>
      <c r="K3962">
        <v>1</v>
      </c>
      <c r="L3962" s="2">
        <v>146</v>
      </c>
      <c r="M3962">
        <v>0</v>
      </c>
    </row>
    <row r="3963" spans="1:13" x14ac:dyDescent="0.3">
      <c r="A3963" s="2">
        <v>70</v>
      </c>
      <c r="B3963">
        <v>0</v>
      </c>
      <c r="C3963" s="2">
        <v>93</v>
      </c>
      <c r="D3963">
        <v>0</v>
      </c>
      <c r="E3963" s="2">
        <v>35</v>
      </c>
      <c r="F3963">
        <v>0</v>
      </c>
      <c r="G3963" s="2">
        <v>185000</v>
      </c>
      <c r="H3963" s="1">
        <v>1.1000000000000001</v>
      </c>
      <c r="I3963" s="2">
        <v>134</v>
      </c>
      <c r="J3963">
        <v>1</v>
      </c>
      <c r="K3963">
        <v>1</v>
      </c>
      <c r="L3963" s="2">
        <v>208</v>
      </c>
      <c r="M3963">
        <v>0</v>
      </c>
    </row>
    <row r="3964" spans="1:13" x14ac:dyDescent="0.3">
      <c r="A3964" s="2">
        <v>70</v>
      </c>
      <c r="B3964">
        <v>1</v>
      </c>
      <c r="C3964" s="2">
        <v>59</v>
      </c>
      <c r="D3964">
        <v>0</v>
      </c>
      <c r="E3964" s="2">
        <v>60</v>
      </c>
      <c r="F3964">
        <v>0</v>
      </c>
      <c r="G3964" s="2">
        <v>255000</v>
      </c>
      <c r="H3964" s="1">
        <v>1.1000000000000001</v>
      </c>
      <c r="I3964" s="2">
        <v>136</v>
      </c>
      <c r="J3964">
        <v>0</v>
      </c>
      <c r="K3964">
        <v>0</v>
      </c>
      <c r="L3964" s="2">
        <v>85</v>
      </c>
      <c r="M3964">
        <v>0</v>
      </c>
    </row>
    <row r="3965" spans="1:13" x14ac:dyDescent="0.3">
      <c r="A3965" s="2">
        <v>70</v>
      </c>
      <c r="B3965">
        <v>1</v>
      </c>
      <c r="C3965" s="2">
        <v>59</v>
      </c>
      <c r="D3965">
        <v>0</v>
      </c>
      <c r="E3965" s="2">
        <v>60</v>
      </c>
      <c r="F3965">
        <v>0</v>
      </c>
      <c r="G3965" s="2">
        <v>255000</v>
      </c>
      <c r="H3965" s="1">
        <v>1.1000000000000001</v>
      </c>
      <c r="I3965" s="2">
        <v>136</v>
      </c>
      <c r="J3965">
        <v>0</v>
      </c>
      <c r="K3965">
        <v>0</v>
      </c>
      <c r="L3965" s="2">
        <v>85</v>
      </c>
      <c r="M3965">
        <v>0</v>
      </c>
    </row>
    <row r="3966" spans="1:13" x14ac:dyDescent="0.3">
      <c r="A3966" s="2">
        <v>70</v>
      </c>
      <c r="B3966">
        <v>0</v>
      </c>
      <c r="C3966" s="2">
        <v>122</v>
      </c>
      <c r="D3966">
        <v>1</v>
      </c>
      <c r="E3966" s="2">
        <v>45</v>
      </c>
      <c r="F3966">
        <v>1</v>
      </c>
      <c r="G3966" s="2">
        <v>284000</v>
      </c>
      <c r="H3966" s="1">
        <v>1.3</v>
      </c>
      <c r="I3966" s="2">
        <v>136</v>
      </c>
      <c r="J3966">
        <v>1</v>
      </c>
      <c r="K3966">
        <v>1</v>
      </c>
      <c r="L3966" s="2">
        <v>26</v>
      </c>
      <c r="M3966">
        <v>1</v>
      </c>
    </row>
    <row r="3967" spans="1:13" x14ac:dyDescent="0.3">
      <c r="A3967" s="2">
        <v>70</v>
      </c>
      <c r="B3967">
        <v>0</v>
      </c>
      <c r="C3967" s="2">
        <v>69</v>
      </c>
      <c r="D3967">
        <v>0</v>
      </c>
      <c r="E3967" s="2">
        <v>40</v>
      </c>
      <c r="F3967">
        <v>0</v>
      </c>
      <c r="G3967" s="2">
        <v>293000</v>
      </c>
      <c r="H3967" s="1">
        <v>1.7</v>
      </c>
      <c r="I3967" s="2">
        <v>136</v>
      </c>
      <c r="J3967">
        <v>0</v>
      </c>
      <c r="K3967">
        <v>0</v>
      </c>
      <c r="L3967" s="2">
        <v>75</v>
      </c>
      <c r="M3967">
        <v>0</v>
      </c>
    </row>
    <row r="3968" spans="1:13" x14ac:dyDescent="0.3">
      <c r="A3968" s="2">
        <v>70</v>
      </c>
      <c r="B3968">
        <v>0</v>
      </c>
      <c r="C3968" s="2">
        <v>582</v>
      </c>
      <c r="D3968">
        <v>1</v>
      </c>
      <c r="E3968" s="2">
        <v>38</v>
      </c>
      <c r="F3968">
        <v>0</v>
      </c>
      <c r="G3968" s="2">
        <v>25100</v>
      </c>
      <c r="H3968" s="1">
        <v>1.1000000000000001</v>
      </c>
      <c r="I3968" s="2">
        <v>140</v>
      </c>
      <c r="J3968">
        <v>1</v>
      </c>
      <c r="K3968">
        <v>0</v>
      </c>
      <c r="L3968" s="2">
        <v>246</v>
      </c>
      <c r="M3968">
        <v>0</v>
      </c>
    </row>
    <row r="3969" spans="1:13" x14ac:dyDescent="0.3">
      <c r="A3969" s="2">
        <v>70</v>
      </c>
      <c r="B3969">
        <v>0</v>
      </c>
      <c r="C3969" s="2">
        <v>81</v>
      </c>
      <c r="D3969">
        <v>1</v>
      </c>
      <c r="E3969" s="2">
        <v>35</v>
      </c>
      <c r="F3969">
        <v>1</v>
      </c>
      <c r="G3969" s="2">
        <v>533000</v>
      </c>
      <c r="H3969" s="1">
        <v>1.3</v>
      </c>
      <c r="I3969" s="2">
        <v>139</v>
      </c>
      <c r="J3969">
        <v>0</v>
      </c>
      <c r="K3969">
        <v>0</v>
      </c>
      <c r="L3969" s="2">
        <v>212</v>
      </c>
      <c r="M3969">
        <v>0</v>
      </c>
    </row>
    <row r="3970" spans="1:13" x14ac:dyDescent="0.3">
      <c r="A3970" s="2">
        <v>70</v>
      </c>
      <c r="B3970">
        <v>0</v>
      </c>
      <c r="C3970" s="2">
        <v>81</v>
      </c>
      <c r="D3970">
        <v>1</v>
      </c>
      <c r="E3970" s="2">
        <v>35</v>
      </c>
      <c r="F3970">
        <v>1</v>
      </c>
      <c r="G3970" s="2">
        <v>533000</v>
      </c>
      <c r="H3970" s="1">
        <v>1.3</v>
      </c>
      <c r="I3970" s="2">
        <v>139</v>
      </c>
      <c r="J3970">
        <v>0</v>
      </c>
      <c r="K3970">
        <v>0</v>
      </c>
      <c r="L3970" s="2">
        <v>212</v>
      </c>
      <c r="M3970">
        <v>0</v>
      </c>
    </row>
    <row r="3971" spans="1:13" x14ac:dyDescent="0.3">
      <c r="A3971" s="2">
        <v>70</v>
      </c>
      <c r="B3971">
        <v>1</v>
      </c>
      <c r="C3971" s="2">
        <v>69</v>
      </c>
      <c r="D3971">
        <v>1</v>
      </c>
      <c r="E3971" s="2">
        <v>50</v>
      </c>
      <c r="F3971">
        <v>1</v>
      </c>
      <c r="G3971" s="2">
        <v>351000</v>
      </c>
      <c r="H3971" s="1">
        <v>1</v>
      </c>
      <c r="I3971" s="2">
        <v>134</v>
      </c>
      <c r="J3971">
        <v>0</v>
      </c>
      <c r="K3971">
        <v>0</v>
      </c>
      <c r="L3971" s="2">
        <v>44</v>
      </c>
      <c r="M3971">
        <v>1</v>
      </c>
    </row>
    <row r="3972" spans="1:13" x14ac:dyDescent="0.3">
      <c r="A3972" s="2">
        <v>70</v>
      </c>
      <c r="B3972">
        <v>0</v>
      </c>
      <c r="C3972" s="2">
        <v>93</v>
      </c>
      <c r="D3972">
        <v>0</v>
      </c>
      <c r="E3972" s="2">
        <v>35</v>
      </c>
      <c r="F3972">
        <v>0</v>
      </c>
      <c r="G3972" s="2">
        <v>185000</v>
      </c>
      <c r="H3972" s="1">
        <v>1.1000000000000001</v>
      </c>
      <c r="I3972" s="2">
        <v>134</v>
      </c>
      <c r="J3972">
        <v>1</v>
      </c>
      <c r="K3972">
        <v>1</v>
      </c>
      <c r="L3972" s="2">
        <v>208</v>
      </c>
      <c r="M3972">
        <v>0</v>
      </c>
    </row>
    <row r="3973" spans="1:13" x14ac:dyDescent="0.3">
      <c r="A3973" s="2">
        <v>70</v>
      </c>
      <c r="B3973">
        <v>0</v>
      </c>
      <c r="C3973" s="2">
        <v>66</v>
      </c>
      <c r="D3973">
        <v>1</v>
      </c>
      <c r="E3973" s="2">
        <v>45</v>
      </c>
      <c r="F3973">
        <v>0</v>
      </c>
      <c r="G3973" s="2">
        <v>249000</v>
      </c>
      <c r="H3973" s="1">
        <v>0.8</v>
      </c>
      <c r="I3973" s="2">
        <v>136</v>
      </c>
      <c r="J3973">
        <v>1</v>
      </c>
      <c r="K3973">
        <v>1</v>
      </c>
      <c r="L3973" s="2">
        <v>80</v>
      </c>
      <c r="M3973">
        <v>0</v>
      </c>
    </row>
    <row r="3974" spans="1:13" x14ac:dyDescent="0.3">
      <c r="A3974" s="2">
        <v>70</v>
      </c>
      <c r="B3974">
        <v>0</v>
      </c>
      <c r="C3974" s="2">
        <v>93</v>
      </c>
      <c r="D3974">
        <v>0</v>
      </c>
      <c r="E3974" s="2">
        <v>35</v>
      </c>
      <c r="F3974">
        <v>0</v>
      </c>
      <c r="G3974" s="2">
        <v>185000</v>
      </c>
      <c r="H3974" s="1">
        <v>1.1000000000000001</v>
      </c>
      <c r="I3974" s="2">
        <v>134</v>
      </c>
      <c r="J3974">
        <v>1</v>
      </c>
      <c r="K3974">
        <v>1</v>
      </c>
      <c r="L3974" s="2">
        <v>208</v>
      </c>
      <c r="M3974">
        <v>0</v>
      </c>
    </row>
    <row r="3975" spans="1:13" x14ac:dyDescent="0.3">
      <c r="A3975" s="2">
        <v>70</v>
      </c>
      <c r="B3975">
        <v>0</v>
      </c>
      <c r="C3975" s="2">
        <v>582</v>
      </c>
      <c r="D3975">
        <v>1</v>
      </c>
      <c r="E3975" s="2">
        <v>38</v>
      </c>
      <c r="F3975">
        <v>0</v>
      </c>
      <c r="G3975" s="2">
        <v>25100</v>
      </c>
      <c r="H3975" s="1">
        <v>1.1000000000000001</v>
      </c>
      <c r="I3975" s="2">
        <v>140</v>
      </c>
      <c r="J3975">
        <v>1</v>
      </c>
      <c r="K3975">
        <v>0</v>
      </c>
      <c r="L3975" s="2">
        <v>246</v>
      </c>
      <c r="M3975">
        <v>0</v>
      </c>
    </row>
    <row r="3976" spans="1:13" x14ac:dyDescent="0.3">
      <c r="A3976" s="2">
        <v>70</v>
      </c>
      <c r="B3976">
        <v>1</v>
      </c>
      <c r="C3976" s="2">
        <v>143</v>
      </c>
      <c r="D3976">
        <v>0</v>
      </c>
      <c r="E3976" s="2">
        <v>60</v>
      </c>
      <c r="F3976">
        <v>0</v>
      </c>
      <c r="G3976" s="2">
        <v>351000</v>
      </c>
      <c r="H3976" s="1">
        <v>1.3</v>
      </c>
      <c r="I3976" s="2">
        <v>137</v>
      </c>
      <c r="J3976">
        <v>0</v>
      </c>
      <c r="K3976">
        <v>0</v>
      </c>
      <c r="L3976" s="2">
        <v>90</v>
      </c>
      <c r="M3976">
        <v>1</v>
      </c>
    </row>
    <row r="3977" spans="1:13" x14ac:dyDescent="0.3">
      <c r="A3977" s="2">
        <v>70</v>
      </c>
      <c r="B3977">
        <v>0</v>
      </c>
      <c r="C3977" s="2">
        <v>92</v>
      </c>
      <c r="D3977">
        <v>0</v>
      </c>
      <c r="E3977" s="2">
        <v>60</v>
      </c>
      <c r="F3977">
        <v>1</v>
      </c>
      <c r="G3977" s="2">
        <v>317000</v>
      </c>
      <c r="H3977" s="1">
        <v>0.8</v>
      </c>
      <c r="I3977" s="2">
        <v>140</v>
      </c>
      <c r="J3977">
        <v>0</v>
      </c>
      <c r="K3977">
        <v>1</v>
      </c>
      <c r="L3977" s="2">
        <v>74</v>
      </c>
      <c r="M3977">
        <v>0</v>
      </c>
    </row>
    <row r="3978" spans="1:13" x14ac:dyDescent="0.3">
      <c r="A3978" s="2">
        <v>70</v>
      </c>
      <c r="B3978">
        <v>0</v>
      </c>
      <c r="C3978" s="2">
        <v>97</v>
      </c>
      <c r="D3978">
        <v>0</v>
      </c>
      <c r="E3978" s="2">
        <v>60</v>
      </c>
      <c r="F3978">
        <v>1</v>
      </c>
      <c r="G3978" s="2">
        <v>220000</v>
      </c>
      <c r="H3978" s="1">
        <v>0.9</v>
      </c>
      <c r="I3978" s="2">
        <v>138</v>
      </c>
      <c r="J3978">
        <v>1</v>
      </c>
      <c r="K3978">
        <v>0</v>
      </c>
      <c r="L3978" s="2">
        <v>186</v>
      </c>
      <c r="M3978">
        <v>0</v>
      </c>
    </row>
    <row r="3979" spans="1:13" x14ac:dyDescent="0.3">
      <c r="A3979" s="2">
        <v>70</v>
      </c>
      <c r="B3979">
        <v>0</v>
      </c>
      <c r="C3979" s="2">
        <v>88</v>
      </c>
      <c r="D3979">
        <v>1</v>
      </c>
      <c r="E3979" s="2">
        <v>35</v>
      </c>
      <c r="F3979">
        <v>1</v>
      </c>
      <c r="G3979" s="2">
        <v>236000</v>
      </c>
      <c r="H3979" s="1">
        <v>1.2</v>
      </c>
      <c r="I3979" s="2">
        <v>132</v>
      </c>
      <c r="J3979">
        <v>0</v>
      </c>
      <c r="K3979">
        <v>0</v>
      </c>
      <c r="L3979" s="2">
        <v>215</v>
      </c>
      <c r="M3979">
        <v>0</v>
      </c>
    </row>
    <row r="3980" spans="1:13" x14ac:dyDescent="0.3">
      <c r="A3980" s="2">
        <v>70</v>
      </c>
      <c r="B3980">
        <v>1</v>
      </c>
      <c r="C3980" s="2">
        <v>171</v>
      </c>
      <c r="D3980">
        <v>0</v>
      </c>
      <c r="E3980" s="2">
        <v>60</v>
      </c>
      <c r="F3980">
        <v>1</v>
      </c>
      <c r="G3980" s="2">
        <v>176000</v>
      </c>
      <c r="H3980" s="1">
        <v>1.1000000000000001</v>
      </c>
      <c r="I3980" s="2">
        <v>145</v>
      </c>
      <c r="J3980">
        <v>1</v>
      </c>
      <c r="K3980">
        <v>1</v>
      </c>
      <c r="L3980" s="2">
        <v>146</v>
      </c>
      <c r="M3980">
        <v>0</v>
      </c>
    </row>
    <row r="3981" spans="1:13" x14ac:dyDescent="0.3">
      <c r="A3981" s="2">
        <v>70</v>
      </c>
      <c r="B3981">
        <v>0</v>
      </c>
      <c r="C3981" s="2">
        <v>1202</v>
      </c>
      <c r="D3981">
        <v>0</v>
      </c>
      <c r="E3981" s="2">
        <v>50</v>
      </c>
      <c r="F3981">
        <v>1</v>
      </c>
      <c r="G3981" s="2">
        <v>358000</v>
      </c>
      <c r="H3981" s="1">
        <v>0.9</v>
      </c>
      <c r="I3981" s="2">
        <v>141</v>
      </c>
      <c r="J3981">
        <v>0</v>
      </c>
      <c r="K3981">
        <v>0</v>
      </c>
      <c r="L3981" s="2">
        <v>196</v>
      </c>
      <c r="M3981">
        <v>0</v>
      </c>
    </row>
    <row r="3982" spans="1:13" x14ac:dyDescent="0.3">
      <c r="A3982" s="2">
        <v>70</v>
      </c>
      <c r="B3982">
        <v>0</v>
      </c>
      <c r="C3982" s="2">
        <v>66</v>
      </c>
      <c r="D3982">
        <v>1</v>
      </c>
      <c r="E3982" s="2">
        <v>45</v>
      </c>
      <c r="F3982">
        <v>0</v>
      </c>
      <c r="G3982" s="2">
        <v>249000</v>
      </c>
      <c r="H3982" s="1">
        <v>0.8</v>
      </c>
      <c r="I3982" s="2">
        <v>136</v>
      </c>
      <c r="J3982">
        <v>1</v>
      </c>
      <c r="K3982">
        <v>1</v>
      </c>
      <c r="L3982" s="2">
        <v>80</v>
      </c>
      <c r="M3982">
        <v>0</v>
      </c>
    </row>
    <row r="3983" spans="1:13" x14ac:dyDescent="0.3">
      <c r="A3983" s="2">
        <v>70</v>
      </c>
      <c r="B3983">
        <v>0</v>
      </c>
      <c r="C3983" s="2">
        <v>582</v>
      </c>
      <c r="D3983">
        <v>0</v>
      </c>
      <c r="E3983" s="2">
        <v>50</v>
      </c>
      <c r="F3983">
        <v>1</v>
      </c>
      <c r="G3983" s="2">
        <v>358000</v>
      </c>
      <c r="H3983" s="1">
        <v>0.9</v>
      </c>
      <c r="I3983" s="2">
        <v>141</v>
      </c>
      <c r="J3983">
        <v>0</v>
      </c>
      <c r="K3983">
        <v>0</v>
      </c>
      <c r="L3983" s="2">
        <v>196</v>
      </c>
      <c r="M3983">
        <v>0</v>
      </c>
    </row>
    <row r="3984" spans="1:13" x14ac:dyDescent="0.3">
      <c r="A3984" s="2">
        <v>70</v>
      </c>
      <c r="B3984">
        <v>1</v>
      </c>
      <c r="C3984" s="2">
        <v>171</v>
      </c>
      <c r="D3984">
        <v>0</v>
      </c>
      <c r="E3984" s="2">
        <v>60</v>
      </c>
      <c r="F3984">
        <v>1</v>
      </c>
      <c r="G3984" s="2">
        <v>176000</v>
      </c>
      <c r="H3984" s="1">
        <v>1.1000000000000001</v>
      </c>
      <c r="I3984" s="2">
        <v>145</v>
      </c>
      <c r="J3984">
        <v>1</v>
      </c>
      <c r="K3984">
        <v>1</v>
      </c>
      <c r="L3984" s="2">
        <v>146</v>
      </c>
      <c r="M3984">
        <v>0</v>
      </c>
    </row>
    <row r="3985" spans="1:13" x14ac:dyDescent="0.3">
      <c r="A3985" s="2">
        <v>70</v>
      </c>
      <c r="B3985">
        <v>0</v>
      </c>
      <c r="C3985" s="2">
        <v>618</v>
      </c>
      <c r="D3985">
        <v>0</v>
      </c>
      <c r="E3985" s="2">
        <v>35</v>
      </c>
      <c r="F3985">
        <v>0</v>
      </c>
      <c r="G3985" s="2">
        <v>327000</v>
      </c>
      <c r="H3985" s="1">
        <v>1.1000000000000001</v>
      </c>
      <c r="I3985" s="2">
        <v>142</v>
      </c>
      <c r="J3985">
        <v>0</v>
      </c>
      <c r="K3985">
        <v>0</v>
      </c>
      <c r="L3985" s="2">
        <v>245</v>
      </c>
      <c r="M3985">
        <v>0</v>
      </c>
    </row>
    <row r="3986" spans="1:13" x14ac:dyDescent="0.3">
      <c r="A3986" s="2">
        <v>70</v>
      </c>
      <c r="B3986">
        <v>0</v>
      </c>
      <c r="C3986" s="2">
        <v>618</v>
      </c>
      <c r="D3986">
        <v>0</v>
      </c>
      <c r="E3986" s="2">
        <v>35</v>
      </c>
      <c r="F3986">
        <v>0</v>
      </c>
      <c r="G3986" s="2">
        <v>327000</v>
      </c>
      <c r="H3986" s="1">
        <v>1.1000000000000001</v>
      </c>
      <c r="I3986" s="2">
        <v>142</v>
      </c>
      <c r="J3986">
        <v>0</v>
      </c>
      <c r="K3986">
        <v>0</v>
      </c>
      <c r="L3986" s="2">
        <v>245</v>
      </c>
      <c r="M3986">
        <v>0</v>
      </c>
    </row>
    <row r="3987" spans="1:13" x14ac:dyDescent="0.3">
      <c r="A3987" s="2">
        <v>70</v>
      </c>
      <c r="B3987">
        <v>0</v>
      </c>
      <c r="C3987" s="2">
        <v>212</v>
      </c>
      <c r="D3987">
        <v>1</v>
      </c>
      <c r="E3987" s="2">
        <v>17</v>
      </c>
      <c r="F3987">
        <v>1</v>
      </c>
      <c r="G3987" s="2">
        <v>389000</v>
      </c>
      <c r="H3987" s="1">
        <v>1</v>
      </c>
      <c r="I3987" s="2">
        <v>136</v>
      </c>
      <c r="J3987">
        <v>1</v>
      </c>
      <c r="K3987">
        <v>1</v>
      </c>
      <c r="L3987" s="2">
        <v>188</v>
      </c>
      <c r="M3987">
        <v>0</v>
      </c>
    </row>
    <row r="3988" spans="1:13" x14ac:dyDescent="0.3">
      <c r="A3988" s="2">
        <v>70</v>
      </c>
      <c r="B3988">
        <v>0</v>
      </c>
      <c r="C3988" s="2">
        <v>122</v>
      </c>
      <c r="D3988">
        <v>1</v>
      </c>
      <c r="E3988" s="2">
        <v>45</v>
      </c>
      <c r="F3988">
        <v>1</v>
      </c>
      <c r="G3988" s="2">
        <v>284000</v>
      </c>
      <c r="H3988" s="1">
        <v>1.3</v>
      </c>
      <c r="I3988" s="2">
        <v>136</v>
      </c>
      <c r="J3988">
        <v>1</v>
      </c>
      <c r="K3988">
        <v>1</v>
      </c>
      <c r="L3988" s="2">
        <v>26</v>
      </c>
      <c r="M3988">
        <v>1</v>
      </c>
    </row>
    <row r="3989" spans="1:13" x14ac:dyDescent="0.3">
      <c r="A3989" s="2">
        <v>70</v>
      </c>
      <c r="B3989">
        <v>0</v>
      </c>
      <c r="C3989" s="2">
        <v>582</v>
      </c>
      <c r="D3989">
        <v>0</v>
      </c>
      <c r="E3989" s="2">
        <v>40</v>
      </c>
      <c r="F3989">
        <v>0</v>
      </c>
      <c r="G3989" s="2">
        <v>51000</v>
      </c>
      <c r="H3989" s="1">
        <v>2.7</v>
      </c>
      <c r="I3989" s="2">
        <v>136</v>
      </c>
      <c r="J3989">
        <v>1</v>
      </c>
      <c r="K3989">
        <v>1</v>
      </c>
      <c r="L3989" s="2">
        <v>250</v>
      </c>
      <c r="M3989">
        <v>0</v>
      </c>
    </row>
    <row r="3990" spans="1:13" x14ac:dyDescent="0.3">
      <c r="A3990" s="2">
        <v>70</v>
      </c>
      <c r="B3990">
        <v>0</v>
      </c>
      <c r="C3990" s="2">
        <v>2695</v>
      </c>
      <c r="D3990">
        <v>1</v>
      </c>
      <c r="E3990" s="2">
        <v>40</v>
      </c>
      <c r="F3990">
        <v>0</v>
      </c>
      <c r="G3990" s="2">
        <v>241000</v>
      </c>
      <c r="H3990" s="1">
        <v>1</v>
      </c>
      <c r="I3990" s="2">
        <v>137</v>
      </c>
      <c r="J3990">
        <v>1</v>
      </c>
      <c r="K3990">
        <v>0</v>
      </c>
      <c r="L3990" s="2">
        <v>247</v>
      </c>
      <c r="M3990">
        <v>0</v>
      </c>
    </row>
    <row r="3991" spans="1:13" x14ac:dyDescent="0.3">
      <c r="A3991" s="2">
        <v>70</v>
      </c>
      <c r="B3991">
        <v>0</v>
      </c>
      <c r="C3991" s="2">
        <v>835</v>
      </c>
      <c r="D3991">
        <v>0</v>
      </c>
      <c r="E3991" s="2">
        <v>35</v>
      </c>
      <c r="F3991">
        <v>1</v>
      </c>
      <c r="G3991" s="2">
        <v>305000</v>
      </c>
      <c r="H3991" s="1">
        <v>0.8</v>
      </c>
      <c r="I3991" s="2">
        <v>133</v>
      </c>
      <c r="J3991">
        <v>0</v>
      </c>
      <c r="K3991">
        <v>0</v>
      </c>
      <c r="L3991" s="2">
        <v>145</v>
      </c>
      <c r="M3991">
        <v>0</v>
      </c>
    </row>
    <row r="3992" spans="1:13" x14ac:dyDescent="0.3">
      <c r="A3992" s="2">
        <v>70</v>
      </c>
      <c r="B3992">
        <v>0</v>
      </c>
      <c r="C3992" s="2">
        <v>212</v>
      </c>
      <c r="D3992">
        <v>1</v>
      </c>
      <c r="E3992" s="2">
        <v>17</v>
      </c>
      <c r="F3992">
        <v>1</v>
      </c>
      <c r="G3992" s="2">
        <v>389000</v>
      </c>
      <c r="H3992" s="1">
        <v>1</v>
      </c>
      <c r="I3992" s="2">
        <v>136</v>
      </c>
      <c r="J3992">
        <v>1</v>
      </c>
      <c r="K3992">
        <v>1</v>
      </c>
      <c r="L3992" s="2">
        <v>188</v>
      </c>
      <c r="M3992">
        <v>0</v>
      </c>
    </row>
    <row r="3993" spans="1:13" x14ac:dyDescent="0.3">
      <c r="A3993" s="2">
        <v>70</v>
      </c>
      <c r="B3993">
        <v>0</v>
      </c>
      <c r="C3993" s="2">
        <v>81</v>
      </c>
      <c r="D3993">
        <v>1</v>
      </c>
      <c r="E3993" s="2">
        <v>35</v>
      </c>
      <c r="F3993">
        <v>1</v>
      </c>
      <c r="G3993" s="2">
        <v>533000</v>
      </c>
      <c r="H3993" s="1">
        <v>1.3</v>
      </c>
      <c r="I3993" s="2">
        <v>139</v>
      </c>
      <c r="J3993">
        <v>0</v>
      </c>
      <c r="K3993">
        <v>0</v>
      </c>
      <c r="L3993" s="2">
        <v>212</v>
      </c>
      <c r="M3993">
        <v>0</v>
      </c>
    </row>
    <row r="3994" spans="1:13" x14ac:dyDescent="0.3">
      <c r="A3994" s="2">
        <v>70</v>
      </c>
      <c r="B3994">
        <v>0</v>
      </c>
      <c r="C3994" s="2">
        <v>1202</v>
      </c>
      <c r="D3994">
        <v>0</v>
      </c>
      <c r="E3994" s="2">
        <v>50</v>
      </c>
      <c r="F3994">
        <v>1</v>
      </c>
      <c r="G3994" s="2">
        <v>358000</v>
      </c>
      <c r="H3994" s="1">
        <v>0.9</v>
      </c>
      <c r="I3994" s="2">
        <v>141</v>
      </c>
      <c r="J3994">
        <v>0</v>
      </c>
      <c r="K3994">
        <v>0</v>
      </c>
      <c r="L3994" s="2">
        <v>196</v>
      </c>
      <c r="M3994">
        <v>0</v>
      </c>
    </row>
    <row r="3995" spans="1:13" x14ac:dyDescent="0.3">
      <c r="A3995" s="2">
        <v>70</v>
      </c>
      <c r="B3995">
        <v>0</v>
      </c>
      <c r="C3995" s="2">
        <v>232</v>
      </c>
      <c r="D3995">
        <v>0</v>
      </c>
      <c r="E3995" s="2">
        <v>30</v>
      </c>
      <c r="F3995">
        <v>0</v>
      </c>
      <c r="G3995" s="2">
        <v>173000</v>
      </c>
      <c r="H3995" s="1">
        <v>1.2</v>
      </c>
      <c r="I3995" s="2">
        <v>132</v>
      </c>
      <c r="J3995">
        <v>1</v>
      </c>
      <c r="K3995">
        <v>0</v>
      </c>
      <c r="L3995" s="2">
        <v>210</v>
      </c>
      <c r="M3995">
        <v>0</v>
      </c>
    </row>
    <row r="3996" spans="1:13" x14ac:dyDescent="0.3">
      <c r="A3996" s="2">
        <v>70</v>
      </c>
      <c r="B3996">
        <v>0</v>
      </c>
      <c r="C3996" s="2">
        <v>97</v>
      </c>
      <c r="D3996">
        <v>0</v>
      </c>
      <c r="E3996" s="2">
        <v>60</v>
      </c>
      <c r="F3996">
        <v>1</v>
      </c>
      <c r="G3996" s="2">
        <v>220000</v>
      </c>
      <c r="H3996" s="1">
        <v>0.9</v>
      </c>
      <c r="I3996" s="2">
        <v>138</v>
      </c>
      <c r="J3996">
        <v>1</v>
      </c>
      <c r="K3996">
        <v>0</v>
      </c>
      <c r="L3996" s="2">
        <v>186</v>
      </c>
      <c r="M3996">
        <v>0</v>
      </c>
    </row>
    <row r="3997" spans="1:13" x14ac:dyDescent="0.3">
      <c r="A3997" s="2">
        <v>70</v>
      </c>
      <c r="B3997">
        <v>0</v>
      </c>
      <c r="C3997" s="2">
        <v>88</v>
      </c>
      <c r="D3997">
        <v>1</v>
      </c>
      <c r="E3997" s="2">
        <v>35</v>
      </c>
      <c r="F3997">
        <v>1</v>
      </c>
      <c r="G3997" s="2">
        <v>236000</v>
      </c>
      <c r="H3997" s="1">
        <v>1.2</v>
      </c>
      <c r="I3997" s="2">
        <v>132</v>
      </c>
      <c r="J3997">
        <v>0</v>
      </c>
      <c r="K3997">
        <v>0</v>
      </c>
      <c r="L3997" s="2">
        <v>215</v>
      </c>
      <c r="M3997">
        <v>0</v>
      </c>
    </row>
    <row r="3998" spans="1:13" x14ac:dyDescent="0.3">
      <c r="A3998" s="2">
        <v>70</v>
      </c>
      <c r="B3998">
        <v>0</v>
      </c>
      <c r="C3998" s="2">
        <v>93</v>
      </c>
      <c r="D3998">
        <v>0</v>
      </c>
      <c r="E3998" s="2">
        <v>35</v>
      </c>
      <c r="F3998">
        <v>0</v>
      </c>
      <c r="G3998" s="2">
        <v>185000</v>
      </c>
      <c r="H3998" s="1">
        <v>1.1000000000000001</v>
      </c>
      <c r="I3998" s="2">
        <v>134</v>
      </c>
      <c r="J3998">
        <v>1</v>
      </c>
      <c r="K3998">
        <v>1</v>
      </c>
      <c r="L3998" s="2">
        <v>208</v>
      </c>
      <c r="M3998">
        <v>0</v>
      </c>
    </row>
    <row r="3999" spans="1:13" x14ac:dyDescent="0.3">
      <c r="A3999" s="2">
        <v>70</v>
      </c>
      <c r="B3999">
        <v>0</v>
      </c>
      <c r="C3999" s="2">
        <v>582</v>
      </c>
      <c r="D3999">
        <v>0</v>
      </c>
      <c r="E3999" s="2">
        <v>20</v>
      </c>
      <c r="F3999">
        <v>1</v>
      </c>
      <c r="G3999" s="2">
        <v>263358.03000000003</v>
      </c>
      <c r="H3999" s="1">
        <v>1.83</v>
      </c>
      <c r="I3999" s="2">
        <v>134</v>
      </c>
      <c r="J3999">
        <v>1</v>
      </c>
      <c r="K3999">
        <v>1</v>
      </c>
      <c r="L3999" s="2">
        <v>31</v>
      </c>
      <c r="M3999">
        <v>1</v>
      </c>
    </row>
    <row r="4000" spans="1:13" x14ac:dyDescent="0.3">
      <c r="A4000" s="2">
        <v>70</v>
      </c>
      <c r="B4000">
        <v>0</v>
      </c>
      <c r="C4000" s="2">
        <v>81</v>
      </c>
      <c r="D4000">
        <v>1</v>
      </c>
      <c r="E4000" s="2">
        <v>35</v>
      </c>
      <c r="F4000">
        <v>1</v>
      </c>
      <c r="G4000" s="2">
        <v>533000</v>
      </c>
      <c r="H4000" s="1">
        <v>1.3</v>
      </c>
      <c r="I4000" s="2">
        <v>139</v>
      </c>
      <c r="J4000">
        <v>0</v>
      </c>
      <c r="K4000">
        <v>0</v>
      </c>
      <c r="L4000" s="2">
        <v>212</v>
      </c>
      <c r="M4000">
        <v>0</v>
      </c>
    </row>
    <row r="4001" spans="1:13" x14ac:dyDescent="0.3">
      <c r="A4001" s="2">
        <v>70</v>
      </c>
      <c r="B4001">
        <v>0</v>
      </c>
      <c r="C4001" s="2">
        <v>1202</v>
      </c>
      <c r="D4001">
        <v>0</v>
      </c>
      <c r="E4001" s="2">
        <v>50</v>
      </c>
      <c r="F4001">
        <v>1</v>
      </c>
      <c r="G4001" s="2">
        <v>358000</v>
      </c>
      <c r="H4001" s="1">
        <v>0.9</v>
      </c>
      <c r="I4001" s="2">
        <v>141</v>
      </c>
      <c r="J4001">
        <v>0</v>
      </c>
      <c r="K4001">
        <v>0</v>
      </c>
      <c r="L4001" s="2">
        <v>196</v>
      </c>
      <c r="M4001">
        <v>0</v>
      </c>
    </row>
    <row r="4002" spans="1:13" x14ac:dyDescent="0.3">
      <c r="A4002" s="2">
        <v>70</v>
      </c>
      <c r="B4002">
        <v>0</v>
      </c>
      <c r="C4002" s="2">
        <v>97</v>
      </c>
      <c r="D4002">
        <v>0</v>
      </c>
      <c r="E4002" s="2">
        <v>60</v>
      </c>
      <c r="F4002">
        <v>1</v>
      </c>
      <c r="G4002" s="2">
        <v>220000</v>
      </c>
      <c r="H4002" s="1">
        <v>0.9</v>
      </c>
      <c r="I4002" s="2">
        <v>138</v>
      </c>
      <c r="J4002">
        <v>1</v>
      </c>
      <c r="K4002">
        <v>0</v>
      </c>
      <c r="L4002" s="2">
        <v>186</v>
      </c>
      <c r="M4002">
        <v>0</v>
      </c>
    </row>
    <row r="4003" spans="1:13" x14ac:dyDescent="0.3">
      <c r="A4003" s="2">
        <v>70</v>
      </c>
      <c r="B4003">
        <v>0</v>
      </c>
      <c r="C4003" s="2">
        <v>97</v>
      </c>
      <c r="D4003">
        <v>0</v>
      </c>
      <c r="E4003" s="2">
        <v>60</v>
      </c>
      <c r="F4003">
        <v>1</v>
      </c>
      <c r="G4003" s="2">
        <v>220000</v>
      </c>
      <c r="H4003" s="1">
        <v>0.9</v>
      </c>
      <c r="I4003" s="2">
        <v>138</v>
      </c>
      <c r="J4003">
        <v>1</v>
      </c>
      <c r="K4003">
        <v>0</v>
      </c>
      <c r="L4003" s="2">
        <v>186</v>
      </c>
      <c r="M4003">
        <v>0</v>
      </c>
    </row>
    <row r="4004" spans="1:13" x14ac:dyDescent="0.3">
      <c r="A4004" s="2">
        <v>70</v>
      </c>
      <c r="B4004">
        <v>0</v>
      </c>
      <c r="C4004" s="2">
        <v>88</v>
      </c>
      <c r="D4004">
        <v>1</v>
      </c>
      <c r="E4004" s="2">
        <v>35</v>
      </c>
      <c r="F4004">
        <v>1</v>
      </c>
      <c r="G4004" s="2">
        <v>236000</v>
      </c>
      <c r="H4004" s="1">
        <v>1.2</v>
      </c>
      <c r="I4004" s="2">
        <v>132</v>
      </c>
      <c r="J4004">
        <v>0</v>
      </c>
      <c r="K4004">
        <v>0</v>
      </c>
      <c r="L4004" s="2">
        <v>215</v>
      </c>
      <c r="M4004">
        <v>0</v>
      </c>
    </row>
    <row r="4005" spans="1:13" x14ac:dyDescent="0.3">
      <c r="A4005" s="2">
        <v>70</v>
      </c>
      <c r="B4005">
        <v>0</v>
      </c>
      <c r="C4005" s="2">
        <v>212</v>
      </c>
      <c r="D4005">
        <v>1</v>
      </c>
      <c r="E4005" s="2">
        <v>17</v>
      </c>
      <c r="F4005">
        <v>1</v>
      </c>
      <c r="G4005" s="2">
        <v>389000</v>
      </c>
      <c r="H4005" s="1">
        <v>1</v>
      </c>
      <c r="I4005" s="2">
        <v>136</v>
      </c>
      <c r="J4005">
        <v>1</v>
      </c>
      <c r="K4005">
        <v>1</v>
      </c>
      <c r="L4005" s="2">
        <v>188</v>
      </c>
      <c r="M4005">
        <v>0</v>
      </c>
    </row>
    <row r="4006" spans="1:13" x14ac:dyDescent="0.3">
      <c r="A4006" s="2">
        <v>70</v>
      </c>
      <c r="B4006">
        <v>0</v>
      </c>
      <c r="C4006" s="2">
        <v>582</v>
      </c>
      <c r="D4006">
        <v>0</v>
      </c>
      <c r="E4006" s="2">
        <v>40</v>
      </c>
      <c r="F4006">
        <v>0</v>
      </c>
      <c r="G4006" s="2">
        <v>51000</v>
      </c>
      <c r="H4006" s="1">
        <v>2.7</v>
      </c>
      <c r="I4006" s="2">
        <v>136</v>
      </c>
      <c r="J4006">
        <v>1</v>
      </c>
      <c r="K4006">
        <v>1</v>
      </c>
      <c r="L4006" s="2">
        <v>250</v>
      </c>
      <c r="M4006">
        <v>0</v>
      </c>
    </row>
    <row r="4007" spans="1:13" x14ac:dyDescent="0.3">
      <c r="A4007" s="2">
        <v>70</v>
      </c>
      <c r="B4007">
        <v>0</v>
      </c>
      <c r="C4007" s="2">
        <v>97</v>
      </c>
      <c r="D4007">
        <v>0</v>
      </c>
      <c r="E4007" s="2">
        <v>60</v>
      </c>
      <c r="F4007">
        <v>1</v>
      </c>
      <c r="G4007" s="2">
        <v>220000</v>
      </c>
      <c r="H4007" s="1">
        <v>0.9</v>
      </c>
      <c r="I4007" s="2">
        <v>138</v>
      </c>
      <c r="J4007">
        <v>1</v>
      </c>
      <c r="K4007">
        <v>0</v>
      </c>
      <c r="L4007" s="2">
        <v>186</v>
      </c>
      <c r="M4007">
        <v>0</v>
      </c>
    </row>
    <row r="4008" spans="1:13" x14ac:dyDescent="0.3">
      <c r="A4008" s="2">
        <v>70</v>
      </c>
      <c r="B4008">
        <v>1</v>
      </c>
      <c r="C4008" s="2">
        <v>59</v>
      </c>
      <c r="D4008">
        <v>0</v>
      </c>
      <c r="E4008" s="2">
        <v>60</v>
      </c>
      <c r="F4008">
        <v>0</v>
      </c>
      <c r="G4008" s="2">
        <v>255000</v>
      </c>
      <c r="H4008" s="1">
        <v>1.1000000000000001</v>
      </c>
      <c r="I4008" s="2">
        <v>136</v>
      </c>
      <c r="J4008">
        <v>0</v>
      </c>
      <c r="K4008">
        <v>0</v>
      </c>
      <c r="L4008" s="2">
        <v>85</v>
      </c>
      <c r="M4008">
        <v>0</v>
      </c>
    </row>
    <row r="4009" spans="1:13" x14ac:dyDescent="0.3">
      <c r="A4009" s="2">
        <v>70</v>
      </c>
      <c r="B4009">
        <v>1</v>
      </c>
      <c r="C4009" s="2">
        <v>59</v>
      </c>
      <c r="D4009">
        <v>0</v>
      </c>
      <c r="E4009" s="2">
        <v>60</v>
      </c>
      <c r="F4009">
        <v>0</v>
      </c>
      <c r="G4009" s="2">
        <v>255000</v>
      </c>
      <c r="H4009" s="1">
        <v>1.1000000000000001</v>
      </c>
      <c r="I4009" s="2">
        <v>136</v>
      </c>
      <c r="J4009">
        <v>0</v>
      </c>
      <c r="K4009">
        <v>0</v>
      </c>
      <c r="L4009" s="2">
        <v>85</v>
      </c>
      <c r="M4009">
        <v>0</v>
      </c>
    </row>
    <row r="4010" spans="1:13" x14ac:dyDescent="0.3">
      <c r="A4010" s="2">
        <v>70</v>
      </c>
      <c r="B4010">
        <v>0</v>
      </c>
      <c r="C4010" s="2">
        <v>582</v>
      </c>
      <c r="D4010">
        <v>1</v>
      </c>
      <c r="E4010" s="2">
        <v>38</v>
      </c>
      <c r="F4010">
        <v>0</v>
      </c>
      <c r="G4010" s="2">
        <v>25100</v>
      </c>
      <c r="H4010" s="1">
        <v>1.1000000000000001</v>
      </c>
      <c r="I4010" s="2">
        <v>140</v>
      </c>
      <c r="J4010">
        <v>1</v>
      </c>
      <c r="K4010">
        <v>0</v>
      </c>
      <c r="L4010" s="2">
        <v>246</v>
      </c>
      <c r="M4010">
        <v>0</v>
      </c>
    </row>
    <row r="4011" spans="1:13" x14ac:dyDescent="0.3">
      <c r="A4011" s="2">
        <v>70</v>
      </c>
      <c r="B4011">
        <v>0</v>
      </c>
      <c r="C4011" s="2">
        <v>122</v>
      </c>
      <c r="D4011">
        <v>1</v>
      </c>
      <c r="E4011" s="2">
        <v>45</v>
      </c>
      <c r="F4011">
        <v>1</v>
      </c>
      <c r="G4011" s="2">
        <v>284000</v>
      </c>
      <c r="H4011" s="1">
        <v>1.3</v>
      </c>
      <c r="I4011" s="2">
        <v>136</v>
      </c>
      <c r="J4011">
        <v>1</v>
      </c>
      <c r="K4011">
        <v>1</v>
      </c>
      <c r="L4011" s="2">
        <v>26</v>
      </c>
      <c r="M4011">
        <v>1</v>
      </c>
    </row>
    <row r="4012" spans="1:13" x14ac:dyDescent="0.3">
      <c r="A4012" s="2">
        <v>70</v>
      </c>
      <c r="B4012">
        <v>0</v>
      </c>
      <c r="C4012" s="2">
        <v>81</v>
      </c>
      <c r="D4012">
        <v>1</v>
      </c>
      <c r="E4012" s="2">
        <v>35</v>
      </c>
      <c r="F4012">
        <v>1</v>
      </c>
      <c r="G4012" s="2">
        <v>533000</v>
      </c>
      <c r="H4012" s="1">
        <v>1.3</v>
      </c>
      <c r="I4012" s="2">
        <v>139</v>
      </c>
      <c r="J4012">
        <v>0</v>
      </c>
      <c r="K4012">
        <v>0</v>
      </c>
      <c r="L4012" s="2">
        <v>212</v>
      </c>
      <c r="M4012">
        <v>0</v>
      </c>
    </row>
    <row r="4013" spans="1:13" x14ac:dyDescent="0.3">
      <c r="A4013" s="2">
        <v>70</v>
      </c>
      <c r="B4013">
        <v>1</v>
      </c>
      <c r="C4013" s="2">
        <v>69</v>
      </c>
      <c r="D4013">
        <v>1</v>
      </c>
      <c r="E4013" s="2">
        <v>50</v>
      </c>
      <c r="F4013">
        <v>1</v>
      </c>
      <c r="G4013" s="2">
        <v>351000</v>
      </c>
      <c r="H4013" s="1">
        <v>1</v>
      </c>
      <c r="I4013" s="2">
        <v>134</v>
      </c>
      <c r="J4013">
        <v>0</v>
      </c>
      <c r="K4013">
        <v>0</v>
      </c>
      <c r="L4013" s="2">
        <v>44</v>
      </c>
      <c r="M4013">
        <v>1</v>
      </c>
    </row>
    <row r="4014" spans="1:13" x14ac:dyDescent="0.3">
      <c r="A4014" s="2">
        <v>70</v>
      </c>
      <c r="B4014">
        <v>0</v>
      </c>
      <c r="C4014" s="2">
        <v>81</v>
      </c>
      <c r="D4014">
        <v>1</v>
      </c>
      <c r="E4014" s="2">
        <v>35</v>
      </c>
      <c r="F4014">
        <v>1</v>
      </c>
      <c r="G4014" s="2">
        <v>533000</v>
      </c>
      <c r="H4014" s="1">
        <v>1.3</v>
      </c>
      <c r="I4014" s="2">
        <v>139</v>
      </c>
      <c r="J4014">
        <v>0</v>
      </c>
      <c r="K4014">
        <v>0</v>
      </c>
      <c r="L4014" s="2">
        <v>212</v>
      </c>
      <c r="M4014">
        <v>0</v>
      </c>
    </row>
    <row r="4015" spans="1:13" x14ac:dyDescent="0.3">
      <c r="A4015" s="2">
        <v>70</v>
      </c>
      <c r="B4015">
        <v>1</v>
      </c>
      <c r="C4015" s="2">
        <v>171</v>
      </c>
      <c r="D4015">
        <v>0</v>
      </c>
      <c r="E4015" s="2">
        <v>60</v>
      </c>
      <c r="F4015">
        <v>1</v>
      </c>
      <c r="G4015" s="2">
        <v>176000</v>
      </c>
      <c r="H4015" s="1">
        <v>1.1000000000000001</v>
      </c>
      <c r="I4015" s="2">
        <v>145</v>
      </c>
      <c r="J4015">
        <v>1</v>
      </c>
      <c r="K4015">
        <v>1</v>
      </c>
      <c r="L4015" s="2">
        <v>146</v>
      </c>
      <c r="M4015">
        <v>0</v>
      </c>
    </row>
    <row r="4016" spans="1:13" x14ac:dyDescent="0.3">
      <c r="A4016" s="2">
        <v>70</v>
      </c>
      <c r="B4016">
        <v>0</v>
      </c>
      <c r="C4016" s="2">
        <v>92</v>
      </c>
      <c r="D4016">
        <v>0</v>
      </c>
      <c r="E4016" s="2">
        <v>60</v>
      </c>
      <c r="F4016">
        <v>1</v>
      </c>
      <c r="G4016" s="2">
        <v>317000</v>
      </c>
      <c r="H4016" s="1">
        <v>0.8</v>
      </c>
      <c r="I4016" s="2">
        <v>140</v>
      </c>
      <c r="J4016">
        <v>0</v>
      </c>
      <c r="K4016">
        <v>1</v>
      </c>
      <c r="L4016" s="2">
        <v>74</v>
      </c>
      <c r="M4016">
        <v>0</v>
      </c>
    </row>
    <row r="4017" spans="1:13" x14ac:dyDescent="0.3">
      <c r="A4017" s="2">
        <v>70</v>
      </c>
      <c r="B4017">
        <v>1</v>
      </c>
      <c r="C4017" s="2">
        <v>59</v>
      </c>
      <c r="D4017">
        <v>0</v>
      </c>
      <c r="E4017" s="2">
        <v>60</v>
      </c>
      <c r="F4017">
        <v>0</v>
      </c>
      <c r="G4017" s="2">
        <v>255000</v>
      </c>
      <c r="H4017" s="1">
        <v>1.1000000000000001</v>
      </c>
      <c r="I4017" s="2">
        <v>136</v>
      </c>
      <c r="J4017">
        <v>0</v>
      </c>
      <c r="K4017">
        <v>0</v>
      </c>
      <c r="L4017" s="2">
        <v>85</v>
      </c>
      <c r="M4017">
        <v>0</v>
      </c>
    </row>
    <row r="4018" spans="1:13" x14ac:dyDescent="0.3">
      <c r="A4018" s="2">
        <v>70</v>
      </c>
      <c r="B4018">
        <v>0</v>
      </c>
      <c r="C4018" s="2">
        <v>88</v>
      </c>
      <c r="D4018">
        <v>1</v>
      </c>
      <c r="E4018" s="2">
        <v>35</v>
      </c>
      <c r="F4018">
        <v>1</v>
      </c>
      <c r="G4018" s="2">
        <v>236000</v>
      </c>
      <c r="H4018" s="1">
        <v>1.2</v>
      </c>
      <c r="I4018" s="2">
        <v>132</v>
      </c>
      <c r="J4018">
        <v>0</v>
      </c>
      <c r="K4018">
        <v>0</v>
      </c>
      <c r="L4018" s="2">
        <v>215</v>
      </c>
      <c r="M4018">
        <v>0</v>
      </c>
    </row>
    <row r="4019" spans="1:13" x14ac:dyDescent="0.3">
      <c r="A4019" s="2">
        <v>70</v>
      </c>
      <c r="B4019">
        <v>0</v>
      </c>
      <c r="C4019" s="2">
        <v>212</v>
      </c>
      <c r="D4019">
        <v>1</v>
      </c>
      <c r="E4019" s="2">
        <v>17</v>
      </c>
      <c r="F4019">
        <v>1</v>
      </c>
      <c r="G4019" s="2">
        <v>389000</v>
      </c>
      <c r="H4019" s="1">
        <v>1</v>
      </c>
      <c r="I4019" s="2">
        <v>136</v>
      </c>
      <c r="J4019">
        <v>1</v>
      </c>
      <c r="K4019">
        <v>1</v>
      </c>
      <c r="L4019" s="2">
        <v>188</v>
      </c>
      <c r="M4019">
        <v>0</v>
      </c>
    </row>
    <row r="4020" spans="1:13" x14ac:dyDescent="0.3">
      <c r="A4020" s="2">
        <v>70</v>
      </c>
      <c r="B4020">
        <v>0</v>
      </c>
      <c r="C4020" s="2">
        <v>582</v>
      </c>
      <c r="D4020">
        <v>0</v>
      </c>
      <c r="E4020" s="2">
        <v>20</v>
      </c>
      <c r="F4020">
        <v>1</v>
      </c>
      <c r="G4020" s="2">
        <v>263358.03000000003</v>
      </c>
      <c r="H4020" s="1">
        <v>1.83</v>
      </c>
      <c r="I4020" s="2">
        <v>134</v>
      </c>
      <c r="J4020">
        <v>1</v>
      </c>
      <c r="K4020">
        <v>1</v>
      </c>
      <c r="L4020" s="2">
        <v>31</v>
      </c>
      <c r="M4020">
        <v>1</v>
      </c>
    </row>
    <row r="4021" spans="1:13" x14ac:dyDescent="0.3">
      <c r="A4021" s="2">
        <v>70</v>
      </c>
      <c r="B4021">
        <v>0</v>
      </c>
      <c r="C4021" s="2">
        <v>93</v>
      </c>
      <c r="D4021">
        <v>0</v>
      </c>
      <c r="E4021" s="2">
        <v>35</v>
      </c>
      <c r="F4021">
        <v>0</v>
      </c>
      <c r="G4021" s="2">
        <v>185000</v>
      </c>
      <c r="H4021" s="1">
        <v>1.1000000000000001</v>
      </c>
      <c r="I4021" s="2">
        <v>134</v>
      </c>
      <c r="J4021">
        <v>1</v>
      </c>
      <c r="K4021">
        <v>1</v>
      </c>
      <c r="L4021" s="2">
        <v>208</v>
      </c>
      <c r="M4021">
        <v>0</v>
      </c>
    </row>
    <row r="4022" spans="1:13" x14ac:dyDescent="0.3">
      <c r="A4022" s="2">
        <v>70</v>
      </c>
      <c r="B4022">
        <v>0</v>
      </c>
      <c r="C4022" s="2">
        <v>582</v>
      </c>
      <c r="D4022">
        <v>0</v>
      </c>
      <c r="E4022" s="2">
        <v>20</v>
      </c>
      <c r="F4022">
        <v>1</v>
      </c>
      <c r="G4022" s="2">
        <v>263358.03000000003</v>
      </c>
      <c r="H4022" s="1">
        <v>1.83</v>
      </c>
      <c r="I4022" s="2">
        <v>134</v>
      </c>
      <c r="J4022">
        <v>1</v>
      </c>
      <c r="K4022">
        <v>1</v>
      </c>
      <c r="L4022" s="2">
        <v>31</v>
      </c>
      <c r="M4022">
        <v>1</v>
      </c>
    </row>
    <row r="4023" spans="1:13" x14ac:dyDescent="0.3">
      <c r="A4023" s="2">
        <v>70</v>
      </c>
      <c r="B4023">
        <v>1</v>
      </c>
      <c r="C4023" s="2">
        <v>69</v>
      </c>
      <c r="D4023">
        <v>1</v>
      </c>
      <c r="E4023" s="2">
        <v>50</v>
      </c>
      <c r="F4023">
        <v>1</v>
      </c>
      <c r="G4023" s="2">
        <v>351000</v>
      </c>
      <c r="H4023" s="1">
        <v>1</v>
      </c>
      <c r="I4023" s="2">
        <v>134</v>
      </c>
      <c r="J4023">
        <v>0</v>
      </c>
      <c r="K4023">
        <v>0</v>
      </c>
      <c r="L4023" s="2">
        <v>44</v>
      </c>
      <c r="M4023">
        <v>1</v>
      </c>
    </row>
    <row r="4024" spans="1:13" x14ac:dyDescent="0.3">
      <c r="A4024" s="2">
        <v>70</v>
      </c>
      <c r="B4024">
        <v>1</v>
      </c>
      <c r="C4024" s="2">
        <v>171</v>
      </c>
      <c r="D4024">
        <v>0</v>
      </c>
      <c r="E4024" s="2">
        <v>60</v>
      </c>
      <c r="F4024">
        <v>1</v>
      </c>
      <c r="G4024" s="2">
        <v>176000</v>
      </c>
      <c r="H4024" s="1">
        <v>1.1000000000000001</v>
      </c>
      <c r="I4024" s="2">
        <v>145</v>
      </c>
      <c r="J4024">
        <v>1</v>
      </c>
      <c r="K4024">
        <v>1</v>
      </c>
      <c r="L4024" s="2">
        <v>146</v>
      </c>
      <c r="M4024">
        <v>0</v>
      </c>
    </row>
    <row r="4025" spans="1:13" x14ac:dyDescent="0.3">
      <c r="A4025" s="2">
        <v>70</v>
      </c>
      <c r="B4025">
        <v>0</v>
      </c>
      <c r="C4025" s="2">
        <v>92</v>
      </c>
      <c r="D4025">
        <v>0</v>
      </c>
      <c r="E4025" s="2">
        <v>60</v>
      </c>
      <c r="F4025">
        <v>1</v>
      </c>
      <c r="G4025" s="2">
        <v>317000</v>
      </c>
      <c r="H4025" s="1">
        <v>0.8</v>
      </c>
      <c r="I4025" s="2">
        <v>140</v>
      </c>
      <c r="J4025">
        <v>0</v>
      </c>
      <c r="K4025">
        <v>1</v>
      </c>
      <c r="L4025" s="2">
        <v>74</v>
      </c>
      <c r="M4025">
        <v>0</v>
      </c>
    </row>
    <row r="4026" spans="1:13" x14ac:dyDescent="0.3">
      <c r="A4026" s="2">
        <v>70</v>
      </c>
      <c r="B4026">
        <v>0</v>
      </c>
      <c r="C4026" s="2">
        <v>97</v>
      </c>
      <c r="D4026">
        <v>0</v>
      </c>
      <c r="E4026" s="2">
        <v>60</v>
      </c>
      <c r="F4026">
        <v>1</v>
      </c>
      <c r="G4026" s="2">
        <v>220000</v>
      </c>
      <c r="H4026" s="1">
        <v>0.9</v>
      </c>
      <c r="I4026" s="2">
        <v>138</v>
      </c>
      <c r="J4026">
        <v>1</v>
      </c>
      <c r="K4026">
        <v>0</v>
      </c>
      <c r="L4026" s="2">
        <v>186</v>
      </c>
      <c r="M4026">
        <v>0</v>
      </c>
    </row>
    <row r="4027" spans="1:13" x14ac:dyDescent="0.3">
      <c r="A4027" s="2">
        <v>70</v>
      </c>
      <c r="B4027">
        <v>0</v>
      </c>
      <c r="C4027" s="2">
        <v>571</v>
      </c>
      <c r="D4027">
        <v>1</v>
      </c>
      <c r="E4027" s="2">
        <v>45</v>
      </c>
      <c r="F4027">
        <v>1</v>
      </c>
      <c r="G4027" s="2">
        <v>185000</v>
      </c>
      <c r="H4027" s="1">
        <v>1.2</v>
      </c>
      <c r="I4027" s="2">
        <v>139</v>
      </c>
      <c r="J4027">
        <v>1</v>
      </c>
      <c r="K4027">
        <v>1</v>
      </c>
      <c r="L4027" s="2">
        <v>33</v>
      </c>
      <c r="M4027">
        <v>1</v>
      </c>
    </row>
    <row r="4028" spans="1:13" x14ac:dyDescent="0.3">
      <c r="A4028" s="2">
        <v>70</v>
      </c>
      <c r="B4028">
        <v>0</v>
      </c>
      <c r="C4028" s="2">
        <v>69</v>
      </c>
      <c r="D4028">
        <v>0</v>
      </c>
      <c r="E4028" s="2">
        <v>40</v>
      </c>
      <c r="F4028">
        <v>0</v>
      </c>
      <c r="G4028" s="2">
        <v>293000</v>
      </c>
      <c r="H4028" s="1">
        <v>1.7</v>
      </c>
      <c r="I4028" s="2">
        <v>136</v>
      </c>
      <c r="J4028">
        <v>0</v>
      </c>
      <c r="K4028">
        <v>0</v>
      </c>
      <c r="L4028" s="2">
        <v>75</v>
      </c>
      <c r="M4028">
        <v>0</v>
      </c>
    </row>
    <row r="4029" spans="1:13" x14ac:dyDescent="0.3">
      <c r="A4029" s="2">
        <v>70</v>
      </c>
      <c r="B4029">
        <v>0</v>
      </c>
      <c r="C4029" s="2">
        <v>582</v>
      </c>
      <c r="D4029">
        <v>0</v>
      </c>
      <c r="E4029" s="2">
        <v>20</v>
      </c>
      <c r="F4029">
        <v>1</v>
      </c>
      <c r="G4029" s="2">
        <v>263358.03000000003</v>
      </c>
      <c r="H4029" s="1">
        <v>1.83</v>
      </c>
      <c r="I4029" s="2">
        <v>134</v>
      </c>
      <c r="J4029">
        <v>1</v>
      </c>
      <c r="K4029">
        <v>1</v>
      </c>
      <c r="L4029" s="2">
        <v>31</v>
      </c>
      <c r="M4029">
        <v>1</v>
      </c>
    </row>
    <row r="4030" spans="1:13" x14ac:dyDescent="0.3">
      <c r="A4030" s="2">
        <v>70</v>
      </c>
      <c r="B4030">
        <v>0</v>
      </c>
      <c r="C4030" s="2">
        <v>161</v>
      </c>
      <c r="D4030">
        <v>0</v>
      </c>
      <c r="E4030" s="2">
        <v>25</v>
      </c>
      <c r="F4030">
        <v>0</v>
      </c>
      <c r="G4030" s="2">
        <v>244000</v>
      </c>
      <c r="H4030" s="1">
        <v>1.2</v>
      </c>
      <c r="I4030" s="2">
        <v>142</v>
      </c>
      <c r="J4030">
        <v>0</v>
      </c>
      <c r="K4030">
        <v>0</v>
      </c>
      <c r="L4030" s="2">
        <v>66</v>
      </c>
      <c r="M4030">
        <v>1</v>
      </c>
    </row>
    <row r="4031" spans="1:13" x14ac:dyDescent="0.3">
      <c r="A4031" s="2">
        <v>70</v>
      </c>
      <c r="B4031">
        <v>0</v>
      </c>
      <c r="C4031" s="2">
        <v>232</v>
      </c>
      <c r="D4031">
        <v>0</v>
      </c>
      <c r="E4031" s="2">
        <v>30</v>
      </c>
      <c r="F4031">
        <v>0</v>
      </c>
      <c r="G4031" s="2">
        <v>173000</v>
      </c>
      <c r="H4031" s="1">
        <v>1.2</v>
      </c>
      <c r="I4031" s="2">
        <v>132</v>
      </c>
      <c r="J4031">
        <v>1</v>
      </c>
      <c r="K4031">
        <v>0</v>
      </c>
      <c r="L4031" s="2">
        <v>210</v>
      </c>
      <c r="M4031">
        <v>0</v>
      </c>
    </row>
    <row r="4032" spans="1:13" x14ac:dyDescent="0.3">
      <c r="A4032" s="2">
        <v>70</v>
      </c>
      <c r="B4032">
        <v>0</v>
      </c>
      <c r="C4032" s="2">
        <v>97</v>
      </c>
      <c r="D4032">
        <v>0</v>
      </c>
      <c r="E4032" s="2">
        <v>60</v>
      </c>
      <c r="F4032">
        <v>1</v>
      </c>
      <c r="G4032" s="2">
        <v>220000</v>
      </c>
      <c r="H4032" s="1">
        <v>0.9</v>
      </c>
      <c r="I4032" s="2">
        <v>138</v>
      </c>
      <c r="J4032">
        <v>1</v>
      </c>
      <c r="K4032">
        <v>0</v>
      </c>
      <c r="L4032" s="2">
        <v>186</v>
      </c>
      <c r="M4032">
        <v>0</v>
      </c>
    </row>
    <row r="4033" spans="1:13" x14ac:dyDescent="0.3">
      <c r="A4033" s="2">
        <v>70</v>
      </c>
      <c r="B4033">
        <v>0</v>
      </c>
      <c r="C4033" s="2">
        <v>582</v>
      </c>
      <c r="D4033">
        <v>0</v>
      </c>
      <c r="E4033" s="2">
        <v>20</v>
      </c>
      <c r="F4033">
        <v>1</v>
      </c>
      <c r="G4033" s="2">
        <v>263358.03000000003</v>
      </c>
      <c r="H4033" s="1">
        <v>1.83</v>
      </c>
      <c r="I4033" s="2">
        <v>134</v>
      </c>
      <c r="J4033">
        <v>1</v>
      </c>
      <c r="K4033">
        <v>1</v>
      </c>
      <c r="L4033" s="2">
        <v>31</v>
      </c>
      <c r="M4033">
        <v>1</v>
      </c>
    </row>
    <row r="4034" spans="1:13" x14ac:dyDescent="0.3">
      <c r="A4034" s="2">
        <v>70</v>
      </c>
      <c r="B4034">
        <v>0</v>
      </c>
      <c r="C4034" s="2">
        <v>88</v>
      </c>
      <c r="D4034">
        <v>1</v>
      </c>
      <c r="E4034" s="2">
        <v>35</v>
      </c>
      <c r="F4034">
        <v>1</v>
      </c>
      <c r="G4034" s="2">
        <v>236000</v>
      </c>
      <c r="H4034" s="1">
        <v>1.2</v>
      </c>
      <c r="I4034" s="2">
        <v>132</v>
      </c>
      <c r="J4034">
        <v>0</v>
      </c>
      <c r="K4034">
        <v>0</v>
      </c>
      <c r="L4034" s="2">
        <v>215</v>
      </c>
      <c r="M4034">
        <v>0</v>
      </c>
    </row>
    <row r="4035" spans="1:13" x14ac:dyDescent="0.3">
      <c r="A4035" s="2">
        <v>70</v>
      </c>
      <c r="B4035">
        <v>0</v>
      </c>
      <c r="C4035" s="2">
        <v>582</v>
      </c>
      <c r="D4035">
        <v>1</v>
      </c>
      <c r="E4035" s="2">
        <v>38</v>
      </c>
      <c r="F4035">
        <v>0</v>
      </c>
      <c r="G4035" s="2">
        <v>25100</v>
      </c>
      <c r="H4035" s="1">
        <v>1.1000000000000001</v>
      </c>
      <c r="I4035" s="2">
        <v>140</v>
      </c>
      <c r="J4035">
        <v>1</v>
      </c>
      <c r="K4035">
        <v>0</v>
      </c>
      <c r="L4035" s="2">
        <v>246</v>
      </c>
      <c r="M4035">
        <v>0</v>
      </c>
    </row>
    <row r="4036" spans="1:13" x14ac:dyDescent="0.3">
      <c r="A4036" s="2">
        <v>70</v>
      </c>
      <c r="B4036">
        <v>0</v>
      </c>
      <c r="C4036" s="2">
        <v>81</v>
      </c>
      <c r="D4036">
        <v>1</v>
      </c>
      <c r="E4036" s="2">
        <v>35</v>
      </c>
      <c r="F4036">
        <v>1</v>
      </c>
      <c r="G4036" s="2">
        <v>533000</v>
      </c>
      <c r="H4036" s="1">
        <v>1.3</v>
      </c>
      <c r="I4036" s="2">
        <v>139</v>
      </c>
      <c r="J4036">
        <v>0</v>
      </c>
      <c r="K4036">
        <v>0</v>
      </c>
      <c r="L4036" s="2">
        <v>212</v>
      </c>
      <c r="M4036">
        <v>0</v>
      </c>
    </row>
    <row r="4037" spans="1:13" x14ac:dyDescent="0.3">
      <c r="A4037" s="2">
        <v>70</v>
      </c>
      <c r="B4037">
        <v>0</v>
      </c>
      <c r="C4037" s="2">
        <v>582</v>
      </c>
      <c r="D4037">
        <v>0</v>
      </c>
      <c r="E4037" s="2">
        <v>40</v>
      </c>
      <c r="F4037">
        <v>0</v>
      </c>
      <c r="G4037" s="2">
        <v>51000</v>
      </c>
      <c r="H4037" s="1">
        <v>2.7</v>
      </c>
      <c r="I4037" s="2">
        <v>136</v>
      </c>
      <c r="J4037">
        <v>1</v>
      </c>
      <c r="K4037">
        <v>1</v>
      </c>
      <c r="L4037" s="2">
        <v>250</v>
      </c>
      <c r="M4037">
        <v>0</v>
      </c>
    </row>
    <row r="4038" spans="1:13" x14ac:dyDescent="0.3">
      <c r="A4038" s="2">
        <v>70</v>
      </c>
      <c r="B4038">
        <v>1</v>
      </c>
      <c r="C4038" s="2">
        <v>143</v>
      </c>
      <c r="D4038">
        <v>0</v>
      </c>
      <c r="E4038" s="2">
        <v>60</v>
      </c>
      <c r="F4038">
        <v>0</v>
      </c>
      <c r="G4038" s="2">
        <v>351000</v>
      </c>
      <c r="H4038" s="1">
        <v>1.3</v>
      </c>
      <c r="I4038" s="2">
        <v>137</v>
      </c>
      <c r="J4038">
        <v>0</v>
      </c>
      <c r="K4038">
        <v>0</v>
      </c>
      <c r="L4038" s="2">
        <v>90</v>
      </c>
      <c r="M4038">
        <v>1</v>
      </c>
    </row>
    <row r="4039" spans="1:13" x14ac:dyDescent="0.3">
      <c r="A4039" s="2">
        <v>70</v>
      </c>
      <c r="B4039">
        <v>0</v>
      </c>
      <c r="C4039" s="2">
        <v>2695</v>
      </c>
      <c r="D4039">
        <v>1</v>
      </c>
      <c r="E4039" s="2">
        <v>40</v>
      </c>
      <c r="F4039">
        <v>0</v>
      </c>
      <c r="G4039" s="2">
        <v>241000</v>
      </c>
      <c r="H4039" s="1">
        <v>1</v>
      </c>
      <c r="I4039" s="2">
        <v>137</v>
      </c>
      <c r="J4039">
        <v>1</v>
      </c>
      <c r="K4039">
        <v>0</v>
      </c>
      <c r="L4039" s="2">
        <v>247</v>
      </c>
      <c r="M4039">
        <v>0</v>
      </c>
    </row>
    <row r="4040" spans="1:13" x14ac:dyDescent="0.3">
      <c r="A4040" s="2">
        <v>70</v>
      </c>
      <c r="B4040">
        <v>0</v>
      </c>
      <c r="C4040" s="2">
        <v>88</v>
      </c>
      <c r="D4040">
        <v>1</v>
      </c>
      <c r="E4040" s="2">
        <v>35</v>
      </c>
      <c r="F4040">
        <v>1</v>
      </c>
      <c r="G4040" s="2">
        <v>236000</v>
      </c>
      <c r="H4040" s="1">
        <v>1.2</v>
      </c>
      <c r="I4040" s="2">
        <v>132</v>
      </c>
      <c r="J4040">
        <v>0</v>
      </c>
      <c r="K4040">
        <v>0</v>
      </c>
      <c r="L4040" s="2">
        <v>215</v>
      </c>
      <c r="M4040">
        <v>0</v>
      </c>
    </row>
    <row r="4041" spans="1:13" x14ac:dyDescent="0.3">
      <c r="A4041" s="2">
        <v>70</v>
      </c>
      <c r="B4041">
        <v>1</v>
      </c>
      <c r="C4041" s="2">
        <v>59</v>
      </c>
      <c r="D4041">
        <v>0</v>
      </c>
      <c r="E4041" s="2">
        <v>60</v>
      </c>
      <c r="F4041">
        <v>0</v>
      </c>
      <c r="G4041" s="2">
        <v>255000</v>
      </c>
      <c r="H4041" s="1">
        <v>1.1000000000000001</v>
      </c>
      <c r="I4041" s="2">
        <v>136</v>
      </c>
      <c r="J4041">
        <v>0</v>
      </c>
      <c r="K4041">
        <v>0</v>
      </c>
      <c r="L4041" s="2">
        <v>85</v>
      </c>
      <c r="M4041">
        <v>0</v>
      </c>
    </row>
    <row r="4042" spans="1:13" x14ac:dyDescent="0.3">
      <c r="A4042" s="2">
        <v>70</v>
      </c>
      <c r="B4042">
        <v>0</v>
      </c>
      <c r="C4042" s="2">
        <v>69</v>
      </c>
      <c r="D4042">
        <v>0</v>
      </c>
      <c r="E4042" s="2">
        <v>40</v>
      </c>
      <c r="F4042">
        <v>0</v>
      </c>
      <c r="G4042" s="2">
        <v>293000</v>
      </c>
      <c r="H4042" s="1">
        <v>1.7</v>
      </c>
      <c r="I4042" s="2">
        <v>136</v>
      </c>
      <c r="J4042">
        <v>0</v>
      </c>
      <c r="K4042">
        <v>0</v>
      </c>
      <c r="L4042" s="2">
        <v>75</v>
      </c>
      <c r="M4042">
        <v>0</v>
      </c>
    </row>
    <row r="4043" spans="1:13" x14ac:dyDescent="0.3">
      <c r="A4043" s="2">
        <v>70</v>
      </c>
      <c r="B4043">
        <v>1</v>
      </c>
      <c r="C4043" s="2">
        <v>171</v>
      </c>
      <c r="D4043">
        <v>0</v>
      </c>
      <c r="E4043" s="2">
        <v>60</v>
      </c>
      <c r="F4043">
        <v>1</v>
      </c>
      <c r="G4043" s="2">
        <v>176000</v>
      </c>
      <c r="H4043" s="1">
        <v>1.1000000000000001</v>
      </c>
      <c r="I4043" s="2">
        <v>145</v>
      </c>
      <c r="J4043">
        <v>1</v>
      </c>
      <c r="K4043">
        <v>1</v>
      </c>
      <c r="L4043" s="2">
        <v>146</v>
      </c>
      <c r="M4043">
        <v>0</v>
      </c>
    </row>
    <row r="4044" spans="1:13" x14ac:dyDescent="0.3">
      <c r="A4044" s="2">
        <v>70</v>
      </c>
      <c r="B4044">
        <v>1</v>
      </c>
      <c r="C4044" s="2">
        <v>143</v>
      </c>
      <c r="D4044">
        <v>0</v>
      </c>
      <c r="E4044" s="2">
        <v>60</v>
      </c>
      <c r="F4044">
        <v>0</v>
      </c>
      <c r="G4044" s="2">
        <v>351000</v>
      </c>
      <c r="H4044" s="1">
        <v>1.3</v>
      </c>
      <c r="I4044" s="2">
        <v>137</v>
      </c>
      <c r="J4044">
        <v>0</v>
      </c>
      <c r="K4044">
        <v>0</v>
      </c>
      <c r="L4044" s="2">
        <v>90</v>
      </c>
      <c r="M4044">
        <v>1</v>
      </c>
    </row>
    <row r="4045" spans="1:13" x14ac:dyDescent="0.3">
      <c r="A4045" s="2">
        <v>70</v>
      </c>
      <c r="B4045">
        <v>0</v>
      </c>
      <c r="C4045" s="2">
        <v>88</v>
      </c>
      <c r="D4045">
        <v>1</v>
      </c>
      <c r="E4045" s="2">
        <v>35</v>
      </c>
      <c r="F4045">
        <v>1</v>
      </c>
      <c r="G4045" s="2">
        <v>236000</v>
      </c>
      <c r="H4045" s="1">
        <v>1.2</v>
      </c>
      <c r="I4045" s="2">
        <v>132</v>
      </c>
      <c r="J4045">
        <v>0</v>
      </c>
      <c r="K4045">
        <v>0</v>
      </c>
      <c r="L4045" s="2">
        <v>215</v>
      </c>
      <c r="M4045">
        <v>0</v>
      </c>
    </row>
    <row r="4046" spans="1:13" x14ac:dyDescent="0.3">
      <c r="A4046" s="2">
        <v>70</v>
      </c>
      <c r="B4046">
        <v>0</v>
      </c>
      <c r="C4046" s="2">
        <v>93</v>
      </c>
      <c r="D4046">
        <v>0</v>
      </c>
      <c r="E4046" s="2">
        <v>35</v>
      </c>
      <c r="F4046">
        <v>0</v>
      </c>
      <c r="G4046" s="2">
        <v>185000</v>
      </c>
      <c r="H4046" s="1">
        <v>1.1000000000000001</v>
      </c>
      <c r="I4046" s="2">
        <v>134</v>
      </c>
      <c r="J4046">
        <v>1</v>
      </c>
      <c r="K4046">
        <v>1</v>
      </c>
      <c r="L4046" s="2">
        <v>208</v>
      </c>
      <c r="M4046">
        <v>0</v>
      </c>
    </row>
    <row r="4047" spans="1:13" x14ac:dyDescent="0.3">
      <c r="A4047" s="2">
        <v>70</v>
      </c>
      <c r="B4047">
        <v>1</v>
      </c>
      <c r="C4047" s="2">
        <v>59</v>
      </c>
      <c r="D4047">
        <v>0</v>
      </c>
      <c r="E4047" s="2">
        <v>60</v>
      </c>
      <c r="F4047">
        <v>0</v>
      </c>
      <c r="G4047" s="2">
        <v>255000</v>
      </c>
      <c r="H4047" s="1">
        <v>1.1000000000000001</v>
      </c>
      <c r="I4047" s="2">
        <v>136</v>
      </c>
      <c r="J4047">
        <v>0</v>
      </c>
      <c r="K4047">
        <v>0</v>
      </c>
      <c r="L4047" s="2">
        <v>85</v>
      </c>
      <c r="M4047">
        <v>0</v>
      </c>
    </row>
    <row r="4048" spans="1:13" x14ac:dyDescent="0.3">
      <c r="A4048" s="2">
        <v>70</v>
      </c>
      <c r="B4048">
        <v>0</v>
      </c>
      <c r="C4048" s="2">
        <v>835</v>
      </c>
      <c r="D4048">
        <v>0</v>
      </c>
      <c r="E4048" s="2">
        <v>35</v>
      </c>
      <c r="F4048">
        <v>1</v>
      </c>
      <c r="G4048" s="2">
        <v>305000</v>
      </c>
      <c r="H4048" s="1">
        <v>0.8</v>
      </c>
      <c r="I4048" s="2">
        <v>133</v>
      </c>
      <c r="J4048">
        <v>0</v>
      </c>
      <c r="K4048">
        <v>0</v>
      </c>
      <c r="L4048" s="2">
        <v>145</v>
      </c>
      <c r="M4048">
        <v>0</v>
      </c>
    </row>
    <row r="4049" spans="1:13" x14ac:dyDescent="0.3">
      <c r="A4049" s="2">
        <v>70</v>
      </c>
      <c r="B4049">
        <v>0</v>
      </c>
      <c r="C4049" s="2">
        <v>835</v>
      </c>
      <c r="D4049">
        <v>0</v>
      </c>
      <c r="E4049" s="2">
        <v>35</v>
      </c>
      <c r="F4049">
        <v>1</v>
      </c>
      <c r="G4049" s="2">
        <v>305000</v>
      </c>
      <c r="H4049" s="1">
        <v>0.8</v>
      </c>
      <c r="I4049" s="2">
        <v>133</v>
      </c>
      <c r="J4049">
        <v>0</v>
      </c>
      <c r="K4049">
        <v>0</v>
      </c>
      <c r="L4049" s="2">
        <v>145</v>
      </c>
      <c r="M4049">
        <v>0</v>
      </c>
    </row>
    <row r="4050" spans="1:13" x14ac:dyDescent="0.3">
      <c r="A4050" s="2">
        <v>70</v>
      </c>
      <c r="B4050">
        <v>1</v>
      </c>
      <c r="C4050" s="2">
        <v>143</v>
      </c>
      <c r="D4050">
        <v>0</v>
      </c>
      <c r="E4050" s="2">
        <v>60</v>
      </c>
      <c r="F4050">
        <v>0</v>
      </c>
      <c r="G4050" s="2">
        <v>351000</v>
      </c>
      <c r="H4050" s="1">
        <v>1.3</v>
      </c>
      <c r="I4050" s="2">
        <v>137</v>
      </c>
      <c r="J4050">
        <v>0</v>
      </c>
      <c r="K4050">
        <v>0</v>
      </c>
      <c r="L4050" s="2">
        <v>90</v>
      </c>
      <c r="M4050">
        <v>1</v>
      </c>
    </row>
    <row r="4051" spans="1:13" x14ac:dyDescent="0.3">
      <c r="A4051" s="2">
        <v>70</v>
      </c>
      <c r="B4051">
        <v>0</v>
      </c>
      <c r="C4051" s="2">
        <v>618</v>
      </c>
      <c r="D4051">
        <v>0</v>
      </c>
      <c r="E4051" s="2">
        <v>35</v>
      </c>
      <c r="F4051">
        <v>0</v>
      </c>
      <c r="G4051" s="2">
        <v>327000</v>
      </c>
      <c r="H4051" s="1">
        <v>1.1000000000000001</v>
      </c>
      <c r="I4051" s="2">
        <v>142</v>
      </c>
      <c r="J4051">
        <v>0</v>
      </c>
      <c r="K4051">
        <v>0</v>
      </c>
      <c r="L4051" s="2">
        <v>245</v>
      </c>
      <c r="M4051">
        <v>0</v>
      </c>
    </row>
    <row r="4052" spans="1:13" x14ac:dyDescent="0.3">
      <c r="A4052" s="2">
        <v>70</v>
      </c>
      <c r="B4052">
        <v>0</v>
      </c>
      <c r="C4052" s="2">
        <v>582</v>
      </c>
      <c r="D4052">
        <v>1</v>
      </c>
      <c r="E4052" s="2">
        <v>38</v>
      </c>
      <c r="F4052">
        <v>0</v>
      </c>
      <c r="G4052" s="2">
        <v>25100</v>
      </c>
      <c r="H4052" s="1">
        <v>1.1000000000000001</v>
      </c>
      <c r="I4052" s="2">
        <v>140</v>
      </c>
      <c r="J4052">
        <v>1</v>
      </c>
      <c r="K4052">
        <v>0</v>
      </c>
      <c r="L4052" s="2">
        <v>246</v>
      </c>
      <c r="M4052">
        <v>0</v>
      </c>
    </row>
    <row r="4053" spans="1:13" x14ac:dyDescent="0.3">
      <c r="A4053" s="2">
        <v>70</v>
      </c>
      <c r="B4053">
        <v>0</v>
      </c>
      <c r="C4053" s="2">
        <v>212</v>
      </c>
      <c r="D4053">
        <v>1</v>
      </c>
      <c r="E4053" s="2">
        <v>17</v>
      </c>
      <c r="F4053">
        <v>1</v>
      </c>
      <c r="G4053" s="2">
        <v>389000</v>
      </c>
      <c r="H4053" s="1">
        <v>1</v>
      </c>
      <c r="I4053" s="2">
        <v>136</v>
      </c>
      <c r="J4053">
        <v>1</v>
      </c>
      <c r="K4053">
        <v>1</v>
      </c>
      <c r="L4053" s="2">
        <v>188</v>
      </c>
      <c r="M4053">
        <v>0</v>
      </c>
    </row>
    <row r="4054" spans="1:13" x14ac:dyDescent="0.3">
      <c r="A4054" s="2">
        <v>70</v>
      </c>
      <c r="B4054">
        <v>0</v>
      </c>
      <c r="C4054" s="2">
        <v>618</v>
      </c>
      <c r="D4054">
        <v>0</v>
      </c>
      <c r="E4054" s="2">
        <v>35</v>
      </c>
      <c r="F4054">
        <v>0</v>
      </c>
      <c r="G4054" s="2">
        <v>327000</v>
      </c>
      <c r="H4054" s="1">
        <v>1.1000000000000001</v>
      </c>
      <c r="I4054" s="2">
        <v>142</v>
      </c>
      <c r="J4054">
        <v>0</v>
      </c>
      <c r="K4054">
        <v>0</v>
      </c>
      <c r="L4054" s="2">
        <v>245</v>
      </c>
      <c r="M4054">
        <v>0</v>
      </c>
    </row>
    <row r="4055" spans="1:13" x14ac:dyDescent="0.3">
      <c r="A4055" s="2">
        <v>70</v>
      </c>
      <c r="B4055">
        <v>0</v>
      </c>
      <c r="C4055" s="2">
        <v>66</v>
      </c>
      <c r="D4055">
        <v>1</v>
      </c>
      <c r="E4055" s="2">
        <v>45</v>
      </c>
      <c r="F4055">
        <v>0</v>
      </c>
      <c r="G4055" s="2">
        <v>249000</v>
      </c>
      <c r="H4055" s="1">
        <v>0.8</v>
      </c>
      <c r="I4055" s="2">
        <v>136</v>
      </c>
      <c r="J4055">
        <v>1</v>
      </c>
      <c r="K4055">
        <v>1</v>
      </c>
      <c r="L4055" s="2">
        <v>80</v>
      </c>
      <c r="M4055">
        <v>0</v>
      </c>
    </row>
    <row r="4056" spans="1:13" x14ac:dyDescent="0.3">
      <c r="A4056" s="2">
        <v>70</v>
      </c>
      <c r="B4056">
        <v>0</v>
      </c>
      <c r="C4056" s="2">
        <v>582</v>
      </c>
      <c r="D4056">
        <v>1</v>
      </c>
      <c r="E4056" s="2">
        <v>38</v>
      </c>
      <c r="F4056">
        <v>0</v>
      </c>
      <c r="G4056" s="2">
        <v>25100</v>
      </c>
      <c r="H4056" s="1">
        <v>1.1000000000000001</v>
      </c>
      <c r="I4056" s="2">
        <v>140</v>
      </c>
      <c r="J4056">
        <v>1</v>
      </c>
      <c r="K4056">
        <v>0</v>
      </c>
      <c r="L4056" s="2">
        <v>246</v>
      </c>
      <c r="M4056">
        <v>0</v>
      </c>
    </row>
    <row r="4057" spans="1:13" x14ac:dyDescent="0.3">
      <c r="A4057" s="2">
        <v>70</v>
      </c>
      <c r="B4057">
        <v>0</v>
      </c>
      <c r="C4057" s="2">
        <v>122</v>
      </c>
      <c r="D4057">
        <v>1</v>
      </c>
      <c r="E4057" s="2">
        <v>45</v>
      </c>
      <c r="F4057">
        <v>1</v>
      </c>
      <c r="G4057" s="2">
        <v>284000</v>
      </c>
      <c r="H4057" s="1">
        <v>1.3</v>
      </c>
      <c r="I4057" s="2">
        <v>136</v>
      </c>
      <c r="J4057">
        <v>1</v>
      </c>
      <c r="K4057">
        <v>1</v>
      </c>
      <c r="L4057" s="2">
        <v>26</v>
      </c>
      <c r="M4057">
        <v>1</v>
      </c>
    </row>
    <row r="4058" spans="1:13" x14ac:dyDescent="0.3">
      <c r="A4058" s="2">
        <v>70</v>
      </c>
      <c r="B4058">
        <v>0</v>
      </c>
      <c r="C4058" s="2">
        <v>122</v>
      </c>
      <c r="D4058">
        <v>1</v>
      </c>
      <c r="E4058" s="2">
        <v>45</v>
      </c>
      <c r="F4058">
        <v>1</v>
      </c>
      <c r="G4058" s="2">
        <v>284000</v>
      </c>
      <c r="H4058" s="1">
        <v>1.3</v>
      </c>
      <c r="I4058" s="2">
        <v>136</v>
      </c>
      <c r="J4058">
        <v>1</v>
      </c>
      <c r="K4058">
        <v>1</v>
      </c>
      <c r="L4058" s="2">
        <v>26</v>
      </c>
      <c r="M4058">
        <v>1</v>
      </c>
    </row>
    <row r="4059" spans="1:13" x14ac:dyDescent="0.3">
      <c r="A4059" s="2">
        <v>70</v>
      </c>
      <c r="B4059">
        <v>1</v>
      </c>
      <c r="C4059" s="2">
        <v>171</v>
      </c>
      <c r="D4059">
        <v>0</v>
      </c>
      <c r="E4059" s="2">
        <v>60</v>
      </c>
      <c r="F4059">
        <v>1</v>
      </c>
      <c r="G4059" s="2">
        <v>176000</v>
      </c>
      <c r="H4059" s="1">
        <v>1.1000000000000001</v>
      </c>
      <c r="I4059" s="2">
        <v>145</v>
      </c>
      <c r="J4059">
        <v>1</v>
      </c>
      <c r="K4059">
        <v>1</v>
      </c>
      <c r="L4059" s="2">
        <v>146</v>
      </c>
      <c r="M4059">
        <v>0</v>
      </c>
    </row>
    <row r="4060" spans="1:13" x14ac:dyDescent="0.3">
      <c r="A4060" s="2">
        <v>70</v>
      </c>
      <c r="B4060">
        <v>1</v>
      </c>
      <c r="C4060" s="2">
        <v>143</v>
      </c>
      <c r="D4060">
        <v>0</v>
      </c>
      <c r="E4060" s="2">
        <v>60</v>
      </c>
      <c r="F4060">
        <v>0</v>
      </c>
      <c r="G4060" s="2">
        <v>351000</v>
      </c>
      <c r="H4060" s="1">
        <v>1.3</v>
      </c>
      <c r="I4060" s="2">
        <v>137</v>
      </c>
      <c r="J4060">
        <v>0</v>
      </c>
      <c r="K4060">
        <v>0</v>
      </c>
      <c r="L4060" s="2">
        <v>90</v>
      </c>
      <c r="M4060">
        <v>1</v>
      </c>
    </row>
    <row r="4061" spans="1:13" x14ac:dyDescent="0.3">
      <c r="A4061" s="2">
        <v>70</v>
      </c>
      <c r="B4061">
        <v>0</v>
      </c>
      <c r="C4061" s="2">
        <v>2695</v>
      </c>
      <c r="D4061">
        <v>1</v>
      </c>
      <c r="E4061" s="2">
        <v>40</v>
      </c>
      <c r="F4061">
        <v>0</v>
      </c>
      <c r="G4061" s="2">
        <v>241000</v>
      </c>
      <c r="H4061" s="1">
        <v>1</v>
      </c>
      <c r="I4061" s="2">
        <v>137</v>
      </c>
      <c r="J4061">
        <v>1</v>
      </c>
      <c r="K4061">
        <v>0</v>
      </c>
      <c r="L4061" s="2">
        <v>247</v>
      </c>
      <c r="M4061">
        <v>0</v>
      </c>
    </row>
    <row r="4062" spans="1:13" x14ac:dyDescent="0.3">
      <c r="A4062" s="2">
        <v>70</v>
      </c>
      <c r="B4062">
        <v>0</v>
      </c>
      <c r="C4062" s="2">
        <v>97</v>
      </c>
      <c r="D4062">
        <v>0</v>
      </c>
      <c r="E4062" s="2">
        <v>60</v>
      </c>
      <c r="F4062">
        <v>1</v>
      </c>
      <c r="G4062" s="2">
        <v>220000</v>
      </c>
      <c r="H4062" s="1">
        <v>0.9</v>
      </c>
      <c r="I4062" s="2">
        <v>138</v>
      </c>
      <c r="J4062">
        <v>1</v>
      </c>
      <c r="K4062">
        <v>0</v>
      </c>
      <c r="L4062" s="2">
        <v>186</v>
      </c>
      <c r="M4062">
        <v>0</v>
      </c>
    </row>
    <row r="4063" spans="1:13" x14ac:dyDescent="0.3">
      <c r="A4063" s="2">
        <v>70</v>
      </c>
      <c r="B4063">
        <v>0</v>
      </c>
      <c r="C4063" s="2">
        <v>93</v>
      </c>
      <c r="D4063">
        <v>0</v>
      </c>
      <c r="E4063" s="2">
        <v>35</v>
      </c>
      <c r="F4063">
        <v>0</v>
      </c>
      <c r="G4063" s="2">
        <v>185000</v>
      </c>
      <c r="H4063" s="1">
        <v>1.1000000000000001</v>
      </c>
      <c r="I4063" s="2">
        <v>134</v>
      </c>
      <c r="J4063">
        <v>1</v>
      </c>
      <c r="K4063">
        <v>1</v>
      </c>
      <c r="L4063" s="2">
        <v>208</v>
      </c>
      <c r="M4063">
        <v>0</v>
      </c>
    </row>
    <row r="4064" spans="1:13" x14ac:dyDescent="0.3">
      <c r="A4064" s="2">
        <v>70</v>
      </c>
      <c r="B4064">
        <v>1</v>
      </c>
      <c r="C4064" s="2">
        <v>171</v>
      </c>
      <c r="D4064">
        <v>0</v>
      </c>
      <c r="E4064" s="2">
        <v>60</v>
      </c>
      <c r="F4064">
        <v>1</v>
      </c>
      <c r="G4064" s="2">
        <v>176000</v>
      </c>
      <c r="H4064" s="1">
        <v>1.1000000000000001</v>
      </c>
      <c r="I4064" s="2">
        <v>145</v>
      </c>
      <c r="J4064">
        <v>1</v>
      </c>
      <c r="K4064">
        <v>1</v>
      </c>
      <c r="L4064" s="2">
        <v>146</v>
      </c>
      <c r="M4064">
        <v>0</v>
      </c>
    </row>
    <row r="4065" spans="1:13" x14ac:dyDescent="0.3">
      <c r="A4065" s="2">
        <v>70</v>
      </c>
      <c r="B4065">
        <v>0</v>
      </c>
      <c r="C4065" s="2">
        <v>2695</v>
      </c>
      <c r="D4065">
        <v>1</v>
      </c>
      <c r="E4065" s="2">
        <v>40</v>
      </c>
      <c r="F4065">
        <v>0</v>
      </c>
      <c r="G4065" s="2">
        <v>241000</v>
      </c>
      <c r="H4065" s="1">
        <v>1</v>
      </c>
      <c r="I4065" s="2">
        <v>137</v>
      </c>
      <c r="J4065">
        <v>1</v>
      </c>
      <c r="K4065">
        <v>0</v>
      </c>
      <c r="L4065" s="2">
        <v>247</v>
      </c>
      <c r="M4065">
        <v>0</v>
      </c>
    </row>
    <row r="4066" spans="1:13" x14ac:dyDescent="0.3">
      <c r="A4066" s="2">
        <v>70</v>
      </c>
      <c r="B4066">
        <v>0</v>
      </c>
      <c r="C4066" s="2">
        <v>582</v>
      </c>
      <c r="D4066">
        <v>1</v>
      </c>
      <c r="E4066" s="2">
        <v>38</v>
      </c>
      <c r="F4066">
        <v>0</v>
      </c>
      <c r="G4066" s="2">
        <v>25100</v>
      </c>
      <c r="H4066" s="1">
        <v>1.1000000000000001</v>
      </c>
      <c r="I4066" s="2">
        <v>140</v>
      </c>
      <c r="J4066">
        <v>1</v>
      </c>
      <c r="K4066">
        <v>0</v>
      </c>
      <c r="L4066" s="2">
        <v>246</v>
      </c>
      <c r="M4066">
        <v>0</v>
      </c>
    </row>
    <row r="4067" spans="1:13" x14ac:dyDescent="0.3">
      <c r="A4067" s="2">
        <v>70</v>
      </c>
      <c r="B4067">
        <v>0</v>
      </c>
      <c r="C4067" s="2">
        <v>212</v>
      </c>
      <c r="D4067">
        <v>1</v>
      </c>
      <c r="E4067" s="2">
        <v>17</v>
      </c>
      <c r="F4067">
        <v>1</v>
      </c>
      <c r="G4067" s="2">
        <v>389000</v>
      </c>
      <c r="H4067" s="1">
        <v>1</v>
      </c>
      <c r="I4067" s="2">
        <v>136</v>
      </c>
      <c r="J4067">
        <v>1</v>
      </c>
      <c r="K4067">
        <v>1</v>
      </c>
      <c r="L4067" s="2">
        <v>188</v>
      </c>
      <c r="M4067">
        <v>0</v>
      </c>
    </row>
    <row r="4068" spans="1:13" x14ac:dyDescent="0.3">
      <c r="A4068" s="2">
        <v>70</v>
      </c>
      <c r="B4068">
        <v>0</v>
      </c>
      <c r="C4068" s="2">
        <v>582</v>
      </c>
      <c r="D4068">
        <v>0</v>
      </c>
      <c r="E4068" s="2">
        <v>40</v>
      </c>
      <c r="F4068">
        <v>0</v>
      </c>
      <c r="G4068" s="2">
        <v>51000</v>
      </c>
      <c r="H4068" s="1">
        <v>2.7</v>
      </c>
      <c r="I4068" s="2">
        <v>136</v>
      </c>
      <c r="J4068">
        <v>1</v>
      </c>
      <c r="K4068">
        <v>1</v>
      </c>
      <c r="L4068" s="2">
        <v>250</v>
      </c>
      <c r="M4068">
        <v>0</v>
      </c>
    </row>
    <row r="4069" spans="1:13" x14ac:dyDescent="0.3">
      <c r="A4069" s="2">
        <v>70</v>
      </c>
      <c r="B4069">
        <v>0</v>
      </c>
      <c r="C4069" s="2">
        <v>1202</v>
      </c>
      <c r="D4069">
        <v>0</v>
      </c>
      <c r="E4069" s="2">
        <v>50</v>
      </c>
      <c r="F4069">
        <v>1</v>
      </c>
      <c r="G4069" s="2">
        <v>358000</v>
      </c>
      <c r="H4069" s="1">
        <v>0.9</v>
      </c>
      <c r="I4069" s="2">
        <v>141</v>
      </c>
      <c r="J4069">
        <v>0</v>
      </c>
      <c r="K4069">
        <v>0</v>
      </c>
      <c r="L4069" s="2">
        <v>196</v>
      </c>
      <c r="M4069">
        <v>0</v>
      </c>
    </row>
    <row r="4070" spans="1:13" x14ac:dyDescent="0.3">
      <c r="A4070" s="2">
        <v>70</v>
      </c>
      <c r="B4070">
        <v>1</v>
      </c>
      <c r="C4070" s="2">
        <v>171</v>
      </c>
      <c r="D4070">
        <v>0</v>
      </c>
      <c r="E4070" s="2">
        <v>60</v>
      </c>
      <c r="F4070">
        <v>1</v>
      </c>
      <c r="G4070" s="2">
        <v>176000</v>
      </c>
      <c r="H4070" s="1">
        <v>1.1000000000000001</v>
      </c>
      <c r="I4070" s="2">
        <v>145</v>
      </c>
      <c r="J4070">
        <v>1</v>
      </c>
      <c r="K4070">
        <v>1</v>
      </c>
      <c r="L4070" s="2">
        <v>146</v>
      </c>
      <c r="M4070">
        <v>0</v>
      </c>
    </row>
    <row r="4071" spans="1:13" x14ac:dyDescent="0.3">
      <c r="A4071" s="2">
        <v>70</v>
      </c>
      <c r="B4071">
        <v>0</v>
      </c>
      <c r="C4071" s="2">
        <v>93</v>
      </c>
      <c r="D4071">
        <v>0</v>
      </c>
      <c r="E4071" s="2">
        <v>35</v>
      </c>
      <c r="F4071">
        <v>0</v>
      </c>
      <c r="G4071" s="2">
        <v>185000</v>
      </c>
      <c r="H4071" s="1">
        <v>1.1000000000000001</v>
      </c>
      <c r="I4071" s="2">
        <v>134</v>
      </c>
      <c r="J4071">
        <v>1</v>
      </c>
      <c r="K4071">
        <v>1</v>
      </c>
      <c r="L4071" s="2">
        <v>208</v>
      </c>
      <c r="M4071">
        <v>0</v>
      </c>
    </row>
    <row r="4072" spans="1:13" x14ac:dyDescent="0.3">
      <c r="A4072" s="2">
        <v>70</v>
      </c>
      <c r="B4072">
        <v>0</v>
      </c>
      <c r="C4072" s="2">
        <v>66</v>
      </c>
      <c r="D4072">
        <v>1</v>
      </c>
      <c r="E4072" s="2">
        <v>45</v>
      </c>
      <c r="F4072">
        <v>0</v>
      </c>
      <c r="G4072" s="2">
        <v>249000</v>
      </c>
      <c r="H4072" s="1">
        <v>0.8</v>
      </c>
      <c r="I4072" s="2">
        <v>136</v>
      </c>
      <c r="J4072">
        <v>1</v>
      </c>
      <c r="K4072">
        <v>1</v>
      </c>
      <c r="L4072" s="2">
        <v>80</v>
      </c>
      <c r="M4072">
        <v>0</v>
      </c>
    </row>
    <row r="4073" spans="1:13" x14ac:dyDescent="0.3">
      <c r="A4073" s="2">
        <v>70</v>
      </c>
      <c r="B4073">
        <v>0</v>
      </c>
      <c r="C4073" s="2">
        <v>88</v>
      </c>
      <c r="D4073">
        <v>1</v>
      </c>
      <c r="E4073" s="2">
        <v>35</v>
      </c>
      <c r="F4073">
        <v>1</v>
      </c>
      <c r="G4073" s="2">
        <v>236000</v>
      </c>
      <c r="H4073" s="1">
        <v>1.2</v>
      </c>
      <c r="I4073" s="2">
        <v>132</v>
      </c>
      <c r="J4073">
        <v>0</v>
      </c>
      <c r="K4073">
        <v>0</v>
      </c>
      <c r="L4073" s="2">
        <v>215</v>
      </c>
      <c r="M4073">
        <v>0</v>
      </c>
    </row>
    <row r="4074" spans="1:13" x14ac:dyDescent="0.3">
      <c r="A4074" s="2">
        <v>70</v>
      </c>
      <c r="B4074">
        <v>1</v>
      </c>
      <c r="C4074" s="2">
        <v>59</v>
      </c>
      <c r="D4074">
        <v>0</v>
      </c>
      <c r="E4074" s="2">
        <v>60</v>
      </c>
      <c r="F4074">
        <v>0</v>
      </c>
      <c r="G4074" s="2">
        <v>255000</v>
      </c>
      <c r="H4074" s="1">
        <v>1.1000000000000001</v>
      </c>
      <c r="I4074" s="2">
        <v>136</v>
      </c>
      <c r="J4074">
        <v>0</v>
      </c>
      <c r="K4074">
        <v>0</v>
      </c>
      <c r="L4074" s="2">
        <v>85</v>
      </c>
      <c r="M4074">
        <v>0</v>
      </c>
    </row>
    <row r="4075" spans="1:13" x14ac:dyDescent="0.3">
      <c r="A4075" s="2">
        <v>70</v>
      </c>
      <c r="B4075">
        <v>1</v>
      </c>
      <c r="C4075" s="2">
        <v>125</v>
      </c>
      <c r="D4075">
        <v>0</v>
      </c>
      <c r="E4075" s="2">
        <v>25</v>
      </c>
      <c r="F4075">
        <v>1</v>
      </c>
      <c r="G4075" s="2">
        <v>237000</v>
      </c>
      <c r="H4075" s="1">
        <v>1</v>
      </c>
      <c r="I4075" s="2">
        <v>140</v>
      </c>
      <c r="J4075">
        <v>0</v>
      </c>
      <c r="K4075">
        <v>0</v>
      </c>
      <c r="L4075" s="2">
        <v>15</v>
      </c>
      <c r="M4075">
        <v>1</v>
      </c>
    </row>
    <row r="4076" spans="1:13" x14ac:dyDescent="0.3">
      <c r="A4076" s="2">
        <v>70</v>
      </c>
      <c r="B4076">
        <v>1</v>
      </c>
      <c r="C4076" s="2">
        <v>171</v>
      </c>
      <c r="D4076">
        <v>0</v>
      </c>
      <c r="E4076" s="2">
        <v>60</v>
      </c>
      <c r="F4076">
        <v>1</v>
      </c>
      <c r="G4076" s="2">
        <v>176000</v>
      </c>
      <c r="H4076" s="1">
        <v>1.1000000000000001</v>
      </c>
      <c r="I4076" s="2">
        <v>145</v>
      </c>
      <c r="J4076">
        <v>1</v>
      </c>
      <c r="K4076">
        <v>1</v>
      </c>
      <c r="L4076" s="2">
        <v>146</v>
      </c>
      <c r="M4076">
        <v>0</v>
      </c>
    </row>
    <row r="4077" spans="1:13" x14ac:dyDescent="0.3">
      <c r="A4077" s="2">
        <v>70</v>
      </c>
      <c r="B4077">
        <v>0</v>
      </c>
      <c r="C4077" s="2">
        <v>582</v>
      </c>
      <c r="D4077">
        <v>1</v>
      </c>
      <c r="E4077" s="2">
        <v>38</v>
      </c>
      <c r="F4077">
        <v>0</v>
      </c>
      <c r="G4077" s="2">
        <v>25100</v>
      </c>
      <c r="H4077" s="1">
        <v>1.1000000000000001</v>
      </c>
      <c r="I4077" s="2">
        <v>140</v>
      </c>
      <c r="J4077">
        <v>1</v>
      </c>
      <c r="K4077">
        <v>0</v>
      </c>
      <c r="L4077" s="2">
        <v>246</v>
      </c>
      <c r="M4077">
        <v>0</v>
      </c>
    </row>
    <row r="4078" spans="1:13" x14ac:dyDescent="0.3">
      <c r="A4078" s="2">
        <v>70</v>
      </c>
      <c r="B4078">
        <v>0</v>
      </c>
      <c r="C4078" s="2">
        <v>835</v>
      </c>
      <c r="D4078">
        <v>0</v>
      </c>
      <c r="E4078" s="2">
        <v>35</v>
      </c>
      <c r="F4078">
        <v>1</v>
      </c>
      <c r="G4078" s="2">
        <v>305000</v>
      </c>
      <c r="H4078" s="1">
        <v>0.8</v>
      </c>
      <c r="I4078" s="2">
        <v>133</v>
      </c>
      <c r="J4078">
        <v>0</v>
      </c>
      <c r="K4078">
        <v>0</v>
      </c>
      <c r="L4078" s="2">
        <v>145</v>
      </c>
      <c r="M4078">
        <v>0</v>
      </c>
    </row>
    <row r="4079" spans="1:13" x14ac:dyDescent="0.3">
      <c r="A4079" s="2">
        <v>70</v>
      </c>
      <c r="B4079">
        <v>0</v>
      </c>
      <c r="C4079" s="2">
        <v>93</v>
      </c>
      <c r="D4079">
        <v>0</v>
      </c>
      <c r="E4079" s="2">
        <v>35</v>
      </c>
      <c r="F4079">
        <v>0</v>
      </c>
      <c r="G4079" s="2">
        <v>185000</v>
      </c>
      <c r="H4079" s="1">
        <v>1.1000000000000001</v>
      </c>
      <c r="I4079" s="2">
        <v>134</v>
      </c>
      <c r="J4079">
        <v>1</v>
      </c>
      <c r="K4079">
        <v>1</v>
      </c>
      <c r="L4079" s="2">
        <v>208</v>
      </c>
      <c r="M4079">
        <v>0</v>
      </c>
    </row>
    <row r="4080" spans="1:13" x14ac:dyDescent="0.3">
      <c r="A4080" s="2">
        <v>70</v>
      </c>
      <c r="B4080">
        <v>1</v>
      </c>
      <c r="C4080" s="2">
        <v>59</v>
      </c>
      <c r="D4080">
        <v>0</v>
      </c>
      <c r="E4080" s="2">
        <v>60</v>
      </c>
      <c r="F4080">
        <v>0</v>
      </c>
      <c r="G4080" s="2">
        <v>255000</v>
      </c>
      <c r="H4080" s="1">
        <v>1.1000000000000001</v>
      </c>
      <c r="I4080" s="2">
        <v>136</v>
      </c>
      <c r="J4080">
        <v>0</v>
      </c>
      <c r="K4080">
        <v>0</v>
      </c>
      <c r="L4080" s="2">
        <v>85</v>
      </c>
      <c r="M4080">
        <v>0</v>
      </c>
    </row>
    <row r="4081" spans="1:13" x14ac:dyDescent="0.3">
      <c r="A4081" s="2">
        <v>70</v>
      </c>
      <c r="B4081">
        <v>0</v>
      </c>
      <c r="C4081" s="2">
        <v>582</v>
      </c>
      <c r="D4081">
        <v>1</v>
      </c>
      <c r="E4081" s="2">
        <v>38</v>
      </c>
      <c r="F4081">
        <v>0</v>
      </c>
      <c r="G4081" s="2">
        <v>25100</v>
      </c>
      <c r="H4081" s="1">
        <v>1.1000000000000001</v>
      </c>
      <c r="I4081" s="2">
        <v>140</v>
      </c>
      <c r="J4081">
        <v>1</v>
      </c>
      <c r="K4081">
        <v>0</v>
      </c>
      <c r="L4081" s="2">
        <v>246</v>
      </c>
      <c r="M4081">
        <v>0</v>
      </c>
    </row>
    <row r="4082" spans="1:13" x14ac:dyDescent="0.3">
      <c r="A4082" s="2">
        <v>70</v>
      </c>
      <c r="B4082">
        <v>1</v>
      </c>
      <c r="C4082" s="2">
        <v>59</v>
      </c>
      <c r="D4082">
        <v>0</v>
      </c>
      <c r="E4082" s="2">
        <v>60</v>
      </c>
      <c r="F4082">
        <v>0</v>
      </c>
      <c r="G4082" s="2">
        <v>255000</v>
      </c>
      <c r="H4082" s="1">
        <v>1.1000000000000001</v>
      </c>
      <c r="I4082" s="2">
        <v>136</v>
      </c>
      <c r="J4082">
        <v>0</v>
      </c>
      <c r="K4082">
        <v>0</v>
      </c>
      <c r="L4082" s="2">
        <v>85</v>
      </c>
      <c r="M4082">
        <v>0</v>
      </c>
    </row>
    <row r="4083" spans="1:13" x14ac:dyDescent="0.3">
      <c r="A4083" s="2">
        <v>70</v>
      </c>
      <c r="B4083">
        <v>0</v>
      </c>
      <c r="C4083" s="2">
        <v>212</v>
      </c>
      <c r="D4083">
        <v>1</v>
      </c>
      <c r="E4083" s="2">
        <v>17</v>
      </c>
      <c r="F4083">
        <v>1</v>
      </c>
      <c r="G4083" s="2">
        <v>389000</v>
      </c>
      <c r="H4083" s="1">
        <v>1</v>
      </c>
      <c r="I4083" s="2">
        <v>136</v>
      </c>
      <c r="J4083">
        <v>1</v>
      </c>
      <c r="K4083">
        <v>1</v>
      </c>
      <c r="L4083" s="2">
        <v>188</v>
      </c>
      <c r="M4083">
        <v>0</v>
      </c>
    </row>
    <row r="4084" spans="1:13" x14ac:dyDescent="0.3">
      <c r="A4084" s="2">
        <v>70</v>
      </c>
      <c r="B4084">
        <v>0</v>
      </c>
      <c r="C4084" s="2">
        <v>212</v>
      </c>
      <c r="D4084">
        <v>1</v>
      </c>
      <c r="E4084" s="2">
        <v>17</v>
      </c>
      <c r="F4084">
        <v>1</v>
      </c>
      <c r="G4084" s="2">
        <v>389000</v>
      </c>
      <c r="H4084" s="1">
        <v>1</v>
      </c>
      <c r="I4084" s="2">
        <v>136</v>
      </c>
      <c r="J4084">
        <v>1</v>
      </c>
      <c r="K4084">
        <v>1</v>
      </c>
      <c r="L4084" s="2">
        <v>188</v>
      </c>
      <c r="M4084">
        <v>0</v>
      </c>
    </row>
    <row r="4085" spans="1:13" x14ac:dyDescent="0.3">
      <c r="A4085" s="2">
        <v>70</v>
      </c>
      <c r="B4085">
        <v>0</v>
      </c>
      <c r="C4085" s="2">
        <v>161</v>
      </c>
      <c r="D4085">
        <v>0</v>
      </c>
      <c r="E4085" s="2">
        <v>25</v>
      </c>
      <c r="F4085">
        <v>0</v>
      </c>
      <c r="G4085" s="2">
        <v>244000</v>
      </c>
      <c r="H4085" s="1">
        <v>1.2</v>
      </c>
      <c r="I4085" s="2">
        <v>142</v>
      </c>
      <c r="J4085">
        <v>0</v>
      </c>
      <c r="K4085">
        <v>0</v>
      </c>
      <c r="L4085" s="2">
        <v>66</v>
      </c>
      <c r="M4085">
        <v>1</v>
      </c>
    </row>
    <row r="4086" spans="1:13" x14ac:dyDescent="0.3">
      <c r="A4086" s="2">
        <v>70</v>
      </c>
      <c r="B4086">
        <v>0</v>
      </c>
      <c r="C4086" s="2">
        <v>1202</v>
      </c>
      <c r="D4086">
        <v>0</v>
      </c>
      <c r="E4086" s="2">
        <v>50</v>
      </c>
      <c r="F4086">
        <v>1</v>
      </c>
      <c r="G4086" s="2">
        <v>358000</v>
      </c>
      <c r="H4086" s="1">
        <v>0.9</v>
      </c>
      <c r="I4086" s="2">
        <v>141</v>
      </c>
      <c r="J4086">
        <v>0</v>
      </c>
      <c r="K4086">
        <v>0</v>
      </c>
      <c r="L4086" s="2">
        <v>196</v>
      </c>
      <c r="M4086">
        <v>0</v>
      </c>
    </row>
    <row r="4087" spans="1:13" x14ac:dyDescent="0.3">
      <c r="A4087" s="2">
        <v>70</v>
      </c>
      <c r="B4087">
        <v>0</v>
      </c>
      <c r="C4087" s="2">
        <v>97</v>
      </c>
      <c r="D4087">
        <v>0</v>
      </c>
      <c r="E4087" s="2">
        <v>60</v>
      </c>
      <c r="F4087">
        <v>1</v>
      </c>
      <c r="G4087" s="2">
        <v>220000</v>
      </c>
      <c r="H4087" s="1">
        <v>0.9</v>
      </c>
      <c r="I4087" s="2">
        <v>138</v>
      </c>
      <c r="J4087">
        <v>1</v>
      </c>
      <c r="K4087">
        <v>0</v>
      </c>
      <c r="L4087" s="2">
        <v>186</v>
      </c>
      <c r="M4087">
        <v>0</v>
      </c>
    </row>
    <row r="4088" spans="1:13" x14ac:dyDescent="0.3">
      <c r="A4088" s="2">
        <v>70</v>
      </c>
      <c r="B4088">
        <v>0</v>
      </c>
      <c r="C4088" s="2">
        <v>88</v>
      </c>
      <c r="D4088">
        <v>1</v>
      </c>
      <c r="E4088" s="2">
        <v>35</v>
      </c>
      <c r="F4088">
        <v>1</v>
      </c>
      <c r="G4088" s="2">
        <v>236000</v>
      </c>
      <c r="H4088" s="1">
        <v>1.2</v>
      </c>
      <c r="I4088" s="2">
        <v>132</v>
      </c>
      <c r="J4088">
        <v>0</v>
      </c>
      <c r="K4088">
        <v>0</v>
      </c>
      <c r="L4088" s="2">
        <v>215</v>
      </c>
      <c r="M4088">
        <v>0</v>
      </c>
    </row>
    <row r="4089" spans="1:13" x14ac:dyDescent="0.3">
      <c r="A4089" s="2">
        <v>70</v>
      </c>
      <c r="B4089">
        <v>1</v>
      </c>
      <c r="C4089" s="2">
        <v>125</v>
      </c>
      <c r="D4089">
        <v>0</v>
      </c>
      <c r="E4089" s="2">
        <v>25</v>
      </c>
      <c r="F4089">
        <v>1</v>
      </c>
      <c r="G4089" s="2">
        <v>237000</v>
      </c>
      <c r="H4089" s="1">
        <v>1</v>
      </c>
      <c r="I4089" s="2">
        <v>140</v>
      </c>
      <c r="J4089">
        <v>0</v>
      </c>
      <c r="K4089">
        <v>0</v>
      </c>
      <c r="L4089" s="2">
        <v>15</v>
      </c>
      <c r="M4089">
        <v>1</v>
      </c>
    </row>
    <row r="4090" spans="1:13" x14ac:dyDescent="0.3">
      <c r="A4090" s="2">
        <v>70</v>
      </c>
      <c r="B4090">
        <v>0</v>
      </c>
      <c r="C4090" s="2">
        <v>582</v>
      </c>
      <c r="D4090">
        <v>0</v>
      </c>
      <c r="E4090" s="2">
        <v>20</v>
      </c>
      <c r="F4090">
        <v>1</v>
      </c>
      <c r="G4090" s="2">
        <v>263358.03000000003</v>
      </c>
      <c r="H4090" s="1">
        <v>1.83</v>
      </c>
      <c r="I4090" s="2">
        <v>134</v>
      </c>
      <c r="J4090">
        <v>1</v>
      </c>
      <c r="K4090">
        <v>1</v>
      </c>
      <c r="L4090" s="2">
        <v>31</v>
      </c>
      <c r="M4090">
        <v>1</v>
      </c>
    </row>
    <row r="4091" spans="1:13" x14ac:dyDescent="0.3">
      <c r="A4091" s="2">
        <v>70</v>
      </c>
      <c r="B4091">
        <v>1</v>
      </c>
      <c r="C4091" s="2">
        <v>59</v>
      </c>
      <c r="D4091">
        <v>0</v>
      </c>
      <c r="E4091" s="2">
        <v>60</v>
      </c>
      <c r="F4091">
        <v>0</v>
      </c>
      <c r="G4091" s="2">
        <v>255000</v>
      </c>
      <c r="H4091" s="1">
        <v>1.1000000000000001</v>
      </c>
      <c r="I4091" s="2">
        <v>136</v>
      </c>
      <c r="J4091">
        <v>0</v>
      </c>
      <c r="K4091">
        <v>0</v>
      </c>
      <c r="L4091" s="2">
        <v>85</v>
      </c>
      <c r="M4091">
        <v>0</v>
      </c>
    </row>
    <row r="4092" spans="1:13" x14ac:dyDescent="0.3">
      <c r="A4092" s="2">
        <v>70</v>
      </c>
      <c r="B4092">
        <v>1</v>
      </c>
      <c r="C4092" s="2">
        <v>59</v>
      </c>
      <c r="D4092">
        <v>0</v>
      </c>
      <c r="E4092" s="2">
        <v>60</v>
      </c>
      <c r="F4092">
        <v>0</v>
      </c>
      <c r="G4092" s="2">
        <v>255000</v>
      </c>
      <c r="H4092" s="1">
        <v>1.1000000000000001</v>
      </c>
      <c r="I4092" s="2">
        <v>136</v>
      </c>
      <c r="J4092">
        <v>0</v>
      </c>
      <c r="K4092">
        <v>0</v>
      </c>
      <c r="L4092" s="2">
        <v>85</v>
      </c>
      <c r="M4092">
        <v>0</v>
      </c>
    </row>
    <row r="4093" spans="1:13" x14ac:dyDescent="0.3">
      <c r="A4093" s="2">
        <v>70</v>
      </c>
      <c r="B4093">
        <v>0</v>
      </c>
      <c r="C4093" s="2">
        <v>582</v>
      </c>
      <c r="D4093">
        <v>1</v>
      </c>
      <c r="E4093" s="2">
        <v>38</v>
      </c>
      <c r="F4093">
        <v>0</v>
      </c>
      <c r="G4093" s="2">
        <v>25100</v>
      </c>
      <c r="H4093" s="1">
        <v>1.1000000000000001</v>
      </c>
      <c r="I4093" s="2">
        <v>140</v>
      </c>
      <c r="J4093">
        <v>1</v>
      </c>
      <c r="K4093">
        <v>0</v>
      </c>
      <c r="L4093" s="2">
        <v>246</v>
      </c>
      <c r="M4093">
        <v>0</v>
      </c>
    </row>
    <row r="4094" spans="1:13" x14ac:dyDescent="0.3">
      <c r="A4094" s="2">
        <v>70</v>
      </c>
      <c r="B4094">
        <v>1</v>
      </c>
      <c r="C4094" s="2">
        <v>59</v>
      </c>
      <c r="D4094">
        <v>0</v>
      </c>
      <c r="E4094" s="2">
        <v>60</v>
      </c>
      <c r="F4094">
        <v>0</v>
      </c>
      <c r="G4094" s="2">
        <v>255000</v>
      </c>
      <c r="H4094" s="1">
        <v>1.1000000000000001</v>
      </c>
      <c r="I4094" s="2">
        <v>136</v>
      </c>
      <c r="J4094">
        <v>0</v>
      </c>
      <c r="K4094">
        <v>0</v>
      </c>
      <c r="L4094" s="2">
        <v>85</v>
      </c>
      <c r="M4094">
        <v>0</v>
      </c>
    </row>
    <row r="4095" spans="1:13" x14ac:dyDescent="0.3">
      <c r="A4095" s="2">
        <v>70</v>
      </c>
      <c r="B4095">
        <v>0</v>
      </c>
      <c r="C4095" s="2">
        <v>93</v>
      </c>
      <c r="D4095">
        <v>0</v>
      </c>
      <c r="E4095" s="2">
        <v>35</v>
      </c>
      <c r="F4095">
        <v>0</v>
      </c>
      <c r="G4095" s="2">
        <v>185000</v>
      </c>
      <c r="H4095" s="1">
        <v>1.1000000000000001</v>
      </c>
      <c r="I4095" s="2">
        <v>134</v>
      </c>
      <c r="J4095">
        <v>1</v>
      </c>
      <c r="K4095">
        <v>1</v>
      </c>
      <c r="L4095" s="2">
        <v>208</v>
      </c>
      <c r="M4095">
        <v>0</v>
      </c>
    </row>
    <row r="4096" spans="1:13" x14ac:dyDescent="0.3">
      <c r="A4096" s="2">
        <v>70</v>
      </c>
      <c r="B4096">
        <v>1</v>
      </c>
      <c r="C4096" s="2">
        <v>59</v>
      </c>
      <c r="D4096">
        <v>0</v>
      </c>
      <c r="E4096" s="2">
        <v>60</v>
      </c>
      <c r="F4096">
        <v>0</v>
      </c>
      <c r="G4096" s="2">
        <v>255000</v>
      </c>
      <c r="H4096" s="1">
        <v>1.1000000000000001</v>
      </c>
      <c r="I4096" s="2">
        <v>136</v>
      </c>
      <c r="J4096">
        <v>0</v>
      </c>
      <c r="K4096">
        <v>0</v>
      </c>
      <c r="L4096" s="2">
        <v>85</v>
      </c>
      <c r="M4096">
        <v>0</v>
      </c>
    </row>
    <row r="4097" spans="1:13" x14ac:dyDescent="0.3">
      <c r="A4097" s="2">
        <v>70</v>
      </c>
      <c r="B4097">
        <v>0</v>
      </c>
      <c r="C4097" s="2">
        <v>69</v>
      </c>
      <c r="D4097">
        <v>0</v>
      </c>
      <c r="E4097" s="2">
        <v>40</v>
      </c>
      <c r="F4097">
        <v>0</v>
      </c>
      <c r="G4097" s="2">
        <v>293000</v>
      </c>
      <c r="H4097" s="1">
        <v>1.7</v>
      </c>
      <c r="I4097" s="2">
        <v>136</v>
      </c>
      <c r="J4097">
        <v>0</v>
      </c>
      <c r="K4097">
        <v>0</v>
      </c>
      <c r="L4097" s="2">
        <v>75</v>
      </c>
      <c r="M4097">
        <v>0</v>
      </c>
    </row>
    <row r="4098" spans="1:13" x14ac:dyDescent="0.3">
      <c r="A4098" s="2">
        <v>70</v>
      </c>
      <c r="B4098">
        <v>0</v>
      </c>
      <c r="C4098" s="2">
        <v>122</v>
      </c>
      <c r="D4098">
        <v>1</v>
      </c>
      <c r="E4098" s="2">
        <v>45</v>
      </c>
      <c r="F4098">
        <v>1</v>
      </c>
      <c r="G4098" s="2">
        <v>284000</v>
      </c>
      <c r="H4098" s="1">
        <v>1.3</v>
      </c>
      <c r="I4098" s="2">
        <v>136</v>
      </c>
      <c r="J4098">
        <v>1</v>
      </c>
      <c r="K4098">
        <v>1</v>
      </c>
      <c r="L4098" s="2">
        <v>26</v>
      </c>
      <c r="M4098">
        <v>1</v>
      </c>
    </row>
    <row r="4099" spans="1:13" x14ac:dyDescent="0.3">
      <c r="A4099" s="2">
        <v>70</v>
      </c>
      <c r="B4099">
        <v>0</v>
      </c>
      <c r="C4099" s="2">
        <v>122</v>
      </c>
      <c r="D4099">
        <v>1</v>
      </c>
      <c r="E4099" s="2">
        <v>45</v>
      </c>
      <c r="F4099">
        <v>1</v>
      </c>
      <c r="G4099" s="2">
        <v>284000</v>
      </c>
      <c r="H4099" s="1">
        <v>1.3</v>
      </c>
      <c r="I4099" s="2">
        <v>136</v>
      </c>
      <c r="J4099">
        <v>1</v>
      </c>
      <c r="K4099">
        <v>1</v>
      </c>
      <c r="L4099" s="2">
        <v>26</v>
      </c>
      <c r="M4099">
        <v>1</v>
      </c>
    </row>
    <row r="4100" spans="1:13" x14ac:dyDescent="0.3">
      <c r="A4100" s="2">
        <v>70</v>
      </c>
      <c r="B4100">
        <v>1</v>
      </c>
      <c r="C4100" s="2">
        <v>171</v>
      </c>
      <c r="D4100">
        <v>0</v>
      </c>
      <c r="E4100" s="2">
        <v>60</v>
      </c>
      <c r="F4100">
        <v>1</v>
      </c>
      <c r="G4100" s="2">
        <v>176000</v>
      </c>
      <c r="H4100" s="1">
        <v>1.1000000000000001</v>
      </c>
      <c r="I4100" s="2">
        <v>145</v>
      </c>
      <c r="J4100">
        <v>1</v>
      </c>
      <c r="K4100">
        <v>1</v>
      </c>
      <c r="L4100" s="2">
        <v>146</v>
      </c>
      <c r="M4100">
        <v>0</v>
      </c>
    </row>
    <row r="4101" spans="1:13" x14ac:dyDescent="0.3">
      <c r="A4101" s="2">
        <v>70</v>
      </c>
      <c r="B4101">
        <v>1</v>
      </c>
      <c r="C4101" s="2">
        <v>143</v>
      </c>
      <c r="D4101">
        <v>0</v>
      </c>
      <c r="E4101" s="2">
        <v>60</v>
      </c>
      <c r="F4101">
        <v>0</v>
      </c>
      <c r="G4101" s="2">
        <v>351000</v>
      </c>
      <c r="H4101" s="1">
        <v>1.3</v>
      </c>
      <c r="I4101" s="2">
        <v>137</v>
      </c>
      <c r="J4101">
        <v>0</v>
      </c>
      <c r="K4101">
        <v>0</v>
      </c>
      <c r="L4101" s="2">
        <v>90</v>
      </c>
      <c r="M4101">
        <v>1</v>
      </c>
    </row>
    <row r="4102" spans="1:13" x14ac:dyDescent="0.3">
      <c r="A4102" s="2">
        <v>70</v>
      </c>
      <c r="B4102">
        <v>0</v>
      </c>
      <c r="C4102" s="2">
        <v>2695</v>
      </c>
      <c r="D4102">
        <v>1</v>
      </c>
      <c r="E4102" s="2">
        <v>40</v>
      </c>
      <c r="F4102">
        <v>0</v>
      </c>
      <c r="G4102" s="2">
        <v>241000</v>
      </c>
      <c r="H4102" s="1">
        <v>1</v>
      </c>
      <c r="I4102" s="2">
        <v>137</v>
      </c>
      <c r="J4102">
        <v>1</v>
      </c>
      <c r="K4102">
        <v>0</v>
      </c>
      <c r="L4102" s="2">
        <v>247</v>
      </c>
      <c r="M4102">
        <v>0</v>
      </c>
    </row>
    <row r="4103" spans="1:13" x14ac:dyDescent="0.3">
      <c r="A4103" s="2">
        <v>70</v>
      </c>
      <c r="B4103">
        <v>1</v>
      </c>
      <c r="C4103" s="2">
        <v>143</v>
      </c>
      <c r="D4103">
        <v>0</v>
      </c>
      <c r="E4103" s="2">
        <v>60</v>
      </c>
      <c r="F4103">
        <v>0</v>
      </c>
      <c r="G4103" s="2">
        <v>351000</v>
      </c>
      <c r="H4103" s="1">
        <v>1.3</v>
      </c>
      <c r="I4103" s="2">
        <v>137</v>
      </c>
      <c r="J4103">
        <v>0</v>
      </c>
      <c r="K4103">
        <v>0</v>
      </c>
      <c r="L4103" s="2">
        <v>90</v>
      </c>
      <c r="M4103">
        <v>1</v>
      </c>
    </row>
    <row r="4104" spans="1:13" x14ac:dyDescent="0.3">
      <c r="A4104" s="2">
        <v>70</v>
      </c>
      <c r="B4104">
        <v>0</v>
      </c>
      <c r="C4104" s="2">
        <v>212</v>
      </c>
      <c r="D4104">
        <v>1</v>
      </c>
      <c r="E4104" s="2">
        <v>17</v>
      </c>
      <c r="F4104">
        <v>1</v>
      </c>
      <c r="G4104" s="2">
        <v>389000</v>
      </c>
      <c r="H4104" s="1">
        <v>1</v>
      </c>
      <c r="I4104" s="2">
        <v>136</v>
      </c>
      <c r="J4104">
        <v>1</v>
      </c>
      <c r="K4104">
        <v>1</v>
      </c>
      <c r="L4104" s="2">
        <v>188</v>
      </c>
      <c r="M4104">
        <v>0</v>
      </c>
    </row>
    <row r="4105" spans="1:13" x14ac:dyDescent="0.3">
      <c r="A4105" s="2">
        <v>70</v>
      </c>
      <c r="B4105">
        <v>0</v>
      </c>
      <c r="C4105" s="2">
        <v>161</v>
      </c>
      <c r="D4105">
        <v>0</v>
      </c>
      <c r="E4105" s="2">
        <v>25</v>
      </c>
      <c r="F4105">
        <v>0</v>
      </c>
      <c r="G4105" s="2">
        <v>244000</v>
      </c>
      <c r="H4105" s="1">
        <v>1.2</v>
      </c>
      <c r="I4105" s="2">
        <v>142</v>
      </c>
      <c r="J4105">
        <v>0</v>
      </c>
      <c r="K4105">
        <v>0</v>
      </c>
      <c r="L4105" s="2">
        <v>66</v>
      </c>
      <c r="M4105">
        <v>1</v>
      </c>
    </row>
    <row r="4106" spans="1:13" x14ac:dyDescent="0.3">
      <c r="A4106" s="2">
        <v>70</v>
      </c>
      <c r="B4106">
        <v>1</v>
      </c>
      <c r="C4106" s="2">
        <v>125</v>
      </c>
      <c r="D4106">
        <v>0</v>
      </c>
      <c r="E4106" s="2">
        <v>25</v>
      </c>
      <c r="F4106">
        <v>1</v>
      </c>
      <c r="G4106" s="2">
        <v>237000</v>
      </c>
      <c r="H4106" s="1">
        <v>1</v>
      </c>
      <c r="I4106" s="2">
        <v>140</v>
      </c>
      <c r="J4106">
        <v>0</v>
      </c>
      <c r="K4106">
        <v>0</v>
      </c>
      <c r="L4106" s="2">
        <v>15</v>
      </c>
      <c r="M4106">
        <v>1</v>
      </c>
    </row>
    <row r="4107" spans="1:13" x14ac:dyDescent="0.3">
      <c r="A4107" s="2">
        <v>70</v>
      </c>
      <c r="B4107">
        <v>0</v>
      </c>
      <c r="C4107" s="2">
        <v>582</v>
      </c>
      <c r="D4107">
        <v>0</v>
      </c>
      <c r="E4107" s="2">
        <v>40</v>
      </c>
      <c r="F4107">
        <v>0</v>
      </c>
      <c r="G4107" s="2">
        <v>51000</v>
      </c>
      <c r="H4107" s="1">
        <v>2.7</v>
      </c>
      <c r="I4107" s="2">
        <v>136</v>
      </c>
      <c r="J4107">
        <v>1</v>
      </c>
      <c r="K4107">
        <v>1</v>
      </c>
      <c r="L4107" s="2">
        <v>250</v>
      </c>
      <c r="M4107">
        <v>0</v>
      </c>
    </row>
    <row r="4108" spans="1:13" x14ac:dyDescent="0.3">
      <c r="A4108" s="2">
        <v>70</v>
      </c>
      <c r="B4108">
        <v>1</v>
      </c>
      <c r="C4108" s="2">
        <v>59</v>
      </c>
      <c r="D4108">
        <v>0</v>
      </c>
      <c r="E4108" s="2">
        <v>60</v>
      </c>
      <c r="F4108">
        <v>0</v>
      </c>
      <c r="G4108" s="2">
        <v>255000</v>
      </c>
      <c r="H4108" s="1">
        <v>1.1000000000000001</v>
      </c>
      <c r="I4108" s="2">
        <v>136</v>
      </c>
      <c r="J4108">
        <v>0</v>
      </c>
      <c r="K4108">
        <v>0</v>
      </c>
      <c r="L4108" s="2">
        <v>85</v>
      </c>
      <c r="M4108">
        <v>0</v>
      </c>
    </row>
    <row r="4109" spans="1:13" x14ac:dyDescent="0.3">
      <c r="A4109" s="2">
        <v>70</v>
      </c>
      <c r="B4109">
        <v>0</v>
      </c>
      <c r="C4109" s="2">
        <v>212</v>
      </c>
      <c r="D4109">
        <v>1</v>
      </c>
      <c r="E4109" s="2">
        <v>17</v>
      </c>
      <c r="F4109">
        <v>1</v>
      </c>
      <c r="G4109" s="2">
        <v>389000</v>
      </c>
      <c r="H4109" s="1">
        <v>1</v>
      </c>
      <c r="I4109" s="2">
        <v>136</v>
      </c>
      <c r="J4109">
        <v>1</v>
      </c>
      <c r="K4109">
        <v>1</v>
      </c>
      <c r="L4109" s="2">
        <v>188</v>
      </c>
      <c r="M4109">
        <v>0</v>
      </c>
    </row>
    <row r="4110" spans="1:13" x14ac:dyDescent="0.3">
      <c r="A4110" s="2">
        <v>70</v>
      </c>
      <c r="B4110">
        <v>0</v>
      </c>
      <c r="C4110" s="2">
        <v>582</v>
      </c>
      <c r="D4110">
        <v>0</v>
      </c>
      <c r="E4110" s="2">
        <v>20</v>
      </c>
      <c r="F4110">
        <v>1</v>
      </c>
      <c r="G4110" s="2">
        <v>263358.03000000003</v>
      </c>
      <c r="H4110" s="1">
        <v>1.83</v>
      </c>
      <c r="I4110" s="2">
        <v>134</v>
      </c>
      <c r="J4110">
        <v>1</v>
      </c>
      <c r="K4110">
        <v>1</v>
      </c>
      <c r="L4110" s="2">
        <v>31</v>
      </c>
      <c r="M4110">
        <v>1</v>
      </c>
    </row>
    <row r="4111" spans="1:13" x14ac:dyDescent="0.3">
      <c r="A4111" s="2">
        <v>70</v>
      </c>
      <c r="B4111">
        <v>0</v>
      </c>
      <c r="C4111" s="2">
        <v>122</v>
      </c>
      <c r="D4111">
        <v>1</v>
      </c>
      <c r="E4111" s="2">
        <v>45</v>
      </c>
      <c r="F4111">
        <v>1</v>
      </c>
      <c r="G4111" s="2">
        <v>284000</v>
      </c>
      <c r="H4111" s="1">
        <v>1.3</v>
      </c>
      <c r="I4111" s="2">
        <v>136</v>
      </c>
      <c r="J4111">
        <v>1</v>
      </c>
      <c r="K4111">
        <v>1</v>
      </c>
      <c r="L4111" s="2">
        <v>26</v>
      </c>
      <c r="M4111">
        <v>1</v>
      </c>
    </row>
    <row r="4112" spans="1:13" x14ac:dyDescent="0.3">
      <c r="A4112" s="2">
        <v>70</v>
      </c>
      <c r="B4112">
        <v>1</v>
      </c>
      <c r="C4112" s="2">
        <v>171</v>
      </c>
      <c r="D4112">
        <v>0</v>
      </c>
      <c r="E4112" s="2">
        <v>60</v>
      </c>
      <c r="F4112">
        <v>1</v>
      </c>
      <c r="G4112" s="2">
        <v>176000</v>
      </c>
      <c r="H4112" s="1">
        <v>1.1000000000000001</v>
      </c>
      <c r="I4112" s="2">
        <v>145</v>
      </c>
      <c r="J4112">
        <v>1</v>
      </c>
      <c r="K4112">
        <v>1</v>
      </c>
      <c r="L4112" s="2">
        <v>146</v>
      </c>
      <c r="M4112">
        <v>0</v>
      </c>
    </row>
    <row r="4113" spans="1:13" x14ac:dyDescent="0.3">
      <c r="A4113" s="2">
        <v>70</v>
      </c>
      <c r="B4113">
        <v>0</v>
      </c>
      <c r="C4113" s="2">
        <v>1202</v>
      </c>
      <c r="D4113">
        <v>0</v>
      </c>
      <c r="E4113" s="2">
        <v>50</v>
      </c>
      <c r="F4113">
        <v>1</v>
      </c>
      <c r="G4113" s="2">
        <v>358000</v>
      </c>
      <c r="H4113" s="1">
        <v>0.9</v>
      </c>
      <c r="I4113" s="2">
        <v>141</v>
      </c>
      <c r="J4113">
        <v>0</v>
      </c>
      <c r="K4113">
        <v>0</v>
      </c>
      <c r="L4113" s="2">
        <v>196</v>
      </c>
      <c r="M4113">
        <v>0</v>
      </c>
    </row>
    <row r="4114" spans="1:13" x14ac:dyDescent="0.3">
      <c r="A4114" s="2">
        <v>70</v>
      </c>
      <c r="B4114">
        <v>0</v>
      </c>
      <c r="C4114" s="2">
        <v>66</v>
      </c>
      <c r="D4114">
        <v>1</v>
      </c>
      <c r="E4114" s="2">
        <v>45</v>
      </c>
      <c r="F4114">
        <v>0</v>
      </c>
      <c r="G4114" s="2">
        <v>249000</v>
      </c>
      <c r="H4114" s="1">
        <v>0.8</v>
      </c>
      <c r="I4114" s="2">
        <v>136</v>
      </c>
      <c r="J4114">
        <v>1</v>
      </c>
      <c r="K4114">
        <v>1</v>
      </c>
      <c r="L4114" s="2">
        <v>80</v>
      </c>
      <c r="M4114">
        <v>0</v>
      </c>
    </row>
    <row r="4115" spans="1:13" x14ac:dyDescent="0.3">
      <c r="A4115" s="2">
        <v>70</v>
      </c>
      <c r="B4115">
        <v>1</v>
      </c>
      <c r="C4115" s="2">
        <v>125</v>
      </c>
      <c r="D4115">
        <v>0</v>
      </c>
      <c r="E4115" s="2">
        <v>25</v>
      </c>
      <c r="F4115">
        <v>1</v>
      </c>
      <c r="G4115" s="2">
        <v>237000</v>
      </c>
      <c r="H4115" s="1">
        <v>1</v>
      </c>
      <c r="I4115" s="2">
        <v>140</v>
      </c>
      <c r="J4115">
        <v>0</v>
      </c>
      <c r="K4115">
        <v>0</v>
      </c>
      <c r="L4115" s="2">
        <v>15</v>
      </c>
      <c r="M4115">
        <v>1</v>
      </c>
    </row>
    <row r="4116" spans="1:13" x14ac:dyDescent="0.3">
      <c r="A4116" s="2">
        <v>70</v>
      </c>
      <c r="B4116">
        <v>0</v>
      </c>
      <c r="C4116" s="2">
        <v>1202</v>
      </c>
      <c r="D4116">
        <v>0</v>
      </c>
      <c r="E4116" s="2">
        <v>50</v>
      </c>
      <c r="F4116">
        <v>1</v>
      </c>
      <c r="G4116" s="2">
        <v>358000</v>
      </c>
      <c r="H4116" s="1">
        <v>0.9</v>
      </c>
      <c r="I4116" s="2">
        <v>141</v>
      </c>
      <c r="J4116">
        <v>0</v>
      </c>
      <c r="K4116">
        <v>0</v>
      </c>
      <c r="L4116" s="2">
        <v>196</v>
      </c>
      <c r="M4116">
        <v>0</v>
      </c>
    </row>
    <row r="4117" spans="1:13" x14ac:dyDescent="0.3">
      <c r="A4117" s="2">
        <v>70</v>
      </c>
      <c r="B4117">
        <v>0</v>
      </c>
      <c r="C4117" s="2">
        <v>97</v>
      </c>
      <c r="D4117">
        <v>0</v>
      </c>
      <c r="E4117" s="2">
        <v>60</v>
      </c>
      <c r="F4117">
        <v>1</v>
      </c>
      <c r="G4117" s="2">
        <v>220000</v>
      </c>
      <c r="H4117" s="1">
        <v>0.9</v>
      </c>
      <c r="I4117" s="2">
        <v>138</v>
      </c>
      <c r="J4117">
        <v>1</v>
      </c>
      <c r="K4117">
        <v>0</v>
      </c>
      <c r="L4117" s="2">
        <v>186</v>
      </c>
      <c r="M4117">
        <v>0</v>
      </c>
    </row>
    <row r="4118" spans="1:13" x14ac:dyDescent="0.3">
      <c r="A4118" s="2">
        <v>70</v>
      </c>
      <c r="B4118">
        <v>0</v>
      </c>
      <c r="C4118" s="2">
        <v>88</v>
      </c>
      <c r="D4118">
        <v>1</v>
      </c>
      <c r="E4118" s="2">
        <v>35</v>
      </c>
      <c r="F4118">
        <v>1</v>
      </c>
      <c r="G4118" s="2">
        <v>236000</v>
      </c>
      <c r="H4118" s="1">
        <v>1.2</v>
      </c>
      <c r="I4118" s="2">
        <v>132</v>
      </c>
      <c r="J4118">
        <v>0</v>
      </c>
      <c r="K4118">
        <v>0</v>
      </c>
      <c r="L4118" s="2">
        <v>215</v>
      </c>
      <c r="M4118">
        <v>0</v>
      </c>
    </row>
    <row r="4119" spans="1:13" x14ac:dyDescent="0.3">
      <c r="A4119" s="2">
        <v>70</v>
      </c>
      <c r="B4119">
        <v>1</v>
      </c>
      <c r="C4119" s="2">
        <v>171</v>
      </c>
      <c r="D4119">
        <v>0</v>
      </c>
      <c r="E4119" s="2">
        <v>60</v>
      </c>
      <c r="F4119">
        <v>1</v>
      </c>
      <c r="G4119" s="2">
        <v>176000</v>
      </c>
      <c r="H4119" s="1">
        <v>1.1000000000000001</v>
      </c>
      <c r="I4119" s="2">
        <v>145</v>
      </c>
      <c r="J4119">
        <v>1</v>
      </c>
      <c r="K4119">
        <v>1</v>
      </c>
      <c r="L4119" s="2">
        <v>146</v>
      </c>
      <c r="M4119">
        <v>0</v>
      </c>
    </row>
    <row r="4120" spans="1:13" x14ac:dyDescent="0.3">
      <c r="A4120" s="2">
        <v>70</v>
      </c>
      <c r="B4120">
        <v>1</v>
      </c>
      <c r="C4120" s="2">
        <v>171</v>
      </c>
      <c r="D4120">
        <v>0</v>
      </c>
      <c r="E4120" s="2">
        <v>60</v>
      </c>
      <c r="F4120">
        <v>1</v>
      </c>
      <c r="G4120" s="2">
        <v>176000</v>
      </c>
      <c r="H4120" s="1">
        <v>1.1000000000000001</v>
      </c>
      <c r="I4120" s="2">
        <v>145</v>
      </c>
      <c r="J4120">
        <v>1</v>
      </c>
      <c r="K4120">
        <v>1</v>
      </c>
      <c r="L4120" s="2">
        <v>146</v>
      </c>
      <c r="M4120">
        <v>0</v>
      </c>
    </row>
    <row r="4121" spans="1:13" x14ac:dyDescent="0.3">
      <c r="A4121" s="2">
        <v>70</v>
      </c>
      <c r="B4121">
        <v>0</v>
      </c>
      <c r="C4121" s="2">
        <v>1202</v>
      </c>
      <c r="D4121">
        <v>0</v>
      </c>
      <c r="E4121" s="2">
        <v>50</v>
      </c>
      <c r="F4121">
        <v>1</v>
      </c>
      <c r="G4121" s="2">
        <v>358000</v>
      </c>
      <c r="H4121" s="1">
        <v>0.9</v>
      </c>
      <c r="I4121" s="2">
        <v>141</v>
      </c>
      <c r="J4121">
        <v>0</v>
      </c>
      <c r="K4121">
        <v>0</v>
      </c>
      <c r="L4121" s="2">
        <v>196</v>
      </c>
      <c r="M4121">
        <v>0</v>
      </c>
    </row>
    <row r="4122" spans="1:13" x14ac:dyDescent="0.3">
      <c r="A4122" s="2">
        <v>70</v>
      </c>
      <c r="B4122">
        <v>1</v>
      </c>
      <c r="C4122" s="2">
        <v>143</v>
      </c>
      <c r="D4122">
        <v>0</v>
      </c>
      <c r="E4122" s="2">
        <v>60</v>
      </c>
      <c r="F4122">
        <v>0</v>
      </c>
      <c r="G4122" s="2">
        <v>351000</v>
      </c>
      <c r="H4122" s="1">
        <v>1.3</v>
      </c>
      <c r="I4122" s="2">
        <v>137</v>
      </c>
      <c r="J4122">
        <v>0</v>
      </c>
      <c r="K4122">
        <v>0</v>
      </c>
      <c r="L4122" s="2">
        <v>90</v>
      </c>
      <c r="M4122">
        <v>1</v>
      </c>
    </row>
    <row r="4123" spans="1:13" x14ac:dyDescent="0.3">
      <c r="A4123" s="2">
        <v>70</v>
      </c>
      <c r="B4123">
        <v>0</v>
      </c>
      <c r="C4123" s="2">
        <v>66</v>
      </c>
      <c r="D4123">
        <v>1</v>
      </c>
      <c r="E4123" s="2">
        <v>45</v>
      </c>
      <c r="F4123">
        <v>0</v>
      </c>
      <c r="G4123" s="2">
        <v>249000</v>
      </c>
      <c r="H4123" s="1">
        <v>0.8</v>
      </c>
      <c r="I4123" s="2">
        <v>136</v>
      </c>
      <c r="J4123">
        <v>1</v>
      </c>
      <c r="K4123">
        <v>1</v>
      </c>
      <c r="L4123" s="2">
        <v>80</v>
      </c>
      <c r="M4123">
        <v>0</v>
      </c>
    </row>
    <row r="4124" spans="1:13" x14ac:dyDescent="0.3">
      <c r="A4124" s="2">
        <v>70</v>
      </c>
      <c r="B4124">
        <v>0</v>
      </c>
      <c r="C4124" s="2">
        <v>66</v>
      </c>
      <c r="D4124">
        <v>1</v>
      </c>
      <c r="E4124" s="2">
        <v>45</v>
      </c>
      <c r="F4124">
        <v>0</v>
      </c>
      <c r="G4124" s="2">
        <v>249000</v>
      </c>
      <c r="H4124" s="1">
        <v>0.8</v>
      </c>
      <c r="I4124" s="2">
        <v>136</v>
      </c>
      <c r="J4124">
        <v>1</v>
      </c>
      <c r="K4124">
        <v>1</v>
      </c>
      <c r="L4124" s="2">
        <v>80</v>
      </c>
      <c r="M4124">
        <v>0</v>
      </c>
    </row>
    <row r="4125" spans="1:13" x14ac:dyDescent="0.3">
      <c r="A4125" s="2">
        <v>70</v>
      </c>
      <c r="B4125">
        <v>0</v>
      </c>
      <c r="C4125" s="2">
        <v>66</v>
      </c>
      <c r="D4125">
        <v>1</v>
      </c>
      <c r="E4125" s="2">
        <v>45</v>
      </c>
      <c r="F4125">
        <v>0</v>
      </c>
      <c r="G4125" s="2">
        <v>249000</v>
      </c>
      <c r="H4125" s="1">
        <v>0.8</v>
      </c>
      <c r="I4125" s="2">
        <v>136</v>
      </c>
      <c r="J4125">
        <v>1</v>
      </c>
      <c r="K4125">
        <v>1</v>
      </c>
      <c r="L4125" s="2">
        <v>80</v>
      </c>
      <c r="M4125">
        <v>0</v>
      </c>
    </row>
    <row r="4126" spans="1:13" x14ac:dyDescent="0.3">
      <c r="A4126" s="2">
        <v>70</v>
      </c>
      <c r="B4126">
        <v>0</v>
      </c>
      <c r="C4126" s="2">
        <v>571</v>
      </c>
      <c r="D4126">
        <v>1</v>
      </c>
      <c r="E4126" s="2">
        <v>45</v>
      </c>
      <c r="F4126">
        <v>1</v>
      </c>
      <c r="G4126" s="2">
        <v>185000</v>
      </c>
      <c r="H4126" s="1">
        <v>1.2</v>
      </c>
      <c r="I4126" s="2">
        <v>139</v>
      </c>
      <c r="J4126">
        <v>1</v>
      </c>
      <c r="K4126">
        <v>1</v>
      </c>
      <c r="L4126" s="2">
        <v>33</v>
      </c>
      <c r="M4126">
        <v>1</v>
      </c>
    </row>
    <row r="4127" spans="1:13" x14ac:dyDescent="0.3">
      <c r="A4127" s="2">
        <v>70</v>
      </c>
      <c r="B4127">
        <v>0</v>
      </c>
      <c r="C4127" s="2">
        <v>122</v>
      </c>
      <c r="D4127">
        <v>1</v>
      </c>
      <c r="E4127" s="2">
        <v>45</v>
      </c>
      <c r="F4127">
        <v>1</v>
      </c>
      <c r="G4127" s="2">
        <v>284000</v>
      </c>
      <c r="H4127" s="1">
        <v>1.3</v>
      </c>
      <c r="I4127" s="2">
        <v>136</v>
      </c>
      <c r="J4127">
        <v>1</v>
      </c>
      <c r="K4127">
        <v>1</v>
      </c>
      <c r="L4127" s="2">
        <v>26</v>
      </c>
      <c r="M4127">
        <v>1</v>
      </c>
    </row>
    <row r="4128" spans="1:13" x14ac:dyDescent="0.3">
      <c r="A4128" s="2">
        <v>70</v>
      </c>
      <c r="B4128">
        <v>1</v>
      </c>
      <c r="C4128" s="2">
        <v>125</v>
      </c>
      <c r="D4128">
        <v>0</v>
      </c>
      <c r="E4128" s="2">
        <v>25</v>
      </c>
      <c r="F4128">
        <v>1</v>
      </c>
      <c r="G4128" s="2">
        <v>237000</v>
      </c>
      <c r="H4128" s="1">
        <v>1</v>
      </c>
      <c r="I4128" s="2">
        <v>140</v>
      </c>
      <c r="J4128">
        <v>0</v>
      </c>
      <c r="K4128">
        <v>0</v>
      </c>
      <c r="L4128" s="2">
        <v>15</v>
      </c>
      <c r="M4128">
        <v>1</v>
      </c>
    </row>
    <row r="4129" spans="1:13" x14ac:dyDescent="0.3">
      <c r="A4129" s="2">
        <v>70</v>
      </c>
      <c r="B4129">
        <v>0</v>
      </c>
      <c r="C4129" s="2">
        <v>232</v>
      </c>
      <c r="D4129">
        <v>0</v>
      </c>
      <c r="E4129" s="2">
        <v>30</v>
      </c>
      <c r="F4129">
        <v>0</v>
      </c>
      <c r="G4129" s="2">
        <v>173000</v>
      </c>
      <c r="H4129" s="1">
        <v>1.2</v>
      </c>
      <c r="I4129" s="2">
        <v>132</v>
      </c>
      <c r="J4129">
        <v>1</v>
      </c>
      <c r="K4129">
        <v>0</v>
      </c>
      <c r="L4129" s="2">
        <v>210</v>
      </c>
      <c r="M4129">
        <v>0</v>
      </c>
    </row>
    <row r="4130" spans="1:13" x14ac:dyDescent="0.3">
      <c r="A4130" s="2">
        <v>70</v>
      </c>
      <c r="B4130">
        <v>0</v>
      </c>
      <c r="C4130" s="2">
        <v>88</v>
      </c>
      <c r="D4130">
        <v>1</v>
      </c>
      <c r="E4130" s="2">
        <v>35</v>
      </c>
      <c r="F4130">
        <v>1</v>
      </c>
      <c r="G4130" s="2">
        <v>236000</v>
      </c>
      <c r="H4130" s="1">
        <v>1.2</v>
      </c>
      <c r="I4130" s="2">
        <v>132</v>
      </c>
      <c r="J4130">
        <v>0</v>
      </c>
      <c r="K4130">
        <v>0</v>
      </c>
      <c r="L4130" s="2">
        <v>215</v>
      </c>
      <c r="M4130">
        <v>0</v>
      </c>
    </row>
    <row r="4131" spans="1:13" x14ac:dyDescent="0.3">
      <c r="A4131" s="2">
        <v>70</v>
      </c>
      <c r="B4131">
        <v>0</v>
      </c>
      <c r="C4131" s="2">
        <v>212</v>
      </c>
      <c r="D4131">
        <v>1</v>
      </c>
      <c r="E4131" s="2">
        <v>17</v>
      </c>
      <c r="F4131">
        <v>1</v>
      </c>
      <c r="G4131" s="2">
        <v>389000</v>
      </c>
      <c r="H4131" s="1">
        <v>1</v>
      </c>
      <c r="I4131" s="2">
        <v>136</v>
      </c>
      <c r="J4131">
        <v>1</v>
      </c>
      <c r="K4131">
        <v>1</v>
      </c>
      <c r="L4131" s="2">
        <v>188</v>
      </c>
      <c r="M4131">
        <v>0</v>
      </c>
    </row>
    <row r="4132" spans="1:13" x14ac:dyDescent="0.3">
      <c r="A4132" s="2">
        <v>70</v>
      </c>
      <c r="B4132">
        <v>0</v>
      </c>
      <c r="C4132" s="2">
        <v>93</v>
      </c>
      <c r="D4132">
        <v>0</v>
      </c>
      <c r="E4132" s="2">
        <v>35</v>
      </c>
      <c r="F4132">
        <v>0</v>
      </c>
      <c r="G4132" s="2">
        <v>185000</v>
      </c>
      <c r="H4132" s="1">
        <v>1.1000000000000001</v>
      </c>
      <c r="I4132" s="2">
        <v>134</v>
      </c>
      <c r="J4132">
        <v>1</v>
      </c>
      <c r="K4132">
        <v>1</v>
      </c>
      <c r="L4132" s="2">
        <v>208</v>
      </c>
      <c r="M4132">
        <v>0</v>
      </c>
    </row>
    <row r="4133" spans="1:13" x14ac:dyDescent="0.3">
      <c r="A4133" s="2">
        <v>70</v>
      </c>
      <c r="B4133">
        <v>0</v>
      </c>
      <c r="C4133" s="2">
        <v>1202</v>
      </c>
      <c r="D4133">
        <v>0</v>
      </c>
      <c r="E4133" s="2">
        <v>50</v>
      </c>
      <c r="F4133">
        <v>1</v>
      </c>
      <c r="G4133" s="2">
        <v>358000</v>
      </c>
      <c r="H4133" s="1">
        <v>0.9</v>
      </c>
      <c r="I4133" s="2">
        <v>141</v>
      </c>
      <c r="J4133">
        <v>0</v>
      </c>
      <c r="K4133">
        <v>0</v>
      </c>
      <c r="L4133" s="2">
        <v>196</v>
      </c>
      <c r="M4133">
        <v>0</v>
      </c>
    </row>
    <row r="4134" spans="1:13" x14ac:dyDescent="0.3">
      <c r="A4134" s="2">
        <v>70</v>
      </c>
      <c r="B4134">
        <v>0</v>
      </c>
      <c r="C4134" s="2">
        <v>232</v>
      </c>
      <c r="D4134">
        <v>0</v>
      </c>
      <c r="E4134" s="2">
        <v>30</v>
      </c>
      <c r="F4134">
        <v>0</v>
      </c>
      <c r="G4134" s="2">
        <v>173000</v>
      </c>
      <c r="H4134" s="1">
        <v>1.2</v>
      </c>
      <c r="I4134" s="2">
        <v>132</v>
      </c>
      <c r="J4134">
        <v>1</v>
      </c>
      <c r="K4134">
        <v>0</v>
      </c>
      <c r="L4134" s="2">
        <v>210</v>
      </c>
      <c r="M4134">
        <v>0</v>
      </c>
    </row>
    <row r="4135" spans="1:13" x14ac:dyDescent="0.3">
      <c r="A4135" s="2">
        <v>70</v>
      </c>
      <c r="B4135">
        <v>0</v>
      </c>
      <c r="C4135" s="2">
        <v>582</v>
      </c>
      <c r="D4135">
        <v>1</v>
      </c>
      <c r="E4135" s="2">
        <v>38</v>
      </c>
      <c r="F4135">
        <v>0</v>
      </c>
      <c r="G4135" s="2">
        <v>25100</v>
      </c>
      <c r="H4135" s="1">
        <v>1.1000000000000001</v>
      </c>
      <c r="I4135" s="2">
        <v>140</v>
      </c>
      <c r="J4135">
        <v>1</v>
      </c>
      <c r="K4135">
        <v>0</v>
      </c>
      <c r="L4135" s="2">
        <v>246</v>
      </c>
      <c r="M4135">
        <v>0</v>
      </c>
    </row>
    <row r="4136" spans="1:13" x14ac:dyDescent="0.3">
      <c r="A4136" s="2">
        <v>70</v>
      </c>
      <c r="B4136">
        <v>0</v>
      </c>
      <c r="C4136" s="2">
        <v>81</v>
      </c>
      <c r="D4136">
        <v>1</v>
      </c>
      <c r="E4136" s="2">
        <v>35</v>
      </c>
      <c r="F4136">
        <v>1</v>
      </c>
      <c r="G4136" s="2">
        <v>533000</v>
      </c>
      <c r="H4136" s="1">
        <v>1.3</v>
      </c>
      <c r="I4136" s="2">
        <v>139</v>
      </c>
      <c r="J4136">
        <v>0</v>
      </c>
      <c r="K4136">
        <v>0</v>
      </c>
      <c r="L4136" s="2">
        <v>212</v>
      </c>
      <c r="M4136">
        <v>0</v>
      </c>
    </row>
    <row r="4137" spans="1:13" x14ac:dyDescent="0.3">
      <c r="A4137" s="2">
        <v>70</v>
      </c>
      <c r="B4137">
        <v>0</v>
      </c>
      <c r="C4137" s="2">
        <v>81</v>
      </c>
      <c r="D4137">
        <v>1</v>
      </c>
      <c r="E4137" s="2">
        <v>35</v>
      </c>
      <c r="F4137">
        <v>1</v>
      </c>
      <c r="G4137" s="2">
        <v>533000</v>
      </c>
      <c r="H4137" s="1">
        <v>1.3</v>
      </c>
      <c r="I4137" s="2">
        <v>139</v>
      </c>
      <c r="J4137">
        <v>0</v>
      </c>
      <c r="K4137">
        <v>0</v>
      </c>
      <c r="L4137" s="2">
        <v>212</v>
      </c>
      <c r="M4137">
        <v>0</v>
      </c>
    </row>
    <row r="4138" spans="1:13" x14ac:dyDescent="0.3">
      <c r="A4138" s="2">
        <v>70</v>
      </c>
      <c r="B4138">
        <v>0</v>
      </c>
      <c r="C4138" s="2">
        <v>618</v>
      </c>
      <c r="D4138">
        <v>0</v>
      </c>
      <c r="E4138" s="2">
        <v>35</v>
      </c>
      <c r="F4138">
        <v>0</v>
      </c>
      <c r="G4138" s="2">
        <v>327000</v>
      </c>
      <c r="H4138" s="1">
        <v>1.1000000000000001</v>
      </c>
      <c r="I4138" s="2">
        <v>142</v>
      </c>
      <c r="J4138">
        <v>0</v>
      </c>
      <c r="K4138">
        <v>0</v>
      </c>
      <c r="L4138" s="2">
        <v>245</v>
      </c>
      <c r="M4138">
        <v>0</v>
      </c>
    </row>
    <row r="4139" spans="1:13" x14ac:dyDescent="0.3">
      <c r="A4139" s="2">
        <v>70</v>
      </c>
      <c r="B4139">
        <v>0</v>
      </c>
      <c r="C4139" s="2">
        <v>66</v>
      </c>
      <c r="D4139">
        <v>1</v>
      </c>
      <c r="E4139" s="2">
        <v>45</v>
      </c>
      <c r="F4139">
        <v>0</v>
      </c>
      <c r="G4139" s="2">
        <v>249000</v>
      </c>
      <c r="H4139" s="1">
        <v>0.8</v>
      </c>
      <c r="I4139" s="2">
        <v>136</v>
      </c>
      <c r="J4139">
        <v>1</v>
      </c>
      <c r="K4139">
        <v>1</v>
      </c>
      <c r="L4139" s="2">
        <v>80</v>
      </c>
      <c r="M4139">
        <v>0</v>
      </c>
    </row>
    <row r="4140" spans="1:13" x14ac:dyDescent="0.3">
      <c r="A4140" s="2">
        <v>70</v>
      </c>
      <c r="B4140">
        <v>0</v>
      </c>
      <c r="C4140" s="2">
        <v>161</v>
      </c>
      <c r="D4140">
        <v>0</v>
      </c>
      <c r="E4140" s="2">
        <v>25</v>
      </c>
      <c r="F4140">
        <v>0</v>
      </c>
      <c r="G4140" s="2">
        <v>244000</v>
      </c>
      <c r="H4140" s="1">
        <v>1.2</v>
      </c>
      <c r="I4140" s="2">
        <v>142</v>
      </c>
      <c r="J4140">
        <v>0</v>
      </c>
      <c r="K4140">
        <v>0</v>
      </c>
      <c r="L4140" s="2">
        <v>66</v>
      </c>
      <c r="M4140">
        <v>1</v>
      </c>
    </row>
    <row r="4141" spans="1:13" x14ac:dyDescent="0.3">
      <c r="A4141" s="2">
        <v>70</v>
      </c>
      <c r="B4141">
        <v>0</v>
      </c>
      <c r="C4141" s="2">
        <v>1202</v>
      </c>
      <c r="D4141">
        <v>0</v>
      </c>
      <c r="E4141" s="2">
        <v>50</v>
      </c>
      <c r="F4141">
        <v>1</v>
      </c>
      <c r="G4141" s="2">
        <v>358000</v>
      </c>
      <c r="H4141" s="1">
        <v>0.9</v>
      </c>
      <c r="I4141" s="2">
        <v>141</v>
      </c>
      <c r="J4141">
        <v>0</v>
      </c>
      <c r="K4141">
        <v>0</v>
      </c>
      <c r="L4141" s="2">
        <v>196</v>
      </c>
      <c r="M4141">
        <v>0</v>
      </c>
    </row>
    <row r="4142" spans="1:13" x14ac:dyDescent="0.3">
      <c r="A4142" s="2">
        <v>70</v>
      </c>
      <c r="B4142">
        <v>0</v>
      </c>
      <c r="C4142" s="2">
        <v>232</v>
      </c>
      <c r="D4142">
        <v>0</v>
      </c>
      <c r="E4142" s="2">
        <v>30</v>
      </c>
      <c r="F4142">
        <v>0</v>
      </c>
      <c r="G4142" s="2">
        <v>173000</v>
      </c>
      <c r="H4142" s="1">
        <v>1.2</v>
      </c>
      <c r="I4142" s="2">
        <v>132</v>
      </c>
      <c r="J4142">
        <v>1</v>
      </c>
      <c r="K4142">
        <v>0</v>
      </c>
      <c r="L4142" s="2">
        <v>210</v>
      </c>
      <c r="M4142">
        <v>0</v>
      </c>
    </row>
    <row r="4143" spans="1:13" x14ac:dyDescent="0.3">
      <c r="A4143" s="2">
        <v>70</v>
      </c>
      <c r="B4143">
        <v>0</v>
      </c>
      <c r="C4143" s="2">
        <v>66</v>
      </c>
      <c r="D4143">
        <v>1</v>
      </c>
      <c r="E4143" s="2">
        <v>45</v>
      </c>
      <c r="F4143">
        <v>0</v>
      </c>
      <c r="G4143" s="2">
        <v>249000</v>
      </c>
      <c r="H4143" s="1">
        <v>0.8</v>
      </c>
      <c r="I4143" s="2">
        <v>136</v>
      </c>
      <c r="J4143">
        <v>1</v>
      </c>
      <c r="K4143">
        <v>1</v>
      </c>
      <c r="L4143" s="2">
        <v>80</v>
      </c>
      <c r="M4143">
        <v>0</v>
      </c>
    </row>
    <row r="4144" spans="1:13" x14ac:dyDescent="0.3">
      <c r="A4144" s="2">
        <v>70</v>
      </c>
      <c r="B4144">
        <v>0</v>
      </c>
      <c r="C4144" s="2">
        <v>93</v>
      </c>
      <c r="D4144">
        <v>0</v>
      </c>
      <c r="E4144" s="2">
        <v>35</v>
      </c>
      <c r="F4144">
        <v>0</v>
      </c>
      <c r="G4144" s="2">
        <v>185000</v>
      </c>
      <c r="H4144" s="1">
        <v>1.1000000000000001</v>
      </c>
      <c r="I4144" s="2">
        <v>134</v>
      </c>
      <c r="J4144">
        <v>1</v>
      </c>
      <c r="K4144">
        <v>1</v>
      </c>
      <c r="L4144" s="2">
        <v>208</v>
      </c>
      <c r="M4144">
        <v>0</v>
      </c>
    </row>
    <row r="4145" spans="1:13" x14ac:dyDescent="0.3">
      <c r="A4145" s="2">
        <v>70</v>
      </c>
      <c r="B4145">
        <v>0</v>
      </c>
      <c r="C4145" s="2">
        <v>232</v>
      </c>
      <c r="D4145">
        <v>0</v>
      </c>
      <c r="E4145" s="2">
        <v>40</v>
      </c>
      <c r="F4145">
        <v>0</v>
      </c>
      <c r="G4145" s="2">
        <v>293000</v>
      </c>
      <c r="H4145" s="1">
        <v>1.7</v>
      </c>
      <c r="I4145" s="2">
        <v>136</v>
      </c>
      <c r="J4145">
        <v>0</v>
      </c>
      <c r="K4145">
        <v>0</v>
      </c>
      <c r="L4145" s="2">
        <v>75</v>
      </c>
      <c r="M4145">
        <v>0</v>
      </c>
    </row>
    <row r="4146" spans="1:13" x14ac:dyDescent="0.3">
      <c r="A4146" s="2">
        <v>70</v>
      </c>
      <c r="B4146">
        <v>0</v>
      </c>
      <c r="C4146" s="2">
        <v>212</v>
      </c>
      <c r="D4146">
        <v>1</v>
      </c>
      <c r="E4146" s="2">
        <v>17</v>
      </c>
      <c r="F4146">
        <v>1</v>
      </c>
      <c r="G4146" s="2">
        <v>389000</v>
      </c>
      <c r="H4146" s="1">
        <v>1</v>
      </c>
      <c r="I4146" s="2">
        <v>136</v>
      </c>
      <c r="J4146">
        <v>1</v>
      </c>
      <c r="K4146">
        <v>1</v>
      </c>
      <c r="L4146" s="2">
        <v>188</v>
      </c>
      <c r="M4146">
        <v>0</v>
      </c>
    </row>
    <row r="4147" spans="1:13" x14ac:dyDescent="0.3">
      <c r="A4147" s="2">
        <v>70</v>
      </c>
      <c r="B4147">
        <v>0</v>
      </c>
      <c r="C4147" s="2">
        <v>1202</v>
      </c>
      <c r="D4147">
        <v>0</v>
      </c>
      <c r="E4147" s="2">
        <v>50</v>
      </c>
      <c r="F4147">
        <v>1</v>
      </c>
      <c r="G4147" s="2">
        <v>358000</v>
      </c>
      <c r="H4147" s="1">
        <v>0.9</v>
      </c>
      <c r="I4147" s="2">
        <v>141</v>
      </c>
      <c r="J4147">
        <v>0</v>
      </c>
      <c r="K4147">
        <v>0</v>
      </c>
      <c r="L4147" s="2">
        <v>196</v>
      </c>
      <c r="M4147">
        <v>0</v>
      </c>
    </row>
    <row r="4148" spans="1:13" x14ac:dyDescent="0.3">
      <c r="A4148" s="2">
        <v>70</v>
      </c>
      <c r="B4148">
        <v>0</v>
      </c>
      <c r="C4148" s="2">
        <v>618</v>
      </c>
      <c r="D4148">
        <v>0</v>
      </c>
      <c r="E4148" s="2">
        <v>35</v>
      </c>
      <c r="F4148">
        <v>0</v>
      </c>
      <c r="G4148" s="2">
        <v>327000</v>
      </c>
      <c r="H4148" s="1">
        <v>1.1000000000000001</v>
      </c>
      <c r="I4148" s="2">
        <v>142</v>
      </c>
      <c r="J4148">
        <v>0</v>
      </c>
      <c r="K4148">
        <v>0</v>
      </c>
      <c r="L4148" s="2">
        <v>245</v>
      </c>
      <c r="M4148">
        <v>0</v>
      </c>
    </row>
    <row r="4149" spans="1:13" x14ac:dyDescent="0.3">
      <c r="A4149" s="2">
        <v>70</v>
      </c>
      <c r="B4149">
        <v>0</v>
      </c>
      <c r="C4149" s="2">
        <v>69</v>
      </c>
      <c r="D4149">
        <v>0</v>
      </c>
      <c r="E4149" s="2">
        <v>40</v>
      </c>
      <c r="F4149">
        <v>0</v>
      </c>
      <c r="G4149" s="2">
        <v>293000</v>
      </c>
      <c r="H4149" s="1">
        <v>1.7</v>
      </c>
      <c r="I4149" s="2">
        <v>136</v>
      </c>
      <c r="J4149">
        <v>0</v>
      </c>
      <c r="K4149">
        <v>0</v>
      </c>
      <c r="L4149" s="2">
        <v>75</v>
      </c>
      <c r="M4149">
        <v>0</v>
      </c>
    </row>
    <row r="4150" spans="1:13" x14ac:dyDescent="0.3">
      <c r="A4150" s="2">
        <v>70</v>
      </c>
      <c r="B4150">
        <v>0</v>
      </c>
      <c r="C4150" s="2">
        <v>92</v>
      </c>
      <c r="D4150">
        <v>1</v>
      </c>
      <c r="E4150" s="2">
        <v>38</v>
      </c>
      <c r="F4150">
        <v>1</v>
      </c>
      <c r="G4150" s="2">
        <v>133000</v>
      </c>
      <c r="H4150" s="1">
        <v>1.7</v>
      </c>
      <c r="I4150" s="2">
        <v>140</v>
      </c>
      <c r="J4150">
        <v>1</v>
      </c>
      <c r="K4150">
        <v>0</v>
      </c>
      <c r="L4150" s="2">
        <v>74</v>
      </c>
      <c r="M4150">
        <v>0</v>
      </c>
    </row>
    <row r="4151" spans="1:13" x14ac:dyDescent="0.3">
      <c r="A4151" s="2">
        <v>70</v>
      </c>
      <c r="B4151">
        <v>0</v>
      </c>
      <c r="C4151" s="2">
        <v>212</v>
      </c>
      <c r="D4151">
        <v>1</v>
      </c>
      <c r="E4151" s="2">
        <v>17</v>
      </c>
      <c r="F4151">
        <v>1</v>
      </c>
      <c r="G4151" s="2">
        <v>389000</v>
      </c>
      <c r="H4151" s="1">
        <v>1</v>
      </c>
      <c r="I4151" s="2">
        <v>136</v>
      </c>
      <c r="J4151">
        <v>1</v>
      </c>
      <c r="K4151">
        <v>1</v>
      </c>
      <c r="L4151" s="2">
        <v>188</v>
      </c>
      <c r="M4151">
        <v>0</v>
      </c>
    </row>
    <row r="4152" spans="1:13" x14ac:dyDescent="0.3">
      <c r="A4152" s="2">
        <v>70</v>
      </c>
      <c r="B4152">
        <v>0</v>
      </c>
      <c r="C4152" s="2">
        <v>1202</v>
      </c>
      <c r="D4152">
        <v>0</v>
      </c>
      <c r="E4152" s="2">
        <v>50</v>
      </c>
      <c r="F4152">
        <v>1</v>
      </c>
      <c r="G4152" s="2">
        <v>358000</v>
      </c>
      <c r="H4152" s="1">
        <v>0.9</v>
      </c>
      <c r="I4152" s="2">
        <v>141</v>
      </c>
      <c r="J4152">
        <v>0</v>
      </c>
      <c r="K4152">
        <v>0</v>
      </c>
      <c r="L4152" s="2">
        <v>196</v>
      </c>
      <c r="M4152">
        <v>0</v>
      </c>
    </row>
    <row r="4153" spans="1:13" x14ac:dyDescent="0.3">
      <c r="A4153" s="2">
        <v>70</v>
      </c>
      <c r="B4153">
        <v>0</v>
      </c>
      <c r="C4153" s="2">
        <v>122</v>
      </c>
      <c r="D4153">
        <v>1</v>
      </c>
      <c r="E4153" s="2">
        <v>45</v>
      </c>
      <c r="F4153">
        <v>1</v>
      </c>
      <c r="G4153" s="2">
        <v>284000</v>
      </c>
      <c r="H4153" s="1">
        <v>1.3</v>
      </c>
      <c r="I4153" s="2">
        <v>136</v>
      </c>
      <c r="J4153">
        <v>1</v>
      </c>
      <c r="K4153">
        <v>1</v>
      </c>
      <c r="L4153" s="2">
        <v>26</v>
      </c>
      <c r="M4153">
        <v>1</v>
      </c>
    </row>
    <row r="4154" spans="1:13" x14ac:dyDescent="0.3">
      <c r="A4154" s="2">
        <v>70</v>
      </c>
      <c r="B4154">
        <v>0</v>
      </c>
      <c r="C4154" s="2">
        <v>161</v>
      </c>
      <c r="D4154">
        <v>0</v>
      </c>
      <c r="E4154" s="2">
        <v>25</v>
      </c>
      <c r="F4154">
        <v>0</v>
      </c>
      <c r="G4154" s="2">
        <v>244000</v>
      </c>
      <c r="H4154" s="1">
        <v>1.2</v>
      </c>
      <c r="I4154" s="2">
        <v>142</v>
      </c>
      <c r="J4154">
        <v>0</v>
      </c>
      <c r="K4154">
        <v>0</v>
      </c>
      <c r="L4154" s="2">
        <v>66</v>
      </c>
      <c r="M4154">
        <v>1</v>
      </c>
    </row>
    <row r="4155" spans="1:13" x14ac:dyDescent="0.3">
      <c r="A4155" s="2">
        <v>70</v>
      </c>
      <c r="B4155">
        <v>1</v>
      </c>
      <c r="C4155" s="2">
        <v>59</v>
      </c>
      <c r="D4155">
        <v>0</v>
      </c>
      <c r="E4155" s="2">
        <v>60</v>
      </c>
      <c r="F4155">
        <v>0</v>
      </c>
      <c r="G4155" s="2">
        <v>255000</v>
      </c>
      <c r="H4155" s="1">
        <v>1.1000000000000001</v>
      </c>
      <c r="I4155" s="2">
        <v>136</v>
      </c>
      <c r="J4155">
        <v>0</v>
      </c>
      <c r="K4155">
        <v>0</v>
      </c>
      <c r="L4155" s="2">
        <v>85</v>
      </c>
      <c r="M4155">
        <v>0</v>
      </c>
    </row>
    <row r="4156" spans="1:13" x14ac:dyDescent="0.3">
      <c r="A4156" s="2">
        <v>70</v>
      </c>
      <c r="B4156">
        <v>0</v>
      </c>
      <c r="C4156" s="2">
        <v>81</v>
      </c>
      <c r="D4156">
        <v>1</v>
      </c>
      <c r="E4156" s="2">
        <v>35</v>
      </c>
      <c r="F4156">
        <v>1</v>
      </c>
      <c r="G4156" s="2">
        <v>533000</v>
      </c>
      <c r="H4156" s="1">
        <v>1.3</v>
      </c>
      <c r="I4156" s="2">
        <v>139</v>
      </c>
      <c r="J4156">
        <v>0</v>
      </c>
      <c r="K4156">
        <v>0</v>
      </c>
      <c r="L4156" s="2">
        <v>212</v>
      </c>
      <c r="M4156">
        <v>0</v>
      </c>
    </row>
    <row r="4157" spans="1:13" x14ac:dyDescent="0.3">
      <c r="A4157" s="2">
        <v>70</v>
      </c>
      <c r="B4157">
        <v>1</v>
      </c>
      <c r="C4157" s="2">
        <v>1185</v>
      </c>
      <c r="D4157">
        <v>1</v>
      </c>
      <c r="E4157" s="2">
        <v>50</v>
      </c>
      <c r="F4157">
        <v>1</v>
      </c>
      <c r="G4157" s="2">
        <v>351000</v>
      </c>
      <c r="H4157" s="1">
        <v>1</v>
      </c>
      <c r="I4157" s="2">
        <v>134</v>
      </c>
      <c r="J4157">
        <v>0</v>
      </c>
      <c r="K4157">
        <v>0</v>
      </c>
      <c r="L4157" s="2">
        <v>44</v>
      </c>
      <c r="M4157">
        <v>1</v>
      </c>
    </row>
    <row r="4158" spans="1:13" x14ac:dyDescent="0.3">
      <c r="A4158" s="2">
        <v>70</v>
      </c>
      <c r="B4158">
        <v>0</v>
      </c>
      <c r="C4158" s="2">
        <v>92</v>
      </c>
      <c r="D4158">
        <v>0</v>
      </c>
      <c r="E4158" s="2">
        <v>60</v>
      </c>
      <c r="F4158">
        <v>1</v>
      </c>
      <c r="G4158" s="2">
        <v>317000</v>
      </c>
      <c r="H4158" s="1">
        <v>0.8</v>
      </c>
      <c r="I4158" s="2">
        <v>140</v>
      </c>
      <c r="J4158">
        <v>0</v>
      </c>
      <c r="K4158">
        <v>1</v>
      </c>
      <c r="L4158" s="2">
        <v>74</v>
      </c>
      <c r="M4158">
        <v>0</v>
      </c>
    </row>
    <row r="4159" spans="1:13" x14ac:dyDescent="0.3">
      <c r="A4159" s="2">
        <v>70</v>
      </c>
      <c r="B4159">
        <v>0</v>
      </c>
      <c r="C4159" s="2">
        <v>97</v>
      </c>
      <c r="D4159">
        <v>0</v>
      </c>
      <c r="E4159" s="2">
        <v>60</v>
      </c>
      <c r="F4159">
        <v>1</v>
      </c>
      <c r="G4159" s="2">
        <v>220000</v>
      </c>
      <c r="H4159" s="1">
        <v>0.9</v>
      </c>
      <c r="I4159" s="2">
        <v>138</v>
      </c>
      <c r="J4159">
        <v>1</v>
      </c>
      <c r="K4159">
        <v>0</v>
      </c>
      <c r="L4159" s="2">
        <v>186</v>
      </c>
      <c r="M4159">
        <v>0</v>
      </c>
    </row>
    <row r="4160" spans="1:13" x14ac:dyDescent="0.3">
      <c r="A4160" s="2">
        <v>70</v>
      </c>
      <c r="B4160">
        <v>1</v>
      </c>
      <c r="C4160" s="2">
        <v>59</v>
      </c>
      <c r="D4160">
        <v>0</v>
      </c>
      <c r="E4160" s="2">
        <v>60</v>
      </c>
      <c r="F4160">
        <v>0</v>
      </c>
      <c r="G4160" s="2">
        <v>255000</v>
      </c>
      <c r="H4160" s="1">
        <v>1.1000000000000001</v>
      </c>
      <c r="I4160" s="2">
        <v>136</v>
      </c>
      <c r="J4160">
        <v>0</v>
      </c>
      <c r="K4160">
        <v>0</v>
      </c>
      <c r="L4160" s="2">
        <v>85</v>
      </c>
      <c r="M4160">
        <v>0</v>
      </c>
    </row>
    <row r="4161" spans="1:13" x14ac:dyDescent="0.3">
      <c r="A4161" s="2">
        <v>70</v>
      </c>
      <c r="B4161">
        <v>0</v>
      </c>
      <c r="C4161" s="2">
        <v>835</v>
      </c>
      <c r="D4161">
        <v>0</v>
      </c>
      <c r="E4161" s="2">
        <v>35</v>
      </c>
      <c r="F4161">
        <v>1</v>
      </c>
      <c r="G4161" s="2">
        <v>305000</v>
      </c>
      <c r="H4161" s="1">
        <v>0.8</v>
      </c>
      <c r="I4161" s="2">
        <v>133</v>
      </c>
      <c r="J4161">
        <v>0</v>
      </c>
      <c r="K4161">
        <v>0</v>
      </c>
      <c r="L4161" s="2">
        <v>145</v>
      </c>
      <c r="M4161">
        <v>0</v>
      </c>
    </row>
    <row r="4162" spans="1:13" x14ac:dyDescent="0.3">
      <c r="A4162" s="2">
        <v>70</v>
      </c>
      <c r="B4162">
        <v>0</v>
      </c>
      <c r="C4162" s="2">
        <v>69</v>
      </c>
      <c r="D4162">
        <v>0</v>
      </c>
      <c r="E4162" s="2">
        <v>40</v>
      </c>
      <c r="F4162">
        <v>0</v>
      </c>
      <c r="G4162" s="2">
        <v>293000</v>
      </c>
      <c r="H4162" s="1">
        <v>1.7</v>
      </c>
      <c r="I4162" s="2">
        <v>136</v>
      </c>
      <c r="J4162">
        <v>0</v>
      </c>
      <c r="K4162">
        <v>0</v>
      </c>
      <c r="L4162" s="2">
        <v>75</v>
      </c>
      <c r="M4162">
        <v>0</v>
      </c>
    </row>
    <row r="4163" spans="1:13" x14ac:dyDescent="0.3">
      <c r="A4163" s="2">
        <v>70</v>
      </c>
      <c r="B4163">
        <v>0</v>
      </c>
      <c r="C4163" s="2">
        <v>835</v>
      </c>
      <c r="D4163">
        <v>0</v>
      </c>
      <c r="E4163" s="2">
        <v>35</v>
      </c>
      <c r="F4163">
        <v>1</v>
      </c>
      <c r="G4163" s="2">
        <v>235000</v>
      </c>
      <c r="H4163" s="1">
        <v>0.8</v>
      </c>
      <c r="I4163" s="2">
        <v>133</v>
      </c>
      <c r="J4163">
        <v>0</v>
      </c>
      <c r="K4163">
        <v>0</v>
      </c>
      <c r="L4163" s="2">
        <v>145</v>
      </c>
      <c r="M4163">
        <v>0</v>
      </c>
    </row>
    <row r="4164" spans="1:13" x14ac:dyDescent="0.3">
      <c r="A4164" s="2">
        <v>70</v>
      </c>
      <c r="B4164">
        <v>0</v>
      </c>
      <c r="C4164" s="2">
        <v>618</v>
      </c>
      <c r="D4164">
        <v>0</v>
      </c>
      <c r="E4164" s="2">
        <v>35</v>
      </c>
      <c r="F4164">
        <v>0</v>
      </c>
      <c r="G4164" s="2">
        <v>327000</v>
      </c>
      <c r="H4164" s="1">
        <v>1.1000000000000001</v>
      </c>
      <c r="I4164" s="2">
        <v>142</v>
      </c>
      <c r="J4164">
        <v>0</v>
      </c>
      <c r="K4164">
        <v>0</v>
      </c>
      <c r="L4164" s="2">
        <v>245</v>
      </c>
      <c r="M4164">
        <v>0</v>
      </c>
    </row>
    <row r="4165" spans="1:13" x14ac:dyDescent="0.3">
      <c r="A4165" s="2">
        <v>70</v>
      </c>
      <c r="B4165">
        <v>1</v>
      </c>
      <c r="C4165" s="2">
        <v>59</v>
      </c>
      <c r="D4165">
        <v>0</v>
      </c>
      <c r="E4165" s="2">
        <v>60</v>
      </c>
      <c r="F4165">
        <v>0</v>
      </c>
      <c r="G4165" s="2">
        <v>255000</v>
      </c>
      <c r="H4165" s="1">
        <v>1.1000000000000001</v>
      </c>
      <c r="I4165" s="2">
        <v>136</v>
      </c>
      <c r="J4165">
        <v>0</v>
      </c>
      <c r="K4165">
        <v>0</v>
      </c>
      <c r="L4165" s="2">
        <v>85</v>
      </c>
      <c r="M4165">
        <v>0</v>
      </c>
    </row>
    <row r="4166" spans="1:13" x14ac:dyDescent="0.3">
      <c r="A4166" s="2">
        <v>70</v>
      </c>
      <c r="B4166">
        <v>0</v>
      </c>
      <c r="C4166" s="2">
        <v>66</v>
      </c>
      <c r="D4166">
        <v>1</v>
      </c>
      <c r="E4166" s="2">
        <v>45</v>
      </c>
      <c r="F4166">
        <v>0</v>
      </c>
      <c r="G4166" s="2">
        <v>249000</v>
      </c>
      <c r="H4166" s="1">
        <v>0.8</v>
      </c>
      <c r="I4166" s="2">
        <v>136</v>
      </c>
      <c r="J4166">
        <v>1</v>
      </c>
      <c r="K4166">
        <v>1</v>
      </c>
      <c r="L4166" s="2">
        <v>80</v>
      </c>
      <c r="M4166">
        <v>0</v>
      </c>
    </row>
    <row r="4167" spans="1:13" x14ac:dyDescent="0.3">
      <c r="A4167" s="2">
        <v>70</v>
      </c>
      <c r="B4167">
        <v>1</v>
      </c>
      <c r="C4167" s="2">
        <v>59</v>
      </c>
      <c r="D4167">
        <v>0</v>
      </c>
      <c r="E4167" s="2">
        <v>60</v>
      </c>
      <c r="F4167">
        <v>0</v>
      </c>
      <c r="G4167" s="2">
        <v>255000</v>
      </c>
      <c r="H4167" s="1">
        <v>1.1000000000000001</v>
      </c>
      <c r="I4167" s="2">
        <v>136</v>
      </c>
      <c r="J4167">
        <v>0</v>
      </c>
      <c r="K4167">
        <v>0</v>
      </c>
      <c r="L4167" s="2">
        <v>85</v>
      </c>
      <c r="M4167">
        <v>0</v>
      </c>
    </row>
    <row r="4168" spans="1:13" x14ac:dyDescent="0.3">
      <c r="A4168" s="2">
        <v>70</v>
      </c>
      <c r="B4168">
        <v>0</v>
      </c>
      <c r="C4168" s="2">
        <v>81</v>
      </c>
      <c r="D4168">
        <v>1</v>
      </c>
      <c r="E4168" s="2">
        <v>35</v>
      </c>
      <c r="F4168">
        <v>1</v>
      </c>
      <c r="G4168" s="2">
        <v>533000</v>
      </c>
      <c r="H4168" s="1">
        <v>1.3</v>
      </c>
      <c r="I4168" s="2">
        <v>139</v>
      </c>
      <c r="J4168">
        <v>0</v>
      </c>
      <c r="K4168">
        <v>0</v>
      </c>
      <c r="L4168" s="2">
        <v>212</v>
      </c>
      <c r="M4168">
        <v>0</v>
      </c>
    </row>
    <row r="4169" spans="1:13" x14ac:dyDescent="0.3">
      <c r="A4169" s="2">
        <v>70</v>
      </c>
      <c r="B4169">
        <v>0</v>
      </c>
      <c r="C4169" s="2">
        <v>582</v>
      </c>
      <c r="D4169">
        <v>0</v>
      </c>
      <c r="E4169" s="2">
        <v>20</v>
      </c>
      <c r="F4169">
        <v>1</v>
      </c>
      <c r="G4169" s="2">
        <v>263358.03000000003</v>
      </c>
      <c r="H4169" s="1">
        <v>1.83</v>
      </c>
      <c r="I4169" s="2">
        <v>134</v>
      </c>
      <c r="J4169">
        <v>1</v>
      </c>
      <c r="K4169">
        <v>1</v>
      </c>
      <c r="L4169" s="2">
        <v>31</v>
      </c>
      <c r="M4169">
        <v>1</v>
      </c>
    </row>
    <row r="4170" spans="1:13" x14ac:dyDescent="0.3">
      <c r="A4170" s="2">
        <v>70</v>
      </c>
      <c r="B4170">
        <v>0</v>
      </c>
      <c r="C4170" s="2">
        <v>81</v>
      </c>
      <c r="D4170">
        <v>1</v>
      </c>
      <c r="E4170" s="2">
        <v>35</v>
      </c>
      <c r="F4170">
        <v>1</v>
      </c>
      <c r="G4170" s="2">
        <v>533000</v>
      </c>
      <c r="H4170" s="1">
        <v>1.3</v>
      </c>
      <c r="I4170" s="2">
        <v>139</v>
      </c>
      <c r="J4170">
        <v>0</v>
      </c>
      <c r="K4170">
        <v>0</v>
      </c>
      <c r="L4170" s="2">
        <v>212</v>
      </c>
      <c r="M4170">
        <v>0</v>
      </c>
    </row>
    <row r="4171" spans="1:13" x14ac:dyDescent="0.3">
      <c r="A4171" s="2">
        <v>70</v>
      </c>
      <c r="B4171">
        <v>0</v>
      </c>
      <c r="C4171" s="2">
        <v>232</v>
      </c>
      <c r="D4171">
        <v>0</v>
      </c>
      <c r="E4171" s="2">
        <v>30</v>
      </c>
      <c r="F4171">
        <v>0</v>
      </c>
      <c r="G4171" s="2">
        <v>173000</v>
      </c>
      <c r="H4171" s="1">
        <v>1.2</v>
      </c>
      <c r="I4171" s="2">
        <v>132</v>
      </c>
      <c r="J4171">
        <v>1</v>
      </c>
      <c r="K4171">
        <v>0</v>
      </c>
      <c r="L4171" s="2">
        <v>210</v>
      </c>
      <c r="M4171">
        <v>0</v>
      </c>
    </row>
    <row r="4172" spans="1:13" x14ac:dyDescent="0.3">
      <c r="A4172" s="2">
        <v>70</v>
      </c>
      <c r="B4172">
        <v>1</v>
      </c>
      <c r="C4172" s="2">
        <v>59</v>
      </c>
      <c r="D4172">
        <v>0</v>
      </c>
      <c r="E4172" s="2">
        <v>60</v>
      </c>
      <c r="F4172">
        <v>0</v>
      </c>
      <c r="G4172" s="2">
        <v>255000</v>
      </c>
      <c r="H4172" s="1">
        <v>1.1000000000000001</v>
      </c>
      <c r="I4172" s="2">
        <v>136</v>
      </c>
      <c r="J4172">
        <v>0</v>
      </c>
      <c r="K4172">
        <v>0</v>
      </c>
      <c r="L4172" s="2">
        <v>85</v>
      </c>
      <c r="M4172">
        <v>0</v>
      </c>
    </row>
    <row r="4173" spans="1:13" x14ac:dyDescent="0.3">
      <c r="A4173" s="2">
        <v>70</v>
      </c>
      <c r="B4173">
        <v>0</v>
      </c>
      <c r="C4173" s="2">
        <v>66</v>
      </c>
      <c r="D4173">
        <v>1</v>
      </c>
      <c r="E4173" s="2">
        <v>45</v>
      </c>
      <c r="F4173">
        <v>0</v>
      </c>
      <c r="G4173" s="2">
        <v>249000</v>
      </c>
      <c r="H4173" s="1">
        <v>0.8</v>
      </c>
      <c r="I4173" s="2">
        <v>136</v>
      </c>
      <c r="J4173">
        <v>1</v>
      </c>
      <c r="K4173">
        <v>1</v>
      </c>
      <c r="L4173" s="2">
        <v>80</v>
      </c>
      <c r="M4173">
        <v>0</v>
      </c>
    </row>
    <row r="4174" spans="1:13" x14ac:dyDescent="0.3">
      <c r="A4174" s="2">
        <v>70</v>
      </c>
      <c r="B4174">
        <v>0</v>
      </c>
      <c r="C4174" s="2">
        <v>212</v>
      </c>
      <c r="D4174">
        <v>1</v>
      </c>
      <c r="E4174" s="2">
        <v>17</v>
      </c>
      <c r="F4174">
        <v>1</v>
      </c>
      <c r="G4174" s="2">
        <v>389000</v>
      </c>
      <c r="H4174" s="1">
        <v>1</v>
      </c>
      <c r="I4174" s="2">
        <v>136</v>
      </c>
      <c r="J4174">
        <v>1</v>
      </c>
      <c r="K4174">
        <v>1</v>
      </c>
      <c r="L4174" s="2">
        <v>188</v>
      </c>
      <c r="M4174">
        <v>0</v>
      </c>
    </row>
    <row r="4175" spans="1:13" x14ac:dyDescent="0.3">
      <c r="A4175" s="2">
        <v>70</v>
      </c>
      <c r="B4175">
        <v>0</v>
      </c>
      <c r="C4175" s="2">
        <v>122</v>
      </c>
      <c r="D4175">
        <v>1</v>
      </c>
      <c r="E4175" s="2">
        <v>45</v>
      </c>
      <c r="F4175">
        <v>1</v>
      </c>
      <c r="G4175" s="2">
        <v>284000</v>
      </c>
      <c r="H4175" s="1">
        <v>1.3</v>
      </c>
      <c r="I4175" s="2">
        <v>136</v>
      </c>
      <c r="J4175">
        <v>1</v>
      </c>
      <c r="K4175">
        <v>1</v>
      </c>
      <c r="L4175" s="2">
        <v>26</v>
      </c>
      <c r="M4175">
        <v>1</v>
      </c>
    </row>
    <row r="4176" spans="1:13" x14ac:dyDescent="0.3">
      <c r="A4176" s="2">
        <v>70</v>
      </c>
      <c r="B4176">
        <v>0</v>
      </c>
      <c r="C4176" s="2">
        <v>582</v>
      </c>
      <c r="D4176">
        <v>0</v>
      </c>
      <c r="E4176" s="2">
        <v>20</v>
      </c>
      <c r="F4176">
        <v>1</v>
      </c>
      <c r="G4176" s="2">
        <v>263358.03000000003</v>
      </c>
      <c r="H4176" s="1">
        <v>1.83</v>
      </c>
      <c r="I4176" s="2">
        <v>134</v>
      </c>
      <c r="J4176">
        <v>1</v>
      </c>
      <c r="K4176">
        <v>1</v>
      </c>
      <c r="L4176" s="2">
        <v>31</v>
      </c>
      <c r="M4176">
        <v>1</v>
      </c>
    </row>
    <row r="4177" spans="1:13" x14ac:dyDescent="0.3">
      <c r="A4177" s="2">
        <v>70</v>
      </c>
      <c r="B4177">
        <v>0</v>
      </c>
      <c r="C4177" s="2">
        <v>582</v>
      </c>
      <c r="D4177">
        <v>0</v>
      </c>
      <c r="E4177" s="2">
        <v>40</v>
      </c>
      <c r="F4177">
        <v>0</v>
      </c>
      <c r="G4177" s="2">
        <v>51000</v>
      </c>
      <c r="H4177" s="1">
        <v>2.7</v>
      </c>
      <c r="I4177" s="2">
        <v>136</v>
      </c>
      <c r="J4177">
        <v>1</v>
      </c>
      <c r="K4177">
        <v>1</v>
      </c>
      <c r="L4177" s="2">
        <v>250</v>
      </c>
      <c r="M4177">
        <v>0</v>
      </c>
    </row>
    <row r="4178" spans="1:13" x14ac:dyDescent="0.3">
      <c r="A4178" s="2">
        <v>70</v>
      </c>
      <c r="B4178">
        <v>0</v>
      </c>
      <c r="C4178" s="2">
        <v>1202</v>
      </c>
      <c r="D4178">
        <v>0</v>
      </c>
      <c r="E4178" s="2">
        <v>50</v>
      </c>
      <c r="F4178">
        <v>1</v>
      </c>
      <c r="G4178" s="2">
        <v>358000</v>
      </c>
      <c r="H4178" s="1">
        <v>0.9</v>
      </c>
      <c r="I4178" s="2">
        <v>141</v>
      </c>
      <c r="J4178">
        <v>0</v>
      </c>
      <c r="K4178">
        <v>0</v>
      </c>
      <c r="L4178" s="2">
        <v>196</v>
      </c>
      <c r="M4178">
        <v>0</v>
      </c>
    </row>
    <row r="4179" spans="1:13" x14ac:dyDescent="0.3">
      <c r="A4179" s="2">
        <v>70</v>
      </c>
      <c r="B4179">
        <v>0</v>
      </c>
      <c r="C4179" s="2">
        <v>97</v>
      </c>
      <c r="D4179">
        <v>0</v>
      </c>
      <c r="E4179" s="2">
        <v>60</v>
      </c>
      <c r="F4179">
        <v>1</v>
      </c>
      <c r="G4179" s="2">
        <v>220000</v>
      </c>
      <c r="H4179" s="1">
        <v>0.9</v>
      </c>
      <c r="I4179" s="2">
        <v>138</v>
      </c>
      <c r="J4179">
        <v>1</v>
      </c>
      <c r="K4179">
        <v>0</v>
      </c>
      <c r="L4179" s="2">
        <v>186</v>
      </c>
      <c r="M4179">
        <v>0</v>
      </c>
    </row>
    <row r="4180" spans="1:13" x14ac:dyDescent="0.3">
      <c r="A4180" s="2">
        <v>70</v>
      </c>
      <c r="B4180">
        <v>0</v>
      </c>
      <c r="C4180" s="2">
        <v>2695</v>
      </c>
      <c r="D4180">
        <v>1</v>
      </c>
      <c r="E4180" s="2">
        <v>40</v>
      </c>
      <c r="F4180">
        <v>0</v>
      </c>
      <c r="G4180" s="2">
        <v>241000</v>
      </c>
      <c r="H4180" s="1">
        <v>1</v>
      </c>
      <c r="I4180" s="2">
        <v>137</v>
      </c>
      <c r="J4180">
        <v>1</v>
      </c>
      <c r="K4180">
        <v>0</v>
      </c>
      <c r="L4180" s="2">
        <v>247</v>
      </c>
      <c r="M4180">
        <v>0</v>
      </c>
    </row>
    <row r="4181" spans="1:13" x14ac:dyDescent="0.3">
      <c r="A4181" s="2">
        <v>70</v>
      </c>
      <c r="B4181">
        <v>0</v>
      </c>
      <c r="C4181" s="2">
        <v>66</v>
      </c>
      <c r="D4181">
        <v>1</v>
      </c>
      <c r="E4181" s="2">
        <v>45</v>
      </c>
      <c r="F4181">
        <v>0</v>
      </c>
      <c r="G4181" s="2">
        <v>249000</v>
      </c>
      <c r="H4181" s="1">
        <v>0.8</v>
      </c>
      <c r="I4181" s="2">
        <v>136</v>
      </c>
      <c r="J4181">
        <v>1</v>
      </c>
      <c r="K4181">
        <v>1</v>
      </c>
      <c r="L4181" s="2">
        <v>80</v>
      </c>
      <c r="M4181">
        <v>0</v>
      </c>
    </row>
    <row r="4182" spans="1:13" x14ac:dyDescent="0.3">
      <c r="A4182" s="2">
        <v>70</v>
      </c>
      <c r="B4182">
        <v>0</v>
      </c>
      <c r="C4182" s="2">
        <v>66</v>
      </c>
      <c r="D4182">
        <v>1</v>
      </c>
      <c r="E4182" s="2">
        <v>45</v>
      </c>
      <c r="F4182">
        <v>0</v>
      </c>
      <c r="G4182" s="2">
        <v>249000</v>
      </c>
      <c r="H4182" s="1">
        <v>0.8</v>
      </c>
      <c r="I4182" s="2">
        <v>136</v>
      </c>
      <c r="J4182">
        <v>1</v>
      </c>
      <c r="K4182">
        <v>1</v>
      </c>
      <c r="L4182" s="2">
        <v>80</v>
      </c>
      <c r="M4182">
        <v>0</v>
      </c>
    </row>
    <row r="4183" spans="1:13" x14ac:dyDescent="0.3">
      <c r="A4183" s="2">
        <v>70</v>
      </c>
      <c r="B4183">
        <v>0</v>
      </c>
      <c r="C4183" s="2">
        <v>212</v>
      </c>
      <c r="D4183">
        <v>1</v>
      </c>
      <c r="E4183" s="2">
        <v>17</v>
      </c>
      <c r="F4183">
        <v>1</v>
      </c>
      <c r="G4183" s="2">
        <v>389000</v>
      </c>
      <c r="H4183" s="1">
        <v>1</v>
      </c>
      <c r="I4183" s="2">
        <v>136</v>
      </c>
      <c r="J4183">
        <v>1</v>
      </c>
      <c r="K4183">
        <v>1</v>
      </c>
      <c r="L4183" s="2">
        <v>188</v>
      </c>
      <c r="M4183">
        <v>0</v>
      </c>
    </row>
    <row r="4184" spans="1:13" x14ac:dyDescent="0.3">
      <c r="A4184" s="2">
        <v>70</v>
      </c>
      <c r="B4184">
        <v>0</v>
      </c>
      <c r="C4184" s="2">
        <v>2695</v>
      </c>
      <c r="D4184">
        <v>1</v>
      </c>
      <c r="E4184" s="2">
        <v>40</v>
      </c>
      <c r="F4184">
        <v>0</v>
      </c>
      <c r="G4184" s="2">
        <v>241000</v>
      </c>
      <c r="H4184" s="1">
        <v>1</v>
      </c>
      <c r="I4184" s="2">
        <v>137</v>
      </c>
      <c r="J4184">
        <v>1</v>
      </c>
      <c r="K4184">
        <v>0</v>
      </c>
      <c r="L4184" s="2">
        <v>247</v>
      </c>
      <c r="M4184">
        <v>0</v>
      </c>
    </row>
    <row r="4185" spans="1:13" x14ac:dyDescent="0.3">
      <c r="A4185" s="2">
        <v>70</v>
      </c>
      <c r="B4185">
        <v>0</v>
      </c>
      <c r="C4185" s="2">
        <v>97</v>
      </c>
      <c r="D4185">
        <v>0</v>
      </c>
      <c r="E4185" s="2">
        <v>60</v>
      </c>
      <c r="F4185">
        <v>1</v>
      </c>
      <c r="G4185" s="2">
        <v>220000</v>
      </c>
      <c r="H4185" s="1">
        <v>0.9</v>
      </c>
      <c r="I4185" s="2">
        <v>138</v>
      </c>
      <c r="J4185">
        <v>1</v>
      </c>
      <c r="K4185">
        <v>0</v>
      </c>
      <c r="L4185" s="2">
        <v>186</v>
      </c>
      <c r="M4185">
        <v>0</v>
      </c>
    </row>
    <row r="4186" spans="1:13" x14ac:dyDescent="0.3">
      <c r="A4186" s="2">
        <v>70</v>
      </c>
      <c r="B4186">
        <v>0</v>
      </c>
      <c r="C4186" s="2">
        <v>212</v>
      </c>
      <c r="D4186">
        <v>1</v>
      </c>
      <c r="E4186" s="2">
        <v>17</v>
      </c>
      <c r="F4186">
        <v>1</v>
      </c>
      <c r="G4186" s="2">
        <v>389000</v>
      </c>
      <c r="H4186" s="1">
        <v>1</v>
      </c>
      <c r="I4186" s="2">
        <v>136</v>
      </c>
      <c r="J4186">
        <v>1</v>
      </c>
      <c r="K4186">
        <v>1</v>
      </c>
      <c r="L4186" s="2">
        <v>188</v>
      </c>
      <c r="M4186">
        <v>0</v>
      </c>
    </row>
    <row r="4187" spans="1:13" x14ac:dyDescent="0.3">
      <c r="A4187" s="2">
        <v>70</v>
      </c>
      <c r="B4187">
        <v>1</v>
      </c>
      <c r="C4187" s="2">
        <v>171</v>
      </c>
      <c r="D4187">
        <v>0</v>
      </c>
      <c r="E4187" s="2">
        <v>60</v>
      </c>
      <c r="F4187">
        <v>1</v>
      </c>
      <c r="G4187" s="2">
        <v>176000</v>
      </c>
      <c r="H4187" s="1">
        <v>1.1000000000000001</v>
      </c>
      <c r="I4187" s="2">
        <v>145</v>
      </c>
      <c r="J4187">
        <v>1</v>
      </c>
      <c r="K4187">
        <v>1</v>
      </c>
      <c r="L4187" s="2">
        <v>146</v>
      </c>
      <c r="M4187">
        <v>0</v>
      </c>
    </row>
    <row r="4188" spans="1:13" x14ac:dyDescent="0.3">
      <c r="A4188" s="2">
        <v>70</v>
      </c>
      <c r="B4188">
        <v>0</v>
      </c>
      <c r="C4188" s="2">
        <v>1202</v>
      </c>
      <c r="D4188">
        <v>0</v>
      </c>
      <c r="E4188" s="2">
        <v>50</v>
      </c>
      <c r="F4188">
        <v>1</v>
      </c>
      <c r="G4188" s="2">
        <v>358000</v>
      </c>
      <c r="H4188" s="1">
        <v>0.9</v>
      </c>
      <c r="I4188" s="2">
        <v>141</v>
      </c>
      <c r="J4188">
        <v>0</v>
      </c>
      <c r="K4188">
        <v>0</v>
      </c>
      <c r="L4188" s="2">
        <v>196</v>
      </c>
      <c r="M4188">
        <v>0</v>
      </c>
    </row>
    <row r="4189" spans="1:13" x14ac:dyDescent="0.3">
      <c r="A4189" s="2">
        <v>70</v>
      </c>
      <c r="B4189">
        <v>0</v>
      </c>
      <c r="C4189" s="2">
        <v>618</v>
      </c>
      <c r="D4189">
        <v>0</v>
      </c>
      <c r="E4189" s="2">
        <v>35</v>
      </c>
      <c r="F4189">
        <v>0</v>
      </c>
      <c r="G4189" s="2">
        <v>327000</v>
      </c>
      <c r="H4189" s="1">
        <v>1.1000000000000001</v>
      </c>
      <c r="I4189" s="2">
        <v>142</v>
      </c>
      <c r="J4189">
        <v>0</v>
      </c>
      <c r="K4189">
        <v>0</v>
      </c>
      <c r="L4189" s="2">
        <v>245</v>
      </c>
      <c r="M4189">
        <v>0</v>
      </c>
    </row>
    <row r="4190" spans="1:13" x14ac:dyDescent="0.3">
      <c r="A4190" s="2">
        <v>70</v>
      </c>
      <c r="B4190">
        <v>0</v>
      </c>
      <c r="C4190" s="2">
        <v>88</v>
      </c>
      <c r="D4190">
        <v>1</v>
      </c>
      <c r="E4190" s="2">
        <v>35</v>
      </c>
      <c r="F4190">
        <v>1</v>
      </c>
      <c r="G4190" s="2">
        <v>236000</v>
      </c>
      <c r="H4190" s="1">
        <v>1.2</v>
      </c>
      <c r="I4190" s="2">
        <v>132</v>
      </c>
      <c r="J4190">
        <v>0</v>
      </c>
      <c r="K4190">
        <v>0</v>
      </c>
      <c r="L4190" s="2">
        <v>215</v>
      </c>
      <c r="M4190">
        <v>0</v>
      </c>
    </row>
    <row r="4191" spans="1:13" x14ac:dyDescent="0.3">
      <c r="A4191" s="2">
        <v>70</v>
      </c>
      <c r="B4191">
        <v>0</v>
      </c>
      <c r="C4191" s="2">
        <v>93</v>
      </c>
      <c r="D4191">
        <v>0</v>
      </c>
      <c r="E4191" s="2">
        <v>35</v>
      </c>
      <c r="F4191">
        <v>0</v>
      </c>
      <c r="G4191" s="2">
        <v>185000</v>
      </c>
      <c r="H4191" s="1">
        <v>1.1000000000000001</v>
      </c>
      <c r="I4191" s="2">
        <v>134</v>
      </c>
      <c r="J4191">
        <v>1</v>
      </c>
      <c r="K4191">
        <v>1</v>
      </c>
      <c r="L4191" s="2">
        <v>208</v>
      </c>
      <c r="M4191">
        <v>0</v>
      </c>
    </row>
    <row r="4192" spans="1:13" x14ac:dyDescent="0.3">
      <c r="A4192" s="2">
        <v>70</v>
      </c>
      <c r="B4192">
        <v>0</v>
      </c>
      <c r="C4192" s="2">
        <v>66</v>
      </c>
      <c r="D4192">
        <v>1</v>
      </c>
      <c r="E4192" s="2">
        <v>45</v>
      </c>
      <c r="F4192">
        <v>0</v>
      </c>
      <c r="G4192" s="2">
        <v>249000</v>
      </c>
      <c r="H4192" s="1">
        <v>0.8</v>
      </c>
      <c r="I4192" s="2">
        <v>136</v>
      </c>
      <c r="J4192">
        <v>1</v>
      </c>
      <c r="K4192">
        <v>1</v>
      </c>
      <c r="L4192" s="2">
        <v>80</v>
      </c>
      <c r="M4192">
        <v>0</v>
      </c>
    </row>
    <row r="4193" spans="1:13" x14ac:dyDescent="0.3">
      <c r="A4193" s="2">
        <v>70</v>
      </c>
      <c r="B4193">
        <v>0</v>
      </c>
      <c r="C4193" s="2">
        <v>161</v>
      </c>
      <c r="D4193">
        <v>0</v>
      </c>
      <c r="E4193" s="2">
        <v>25</v>
      </c>
      <c r="F4193">
        <v>0</v>
      </c>
      <c r="G4193" s="2">
        <v>244000</v>
      </c>
      <c r="H4193" s="1">
        <v>1.2</v>
      </c>
      <c r="I4193" s="2">
        <v>142</v>
      </c>
      <c r="J4193">
        <v>0</v>
      </c>
      <c r="K4193">
        <v>0</v>
      </c>
      <c r="L4193" s="2">
        <v>66</v>
      </c>
      <c r="M4193">
        <v>1</v>
      </c>
    </row>
    <row r="4194" spans="1:13" x14ac:dyDescent="0.3">
      <c r="A4194" s="2">
        <v>70</v>
      </c>
      <c r="B4194">
        <v>0</v>
      </c>
      <c r="C4194" s="2">
        <v>582</v>
      </c>
      <c r="D4194">
        <v>0</v>
      </c>
      <c r="E4194" s="2">
        <v>20</v>
      </c>
      <c r="F4194">
        <v>1</v>
      </c>
      <c r="G4194" s="2">
        <v>263358.03000000003</v>
      </c>
      <c r="H4194" s="1">
        <v>1.83</v>
      </c>
      <c r="I4194" s="2">
        <v>134</v>
      </c>
      <c r="J4194">
        <v>1</v>
      </c>
      <c r="K4194">
        <v>1</v>
      </c>
      <c r="L4194" s="2">
        <v>31</v>
      </c>
      <c r="M4194">
        <v>1</v>
      </c>
    </row>
    <row r="4195" spans="1:13" x14ac:dyDescent="0.3">
      <c r="A4195" s="2">
        <v>70</v>
      </c>
      <c r="B4195">
        <v>0</v>
      </c>
      <c r="C4195" s="2">
        <v>582</v>
      </c>
      <c r="D4195">
        <v>0</v>
      </c>
      <c r="E4195" s="2">
        <v>40</v>
      </c>
      <c r="F4195">
        <v>0</v>
      </c>
      <c r="G4195" s="2">
        <v>51000</v>
      </c>
      <c r="H4195" s="1">
        <v>2.7</v>
      </c>
      <c r="I4195" s="2">
        <v>136</v>
      </c>
      <c r="J4195">
        <v>1</v>
      </c>
      <c r="K4195">
        <v>1</v>
      </c>
      <c r="L4195" s="2">
        <v>250</v>
      </c>
      <c r="M4195">
        <v>0</v>
      </c>
    </row>
    <row r="4196" spans="1:13" x14ac:dyDescent="0.3">
      <c r="A4196" s="2">
        <v>70</v>
      </c>
      <c r="B4196">
        <v>0</v>
      </c>
      <c r="C4196" s="2">
        <v>69</v>
      </c>
      <c r="D4196">
        <v>0</v>
      </c>
      <c r="E4196" s="2">
        <v>40</v>
      </c>
      <c r="F4196">
        <v>0</v>
      </c>
      <c r="G4196" s="2">
        <v>293000</v>
      </c>
      <c r="H4196" s="1">
        <v>1.7</v>
      </c>
      <c r="I4196" s="2">
        <v>136</v>
      </c>
      <c r="J4196">
        <v>0</v>
      </c>
      <c r="K4196">
        <v>0</v>
      </c>
      <c r="L4196" s="2">
        <v>75</v>
      </c>
      <c r="M4196">
        <v>0</v>
      </c>
    </row>
    <row r="4197" spans="1:13" x14ac:dyDescent="0.3">
      <c r="A4197" s="2">
        <v>70</v>
      </c>
      <c r="B4197">
        <v>0</v>
      </c>
      <c r="C4197" s="2">
        <v>97</v>
      </c>
      <c r="D4197">
        <v>0</v>
      </c>
      <c r="E4197" s="2">
        <v>60</v>
      </c>
      <c r="F4197">
        <v>1</v>
      </c>
      <c r="G4197" s="2">
        <v>220000</v>
      </c>
      <c r="H4197" s="1">
        <v>0.9</v>
      </c>
      <c r="I4197" s="2">
        <v>138</v>
      </c>
      <c r="J4197">
        <v>1</v>
      </c>
      <c r="K4197">
        <v>0</v>
      </c>
      <c r="L4197" s="2">
        <v>186</v>
      </c>
      <c r="M4197">
        <v>0</v>
      </c>
    </row>
    <row r="4198" spans="1:13" x14ac:dyDescent="0.3">
      <c r="A4198" s="2">
        <v>70</v>
      </c>
      <c r="B4198">
        <v>0</v>
      </c>
      <c r="C4198" s="2">
        <v>66</v>
      </c>
      <c r="D4198">
        <v>1</v>
      </c>
      <c r="E4198" s="2">
        <v>45</v>
      </c>
      <c r="F4198">
        <v>0</v>
      </c>
      <c r="G4198" s="2">
        <v>249000</v>
      </c>
      <c r="H4198" s="1">
        <v>0.8</v>
      </c>
      <c r="I4198" s="2">
        <v>136</v>
      </c>
      <c r="J4198">
        <v>1</v>
      </c>
      <c r="K4198">
        <v>1</v>
      </c>
      <c r="L4198" s="2">
        <v>80</v>
      </c>
      <c r="M4198">
        <v>0</v>
      </c>
    </row>
    <row r="4199" spans="1:13" x14ac:dyDescent="0.3">
      <c r="A4199" s="2">
        <v>70</v>
      </c>
      <c r="B4199">
        <v>1</v>
      </c>
      <c r="C4199" s="2">
        <v>69</v>
      </c>
      <c r="D4199">
        <v>1</v>
      </c>
      <c r="E4199" s="2">
        <v>50</v>
      </c>
      <c r="F4199">
        <v>1</v>
      </c>
      <c r="G4199" s="2">
        <v>351000</v>
      </c>
      <c r="H4199" s="1">
        <v>1</v>
      </c>
      <c r="I4199" s="2">
        <v>134</v>
      </c>
      <c r="J4199">
        <v>0</v>
      </c>
      <c r="K4199">
        <v>0</v>
      </c>
      <c r="L4199" s="2">
        <v>44</v>
      </c>
      <c r="M4199">
        <v>1</v>
      </c>
    </row>
    <row r="4200" spans="1:13" x14ac:dyDescent="0.3">
      <c r="A4200" s="2">
        <v>70</v>
      </c>
      <c r="B4200">
        <v>1</v>
      </c>
      <c r="C4200" s="2">
        <v>171</v>
      </c>
      <c r="D4200">
        <v>0</v>
      </c>
      <c r="E4200" s="2">
        <v>60</v>
      </c>
      <c r="F4200">
        <v>1</v>
      </c>
      <c r="G4200" s="2">
        <v>176000</v>
      </c>
      <c r="H4200" s="1">
        <v>1.1000000000000001</v>
      </c>
      <c r="I4200" s="2">
        <v>145</v>
      </c>
      <c r="J4200">
        <v>1</v>
      </c>
      <c r="K4200">
        <v>1</v>
      </c>
      <c r="L4200" s="2">
        <v>146</v>
      </c>
      <c r="M4200">
        <v>0</v>
      </c>
    </row>
    <row r="4201" spans="1:13" x14ac:dyDescent="0.3">
      <c r="A4201" s="2">
        <v>70</v>
      </c>
      <c r="B4201">
        <v>0</v>
      </c>
      <c r="C4201" s="2">
        <v>582</v>
      </c>
      <c r="D4201">
        <v>0</v>
      </c>
      <c r="E4201" s="2">
        <v>40</v>
      </c>
      <c r="F4201">
        <v>0</v>
      </c>
      <c r="G4201" s="2">
        <v>51000</v>
      </c>
      <c r="H4201" s="1">
        <v>2.7</v>
      </c>
      <c r="I4201" s="2">
        <v>136</v>
      </c>
      <c r="J4201">
        <v>1</v>
      </c>
      <c r="K4201">
        <v>1</v>
      </c>
      <c r="L4201" s="2">
        <v>250</v>
      </c>
      <c r="M4201">
        <v>0</v>
      </c>
    </row>
    <row r="4202" spans="1:13" x14ac:dyDescent="0.3">
      <c r="A4202" s="2">
        <v>70</v>
      </c>
      <c r="B4202">
        <v>0</v>
      </c>
      <c r="C4202" s="2">
        <v>1202</v>
      </c>
      <c r="D4202">
        <v>0</v>
      </c>
      <c r="E4202" s="2">
        <v>50</v>
      </c>
      <c r="F4202">
        <v>1</v>
      </c>
      <c r="G4202" s="2">
        <v>358000</v>
      </c>
      <c r="H4202" s="1">
        <v>0.9</v>
      </c>
      <c r="I4202" s="2">
        <v>141</v>
      </c>
      <c r="J4202">
        <v>0</v>
      </c>
      <c r="K4202">
        <v>0</v>
      </c>
      <c r="L4202" s="2">
        <v>196</v>
      </c>
      <c r="M4202">
        <v>0</v>
      </c>
    </row>
    <row r="4203" spans="1:13" x14ac:dyDescent="0.3">
      <c r="A4203" s="2">
        <v>70</v>
      </c>
      <c r="B4203">
        <v>0</v>
      </c>
      <c r="C4203" s="2">
        <v>582</v>
      </c>
      <c r="D4203">
        <v>1</v>
      </c>
      <c r="E4203" s="2">
        <v>38</v>
      </c>
      <c r="F4203">
        <v>0</v>
      </c>
      <c r="G4203" s="2">
        <v>25100</v>
      </c>
      <c r="H4203" s="1">
        <v>1.1000000000000001</v>
      </c>
      <c r="I4203" s="2">
        <v>140</v>
      </c>
      <c r="J4203">
        <v>1</v>
      </c>
      <c r="K4203">
        <v>0</v>
      </c>
      <c r="L4203" s="2">
        <v>246</v>
      </c>
      <c r="M4203">
        <v>0</v>
      </c>
    </row>
    <row r="4204" spans="1:13" x14ac:dyDescent="0.3">
      <c r="A4204" s="2">
        <v>70</v>
      </c>
      <c r="B4204">
        <v>0</v>
      </c>
      <c r="C4204" s="2">
        <v>88</v>
      </c>
      <c r="D4204">
        <v>1</v>
      </c>
      <c r="E4204" s="2">
        <v>35</v>
      </c>
      <c r="F4204">
        <v>1</v>
      </c>
      <c r="G4204" s="2">
        <v>236000</v>
      </c>
      <c r="H4204" s="1">
        <v>1.2</v>
      </c>
      <c r="I4204" s="2">
        <v>132</v>
      </c>
      <c r="J4204">
        <v>0</v>
      </c>
      <c r="K4204">
        <v>0</v>
      </c>
      <c r="L4204" s="2">
        <v>215</v>
      </c>
      <c r="M4204">
        <v>0</v>
      </c>
    </row>
    <row r="4205" spans="1:13" x14ac:dyDescent="0.3">
      <c r="A4205" s="2">
        <v>70</v>
      </c>
      <c r="B4205">
        <v>0</v>
      </c>
      <c r="C4205" s="2">
        <v>582</v>
      </c>
      <c r="D4205">
        <v>0</v>
      </c>
      <c r="E4205" s="2">
        <v>20</v>
      </c>
      <c r="F4205">
        <v>1</v>
      </c>
      <c r="G4205" s="2">
        <v>263358.03000000003</v>
      </c>
      <c r="H4205" s="1">
        <v>1.83</v>
      </c>
      <c r="I4205" s="2">
        <v>134</v>
      </c>
      <c r="J4205">
        <v>1</v>
      </c>
      <c r="K4205">
        <v>1</v>
      </c>
      <c r="L4205" s="2">
        <v>31</v>
      </c>
      <c r="M4205">
        <v>1</v>
      </c>
    </row>
    <row r="4206" spans="1:13" x14ac:dyDescent="0.3">
      <c r="A4206" s="2">
        <v>70</v>
      </c>
      <c r="B4206">
        <v>1</v>
      </c>
      <c r="C4206" s="2">
        <v>171</v>
      </c>
      <c r="D4206">
        <v>0</v>
      </c>
      <c r="E4206" s="2">
        <v>60</v>
      </c>
      <c r="F4206">
        <v>1</v>
      </c>
      <c r="G4206" s="2">
        <v>176000</v>
      </c>
      <c r="H4206" s="1">
        <v>1.1000000000000001</v>
      </c>
      <c r="I4206" s="2">
        <v>145</v>
      </c>
      <c r="J4206">
        <v>1</v>
      </c>
      <c r="K4206">
        <v>1</v>
      </c>
      <c r="L4206" s="2">
        <v>146</v>
      </c>
      <c r="M4206">
        <v>0</v>
      </c>
    </row>
    <row r="4207" spans="1:13" x14ac:dyDescent="0.3">
      <c r="A4207" s="2">
        <v>70</v>
      </c>
      <c r="B4207">
        <v>1</v>
      </c>
      <c r="C4207" s="2">
        <v>171</v>
      </c>
      <c r="D4207">
        <v>0</v>
      </c>
      <c r="E4207" s="2">
        <v>60</v>
      </c>
      <c r="F4207">
        <v>1</v>
      </c>
      <c r="G4207" s="2">
        <v>176000</v>
      </c>
      <c r="H4207" s="1">
        <v>1.1000000000000001</v>
      </c>
      <c r="I4207" s="2">
        <v>145</v>
      </c>
      <c r="J4207">
        <v>1</v>
      </c>
      <c r="K4207">
        <v>1</v>
      </c>
      <c r="L4207" s="2">
        <v>146</v>
      </c>
      <c r="M4207">
        <v>0</v>
      </c>
    </row>
    <row r="4208" spans="1:13" x14ac:dyDescent="0.3">
      <c r="A4208" s="2">
        <v>70</v>
      </c>
      <c r="B4208">
        <v>1</v>
      </c>
      <c r="C4208" s="2">
        <v>143</v>
      </c>
      <c r="D4208">
        <v>0</v>
      </c>
      <c r="E4208" s="2">
        <v>60</v>
      </c>
      <c r="F4208">
        <v>0</v>
      </c>
      <c r="G4208" s="2">
        <v>351000</v>
      </c>
      <c r="H4208" s="1">
        <v>1.3</v>
      </c>
      <c r="I4208" s="2">
        <v>137</v>
      </c>
      <c r="J4208">
        <v>0</v>
      </c>
      <c r="K4208">
        <v>0</v>
      </c>
      <c r="L4208" s="2">
        <v>90</v>
      </c>
      <c r="M4208">
        <v>1</v>
      </c>
    </row>
    <row r="4209" spans="1:13" x14ac:dyDescent="0.3">
      <c r="A4209" s="2">
        <v>70</v>
      </c>
      <c r="B4209">
        <v>0</v>
      </c>
      <c r="C4209" s="2">
        <v>92</v>
      </c>
      <c r="D4209">
        <v>0</v>
      </c>
      <c r="E4209" s="2">
        <v>60</v>
      </c>
      <c r="F4209">
        <v>1</v>
      </c>
      <c r="G4209" s="2">
        <v>317000</v>
      </c>
      <c r="H4209" s="1">
        <v>0.8</v>
      </c>
      <c r="I4209" s="2">
        <v>140</v>
      </c>
      <c r="J4209">
        <v>0</v>
      </c>
      <c r="K4209">
        <v>1</v>
      </c>
      <c r="L4209" s="2">
        <v>74</v>
      </c>
      <c r="M4209">
        <v>0</v>
      </c>
    </row>
    <row r="4210" spans="1:13" x14ac:dyDescent="0.3">
      <c r="A4210" s="2">
        <v>70</v>
      </c>
      <c r="B4210">
        <v>0</v>
      </c>
      <c r="C4210" s="2">
        <v>618</v>
      </c>
      <c r="D4210">
        <v>0</v>
      </c>
      <c r="E4210" s="2">
        <v>35</v>
      </c>
      <c r="F4210">
        <v>0</v>
      </c>
      <c r="G4210" s="2">
        <v>327000</v>
      </c>
      <c r="H4210" s="1">
        <v>1.1000000000000001</v>
      </c>
      <c r="I4210" s="2">
        <v>142</v>
      </c>
      <c r="J4210">
        <v>0</v>
      </c>
      <c r="K4210">
        <v>0</v>
      </c>
      <c r="L4210" s="2">
        <v>245</v>
      </c>
      <c r="M4210">
        <v>0</v>
      </c>
    </row>
    <row r="4211" spans="1:13" x14ac:dyDescent="0.3">
      <c r="A4211" s="2">
        <v>70</v>
      </c>
      <c r="B4211">
        <v>0</v>
      </c>
      <c r="C4211" s="2">
        <v>81</v>
      </c>
      <c r="D4211">
        <v>1</v>
      </c>
      <c r="E4211" s="2">
        <v>35</v>
      </c>
      <c r="F4211">
        <v>1</v>
      </c>
      <c r="G4211" s="2">
        <v>533000</v>
      </c>
      <c r="H4211" s="1">
        <v>1.3</v>
      </c>
      <c r="I4211" s="2">
        <v>139</v>
      </c>
      <c r="J4211">
        <v>0</v>
      </c>
      <c r="K4211">
        <v>0</v>
      </c>
      <c r="L4211" s="2">
        <v>212</v>
      </c>
      <c r="M4211">
        <v>0</v>
      </c>
    </row>
    <row r="4212" spans="1:13" x14ac:dyDescent="0.3">
      <c r="A4212" s="2">
        <v>70</v>
      </c>
      <c r="B4212">
        <v>0</v>
      </c>
      <c r="C4212" s="2">
        <v>1202</v>
      </c>
      <c r="D4212">
        <v>0</v>
      </c>
      <c r="E4212" s="2">
        <v>50</v>
      </c>
      <c r="F4212">
        <v>1</v>
      </c>
      <c r="G4212" s="2">
        <v>358000</v>
      </c>
      <c r="H4212" s="1">
        <v>0.9</v>
      </c>
      <c r="I4212" s="2">
        <v>141</v>
      </c>
      <c r="J4212">
        <v>0</v>
      </c>
      <c r="K4212">
        <v>0</v>
      </c>
      <c r="L4212" s="2">
        <v>196</v>
      </c>
      <c r="M4212">
        <v>0</v>
      </c>
    </row>
    <row r="4213" spans="1:13" x14ac:dyDescent="0.3">
      <c r="A4213" s="2">
        <v>70</v>
      </c>
      <c r="B4213">
        <v>0</v>
      </c>
      <c r="C4213" s="2">
        <v>232</v>
      </c>
      <c r="D4213">
        <v>0</v>
      </c>
      <c r="E4213" s="2">
        <v>30</v>
      </c>
      <c r="F4213">
        <v>0</v>
      </c>
      <c r="G4213" s="2">
        <v>173000</v>
      </c>
      <c r="H4213" s="1">
        <v>1.2</v>
      </c>
      <c r="I4213" s="2">
        <v>132</v>
      </c>
      <c r="J4213">
        <v>1</v>
      </c>
      <c r="K4213">
        <v>0</v>
      </c>
      <c r="L4213" s="2">
        <v>210</v>
      </c>
      <c r="M4213">
        <v>0</v>
      </c>
    </row>
    <row r="4214" spans="1:13" x14ac:dyDescent="0.3">
      <c r="A4214" s="2">
        <v>70</v>
      </c>
      <c r="B4214">
        <v>1</v>
      </c>
      <c r="C4214" s="2">
        <v>143</v>
      </c>
      <c r="D4214">
        <v>0</v>
      </c>
      <c r="E4214" s="2">
        <v>60</v>
      </c>
      <c r="F4214">
        <v>0</v>
      </c>
      <c r="G4214" s="2">
        <v>351000</v>
      </c>
      <c r="H4214" s="1">
        <v>1.3</v>
      </c>
      <c r="I4214" s="2">
        <v>137</v>
      </c>
      <c r="J4214">
        <v>0</v>
      </c>
      <c r="K4214">
        <v>0</v>
      </c>
      <c r="L4214" s="2">
        <v>90</v>
      </c>
      <c r="M4214">
        <v>1</v>
      </c>
    </row>
    <row r="4215" spans="1:13" x14ac:dyDescent="0.3">
      <c r="A4215" s="2">
        <v>70</v>
      </c>
      <c r="B4215">
        <v>0</v>
      </c>
      <c r="C4215" s="2">
        <v>2695</v>
      </c>
      <c r="D4215">
        <v>1</v>
      </c>
      <c r="E4215" s="2">
        <v>40</v>
      </c>
      <c r="F4215">
        <v>0</v>
      </c>
      <c r="G4215" s="2">
        <v>241000</v>
      </c>
      <c r="H4215" s="1">
        <v>1</v>
      </c>
      <c r="I4215" s="2">
        <v>137</v>
      </c>
      <c r="J4215">
        <v>1</v>
      </c>
      <c r="K4215">
        <v>0</v>
      </c>
      <c r="L4215" s="2">
        <v>247</v>
      </c>
      <c r="M4215">
        <v>0</v>
      </c>
    </row>
    <row r="4216" spans="1:13" x14ac:dyDescent="0.3">
      <c r="A4216" s="2">
        <v>70</v>
      </c>
      <c r="B4216">
        <v>0</v>
      </c>
      <c r="C4216" s="2">
        <v>835</v>
      </c>
      <c r="D4216">
        <v>0</v>
      </c>
      <c r="E4216" s="2">
        <v>35</v>
      </c>
      <c r="F4216">
        <v>0</v>
      </c>
      <c r="G4216" s="2">
        <v>327000</v>
      </c>
      <c r="H4216" s="1">
        <v>1.1000000000000001</v>
      </c>
      <c r="I4216" s="2">
        <v>142</v>
      </c>
      <c r="J4216">
        <v>0</v>
      </c>
      <c r="K4216">
        <v>0</v>
      </c>
      <c r="L4216" s="2">
        <v>245</v>
      </c>
      <c r="M4216">
        <v>0</v>
      </c>
    </row>
    <row r="4217" spans="1:13" x14ac:dyDescent="0.3">
      <c r="A4217" s="2">
        <v>70</v>
      </c>
      <c r="B4217">
        <v>0</v>
      </c>
      <c r="C4217" s="2">
        <v>69</v>
      </c>
      <c r="D4217">
        <v>0</v>
      </c>
      <c r="E4217" s="2">
        <v>40</v>
      </c>
      <c r="F4217">
        <v>0</v>
      </c>
      <c r="G4217" s="2">
        <v>293000</v>
      </c>
      <c r="H4217" s="1">
        <v>1.7</v>
      </c>
      <c r="I4217" s="2">
        <v>136</v>
      </c>
      <c r="J4217">
        <v>0</v>
      </c>
      <c r="K4217">
        <v>0</v>
      </c>
      <c r="L4217" s="2">
        <v>75</v>
      </c>
      <c r="M4217">
        <v>0</v>
      </c>
    </row>
    <row r="4218" spans="1:13" x14ac:dyDescent="0.3">
      <c r="A4218" s="2">
        <v>71</v>
      </c>
      <c r="B4218">
        <v>0</v>
      </c>
      <c r="C4218" s="2">
        <v>582</v>
      </c>
      <c r="D4218">
        <v>0</v>
      </c>
      <c r="E4218" s="2">
        <v>20</v>
      </c>
      <c r="F4218">
        <v>1</v>
      </c>
      <c r="G4218" s="2">
        <v>140000</v>
      </c>
      <c r="H4218" s="1">
        <v>4.4000000000000004</v>
      </c>
      <c r="I4218" s="2">
        <v>133</v>
      </c>
      <c r="J4218">
        <v>1</v>
      </c>
      <c r="K4218">
        <v>0</v>
      </c>
      <c r="L4218" s="2">
        <v>21</v>
      </c>
      <c r="M4218">
        <v>1</v>
      </c>
    </row>
    <row r="4219" spans="1:13" x14ac:dyDescent="0.3">
      <c r="A4219" s="2">
        <v>72</v>
      </c>
      <c r="B4219">
        <v>1</v>
      </c>
      <c r="C4219" s="2">
        <v>110</v>
      </c>
      <c r="D4219">
        <v>0</v>
      </c>
      <c r="E4219" s="2">
        <v>25</v>
      </c>
      <c r="F4219">
        <v>0</v>
      </c>
      <c r="G4219" s="2">
        <v>237000</v>
      </c>
      <c r="H4219" s="1">
        <v>1</v>
      </c>
      <c r="I4219" s="2">
        <v>140</v>
      </c>
      <c r="J4219">
        <v>0</v>
      </c>
      <c r="K4219">
        <v>0</v>
      </c>
      <c r="L4219" s="2">
        <v>65</v>
      </c>
      <c r="M4219">
        <v>1</v>
      </c>
    </row>
    <row r="4220" spans="1:13" x14ac:dyDescent="0.3">
      <c r="A4220" s="2">
        <v>72</v>
      </c>
      <c r="B4220">
        <v>1</v>
      </c>
      <c r="C4220" s="2">
        <v>110</v>
      </c>
      <c r="D4220">
        <v>0</v>
      </c>
      <c r="E4220" s="2">
        <v>25</v>
      </c>
      <c r="F4220">
        <v>0</v>
      </c>
      <c r="G4220" s="2">
        <v>237000</v>
      </c>
      <c r="H4220" s="1">
        <v>1</v>
      </c>
      <c r="I4220" s="2">
        <v>140</v>
      </c>
      <c r="J4220">
        <v>0</v>
      </c>
      <c r="K4220">
        <v>0</v>
      </c>
      <c r="L4220" s="2">
        <v>65</v>
      </c>
      <c r="M4220">
        <v>1</v>
      </c>
    </row>
    <row r="4221" spans="1:13" x14ac:dyDescent="0.3">
      <c r="A4221" s="2">
        <v>72</v>
      </c>
      <c r="B4221">
        <v>0</v>
      </c>
      <c r="C4221" s="2">
        <v>211</v>
      </c>
      <c r="D4221">
        <v>1</v>
      </c>
      <c r="E4221" s="2">
        <v>25</v>
      </c>
      <c r="F4221">
        <v>0</v>
      </c>
      <c r="G4221" s="2">
        <v>318000</v>
      </c>
      <c r="H4221" s="1">
        <v>1.2</v>
      </c>
      <c r="I4221" s="2">
        <v>134</v>
      </c>
      <c r="J4221">
        <v>0</v>
      </c>
      <c r="K4221">
        <v>0</v>
      </c>
      <c r="L4221" s="2">
        <v>207</v>
      </c>
      <c r="M4221">
        <v>0</v>
      </c>
    </row>
    <row r="4222" spans="1:13" x14ac:dyDescent="0.3">
      <c r="A4222" s="2">
        <v>72</v>
      </c>
      <c r="B4222">
        <v>1</v>
      </c>
      <c r="C4222" s="2">
        <v>110</v>
      </c>
      <c r="D4222">
        <v>1</v>
      </c>
      <c r="E4222" s="2">
        <v>50</v>
      </c>
      <c r="F4222">
        <v>1</v>
      </c>
      <c r="G4222" s="2">
        <v>218000</v>
      </c>
      <c r="H4222" s="1">
        <v>1</v>
      </c>
      <c r="I4222" s="2">
        <v>134</v>
      </c>
      <c r="J4222">
        <v>1</v>
      </c>
      <c r="K4222">
        <v>0</v>
      </c>
      <c r="L4222" s="2">
        <v>33</v>
      </c>
      <c r="M4222">
        <v>0</v>
      </c>
    </row>
    <row r="4223" spans="1:13" x14ac:dyDescent="0.3">
      <c r="A4223" s="2">
        <v>72</v>
      </c>
      <c r="B4223">
        <v>1</v>
      </c>
      <c r="C4223" s="2">
        <v>328</v>
      </c>
      <c r="D4223">
        <v>0</v>
      </c>
      <c r="E4223" s="2">
        <v>30</v>
      </c>
      <c r="F4223">
        <v>1</v>
      </c>
      <c r="G4223" s="2">
        <v>62100</v>
      </c>
      <c r="H4223" s="1">
        <v>1.7</v>
      </c>
      <c r="I4223" s="2">
        <v>138</v>
      </c>
      <c r="J4223">
        <v>0</v>
      </c>
      <c r="K4223">
        <v>1</v>
      </c>
      <c r="L4223" s="2">
        <v>88</v>
      </c>
      <c r="M4223">
        <v>1</v>
      </c>
    </row>
    <row r="4224" spans="1:13" x14ac:dyDescent="0.3">
      <c r="A4224" s="2">
        <v>72</v>
      </c>
      <c r="B4224">
        <v>1</v>
      </c>
      <c r="C4224" s="2">
        <v>110</v>
      </c>
      <c r="D4224">
        <v>0</v>
      </c>
      <c r="E4224" s="2">
        <v>25</v>
      </c>
      <c r="F4224">
        <v>0</v>
      </c>
      <c r="G4224" s="2">
        <v>237000</v>
      </c>
      <c r="H4224" s="1">
        <v>1</v>
      </c>
      <c r="I4224" s="2">
        <v>140</v>
      </c>
      <c r="J4224">
        <v>0</v>
      </c>
      <c r="K4224">
        <v>0</v>
      </c>
      <c r="L4224" s="2">
        <v>65</v>
      </c>
      <c r="M4224">
        <v>1</v>
      </c>
    </row>
    <row r="4225" spans="1:13" x14ac:dyDescent="0.3">
      <c r="A4225" s="2">
        <v>72</v>
      </c>
      <c r="B4225">
        <v>1</v>
      </c>
      <c r="C4225" s="2">
        <v>328</v>
      </c>
      <c r="D4225">
        <v>0</v>
      </c>
      <c r="E4225" s="2">
        <v>30</v>
      </c>
      <c r="F4225">
        <v>1</v>
      </c>
      <c r="G4225" s="2">
        <v>266000</v>
      </c>
      <c r="H4225" s="1">
        <v>1.7</v>
      </c>
      <c r="I4225" s="2">
        <v>138</v>
      </c>
      <c r="J4225">
        <v>1</v>
      </c>
      <c r="K4225">
        <v>1</v>
      </c>
      <c r="L4225" s="2">
        <v>88</v>
      </c>
      <c r="M4225">
        <v>1</v>
      </c>
    </row>
    <row r="4226" spans="1:13" x14ac:dyDescent="0.3">
      <c r="A4226" s="2">
        <v>72</v>
      </c>
      <c r="B4226">
        <v>1</v>
      </c>
      <c r="C4226" s="2">
        <v>110</v>
      </c>
      <c r="D4226">
        <v>0</v>
      </c>
      <c r="E4226" s="2">
        <v>25</v>
      </c>
      <c r="F4226">
        <v>0</v>
      </c>
      <c r="G4226" s="2">
        <v>237000</v>
      </c>
      <c r="H4226" s="1">
        <v>1</v>
      </c>
      <c r="I4226" s="2">
        <v>140</v>
      </c>
      <c r="J4226">
        <v>0</v>
      </c>
      <c r="K4226">
        <v>0</v>
      </c>
      <c r="L4226" s="2">
        <v>65</v>
      </c>
      <c r="M4226">
        <v>1</v>
      </c>
    </row>
    <row r="4227" spans="1:13" x14ac:dyDescent="0.3">
      <c r="A4227" s="2">
        <v>72</v>
      </c>
      <c r="B4227">
        <v>0</v>
      </c>
      <c r="C4227" s="2">
        <v>211</v>
      </c>
      <c r="D4227">
        <v>1</v>
      </c>
      <c r="E4227" s="2">
        <v>25</v>
      </c>
      <c r="F4227">
        <v>0</v>
      </c>
      <c r="G4227" s="2">
        <v>318000</v>
      </c>
      <c r="H4227" s="1">
        <v>1.2</v>
      </c>
      <c r="I4227" s="2">
        <v>134</v>
      </c>
      <c r="J4227">
        <v>0</v>
      </c>
      <c r="K4227">
        <v>0</v>
      </c>
      <c r="L4227" s="2">
        <v>207</v>
      </c>
      <c r="M4227">
        <v>0</v>
      </c>
    </row>
    <row r="4228" spans="1:13" x14ac:dyDescent="0.3">
      <c r="A4228" s="2">
        <v>72</v>
      </c>
      <c r="B4228">
        <v>1</v>
      </c>
      <c r="C4228" s="2">
        <v>110</v>
      </c>
      <c r="D4228">
        <v>0</v>
      </c>
      <c r="E4228" s="2">
        <v>25</v>
      </c>
      <c r="F4228">
        <v>0</v>
      </c>
      <c r="G4228" s="2">
        <v>237000</v>
      </c>
      <c r="H4228" s="1">
        <v>1</v>
      </c>
      <c r="I4228" s="2">
        <v>140</v>
      </c>
      <c r="J4228">
        <v>0</v>
      </c>
      <c r="K4228">
        <v>0</v>
      </c>
      <c r="L4228" s="2">
        <v>65</v>
      </c>
      <c r="M4228">
        <v>1</v>
      </c>
    </row>
    <row r="4229" spans="1:13" x14ac:dyDescent="0.3">
      <c r="A4229" s="2">
        <v>72</v>
      </c>
      <c r="B4229">
        <v>1</v>
      </c>
      <c r="C4229" s="2">
        <v>328</v>
      </c>
      <c r="D4229">
        <v>0</v>
      </c>
      <c r="E4229" s="2">
        <v>30</v>
      </c>
      <c r="F4229">
        <v>1</v>
      </c>
      <c r="G4229" s="2">
        <v>210000</v>
      </c>
      <c r="H4229" s="1">
        <v>1.7</v>
      </c>
      <c r="I4229" s="2">
        <v>138</v>
      </c>
      <c r="J4229">
        <v>1</v>
      </c>
      <c r="K4229">
        <v>1</v>
      </c>
      <c r="L4229" s="2">
        <v>88</v>
      </c>
      <c r="M4229">
        <v>1</v>
      </c>
    </row>
    <row r="4230" spans="1:13" x14ac:dyDescent="0.3">
      <c r="A4230" s="2">
        <v>72</v>
      </c>
      <c r="B4230">
        <v>0</v>
      </c>
      <c r="C4230" s="2">
        <v>211</v>
      </c>
      <c r="D4230">
        <v>1</v>
      </c>
      <c r="E4230" s="2">
        <v>25</v>
      </c>
      <c r="F4230">
        <v>0</v>
      </c>
      <c r="G4230" s="2">
        <v>318000</v>
      </c>
      <c r="H4230" s="1">
        <v>1.2</v>
      </c>
      <c r="I4230" s="2">
        <v>134</v>
      </c>
      <c r="J4230">
        <v>0</v>
      </c>
      <c r="K4230">
        <v>0</v>
      </c>
      <c r="L4230" s="2">
        <v>207</v>
      </c>
      <c r="M4230">
        <v>0</v>
      </c>
    </row>
    <row r="4231" spans="1:13" x14ac:dyDescent="0.3">
      <c r="A4231" s="2">
        <v>72</v>
      </c>
      <c r="B4231">
        <v>1</v>
      </c>
      <c r="C4231" s="2">
        <v>110</v>
      </c>
      <c r="D4231">
        <v>0</v>
      </c>
      <c r="E4231" s="2">
        <v>25</v>
      </c>
      <c r="F4231">
        <v>0</v>
      </c>
      <c r="G4231" s="2">
        <v>237000</v>
      </c>
      <c r="H4231" s="1">
        <v>1</v>
      </c>
      <c r="I4231" s="2">
        <v>140</v>
      </c>
      <c r="J4231">
        <v>0</v>
      </c>
      <c r="K4231">
        <v>0</v>
      </c>
      <c r="L4231" s="2">
        <v>65</v>
      </c>
      <c r="M4231">
        <v>1</v>
      </c>
    </row>
    <row r="4232" spans="1:13" x14ac:dyDescent="0.3">
      <c r="A4232" s="2">
        <v>72</v>
      </c>
      <c r="B4232">
        <v>1</v>
      </c>
      <c r="C4232" s="2">
        <v>110</v>
      </c>
      <c r="D4232">
        <v>0</v>
      </c>
      <c r="E4232" s="2">
        <v>25</v>
      </c>
      <c r="F4232">
        <v>0</v>
      </c>
      <c r="G4232" s="2">
        <v>237000</v>
      </c>
      <c r="H4232" s="1">
        <v>1</v>
      </c>
      <c r="I4232" s="2">
        <v>140</v>
      </c>
      <c r="J4232">
        <v>0</v>
      </c>
      <c r="K4232">
        <v>0</v>
      </c>
      <c r="L4232" s="2">
        <v>65</v>
      </c>
      <c r="M4232">
        <v>1</v>
      </c>
    </row>
    <row r="4233" spans="1:13" x14ac:dyDescent="0.3">
      <c r="A4233" s="2">
        <v>72</v>
      </c>
      <c r="B4233">
        <v>1</v>
      </c>
      <c r="C4233" s="2">
        <v>110</v>
      </c>
      <c r="D4233">
        <v>0</v>
      </c>
      <c r="E4233" s="2">
        <v>25</v>
      </c>
      <c r="F4233">
        <v>0</v>
      </c>
      <c r="G4233" s="2">
        <v>237000</v>
      </c>
      <c r="H4233" s="1">
        <v>1</v>
      </c>
      <c r="I4233" s="2">
        <v>140</v>
      </c>
      <c r="J4233">
        <v>0</v>
      </c>
      <c r="K4233">
        <v>0</v>
      </c>
      <c r="L4233" s="2">
        <v>65</v>
      </c>
      <c r="M4233">
        <v>1</v>
      </c>
    </row>
    <row r="4234" spans="1:13" x14ac:dyDescent="0.3">
      <c r="A4234" s="2">
        <v>72</v>
      </c>
      <c r="B4234">
        <v>0</v>
      </c>
      <c r="C4234" s="2">
        <v>211</v>
      </c>
      <c r="D4234">
        <v>1</v>
      </c>
      <c r="E4234" s="2">
        <v>25</v>
      </c>
      <c r="F4234">
        <v>0</v>
      </c>
      <c r="G4234" s="2">
        <v>318000</v>
      </c>
      <c r="H4234" s="1">
        <v>1.2</v>
      </c>
      <c r="I4234" s="2">
        <v>134</v>
      </c>
      <c r="J4234">
        <v>0</v>
      </c>
      <c r="K4234">
        <v>0</v>
      </c>
      <c r="L4234" s="2">
        <v>207</v>
      </c>
      <c r="M4234">
        <v>0</v>
      </c>
    </row>
    <row r="4235" spans="1:13" x14ac:dyDescent="0.3">
      <c r="A4235" s="2">
        <v>72</v>
      </c>
      <c r="B4235">
        <v>0</v>
      </c>
      <c r="C4235" s="2">
        <v>211</v>
      </c>
      <c r="D4235">
        <v>1</v>
      </c>
      <c r="E4235" s="2">
        <v>25</v>
      </c>
      <c r="F4235">
        <v>0</v>
      </c>
      <c r="G4235" s="2">
        <v>318000</v>
      </c>
      <c r="H4235" s="1">
        <v>1.2</v>
      </c>
      <c r="I4235" s="2">
        <v>134</v>
      </c>
      <c r="J4235">
        <v>0</v>
      </c>
      <c r="K4235">
        <v>0</v>
      </c>
      <c r="L4235" s="2">
        <v>207</v>
      </c>
      <c r="M4235">
        <v>0</v>
      </c>
    </row>
    <row r="4236" spans="1:13" x14ac:dyDescent="0.3">
      <c r="A4236" s="2">
        <v>72</v>
      </c>
      <c r="B4236">
        <v>1</v>
      </c>
      <c r="C4236" s="2">
        <v>110</v>
      </c>
      <c r="D4236">
        <v>0</v>
      </c>
      <c r="E4236" s="2">
        <v>25</v>
      </c>
      <c r="F4236">
        <v>0</v>
      </c>
      <c r="G4236" s="2">
        <v>237000</v>
      </c>
      <c r="H4236" s="1">
        <v>1</v>
      </c>
      <c r="I4236" s="2">
        <v>140</v>
      </c>
      <c r="J4236">
        <v>0</v>
      </c>
      <c r="K4236">
        <v>0</v>
      </c>
      <c r="L4236" s="2">
        <v>65</v>
      </c>
      <c r="M4236">
        <v>1</v>
      </c>
    </row>
    <row r="4237" spans="1:13" x14ac:dyDescent="0.3">
      <c r="A4237" s="2">
        <v>72</v>
      </c>
      <c r="B4237">
        <v>0</v>
      </c>
      <c r="C4237" s="2">
        <v>211</v>
      </c>
      <c r="D4237">
        <v>1</v>
      </c>
      <c r="E4237" s="2">
        <v>25</v>
      </c>
      <c r="F4237">
        <v>0</v>
      </c>
      <c r="G4237" s="2">
        <v>318000</v>
      </c>
      <c r="H4237" s="1">
        <v>1.2</v>
      </c>
      <c r="I4237" s="2">
        <v>134</v>
      </c>
      <c r="J4237">
        <v>0</v>
      </c>
      <c r="K4237">
        <v>0</v>
      </c>
      <c r="L4237" s="2">
        <v>207</v>
      </c>
      <c r="M4237">
        <v>0</v>
      </c>
    </row>
    <row r="4238" spans="1:13" x14ac:dyDescent="0.3">
      <c r="A4238" s="2">
        <v>72</v>
      </c>
      <c r="B4238">
        <v>0</v>
      </c>
      <c r="C4238" s="2">
        <v>189</v>
      </c>
      <c r="D4238">
        <v>0</v>
      </c>
      <c r="E4238" s="2">
        <v>45</v>
      </c>
      <c r="F4238">
        <v>1</v>
      </c>
      <c r="G4238" s="2">
        <v>235000</v>
      </c>
      <c r="H4238" s="1">
        <v>2.5</v>
      </c>
      <c r="I4238" s="2">
        <v>135</v>
      </c>
      <c r="J4238">
        <v>0</v>
      </c>
      <c r="K4238">
        <v>0</v>
      </c>
      <c r="L4238" s="2">
        <v>115</v>
      </c>
      <c r="M4238">
        <v>1</v>
      </c>
    </row>
    <row r="4239" spans="1:13" x14ac:dyDescent="0.3">
      <c r="A4239" s="2">
        <v>72</v>
      </c>
      <c r="B4239">
        <v>1</v>
      </c>
      <c r="C4239" s="2">
        <v>328</v>
      </c>
      <c r="D4239">
        <v>0</v>
      </c>
      <c r="E4239" s="2">
        <v>30</v>
      </c>
      <c r="F4239">
        <v>1</v>
      </c>
      <c r="G4239" s="2">
        <v>621000</v>
      </c>
      <c r="H4239" s="1">
        <v>1.7</v>
      </c>
      <c r="I4239" s="2">
        <v>138</v>
      </c>
      <c r="J4239">
        <v>0</v>
      </c>
      <c r="K4239">
        <v>0</v>
      </c>
      <c r="L4239" s="2">
        <v>88</v>
      </c>
      <c r="M4239">
        <v>1</v>
      </c>
    </row>
    <row r="4240" spans="1:13" x14ac:dyDescent="0.3">
      <c r="A4240" s="2">
        <v>72</v>
      </c>
      <c r="B4240">
        <v>1</v>
      </c>
      <c r="C4240" s="2">
        <v>110</v>
      </c>
      <c r="D4240">
        <v>0</v>
      </c>
      <c r="E4240" s="2">
        <v>25</v>
      </c>
      <c r="F4240">
        <v>0</v>
      </c>
      <c r="G4240" s="2">
        <v>237000</v>
      </c>
      <c r="H4240" s="1">
        <v>1</v>
      </c>
      <c r="I4240" s="2">
        <v>140</v>
      </c>
      <c r="J4240">
        <v>0</v>
      </c>
      <c r="K4240">
        <v>0</v>
      </c>
      <c r="L4240" s="2">
        <v>65</v>
      </c>
      <c r="M4240">
        <v>1</v>
      </c>
    </row>
    <row r="4241" spans="1:13" x14ac:dyDescent="0.3">
      <c r="A4241" s="2">
        <v>72</v>
      </c>
      <c r="B4241">
        <v>1</v>
      </c>
      <c r="C4241" s="2">
        <v>110</v>
      </c>
      <c r="D4241">
        <v>1</v>
      </c>
      <c r="E4241" s="2">
        <v>20</v>
      </c>
      <c r="F4241">
        <v>0</v>
      </c>
      <c r="G4241" s="2">
        <v>327000</v>
      </c>
      <c r="H4241" s="1">
        <v>2.7</v>
      </c>
      <c r="I4241" s="2">
        <v>116</v>
      </c>
      <c r="J4241">
        <v>0</v>
      </c>
      <c r="K4241">
        <v>0</v>
      </c>
      <c r="L4241" s="2">
        <v>8</v>
      </c>
      <c r="M4241">
        <v>1</v>
      </c>
    </row>
    <row r="4242" spans="1:13" x14ac:dyDescent="0.3">
      <c r="A4242" s="2">
        <v>72</v>
      </c>
      <c r="B4242">
        <v>0</v>
      </c>
      <c r="C4242" s="2">
        <v>211</v>
      </c>
      <c r="D4242">
        <v>1</v>
      </c>
      <c r="E4242" s="2">
        <v>60</v>
      </c>
      <c r="F4242">
        <v>0</v>
      </c>
      <c r="G4242" s="2">
        <v>265000</v>
      </c>
      <c r="H4242" s="1">
        <v>1.4</v>
      </c>
      <c r="I4242" s="2">
        <v>125</v>
      </c>
      <c r="J4242">
        <v>0</v>
      </c>
      <c r="K4242">
        <v>0</v>
      </c>
      <c r="L4242" s="2">
        <v>210</v>
      </c>
      <c r="M4242">
        <v>0</v>
      </c>
    </row>
    <row r="4243" spans="1:13" x14ac:dyDescent="0.3">
      <c r="A4243" s="2">
        <v>72</v>
      </c>
      <c r="B4243">
        <v>1</v>
      </c>
      <c r="C4243" s="2">
        <v>110</v>
      </c>
      <c r="D4243">
        <v>0</v>
      </c>
      <c r="E4243" s="2">
        <v>25</v>
      </c>
      <c r="F4243">
        <v>0</v>
      </c>
      <c r="G4243" s="2">
        <v>237000</v>
      </c>
      <c r="H4243" s="1">
        <v>1</v>
      </c>
      <c r="I4243" s="2">
        <v>140</v>
      </c>
      <c r="J4243">
        <v>0</v>
      </c>
      <c r="K4243">
        <v>0</v>
      </c>
      <c r="L4243" s="2">
        <v>65</v>
      </c>
      <c r="M4243">
        <v>1</v>
      </c>
    </row>
    <row r="4244" spans="1:13" x14ac:dyDescent="0.3">
      <c r="A4244" s="2">
        <v>72</v>
      </c>
      <c r="B4244">
        <v>1</v>
      </c>
      <c r="C4244" s="2">
        <v>110</v>
      </c>
      <c r="D4244">
        <v>0</v>
      </c>
      <c r="E4244" s="2">
        <v>25</v>
      </c>
      <c r="F4244">
        <v>0</v>
      </c>
      <c r="G4244" s="2">
        <v>237000</v>
      </c>
      <c r="H4244" s="1">
        <v>1</v>
      </c>
      <c r="I4244" s="2">
        <v>140</v>
      </c>
      <c r="J4244">
        <v>0</v>
      </c>
      <c r="K4244">
        <v>0</v>
      </c>
      <c r="L4244" s="2">
        <v>65</v>
      </c>
      <c r="M4244">
        <v>1</v>
      </c>
    </row>
    <row r="4245" spans="1:13" x14ac:dyDescent="0.3">
      <c r="A4245" s="2">
        <v>72</v>
      </c>
      <c r="B4245">
        <v>0</v>
      </c>
      <c r="C4245" s="2">
        <v>211</v>
      </c>
      <c r="D4245">
        <v>1</v>
      </c>
      <c r="E4245" s="2">
        <v>25</v>
      </c>
      <c r="F4245">
        <v>0</v>
      </c>
      <c r="G4245" s="2">
        <v>318000</v>
      </c>
      <c r="H4245" s="1">
        <v>1.2</v>
      </c>
      <c r="I4245" s="2">
        <v>134</v>
      </c>
      <c r="J4245">
        <v>0</v>
      </c>
      <c r="K4245">
        <v>0</v>
      </c>
      <c r="L4245" s="2">
        <v>207</v>
      </c>
      <c r="M4245">
        <v>0</v>
      </c>
    </row>
    <row r="4246" spans="1:13" x14ac:dyDescent="0.3">
      <c r="A4246" s="2">
        <v>72</v>
      </c>
      <c r="B4246">
        <v>0</v>
      </c>
      <c r="C4246" s="2">
        <v>211</v>
      </c>
      <c r="D4246">
        <v>1</v>
      </c>
      <c r="E4246" s="2">
        <v>25</v>
      </c>
      <c r="F4246">
        <v>0</v>
      </c>
      <c r="G4246" s="2">
        <v>318000</v>
      </c>
      <c r="H4246" s="1">
        <v>1.2</v>
      </c>
      <c r="I4246" s="2">
        <v>134</v>
      </c>
      <c r="J4246">
        <v>0</v>
      </c>
      <c r="K4246">
        <v>0</v>
      </c>
      <c r="L4246" s="2">
        <v>207</v>
      </c>
      <c r="M4246">
        <v>0</v>
      </c>
    </row>
    <row r="4247" spans="1:13" x14ac:dyDescent="0.3">
      <c r="A4247" s="2">
        <v>72</v>
      </c>
      <c r="B4247">
        <v>1</v>
      </c>
      <c r="C4247" s="2">
        <v>110</v>
      </c>
      <c r="D4247">
        <v>0</v>
      </c>
      <c r="E4247" s="2">
        <v>25</v>
      </c>
      <c r="F4247">
        <v>0</v>
      </c>
      <c r="G4247" s="2">
        <v>237000</v>
      </c>
      <c r="H4247" s="1">
        <v>1</v>
      </c>
      <c r="I4247" s="2">
        <v>140</v>
      </c>
      <c r="J4247">
        <v>0</v>
      </c>
      <c r="K4247">
        <v>0</v>
      </c>
      <c r="L4247" s="2">
        <v>65</v>
      </c>
      <c r="M4247">
        <v>1</v>
      </c>
    </row>
    <row r="4248" spans="1:13" x14ac:dyDescent="0.3">
      <c r="A4248" s="2">
        <v>72</v>
      </c>
      <c r="B4248">
        <v>1</v>
      </c>
      <c r="C4248" s="2">
        <v>1870</v>
      </c>
      <c r="D4248">
        <v>0</v>
      </c>
      <c r="E4248" s="2">
        <v>25</v>
      </c>
      <c r="F4248">
        <v>0</v>
      </c>
      <c r="G4248" s="2">
        <v>274000</v>
      </c>
      <c r="H4248" s="1">
        <v>1</v>
      </c>
      <c r="I4248" s="2">
        <v>140</v>
      </c>
      <c r="J4248">
        <v>1</v>
      </c>
      <c r="K4248">
        <v>1</v>
      </c>
      <c r="L4248" s="2">
        <v>65</v>
      </c>
      <c r="M4248">
        <v>1</v>
      </c>
    </row>
    <row r="4249" spans="1:13" x14ac:dyDescent="0.3">
      <c r="A4249" s="2">
        <v>72</v>
      </c>
      <c r="B4249">
        <v>1</v>
      </c>
      <c r="C4249" s="2">
        <v>943</v>
      </c>
      <c r="D4249">
        <v>0</v>
      </c>
      <c r="E4249" s="2">
        <v>45</v>
      </c>
      <c r="F4249">
        <v>1</v>
      </c>
      <c r="G4249" s="2">
        <v>235000</v>
      </c>
      <c r="H4249" s="1">
        <v>2.5</v>
      </c>
      <c r="I4249" s="2">
        <v>135</v>
      </c>
      <c r="J4249">
        <v>0</v>
      </c>
      <c r="K4249">
        <v>0</v>
      </c>
      <c r="L4249" s="2">
        <v>116</v>
      </c>
      <c r="M4249">
        <v>1</v>
      </c>
    </row>
    <row r="4250" spans="1:13" x14ac:dyDescent="0.3">
      <c r="A4250" s="2">
        <v>72</v>
      </c>
      <c r="B4250">
        <v>0</v>
      </c>
      <c r="C4250" s="2">
        <v>211</v>
      </c>
      <c r="D4250">
        <v>1</v>
      </c>
      <c r="E4250" s="2">
        <v>25</v>
      </c>
      <c r="F4250">
        <v>0</v>
      </c>
      <c r="G4250" s="2">
        <v>254000</v>
      </c>
      <c r="H4250" s="1">
        <v>1.2</v>
      </c>
      <c r="I4250" s="2">
        <v>134</v>
      </c>
      <c r="J4250">
        <v>1</v>
      </c>
      <c r="K4250">
        <v>0</v>
      </c>
      <c r="L4250" s="2">
        <v>207</v>
      </c>
      <c r="M4250">
        <v>0</v>
      </c>
    </row>
    <row r="4251" spans="1:13" x14ac:dyDescent="0.3">
      <c r="A4251" s="2">
        <v>72</v>
      </c>
      <c r="B4251">
        <v>0</v>
      </c>
      <c r="C4251" s="2">
        <v>211</v>
      </c>
      <c r="D4251">
        <v>0</v>
      </c>
      <c r="E4251" s="2">
        <v>60</v>
      </c>
      <c r="F4251">
        <v>0</v>
      </c>
      <c r="G4251" s="2">
        <v>507000</v>
      </c>
      <c r="H4251" s="1">
        <v>1</v>
      </c>
      <c r="I4251" s="2">
        <v>138</v>
      </c>
      <c r="J4251">
        <v>0</v>
      </c>
      <c r="K4251">
        <v>0</v>
      </c>
      <c r="L4251" s="2">
        <v>207</v>
      </c>
      <c r="M4251">
        <v>0</v>
      </c>
    </row>
    <row r="4252" spans="1:13" x14ac:dyDescent="0.3">
      <c r="A4252" s="2">
        <v>72</v>
      </c>
      <c r="B4252">
        <v>0</v>
      </c>
      <c r="C4252" s="2">
        <v>211</v>
      </c>
      <c r="D4252">
        <v>1</v>
      </c>
      <c r="E4252" s="2">
        <v>25</v>
      </c>
      <c r="F4252">
        <v>0</v>
      </c>
      <c r="G4252" s="2">
        <v>318000</v>
      </c>
      <c r="H4252" s="1">
        <v>1.2</v>
      </c>
      <c r="I4252" s="2">
        <v>134</v>
      </c>
      <c r="J4252">
        <v>0</v>
      </c>
      <c r="K4252">
        <v>0</v>
      </c>
      <c r="L4252" s="2">
        <v>207</v>
      </c>
      <c r="M4252">
        <v>0</v>
      </c>
    </row>
    <row r="4253" spans="1:13" x14ac:dyDescent="0.3">
      <c r="A4253" s="2">
        <v>72</v>
      </c>
      <c r="B4253">
        <v>0</v>
      </c>
      <c r="C4253" s="2">
        <v>211</v>
      </c>
      <c r="D4253">
        <v>1</v>
      </c>
      <c r="E4253" s="2">
        <v>25</v>
      </c>
      <c r="F4253">
        <v>0</v>
      </c>
      <c r="G4253" s="2">
        <v>318000</v>
      </c>
      <c r="H4253" s="1">
        <v>1.2</v>
      </c>
      <c r="I4253" s="2">
        <v>134</v>
      </c>
      <c r="J4253">
        <v>0</v>
      </c>
      <c r="K4253">
        <v>0</v>
      </c>
      <c r="L4253" s="2">
        <v>207</v>
      </c>
      <c r="M4253">
        <v>0</v>
      </c>
    </row>
    <row r="4254" spans="1:13" x14ac:dyDescent="0.3">
      <c r="A4254" s="2">
        <v>72</v>
      </c>
      <c r="B4254">
        <v>0</v>
      </c>
      <c r="C4254" s="2">
        <v>211</v>
      </c>
      <c r="D4254">
        <v>1</v>
      </c>
      <c r="E4254" s="2">
        <v>25</v>
      </c>
      <c r="F4254">
        <v>0</v>
      </c>
      <c r="G4254" s="2">
        <v>318000</v>
      </c>
      <c r="H4254" s="1">
        <v>1.2</v>
      </c>
      <c r="I4254" s="2">
        <v>134</v>
      </c>
      <c r="J4254">
        <v>0</v>
      </c>
      <c r="K4254">
        <v>0</v>
      </c>
      <c r="L4254" s="2">
        <v>207</v>
      </c>
      <c r="M4254">
        <v>0</v>
      </c>
    </row>
    <row r="4255" spans="1:13" x14ac:dyDescent="0.3">
      <c r="A4255" s="2">
        <v>72</v>
      </c>
      <c r="B4255">
        <v>1</v>
      </c>
      <c r="C4255" s="2">
        <v>110</v>
      </c>
      <c r="D4255">
        <v>0</v>
      </c>
      <c r="E4255" s="2">
        <v>25</v>
      </c>
      <c r="F4255">
        <v>0</v>
      </c>
      <c r="G4255" s="2">
        <v>237000</v>
      </c>
      <c r="H4255" s="1">
        <v>1</v>
      </c>
      <c r="I4255" s="2">
        <v>140</v>
      </c>
      <c r="J4255">
        <v>0</v>
      </c>
      <c r="K4255">
        <v>0</v>
      </c>
      <c r="L4255" s="2">
        <v>65</v>
      </c>
      <c r="M4255">
        <v>1</v>
      </c>
    </row>
    <row r="4256" spans="1:13" x14ac:dyDescent="0.3">
      <c r="A4256" s="2">
        <v>72</v>
      </c>
      <c r="B4256">
        <v>1</v>
      </c>
      <c r="C4256" s="2">
        <v>110</v>
      </c>
      <c r="D4256">
        <v>0</v>
      </c>
      <c r="E4256" s="2">
        <v>25</v>
      </c>
      <c r="F4256">
        <v>0</v>
      </c>
      <c r="G4256" s="2">
        <v>237000</v>
      </c>
      <c r="H4256" s="1">
        <v>1</v>
      </c>
      <c r="I4256" s="2">
        <v>140</v>
      </c>
      <c r="J4256">
        <v>0</v>
      </c>
      <c r="K4256">
        <v>0</v>
      </c>
      <c r="L4256" s="2">
        <v>65</v>
      </c>
      <c r="M4256">
        <v>1</v>
      </c>
    </row>
    <row r="4257" spans="1:13" x14ac:dyDescent="0.3">
      <c r="A4257" s="2">
        <v>72</v>
      </c>
      <c r="B4257">
        <v>1</v>
      </c>
      <c r="C4257" s="2">
        <v>328</v>
      </c>
      <c r="D4257">
        <v>0</v>
      </c>
      <c r="E4257" s="2">
        <v>30</v>
      </c>
      <c r="F4257">
        <v>1</v>
      </c>
      <c r="G4257" s="2">
        <v>317000</v>
      </c>
      <c r="H4257" s="1">
        <v>1.7</v>
      </c>
      <c r="I4257" s="2">
        <v>138</v>
      </c>
      <c r="J4257">
        <v>0</v>
      </c>
      <c r="K4257">
        <v>1</v>
      </c>
      <c r="L4257" s="2">
        <v>88</v>
      </c>
      <c r="M4257">
        <v>1</v>
      </c>
    </row>
    <row r="4258" spans="1:13" x14ac:dyDescent="0.3">
      <c r="A4258" s="2">
        <v>72</v>
      </c>
      <c r="B4258">
        <v>0</v>
      </c>
      <c r="C4258" s="2">
        <v>110</v>
      </c>
      <c r="D4258">
        <v>0</v>
      </c>
      <c r="E4258" s="2">
        <v>25</v>
      </c>
      <c r="F4258">
        <v>0</v>
      </c>
      <c r="G4258" s="2">
        <v>274000</v>
      </c>
      <c r="H4258" s="1">
        <v>1</v>
      </c>
      <c r="I4258" s="2">
        <v>140</v>
      </c>
      <c r="J4258">
        <v>1</v>
      </c>
      <c r="K4258">
        <v>1</v>
      </c>
      <c r="L4258" s="2">
        <v>65</v>
      </c>
      <c r="M4258">
        <v>1</v>
      </c>
    </row>
    <row r="4259" spans="1:13" x14ac:dyDescent="0.3">
      <c r="A4259" s="2">
        <v>72</v>
      </c>
      <c r="B4259">
        <v>1</v>
      </c>
      <c r="C4259" s="2">
        <v>100</v>
      </c>
      <c r="D4259">
        <v>0</v>
      </c>
      <c r="E4259" s="2">
        <v>30</v>
      </c>
      <c r="F4259">
        <v>1</v>
      </c>
      <c r="G4259" s="2">
        <v>621000</v>
      </c>
      <c r="H4259" s="1">
        <v>1.7</v>
      </c>
      <c r="I4259" s="2">
        <v>138</v>
      </c>
      <c r="J4259">
        <v>0</v>
      </c>
      <c r="K4259">
        <v>1</v>
      </c>
      <c r="L4259" s="2">
        <v>88</v>
      </c>
      <c r="M4259">
        <v>1</v>
      </c>
    </row>
    <row r="4260" spans="1:13" x14ac:dyDescent="0.3">
      <c r="A4260" s="2">
        <v>72</v>
      </c>
      <c r="B4260">
        <v>0</v>
      </c>
      <c r="C4260" s="2">
        <v>211</v>
      </c>
      <c r="D4260">
        <v>0</v>
      </c>
      <c r="E4260" s="2">
        <v>25</v>
      </c>
      <c r="F4260">
        <v>0</v>
      </c>
      <c r="G4260" s="2">
        <v>277000</v>
      </c>
      <c r="H4260" s="1">
        <v>1.2</v>
      </c>
      <c r="I4260" s="2">
        <v>134</v>
      </c>
      <c r="J4260">
        <v>0</v>
      </c>
      <c r="K4260">
        <v>0</v>
      </c>
      <c r="L4260" s="2">
        <v>207</v>
      </c>
      <c r="M4260">
        <v>0</v>
      </c>
    </row>
    <row r="4261" spans="1:13" x14ac:dyDescent="0.3">
      <c r="A4261" s="2">
        <v>72</v>
      </c>
      <c r="B4261">
        <v>1</v>
      </c>
      <c r="C4261" s="2">
        <v>328</v>
      </c>
      <c r="D4261">
        <v>0</v>
      </c>
      <c r="E4261" s="2">
        <v>30</v>
      </c>
      <c r="F4261">
        <v>1</v>
      </c>
      <c r="G4261" s="2">
        <v>266000</v>
      </c>
      <c r="H4261" s="1">
        <v>1.7</v>
      </c>
      <c r="I4261" s="2">
        <v>138</v>
      </c>
      <c r="J4261">
        <v>1</v>
      </c>
      <c r="K4261">
        <v>1</v>
      </c>
      <c r="L4261" s="2">
        <v>88</v>
      </c>
      <c r="M4261">
        <v>1</v>
      </c>
    </row>
    <row r="4262" spans="1:13" x14ac:dyDescent="0.3">
      <c r="A4262" s="2">
        <v>72</v>
      </c>
      <c r="B4262">
        <v>0</v>
      </c>
      <c r="C4262" s="2">
        <v>364</v>
      </c>
      <c r="D4262">
        <v>1</v>
      </c>
      <c r="E4262" s="2">
        <v>20</v>
      </c>
      <c r="F4262">
        <v>1</v>
      </c>
      <c r="G4262" s="2">
        <v>254000</v>
      </c>
      <c r="H4262" s="1">
        <v>1.3</v>
      </c>
      <c r="I4262" s="2">
        <v>136</v>
      </c>
      <c r="J4262">
        <v>1</v>
      </c>
      <c r="K4262">
        <v>1</v>
      </c>
      <c r="L4262" s="2">
        <v>59</v>
      </c>
      <c r="M4262">
        <v>1</v>
      </c>
    </row>
    <row r="4263" spans="1:13" x14ac:dyDescent="0.3">
      <c r="A4263" s="2">
        <v>72</v>
      </c>
      <c r="B4263">
        <v>0</v>
      </c>
      <c r="C4263" s="2">
        <v>211</v>
      </c>
      <c r="D4263">
        <v>0</v>
      </c>
      <c r="E4263" s="2">
        <v>25</v>
      </c>
      <c r="F4263">
        <v>0</v>
      </c>
      <c r="G4263" s="2">
        <v>274000</v>
      </c>
      <c r="H4263" s="1">
        <v>1.2</v>
      </c>
      <c r="I4263" s="2">
        <v>134</v>
      </c>
      <c r="J4263">
        <v>0</v>
      </c>
      <c r="K4263">
        <v>0</v>
      </c>
      <c r="L4263" s="2">
        <v>207</v>
      </c>
      <c r="M4263">
        <v>0</v>
      </c>
    </row>
    <row r="4264" spans="1:13" x14ac:dyDescent="0.3">
      <c r="A4264" s="2">
        <v>72</v>
      </c>
      <c r="B4264">
        <v>0</v>
      </c>
      <c r="C4264" s="2">
        <v>233</v>
      </c>
      <c r="D4264">
        <v>0</v>
      </c>
      <c r="E4264" s="2">
        <v>45</v>
      </c>
      <c r="F4264">
        <v>1</v>
      </c>
      <c r="G4264" s="2">
        <v>235000</v>
      </c>
      <c r="H4264" s="1">
        <v>2.5</v>
      </c>
      <c r="I4264" s="2">
        <v>135</v>
      </c>
      <c r="J4264">
        <v>0</v>
      </c>
      <c r="K4264">
        <v>0</v>
      </c>
      <c r="L4264" s="2">
        <v>115</v>
      </c>
      <c r="M4264">
        <v>1</v>
      </c>
    </row>
    <row r="4265" spans="1:13" x14ac:dyDescent="0.3">
      <c r="A4265" s="2">
        <v>72</v>
      </c>
      <c r="B4265">
        <v>1</v>
      </c>
      <c r="C4265" s="2">
        <v>328</v>
      </c>
      <c r="D4265">
        <v>0</v>
      </c>
      <c r="E4265" s="2">
        <v>30</v>
      </c>
      <c r="F4265">
        <v>1</v>
      </c>
      <c r="G4265" s="2">
        <v>621000</v>
      </c>
      <c r="H4265" s="1">
        <v>1.7</v>
      </c>
      <c r="I4265" s="2">
        <v>138</v>
      </c>
      <c r="J4265">
        <v>0</v>
      </c>
      <c r="K4265">
        <v>1</v>
      </c>
      <c r="L4265" s="2">
        <v>88</v>
      </c>
      <c r="M4265">
        <v>1</v>
      </c>
    </row>
    <row r="4266" spans="1:13" x14ac:dyDescent="0.3">
      <c r="A4266" s="2">
        <v>72</v>
      </c>
      <c r="B4266">
        <v>1</v>
      </c>
      <c r="C4266" s="2">
        <v>110</v>
      </c>
      <c r="D4266">
        <v>0</v>
      </c>
      <c r="E4266" s="2">
        <v>25</v>
      </c>
      <c r="F4266">
        <v>0</v>
      </c>
      <c r="G4266" s="2">
        <v>274000</v>
      </c>
      <c r="H4266" s="1">
        <v>1</v>
      </c>
      <c r="I4266" s="2">
        <v>140</v>
      </c>
      <c r="J4266">
        <v>1</v>
      </c>
      <c r="K4266">
        <v>1</v>
      </c>
      <c r="L4266" s="2">
        <v>65</v>
      </c>
      <c r="M4266">
        <v>1</v>
      </c>
    </row>
    <row r="4267" spans="1:13" x14ac:dyDescent="0.3">
      <c r="A4267" s="2">
        <v>72</v>
      </c>
      <c r="B4267">
        <v>1</v>
      </c>
      <c r="C4267" s="2">
        <v>943</v>
      </c>
      <c r="D4267">
        <v>0</v>
      </c>
      <c r="E4267" s="2">
        <v>25</v>
      </c>
      <c r="F4267">
        <v>1</v>
      </c>
      <c r="G4267" s="2">
        <v>338000</v>
      </c>
      <c r="H4267" s="1">
        <v>1.7</v>
      </c>
      <c r="I4267" s="2">
        <v>139</v>
      </c>
      <c r="J4267">
        <v>1</v>
      </c>
      <c r="K4267">
        <v>1</v>
      </c>
      <c r="L4267" s="2">
        <v>111</v>
      </c>
      <c r="M4267">
        <v>1</v>
      </c>
    </row>
    <row r="4268" spans="1:13" x14ac:dyDescent="0.3">
      <c r="A4268" s="2">
        <v>72</v>
      </c>
      <c r="B4268">
        <v>1</v>
      </c>
      <c r="C4268" s="2">
        <v>943</v>
      </c>
      <c r="D4268">
        <v>0</v>
      </c>
      <c r="E4268" s="2">
        <v>25</v>
      </c>
      <c r="F4268">
        <v>1</v>
      </c>
      <c r="G4268" s="2">
        <v>338000</v>
      </c>
      <c r="H4268" s="1">
        <v>1.7</v>
      </c>
      <c r="I4268" s="2">
        <v>139</v>
      </c>
      <c r="J4268">
        <v>1</v>
      </c>
      <c r="K4268">
        <v>1</v>
      </c>
      <c r="L4268" s="2">
        <v>111</v>
      </c>
      <c r="M4268">
        <v>1</v>
      </c>
    </row>
    <row r="4269" spans="1:13" x14ac:dyDescent="0.3">
      <c r="A4269" s="2">
        <v>72</v>
      </c>
      <c r="B4269">
        <v>0</v>
      </c>
      <c r="C4269" s="2">
        <v>127</v>
      </c>
      <c r="D4269">
        <v>1</v>
      </c>
      <c r="E4269" s="2">
        <v>50</v>
      </c>
      <c r="F4269">
        <v>1</v>
      </c>
      <c r="G4269" s="2">
        <v>218000</v>
      </c>
      <c r="H4269" s="1">
        <v>1</v>
      </c>
      <c r="I4269" s="2">
        <v>134</v>
      </c>
      <c r="J4269">
        <v>1</v>
      </c>
      <c r="K4269">
        <v>0</v>
      </c>
      <c r="L4269" s="2">
        <v>33</v>
      </c>
      <c r="M4269">
        <v>0</v>
      </c>
    </row>
    <row r="4270" spans="1:13" x14ac:dyDescent="0.3">
      <c r="A4270" s="2">
        <v>72</v>
      </c>
      <c r="B4270">
        <v>0</v>
      </c>
      <c r="C4270" s="2">
        <v>127</v>
      </c>
      <c r="D4270">
        <v>1</v>
      </c>
      <c r="E4270" s="2">
        <v>50</v>
      </c>
      <c r="F4270">
        <v>1</v>
      </c>
      <c r="G4270" s="2">
        <v>218000</v>
      </c>
      <c r="H4270" s="1">
        <v>1</v>
      </c>
      <c r="I4270" s="2">
        <v>134</v>
      </c>
      <c r="J4270">
        <v>1</v>
      </c>
      <c r="K4270">
        <v>0</v>
      </c>
      <c r="L4270" s="2">
        <v>33</v>
      </c>
      <c r="M4270">
        <v>0</v>
      </c>
    </row>
    <row r="4271" spans="1:13" x14ac:dyDescent="0.3">
      <c r="A4271" s="2">
        <v>72</v>
      </c>
      <c r="B4271">
        <v>0</v>
      </c>
      <c r="C4271" s="2">
        <v>364</v>
      </c>
      <c r="D4271">
        <v>1</v>
      </c>
      <c r="E4271" s="2">
        <v>20</v>
      </c>
      <c r="F4271">
        <v>1</v>
      </c>
      <c r="G4271" s="2">
        <v>254000</v>
      </c>
      <c r="H4271" s="1">
        <v>1.3</v>
      </c>
      <c r="I4271" s="2">
        <v>136</v>
      </c>
      <c r="J4271">
        <v>1</v>
      </c>
      <c r="K4271">
        <v>1</v>
      </c>
      <c r="L4271" s="2">
        <v>59</v>
      </c>
      <c r="M4271">
        <v>1</v>
      </c>
    </row>
    <row r="4272" spans="1:13" x14ac:dyDescent="0.3">
      <c r="A4272" s="2">
        <v>72</v>
      </c>
      <c r="B4272">
        <v>1</v>
      </c>
      <c r="C4272" s="2">
        <v>943</v>
      </c>
      <c r="D4272">
        <v>0</v>
      </c>
      <c r="E4272" s="2">
        <v>25</v>
      </c>
      <c r="F4272">
        <v>1</v>
      </c>
      <c r="G4272" s="2">
        <v>338000</v>
      </c>
      <c r="H4272" s="1">
        <v>1.7</v>
      </c>
      <c r="I4272" s="2">
        <v>139</v>
      </c>
      <c r="J4272">
        <v>1</v>
      </c>
      <c r="K4272">
        <v>1</v>
      </c>
      <c r="L4272" s="2">
        <v>111</v>
      </c>
      <c r="M4272">
        <v>1</v>
      </c>
    </row>
    <row r="4273" spans="1:13" x14ac:dyDescent="0.3">
      <c r="A4273" s="2">
        <v>72</v>
      </c>
      <c r="B4273">
        <v>0</v>
      </c>
      <c r="C4273" s="2">
        <v>127</v>
      </c>
      <c r="D4273">
        <v>1</v>
      </c>
      <c r="E4273" s="2">
        <v>50</v>
      </c>
      <c r="F4273">
        <v>1</v>
      </c>
      <c r="G4273" s="2">
        <v>218000</v>
      </c>
      <c r="H4273" s="1">
        <v>1</v>
      </c>
      <c r="I4273" s="2">
        <v>134</v>
      </c>
      <c r="J4273">
        <v>1</v>
      </c>
      <c r="K4273">
        <v>0</v>
      </c>
      <c r="L4273" s="2">
        <v>33</v>
      </c>
      <c r="M4273">
        <v>0</v>
      </c>
    </row>
    <row r="4274" spans="1:13" x14ac:dyDescent="0.3">
      <c r="A4274" s="2">
        <v>72</v>
      </c>
      <c r="B4274">
        <v>0</v>
      </c>
      <c r="C4274" s="2">
        <v>211</v>
      </c>
      <c r="D4274">
        <v>0</v>
      </c>
      <c r="E4274" s="2">
        <v>25</v>
      </c>
      <c r="F4274">
        <v>0</v>
      </c>
      <c r="G4274" s="2">
        <v>274000</v>
      </c>
      <c r="H4274" s="1">
        <v>1.2</v>
      </c>
      <c r="I4274" s="2">
        <v>134</v>
      </c>
      <c r="J4274">
        <v>0</v>
      </c>
      <c r="K4274">
        <v>0</v>
      </c>
      <c r="L4274" s="2">
        <v>207</v>
      </c>
      <c r="M4274">
        <v>0</v>
      </c>
    </row>
    <row r="4275" spans="1:13" x14ac:dyDescent="0.3">
      <c r="A4275" s="2">
        <v>72</v>
      </c>
      <c r="B4275">
        <v>1</v>
      </c>
      <c r="C4275" s="2">
        <v>328</v>
      </c>
      <c r="D4275">
        <v>0</v>
      </c>
      <c r="E4275" s="2">
        <v>30</v>
      </c>
      <c r="F4275">
        <v>1</v>
      </c>
      <c r="G4275" s="2">
        <v>621000</v>
      </c>
      <c r="H4275" s="1">
        <v>1.7</v>
      </c>
      <c r="I4275" s="2">
        <v>138</v>
      </c>
      <c r="J4275">
        <v>0</v>
      </c>
      <c r="K4275">
        <v>1</v>
      </c>
      <c r="L4275" s="2">
        <v>88</v>
      </c>
      <c r="M4275">
        <v>1</v>
      </c>
    </row>
    <row r="4276" spans="1:13" x14ac:dyDescent="0.3">
      <c r="A4276" s="2">
        <v>72</v>
      </c>
      <c r="B4276">
        <v>0</v>
      </c>
      <c r="C4276" s="2">
        <v>364</v>
      </c>
      <c r="D4276">
        <v>1</v>
      </c>
      <c r="E4276" s="2">
        <v>20</v>
      </c>
      <c r="F4276">
        <v>1</v>
      </c>
      <c r="G4276" s="2">
        <v>254000</v>
      </c>
      <c r="H4276" s="1">
        <v>1.3</v>
      </c>
      <c r="I4276" s="2">
        <v>136</v>
      </c>
      <c r="J4276">
        <v>1</v>
      </c>
      <c r="K4276">
        <v>1</v>
      </c>
      <c r="L4276" s="2">
        <v>59</v>
      </c>
      <c r="M4276">
        <v>1</v>
      </c>
    </row>
    <row r="4277" spans="1:13" x14ac:dyDescent="0.3">
      <c r="A4277" s="2">
        <v>72</v>
      </c>
      <c r="B4277">
        <v>1</v>
      </c>
      <c r="C4277" s="2">
        <v>943</v>
      </c>
      <c r="D4277">
        <v>0</v>
      </c>
      <c r="E4277" s="2">
        <v>25</v>
      </c>
      <c r="F4277">
        <v>1</v>
      </c>
      <c r="G4277" s="2">
        <v>338000</v>
      </c>
      <c r="H4277" s="1">
        <v>1.7</v>
      </c>
      <c r="I4277" s="2">
        <v>139</v>
      </c>
      <c r="J4277">
        <v>1</v>
      </c>
      <c r="K4277">
        <v>1</v>
      </c>
      <c r="L4277" s="2">
        <v>111</v>
      </c>
      <c r="M4277">
        <v>1</v>
      </c>
    </row>
    <row r="4278" spans="1:13" x14ac:dyDescent="0.3">
      <c r="A4278" s="2">
        <v>72</v>
      </c>
      <c r="B4278">
        <v>1</v>
      </c>
      <c r="C4278" s="2">
        <v>328</v>
      </c>
      <c r="D4278">
        <v>0</v>
      </c>
      <c r="E4278" s="2">
        <v>30</v>
      </c>
      <c r="F4278">
        <v>1</v>
      </c>
      <c r="G4278" s="2">
        <v>621000</v>
      </c>
      <c r="H4278" s="1">
        <v>1.7</v>
      </c>
      <c r="I4278" s="2">
        <v>138</v>
      </c>
      <c r="J4278">
        <v>0</v>
      </c>
      <c r="K4278">
        <v>1</v>
      </c>
      <c r="L4278" s="2">
        <v>88</v>
      </c>
      <c r="M4278">
        <v>1</v>
      </c>
    </row>
    <row r="4279" spans="1:13" x14ac:dyDescent="0.3">
      <c r="A4279" s="2">
        <v>72</v>
      </c>
      <c r="B4279">
        <v>1</v>
      </c>
      <c r="C4279" s="2">
        <v>943</v>
      </c>
      <c r="D4279">
        <v>0</v>
      </c>
      <c r="E4279" s="2">
        <v>25</v>
      </c>
      <c r="F4279">
        <v>1</v>
      </c>
      <c r="G4279" s="2">
        <v>338000</v>
      </c>
      <c r="H4279" s="1">
        <v>1.7</v>
      </c>
      <c r="I4279" s="2">
        <v>139</v>
      </c>
      <c r="J4279">
        <v>1</v>
      </c>
      <c r="K4279">
        <v>1</v>
      </c>
      <c r="L4279" s="2">
        <v>111</v>
      </c>
      <c r="M4279">
        <v>1</v>
      </c>
    </row>
    <row r="4280" spans="1:13" x14ac:dyDescent="0.3">
      <c r="A4280" s="2">
        <v>72</v>
      </c>
      <c r="B4280">
        <v>1</v>
      </c>
      <c r="C4280" s="2">
        <v>943</v>
      </c>
      <c r="D4280">
        <v>0</v>
      </c>
      <c r="E4280" s="2">
        <v>25</v>
      </c>
      <c r="F4280">
        <v>1</v>
      </c>
      <c r="G4280" s="2">
        <v>338000</v>
      </c>
      <c r="H4280" s="1">
        <v>1.7</v>
      </c>
      <c r="I4280" s="2">
        <v>139</v>
      </c>
      <c r="J4280">
        <v>1</v>
      </c>
      <c r="K4280">
        <v>1</v>
      </c>
      <c r="L4280" s="2">
        <v>111</v>
      </c>
      <c r="M4280">
        <v>1</v>
      </c>
    </row>
    <row r="4281" spans="1:13" x14ac:dyDescent="0.3">
      <c r="A4281" s="2">
        <v>72</v>
      </c>
      <c r="B4281">
        <v>0</v>
      </c>
      <c r="C4281" s="2">
        <v>211</v>
      </c>
      <c r="D4281">
        <v>0</v>
      </c>
      <c r="E4281" s="2">
        <v>25</v>
      </c>
      <c r="F4281">
        <v>0</v>
      </c>
      <c r="G4281" s="2">
        <v>274000</v>
      </c>
      <c r="H4281" s="1">
        <v>1.2</v>
      </c>
      <c r="I4281" s="2">
        <v>134</v>
      </c>
      <c r="J4281">
        <v>0</v>
      </c>
      <c r="K4281">
        <v>0</v>
      </c>
      <c r="L4281" s="2">
        <v>207</v>
      </c>
      <c r="M4281">
        <v>0</v>
      </c>
    </row>
    <row r="4282" spans="1:13" x14ac:dyDescent="0.3">
      <c r="A4282" s="2">
        <v>72</v>
      </c>
      <c r="B4282">
        <v>0</v>
      </c>
      <c r="C4282" s="2">
        <v>364</v>
      </c>
      <c r="D4282">
        <v>1</v>
      </c>
      <c r="E4282" s="2">
        <v>20</v>
      </c>
      <c r="F4282">
        <v>1</v>
      </c>
      <c r="G4282" s="2">
        <v>254000</v>
      </c>
      <c r="H4282" s="1">
        <v>1.3</v>
      </c>
      <c r="I4282" s="2">
        <v>136</v>
      </c>
      <c r="J4282">
        <v>1</v>
      </c>
      <c r="K4282">
        <v>1</v>
      </c>
      <c r="L4282" s="2">
        <v>59</v>
      </c>
      <c r="M4282">
        <v>1</v>
      </c>
    </row>
    <row r="4283" spans="1:13" x14ac:dyDescent="0.3">
      <c r="A4283" s="2">
        <v>72</v>
      </c>
      <c r="B4283">
        <v>1</v>
      </c>
      <c r="C4283" s="2">
        <v>943</v>
      </c>
      <c r="D4283">
        <v>0</v>
      </c>
      <c r="E4283" s="2">
        <v>25</v>
      </c>
      <c r="F4283">
        <v>1</v>
      </c>
      <c r="G4283" s="2">
        <v>338000</v>
      </c>
      <c r="H4283" s="1">
        <v>1.7</v>
      </c>
      <c r="I4283" s="2">
        <v>139</v>
      </c>
      <c r="J4283">
        <v>1</v>
      </c>
      <c r="K4283">
        <v>1</v>
      </c>
      <c r="L4283" s="2">
        <v>111</v>
      </c>
      <c r="M4283">
        <v>1</v>
      </c>
    </row>
    <row r="4284" spans="1:13" x14ac:dyDescent="0.3">
      <c r="A4284" s="2">
        <v>72</v>
      </c>
      <c r="B4284">
        <v>1</v>
      </c>
      <c r="C4284" s="2">
        <v>328</v>
      </c>
      <c r="D4284">
        <v>0</v>
      </c>
      <c r="E4284" s="2">
        <v>30</v>
      </c>
      <c r="F4284">
        <v>1</v>
      </c>
      <c r="G4284" s="2">
        <v>621000</v>
      </c>
      <c r="H4284" s="1">
        <v>1.7</v>
      </c>
      <c r="I4284" s="2">
        <v>138</v>
      </c>
      <c r="J4284">
        <v>0</v>
      </c>
      <c r="K4284">
        <v>0</v>
      </c>
      <c r="L4284" s="2">
        <v>88</v>
      </c>
      <c r="M4284">
        <v>1</v>
      </c>
    </row>
    <row r="4285" spans="1:13" x14ac:dyDescent="0.3">
      <c r="A4285" s="2">
        <v>72</v>
      </c>
      <c r="B4285">
        <v>1</v>
      </c>
      <c r="C4285" s="2">
        <v>328</v>
      </c>
      <c r="D4285">
        <v>0</v>
      </c>
      <c r="E4285" s="2">
        <v>30</v>
      </c>
      <c r="F4285">
        <v>1</v>
      </c>
      <c r="G4285" s="2">
        <v>621000</v>
      </c>
      <c r="H4285" s="1">
        <v>1.7</v>
      </c>
      <c r="I4285" s="2">
        <v>138</v>
      </c>
      <c r="J4285">
        <v>0</v>
      </c>
      <c r="K4285">
        <v>1</v>
      </c>
      <c r="L4285" s="2">
        <v>88</v>
      </c>
      <c r="M4285">
        <v>1</v>
      </c>
    </row>
    <row r="4286" spans="1:13" x14ac:dyDescent="0.3">
      <c r="A4286" s="2">
        <v>72</v>
      </c>
      <c r="B4286">
        <v>1</v>
      </c>
      <c r="C4286" s="2">
        <v>943</v>
      </c>
      <c r="D4286">
        <v>0</v>
      </c>
      <c r="E4286" s="2">
        <v>25</v>
      </c>
      <c r="F4286">
        <v>1</v>
      </c>
      <c r="G4286" s="2">
        <v>338000</v>
      </c>
      <c r="H4286" s="1">
        <v>1.7</v>
      </c>
      <c r="I4286" s="2">
        <v>139</v>
      </c>
      <c r="J4286">
        <v>1</v>
      </c>
      <c r="K4286">
        <v>1</v>
      </c>
      <c r="L4286" s="2">
        <v>111</v>
      </c>
      <c r="M4286">
        <v>1</v>
      </c>
    </row>
    <row r="4287" spans="1:13" x14ac:dyDescent="0.3">
      <c r="A4287" s="2">
        <v>72</v>
      </c>
      <c r="B4287">
        <v>1</v>
      </c>
      <c r="C4287" s="2">
        <v>943</v>
      </c>
      <c r="D4287">
        <v>0</v>
      </c>
      <c r="E4287" s="2">
        <v>25</v>
      </c>
      <c r="F4287">
        <v>1</v>
      </c>
      <c r="G4287" s="2">
        <v>338000</v>
      </c>
      <c r="H4287" s="1">
        <v>1.7</v>
      </c>
      <c r="I4287" s="2">
        <v>139</v>
      </c>
      <c r="J4287">
        <v>1</v>
      </c>
      <c r="K4287">
        <v>1</v>
      </c>
      <c r="L4287" s="2">
        <v>111</v>
      </c>
      <c r="M4287">
        <v>1</v>
      </c>
    </row>
    <row r="4288" spans="1:13" x14ac:dyDescent="0.3">
      <c r="A4288" s="2">
        <v>72</v>
      </c>
      <c r="B4288">
        <v>0</v>
      </c>
      <c r="C4288" s="2">
        <v>211</v>
      </c>
      <c r="D4288">
        <v>0</v>
      </c>
      <c r="E4288" s="2">
        <v>25</v>
      </c>
      <c r="F4288">
        <v>0</v>
      </c>
      <c r="G4288" s="2">
        <v>274000</v>
      </c>
      <c r="H4288" s="1">
        <v>1.2</v>
      </c>
      <c r="I4288" s="2">
        <v>134</v>
      </c>
      <c r="J4288">
        <v>0</v>
      </c>
      <c r="K4288">
        <v>0</v>
      </c>
      <c r="L4288" s="2">
        <v>207</v>
      </c>
      <c r="M4288">
        <v>0</v>
      </c>
    </row>
    <row r="4289" spans="1:13" x14ac:dyDescent="0.3">
      <c r="A4289" s="2">
        <v>72</v>
      </c>
      <c r="B4289">
        <v>1</v>
      </c>
      <c r="C4289" s="2">
        <v>110</v>
      </c>
      <c r="D4289">
        <v>0</v>
      </c>
      <c r="E4289" s="2">
        <v>25</v>
      </c>
      <c r="F4289">
        <v>0</v>
      </c>
      <c r="G4289" s="2">
        <v>274000</v>
      </c>
      <c r="H4289" s="1">
        <v>1</v>
      </c>
      <c r="I4289" s="2">
        <v>140</v>
      </c>
      <c r="J4289">
        <v>1</v>
      </c>
      <c r="K4289">
        <v>1</v>
      </c>
      <c r="L4289" s="2">
        <v>65</v>
      </c>
      <c r="M4289">
        <v>1</v>
      </c>
    </row>
    <row r="4290" spans="1:13" x14ac:dyDescent="0.3">
      <c r="A4290" s="2">
        <v>72</v>
      </c>
      <c r="B4290">
        <v>1</v>
      </c>
      <c r="C4290" s="2">
        <v>943</v>
      </c>
      <c r="D4290">
        <v>0</v>
      </c>
      <c r="E4290" s="2">
        <v>25</v>
      </c>
      <c r="F4290">
        <v>1</v>
      </c>
      <c r="G4290" s="2">
        <v>338000</v>
      </c>
      <c r="H4290" s="1">
        <v>1.7</v>
      </c>
      <c r="I4290" s="2">
        <v>139</v>
      </c>
      <c r="J4290">
        <v>1</v>
      </c>
      <c r="K4290">
        <v>1</v>
      </c>
      <c r="L4290" s="2">
        <v>111</v>
      </c>
      <c r="M4290">
        <v>1</v>
      </c>
    </row>
    <row r="4291" spans="1:13" x14ac:dyDescent="0.3">
      <c r="A4291" s="2">
        <v>72</v>
      </c>
      <c r="B4291">
        <v>0</v>
      </c>
      <c r="C4291" s="2">
        <v>364</v>
      </c>
      <c r="D4291">
        <v>1</v>
      </c>
      <c r="E4291" s="2">
        <v>20</v>
      </c>
      <c r="F4291">
        <v>1</v>
      </c>
      <c r="G4291" s="2">
        <v>254000</v>
      </c>
      <c r="H4291" s="1">
        <v>1.3</v>
      </c>
      <c r="I4291" s="2">
        <v>136</v>
      </c>
      <c r="J4291">
        <v>1</v>
      </c>
      <c r="K4291">
        <v>1</v>
      </c>
      <c r="L4291" s="2">
        <v>59</v>
      </c>
      <c r="M4291">
        <v>1</v>
      </c>
    </row>
    <row r="4292" spans="1:13" x14ac:dyDescent="0.3">
      <c r="A4292" s="2">
        <v>72</v>
      </c>
      <c r="B4292">
        <v>0</v>
      </c>
      <c r="C4292" s="2">
        <v>364</v>
      </c>
      <c r="D4292">
        <v>1</v>
      </c>
      <c r="E4292" s="2">
        <v>20</v>
      </c>
      <c r="F4292">
        <v>1</v>
      </c>
      <c r="G4292" s="2">
        <v>254000</v>
      </c>
      <c r="H4292" s="1">
        <v>1.3</v>
      </c>
      <c r="I4292" s="2">
        <v>136</v>
      </c>
      <c r="J4292">
        <v>1</v>
      </c>
      <c r="K4292">
        <v>1</v>
      </c>
      <c r="L4292" s="2">
        <v>59</v>
      </c>
      <c r="M4292">
        <v>1</v>
      </c>
    </row>
    <row r="4293" spans="1:13" x14ac:dyDescent="0.3">
      <c r="A4293" s="2">
        <v>72</v>
      </c>
      <c r="B4293">
        <v>1</v>
      </c>
      <c r="C4293" s="2">
        <v>328</v>
      </c>
      <c r="D4293">
        <v>0</v>
      </c>
      <c r="E4293" s="2">
        <v>30</v>
      </c>
      <c r="F4293">
        <v>1</v>
      </c>
      <c r="G4293" s="2">
        <v>621000</v>
      </c>
      <c r="H4293" s="1">
        <v>1.7</v>
      </c>
      <c r="I4293" s="2">
        <v>138</v>
      </c>
      <c r="J4293">
        <v>0</v>
      </c>
      <c r="K4293">
        <v>1</v>
      </c>
      <c r="L4293" s="2">
        <v>88</v>
      </c>
      <c r="M4293">
        <v>1</v>
      </c>
    </row>
    <row r="4294" spans="1:13" x14ac:dyDescent="0.3">
      <c r="A4294" s="2">
        <v>72</v>
      </c>
      <c r="B4294">
        <v>1</v>
      </c>
      <c r="C4294" s="2">
        <v>110</v>
      </c>
      <c r="D4294">
        <v>0</v>
      </c>
      <c r="E4294" s="2">
        <v>25</v>
      </c>
      <c r="F4294">
        <v>0</v>
      </c>
      <c r="G4294" s="2">
        <v>237000</v>
      </c>
      <c r="H4294" s="1">
        <v>1</v>
      </c>
      <c r="I4294" s="2">
        <v>140</v>
      </c>
      <c r="J4294">
        <v>0</v>
      </c>
      <c r="K4294">
        <v>0</v>
      </c>
      <c r="L4294" s="2">
        <v>65</v>
      </c>
      <c r="M4294">
        <v>1</v>
      </c>
    </row>
    <row r="4295" spans="1:13" x14ac:dyDescent="0.3">
      <c r="A4295" s="2">
        <v>72</v>
      </c>
      <c r="B4295">
        <v>1</v>
      </c>
      <c r="C4295" s="2">
        <v>110</v>
      </c>
      <c r="D4295">
        <v>0</v>
      </c>
      <c r="E4295" s="2">
        <v>25</v>
      </c>
      <c r="F4295">
        <v>0</v>
      </c>
      <c r="G4295" s="2">
        <v>274000</v>
      </c>
      <c r="H4295" s="1">
        <v>1</v>
      </c>
      <c r="I4295" s="2">
        <v>140</v>
      </c>
      <c r="J4295">
        <v>1</v>
      </c>
      <c r="K4295">
        <v>1</v>
      </c>
      <c r="L4295" s="2">
        <v>65</v>
      </c>
      <c r="M4295">
        <v>1</v>
      </c>
    </row>
    <row r="4296" spans="1:13" x14ac:dyDescent="0.3">
      <c r="A4296" s="2">
        <v>72</v>
      </c>
      <c r="B4296">
        <v>0</v>
      </c>
      <c r="C4296" s="2">
        <v>364</v>
      </c>
      <c r="D4296">
        <v>1</v>
      </c>
      <c r="E4296" s="2">
        <v>20</v>
      </c>
      <c r="F4296">
        <v>1</v>
      </c>
      <c r="G4296" s="2">
        <v>254000</v>
      </c>
      <c r="H4296" s="1">
        <v>1.3</v>
      </c>
      <c r="I4296" s="2">
        <v>136</v>
      </c>
      <c r="J4296">
        <v>1</v>
      </c>
      <c r="K4296">
        <v>1</v>
      </c>
      <c r="L4296" s="2">
        <v>59</v>
      </c>
      <c r="M4296">
        <v>1</v>
      </c>
    </row>
    <row r="4297" spans="1:13" x14ac:dyDescent="0.3">
      <c r="A4297" s="2">
        <v>72</v>
      </c>
      <c r="B4297">
        <v>1</v>
      </c>
      <c r="C4297" s="2">
        <v>943</v>
      </c>
      <c r="D4297">
        <v>0</v>
      </c>
      <c r="E4297" s="2">
        <v>25</v>
      </c>
      <c r="F4297">
        <v>1</v>
      </c>
      <c r="G4297" s="2">
        <v>338000</v>
      </c>
      <c r="H4297" s="1">
        <v>1.7</v>
      </c>
      <c r="I4297" s="2">
        <v>139</v>
      </c>
      <c r="J4297">
        <v>1</v>
      </c>
      <c r="K4297">
        <v>1</v>
      </c>
      <c r="L4297" s="2">
        <v>111</v>
      </c>
      <c r="M4297">
        <v>1</v>
      </c>
    </row>
    <row r="4298" spans="1:13" x14ac:dyDescent="0.3">
      <c r="A4298" s="2">
        <v>72</v>
      </c>
      <c r="B4298">
        <v>1</v>
      </c>
      <c r="C4298" s="2">
        <v>328</v>
      </c>
      <c r="D4298">
        <v>0</v>
      </c>
      <c r="E4298" s="2">
        <v>30</v>
      </c>
      <c r="F4298">
        <v>1</v>
      </c>
      <c r="G4298" s="2">
        <v>621000</v>
      </c>
      <c r="H4298" s="1">
        <v>1.7</v>
      </c>
      <c r="I4298" s="2">
        <v>138</v>
      </c>
      <c r="J4298">
        <v>0</v>
      </c>
      <c r="K4298">
        <v>1</v>
      </c>
      <c r="L4298" s="2">
        <v>88</v>
      </c>
      <c r="M4298">
        <v>1</v>
      </c>
    </row>
    <row r="4299" spans="1:13" x14ac:dyDescent="0.3">
      <c r="A4299" s="2">
        <v>72</v>
      </c>
      <c r="B4299">
        <v>0</v>
      </c>
      <c r="C4299" s="2">
        <v>127</v>
      </c>
      <c r="D4299">
        <v>1</v>
      </c>
      <c r="E4299" s="2">
        <v>50</v>
      </c>
      <c r="F4299">
        <v>1</v>
      </c>
      <c r="G4299" s="2">
        <v>218000</v>
      </c>
      <c r="H4299" s="1">
        <v>1</v>
      </c>
      <c r="I4299" s="2">
        <v>134</v>
      </c>
      <c r="J4299">
        <v>1</v>
      </c>
      <c r="K4299">
        <v>0</v>
      </c>
      <c r="L4299" s="2">
        <v>33</v>
      </c>
      <c r="M4299">
        <v>0</v>
      </c>
    </row>
    <row r="4300" spans="1:13" x14ac:dyDescent="0.3">
      <c r="A4300" s="2">
        <v>72</v>
      </c>
      <c r="B4300">
        <v>1</v>
      </c>
      <c r="C4300" s="2">
        <v>328</v>
      </c>
      <c r="D4300">
        <v>0</v>
      </c>
      <c r="E4300" s="2">
        <v>30</v>
      </c>
      <c r="F4300">
        <v>1</v>
      </c>
      <c r="G4300" s="2">
        <v>621000</v>
      </c>
      <c r="H4300" s="1">
        <v>1.7</v>
      </c>
      <c r="I4300" s="2">
        <v>138</v>
      </c>
      <c r="J4300">
        <v>0</v>
      </c>
      <c r="K4300">
        <v>1</v>
      </c>
      <c r="L4300" s="2">
        <v>88</v>
      </c>
      <c r="M4300">
        <v>1</v>
      </c>
    </row>
    <row r="4301" spans="1:13" x14ac:dyDescent="0.3">
      <c r="A4301" s="2">
        <v>72</v>
      </c>
      <c r="B4301">
        <v>0</v>
      </c>
      <c r="C4301" s="2">
        <v>364</v>
      </c>
      <c r="D4301">
        <v>1</v>
      </c>
      <c r="E4301" s="2">
        <v>20</v>
      </c>
      <c r="F4301">
        <v>1</v>
      </c>
      <c r="G4301" s="2">
        <v>254000</v>
      </c>
      <c r="H4301" s="1">
        <v>1.3</v>
      </c>
      <c r="I4301" s="2">
        <v>136</v>
      </c>
      <c r="J4301">
        <v>1</v>
      </c>
      <c r="K4301">
        <v>1</v>
      </c>
      <c r="L4301" s="2">
        <v>59</v>
      </c>
      <c r="M4301">
        <v>1</v>
      </c>
    </row>
    <row r="4302" spans="1:13" x14ac:dyDescent="0.3">
      <c r="A4302" s="2">
        <v>72</v>
      </c>
      <c r="B4302">
        <v>1</v>
      </c>
      <c r="C4302" s="2">
        <v>943</v>
      </c>
      <c r="D4302">
        <v>0</v>
      </c>
      <c r="E4302" s="2">
        <v>25</v>
      </c>
      <c r="F4302">
        <v>1</v>
      </c>
      <c r="G4302" s="2">
        <v>338000</v>
      </c>
      <c r="H4302" s="1">
        <v>1.7</v>
      </c>
      <c r="I4302" s="2">
        <v>139</v>
      </c>
      <c r="J4302">
        <v>1</v>
      </c>
      <c r="K4302">
        <v>1</v>
      </c>
      <c r="L4302" s="2">
        <v>111</v>
      </c>
      <c r="M4302">
        <v>1</v>
      </c>
    </row>
    <row r="4303" spans="1:13" x14ac:dyDescent="0.3">
      <c r="A4303" s="2">
        <v>72</v>
      </c>
      <c r="B4303">
        <v>0</v>
      </c>
      <c r="C4303" s="2">
        <v>233</v>
      </c>
      <c r="D4303">
        <v>0</v>
      </c>
      <c r="E4303" s="2">
        <v>45</v>
      </c>
      <c r="F4303">
        <v>1</v>
      </c>
      <c r="G4303" s="2">
        <v>235000</v>
      </c>
      <c r="H4303" s="1">
        <v>2.5</v>
      </c>
      <c r="I4303" s="2">
        <v>135</v>
      </c>
      <c r="J4303">
        <v>0</v>
      </c>
      <c r="K4303">
        <v>0</v>
      </c>
      <c r="L4303" s="2">
        <v>115</v>
      </c>
      <c r="M4303">
        <v>1</v>
      </c>
    </row>
    <row r="4304" spans="1:13" x14ac:dyDescent="0.3">
      <c r="A4304" s="2">
        <v>72</v>
      </c>
      <c r="B4304">
        <v>1</v>
      </c>
      <c r="C4304" s="2">
        <v>943</v>
      </c>
      <c r="D4304">
        <v>0</v>
      </c>
      <c r="E4304" s="2">
        <v>25</v>
      </c>
      <c r="F4304">
        <v>1</v>
      </c>
      <c r="G4304" s="2">
        <v>338000</v>
      </c>
      <c r="H4304" s="1">
        <v>1.7</v>
      </c>
      <c r="I4304" s="2">
        <v>139</v>
      </c>
      <c r="J4304">
        <v>1</v>
      </c>
      <c r="K4304">
        <v>1</v>
      </c>
      <c r="L4304" s="2">
        <v>111</v>
      </c>
      <c r="M4304">
        <v>1</v>
      </c>
    </row>
    <row r="4305" spans="1:13" x14ac:dyDescent="0.3">
      <c r="A4305" s="2">
        <v>72</v>
      </c>
      <c r="B4305">
        <v>1</v>
      </c>
      <c r="C4305" s="2">
        <v>328</v>
      </c>
      <c r="D4305">
        <v>0</v>
      </c>
      <c r="E4305" s="2">
        <v>30</v>
      </c>
      <c r="F4305">
        <v>1</v>
      </c>
      <c r="G4305" s="2">
        <v>621000</v>
      </c>
      <c r="H4305" s="1">
        <v>1.7</v>
      </c>
      <c r="I4305" s="2">
        <v>138</v>
      </c>
      <c r="J4305">
        <v>0</v>
      </c>
      <c r="K4305">
        <v>1</v>
      </c>
      <c r="L4305" s="2">
        <v>88</v>
      </c>
      <c r="M4305">
        <v>1</v>
      </c>
    </row>
    <row r="4306" spans="1:13" x14ac:dyDescent="0.3">
      <c r="A4306" s="2">
        <v>72</v>
      </c>
      <c r="B4306">
        <v>1</v>
      </c>
      <c r="C4306" s="2">
        <v>427</v>
      </c>
      <c r="D4306">
        <v>0</v>
      </c>
      <c r="E4306" s="2">
        <v>30</v>
      </c>
      <c r="F4306">
        <v>1</v>
      </c>
      <c r="G4306" s="2">
        <v>621000</v>
      </c>
      <c r="H4306" s="1">
        <v>1.7</v>
      </c>
      <c r="I4306" s="2">
        <v>138</v>
      </c>
      <c r="J4306">
        <v>0</v>
      </c>
      <c r="K4306">
        <v>1</v>
      </c>
      <c r="L4306" s="2">
        <v>88</v>
      </c>
      <c r="M4306">
        <v>1</v>
      </c>
    </row>
    <row r="4307" spans="1:13" x14ac:dyDescent="0.3">
      <c r="A4307" s="2">
        <v>72</v>
      </c>
      <c r="B4307">
        <v>1</v>
      </c>
      <c r="C4307" s="2">
        <v>110</v>
      </c>
      <c r="D4307">
        <v>0</v>
      </c>
      <c r="E4307" s="2">
        <v>25</v>
      </c>
      <c r="F4307">
        <v>0</v>
      </c>
      <c r="G4307" s="2">
        <v>274000</v>
      </c>
      <c r="H4307" s="1">
        <v>1</v>
      </c>
      <c r="I4307" s="2">
        <v>140</v>
      </c>
      <c r="J4307">
        <v>1</v>
      </c>
      <c r="K4307">
        <v>1</v>
      </c>
      <c r="L4307" s="2">
        <v>65</v>
      </c>
      <c r="M4307">
        <v>1</v>
      </c>
    </row>
    <row r="4308" spans="1:13" x14ac:dyDescent="0.3">
      <c r="A4308" s="2">
        <v>72</v>
      </c>
      <c r="B4308">
        <v>1</v>
      </c>
      <c r="C4308" s="2">
        <v>943</v>
      </c>
      <c r="D4308">
        <v>0</v>
      </c>
      <c r="E4308" s="2">
        <v>25</v>
      </c>
      <c r="F4308">
        <v>1</v>
      </c>
      <c r="G4308" s="2">
        <v>338000</v>
      </c>
      <c r="H4308" s="1">
        <v>1.7</v>
      </c>
      <c r="I4308" s="2">
        <v>139</v>
      </c>
      <c r="J4308">
        <v>1</v>
      </c>
      <c r="K4308">
        <v>1</v>
      </c>
      <c r="L4308" s="2">
        <v>111</v>
      </c>
      <c r="M4308">
        <v>1</v>
      </c>
    </row>
    <row r="4309" spans="1:13" x14ac:dyDescent="0.3">
      <c r="A4309" s="2">
        <v>72</v>
      </c>
      <c r="B4309">
        <v>1</v>
      </c>
      <c r="C4309" s="2">
        <v>328</v>
      </c>
      <c r="D4309">
        <v>0</v>
      </c>
      <c r="E4309" s="2">
        <v>30</v>
      </c>
      <c r="F4309">
        <v>1</v>
      </c>
      <c r="G4309" s="2">
        <v>621000</v>
      </c>
      <c r="H4309" s="1">
        <v>1.7</v>
      </c>
      <c r="I4309" s="2">
        <v>138</v>
      </c>
      <c r="J4309">
        <v>0</v>
      </c>
      <c r="K4309">
        <v>1</v>
      </c>
      <c r="L4309" s="2">
        <v>88</v>
      </c>
      <c r="M4309">
        <v>1</v>
      </c>
    </row>
    <row r="4310" spans="1:13" x14ac:dyDescent="0.3">
      <c r="A4310" s="2">
        <v>72</v>
      </c>
      <c r="B4310">
        <v>0</v>
      </c>
      <c r="C4310" s="2">
        <v>127</v>
      </c>
      <c r="D4310">
        <v>1</v>
      </c>
      <c r="E4310" s="2">
        <v>50</v>
      </c>
      <c r="F4310">
        <v>1</v>
      </c>
      <c r="G4310" s="2">
        <v>218000</v>
      </c>
      <c r="H4310" s="1">
        <v>1</v>
      </c>
      <c r="I4310" s="2">
        <v>134</v>
      </c>
      <c r="J4310">
        <v>1</v>
      </c>
      <c r="K4310">
        <v>0</v>
      </c>
      <c r="L4310" s="2">
        <v>33</v>
      </c>
      <c r="M4310">
        <v>0</v>
      </c>
    </row>
    <row r="4311" spans="1:13" x14ac:dyDescent="0.3">
      <c r="A4311" s="2">
        <v>72</v>
      </c>
      <c r="B4311">
        <v>0</v>
      </c>
      <c r="C4311" s="2">
        <v>211</v>
      </c>
      <c r="D4311">
        <v>0</v>
      </c>
      <c r="E4311" s="2">
        <v>25</v>
      </c>
      <c r="F4311">
        <v>0</v>
      </c>
      <c r="G4311" s="2">
        <v>274000</v>
      </c>
      <c r="H4311" s="1">
        <v>1.2</v>
      </c>
      <c r="I4311" s="2">
        <v>134</v>
      </c>
      <c r="J4311">
        <v>0</v>
      </c>
      <c r="K4311">
        <v>0</v>
      </c>
      <c r="L4311" s="2">
        <v>207</v>
      </c>
      <c r="M4311">
        <v>0</v>
      </c>
    </row>
    <row r="4312" spans="1:13" x14ac:dyDescent="0.3">
      <c r="A4312" s="2">
        <v>72</v>
      </c>
      <c r="B4312">
        <v>0</v>
      </c>
      <c r="C4312" s="2">
        <v>233</v>
      </c>
      <c r="D4312">
        <v>0</v>
      </c>
      <c r="E4312" s="2">
        <v>45</v>
      </c>
      <c r="F4312">
        <v>1</v>
      </c>
      <c r="G4312" s="2">
        <v>235000</v>
      </c>
      <c r="H4312" s="1">
        <v>2.5</v>
      </c>
      <c r="I4312" s="2">
        <v>135</v>
      </c>
      <c r="J4312">
        <v>0</v>
      </c>
      <c r="K4312">
        <v>0</v>
      </c>
      <c r="L4312" s="2">
        <v>115</v>
      </c>
      <c r="M4312">
        <v>1</v>
      </c>
    </row>
    <row r="4313" spans="1:13" x14ac:dyDescent="0.3">
      <c r="A4313" s="2">
        <v>72</v>
      </c>
      <c r="B4313">
        <v>1</v>
      </c>
      <c r="C4313" s="2">
        <v>110</v>
      </c>
      <c r="D4313">
        <v>0</v>
      </c>
      <c r="E4313" s="2">
        <v>25</v>
      </c>
      <c r="F4313">
        <v>0</v>
      </c>
      <c r="G4313" s="2">
        <v>237000</v>
      </c>
      <c r="H4313" s="1">
        <v>1</v>
      </c>
      <c r="I4313" s="2">
        <v>140</v>
      </c>
      <c r="J4313">
        <v>0</v>
      </c>
      <c r="K4313">
        <v>0</v>
      </c>
      <c r="L4313" s="2">
        <v>65</v>
      </c>
      <c r="M4313">
        <v>1</v>
      </c>
    </row>
    <row r="4314" spans="1:13" x14ac:dyDescent="0.3">
      <c r="A4314" s="2">
        <v>72</v>
      </c>
      <c r="B4314">
        <v>1</v>
      </c>
      <c r="C4314" s="2">
        <v>110</v>
      </c>
      <c r="D4314">
        <v>0</v>
      </c>
      <c r="E4314" s="2">
        <v>25</v>
      </c>
      <c r="F4314">
        <v>0</v>
      </c>
      <c r="G4314" s="2">
        <v>274000</v>
      </c>
      <c r="H4314" s="1">
        <v>1</v>
      </c>
      <c r="I4314" s="2">
        <v>140</v>
      </c>
      <c r="J4314">
        <v>1</v>
      </c>
      <c r="K4314">
        <v>1</v>
      </c>
      <c r="L4314" s="2">
        <v>65</v>
      </c>
      <c r="M4314">
        <v>1</v>
      </c>
    </row>
    <row r="4315" spans="1:13" x14ac:dyDescent="0.3">
      <c r="A4315" s="2">
        <v>72</v>
      </c>
      <c r="B4315">
        <v>0</v>
      </c>
      <c r="C4315" s="2">
        <v>364</v>
      </c>
      <c r="D4315">
        <v>1</v>
      </c>
      <c r="E4315" s="2">
        <v>20</v>
      </c>
      <c r="F4315">
        <v>1</v>
      </c>
      <c r="G4315" s="2">
        <v>254000</v>
      </c>
      <c r="H4315" s="1">
        <v>1.3</v>
      </c>
      <c r="I4315" s="2">
        <v>136</v>
      </c>
      <c r="J4315">
        <v>1</v>
      </c>
      <c r="K4315">
        <v>1</v>
      </c>
      <c r="L4315" s="2">
        <v>59</v>
      </c>
      <c r="M4315">
        <v>1</v>
      </c>
    </row>
    <row r="4316" spans="1:13" x14ac:dyDescent="0.3">
      <c r="A4316" s="2">
        <v>72</v>
      </c>
      <c r="B4316">
        <v>1</v>
      </c>
      <c r="C4316" s="2">
        <v>943</v>
      </c>
      <c r="D4316">
        <v>0</v>
      </c>
      <c r="E4316" s="2">
        <v>25</v>
      </c>
      <c r="F4316">
        <v>1</v>
      </c>
      <c r="G4316" s="2">
        <v>338000</v>
      </c>
      <c r="H4316" s="1">
        <v>1.7</v>
      </c>
      <c r="I4316" s="2">
        <v>139</v>
      </c>
      <c r="J4316">
        <v>1</v>
      </c>
      <c r="K4316">
        <v>1</v>
      </c>
      <c r="L4316" s="2">
        <v>111</v>
      </c>
      <c r="M4316">
        <v>1</v>
      </c>
    </row>
    <row r="4317" spans="1:13" x14ac:dyDescent="0.3">
      <c r="A4317" s="2">
        <v>72</v>
      </c>
      <c r="B4317">
        <v>0</v>
      </c>
      <c r="C4317" s="2">
        <v>211</v>
      </c>
      <c r="D4317">
        <v>0</v>
      </c>
      <c r="E4317" s="2">
        <v>25</v>
      </c>
      <c r="F4317">
        <v>0</v>
      </c>
      <c r="G4317" s="2">
        <v>274000</v>
      </c>
      <c r="H4317" s="1">
        <v>1.2</v>
      </c>
      <c r="I4317" s="2">
        <v>134</v>
      </c>
      <c r="J4317">
        <v>0</v>
      </c>
      <c r="K4317">
        <v>0</v>
      </c>
      <c r="L4317" s="2">
        <v>207</v>
      </c>
      <c r="M4317">
        <v>0</v>
      </c>
    </row>
    <row r="4318" spans="1:13" x14ac:dyDescent="0.3">
      <c r="A4318" s="2">
        <v>72</v>
      </c>
      <c r="B4318">
        <v>0</v>
      </c>
      <c r="C4318" s="2">
        <v>233</v>
      </c>
      <c r="D4318">
        <v>0</v>
      </c>
      <c r="E4318" s="2">
        <v>45</v>
      </c>
      <c r="F4318">
        <v>1</v>
      </c>
      <c r="G4318" s="2">
        <v>235000</v>
      </c>
      <c r="H4318" s="1">
        <v>2.5</v>
      </c>
      <c r="I4318" s="2">
        <v>135</v>
      </c>
      <c r="J4318">
        <v>0</v>
      </c>
      <c r="K4318">
        <v>0</v>
      </c>
      <c r="L4318" s="2">
        <v>115</v>
      </c>
      <c r="M4318">
        <v>1</v>
      </c>
    </row>
    <row r="4319" spans="1:13" x14ac:dyDescent="0.3">
      <c r="A4319" s="2">
        <v>72</v>
      </c>
      <c r="B4319">
        <v>1</v>
      </c>
      <c r="C4319" s="2">
        <v>943</v>
      </c>
      <c r="D4319">
        <v>0</v>
      </c>
      <c r="E4319" s="2">
        <v>25</v>
      </c>
      <c r="F4319">
        <v>1</v>
      </c>
      <c r="G4319" s="2">
        <v>338000</v>
      </c>
      <c r="H4319" s="1">
        <v>1.7</v>
      </c>
      <c r="I4319" s="2">
        <v>139</v>
      </c>
      <c r="J4319">
        <v>1</v>
      </c>
      <c r="K4319">
        <v>1</v>
      </c>
      <c r="L4319" s="2">
        <v>111</v>
      </c>
      <c r="M4319">
        <v>1</v>
      </c>
    </row>
    <row r="4320" spans="1:13" x14ac:dyDescent="0.3">
      <c r="A4320" s="2">
        <v>72</v>
      </c>
      <c r="B4320">
        <v>0</v>
      </c>
      <c r="C4320" s="2">
        <v>127</v>
      </c>
      <c r="D4320">
        <v>1</v>
      </c>
      <c r="E4320" s="2">
        <v>50</v>
      </c>
      <c r="F4320">
        <v>1</v>
      </c>
      <c r="G4320" s="2">
        <v>218000</v>
      </c>
      <c r="H4320" s="1">
        <v>1</v>
      </c>
      <c r="I4320" s="2">
        <v>134</v>
      </c>
      <c r="J4320">
        <v>1</v>
      </c>
      <c r="K4320">
        <v>0</v>
      </c>
      <c r="L4320" s="2">
        <v>33</v>
      </c>
      <c r="M4320">
        <v>0</v>
      </c>
    </row>
    <row r="4321" spans="1:13" x14ac:dyDescent="0.3">
      <c r="A4321" s="2">
        <v>72</v>
      </c>
      <c r="B4321">
        <v>1</v>
      </c>
      <c r="C4321" s="2">
        <v>943</v>
      </c>
      <c r="D4321">
        <v>0</v>
      </c>
      <c r="E4321" s="2">
        <v>25</v>
      </c>
      <c r="F4321">
        <v>1</v>
      </c>
      <c r="G4321" s="2">
        <v>338000</v>
      </c>
      <c r="H4321" s="1">
        <v>1.7</v>
      </c>
      <c r="I4321" s="2">
        <v>139</v>
      </c>
      <c r="J4321">
        <v>1</v>
      </c>
      <c r="K4321">
        <v>1</v>
      </c>
      <c r="L4321" s="2">
        <v>111</v>
      </c>
      <c r="M4321">
        <v>1</v>
      </c>
    </row>
    <row r="4322" spans="1:13" x14ac:dyDescent="0.3">
      <c r="A4322" s="2">
        <v>72</v>
      </c>
      <c r="B4322">
        <v>0</v>
      </c>
      <c r="C4322" s="2">
        <v>364</v>
      </c>
      <c r="D4322">
        <v>1</v>
      </c>
      <c r="E4322" s="2">
        <v>20</v>
      </c>
      <c r="F4322">
        <v>1</v>
      </c>
      <c r="G4322" s="2">
        <v>254000</v>
      </c>
      <c r="H4322" s="1">
        <v>1.3</v>
      </c>
      <c r="I4322" s="2">
        <v>136</v>
      </c>
      <c r="J4322">
        <v>1</v>
      </c>
      <c r="K4322">
        <v>1</v>
      </c>
      <c r="L4322" s="2">
        <v>59</v>
      </c>
      <c r="M4322">
        <v>1</v>
      </c>
    </row>
    <row r="4323" spans="1:13" x14ac:dyDescent="0.3">
      <c r="A4323" s="2">
        <v>72</v>
      </c>
      <c r="B4323">
        <v>1</v>
      </c>
      <c r="C4323" s="2">
        <v>943</v>
      </c>
      <c r="D4323">
        <v>0</v>
      </c>
      <c r="E4323" s="2">
        <v>25</v>
      </c>
      <c r="F4323">
        <v>1</v>
      </c>
      <c r="G4323" s="2">
        <v>338000</v>
      </c>
      <c r="H4323" s="1">
        <v>1.7</v>
      </c>
      <c r="I4323" s="2">
        <v>139</v>
      </c>
      <c r="J4323">
        <v>1</v>
      </c>
      <c r="K4323">
        <v>1</v>
      </c>
      <c r="L4323" s="2">
        <v>111</v>
      </c>
      <c r="M4323">
        <v>1</v>
      </c>
    </row>
    <row r="4324" spans="1:13" x14ac:dyDescent="0.3">
      <c r="A4324" s="2">
        <v>72</v>
      </c>
      <c r="B4324">
        <v>1</v>
      </c>
      <c r="C4324" s="2">
        <v>943</v>
      </c>
      <c r="D4324">
        <v>0</v>
      </c>
      <c r="E4324" s="2">
        <v>25</v>
      </c>
      <c r="F4324">
        <v>1</v>
      </c>
      <c r="G4324" s="2">
        <v>338000</v>
      </c>
      <c r="H4324" s="1">
        <v>1.7</v>
      </c>
      <c r="I4324" s="2">
        <v>139</v>
      </c>
      <c r="J4324">
        <v>1</v>
      </c>
      <c r="K4324">
        <v>1</v>
      </c>
      <c r="L4324" s="2">
        <v>111</v>
      </c>
      <c r="M4324">
        <v>1</v>
      </c>
    </row>
    <row r="4325" spans="1:13" x14ac:dyDescent="0.3">
      <c r="A4325" s="2">
        <v>72</v>
      </c>
      <c r="B4325">
        <v>1</v>
      </c>
      <c r="C4325" s="2">
        <v>943</v>
      </c>
      <c r="D4325">
        <v>0</v>
      </c>
      <c r="E4325" s="2">
        <v>25</v>
      </c>
      <c r="F4325">
        <v>1</v>
      </c>
      <c r="G4325" s="2">
        <v>338000</v>
      </c>
      <c r="H4325" s="1">
        <v>1.7</v>
      </c>
      <c r="I4325" s="2">
        <v>139</v>
      </c>
      <c r="J4325">
        <v>1</v>
      </c>
      <c r="K4325">
        <v>1</v>
      </c>
      <c r="L4325" s="2">
        <v>111</v>
      </c>
      <c r="M4325">
        <v>1</v>
      </c>
    </row>
    <row r="4326" spans="1:13" x14ac:dyDescent="0.3">
      <c r="A4326" s="2">
        <v>72</v>
      </c>
      <c r="B4326">
        <v>1</v>
      </c>
      <c r="C4326" s="2">
        <v>943</v>
      </c>
      <c r="D4326">
        <v>0</v>
      </c>
      <c r="E4326" s="2">
        <v>25</v>
      </c>
      <c r="F4326">
        <v>1</v>
      </c>
      <c r="G4326" s="2">
        <v>338000</v>
      </c>
      <c r="H4326" s="1">
        <v>1.7</v>
      </c>
      <c r="I4326" s="2">
        <v>139</v>
      </c>
      <c r="J4326">
        <v>1</v>
      </c>
      <c r="K4326">
        <v>1</v>
      </c>
      <c r="L4326" s="2">
        <v>111</v>
      </c>
      <c r="M4326">
        <v>1</v>
      </c>
    </row>
    <row r="4327" spans="1:13" x14ac:dyDescent="0.3">
      <c r="A4327" s="2">
        <v>72</v>
      </c>
      <c r="B4327">
        <v>0</v>
      </c>
      <c r="C4327" s="2">
        <v>211</v>
      </c>
      <c r="D4327">
        <v>0</v>
      </c>
      <c r="E4327" s="2">
        <v>25</v>
      </c>
      <c r="F4327">
        <v>0</v>
      </c>
      <c r="G4327" s="2">
        <v>274000</v>
      </c>
      <c r="H4327" s="1">
        <v>1.2</v>
      </c>
      <c r="I4327" s="2">
        <v>134</v>
      </c>
      <c r="J4327">
        <v>0</v>
      </c>
      <c r="K4327">
        <v>0</v>
      </c>
      <c r="L4327" s="2">
        <v>207</v>
      </c>
      <c r="M4327">
        <v>0</v>
      </c>
    </row>
    <row r="4328" spans="1:13" x14ac:dyDescent="0.3">
      <c r="A4328" s="2">
        <v>72</v>
      </c>
      <c r="B4328">
        <v>0</v>
      </c>
      <c r="C4328" s="2">
        <v>364</v>
      </c>
      <c r="D4328">
        <v>1</v>
      </c>
      <c r="E4328" s="2">
        <v>20</v>
      </c>
      <c r="F4328">
        <v>1</v>
      </c>
      <c r="G4328" s="2">
        <v>254000</v>
      </c>
      <c r="H4328" s="1">
        <v>1.3</v>
      </c>
      <c r="I4328" s="2">
        <v>136</v>
      </c>
      <c r="J4328">
        <v>1</v>
      </c>
      <c r="K4328">
        <v>1</v>
      </c>
      <c r="L4328" s="2">
        <v>59</v>
      </c>
      <c r="M4328">
        <v>1</v>
      </c>
    </row>
    <row r="4329" spans="1:13" x14ac:dyDescent="0.3">
      <c r="A4329" s="2">
        <v>72</v>
      </c>
      <c r="B4329">
        <v>0</v>
      </c>
      <c r="C4329" s="2">
        <v>364</v>
      </c>
      <c r="D4329">
        <v>1</v>
      </c>
      <c r="E4329" s="2">
        <v>20</v>
      </c>
      <c r="F4329">
        <v>1</v>
      </c>
      <c r="G4329" s="2">
        <v>254000</v>
      </c>
      <c r="H4329" s="1">
        <v>1.3</v>
      </c>
      <c r="I4329" s="2">
        <v>136</v>
      </c>
      <c r="J4329">
        <v>1</v>
      </c>
      <c r="K4329">
        <v>1</v>
      </c>
      <c r="L4329" s="2">
        <v>59</v>
      </c>
      <c r="M4329">
        <v>1</v>
      </c>
    </row>
    <row r="4330" spans="1:13" x14ac:dyDescent="0.3">
      <c r="A4330" s="2">
        <v>72</v>
      </c>
      <c r="B4330">
        <v>1</v>
      </c>
      <c r="C4330" s="2">
        <v>943</v>
      </c>
      <c r="D4330">
        <v>0</v>
      </c>
      <c r="E4330" s="2">
        <v>25</v>
      </c>
      <c r="F4330">
        <v>1</v>
      </c>
      <c r="G4330" s="2">
        <v>338000</v>
      </c>
      <c r="H4330" s="1">
        <v>1.7</v>
      </c>
      <c r="I4330" s="2">
        <v>139</v>
      </c>
      <c r="J4330">
        <v>1</v>
      </c>
      <c r="K4330">
        <v>1</v>
      </c>
      <c r="L4330" s="2">
        <v>111</v>
      </c>
      <c r="M4330">
        <v>1</v>
      </c>
    </row>
    <row r="4331" spans="1:13" x14ac:dyDescent="0.3">
      <c r="A4331" s="2">
        <v>72</v>
      </c>
      <c r="B4331">
        <v>1</v>
      </c>
      <c r="C4331" s="2">
        <v>328</v>
      </c>
      <c r="D4331">
        <v>0</v>
      </c>
      <c r="E4331" s="2">
        <v>30</v>
      </c>
      <c r="F4331">
        <v>1</v>
      </c>
      <c r="G4331" s="2">
        <v>621000</v>
      </c>
      <c r="H4331" s="1">
        <v>1.7</v>
      </c>
      <c r="I4331" s="2">
        <v>138</v>
      </c>
      <c r="J4331">
        <v>0</v>
      </c>
      <c r="K4331">
        <v>1</v>
      </c>
      <c r="L4331" s="2">
        <v>88</v>
      </c>
      <c r="M4331">
        <v>1</v>
      </c>
    </row>
    <row r="4332" spans="1:13" x14ac:dyDescent="0.3">
      <c r="A4332" s="2">
        <v>72</v>
      </c>
      <c r="B4332">
        <v>0</v>
      </c>
      <c r="C4332" s="2">
        <v>233</v>
      </c>
      <c r="D4332">
        <v>0</v>
      </c>
      <c r="E4332" s="2">
        <v>45</v>
      </c>
      <c r="F4332">
        <v>1</v>
      </c>
      <c r="G4332" s="2">
        <v>235000</v>
      </c>
      <c r="H4332" s="1">
        <v>2.5</v>
      </c>
      <c r="I4332" s="2">
        <v>135</v>
      </c>
      <c r="J4332">
        <v>0</v>
      </c>
      <c r="K4332">
        <v>0</v>
      </c>
      <c r="L4332" s="2">
        <v>115</v>
      </c>
      <c r="M4332">
        <v>1</v>
      </c>
    </row>
    <row r="4333" spans="1:13" x14ac:dyDescent="0.3">
      <c r="A4333" s="2">
        <v>72</v>
      </c>
      <c r="B4333">
        <v>0</v>
      </c>
      <c r="C4333" s="2">
        <v>233</v>
      </c>
      <c r="D4333">
        <v>0</v>
      </c>
      <c r="E4333" s="2">
        <v>45</v>
      </c>
      <c r="F4333">
        <v>1</v>
      </c>
      <c r="G4333" s="2">
        <v>235000</v>
      </c>
      <c r="H4333" s="1">
        <v>2.5</v>
      </c>
      <c r="I4333" s="2">
        <v>135</v>
      </c>
      <c r="J4333">
        <v>0</v>
      </c>
      <c r="K4333">
        <v>0</v>
      </c>
      <c r="L4333" s="2">
        <v>115</v>
      </c>
      <c r="M4333">
        <v>1</v>
      </c>
    </row>
    <row r="4334" spans="1:13" x14ac:dyDescent="0.3">
      <c r="A4334" s="2">
        <v>72</v>
      </c>
      <c r="B4334">
        <v>0</v>
      </c>
      <c r="C4334" s="2">
        <v>364</v>
      </c>
      <c r="D4334">
        <v>1</v>
      </c>
      <c r="E4334" s="2">
        <v>20</v>
      </c>
      <c r="F4334">
        <v>1</v>
      </c>
      <c r="G4334" s="2">
        <v>254000</v>
      </c>
      <c r="H4334" s="1">
        <v>1.3</v>
      </c>
      <c r="I4334" s="2">
        <v>136</v>
      </c>
      <c r="J4334">
        <v>1</v>
      </c>
      <c r="K4334">
        <v>1</v>
      </c>
      <c r="L4334" s="2">
        <v>59</v>
      </c>
      <c r="M4334">
        <v>1</v>
      </c>
    </row>
    <row r="4335" spans="1:13" x14ac:dyDescent="0.3">
      <c r="A4335" s="2">
        <v>72</v>
      </c>
      <c r="B4335">
        <v>1</v>
      </c>
      <c r="C4335" s="2">
        <v>943</v>
      </c>
      <c r="D4335">
        <v>0</v>
      </c>
      <c r="E4335" s="2">
        <v>25</v>
      </c>
      <c r="F4335">
        <v>1</v>
      </c>
      <c r="G4335" s="2">
        <v>338000</v>
      </c>
      <c r="H4335" s="1">
        <v>1.7</v>
      </c>
      <c r="I4335" s="2">
        <v>139</v>
      </c>
      <c r="J4335">
        <v>1</v>
      </c>
      <c r="K4335">
        <v>1</v>
      </c>
      <c r="L4335" s="2">
        <v>111</v>
      </c>
      <c r="M4335">
        <v>1</v>
      </c>
    </row>
    <row r="4336" spans="1:13" x14ac:dyDescent="0.3">
      <c r="A4336" s="2">
        <v>72</v>
      </c>
      <c r="B4336">
        <v>1</v>
      </c>
      <c r="C4336" s="2">
        <v>328</v>
      </c>
      <c r="D4336">
        <v>0</v>
      </c>
      <c r="E4336" s="2">
        <v>30</v>
      </c>
      <c r="F4336">
        <v>1</v>
      </c>
      <c r="G4336" s="2">
        <v>621000</v>
      </c>
      <c r="H4336" s="1">
        <v>1.7</v>
      </c>
      <c r="I4336" s="2">
        <v>138</v>
      </c>
      <c r="J4336">
        <v>0</v>
      </c>
      <c r="K4336">
        <v>1</v>
      </c>
      <c r="L4336" s="2">
        <v>88</v>
      </c>
      <c r="M4336">
        <v>1</v>
      </c>
    </row>
    <row r="4337" spans="1:13" x14ac:dyDescent="0.3">
      <c r="A4337" s="2">
        <v>72</v>
      </c>
      <c r="B4337">
        <v>1</v>
      </c>
      <c r="C4337" s="2">
        <v>943</v>
      </c>
      <c r="D4337">
        <v>0</v>
      </c>
      <c r="E4337" s="2">
        <v>25</v>
      </c>
      <c r="F4337">
        <v>1</v>
      </c>
      <c r="G4337" s="2">
        <v>338000</v>
      </c>
      <c r="H4337" s="1">
        <v>1.7</v>
      </c>
      <c r="I4337" s="2">
        <v>139</v>
      </c>
      <c r="J4337">
        <v>1</v>
      </c>
      <c r="K4337">
        <v>1</v>
      </c>
      <c r="L4337" s="2">
        <v>111</v>
      </c>
      <c r="M4337">
        <v>1</v>
      </c>
    </row>
    <row r="4338" spans="1:13" x14ac:dyDescent="0.3">
      <c r="A4338" s="2">
        <v>72</v>
      </c>
      <c r="B4338">
        <v>1</v>
      </c>
      <c r="C4338" s="2">
        <v>328</v>
      </c>
      <c r="D4338">
        <v>0</v>
      </c>
      <c r="E4338" s="2">
        <v>30</v>
      </c>
      <c r="F4338">
        <v>1</v>
      </c>
      <c r="G4338" s="2">
        <v>621000</v>
      </c>
      <c r="H4338" s="1">
        <v>1.7</v>
      </c>
      <c r="I4338" s="2">
        <v>138</v>
      </c>
      <c r="J4338">
        <v>0</v>
      </c>
      <c r="K4338">
        <v>1</v>
      </c>
      <c r="L4338" s="2">
        <v>88</v>
      </c>
      <c r="M4338">
        <v>1</v>
      </c>
    </row>
    <row r="4339" spans="1:13" x14ac:dyDescent="0.3">
      <c r="A4339" s="2">
        <v>72</v>
      </c>
      <c r="B4339">
        <v>1</v>
      </c>
      <c r="C4339" s="2">
        <v>943</v>
      </c>
      <c r="D4339">
        <v>0</v>
      </c>
      <c r="E4339" s="2">
        <v>25</v>
      </c>
      <c r="F4339">
        <v>1</v>
      </c>
      <c r="G4339" s="2">
        <v>338000</v>
      </c>
      <c r="H4339" s="1">
        <v>1.7</v>
      </c>
      <c r="I4339" s="2">
        <v>139</v>
      </c>
      <c r="J4339">
        <v>1</v>
      </c>
      <c r="K4339">
        <v>1</v>
      </c>
      <c r="L4339" s="2">
        <v>111</v>
      </c>
      <c r="M4339">
        <v>1</v>
      </c>
    </row>
    <row r="4340" spans="1:13" x14ac:dyDescent="0.3">
      <c r="A4340" s="2">
        <v>72</v>
      </c>
      <c r="B4340">
        <v>0</v>
      </c>
      <c r="C4340" s="2">
        <v>364</v>
      </c>
      <c r="D4340">
        <v>1</v>
      </c>
      <c r="E4340" s="2">
        <v>20</v>
      </c>
      <c r="F4340">
        <v>1</v>
      </c>
      <c r="G4340" s="2">
        <v>254000</v>
      </c>
      <c r="H4340" s="1">
        <v>1.3</v>
      </c>
      <c r="I4340" s="2">
        <v>136</v>
      </c>
      <c r="J4340">
        <v>1</v>
      </c>
      <c r="K4340">
        <v>1</v>
      </c>
      <c r="L4340" s="2">
        <v>59</v>
      </c>
      <c r="M4340">
        <v>1</v>
      </c>
    </row>
    <row r="4341" spans="1:13" x14ac:dyDescent="0.3">
      <c r="A4341" s="2">
        <v>72</v>
      </c>
      <c r="B4341">
        <v>0</v>
      </c>
      <c r="C4341" s="2">
        <v>364</v>
      </c>
      <c r="D4341">
        <v>1</v>
      </c>
      <c r="E4341" s="2">
        <v>20</v>
      </c>
      <c r="F4341">
        <v>1</v>
      </c>
      <c r="G4341" s="2">
        <v>254000</v>
      </c>
      <c r="H4341" s="1">
        <v>1.3</v>
      </c>
      <c r="I4341" s="2">
        <v>136</v>
      </c>
      <c r="J4341">
        <v>1</v>
      </c>
      <c r="K4341">
        <v>1</v>
      </c>
      <c r="L4341" s="2">
        <v>59</v>
      </c>
      <c r="M4341">
        <v>1</v>
      </c>
    </row>
    <row r="4342" spans="1:13" x14ac:dyDescent="0.3">
      <c r="A4342" s="2">
        <v>72</v>
      </c>
      <c r="B4342">
        <v>0</v>
      </c>
      <c r="C4342" s="2">
        <v>211</v>
      </c>
      <c r="D4342">
        <v>1</v>
      </c>
      <c r="E4342" s="2">
        <v>25</v>
      </c>
      <c r="F4342">
        <v>0</v>
      </c>
      <c r="G4342" s="2">
        <v>318000</v>
      </c>
      <c r="H4342" s="1">
        <v>1.2</v>
      </c>
      <c r="I4342" s="2">
        <v>134</v>
      </c>
      <c r="J4342">
        <v>0</v>
      </c>
      <c r="K4342">
        <v>0</v>
      </c>
      <c r="L4342" s="2">
        <v>207</v>
      </c>
      <c r="M4342">
        <v>0</v>
      </c>
    </row>
    <row r="4343" spans="1:13" x14ac:dyDescent="0.3">
      <c r="A4343" s="2">
        <v>72</v>
      </c>
      <c r="B4343">
        <v>1</v>
      </c>
      <c r="C4343" s="2">
        <v>328</v>
      </c>
      <c r="D4343">
        <v>0</v>
      </c>
      <c r="E4343" s="2">
        <v>30</v>
      </c>
      <c r="F4343">
        <v>1</v>
      </c>
      <c r="G4343" s="2">
        <v>621000</v>
      </c>
      <c r="H4343" s="1">
        <v>1.7</v>
      </c>
      <c r="I4343" s="2">
        <v>138</v>
      </c>
      <c r="J4343">
        <v>0</v>
      </c>
      <c r="K4343">
        <v>1</v>
      </c>
      <c r="L4343" s="2">
        <v>88</v>
      </c>
      <c r="M4343">
        <v>1</v>
      </c>
    </row>
    <row r="4344" spans="1:13" x14ac:dyDescent="0.3">
      <c r="A4344" s="2">
        <v>72</v>
      </c>
      <c r="B4344">
        <v>1</v>
      </c>
      <c r="C4344" s="2">
        <v>110</v>
      </c>
      <c r="D4344">
        <v>0</v>
      </c>
      <c r="E4344" s="2">
        <v>25</v>
      </c>
      <c r="F4344">
        <v>0</v>
      </c>
      <c r="G4344" s="2">
        <v>274000</v>
      </c>
      <c r="H4344" s="1">
        <v>1</v>
      </c>
      <c r="I4344" s="2">
        <v>140</v>
      </c>
      <c r="J4344">
        <v>1</v>
      </c>
      <c r="K4344">
        <v>1</v>
      </c>
      <c r="L4344" s="2">
        <v>65</v>
      </c>
      <c r="M4344">
        <v>1</v>
      </c>
    </row>
    <row r="4345" spans="1:13" x14ac:dyDescent="0.3">
      <c r="A4345" s="2">
        <v>73</v>
      </c>
      <c r="B4345">
        <v>1</v>
      </c>
      <c r="C4345" s="2">
        <v>231</v>
      </c>
      <c r="D4345">
        <v>1</v>
      </c>
      <c r="E4345" s="2">
        <v>30</v>
      </c>
      <c r="F4345">
        <v>0</v>
      </c>
      <c r="G4345" s="2">
        <v>150000</v>
      </c>
      <c r="H4345" s="1">
        <v>1.18</v>
      </c>
      <c r="I4345" s="2">
        <v>142</v>
      </c>
      <c r="J4345">
        <v>1</v>
      </c>
      <c r="K4345">
        <v>1</v>
      </c>
      <c r="L4345" s="2">
        <v>180</v>
      </c>
      <c r="M4345">
        <v>0</v>
      </c>
    </row>
    <row r="4346" spans="1:13" x14ac:dyDescent="0.3">
      <c r="A4346" s="2">
        <v>73</v>
      </c>
      <c r="B4346">
        <v>0</v>
      </c>
      <c r="C4346" s="2">
        <v>582</v>
      </c>
      <c r="D4346">
        <v>0</v>
      </c>
      <c r="E4346" s="2">
        <v>20</v>
      </c>
      <c r="F4346">
        <v>1</v>
      </c>
      <c r="G4346" s="2">
        <v>263358.03000000003</v>
      </c>
      <c r="H4346" s="1">
        <v>1.3</v>
      </c>
      <c r="I4346" s="2">
        <v>134</v>
      </c>
      <c r="J4346">
        <v>1</v>
      </c>
      <c r="K4346">
        <v>0</v>
      </c>
      <c r="L4346" s="2">
        <v>195</v>
      </c>
      <c r="M4346">
        <v>0</v>
      </c>
    </row>
    <row r="4347" spans="1:13" x14ac:dyDescent="0.3">
      <c r="A4347" s="2">
        <v>73</v>
      </c>
      <c r="B4347">
        <v>0</v>
      </c>
      <c r="C4347" s="2">
        <v>582</v>
      </c>
      <c r="D4347">
        <v>0</v>
      </c>
      <c r="E4347" s="2">
        <v>35</v>
      </c>
      <c r="F4347">
        <v>1</v>
      </c>
      <c r="G4347" s="2">
        <v>200000</v>
      </c>
      <c r="H4347" s="1">
        <v>1.3</v>
      </c>
      <c r="I4347" s="2">
        <v>134</v>
      </c>
      <c r="J4347">
        <v>1</v>
      </c>
      <c r="K4347">
        <v>0</v>
      </c>
      <c r="L4347" s="2">
        <v>195</v>
      </c>
      <c r="M4347">
        <v>0</v>
      </c>
    </row>
    <row r="4348" spans="1:13" x14ac:dyDescent="0.3">
      <c r="A4348" s="2">
        <v>73</v>
      </c>
      <c r="B4348">
        <v>1</v>
      </c>
      <c r="C4348" s="2">
        <v>231</v>
      </c>
      <c r="D4348">
        <v>1</v>
      </c>
      <c r="E4348" s="2">
        <v>30</v>
      </c>
      <c r="F4348">
        <v>0</v>
      </c>
      <c r="G4348" s="2">
        <v>150000</v>
      </c>
      <c r="H4348" s="1">
        <v>1.18</v>
      </c>
      <c r="I4348" s="2">
        <v>142</v>
      </c>
      <c r="J4348">
        <v>1</v>
      </c>
      <c r="K4348">
        <v>1</v>
      </c>
      <c r="L4348" s="2">
        <v>180</v>
      </c>
      <c r="M4348">
        <v>0</v>
      </c>
    </row>
    <row r="4349" spans="1:13" x14ac:dyDescent="0.3">
      <c r="A4349" s="2">
        <v>73</v>
      </c>
      <c r="B4349">
        <v>0</v>
      </c>
      <c r="C4349" s="2">
        <v>2281</v>
      </c>
      <c r="D4349">
        <v>1</v>
      </c>
      <c r="E4349" s="2">
        <v>15</v>
      </c>
      <c r="F4349">
        <v>0</v>
      </c>
      <c r="G4349" s="2">
        <v>213000</v>
      </c>
      <c r="H4349" s="1">
        <v>1.3</v>
      </c>
      <c r="I4349" s="2">
        <v>136</v>
      </c>
      <c r="J4349">
        <v>0</v>
      </c>
      <c r="K4349">
        <v>0</v>
      </c>
      <c r="L4349" s="2">
        <v>26</v>
      </c>
      <c r="M4349">
        <v>1</v>
      </c>
    </row>
    <row r="4350" spans="1:13" x14ac:dyDescent="0.3">
      <c r="A4350" s="2">
        <v>73</v>
      </c>
      <c r="B4350">
        <v>1</v>
      </c>
      <c r="C4350" s="2">
        <v>231</v>
      </c>
      <c r="D4350">
        <v>0</v>
      </c>
      <c r="E4350" s="2">
        <v>35</v>
      </c>
      <c r="F4350">
        <v>0</v>
      </c>
      <c r="G4350" s="2">
        <v>289000</v>
      </c>
      <c r="H4350" s="1">
        <v>0.9</v>
      </c>
      <c r="I4350" s="2">
        <v>140</v>
      </c>
      <c r="J4350">
        <v>1</v>
      </c>
      <c r="K4350">
        <v>1</v>
      </c>
      <c r="L4350" s="2">
        <v>180</v>
      </c>
      <c r="M4350">
        <v>0</v>
      </c>
    </row>
    <row r="4351" spans="1:13" x14ac:dyDescent="0.3">
      <c r="A4351" s="2">
        <v>73</v>
      </c>
      <c r="B4351">
        <v>0</v>
      </c>
      <c r="C4351" s="2">
        <v>582</v>
      </c>
      <c r="D4351">
        <v>0</v>
      </c>
      <c r="E4351" s="2">
        <v>35</v>
      </c>
      <c r="F4351">
        <v>1</v>
      </c>
      <c r="G4351" s="2">
        <v>210000</v>
      </c>
      <c r="H4351" s="1">
        <v>1.3</v>
      </c>
      <c r="I4351" s="2">
        <v>134</v>
      </c>
      <c r="J4351">
        <v>1</v>
      </c>
      <c r="K4351">
        <v>0</v>
      </c>
      <c r="L4351" s="2">
        <v>195</v>
      </c>
      <c r="M4351">
        <v>0</v>
      </c>
    </row>
    <row r="4352" spans="1:13" x14ac:dyDescent="0.3">
      <c r="A4352" s="2">
        <v>73</v>
      </c>
      <c r="B4352">
        <v>0</v>
      </c>
      <c r="C4352" s="2">
        <v>582</v>
      </c>
      <c r="D4352">
        <v>0</v>
      </c>
      <c r="E4352" s="2">
        <v>40</v>
      </c>
      <c r="F4352">
        <v>1</v>
      </c>
      <c r="G4352" s="2">
        <v>242000</v>
      </c>
      <c r="H4352" s="1">
        <v>1.3</v>
      </c>
      <c r="I4352" s="2">
        <v>134</v>
      </c>
      <c r="J4352">
        <v>1</v>
      </c>
      <c r="K4352">
        <v>0</v>
      </c>
      <c r="L4352" s="2">
        <v>195</v>
      </c>
      <c r="M4352">
        <v>0</v>
      </c>
    </row>
    <row r="4353" spans="1:13" x14ac:dyDescent="0.3">
      <c r="A4353" s="2">
        <v>73</v>
      </c>
      <c r="B4353">
        <v>1</v>
      </c>
      <c r="C4353" s="2">
        <v>231</v>
      </c>
      <c r="D4353">
        <v>1</v>
      </c>
      <c r="E4353" s="2">
        <v>30</v>
      </c>
      <c r="F4353">
        <v>0</v>
      </c>
      <c r="G4353" s="2">
        <v>150000</v>
      </c>
      <c r="H4353" s="1">
        <v>1.18</v>
      </c>
      <c r="I4353" s="2">
        <v>142</v>
      </c>
      <c r="J4353">
        <v>1</v>
      </c>
      <c r="K4353">
        <v>1</v>
      </c>
      <c r="L4353" s="2">
        <v>180</v>
      </c>
      <c r="M4353">
        <v>0</v>
      </c>
    </row>
    <row r="4354" spans="1:13" x14ac:dyDescent="0.3">
      <c r="A4354" s="2">
        <v>73</v>
      </c>
      <c r="B4354">
        <v>1</v>
      </c>
      <c r="C4354" s="2">
        <v>1185</v>
      </c>
      <c r="D4354">
        <v>0</v>
      </c>
      <c r="E4354" s="2">
        <v>70</v>
      </c>
      <c r="F4354">
        <v>1</v>
      </c>
      <c r="G4354" s="2">
        <v>151000</v>
      </c>
      <c r="H4354" s="1">
        <v>9</v>
      </c>
      <c r="I4354" s="2">
        <v>137</v>
      </c>
      <c r="J4354">
        <v>0</v>
      </c>
      <c r="K4354">
        <v>0</v>
      </c>
      <c r="L4354" s="2">
        <v>213</v>
      </c>
      <c r="M4354">
        <v>1</v>
      </c>
    </row>
    <row r="4355" spans="1:13" x14ac:dyDescent="0.3">
      <c r="A4355" s="2">
        <v>73</v>
      </c>
      <c r="B4355">
        <v>1</v>
      </c>
      <c r="C4355" s="2">
        <v>249</v>
      </c>
      <c r="D4355">
        <v>0</v>
      </c>
      <c r="E4355" s="2">
        <v>20</v>
      </c>
      <c r="F4355">
        <v>0</v>
      </c>
      <c r="G4355" s="2">
        <v>263358.03000000003</v>
      </c>
      <c r="H4355" s="1">
        <v>1.83</v>
      </c>
      <c r="I4355" s="2">
        <v>134</v>
      </c>
      <c r="J4355">
        <v>1</v>
      </c>
      <c r="K4355">
        <v>0</v>
      </c>
      <c r="L4355" s="2">
        <v>198</v>
      </c>
      <c r="M4355">
        <v>1</v>
      </c>
    </row>
    <row r="4356" spans="1:13" x14ac:dyDescent="0.3">
      <c r="A4356" s="2">
        <v>73</v>
      </c>
      <c r="B4356">
        <v>0</v>
      </c>
      <c r="C4356" s="2">
        <v>582</v>
      </c>
      <c r="D4356">
        <v>0</v>
      </c>
      <c r="E4356" s="2">
        <v>35</v>
      </c>
      <c r="F4356">
        <v>1</v>
      </c>
      <c r="G4356" s="2">
        <v>215000</v>
      </c>
      <c r="H4356" s="1">
        <v>1.3</v>
      </c>
      <c r="I4356" s="2">
        <v>134</v>
      </c>
      <c r="J4356">
        <v>1</v>
      </c>
      <c r="K4356">
        <v>0</v>
      </c>
      <c r="L4356" s="2">
        <v>195</v>
      </c>
      <c r="M4356">
        <v>0</v>
      </c>
    </row>
    <row r="4357" spans="1:13" x14ac:dyDescent="0.3">
      <c r="A4357" s="2">
        <v>73</v>
      </c>
      <c r="B4357">
        <v>1</v>
      </c>
      <c r="C4357" s="2">
        <v>249</v>
      </c>
      <c r="D4357">
        <v>1</v>
      </c>
      <c r="E4357" s="2">
        <v>30</v>
      </c>
      <c r="F4357">
        <v>0</v>
      </c>
      <c r="G4357" s="2">
        <v>160000</v>
      </c>
      <c r="H4357" s="1">
        <v>1.18</v>
      </c>
      <c r="I4357" s="2">
        <v>142</v>
      </c>
      <c r="J4357">
        <v>1</v>
      </c>
      <c r="K4357">
        <v>1</v>
      </c>
      <c r="L4357" s="2">
        <v>180</v>
      </c>
      <c r="M4357">
        <v>0</v>
      </c>
    </row>
    <row r="4358" spans="1:13" x14ac:dyDescent="0.3">
      <c r="A4358" s="2">
        <v>73</v>
      </c>
      <c r="B4358">
        <v>0</v>
      </c>
      <c r="C4358" s="2">
        <v>582</v>
      </c>
      <c r="D4358">
        <v>1</v>
      </c>
      <c r="E4358" s="2">
        <v>35</v>
      </c>
      <c r="F4358">
        <v>1</v>
      </c>
      <c r="G4358" s="2">
        <v>203000</v>
      </c>
      <c r="H4358" s="1">
        <v>1.3</v>
      </c>
      <c r="I4358" s="2">
        <v>134</v>
      </c>
      <c r="J4358">
        <v>1</v>
      </c>
      <c r="K4358">
        <v>0</v>
      </c>
      <c r="L4358" s="2">
        <v>195</v>
      </c>
      <c r="M4358">
        <v>0</v>
      </c>
    </row>
    <row r="4359" spans="1:13" x14ac:dyDescent="0.3">
      <c r="A4359" s="2">
        <v>73</v>
      </c>
      <c r="B4359">
        <v>0</v>
      </c>
      <c r="C4359" s="2">
        <v>582</v>
      </c>
      <c r="D4359">
        <v>1</v>
      </c>
      <c r="E4359" s="2">
        <v>35</v>
      </c>
      <c r="F4359">
        <v>1</v>
      </c>
      <c r="G4359" s="2">
        <v>263358.03000000003</v>
      </c>
      <c r="H4359" s="1">
        <v>1.3</v>
      </c>
      <c r="I4359" s="2">
        <v>134</v>
      </c>
      <c r="J4359">
        <v>1</v>
      </c>
      <c r="K4359">
        <v>0</v>
      </c>
      <c r="L4359" s="2">
        <v>195</v>
      </c>
      <c r="M4359">
        <v>0</v>
      </c>
    </row>
    <row r="4360" spans="1:13" x14ac:dyDescent="0.3">
      <c r="A4360" s="2">
        <v>73</v>
      </c>
      <c r="B4360">
        <v>1</v>
      </c>
      <c r="C4360" s="2">
        <v>231</v>
      </c>
      <c r="D4360">
        <v>0</v>
      </c>
      <c r="E4360" s="2">
        <v>45</v>
      </c>
      <c r="F4360">
        <v>0</v>
      </c>
      <c r="G4360" s="2">
        <v>263358.03000000003</v>
      </c>
      <c r="H4360" s="1">
        <v>1.18</v>
      </c>
      <c r="I4360" s="2">
        <v>137</v>
      </c>
      <c r="J4360">
        <v>1</v>
      </c>
      <c r="K4360">
        <v>1</v>
      </c>
      <c r="L4360" s="2">
        <v>180</v>
      </c>
      <c r="M4360">
        <v>0</v>
      </c>
    </row>
    <row r="4361" spans="1:13" x14ac:dyDescent="0.3">
      <c r="A4361" s="2">
        <v>73</v>
      </c>
      <c r="B4361">
        <v>1</v>
      </c>
      <c r="C4361" s="2">
        <v>1185</v>
      </c>
      <c r="D4361">
        <v>0</v>
      </c>
      <c r="E4361" s="2">
        <v>40</v>
      </c>
      <c r="F4361">
        <v>1</v>
      </c>
      <c r="G4361" s="2">
        <v>220000</v>
      </c>
      <c r="H4361" s="1">
        <v>0.9</v>
      </c>
      <c r="I4361" s="2">
        <v>141</v>
      </c>
      <c r="J4361">
        <v>0</v>
      </c>
      <c r="K4361">
        <v>0</v>
      </c>
      <c r="L4361" s="2">
        <v>213</v>
      </c>
      <c r="M4361">
        <v>0</v>
      </c>
    </row>
    <row r="4362" spans="1:13" x14ac:dyDescent="0.3">
      <c r="A4362" s="2">
        <v>73</v>
      </c>
      <c r="B4362">
        <v>1</v>
      </c>
      <c r="C4362" s="2">
        <v>231</v>
      </c>
      <c r="D4362">
        <v>1</v>
      </c>
      <c r="E4362" s="2">
        <v>30</v>
      </c>
      <c r="F4362">
        <v>0</v>
      </c>
      <c r="G4362" s="2">
        <v>160000</v>
      </c>
      <c r="H4362" s="1">
        <v>1.18</v>
      </c>
      <c r="I4362" s="2">
        <v>142</v>
      </c>
      <c r="J4362">
        <v>1</v>
      </c>
      <c r="K4362">
        <v>1</v>
      </c>
      <c r="L4362" s="2">
        <v>180</v>
      </c>
      <c r="M4362">
        <v>0</v>
      </c>
    </row>
    <row r="4363" spans="1:13" x14ac:dyDescent="0.3">
      <c r="A4363" s="2">
        <v>73</v>
      </c>
      <c r="B4363">
        <v>0</v>
      </c>
      <c r="C4363" s="2">
        <v>582</v>
      </c>
      <c r="D4363">
        <v>0</v>
      </c>
      <c r="E4363" s="2">
        <v>20</v>
      </c>
      <c r="F4363">
        <v>0</v>
      </c>
      <c r="G4363" s="2">
        <v>263358.03000000003</v>
      </c>
      <c r="H4363" s="1">
        <v>1.83</v>
      </c>
      <c r="I4363" s="2">
        <v>134</v>
      </c>
      <c r="J4363">
        <v>1</v>
      </c>
      <c r="K4363">
        <v>0</v>
      </c>
      <c r="L4363" s="2">
        <v>198</v>
      </c>
      <c r="M4363">
        <v>1</v>
      </c>
    </row>
    <row r="4364" spans="1:13" x14ac:dyDescent="0.3">
      <c r="A4364" s="2">
        <v>73</v>
      </c>
      <c r="B4364">
        <v>0</v>
      </c>
      <c r="C4364" s="2">
        <v>582</v>
      </c>
      <c r="D4364">
        <v>0</v>
      </c>
      <c r="E4364" s="2">
        <v>20</v>
      </c>
      <c r="F4364">
        <v>0</v>
      </c>
      <c r="G4364" s="2">
        <v>263358.03000000003</v>
      </c>
      <c r="H4364" s="1">
        <v>1.83</v>
      </c>
      <c r="I4364" s="2">
        <v>134</v>
      </c>
      <c r="J4364">
        <v>1</v>
      </c>
      <c r="K4364">
        <v>0</v>
      </c>
      <c r="L4364" s="2">
        <v>198</v>
      </c>
      <c r="M4364">
        <v>1</v>
      </c>
    </row>
    <row r="4365" spans="1:13" x14ac:dyDescent="0.3">
      <c r="A4365" s="2">
        <v>73</v>
      </c>
      <c r="B4365">
        <v>1</v>
      </c>
      <c r="C4365" s="2">
        <v>231</v>
      </c>
      <c r="D4365">
        <v>1</v>
      </c>
      <c r="E4365" s="2">
        <v>30</v>
      </c>
      <c r="F4365">
        <v>0</v>
      </c>
      <c r="G4365" s="2">
        <v>160000</v>
      </c>
      <c r="H4365" s="1">
        <v>1.18</v>
      </c>
      <c r="I4365" s="2">
        <v>142</v>
      </c>
      <c r="J4365">
        <v>1</v>
      </c>
      <c r="K4365">
        <v>1</v>
      </c>
      <c r="L4365" s="2">
        <v>180</v>
      </c>
      <c r="M4365">
        <v>0</v>
      </c>
    </row>
    <row r="4366" spans="1:13" x14ac:dyDescent="0.3">
      <c r="A4366" s="2">
        <v>73</v>
      </c>
      <c r="B4366">
        <v>1</v>
      </c>
      <c r="C4366" s="2">
        <v>231</v>
      </c>
      <c r="D4366">
        <v>1</v>
      </c>
      <c r="E4366" s="2">
        <v>30</v>
      </c>
      <c r="F4366">
        <v>0</v>
      </c>
      <c r="G4366" s="2">
        <v>160000</v>
      </c>
      <c r="H4366" s="1">
        <v>1.18</v>
      </c>
      <c r="I4366" s="2">
        <v>142</v>
      </c>
      <c r="J4366">
        <v>1</v>
      </c>
      <c r="K4366">
        <v>1</v>
      </c>
      <c r="L4366" s="2">
        <v>180</v>
      </c>
      <c r="M4366">
        <v>0</v>
      </c>
    </row>
    <row r="4367" spans="1:13" x14ac:dyDescent="0.3">
      <c r="A4367" s="2">
        <v>73</v>
      </c>
      <c r="B4367">
        <v>1</v>
      </c>
      <c r="C4367" s="2">
        <v>231</v>
      </c>
      <c r="D4367">
        <v>1</v>
      </c>
      <c r="E4367" s="2">
        <v>30</v>
      </c>
      <c r="F4367">
        <v>0</v>
      </c>
      <c r="G4367" s="2">
        <v>160000</v>
      </c>
      <c r="H4367" s="1">
        <v>1.18</v>
      </c>
      <c r="I4367" s="2">
        <v>142</v>
      </c>
      <c r="J4367">
        <v>1</v>
      </c>
      <c r="K4367">
        <v>1</v>
      </c>
      <c r="L4367" s="2">
        <v>180</v>
      </c>
      <c r="M4367">
        <v>0</v>
      </c>
    </row>
    <row r="4368" spans="1:13" x14ac:dyDescent="0.3">
      <c r="A4368" s="2">
        <v>73</v>
      </c>
      <c r="B4368">
        <v>1</v>
      </c>
      <c r="C4368" s="2">
        <v>1185</v>
      </c>
      <c r="D4368">
        <v>0</v>
      </c>
      <c r="E4368" s="2">
        <v>40</v>
      </c>
      <c r="F4368">
        <v>1</v>
      </c>
      <c r="G4368" s="2">
        <v>220000</v>
      </c>
      <c r="H4368" s="1">
        <v>0.9</v>
      </c>
      <c r="I4368" s="2">
        <v>141</v>
      </c>
      <c r="J4368">
        <v>0</v>
      </c>
      <c r="K4368">
        <v>0</v>
      </c>
      <c r="L4368" s="2">
        <v>213</v>
      </c>
      <c r="M4368">
        <v>0</v>
      </c>
    </row>
    <row r="4369" spans="1:13" x14ac:dyDescent="0.3">
      <c r="A4369" s="2">
        <v>73</v>
      </c>
      <c r="B4369">
        <v>0</v>
      </c>
      <c r="C4369" s="2">
        <v>582</v>
      </c>
      <c r="D4369">
        <v>0</v>
      </c>
      <c r="E4369" s="2">
        <v>35</v>
      </c>
      <c r="F4369">
        <v>1</v>
      </c>
      <c r="G4369" s="2">
        <v>203000</v>
      </c>
      <c r="H4369" s="1">
        <v>1.3</v>
      </c>
      <c r="I4369" s="2">
        <v>134</v>
      </c>
      <c r="J4369">
        <v>1</v>
      </c>
      <c r="K4369">
        <v>0</v>
      </c>
      <c r="L4369" s="2">
        <v>195</v>
      </c>
      <c r="M4369">
        <v>0</v>
      </c>
    </row>
    <row r="4370" spans="1:13" x14ac:dyDescent="0.3">
      <c r="A4370" s="2">
        <v>73</v>
      </c>
      <c r="B4370">
        <v>0</v>
      </c>
      <c r="C4370" s="2">
        <v>582</v>
      </c>
      <c r="D4370">
        <v>0</v>
      </c>
      <c r="E4370" s="2">
        <v>35</v>
      </c>
      <c r="F4370">
        <v>1</v>
      </c>
      <c r="G4370" s="2">
        <v>203000</v>
      </c>
      <c r="H4370" s="1">
        <v>1.3</v>
      </c>
      <c r="I4370" s="2">
        <v>134</v>
      </c>
      <c r="J4370">
        <v>1</v>
      </c>
      <c r="K4370">
        <v>0</v>
      </c>
      <c r="L4370" s="2">
        <v>195</v>
      </c>
      <c r="M4370">
        <v>0</v>
      </c>
    </row>
    <row r="4371" spans="1:13" x14ac:dyDescent="0.3">
      <c r="A4371" s="2">
        <v>73</v>
      </c>
      <c r="B4371">
        <v>1</v>
      </c>
      <c r="C4371" s="2">
        <v>231</v>
      </c>
      <c r="D4371">
        <v>1</v>
      </c>
      <c r="E4371" s="2">
        <v>30</v>
      </c>
      <c r="F4371">
        <v>0</v>
      </c>
      <c r="G4371" s="2">
        <v>160000</v>
      </c>
      <c r="H4371" s="1">
        <v>1.18</v>
      </c>
      <c r="I4371" s="2">
        <v>142</v>
      </c>
      <c r="J4371">
        <v>1</v>
      </c>
      <c r="K4371">
        <v>1</v>
      </c>
      <c r="L4371" s="2">
        <v>180</v>
      </c>
      <c r="M4371">
        <v>0</v>
      </c>
    </row>
    <row r="4372" spans="1:13" x14ac:dyDescent="0.3">
      <c r="A4372" s="2">
        <v>73</v>
      </c>
      <c r="B4372">
        <v>1</v>
      </c>
      <c r="C4372" s="2">
        <v>1185</v>
      </c>
      <c r="D4372">
        <v>0</v>
      </c>
      <c r="E4372" s="2">
        <v>40</v>
      </c>
      <c r="F4372">
        <v>1</v>
      </c>
      <c r="G4372" s="2">
        <v>220000</v>
      </c>
      <c r="H4372" s="1">
        <v>0.9</v>
      </c>
      <c r="I4372" s="2">
        <v>141</v>
      </c>
      <c r="J4372">
        <v>0</v>
      </c>
      <c r="K4372">
        <v>0</v>
      </c>
      <c r="L4372" s="2">
        <v>213</v>
      </c>
      <c r="M4372">
        <v>0</v>
      </c>
    </row>
    <row r="4373" spans="1:13" x14ac:dyDescent="0.3">
      <c r="A4373" s="2">
        <v>73</v>
      </c>
      <c r="B4373">
        <v>0</v>
      </c>
      <c r="C4373" s="2">
        <v>582</v>
      </c>
      <c r="D4373">
        <v>0</v>
      </c>
      <c r="E4373" s="2">
        <v>20</v>
      </c>
      <c r="F4373">
        <v>0</v>
      </c>
      <c r="G4373" s="2">
        <v>263358.03000000003</v>
      </c>
      <c r="H4373" s="1">
        <v>1.83</v>
      </c>
      <c r="I4373" s="2">
        <v>134</v>
      </c>
      <c r="J4373">
        <v>1</v>
      </c>
      <c r="K4373">
        <v>0</v>
      </c>
      <c r="L4373" s="2">
        <v>198</v>
      </c>
      <c r="M4373">
        <v>1</v>
      </c>
    </row>
    <row r="4374" spans="1:13" x14ac:dyDescent="0.3">
      <c r="A4374" s="2">
        <v>73</v>
      </c>
      <c r="B4374">
        <v>0</v>
      </c>
      <c r="C4374" s="2">
        <v>582</v>
      </c>
      <c r="D4374">
        <v>0</v>
      </c>
      <c r="E4374" s="2">
        <v>20</v>
      </c>
      <c r="F4374">
        <v>0</v>
      </c>
      <c r="G4374" s="2">
        <v>263358.03000000003</v>
      </c>
      <c r="H4374" s="1">
        <v>1.83</v>
      </c>
      <c r="I4374" s="2">
        <v>134</v>
      </c>
      <c r="J4374">
        <v>1</v>
      </c>
      <c r="K4374">
        <v>0</v>
      </c>
      <c r="L4374" s="2">
        <v>198</v>
      </c>
      <c r="M4374">
        <v>1</v>
      </c>
    </row>
    <row r="4375" spans="1:13" x14ac:dyDescent="0.3">
      <c r="A4375" s="2">
        <v>73</v>
      </c>
      <c r="B4375">
        <v>0</v>
      </c>
      <c r="C4375" s="2">
        <v>582</v>
      </c>
      <c r="D4375">
        <v>0</v>
      </c>
      <c r="E4375" s="2">
        <v>35</v>
      </c>
      <c r="F4375">
        <v>1</v>
      </c>
      <c r="G4375" s="2">
        <v>203000</v>
      </c>
      <c r="H4375" s="1">
        <v>1.3</v>
      </c>
      <c r="I4375" s="2">
        <v>134</v>
      </c>
      <c r="J4375">
        <v>1</v>
      </c>
      <c r="K4375">
        <v>0</v>
      </c>
      <c r="L4375" s="2">
        <v>195</v>
      </c>
      <c r="M4375">
        <v>0</v>
      </c>
    </row>
    <row r="4376" spans="1:13" x14ac:dyDescent="0.3">
      <c r="A4376" s="2">
        <v>73</v>
      </c>
      <c r="B4376">
        <v>1</v>
      </c>
      <c r="C4376" s="2">
        <v>231</v>
      </c>
      <c r="D4376">
        <v>1</v>
      </c>
      <c r="E4376" s="2">
        <v>30</v>
      </c>
      <c r="F4376">
        <v>0</v>
      </c>
      <c r="G4376" s="2">
        <v>160000</v>
      </c>
      <c r="H4376" s="1">
        <v>1.18</v>
      </c>
      <c r="I4376" s="2">
        <v>142</v>
      </c>
      <c r="J4376">
        <v>1</v>
      </c>
      <c r="K4376">
        <v>1</v>
      </c>
      <c r="L4376" s="2">
        <v>180</v>
      </c>
      <c r="M4376">
        <v>0</v>
      </c>
    </row>
    <row r="4377" spans="1:13" x14ac:dyDescent="0.3">
      <c r="A4377" s="2">
        <v>73</v>
      </c>
      <c r="B4377">
        <v>1</v>
      </c>
      <c r="C4377" s="2">
        <v>231</v>
      </c>
      <c r="D4377">
        <v>1</v>
      </c>
      <c r="E4377" s="2">
        <v>30</v>
      </c>
      <c r="F4377">
        <v>0</v>
      </c>
      <c r="G4377" s="2">
        <v>160000</v>
      </c>
      <c r="H4377" s="1">
        <v>1.18</v>
      </c>
      <c r="I4377" s="2">
        <v>142</v>
      </c>
      <c r="J4377">
        <v>1</v>
      </c>
      <c r="K4377">
        <v>1</v>
      </c>
      <c r="L4377" s="2">
        <v>180</v>
      </c>
      <c r="M4377">
        <v>0</v>
      </c>
    </row>
    <row r="4378" spans="1:13" x14ac:dyDescent="0.3">
      <c r="A4378" s="2">
        <v>73</v>
      </c>
      <c r="B4378">
        <v>1</v>
      </c>
      <c r="C4378" s="2">
        <v>231</v>
      </c>
      <c r="D4378">
        <v>1</v>
      </c>
      <c r="E4378" s="2">
        <v>30</v>
      </c>
      <c r="F4378">
        <v>0</v>
      </c>
      <c r="G4378" s="2">
        <v>160000</v>
      </c>
      <c r="H4378" s="1">
        <v>1.18</v>
      </c>
      <c r="I4378" s="2">
        <v>142</v>
      </c>
      <c r="J4378">
        <v>1</v>
      </c>
      <c r="K4378">
        <v>1</v>
      </c>
      <c r="L4378" s="2">
        <v>180</v>
      </c>
      <c r="M4378">
        <v>0</v>
      </c>
    </row>
    <row r="4379" spans="1:13" x14ac:dyDescent="0.3">
      <c r="A4379" s="2">
        <v>73</v>
      </c>
      <c r="B4379">
        <v>1</v>
      </c>
      <c r="C4379" s="2">
        <v>1185</v>
      </c>
      <c r="D4379">
        <v>0</v>
      </c>
      <c r="E4379" s="2">
        <v>40</v>
      </c>
      <c r="F4379">
        <v>1</v>
      </c>
      <c r="G4379" s="2">
        <v>220000</v>
      </c>
      <c r="H4379" s="1">
        <v>0.9</v>
      </c>
      <c r="I4379" s="2">
        <v>141</v>
      </c>
      <c r="J4379">
        <v>0</v>
      </c>
      <c r="K4379">
        <v>0</v>
      </c>
      <c r="L4379" s="2">
        <v>213</v>
      </c>
      <c r="M4379">
        <v>0</v>
      </c>
    </row>
    <row r="4380" spans="1:13" x14ac:dyDescent="0.3">
      <c r="A4380" s="2">
        <v>73</v>
      </c>
      <c r="B4380">
        <v>1</v>
      </c>
      <c r="C4380" s="2">
        <v>1185</v>
      </c>
      <c r="D4380">
        <v>0</v>
      </c>
      <c r="E4380" s="2">
        <v>40</v>
      </c>
      <c r="F4380">
        <v>1</v>
      </c>
      <c r="G4380" s="2">
        <v>220000</v>
      </c>
      <c r="H4380" s="1">
        <v>0.9</v>
      </c>
      <c r="I4380" s="2">
        <v>141</v>
      </c>
      <c r="J4380">
        <v>0</v>
      </c>
      <c r="K4380">
        <v>0</v>
      </c>
      <c r="L4380" s="2">
        <v>213</v>
      </c>
      <c r="M4380">
        <v>0</v>
      </c>
    </row>
    <row r="4381" spans="1:13" x14ac:dyDescent="0.3">
      <c r="A4381" s="2">
        <v>73</v>
      </c>
      <c r="B4381">
        <v>1</v>
      </c>
      <c r="C4381" s="2">
        <v>1185</v>
      </c>
      <c r="D4381">
        <v>0</v>
      </c>
      <c r="E4381" s="2">
        <v>40</v>
      </c>
      <c r="F4381">
        <v>1</v>
      </c>
      <c r="G4381" s="2">
        <v>220000</v>
      </c>
      <c r="H4381" s="1">
        <v>0.9</v>
      </c>
      <c r="I4381" s="2">
        <v>141</v>
      </c>
      <c r="J4381">
        <v>0</v>
      </c>
      <c r="K4381">
        <v>0</v>
      </c>
      <c r="L4381" s="2">
        <v>213</v>
      </c>
      <c r="M4381">
        <v>0</v>
      </c>
    </row>
    <row r="4382" spans="1:13" x14ac:dyDescent="0.3">
      <c r="A4382" s="2">
        <v>73</v>
      </c>
      <c r="B4382">
        <v>0</v>
      </c>
      <c r="C4382" s="2">
        <v>582</v>
      </c>
      <c r="D4382">
        <v>0</v>
      </c>
      <c r="E4382" s="2">
        <v>20</v>
      </c>
      <c r="F4382">
        <v>0</v>
      </c>
      <c r="G4382" s="2">
        <v>263358.03000000003</v>
      </c>
      <c r="H4382" s="1">
        <v>1.83</v>
      </c>
      <c r="I4382" s="2">
        <v>134</v>
      </c>
      <c r="J4382">
        <v>1</v>
      </c>
      <c r="K4382">
        <v>0</v>
      </c>
      <c r="L4382" s="2">
        <v>198</v>
      </c>
      <c r="M4382">
        <v>1</v>
      </c>
    </row>
    <row r="4383" spans="1:13" x14ac:dyDescent="0.3">
      <c r="A4383" s="2">
        <v>73</v>
      </c>
      <c r="B4383">
        <v>1</v>
      </c>
      <c r="C4383" s="2">
        <v>249</v>
      </c>
      <c r="D4383">
        <v>0</v>
      </c>
      <c r="E4383" s="2">
        <v>20</v>
      </c>
      <c r="F4383">
        <v>0</v>
      </c>
      <c r="G4383" s="2">
        <v>263358.03000000003</v>
      </c>
      <c r="H4383" s="1">
        <v>1.83</v>
      </c>
      <c r="I4383" s="2">
        <v>134</v>
      </c>
      <c r="J4383">
        <v>1</v>
      </c>
      <c r="K4383">
        <v>0</v>
      </c>
      <c r="L4383" s="2">
        <v>198</v>
      </c>
      <c r="M4383">
        <v>1</v>
      </c>
    </row>
    <row r="4384" spans="1:13" x14ac:dyDescent="0.3">
      <c r="A4384" s="2">
        <v>73</v>
      </c>
      <c r="B4384">
        <v>0</v>
      </c>
      <c r="C4384" s="2">
        <v>582</v>
      </c>
      <c r="D4384">
        <v>0</v>
      </c>
      <c r="E4384" s="2">
        <v>20</v>
      </c>
      <c r="F4384">
        <v>0</v>
      </c>
      <c r="G4384" s="2">
        <v>263358.03000000003</v>
      </c>
      <c r="H4384" s="1">
        <v>1.83</v>
      </c>
      <c r="I4384" s="2">
        <v>134</v>
      </c>
      <c r="J4384">
        <v>1</v>
      </c>
      <c r="K4384">
        <v>0</v>
      </c>
      <c r="L4384" s="2">
        <v>198</v>
      </c>
      <c r="M4384">
        <v>1</v>
      </c>
    </row>
    <row r="4385" spans="1:13" x14ac:dyDescent="0.3">
      <c r="A4385" s="2">
        <v>73</v>
      </c>
      <c r="B4385">
        <v>1</v>
      </c>
      <c r="C4385" s="2">
        <v>1185</v>
      </c>
      <c r="D4385">
        <v>0</v>
      </c>
      <c r="E4385" s="2">
        <v>40</v>
      </c>
      <c r="F4385">
        <v>1</v>
      </c>
      <c r="G4385" s="2">
        <v>220000</v>
      </c>
      <c r="H4385" s="1">
        <v>0.9</v>
      </c>
      <c r="I4385" s="2">
        <v>141</v>
      </c>
      <c r="J4385">
        <v>0</v>
      </c>
      <c r="K4385">
        <v>0</v>
      </c>
      <c r="L4385" s="2">
        <v>213</v>
      </c>
      <c r="M4385">
        <v>0</v>
      </c>
    </row>
    <row r="4386" spans="1:13" x14ac:dyDescent="0.3">
      <c r="A4386" s="2">
        <v>73</v>
      </c>
      <c r="B4386">
        <v>0</v>
      </c>
      <c r="C4386" s="2">
        <v>582</v>
      </c>
      <c r="D4386">
        <v>0</v>
      </c>
      <c r="E4386" s="2">
        <v>20</v>
      </c>
      <c r="F4386">
        <v>0</v>
      </c>
      <c r="G4386" s="2">
        <v>263358.03000000003</v>
      </c>
      <c r="H4386" s="1">
        <v>1.83</v>
      </c>
      <c r="I4386" s="2">
        <v>134</v>
      </c>
      <c r="J4386">
        <v>1</v>
      </c>
      <c r="K4386">
        <v>0</v>
      </c>
      <c r="L4386" s="2">
        <v>198</v>
      </c>
      <c r="M4386">
        <v>1</v>
      </c>
    </row>
    <row r="4387" spans="1:13" x14ac:dyDescent="0.3">
      <c r="A4387" s="2">
        <v>73</v>
      </c>
      <c r="B4387">
        <v>0</v>
      </c>
      <c r="C4387" s="2">
        <v>582</v>
      </c>
      <c r="D4387">
        <v>0</v>
      </c>
      <c r="E4387" s="2">
        <v>20</v>
      </c>
      <c r="F4387">
        <v>0</v>
      </c>
      <c r="G4387" s="2">
        <v>263358.03000000003</v>
      </c>
      <c r="H4387" s="1">
        <v>1.83</v>
      </c>
      <c r="I4387" s="2">
        <v>134</v>
      </c>
      <c r="J4387">
        <v>1</v>
      </c>
      <c r="K4387">
        <v>0</v>
      </c>
      <c r="L4387" s="2">
        <v>198</v>
      </c>
      <c r="M4387">
        <v>1</v>
      </c>
    </row>
    <row r="4388" spans="1:13" x14ac:dyDescent="0.3">
      <c r="A4388" s="2">
        <v>73</v>
      </c>
      <c r="B4388">
        <v>0</v>
      </c>
      <c r="C4388" s="2">
        <v>582</v>
      </c>
      <c r="D4388">
        <v>0</v>
      </c>
      <c r="E4388" s="2">
        <v>35</v>
      </c>
      <c r="F4388">
        <v>1</v>
      </c>
      <c r="G4388" s="2">
        <v>203000</v>
      </c>
      <c r="H4388" s="1">
        <v>1.3</v>
      </c>
      <c r="I4388" s="2">
        <v>134</v>
      </c>
      <c r="J4388">
        <v>1</v>
      </c>
      <c r="K4388">
        <v>0</v>
      </c>
      <c r="L4388" s="2">
        <v>195</v>
      </c>
      <c r="M4388">
        <v>0</v>
      </c>
    </row>
    <row r="4389" spans="1:13" x14ac:dyDescent="0.3">
      <c r="A4389" s="2">
        <v>73</v>
      </c>
      <c r="B4389">
        <v>0</v>
      </c>
      <c r="C4389" s="2">
        <v>582</v>
      </c>
      <c r="D4389">
        <v>0</v>
      </c>
      <c r="E4389" s="2">
        <v>35</v>
      </c>
      <c r="F4389">
        <v>1</v>
      </c>
      <c r="G4389" s="2">
        <v>203000</v>
      </c>
      <c r="H4389" s="1">
        <v>1.3</v>
      </c>
      <c r="I4389" s="2">
        <v>134</v>
      </c>
      <c r="J4389">
        <v>1</v>
      </c>
      <c r="K4389">
        <v>0</v>
      </c>
      <c r="L4389" s="2">
        <v>195</v>
      </c>
      <c r="M4389">
        <v>0</v>
      </c>
    </row>
    <row r="4390" spans="1:13" x14ac:dyDescent="0.3">
      <c r="A4390" s="2">
        <v>73</v>
      </c>
      <c r="B4390">
        <v>0</v>
      </c>
      <c r="C4390" s="2">
        <v>582</v>
      </c>
      <c r="D4390">
        <v>0</v>
      </c>
      <c r="E4390" s="2">
        <v>20</v>
      </c>
      <c r="F4390">
        <v>0</v>
      </c>
      <c r="G4390" s="2">
        <v>263358.03000000003</v>
      </c>
      <c r="H4390" s="1">
        <v>1.83</v>
      </c>
      <c r="I4390" s="2">
        <v>134</v>
      </c>
      <c r="J4390">
        <v>1</v>
      </c>
      <c r="K4390">
        <v>0</v>
      </c>
      <c r="L4390" s="2">
        <v>198</v>
      </c>
      <c r="M4390">
        <v>1</v>
      </c>
    </row>
    <row r="4391" spans="1:13" x14ac:dyDescent="0.3">
      <c r="A4391" s="2">
        <v>73</v>
      </c>
      <c r="B4391">
        <v>1</v>
      </c>
      <c r="C4391" s="2">
        <v>1185</v>
      </c>
      <c r="D4391">
        <v>0</v>
      </c>
      <c r="E4391" s="2">
        <v>40</v>
      </c>
      <c r="F4391">
        <v>1</v>
      </c>
      <c r="G4391" s="2">
        <v>220000</v>
      </c>
      <c r="H4391" s="1">
        <v>0.9</v>
      </c>
      <c r="I4391" s="2">
        <v>141</v>
      </c>
      <c r="J4391">
        <v>0</v>
      </c>
      <c r="K4391">
        <v>0</v>
      </c>
      <c r="L4391" s="2">
        <v>213</v>
      </c>
      <c r="M4391">
        <v>0</v>
      </c>
    </row>
    <row r="4392" spans="1:13" x14ac:dyDescent="0.3">
      <c r="A4392" s="2">
        <v>73</v>
      </c>
      <c r="B4392">
        <v>1</v>
      </c>
      <c r="C4392" s="2">
        <v>231</v>
      </c>
      <c r="D4392">
        <v>1</v>
      </c>
      <c r="E4392" s="2">
        <v>30</v>
      </c>
      <c r="F4392">
        <v>0</v>
      </c>
      <c r="G4392" s="2">
        <v>160000</v>
      </c>
      <c r="H4392" s="1">
        <v>1.18</v>
      </c>
      <c r="I4392" s="2">
        <v>142</v>
      </c>
      <c r="J4392">
        <v>1</v>
      </c>
      <c r="K4392">
        <v>1</v>
      </c>
      <c r="L4392" s="2">
        <v>180</v>
      </c>
      <c r="M4392">
        <v>0</v>
      </c>
    </row>
    <row r="4393" spans="1:13" x14ac:dyDescent="0.3">
      <c r="A4393" s="2">
        <v>73</v>
      </c>
      <c r="B4393">
        <v>1</v>
      </c>
      <c r="C4393" s="2">
        <v>1185</v>
      </c>
      <c r="D4393">
        <v>0</v>
      </c>
      <c r="E4393" s="2">
        <v>40</v>
      </c>
      <c r="F4393">
        <v>1</v>
      </c>
      <c r="G4393" s="2">
        <v>220000</v>
      </c>
      <c r="H4393" s="1">
        <v>0.9</v>
      </c>
      <c r="I4393" s="2">
        <v>141</v>
      </c>
      <c r="J4393">
        <v>0</v>
      </c>
      <c r="K4393">
        <v>0</v>
      </c>
      <c r="L4393" s="2">
        <v>213</v>
      </c>
      <c r="M4393">
        <v>0</v>
      </c>
    </row>
    <row r="4394" spans="1:13" x14ac:dyDescent="0.3">
      <c r="A4394" s="2">
        <v>73</v>
      </c>
      <c r="B4394">
        <v>0</v>
      </c>
      <c r="C4394" s="2">
        <v>582</v>
      </c>
      <c r="D4394">
        <v>0</v>
      </c>
      <c r="E4394" s="2">
        <v>35</v>
      </c>
      <c r="F4394">
        <v>1</v>
      </c>
      <c r="G4394" s="2">
        <v>203000</v>
      </c>
      <c r="H4394" s="1">
        <v>1.3</v>
      </c>
      <c r="I4394" s="2">
        <v>134</v>
      </c>
      <c r="J4394">
        <v>1</v>
      </c>
      <c r="K4394">
        <v>0</v>
      </c>
      <c r="L4394" s="2">
        <v>195</v>
      </c>
      <c r="M4394">
        <v>0</v>
      </c>
    </row>
    <row r="4395" spans="1:13" x14ac:dyDescent="0.3">
      <c r="A4395" s="2">
        <v>73</v>
      </c>
      <c r="B4395">
        <v>0</v>
      </c>
      <c r="C4395" s="2">
        <v>582</v>
      </c>
      <c r="D4395">
        <v>0</v>
      </c>
      <c r="E4395" s="2">
        <v>35</v>
      </c>
      <c r="F4395">
        <v>1</v>
      </c>
      <c r="G4395" s="2">
        <v>203000</v>
      </c>
      <c r="H4395" s="1">
        <v>1.3</v>
      </c>
      <c r="I4395" s="2">
        <v>134</v>
      </c>
      <c r="J4395">
        <v>1</v>
      </c>
      <c r="K4395">
        <v>0</v>
      </c>
      <c r="L4395" s="2">
        <v>195</v>
      </c>
      <c r="M4395">
        <v>0</v>
      </c>
    </row>
    <row r="4396" spans="1:13" x14ac:dyDescent="0.3">
      <c r="A4396" s="2">
        <v>73</v>
      </c>
      <c r="B4396">
        <v>0</v>
      </c>
      <c r="C4396" s="2">
        <v>582</v>
      </c>
      <c r="D4396">
        <v>0</v>
      </c>
      <c r="E4396" s="2">
        <v>35</v>
      </c>
      <c r="F4396">
        <v>1</v>
      </c>
      <c r="G4396" s="2">
        <v>203000</v>
      </c>
      <c r="H4396" s="1">
        <v>1.3</v>
      </c>
      <c r="I4396" s="2">
        <v>134</v>
      </c>
      <c r="J4396">
        <v>1</v>
      </c>
      <c r="K4396">
        <v>0</v>
      </c>
      <c r="L4396" s="2">
        <v>195</v>
      </c>
      <c r="M4396">
        <v>0</v>
      </c>
    </row>
    <row r="4397" spans="1:13" x14ac:dyDescent="0.3">
      <c r="A4397" s="2">
        <v>73</v>
      </c>
      <c r="B4397">
        <v>0</v>
      </c>
      <c r="C4397" s="2">
        <v>582</v>
      </c>
      <c r="D4397">
        <v>0</v>
      </c>
      <c r="E4397" s="2">
        <v>35</v>
      </c>
      <c r="F4397">
        <v>1</v>
      </c>
      <c r="G4397" s="2">
        <v>203000</v>
      </c>
      <c r="H4397" s="1">
        <v>1.3</v>
      </c>
      <c r="I4397" s="2">
        <v>134</v>
      </c>
      <c r="J4397">
        <v>1</v>
      </c>
      <c r="K4397">
        <v>0</v>
      </c>
      <c r="L4397" s="2">
        <v>195</v>
      </c>
      <c r="M4397">
        <v>0</v>
      </c>
    </row>
    <row r="4398" spans="1:13" x14ac:dyDescent="0.3">
      <c r="A4398" s="2">
        <v>73</v>
      </c>
      <c r="B4398">
        <v>1</v>
      </c>
      <c r="C4398" s="2">
        <v>1185</v>
      </c>
      <c r="D4398">
        <v>0</v>
      </c>
      <c r="E4398" s="2">
        <v>40</v>
      </c>
      <c r="F4398">
        <v>1</v>
      </c>
      <c r="G4398" s="2">
        <v>220000</v>
      </c>
      <c r="H4398" s="1">
        <v>0.9</v>
      </c>
      <c r="I4398" s="2">
        <v>141</v>
      </c>
      <c r="J4398">
        <v>0</v>
      </c>
      <c r="K4398">
        <v>0</v>
      </c>
      <c r="L4398" s="2">
        <v>213</v>
      </c>
      <c r="M4398">
        <v>0</v>
      </c>
    </row>
    <row r="4399" spans="1:13" x14ac:dyDescent="0.3">
      <c r="A4399" s="2">
        <v>73</v>
      </c>
      <c r="B4399">
        <v>1</v>
      </c>
      <c r="C4399" s="2">
        <v>1185</v>
      </c>
      <c r="D4399">
        <v>0</v>
      </c>
      <c r="E4399" s="2">
        <v>40</v>
      </c>
      <c r="F4399">
        <v>1</v>
      </c>
      <c r="G4399" s="2">
        <v>220000</v>
      </c>
      <c r="H4399" s="1">
        <v>0.9</v>
      </c>
      <c r="I4399" s="2">
        <v>141</v>
      </c>
      <c r="J4399">
        <v>0</v>
      </c>
      <c r="K4399">
        <v>0</v>
      </c>
      <c r="L4399" s="2">
        <v>213</v>
      </c>
      <c r="M4399">
        <v>0</v>
      </c>
    </row>
    <row r="4400" spans="1:13" x14ac:dyDescent="0.3">
      <c r="A4400" s="2">
        <v>73</v>
      </c>
      <c r="B4400">
        <v>1</v>
      </c>
      <c r="C4400" s="2">
        <v>231</v>
      </c>
      <c r="D4400">
        <v>1</v>
      </c>
      <c r="E4400" s="2">
        <v>30</v>
      </c>
      <c r="F4400">
        <v>0</v>
      </c>
      <c r="G4400" s="2">
        <v>160000</v>
      </c>
      <c r="H4400" s="1">
        <v>1.18</v>
      </c>
      <c r="I4400" s="2">
        <v>142</v>
      </c>
      <c r="J4400">
        <v>1</v>
      </c>
      <c r="K4400">
        <v>1</v>
      </c>
      <c r="L4400" s="2">
        <v>180</v>
      </c>
      <c r="M4400">
        <v>0</v>
      </c>
    </row>
    <row r="4401" spans="1:13" x14ac:dyDescent="0.3">
      <c r="A4401" s="2">
        <v>73</v>
      </c>
      <c r="B4401">
        <v>1</v>
      </c>
      <c r="C4401" s="2">
        <v>231</v>
      </c>
      <c r="D4401">
        <v>1</v>
      </c>
      <c r="E4401" s="2">
        <v>30</v>
      </c>
      <c r="F4401">
        <v>0</v>
      </c>
      <c r="G4401" s="2">
        <v>160000</v>
      </c>
      <c r="H4401" s="1">
        <v>1.18</v>
      </c>
      <c r="I4401" s="2">
        <v>142</v>
      </c>
      <c r="J4401">
        <v>1</v>
      </c>
      <c r="K4401">
        <v>1</v>
      </c>
      <c r="L4401" s="2">
        <v>180</v>
      </c>
      <c r="M4401">
        <v>0</v>
      </c>
    </row>
    <row r="4402" spans="1:13" x14ac:dyDescent="0.3">
      <c r="A4402" s="2">
        <v>73</v>
      </c>
      <c r="B4402">
        <v>1</v>
      </c>
      <c r="C4402" s="2">
        <v>231</v>
      </c>
      <c r="D4402">
        <v>1</v>
      </c>
      <c r="E4402" s="2">
        <v>30</v>
      </c>
      <c r="F4402">
        <v>0</v>
      </c>
      <c r="G4402" s="2">
        <v>160000</v>
      </c>
      <c r="H4402" s="1">
        <v>1.18</v>
      </c>
      <c r="I4402" s="2">
        <v>142</v>
      </c>
      <c r="J4402">
        <v>1</v>
      </c>
      <c r="K4402">
        <v>1</v>
      </c>
      <c r="L4402" s="2">
        <v>180</v>
      </c>
      <c r="M4402">
        <v>0</v>
      </c>
    </row>
    <row r="4403" spans="1:13" x14ac:dyDescent="0.3">
      <c r="A4403" s="2">
        <v>73</v>
      </c>
      <c r="B4403">
        <v>1</v>
      </c>
      <c r="C4403" s="2">
        <v>231</v>
      </c>
      <c r="D4403">
        <v>1</v>
      </c>
      <c r="E4403" s="2">
        <v>30</v>
      </c>
      <c r="F4403">
        <v>0</v>
      </c>
      <c r="G4403" s="2">
        <v>160000</v>
      </c>
      <c r="H4403" s="1">
        <v>1.18</v>
      </c>
      <c r="I4403" s="2">
        <v>142</v>
      </c>
      <c r="J4403">
        <v>1</v>
      </c>
      <c r="K4403">
        <v>1</v>
      </c>
      <c r="L4403" s="2">
        <v>180</v>
      </c>
      <c r="M4403">
        <v>0</v>
      </c>
    </row>
    <row r="4404" spans="1:13" x14ac:dyDescent="0.3">
      <c r="A4404" s="2">
        <v>73</v>
      </c>
      <c r="B4404">
        <v>0</v>
      </c>
      <c r="C4404" s="2">
        <v>582</v>
      </c>
      <c r="D4404">
        <v>0</v>
      </c>
      <c r="E4404" s="2">
        <v>20</v>
      </c>
      <c r="F4404">
        <v>0</v>
      </c>
      <c r="G4404" s="2">
        <v>263358.03000000003</v>
      </c>
      <c r="H4404" s="1">
        <v>1.83</v>
      </c>
      <c r="I4404" s="2">
        <v>134</v>
      </c>
      <c r="J4404">
        <v>1</v>
      </c>
      <c r="K4404">
        <v>0</v>
      </c>
      <c r="L4404" s="2">
        <v>198</v>
      </c>
      <c r="M4404">
        <v>1</v>
      </c>
    </row>
    <row r="4405" spans="1:13" x14ac:dyDescent="0.3">
      <c r="A4405" s="2">
        <v>73</v>
      </c>
      <c r="B4405">
        <v>0</v>
      </c>
      <c r="C4405" s="2">
        <v>582</v>
      </c>
      <c r="D4405">
        <v>0</v>
      </c>
      <c r="E4405" s="2">
        <v>20</v>
      </c>
      <c r="F4405">
        <v>0</v>
      </c>
      <c r="G4405" s="2">
        <v>263358.03000000003</v>
      </c>
      <c r="H4405" s="1">
        <v>1.83</v>
      </c>
      <c r="I4405" s="2">
        <v>134</v>
      </c>
      <c r="J4405">
        <v>1</v>
      </c>
      <c r="K4405">
        <v>1</v>
      </c>
      <c r="L4405" s="2">
        <v>198</v>
      </c>
      <c r="M4405">
        <v>1</v>
      </c>
    </row>
    <row r="4406" spans="1:13" x14ac:dyDescent="0.3">
      <c r="A4406" s="2">
        <v>73</v>
      </c>
      <c r="B4406">
        <v>0</v>
      </c>
      <c r="C4406" s="2">
        <v>582</v>
      </c>
      <c r="D4406">
        <v>0</v>
      </c>
      <c r="E4406" s="2">
        <v>35</v>
      </c>
      <c r="F4406">
        <v>1</v>
      </c>
      <c r="G4406" s="2">
        <v>203000</v>
      </c>
      <c r="H4406" s="1">
        <v>1.3</v>
      </c>
      <c r="I4406" s="2">
        <v>134</v>
      </c>
      <c r="J4406">
        <v>1</v>
      </c>
      <c r="K4406">
        <v>0</v>
      </c>
      <c r="L4406" s="2">
        <v>195</v>
      </c>
      <c r="M4406">
        <v>0</v>
      </c>
    </row>
    <row r="4407" spans="1:13" x14ac:dyDescent="0.3">
      <c r="A4407" s="2">
        <v>73</v>
      </c>
      <c r="B4407">
        <v>0</v>
      </c>
      <c r="C4407" s="2">
        <v>582</v>
      </c>
      <c r="D4407">
        <v>0</v>
      </c>
      <c r="E4407" s="2">
        <v>35</v>
      </c>
      <c r="F4407">
        <v>1</v>
      </c>
      <c r="G4407" s="2">
        <v>203000</v>
      </c>
      <c r="H4407" s="1">
        <v>1.3</v>
      </c>
      <c r="I4407" s="2">
        <v>134</v>
      </c>
      <c r="J4407">
        <v>1</v>
      </c>
      <c r="K4407">
        <v>0</v>
      </c>
      <c r="L4407" s="2">
        <v>195</v>
      </c>
      <c r="M4407">
        <v>0</v>
      </c>
    </row>
    <row r="4408" spans="1:13" x14ac:dyDescent="0.3">
      <c r="A4408" s="2">
        <v>73</v>
      </c>
      <c r="B4408">
        <v>1</v>
      </c>
      <c r="C4408" s="2">
        <v>1185</v>
      </c>
      <c r="D4408">
        <v>0</v>
      </c>
      <c r="E4408" s="2">
        <v>40</v>
      </c>
      <c r="F4408">
        <v>1</v>
      </c>
      <c r="G4408" s="2">
        <v>220000</v>
      </c>
      <c r="H4408" s="1">
        <v>0.9</v>
      </c>
      <c r="I4408" s="2">
        <v>141</v>
      </c>
      <c r="J4408">
        <v>0</v>
      </c>
      <c r="K4408">
        <v>0</v>
      </c>
      <c r="L4408" s="2">
        <v>213</v>
      </c>
      <c r="M4408">
        <v>0</v>
      </c>
    </row>
    <row r="4409" spans="1:13" x14ac:dyDescent="0.3">
      <c r="A4409" s="2">
        <v>73</v>
      </c>
      <c r="B4409">
        <v>0</v>
      </c>
      <c r="C4409" s="2">
        <v>582</v>
      </c>
      <c r="D4409">
        <v>0</v>
      </c>
      <c r="E4409" s="2">
        <v>20</v>
      </c>
      <c r="F4409">
        <v>0</v>
      </c>
      <c r="G4409" s="2">
        <v>263358.03000000003</v>
      </c>
      <c r="H4409" s="1">
        <v>1.83</v>
      </c>
      <c r="I4409" s="2">
        <v>134</v>
      </c>
      <c r="J4409">
        <v>1</v>
      </c>
      <c r="K4409">
        <v>0</v>
      </c>
      <c r="L4409" s="2">
        <v>198</v>
      </c>
      <c r="M4409">
        <v>1</v>
      </c>
    </row>
    <row r="4410" spans="1:13" x14ac:dyDescent="0.3">
      <c r="A4410" s="2">
        <v>75</v>
      </c>
      <c r="B4410">
        <v>0</v>
      </c>
      <c r="C4410" s="2">
        <v>99</v>
      </c>
      <c r="D4410">
        <v>1</v>
      </c>
      <c r="E4410" s="2">
        <v>20</v>
      </c>
      <c r="F4410">
        <v>1</v>
      </c>
      <c r="G4410" s="2">
        <v>70000</v>
      </c>
      <c r="H4410" s="1">
        <v>2.2999999999999998</v>
      </c>
      <c r="I4410" s="2">
        <v>134</v>
      </c>
      <c r="J4410">
        <v>1</v>
      </c>
      <c r="K4410">
        <v>0</v>
      </c>
      <c r="L4410" s="2">
        <v>162</v>
      </c>
      <c r="M4410">
        <v>1</v>
      </c>
    </row>
    <row r="4411" spans="1:13" x14ac:dyDescent="0.3">
      <c r="A4411" s="2">
        <v>75</v>
      </c>
      <c r="B4411">
        <v>1</v>
      </c>
      <c r="C4411" s="2">
        <v>246</v>
      </c>
      <c r="D4411">
        <v>1</v>
      </c>
      <c r="E4411" s="2">
        <v>15</v>
      </c>
      <c r="F4411">
        <v>0</v>
      </c>
      <c r="G4411" s="2">
        <v>127000</v>
      </c>
      <c r="H4411" s="1">
        <v>1.2</v>
      </c>
      <c r="I4411" s="2">
        <v>137</v>
      </c>
      <c r="J4411">
        <v>1</v>
      </c>
      <c r="K4411">
        <v>0</v>
      </c>
      <c r="L4411" s="2">
        <v>10</v>
      </c>
      <c r="M4411">
        <v>1</v>
      </c>
    </row>
    <row r="4412" spans="1:13" x14ac:dyDescent="0.3">
      <c r="A4412" s="2">
        <v>75</v>
      </c>
      <c r="B4412">
        <v>1</v>
      </c>
      <c r="C4412" s="2">
        <v>204</v>
      </c>
      <c r="D4412">
        <v>1</v>
      </c>
      <c r="E4412" s="2">
        <v>38</v>
      </c>
      <c r="F4412">
        <v>1</v>
      </c>
      <c r="G4412" s="2">
        <v>283000</v>
      </c>
      <c r="H4412" s="1">
        <v>0.6</v>
      </c>
      <c r="I4412" s="2">
        <v>131</v>
      </c>
      <c r="J4412">
        <v>1</v>
      </c>
      <c r="K4412">
        <v>1</v>
      </c>
      <c r="L4412" s="2">
        <v>74</v>
      </c>
      <c r="M4412">
        <v>0</v>
      </c>
    </row>
    <row r="4413" spans="1:13" x14ac:dyDescent="0.3">
      <c r="A4413" s="2">
        <v>75</v>
      </c>
      <c r="B4413">
        <v>0</v>
      </c>
      <c r="C4413" s="2">
        <v>675</v>
      </c>
      <c r="D4413">
        <v>1</v>
      </c>
      <c r="E4413" s="2">
        <v>60</v>
      </c>
      <c r="F4413">
        <v>0</v>
      </c>
      <c r="G4413" s="2">
        <v>26500</v>
      </c>
      <c r="H4413" s="1">
        <v>1.4</v>
      </c>
      <c r="I4413" s="2">
        <v>125</v>
      </c>
      <c r="J4413">
        <v>0</v>
      </c>
      <c r="K4413">
        <v>0</v>
      </c>
      <c r="L4413" s="2">
        <v>205</v>
      </c>
      <c r="M4413">
        <v>0</v>
      </c>
    </row>
    <row r="4414" spans="1:13" x14ac:dyDescent="0.3">
      <c r="A4414" s="2">
        <v>75</v>
      </c>
      <c r="B4414">
        <v>1</v>
      </c>
      <c r="C4414" s="2">
        <v>81</v>
      </c>
      <c r="D4414">
        <v>0</v>
      </c>
      <c r="E4414" s="2">
        <v>38</v>
      </c>
      <c r="F4414">
        <v>1</v>
      </c>
      <c r="G4414" s="2">
        <v>295000</v>
      </c>
      <c r="H4414" s="1">
        <v>4</v>
      </c>
      <c r="I4414" s="2">
        <v>131</v>
      </c>
      <c r="J4414">
        <v>1</v>
      </c>
      <c r="K4414">
        <v>1</v>
      </c>
      <c r="L4414" s="2">
        <v>10</v>
      </c>
      <c r="M4414">
        <v>1</v>
      </c>
    </row>
    <row r="4415" spans="1:13" x14ac:dyDescent="0.3">
      <c r="A4415" s="2">
        <v>75</v>
      </c>
      <c r="B4415">
        <v>1</v>
      </c>
      <c r="C4415" s="2">
        <v>81</v>
      </c>
      <c r="D4415">
        <v>0</v>
      </c>
      <c r="E4415" s="2">
        <v>40</v>
      </c>
      <c r="F4415">
        <v>1</v>
      </c>
      <c r="G4415" s="2">
        <v>283000</v>
      </c>
      <c r="H4415" s="1">
        <v>4</v>
      </c>
      <c r="I4415" s="2">
        <v>131</v>
      </c>
      <c r="J4415">
        <v>0</v>
      </c>
      <c r="K4415">
        <v>0</v>
      </c>
      <c r="L4415" s="2">
        <v>10</v>
      </c>
      <c r="M4415">
        <v>1</v>
      </c>
    </row>
    <row r="4416" spans="1:13" x14ac:dyDescent="0.3">
      <c r="A4416" s="2">
        <v>75</v>
      </c>
      <c r="B4416">
        <v>0</v>
      </c>
      <c r="C4416" s="2">
        <v>675</v>
      </c>
      <c r="D4416">
        <v>0</v>
      </c>
      <c r="E4416" s="2">
        <v>15</v>
      </c>
      <c r="F4416">
        <v>0</v>
      </c>
      <c r="G4416" s="2">
        <v>127000</v>
      </c>
      <c r="H4416" s="1">
        <v>1.2</v>
      </c>
      <c r="I4416" s="2">
        <v>137</v>
      </c>
      <c r="J4416">
        <v>1</v>
      </c>
      <c r="K4416">
        <v>0</v>
      </c>
      <c r="L4416" s="2">
        <v>10</v>
      </c>
      <c r="M4416">
        <v>1</v>
      </c>
    </row>
    <row r="4417" spans="1:13" x14ac:dyDescent="0.3">
      <c r="A4417" s="2">
        <v>75</v>
      </c>
      <c r="B4417">
        <v>1</v>
      </c>
      <c r="C4417" s="2">
        <v>582</v>
      </c>
      <c r="D4417">
        <v>0</v>
      </c>
      <c r="E4417" s="2">
        <v>40</v>
      </c>
      <c r="F4417">
        <v>0</v>
      </c>
      <c r="G4417" s="2">
        <v>242000</v>
      </c>
      <c r="H4417" s="1">
        <v>1.83</v>
      </c>
      <c r="I4417" s="2">
        <v>134</v>
      </c>
      <c r="J4417">
        <v>1</v>
      </c>
      <c r="K4417">
        <v>0</v>
      </c>
      <c r="L4417" s="2">
        <v>113</v>
      </c>
      <c r="M4417">
        <v>1</v>
      </c>
    </row>
    <row r="4418" spans="1:13" x14ac:dyDescent="0.3">
      <c r="A4418" s="2">
        <v>75</v>
      </c>
      <c r="B4418">
        <v>0</v>
      </c>
      <c r="C4418" s="2">
        <v>582</v>
      </c>
      <c r="D4418">
        <v>0</v>
      </c>
      <c r="E4418" s="2">
        <v>25</v>
      </c>
      <c r="F4418">
        <v>1</v>
      </c>
      <c r="G4418" s="2">
        <v>362000</v>
      </c>
      <c r="H4418" s="1">
        <v>1.7</v>
      </c>
      <c r="I4418" s="2">
        <v>139</v>
      </c>
      <c r="J4418">
        <v>1</v>
      </c>
      <c r="K4418">
        <v>1</v>
      </c>
      <c r="L4418" s="2">
        <v>87</v>
      </c>
      <c r="M4418">
        <v>1</v>
      </c>
    </row>
    <row r="4419" spans="1:13" x14ac:dyDescent="0.3">
      <c r="A4419" s="2">
        <v>75</v>
      </c>
      <c r="B4419">
        <v>0</v>
      </c>
      <c r="C4419" s="2">
        <v>31</v>
      </c>
      <c r="D4419">
        <v>0</v>
      </c>
      <c r="E4419" s="2">
        <v>20</v>
      </c>
      <c r="F4419">
        <v>1</v>
      </c>
      <c r="G4419" s="2">
        <v>265000</v>
      </c>
      <c r="H4419" s="1">
        <v>1.9</v>
      </c>
      <c r="I4419" s="2">
        <v>130</v>
      </c>
      <c r="J4419">
        <v>1</v>
      </c>
      <c r="K4419">
        <v>0</v>
      </c>
      <c r="L4419" s="2">
        <v>4</v>
      </c>
      <c r="M4419">
        <v>1</v>
      </c>
    </row>
    <row r="4420" spans="1:13" x14ac:dyDescent="0.3">
      <c r="A4420" s="2">
        <v>75</v>
      </c>
      <c r="B4420">
        <v>1</v>
      </c>
      <c r="C4420" s="2">
        <v>303</v>
      </c>
      <c r="D4420">
        <v>0</v>
      </c>
      <c r="E4420" s="2">
        <v>38</v>
      </c>
      <c r="F4420">
        <v>1</v>
      </c>
      <c r="G4420" s="2">
        <v>224000</v>
      </c>
      <c r="H4420" s="1">
        <v>2.5</v>
      </c>
      <c r="I4420" s="2">
        <v>134</v>
      </c>
      <c r="J4420">
        <v>1</v>
      </c>
      <c r="K4420">
        <v>0</v>
      </c>
      <c r="L4420" s="2">
        <v>162</v>
      </c>
      <c r="M4420">
        <v>1</v>
      </c>
    </row>
    <row r="4421" spans="1:13" x14ac:dyDescent="0.3">
      <c r="A4421" s="2">
        <v>75</v>
      </c>
      <c r="B4421">
        <v>1</v>
      </c>
      <c r="C4421" s="2">
        <v>246</v>
      </c>
      <c r="D4421">
        <v>1</v>
      </c>
      <c r="E4421" s="2">
        <v>15</v>
      </c>
      <c r="F4421">
        <v>0</v>
      </c>
      <c r="G4421" s="2">
        <v>237000</v>
      </c>
      <c r="H4421" s="1">
        <v>1.2</v>
      </c>
      <c r="I4421" s="2">
        <v>137</v>
      </c>
      <c r="J4421">
        <v>1</v>
      </c>
      <c r="K4421">
        <v>0</v>
      </c>
      <c r="L4421" s="2">
        <v>10</v>
      </c>
      <c r="M4421">
        <v>1</v>
      </c>
    </row>
    <row r="4422" spans="1:13" x14ac:dyDescent="0.3">
      <c r="A4422" s="2">
        <v>75</v>
      </c>
      <c r="B4422">
        <v>1</v>
      </c>
      <c r="C4422" s="2">
        <v>246</v>
      </c>
      <c r="D4422">
        <v>1</v>
      </c>
      <c r="E4422" s="2">
        <v>15</v>
      </c>
      <c r="F4422">
        <v>0</v>
      </c>
      <c r="G4422" s="2">
        <v>194000</v>
      </c>
      <c r="H4422" s="1">
        <v>1.2</v>
      </c>
      <c r="I4422" s="2">
        <v>137</v>
      </c>
      <c r="J4422">
        <v>1</v>
      </c>
      <c r="K4422">
        <v>0</v>
      </c>
      <c r="L4422" s="2">
        <v>10</v>
      </c>
      <c r="M4422">
        <v>1</v>
      </c>
    </row>
    <row r="4423" spans="1:13" x14ac:dyDescent="0.3">
      <c r="A4423" s="2">
        <v>75</v>
      </c>
      <c r="B4423">
        <v>1</v>
      </c>
      <c r="C4423" s="2">
        <v>246</v>
      </c>
      <c r="D4423">
        <v>1</v>
      </c>
      <c r="E4423" s="2">
        <v>15</v>
      </c>
      <c r="F4423">
        <v>0</v>
      </c>
      <c r="G4423" s="2">
        <v>194000</v>
      </c>
      <c r="H4423" s="1">
        <v>1.2</v>
      </c>
      <c r="I4423" s="2">
        <v>137</v>
      </c>
      <c r="J4423">
        <v>1</v>
      </c>
      <c r="K4423">
        <v>0</v>
      </c>
      <c r="L4423" s="2">
        <v>10</v>
      </c>
      <c r="M4423">
        <v>1</v>
      </c>
    </row>
    <row r="4424" spans="1:13" x14ac:dyDescent="0.3">
      <c r="A4424" s="2">
        <v>75</v>
      </c>
      <c r="B4424">
        <v>0</v>
      </c>
      <c r="C4424" s="2">
        <v>582</v>
      </c>
      <c r="D4424">
        <v>1</v>
      </c>
      <c r="E4424" s="2">
        <v>20</v>
      </c>
      <c r="F4424">
        <v>1</v>
      </c>
      <c r="G4424" s="2">
        <v>254000</v>
      </c>
      <c r="H4424" s="1">
        <v>1.9</v>
      </c>
      <c r="I4424" s="2">
        <v>130</v>
      </c>
      <c r="J4424">
        <v>1</v>
      </c>
      <c r="K4424">
        <v>0</v>
      </c>
      <c r="L4424" s="2">
        <v>4</v>
      </c>
      <c r="M4424">
        <v>1</v>
      </c>
    </row>
    <row r="4425" spans="1:13" x14ac:dyDescent="0.3">
      <c r="A4425" s="2">
        <v>75</v>
      </c>
      <c r="B4425">
        <v>0</v>
      </c>
      <c r="C4425" s="2">
        <v>582</v>
      </c>
      <c r="D4425">
        <v>1</v>
      </c>
      <c r="E4425" s="2">
        <v>30</v>
      </c>
      <c r="F4425">
        <v>1</v>
      </c>
      <c r="G4425" s="2">
        <v>266000</v>
      </c>
      <c r="H4425" s="1">
        <v>1.83</v>
      </c>
      <c r="I4425" s="2">
        <v>134</v>
      </c>
      <c r="J4425">
        <v>1</v>
      </c>
      <c r="K4425">
        <v>0</v>
      </c>
      <c r="L4425" s="2">
        <v>23</v>
      </c>
      <c r="M4425">
        <v>1</v>
      </c>
    </row>
    <row r="4426" spans="1:13" x14ac:dyDescent="0.3">
      <c r="A4426" s="2">
        <v>75</v>
      </c>
      <c r="B4426">
        <v>1</v>
      </c>
      <c r="C4426" s="2">
        <v>203</v>
      </c>
      <c r="D4426">
        <v>1</v>
      </c>
      <c r="E4426" s="2">
        <v>38</v>
      </c>
      <c r="F4426">
        <v>1</v>
      </c>
      <c r="G4426" s="2">
        <v>284000</v>
      </c>
      <c r="H4426" s="1">
        <v>0.6</v>
      </c>
      <c r="I4426" s="2">
        <v>131</v>
      </c>
      <c r="J4426">
        <v>1</v>
      </c>
      <c r="K4426">
        <v>1</v>
      </c>
      <c r="L4426" s="2">
        <v>74</v>
      </c>
      <c r="M4426">
        <v>0</v>
      </c>
    </row>
    <row r="4427" spans="1:13" x14ac:dyDescent="0.3">
      <c r="A4427" s="2">
        <v>75</v>
      </c>
      <c r="B4427">
        <v>0</v>
      </c>
      <c r="C4427" s="2">
        <v>98</v>
      </c>
      <c r="D4427">
        <v>0</v>
      </c>
      <c r="E4427" s="2">
        <v>38</v>
      </c>
      <c r="F4427">
        <v>1</v>
      </c>
      <c r="G4427" s="2">
        <v>224000</v>
      </c>
      <c r="H4427" s="1">
        <v>2.5</v>
      </c>
      <c r="I4427" s="2">
        <v>134</v>
      </c>
      <c r="J4427">
        <v>1</v>
      </c>
      <c r="K4427">
        <v>0</v>
      </c>
      <c r="L4427" s="2">
        <v>162</v>
      </c>
      <c r="M4427">
        <v>1</v>
      </c>
    </row>
    <row r="4428" spans="1:13" x14ac:dyDescent="0.3">
      <c r="A4428" s="2">
        <v>75</v>
      </c>
      <c r="B4428">
        <v>1</v>
      </c>
      <c r="C4428" s="2">
        <v>81</v>
      </c>
      <c r="D4428">
        <v>0</v>
      </c>
      <c r="E4428" s="2">
        <v>60</v>
      </c>
      <c r="F4428">
        <v>1</v>
      </c>
      <c r="G4428" s="2">
        <v>295000</v>
      </c>
      <c r="H4428" s="1">
        <v>1.3</v>
      </c>
      <c r="I4428" s="2">
        <v>145</v>
      </c>
      <c r="J4428">
        <v>1</v>
      </c>
      <c r="K4428">
        <v>1</v>
      </c>
      <c r="L4428" s="2">
        <v>107</v>
      </c>
      <c r="M4428">
        <v>0</v>
      </c>
    </row>
    <row r="4429" spans="1:13" x14ac:dyDescent="0.3">
      <c r="A4429" s="2">
        <v>75</v>
      </c>
      <c r="B4429">
        <v>1</v>
      </c>
      <c r="C4429" s="2">
        <v>582</v>
      </c>
      <c r="D4429">
        <v>1</v>
      </c>
      <c r="E4429" s="2">
        <v>30</v>
      </c>
      <c r="F4429">
        <v>0</v>
      </c>
      <c r="G4429" s="2">
        <v>282000</v>
      </c>
      <c r="H4429" s="1">
        <v>1.83</v>
      </c>
      <c r="I4429" s="2">
        <v>134</v>
      </c>
      <c r="J4429">
        <v>1</v>
      </c>
      <c r="K4429">
        <v>0</v>
      </c>
      <c r="L4429" s="2">
        <v>113</v>
      </c>
      <c r="M4429">
        <v>1</v>
      </c>
    </row>
    <row r="4430" spans="1:13" x14ac:dyDescent="0.3">
      <c r="A4430" s="2">
        <v>75</v>
      </c>
      <c r="B4430">
        <v>1</v>
      </c>
      <c r="C4430" s="2">
        <v>246</v>
      </c>
      <c r="D4430">
        <v>1</v>
      </c>
      <c r="E4430" s="2">
        <v>15</v>
      </c>
      <c r="F4430">
        <v>0</v>
      </c>
      <c r="G4430" s="2">
        <v>198000</v>
      </c>
      <c r="H4430" s="1">
        <v>1.2</v>
      </c>
      <c r="I4430" s="2">
        <v>137</v>
      </c>
      <c r="J4430">
        <v>1</v>
      </c>
      <c r="K4430">
        <v>0</v>
      </c>
      <c r="L4430" s="2">
        <v>10</v>
      </c>
      <c r="M4430">
        <v>1</v>
      </c>
    </row>
    <row r="4431" spans="1:13" x14ac:dyDescent="0.3">
      <c r="A4431" s="2">
        <v>75</v>
      </c>
      <c r="B4431">
        <v>0</v>
      </c>
      <c r="C4431" s="2">
        <v>319</v>
      </c>
      <c r="D4431">
        <v>0</v>
      </c>
      <c r="E4431" s="2">
        <v>38</v>
      </c>
      <c r="F4431">
        <v>1</v>
      </c>
      <c r="G4431" s="2">
        <v>224000</v>
      </c>
      <c r="H4431" s="1">
        <v>2.5</v>
      </c>
      <c r="I4431" s="2">
        <v>134</v>
      </c>
      <c r="J4431">
        <v>1</v>
      </c>
      <c r="K4431">
        <v>0</v>
      </c>
      <c r="L4431" s="2">
        <v>162</v>
      </c>
      <c r="M4431">
        <v>1</v>
      </c>
    </row>
    <row r="4432" spans="1:13" x14ac:dyDescent="0.3">
      <c r="A4432" s="2">
        <v>75</v>
      </c>
      <c r="B4432">
        <v>0</v>
      </c>
      <c r="C4432" s="2">
        <v>582</v>
      </c>
      <c r="D4432">
        <v>1</v>
      </c>
      <c r="E4432" s="2">
        <v>38</v>
      </c>
      <c r="F4432">
        <v>1</v>
      </c>
      <c r="G4432" s="2">
        <v>263358.03000000003</v>
      </c>
      <c r="H4432" s="1">
        <v>1.83</v>
      </c>
      <c r="I4432" s="2">
        <v>134</v>
      </c>
      <c r="J4432">
        <v>1</v>
      </c>
      <c r="K4432">
        <v>0</v>
      </c>
      <c r="L4432" s="2">
        <v>27</v>
      </c>
      <c r="M4432">
        <v>1</v>
      </c>
    </row>
    <row r="4433" spans="1:13" x14ac:dyDescent="0.3">
      <c r="A4433" s="2">
        <v>75</v>
      </c>
      <c r="B4433">
        <v>1</v>
      </c>
      <c r="C4433" s="2">
        <v>203</v>
      </c>
      <c r="D4433">
        <v>1</v>
      </c>
      <c r="E4433" s="2">
        <v>38</v>
      </c>
      <c r="F4433">
        <v>1</v>
      </c>
      <c r="G4433" s="2">
        <v>28300</v>
      </c>
      <c r="H4433" s="1">
        <v>0.6</v>
      </c>
      <c r="I4433" s="2">
        <v>131</v>
      </c>
      <c r="J4433">
        <v>1</v>
      </c>
      <c r="K4433">
        <v>1</v>
      </c>
      <c r="L4433" s="2">
        <v>74</v>
      </c>
      <c r="M4433">
        <v>0</v>
      </c>
    </row>
    <row r="4434" spans="1:13" x14ac:dyDescent="0.3">
      <c r="A4434" s="2">
        <v>75</v>
      </c>
      <c r="B4434">
        <v>0</v>
      </c>
      <c r="C4434" s="2">
        <v>99</v>
      </c>
      <c r="D4434">
        <v>0</v>
      </c>
      <c r="E4434" s="2">
        <v>20</v>
      </c>
      <c r="F4434">
        <v>1</v>
      </c>
      <c r="G4434" s="2">
        <v>265000</v>
      </c>
      <c r="H4434" s="1">
        <v>2.9</v>
      </c>
      <c r="I4434" s="2">
        <v>130</v>
      </c>
      <c r="J4434">
        <v>1</v>
      </c>
      <c r="K4434">
        <v>0</v>
      </c>
      <c r="L4434" s="2">
        <v>162</v>
      </c>
      <c r="M4434">
        <v>1</v>
      </c>
    </row>
    <row r="4435" spans="1:13" x14ac:dyDescent="0.3">
      <c r="A4435" s="2">
        <v>75</v>
      </c>
      <c r="B4435">
        <v>0</v>
      </c>
      <c r="C4435" s="2">
        <v>99</v>
      </c>
      <c r="D4435">
        <v>0</v>
      </c>
      <c r="E4435" s="2">
        <v>38</v>
      </c>
      <c r="F4435">
        <v>1</v>
      </c>
      <c r="G4435" s="2">
        <v>224000</v>
      </c>
      <c r="H4435" s="1">
        <v>2.5</v>
      </c>
      <c r="I4435" s="2">
        <v>134</v>
      </c>
      <c r="J4435">
        <v>1</v>
      </c>
      <c r="K4435">
        <v>0</v>
      </c>
      <c r="L4435" s="2">
        <v>162</v>
      </c>
      <c r="M4435">
        <v>1</v>
      </c>
    </row>
    <row r="4436" spans="1:13" x14ac:dyDescent="0.3">
      <c r="A4436" s="2">
        <v>75</v>
      </c>
      <c r="B4436">
        <v>1</v>
      </c>
      <c r="C4436" s="2">
        <v>81</v>
      </c>
      <c r="D4436">
        <v>0</v>
      </c>
      <c r="E4436" s="2">
        <v>38</v>
      </c>
      <c r="F4436">
        <v>1</v>
      </c>
      <c r="G4436" s="2">
        <v>368000</v>
      </c>
      <c r="H4436" s="1">
        <v>4</v>
      </c>
      <c r="I4436" s="2">
        <v>131</v>
      </c>
      <c r="J4436">
        <v>1</v>
      </c>
      <c r="K4436">
        <v>1</v>
      </c>
      <c r="L4436" s="2">
        <v>10</v>
      </c>
      <c r="M4436">
        <v>1</v>
      </c>
    </row>
    <row r="4437" spans="1:13" x14ac:dyDescent="0.3">
      <c r="A4437" s="2">
        <v>75</v>
      </c>
      <c r="B4437">
        <v>0</v>
      </c>
      <c r="C4437" s="2">
        <v>675</v>
      </c>
      <c r="D4437">
        <v>1</v>
      </c>
      <c r="E4437" s="2">
        <v>60</v>
      </c>
      <c r="F4437">
        <v>0</v>
      </c>
      <c r="G4437" s="2">
        <v>265000</v>
      </c>
      <c r="H4437" s="1">
        <v>1.4</v>
      </c>
      <c r="I4437" s="2">
        <v>125</v>
      </c>
      <c r="J4437">
        <v>0</v>
      </c>
      <c r="K4437">
        <v>0</v>
      </c>
      <c r="L4437" s="2">
        <v>205</v>
      </c>
      <c r="M4437">
        <v>0</v>
      </c>
    </row>
    <row r="4438" spans="1:13" x14ac:dyDescent="0.3">
      <c r="A4438" s="2">
        <v>75</v>
      </c>
      <c r="B4438">
        <v>1</v>
      </c>
      <c r="C4438" s="2">
        <v>582</v>
      </c>
      <c r="D4438">
        <v>0</v>
      </c>
      <c r="E4438" s="2">
        <v>30</v>
      </c>
      <c r="F4438">
        <v>0</v>
      </c>
      <c r="G4438" s="2">
        <v>225000</v>
      </c>
      <c r="H4438" s="1">
        <v>1.83</v>
      </c>
      <c r="I4438" s="2">
        <v>134</v>
      </c>
      <c r="J4438">
        <v>1</v>
      </c>
      <c r="K4438">
        <v>0</v>
      </c>
      <c r="L4438" s="2">
        <v>113</v>
      </c>
      <c r="M4438">
        <v>1</v>
      </c>
    </row>
    <row r="4439" spans="1:13" x14ac:dyDescent="0.3">
      <c r="A4439" s="2">
        <v>75</v>
      </c>
      <c r="B4439">
        <v>1</v>
      </c>
      <c r="C4439" s="2">
        <v>246</v>
      </c>
      <c r="D4439">
        <v>0</v>
      </c>
      <c r="E4439" s="2">
        <v>15</v>
      </c>
      <c r="F4439">
        <v>0</v>
      </c>
      <c r="G4439" s="2">
        <v>127000</v>
      </c>
      <c r="H4439" s="1">
        <v>1.2</v>
      </c>
      <c r="I4439" s="2">
        <v>137</v>
      </c>
      <c r="J4439">
        <v>1</v>
      </c>
      <c r="K4439">
        <v>0</v>
      </c>
      <c r="L4439" s="2">
        <v>10</v>
      </c>
      <c r="M4439">
        <v>1</v>
      </c>
    </row>
    <row r="4440" spans="1:13" x14ac:dyDescent="0.3">
      <c r="A4440" s="2">
        <v>75</v>
      </c>
      <c r="B4440">
        <v>1</v>
      </c>
      <c r="C4440" s="2">
        <v>246</v>
      </c>
      <c r="D4440">
        <v>0</v>
      </c>
      <c r="E4440" s="2">
        <v>15</v>
      </c>
      <c r="F4440">
        <v>0</v>
      </c>
      <c r="G4440" s="2">
        <v>127000</v>
      </c>
      <c r="H4440" s="1">
        <v>1.2</v>
      </c>
      <c r="I4440" s="2">
        <v>137</v>
      </c>
      <c r="J4440">
        <v>1</v>
      </c>
      <c r="K4440">
        <v>0</v>
      </c>
      <c r="L4440" s="2">
        <v>10</v>
      </c>
      <c r="M4440">
        <v>1</v>
      </c>
    </row>
    <row r="4441" spans="1:13" x14ac:dyDescent="0.3">
      <c r="A4441" s="2">
        <v>75</v>
      </c>
      <c r="B4441">
        <v>1</v>
      </c>
      <c r="C4441" s="2">
        <v>81</v>
      </c>
      <c r="D4441">
        <v>0</v>
      </c>
      <c r="E4441" s="2">
        <v>38</v>
      </c>
      <c r="F4441">
        <v>1</v>
      </c>
      <c r="G4441" s="2">
        <v>368000</v>
      </c>
      <c r="H4441" s="1">
        <v>4</v>
      </c>
      <c r="I4441" s="2">
        <v>131</v>
      </c>
      <c r="J4441">
        <v>1</v>
      </c>
      <c r="K4441">
        <v>1</v>
      </c>
      <c r="L4441" s="2">
        <v>10</v>
      </c>
      <c r="M4441">
        <v>1</v>
      </c>
    </row>
    <row r="4442" spans="1:13" x14ac:dyDescent="0.3">
      <c r="A4442" s="2">
        <v>75</v>
      </c>
      <c r="B4442">
        <v>0</v>
      </c>
      <c r="C4442" s="2">
        <v>582</v>
      </c>
      <c r="D4442">
        <v>0</v>
      </c>
      <c r="E4442" s="2">
        <v>45</v>
      </c>
      <c r="F4442">
        <v>1</v>
      </c>
      <c r="G4442" s="2">
        <v>263358.03000000003</v>
      </c>
      <c r="H4442" s="1">
        <v>1.18</v>
      </c>
      <c r="I4442" s="2">
        <v>137</v>
      </c>
      <c r="J4442">
        <v>1</v>
      </c>
      <c r="K4442">
        <v>0</v>
      </c>
      <c r="L4442" s="2">
        <v>87</v>
      </c>
      <c r="M4442">
        <v>0</v>
      </c>
    </row>
    <row r="4443" spans="1:13" x14ac:dyDescent="0.3">
      <c r="A4443" s="2">
        <v>75</v>
      </c>
      <c r="B4443">
        <v>0</v>
      </c>
      <c r="C4443" s="2">
        <v>119</v>
      </c>
      <c r="D4443">
        <v>0</v>
      </c>
      <c r="E4443" s="2">
        <v>50</v>
      </c>
      <c r="F4443">
        <v>1</v>
      </c>
      <c r="G4443" s="2">
        <v>248000</v>
      </c>
      <c r="H4443" s="1">
        <v>1.1000000000000001</v>
      </c>
      <c r="I4443" s="2">
        <v>148</v>
      </c>
      <c r="J4443">
        <v>1</v>
      </c>
      <c r="K4443">
        <v>0</v>
      </c>
      <c r="L4443" s="2">
        <v>209</v>
      </c>
      <c r="M4443">
        <v>0</v>
      </c>
    </row>
    <row r="4444" spans="1:13" x14ac:dyDescent="0.3">
      <c r="A4444" s="2">
        <v>75</v>
      </c>
      <c r="B4444">
        <v>0</v>
      </c>
      <c r="C4444" s="2">
        <v>119</v>
      </c>
      <c r="D4444">
        <v>0</v>
      </c>
      <c r="E4444" s="2">
        <v>50</v>
      </c>
      <c r="F4444">
        <v>1</v>
      </c>
      <c r="G4444" s="2">
        <v>248000</v>
      </c>
      <c r="H4444" s="1">
        <v>1.1000000000000001</v>
      </c>
      <c r="I4444" s="2">
        <v>148</v>
      </c>
      <c r="J4444">
        <v>1</v>
      </c>
      <c r="K4444">
        <v>0</v>
      </c>
      <c r="L4444" s="2">
        <v>209</v>
      </c>
      <c r="M4444">
        <v>0</v>
      </c>
    </row>
    <row r="4445" spans="1:13" x14ac:dyDescent="0.3">
      <c r="A4445" s="2">
        <v>75</v>
      </c>
      <c r="B4445">
        <v>0</v>
      </c>
      <c r="C4445" s="2">
        <v>582</v>
      </c>
      <c r="D4445">
        <v>0</v>
      </c>
      <c r="E4445" s="2">
        <v>20</v>
      </c>
      <c r="F4445">
        <v>1</v>
      </c>
      <c r="G4445" s="2">
        <v>265000</v>
      </c>
      <c r="H4445" s="1">
        <v>1.9</v>
      </c>
      <c r="I4445" s="2">
        <v>130</v>
      </c>
      <c r="J4445">
        <v>1</v>
      </c>
      <c r="K4445">
        <v>0</v>
      </c>
      <c r="L4445" s="2">
        <v>4</v>
      </c>
      <c r="M4445">
        <v>1</v>
      </c>
    </row>
    <row r="4446" spans="1:13" x14ac:dyDescent="0.3">
      <c r="A4446" s="2">
        <v>75</v>
      </c>
      <c r="B4446">
        <v>1</v>
      </c>
      <c r="C4446" s="2">
        <v>582</v>
      </c>
      <c r="D4446">
        <v>0</v>
      </c>
      <c r="E4446" s="2">
        <v>30</v>
      </c>
      <c r="F4446">
        <v>0</v>
      </c>
      <c r="G4446" s="2">
        <v>225000</v>
      </c>
      <c r="H4446" s="1">
        <v>1.83</v>
      </c>
      <c r="I4446" s="2">
        <v>134</v>
      </c>
      <c r="J4446">
        <v>1</v>
      </c>
      <c r="K4446">
        <v>0</v>
      </c>
      <c r="L4446" s="2">
        <v>113</v>
      </c>
      <c r="M4446">
        <v>1</v>
      </c>
    </row>
    <row r="4447" spans="1:13" x14ac:dyDescent="0.3">
      <c r="A4447" s="2">
        <v>75</v>
      </c>
      <c r="B4447">
        <v>0</v>
      </c>
      <c r="C4447" s="2">
        <v>119</v>
      </c>
      <c r="D4447">
        <v>0</v>
      </c>
      <c r="E4447" s="2">
        <v>50</v>
      </c>
      <c r="F4447">
        <v>1</v>
      </c>
      <c r="G4447" s="2">
        <v>248000</v>
      </c>
      <c r="H4447" s="1">
        <v>1.1000000000000001</v>
      </c>
      <c r="I4447" s="2">
        <v>148</v>
      </c>
      <c r="J4447">
        <v>1</v>
      </c>
      <c r="K4447">
        <v>0</v>
      </c>
      <c r="L4447" s="2">
        <v>209</v>
      </c>
      <c r="M4447">
        <v>0</v>
      </c>
    </row>
    <row r="4448" spans="1:13" x14ac:dyDescent="0.3">
      <c r="A4448" s="2">
        <v>75</v>
      </c>
      <c r="B4448">
        <v>0</v>
      </c>
      <c r="C4448" s="2">
        <v>99</v>
      </c>
      <c r="D4448">
        <v>0</v>
      </c>
      <c r="E4448" s="2">
        <v>38</v>
      </c>
      <c r="F4448">
        <v>1</v>
      </c>
      <c r="G4448" s="2">
        <v>224000</v>
      </c>
      <c r="H4448" s="1">
        <v>2.5</v>
      </c>
      <c r="I4448" s="2">
        <v>134</v>
      </c>
      <c r="J4448">
        <v>1</v>
      </c>
      <c r="K4448">
        <v>0</v>
      </c>
      <c r="L4448" s="2">
        <v>162</v>
      </c>
      <c r="M4448">
        <v>1</v>
      </c>
    </row>
    <row r="4449" spans="1:13" x14ac:dyDescent="0.3">
      <c r="A4449" s="2">
        <v>75</v>
      </c>
      <c r="B4449">
        <v>1</v>
      </c>
      <c r="C4449" s="2">
        <v>203</v>
      </c>
      <c r="D4449">
        <v>1</v>
      </c>
      <c r="E4449" s="2">
        <v>38</v>
      </c>
      <c r="F4449">
        <v>1</v>
      </c>
      <c r="G4449" s="2">
        <v>283000</v>
      </c>
      <c r="H4449" s="1">
        <v>0.6</v>
      </c>
      <c r="I4449" s="2">
        <v>131</v>
      </c>
      <c r="J4449">
        <v>1</v>
      </c>
      <c r="K4449">
        <v>1</v>
      </c>
      <c r="L4449" s="2">
        <v>74</v>
      </c>
      <c r="M4449">
        <v>0</v>
      </c>
    </row>
    <row r="4450" spans="1:13" x14ac:dyDescent="0.3">
      <c r="A4450" s="2">
        <v>75</v>
      </c>
      <c r="B4450">
        <v>1</v>
      </c>
      <c r="C4450" s="2">
        <v>81</v>
      </c>
      <c r="D4450">
        <v>0</v>
      </c>
      <c r="E4450" s="2">
        <v>38</v>
      </c>
      <c r="F4450">
        <v>1</v>
      </c>
      <c r="G4450" s="2">
        <v>368000</v>
      </c>
      <c r="H4450" s="1">
        <v>4</v>
      </c>
      <c r="I4450" s="2">
        <v>131</v>
      </c>
      <c r="J4450">
        <v>1</v>
      </c>
      <c r="K4450">
        <v>1</v>
      </c>
      <c r="L4450" s="2">
        <v>10</v>
      </c>
      <c r="M4450">
        <v>1</v>
      </c>
    </row>
    <row r="4451" spans="1:13" x14ac:dyDescent="0.3">
      <c r="A4451" s="2">
        <v>75</v>
      </c>
      <c r="B4451">
        <v>1</v>
      </c>
      <c r="C4451" s="2">
        <v>582</v>
      </c>
      <c r="D4451">
        <v>0</v>
      </c>
      <c r="E4451" s="2">
        <v>30</v>
      </c>
      <c r="F4451">
        <v>0</v>
      </c>
      <c r="G4451" s="2">
        <v>225000</v>
      </c>
      <c r="H4451" s="1">
        <v>1.83</v>
      </c>
      <c r="I4451" s="2">
        <v>134</v>
      </c>
      <c r="J4451">
        <v>1</v>
      </c>
      <c r="K4451">
        <v>0</v>
      </c>
      <c r="L4451" s="2">
        <v>113</v>
      </c>
      <c r="M4451">
        <v>1</v>
      </c>
    </row>
    <row r="4452" spans="1:13" x14ac:dyDescent="0.3">
      <c r="A4452" s="2">
        <v>75</v>
      </c>
      <c r="B4452">
        <v>0</v>
      </c>
      <c r="C4452" s="2">
        <v>99</v>
      </c>
      <c r="D4452">
        <v>0</v>
      </c>
      <c r="E4452" s="2">
        <v>38</v>
      </c>
      <c r="F4452">
        <v>1</v>
      </c>
      <c r="G4452" s="2">
        <v>224000</v>
      </c>
      <c r="H4452" s="1">
        <v>2.5</v>
      </c>
      <c r="I4452" s="2">
        <v>134</v>
      </c>
      <c r="J4452">
        <v>1</v>
      </c>
      <c r="K4452">
        <v>0</v>
      </c>
      <c r="L4452" s="2">
        <v>162</v>
      </c>
      <c r="M4452">
        <v>1</v>
      </c>
    </row>
    <row r="4453" spans="1:13" x14ac:dyDescent="0.3">
      <c r="A4453" s="2">
        <v>75</v>
      </c>
      <c r="B4453">
        <v>1</v>
      </c>
      <c r="C4453" s="2">
        <v>203</v>
      </c>
      <c r="D4453">
        <v>1</v>
      </c>
      <c r="E4453" s="2">
        <v>38</v>
      </c>
      <c r="F4453">
        <v>1</v>
      </c>
      <c r="G4453" s="2">
        <v>283000</v>
      </c>
      <c r="H4453" s="1">
        <v>0.6</v>
      </c>
      <c r="I4453" s="2">
        <v>131</v>
      </c>
      <c r="J4453">
        <v>1</v>
      </c>
      <c r="K4453">
        <v>1</v>
      </c>
      <c r="L4453" s="2">
        <v>74</v>
      </c>
      <c r="M4453">
        <v>0</v>
      </c>
    </row>
    <row r="4454" spans="1:13" x14ac:dyDescent="0.3">
      <c r="A4454" s="2">
        <v>75</v>
      </c>
      <c r="B4454">
        <v>1</v>
      </c>
      <c r="C4454" s="2">
        <v>246</v>
      </c>
      <c r="D4454">
        <v>0</v>
      </c>
      <c r="E4454" s="2">
        <v>15</v>
      </c>
      <c r="F4454">
        <v>0</v>
      </c>
      <c r="G4454" s="2">
        <v>127000</v>
      </c>
      <c r="H4454" s="1">
        <v>1.2</v>
      </c>
      <c r="I4454" s="2">
        <v>137</v>
      </c>
      <c r="J4454">
        <v>1</v>
      </c>
      <c r="K4454">
        <v>0</v>
      </c>
      <c r="L4454" s="2">
        <v>10</v>
      </c>
      <c r="M4454">
        <v>1</v>
      </c>
    </row>
    <row r="4455" spans="1:13" x14ac:dyDescent="0.3">
      <c r="A4455" s="2">
        <v>75</v>
      </c>
      <c r="B4455">
        <v>1</v>
      </c>
      <c r="C4455" s="2">
        <v>81</v>
      </c>
      <c r="D4455">
        <v>0</v>
      </c>
      <c r="E4455" s="2">
        <v>38</v>
      </c>
      <c r="F4455">
        <v>1</v>
      </c>
      <c r="G4455" s="2">
        <v>368000</v>
      </c>
      <c r="H4455" s="1">
        <v>4</v>
      </c>
      <c r="I4455" s="2">
        <v>131</v>
      </c>
      <c r="J4455">
        <v>1</v>
      </c>
      <c r="K4455">
        <v>1</v>
      </c>
      <c r="L4455" s="2">
        <v>10</v>
      </c>
      <c r="M4455">
        <v>1</v>
      </c>
    </row>
    <row r="4456" spans="1:13" x14ac:dyDescent="0.3">
      <c r="A4456" s="2">
        <v>75</v>
      </c>
      <c r="B4456">
        <v>0</v>
      </c>
      <c r="C4456" s="2">
        <v>675</v>
      </c>
      <c r="D4456">
        <v>1</v>
      </c>
      <c r="E4456" s="2">
        <v>60</v>
      </c>
      <c r="F4456">
        <v>0</v>
      </c>
      <c r="G4456" s="2">
        <v>265000</v>
      </c>
      <c r="H4456" s="1">
        <v>1.4</v>
      </c>
      <c r="I4456" s="2">
        <v>125</v>
      </c>
      <c r="J4456">
        <v>0</v>
      </c>
      <c r="K4456">
        <v>0</v>
      </c>
      <c r="L4456" s="2">
        <v>205</v>
      </c>
      <c r="M4456">
        <v>0</v>
      </c>
    </row>
    <row r="4457" spans="1:13" x14ac:dyDescent="0.3">
      <c r="A4457" s="2">
        <v>75</v>
      </c>
      <c r="B4457">
        <v>0</v>
      </c>
      <c r="C4457" s="2">
        <v>582</v>
      </c>
      <c r="D4457">
        <v>0</v>
      </c>
      <c r="E4457" s="2">
        <v>20</v>
      </c>
      <c r="F4457">
        <v>1</v>
      </c>
      <c r="G4457" s="2">
        <v>317000</v>
      </c>
      <c r="H4457" s="1">
        <v>1.9</v>
      </c>
      <c r="I4457" s="2">
        <v>130</v>
      </c>
      <c r="J4457">
        <v>0</v>
      </c>
      <c r="K4457">
        <v>1</v>
      </c>
      <c r="L4457" s="2">
        <v>4</v>
      </c>
      <c r="M4457">
        <v>1</v>
      </c>
    </row>
    <row r="4458" spans="1:13" x14ac:dyDescent="0.3">
      <c r="A4458" s="2">
        <v>75</v>
      </c>
      <c r="B4458">
        <v>0</v>
      </c>
      <c r="C4458" s="2">
        <v>119</v>
      </c>
      <c r="D4458">
        <v>0</v>
      </c>
      <c r="E4458" s="2">
        <v>50</v>
      </c>
      <c r="F4458">
        <v>1</v>
      </c>
      <c r="G4458" s="2">
        <v>248000</v>
      </c>
      <c r="H4458" s="1">
        <v>1.1000000000000001</v>
      </c>
      <c r="I4458" s="2">
        <v>148</v>
      </c>
      <c r="J4458">
        <v>1</v>
      </c>
      <c r="K4458">
        <v>0</v>
      </c>
      <c r="L4458" s="2">
        <v>209</v>
      </c>
      <c r="M4458">
        <v>0</v>
      </c>
    </row>
    <row r="4459" spans="1:13" x14ac:dyDescent="0.3">
      <c r="A4459" s="2">
        <v>75</v>
      </c>
      <c r="B4459">
        <v>0</v>
      </c>
      <c r="C4459" s="2">
        <v>582</v>
      </c>
      <c r="D4459">
        <v>0</v>
      </c>
      <c r="E4459" s="2">
        <v>20</v>
      </c>
      <c r="F4459">
        <v>1</v>
      </c>
      <c r="G4459" s="2">
        <v>265000</v>
      </c>
      <c r="H4459" s="1">
        <v>1.9</v>
      </c>
      <c r="I4459" s="2">
        <v>130</v>
      </c>
      <c r="J4459">
        <v>1</v>
      </c>
      <c r="K4459">
        <v>0</v>
      </c>
      <c r="L4459" s="2">
        <v>4</v>
      </c>
      <c r="M4459">
        <v>1</v>
      </c>
    </row>
    <row r="4460" spans="1:13" x14ac:dyDescent="0.3">
      <c r="A4460" s="2">
        <v>75</v>
      </c>
      <c r="B4460">
        <v>1</v>
      </c>
      <c r="C4460" s="2">
        <v>582</v>
      </c>
      <c r="D4460">
        <v>0</v>
      </c>
      <c r="E4460" s="2">
        <v>30</v>
      </c>
      <c r="F4460">
        <v>0</v>
      </c>
      <c r="G4460" s="2">
        <v>225000</v>
      </c>
      <c r="H4460" s="1">
        <v>1.83</v>
      </c>
      <c r="I4460" s="2">
        <v>134</v>
      </c>
      <c r="J4460">
        <v>1</v>
      </c>
      <c r="K4460">
        <v>0</v>
      </c>
      <c r="L4460" s="2">
        <v>113</v>
      </c>
      <c r="M4460">
        <v>1</v>
      </c>
    </row>
    <row r="4461" spans="1:13" x14ac:dyDescent="0.3">
      <c r="A4461" s="2">
        <v>75</v>
      </c>
      <c r="B4461">
        <v>0</v>
      </c>
      <c r="C4461" s="2">
        <v>119</v>
      </c>
      <c r="D4461">
        <v>0</v>
      </c>
      <c r="E4461" s="2">
        <v>50</v>
      </c>
      <c r="F4461">
        <v>1</v>
      </c>
      <c r="G4461" s="2">
        <v>248000</v>
      </c>
      <c r="H4461" s="1">
        <v>1.1000000000000001</v>
      </c>
      <c r="I4461" s="2">
        <v>148</v>
      </c>
      <c r="J4461">
        <v>1</v>
      </c>
      <c r="K4461">
        <v>0</v>
      </c>
      <c r="L4461" s="2">
        <v>209</v>
      </c>
      <c r="M4461">
        <v>0</v>
      </c>
    </row>
    <row r="4462" spans="1:13" x14ac:dyDescent="0.3">
      <c r="A4462" s="2">
        <v>75</v>
      </c>
      <c r="B4462">
        <v>1</v>
      </c>
      <c r="C4462" s="2">
        <v>81</v>
      </c>
      <c r="D4462">
        <v>0</v>
      </c>
      <c r="E4462" s="2">
        <v>38</v>
      </c>
      <c r="F4462">
        <v>1</v>
      </c>
      <c r="G4462" s="2">
        <v>368000</v>
      </c>
      <c r="H4462" s="1">
        <v>4</v>
      </c>
      <c r="I4462" s="2">
        <v>131</v>
      </c>
      <c r="J4462">
        <v>1</v>
      </c>
      <c r="K4462">
        <v>1</v>
      </c>
      <c r="L4462" s="2">
        <v>10</v>
      </c>
      <c r="M4462">
        <v>1</v>
      </c>
    </row>
    <row r="4463" spans="1:13" x14ac:dyDescent="0.3">
      <c r="A4463" s="2">
        <v>75</v>
      </c>
      <c r="B4463">
        <v>1</v>
      </c>
      <c r="C4463" s="2">
        <v>582</v>
      </c>
      <c r="D4463">
        <v>0</v>
      </c>
      <c r="E4463" s="2">
        <v>30</v>
      </c>
      <c r="F4463">
        <v>0</v>
      </c>
      <c r="G4463" s="2">
        <v>225000</v>
      </c>
      <c r="H4463" s="1">
        <v>1.83</v>
      </c>
      <c r="I4463" s="2">
        <v>134</v>
      </c>
      <c r="J4463">
        <v>1</v>
      </c>
      <c r="K4463">
        <v>0</v>
      </c>
      <c r="L4463" s="2">
        <v>113</v>
      </c>
      <c r="M4463">
        <v>1</v>
      </c>
    </row>
    <row r="4464" spans="1:13" x14ac:dyDescent="0.3">
      <c r="A4464" s="2">
        <v>75</v>
      </c>
      <c r="B4464">
        <v>1</v>
      </c>
      <c r="C4464" s="2">
        <v>582</v>
      </c>
      <c r="D4464">
        <v>0</v>
      </c>
      <c r="E4464" s="2">
        <v>30</v>
      </c>
      <c r="F4464">
        <v>0</v>
      </c>
      <c r="G4464" s="2">
        <v>225000</v>
      </c>
      <c r="H4464" s="1">
        <v>1.83</v>
      </c>
      <c r="I4464" s="2">
        <v>134</v>
      </c>
      <c r="J4464">
        <v>1</v>
      </c>
      <c r="K4464">
        <v>0</v>
      </c>
      <c r="L4464" s="2">
        <v>113</v>
      </c>
      <c r="M4464">
        <v>1</v>
      </c>
    </row>
    <row r="4465" spans="1:13" x14ac:dyDescent="0.3">
      <c r="A4465" s="2">
        <v>75</v>
      </c>
      <c r="B4465">
        <v>1</v>
      </c>
      <c r="C4465" s="2">
        <v>582</v>
      </c>
      <c r="D4465">
        <v>0</v>
      </c>
      <c r="E4465" s="2">
        <v>30</v>
      </c>
      <c r="F4465">
        <v>0</v>
      </c>
      <c r="G4465" s="2">
        <v>225000</v>
      </c>
      <c r="H4465" s="1">
        <v>1.83</v>
      </c>
      <c r="I4465" s="2">
        <v>134</v>
      </c>
      <c r="J4465">
        <v>1</v>
      </c>
      <c r="K4465">
        <v>0</v>
      </c>
      <c r="L4465" s="2">
        <v>113</v>
      </c>
      <c r="M4465">
        <v>1</v>
      </c>
    </row>
    <row r="4466" spans="1:13" x14ac:dyDescent="0.3">
      <c r="A4466" s="2">
        <v>75</v>
      </c>
      <c r="B4466">
        <v>1</v>
      </c>
      <c r="C4466" s="2">
        <v>246</v>
      </c>
      <c r="D4466">
        <v>0</v>
      </c>
      <c r="E4466" s="2">
        <v>15</v>
      </c>
      <c r="F4466">
        <v>0</v>
      </c>
      <c r="G4466" s="2">
        <v>127000</v>
      </c>
      <c r="H4466" s="1">
        <v>1.2</v>
      </c>
      <c r="I4466" s="2">
        <v>137</v>
      </c>
      <c r="J4466">
        <v>1</v>
      </c>
      <c r="K4466">
        <v>0</v>
      </c>
      <c r="L4466" s="2">
        <v>10</v>
      </c>
      <c r="M4466">
        <v>1</v>
      </c>
    </row>
    <row r="4467" spans="1:13" x14ac:dyDescent="0.3">
      <c r="A4467" s="2">
        <v>75</v>
      </c>
      <c r="B4467">
        <v>0</v>
      </c>
      <c r="C4467" s="2">
        <v>582</v>
      </c>
      <c r="D4467">
        <v>0</v>
      </c>
      <c r="E4467" s="2">
        <v>20</v>
      </c>
      <c r="F4467">
        <v>1</v>
      </c>
      <c r="G4467" s="2">
        <v>265000</v>
      </c>
      <c r="H4467" s="1">
        <v>1.9</v>
      </c>
      <c r="I4467" s="2">
        <v>130</v>
      </c>
      <c r="J4467">
        <v>1</v>
      </c>
      <c r="K4467">
        <v>0</v>
      </c>
      <c r="L4467" s="2">
        <v>4</v>
      </c>
      <c r="M4467">
        <v>1</v>
      </c>
    </row>
    <row r="4468" spans="1:13" x14ac:dyDescent="0.3">
      <c r="A4468" s="2">
        <v>75</v>
      </c>
      <c r="B4468">
        <v>1</v>
      </c>
      <c r="C4468" s="2">
        <v>203</v>
      </c>
      <c r="D4468">
        <v>1</v>
      </c>
      <c r="E4468" s="2">
        <v>38</v>
      </c>
      <c r="F4468">
        <v>1</v>
      </c>
      <c r="G4468" s="2">
        <v>283000</v>
      </c>
      <c r="H4468" s="1">
        <v>0.6</v>
      </c>
      <c r="I4468" s="2">
        <v>131</v>
      </c>
      <c r="J4468">
        <v>1</v>
      </c>
      <c r="K4468">
        <v>1</v>
      </c>
      <c r="L4468" s="2">
        <v>74</v>
      </c>
      <c r="M4468">
        <v>0</v>
      </c>
    </row>
    <row r="4469" spans="1:13" x14ac:dyDescent="0.3">
      <c r="A4469" s="2">
        <v>75</v>
      </c>
      <c r="B4469">
        <v>1</v>
      </c>
      <c r="C4469" s="2">
        <v>246</v>
      </c>
      <c r="D4469">
        <v>0</v>
      </c>
      <c r="E4469" s="2">
        <v>15</v>
      </c>
      <c r="F4469">
        <v>0</v>
      </c>
      <c r="G4469" s="2">
        <v>127000</v>
      </c>
      <c r="H4469" s="1">
        <v>1.2</v>
      </c>
      <c r="I4469" s="2">
        <v>137</v>
      </c>
      <c r="J4469">
        <v>1</v>
      </c>
      <c r="K4469">
        <v>0</v>
      </c>
      <c r="L4469" s="2">
        <v>10</v>
      </c>
      <c r="M4469">
        <v>1</v>
      </c>
    </row>
    <row r="4470" spans="1:13" x14ac:dyDescent="0.3">
      <c r="A4470" s="2">
        <v>75</v>
      </c>
      <c r="B4470">
        <v>0</v>
      </c>
      <c r="C4470" s="2">
        <v>582</v>
      </c>
      <c r="D4470">
        <v>0</v>
      </c>
      <c r="E4470" s="2">
        <v>40</v>
      </c>
      <c r="F4470">
        <v>0</v>
      </c>
      <c r="G4470" s="2">
        <v>263358.03000000003</v>
      </c>
      <c r="H4470" s="1">
        <v>1.18</v>
      </c>
      <c r="I4470" s="2">
        <v>137</v>
      </c>
      <c r="J4470">
        <v>1</v>
      </c>
      <c r="K4470">
        <v>0</v>
      </c>
      <c r="L4470" s="2">
        <v>107</v>
      </c>
      <c r="M4470">
        <v>0</v>
      </c>
    </row>
    <row r="4471" spans="1:13" x14ac:dyDescent="0.3">
      <c r="A4471" s="2">
        <v>75</v>
      </c>
      <c r="B4471">
        <v>1</v>
      </c>
      <c r="C4471" s="2">
        <v>582</v>
      </c>
      <c r="D4471">
        <v>0</v>
      </c>
      <c r="E4471" s="2">
        <v>30</v>
      </c>
      <c r="F4471">
        <v>0</v>
      </c>
      <c r="G4471" s="2">
        <v>225000</v>
      </c>
      <c r="H4471" s="1">
        <v>1.83</v>
      </c>
      <c r="I4471" s="2">
        <v>134</v>
      </c>
      <c r="J4471">
        <v>1</v>
      </c>
      <c r="K4471">
        <v>0</v>
      </c>
      <c r="L4471" s="2">
        <v>113</v>
      </c>
      <c r="M4471">
        <v>1</v>
      </c>
    </row>
    <row r="4472" spans="1:13" x14ac:dyDescent="0.3">
      <c r="A4472" s="2">
        <v>75</v>
      </c>
      <c r="B4472">
        <v>0</v>
      </c>
      <c r="C4472" s="2">
        <v>119</v>
      </c>
      <c r="D4472">
        <v>0</v>
      </c>
      <c r="E4472" s="2">
        <v>50</v>
      </c>
      <c r="F4472">
        <v>1</v>
      </c>
      <c r="G4472" s="2">
        <v>248000</v>
      </c>
      <c r="H4472" s="1">
        <v>1.1000000000000001</v>
      </c>
      <c r="I4472" s="2">
        <v>148</v>
      </c>
      <c r="J4472">
        <v>1</v>
      </c>
      <c r="K4472">
        <v>0</v>
      </c>
      <c r="L4472" s="2">
        <v>209</v>
      </c>
      <c r="M4472">
        <v>0</v>
      </c>
    </row>
    <row r="4473" spans="1:13" x14ac:dyDescent="0.3">
      <c r="A4473" s="2">
        <v>75</v>
      </c>
      <c r="B4473">
        <v>1</v>
      </c>
      <c r="C4473" s="2">
        <v>246</v>
      </c>
      <c r="D4473">
        <v>0</v>
      </c>
      <c r="E4473" s="2">
        <v>15</v>
      </c>
      <c r="F4473">
        <v>0</v>
      </c>
      <c r="G4473" s="2">
        <v>127000</v>
      </c>
      <c r="H4473" s="1">
        <v>1.2</v>
      </c>
      <c r="I4473" s="2">
        <v>137</v>
      </c>
      <c r="J4473">
        <v>1</v>
      </c>
      <c r="K4473">
        <v>0</v>
      </c>
      <c r="L4473" s="2">
        <v>10</v>
      </c>
      <c r="M4473">
        <v>1</v>
      </c>
    </row>
    <row r="4474" spans="1:13" x14ac:dyDescent="0.3">
      <c r="A4474" s="2">
        <v>75</v>
      </c>
      <c r="B4474">
        <v>0</v>
      </c>
      <c r="C4474" s="2">
        <v>119</v>
      </c>
      <c r="D4474">
        <v>0</v>
      </c>
      <c r="E4474" s="2">
        <v>50</v>
      </c>
      <c r="F4474">
        <v>1</v>
      </c>
      <c r="G4474" s="2">
        <v>248000</v>
      </c>
      <c r="H4474" s="1">
        <v>1.1000000000000001</v>
      </c>
      <c r="I4474" s="2">
        <v>148</v>
      </c>
      <c r="J4474">
        <v>1</v>
      </c>
      <c r="K4474">
        <v>0</v>
      </c>
      <c r="L4474" s="2">
        <v>209</v>
      </c>
      <c r="M4474">
        <v>0</v>
      </c>
    </row>
    <row r="4475" spans="1:13" x14ac:dyDescent="0.3">
      <c r="A4475" s="2">
        <v>75</v>
      </c>
      <c r="B4475">
        <v>1</v>
      </c>
      <c r="C4475" s="2">
        <v>246</v>
      </c>
      <c r="D4475">
        <v>0</v>
      </c>
      <c r="E4475" s="2">
        <v>15</v>
      </c>
      <c r="F4475">
        <v>0</v>
      </c>
      <c r="G4475" s="2">
        <v>127000</v>
      </c>
      <c r="H4475" s="1">
        <v>1.2</v>
      </c>
      <c r="I4475" s="2">
        <v>137</v>
      </c>
      <c r="J4475">
        <v>1</v>
      </c>
      <c r="K4475">
        <v>0</v>
      </c>
      <c r="L4475" s="2">
        <v>10</v>
      </c>
      <c r="M4475">
        <v>1</v>
      </c>
    </row>
    <row r="4476" spans="1:13" x14ac:dyDescent="0.3">
      <c r="A4476" s="2">
        <v>75</v>
      </c>
      <c r="B4476">
        <v>0</v>
      </c>
      <c r="C4476" s="2">
        <v>119</v>
      </c>
      <c r="D4476">
        <v>0</v>
      </c>
      <c r="E4476" s="2">
        <v>50</v>
      </c>
      <c r="F4476">
        <v>1</v>
      </c>
      <c r="G4476" s="2">
        <v>248000</v>
      </c>
      <c r="H4476" s="1">
        <v>1.1000000000000001</v>
      </c>
      <c r="I4476" s="2">
        <v>148</v>
      </c>
      <c r="J4476">
        <v>1</v>
      </c>
      <c r="K4476">
        <v>0</v>
      </c>
      <c r="L4476" s="2">
        <v>209</v>
      </c>
      <c r="M4476">
        <v>0</v>
      </c>
    </row>
    <row r="4477" spans="1:13" x14ac:dyDescent="0.3">
      <c r="A4477" s="2">
        <v>75</v>
      </c>
      <c r="B4477">
        <v>0</v>
      </c>
      <c r="C4477" s="2">
        <v>582</v>
      </c>
      <c r="D4477">
        <v>0</v>
      </c>
      <c r="E4477" s="2">
        <v>40</v>
      </c>
      <c r="F4477">
        <v>0</v>
      </c>
      <c r="G4477" s="2">
        <v>263358.03000000003</v>
      </c>
      <c r="H4477" s="1">
        <v>1.18</v>
      </c>
      <c r="I4477" s="2">
        <v>137</v>
      </c>
      <c r="J4477">
        <v>1</v>
      </c>
      <c r="K4477">
        <v>0</v>
      </c>
      <c r="L4477" s="2">
        <v>107</v>
      </c>
      <c r="M4477">
        <v>0</v>
      </c>
    </row>
    <row r="4478" spans="1:13" x14ac:dyDescent="0.3">
      <c r="A4478" s="2">
        <v>75</v>
      </c>
      <c r="B4478">
        <v>0</v>
      </c>
      <c r="C4478" s="2">
        <v>582</v>
      </c>
      <c r="D4478">
        <v>1</v>
      </c>
      <c r="E4478" s="2">
        <v>30</v>
      </c>
      <c r="F4478">
        <v>1</v>
      </c>
      <c r="G4478" s="2">
        <v>263358.03000000003</v>
      </c>
      <c r="H4478" s="1">
        <v>1.83</v>
      </c>
      <c r="I4478" s="2">
        <v>134</v>
      </c>
      <c r="J4478">
        <v>0</v>
      </c>
      <c r="K4478">
        <v>0</v>
      </c>
      <c r="L4478" s="2">
        <v>23</v>
      </c>
      <c r="M4478">
        <v>1</v>
      </c>
    </row>
    <row r="4479" spans="1:13" x14ac:dyDescent="0.3">
      <c r="A4479" s="2">
        <v>75</v>
      </c>
      <c r="B4479">
        <v>1</v>
      </c>
      <c r="C4479" s="2">
        <v>81</v>
      </c>
      <c r="D4479">
        <v>0</v>
      </c>
      <c r="E4479" s="2">
        <v>38</v>
      </c>
      <c r="F4479">
        <v>1</v>
      </c>
      <c r="G4479" s="2">
        <v>368000</v>
      </c>
      <c r="H4479" s="1">
        <v>4</v>
      </c>
      <c r="I4479" s="2">
        <v>131</v>
      </c>
      <c r="J4479">
        <v>1</v>
      </c>
      <c r="K4479">
        <v>1</v>
      </c>
      <c r="L4479" s="2">
        <v>10</v>
      </c>
      <c r="M4479">
        <v>1</v>
      </c>
    </row>
    <row r="4480" spans="1:13" x14ac:dyDescent="0.3">
      <c r="A4480" s="2">
        <v>75</v>
      </c>
      <c r="B4480">
        <v>0</v>
      </c>
      <c r="C4480" s="2">
        <v>582</v>
      </c>
      <c r="D4480">
        <v>1</v>
      </c>
      <c r="E4480" s="2">
        <v>30</v>
      </c>
      <c r="F4480">
        <v>1</v>
      </c>
      <c r="G4480" s="2">
        <v>263358.03000000003</v>
      </c>
      <c r="H4480" s="1">
        <v>1.83</v>
      </c>
      <c r="I4480" s="2">
        <v>134</v>
      </c>
      <c r="J4480">
        <v>0</v>
      </c>
      <c r="K4480">
        <v>0</v>
      </c>
      <c r="L4480" s="2">
        <v>23</v>
      </c>
      <c r="M4480">
        <v>1</v>
      </c>
    </row>
    <row r="4481" spans="1:13" x14ac:dyDescent="0.3">
      <c r="A4481" s="2">
        <v>75</v>
      </c>
      <c r="B4481">
        <v>1</v>
      </c>
      <c r="C4481" s="2">
        <v>246</v>
      </c>
      <c r="D4481">
        <v>0</v>
      </c>
      <c r="E4481" s="2">
        <v>15</v>
      </c>
      <c r="F4481">
        <v>0</v>
      </c>
      <c r="G4481" s="2">
        <v>127000</v>
      </c>
      <c r="H4481" s="1">
        <v>1.2</v>
      </c>
      <c r="I4481" s="2">
        <v>137</v>
      </c>
      <c r="J4481">
        <v>1</v>
      </c>
      <c r="K4481">
        <v>0</v>
      </c>
      <c r="L4481" s="2">
        <v>10</v>
      </c>
      <c r="M4481">
        <v>1</v>
      </c>
    </row>
    <row r="4482" spans="1:13" x14ac:dyDescent="0.3">
      <c r="A4482" s="2">
        <v>75</v>
      </c>
      <c r="B4482">
        <v>1</v>
      </c>
      <c r="C4482" s="2">
        <v>246</v>
      </c>
      <c r="D4482">
        <v>0</v>
      </c>
      <c r="E4482" s="2">
        <v>15</v>
      </c>
      <c r="F4482">
        <v>0</v>
      </c>
      <c r="G4482" s="2">
        <v>127000</v>
      </c>
      <c r="H4482" s="1">
        <v>1.2</v>
      </c>
      <c r="I4482" s="2">
        <v>137</v>
      </c>
      <c r="J4482">
        <v>1</v>
      </c>
      <c r="K4482">
        <v>0</v>
      </c>
      <c r="L4482" s="2">
        <v>10</v>
      </c>
      <c r="M4482">
        <v>1</v>
      </c>
    </row>
    <row r="4483" spans="1:13" x14ac:dyDescent="0.3">
      <c r="A4483" s="2">
        <v>75</v>
      </c>
      <c r="B4483">
        <v>0</v>
      </c>
      <c r="C4483" s="2">
        <v>582</v>
      </c>
      <c r="D4483">
        <v>0</v>
      </c>
      <c r="E4483" s="2">
        <v>40</v>
      </c>
      <c r="F4483">
        <v>0</v>
      </c>
      <c r="G4483" s="2">
        <v>263358.03000000003</v>
      </c>
      <c r="H4483" s="1">
        <v>1.18</v>
      </c>
      <c r="I4483" s="2">
        <v>137</v>
      </c>
      <c r="J4483">
        <v>1</v>
      </c>
      <c r="K4483">
        <v>0</v>
      </c>
      <c r="L4483" s="2">
        <v>107</v>
      </c>
      <c r="M4483">
        <v>0</v>
      </c>
    </row>
    <row r="4484" spans="1:13" x14ac:dyDescent="0.3">
      <c r="A4484" s="2">
        <v>75</v>
      </c>
      <c r="B4484">
        <v>0</v>
      </c>
      <c r="C4484" s="2">
        <v>582</v>
      </c>
      <c r="D4484">
        <v>0</v>
      </c>
      <c r="E4484" s="2">
        <v>40</v>
      </c>
      <c r="F4484">
        <v>0</v>
      </c>
      <c r="G4484" s="2">
        <v>263358.03000000003</v>
      </c>
      <c r="H4484" s="1">
        <v>1.18</v>
      </c>
      <c r="I4484" s="2">
        <v>137</v>
      </c>
      <c r="J4484">
        <v>1</v>
      </c>
      <c r="K4484">
        <v>0</v>
      </c>
      <c r="L4484" s="2">
        <v>107</v>
      </c>
      <c r="M4484">
        <v>0</v>
      </c>
    </row>
    <row r="4485" spans="1:13" x14ac:dyDescent="0.3">
      <c r="A4485" s="2">
        <v>75</v>
      </c>
      <c r="B4485">
        <v>1</v>
      </c>
      <c r="C4485" s="2">
        <v>81</v>
      </c>
      <c r="D4485">
        <v>0</v>
      </c>
      <c r="E4485" s="2">
        <v>38</v>
      </c>
      <c r="F4485">
        <v>1</v>
      </c>
      <c r="G4485" s="2">
        <v>368000</v>
      </c>
      <c r="H4485" s="1">
        <v>4</v>
      </c>
      <c r="I4485" s="2">
        <v>131</v>
      </c>
      <c r="J4485">
        <v>1</v>
      </c>
      <c r="K4485">
        <v>1</v>
      </c>
      <c r="L4485" s="2">
        <v>10</v>
      </c>
      <c r="M4485">
        <v>1</v>
      </c>
    </row>
    <row r="4486" spans="1:13" x14ac:dyDescent="0.3">
      <c r="A4486" s="2">
        <v>75</v>
      </c>
      <c r="B4486">
        <v>0</v>
      </c>
      <c r="C4486" s="2">
        <v>675</v>
      </c>
      <c r="D4486">
        <v>1</v>
      </c>
      <c r="E4486" s="2">
        <v>60</v>
      </c>
      <c r="F4486">
        <v>0</v>
      </c>
      <c r="G4486" s="2">
        <v>265000</v>
      </c>
      <c r="H4486" s="1">
        <v>1.4</v>
      </c>
      <c r="I4486" s="2">
        <v>125</v>
      </c>
      <c r="J4486">
        <v>0</v>
      </c>
      <c r="K4486">
        <v>0</v>
      </c>
      <c r="L4486" s="2">
        <v>205</v>
      </c>
      <c r="M4486">
        <v>0</v>
      </c>
    </row>
    <row r="4487" spans="1:13" x14ac:dyDescent="0.3">
      <c r="A4487" s="2">
        <v>75</v>
      </c>
      <c r="B4487">
        <v>0</v>
      </c>
      <c r="C4487" s="2">
        <v>119</v>
      </c>
      <c r="D4487">
        <v>0</v>
      </c>
      <c r="E4487" s="2">
        <v>50</v>
      </c>
      <c r="F4487">
        <v>1</v>
      </c>
      <c r="G4487" s="2">
        <v>248000</v>
      </c>
      <c r="H4487" s="1">
        <v>1.1000000000000001</v>
      </c>
      <c r="I4487" s="2">
        <v>148</v>
      </c>
      <c r="J4487">
        <v>1</v>
      </c>
      <c r="K4487">
        <v>0</v>
      </c>
      <c r="L4487" s="2">
        <v>209</v>
      </c>
      <c r="M4487">
        <v>0</v>
      </c>
    </row>
    <row r="4488" spans="1:13" x14ac:dyDescent="0.3">
      <c r="A4488" s="2">
        <v>75</v>
      </c>
      <c r="B4488">
        <v>0</v>
      </c>
      <c r="C4488" s="2">
        <v>119</v>
      </c>
      <c r="D4488">
        <v>0</v>
      </c>
      <c r="E4488" s="2">
        <v>50</v>
      </c>
      <c r="F4488">
        <v>1</v>
      </c>
      <c r="G4488" s="2">
        <v>248000</v>
      </c>
      <c r="H4488" s="1">
        <v>1.1000000000000001</v>
      </c>
      <c r="I4488" s="2">
        <v>148</v>
      </c>
      <c r="J4488">
        <v>1</v>
      </c>
      <c r="K4488">
        <v>0</v>
      </c>
      <c r="L4488" s="2">
        <v>209</v>
      </c>
      <c r="M4488">
        <v>0</v>
      </c>
    </row>
    <row r="4489" spans="1:13" x14ac:dyDescent="0.3">
      <c r="A4489" s="2">
        <v>75</v>
      </c>
      <c r="B4489">
        <v>0</v>
      </c>
      <c r="C4489" s="2">
        <v>582</v>
      </c>
      <c r="D4489">
        <v>0</v>
      </c>
      <c r="E4489" s="2">
        <v>40</v>
      </c>
      <c r="F4489">
        <v>0</v>
      </c>
      <c r="G4489" s="2">
        <v>263358.03000000003</v>
      </c>
      <c r="H4489" s="1">
        <v>1.18</v>
      </c>
      <c r="I4489" s="2">
        <v>137</v>
      </c>
      <c r="J4489">
        <v>1</v>
      </c>
      <c r="K4489">
        <v>0</v>
      </c>
      <c r="L4489" s="2">
        <v>107</v>
      </c>
      <c r="M4489">
        <v>0</v>
      </c>
    </row>
    <row r="4490" spans="1:13" x14ac:dyDescent="0.3">
      <c r="A4490" s="2">
        <v>75</v>
      </c>
      <c r="B4490">
        <v>1</v>
      </c>
      <c r="C4490" s="2">
        <v>81</v>
      </c>
      <c r="D4490">
        <v>0</v>
      </c>
      <c r="E4490" s="2">
        <v>38</v>
      </c>
      <c r="F4490">
        <v>1</v>
      </c>
      <c r="G4490" s="2">
        <v>368000</v>
      </c>
      <c r="H4490" s="1">
        <v>4</v>
      </c>
      <c r="I4490" s="2">
        <v>131</v>
      </c>
      <c r="J4490">
        <v>1</v>
      </c>
      <c r="K4490">
        <v>1</v>
      </c>
      <c r="L4490" s="2">
        <v>10</v>
      </c>
      <c r="M4490">
        <v>1</v>
      </c>
    </row>
    <row r="4491" spans="1:13" x14ac:dyDescent="0.3">
      <c r="A4491" s="2">
        <v>75</v>
      </c>
      <c r="B4491">
        <v>0</v>
      </c>
      <c r="C4491" s="2">
        <v>582</v>
      </c>
      <c r="D4491">
        <v>1</v>
      </c>
      <c r="E4491" s="2">
        <v>30</v>
      </c>
      <c r="F4491">
        <v>1</v>
      </c>
      <c r="G4491" s="2">
        <v>263358.03000000003</v>
      </c>
      <c r="H4491" s="1">
        <v>1.83</v>
      </c>
      <c r="I4491" s="2">
        <v>134</v>
      </c>
      <c r="J4491">
        <v>0</v>
      </c>
      <c r="K4491">
        <v>0</v>
      </c>
      <c r="L4491" s="2">
        <v>23</v>
      </c>
      <c r="M4491">
        <v>1</v>
      </c>
    </row>
    <row r="4492" spans="1:13" x14ac:dyDescent="0.3">
      <c r="A4492" s="2">
        <v>75</v>
      </c>
      <c r="B4492">
        <v>0</v>
      </c>
      <c r="C4492" s="2">
        <v>119</v>
      </c>
      <c r="D4492">
        <v>0</v>
      </c>
      <c r="E4492" s="2">
        <v>50</v>
      </c>
      <c r="F4492">
        <v>1</v>
      </c>
      <c r="G4492" s="2">
        <v>248000</v>
      </c>
      <c r="H4492" s="1">
        <v>1.1000000000000001</v>
      </c>
      <c r="I4492" s="2">
        <v>148</v>
      </c>
      <c r="J4492">
        <v>1</v>
      </c>
      <c r="K4492">
        <v>0</v>
      </c>
      <c r="L4492" s="2">
        <v>209</v>
      </c>
      <c r="M4492">
        <v>0</v>
      </c>
    </row>
    <row r="4493" spans="1:13" x14ac:dyDescent="0.3">
      <c r="A4493" s="2">
        <v>75</v>
      </c>
      <c r="B4493">
        <v>0</v>
      </c>
      <c r="C4493" s="2">
        <v>582</v>
      </c>
      <c r="D4493">
        <v>0</v>
      </c>
      <c r="E4493" s="2">
        <v>20</v>
      </c>
      <c r="F4493">
        <v>1</v>
      </c>
      <c r="G4493" s="2">
        <v>265000</v>
      </c>
      <c r="H4493" s="1">
        <v>1.9</v>
      </c>
      <c r="I4493" s="2">
        <v>130</v>
      </c>
      <c r="J4493">
        <v>1</v>
      </c>
      <c r="K4493">
        <v>0</v>
      </c>
      <c r="L4493" s="2">
        <v>4</v>
      </c>
      <c r="M4493">
        <v>1</v>
      </c>
    </row>
    <row r="4494" spans="1:13" x14ac:dyDescent="0.3">
      <c r="A4494" s="2">
        <v>75</v>
      </c>
      <c r="B4494">
        <v>0</v>
      </c>
      <c r="C4494" s="2">
        <v>582</v>
      </c>
      <c r="D4494">
        <v>0</v>
      </c>
      <c r="E4494" s="2">
        <v>40</v>
      </c>
      <c r="F4494">
        <v>0</v>
      </c>
      <c r="G4494" s="2">
        <v>263358.03000000003</v>
      </c>
      <c r="H4494" s="1">
        <v>1.18</v>
      </c>
      <c r="I4494" s="2">
        <v>137</v>
      </c>
      <c r="J4494">
        <v>1</v>
      </c>
      <c r="K4494">
        <v>0</v>
      </c>
      <c r="L4494" s="2">
        <v>107</v>
      </c>
      <c r="M4494">
        <v>0</v>
      </c>
    </row>
    <row r="4495" spans="1:13" x14ac:dyDescent="0.3">
      <c r="A4495" s="2">
        <v>75</v>
      </c>
      <c r="B4495">
        <v>1</v>
      </c>
      <c r="C4495" s="2">
        <v>81</v>
      </c>
      <c r="D4495">
        <v>0</v>
      </c>
      <c r="E4495" s="2">
        <v>38</v>
      </c>
      <c r="F4495">
        <v>1</v>
      </c>
      <c r="G4495" s="2">
        <v>368000</v>
      </c>
      <c r="H4495" s="1">
        <v>4</v>
      </c>
      <c r="I4495" s="2">
        <v>131</v>
      </c>
      <c r="J4495">
        <v>1</v>
      </c>
      <c r="K4495">
        <v>1</v>
      </c>
      <c r="L4495" s="2">
        <v>10</v>
      </c>
      <c r="M4495">
        <v>1</v>
      </c>
    </row>
    <row r="4496" spans="1:13" x14ac:dyDescent="0.3">
      <c r="A4496" s="2">
        <v>75</v>
      </c>
      <c r="B4496">
        <v>0</v>
      </c>
      <c r="C4496" s="2">
        <v>582</v>
      </c>
      <c r="D4496">
        <v>1</v>
      </c>
      <c r="E4496" s="2">
        <v>30</v>
      </c>
      <c r="F4496">
        <v>1</v>
      </c>
      <c r="G4496" s="2">
        <v>263358.03000000003</v>
      </c>
      <c r="H4496" s="1">
        <v>1.83</v>
      </c>
      <c r="I4496" s="2">
        <v>134</v>
      </c>
      <c r="J4496">
        <v>0</v>
      </c>
      <c r="K4496">
        <v>0</v>
      </c>
      <c r="L4496" s="2">
        <v>23</v>
      </c>
      <c r="M4496">
        <v>1</v>
      </c>
    </row>
    <row r="4497" spans="1:13" x14ac:dyDescent="0.3">
      <c r="A4497" s="2">
        <v>75</v>
      </c>
      <c r="B4497">
        <v>0</v>
      </c>
      <c r="C4497" s="2">
        <v>119</v>
      </c>
      <c r="D4497">
        <v>0</v>
      </c>
      <c r="E4497" s="2">
        <v>50</v>
      </c>
      <c r="F4497">
        <v>1</v>
      </c>
      <c r="G4497" s="2">
        <v>248000</v>
      </c>
      <c r="H4497" s="1">
        <v>1.1000000000000001</v>
      </c>
      <c r="I4497" s="2">
        <v>148</v>
      </c>
      <c r="J4497">
        <v>1</v>
      </c>
      <c r="K4497">
        <v>0</v>
      </c>
      <c r="L4497" s="2">
        <v>209</v>
      </c>
      <c r="M4497">
        <v>0</v>
      </c>
    </row>
    <row r="4498" spans="1:13" x14ac:dyDescent="0.3">
      <c r="A4498" s="2">
        <v>75</v>
      </c>
      <c r="B4498">
        <v>1</v>
      </c>
      <c r="C4498" s="2">
        <v>203</v>
      </c>
      <c r="D4498">
        <v>1</v>
      </c>
      <c r="E4498" s="2">
        <v>38</v>
      </c>
      <c r="F4498">
        <v>1</v>
      </c>
      <c r="G4498" s="2">
        <v>283000</v>
      </c>
      <c r="H4498" s="1">
        <v>0.6</v>
      </c>
      <c r="I4498" s="2">
        <v>131</v>
      </c>
      <c r="J4498">
        <v>1</v>
      </c>
      <c r="K4498">
        <v>1</v>
      </c>
      <c r="L4498" s="2">
        <v>74</v>
      </c>
      <c r="M4498">
        <v>0</v>
      </c>
    </row>
    <row r="4499" spans="1:13" x14ac:dyDescent="0.3">
      <c r="A4499" s="2">
        <v>75</v>
      </c>
      <c r="B4499">
        <v>0</v>
      </c>
      <c r="C4499" s="2">
        <v>582</v>
      </c>
      <c r="D4499">
        <v>0</v>
      </c>
      <c r="E4499" s="2">
        <v>40</v>
      </c>
      <c r="F4499">
        <v>0</v>
      </c>
      <c r="G4499" s="2">
        <v>263358.03000000003</v>
      </c>
      <c r="H4499" s="1">
        <v>1.18</v>
      </c>
      <c r="I4499" s="2">
        <v>137</v>
      </c>
      <c r="J4499">
        <v>1</v>
      </c>
      <c r="K4499">
        <v>0</v>
      </c>
      <c r="L4499" s="2">
        <v>107</v>
      </c>
      <c r="M4499">
        <v>0</v>
      </c>
    </row>
    <row r="4500" spans="1:13" x14ac:dyDescent="0.3">
      <c r="A4500" s="2">
        <v>75</v>
      </c>
      <c r="B4500">
        <v>1</v>
      </c>
      <c r="C4500" s="2">
        <v>246</v>
      </c>
      <c r="D4500">
        <v>0</v>
      </c>
      <c r="E4500" s="2">
        <v>15</v>
      </c>
      <c r="F4500">
        <v>0</v>
      </c>
      <c r="G4500" s="2">
        <v>127000</v>
      </c>
      <c r="H4500" s="1">
        <v>1.2</v>
      </c>
      <c r="I4500" s="2">
        <v>137</v>
      </c>
      <c r="J4500">
        <v>1</v>
      </c>
      <c r="K4500">
        <v>0</v>
      </c>
      <c r="L4500" s="2">
        <v>10</v>
      </c>
      <c r="M4500">
        <v>1</v>
      </c>
    </row>
    <row r="4501" spans="1:13" x14ac:dyDescent="0.3">
      <c r="A4501" s="2">
        <v>75</v>
      </c>
      <c r="B4501">
        <v>1</v>
      </c>
      <c r="C4501" s="2">
        <v>582</v>
      </c>
      <c r="D4501">
        <v>0</v>
      </c>
      <c r="E4501" s="2">
        <v>30</v>
      </c>
      <c r="F4501">
        <v>0</v>
      </c>
      <c r="G4501" s="2">
        <v>225000</v>
      </c>
      <c r="H4501" s="1">
        <v>1.83</v>
      </c>
      <c r="I4501" s="2">
        <v>134</v>
      </c>
      <c r="J4501">
        <v>1</v>
      </c>
      <c r="K4501">
        <v>0</v>
      </c>
      <c r="L4501" s="2">
        <v>113</v>
      </c>
      <c r="M4501">
        <v>1</v>
      </c>
    </row>
    <row r="4502" spans="1:13" x14ac:dyDescent="0.3">
      <c r="A4502" s="2">
        <v>75</v>
      </c>
      <c r="B4502">
        <v>1</v>
      </c>
      <c r="C4502" s="2">
        <v>246</v>
      </c>
      <c r="D4502">
        <v>0</v>
      </c>
      <c r="E4502" s="2">
        <v>15</v>
      </c>
      <c r="F4502">
        <v>0</v>
      </c>
      <c r="G4502" s="2">
        <v>127000</v>
      </c>
      <c r="H4502" s="1">
        <v>1.2</v>
      </c>
      <c r="I4502" s="2">
        <v>137</v>
      </c>
      <c r="J4502">
        <v>1</v>
      </c>
      <c r="K4502">
        <v>0</v>
      </c>
      <c r="L4502" s="2">
        <v>10</v>
      </c>
      <c r="M4502">
        <v>1</v>
      </c>
    </row>
    <row r="4503" spans="1:13" x14ac:dyDescent="0.3">
      <c r="A4503" s="2">
        <v>75</v>
      </c>
      <c r="B4503">
        <v>0</v>
      </c>
      <c r="C4503" s="2">
        <v>119</v>
      </c>
      <c r="D4503">
        <v>0</v>
      </c>
      <c r="E4503" s="2">
        <v>50</v>
      </c>
      <c r="F4503">
        <v>1</v>
      </c>
      <c r="G4503" s="2">
        <v>248000</v>
      </c>
      <c r="H4503" s="1">
        <v>1.1000000000000001</v>
      </c>
      <c r="I4503" s="2">
        <v>148</v>
      </c>
      <c r="J4503">
        <v>1</v>
      </c>
      <c r="K4503">
        <v>0</v>
      </c>
      <c r="L4503" s="2">
        <v>209</v>
      </c>
      <c r="M4503">
        <v>0</v>
      </c>
    </row>
    <row r="4504" spans="1:13" x14ac:dyDescent="0.3">
      <c r="A4504" s="2">
        <v>75</v>
      </c>
      <c r="B4504">
        <v>1</v>
      </c>
      <c r="C4504" s="2">
        <v>81</v>
      </c>
      <c r="D4504">
        <v>0</v>
      </c>
      <c r="E4504" s="2">
        <v>38</v>
      </c>
      <c r="F4504">
        <v>1</v>
      </c>
      <c r="G4504" s="2">
        <v>368000</v>
      </c>
      <c r="H4504" s="1">
        <v>4</v>
      </c>
      <c r="I4504" s="2">
        <v>131</v>
      </c>
      <c r="J4504">
        <v>1</v>
      </c>
      <c r="K4504">
        <v>1</v>
      </c>
      <c r="L4504" s="2">
        <v>10</v>
      </c>
      <c r="M4504">
        <v>1</v>
      </c>
    </row>
    <row r="4505" spans="1:13" x14ac:dyDescent="0.3">
      <c r="A4505" s="2">
        <v>75</v>
      </c>
      <c r="B4505">
        <v>1</v>
      </c>
      <c r="C4505" s="2">
        <v>582</v>
      </c>
      <c r="D4505">
        <v>0</v>
      </c>
      <c r="E4505" s="2">
        <v>30</v>
      </c>
      <c r="F4505">
        <v>0</v>
      </c>
      <c r="G4505" s="2">
        <v>225000</v>
      </c>
      <c r="H4505" s="1">
        <v>1.83</v>
      </c>
      <c r="I4505" s="2">
        <v>134</v>
      </c>
      <c r="J4505">
        <v>1</v>
      </c>
      <c r="K4505">
        <v>0</v>
      </c>
      <c r="L4505" s="2">
        <v>113</v>
      </c>
      <c r="M4505">
        <v>1</v>
      </c>
    </row>
    <row r="4506" spans="1:13" x14ac:dyDescent="0.3">
      <c r="A4506" s="2">
        <v>75</v>
      </c>
      <c r="B4506">
        <v>1</v>
      </c>
      <c r="C4506" s="2">
        <v>246</v>
      </c>
      <c r="D4506">
        <v>0</v>
      </c>
      <c r="E4506" s="2">
        <v>15</v>
      </c>
      <c r="F4506">
        <v>0</v>
      </c>
      <c r="G4506" s="2">
        <v>127000</v>
      </c>
      <c r="H4506" s="1">
        <v>1.2</v>
      </c>
      <c r="I4506" s="2">
        <v>137</v>
      </c>
      <c r="J4506">
        <v>1</v>
      </c>
      <c r="K4506">
        <v>0</v>
      </c>
      <c r="L4506" s="2">
        <v>10</v>
      </c>
      <c r="M4506">
        <v>1</v>
      </c>
    </row>
    <row r="4507" spans="1:13" x14ac:dyDescent="0.3">
      <c r="A4507" s="2">
        <v>75</v>
      </c>
      <c r="B4507">
        <v>1</v>
      </c>
      <c r="C4507" s="2">
        <v>81</v>
      </c>
      <c r="D4507">
        <v>0</v>
      </c>
      <c r="E4507" s="2">
        <v>38</v>
      </c>
      <c r="F4507">
        <v>1</v>
      </c>
      <c r="G4507" s="2">
        <v>368000</v>
      </c>
      <c r="H4507" s="1">
        <v>4</v>
      </c>
      <c r="I4507" s="2">
        <v>131</v>
      </c>
      <c r="J4507">
        <v>1</v>
      </c>
      <c r="K4507">
        <v>1</v>
      </c>
      <c r="L4507" s="2">
        <v>10</v>
      </c>
      <c r="M4507">
        <v>1</v>
      </c>
    </row>
    <row r="4508" spans="1:13" x14ac:dyDescent="0.3">
      <c r="A4508" s="2">
        <v>75</v>
      </c>
      <c r="B4508">
        <v>1</v>
      </c>
      <c r="C4508" s="2">
        <v>582</v>
      </c>
      <c r="D4508">
        <v>0</v>
      </c>
      <c r="E4508" s="2">
        <v>30</v>
      </c>
      <c r="F4508">
        <v>0</v>
      </c>
      <c r="G4508" s="2">
        <v>225000</v>
      </c>
      <c r="H4508" s="1">
        <v>1.83</v>
      </c>
      <c r="I4508" s="2">
        <v>134</v>
      </c>
      <c r="J4508">
        <v>1</v>
      </c>
      <c r="K4508">
        <v>0</v>
      </c>
      <c r="L4508" s="2">
        <v>113</v>
      </c>
      <c r="M4508">
        <v>1</v>
      </c>
    </row>
    <row r="4509" spans="1:13" x14ac:dyDescent="0.3">
      <c r="A4509" s="2">
        <v>75</v>
      </c>
      <c r="B4509">
        <v>0</v>
      </c>
      <c r="C4509" s="2">
        <v>582</v>
      </c>
      <c r="D4509">
        <v>0</v>
      </c>
      <c r="E4509" s="2">
        <v>45</v>
      </c>
      <c r="F4509">
        <v>1</v>
      </c>
      <c r="G4509" s="2">
        <v>263358.03000000003</v>
      </c>
      <c r="H4509" s="1">
        <v>1.18</v>
      </c>
      <c r="I4509" s="2">
        <v>137</v>
      </c>
      <c r="J4509">
        <v>1</v>
      </c>
      <c r="K4509">
        <v>0</v>
      </c>
      <c r="L4509" s="2">
        <v>87</v>
      </c>
      <c r="M4509">
        <v>0</v>
      </c>
    </row>
    <row r="4510" spans="1:13" x14ac:dyDescent="0.3">
      <c r="A4510" s="2">
        <v>75</v>
      </c>
      <c r="B4510">
        <v>0</v>
      </c>
      <c r="C4510" s="2">
        <v>99</v>
      </c>
      <c r="D4510">
        <v>0</v>
      </c>
      <c r="E4510" s="2">
        <v>38</v>
      </c>
      <c r="F4510">
        <v>1</v>
      </c>
      <c r="G4510" s="2">
        <v>224000</v>
      </c>
      <c r="H4510" s="1">
        <v>2.5</v>
      </c>
      <c r="I4510" s="2">
        <v>134</v>
      </c>
      <c r="J4510">
        <v>1</v>
      </c>
      <c r="K4510">
        <v>0</v>
      </c>
      <c r="L4510" s="2">
        <v>162</v>
      </c>
      <c r="M4510">
        <v>1</v>
      </c>
    </row>
    <row r="4511" spans="1:13" x14ac:dyDescent="0.3">
      <c r="A4511" s="2">
        <v>75</v>
      </c>
      <c r="B4511">
        <v>0</v>
      </c>
      <c r="C4511" s="2">
        <v>582</v>
      </c>
      <c r="D4511">
        <v>0</v>
      </c>
      <c r="E4511" s="2">
        <v>20</v>
      </c>
      <c r="F4511">
        <v>1</v>
      </c>
      <c r="G4511" s="2">
        <v>265000</v>
      </c>
      <c r="H4511" s="1">
        <v>1.9</v>
      </c>
      <c r="I4511" s="2">
        <v>130</v>
      </c>
      <c r="J4511">
        <v>1</v>
      </c>
      <c r="K4511">
        <v>0</v>
      </c>
      <c r="L4511" s="2">
        <v>4</v>
      </c>
      <c r="M4511">
        <v>1</v>
      </c>
    </row>
    <row r="4512" spans="1:13" x14ac:dyDescent="0.3">
      <c r="A4512" s="2">
        <v>75</v>
      </c>
      <c r="B4512">
        <v>0</v>
      </c>
      <c r="C4512" s="2">
        <v>582</v>
      </c>
      <c r="D4512">
        <v>0</v>
      </c>
      <c r="E4512" s="2">
        <v>45</v>
      </c>
      <c r="F4512">
        <v>1</v>
      </c>
      <c r="G4512" s="2">
        <v>263358.03000000003</v>
      </c>
      <c r="H4512" s="1">
        <v>1.18</v>
      </c>
      <c r="I4512" s="2">
        <v>137</v>
      </c>
      <c r="J4512">
        <v>1</v>
      </c>
      <c r="K4512">
        <v>0</v>
      </c>
      <c r="L4512" s="2">
        <v>87</v>
      </c>
      <c r="M4512">
        <v>0</v>
      </c>
    </row>
    <row r="4513" spans="1:13" x14ac:dyDescent="0.3">
      <c r="A4513" s="2">
        <v>75</v>
      </c>
      <c r="B4513">
        <v>1</v>
      </c>
      <c r="C4513" s="2">
        <v>246</v>
      </c>
      <c r="D4513">
        <v>0</v>
      </c>
      <c r="E4513" s="2">
        <v>15</v>
      </c>
      <c r="F4513">
        <v>0</v>
      </c>
      <c r="G4513" s="2">
        <v>127000</v>
      </c>
      <c r="H4513" s="1">
        <v>1.2</v>
      </c>
      <c r="I4513" s="2">
        <v>137</v>
      </c>
      <c r="J4513">
        <v>1</v>
      </c>
      <c r="K4513">
        <v>0</v>
      </c>
      <c r="L4513" s="2">
        <v>10</v>
      </c>
      <c r="M4513">
        <v>1</v>
      </c>
    </row>
    <row r="4514" spans="1:13" x14ac:dyDescent="0.3">
      <c r="A4514" s="2">
        <v>75</v>
      </c>
      <c r="B4514">
        <v>0</v>
      </c>
      <c r="C4514" s="2">
        <v>119</v>
      </c>
      <c r="D4514">
        <v>0</v>
      </c>
      <c r="E4514" s="2">
        <v>45</v>
      </c>
      <c r="F4514">
        <v>1</v>
      </c>
      <c r="G4514" s="2">
        <v>305000</v>
      </c>
      <c r="H4514" s="1">
        <v>1.18</v>
      </c>
      <c r="I4514" s="2">
        <v>137</v>
      </c>
      <c r="J4514">
        <v>1</v>
      </c>
      <c r="K4514">
        <v>1</v>
      </c>
      <c r="L4514" s="2">
        <v>209</v>
      </c>
      <c r="M4514">
        <v>0</v>
      </c>
    </row>
    <row r="4515" spans="1:13" x14ac:dyDescent="0.3">
      <c r="A4515" s="2">
        <v>75</v>
      </c>
      <c r="B4515">
        <v>0</v>
      </c>
      <c r="C4515" s="2">
        <v>582</v>
      </c>
      <c r="D4515">
        <v>1</v>
      </c>
      <c r="E4515" s="2">
        <v>30</v>
      </c>
      <c r="F4515">
        <v>1</v>
      </c>
      <c r="G4515" s="2">
        <v>263358.03000000003</v>
      </c>
      <c r="H4515" s="1">
        <v>1.83</v>
      </c>
      <c r="I4515" s="2">
        <v>134</v>
      </c>
      <c r="J4515">
        <v>0</v>
      </c>
      <c r="K4515">
        <v>0</v>
      </c>
      <c r="L4515" s="2">
        <v>23</v>
      </c>
      <c r="M4515">
        <v>1</v>
      </c>
    </row>
    <row r="4516" spans="1:13" x14ac:dyDescent="0.3">
      <c r="A4516" s="2">
        <v>75</v>
      </c>
      <c r="B4516">
        <v>1</v>
      </c>
      <c r="C4516" s="2">
        <v>246</v>
      </c>
      <c r="D4516">
        <v>0</v>
      </c>
      <c r="E4516" s="2">
        <v>15</v>
      </c>
      <c r="F4516">
        <v>0</v>
      </c>
      <c r="G4516" s="2">
        <v>127000</v>
      </c>
      <c r="H4516" s="1">
        <v>1.2</v>
      </c>
      <c r="I4516" s="2">
        <v>137</v>
      </c>
      <c r="J4516">
        <v>1</v>
      </c>
      <c r="K4516">
        <v>0</v>
      </c>
      <c r="L4516" s="2">
        <v>10</v>
      </c>
      <c r="M4516">
        <v>1</v>
      </c>
    </row>
    <row r="4517" spans="1:13" x14ac:dyDescent="0.3">
      <c r="A4517" s="2">
        <v>75</v>
      </c>
      <c r="B4517">
        <v>0</v>
      </c>
      <c r="C4517" s="2">
        <v>119</v>
      </c>
      <c r="D4517">
        <v>0</v>
      </c>
      <c r="E4517" s="2">
        <v>50</v>
      </c>
      <c r="F4517">
        <v>1</v>
      </c>
      <c r="G4517" s="2">
        <v>248000</v>
      </c>
      <c r="H4517" s="1">
        <v>1.1000000000000001</v>
      </c>
      <c r="I4517" s="2">
        <v>148</v>
      </c>
      <c r="J4517">
        <v>1</v>
      </c>
      <c r="K4517">
        <v>0</v>
      </c>
      <c r="L4517" s="2">
        <v>209</v>
      </c>
      <c r="M4517">
        <v>0</v>
      </c>
    </row>
    <row r="4518" spans="1:13" x14ac:dyDescent="0.3">
      <c r="A4518" s="2">
        <v>75</v>
      </c>
      <c r="B4518">
        <v>0</v>
      </c>
      <c r="C4518" s="2">
        <v>675</v>
      </c>
      <c r="D4518">
        <v>1</v>
      </c>
      <c r="E4518" s="2">
        <v>60</v>
      </c>
      <c r="F4518">
        <v>0</v>
      </c>
      <c r="G4518" s="2">
        <v>265000</v>
      </c>
      <c r="H4518" s="1">
        <v>1.4</v>
      </c>
      <c r="I4518" s="2">
        <v>125</v>
      </c>
      <c r="J4518">
        <v>0</v>
      </c>
      <c r="K4518">
        <v>0</v>
      </c>
      <c r="L4518" s="2">
        <v>205</v>
      </c>
      <c r="M4518">
        <v>0</v>
      </c>
    </row>
    <row r="4519" spans="1:13" x14ac:dyDescent="0.3">
      <c r="A4519" s="2">
        <v>75</v>
      </c>
      <c r="B4519">
        <v>1</v>
      </c>
      <c r="C4519" s="2">
        <v>246</v>
      </c>
      <c r="D4519">
        <v>0</v>
      </c>
      <c r="E4519" s="2">
        <v>15</v>
      </c>
      <c r="F4519">
        <v>0</v>
      </c>
      <c r="G4519" s="2">
        <v>127000</v>
      </c>
      <c r="H4519" s="1">
        <v>1.2</v>
      </c>
      <c r="I4519" s="2">
        <v>137</v>
      </c>
      <c r="J4519">
        <v>1</v>
      </c>
      <c r="K4519">
        <v>0</v>
      </c>
      <c r="L4519" s="2">
        <v>10</v>
      </c>
      <c r="M4519">
        <v>1</v>
      </c>
    </row>
    <row r="4520" spans="1:13" x14ac:dyDescent="0.3">
      <c r="A4520" s="2">
        <v>75</v>
      </c>
      <c r="B4520">
        <v>1</v>
      </c>
      <c r="C4520" s="2">
        <v>203</v>
      </c>
      <c r="D4520">
        <v>1</v>
      </c>
      <c r="E4520" s="2">
        <v>38</v>
      </c>
      <c r="F4520">
        <v>1</v>
      </c>
      <c r="G4520" s="2">
        <v>283000</v>
      </c>
      <c r="H4520" s="1">
        <v>0.6</v>
      </c>
      <c r="I4520" s="2">
        <v>131</v>
      </c>
      <c r="J4520">
        <v>1</v>
      </c>
      <c r="K4520">
        <v>1</v>
      </c>
      <c r="L4520" s="2">
        <v>74</v>
      </c>
      <c r="M4520">
        <v>0</v>
      </c>
    </row>
    <row r="4521" spans="1:13" x14ac:dyDescent="0.3">
      <c r="A4521" s="2">
        <v>75</v>
      </c>
      <c r="B4521">
        <v>1</v>
      </c>
      <c r="C4521" s="2">
        <v>582</v>
      </c>
      <c r="D4521">
        <v>0</v>
      </c>
      <c r="E4521" s="2">
        <v>30</v>
      </c>
      <c r="F4521">
        <v>0</v>
      </c>
      <c r="G4521" s="2">
        <v>225000</v>
      </c>
      <c r="H4521" s="1">
        <v>1.83</v>
      </c>
      <c r="I4521" s="2">
        <v>134</v>
      </c>
      <c r="J4521">
        <v>1</v>
      </c>
      <c r="K4521">
        <v>0</v>
      </c>
      <c r="L4521" s="2">
        <v>113</v>
      </c>
      <c r="M4521">
        <v>1</v>
      </c>
    </row>
    <row r="4522" spans="1:13" x14ac:dyDescent="0.3">
      <c r="A4522" s="2">
        <v>75</v>
      </c>
      <c r="B4522">
        <v>1</v>
      </c>
      <c r="C4522" s="2">
        <v>582</v>
      </c>
      <c r="D4522">
        <v>0</v>
      </c>
      <c r="E4522" s="2">
        <v>30</v>
      </c>
      <c r="F4522">
        <v>0</v>
      </c>
      <c r="G4522" s="2">
        <v>225000</v>
      </c>
      <c r="H4522" s="1">
        <v>1.83</v>
      </c>
      <c r="I4522" s="2">
        <v>134</v>
      </c>
      <c r="J4522">
        <v>1</v>
      </c>
      <c r="K4522">
        <v>0</v>
      </c>
      <c r="L4522" s="2">
        <v>113</v>
      </c>
      <c r="M4522">
        <v>1</v>
      </c>
    </row>
    <row r="4523" spans="1:13" x14ac:dyDescent="0.3">
      <c r="A4523" s="2">
        <v>75</v>
      </c>
      <c r="B4523">
        <v>0</v>
      </c>
      <c r="C4523" s="2">
        <v>119</v>
      </c>
      <c r="D4523">
        <v>0</v>
      </c>
      <c r="E4523" s="2">
        <v>50</v>
      </c>
      <c r="F4523">
        <v>1</v>
      </c>
      <c r="G4523" s="2">
        <v>248000</v>
      </c>
      <c r="H4523" s="1">
        <v>1.1000000000000001</v>
      </c>
      <c r="I4523" s="2">
        <v>148</v>
      </c>
      <c r="J4523">
        <v>1</v>
      </c>
      <c r="K4523">
        <v>0</v>
      </c>
      <c r="L4523" s="2">
        <v>209</v>
      </c>
      <c r="M4523">
        <v>0</v>
      </c>
    </row>
    <row r="4524" spans="1:13" x14ac:dyDescent="0.3">
      <c r="A4524" s="2">
        <v>75</v>
      </c>
      <c r="B4524">
        <v>1</v>
      </c>
      <c r="C4524" s="2">
        <v>81</v>
      </c>
      <c r="D4524">
        <v>0</v>
      </c>
      <c r="E4524" s="2">
        <v>38</v>
      </c>
      <c r="F4524">
        <v>1</v>
      </c>
      <c r="G4524" s="2">
        <v>368000</v>
      </c>
      <c r="H4524" s="1">
        <v>4</v>
      </c>
      <c r="I4524" s="2">
        <v>131</v>
      </c>
      <c r="J4524">
        <v>1</v>
      </c>
      <c r="K4524">
        <v>1</v>
      </c>
      <c r="L4524" s="2">
        <v>10</v>
      </c>
      <c r="M4524">
        <v>1</v>
      </c>
    </row>
    <row r="4525" spans="1:13" x14ac:dyDescent="0.3">
      <c r="A4525" s="2">
        <v>75</v>
      </c>
      <c r="B4525">
        <v>1</v>
      </c>
      <c r="C4525" s="2">
        <v>582</v>
      </c>
      <c r="D4525">
        <v>0</v>
      </c>
      <c r="E4525" s="2">
        <v>30</v>
      </c>
      <c r="F4525">
        <v>0</v>
      </c>
      <c r="G4525" s="2">
        <v>225000</v>
      </c>
      <c r="H4525" s="1">
        <v>1.83</v>
      </c>
      <c r="I4525" s="2">
        <v>134</v>
      </c>
      <c r="J4525">
        <v>1</v>
      </c>
      <c r="K4525">
        <v>0</v>
      </c>
      <c r="L4525" s="2">
        <v>113</v>
      </c>
      <c r="M4525">
        <v>1</v>
      </c>
    </row>
    <row r="4526" spans="1:13" x14ac:dyDescent="0.3">
      <c r="A4526" s="2">
        <v>75</v>
      </c>
      <c r="B4526">
        <v>0</v>
      </c>
      <c r="C4526" s="2">
        <v>582</v>
      </c>
      <c r="D4526">
        <v>1</v>
      </c>
      <c r="E4526" s="2">
        <v>30</v>
      </c>
      <c r="F4526">
        <v>1</v>
      </c>
      <c r="G4526" s="2">
        <v>263358.03000000003</v>
      </c>
      <c r="H4526" s="1">
        <v>1.83</v>
      </c>
      <c r="I4526" s="2">
        <v>134</v>
      </c>
      <c r="J4526">
        <v>0</v>
      </c>
      <c r="K4526">
        <v>0</v>
      </c>
      <c r="L4526" s="2">
        <v>23</v>
      </c>
      <c r="M4526">
        <v>1</v>
      </c>
    </row>
    <row r="4527" spans="1:13" x14ac:dyDescent="0.3">
      <c r="A4527" s="2">
        <v>75</v>
      </c>
      <c r="B4527">
        <v>1</v>
      </c>
      <c r="C4527" s="2">
        <v>203</v>
      </c>
      <c r="D4527">
        <v>1</v>
      </c>
      <c r="E4527" s="2">
        <v>38</v>
      </c>
      <c r="F4527">
        <v>1</v>
      </c>
      <c r="G4527" s="2">
        <v>283000</v>
      </c>
      <c r="H4527" s="1">
        <v>0.6</v>
      </c>
      <c r="I4527" s="2">
        <v>131</v>
      </c>
      <c r="J4527">
        <v>1</v>
      </c>
      <c r="K4527">
        <v>1</v>
      </c>
      <c r="L4527" s="2">
        <v>74</v>
      </c>
      <c r="M4527">
        <v>0</v>
      </c>
    </row>
    <row r="4528" spans="1:13" x14ac:dyDescent="0.3">
      <c r="A4528" s="2">
        <v>75</v>
      </c>
      <c r="B4528">
        <v>1</v>
      </c>
      <c r="C4528" s="2">
        <v>582</v>
      </c>
      <c r="D4528">
        <v>0</v>
      </c>
      <c r="E4528" s="2">
        <v>30</v>
      </c>
      <c r="F4528">
        <v>0</v>
      </c>
      <c r="G4528" s="2">
        <v>225000</v>
      </c>
      <c r="H4528" s="1">
        <v>1.83</v>
      </c>
      <c r="I4528" s="2">
        <v>134</v>
      </c>
      <c r="J4528">
        <v>1</v>
      </c>
      <c r="K4528">
        <v>0</v>
      </c>
      <c r="L4528" s="2">
        <v>113</v>
      </c>
      <c r="M4528">
        <v>1</v>
      </c>
    </row>
    <row r="4529" spans="1:13" x14ac:dyDescent="0.3">
      <c r="A4529" s="2">
        <v>75</v>
      </c>
      <c r="B4529">
        <v>1</v>
      </c>
      <c r="C4529" s="2">
        <v>582</v>
      </c>
      <c r="D4529">
        <v>0</v>
      </c>
      <c r="E4529" s="2">
        <v>30</v>
      </c>
      <c r="F4529">
        <v>0</v>
      </c>
      <c r="G4529" s="2">
        <v>225000</v>
      </c>
      <c r="H4529" s="1">
        <v>1.83</v>
      </c>
      <c r="I4529" s="2">
        <v>134</v>
      </c>
      <c r="J4529">
        <v>1</v>
      </c>
      <c r="K4529">
        <v>0</v>
      </c>
      <c r="L4529" s="2">
        <v>113</v>
      </c>
      <c r="M4529">
        <v>1</v>
      </c>
    </row>
    <row r="4530" spans="1:13" x14ac:dyDescent="0.3">
      <c r="A4530" s="2">
        <v>75</v>
      </c>
      <c r="B4530">
        <v>0</v>
      </c>
      <c r="C4530" s="2">
        <v>582</v>
      </c>
      <c r="D4530">
        <v>1</v>
      </c>
      <c r="E4530" s="2">
        <v>30</v>
      </c>
      <c r="F4530">
        <v>1</v>
      </c>
      <c r="G4530" s="2">
        <v>263358.03000000003</v>
      </c>
      <c r="H4530" s="1">
        <v>1.83</v>
      </c>
      <c r="I4530" s="2">
        <v>134</v>
      </c>
      <c r="J4530">
        <v>0</v>
      </c>
      <c r="K4530">
        <v>0</v>
      </c>
      <c r="L4530" s="2">
        <v>23</v>
      </c>
      <c r="M4530">
        <v>1</v>
      </c>
    </row>
    <row r="4531" spans="1:13" x14ac:dyDescent="0.3">
      <c r="A4531" s="2">
        <v>75</v>
      </c>
      <c r="B4531">
        <v>0</v>
      </c>
      <c r="C4531" s="2">
        <v>582</v>
      </c>
      <c r="D4531">
        <v>0</v>
      </c>
      <c r="E4531" s="2">
        <v>40</v>
      </c>
      <c r="F4531">
        <v>0</v>
      </c>
      <c r="G4531" s="2">
        <v>263358.03000000003</v>
      </c>
      <c r="H4531" s="1">
        <v>1.18</v>
      </c>
      <c r="I4531" s="2">
        <v>137</v>
      </c>
      <c r="J4531">
        <v>1</v>
      </c>
      <c r="K4531">
        <v>0</v>
      </c>
      <c r="L4531" s="2">
        <v>107</v>
      </c>
      <c r="M4531">
        <v>0</v>
      </c>
    </row>
    <row r="4532" spans="1:13" x14ac:dyDescent="0.3">
      <c r="A4532" s="2">
        <v>75</v>
      </c>
      <c r="B4532">
        <v>0</v>
      </c>
      <c r="C4532" s="2">
        <v>582</v>
      </c>
      <c r="D4532">
        <v>1</v>
      </c>
      <c r="E4532" s="2">
        <v>30</v>
      </c>
      <c r="F4532">
        <v>1</v>
      </c>
      <c r="G4532" s="2">
        <v>263358.03000000003</v>
      </c>
      <c r="H4532" s="1">
        <v>1.83</v>
      </c>
      <c r="I4532" s="2">
        <v>134</v>
      </c>
      <c r="J4532">
        <v>0</v>
      </c>
      <c r="K4532">
        <v>0</v>
      </c>
      <c r="L4532" s="2">
        <v>23</v>
      </c>
      <c r="M4532">
        <v>1</v>
      </c>
    </row>
    <row r="4533" spans="1:13" x14ac:dyDescent="0.3">
      <c r="A4533" s="2">
        <v>75</v>
      </c>
      <c r="B4533">
        <v>0</v>
      </c>
      <c r="C4533" s="2">
        <v>119</v>
      </c>
      <c r="D4533">
        <v>0</v>
      </c>
      <c r="E4533" s="2">
        <v>50</v>
      </c>
      <c r="F4533">
        <v>1</v>
      </c>
      <c r="G4533" s="2">
        <v>248000</v>
      </c>
      <c r="H4533" s="1">
        <v>1.1000000000000001</v>
      </c>
      <c r="I4533" s="2">
        <v>148</v>
      </c>
      <c r="J4533">
        <v>1</v>
      </c>
      <c r="K4533">
        <v>0</v>
      </c>
      <c r="L4533" s="2">
        <v>209</v>
      </c>
      <c r="M4533">
        <v>0</v>
      </c>
    </row>
    <row r="4534" spans="1:13" x14ac:dyDescent="0.3">
      <c r="A4534" s="2">
        <v>75</v>
      </c>
      <c r="B4534">
        <v>1</v>
      </c>
      <c r="C4534" s="2">
        <v>246</v>
      </c>
      <c r="D4534">
        <v>0</v>
      </c>
      <c r="E4534" s="2">
        <v>15</v>
      </c>
      <c r="F4534">
        <v>0</v>
      </c>
      <c r="G4534" s="2">
        <v>127000</v>
      </c>
      <c r="H4534" s="1">
        <v>1.2</v>
      </c>
      <c r="I4534" s="2">
        <v>137</v>
      </c>
      <c r="J4534">
        <v>1</v>
      </c>
      <c r="K4534">
        <v>0</v>
      </c>
      <c r="L4534" s="2">
        <v>10</v>
      </c>
      <c r="M4534">
        <v>1</v>
      </c>
    </row>
    <row r="4535" spans="1:13" x14ac:dyDescent="0.3">
      <c r="A4535" s="2">
        <v>75</v>
      </c>
      <c r="B4535">
        <v>1</v>
      </c>
      <c r="C4535" s="2">
        <v>246</v>
      </c>
      <c r="D4535">
        <v>0</v>
      </c>
      <c r="E4535" s="2">
        <v>15</v>
      </c>
      <c r="F4535">
        <v>0</v>
      </c>
      <c r="G4535" s="2">
        <v>127000</v>
      </c>
      <c r="H4535" s="1">
        <v>1.2</v>
      </c>
      <c r="I4535" s="2">
        <v>137</v>
      </c>
      <c r="J4535">
        <v>1</v>
      </c>
      <c r="K4535">
        <v>0</v>
      </c>
      <c r="L4535" s="2">
        <v>10</v>
      </c>
      <c r="M4535">
        <v>1</v>
      </c>
    </row>
    <row r="4536" spans="1:13" x14ac:dyDescent="0.3">
      <c r="A4536" s="2">
        <v>75</v>
      </c>
      <c r="B4536">
        <v>0</v>
      </c>
      <c r="C4536" s="2">
        <v>582</v>
      </c>
      <c r="D4536">
        <v>0</v>
      </c>
      <c r="E4536" s="2">
        <v>20</v>
      </c>
      <c r="F4536">
        <v>1</v>
      </c>
      <c r="G4536" s="2">
        <v>265000</v>
      </c>
      <c r="H4536" s="1">
        <v>1.9</v>
      </c>
      <c r="I4536" s="2">
        <v>130</v>
      </c>
      <c r="J4536">
        <v>1</v>
      </c>
      <c r="K4536">
        <v>0</v>
      </c>
      <c r="L4536" s="2">
        <v>4</v>
      </c>
      <c r="M4536">
        <v>1</v>
      </c>
    </row>
    <row r="4537" spans="1:13" x14ac:dyDescent="0.3">
      <c r="A4537" s="2">
        <v>75</v>
      </c>
      <c r="B4537">
        <v>1</v>
      </c>
      <c r="C4537" s="2">
        <v>81</v>
      </c>
      <c r="D4537">
        <v>0</v>
      </c>
      <c r="E4537" s="2">
        <v>38</v>
      </c>
      <c r="F4537">
        <v>1</v>
      </c>
      <c r="G4537" s="2">
        <v>368000</v>
      </c>
      <c r="H4537" s="1">
        <v>4</v>
      </c>
      <c r="I4537" s="2">
        <v>131</v>
      </c>
      <c r="J4537">
        <v>1</v>
      </c>
      <c r="K4537">
        <v>1</v>
      </c>
      <c r="L4537" s="2">
        <v>10</v>
      </c>
      <c r="M4537">
        <v>1</v>
      </c>
    </row>
    <row r="4538" spans="1:13" x14ac:dyDescent="0.3">
      <c r="A4538" s="2">
        <v>75</v>
      </c>
      <c r="B4538">
        <v>1</v>
      </c>
      <c r="C4538" s="2">
        <v>582</v>
      </c>
      <c r="D4538">
        <v>0</v>
      </c>
      <c r="E4538" s="2">
        <v>30</v>
      </c>
      <c r="F4538">
        <v>0</v>
      </c>
      <c r="G4538" s="2">
        <v>225000</v>
      </c>
      <c r="H4538" s="1">
        <v>1.83</v>
      </c>
      <c r="I4538" s="2">
        <v>134</v>
      </c>
      <c r="J4538">
        <v>1</v>
      </c>
      <c r="K4538">
        <v>0</v>
      </c>
      <c r="L4538" s="2">
        <v>113</v>
      </c>
      <c r="M4538">
        <v>1</v>
      </c>
    </row>
    <row r="4539" spans="1:13" x14ac:dyDescent="0.3">
      <c r="A4539" s="2">
        <v>75</v>
      </c>
      <c r="B4539">
        <v>0</v>
      </c>
      <c r="C4539" s="2">
        <v>675</v>
      </c>
      <c r="D4539">
        <v>1</v>
      </c>
      <c r="E4539" s="2">
        <v>60</v>
      </c>
      <c r="F4539">
        <v>0</v>
      </c>
      <c r="G4539" s="2">
        <v>265000</v>
      </c>
      <c r="H4539" s="1">
        <v>1.4</v>
      </c>
      <c r="I4539" s="2">
        <v>125</v>
      </c>
      <c r="J4539">
        <v>0</v>
      </c>
      <c r="K4539">
        <v>0</v>
      </c>
      <c r="L4539" s="2">
        <v>205</v>
      </c>
      <c r="M4539">
        <v>0</v>
      </c>
    </row>
    <row r="4540" spans="1:13" x14ac:dyDescent="0.3">
      <c r="A4540" s="2">
        <v>75</v>
      </c>
      <c r="B4540">
        <v>1</v>
      </c>
      <c r="C4540" s="2">
        <v>582</v>
      </c>
      <c r="D4540">
        <v>0</v>
      </c>
      <c r="E4540" s="2">
        <v>30</v>
      </c>
      <c r="F4540">
        <v>0</v>
      </c>
      <c r="G4540" s="2">
        <v>225000</v>
      </c>
      <c r="H4540" s="1">
        <v>1.83</v>
      </c>
      <c r="I4540" s="2">
        <v>134</v>
      </c>
      <c r="J4540">
        <v>1</v>
      </c>
      <c r="K4540">
        <v>0</v>
      </c>
      <c r="L4540" s="2">
        <v>113</v>
      </c>
      <c r="M4540">
        <v>1</v>
      </c>
    </row>
    <row r="4541" spans="1:13" x14ac:dyDescent="0.3">
      <c r="A4541" s="2">
        <v>75</v>
      </c>
      <c r="B4541">
        <v>0</v>
      </c>
      <c r="C4541" s="2">
        <v>119</v>
      </c>
      <c r="D4541">
        <v>0</v>
      </c>
      <c r="E4541" s="2">
        <v>50</v>
      </c>
      <c r="F4541">
        <v>1</v>
      </c>
      <c r="G4541" s="2">
        <v>248000</v>
      </c>
      <c r="H4541" s="1">
        <v>1.1000000000000001</v>
      </c>
      <c r="I4541" s="2">
        <v>148</v>
      </c>
      <c r="J4541">
        <v>1</v>
      </c>
      <c r="K4541">
        <v>0</v>
      </c>
      <c r="L4541" s="2">
        <v>209</v>
      </c>
      <c r="M4541">
        <v>0</v>
      </c>
    </row>
    <row r="4542" spans="1:13" x14ac:dyDescent="0.3">
      <c r="A4542" s="2">
        <v>75</v>
      </c>
      <c r="B4542">
        <v>1</v>
      </c>
      <c r="C4542" s="2">
        <v>203</v>
      </c>
      <c r="D4542">
        <v>1</v>
      </c>
      <c r="E4542" s="2">
        <v>38</v>
      </c>
      <c r="F4542">
        <v>1</v>
      </c>
      <c r="G4542" s="2">
        <v>283000</v>
      </c>
      <c r="H4542" s="1">
        <v>0.6</v>
      </c>
      <c r="I4542" s="2">
        <v>131</v>
      </c>
      <c r="J4542">
        <v>1</v>
      </c>
      <c r="K4542">
        <v>1</v>
      </c>
      <c r="L4542" s="2">
        <v>74</v>
      </c>
      <c r="M4542">
        <v>0</v>
      </c>
    </row>
    <row r="4543" spans="1:13" x14ac:dyDescent="0.3">
      <c r="A4543" s="2">
        <v>75</v>
      </c>
      <c r="B4543">
        <v>0</v>
      </c>
      <c r="C4543" s="2">
        <v>582</v>
      </c>
      <c r="D4543">
        <v>0</v>
      </c>
      <c r="E4543" s="2">
        <v>40</v>
      </c>
      <c r="F4543">
        <v>0</v>
      </c>
      <c r="G4543" s="2">
        <v>263358.03000000003</v>
      </c>
      <c r="H4543" s="1">
        <v>1.18</v>
      </c>
      <c r="I4543" s="2">
        <v>137</v>
      </c>
      <c r="J4543">
        <v>1</v>
      </c>
      <c r="K4543">
        <v>0</v>
      </c>
      <c r="L4543" s="2">
        <v>107</v>
      </c>
      <c r="M4543">
        <v>0</v>
      </c>
    </row>
    <row r="4544" spans="1:13" x14ac:dyDescent="0.3">
      <c r="A4544" s="2">
        <v>75</v>
      </c>
      <c r="B4544">
        <v>0</v>
      </c>
      <c r="C4544" s="2">
        <v>582</v>
      </c>
      <c r="D4544">
        <v>0</v>
      </c>
      <c r="E4544" s="2">
        <v>40</v>
      </c>
      <c r="F4544">
        <v>0</v>
      </c>
      <c r="G4544" s="2">
        <v>263358.03000000003</v>
      </c>
      <c r="H4544" s="1">
        <v>1.18</v>
      </c>
      <c r="I4544" s="2">
        <v>137</v>
      </c>
      <c r="J4544">
        <v>1</v>
      </c>
      <c r="K4544">
        <v>0</v>
      </c>
      <c r="L4544" s="2">
        <v>107</v>
      </c>
      <c r="M4544">
        <v>0</v>
      </c>
    </row>
    <row r="4545" spans="1:13" x14ac:dyDescent="0.3">
      <c r="A4545" s="2">
        <v>75</v>
      </c>
      <c r="B4545">
        <v>1</v>
      </c>
      <c r="C4545" s="2">
        <v>246</v>
      </c>
      <c r="D4545">
        <v>0</v>
      </c>
      <c r="E4545" s="2">
        <v>15</v>
      </c>
      <c r="F4545">
        <v>0</v>
      </c>
      <c r="G4545" s="2">
        <v>127000</v>
      </c>
      <c r="H4545" s="1">
        <v>1.2</v>
      </c>
      <c r="I4545" s="2">
        <v>137</v>
      </c>
      <c r="J4545">
        <v>1</v>
      </c>
      <c r="K4545">
        <v>0</v>
      </c>
      <c r="L4545" s="2">
        <v>10</v>
      </c>
      <c r="M4545">
        <v>1</v>
      </c>
    </row>
    <row r="4546" spans="1:13" x14ac:dyDescent="0.3">
      <c r="A4546" s="2">
        <v>75</v>
      </c>
      <c r="B4546">
        <v>1</v>
      </c>
      <c r="C4546" s="2">
        <v>203</v>
      </c>
      <c r="D4546">
        <v>1</v>
      </c>
      <c r="E4546" s="2">
        <v>38</v>
      </c>
      <c r="F4546">
        <v>1</v>
      </c>
      <c r="G4546" s="2">
        <v>283000</v>
      </c>
      <c r="H4546" s="1">
        <v>0.6</v>
      </c>
      <c r="I4546" s="2">
        <v>131</v>
      </c>
      <c r="J4546">
        <v>1</v>
      </c>
      <c r="K4546">
        <v>1</v>
      </c>
      <c r="L4546" s="2">
        <v>74</v>
      </c>
      <c r="M4546">
        <v>0</v>
      </c>
    </row>
    <row r="4547" spans="1:13" x14ac:dyDescent="0.3">
      <c r="A4547" s="2">
        <v>75</v>
      </c>
      <c r="B4547">
        <v>1</v>
      </c>
      <c r="C4547" s="2">
        <v>81</v>
      </c>
      <c r="D4547">
        <v>0</v>
      </c>
      <c r="E4547" s="2">
        <v>38</v>
      </c>
      <c r="F4547">
        <v>1</v>
      </c>
      <c r="G4547" s="2">
        <v>368000</v>
      </c>
      <c r="H4547" s="1">
        <v>4</v>
      </c>
      <c r="I4547" s="2">
        <v>131</v>
      </c>
      <c r="J4547">
        <v>1</v>
      </c>
      <c r="K4547">
        <v>1</v>
      </c>
      <c r="L4547" s="2">
        <v>10</v>
      </c>
      <c r="M4547">
        <v>1</v>
      </c>
    </row>
    <row r="4548" spans="1:13" x14ac:dyDescent="0.3">
      <c r="A4548" s="2">
        <v>75</v>
      </c>
      <c r="B4548">
        <v>1</v>
      </c>
      <c r="C4548" s="2">
        <v>81</v>
      </c>
      <c r="D4548">
        <v>0</v>
      </c>
      <c r="E4548" s="2">
        <v>38</v>
      </c>
      <c r="F4548">
        <v>1</v>
      </c>
      <c r="G4548" s="2">
        <v>368000</v>
      </c>
      <c r="H4548" s="1">
        <v>4</v>
      </c>
      <c r="I4548" s="2">
        <v>131</v>
      </c>
      <c r="J4548">
        <v>1</v>
      </c>
      <c r="K4548">
        <v>1</v>
      </c>
      <c r="L4548" s="2">
        <v>10</v>
      </c>
      <c r="M4548">
        <v>1</v>
      </c>
    </row>
    <row r="4549" spans="1:13" x14ac:dyDescent="0.3">
      <c r="A4549" s="2">
        <v>75</v>
      </c>
      <c r="B4549">
        <v>1</v>
      </c>
      <c r="C4549" s="2">
        <v>203</v>
      </c>
      <c r="D4549">
        <v>1</v>
      </c>
      <c r="E4549" s="2">
        <v>38</v>
      </c>
      <c r="F4549">
        <v>1</v>
      </c>
      <c r="G4549" s="2">
        <v>283000</v>
      </c>
      <c r="H4549" s="1">
        <v>0.6</v>
      </c>
      <c r="I4549" s="2">
        <v>131</v>
      </c>
      <c r="J4549">
        <v>1</v>
      </c>
      <c r="K4549">
        <v>1</v>
      </c>
      <c r="L4549" s="2">
        <v>74</v>
      </c>
      <c r="M4549">
        <v>0</v>
      </c>
    </row>
    <row r="4550" spans="1:13" x14ac:dyDescent="0.3">
      <c r="A4550" s="2">
        <v>75</v>
      </c>
      <c r="B4550">
        <v>1</v>
      </c>
      <c r="C4550" s="2">
        <v>582</v>
      </c>
      <c r="D4550">
        <v>0</v>
      </c>
      <c r="E4550" s="2">
        <v>30</v>
      </c>
      <c r="F4550">
        <v>0</v>
      </c>
      <c r="G4550" s="2">
        <v>225000</v>
      </c>
      <c r="H4550" s="1">
        <v>1.83</v>
      </c>
      <c r="I4550" s="2">
        <v>134</v>
      </c>
      <c r="J4550">
        <v>1</v>
      </c>
      <c r="K4550">
        <v>0</v>
      </c>
      <c r="L4550" s="2">
        <v>113</v>
      </c>
      <c r="M4550">
        <v>1</v>
      </c>
    </row>
    <row r="4551" spans="1:13" x14ac:dyDescent="0.3">
      <c r="A4551" s="2">
        <v>75</v>
      </c>
      <c r="B4551">
        <v>1</v>
      </c>
      <c r="C4551" s="2">
        <v>582</v>
      </c>
      <c r="D4551">
        <v>0</v>
      </c>
      <c r="E4551" s="2">
        <v>30</v>
      </c>
      <c r="F4551">
        <v>0</v>
      </c>
      <c r="G4551" s="2">
        <v>219000</v>
      </c>
      <c r="H4551" s="1">
        <v>1.83</v>
      </c>
      <c r="I4551" s="2">
        <v>134</v>
      </c>
      <c r="J4551">
        <v>1</v>
      </c>
      <c r="K4551">
        <v>1</v>
      </c>
      <c r="L4551" s="2">
        <v>113</v>
      </c>
      <c r="M4551">
        <v>1</v>
      </c>
    </row>
    <row r="4552" spans="1:13" x14ac:dyDescent="0.3">
      <c r="A4552" s="2">
        <v>75</v>
      </c>
      <c r="B4552">
        <v>0</v>
      </c>
      <c r="C4552" s="2">
        <v>582</v>
      </c>
      <c r="D4552">
        <v>0</v>
      </c>
      <c r="E4552" s="2">
        <v>45</v>
      </c>
      <c r="F4552">
        <v>1</v>
      </c>
      <c r="G4552" s="2">
        <v>263358.03000000003</v>
      </c>
      <c r="H4552" s="1">
        <v>1.18</v>
      </c>
      <c r="I4552" s="2">
        <v>137</v>
      </c>
      <c r="J4552">
        <v>1</v>
      </c>
      <c r="K4552">
        <v>0</v>
      </c>
      <c r="L4552" s="2">
        <v>87</v>
      </c>
      <c r="M4552">
        <v>0</v>
      </c>
    </row>
    <row r="4553" spans="1:13" x14ac:dyDescent="0.3">
      <c r="A4553" s="2">
        <v>75</v>
      </c>
      <c r="B4553">
        <v>0</v>
      </c>
      <c r="C4553" s="2">
        <v>119</v>
      </c>
      <c r="D4553">
        <v>0</v>
      </c>
      <c r="E4553" s="2">
        <v>50</v>
      </c>
      <c r="F4553">
        <v>1</v>
      </c>
      <c r="G4553" s="2">
        <v>248000</v>
      </c>
      <c r="H4553" s="1">
        <v>1.1000000000000001</v>
      </c>
      <c r="I4553" s="2">
        <v>148</v>
      </c>
      <c r="J4553">
        <v>1</v>
      </c>
      <c r="K4553">
        <v>0</v>
      </c>
      <c r="L4553" s="2">
        <v>209</v>
      </c>
      <c r="M4553">
        <v>0</v>
      </c>
    </row>
    <row r="4554" spans="1:13" x14ac:dyDescent="0.3">
      <c r="A4554" s="2">
        <v>75</v>
      </c>
      <c r="B4554">
        <v>1</v>
      </c>
      <c r="C4554" s="2">
        <v>81</v>
      </c>
      <c r="D4554">
        <v>0</v>
      </c>
      <c r="E4554" s="2">
        <v>38</v>
      </c>
      <c r="F4554">
        <v>1</v>
      </c>
      <c r="G4554" s="2">
        <v>368000</v>
      </c>
      <c r="H4554" s="1">
        <v>4</v>
      </c>
      <c r="I4554" s="2">
        <v>131</v>
      </c>
      <c r="J4554">
        <v>1</v>
      </c>
      <c r="K4554">
        <v>1</v>
      </c>
      <c r="L4554" s="2">
        <v>10</v>
      </c>
      <c r="M4554">
        <v>1</v>
      </c>
    </row>
    <row r="4555" spans="1:13" x14ac:dyDescent="0.3">
      <c r="A4555" s="2">
        <v>75</v>
      </c>
      <c r="B4555">
        <v>0</v>
      </c>
      <c r="C4555" s="2">
        <v>582</v>
      </c>
      <c r="D4555">
        <v>0</v>
      </c>
      <c r="E4555" s="2">
        <v>45</v>
      </c>
      <c r="F4555">
        <v>1</v>
      </c>
      <c r="G4555" s="2">
        <v>263358.03000000003</v>
      </c>
      <c r="H4555" s="1">
        <v>1.18</v>
      </c>
      <c r="I4555" s="2">
        <v>137</v>
      </c>
      <c r="J4555">
        <v>1</v>
      </c>
      <c r="K4555">
        <v>0</v>
      </c>
      <c r="L4555" s="2">
        <v>87</v>
      </c>
      <c r="M4555">
        <v>0</v>
      </c>
    </row>
    <row r="4556" spans="1:13" x14ac:dyDescent="0.3">
      <c r="A4556" s="2">
        <v>75</v>
      </c>
      <c r="B4556">
        <v>1</v>
      </c>
      <c r="C4556" s="2">
        <v>81</v>
      </c>
      <c r="D4556">
        <v>0</v>
      </c>
      <c r="E4556" s="2">
        <v>38</v>
      </c>
      <c r="F4556">
        <v>1</v>
      </c>
      <c r="G4556" s="2">
        <v>368000</v>
      </c>
      <c r="H4556" s="1">
        <v>4</v>
      </c>
      <c r="I4556" s="2">
        <v>131</v>
      </c>
      <c r="J4556">
        <v>1</v>
      </c>
      <c r="K4556">
        <v>1</v>
      </c>
      <c r="L4556" s="2">
        <v>10</v>
      </c>
      <c r="M4556">
        <v>1</v>
      </c>
    </row>
    <row r="4557" spans="1:13" x14ac:dyDescent="0.3">
      <c r="A4557" s="2">
        <v>75</v>
      </c>
      <c r="B4557">
        <v>0</v>
      </c>
      <c r="C4557" s="2">
        <v>99</v>
      </c>
      <c r="D4557">
        <v>0</v>
      </c>
      <c r="E4557" s="2">
        <v>38</v>
      </c>
      <c r="F4557">
        <v>1</v>
      </c>
      <c r="G4557" s="2">
        <v>224000</v>
      </c>
      <c r="H4557" s="1">
        <v>2.5</v>
      </c>
      <c r="I4557" s="2">
        <v>134</v>
      </c>
      <c r="J4557">
        <v>1</v>
      </c>
      <c r="K4557">
        <v>0</v>
      </c>
      <c r="L4557" s="2">
        <v>162</v>
      </c>
      <c r="M4557">
        <v>1</v>
      </c>
    </row>
    <row r="4558" spans="1:13" x14ac:dyDescent="0.3">
      <c r="A4558" s="2">
        <v>75</v>
      </c>
      <c r="B4558">
        <v>0</v>
      </c>
      <c r="C4558" s="2">
        <v>582</v>
      </c>
      <c r="D4558">
        <v>0</v>
      </c>
      <c r="E4558" s="2">
        <v>20</v>
      </c>
      <c r="F4558">
        <v>1</v>
      </c>
      <c r="G4558" s="2">
        <v>265000</v>
      </c>
      <c r="H4558" s="1">
        <v>1.9</v>
      </c>
      <c r="I4558" s="2">
        <v>130</v>
      </c>
      <c r="J4558">
        <v>1</v>
      </c>
      <c r="K4558">
        <v>0</v>
      </c>
      <c r="L4558" s="2">
        <v>4</v>
      </c>
      <c r="M4558">
        <v>1</v>
      </c>
    </row>
    <row r="4559" spans="1:13" x14ac:dyDescent="0.3">
      <c r="A4559" s="2">
        <v>75</v>
      </c>
      <c r="B4559">
        <v>0</v>
      </c>
      <c r="C4559" s="2">
        <v>675</v>
      </c>
      <c r="D4559">
        <v>1</v>
      </c>
      <c r="E4559" s="2">
        <v>60</v>
      </c>
      <c r="F4559">
        <v>0</v>
      </c>
      <c r="G4559" s="2">
        <v>265000</v>
      </c>
      <c r="H4559" s="1">
        <v>1.4</v>
      </c>
      <c r="I4559" s="2">
        <v>125</v>
      </c>
      <c r="J4559">
        <v>0</v>
      </c>
      <c r="K4559">
        <v>0</v>
      </c>
      <c r="L4559" s="2">
        <v>205</v>
      </c>
      <c r="M4559">
        <v>0</v>
      </c>
    </row>
    <row r="4560" spans="1:13" x14ac:dyDescent="0.3">
      <c r="A4560" s="2">
        <v>75</v>
      </c>
      <c r="B4560">
        <v>0</v>
      </c>
      <c r="C4560" s="2">
        <v>582</v>
      </c>
      <c r="D4560">
        <v>1</v>
      </c>
      <c r="E4560" s="2">
        <v>30</v>
      </c>
      <c r="F4560">
        <v>1</v>
      </c>
      <c r="G4560" s="2">
        <v>263358.03000000003</v>
      </c>
      <c r="H4560" s="1">
        <v>1.83</v>
      </c>
      <c r="I4560" s="2">
        <v>134</v>
      </c>
      <c r="J4560">
        <v>0</v>
      </c>
      <c r="K4560">
        <v>0</v>
      </c>
      <c r="L4560" s="2">
        <v>23</v>
      </c>
      <c r="M4560">
        <v>1</v>
      </c>
    </row>
    <row r="4561" spans="1:13" x14ac:dyDescent="0.3">
      <c r="A4561" s="2">
        <v>75</v>
      </c>
      <c r="B4561">
        <v>0</v>
      </c>
      <c r="C4561" s="2">
        <v>119</v>
      </c>
      <c r="D4561">
        <v>0</v>
      </c>
      <c r="E4561" s="2">
        <v>50</v>
      </c>
      <c r="F4561">
        <v>1</v>
      </c>
      <c r="G4561" s="2">
        <v>248000</v>
      </c>
      <c r="H4561" s="1">
        <v>1.1000000000000001</v>
      </c>
      <c r="I4561" s="2">
        <v>148</v>
      </c>
      <c r="J4561">
        <v>1</v>
      </c>
      <c r="K4561">
        <v>0</v>
      </c>
      <c r="L4561" s="2">
        <v>209</v>
      </c>
      <c r="M4561">
        <v>0</v>
      </c>
    </row>
    <row r="4562" spans="1:13" x14ac:dyDescent="0.3">
      <c r="A4562" s="2">
        <v>75</v>
      </c>
      <c r="B4562">
        <v>1</v>
      </c>
      <c r="C4562" s="2">
        <v>582</v>
      </c>
      <c r="D4562">
        <v>0</v>
      </c>
      <c r="E4562" s="2">
        <v>30</v>
      </c>
      <c r="F4562">
        <v>0</v>
      </c>
      <c r="G4562" s="2">
        <v>225000</v>
      </c>
      <c r="H4562" s="1">
        <v>1.83</v>
      </c>
      <c r="I4562" s="2">
        <v>134</v>
      </c>
      <c r="J4562">
        <v>1</v>
      </c>
      <c r="K4562">
        <v>0</v>
      </c>
      <c r="L4562" s="2">
        <v>113</v>
      </c>
      <c r="M4562">
        <v>1</v>
      </c>
    </row>
    <row r="4563" spans="1:13" x14ac:dyDescent="0.3">
      <c r="A4563" s="2">
        <v>75</v>
      </c>
      <c r="B4563">
        <v>1</v>
      </c>
      <c r="C4563" s="2">
        <v>81</v>
      </c>
      <c r="D4563">
        <v>0</v>
      </c>
      <c r="E4563" s="2">
        <v>38</v>
      </c>
      <c r="F4563">
        <v>1</v>
      </c>
      <c r="G4563" s="2">
        <v>368000</v>
      </c>
      <c r="H4563" s="1">
        <v>4</v>
      </c>
      <c r="I4563" s="2">
        <v>131</v>
      </c>
      <c r="J4563">
        <v>1</v>
      </c>
      <c r="K4563">
        <v>1</v>
      </c>
      <c r="L4563" s="2">
        <v>10</v>
      </c>
      <c r="M4563">
        <v>1</v>
      </c>
    </row>
    <row r="4564" spans="1:13" x14ac:dyDescent="0.3">
      <c r="A4564" s="2">
        <v>75</v>
      </c>
      <c r="B4564">
        <v>1</v>
      </c>
      <c r="C4564" s="2">
        <v>81</v>
      </c>
      <c r="D4564">
        <v>0</v>
      </c>
      <c r="E4564" s="2">
        <v>38</v>
      </c>
      <c r="F4564">
        <v>1</v>
      </c>
      <c r="G4564" s="2">
        <v>368000</v>
      </c>
      <c r="H4564" s="1">
        <v>4</v>
      </c>
      <c r="I4564" s="2">
        <v>131</v>
      </c>
      <c r="J4564">
        <v>1</v>
      </c>
      <c r="K4564">
        <v>1</v>
      </c>
      <c r="L4564" s="2">
        <v>10</v>
      </c>
      <c r="M4564">
        <v>1</v>
      </c>
    </row>
    <row r="4565" spans="1:13" x14ac:dyDescent="0.3">
      <c r="A4565" s="2">
        <v>75</v>
      </c>
      <c r="B4565">
        <v>0</v>
      </c>
      <c r="C4565" s="2">
        <v>675</v>
      </c>
      <c r="D4565">
        <v>1</v>
      </c>
      <c r="E4565" s="2">
        <v>60</v>
      </c>
      <c r="F4565">
        <v>0</v>
      </c>
      <c r="G4565" s="2">
        <v>265000</v>
      </c>
      <c r="H4565" s="1">
        <v>1.4</v>
      </c>
      <c r="I4565" s="2">
        <v>125</v>
      </c>
      <c r="J4565">
        <v>0</v>
      </c>
      <c r="K4565">
        <v>0</v>
      </c>
      <c r="L4565" s="2">
        <v>205</v>
      </c>
      <c r="M4565">
        <v>0</v>
      </c>
    </row>
    <row r="4566" spans="1:13" x14ac:dyDescent="0.3">
      <c r="A4566" s="2">
        <v>75</v>
      </c>
      <c r="B4566">
        <v>1</v>
      </c>
      <c r="C4566" s="2">
        <v>582</v>
      </c>
      <c r="D4566">
        <v>0</v>
      </c>
      <c r="E4566" s="2">
        <v>30</v>
      </c>
      <c r="F4566">
        <v>0</v>
      </c>
      <c r="G4566" s="2">
        <v>225000</v>
      </c>
      <c r="H4566" s="1">
        <v>1.83</v>
      </c>
      <c r="I4566" s="2">
        <v>134</v>
      </c>
      <c r="J4566">
        <v>1</v>
      </c>
      <c r="K4566">
        <v>0</v>
      </c>
      <c r="L4566" s="2">
        <v>113</v>
      </c>
      <c r="M4566">
        <v>1</v>
      </c>
    </row>
    <row r="4567" spans="1:13" x14ac:dyDescent="0.3">
      <c r="A4567" s="2">
        <v>75</v>
      </c>
      <c r="B4567">
        <v>1</v>
      </c>
      <c r="C4567" s="2">
        <v>246</v>
      </c>
      <c r="D4567">
        <v>0</v>
      </c>
      <c r="E4567" s="2">
        <v>15</v>
      </c>
      <c r="F4567">
        <v>0</v>
      </c>
      <c r="G4567" s="2">
        <v>127000</v>
      </c>
      <c r="H4567" s="1">
        <v>1.2</v>
      </c>
      <c r="I4567" s="2">
        <v>137</v>
      </c>
      <c r="J4567">
        <v>1</v>
      </c>
      <c r="K4567">
        <v>0</v>
      </c>
      <c r="L4567" s="2">
        <v>10</v>
      </c>
      <c r="M4567">
        <v>1</v>
      </c>
    </row>
    <row r="4568" spans="1:13" x14ac:dyDescent="0.3">
      <c r="A4568" s="2">
        <v>75</v>
      </c>
      <c r="B4568">
        <v>1</v>
      </c>
      <c r="C4568" s="2">
        <v>246</v>
      </c>
      <c r="D4568">
        <v>0</v>
      </c>
      <c r="E4568" s="2">
        <v>15</v>
      </c>
      <c r="F4568">
        <v>0</v>
      </c>
      <c r="G4568" s="2">
        <v>127000</v>
      </c>
      <c r="H4568" s="1">
        <v>1.2</v>
      </c>
      <c r="I4568" s="2">
        <v>137</v>
      </c>
      <c r="J4568">
        <v>1</v>
      </c>
      <c r="K4568">
        <v>0</v>
      </c>
      <c r="L4568" s="2">
        <v>10</v>
      </c>
      <c r="M4568">
        <v>1</v>
      </c>
    </row>
    <row r="4569" spans="1:13" x14ac:dyDescent="0.3">
      <c r="A4569" s="2">
        <v>75</v>
      </c>
      <c r="B4569">
        <v>1</v>
      </c>
      <c r="C4569" s="2">
        <v>203</v>
      </c>
      <c r="D4569">
        <v>1</v>
      </c>
      <c r="E4569" s="2">
        <v>38</v>
      </c>
      <c r="F4569">
        <v>1</v>
      </c>
      <c r="G4569" s="2">
        <v>283000</v>
      </c>
      <c r="H4569" s="1">
        <v>0.6</v>
      </c>
      <c r="I4569" s="2">
        <v>131</v>
      </c>
      <c r="J4569">
        <v>1</v>
      </c>
      <c r="K4569">
        <v>1</v>
      </c>
      <c r="L4569" s="2">
        <v>74</v>
      </c>
      <c r="M4569">
        <v>0</v>
      </c>
    </row>
    <row r="4570" spans="1:13" x14ac:dyDescent="0.3">
      <c r="A4570" s="2">
        <v>75</v>
      </c>
      <c r="B4570">
        <v>1</v>
      </c>
      <c r="C4570" s="2">
        <v>81</v>
      </c>
      <c r="D4570">
        <v>0</v>
      </c>
      <c r="E4570" s="2">
        <v>38</v>
      </c>
      <c r="F4570">
        <v>1</v>
      </c>
      <c r="G4570" s="2">
        <v>368000</v>
      </c>
      <c r="H4570" s="1">
        <v>4</v>
      </c>
      <c r="I4570" s="2">
        <v>131</v>
      </c>
      <c r="J4570">
        <v>1</v>
      </c>
      <c r="K4570">
        <v>1</v>
      </c>
      <c r="L4570" s="2">
        <v>10</v>
      </c>
      <c r="M4570">
        <v>1</v>
      </c>
    </row>
    <row r="4571" spans="1:13" x14ac:dyDescent="0.3">
      <c r="A4571" s="2">
        <v>75</v>
      </c>
      <c r="B4571">
        <v>0</v>
      </c>
      <c r="C4571" s="2">
        <v>582</v>
      </c>
      <c r="D4571">
        <v>1</v>
      </c>
      <c r="E4571" s="2">
        <v>30</v>
      </c>
      <c r="F4571">
        <v>1</v>
      </c>
      <c r="G4571" s="2">
        <v>263358.03000000003</v>
      </c>
      <c r="H4571" s="1">
        <v>1.83</v>
      </c>
      <c r="I4571" s="2">
        <v>134</v>
      </c>
      <c r="J4571">
        <v>1</v>
      </c>
      <c r="K4571">
        <v>0</v>
      </c>
      <c r="L4571" s="2">
        <v>23</v>
      </c>
      <c r="M4571">
        <v>1</v>
      </c>
    </row>
    <row r="4572" spans="1:13" x14ac:dyDescent="0.3">
      <c r="A4572" s="2">
        <v>75</v>
      </c>
      <c r="B4572">
        <v>0</v>
      </c>
      <c r="C4572" s="2">
        <v>582</v>
      </c>
      <c r="D4572">
        <v>1</v>
      </c>
      <c r="E4572" s="2">
        <v>30</v>
      </c>
      <c r="F4572">
        <v>1</v>
      </c>
      <c r="G4572" s="2">
        <v>263358.03000000003</v>
      </c>
      <c r="H4572" s="1">
        <v>1.83</v>
      </c>
      <c r="I4572" s="2">
        <v>134</v>
      </c>
      <c r="J4572">
        <v>0</v>
      </c>
      <c r="K4572">
        <v>0</v>
      </c>
      <c r="L4572" s="2">
        <v>23</v>
      </c>
      <c r="M4572">
        <v>1</v>
      </c>
    </row>
    <row r="4573" spans="1:13" x14ac:dyDescent="0.3">
      <c r="A4573" s="2">
        <v>75</v>
      </c>
      <c r="B4573">
        <v>0</v>
      </c>
      <c r="C4573" s="2">
        <v>582</v>
      </c>
      <c r="D4573">
        <v>0</v>
      </c>
      <c r="E4573" s="2">
        <v>40</v>
      </c>
      <c r="F4573">
        <v>0</v>
      </c>
      <c r="G4573" s="2">
        <v>263358.03000000003</v>
      </c>
      <c r="H4573" s="1">
        <v>1.18</v>
      </c>
      <c r="I4573" s="2">
        <v>137</v>
      </c>
      <c r="J4573">
        <v>1</v>
      </c>
      <c r="K4573">
        <v>0</v>
      </c>
      <c r="L4573" s="2">
        <v>107</v>
      </c>
      <c r="M4573">
        <v>0</v>
      </c>
    </row>
    <row r="4574" spans="1:13" x14ac:dyDescent="0.3">
      <c r="A4574" s="2">
        <v>75</v>
      </c>
      <c r="B4574">
        <v>0</v>
      </c>
      <c r="C4574" s="2">
        <v>119</v>
      </c>
      <c r="D4574">
        <v>0</v>
      </c>
      <c r="E4574" s="2">
        <v>50</v>
      </c>
      <c r="F4574">
        <v>1</v>
      </c>
      <c r="G4574" s="2">
        <v>248000</v>
      </c>
      <c r="H4574" s="1">
        <v>1.1000000000000001</v>
      </c>
      <c r="I4574" s="2">
        <v>148</v>
      </c>
      <c r="J4574">
        <v>1</v>
      </c>
      <c r="K4574">
        <v>0</v>
      </c>
      <c r="L4574" s="2">
        <v>209</v>
      </c>
      <c r="M4574">
        <v>0</v>
      </c>
    </row>
    <row r="4575" spans="1:13" x14ac:dyDescent="0.3">
      <c r="A4575" s="2">
        <v>75</v>
      </c>
      <c r="B4575">
        <v>0</v>
      </c>
      <c r="C4575" s="2">
        <v>582</v>
      </c>
      <c r="D4575">
        <v>0</v>
      </c>
      <c r="E4575" s="2">
        <v>45</v>
      </c>
      <c r="F4575">
        <v>1</v>
      </c>
      <c r="G4575" s="2">
        <v>263358.03000000003</v>
      </c>
      <c r="H4575" s="1">
        <v>1.18</v>
      </c>
      <c r="I4575" s="2">
        <v>137</v>
      </c>
      <c r="J4575">
        <v>1</v>
      </c>
      <c r="K4575">
        <v>0</v>
      </c>
      <c r="L4575" s="2">
        <v>87</v>
      </c>
      <c r="M4575">
        <v>0</v>
      </c>
    </row>
    <row r="4576" spans="1:13" x14ac:dyDescent="0.3">
      <c r="A4576" s="2">
        <v>75</v>
      </c>
      <c r="B4576">
        <v>0</v>
      </c>
      <c r="C4576" s="2">
        <v>582</v>
      </c>
      <c r="D4576">
        <v>0</v>
      </c>
      <c r="E4576" s="2">
        <v>20</v>
      </c>
      <c r="F4576">
        <v>1</v>
      </c>
      <c r="G4576" s="2">
        <v>265000</v>
      </c>
      <c r="H4576" s="1">
        <v>1.9</v>
      </c>
      <c r="I4576" s="2">
        <v>130</v>
      </c>
      <c r="J4576">
        <v>1</v>
      </c>
      <c r="K4576">
        <v>0</v>
      </c>
      <c r="L4576" s="2">
        <v>4</v>
      </c>
      <c r="M4576">
        <v>1</v>
      </c>
    </row>
    <row r="4577" spans="1:13" x14ac:dyDescent="0.3">
      <c r="A4577" s="2">
        <v>75</v>
      </c>
      <c r="B4577">
        <v>1</v>
      </c>
      <c r="C4577" s="2">
        <v>246</v>
      </c>
      <c r="D4577">
        <v>0</v>
      </c>
      <c r="E4577" s="2">
        <v>15</v>
      </c>
      <c r="F4577">
        <v>0</v>
      </c>
      <c r="G4577" s="2">
        <v>127000</v>
      </c>
      <c r="H4577" s="1">
        <v>1.2</v>
      </c>
      <c r="I4577" s="2">
        <v>137</v>
      </c>
      <c r="J4577">
        <v>1</v>
      </c>
      <c r="K4577">
        <v>0</v>
      </c>
      <c r="L4577" s="2">
        <v>10</v>
      </c>
      <c r="M4577">
        <v>1</v>
      </c>
    </row>
    <row r="4578" spans="1:13" x14ac:dyDescent="0.3">
      <c r="A4578" s="2">
        <v>75</v>
      </c>
      <c r="B4578">
        <v>0</v>
      </c>
      <c r="C4578" s="2">
        <v>582</v>
      </c>
      <c r="D4578">
        <v>0</v>
      </c>
      <c r="E4578" s="2">
        <v>20</v>
      </c>
      <c r="F4578">
        <v>1</v>
      </c>
      <c r="G4578" s="2">
        <v>265000</v>
      </c>
      <c r="H4578" s="1">
        <v>1.9</v>
      </c>
      <c r="I4578" s="2">
        <v>130</v>
      </c>
      <c r="J4578">
        <v>1</v>
      </c>
      <c r="K4578">
        <v>0</v>
      </c>
      <c r="L4578" s="2">
        <v>4</v>
      </c>
      <c r="M4578">
        <v>1</v>
      </c>
    </row>
    <row r="4579" spans="1:13" x14ac:dyDescent="0.3">
      <c r="A4579" s="2">
        <v>75</v>
      </c>
      <c r="B4579">
        <v>1</v>
      </c>
      <c r="C4579" s="2">
        <v>246</v>
      </c>
      <c r="D4579">
        <v>0</v>
      </c>
      <c r="E4579" s="2">
        <v>15</v>
      </c>
      <c r="F4579">
        <v>0</v>
      </c>
      <c r="G4579" s="2">
        <v>127000</v>
      </c>
      <c r="H4579" s="1">
        <v>1.2</v>
      </c>
      <c r="I4579" s="2">
        <v>137</v>
      </c>
      <c r="J4579">
        <v>1</v>
      </c>
      <c r="K4579">
        <v>0</v>
      </c>
      <c r="L4579" s="2">
        <v>10</v>
      </c>
      <c r="M4579">
        <v>1</v>
      </c>
    </row>
    <row r="4580" spans="1:13" x14ac:dyDescent="0.3">
      <c r="A4580" s="2">
        <v>75</v>
      </c>
      <c r="B4580">
        <v>1</v>
      </c>
      <c r="C4580" s="2">
        <v>582</v>
      </c>
      <c r="D4580">
        <v>0</v>
      </c>
      <c r="E4580" s="2">
        <v>30</v>
      </c>
      <c r="F4580">
        <v>0</v>
      </c>
      <c r="G4580" s="2">
        <v>225000</v>
      </c>
      <c r="H4580" s="1">
        <v>1.83</v>
      </c>
      <c r="I4580" s="2">
        <v>134</v>
      </c>
      <c r="J4580">
        <v>1</v>
      </c>
      <c r="K4580">
        <v>0</v>
      </c>
      <c r="L4580" s="2">
        <v>113</v>
      </c>
      <c r="M4580">
        <v>1</v>
      </c>
    </row>
    <row r="4581" spans="1:13" x14ac:dyDescent="0.3">
      <c r="A4581" s="2">
        <v>75</v>
      </c>
      <c r="B4581">
        <v>0</v>
      </c>
      <c r="C4581" s="2">
        <v>119</v>
      </c>
      <c r="D4581">
        <v>0</v>
      </c>
      <c r="E4581" s="2">
        <v>50</v>
      </c>
      <c r="F4581">
        <v>1</v>
      </c>
      <c r="G4581" s="2">
        <v>248000</v>
      </c>
      <c r="H4581" s="1">
        <v>1.1000000000000001</v>
      </c>
      <c r="I4581" s="2">
        <v>148</v>
      </c>
      <c r="J4581">
        <v>1</v>
      </c>
      <c r="K4581">
        <v>0</v>
      </c>
      <c r="L4581" s="2">
        <v>209</v>
      </c>
      <c r="M4581">
        <v>0</v>
      </c>
    </row>
    <row r="4582" spans="1:13" x14ac:dyDescent="0.3">
      <c r="A4582" s="2">
        <v>77</v>
      </c>
      <c r="B4582">
        <v>1</v>
      </c>
      <c r="C4582" s="2">
        <v>109</v>
      </c>
      <c r="D4582">
        <v>1</v>
      </c>
      <c r="E4582" s="2">
        <v>35</v>
      </c>
      <c r="F4582">
        <v>1</v>
      </c>
      <c r="G4582" s="2">
        <v>497000</v>
      </c>
      <c r="H4582" s="1">
        <v>1</v>
      </c>
      <c r="I4582" s="2">
        <v>140</v>
      </c>
      <c r="J4582">
        <v>1</v>
      </c>
      <c r="K4582">
        <v>0</v>
      </c>
      <c r="L4582" s="2">
        <v>206</v>
      </c>
      <c r="M4582">
        <v>0</v>
      </c>
    </row>
    <row r="4583" spans="1:13" x14ac:dyDescent="0.3">
      <c r="A4583" s="2">
        <v>77</v>
      </c>
      <c r="B4583">
        <v>1</v>
      </c>
      <c r="C4583" s="2">
        <v>109</v>
      </c>
      <c r="D4583">
        <v>0</v>
      </c>
      <c r="E4583" s="2">
        <v>50</v>
      </c>
      <c r="F4583">
        <v>1</v>
      </c>
      <c r="G4583" s="2">
        <v>406000</v>
      </c>
      <c r="H4583" s="1">
        <v>1.1000000000000001</v>
      </c>
      <c r="I4583" s="2">
        <v>137</v>
      </c>
      <c r="J4583">
        <v>1</v>
      </c>
      <c r="K4583">
        <v>0</v>
      </c>
      <c r="L4583" s="2">
        <v>202</v>
      </c>
      <c r="M4583">
        <v>0</v>
      </c>
    </row>
    <row r="4584" spans="1:13" x14ac:dyDescent="0.3">
      <c r="A4584" s="2">
        <v>77</v>
      </c>
      <c r="B4584">
        <v>1</v>
      </c>
      <c r="C4584" s="2">
        <v>119</v>
      </c>
      <c r="D4584">
        <v>0</v>
      </c>
      <c r="E4584" s="2">
        <v>50</v>
      </c>
      <c r="F4584">
        <v>1</v>
      </c>
      <c r="G4584" s="2">
        <v>406000</v>
      </c>
      <c r="H4584" s="1">
        <v>1.1000000000000001</v>
      </c>
      <c r="I4584" s="2">
        <v>137</v>
      </c>
      <c r="J4584">
        <v>1</v>
      </c>
      <c r="K4584">
        <v>0</v>
      </c>
      <c r="L4584" s="2">
        <v>209</v>
      </c>
      <c r="M4584">
        <v>0</v>
      </c>
    </row>
    <row r="4585" spans="1:13" x14ac:dyDescent="0.3">
      <c r="A4585" s="2">
        <v>77</v>
      </c>
      <c r="B4585">
        <v>1</v>
      </c>
      <c r="C4585" s="2">
        <v>418</v>
      </c>
      <c r="D4585">
        <v>0</v>
      </c>
      <c r="E4585" s="2">
        <v>45</v>
      </c>
      <c r="F4585">
        <v>0</v>
      </c>
      <c r="G4585" s="2">
        <v>223000</v>
      </c>
      <c r="H4585" s="1">
        <v>1.8</v>
      </c>
      <c r="I4585" s="2">
        <v>145</v>
      </c>
      <c r="J4585">
        <v>1</v>
      </c>
      <c r="K4585">
        <v>0</v>
      </c>
      <c r="L4585" s="2">
        <v>180</v>
      </c>
      <c r="M4585">
        <v>1</v>
      </c>
    </row>
    <row r="4586" spans="1:13" x14ac:dyDescent="0.3">
      <c r="A4586" s="2">
        <v>77</v>
      </c>
      <c r="B4586">
        <v>1</v>
      </c>
      <c r="C4586" s="2">
        <v>418</v>
      </c>
      <c r="D4586">
        <v>0</v>
      </c>
      <c r="E4586" s="2">
        <v>45</v>
      </c>
      <c r="F4586">
        <v>0</v>
      </c>
      <c r="G4586" s="2">
        <v>223000</v>
      </c>
      <c r="H4586" s="1">
        <v>1.8</v>
      </c>
      <c r="I4586" s="2">
        <v>145</v>
      </c>
      <c r="J4586">
        <v>1</v>
      </c>
      <c r="K4586">
        <v>0</v>
      </c>
      <c r="L4586" s="2">
        <v>180</v>
      </c>
      <c r="M4586">
        <v>1</v>
      </c>
    </row>
    <row r="4587" spans="1:13" x14ac:dyDescent="0.3">
      <c r="A4587" s="2">
        <v>77</v>
      </c>
      <c r="B4587">
        <v>1</v>
      </c>
      <c r="C4587" s="2">
        <v>418</v>
      </c>
      <c r="D4587">
        <v>0</v>
      </c>
      <c r="E4587" s="2">
        <v>45</v>
      </c>
      <c r="F4587">
        <v>0</v>
      </c>
      <c r="G4587" s="2">
        <v>223000</v>
      </c>
      <c r="H4587" s="1">
        <v>1.8</v>
      </c>
      <c r="I4587" s="2">
        <v>145</v>
      </c>
      <c r="J4587">
        <v>1</v>
      </c>
      <c r="K4587">
        <v>0</v>
      </c>
      <c r="L4587" s="2">
        <v>180</v>
      </c>
      <c r="M4587">
        <v>1</v>
      </c>
    </row>
    <row r="4588" spans="1:13" x14ac:dyDescent="0.3">
      <c r="A4588" s="2">
        <v>77</v>
      </c>
      <c r="B4588">
        <v>1</v>
      </c>
      <c r="C4588" s="2">
        <v>109</v>
      </c>
      <c r="D4588">
        <v>0</v>
      </c>
      <c r="E4588" s="2">
        <v>50</v>
      </c>
      <c r="F4588">
        <v>1</v>
      </c>
      <c r="G4588" s="2">
        <v>406000</v>
      </c>
      <c r="H4588" s="1">
        <v>1.1000000000000001</v>
      </c>
      <c r="I4588" s="2">
        <v>137</v>
      </c>
      <c r="J4588">
        <v>1</v>
      </c>
      <c r="K4588">
        <v>0</v>
      </c>
      <c r="L4588" s="2">
        <v>209</v>
      </c>
      <c r="M4588">
        <v>0</v>
      </c>
    </row>
    <row r="4589" spans="1:13" x14ac:dyDescent="0.3">
      <c r="A4589" s="2">
        <v>77</v>
      </c>
      <c r="B4589">
        <v>1</v>
      </c>
      <c r="C4589" s="2">
        <v>418</v>
      </c>
      <c r="D4589">
        <v>0</v>
      </c>
      <c r="E4589" s="2">
        <v>45</v>
      </c>
      <c r="F4589">
        <v>0</v>
      </c>
      <c r="G4589" s="2">
        <v>223000</v>
      </c>
      <c r="H4589" s="1">
        <v>1.8</v>
      </c>
      <c r="I4589" s="2">
        <v>145</v>
      </c>
      <c r="J4589">
        <v>1</v>
      </c>
      <c r="K4589">
        <v>0</v>
      </c>
      <c r="L4589" s="2">
        <v>180</v>
      </c>
      <c r="M4589">
        <v>1</v>
      </c>
    </row>
    <row r="4590" spans="1:13" x14ac:dyDescent="0.3">
      <c r="A4590" s="2">
        <v>77</v>
      </c>
      <c r="B4590">
        <v>1</v>
      </c>
      <c r="C4590" s="2">
        <v>109</v>
      </c>
      <c r="D4590">
        <v>0</v>
      </c>
      <c r="E4590" s="2">
        <v>50</v>
      </c>
      <c r="F4590">
        <v>1</v>
      </c>
      <c r="G4590" s="2">
        <v>406000</v>
      </c>
      <c r="H4590" s="1">
        <v>1.1000000000000001</v>
      </c>
      <c r="I4590" s="2">
        <v>137</v>
      </c>
      <c r="J4590">
        <v>1</v>
      </c>
      <c r="K4590">
        <v>0</v>
      </c>
      <c r="L4590" s="2">
        <v>209</v>
      </c>
      <c r="M4590">
        <v>0</v>
      </c>
    </row>
    <row r="4591" spans="1:13" x14ac:dyDescent="0.3">
      <c r="A4591" s="2">
        <v>77</v>
      </c>
      <c r="B4591">
        <v>1</v>
      </c>
      <c r="C4591" s="2">
        <v>109</v>
      </c>
      <c r="D4591">
        <v>0</v>
      </c>
      <c r="E4591" s="2">
        <v>50</v>
      </c>
      <c r="F4591">
        <v>1</v>
      </c>
      <c r="G4591" s="2">
        <v>406000</v>
      </c>
      <c r="H4591" s="1">
        <v>1.1000000000000001</v>
      </c>
      <c r="I4591" s="2">
        <v>137</v>
      </c>
      <c r="J4591">
        <v>1</v>
      </c>
      <c r="K4591">
        <v>0</v>
      </c>
      <c r="L4591" s="2">
        <v>209</v>
      </c>
      <c r="M4591">
        <v>0</v>
      </c>
    </row>
    <row r="4592" spans="1:13" x14ac:dyDescent="0.3">
      <c r="A4592" s="2">
        <v>77</v>
      </c>
      <c r="B4592">
        <v>1</v>
      </c>
      <c r="C4592" s="2">
        <v>418</v>
      </c>
      <c r="D4592">
        <v>0</v>
      </c>
      <c r="E4592" s="2">
        <v>45</v>
      </c>
      <c r="F4592">
        <v>0</v>
      </c>
      <c r="G4592" s="2">
        <v>223000</v>
      </c>
      <c r="H4592" s="1">
        <v>1.8</v>
      </c>
      <c r="I4592" s="2">
        <v>145</v>
      </c>
      <c r="J4592">
        <v>1</v>
      </c>
      <c r="K4592">
        <v>0</v>
      </c>
      <c r="L4592" s="2">
        <v>180</v>
      </c>
      <c r="M4592">
        <v>1</v>
      </c>
    </row>
    <row r="4593" spans="1:13" x14ac:dyDescent="0.3">
      <c r="A4593" s="2">
        <v>77</v>
      </c>
      <c r="B4593">
        <v>1</v>
      </c>
      <c r="C4593" s="2">
        <v>418</v>
      </c>
      <c r="D4593">
        <v>0</v>
      </c>
      <c r="E4593" s="2">
        <v>45</v>
      </c>
      <c r="F4593">
        <v>0</v>
      </c>
      <c r="G4593" s="2">
        <v>223000</v>
      </c>
      <c r="H4593" s="1">
        <v>1.8</v>
      </c>
      <c r="I4593" s="2">
        <v>145</v>
      </c>
      <c r="J4593">
        <v>1</v>
      </c>
      <c r="K4593">
        <v>0</v>
      </c>
      <c r="L4593" s="2">
        <v>180</v>
      </c>
      <c r="M4593">
        <v>1</v>
      </c>
    </row>
    <row r="4594" spans="1:13" x14ac:dyDescent="0.3">
      <c r="A4594" s="2">
        <v>77</v>
      </c>
      <c r="B4594">
        <v>1</v>
      </c>
      <c r="C4594" s="2">
        <v>109</v>
      </c>
      <c r="D4594">
        <v>0</v>
      </c>
      <c r="E4594" s="2">
        <v>50</v>
      </c>
      <c r="F4594">
        <v>1</v>
      </c>
      <c r="G4594" s="2">
        <v>406000</v>
      </c>
      <c r="H4594" s="1">
        <v>1.1000000000000001</v>
      </c>
      <c r="I4594" s="2">
        <v>137</v>
      </c>
      <c r="J4594">
        <v>1</v>
      </c>
      <c r="K4594">
        <v>0</v>
      </c>
      <c r="L4594" s="2">
        <v>209</v>
      </c>
      <c r="M4594">
        <v>0</v>
      </c>
    </row>
    <row r="4595" spans="1:13" x14ac:dyDescent="0.3">
      <c r="A4595" s="2">
        <v>77</v>
      </c>
      <c r="B4595">
        <v>1</v>
      </c>
      <c r="C4595" s="2">
        <v>109</v>
      </c>
      <c r="D4595">
        <v>0</v>
      </c>
      <c r="E4595" s="2">
        <v>50</v>
      </c>
      <c r="F4595">
        <v>1</v>
      </c>
      <c r="G4595" s="2">
        <v>406000</v>
      </c>
      <c r="H4595" s="1">
        <v>1.1000000000000001</v>
      </c>
      <c r="I4595" s="2">
        <v>137</v>
      </c>
      <c r="J4595">
        <v>1</v>
      </c>
      <c r="K4595">
        <v>0</v>
      </c>
      <c r="L4595" s="2">
        <v>209</v>
      </c>
      <c r="M4595">
        <v>0</v>
      </c>
    </row>
    <row r="4596" spans="1:13" x14ac:dyDescent="0.3">
      <c r="A4596" s="2">
        <v>77</v>
      </c>
      <c r="B4596">
        <v>1</v>
      </c>
      <c r="C4596" s="2">
        <v>109</v>
      </c>
      <c r="D4596">
        <v>0</v>
      </c>
      <c r="E4596" s="2">
        <v>50</v>
      </c>
      <c r="F4596">
        <v>1</v>
      </c>
      <c r="G4596" s="2">
        <v>406000</v>
      </c>
      <c r="H4596" s="1">
        <v>1.1000000000000001</v>
      </c>
      <c r="I4596" s="2">
        <v>137</v>
      </c>
      <c r="J4596">
        <v>1</v>
      </c>
      <c r="K4596">
        <v>0</v>
      </c>
      <c r="L4596" s="2">
        <v>209</v>
      </c>
      <c r="M4596">
        <v>0</v>
      </c>
    </row>
    <row r="4597" spans="1:13" x14ac:dyDescent="0.3">
      <c r="A4597" s="2">
        <v>77</v>
      </c>
      <c r="B4597">
        <v>1</v>
      </c>
      <c r="C4597" s="2">
        <v>418</v>
      </c>
      <c r="D4597">
        <v>0</v>
      </c>
      <c r="E4597" s="2">
        <v>45</v>
      </c>
      <c r="F4597">
        <v>0</v>
      </c>
      <c r="G4597" s="2">
        <v>223000</v>
      </c>
      <c r="H4597" s="1">
        <v>1.8</v>
      </c>
      <c r="I4597" s="2">
        <v>145</v>
      </c>
      <c r="J4597">
        <v>1</v>
      </c>
      <c r="K4597">
        <v>0</v>
      </c>
      <c r="L4597" s="2">
        <v>180</v>
      </c>
      <c r="M4597">
        <v>1</v>
      </c>
    </row>
    <row r="4598" spans="1:13" x14ac:dyDescent="0.3">
      <c r="A4598" s="2">
        <v>77</v>
      </c>
      <c r="B4598">
        <v>1</v>
      </c>
      <c r="C4598" s="2">
        <v>109</v>
      </c>
      <c r="D4598">
        <v>0</v>
      </c>
      <c r="E4598" s="2">
        <v>50</v>
      </c>
      <c r="F4598">
        <v>1</v>
      </c>
      <c r="G4598" s="2">
        <v>406000</v>
      </c>
      <c r="H4598" s="1">
        <v>1.1000000000000001</v>
      </c>
      <c r="I4598" s="2">
        <v>137</v>
      </c>
      <c r="J4598">
        <v>1</v>
      </c>
      <c r="K4598">
        <v>0</v>
      </c>
      <c r="L4598" s="2">
        <v>209</v>
      </c>
      <c r="M4598">
        <v>0</v>
      </c>
    </row>
    <row r="4599" spans="1:13" x14ac:dyDescent="0.3">
      <c r="A4599" s="2">
        <v>77</v>
      </c>
      <c r="B4599">
        <v>1</v>
      </c>
      <c r="C4599" s="2">
        <v>109</v>
      </c>
      <c r="D4599">
        <v>0</v>
      </c>
      <c r="E4599" s="2">
        <v>50</v>
      </c>
      <c r="F4599">
        <v>1</v>
      </c>
      <c r="G4599" s="2">
        <v>406000</v>
      </c>
      <c r="H4599" s="1">
        <v>1.1000000000000001</v>
      </c>
      <c r="I4599" s="2">
        <v>137</v>
      </c>
      <c r="J4599">
        <v>1</v>
      </c>
      <c r="K4599">
        <v>0</v>
      </c>
      <c r="L4599" s="2">
        <v>209</v>
      </c>
      <c r="M4599">
        <v>0</v>
      </c>
    </row>
    <row r="4600" spans="1:13" x14ac:dyDescent="0.3">
      <c r="A4600" s="2">
        <v>77</v>
      </c>
      <c r="B4600">
        <v>1</v>
      </c>
      <c r="C4600" s="2">
        <v>109</v>
      </c>
      <c r="D4600">
        <v>0</v>
      </c>
      <c r="E4600" s="2">
        <v>50</v>
      </c>
      <c r="F4600">
        <v>1</v>
      </c>
      <c r="G4600" s="2">
        <v>406000</v>
      </c>
      <c r="H4600" s="1">
        <v>1.1000000000000001</v>
      </c>
      <c r="I4600" s="2">
        <v>137</v>
      </c>
      <c r="J4600">
        <v>1</v>
      </c>
      <c r="K4600">
        <v>0</v>
      </c>
      <c r="L4600" s="2">
        <v>209</v>
      </c>
      <c r="M4600">
        <v>0</v>
      </c>
    </row>
    <row r="4601" spans="1:13" x14ac:dyDescent="0.3">
      <c r="A4601" s="2">
        <v>77</v>
      </c>
      <c r="B4601">
        <v>1</v>
      </c>
      <c r="C4601" s="2">
        <v>109</v>
      </c>
      <c r="D4601">
        <v>0</v>
      </c>
      <c r="E4601" s="2">
        <v>50</v>
      </c>
      <c r="F4601">
        <v>1</v>
      </c>
      <c r="G4601" s="2">
        <v>406000</v>
      </c>
      <c r="H4601" s="1">
        <v>1.1000000000000001</v>
      </c>
      <c r="I4601" s="2">
        <v>137</v>
      </c>
      <c r="J4601">
        <v>1</v>
      </c>
      <c r="K4601">
        <v>0</v>
      </c>
      <c r="L4601" s="2">
        <v>209</v>
      </c>
      <c r="M4601">
        <v>0</v>
      </c>
    </row>
    <row r="4602" spans="1:13" x14ac:dyDescent="0.3">
      <c r="A4602" s="2">
        <v>77</v>
      </c>
      <c r="B4602">
        <v>1</v>
      </c>
      <c r="C4602" s="2">
        <v>418</v>
      </c>
      <c r="D4602">
        <v>0</v>
      </c>
      <c r="E4602" s="2">
        <v>45</v>
      </c>
      <c r="F4602">
        <v>0</v>
      </c>
      <c r="G4602" s="2">
        <v>223000</v>
      </c>
      <c r="H4602" s="1">
        <v>1.8</v>
      </c>
      <c r="I4602" s="2">
        <v>145</v>
      </c>
      <c r="J4602">
        <v>1</v>
      </c>
      <c r="K4602">
        <v>0</v>
      </c>
      <c r="L4602" s="2">
        <v>180</v>
      </c>
      <c r="M4602">
        <v>1</v>
      </c>
    </row>
    <row r="4603" spans="1:13" x14ac:dyDescent="0.3">
      <c r="A4603" s="2">
        <v>77</v>
      </c>
      <c r="B4603">
        <v>1</v>
      </c>
      <c r="C4603" s="2">
        <v>418</v>
      </c>
      <c r="D4603">
        <v>0</v>
      </c>
      <c r="E4603" s="2">
        <v>45</v>
      </c>
      <c r="F4603">
        <v>0</v>
      </c>
      <c r="G4603" s="2">
        <v>223000</v>
      </c>
      <c r="H4603" s="1">
        <v>1.8</v>
      </c>
      <c r="I4603" s="2">
        <v>145</v>
      </c>
      <c r="J4603">
        <v>1</v>
      </c>
      <c r="K4603">
        <v>0</v>
      </c>
      <c r="L4603" s="2">
        <v>180</v>
      </c>
      <c r="M4603">
        <v>1</v>
      </c>
    </row>
    <row r="4604" spans="1:13" x14ac:dyDescent="0.3">
      <c r="A4604" s="2">
        <v>77</v>
      </c>
      <c r="B4604">
        <v>1</v>
      </c>
      <c r="C4604" s="2">
        <v>418</v>
      </c>
      <c r="D4604">
        <v>0</v>
      </c>
      <c r="E4604" s="2">
        <v>45</v>
      </c>
      <c r="F4604">
        <v>0</v>
      </c>
      <c r="G4604" s="2">
        <v>223000</v>
      </c>
      <c r="H4604" s="1">
        <v>1.8</v>
      </c>
      <c r="I4604" s="2">
        <v>145</v>
      </c>
      <c r="J4604">
        <v>1</v>
      </c>
      <c r="K4604">
        <v>0</v>
      </c>
      <c r="L4604" s="2">
        <v>180</v>
      </c>
      <c r="M4604">
        <v>1</v>
      </c>
    </row>
    <row r="4605" spans="1:13" x14ac:dyDescent="0.3">
      <c r="A4605" s="2">
        <v>78</v>
      </c>
      <c r="B4605">
        <v>1</v>
      </c>
      <c r="C4605" s="2">
        <v>64</v>
      </c>
      <c r="D4605">
        <v>0</v>
      </c>
      <c r="E4605" s="2">
        <v>40</v>
      </c>
      <c r="F4605">
        <v>0</v>
      </c>
      <c r="G4605" s="2">
        <v>277000</v>
      </c>
      <c r="H4605" s="1">
        <v>0.7</v>
      </c>
      <c r="I4605" s="2">
        <v>137</v>
      </c>
      <c r="J4605">
        <v>1</v>
      </c>
      <c r="K4605">
        <v>1</v>
      </c>
      <c r="L4605" s="2">
        <v>187</v>
      </c>
      <c r="M4605">
        <v>0</v>
      </c>
    </row>
    <row r="4606" spans="1:13" x14ac:dyDescent="0.3">
      <c r="A4606" s="2">
        <v>78</v>
      </c>
      <c r="B4606">
        <v>1</v>
      </c>
      <c r="C4606" s="2">
        <v>64</v>
      </c>
      <c r="D4606">
        <v>0</v>
      </c>
      <c r="E4606" s="2">
        <v>40</v>
      </c>
      <c r="F4606">
        <v>0</v>
      </c>
      <c r="G4606" s="2">
        <v>277000</v>
      </c>
      <c r="H4606" s="1">
        <v>0.7</v>
      </c>
      <c r="I4606" s="2">
        <v>137</v>
      </c>
      <c r="J4606">
        <v>1</v>
      </c>
      <c r="K4606">
        <v>1</v>
      </c>
      <c r="L4606" s="2">
        <v>187</v>
      </c>
      <c r="M4606">
        <v>0</v>
      </c>
    </row>
    <row r="4607" spans="1:13" x14ac:dyDescent="0.3">
      <c r="A4607" s="2">
        <v>78</v>
      </c>
      <c r="B4607">
        <v>1</v>
      </c>
      <c r="C4607" s="2">
        <v>64</v>
      </c>
      <c r="D4607">
        <v>0</v>
      </c>
      <c r="E4607" s="2">
        <v>40</v>
      </c>
      <c r="F4607">
        <v>0</v>
      </c>
      <c r="G4607" s="2">
        <v>277000</v>
      </c>
      <c r="H4607" s="1">
        <v>0.7</v>
      </c>
      <c r="I4607" s="2">
        <v>137</v>
      </c>
      <c r="J4607">
        <v>1</v>
      </c>
      <c r="K4607">
        <v>1</v>
      </c>
      <c r="L4607" s="2">
        <v>187</v>
      </c>
      <c r="M4607">
        <v>0</v>
      </c>
    </row>
    <row r="4608" spans="1:13" x14ac:dyDescent="0.3">
      <c r="A4608" s="2">
        <v>78</v>
      </c>
      <c r="B4608">
        <v>1</v>
      </c>
      <c r="C4608" s="2">
        <v>64</v>
      </c>
      <c r="D4608">
        <v>0</v>
      </c>
      <c r="E4608" s="2">
        <v>40</v>
      </c>
      <c r="F4608">
        <v>0</v>
      </c>
      <c r="G4608" s="2">
        <v>277000</v>
      </c>
      <c r="H4608" s="1">
        <v>0.7</v>
      </c>
      <c r="I4608" s="2">
        <v>137</v>
      </c>
      <c r="J4608">
        <v>1</v>
      </c>
      <c r="K4608">
        <v>1</v>
      </c>
      <c r="L4608" s="2">
        <v>187</v>
      </c>
      <c r="M4608">
        <v>0</v>
      </c>
    </row>
    <row r="4609" spans="1:13" x14ac:dyDescent="0.3">
      <c r="A4609" s="2">
        <v>78</v>
      </c>
      <c r="B4609">
        <v>0</v>
      </c>
      <c r="C4609" s="2">
        <v>224</v>
      </c>
      <c r="D4609">
        <v>0</v>
      </c>
      <c r="E4609" s="2">
        <v>50</v>
      </c>
      <c r="F4609">
        <v>0</v>
      </c>
      <c r="G4609" s="2">
        <v>481000</v>
      </c>
      <c r="H4609" s="1">
        <v>1.4</v>
      </c>
      <c r="I4609" s="2">
        <v>138</v>
      </c>
      <c r="J4609">
        <v>1</v>
      </c>
      <c r="K4609">
        <v>1</v>
      </c>
      <c r="L4609" s="2">
        <v>192</v>
      </c>
      <c r="M4609">
        <v>0</v>
      </c>
    </row>
    <row r="4610" spans="1:13" x14ac:dyDescent="0.3">
      <c r="A4610" s="2">
        <v>78</v>
      </c>
      <c r="B4610">
        <v>1</v>
      </c>
      <c r="C4610" s="2">
        <v>64</v>
      </c>
      <c r="D4610">
        <v>0</v>
      </c>
      <c r="E4610" s="2">
        <v>40</v>
      </c>
      <c r="F4610">
        <v>0</v>
      </c>
      <c r="G4610" s="2">
        <v>277000</v>
      </c>
      <c r="H4610" s="1">
        <v>0.7</v>
      </c>
      <c r="I4610" s="2">
        <v>137</v>
      </c>
      <c r="J4610">
        <v>1</v>
      </c>
      <c r="K4610">
        <v>1</v>
      </c>
      <c r="L4610" s="2">
        <v>187</v>
      </c>
      <c r="M4610">
        <v>0</v>
      </c>
    </row>
    <row r="4611" spans="1:13" x14ac:dyDescent="0.3">
      <c r="A4611" s="2">
        <v>78</v>
      </c>
      <c r="B4611">
        <v>1</v>
      </c>
      <c r="C4611" s="2">
        <v>64</v>
      </c>
      <c r="D4611">
        <v>0</v>
      </c>
      <c r="E4611" s="2">
        <v>40</v>
      </c>
      <c r="F4611">
        <v>0</v>
      </c>
      <c r="G4611" s="2">
        <v>277000</v>
      </c>
      <c r="H4611" s="1">
        <v>0.7</v>
      </c>
      <c r="I4611" s="2">
        <v>137</v>
      </c>
      <c r="J4611">
        <v>1</v>
      </c>
      <c r="K4611">
        <v>1</v>
      </c>
      <c r="L4611" s="2">
        <v>187</v>
      </c>
      <c r="M4611">
        <v>0</v>
      </c>
    </row>
    <row r="4612" spans="1:13" x14ac:dyDescent="0.3">
      <c r="A4612" s="2">
        <v>78</v>
      </c>
      <c r="B4612">
        <v>0</v>
      </c>
      <c r="C4612" s="2">
        <v>224</v>
      </c>
      <c r="D4612">
        <v>0</v>
      </c>
      <c r="E4612" s="2">
        <v>50</v>
      </c>
      <c r="F4612">
        <v>0</v>
      </c>
      <c r="G4612" s="2">
        <v>481000</v>
      </c>
      <c r="H4612" s="1">
        <v>1.4</v>
      </c>
      <c r="I4612" s="2">
        <v>138</v>
      </c>
      <c r="J4612">
        <v>1</v>
      </c>
      <c r="K4612">
        <v>1</v>
      </c>
      <c r="L4612" s="2">
        <v>192</v>
      </c>
      <c r="M4612">
        <v>0</v>
      </c>
    </row>
    <row r="4613" spans="1:13" x14ac:dyDescent="0.3">
      <c r="A4613" s="2">
        <v>78</v>
      </c>
      <c r="B4613">
        <v>1</v>
      </c>
      <c r="C4613" s="2">
        <v>64</v>
      </c>
      <c r="D4613">
        <v>0</v>
      </c>
      <c r="E4613" s="2">
        <v>40</v>
      </c>
      <c r="F4613">
        <v>0</v>
      </c>
      <c r="G4613" s="2">
        <v>277000</v>
      </c>
      <c r="H4613" s="1">
        <v>0.7</v>
      </c>
      <c r="I4613" s="2">
        <v>137</v>
      </c>
      <c r="J4613">
        <v>1</v>
      </c>
      <c r="K4613">
        <v>1</v>
      </c>
      <c r="L4613" s="2">
        <v>187</v>
      </c>
      <c r="M4613">
        <v>0</v>
      </c>
    </row>
    <row r="4614" spans="1:13" x14ac:dyDescent="0.3">
      <c r="A4614" s="2">
        <v>78</v>
      </c>
      <c r="B4614">
        <v>1</v>
      </c>
      <c r="C4614" s="2">
        <v>64</v>
      </c>
      <c r="D4614">
        <v>0</v>
      </c>
      <c r="E4614" s="2">
        <v>40</v>
      </c>
      <c r="F4614">
        <v>0</v>
      </c>
      <c r="G4614" s="2">
        <v>277000</v>
      </c>
      <c r="H4614" s="1">
        <v>0.7</v>
      </c>
      <c r="I4614" s="2">
        <v>137</v>
      </c>
      <c r="J4614">
        <v>1</v>
      </c>
      <c r="K4614">
        <v>1</v>
      </c>
      <c r="L4614" s="2">
        <v>187</v>
      </c>
      <c r="M4614">
        <v>0</v>
      </c>
    </row>
    <row r="4615" spans="1:13" x14ac:dyDescent="0.3">
      <c r="A4615" s="2">
        <v>78</v>
      </c>
      <c r="B4615">
        <v>0</v>
      </c>
      <c r="C4615" s="2">
        <v>224</v>
      </c>
      <c r="D4615">
        <v>0</v>
      </c>
      <c r="E4615" s="2">
        <v>50</v>
      </c>
      <c r="F4615">
        <v>0</v>
      </c>
      <c r="G4615" s="2">
        <v>481000</v>
      </c>
      <c r="H4615" s="1">
        <v>1.4</v>
      </c>
      <c r="I4615" s="2">
        <v>138</v>
      </c>
      <c r="J4615">
        <v>1</v>
      </c>
      <c r="K4615">
        <v>1</v>
      </c>
      <c r="L4615" s="2">
        <v>192</v>
      </c>
      <c r="M4615">
        <v>0</v>
      </c>
    </row>
    <row r="4616" spans="1:13" x14ac:dyDescent="0.3">
      <c r="A4616" s="2">
        <v>78</v>
      </c>
      <c r="B4616">
        <v>1</v>
      </c>
      <c r="C4616" s="2">
        <v>64</v>
      </c>
      <c r="D4616">
        <v>0</v>
      </c>
      <c r="E4616" s="2">
        <v>40</v>
      </c>
      <c r="F4616">
        <v>0</v>
      </c>
      <c r="G4616" s="2">
        <v>277000</v>
      </c>
      <c r="H4616" s="1">
        <v>0.7</v>
      </c>
      <c r="I4616" s="2">
        <v>137</v>
      </c>
      <c r="J4616">
        <v>1</v>
      </c>
      <c r="K4616">
        <v>1</v>
      </c>
      <c r="L4616" s="2">
        <v>187</v>
      </c>
      <c r="M4616">
        <v>0</v>
      </c>
    </row>
    <row r="4617" spans="1:13" x14ac:dyDescent="0.3">
      <c r="A4617" s="2">
        <v>78</v>
      </c>
      <c r="B4617">
        <v>0</v>
      </c>
      <c r="C4617" s="2">
        <v>224</v>
      </c>
      <c r="D4617">
        <v>0</v>
      </c>
      <c r="E4617" s="2">
        <v>50</v>
      </c>
      <c r="F4617">
        <v>0</v>
      </c>
      <c r="G4617" s="2">
        <v>481000</v>
      </c>
      <c r="H4617" s="1">
        <v>1.4</v>
      </c>
      <c r="I4617" s="2">
        <v>138</v>
      </c>
      <c r="J4617">
        <v>1</v>
      </c>
      <c r="K4617">
        <v>1</v>
      </c>
      <c r="L4617" s="2">
        <v>192</v>
      </c>
      <c r="M4617">
        <v>0</v>
      </c>
    </row>
    <row r="4618" spans="1:13" x14ac:dyDescent="0.3">
      <c r="A4618" s="2">
        <v>78</v>
      </c>
      <c r="B4618">
        <v>1</v>
      </c>
      <c r="C4618" s="2">
        <v>64</v>
      </c>
      <c r="D4618">
        <v>0</v>
      </c>
      <c r="E4618" s="2">
        <v>40</v>
      </c>
      <c r="F4618">
        <v>0</v>
      </c>
      <c r="G4618" s="2">
        <v>277000</v>
      </c>
      <c r="H4618" s="1">
        <v>0.7</v>
      </c>
      <c r="I4618" s="2">
        <v>137</v>
      </c>
      <c r="J4618">
        <v>1</v>
      </c>
      <c r="K4618">
        <v>1</v>
      </c>
      <c r="L4618" s="2">
        <v>187</v>
      </c>
      <c r="M4618">
        <v>0</v>
      </c>
    </row>
    <row r="4619" spans="1:13" x14ac:dyDescent="0.3">
      <c r="A4619" s="2">
        <v>78</v>
      </c>
      <c r="B4619">
        <v>0</v>
      </c>
      <c r="C4619" s="2">
        <v>224</v>
      </c>
      <c r="D4619">
        <v>0</v>
      </c>
      <c r="E4619" s="2">
        <v>50</v>
      </c>
      <c r="F4619">
        <v>0</v>
      </c>
      <c r="G4619" s="2">
        <v>481000</v>
      </c>
      <c r="H4619" s="1">
        <v>1.4</v>
      </c>
      <c r="I4619" s="2">
        <v>138</v>
      </c>
      <c r="J4619">
        <v>1</v>
      </c>
      <c r="K4619">
        <v>1</v>
      </c>
      <c r="L4619" s="2">
        <v>192</v>
      </c>
      <c r="M4619">
        <v>0</v>
      </c>
    </row>
    <row r="4620" spans="1:13" x14ac:dyDescent="0.3">
      <c r="A4620" s="2">
        <v>78</v>
      </c>
      <c r="B4620">
        <v>0</v>
      </c>
      <c r="C4620" s="2">
        <v>224</v>
      </c>
      <c r="D4620">
        <v>0</v>
      </c>
      <c r="E4620" s="2">
        <v>50</v>
      </c>
      <c r="F4620">
        <v>0</v>
      </c>
      <c r="G4620" s="2">
        <v>481000</v>
      </c>
      <c r="H4620" s="1">
        <v>1.4</v>
      </c>
      <c r="I4620" s="2">
        <v>138</v>
      </c>
      <c r="J4620">
        <v>1</v>
      </c>
      <c r="K4620">
        <v>1</v>
      </c>
      <c r="L4620" s="2">
        <v>192</v>
      </c>
      <c r="M4620">
        <v>0</v>
      </c>
    </row>
    <row r="4621" spans="1:13" x14ac:dyDescent="0.3">
      <c r="A4621" s="2">
        <v>78</v>
      </c>
      <c r="B4621">
        <v>1</v>
      </c>
      <c r="C4621" s="2">
        <v>64</v>
      </c>
      <c r="D4621">
        <v>0</v>
      </c>
      <c r="E4621" s="2">
        <v>40</v>
      </c>
      <c r="F4621">
        <v>0</v>
      </c>
      <c r="G4621" s="2">
        <v>277000</v>
      </c>
      <c r="H4621" s="1">
        <v>0.7</v>
      </c>
      <c r="I4621" s="2">
        <v>137</v>
      </c>
      <c r="J4621">
        <v>1</v>
      </c>
      <c r="K4621">
        <v>1</v>
      </c>
      <c r="L4621" s="2">
        <v>187</v>
      </c>
      <c r="M4621">
        <v>0</v>
      </c>
    </row>
    <row r="4622" spans="1:13" x14ac:dyDescent="0.3">
      <c r="A4622" s="2">
        <v>79</v>
      </c>
      <c r="B4622">
        <v>1</v>
      </c>
      <c r="C4622" s="2">
        <v>55</v>
      </c>
      <c r="D4622">
        <v>1</v>
      </c>
      <c r="E4622" s="2">
        <v>30</v>
      </c>
      <c r="F4622">
        <v>1</v>
      </c>
      <c r="G4622" s="2">
        <v>334000</v>
      </c>
      <c r="H4622" s="1">
        <v>1</v>
      </c>
      <c r="I4622" s="2">
        <v>137</v>
      </c>
      <c r="J4622">
        <v>1</v>
      </c>
      <c r="K4622">
        <v>0</v>
      </c>
      <c r="L4622" s="2">
        <v>83</v>
      </c>
      <c r="M4622">
        <v>0</v>
      </c>
    </row>
    <row r="4623" spans="1:13" x14ac:dyDescent="0.3">
      <c r="A4623" s="2">
        <v>79</v>
      </c>
      <c r="B4623">
        <v>1</v>
      </c>
      <c r="C4623" s="2">
        <v>55</v>
      </c>
      <c r="D4623">
        <v>1</v>
      </c>
      <c r="E4623" s="2">
        <v>38</v>
      </c>
      <c r="F4623">
        <v>1</v>
      </c>
      <c r="G4623" s="2">
        <v>263358.03000000003</v>
      </c>
      <c r="H4623" s="1">
        <v>1.83</v>
      </c>
      <c r="I4623" s="2">
        <v>134</v>
      </c>
      <c r="J4623">
        <v>1</v>
      </c>
      <c r="K4623">
        <v>0</v>
      </c>
      <c r="L4623" s="2">
        <v>78</v>
      </c>
      <c r="M4623">
        <v>1</v>
      </c>
    </row>
    <row r="4624" spans="1:13" x14ac:dyDescent="0.3">
      <c r="A4624" s="2">
        <v>79</v>
      </c>
      <c r="B4624">
        <v>1</v>
      </c>
      <c r="C4624" s="2">
        <v>55</v>
      </c>
      <c r="D4624">
        <v>0</v>
      </c>
      <c r="E4624" s="2">
        <v>30</v>
      </c>
      <c r="F4624">
        <v>1</v>
      </c>
      <c r="G4624" s="2">
        <v>461000</v>
      </c>
      <c r="H4624" s="1">
        <v>2</v>
      </c>
      <c r="I4624" s="2">
        <v>132</v>
      </c>
      <c r="J4624">
        <v>1</v>
      </c>
      <c r="K4624">
        <v>0</v>
      </c>
      <c r="L4624" s="2">
        <v>30</v>
      </c>
      <c r="M4624">
        <v>1</v>
      </c>
    </row>
    <row r="4625" spans="1:13" x14ac:dyDescent="0.3">
      <c r="A4625" s="2">
        <v>79</v>
      </c>
      <c r="B4625">
        <v>1</v>
      </c>
      <c r="C4625" s="2">
        <v>55</v>
      </c>
      <c r="D4625">
        <v>0</v>
      </c>
      <c r="E4625" s="2">
        <v>50</v>
      </c>
      <c r="F4625">
        <v>1</v>
      </c>
      <c r="G4625" s="2">
        <v>172000</v>
      </c>
      <c r="H4625" s="1">
        <v>1.8</v>
      </c>
      <c r="I4625" s="2">
        <v>133</v>
      </c>
      <c r="J4625">
        <v>1</v>
      </c>
      <c r="K4625">
        <v>0</v>
      </c>
      <c r="L4625" s="2">
        <v>78</v>
      </c>
      <c r="M4625">
        <v>0</v>
      </c>
    </row>
    <row r="4626" spans="1:13" x14ac:dyDescent="0.3">
      <c r="A4626" s="2">
        <v>79</v>
      </c>
      <c r="B4626">
        <v>1</v>
      </c>
      <c r="C4626" s="2">
        <v>55</v>
      </c>
      <c r="D4626">
        <v>0</v>
      </c>
      <c r="E4626" s="2">
        <v>50</v>
      </c>
      <c r="F4626">
        <v>1</v>
      </c>
      <c r="G4626" s="2">
        <v>172000</v>
      </c>
      <c r="H4626" s="1">
        <v>1.8</v>
      </c>
      <c r="I4626" s="2">
        <v>133</v>
      </c>
      <c r="J4626">
        <v>1</v>
      </c>
      <c r="K4626">
        <v>0</v>
      </c>
      <c r="L4626" s="2">
        <v>78</v>
      </c>
      <c r="M4626">
        <v>0</v>
      </c>
    </row>
    <row r="4627" spans="1:13" x14ac:dyDescent="0.3">
      <c r="A4627" s="2">
        <v>79</v>
      </c>
      <c r="B4627">
        <v>1</v>
      </c>
      <c r="C4627" s="2">
        <v>55</v>
      </c>
      <c r="D4627">
        <v>0</v>
      </c>
      <c r="E4627" s="2">
        <v>50</v>
      </c>
      <c r="F4627">
        <v>1</v>
      </c>
      <c r="G4627" s="2">
        <v>172000</v>
      </c>
      <c r="H4627" s="1">
        <v>1.8</v>
      </c>
      <c r="I4627" s="2">
        <v>133</v>
      </c>
      <c r="J4627">
        <v>1</v>
      </c>
      <c r="K4627">
        <v>0</v>
      </c>
      <c r="L4627" s="2">
        <v>78</v>
      </c>
      <c r="M4627">
        <v>0</v>
      </c>
    </row>
    <row r="4628" spans="1:13" x14ac:dyDescent="0.3">
      <c r="A4628" s="2">
        <v>79</v>
      </c>
      <c r="B4628">
        <v>1</v>
      </c>
      <c r="C4628" s="2">
        <v>55</v>
      </c>
      <c r="D4628">
        <v>0</v>
      </c>
      <c r="E4628" s="2">
        <v>50</v>
      </c>
      <c r="F4628">
        <v>1</v>
      </c>
      <c r="G4628" s="2">
        <v>172000</v>
      </c>
      <c r="H4628" s="1">
        <v>1.8</v>
      </c>
      <c r="I4628" s="2">
        <v>133</v>
      </c>
      <c r="J4628">
        <v>1</v>
      </c>
      <c r="K4628">
        <v>0</v>
      </c>
      <c r="L4628" s="2">
        <v>78</v>
      </c>
      <c r="M4628">
        <v>0</v>
      </c>
    </row>
    <row r="4629" spans="1:13" x14ac:dyDescent="0.3">
      <c r="A4629" s="2">
        <v>79</v>
      </c>
      <c r="B4629">
        <v>1</v>
      </c>
      <c r="C4629" s="2">
        <v>55</v>
      </c>
      <c r="D4629">
        <v>0</v>
      </c>
      <c r="E4629" s="2">
        <v>50</v>
      </c>
      <c r="F4629">
        <v>1</v>
      </c>
      <c r="G4629" s="2">
        <v>172000</v>
      </c>
      <c r="H4629" s="1">
        <v>1.8</v>
      </c>
      <c r="I4629" s="2">
        <v>133</v>
      </c>
      <c r="J4629">
        <v>1</v>
      </c>
      <c r="K4629">
        <v>0</v>
      </c>
      <c r="L4629" s="2">
        <v>78</v>
      </c>
      <c r="M4629">
        <v>0</v>
      </c>
    </row>
    <row r="4630" spans="1:13" x14ac:dyDescent="0.3">
      <c r="A4630" s="2">
        <v>79</v>
      </c>
      <c r="B4630">
        <v>1</v>
      </c>
      <c r="C4630" s="2">
        <v>55</v>
      </c>
      <c r="D4630">
        <v>0</v>
      </c>
      <c r="E4630" s="2">
        <v>50</v>
      </c>
      <c r="F4630">
        <v>1</v>
      </c>
      <c r="G4630" s="2">
        <v>172000</v>
      </c>
      <c r="H4630" s="1">
        <v>1.8</v>
      </c>
      <c r="I4630" s="2">
        <v>133</v>
      </c>
      <c r="J4630">
        <v>1</v>
      </c>
      <c r="K4630">
        <v>0</v>
      </c>
      <c r="L4630" s="2">
        <v>78</v>
      </c>
      <c r="M4630">
        <v>0</v>
      </c>
    </row>
    <row r="4631" spans="1:13" x14ac:dyDescent="0.3">
      <c r="A4631" s="2">
        <v>79</v>
      </c>
      <c r="B4631">
        <v>1</v>
      </c>
      <c r="C4631" s="2">
        <v>55</v>
      </c>
      <c r="D4631">
        <v>0</v>
      </c>
      <c r="E4631" s="2">
        <v>50</v>
      </c>
      <c r="F4631">
        <v>1</v>
      </c>
      <c r="G4631" s="2">
        <v>172000</v>
      </c>
      <c r="H4631" s="1">
        <v>1.8</v>
      </c>
      <c r="I4631" s="2">
        <v>133</v>
      </c>
      <c r="J4631">
        <v>1</v>
      </c>
      <c r="K4631">
        <v>0</v>
      </c>
      <c r="L4631" s="2">
        <v>78</v>
      </c>
      <c r="M4631">
        <v>0</v>
      </c>
    </row>
    <row r="4632" spans="1:13" x14ac:dyDescent="0.3">
      <c r="A4632" s="2">
        <v>79</v>
      </c>
      <c r="B4632">
        <v>1</v>
      </c>
      <c r="C4632" s="2">
        <v>55</v>
      </c>
      <c r="D4632">
        <v>0</v>
      </c>
      <c r="E4632" s="2">
        <v>50</v>
      </c>
      <c r="F4632">
        <v>1</v>
      </c>
      <c r="G4632" s="2">
        <v>172000</v>
      </c>
      <c r="H4632" s="1">
        <v>1.8</v>
      </c>
      <c r="I4632" s="2">
        <v>133</v>
      </c>
      <c r="J4632">
        <v>1</v>
      </c>
      <c r="K4632">
        <v>0</v>
      </c>
      <c r="L4632" s="2">
        <v>78</v>
      </c>
      <c r="M4632">
        <v>0</v>
      </c>
    </row>
    <row r="4633" spans="1:13" x14ac:dyDescent="0.3">
      <c r="A4633" s="2">
        <v>79</v>
      </c>
      <c r="B4633">
        <v>1</v>
      </c>
      <c r="C4633" s="2">
        <v>55</v>
      </c>
      <c r="D4633">
        <v>0</v>
      </c>
      <c r="E4633" s="2">
        <v>50</v>
      </c>
      <c r="F4633">
        <v>1</v>
      </c>
      <c r="G4633" s="2">
        <v>172000</v>
      </c>
      <c r="H4633" s="1">
        <v>1.8</v>
      </c>
      <c r="I4633" s="2">
        <v>133</v>
      </c>
      <c r="J4633">
        <v>1</v>
      </c>
      <c r="K4633">
        <v>0</v>
      </c>
      <c r="L4633" s="2">
        <v>78</v>
      </c>
      <c r="M4633">
        <v>0</v>
      </c>
    </row>
    <row r="4634" spans="1:13" x14ac:dyDescent="0.3">
      <c r="A4634" s="2">
        <v>80</v>
      </c>
      <c r="B4634">
        <v>1</v>
      </c>
      <c r="C4634" s="2">
        <v>653</v>
      </c>
      <c r="D4634">
        <v>0</v>
      </c>
      <c r="E4634" s="2">
        <v>20</v>
      </c>
      <c r="F4634">
        <v>1</v>
      </c>
      <c r="G4634" s="2">
        <v>140000</v>
      </c>
      <c r="H4634" s="1">
        <v>4.4000000000000004</v>
      </c>
      <c r="I4634" s="2">
        <v>133</v>
      </c>
      <c r="J4634">
        <v>1</v>
      </c>
      <c r="K4634">
        <v>0</v>
      </c>
      <c r="L4634" s="2">
        <v>41</v>
      </c>
      <c r="M4634">
        <v>1</v>
      </c>
    </row>
    <row r="4635" spans="1:13" x14ac:dyDescent="0.3">
      <c r="A4635" s="2">
        <v>80</v>
      </c>
      <c r="B4635">
        <v>1</v>
      </c>
      <c r="C4635" s="2">
        <v>608</v>
      </c>
      <c r="D4635">
        <v>0</v>
      </c>
      <c r="E4635" s="2">
        <v>35</v>
      </c>
      <c r="F4635">
        <v>1</v>
      </c>
      <c r="G4635" s="2">
        <v>388000</v>
      </c>
      <c r="H4635" s="1">
        <v>9.4</v>
      </c>
      <c r="I4635" s="2">
        <v>133</v>
      </c>
      <c r="J4635">
        <v>1</v>
      </c>
      <c r="K4635">
        <v>1</v>
      </c>
      <c r="L4635" s="2">
        <v>10</v>
      </c>
      <c r="M4635">
        <v>1</v>
      </c>
    </row>
    <row r="4636" spans="1:13" x14ac:dyDescent="0.3">
      <c r="A4636" s="2">
        <v>80</v>
      </c>
      <c r="B4636">
        <v>0</v>
      </c>
      <c r="C4636" s="2">
        <v>582</v>
      </c>
      <c r="D4636">
        <v>0</v>
      </c>
      <c r="E4636" s="2">
        <v>25</v>
      </c>
      <c r="F4636">
        <v>0</v>
      </c>
      <c r="G4636" s="2">
        <v>149000</v>
      </c>
      <c r="H4636" s="1">
        <v>1.1000000000000001</v>
      </c>
      <c r="I4636" s="2">
        <v>144</v>
      </c>
      <c r="J4636">
        <v>1</v>
      </c>
      <c r="K4636">
        <v>1</v>
      </c>
      <c r="L4636" s="2">
        <v>87</v>
      </c>
      <c r="M4636">
        <v>0</v>
      </c>
    </row>
    <row r="4637" spans="1:13" x14ac:dyDescent="0.3">
      <c r="A4637" s="2">
        <v>80</v>
      </c>
      <c r="B4637">
        <v>1</v>
      </c>
      <c r="C4637" s="2">
        <v>582</v>
      </c>
      <c r="D4637">
        <v>1</v>
      </c>
      <c r="E4637" s="2">
        <v>35</v>
      </c>
      <c r="F4637">
        <v>0</v>
      </c>
      <c r="G4637" s="2">
        <v>350000</v>
      </c>
      <c r="H4637" s="1">
        <v>2.1</v>
      </c>
      <c r="I4637" s="2">
        <v>134</v>
      </c>
      <c r="J4637">
        <v>1</v>
      </c>
      <c r="K4637">
        <v>0</v>
      </c>
      <c r="L4637" s="2">
        <v>174</v>
      </c>
      <c r="M4637">
        <v>0</v>
      </c>
    </row>
    <row r="4638" spans="1:13" x14ac:dyDescent="0.3">
      <c r="A4638" s="2">
        <v>80</v>
      </c>
      <c r="B4638">
        <v>0</v>
      </c>
      <c r="C4638" s="2">
        <v>582</v>
      </c>
      <c r="D4638">
        <v>1</v>
      </c>
      <c r="E4638" s="2">
        <v>35</v>
      </c>
      <c r="F4638">
        <v>0</v>
      </c>
      <c r="G4638" s="2">
        <v>222000</v>
      </c>
      <c r="H4638" s="1">
        <v>1</v>
      </c>
      <c r="I4638" s="2">
        <v>132</v>
      </c>
      <c r="J4638">
        <v>1</v>
      </c>
      <c r="K4638">
        <v>0</v>
      </c>
      <c r="L4638" s="2">
        <v>244</v>
      </c>
      <c r="M4638">
        <v>0</v>
      </c>
    </row>
    <row r="4639" spans="1:13" x14ac:dyDescent="0.3">
      <c r="A4639" s="2">
        <v>80</v>
      </c>
      <c r="B4639">
        <v>1</v>
      </c>
      <c r="C4639" s="2">
        <v>223</v>
      </c>
      <c r="D4639">
        <v>0</v>
      </c>
      <c r="E4639" s="2">
        <v>35</v>
      </c>
      <c r="F4639">
        <v>1</v>
      </c>
      <c r="G4639" s="2">
        <v>388000</v>
      </c>
      <c r="H4639" s="1">
        <v>9.4</v>
      </c>
      <c r="I4639" s="2">
        <v>133</v>
      </c>
      <c r="J4639">
        <v>1</v>
      </c>
      <c r="K4639">
        <v>1</v>
      </c>
      <c r="L4639" s="2">
        <v>10</v>
      </c>
      <c r="M4639">
        <v>1</v>
      </c>
    </row>
    <row r="4640" spans="1:13" x14ac:dyDescent="0.3">
      <c r="A4640" s="2">
        <v>80</v>
      </c>
      <c r="B4640">
        <v>0</v>
      </c>
      <c r="C4640" s="2">
        <v>898</v>
      </c>
      <c r="D4640">
        <v>0</v>
      </c>
      <c r="E4640" s="2">
        <v>25</v>
      </c>
      <c r="F4640">
        <v>0</v>
      </c>
      <c r="G4640" s="2">
        <v>282000</v>
      </c>
      <c r="H4640" s="1">
        <v>1.1000000000000001</v>
      </c>
      <c r="I4640" s="2">
        <v>144</v>
      </c>
      <c r="J4640">
        <v>1</v>
      </c>
      <c r="K4640">
        <v>1</v>
      </c>
      <c r="L4640" s="2">
        <v>87</v>
      </c>
      <c r="M4640">
        <v>0</v>
      </c>
    </row>
    <row r="4641" spans="1:13" x14ac:dyDescent="0.3">
      <c r="A4641" s="2">
        <v>80</v>
      </c>
      <c r="B4641">
        <v>0</v>
      </c>
      <c r="C4641" s="2">
        <v>4540</v>
      </c>
      <c r="D4641">
        <v>0</v>
      </c>
      <c r="E4641" s="2">
        <v>38</v>
      </c>
      <c r="F4641">
        <v>0</v>
      </c>
      <c r="G4641" s="2">
        <v>263358.03000000003</v>
      </c>
      <c r="H4641" s="1">
        <v>1.1000000000000001</v>
      </c>
      <c r="I4641" s="2">
        <v>134</v>
      </c>
      <c r="J4641">
        <v>1</v>
      </c>
      <c r="K4641">
        <v>0</v>
      </c>
      <c r="L4641" s="2">
        <v>109</v>
      </c>
      <c r="M4641">
        <v>1</v>
      </c>
    </row>
    <row r="4642" spans="1:13" x14ac:dyDescent="0.3">
      <c r="A4642" s="2">
        <v>80</v>
      </c>
      <c r="B4642">
        <v>1</v>
      </c>
      <c r="C4642" s="2">
        <v>719</v>
      </c>
      <c r="D4642">
        <v>0</v>
      </c>
      <c r="E4642" s="2">
        <v>35</v>
      </c>
      <c r="F4642">
        <v>1</v>
      </c>
      <c r="G4642" s="2">
        <v>388000</v>
      </c>
      <c r="H4642" s="1">
        <v>9.4</v>
      </c>
      <c r="I4642" s="2">
        <v>133</v>
      </c>
      <c r="J4642">
        <v>1</v>
      </c>
      <c r="K4642">
        <v>1</v>
      </c>
      <c r="L4642" s="2">
        <v>10</v>
      </c>
      <c r="M4642">
        <v>1</v>
      </c>
    </row>
    <row r="4643" spans="1:13" x14ac:dyDescent="0.3">
      <c r="A4643" s="2">
        <v>80</v>
      </c>
      <c r="B4643">
        <v>0</v>
      </c>
      <c r="C4643" s="2">
        <v>776</v>
      </c>
      <c r="D4643">
        <v>1</v>
      </c>
      <c r="E4643" s="2">
        <v>50</v>
      </c>
      <c r="F4643">
        <v>1</v>
      </c>
      <c r="G4643" s="2">
        <v>226000</v>
      </c>
      <c r="H4643" s="1">
        <v>1</v>
      </c>
      <c r="I4643" s="2">
        <v>134</v>
      </c>
      <c r="J4643">
        <v>1</v>
      </c>
      <c r="K4643">
        <v>0</v>
      </c>
      <c r="L4643" s="2">
        <v>130</v>
      </c>
      <c r="M4643">
        <v>1</v>
      </c>
    </row>
    <row r="4644" spans="1:13" x14ac:dyDescent="0.3">
      <c r="A4644" s="2">
        <v>80</v>
      </c>
      <c r="B4644">
        <v>1</v>
      </c>
      <c r="C4644" s="2">
        <v>1807</v>
      </c>
      <c r="D4644">
        <v>0</v>
      </c>
      <c r="E4644" s="2">
        <v>35</v>
      </c>
      <c r="F4644">
        <v>1</v>
      </c>
      <c r="G4644" s="2">
        <v>388000</v>
      </c>
      <c r="H4644" s="1">
        <v>9.4</v>
      </c>
      <c r="I4644" s="2">
        <v>133</v>
      </c>
      <c r="J4644">
        <v>1</v>
      </c>
      <c r="K4644">
        <v>1</v>
      </c>
      <c r="L4644" s="2">
        <v>10</v>
      </c>
      <c r="M4644">
        <v>1</v>
      </c>
    </row>
    <row r="4645" spans="1:13" x14ac:dyDescent="0.3">
      <c r="A4645" s="2">
        <v>80</v>
      </c>
      <c r="B4645">
        <v>0</v>
      </c>
      <c r="C4645" s="2">
        <v>148</v>
      </c>
      <c r="D4645">
        <v>0</v>
      </c>
      <c r="E4645" s="2">
        <v>38</v>
      </c>
      <c r="F4645">
        <v>0</v>
      </c>
      <c r="G4645" s="2">
        <v>330000</v>
      </c>
      <c r="H4645" s="1">
        <v>1.9</v>
      </c>
      <c r="I4645" s="2">
        <v>144</v>
      </c>
      <c r="J4645">
        <v>1</v>
      </c>
      <c r="K4645">
        <v>1</v>
      </c>
      <c r="L4645" s="2">
        <v>23</v>
      </c>
      <c r="M4645">
        <v>1</v>
      </c>
    </row>
    <row r="4646" spans="1:13" x14ac:dyDescent="0.3">
      <c r="A4646" s="2">
        <v>80</v>
      </c>
      <c r="B4646">
        <v>0</v>
      </c>
      <c r="C4646" s="2">
        <v>582</v>
      </c>
      <c r="D4646">
        <v>0</v>
      </c>
      <c r="E4646" s="2">
        <v>20</v>
      </c>
      <c r="F4646">
        <v>0</v>
      </c>
      <c r="G4646" s="2">
        <v>263358.03000000003</v>
      </c>
      <c r="H4646" s="1">
        <v>1.83</v>
      </c>
      <c r="I4646" s="2">
        <v>134</v>
      </c>
      <c r="J4646">
        <v>1</v>
      </c>
      <c r="K4646">
        <v>0</v>
      </c>
      <c r="L4646" s="2">
        <v>198</v>
      </c>
      <c r="M4646">
        <v>1</v>
      </c>
    </row>
    <row r="4647" spans="1:13" x14ac:dyDescent="0.3">
      <c r="A4647" s="2">
        <v>80</v>
      </c>
      <c r="B4647">
        <v>0</v>
      </c>
      <c r="C4647" s="2">
        <v>4540</v>
      </c>
      <c r="D4647">
        <v>0</v>
      </c>
      <c r="E4647" s="2">
        <v>38</v>
      </c>
      <c r="F4647">
        <v>0</v>
      </c>
      <c r="G4647" s="2">
        <v>263358.03000000003</v>
      </c>
      <c r="H4647" s="1">
        <v>1.1000000000000001</v>
      </c>
      <c r="I4647" s="2">
        <v>134</v>
      </c>
      <c r="J4647">
        <v>1</v>
      </c>
      <c r="K4647">
        <v>0</v>
      </c>
      <c r="L4647" s="2">
        <v>109</v>
      </c>
      <c r="M4647">
        <v>1</v>
      </c>
    </row>
    <row r="4648" spans="1:13" x14ac:dyDescent="0.3">
      <c r="A4648" s="2">
        <v>80</v>
      </c>
      <c r="B4648">
        <v>0</v>
      </c>
      <c r="C4648" s="2">
        <v>66</v>
      </c>
      <c r="D4648">
        <v>0</v>
      </c>
      <c r="E4648" s="2">
        <v>25</v>
      </c>
      <c r="F4648">
        <v>0</v>
      </c>
      <c r="G4648" s="2">
        <v>149000</v>
      </c>
      <c r="H4648" s="1">
        <v>1.1000000000000001</v>
      </c>
      <c r="I4648" s="2">
        <v>144</v>
      </c>
      <c r="J4648">
        <v>1</v>
      </c>
      <c r="K4648">
        <v>1</v>
      </c>
      <c r="L4648" s="2">
        <v>87</v>
      </c>
      <c r="M4648">
        <v>0</v>
      </c>
    </row>
    <row r="4649" spans="1:13" x14ac:dyDescent="0.3">
      <c r="A4649" s="2">
        <v>80</v>
      </c>
      <c r="B4649">
        <v>0</v>
      </c>
      <c r="C4649" s="2">
        <v>148</v>
      </c>
      <c r="D4649">
        <v>1</v>
      </c>
      <c r="E4649" s="2">
        <v>38</v>
      </c>
      <c r="F4649">
        <v>0</v>
      </c>
      <c r="G4649" s="2">
        <v>149000</v>
      </c>
      <c r="H4649" s="1">
        <v>1.9</v>
      </c>
      <c r="I4649" s="2">
        <v>144</v>
      </c>
      <c r="J4649">
        <v>1</v>
      </c>
      <c r="K4649">
        <v>1</v>
      </c>
      <c r="L4649" s="2">
        <v>23</v>
      </c>
      <c r="M4649">
        <v>1</v>
      </c>
    </row>
    <row r="4650" spans="1:13" x14ac:dyDescent="0.3">
      <c r="A4650" s="2">
        <v>80</v>
      </c>
      <c r="B4650">
        <v>0</v>
      </c>
      <c r="C4650" s="2">
        <v>582</v>
      </c>
      <c r="D4650">
        <v>1</v>
      </c>
      <c r="E4650" s="2">
        <v>35</v>
      </c>
      <c r="F4650">
        <v>0</v>
      </c>
      <c r="G4650" s="2">
        <v>350000</v>
      </c>
      <c r="H4650" s="1">
        <v>2.1</v>
      </c>
      <c r="I4650" s="2">
        <v>134</v>
      </c>
      <c r="J4650">
        <v>1</v>
      </c>
      <c r="K4650">
        <v>0</v>
      </c>
      <c r="L4650" s="2">
        <v>174</v>
      </c>
      <c r="M4650">
        <v>0</v>
      </c>
    </row>
    <row r="4651" spans="1:13" x14ac:dyDescent="0.3">
      <c r="A4651" s="2">
        <v>80</v>
      </c>
      <c r="B4651">
        <v>0</v>
      </c>
      <c r="C4651" s="2">
        <v>582</v>
      </c>
      <c r="D4651">
        <v>1</v>
      </c>
      <c r="E4651" s="2">
        <v>35</v>
      </c>
      <c r="F4651">
        <v>0</v>
      </c>
      <c r="G4651" s="2">
        <v>350000</v>
      </c>
      <c r="H4651" s="1">
        <v>2.1</v>
      </c>
      <c r="I4651" s="2">
        <v>134</v>
      </c>
      <c r="J4651">
        <v>1</v>
      </c>
      <c r="K4651">
        <v>0</v>
      </c>
      <c r="L4651" s="2">
        <v>174</v>
      </c>
      <c r="M4651">
        <v>0</v>
      </c>
    </row>
    <row r="4652" spans="1:13" x14ac:dyDescent="0.3">
      <c r="A4652" s="2">
        <v>80</v>
      </c>
      <c r="B4652">
        <v>0</v>
      </c>
      <c r="C4652" s="2">
        <v>582</v>
      </c>
      <c r="D4652">
        <v>1</v>
      </c>
      <c r="E4652" s="2">
        <v>35</v>
      </c>
      <c r="F4652">
        <v>0</v>
      </c>
      <c r="G4652" s="2">
        <v>350000</v>
      </c>
      <c r="H4652" s="1">
        <v>2.1</v>
      </c>
      <c r="I4652" s="2">
        <v>134</v>
      </c>
      <c r="J4652">
        <v>1</v>
      </c>
      <c r="K4652">
        <v>0</v>
      </c>
      <c r="L4652" s="2">
        <v>174</v>
      </c>
      <c r="M4652">
        <v>0</v>
      </c>
    </row>
    <row r="4653" spans="1:13" x14ac:dyDescent="0.3">
      <c r="A4653" s="2">
        <v>80</v>
      </c>
      <c r="B4653">
        <v>0</v>
      </c>
      <c r="C4653" s="2">
        <v>148</v>
      </c>
      <c r="D4653">
        <v>1</v>
      </c>
      <c r="E4653" s="2">
        <v>38</v>
      </c>
      <c r="F4653">
        <v>0</v>
      </c>
      <c r="G4653" s="2">
        <v>149000</v>
      </c>
      <c r="H4653" s="1">
        <v>1.9</v>
      </c>
      <c r="I4653" s="2">
        <v>144</v>
      </c>
      <c r="J4653">
        <v>1</v>
      </c>
      <c r="K4653">
        <v>1</v>
      </c>
      <c r="L4653" s="2">
        <v>23</v>
      </c>
      <c r="M4653">
        <v>1</v>
      </c>
    </row>
    <row r="4654" spans="1:13" x14ac:dyDescent="0.3">
      <c r="A4654" s="2">
        <v>80</v>
      </c>
      <c r="B4654">
        <v>1</v>
      </c>
      <c r="C4654" s="2">
        <v>123</v>
      </c>
      <c r="D4654">
        <v>0</v>
      </c>
      <c r="E4654" s="2">
        <v>35</v>
      </c>
      <c r="F4654">
        <v>1</v>
      </c>
      <c r="G4654" s="2">
        <v>388000</v>
      </c>
      <c r="H4654" s="1">
        <v>9.4</v>
      </c>
      <c r="I4654" s="2">
        <v>133</v>
      </c>
      <c r="J4654">
        <v>1</v>
      </c>
      <c r="K4654">
        <v>1</v>
      </c>
      <c r="L4654" s="2">
        <v>10</v>
      </c>
      <c r="M4654">
        <v>1</v>
      </c>
    </row>
    <row r="4655" spans="1:13" x14ac:dyDescent="0.3">
      <c r="A4655" s="2">
        <v>80</v>
      </c>
      <c r="B4655">
        <v>0</v>
      </c>
      <c r="C4655" s="2">
        <v>898</v>
      </c>
      <c r="D4655">
        <v>0</v>
      </c>
      <c r="E4655" s="2">
        <v>25</v>
      </c>
      <c r="F4655">
        <v>0</v>
      </c>
      <c r="G4655" s="2">
        <v>149000</v>
      </c>
      <c r="H4655" s="1">
        <v>1.1000000000000001</v>
      </c>
      <c r="I4655" s="2">
        <v>144</v>
      </c>
      <c r="J4655">
        <v>1</v>
      </c>
      <c r="K4655">
        <v>1</v>
      </c>
      <c r="L4655" s="2">
        <v>87</v>
      </c>
      <c r="M4655">
        <v>0</v>
      </c>
    </row>
    <row r="4656" spans="1:13" x14ac:dyDescent="0.3">
      <c r="A4656" s="2">
        <v>80</v>
      </c>
      <c r="B4656">
        <v>0</v>
      </c>
      <c r="C4656" s="2">
        <v>805</v>
      </c>
      <c r="D4656">
        <v>0</v>
      </c>
      <c r="E4656" s="2">
        <v>38</v>
      </c>
      <c r="F4656">
        <v>0</v>
      </c>
      <c r="G4656" s="2">
        <v>263358.03000000003</v>
      </c>
      <c r="H4656" s="1">
        <v>1.1000000000000001</v>
      </c>
      <c r="I4656" s="2">
        <v>134</v>
      </c>
      <c r="J4656">
        <v>1</v>
      </c>
      <c r="K4656">
        <v>0</v>
      </c>
      <c r="L4656" s="2">
        <v>109</v>
      </c>
      <c r="M4656">
        <v>1</v>
      </c>
    </row>
    <row r="4657" spans="1:13" x14ac:dyDescent="0.3">
      <c r="A4657" s="2">
        <v>80</v>
      </c>
      <c r="B4657">
        <v>1</v>
      </c>
      <c r="C4657" s="2">
        <v>123</v>
      </c>
      <c r="D4657">
        <v>0</v>
      </c>
      <c r="E4657" s="2">
        <v>35</v>
      </c>
      <c r="F4657">
        <v>1</v>
      </c>
      <c r="G4657" s="2">
        <v>388000</v>
      </c>
      <c r="H4657" s="1">
        <v>9.4</v>
      </c>
      <c r="I4657" s="2">
        <v>133</v>
      </c>
      <c r="J4657">
        <v>1</v>
      </c>
      <c r="K4657">
        <v>1</v>
      </c>
      <c r="L4657" s="2">
        <v>10</v>
      </c>
      <c r="M4657">
        <v>1</v>
      </c>
    </row>
    <row r="4658" spans="1:13" x14ac:dyDescent="0.3">
      <c r="A4658" s="2">
        <v>80</v>
      </c>
      <c r="B4658">
        <v>1</v>
      </c>
      <c r="C4658" s="2">
        <v>123</v>
      </c>
      <c r="D4658">
        <v>0</v>
      </c>
      <c r="E4658" s="2">
        <v>35</v>
      </c>
      <c r="F4658">
        <v>1</v>
      </c>
      <c r="G4658" s="2">
        <v>388000</v>
      </c>
      <c r="H4658" s="1">
        <v>9.4</v>
      </c>
      <c r="I4658" s="2">
        <v>133</v>
      </c>
      <c r="J4658">
        <v>1</v>
      </c>
      <c r="K4658">
        <v>1</v>
      </c>
      <c r="L4658" s="2">
        <v>10</v>
      </c>
      <c r="M4658">
        <v>1</v>
      </c>
    </row>
    <row r="4659" spans="1:13" x14ac:dyDescent="0.3">
      <c r="A4659" s="2">
        <v>80</v>
      </c>
      <c r="B4659">
        <v>0</v>
      </c>
      <c r="C4659" s="2">
        <v>898</v>
      </c>
      <c r="D4659">
        <v>0</v>
      </c>
      <c r="E4659" s="2">
        <v>25</v>
      </c>
      <c r="F4659">
        <v>0</v>
      </c>
      <c r="G4659" s="2">
        <v>149000</v>
      </c>
      <c r="H4659" s="1">
        <v>1.1000000000000001</v>
      </c>
      <c r="I4659" s="2">
        <v>144</v>
      </c>
      <c r="J4659">
        <v>1</v>
      </c>
      <c r="K4659">
        <v>1</v>
      </c>
      <c r="L4659" s="2">
        <v>87</v>
      </c>
      <c r="M4659">
        <v>0</v>
      </c>
    </row>
    <row r="4660" spans="1:13" x14ac:dyDescent="0.3">
      <c r="A4660" s="2">
        <v>80</v>
      </c>
      <c r="B4660">
        <v>0</v>
      </c>
      <c r="C4660" s="2">
        <v>898</v>
      </c>
      <c r="D4660">
        <v>0</v>
      </c>
      <c r="E4660" s="2">
        <v>25</v>
      </c>
      <c r="F4660">
        <v>0</v>
      </c>
      <c r="G4660" s="2">
        <v>149000</v>
      </c>
      <c r="H4660" s="1">
        <v>1.1000000000000001</v>
      </c>
      <c r="I4660" s="2">
        <v>144</v>
      </c>
      <c r="J4660">
        <v>1</v>
      </c>
      <c r="K4660">
        <v>1</v>
      </c>
      <c r="L4660" s="2">
        <v>87</v>
      </c>
      <c r="M4660">
        <v>0</v>
      </c>
    </row>
    <row r="4661" spans="1:13" x14ac:dyDescent="0.3">
      <c r="A4661" s="2">
        <v>80</v>
      </c>
      <c r="B4661">
        <v>0</v>
      </c>
      <c r="C4661" s="2">
        <v>582</v>
      </c>
      <c r="D4661">
        <v>1</v>
      </c>
      <c r="E4661" s="2">
        <v>35</v>
      </c>
      <c r="F4661">
        <v>0</v>
      </c>
      <c r="G4661" s="2">
        <v>350000</v>
      </c>
      <c r="H4661" s="1">
        <v>2.1</v>
      </c>
      <c r="I4661" s="2">
        <v>134</v>
      </c>
      <c r="J4661">
        <v>1</v>
      </c>
      <c r="K4661">
        <v>0</v>
      </c>
      <c r="L4661" s="2">
        <v>174</v>
      </c>
      <c r="M4661">
        <v>0</v>
      </c>
    </row>
    <row r="4662" spans="1:13" x14ac:dyDescent="0.3">
      <c r="A4662" s="2">
        <v>80</v>
      </c>
      <c r="B4662">
        <v>0</v>
      </c>
      <c r="C4662" s="2">
        <v>805</v>
      </c>
      <c r="D4662">
        <v>0</v>
      </c>
      <c r="E4662" s="2">
        <v>38</v>
      </c>
      <c r="F4662">
        <v>0</v>
      </c>
      <c r="G4662" s="2">
        <v>263358.03000000003</v>
      </c>
      <c r="H4662" s="1">
        <v>1.1000000000000001</v>
      </c>
      <c r="I4662" s="2">
        <v>134</v>
      </c>
      <c r="J4662">
        <v>1</v>
      </c>
      <c r="K4662">
        <v>0</v>
      </c>
      <c r="L4662" s="2">
        <v>109</v>
      </c>
      <c r="M4662">
        <v>1</v>
      </c>
    </row>
    <row r="4663" spans="1:13" x14ac:dyDescent="0.3">
      <c r="A4663" s="2">
        <v>80</v>
      </c>
      <c r="B4663">
        <v>0</v>
      </c>
      <c r="C4663" s="2">
        <v>898</v>
      </c>
      <c r="D4663">
        <v>0</v>
      </c>
      <c r="E4663" s="2">
        <v>25</v>
      </c>
      <c r="F4663">
        <v>0</v>
      </c>
      <c r="G4663" s="2">
        <v>149000</v>
      </c>
      <c r="H4663" s="1">
        <v>1.1000000000000001</v>
      </c>
      <c r="I4663" s="2">
        <v>144</v>
      </c>
      <c r="J4663">
        <v>1</v>
      </c>
      <c r="K4663">
        <v>1</v>
      </c>
      <c r="L4663" s="2">
        <v>87</v>
      </c>
      <c r="M4663">
        <v>0</v>
      </c>
    </row>
    <row r="4664" spans="1:13" x14ac:dyDescent="0.3">
      <c r="A4664" s="2">
        <v>80</v>
      </c>
      <c r="B4664">
        <v>0</v>
      </c>
      <c r="C4664" s="2">
        <v>148</v>
      </c>
      <c r="D4664">
        <v>1</v>
      </c>
      <c r="E4664" s="2">
        <v>38</v>
      </c>
      <c r="F4664">
        <v>0</v>
      </c>
      <c r="G4664" s="2">
        <v>149000</v>
      </c>
      <c r="H4664" s="1">
        <v>1.9</v>
      </c>
      <c r="I4664" s="2">
        <v>144</v>
      </c>
      <c r="J4664">
        <v>1</v>
      </c>
      <c r="K4664">
        <v>1</v>
      </c>
      <c r="L4664" s="2">
        <v>23</v>
      </c>
      <c r="M4664">
        <v>1</v>
      </c>
    </row>
    <row r="4665" spans="1:13" x14ac:dyDescent="0.3">
      <c r="A4665" s="2">
        <v>80</v>
      </c>
      <c r="B4665">
        <v>0</v>
      </c>
      <c r="C4665" s="2">
        <v>805</v>
      </c>
      <c r="D4665">
        <v>0</v>
      </c>
      <c r="E4665" s="2">
        <v>38</v>
      </c>
      <c r="F4665">
        <v>0</v>
      </c>
      <c r="G4665" s="2">
        <v>263358.03000000003</v>
      </c>
      <c r="H4665" s="1">
        <v>1.1000000000000001</v>
      </c>
      <c r="I4665" s="2">
        <v>134</v>
      </c>
      <c r="J4665">
        <v>1</v>
      </c>
      <c r="K4665">
        <v>0</v>
      </c>
      <c r="L4665" s="2">
        <v>109</v>
      </c>
      <c r="M4665">
        <v>1</v>
      </c>
    </row>
    <row r="4666" spans="1:13" x14ac:dyDescent="0.3">
      <c r="A4666" s="2">
        <v>80</v>
      </c>
      <c r="B4666">
        <v>0</v>
      </c>
      <c r="C4666" s="2">
        <v>805</v>
      </c>
      <c r="D4666">
        <v>0</v>
      </c>
      <c r="E4666" s="2">
        <v>38</v>
      </c>
      <c r="F4666">
        <v>0</v>
      </c>
      <c r="G4666" s="2">
        <v>263358.03000000003</v>
      </c>
      <c r="H4666" s="1">
        <v>1.1000000000000001</v>
      </c>
      <c r="I4666" s="2">
        <v>134</v>
      </c>
      <c r="J4666">
        <v>1</v>
      </c>
      <c r="K4666">
        <v>0</v>
      </c>
      <c r="L4666" s="2">
        <v>109</v>
      </c>
      <c r="M4666">
        <v>1</v>
      </c>
    </row>
    <row r="4667" spans="1:13" x14ac:dyDescent="0.3">
      <c r="A4667" s="2">
        <v>80</v>
      </c>
      <c r="B4667">
        <v>0</v>
      </c>
      <c r="C4667" s="2">
        <v>805</v>
      </c>
      <c r="D4667">
        <v>0</v>
      </c>
      <c r="E4667" s="2">
        <v>38</v>
      </c>
      <c r="F4667">
        <v>0</v>
      </c>
      <c r="G4667" s="2">
        <v>263358.03000000003</v>
      </c>
      <c r="H4667" s="1">
        <v>1.1000000000000001</v>
      </c>
      <c r="I4667" s="2">
        <v>134</v>
      </c>
      <c r="J4667">
        <v>1</v>
      </c>
      <c r="K4667">
        <v>0</v>
      </c>
      <c r="L4667" s="2">
        <v>109</v>
      </c>
      <c r="M4667">
        <v>1</v>
      </c>
    </row>
    <row r="4668" spans="1:13" x14ac:dyDescent="0.3">
      <c r="A4668" s="2">
        <v>80</v>
      </c>
      <c r="B4668">
        <v>0</v>
      </c>
      <c r="C4668" s="2">
        <v>148</v>
      </c>
      <c r="D4668">
        <v>1</v>
      </c>
      <c r="E4668" s="2">
        <v>38</v>
      </c>
      <c r="F4668">
        <v>0</v>
      </c>
      <c r="G4668" s="2">
        <v>149000</v>
      </c>
      <c r="H4668" s="1">
        <v>1.9</v>
      </c>
      <c r="I4668" s="2">
        <v>144</v>
      </c>
      <c r="J4668">
        <v>1</v>
      </c>
      <c r="K4668">
        <v>1</v>
      </c>
      <c r="L4668" s="2">
        <v>23</v>
      </c>
      <c r="M4668">
        <v>1</v>
      </c>
    </row>
    <row r="4669" spans="1:13" x14ac:dyDescent="0.3">
      <c r="A4669" s="2">
        <v>80</v>
      </c>
      <c r="B4669">
        <v>0</v>
      </c>
      <c r="C4669" s="2">
        <v>582</v>
      </c>
      <c r="D4669">
        <v>1</v>
      </c>
      <c r="E4669" s="2">
        <v>35</v>
      </c>
      <c r="F4669">
        <v>0</v>
      </c>
      <c r="G4669" s="2">
        <v>350000</v>
      </c>
      <c r="H4669" s="1">
        <v>2.1</v>
      </c>
      <c r="I4669" s="2">
        <v>134</v>
      </c>
      <c r="J4669">
        <v>1</v>
      </c>
      <c r="K4669">
        <v>0</v>
      </c>
      <c r="L4669" s="2">
        <v>174</v>
      </c>
      <c r="M4669">
        <v>0</v>
      </c>
    </row>
    <row r="4670" spans="1:13" x14ac:dyDescent="0.3">
      <c r="A4670" s="2">
        <v>80</v>
      </c>
      <c r="B4670">
        <v>1</v>
      </c>
      <c r="C4670" s="2">
        <v>553</v>
      </c>
      <c r="D4670">
        <v>0</v>
      </c>
      <c r="E4670" s="2">
        <v>20</v>
      </c>
      <c r="F4670">
        <v>1</v>
      </c>
      <c r="G4670" s="2">
        <v>140000</v>
      </c>
      <c r="H4670" s="1">
        <v>4.4000000000000004</v>
      </c>
      <c r="I4670" s="2">
        <v>133</v>
      </c>
      <c r="J4670">
        <v>1</v>
      </c>
      <c r="K4670">
        <v>0</v>
      </c>
      <c r="L4670" s="2">
        <v>41</v>
      </c>
      <c r="M4670">
        <v>1</v>
      </c>
    </row>
    <row r="4671" spans="1:13" x14ac:dyDescent="0.3">
      <c r="A4671" s="2">
        <v>80</v>
      </c>
      <c r="B4671">
        <v>0</v>
      </c>
      <c r="C4671" s="2">
        <v>148</v>
      </c>
      <c r="D4671">
        <v>1</v>
      </c>
      <c r="E4671" s="2">
        <v>38</v>
      </c>
      <c r="F4671">
        <v>0</v>
      </c>
      <c r="G4671" s="2">
        <v>149000</v>
      </c>
      <c r="H4671" s="1">
        <v>1.9</v>
      </c>
      <c r="I4671" s="2">
        <v>144</v>
      </c>
      <c r="J4671">
        <v>1</v>
      </c>
      <c r="K4671">
        <v>1</v>
      </c>
      <c r="L4671" s="2">
        <v>23</v>
      </c>
      <c r="M4671">
        <v>1</v>
      </c>
    </row>
    <row r="4672" spans="1:13" x14ac:dyDescent="0.3">
      <c r="A4672" s="2">
        <v>80</v>
      </c>
      <c r="B4672">
        <v>0</v>
      </c>
      <c r="C4672" s="2">
        <v>582</v>
      </c>
      <c r="D4672">
        <v>1</v>
      </c>
      <c r="E4672" s="2">
        <v>35</v>
      </c>
      <c r="F4672">
        <v>0</v>
      </c>
      <c r="G4672" s="2">
        <v>350000</v>
      </c>
      <c r="H4672" s="1">
        <v>2.1</v>
      </c>
      <c r="I4672" s="2">
        <v>134</v>
      </c>
      <c r="J4672">
        <v>1</v>
      </c>
      <c r="K4672">
        <v>0</v>
      </c>
      <c r="L4672" s="2">
        <v>174</v>
      </c>
      <c r="M4672">
        <v>0</v>
      </c>
    </row>
    <row r="4673" spans="1:13" x14ac:dyDescent="0.3">
      <c r="A4673" s="2">
        <v>80</v>
      </c>
      <c r="B4673">
        <v>0</v>
      </c>
      <c r="C4673" s="2">
        <v>805</v>
      </c>
      <c r="D4673">
        <v>0</v>
      </c>
      <c r="E4673" s="2">
        <v>38</v>
      </c>
      <c r="F4673">
        <v>0</v>
      </c>
      <c r="G4673" s="2">
        <v>263358.03000000003</v>
      </c>
      <c r="H4673" s="1">
        <v>1.1000000000000001</v>
      </c>
      <c r="I4673" s="2">
        <v>134</v>
      </c>
      <c r="J4673">
        <v>1</v>
      </c>
      <c r="K4673">
        <v>0</v>
      </c>
      <c r="L4673" s="2">
        <v>109</v>
      </c>
      <c r="M4673">
        <v>1</v>
      </c>
    </row>
    <row r="4674" spans="1:13" x14ac:dyDescent="0.3">
      <c r="A4674" s="2">
        <v>80</v>
      </c>
      <c r="B4674">
        <v>1</v>
      </c>
      <c r="C4674" s="2">
        <v>123</v>
      </c>
      <c r="D4674">
        <v>0</v>
      </c>
      <c r="E4674" s="2">
        <v>35</v>
      </c>
      <c r="F4674">
        <v>1</v>
      </c>
      <c r="G4674" s="2">
        <v>388000</v>
      </c>
      <c r="H4674" s="1">
        <v>9.4</v>
      </c>
      <c r="I4674" s="2">
        <v>133</v>
      </c>
      <c r="J4674">
        <v>1</v>
      </c>
      <c r="K4674">
        <v>1</v>
      </c>
      <c r="L4674" s="2">
        <v>10</v>
      </c>
      <c r="M4674">
        <v>1</v>
      </c>
    </row>
    <row r="4675" spans="1:13" x14ac:dyDescent="0.3">
      <c r="A4675" s="2">
        <v>80</v>
      </c>
      <c r="B4675">
        <v>0</v>
      </c>
      <c r="C4675" s="2">
        <v>148</v>
      </c>
      <c r="D4675">
        <v>1</v>
      </c>
      <c r="E4675" s="2">
        <v>38</v>
      </c>
      <c r="F4675">
        <v>0</v>
      </c>
      <c r="G4675" s="2">
        <v>149000</v>
      </c>
      <c r="H4675" s="1">
        <v>1.9</v>
      </c>
      <c r="I4675" s="2">
        <v>144</v>
      </c>
      <c r="J4675">
        <v>1</v>
      </c>
      <c r="K4675">
        <v>1</v>
      </c>
      <c r="L4675" s="2">
        <v>23</v>
      </c>
      <c r="M4675">
        <v>1</v>
      </c>
    </row>
    <row r="4676" spans="1:13" x14ac:dyDescent="0.3">
      <c r="A4676" s="2">
        <v>80</v>
      </c>
      <c r="B4676">
        <v>0</v>
      </c>
      <c r="C4676" s="2">
        <v>582</v>
      </c>
      <c r="D4676">
        <v>1</v>
      </c>
      <c r="E4676" s="2">
        <v>35</v>
      </c>
      <c r="F4676">
        <v>0</v>
      </c>
      <c r="G4676" s="2">
        <v>350000</v>
      </c>
      <c r="H4676" s="1">
        <v>2.1</v>
      </c>
      <c r="I4676" s="2">
        <v>134</v>
      </c>
      <c r="J4676">
        <v>1</v>
      </c>
      <c r="K4676">
        <v>0</v>
      </c>
      <c r="L4676" s="2">
        <v>174</v>
      </c>
      <c r="M4676">
        <v>0</v>
      </c>
    </row>
    <row r="4677" spans="1:13" x14ac:dyDescent="0.3">
      <c r="A4677" s="2">
        <v>80</v>
      </c>
      <c r="B4677">
        <v>1</v>
      </c>
      <c r="C4677" s="2">
        <v>123</v>
      </c>
      <c r="D4677">
        <v>0</v>
      </c>
      <c r="E4677" s="2">
        <v>35</v>
      </c>
      <c r="F4677">
        <v>1</v>
      </c>
      <c r="G4677" s="2">
        <v>388000</v>
      </c>
      <c r="H4677" s="1">
        <v>9.4</v>
      </c>
      <c r="I4677" s="2">
        <v>133</v>
      </c>
      <c r="J4677">
        <v>1</v>
      </c>
      <c r="K4677">
        <v>1</v>
      </c>
      <c r="L4677" s="2">
        <v>10</v>
      </c>
      <c r="M4677">
        <v>1</v>
      </c>
    </row>
    <row r="4678" spans="1:13" x14ac:dyDescent="0.3">
      <c r="A4678" s="2">
        <v>80</v>
      </c>
      <c r="B4678">
        <v>0</v>
      </c>
      <c r="C4678" s="2">
        <v>582</v>
      </c>
      <c r="D4678">
        <v>1</v>
      </c>
      <c r="E4678" s="2">
        <v>35</v>
      </c>
      <c r="F4678">
        <v>0</v>
      </c>
      <c r="G4678" s="2">
        <v>350000</v>
      </c>
      <c r="H4678" s="1">
        <v>2.1</v>
      </c>
      <c r="I4678" s="2">
        <v>134</v>
      </c>
      <c r="J4678">
        <v>1</v>
      </c>
      <c r="K4678">
        <v>0</v>
      </c>
      <c r="L4678" s="2">
        <v>174</v>
      </c>
      <c r="M4678">
        <v>0</v>
      </c>
    </row>
    <row r="4679" spans="1:13" x14ac:dyDescent="0.3">
      <c r="A4679" s="2">
        <v>80</v>
      </c>
      <c r="B4679">
        <v>1</v>
      </c>
      <c r="C4679" s="2">
        <v>123</v>
      </c>
      <c r="D4679">
        <v>0</v>
      </c>
      <c r="E4679" s="2">
        <v>35</v>
      </c>
      <c r="F4679">
        <v>1</v>
      </c>
      <c r="G4679" s="2">
        <v>388000</v>
      </c>
      <c r="H4679" s="1">
        <v>9.4</v>
      </c>
      <c r="I4679" s="2">
        <v>133</v>
      </c>
      <c r="J4679">
        <v>1</v>
      </c>
      <c r="K4679">
        <v>1</v>
      </c>
      <c r="L4679" s="2">
        <v>10</v>
      </c>
      <c r="M4679">
        <v>1</v>
      </c>
    </row>
    <row r="4680" spans="1:13" x14ac:dyDescent="0.3">
      <c r="A4680" s="2">
        <v>80</v>
      </c>
      <c r="B4680">
        <v>1</v>
      </c>
      <c r="C4680" s="2">
        <v>553</v>
      </c>
      <c r="D4680">
        <v>0</v>
      </c>
      <c r="E4680" s="2">
        <v>20</v>
      </c>
      <c r="F4680">
        <v>1</v>
      </c>
      <c r="G4680" s="2">
        <v>140000</v>
      </c>
      <c r="H4680" s="1">
        <v>4.4000000000000004</v>
      </c>
      <c r="I4680" s="2">
        <v>133</v>
      </c>
      <c r="J4680">
        <v>1</v>
      </c>
      <c r="K4680">
        <v>0</v>
      </c>
      <c r="L4680" s="2">
        <v>41</v>
      </c>
      <c r="M4680">
        <v>1</v>
      </c>
    </row>
    <row r="4681" spans="1:13" x14ac:dyDescent="0.3">
      <c r="A4681" s="2">
        <v>80</v>
      </c>
      <c r="B4681">
        <v>1</v>
      </c>
      <c r="C4681" s="2">
        <v>123</v>
      </c>
      <c r="D4681">
        <v>0</v>
      </c>
      <c r="E4681" s="2">
        <v>35</v>
      </c>
      <c r="F4681">
        <v>1</v>
      </c>
      <c r="G4681" s="2">
        <v>388000</v>
      </c>
      <c r="H4681" s="1">
        <v>9.4</v>
      </c>
      <c r="I4681" s="2">
        <v>133</v>
      </c>
      <c r="J4681">
        <v>1</v>
      </c>
      <c r="K4681">
        <v>1</v>
      </c>
      <c r="L4681" s="2">
        <v>10</v>
      </c>
      <c r="M4681">
        <v>1</v>
      </c>
    </row>
    <row r="4682" spans="1:13" x14ac:dyDescent="0.3">
      <c r="A4682" s="2">
        <v>80</v>
      </c>
      <c r="B4682">
        <v>0</v>
      </c>
      <c r="C4682" s="2">
        <v>805</v>
      </c>
      <c r="D4682">
        <v>0</v>
      </c>
      <c r="E4682" s="2">
        <v>38</v>
      </c>
      <c r="F4682">
        <v>0</v>
      </c>
      <c r="G4682" s="2">
        <v>263358.03000000003</v>
      </c>
      <c r="H4682" s="1">
        <v>1.1000000000000001</v>
      </c>
      <c r="I4682" s="2">
        <v>134</v>
      </c>
      <c r="J4682">
        <v>1</v>
      </c>
      <c r="K4682">
        <v>0</v>
      </c>
      <c r="L4682" s="2">
        <v>109</v>
      </c>
      <c r="M4682">
        <v>1</v>
      </c>
    </row>
    <row r="4683" spans="1:13" x14ac:dyDescent="0.3">
      <c r="A4683" s="2">
        <v>80</v>
      </c>
      <c r="B4683">
        <v>0</v>
      </c>
      <c r="C4683" s="2">
        <v>805</v>
      </c>
      <c r="D4683">
        <v>0</v>
      </c>
      <c r="E4683" s="2">
        <v>38</v>
      </c>
      <c r="F4683">
        <v>0</v>
      </c>
      <c r="G4683" s="2">
        <v>263358.03000000003</v>
      </c>
      <c r="H4683" s="1">
        <v>1.1000000000000001</v>
      </c>
      <c r="I4683" s="2">
        <v>134</v>
      </c>
      <c r="J4683">
        <v>1</v>
      </c>
      <c r="K4683">
        <v>0</v>
      </c>
      <c r="L4683" s="2">
        <v>109</v>
      </c>
      <c r="M4683">
        <v>1</v>
      </c>
    </row>
    <row r="4684" spans="1:13" x14ac:dyDescent="0.3">
      <c r="A4684" s="2">
        <v>80</v>
      </c>
      <c r="B4684">
        <v>0</v>
      </c>
      <c r="C4684" s="2">
        <v>582</v>
      </c>
      <c r="D4684">
        <v>1</v>
      </c>
      <c r="E4684" s="2">
        <v>35</v>
      </c>
      <c r="F4684">
        <v>0</v>
      </c>
      <c r="G4684" s="2">
        <v>350000</v>
      </c>
      <c r="H4684" s="1">
        <v>2.1</v>
      </c>
      <c r="I4684" s="2">
        <v>134</v>
      </c>
      <c r="J4684">
        <v>1</v>
      </c>
      <c r="K4684">
        <v>0</v>
      </c>
      <c r="L4684" s="2">
        <v>174</v>
      </c>
      <c r="M4684">
        <v>0</v>
      </c>
    </row>
    <row r="4685" spans="1:13" x14ac:dyDescent="0.3">
      <c r="A4685" s="2">
        <v>80</v>
      </c>
      <c r="B4685">
        <v>1</v>
      </c>
      <c r="C4685" s="2">
        <v>553</v>
      </c>
      <c r="D4685">
        <v>0</v>
      </c>
      <c r="E4685" s="2">
        <v>20</v>
      </c>
      <c r="F4685">
        <v>1</v>
      </c>
      <c r="G4685" s="2">
        <v>140000</v>
      </c>
      <c r="H4685" s="1">
        <v>4.4000000000000004</v>
      </c>
      <c r="I4685" s="2">
        <v>133</v>
      </c>
      <c r="J4685">
        <v>1</v>
      </c>
      <c r="K4685">
        <v>0</v>
      </c>
      <c r="L4685" s="2">
        <v>41</v>
      </c>
      <c r="M4685">
        <v>1</v>
      </c>
    </row>
    <row r="4686" spans="1:13" x14ac:dyDescent="0.3">
      <c r="A4686" s="2">
        <v>80</v>
      </c>
      <c r="B4686">
        <v>1</v>
      </c>
      <c r="C4686" s="2">
        <v>553</v>
      </c>
      <c r="D4686">
        <v>0</v>
      </c>
      <c r="E4686" s="2">
        <v>20</v>
      </c>
      <c r="F4686">
        <v>1</v>
      </c>
      <c r="G4686" s="2">
        <v>140000</v>
      </c>
      <c r="H4686" s="1">
        <v>4.4000000000000004</v>
      </c>
      <c r="I4686" s="2">
        <v>133</v>
      </c>
      <c r="J4686">
        <v>1</v>
      </c>
      <c r="K4686">
        <v>0</v>
      </c>
      <c r="L4686" s="2">
        <v>41</v>
      </c>
      <c r="M4686">
        <v>1</v>
      </c>
    </row>
    <row r="4687" spans="1:13" x14ac:dyDescent="0.3">
      <c r="A4687" s="2">
        <v>80</v>
      </c>
      <c r="B4687">
        <v>0</v>
      </c>
      <c r="C4687" s="2">
        <v>898</v>
      </c>
      <c r="D4687">
        <v>0</v>
      </c>
      <c r="E4687" s="2">
        <v>25</v>
      </c>
      <c r="F4687">
        <v>0</v>
      </c>
      <c r="G4687" s="2">
        <v>149000</v>
      </c>
      <c r="H4687" s="1">
        <v>1.1000000000000001</v>
      </c>
      <c r="I4687" s="2">
        <v>144</v>
      </c>
      <c r="J4687">
        <v>1</v>
      </c>
      <c r="K4687">
        <v>1</v>
      </c>
      <c r="L4687" s="2">
        <v>87</v>
      </c>
      <c r="M4687">
        <v>0</v>
      </c>
    </row>
    <row r="4688" spans="1:13" x14ac:dyDescent="0.3">
      <c r="A4688" s="2">
        <v>80</v>
      </c>
      <c r="B4688">
        <v>0</v>
      </c>
      <c r="C4688" s="2">
        <v>805</v>
      </c>
      <c r="D4688">
        <v>0</v>
      </c>
      <c r="E4688" s="2">
        <v>38</v>
      </c>
      <c r="F4688">
        <v>0</v>
      </c>
      <c r="G4688" s="2">
        <v>263358.03000000003</v>
      </c>
      <c r="H4688" s="1">
        <v>1.1000000000000001</v>
      </c>
      <c r="I4688" s="2">
        <v>134</v>
      </c>
      <c r="J4688">
        <v>1</v>
      </c>
      <c r="K4688">
        <v>0</v>
      </c>
      <c r="L4688" s="2">
        <v>109</v>
      </c>
      <c r="M4688">
        <v>1</v>
      </c>
    </row>
    <row r="4689" spans="1:13" x14ac:dyDescent="0.3">
      <c r="A4689" s="2">
        <v>80</v>
      </c>
      <c r="B4689">
        <v>1</v>
      </c>
      <c r="C4689" s="2">
        <v>553</v>
      </c>
      <c r="D4689">
        <v>0</v>
      </c>
      <c r="E4689" s="2">
        <v>20</v>
      </c>
      <c r="F4689">
        <v>1</v>
      </c>
      <c r="G4689" s="2">
        <v>140000</v>
      </c>
      <c r="H4689" s="1">
        <v>4.4000000000000004</v>
      </c>
      <c r="I4689" s="2">
        <v>133</v>
      </c>
      <c r="J4689">
        <v>1</v>
      </c>
      <c r="K4689">
        <v>0</v>
      </c>
      <c r="L4689" s="2">
        <v>41</v>
      </c>
      <c r="M4689">
        <v>1</v>
      </c>
    </row>
    <row r="4690" spans="1:13" x14ac:dyDescent="0.3">
      <c r="A4690" s="2">
        <v>80</v>
      </c>
      <c r="B4690">
        <v>0</v>
      </c>
      <c r="C4690" s="2">
        <v>148</v>
      </c>
      <c r="D4690">
        <v>1</v>
      </c>
      <c r="E4690" s="2">
        <v>38</v>
      </c>
      <c r="F4690">
        <v>0</v>
      </c>
      <c r="G4690" s="2">
        <v>149000</v>
      </c>
      <c r="H4690" s="1">
        <v>1.9</v>
      </c>
      <c r="I4690" s="2">
        <v>144</v>
      </c>
      <c r="J4690">
        <v>1</v>
      </c>
      <c r="K4690">
        <v>1</v>
      </c>
      <c r="L4690" s="2">
        <v>23</v>
      </c>
      <c r="M4690">
        <v>1</v>
      </c>
    </row>
    <row r="4691" spans="1:13" x14ac:dyDescent="0.3">
      <c r="A4691" s="2">
        <v>80</v>
      </c>
      <c r="B4691">
        <v>0</v>
      </c>
      <c r="C4691" s="2">
        <v>582</v>
      </c>
      <c r="D4691">
        <v>1</v>
      </c>
      <c r="E4691" s="2">
        <v>35</v>
      </c>
      <c r="F4691">
        <v>0</v>
      </c>
      <c r="G4691" s="2">
        <v>350000</v>
      </c>
      <c r="H4691" s="1">
        <v>2.1</v>
      </c>
      <c r="I4691" s="2">
        <v>134</v>
      </c>
      <c r="J4691">
        <v>1</v>
      </c>
      <c r="K4691">
        <v>0</v>
      </c>
      <c r="L4691" s="2">
        <v>174</v>
      </c>
      <c r="M4691">
        <v>0</v>
      </c>
    </row>
    <row r="4692" spans="1:13" x14ac:dyDescent="0.3">
      <c r="A4692" s="2">
        <v>80</v>
      </c>
      <c r="B4692">
        <v>1</v>
      </c>
      <c r="C4692" s="2">
        <v>123</v>
      </c>
      <c r="D4692">
        <v>0</v>
      </c>
      <c r="E4692" s="2">
        <v>35</v>
      </c>
      <c r="F4692">
        <v>1</v>
      </c>
      <c r="G4692" s="2">
        <v>388000</v>
      </c>
      <c r="H4692" s="1">
        <v>9.4</v>
      </c>
      <c r="I4692" s="2">
        <v>133</v>
      </c>
      <c r="J4692">
        <v>1</v>
      </c>
      <c r="K4692">
        <v>1</v>
      </c>
      <c r="L4692" s="2">
        <v>10</v>
      </c>
      <c r="M4692">
        <v>1</v>
      </c>
    </row>
    <row r="4693" spans="1:13" x14ac:dyDescent="0.3">
      <c r="A4693" s="2">
        <v>80</v>
      </c>
      <c r="B4693">
        <v>0</v>
      </c>
      <c r="C4693" s="2">
        <v>898</v>
      </c>
      <c r="D4693">
        <v>0</v>
      </c>
      <c r="E4693" s="2">
        <v>25</v>
      </c>
      <c r="F4693">
        <v>0</v>
      </c>
      <c r="G4693" s="2">
        <v>149000</v>
      </c>
      <c r="H4693" s="1">
        <v>1.1000000000000001</v>
      </c>
      <c r="I4693" s="2">
        <v>144</v>
      </c>
      <c r="J4693">
        <v>1</v>
      </c>
      <c r="K4693">
        <v>1</v>
      </c>
      <c r="L4693" s="2">
        <v>87</v>
      </c>
      <c r="M4693">
        <v>0</v>
      </c>
    </row>
    <row r="4694" spans="1:13" x14ac:dyDescent="0.3">
      <c r="A4694" s="2">
        <v>80</v>
      </c>
      <c r="B4694">
        <v>1</v>
      </c>
      <c r="C4694" s="2">
        <v>123</v>
      </c>
      <c r="D4694">
        <v>0</v>
      </c>
      <c r="E4694" s="2">
        <v>35</v>
      </c>
      <c r="F4694">
        <v>1</v>
      </c>
      <c r="G4694" s="2">
        <v>388000</v>
      </c>
      <c r="H4694" s="1">
        <v>9.4</v>
      </c>
      <c r="I4694" s="2">
        <v>133</v>
      </c>
      <c r="J4694">
        <v>1</v>
      </c>
      <c r="K4694">
        <v>1</v>
      </c>
      <c r="L4694" s="2">
        <v>10</v>
      </c>
      <c r="M4694">
        <v>1</v>
      </c>
    </row>
    <row r="4695" spans="1:13" x14ac:dyDescent="0.3">
      <c r="A4695" s="2">
        <v>80</v>
      </c>
      <c r="B4695">
        <v>0</v>
      </c>
      <c r="C4695" s="2">
        <v>776</v>
      </c>
      <c r="D4695">
        <v>1</v>
      </c>
      <c r="E4695" s="2">
        <v>38</v>
      </c>
      <c r="F4695">
        <v>1</v>
      </c>
      <c r="G4695" s="2">
        <v>192000</v>
      </c>
      <c r="H4695" s="1">
        <v>1.3</v>
      </c>
      <c r="I4695" s="2">
        <v>137</v>
      </c>
      <c r="J4695">
        <v>0</v>
      </c>
      <c r="K4695">
        <v>0</v>
      </c>
      <c r="L4695" s="2">
        <v>130</v>
      </c>
      <c r="M4695">
        <v>1</v>
      </c>
    </row>
    <row r="4696" spans="1:13" x14ac:dyDescent="0.3">
      <c r="A4696" s="2">
        <v>80</v>
      </c>
      <c r="B4696">
        <v>0</v>
      </c>
      <c r="C4696" s="2">
        <v>148</v>
      </c>
      <c r="D4696">
        <v>1</v>
      </c>
      <c r="E4696" s="2">
        <v>38</v>
      </c>
      <c r="F4696">
        <v>0</v>
      </c>
      <c r="G4696" s="2">
        <v>149000</v>
      </c>
      <c r="H4696" s="1">
        <v>1.9</v>
      </c>
      <c r="I4696" s="2">
        <v>144</v>
      </c>
      <c r="J4696">
        <v>1</v>
      </c>
      <c r="K4696">
        <v>1</v>
      </c>
      <c r="L4696" s="2">
        <v>23</v>
      </c>
      <c r="M4696">
        <v>1</v>
      </c>
    </row>
    <row r="4697" spans="1:13" x14ac:dyDescent="0.3">
      <c r="A4697" s="2">
        <v>80</v>
      </c>
      <c r="B4697">
        <v>1</v>
      </c>
      <c r="C4697" s="2">
        <v>123</v>
      </c>
      <c r="D4697">
        <v>0</v>
      </c>
      <c r="E4697" s="2">
        <v>35</v>
      </c>
      <c r="F4697">
        <v>1</v>
      </c>
      <c r="G4697" s="2">
        <v>388000</v>
      </c>
      <c r="H4697" s="1">
        <v>9.4</v>
      </c>
      <c r="I4697" s="2">
        <v>133</v>
      </c>
      <c r="J4697">
        <v>1</v>
      </c>
      <c r="K4697">
        <v>1</v>
      </c>
      <c r="L4697" s="2">
        <v>10</v>
      </c>
      <c r="M4697">
        <v>1</v>
      </c>
    </row>
    <row r="4698" spans="1:13" x14ac:dyDescent="0.3">
      <c r="A4698" s="2">
        <v>80</v>
      </c>
      <c r="B4698">
        <v>0</v>
      </c>
      <c r="C4698" s="2">
        <v>805</v>
      </c>
      <c r="D4698">
        <v>0</v>
      </c>
      <c r="E4698" s="2">
        <v>38</v>
      </c>
      <c r="F4698">
        <v>0</v>
      </c>
      <c r="G4698" s="2">
        <v>263358.03000000003</v>
      </c>
      <c r="H4698" s="1">
        <v>1.1000000000000001</v>
      </c>
      <c r="I4698" s="2">
        <v>134</v>
      </c>
      <c r="J4698">
        <v>1</v>
      </c>
      <c r="K4698">
        <v>0</v>
      </c>
      <c r="L4698" s="2">
        <v>109</v>
      </c>
      <c r="M4698">
        <v>1</v>
      </c>
    </row>
    <row r="4699" spans="1:13" x14ac:dyDescent="0.3">
      <c r="A4699" s="2">
        <v>80</v>
      </c>
      <c r="B4699">
        <v>0</v>
      </c>
      <c r="C4699" s="2">
        <v>805</v>
      </c>
      <c r="D4699">
        <v>0</v>
      </c>
      <c r="E4699" s="2">
        <v>38</v>
      </c>
      <c r="F4699">
        <v>0</v>
      </c>
      <c r="G4699" s="2">
        <v>263358.03000000003</v>
      </c>
      <c r="H4699" s="1">
        <v>1.1000000000000001</v>
      </c>
      <c r="I4699" s="2">
        <v>134</v>
      </c>
      <c r="J4699">
        <v>1</v>
      </c>
      <c r="K4699">
        <v>0</v>
      </c>
      <c r="L4699" s="2">
        <v>109</v>
      </c>
      <c r="M4699">
        <v>1</v>
      </c>
    </row>
    <row r="4700" spans="1:13" x14ac:dyDescent="0.3">
      <c r="A4700" s="2">
        <v>80</v>
      </c>
      <c r="B4700">
        <v>1</v>
      </c>
      <c r="C4700" s="2">
        <v>553</v>
      </c>
      <c r="D4700">
        <v>0</v>
      </c>
      <c r="E4700" s="2">
        <v>20</v>
      </c>
      <c r="F4700">
        <v>1</v>
      </c>
      <c r="G4700" s="2">
        <v>140000</v>
      </c>
      <c r="H4700" s="1">
        <v>4.4000000000000004</v>
      </c>
      <c r="I4700" s="2">
        <v>133</v>
      </c>
      <c r="J4700">
        <v>1</v>
      </c>
      <c r="K4700">
        <v>0</v>
      </c>
      <c r="L4700" s="2">
        <v>41</v>
      </c>
      <c r="M4700">
        <v>1</v>
      </c>
    </row>
    <row r="4701" spans="1:13" x14ac:dyDescent="0.3">
      <c r="A4701" s="2">
        <v>80</v>
      </c>
      <c r="B4701">
        <v>0</v>
      </c>
      <c r="C4701" s="2">
        <v>148</v>
      </c>
      <c r="D4701">
        <v>1</v>
      </c>
      <c r="E4701" s="2">
        <v>38</v>
      </c>
      <c r="F4701">
        <v>0</v>
      </c>
      <c r="G4701" s="2">
        <v>149000</v>
      </c>
      <c r="H4701" s="1">
        <v>1.9</v>
      </c>
      <c r="I4701" s="2">
        <v>144</v>
      </c>
      <c r="J4701">
        <v>1</v>
      </c>
      <c r="K4701">
        <v>1</v>
      </c>
      <c r="L4701" s="2">
        <v>23</v>
      </c>
      <c r="M4701">
        <v>1</v>
      </c>
    </row>
    <row r="4702" spans="1:13" x14ac:dyDescent="0.3">
      <c r="A4702" s="2">
        <v>80</v>
      </c>
      <c r="B4702">
        <v>0</v>
      </c>
      <c r="C4702" s="2">
        <v>148</v>
      </c>
      <c r="D4702">
        <v>1</v>
      </c>
      <c r="E4702" s="2">
        <v>38</v>
      </c>
      <c r="F4702">
        <v>0</v>
      </c>
      <c r="G4702" s="2">
        <v>149000</v>
      </c>
      <c r="H4702" s="1">
        <v>1.9</v>
      </c>
      <c r="I4702" s="2">
        <v>144</v>
      </c>
      <c r="J4702">
        <v>1</v>
      </c>
      <c r="K4702">
        <v>1</v>
      </c>
      <c r="L4702" s="2">
        <v>23</v>
      </c>
      <c r="M4702">
        <v>1</v>
      </c>
    </row>
    <row r="4703" spans="1:13" x14ac:dyDescent="0.3">
      <c r="A4703" s="2">
        <v>80</v>
      </c>
      <c r="B4703">
        <v>1</v>
      </c>
      <c r="C4703" s="2">
        <v>123</v>
      </c>
      <c r="D4703">
        <v>0</v>
      </c>
      <c r="E4703" s="2">
        <v>35</v>
      </c>
      <c r="F4703">
        <v>1</v>
      </c>
      <c r="G4703" s="2">
        <v>388000</v>
      </c>
      <c r="H4703" s="1">
        <v>9.4</v>
      </c>
      <c r="I4703" s="2">
        <v>133</v>
      </c>
      <c r="J4703">
        <v>1</v>
      </c>
      <c r="K4703">
        <v>1</v>
      </c>
      <c r="L4703" s="2">
        <v>10</v>
      </c>
      <c r="M4703">
        <v>1</v>
      </c>
    </row>
    <row r="4704" spans="1:13" x14ac:dyDescent="0.3">
      <c r="A4704" s="2">
        <v>80</v>
      </c>
      <c r="B4704">
        <v>1</v>
      </c>
      <c r="C4704" s="2">
        <v>123</v>
      </c>
      <c r="D4704">
        <v>0</v>
      </c>
      <c r="E4704" s="2">
        <v>35</v>
      </c>
      <c r="F4704">
        <v>1</v>
      </c>
      <c r="G4704" s="2">
        <v>388000</v>
      </c>
      <c r="H4704" s="1">
        <v>9.4</v>
      </c>
      <c r="I4704" s="2">
        <v>133</v>
      </c>
      <c r="J4704">
        <v>1</v>
      </c>
      <c r="K4704">
        <v>1</v>
      </c>
      <c r="L4704" s="2">
        <v>10</v>
      </c>
      <c r="M4704">
        <v>1</v>
      </c>
    </row>
    <row r="4705" spans="1:13" x14ac:dyDescent="0.3">
      <c r="A4705" s="2">
        <v>80</v>
      </c>
      <c r="B4705">
        <v>0</v>
      </c>
      <c r="C4705" s="2">
        <v>898</v>
      </c>
      <c r="D4705">
        <v>0</v>
      </c>
      <c r="E4705" s="2">
        <v>25</v>
      </c>
      <c r="F4705">
        <v>0</v>
      </c>
      <c r="G4705" s="2">
        <v>149000</v>
      </c>
      <c r="H4705" s="1">
        <v>1.1000000000000001</v>
      </c>
      <c r="I4705" s="2">
        <v>144</v>
      </c>
      <c r="J4705">
        <v>1</v>
      </c>
      <c r="K4705">
        <v>1</v>
      </c>
      <c r="L4705" s="2">
        <v>87</v>
      </c>
      <c r="M4705">
        <v>0</v>
      </c>
    </row>
    <row r="4706" spans="1:13" x14ac:dyDescent="0.3">
      <c r="A4706" s="2">
        <v>80</v>
      </c>
      <c r="B4706">
        <v>1</v>
      </c>
      <c r="C4706" s="2">
        <v>123</v>
      </c>
      <c r="D4706">
        <v>0</v>
      </c>
      <c r="E4706" s="2">
        <v>35</v>
      </c>
      <c r="F4706">
        <v>1</v>
      </c>
      <c r="G4706" s="2">
        <v>388000</v>
      </c>
      <c r="H4706" s="1">
        <v>9.4</v>
      </c>
      <c r="I4706" s="2">
        <v>133</v>
      </c>
      <c r="J4706">
        <v>1</v>
      </c>
      <c r="K4706">
        <v>1</v>
      </c>
      <c r="L4706" s="2">
        <v>10</v>
      </c>
      <c r="M4706">
        <v>1</v>
      </c>
    </row>
    <row r="4707" spans="1:13" x14ac:dyDescent="0.3">
      <c r="A4707" s="2">
        <v>80</v>
      </c>
      <c r="B4707">
        <v>1</v>
      </c>
      <c r="C4707" s="2">
        <v>123</v>
      </c>
      <c r="D4707">
        <v>0</v>
      </c>
      <c r="E4707" s="2">
        <v>35</v>
      </c>
      <c r="F4707">
        <v>1</v>
      </c>
      <c r="G4707" s="2">
        <v>388000</v>
      </c>
      <c r="H4707" s="1">
        <v>9.4</v>
      </c>
      <c r="I4707" s="2">
        <v>133</v>
      </c>
      <c r="J4707">
        <v>1</v>
      </c>
      <c r="K4707">
        <v>1</v>
      </c>
      <c r="L4707" s="2">
        <v>10</v>
      </c>
      <c r="M4707">
        <v>1</v>
      </c>
    </row>
    <row r="4708" spans="1:13" x14ac:dyDescent="0.3">
      <c r="A4708" s="2">
        <v>80</v>
      </c>
      <c r="B4708">
        <v>1</v>
      </c>
      <c r="C4708" s="2">
        <v>123</v>
      </c>
      <c r="D4708">
        <v>0</v>
      </c>
      <c r="E4708" s="2">
        <v>35</v>
      </c>
      <c r="F4708">
        <v>1</v>
      </c>
      <c r="G4708" s="2">
        <v>388000</v>
      </c>
      <c r="H4708" s="1">
        <v>9.4</v>
      </c>
      <c r="I4708" s="2">
        <v>133</v>
      </c>
      <c r="J4708">
        <v>1</v>
      </c>
      <c r="K4708">
        <v>1</v>
      </c>
      <c r="L4708" s="2">
        <v>10</v>
      </c>
      <c r="M4708">
        <v>1</v>
      </c>
    </row>
    <row r="4709" spans="1:13" x14ac:dyDescent="0.3">
      <c r="A4709" s="2">
        <v>80</v>
      </c>
      <c r="B4709">
        <v>0</v>
      </c>
      <c r="C4709" s="2">
        <v>898</v>
      </c>
      <c r="D4709">
        <v>0</v>
      </c>
      <c r="E4709" s="2">
        <v>25</v>
      </c>
      <c r="F4709">
        <v>0</v>
      </c>
      <c r="G4709" s="2">
        <v>149000</v>
      </c>
      <c r="H4709" s="1">
        <v>1.1000000000000001</v>
      </c>
      <c r="I4709" s="2">
        <v>144</v>
      </c>
      <c r="J4709">
        <v>1</v>
      </c>
      <c r="K4709">
        <v>1</v>
      </c>
      <c r="L4709" s="2">
        <v>87</v>
      </c>
      <c r="M4709">
        <v>0</v>
      </c>
    </row>
    <row r="4710" spans="1:13" x14ac:dyDescent="0.3">
      <c r="A4710" s="2">
        <v>80</v>
      </c>
      <c r="B4710">
        <v>1</v>
      </c>
      <c r="C4710" s="2">
        <v>553</v>
      </c>
      <c r="D4710">
        <v>0</v>
      </c>
      <c r="E4710" s="2">
        <v>20</v>
      </c>
      <c r="F4710">
        <v>1</v>
      </c>
      <c r="G4710" s="2">
        <v>140000</v>
      </c>
      <c r="H4710" s="1">
        <v>4.4000000000000004</v>
      </c>
      <c r="I4710" s="2">
        <v>133</v>
      </c>
      <c r="J4710">
        <v>1</v>
      </c>
      <c r="K4710">
        <v>0</v>
      </c>
      <c r="L4710" s="2">
        <v>41</v>
      </c>
      <c r="M4710">
        <v>1</v>
      </c>
    </row>
    <row r="4711" spans="1:13" x14ac:dyDescent="0.3">
      <c r="A4711" s="2">
        <v>80</v>
      </c>
      <c r="B4711">
        <v>0</v>
      </c>
      <c r="C4711" s="2">
        <v>805</v>
      </c>
      <c r="D4711">
        <v>0</v>
      </c>
      <c r="E4711" s="2">
        <v>38</v>
      </c>
      <c r="F4711">
        <v>0</v>
      </c>
      <c r="G4711" s="2">
        <v>263358.03000000003</v>
      </c>
      <c r="H4711" s="1">
        <v>1.1000000000000001</v>
      </c>
      <c r="I4711" s="2">
        <v>134</v>
      </c>
      <c r="J4711">
        <v>1</v>
      </c>
      <c r="K4711">
        <v>0</v>
      </c>
      <c r="L4711" s="2">
        <v>109</v>
      </c>
      <c r="M4711">
        <v>1</v>
      </c>
    </row>
    <row r="4712" spans="1:13" x14ac:dyDescent="0.3">
      <c r="A4712" s="2">
        <v>80</v>
      </c>
      <c r="B4712">
        <v>1</v>
      </c>
      <c r="C4712" s="2">
        <v>123</v>
      </c>
      <c r="D4712">
        <v>0</v>
      </c>
      <c r="E4712" s="2">
        <v>35</v>
      </c>
      <c r="F4712">
        <v>1</v>
      </c>
      <c r="G4712" s="2">
        <v>388000</v>
      </c>
      <c r="H4712" s="1">
        <v>9.4</v>
      </c>
      <c r="I4712" s="2">
        <v>133</v>
      </c>
      <c r="J4712">
        <v>1</v>
      </c>
      <c r="K4712">
        <v>1</v>
      </c>
      <c r="L4712" s="2">
        <v>10</v>
      </c>
      <c r="M4712">
        <v>1</v>
      </c>
    </row>
    <row r="4713" spans="1:13" x14ac:dyDescent="0.3">
      <c r="A4713" s="2">
        <v>80</v>
      </c>
      <c r="B4713">
        <v>0</v>
      </c>
      <c r="C4713" s="2">
        <v>148</v>
      </c>
      <c r="D4713">
        <v>1</v>
      </c>
      <c r="E4713" s="2">
        <v>38</v>
      </c>
      <c r="F4713">
        <v>0</v>
      </c>
      <c r="G4713" s="2">
        <v>149000</v>
      </c>
      <c r="H4713" s="1">
        <v>1.9</v>
      </c>
      <c r="I4713" s="2">
        <v>144</v>
      </c>
      <c r="J4713">
        <v>1</v>
      </c>
      <c r="K4713">
        <v>1</v>
      </c>
      <c r="L4713" s="2">
        <v>23</v>
      </c>
      <c r="M4713">
        <v>1</v>
      </c>
    </row>
    <row r="4714" spans="1:13" x14ac:dyDescent="0.3">
      <c r="A4714" s="2">
        <v>80</v>
      </c>
      <c r="B4714">
        <v>0</v>
      </c>
      <c r="C4714" s="2">
        <v>805</v>
      </c>
      <c r="D4714">
        <v>0</v>
      </c>
      <c r="E4714" s="2">
        <v>38</v>
      </c>
      <c r="F4714">
        <v>0</v>
      </c>
      <c r="G4714" s="2">
        <v>263358.03000000003</v>
      </c>
      <c r="H4714" s="1">
        <v>1.1000000000000001</v>
      </c>
      <c r="I4714" s="2">
        <v>134</v>
      </c>
      <c r="J4714">
        <v>1</v>
      </c>
      <c r="K4714">
        <v>0</v>
      </c>
      <c r="L4714" s="2">
        <v>109</v>
      </c>
      <c r="M4714">
        <v>1</v>
      </c>
    </row>
    <row r="4715" spans="1:13" x14ac:dyDescent="0.3">
      <c r="A4715" s="2">
        <v>80</v>
      </c>
      <c r="B4715">
        <v>0</v>
      </c>
      <c r="C4715" s="2">
        <v>582</v>
      </c>
      <c r="D4715">
        <v>1</v>
      </c>
      <c r="E4715" s="2">
        <v>35</v>
      </c>
      <c r="F4715">
        <v>0</v>
      </c>
      <c r="G4715" s="2">
        <v>350000</v>
      </c>
      <c r="H4715" s="1">
        <v>2.1</v>
      </c>
      <c r="I4715" s="2">
        <v>134</v>
      </c>
      <c r="J4715">
        <v>1</v>
      </c>
      <c r="K4715">
        <v>0</v>
      </c>
      <c r="L4715" s="2">
        <v>174</v>
      </c>
      <c r="M4715">
        <v>0</v>
      </c>
    </row>
    <row r="4716" spans="1:13" x14ac:dyDescent="0.3">
      <c r="A4716" s="2">
        <v>80</v>
      </c>
      <c r="B4716">
        <v>0</v>
      </c>
      <c r="C4716" s="2">
        <v>582</v>
      </c>
      <c r="D4716">
        <v>1</v>
      </c>
      <c r="E4716" s="2">
        <v>35</v>
      </c>
      <c r="F4716">
        <v>0</v>
      </c>
      <c r="G4716" s="2">
        <v>350000</v>
      </c>
      <c r="H4716" s="1">
        <v>2.1</v>
      </c>
      <c r="I4716" s="2">
        <v>134</v>
      </c>
      <c r="J4716">
        <v>1</v>
      </c>
      <c r="K4716">
        <v>0</v>
      </c>
      <c r="L4716" s="2">
        <v>174</v>
      </c>
      <c r="M4716">
        <v>0</v>
      </c>
    </row>
    <row r="4717" spans="1:13" x14ac:dyDescent="0.3">
      <c r="A4717" s="2">
        <v>80</v>
      </c>
      <c r="B4717">
        <v>0</v>
      </c>
      <c r="C4717" s="2">
        <v>805</v>
      </c>
      <c r="D4717">
        <v>0</v>
      </c>
      <c r="E4717" s="2">
        <v>38</v>
      </c>
      <c r="F4717">
        <v>0</v>
      </c>
      <c r="G4717" s="2">
        <v>263358.03000000003</v>
      </c>
      <c r="H4717" s="1">
        <v>1.1000000000000001</v>
      </c>
      <c r="I4717" s="2">
        <v>134</v>
      </c>
      <c r="J4717">
        <v>1</v>
      </c>
      <c r="K4717">
        <v>0</v>
      </c>
      <c r="L4717" s="2">
        <v>109</v>
      </c>
      <c r="M4717">
        <v>1</v>
      </c>
    </row>
    <row r="4718" spans="1:13" x14ac:dyDescent="0.3">
      <c r="A4718" s="2">
        <v>80</v>
      </c>
      <c r="B4718">
        <v>1</v>
      </c>
      <c r="C4718" s="2">
        <v>553</v>
      </c>
      <c r="D4718">
        <v>0</v>
      </c>
      <c r="E4718" s="2">
        <v>20</v>
      </c>
      <c r="F4718">
        <v>1</v>
      </c>
      <c r="G4718" s="2">
        <v>140000</v>
      </c>
      <c r="H4718" s="1">
        <v>4.4000000000000004</v>
      </c>
      <c r="I4718" s="2">
        <v>133</v>
      </c>
      <c r="J4718">
        <v>1</v>
      </c>
      <c r="K4718">
        <v>0</v>
      </c>
      <c r="L4718" s="2">
        <v>41</v>
      </c>
      <c r="M4718">
        <v>1</v>
      </c>
    </row>
    <row r="4719" spans="1:13" x14ac:dyDescent="0.3">
      <c r="A4719" s="2">
        <v>80</v>
      </c>
      <c r="B4719">
        <v>0</v>
      </c>
      <c r="C4719" s="2">
        <v>805</v>
      </c>
      <c r="D4719">
        <v>0</v>
      </c>
      <c r="E4719" s="2">
        <v>38</v>
      </c>
      <c r="F4719">
        <v>0</v>
      </c>
      <c r="G4719" s="2">
        <v>263358.03000000003</v>
      </c>
      <c r="H4719" s="1">
        <v>1.1000000000000001</v>
      </c>
      <c r="I4719" s="2">
        <v>134</v>
      </c>
      <c r="J4719">
        <v>1</v>
      </c>
      <c r="K4719">
        <v>0</v>
      </c>
      <c r="L4719" s="2">
        <v>109</v>
      </c>
      <c r="M4719">
        <v>1</v>
      </c>
    </row>
    <row r="4720" spans="1:13" x14ac:dyDescent="0.3">
      <c r="A4720" s="2">
        <v>81</v>
      </c>
      <c r="B4720">
        <v>0</v>
      </c>
      <c r="C4720" s="2">
        <v>4540</v>
      </c>
      <c r="D4720">
        <v>1</v>
      </c>
      <c r="E4720" s="2">
        <v>35</v>
      </c>
      <c r="F4720">
        <v>0</v>
      </c>
      <c r="G4720" s="2">
        <v>263358.03000000003</v>
      </c>
      <c r="H4720" s="1">
        <v>1.18</v>
      </c>
      <c r="I4720" s="2">
        <v>137</v>
      </c>
      <c r="J4720">
        <v>1</v>
      </c>
      <c r="K4720">
        <v>1</v>
      </c>
      <c r="L4720" s="2">
        <v>108</v>
      </c>
      <c r="M4720">
        <v>0</v>
      </c>
    </row>
    <row r="4721" spans="1:13" x14ac:dyDescent="0.3">
      <c r="A4721" s="2">
        <v>81</v>
      </c>
      <c r="B4721">
        <v>0</v>
      </c>
      <c r="C4721" s="2">
        <v>4540</v>
      </c>
      <c r="D4721">
        <v>0</v>
      </c>
      <c r="E4721" s="2">
        <v>60</v>
      </c>
      <c r="F4721">
        <v>0</v>
      </c>
      <c r="G4721" s="2">
        <v>295000</v>
      </c>
      <c r="H4721" s="1">
        <v>1.3</v>
      </c>
      <c r="I4721" s="2">
        <v>145</v>
      </c>
      <c r="J4721">
        <v>1</v>
      </c>
      <c r="K4721">
        <v>1</v>
      </c>
      <c r="L4721" s="2">
        <v>107</v>
      </c>
      <c r="M4721">
        <v>0</v>
      </c>
    </row>
    <row r="4722" spans="1:13" x14ac:dyDescent="0.3">
      <c r="A4722" s="2">
        <v>81</v>
      </c>
      <c r="B4722">
        <v>0</v>
      </c>
      <c r="C4722" s="2">
        <v>4540</v>
      </c>
      <c r="D4722">
        <v>0</v>
      </c>
      <c r="E4722" s="2">
        <v>35</v>
      </c>
      <c r="F4722">
        <v>0</v>
      </c>
      <c r="G4722" s="2">
        <v>231000</v>
      </c>
      <c r="H4722" s="1">
        <v>1.18</v>
      </c>
      <c r="I4722" s="2">
        <v>137</v>
      </c>
      <c r="J4722">
        <v>1</v>
      </c>
      <c r="K4722">
        <v>1</v>
      </c>
      <c r="L4722" s="2">
        <v>107</v>
      </c>
      <c r="M4722">
        <v>0</v>
      </c>
    </row>
    <row r="4723" spans="1:13" x14ac:dyDescent="0.3">
      <c r="A4723" s="2">
        <v>81</v>
      </c>
      <c r="B4723">
        <v>0</v>
      </c>
      <c r="C4723" s="2">
        <v>4540</v>
      </c>
      <c r="D4723">
        <v>0</v>
      </c>
      <c r="E4723" s="2">
        <v>35</v>
      </c>
      <c r="F4723">
        <v>0</v>
      </c>
      <c r="G4723" s="2">
        <v>231000</v>
      </c>
      <c r="H4723" s="1">
        <v>1.18</v>
      </c>
      <c r="I4723" s="2">
        <v>137</v>
      </c>
      <c r="J4723">
        <v>1</v>
      </c>
      <c r="K4723">
        <v>1</v>
      </c>
      <c r="L4723" s="2">
        <v>107</v>
      </c>
      <c r="M4723">
        <v>0</v>
      </c>
    </row>
    <row r="4724" spans="1:13" x14ac:dyDescent="0.3">
      <c r="A4724" s="2">
        <v>81</v>
      </c>
      <c r="B4724">
        <v>0</v>
      </c>
      <c r="C4724" s="2">
        <v>4540</v>
      </c>
      <c r="D4724">
        <v>0</v>
      </c>
      <c r="E4724" s="2">
        <v>35</v>
      </c>
      <c r="F4724">
        <v>0</v>
      </c>
      <c r="G4724" s="2">
        <v>231000</v>
      </c>
      <c r="H4724" s="1">
        <v>1.18</v>
      </c>
      <c r="I4724" s="2">
        <v>137</v>
      </c>
      <c r="J4724">
        <v>1</v>
      </c>
      <c r="K4724">
        <v>1</v>
      </c>
      <c r="L4724" s="2">
        <v>107</v>
      </c>
      <c r="M4724">
        <v>0</v>
      </c>
    </row>
    <row r="4725" spans="1:13" x14ac:dyDescent="0.3">
      <c r="A4725" s="2">
        <v>81</v>
      </c>
      <c r="B4725">
        <v>0</v>
      </c>
      <c r="C4725" s="2">
        <v>4540</v>
      </c>
      <c r="D4725">
        <v>0</v>
      </c>
      <c r="E4725" s="2">
        <v>35</v>
      </c>
      <c r="F4725">
        <v>0</v>
      </c>
      <c r="G4725" s="2">
        <v>231000</v>
      </c>
      <c r="H4725" s="1">
        <v>1.18</v>
      </c>
      <c r="I4725" s="2">
        <v>137</v>
      </c>
      <c r="J4725">
        <v>1</v>
      </c>
      <c r="K4725">
        <v>1</v>
      </c>
      <c r="L4725" s="2">
        <v>107</v>
      </c>
      <c r="M4725">
        <v>0</v>
      </c>
    </row>
    <row r="4726" spans="1:13" x14ac:dyDescent="0.3">
      <c r="A4726" s="2">
        <v>81</v>
      </c>
      <c r="B4726">
        <v>0</v>
      </c>
      <c r="C4726" s="2">
        <v>4540</v>
      </c>
      <c r="D4726">
        <v>0</v>
      </c>
      <c r="E4726" s="2">
        <v>35</v>
      </c>
      <c r="F4726">
        <v>0</v>
      </c>
      <c r="G4726" s="2">
        <v>231000</v>
      </c>
      <c r="H4726" s="1">
        <v>1.18</v>
      </c>
      <c r="I4726" s="2">
        <v>137</v>
      </c>
      <c r="J4726">
        <v>1</v>
      </c>
      <c r="K4726">
        <v>1</v>
      </c>
      <c r="L4726" s="2">
        <v>107</v>
      </c>
      <c r="M4726">
        <v>0</v>
      </c>
    </row>
    <row r="4727" spans="1:13" x14ac:dyDescent="0.3">
      <c r="A4727" s="2">
        <v>81</v>
      </c>
      <c r="B4727">
        <v>0</v>
      </c>
      <c r="C4727" s="2">
        <v>4540</v>
      </c>
      <c r="D4727">
        <v>0</v>
      </c>
      <c r="E4727" s="2">
        <v>35</v>
      </c>
      <c r="F4727">
        <v>0</v>
      </c>
      <c r="G4727" s="2">
        <v>231000</v>
      </c>
      <c r="H4727" s="1">
        <v>1.18</v>
      </c>
      <c r="I4727" s="2">
        <v>137</v>
      </c>
      <c r="J4727">
        <v>1</v>
      </c>
      <c r="K4727">
        <v>1</v>
      </c>
      <c r="L4727" s="2">
        <v>107</v>
      </c>
      <c r="M4727">
        <v>0</v>
      </c>
    </row>
    <row r="4728" spans="1:13" x14ac:dyDescent="0.3">
      <c r="A4728" s="2">
        <v>81</v>
      </c>
      <c r="B4728">
        <v>0</v>
      </c>
      <c r="C4728" s="2">
        <v>4540</v>
      </c>
      <c r="D4728">
        <v>0</v>
      </c>
      <c r="E4728" s="2">
        <v>35</v>
      </c>
      <c r="F4728">
        <v>0</v>
      </c>
      <c r="G4728" s="2">
        <v>231000</v>
      </c>
      <c r="H4728" s="1">
        <v>1.18</v>
      </c>
      <c r="I4728" s="2">
        <v>137</v>
      </c>
      <c r="J4728">
        <v>1</v>
      </c>
      <c r="K4728">
        <v>1</v>
      </c>
      <c r="L4728" s="2">
        <v>107</v>
      </c>
      <c r="M4728">
        <v>0</v>
      </c>
    </row>
    <row r="4729" spans="1:13" x14ac:dyDescent="0.3">
      <c r="A4729" s="2">
        <v>81</v>
      </c>
      <c r="B4729">
        <v>0</v>
      </c>
      <c r="C4729" s="2">
        <v>4540</v>
      </c>
      <c r="D4729">
        <v>0</v>
      </c>
      <c r="E4729" s="2">
        <v>35</v>
      </c>
      <c r="F4729">
        <v>0</v>
      </c>
      <c r="G4729" s="2">
        <v>231000</v>
      </c>
      <c r="H4729" s="1">
        <v>1.18</v>
      </c>
      <c r="I4729" s="2">
        <v>137</v>
      </c>
      <c r="J4729">
        <v>1</v>
      </c>
      <c r="K4729">
        <v>1</v>
      </c>
      <c r="L4729" s="2">
        <v>107</v>
      </c>
      <c r="M4729">
        <v>0</v>
      </c>
    </row>
    <row r="4730" spans="1:13" x14ac:dyDescent="0.3">
      <c r="A4730" s="2">
        <v>81</v>
      </c>
      <c r="B4730">
        <v>0</v>
      </c>
      <c r="C4730" s="2">
        <v>4540</v>
      </c>
      <c r="D4730">
        <v>0</v>
      </c>
      <c r="E4730" s="2">
        <v>35</v>
      </c>
      <c r="F4730">
        <v>0</v>
      </c>
      <c r="G4730" s="2">
        <v>231000</v>
      </c>
      <c r="H4730" s="1">
        <v>1.18</v>
      </c>
      <c r="I4730" s="2">
        <v>137</v>
      </c>
      <c r="J4730">
        <v>1</v>
      </c>
      <c r="K4730">
        <v>1</v>
      </c>
      <c r="L4730" s="2">
        <v>107</v>
      </c>
      <c r="M4730">
        <v>0</v>
      </c>
    </row>
    <row r="4731" spans="1:13" x14ac:dyDescent="0.3">
      <c r="A4731" s="2">
        <v>82</v>
      </c>
      <c r="B4731">
        <v>1</v>
      </c>
      <c r="C4731" s="2">
        <v>379</v>
      </c>
      <c r="D4731">
        <v>1</v>
      </c>
      <c r="E4731" s="2">
        <v>50</v>
      </c>
      <c r="F4731">
        <v>1</v>
      </c>
      <c r="G4731" s="2">
        <v>321000</v>
      </c>
      <c r="H4731" s="1">
        <v>1</v>
      </c>
      <c r="I4731" s="2">
        <v>145</v>
      </c>
      <c r="J4731">
        <v>0</v>
      </c>
      <c r="K4731">
        <v>0</v>
      </c>
      <c r="L4731" s="2">
        <v>30</v>
      </c>
      <c r="M4731">
        <v>1</v>
      </c>
    </row>
    <row r="4732" spans="1:13" x14ac:dyDescent="0.3">
      <c r="A4732" s="2">
        <v>82</v>
      </c>
      <c r="B4732">
        <v>1</v>
      </c>
      <c r="C4732" s="2">
        <v>855</v>
      </c>
      <c r="D4732">
        <v>1</v>
      </c>
      <c r="E4732" s="2">
        <v>50</v>
      </c>
      <c r="F4732">
        <v>1</v>
      </c>
      <c r="G4732" s="2">
        <v>267000</v>
      </c>
      <c r="H4732" s="1">
        <v>1</v>
      </c>
      <c r="I4732" s="2">
        <v>145</v>
      </c>
      <c r="J4732">
        <v>1</v>
      </c>
      <c r="K4732">
        <v>0</v>
      </c>
      <c r="L4732" s="2">
        <v>30</v>
      </c>
      <c r="M4732">
        <v>1</v>
      </c>
    </row>
    <row r="4733" spans="1:13" x14ac:dyDescent="0.3">
      <c r="A4733" s="2">
        <v>82</v>
      </c>
      <c r="B4733">
        <v>0</v>
      </c>
      <c r="C4733" s="2">
        <v>559</v>
      </c>
      <c r="D4733">
        <v>1</v>
      </c>
      <c r="E4733" s="2">
        <v>38</v>
      </c>
      <c r="F4733">
        <v>1</v>
      </c>
      <c r="G4733" s="2">
        <v>283000</v>
      </c>
      <c r="H4733" s="1">
        <v>0.6</v>
      </c>
      <c r="I4733" s="2">
        <v>131</v>
      </c>
      <c r="J4733">
        <v>1</v>
      </c>
      <c r="K4733">
        <v>1</v>
      </c>
      <c r="L4733" s="2">
        <v>74</v>
      </c>
      <c r="M4733">
        <v>0</v>
      </c>
    </row>
    <row r="4734" spans="1:13" x14ac:dyDescent="0.3">
      <c r="A4734" s="2">
        <v>82</v>
      </c>
      <c r="B4734">
        <v>1</v>
      </c>
      <c r="C4734" s="2">
        <v>855</v>
      </c>
      <c r="D4734">
        <v>1</v>
      </c>
      <c r="E4734" s="2">
        <v>50</v>
      </c>
      <c r="F4734">
        <v>1</v>
      </c>
      <c r="G4734" s="2">
        <v>267000</v>
      </c>
      <c r="H4734" s="1">
        <v>1</v>
      </c>
      <c r="I4734" s="2">
        <v>145</v>
      </c>
      <c r="J4734">
        <v>1</v>
      </c>
      <c r="K4734">
        <v>0</v>
      </c>
      <c r="L4734" s="2">
        <v>30</v>
      </c>
      <c r="M4734">
        <v>1</v>
      </c>
    </row>
    <row r="4735" spans="1:13" x14ac:dyDescent="0.3">
      <c r="A4735" s="2">
        <v>82</v>
      </c>
      <c r="B4735">
        <v>1</v>
      </c>
      <c r="C4735" s="2">
        <v>379</v>
      </c>
      <c r="D4735">
        <v>1</v>
      </c>
      <c r="E4735" s="2">
        <v>50</v>
      </c>
      <c r="F4735">
        <v>1</v>
      </c>
      <c r="G4735" s="2">
        <v>321000</v>
      </c>
      <c r="H4735" s="1">
        <v>1</v>
      </c>
      <c r="I4735" s="2">
        <v>145</v>
      </c>
      <c r="J4735">
        <v>0</v>
      </c>
      <c r="K4735">
        <v>0</v>
      </c>
      <c r="L4735" s="2">
        <v>30</v>
      </c>
      <c r="M4735">
        <v>1</v>
      </c>
    </row>
    <row r="4736" spans="1:13" x14ac:dyDescent="0.3">
      <c r="A4736" s="2">
        <v>82</v>
      </c>
      <c r="B4736">
        <v>0</v>
      </c>
      <c r="C4736" s="2">
        <v>1411</v>
      </c>
      <c r="D4736">
        <v>1</v>
      </c>
      <c r="E4736" s="2">
        <v>50</v>
      </c>
      <c r="F4736">
        <v>1</v>
      </c>
      <c r="G4736" s="2">
        <v>321000</v>
      </c>
      <c r="H4736" s="1">
        <v>1</v>
      </c>
      <c r="I4736" s="2">
        <v>145</v>
      </c>
      <c r="J4736">
        <v>0</v>
      </c>
      <c r="K4736">
        <v>0</v>
      </c>
      <c r="L4736" s="2">
        <v>30</v>
      </c>
      <c r="M4736">
        <v>1</v>
      </c>
    </row>
    <row r="4737" spans="1:13" x14ac:dyDescent="0.3">
      <c r="A4737" s="2">
        <v>82</v>
      </c>
      <c r="B4737">
        <v>1</v>
      </c>
      <c r="C4737" s="2">
        <v>855</v>
      </c>
      <c r="D4737">
        <v>1</v>
      </c>
      <c r="E4737" s="2">
        <v>50</v>
      </c>
      <c r="F4737">
        <v>1</v>
      </c>
      <c r="G4737" s="2">
        <v>267000</v>
      </c>
      <c r="H4737" s="1">
        <v>1</v>
      </c>
      <c r="I4737" s="2">
        <v>145</v>
      </c>
      <c r="J4737">
        <v>1</v>
      </c>
      <c r="K4737">
        <v>0</v>
      </c>
      <c r="L4737" s="2">
        <v>30</v>
      </c>
      <c r="M4737">
        <v>1</v>
      </c>
    </row>
    <row r="4738" spans="1:13" x14ac:dyDescent="0.3">
      <c r="A4738" s="2">
        <v>82</v>
      </c>
      <c r="B4738">
        <v>1</v>
      </c>
      <c r="C4738" s="2">
        <v>855</v>
      </c>
      <c r="D4738">
        <v>0</v>
      </c>
      <c r="E4738" s="2">
        <v>38</v>
      </c>
      <c r="F4738">
        <v>1</v>
      </c>
      <c r="G4738" s="2">
        <v>368000</v>
      </c>
      <c r="H4738" s="1">
        <v>4</v>
      </c>
      <c r="I4738" s="2">
        <v>131</v>
      </c>
      <c r="J4738">
        <v>1</v>
      </c>
      <c r="K4738">
        <v>1</v>
      </c>
      <c r="L4738" s="2">
        <v>10</v>
      </c>
      <c r="M4738">
        <v>1</v>
      </c>
    </row>
    <row r="4739" spans="1:13" x14ac:dyDescent="0.3">
      <c r="A4739" s="2">
        <v>82</v>
      </c>
      <c r="B4739">
        <v>1</v>
      </c>
      <c r="C4739" s="2">
        <v>855</v>
      </c>
      <c r="D4739">
        <v>0</v>
      </c>
      <c r="E4739" s="2">
        <v>38</v>
      </c>
      <c r="F4739">
        <v>1</v>
      </c>
      <c r="G4739" s="2">
        <v>368000</v>
      </c>
      <c r="H4739" s="1">
        <v>4</v>
      </c>
      <c r="I4739" s="2">
        <v>131</v>
      </c>
      <c r="J4739">
        <v>1</v>
      </c>
      <c r="K4739">
        <v>1</v>
      </c>
      <c r="L4739" s="2">
        <v>10</v>
      </c>
      <c r="M4739">
        <v>1</v>
      </c>
    </row>
    <row r="4740" spans="1:13" x14ac:dyDescent="0.3">
      <c r="A4740" s="2">
        <v>82</v>
      </c>
      <c r="B4740">
        <v>1</v>
      </c>
      <c r="C4740" s="2">
        <v>379</v>
      </c>
      <c r="D4740">
        <v>0</v>
      </c>
      <c r="E4740" s="2">
        <v>50</v>
      </c>
      <c r="F4740">
        <v>1</v>
      </c>
      <c r="G4740" s="2">
        <v>47000</v>
      </c>
      <c r="H4740" s="1">
        <v>1.3</v>
      </c>
      <c r="I4740" s="2">
        <v>136</v>
      </c>
      <c r="J4740">
        <v>1</v>
      </c>
      <c r="K4740">
        <v>0</v>
      </c>
      <c r="L4740" s="2">
        <v>13</v>
      </c>
      <c r="M4740">
        <v>1</v>
      </c>
    </row>
    <row r="4741" spans="1:13" x14ac:dyDescent="0.3">
      <c r="A4741" s="2">
        <v>82</v>
      </c>
      <c r="B4741">
        <v>1</v>
      </c>
      <c r="C4741" s="2">
        <v>855</v>
      </c>
      <c r="D4741">
        <v>1</v>
      </c>
      <c r="E4741" s="2">
        <v>50</v>
      </c>
      <c r="F4741">
        <v>1</v>
      </c>
      <c r="G4741" s="2">
        <v>267000</v>
      </c>
      <c r="H4741" s="1">
        <v>1</v>
      </c>
      <c r="I4741" s="2">
        <v>145</v>
      </c>
      <c r="J4741">
        <v>1</v>
      </c>
      <c r="K4741">
        <v>0</v>
      </c>
      <c r="L4741" s="2">
        <v>30</v>
      </c>
      <c r="M4741">
        <v>1</v>
      </c>
    </row>
    <row r="4742" spans="1:13" x14ac:dyDescent="0.3">
      <c r="A4742" s="2">
        <v>82</v>
      </c>
      <c r="B4742">
        <v>1</v>
      </c>
      <c r="C4742" s="2">
        <v>855</v>
      </c>
      <c r="D4742">
        <v>1</v>
      </c>
      <c r="E4742" s="2">
        <v>60</v>
      </c>
      <c r="F4742">
        <v>1</v>
      </c>
      <c r="G4742" s="2">
        <v>208000</v>
      </c>
      <c r="H4742" s="1">
        <v>1</v>
      </c>
      <c r="I4742" s="2">
        <v>136</v>
      </c>
      <c r="J4742">
        <v>0</v>
      </c>
      <c r="K4742">
        <v>0</v>
      </c>
      <c r="L4742" s="2">
        <v>30</v>
      </c>
      <c r="M4742">
        <v>1</v>
      </c>
    </row>
    <row r="4743" spans="1:13" x14ac:dyDescent="0.3">
      <c r="A4743" s="2">
        <v>82</v>
      </c>
      <c r="B4743">
        <v>1</v>
      </c>
      <c r="C4743" s="2">
        <v>379</v>
      </c>
      <c r="D4743">
        <v>0</v>
      </c>
      <c r="E4743" s="2">
        <v>50</v>
      </c>
      <c r="F4743">
        <v>0</v>
      </c>
      <c r="G4743" s="2">
        <v>47000</v>
      </c>
      <c r="H4743" s="1">
        <v>1.3</v>
      </c>
      <c r="I4743" s="2">
        <v>136</v>
      </c>
      <c r="J4743">
        <v>1</v>
      </c>
      <c r="K4743">
        <v>1</v>
      </c>
      <c r="L4743" s="2">
        <v>13</v>
      </c>
      <c r="M4743">
        <v>1</v>
      </c>
    </row>
    <row r="4744" spans="1:13" x14ac:dyDescent="0.3">
      <c r="A4744" s="2">
        <v>82</v>
      </c>
      <c r="B4744">
        <v>1</v>
      </c>
      <c r="C4744" s="2">
        <v>855</v>
      </c>
      <c r="D4744">
        <v>1</v>
      </c>
      <c r="E4744" s="2">
        <v>50</v>
      </c>
      <c r="F4744">
        <v>1</v>
      </c>
      <c r="G4744" s="2">
        <v>321000</v>
      </c>
      <c r="H4744" s="1">
        <v>1</v>
      </c>
      <c r="I4744" s="2">
        <v>145</v>
      </c>
      <c r="J4744">
        <v>0</v>
      </c>
      <c r="K4744">
        <v>0</v>
      </c>
      <c r="L4744" s="2">
        <v>30</v>
      </c>
      <c r="M4744">
        <v>1</v>
      </c>
    </row>
    <row r="4745" spans="1:13" x14ac:dyDescent="0.3">
      <c r="A4745" s="2">
        <v>82</v>
      </c>
      <c r="B4745">
        <v>1</v>
      </c>
      <c r="C4745" s="2">
        <v>855</v>
      </c>
      <c r="D4745">
        <v>1</v>
      </c>
      <c r="E4745" s="2">
        <v>50</v>
      </c>
      <c r="F4745">
        <v>1</v>
      </c>
      <c r="G4745" s="2">
        <v>321000</v>
      </c>
      <c r="H4745" s="1">
        <v>1</v>
      </c>
      <c r="I4745" s="2">
        <v>145</v>
      </c>
      <c r="J4745">
        <v>0</v>
      </c>
      <c r="K4745">
        <v>0</v>
      </c>
      <c r="L4745" s="2">
        <v>30</v>
      </c>
      <c r="M4745">
        <v>1</v>
      </c>
    </row>
    <row r="4746" spans="1:13" x14ac:dyDescent="0.3">
      <c r="A4746" s="2">
        <v>82</v>
      </c>
      <c r="B4746">
        <v>1</v>
      </c>
      <c r="C4746" s="2">
        <v>855</v>
      </c>
      <c r="D4746">
        <v>1</v>
      </c>
      <c r="E4746" s="2">
        <v>50</v>
      </c>
      <c r="F4746">
        <v>1</v>
      </c>
      <c r="G4746" s="2">
        <v>321000</v>
      </c>
      <c r="H4746" s="1">
        <v>1</v>
      </c>
      <c r="I4746" s="2">
        <v>145</v>
      </c>
      <c r="J4746">
        <v>0</v>
      </c>
      <c r="K4746">
        <v>0</v>
      </c>
      <c r="L4746" s="2">
        <v>30</v>
      </c>
      <c r="M4746">
        <v>1</v>
      </c>
    </row>
    <row r="4747" spans="1:13" x14ac:dyDescent="0.3">
      <c r="A4747" s="2">
        <v>82</v>
      </c>
      <c r="B4747">
        <v>0</v>
      </c>
      <c r="C4747" s="2">
        <v>70</v>
      </c>
      <c r="D4747">
        <v>1</v>
      </c>
      <c r="E4747" s="2">
        <v>30</v>
      </c>
      <c r="F4747">
        <v>0</v>
      </c>
      <c r="G4747" s="2">
        <v>200000</v>
      </c>
      <c r="H4747" s="1">
        <v>1.2</v>
      </c>
      <c r="I4747" s="2">
        <v>132</v>
      </c>
      <c r="J4747">
        <v>1</v>
      </c>
      <c r="K4747">
        <v>1</v>
      </c>
      <c r="L4747" s="2">
        <v>26</v>
      </c>
      <c r="M4747">
        <v>1</v>
      </c>
    </row>
    <row r="4748" spans="1:13" x14ac:dyDescent="0.3">
      <c r="A4748" s="2">
        <v>82</v>
      </c>
      <c r="B4748">
        <v>1</v>
      </c>
      <c r="C4748" s="2">
        <v>855</v>
      </c>
      <c r="D4748">
        <v>1</v>
      </c>
      <c r="E4748" s="2">
        <v>50</v>
      </c>
      <c r="F4748">
        <v>1</v>
      </c>
      <c r="G4748" s="2">
        <v>321000</v>
      </c>
      <c r="H4748" s="1">
        <v>1</v>
      </c>
      <c r="I4748" s="2">
        <v>145</v>
      </c>
      <c r="J4748">
        <v>0</v>
      </c>
      <c r="K4748">
        <v>0</v>
      </c>
      <c r="L4748" s="2">
        <v>30</v>
      </c>
      <c r="M4748">
        <v>1</v>
      </c>
    </row>
    <row r="4749" spans="1:13" x14ac:dyDescent="0.3">
      <c r="A4749" s="2">
        <v>82</v>
      </c>
      <c r="B4749">
        <v>1</v>
      </c>
      <c r="C4749" s="2">
        <v>379</v>
      </c>
      <c r="D4749">
        <v>0</v>
      </c>
      <c r="E4749" s="2">
        <v>50</v>
      </c>
      <c r="F4749">
        <v>0</v>
      </c>
      <c r="G4749" s="2">
        <v>47000</v>
      </c>
      <c r="H4749" s="1">
        <v>1.3</v>
      </c>
      <c r="I4749" s="2">
        <v>136</v>
      </c>
      <c r="J4749">
        <v>1</v>
      </c>
      <c r="K4749">
        <v>0</v>
      </c>
      <c r="L4749" s="2">
        <v>13</v>
      </c>
      <c r="M4749">
        <v>1</v>
      </c>
    </row>
    <row r="4750" spans="1:13" x14ac:dyDescent="0.3">
      <c r="A4750" s="2">
        <v>82</v>
      </c>
      <c r="B4750">
        <v>1</v>
      </c>
      <c r="C4750" s="2">
        <v>855</v>
      </c>
      <c r="D4750">
        <v>1</v>
      </c>
      <c r="E4750" s="2">
        <v>50</v>
      </c>
      <c r="F4750">
        <v>1</v>
      </c>
      <c r="G4750" s="2">
        <v>321000</v>
      </c>
      <c r="H4750" s="1">
        <v>1</v>
      </c>
      <c r="I4750" s="2">
        <v>145</v>
      </c>
      <c r="J4750">
        <v>0</v>
      </c>
      <c r="K4750">
        <v>0</v>
      </c>
      <c r="L4750" s="2">
        <v>30</v>
      </c>
      <c r="M4750">
        <v>1</v>
      </c>
    </row>
    <row r="4751" spans="1:13" x14ac:dyDescent="0.3">
      <c r="A4751" s="2">
        <v>82</v>
      </c>
      <c r="B4751">
        <v>1</v>
      </c>
      <c r="C4751" s="2">
        <v>855</v>
      </c>
      <c r="D4751">
        <v>1</v>
      </c>
      <c r="E4751" s="2">
        <v>50</v>
      </c>
      <c r="F4751">
        <v>1</v>
      </c>
      <c r="G4751" s="2">
        <v>321000</v>
      </c>
      <c r="H4751" s="1">
        <v>1</v>
      </c>
      <c r="I4751" s="2">
        <v>145</v>
      </c>
      <c r="J4751">
        <v>0</v>
      </c>
      <c r="K4751">
        <v>0</v>
      </c>
      <c r="L4751" s="2">
        <v>30</v>
      </c>
      <c r="M4751">
        <v>1</v>
      </c>
    </row>
    <row r="4752" spans="1:13" x14ac:dyDescent="0.3">
      <c r="A4752" s="2">
        <v>82</v>
      </c>
      <c r="B4752">
        <v>1</v>
      </c>
      <c r="C4752" s="2">
        <v>379</v>
      </c>
      <c r="D4752">
        <v>0</v>
      </c>
      <c r="E4752" s="2">
        <v>50</v>
      </c>
      <c r="F4752">
        <v>0</v>
      </c>
      <c r="G4752" s="2">
        <v>47000</v>
      </c>
      <c r="H4752" s="1">
        <v>1.3</v>
      </c>
      <c r="I4752" s="2">
        <v>136</v>
      </c>
      <c r="J4752">
        <v>1</v>
      </c>
      <c r="K4752">
        <v>0</v>
      </c>
      <c r="L4752" s="2">
        <v>13</v>
      </c>
      <c r="M4752">
        <v>1</v>
      </c>
    </row>
    <row r="4753" spans="1:13" x14ac:dyDescent="0.3">
      <c r="A4753" s="2">
        <v>82</v>
      </c>
      <c r="B4753">
        <v>1</v>
      </c>
      <c r="C4753" s="2">
        <v>855</v>
      </c>
      <c r="D4753">
        <v>1</v>
      </c>
      <c r="E4753" s="2">
        <v>50</v>
      </c>
      <c r="F4753">
        <v>1</v>
      </c>
      <c r="G4753" s="2">
        <v>321000</v>
      </c>
      <c r="H4753" s="1">
        <v>1</v>
      </c>
      <c r="I4753" s="2">
        <v>145</v>
      </c>
      <c r="J4753">
        <v>0</v>
      </c>
      <c r="K4753">
        <v>0</v>
      </c>
      <c r="L4753" s="2">
        <v>30</v>
      </c>
      <c r="M4753">
        <v>1</v>
      </c>
    </row>
    <row r="4754" spans="1:13" x14ac:dyDescent="0.3">
      <c r="A4754" s="2">
        <v>82</v>
      </c>
      <c r="B4754">
        <v>1</v>
      </c>
      <c r="C4754" s="2">
        <v>855</v>
      </c>
      <c r="D4754">
        <v>1</v>
      </c>
      <c r="E4754" s="2">
        <v>50</v>
      </c>
      <c r="F4754">
        <v>1</v>
      </c>
      <c r="G4754" s="2">
        <v>321000</v>
      </c>
      <c r="H4754" s="1">
        <v>1</v>
      </c>
      <c r="I4754" s="2">
        <v>145</v>
      </c>
      <c r="J4754">
        <v>0</v>
      </c>
      <c r="K4754">
        <v>0</v>
      </c>
      <c r="L4754" s="2">
        <v>30</v>
      </c>
      <c r="M4754">
        <v>1</v>
      </c>
    </row>
    <row r="4755" spans="1:13" x14ac:dyDescent="0.3">
      <c r="A4755" s="2">
        <v>82</v>
      </c>
      <c r="B4755">
        <v>1</v>
      </c>
      <c r="C4755" s="2">
        <v>855</v>
      </c>
      <c r="D4755">
        <v>1</v>
      </c>
      <c r="E4755" s="2">
        <v>50</v>
      </c>
      <c r="F4755">
        <v>1</v>
      </c>
      <c r="G4755" s="2">
        <v>321000</v>
      </c>
      <c r="H4755" s="1">
        <v>1</v>
      </c>
      <c r="I4755" s="2">
        <v>145</v>
      </c>
      <c r="J4755">
        <v>0</v>
      </c>
      <c r="K4755">
        <v>0</v>
      </c>
      <c r="L4755" s="2">
        <v>30</v>
      </c>
      <c r="M4755">
        <v>1</v>
      </c>
    </row>
    <row r="4756" spans="1:13" x14ac:dyDescent="0.3">
      <c r="A4756" s="2">
        <v>82</v>
      </c>
      <c r="B4756">
        <v>1</v>
      </c>
      <c r="C4756" s="2">
        <v>855</v>
      </c>
      <c r="D4756">
        <v>1</v>
      </c>
      <c r="E4756" s="2">
        <v>50</v>
      </c>
      <c r="F4756">
        <v>1</v>
      </c>
      <c r="G4756" s="2">
        <v>321000</v>
      </c>
      <c r="H4756" s="1">
        <v>1</v>
      </c>
      <c r="I4756" s="2">
        <v>145</v>
      </c>
      <c r="J4756">
        <v>0</v>
      </c>
      <c r="K4756">
        <v>0</v>
      </c>
      <c r="L4756" s="2">
        <v>30</v>
      </c>
      <c r="M4756">
        <v>1</v>
      </c>
    </row>
    <row r="4757" spans="1:13" x14ac:dyDescent="0.3">
      <c r="A4757" s="2">
        <v>82</v>
      </c>
      <c r="B4757">
        <v>1</v>
      </c>
      <c r="C4757" s="2">
        <v>855</v>
      </c>
      <c r="D4757">
        <v>1</v>
      </c>
      <c r="E4757" s="2">
        <v>50</v>
      </c>
      <c r="F4757">
        <v>1</v>
      </c>
      <c r="G4757" s="2">
        <v>321000</v>
      </c>
      <c r="H4757" s="1">
        <v>1</v>
      </c>
      <c r="I4757" s="2">
        <v>145</v>
      </c>
      <c r="J4757">
        <v>0</v>
      </c>
      <c r="K4757">
        <v>0</v>
      </c>
      <c r="L4757" s="2">
        <v>30</v>
      </c>
      <c r="M4757">
        <v>1</v>
      </c>
    </row>
    <row r="4758" spans="1:13" x14ac:dyDescent="0.3">
      <c r="A4758" s="2">
        <v>82</v>
      </c>
      <c r="B4758">
        <v>1</v>
      </c>
      <c r="C4758" s="2">
        <v>855</v>
      </c>
      <c r="D4758">
        <v>1</v>
      </c>
      <c r="E4758" s="2">
        <v>50</v>
      </c>
      <c r="F4758">
        <v>1</v>
      </c>
      <c r="G4758" s="2">
        <v>321000</v>
      </c>
      <c r="H4758" s="1">
        <v>1</v>
      </c>
      <c r="I4758" s="2">
        <v>145</v>
      </c>
      <c r="J4758">
        <v>0</v>
      </c>
      <c r="K4758">
        <v>0</v>
      </c>
      <c r="L4758" s="2">
        <v>30</v>
      </c>
      <c r="M4758">
        <v>1</v>
      </c>
    </row>
    <row r="4759" spans="1:13" x14ac:dyDescent="0.3">
      <c r="A4759" s="2">
        <v>82</v>
      </c>
      <c r="B4759">
        <v>1</v>
      </c>
      <c r="C4759" s="2">
        <v>379</v>
      </c>
      <c r="D4759">
        <v>0</v>
      </c>
      <c r="E4759" s="2">
        <v>50</v>
      </c>
      <c r="F4759">
        <v>0</v>
      </c>
      <c r="G4759" s="2">
        <v>47000</v>
      </c>
      <c r="H4759" s="1">
        <v>1.3</v>
      </c>
      <c r="I4759" s="2">
        <v>136</v>
      </c>
      <c r="J4759">
        <v>1</v>
      </c>
      <c r="K4759">
        <v>0</v>
      </c>
      <c r="L4759" s="2">
        <v>13</v>
      </c>
      <c r="M4759">
        <v>1</v>
      </c>
    </row>
    <row r="4760" spans="1:13" x14ac:dyDescent="0.3">
      <c r="A4760" s="2">
        <v>82</v>
      </c>
      <c r="B4760">
        <v>1</v>
      </c>
      <c r="C4760" s="2">
        <v>855</v>
      </c>
      <c r="D4760">
        <v>1</v>
      </c>
      <c r="E4760" s="2">
        <v>50</v>
      </c>
      <c r="F4760">
        <v>1</v>
      </c>
      <c r="G4760" s="2">
        <v>321000</v>
      </c>
      <c r="H4760" s="1">
        <v>1</v>
      </c>
      <c r="I4760" s="2">
        <v>145</v>
      </c>
      <c r="J4760">
        <v>0</v>
      </c>
      <c r="K4760">
        <v>0</v>
      </c>
      <c r="L4760" s="2">
        <v>30</v>
      </c>
      <c r="M4760">
        <v>1</v>
      </c>
    </row>
    <row r="4761" spans="1:13" x14ac:dyDescent="0.3">
      <c r="A4761" s="2">
        <v>82</v>
      </c>
      <c r="B4761">
        <v>1</v>
      </c>
      <c r="C4761" s="2">
        <v>855</v>
      </c>
      <c r="D4761">
        <v>1</v>
      </c>
      <c r="E4761" s="2">
        <v>50</v>
      </c>
      <c r="F4761">
        <v>1</v>
      </c>
      <c r="G4761" s="2">
        <v>321000</v>
      </c>
      <c r="H4761" s="1">
        <v>1</v>
      </c>
      <c r="I4761" s="2">
        <v>145</v>
      </c>
      <c r="J4761">
        <v>0</v>
      </c>
      <c r="K4761">
        <v>0</v>
      </c>
      <c r="L4761" s="2">
        <v>30</v>
      </c>
      <c r="M4761">
        <v>1</v>
      </c>
    </row>
    <row r="4762" spans="1:13" x14ac:dyDescent="0.3">
      <c r="A4762" s="2">
        <v>82</v>
      </c>
      <c r="B4762">
        <v>1</v>
      </c>
      <c r="C4762" s="2">
        <v>379</v>
      </c>
      <c r="D4762">
        <v>0</v>
      </c>
      <c r="E4762" s="2">
        <v>50</v>
      </c>
      <c r="F4762">
        <v>0</v>
      </c>
      <c r="G4762" s="2">
        <v>47000</v>
      </c>
      <c r="H4762" s="1">
        <v>1.3</v>
      </c>
      <c r="I4762" s="2">
        <v>136</v>
      </c>
      <c r="J4762">
        <v>1</v>
      </c>
      <c r="K4762">
        <v>0</v>
      </c>
      <c r="L4762" s="2">
        <v>13</v>
      </c>
      <c r="M4762">
        <v>1</v>
      </c>
    </row>
    <row r="4763" spans="1:13" x14ac:dyDescent="0.3">
      <c r="A4763" s="2">
        <v>82</v>
      </c>
      <c r="B4763">
        <v>1</v>
      </c>
      <c r="C4763" s="2">
        <v>855</v>
      </c>
      <c r="D4763">
        <v>1</v>
      </c>
      <c r="E4763" s="2">
        <v>50</v>
      </c>
      <c r="F4763">
        <v>1</v>
      </c>
      <c r="G4763" s="2">
        <v>321000</v>
      </c>
      <c r="H4763" s="1">
        <v>1</v>
      </c>
      <c r="I4763" s="2">
        <v>145</v>
      </c>
      <c r="J4763">
        <v>0</v>
      </c>
      <c r="K4763">
        <v>0</v>
      </c>
      <c r="L4763" s="2">
        <v>30</v>
      </c>
      <c r="M4763">
        <v>1</v>
      </c>
    </row>
    <row r="4764" spans="1:13" x14ac:dyDescent="0.3">
      <c r="A4764" s="2">
        <v>82</v>
      </c>
      <c r="B4764">
        <v>1</v>
      </c>
      <c r="C4764" s="2">
        <v>855</v>
      </c>
      <c r="D4764">
        <v>1</v>
      </c>
      <c r="E4764" s="2">
        <v>50</v>
      </c>
      <c r="F4764">
        <v>1</v>
      </c>
      <c r="G4764" s="2">
        <v>321000</v>
      </c>
      <c r="H4764" s="1">
        <v>1</v>
      </c>
      <c r="I4764" s="2">
        <v>145</v>
      </c>
      <c r="J4764">
        <v>0</v>
      </c>
      <c r="K4764">
        <v>0</v>
      </c>
      <c r="L4764" s="2">
        <v>30</v>
      </c>
      <c r="M4764">
        <v>1</v>
      </c>
    </row>
    <row r="4765" spans="1:13" x14ac:dyDescent="0.3">
      <c r="A4765" s="2">
        <v>82</v>
      </c>
      <c r="B4765">
        <v>1</v>
      </c>
      <c r="C4765" s="2">
        <v>855</v>
      </c>
      <c r="D4765">
        <v>1</v>
      </c>
      <c r="E4765" s="2">
        <v>50</v>
      </c>
      <c r="F4765">
        <v>1</v>
      </c>
      <c r="G4765" s="2">
        <v>321000</v>
      </c>
      <c r="H4765" s="1">
        <v>1</v>
      </c>
      <c r="I4765" s="2">
        <v>145</v>
      </c>
      <c r="J4765">
        <v>0</v>
      </c>
      <c r="K4765">
        <v>0</v>
      </c>
      <c r="L4765" s="2">
        <v>30</v>
      </c>
      <c r="M4765">
        <v>1</v>
      </c>
    </row>
    <row r="4766" spans="1:13" x14ac:dyDescent="0.3">
      <c r="A4766" s="2">
        <v>82</v>
      </c>
      <c r="B4766">
        <v>1</v>
      </c>
      <c r="C4766" s="2">
        <v>855</v>
      </c>
      <c r="D4766">
        <v>1</v>
      </c>
      <c r="E4766" s="2">
        <v>50</v>
      </c>
      <c r="F4766">
        <v>1</v>
      </c>
      <c r="G4766" s="2">
        <v>321000</v>
      </c>
      <c r="H4766" s="1">
        <v>1</v>
      </c>
      <c r="I4766" s="2">
        <v>145</v>
      </c>
      <c r="J4766">
        <v>0</v>
      </c>
      <c r="K4766">
        <v>0</v>
      </c>
      <c r="L4766" s="2">
        <v>30</v>
      </c>
      <c r="M4766">
        <v>1</v>
      </c>
    </row>
    <row r="4767" spans="1:13" x14ac:dyDescent="0.3">
      <c r="A4767" s="2">
        <v>82</v>
      </c>
      <c r="B4767">
        <v>1</v>
      </c>
      <c r="C4767" s="2">
        <v>855</v>
      </c>
      <c r="D4767">
        <v>1</v>
      </c>
      <c r="E4767" s="2">
        <v>50</v>
      </c>
      <c r="F4767">
        <v>1</v>
      </c>
      <c r="G4767" s="2">
        <v>321000</v>
      </c>
      <c r="H4767" s="1">
        <v>1</v>
      </c>
      <c r="I4767" s="2">
        <v>145</v>
      </c>
      <c r="J4767">
        <v>0</v>
      </c>
      <c r="K4767">
        <v>0</v>
      </c>
      <c r="L4767" s="2">
        <v>30</v>
      </c>
      <c r="M4767">
        <v>1</v>
      </c>
    </row>
    <row r="4768" spans="1:13" x14ac:dyDescent="0.3">
      <c r="A4768" s="2">
        <v>82</v>
      </c>
      <c r="B4768">
        <v>1</v>
      </c>
      <c r="C4768" s="2">
        <v>855</v>
      </c>
      <c r="D4768">
        <v>1</v>
      </c>
      <c r="E4768" s="2">
        <v>50</v>
      </c>
      <c r="F4768">
        <v>1</v>
      </c>
      <c r="G4768" s="2">
        <v>321000</v>
      </c>
      <c r="H4768" s="1">
        <v>1</v>
      </c>
      <c r="I4768" s="2">
        <v>145</v>
      </c>
      <c r="J4768">
        <v>0</v>
      </c>
      <c r="K4768">
        <v>0</v>
      </c>
      <c r="L4768" s="2">
        <v>30</v>
      </c>
      <c r="M4768">
        <v>1</v>
      </c>
    </row>
    <row r="4769" spans="1:13" x14ac:dyDescent="0.3">
      <c r="A4769" s="2">
        <v>82</v>
      </c>
      <c r="B4769">
        <v>1</v>
      </c>
      <c r="C4769" s="2">
        <v>379</v>
      </c>
      <c r="D4769">
        <v>0</v>
      </c>
      <c r="E4769" s="2">
        <v>50</v>
      </c>
      <c r="F4769">
        <v>0</v>
      </c>
      <c r="G4769" s="2">
        <v>47000</v>
      </c>
      <c r="H4769" s="1">
        <v>1.3</v>
      </c>
      <c r="I4769" s="2">
        <v>136</v>
      </c>
      <c r="J4769">
        <v>1</v>
      </c>
      <c r="K4769">
        <v>0</v>
      </c>
      <c r="L4769" s="2">
        <v>13</v>
      </c>
      <c r="M4769">
        <v>1</v>
      </c>
    </row>
    <row r="4770" spans="1:13" x14ac:dyDescent="0.3">
      <c r="A4770" s="2">
        <v>82</v>
      </c>
      <c r="B4770">
        <v>1</v>
      </c>
      <c r="C4770" s="2">
        <v>855</v>
      </c>
      <c r="D4770">
        <v>1</v>
      </c>
      <c r="E4770" s="2">
        <v>50</v>
      </c>
      <c r="F4770">
        <v>1</v>
      </c>
      <c r="G4770" s="2">
        <v>321000</v>
      </c>
      <c r="H4770" s="1">
        <v>1</v>
      </c>
      <c r="I4770" s="2">
        <v>145</v>
      </c>
      <c r="J4770">
        <v>0</v>
      </c>
      <c r="K4770">
        <v>0</v>
      </c>
      <c r="L4770" s="2">
        <v>30</v>
      </c>
      <c r="M4770">
        <v>1</v>
      </c>
    </row>
    <row r="4771" spans="1:13" x14ac:dyDescent="0.3">
      <c r="A4771" s="2">
        <v>82</v>
      </c>
      <c r="B4771">
        <v>1</v>
      </c>
      <c r="C4771" s="2">
        <v>855</v>
      </c>
      <c r="D4771">
        <v>1</v>
      </c>
      <c r="E4771" s="2">
        <v>50</v>
      </c>
      <c r="F4771">
        <v>1</v>
      </c>
      <c r="G4771" s="2">
        <v>321000</v>
      </c>
      <c r="H4771" s="1">
        <v>1</v>
      </c>
      <c r="I4771" s="2">
        <v>145</v>
      </c>
      <c r="J4771">
        <v>0</v>
      </c>
      <c r="K4771">
        <v>0</v>
      </c>
      <c r="L4771" s="2">
        <v>30</v>
      </c>
      <c r="M4771">
        <v>1</v>
      </c>
    </row>
    <row r="4772" spans="1:13" x14ac:dyDescent="0.3">
      <c r="A4772" s="2">
        <v>82</v>
      </c>
      <c r="B4772">
        <v>1</v>
      </c>
      <c r="C4772" s="2">
        <v>379</v>
      </c>
      <c r="D4772">
        <v>0</v>
      </c>
      <c r="E4772" s="2">
        <v>50</v>
      </c>
      <c r="F4772">
        <v>0</v>
      </c>
      <c r="G4772" s="2">
        <v>47000</v>
      </c>
      <c r="H4772" s="1">
        <v>1.3</v>
      </c>
      <c r="I4772" s="2">
        <v>136</v>
      </c>
      <c r="J4772">
        <v>1</v>
      </c>
      <c r="K4772">
        <v>0</v>
      </c>
      <c r="L4772" s="2">
        <v>13</v>
      </c>
      <c r="M4772">
        <v>1</v>
      </c>
    </row>
    <row r="4773" spans="1:13" x14ac:dyDescent="0.3">
      <c r="A4773" s="2">
        <v>82</v>
      </c>
      <c r="B4773">
        <v>1</v>
      </c>
      <c r="C4773" s="2">
        <v>855</v>
      </c>
      <c r="D4773">
        <v>1</v>
      </c>
      <c r="E4773" s="2">
        <v>50</v>
      </c>
      <c r="F4773">
        <v>1</v>
      </c>
      <c r="G4773" s="2">
        <v>321000</v>
      </c>
      <c r="H4773" s="1">
        <v>1</v>
      </c>
      <c r="I4773" s="2">
        <v>145</v>
      </c>
      <c r="J4773">
        <v>0</v>
      </c>
      <c r="K4773">
        <v>0</v>
      </c>
      <c r="L4773" s="2">
        <v>30</v>
      </c>
      <c r="M4773">
        <v>1</v>
      </c>
    </row>
    <row r="4774" spans="1:13" x14ac:dyDescent="0.3">
      <c r="A4774" s="2">
        <v>82</v>
      </c>
      <c r="B4774">
        <v>1</v>
      </c>
      <c r="C4774" s="2">
        <v>855</v>
      </c>
      <c r="D4774">
        <v>1</v>
      </c>
      <c r="E4774" s="2">
        <v>50</v>
      </c>
      <c r="F4774">
        <v>1</v>
      </c>
      <c r="G4774" s="2">
        <v>321000</v>
      </c>
      <c r="H4774" s="1">
        <v>1</v>
      </c>
      <c r="I4774" s="2">
        <v>145</v>
      </c>
      <c r="J4774">
        <v>0</v>
      </c>
      <c r="K4774">
        <v>0</v>
      </c>
      <c r="L4774" s="2">
        <v>30</v>
      </c>
      <c r="M4774">
        <v>1</v>
      </c>
    </row>
    <row r="4775" spans="1:13" x14ac:dyDescent="0.3">
      <c r="A4775" s="2">
        <v>82</v>
      </c>
      <c r="B4775">
        <v>1</v>
      </c>
      <c r="C4775" s="2">
        <v>379</v>
      </c>
      <c r="D4775">
        <v>0</v>
      </c>
      <c r="E4775" s="2">
        <v>50</v>
      </c>
      <c r="F4775">
        <v>0</v>
      </c>
      <c r="G4775" s="2">
        <v>47000</v>
      </c>
      <c r="H4775" s="1">
        <v>1.3</v>
      </c>
      <c r="I4775" s="2">
        <v>136</v>
      </c>
      <c r="J4775">
        <v>1</v>
      </c>
      <c r="K4775">
        <v>0</v>
      </c>
      <c r="L4775" s="2">
        <v>13</v>
      </c>
      <c r="M4775">
        <v>1</v>
      </c>
    </row>
    <row r="4776" spans="1:13" x14ac:dyDescent="0.3">
      <c r="A4776" s="2">
        <v>82</v>
      </c>
      <c r="B4776">
        <v>1</v>
      </c>
      <c r="C4776" s="2">
        <v>855</v>
      </c>
      <c r="D4776">
        <v>1</v>
      </c>
      <c r="E4776" s="2">
        <v>50</v>
      </c>
      <c r="F4776">
        <v>1</v>
      </c>
      <c r="G4776" s="2">
        <v>321000</v>
      </c>
      <c r="H4776" s="1">
        <v>1</v>
      </c>
      <c r="I4776" s="2">
        <v>145</v>
      </c>
      <c r="J4776">
        <v>0</v>
      </c>
      <c r="K4776">
        <v>0</v>
      </c>
      <c r="L4776" s="2">
        <v>30</v>
      </c>
      <c r="M4776">
        <v>1</v>
      </c>
    </row>
    <row r="4777" spans="1:13" x14ac:dyDescent="0.3">
      <c r="A4777" s="2">
        <v>82</v>
      </c>
      <c r="B4777">
        <v>1</v>
      </c>
      <c r="C4777" s="2">
        <v>379</v>
      </c>
      <c r="D4777">
        <v>0</v>
      </c>
      <c r="E4777" s="2">
        <v>50</v>
      </c>
      <c r="F4777">
        <v>0</v>
      </c>
      <c r="G4777" s="2">
        <v>47000</v>
      </c>
      <c r="H4777" s="1">
        <v>1.3</v>
      </c>
      <c r="I4777" s="2">
        <v>136</v>
      </c>
      <c r="J4777">
        <v>1</v>
      </c>
      <c r="K4777">
        <v>0</v>
      </c>
      <c r="L4777" s="2">
        <v>13</v>
      </c>
      <c r="M4777">
        <v>1</v>
      </c>
    </row>
    <row r="4778" spans="1:13" x14ac:dyDescent="0.3">
      <c r="A4778" s="2">
        <v>82</v>
      </c>
      <c r="B4778">
        <v>1</v>
      </c>
      <c r="C4778" s="2">
        <v>379</v>
      </c>
      <c r="D4778">
        <v>0</v>
      </c>
      <c r="E4778" s="2">
        <v>50</v>
      </c>
      <c r="F4778">
        <v>0</v>
      </c>
      <c r="G4778" s="2">
        <v>47000</v>
      </c>
      <c r="H4778" s="1">
        <v>1.3</v>
      </c>
      <c r="I4778" s="2">
        <v>136</v>
      </c>
      <c r="J4778">
        <v>1</v>
      </c>
      <c r="K4778">
        <v>0</v>
      </c>
      <c r="L4778" s="2">
        <v>13</v>
      </c>
      <c r="M4778">
        <v>1</v>
      </c>
    </row>
    <row r="4779" spans="1:13" x14ac:dyDescent="0.3">
      <c r="A4779" s="2">
        <v>82</v>
      </c>
      <c r="B4779">
        <v>1</v>
      </c>
      <c r="C4779" s="2">
        <v>855</v>
      </c>
      <c r="D4779">
        <v>1</v>
      </c>
      <c r="E4779" s="2">
        <v>50</v>
      </c>
      <c r="F4779">
        <v>1</v>
      </c>
      <c r="G4779" s="2">
        <v>321000</v>
      </c>
      <c r="H4779" s="1">
        <v>1</v>
      </c>
      <c r="I4779" s="2">
        <v>145</v>
      </c>
      <c r="J4779">
        <v>0</v>
      </c>
      <c r="K4779">
        <v>0</v>
      </c>
      <c r="L4779" s="2">
        <v>30</v>
      </c>
      <c r="M4779">
        <v>1</v>
      </c>
    </row>
    <row r="4780" spans="1:13" x14ac:dyDescent="0.3">
      <c r="A4780" s="2">
        <v>82</v>
      </c>
      <c r="B4780">
        <v>1</v>
      </c>
      <c r="C4780" s="2">
        <v>855</v>
      </c>
      <c r="D4780">
        <v>1</v>
      </c>
      <c r="E4780" s="2">
        <v>50</v>
      </c>
      <c r="F4780">
        <v>1</v>
      </c>
      <c r="G4780" s="2">
        <v>321000</v>
      </c>
      <c r="H4780" s="1">
        <v>1</v>
      </c>
      <c r="I4780" s="2">
        <v>145</v>
      </c>
      <c r="J4780">
        <v>0</v>
      </c>
      <c r="K4780">
        <v>0</v>
      </c>
      <c r="L4780" s="2">
        <v>30</v>
      </c>
      <c r="M4780">
        <v>1</v>
      </c>
    </row>
    <row r="4781" spans="1:13" x14ac:dyDescent="0.3">
      <c r="A4781" s="2">
        <v>82</v>
      </c>
      <c r="B4781">
        <v>1</v>
      </c>
      <c r="C4781" s="2">
        <v>855</v>
      </c>
      <c r="D4781">
        <v>1</v>
      </c>
      <c r="E4781" s="2">
        <v>50</v>
      </c>
      <c r="F4781">
        <v>1</v>
      </c>
      <c r="G4781" s="2">
        <v>321000</v>
      </c>
      <c r="H4781" s="1">
        <v>1</v>
      </c>
      <c r="I4781" s="2">
        <v>145</v>
      </c>
      <c r="J4781">
        <v>0</v>
      </c>
      <c r="K4781">
        <v>0</v>
      </c>
      <c r="L4781" s="2">
        <v>30</v>
      </c>
      <c r="M4781">
        <v>1</v>
      </c>
    </row>
    <row r="4782" spans="1:13" x14ac:dyDescent="0.3">
      <c r="A4782" s="2">
        <v>82</v>
      </c>
      <c r="B4782">
        <v>1</v>
      </c>
      <c r="C4782" s="2">
        <v>855</v>
      </c>
      <c r="D4782">
        <v>1</v>
      </c>
      <c r="E4782" s="2">
        <v>50</v>
      </c>
      <c r="F4782">
        <v>1</v>
      </c>
      <c r="G4782" s="2">
        <v>321000</v>
      </c>
      <c r="H4782" s="1">
        <v>1</v>
      </c>
      <c r="I4782" s="2">
        <v>145</v>
      </c>
      <c r="J4782">
        <v>0</v>
      </c>
      <c r="K4782">
        <v>0</v>
      </c>
      <c r="L4782" s="2">
        <v>30</v>
      </c>
      <c r="M4782">
        <v>1</v>
      </c>
    </row>
    <row r="4783" spans="1:13" x14ac:dyDescent="0.3">
      <c r="A4783" s="2">
        <v>82</v>
      </c>
      <c r="B4783">
        <v>1</v>
      </c>
      <c r="C4783" s="2">
        <v>855</v>
      </c>
      <c r="D4783">
        <v>1</v>
      </c>
      <c r="E4783" s="2">
        <v>50</v>
      </c>
      <c r="F4783">
        <v>1</v>
      </c>
      <c r="G4783" s="2">
        <v>321000</v>
      </c>
      <c r="H4783" s="1">
        <v>1</v>
      </c>
      <c r="I4783" s="2">
        <v>145</v>
      </c>
      <c r="J4783">
        <v>0</v>
      </c>
      <c r="K4783">
        <v>0</v>
      </c>
      <c r="L4783" s="2">
        <v>30</v>
      </c>
      <c r="M4783">
        <v>1</v>
      </c>
    </row>
    <row r="4784" spans="1:13" x14ac:dyDescent="0.3">
      <c r="A4784" s="2">
        <v>82</v>
      </c>
      <c r="B4784">
        <v>1</v>
      </c>
      <c r="C4784" s="2">
        <v>855</v>
      </c>
      <c r="D4784">
        <v>1</v>
      </c>
      <c r="E4784" s="2">
        <v>50</v>
      </c>
      <c r="F4784">
        <v>1</v>
      </c>
      <c r="G4784" s="2">
        <v>321000</v>
      </c>
      <c r="H4784" s="1">
        <v>1</v>
      </c>
      <c r="I4784" s="2">
        <v>145</v>
      </c>
      <c r="J4784">
        <v>0</v>
      </c>
      <c r="K4784">
        <v>0</v>
      </c>
      <c r="L4784" s="2">
        <v>30</v>
      </c>
      <c r="M4784">
        <v>1</v>
      </c>
    </row>
    <row r="4785" spans="1:13" x14ac:dyDescent="0.3">
      <c r="A4785" s="2">
        <v>82</v>
      </c>
      <c r="B4785">
        <v>1</v>
      </c>
      <c r="C4785" s="2">
        <v>855</v>
      </c>
      <c r="D4785">
        <v>1</v>
      </c>
      <c r="E4785" s="2">
        <v>50</v>
      </c>
      <c r="F4785">
        <v>1</v>
      </c>
      <c r="G4785" s="2">
        <v>321000</v>
      </c>
      <c r="H4785" s="1">
        <v>1</v>
      </c>
      <c r="I4785" s="2">
        <v>145</v>
      </c>
      <c r="J4785">
        <v>0</v>
      </c>
      <c r="K4785">
        <v>0</v>
      </c>
      <c r="L4785" s="2">
        <v>30</v>
      </c>
      <c r="M4785">
        <v>1</v>
      </c>
    </row>
    <row r="4786" spans="1:13" x14ac:dyDescent="0.3">
      <c r="A4786" s="2">
        <v>82</v>
      </c>
      <c r="B4786">
        <v>1</v>
      </c>
      <c r="C4786" s="2">
        <v>855</v>
      </c>
      <c r="D4786">
        <v>1</v>
      </c>
      <c r="E4786" s="2">
        <v>50</v>
      </c>
      <c r="F4786">
        <v>1</v>
      </c>
      <c r="G4786" s="2">
        <v>321000</v>
      </c>
      <c r="H4786" s="1">
        <v>1</v>
      </c>
      <c r="I4786" s="2">
        <v>145</v>
      </c>
      <c r="J4786">
        <v>0</v>
      </c>
      <c r="K4786">
        <v>0</v>
      </c>
      <c r="L4786" s="2">
        <v>30</v>
      </c>
      <c r="M4786">
        <v>1</v>
      </c>
    </row>
    <row r="4787" spans="1:13" x14ac:dyDescent="0.3">
      <c r="A4787" s="2">
        <v>82</v>
      </c>
      <c r="B4787">
        <v>1</v>
      </c>
      <c r="C4787" s="2">
        <v>379</v>
      </c>
      <c r="D4787">
        <v>0</v>
      </c>
      <c r="E4787" s="2">
        <v>50</v>
      </c>
      <c r="F4787">
        <v>0</v>
      </c>
      <c r="G4787" s="2">
        <v>47000</v>
      </c>
      <c r="H4787" s="1">
        <v>1.3</v>
      </c>
      <c r="I4787" s="2">
        <v>136</v>
      </c>
      <c r="J4787">
        <v>1</v>
      </c>
      <c r="K4787">
        <v>0</v>
      </c>
      <c r="L4787" s="2">
        <v>13</v>
      </c>
      <c r="M4787">
        <v>1</v>
      </c>
    </row>
    <row r="4788" spans="1:13" x14ac:dyDescent="0.3">
      <c r="A4788" s="2">
        <v>82</v>
      </c>
      <c r="B4788">
        <v>1</v>
      </c>
      <c r="C4788" s="2">
        <v>379</v>
      </c>
      <c r="D4788">
        <v>0</v>
      </c>
      <c r="E4788" s="2">
        <v>50</v>
      </c>
      <c r="F4788">
        <v>0</v>
      </c>
      <c r="G4788" s="2">
        <v>47000</v>
      </c>
      <c r="H4788" s="1">
        <v>1.3</v>
      </c>
      <c r="I4788" s="2">
        <v>136</v>
      </c>
      <c r="J4788">
        <v>1</v>
      </c>
      <c r="K4788">
        <v>0</v>
      </c>
      <c r="L4788" s="2">
        <v>13</v>
      </c>
      <c r="M4788">
        <v>1</v>
      </c>
    </row>
    <row r="4789" spans="1:13" x14ac:dyDescent="0.3">
      <c r="A4789" s="2">
        <v>85</v>
      </c>
      <c r="B4789">
        <v>1</v>
      </c>
      <c r="C4789" s="2">
        <v>291</v>
      </c>
      <c r="D4789">
        <v>0</v>
      </c>
      <c r="E4789" s="2">
        <v>60</v>
      </c>
      <c r="F4789">
        <v>0</v>
      </c>
      <c r="G4789" s="2">
        <v>507000</v>
      </c>
      <c r="H4789" s="1">
        <v>3.2</v>
      </c>
      <c r="I4789" s="2">
        <v>138</v>
      </c>
      <c r="J4789">
        <v>0</v>
      </c>
      <c r="K4789">
        <v>0</v>
      </c>
      <c r="L4789" s="2">
        <v>94</v>
      </c>
      <c r="M4789">
        <v>0</v>
      </c>
    </row>
    <row r="4790" spans="1:13" x14ac:dyDescent="0.3">
      <c r="A4790" s="2">
        <v>85</v>
      </c>
      <c r="B4790">
        <v>1</v>
      </c>
      <c r="C4790" s="2">
        <v>1071</v>
      </c>
      <c r="D4790">
        <v>0</v>
      </c>
      <c r="E4790" s="2">
        <v>60</v>
      </c>
      <c r="F4790">
        <v>0</v>
      </c>
      <c r="G4790" s="2">
        <v>507000</v>
      </c>
      <c r="H4790" s="1">
        <v>3.2</v>
      </c>
      <c r="I4790" s="2">
        <v>138</v>
      </c>
      <c r="J4790">
        <v>0</v>
      </c>
      <c r="K4790">
        <v>0</v>
      </c>
      <c r="L4790" s="2">
        <v>94</v>
      </c>
      <c r="M4790">
        <v>0</v>
      </c>
    </row>
    <row r="4791" spans="1:13" x14ac:dyDescent="0.3">
      <c r="A4791" s="2">
        <v>85</v>
      </c>
      <c r="B4791">
        <v>0</v>
      </c>
      <c r="C4791" s="2">
        <v>582</v>
      </c>
      <c r="D4791">
        <v>1</v>
      </c>
      <c r="E4791" s="2">
        <v>30</v>
      </c>
      <c r="F4791">
        <v>1</v>
      </c>
      <c r="G4791" s="2">
        <v>263358.03000000003</v>
      </c>
      <c r="H4791" s="1">
        <v>1.83</v>
      </c>
      <c r="I4791" s="2">
        <v>134</v>
      </c>
      <c r="J4791">
        <v>0</v>
      </c>
      <c r="K4791">
        <v>0</v>
      </c>
      <c r="L4791" s="2">
        <v>23</v>
      </c>
      <c r="M4791">
        <v>1</v>
      </c>
    </row>
    <row r="4792" spans="1:13" x14ac:dyDescent="0.3">
      <c r="A4792" s="2">
        <v>85</v>
      </c>
      <c r="B4792">
        <v>1</v>
      </c>
      <c r="C4792" s="2">
        <v>102</v>
      </c>
      <c r="D4792">
        <v>0</v>
      </c>
      <c r="E4792" s="2">
        <v>60</v>
      </c>
      <c r="F4792">
        <v>0</v>
      </c>
      <c r="G4792" s="2">
        <v>219000</v>
      </c>
      <c r="H4792" s="1">
        <v>3.2</v>
      </c>
      <c r="I4792" s="2">
        <v>138</v>
      </c>
      <c r="J4792">
        <v>1</v>
      </c>
      <c r="K4792">
        <v>0</v>
      </c>
      <c r="L4792" s="2">
        <v>94</v>
      </c>
      <c r="M4792">
        <v>0</v>
      </c>
    </row>
    <row r="4793" spans="1:13" x14ac:dyDescent="0.3">
      <c r="A4793" s="2">
        <v>85</v>
      </c>
      <c r="B4793">
        <v>1</v>
      </c>
      <c r="C4793" s="2">
        <v>710</v>
      </c>
      <c r="D4793">
        <v>0</v>
      </c>
      <c r="E4793" s="2">
        <v>50</v>
      </c>
      <c r="F4793">
        <v>0</v>
      </c>
      <c r="G4793" s="2">
        <v>235000</v>
      </c>
      <c r="H4793" s="1">
        <v>1.3</v>
      </c>
      <c r="I4793" s="2">
        <v>134</v>
      </c>
      <c r="J4793">
        <v>1</v>
      </c>
      <c r="K4793">
        <v>0</v>
      </c>
      <c r="L4793" s="2">
        <v>121</v>
      </c>
      <c r="M4793">
        <v>0</v>
      </c>
    </row>
    <row r="4794" spans="1:13" x14ac:dyDescent="0.3">
      <c r="A4794" s="2">
        <v>85</v>
      </c>
      <c r="B4794">
        <v>1</v>
      </c>
      <c r="C4794" s="2">
        <v>1071</v>
      </c>
      <c r="D4794">
        <v>0</v>
      </c>
      <c r="E4794" s="2">
        <v>60</v>
      </c>
      <c r="F4794">
        <v>0</v>
      </c>
      <c r="G4794" s="2">
        <v>507000</v>
      </c>
      <c r="H4794" s="1">
        <v>3.2</v>
      </c>
      <c r="I4794" s="2">
        <v>138</v>
      </c>
      <c r="J4794">
        <v>0</v>
      </c>
      <c r="K4794">
        <v>0</v>
      </c>
      <c r="L4794" s="2">
        <v>94</v>
      </c>
      <c r="M4794">
        <v>0</v>
      </c>
    </row>
    <row r="4795" spans="1:13" x14ac:dyDescent="0.3">
      <c r="A4795" s="2">
        <v>85</v>
      </c>
      <c r="B4795">
        <v>1</v>
      </c>
      <c r="C4795" s="2">
        <v>102</v>
      </c>
      <c r="D4795">
        <v>1</v>
      </c>
      <c r="E4795" s="2">
        <v>40</v>
      </c>
      <c r="F4795">
        <v>0</v>
      </c>
      <c r="G4795" s="2">
        <v>237000</v>
      </c>
      <c r="H4795" s="1">
        <v>3.2</v>
      </c>
      <c r="I4795" s="2">
        <v>140</v>
      </c>
      <c r="J4795">
        <v>1</v>
      </c>
      <c r="K4795">
        <v>0</v>
      </c>
      <c r="L4795" s="2">
        <v>94</v>
      </c>
      <c r="M4795">
        <v>0</v>
      </c>
    </row>
    <row r="4796" spans="1:13" x14ac:dyDescent="0.3">
      <c r="A4796" s="2">
        <v>85</v>
      </c>
      <c r="B4796">
        <v>1</v>
      </c>
      <c r="C4796" s="2">
        <v>1071</v>
      </c>
      <c r="D4796">
        <v>1</v>
      </c>
      <c r="E4796" s="2">
        <v>60</v>
      </c>
      <c r="F4796">
        <v>0</v>
      </c>
      <c r="G4796" s="2">
        <v>271000</v>
      </c>
      <c r="H4796" s="1">
        <v>3.2</v>
      </c>
      <c r="I4796" s="2">
        <v>136</v>
      </c>
      <c r="J4796">
        <v>0</v>
      </c>
      <c r="K4796">
        <v>0</v>
      </c>
      <c r="L4796" s="2">
        <v>94</v>
      </c>
      <c r="M4796">
        <v>0</v>
      </c>
    </row>
    <row r="4797" spans="1:13" x14ac:dyDescent="0.3">
      <c r="A4797" s="2">
        <v>85</v>
      </c>
      <c r="B4797">
        <v>1</v>
      </c>
      <c r="C4797" s="2">
        <v>30</v>
      </c>
      <c r="D4797">
        <v>0</v>
      </c>
      <c r="E4797" s="2">
        <v>60</v>
      </c>
      <c r="F4797">
        <v>0</v>
      </c>
      <c r="G4797" s="2">
        <v>507000</v>
      </c>
      <c r="H4797" s="1">
        <v>3.2</v>
      </c>
      <c r="I4797" s="2">
        <v>138</v>
      </c>
      <c r="J4797">
        <v>0</v>
      </c>
      <c r="K4797">
        <v>0</v>
      </c>
      <c r="L4797" s="2">
        <v>94</v>
      </c>
      <c r="M4797">
        <v>0</v>
      </c>
    </row>
    <row r="4798" spans="1:13" x14ac:dyDescent="0.3">
      <c r="A4798" s="2">
        <v>85</v>
      </c>
      <c r="B4798">
        <v>0</v>
      </c>
      <c r="C4798" s="2">
        <v>5882</v>
      </c>
      <c r="D4798">
        <v>0</v>
      </c>
      <c r="E4798" s="2">
        <v>35</v>
      </c>
      <c r="F4798">
        <v>0</v>
      </c>
      <c r="G4798" s="2">
        <v>244000</v>
      </c>
      <c r="H4798" s="1">
        <v>1</v>
      </c>
      <c r="I4798" s="2">
        <v>132</v>
      </c>
      <c r="J4798">
        <v>1</v>
      </c>
      <c r="K4798">
        <v>1</v>
      </c>
      <c r="L4798" s="2">
        <v>72</v>
      </c>
      <c r="M4798">
        <v>1</v>
      </c>
    </row>
    <row r="4799" spans="1:13" x14ac:dyDescent="0.3">
      <c r="A4799" s="2">
        <v>85</v>
      </c>
      <c r="B4799">
        <v>1</v>
      </c>
      <c r="C4799" s="2">
        <v>94</v>
      </c>
      <c r="D4799">
        <v>0</v>
      </c>
      <c r="E4799" s="2">
        <v>60</v>
      </c>
      <c r="F4799">
        <v>0</v>
      </c>
      <c r="G4799" s="2">
        <v>507000</v>
      </c>
      <c r="H4799" s="1">
        <v>3.2</v>
      </c>
      <c r="I4799" s="2">
        <v>138</v>
      </c>
      <c r="J4799">
        <v>0</v>
      </c>
      <c r="K4799">
        <v>0</v>
      </c>
      <c r="L4799" s="2">
        <v>94</v>
      </c>
      <c r="M4799">
        <v>0</v>
      </c>
    </row>
    <row r="4800" spans="1:13" x14ac:dyDescent="0.3">
      <c r="A4800" s="2">
        <v>85</v>
      </c>
      <c r="B4800">
        <v>1</v>
      </c>
      <c r="C4800" s="2">
        <v>910</v>
      </c>
      <c r="D4800">
        <v>0</v>
      </c>
      <c r="E4800" s="2">
        <v>50</v>
      </c>
      <c r="F4800">
        <v>0</v>
      </c>
      <c r="G4800" s="2">
        <v>237000</v>
      </c>
      <c r="H4800" s="1">
        <v>1.3</v>
      </c>
      <c r="I4800" s="2">
        <v>134</v>
      </c>
      <c r="J4800">
        <v>0</v>
      </c>
      <c r="K4800">
        <v>0</v>
      </c>
      <c r="L4800" s="2">
        <v>121</v>
      </c>
      <c r="M4800">
        <v>0</v>
      </c>
    </row>
    <row r="4801" spans="1:13" x14ac:dyDescent="0.3">
      <c r="A4801" s="2">
        <v>85</v>
      </c>
      <c r="B4801">
        <v>1</v>
      </c>
      <c r="C4801" s="2">
        <v>100</v>
      </c>
      <c r="D4801">
        <v>0</v>
      </c>
      <c r="E4801" s="2">
        <v>50</v>
      </c>
      <c r="F4801">
        <v>0</v>
      </c>
      <c r="G4801" s="2">
        <v>235000</v>
      </c>
      <c r="H4801" s="1">
        <v>1.3</v>
      </c>
      <c r="I4801" s="2">
        <v>134</v>
      </c>
      <c r="J4801">
        <v>1</v>
      </c>
      <c r="K4801">
        <v>0</v>
      </c>
      <c r="L4801" s="2">
        <v>121</v>
      </c>
      <c r="M4801">
        <v>0</v>
      </c>
    </row>
    <row r="4802" spans="1:13" x14ac:dyDescent="0.3">
      <c r="A4802" s="2">
        <v>85</v>
      </c>
      <c r="B4802">
        <v>0</v>
      </c>
      <c r="C4802" s="2">
        <v>264</v>
      </c>
      <c r="D4802">
        <v>0</v>
      </c>
      <c r="E4802" s="2">
        <v>45</v>
      </c>
      <c r="F4802">
        <v>0</v>
      </c>
      <c r="G4802" s="2">
        <v>360000</v>
      </c>
      <c r="H4802" s="1">
        <v>3</v>
      </c>
      <c r="I4802" s="2">
        <v>132</v>
      </c>
      <c r="J4802">
        <v>1</v>
      </c>
      <c r="K4802">
        <v>0</v>
      </c>
      <c r="L4802" s="2">
        <v>28</v>
      </c>
      <c r="M4802">
        <v>1</v>
      </c>
    </row>
    <row r="4803" spans="1:13" x14ac:dyDescent="0.3">
      <c r="A4803" s="2">
        <v>85</v>
      </c>
      <c r="B4803">
        <v>0</v>
      </c>
      <c r="C4803" s="2">
        <v>129</v>
      </c>
      <c r="D4803">
        <v>0</v>
      </c>
      <c r="E4803" s="2">
        <v>60</v>
      </c>
      <c r="F4803">
        <v>0</v>
      </c>
      <c r="G4803" s="2">
        <v>140000</v>
      </c>
      <c r="H4803" s="1">
        <v>1.2</v>
      </c>
      <c r="I4803" s="2">
        <v>132</v>
      </c>
      <c r="J4803">
        <v>1</v>
      </c>
      <c r="K4803">
        <v>1</v>
      </c>
      <c r="L4803" s="2">
        <v>90</v>
      </c>
      <c r="M4803">
        <v>1</v>
      </c>
    </row>
    <row r="4804" spans="1:13" x14ac:dyDescent="0.3">
      <c r="A4804" s="2">
        <v>85</v>
      </c>
      <c r="B4804">
        <v>0</v>
      </c>
      <c r="C4804" s="2">
        <v>5882</v>
      </c>
      <c r="D4804">
        <v>1</v>
      </c>
      <c r="E4804" s="2">
        <v>35</v>
      </c>
      <c r="F4804">
        <v>0</v>
      </c>
      <c r="G4804" s="2">
        <v>533000</v>
      </c>
      <c r="H4804" s="1">
        <v>1.3</v>
      </c>
      <c r="I4804" s="2">
        <v>139</v>
      </c>
      <c r="J4804">
        <v>0</v>
      </c>
      <c r="K4804">
        <v>0</v>
      </c>
      <c r="L4804" s="2">
        <v>72</v>
      </c>
      <c r="M4804">
        <v>1</v>
      </c>
    </row>
    <row r="4805" spans="1:13" x14ac:dyDescent="0.3">
      <c r="A4805" s="2">
        <v>85</v>
      </c>
      <c r="B4805">
        <v>0</v>
      </c>
      <c r="C4805" s="2">
        <v>23</v>
      </c>
      <c r="D4805">
        <v>0</v>
      </c>
      <c r="E4805" s="2">
        <v>45</v>
      </c>
      <c r="F4805">
        <v>0</v>
      </c>
      <c r="G4805" s="2">
        <v>36000</v>
      </c>
      <c r="H4805" s="1">
        <v>3</v>
      </c>
      <c r="I4805" s="2">
        <v>132</v>
      </c>
      <c r="J4805">
        <v>1</v>
      </c>
      <c r="K4805">
        <v>0</v>
      </c>
      <c r="L4805" s="2">
        <v>28</v>
      </c>
      <c r="M4805">
        <v>1</v>
      </c>
    </row>
    <row r="4806" spans="1:13" x14ac:dyDescent="0.3">
      <c r="A4806" s="2">
        <v>85</v>
      </c>
      <c r="B4806">
        <v>1</v>
      </c>
      <c r="C4806" s="2">
        <v>910</v>
      </c>
      <c r="D4806">
        <v>1</v>
      </c>
      <c r="E4806" s="2">
        <v>60</v>
      </c>
      <c r="F4806">
        <v>0</v>
      </c>
      <c r="G4806" s="2">
        <v>368000</v>
      </c>
      <c r="H4806" s="1">
        <v>0.8</v>
      </c>
      <c r="I4806" s="2">
        <v>135</v>
      </c>
      <c r="J4806">
        <v>1</v>
      </c>
      <c r="K4806">
        <v>0</v>
      </c>
      <c r="L4806" s="2">
        <v>121</v>
      </c>
      <c r="M4806">
        <v>0</v>
      </c>
    </row>
    <row r="4807" spans="1:13" x14ac:dyDescent="0.3">
      <c r="A4807" s="2">
        <v>85</v>
      </c>
      <c r="B4807">
        <v>0</v>
      </c>
      <c r="C4807" s="2">
        <v>23</v>
      </c>
      <c r="D4807">
        <v>0</v>
      </c>
      <c r="E4807" s="2">
        <v>45</v>
      </c>
      <c r="F4807">
        <v>0</v>
      </c>
      <c r="G4807" s="2">
        <v>360000</v>
      </c>
      <c r="H4807" s="1">
        <v>3</v>
      </c>
      <c r="I4807" s="2">
        <v>132</v>
      </c>
      <c r="J4807">
        <v>1</v>
      </c>
      <c r="K4807">
        <v>0</v>
      </c>
      <c r="L4807" s="2">
        <v>28</v>
      </c>
      <c r="M4807">
        <v>1</v>
      </c>
    </row>
    <row r="4808" spans="1:13" x14ac:dyDescent="0.3">
      <c r="A4808" s="2">
        <v>85</v>
      </c>
      <c r="B4808">
        <v>0</v>
      </c>
      <c r="C4808" s="2">
        <v>23</v>
      </c>
      <c r="D4808">
        <v>0</v>
      </c>
      <c r="E4808" s="2">
        <v>45</v>
      </c>
      <c r="F4808">
        <v>0</v>
      </c>
      <c r="G4808" s="2">
        <v>360000</v>
      </c>
      <c r="H4808" s="1">
        <v>3</v>
      </c>
      <c r="I4808" s="2">
        <v>132</v>
      </c>
      <c r="J4808">
        <v>1</v>
      </c>
      <c r="K4808">
        <v>0</v>
      </c>
      <c r="L4808" s="2">
        <v>28</v>
      </c>
      <c r="M4808">
        <v>1</v>
      </c>
    </row>
    <row r="4809" spans="1:13" x14ac:dyDescent="0.3">
      <c r="A4809" s="2">
        <v>85</v>
      </c>
      <c r="B4809">
        <v>0</v>
      </c>
      <c r="C4809" s="2">
        <v>23</v>
      </c>
      <c r="D4809">
        <v>0</v>
      </c>
      <c r="E4809" s="2">
        <v>45</v>
      </c>
      <c r="F4809">
        <v>0</v>
      </c>
      <c r="G4809" s="2">
        <v>360000</v>
      </c>
      <c r="H4809" s="1">
        <v>3</v>
      </c>
      <c r="I4809" s="2">
        <v>132</v>
      </c>
      <c r="J4809">
        <v>1</v>
      </c>
      <c r="K4809">
        <v>0</v>
      </c>
      <c r="L4809" s="2">
        <v>28</v>
      </c>
      <c r="M4809">
        <v>1</v>
      </c>
    </row>
    <row r="4810" spans="1:13" x14ac:dyDescent="0.3">
      <c r="A4810" s="2">
        <v>85</v>
      </c>
      <c r="B4810">
        <v>0</v>
      </c>
      <c r="C4810" s="2">
        <v>5882</v>
      </c>
      <c r="D4810">
        <v>0</v>
      </c>
      <c r="E4810" s="2">
        <v>35</v>
      </c>
      <c r="F4810">
        <v>0</v>
      </c>
      <c r="G4810" s="2">
        <v>243000</v>
      </c>
      <c r="H4810" s="1">
        <v>1</v>
      </c>
      <c r="I4810" s="2">
        <v>132</v>
      </c>
      <c r="J4810">
        <v>1</v>
      </c>
      <c r="K4810">
        <v>1</v>
      </c>
      <c r="L4810" s="2">
        <v>72</v>
      </c>
      <c r="M4810">
        <v>1</v>
      </c>
    </row>
    <row r="4811" spans="1:13" x14ac:dyDescent="0.3">
      <c r="A4811" s="2">
        <v>85</v>
      </c>
      <c r="B4811">
        <v>0</v>
      </c>
      <c r="C4811" s="2">
        <v>212</v>
      </c>
      <c r="D4811">
        <v>0</v>
      </c>
      <c r="E4811" s="2">
        <v>38</v>
      </c>
      <c r="F4811">
        <v>0</v>
      </c>
      <c r="G4811" s="2">
        <v>186000</v>
      </c>
      <c r="H4811" s="1">
        <v>0.9</v>
      </c>
      <c r="I4811" s="2">
        <v>136</v>
      </c>
      <c r="J4811">
        <v>1</v>
      </c>
      <c r="K4811">
        <v>0</v>
      </c>
      <c r="L4811" s="2">
        <v>187</v>
      </c>
      <c r="M4811">
        <v>0</v>
      </c>
    </row>
    <row r="4812" spans="1:13" x14ac:dyDescent="0.3">
      <c r="A4812" s="2">
        <v>85</v>
      </c>
      <c r="B4812">
        <v>0</v>
      </c>
      <c r="C4812" s="2">
        <v>5882</v>
      </c>
      <c r="D4812">
        <v>0</v>
      </c>
      <c r="E4812" s="2">
        <v>35</v>
      </c>
      <c r="F4812">
        <v>0</v>
      </c>
      <c r="G4812" s="2">
        <v>243000</v>
      </c>
      <c r="H4812" s="1">
        <v>1</v>
      </c>
      <c r="I4812" s="2">
        <v>132</v>
      </c>
      <c r="J4812">
        <v>1</v>
      </c>
      <c r="K4812">
        <v>1</v>
      </c>
      <c r="L4812" s="2">
        <v>72</v>
      </c>
      <c r="M4812">
        <v>1</v>
      </c>
    </row>
    <row r="4813" spans="1:13" x14ac:dyDescent="0.3">
      <c r="A4813" s="2">
        <v>85</v>
      </c>
      <c r="B4813">
        <v>1</v>
      </c>
      <c r="C4813" s="2">
        <v>102</v>
      </c>
      <c r="D4813">
        <v>0</v>
      </c>
      <c r="E4813" s="2">
        <v>60</v>
      </c>
      <c r="F4813">
        <v>0</v>
      </c>
      <c r="G4813" s="2">
        <v>507000</v>
      </c>
      <c r="H4813" s="1">
        <v>3.2</v>
      </c>
      <c r="I4813" s="2">
        <v>138</v>
      </c>
      <c r="J4813">
        <v>0</v>
      </c>
      <c r="K4813">
        <v>0</v>
      </c>
      <c r="L4813" s="2">
        <v>94</v>
      </c>
      <c r="M4813">
        <v>0</v>
      </c>
    </row>
    <row r="4814" spans="1:13" x14ac:dyDescent="0.3">
      <c r="A4814" s="2">
        <v>85</v>
      </c>
      <c r="B4814">
        <v>0</v>
      </c>
      <c r="C4814" s="2">
        <v>129</v>
      </c>
      <c r="D4814">
        <v>0</v>
      </c>
      <c r="E4814" s="2">
        <v>60</v>
      </c>
      <c r="F4814">
        <v>0</v>
      </c>
      <c r="G4814" s="2">
        <v>306000</v>
      </c>
      <c r="H4814" s="1">
        <v>1.2</v>
      </c>
      <c r="I4814" s="2">
        <v>132</v>
      </c>
      <c r="J4814">
        <v>1</v>
      </c>
      <c r="K4814">
        <v>1</v>
      </c>
      <c r="L4814" s="2">
        <v>90</v>
      </c>
      <c r="M4814">
        <v>1</v>
      </c>
    </row>
    <row r="4815" spans="1:13" x14ac:dyDescent="0.3">
      <c r="A4815" s="2">
        <v>85</v>
      </c>
      <c r="B4815">
        <v>0</v>
      </c>
      <c r="C4815" s="2">
        <v>5882</v>
      </c>
      <c r="D4815">
        <v>0</v>
      </c>
      <c r="E4815" s="2">
        <v>35</v>
      </c>
      <c r="F4815">
        <v>0</v>
      </c>
      <c r="G4815" s="2">
        <v>243000</v>
      </c>
      <c r="H4815" s="1">
        <v>1</v>
      </c>
      <c r="I4815" s="2">
        <v>132</v>
      </c>
      <c r="J4815">
        <v>1</v>
      </c>
      <c r="K4815">
        <v>1</v>
      </c>
      <c r="L4815" s="2">
        <v>72</v>
      </c>
      <c r="M4815">
        <v>1</v>
      </c>
    </row>
    <row r="4816" spans="1:13" x14ac:dyDescent="0.3">
      <c r="A4816" s="2">
        <v>85</v>
      </c>
      <c r="B4816">
        <v>1</v>
      </c>
      <c r="C4816" s="2">
        <v>910</v>
      </c>
      <c r="D4816">
        <v>0</v>
      </c>
      <c r="E4816" s="2">
        <v>50</v>
      </c>
      <c r="F4816">
        <v>0</v>
      </c>
      <c r="G4816" s="2">
        <v>235000</v>
      </c>
      <c r="H4816" s="1">
        <v>1.3</v>
      </c>
      <c r="I4816" s="2">
        <v>134</v>
      </c>
      <c r="J4816">
        <v>1</v>
      </c>
      <c r="K4816">
        <v>0</v>
      </c>
      <c r="L4816" s="2">
        <v>121</v>
      </c>
      <c r="M4816">
        <v>0</v>
      </c>
    </row>
    <row r="4817" spans="1:13" x14ac:dyDescent="0.3">
      <c r="A4817" s="2">
        <v>85</v>
      </c>
      <c r="B4817">
        <v>0</v>
      </c>
      <c r="C4817" s="2">
        <v>212</v>
      </c>
      <c r="D4817">
        <v>0</v>
      </c>
      <c r="E4817" s="2">
        <v>38</v>
      </c>
      <c r="F4817">
        <v>0</v>
      </c>
      <c r="G4817" s="2">
        <v>186000</v>
      </c>
      <c r="H4817" s="1">
        <v>0.9</v>
      </c>
      <c r="I4817" s="2">
        <v>136</v>
      </c>
      <c r="J4817">
        <v>1</v>
      </c>
      <c r="K4817">
        <v>0</v>
      </c>
      <c r="L4817" s="2">
        <v>187</v>
      </c>
      <c r="M4817">
        <v>0</v>
      </c>
    </row>
    <row r="4818" spans="1:13" x14ac:dyDescent="0.3">
      <c r="A4818" s="2">
        <v>85</v>
      </c>
      <c r="B4818">
        <v>0</v>
      </c>
      <c r="C4818" s="2">
        <v>23</v>
      </c>
      <c r="D4818">
        <v>0</v>
      </c>
      <c r="E4818" s="2">
        <v>45</v>
      </c>
      <c r="F4818">
        <v>0</v>
      </c>
      <c r="G4818" s="2">
        <v>360000</v>
      </c>
      <c r="H4818" s="1">
        <v>3</v>
      </c>
      <c r="I4818" s="2">
        <v>132</v>
      </c>
      <c r="J4818">
        <v>1</v>
      </c>
      <c r="K4818">
        <v>0</v>
      </c>
      <c r="L4818" s="2">
        <v>28</v>
      </c>
      <c r="M4818">
        <v>1</v>
      </c>
    </row>
    <row r="4819" spans="1:13" x14ac:dyDescent="0.3">
      <c r="A4819" s="2">
        <v>85</v>
      </c>
      <c r="B4819">
        <v>0</v>
      </c>
      <c r="C4819" s="2">
        <v>5882</v>
      </c>
      <c r="D4819">
        <v>0</v>
      </c>
      <c r="E4819" s="2">
        <v>35</v>
      </c>
      <c r="F4819">
        <v>0</v>
      </c>
      <c r="G4819" s="2">
        <v>243000</v>
      </c>
      <c r="H4819" s="1">
        <v>1</v>
      </c>
      <c r="I4819" s="2">
        <v>132</v>
      </c>
      <c r="J4819">
        <v>1</v>
      </c>
      <c r="K4819">
        <v>1</v>
      </c>
      <c r="L4819" s="2">
        <v>72</v>
      </c>
      <c r="M4819">
        <v>1</v>
      </c>
    </row>
    <row r="4820" spans="1:13" x14ac:dyDescent="0.3">
      <c r="A4820" s="2">
        <v>85</v>
      </c>
      <c r="B4820">
        <v>0</v>
      </c>
      <c r="C4820" s="2">
        <v>5882</v>
      </c>
      <c r="D4820">
        <v>0</v>
      </c>
      <c r="E4820" s="2">
        <v>35</v>
      </c>
      <c r="F4820">
        <v>0</v>
      </c>
      <c r="G4820" s="2">
        <v>243000</v>
      </c>
      <c r="H4820" s="1">
        <v>1</v>
      </c>
      <c r="I4820" s="2">
        <v>132</v>
      </c>
      <c r="J4820">
        <v>1</v>
      </c>
      <c r="K4820">
        <v>1</v>
      </c>
      <c r="L4820" s="2">
        <v>72</v>
      </c>
      <c r="M4820">
        <v>1</v>
      </c>
    </row>
    <row r="4821" spans="1:13" x14ac:dyDescent="0.3">
      <c r="A4821" s="2">
        <v>85</v>
      </c>
      <c r="B4821">
        <v>0</v>
      </c>
      <c r="C4821" s="2">
        <v>5882</v>
      </c>
      <c r="D4821">
        <v>0</v>
      </c>
      <c r="E4821" s="2">
        <v>35</v>
      </c>
      <c r="F4821">
        <v>0</v>
      </c>
      <c r="G4821" s="2">
        <v>243000</v>
      </c>
      <c r="H4821" s="1">
        <v>1</v>
      </c>
      <c r="I4821" s="2">
        <v>132</v>
      </c>
      <c r="J4821">
        <v>1</v>
      </c>
      <c r="K4821">
        <v>1</v>
      </c>
      <c r="L4821" s="2">
        <v>72</v>
      </c>
      <c r="M4821">
        <v>1</v>
      </c>
    </row>
    <row r="4822" spans="1:13" x14ac:dyDescent="0.3">
      <c r="A4822" s="2">
        <v>85</v>
      </c>
      <c r="B4822">
        <v>0</v>
      </c>
      <c r="C4822" s="2">
        <v>23</v>
      </c>
      <c r="D4822">
        <v>0</v>
      </c>
      <c r="E4822" s="2">
        <v>45</v>
      </c>
      <c r="F4822">
        <v>0</v>
      </c>
      <c r="G4822" s="2">
        <v>360000</v>
      </c>
      <c r="H4822" s="1">
        <v>3</v>
      </c>
      <c r="I4822" s="2">
        <v>132</v>
      </c>
      <c r="J4822">
        <v>1</v>
      </c>
      <c r="K4822">
        <v>0</v>
      </c>
      <c r="L4822" s="2">
        <v>28</v>
      </c>
      <c r="M4822">
        <v>1</v>
      </c>
    </row>
    <row r="4823" spans="1:13" x14ac:dyDescent="0.3">
      <c r="A4823" s="2">
        <v>85</v>
      </c>
      <c r="B4823">
        <v>1</v>
      </c>
      <c r="C4823" s="2">
        <v>910</v>
      </c>
      <c r="D4823">
        <v>0</v>
      </c>
      <c r="E4823" s="2">
        <v>50</v>
      </c>
      <c r="F4823">
        <v>0</v>
      </c>
      <c r="G4823" s="2">
        <v>235000</v>
      </c>
      <c r="H4823" s="1">
        <v>1.3</v>
      </c>
      <c r="I4823" s="2">
        <v>134</v>
      </c>
      <c r="J4823">
        <v>1</v>
      </c>
      <c r="K4823">
        <v>0</v>
      </c>
      <c r="L4823" s="2">
        <v>121</v>
      </c>
      <c r="M4823">
        <v>0</v>
      </c>
    </row>
    <row r="4824" spans="1:13" x14ac:dyDescent="0.3">
      <c r="A4824" s="2">
        <v>85</v>
      </c>
      <c r="B4824">
        <v>1</v>
      </c>
      <c r="C4824" s="2">
        <v>102</v>
      </c>
      <c r="D4824">
        <v>0</v>
      </c>
      <c r="E4824" s="2">
        <v>60</v>
      </c>
      <c r="F4824">
        <v>0</v>
      </c>
      <c r="G4824" s="2">
        <v>507000</v>
      </c>
      <c r="H4824" s="1">
        <v>3.2</v>
      </c>
      <c r="I4824" s="2">
        <v>138</v>
      </c>
      <c r="J4824">
        <v>0</v>
      </c>
      <c r="K4824">
        <v>0</v>
      </c>
      <c r="L4824" s="2">
        <v>94</v>
      </c>
      <c r="M4824">
        <v>0</v>
      </c>
    </row>
    <row r="4825" spans="1:13" x14ac:dyDescent="0.3">
      <c r="A4825" s="2">
        <v>85</v>
      </c>
      <c r="B4825">
        <v>0</v>
      </c>
      <c r="C4825" s="2">
        <v>5882</v>
      </c>
      <c r="D4825">
        <v>0</v>
      </c>
      <c r="E4825" s="2">
        <v>35</v>
      </c>
      <c r="F4825">
        <v>0</v>
      </c>
      <c r="G4825" s="2">
        <v>243000</v>
      </c>
      <c r="H4825" s="1">
        <v>1</v>
      </c>
      <c r="I4825" s="2">
        <v>132</v>
      </c>
      <c r="J4825">
        <v>1</v>
      </c>
      <c r="K4825">
        <v>1</v>
      </c>
      <c r="L4825" s="2">
        <v>72</v>
      </c>
      <c r="M4825">
        <v>1</v>
      </c>
    </row>
    <row r="4826" spans="1:13" x14ac:dyDescent="0.3">
      <c r="A4826" s="2">
        <v>85</v>
      </c>
      <c r="B4826">
        <v>0</v>
      </c>
      <c r="C4826" s="2">
        <v>5882</v>
      </c>
      <c r="D4826">
        <v>0</v>
      </c>
      <c r="E4826" s="2">
        <v>35</v>
      </c>
      <c r="F4826">
        <v>0</v>
      </c>
      <c r="G4826" s="2">
        <v>243000</v>
      </c>
      <c r="H4826" s="1">
        <v>1</v>
      </c>
      <c r="I4826" s="2">
        <v>132</v>
      </c>
      <c r="J4826">
        <v>1</v>
      </c>
      <c r="K4826">
        <v>1</v>
      </c>
      <c r="L4826" s="2">
        <v>72</v>
      </c>
      <c r="M4826">
        <v>1</v>
      </c>
    </row>
    <row r="4827" spans="1:13" x14ac:dyDescent="0.3">
      <c r="A4827" s="2">
        <v>85</v>
      </c>
      <c r="B4827">
        <v>1</v>
      </c>
      <c r="C4827" s="2">
        <v>910</v>
      </c>
      <c r="D4827">
        <v>0</v>
      </c>
      <c r="E4827" s="2">
        <v>50</v>
      </c>
      <c r="F4827">
        <v>0</v>
      </c>
      <c r="G4827" s="2">
        <v>235000</v>
      </c>
      <c r="H4827" s="1">
        <v>1.3</v>
      </c>
      <c r="I4827" s="2">
        <v>134</v>
      </c>
      <c r="J4827">
        <v>1</v>
      </c>
      <c r="K4827">
        <v>0</v>
      </c>
      <c r="L4827" s="2">
        <v>121</v>
      </c>
      <c r="M4827">
        <v>0</v>
      </c>
    </row>
    <row r="4828" spans="1:13" x14ac:dyDescent="0.3">
      <c r="A4828" s="2">
        <v>85</v>
      </c>
      <c r="B4828">
        <v>0</v>
      </c>
      <c r="C4828" s="2">
        <v>5882</v>
      </c>
      <c r="D4828">
        <v>0</v>
      </c>
      <c r="E4828" s="2">
        <v>35</v>
      </c>
      <c r="F4828">
        <v>0</v>
      </c>
      <c r="G4828" s="2">
        <v>243000</v>
      </c>
      <c r="H4828" s="1">
        <v>1</v>
      </c>
      <c r="I4828" s="2">
        <v>132</v>
      </c>
      <c r="J4828">
        <v>1</v>
      </c>
      <c r="K4828">
        <v>1</v>
      </c>
      <c r="L4828" s="2">
        <v>72</v>
      </c>
      <c r="M4828">
        <v>1</v>
      </c>
    </row>
    <row r="4829" spans="1:13" x14ac:dyDescent="0.3">
      <c r="A4829" s="2">
        <v>85</v>
      </c>
      <c r="B4829">
        <v>0</v>
      </c>
      <c r="C4829" s="2">
        <v>129</v>
      </c>
      <c r="D4829">
        <v>0</v>
      </c>
      <c r="E4829" s="2">
        <v>60</v>
      </c>
      <c r="F4829">
        <v>0</v>
      </c>
      <c r="G4829" s="2">
        <v>306000</v>
      </c>
      <c r="H4829" s="1">
        <v>1.2</v>
      </c>
      <c r="I4829" s="2">
        <v>132</v>
      </c>
      <c r="J4829">
        <v>1</v>
      </c>
      <c r="K4829">
        <v>1</v>
      </c>
      <c r="L4829" s="2">
        <v>90</v>
      </c>
      <c r="M4829">
        <v>1</v>
      </c>
    </row>
    <row r="4830" spans="1:13" x14ac:dyDescent="0.3">
      <c r="A4830" s="2">
        <v>85</v>
      </c>
      <c r="B4830">
        <v>1</v>
      </c>
      <c r="C4830" s="2">
        <v>910</v>
      </c>
      <c r="D4830">
        <v>0</v>
      </c>
      <c r="E4830" s="2">
        <v>50</v>
      </c>
      <c r="F4830">
        <v>0</v>
      </c>
      <c r="G4830" s="2">
        <v>235000</v>
      </c>
      <c r="H4830" s="1">
        <v>1.3</v>
      </c>
      <c r="I4830" s="2">
        <v>134</v>
      </c>
      <c r="J4830">
        <v>1</v>
      </c>
      <c r="K4830">
        <v>0</v>
      </c>
      <c r="L4830" s="2">
        <v>121</v>
      </c>
      <c r="M4830">
        <v>0</v>
      </c>
    </row>
    <row r="4831" spans="1:13" x14ac:dyDescent="0.3">
      <c r="A4831" s="2">
        <v>85</v>
      </c>
      <c r="B4831">
        <v>0</v>
      </c>
      <c r="C4831" s="2">
        <v>5882</v>
      </c>
      <c r="D4831">
        <v>0</v>
      </c>
      <c r="E4831" s="2">
        <v>35</v>
      </c>
      <c r="F4831">
        <v>0</v>
      </c>
      <c r="G4831" s="2">
        <v>243000</v>
      </c>
      <c r="H4831" s="1">
        <v>1</v>
      </c>
      <c r="I4831" s="2">
        <v>132</v>
      </c>
      <c r="J4831">
        <v>1</v>
      </c>
      <c r="K4831">
        <v>1</v>
      </c>
      <c r="L4831" s="2">
        <v>72</v>
      </c>
      <c r="M4831">
        <v>1</v>
      </c>
    </row>
    <row r="4832" spans="1:13" x14ac:dyDescent="0.3">
      <c r="A4832" s="2">
        <v>85</v>
      </c>
      <c r="B4832">
        <v>0</v>
      </c>
      <c r="C4832" s="2">
        <v>5882</v>
      </c>
      <c r="D4832">
        <v>0</v>
      </c>
      <c r="E4832" s="2">
        <v>35</v>
      </c>
      <c r="F4832">
        <v>0</v>
      </c>
      <c r="G4832" s="2">
        <v>243000</v>
      </c>
      <c r="H4832" s="1">
        <v>1</v>
      </c>
      <c r="I4832" s="2">
        <v>132</v>
      </c>
      <c r="J4832">
        <v>1</v>
      </c>
      <c r="K4832">
        <v>1</v>
      </c>
      <c r="L4832" s="2">
        <v>72</v>
      </c>
      <c r="M4832">
        <v>1</v>
      </c>
    </row>
    <row r="4833" spans="1:13" x14ac:dyDescent="0.3">
      <c r="A4833" s="2">
        <v>85</v>
      </c>
      <c r="B4833">
        <v>1</v>
      </c>
      <c r="C4833" s="2">
        <v>910</v>
      </c>
      <c r="D4833">
        <v>0</v>
      </c>
      <c r="E4833" s="2">
        <v>50</v>
      </c>
      <c r="F4833">
        <v>0</v>
      </c>
      <c r="G4833" s="2">
        <v>235000</v>
      </c>
      <c r="H4833" s="1">
        <v>1.3</v>
      </c>
      <c r="I4833" s="2">
        <v>134</v>
      </c>
      <c r="J4833">
        <v>1</v>
      </c>
      <c r="K4833">
        <v>0</v>
      </c>
      <c r="L4833" s="2">
        <v>121</v>
      </c>
      <c r="M4833">
        <v>0</v>
      </c>
    </row>
    <row r="4834" spans="1:13" x14ac:dyDescent="0.3">
      <c r="A4834" s="2">
        <v>85</v>
      </c>
      <c r="B4834">
        <v>0</v>
      </c>
      <c r="C4834" s="2">
        <v>212</v>
      </c>
      <c r="D4834">
        <v>0</v>
      </c>
      <c r="E4834" s="2">
        <v>38</v>
      </c>
      <c r="F4834">
        <v>0</v>
      </c>
      <c r="G4834" s="2">
        <v>186000</v>
      </c>
      <c r="H4834" s="1">
        <v>0.9</v>
      </c>
      <c r="I4834" s="2">
        <v>136</v>
      </c>
      <c r="J4834">
        <v>1</v>
      </c>
      <c r="K4834">
        <v>0</v>
      </c>
      <c r="L4834" s="2">
        <v>187</v>
      </c>
      <c r="M4834">
        <v>0</v>
      </c>
    </row>
    <row r="4835" spans="1:13" x14ac:dyDescent="0.3">
      <c r="A4835" s="2">
        <v>85</v>
      </c>
      <c r="B4835">
        <v>0</v>
      </c>
      <c r="C4835" s="2">
        <v>5882</v>
      </c>
      <c r="D4835">
        <v>0</v>
      </c>
      <c r="E4835" s="2">
        <v>35</v>
      </c>
      <c r="F4835">
        <v>0</v>
      </c>
      <c r="G4835" s="2">
        <v>243000</v>
      </c>
      <c r="H4835" s="1">
        <v>1</v>
      </c>
      <c r="I4835" s="2">
        <v>132</v>
      </c>
      <c r="J4835">
        <v>1</v>
      </c>
      <c r="K4835">
        <v>1</v>
      </c>
      <c r="L4835" s="2">
        <v>72</v>
      </c>
      <c r="M4835">
        <v>1</v>
      </c>
    </row>
    <row r="4836" spans="1:13" x14ac:dyDescent="0.3">
      <c r="A4836" s="2">
        <v>85</v>
      </c>
      <c r="B4836">
        <v>0</v>
      </c>
      <c r="C4836" s="2">
        <v>212</v>
      </c>
      <c r="D4836">
        <v>0</v>
      </c>
      <c r="E4836" s="2">
        <v>38</v>
      </c>
      <c r="F4836">
        <v>0</v>
      </c>
      <c r="G4836" s="2">
        <v>186000</v>
      </c>
      <c r="H4836" s="1">
        <v>0.9</v>
      </c>
      <c r="I4836" s="2">
        <v>136</v>
      </c>
      <c r="J4836">
        <v>1</v>
      </c>
      <c r="K4836">
        <v>0</v>
      </c>
      <c r="L4836" s="2">
        <v>187</v>
      </c>
      <c r="M4836">
        <v>0</v>
      </c>
    </row>
    <row r="4837" spans="1:13" x14ac:dyDescent="0.3">
      <c r="A4837" s="2">
        <v>85</v>
      </c>
      <c r="B4837">
        <v>1</v>
      </c>
      <c r="C4837" s="2">
        <v>102</v>
      </c>
      <c r="D4837">
        <v>0</v>
      </c>
      <c r="E4837" s="2">
        <v>60</v>
      </c>
      <c r="F4837">
        <v>0</v>
      </c>
      <c r="G4837" s="2">
        <v>507000</v>
      </c>
      <c r="H4837" s="1">
        <v>3.2</v>
      </c>
      <c r="I4837" s="2">
        <v>138</v>
      </c>
      <c r="J4837">
        <v>0</v>
      </c>
      <c r="K4837">
        <v>0</v>
      </c>
      <c r="L4837" s="2">
        <v>94</v>
      </c>
      <c r="M4837">
        <v>0</v>
      </c>
    </row>
    <row r="4838" spans="1:13" x14ac:dyDescent="0.3">
      <c r="A4838" s="2">
        <v>85</v>
      </c>
      <c r="B4838">
        <v>0</v>
      </c>
      <c r="C4838" s="2">
        <v>23</v>
      </c>
      <c r="D4838">
        <v>0</v>
      </c>
      <c r="E4838" s="2">
        <v>45</v>
      </c>
      <c r="F4838">
        <v>0</v>
      </c>
      <c r="G4838" s="2">
        <v>360000</v>
      </c>
      <c r="H4838" s="1">
        <v>3</v>
      </c>
      <c r="I4838" s="2">
        <v>132</v>
      </c>
      <c r="J4838">
        <v>1</v>
      </c>
      <c r="K4838">
        <v>0</v>
      </c>
      <c r="L4838" s="2">
        <v>28</v>
      </c>
      <c r="M4838">
        <v>1</v>
      </c>
    </row>
    <row r="4839" spans="1:13" x14ac:dyDescent="0.3">
      <c r="A4839" s="2">
        <v>85</v>
      </c>
      <c r="B4839">
        <v>0</v>
      </c>
      <c r="C4839" s="2">
        <v>23</v>
      </c>
      <c r="D4839">
        <v>0</v>
      </c>
      <c r="E4839" s="2">
        <v>45</v>
      </c>
      <c r="F4839">
        <v>0</v>
      </c>
      <c r="G4839" s="2">
        <v>360000</v>
      </c>
      <c r="H4839" s="1">
        <v>3</v>
      </c>
      <c r="I4839" s="2">
        <v>132</v>
      </c>
      <c r="J4839">
        <v>1</v>
      </c>
      <c r="K4839">
        <v>0</v>
      </c>
      <c r="L4839" s="2">
        <v>28</v>
      </c>
      <c r="M4839">
        <v>1</v>
      </c>
    </row>
    <row r="4840" spans="1:13" x14ac:dyDescent="0.3">
      <c r="A4840" s="2">
        <v>85</v>
      </c>
      <c r="B4840">
        <v>0</v>
      </c>
      <c r="C4840" s="2">
        <v>129</v>
      </c>
      <c r="D4840">
        <v>0</v>
      </c>
      <c r="E4840" s="2">
        <v>60</v>
      </c>
      <c r="F4840">
        <v>0</v>
      </c>
      <c r="G4840" s="2">
        <v>306000</v>
      </c>
      <c r="H4840" s="1">
        <v>1.2</v>
      </c>
      <c r="I4840" s="2">
        <v>132</v>
      </c>
      <c r="J4840">
        <v>1</v>
      </c>
      <c r="K4840">
        <v>1</v>
      </c>
      <c r="L4840" s="2">
        <v>90</v>
      </c>
      <c r="M4840">
        <v>1</v>
      </c>
    </row>
    <row r="4841" spans="1:13" x14ac:dyDescent="0.3">
      <c r="A4841" s="2">
        <v>85</v>
      </c>
      <c r="B4841">
        <v>1</v>
      </c>
      <c r="C4841" s="2">
        <v>910</v>
      </c>
      <c r="D4841">
        <v>0</v>
      </c>
      <c r="E4841" s="2">
        <v>50</v>
      </c>
      <c r="F4841">
        <v>0</v>
      </c>
      <c r="G4841" s="2">
        <v>235000</v>
      </c>
      <c r="H4841" s="1">
        <v>1.3</v>
      </c>
      <c r="I4841" s="2">
        <v>134</v>
      </c>
      <c r="J4841">
        <v>1</v>
      </c>
      <c r="K4841">
        <v>0</v>
      </c>
      <c r="L4841" s="2">
        <v>121</v>
      </c>
      <c r="M4841">
        <v>0</v>
      </c>
    </row>
    <row r="4842" spans="1:13" x14ac:dyDescent="0.3">
      <c r="A4842" s="2">
        <v>85</v>
      </c>
      <c r="B4842">
        <v>0</v>
      </c>
      <c r="C4842" s="2">
        <v>129</v>
      </c>
      <c r="D4842">
        <v>0</v>
      </c>
      <c r="E4842" s="2">
        <v>60</v>
      </c>
      <c r="F4842">
        <v>0</v>
      </c>
      <c r="G4842" s="2">
        <v>306000</v>
      </c>
      <c r="H4842" s="1">
        <v>1.2</v>
      </c>
      <c r="I4842" s="2">
        <v>132</v>
      </c>
      <c r="J4842">
        <v>1</v>
      </c>
      <c r="K4842">
        <v>1</v>
      </c>
      <c r="L4842" s="2">
        <v>90</v>
      </c>
      <c r="M4842">
        <v>1</v>
      </c>
    </row>
    <row r="4843" spans="1:13" x14ac:dyDescent="0.3">
      <c r="A4843" s="2">
        <v>85</v>
      </c>
      <c r="B4843">
        <v>0</v>
      </c>
      <c r="C4843" s="2">
        <v>129</v>
      </c>
      <c r="D4843">
        <v>0</v>
      </c>
      <c r="E4843" s="2">
        <v>60</v>
      </c>
      <c r="F4843">
        <v>0</v>
      </c>
      <c r="G4843" s="2">
        <v>306000</v>
      </c>
      <c r="H4843" s="1">
        <v>1.2</v>
      </c>
      <c r="I4843" s="2">
        <v>132</v>
      </c>
      <c r="J4843">
        <v>1</v>
      </c>
      <c r="K4843">
        <v>1</v>
      </c>
      <c r="L4843" s="2">
        <v>90</v>
      </c>
      <c r="M4843">
        <v>1</v>
      </c>
    </row>
    <row r="4844" spans="1:13" x14ac:dyDescent="0.3">
      <c r="A4844" s="2">
        <v>85</v>
      </c>
      <c r="B4844">
        <v>0</v>
      </c>
      <c r="C4844" s="2">
        <v>129</v>
      </c>
      <c r="D4844">
        <v>0</v>
      </c>
      <c r="E4844" s="2">
        <v>60</v>
      </c>
      <c r="F4844">
        <v>0</v>
      </c>
      <c r="G4844" s="2">
        <v>306000</v>
      </c>
      <c r="H4844" s="1">
        <v>1.2</v>
      </c>
      <c r="I4844" s="2">
        <v>132</v>
      </c>
      <c r="J4844">
        <v>1</v>
      </c>
      <c r="K4844">
        <v>1</v>
      </c>
      <c r="L4844" s="2">
        <v>90</v>
      </c>
      <c r="M4844">
        <v>1</v>
      </c>
    </row>
    <row r="4845" spans="1:13" x14ac:dyDescent="0.3">
      <c r="A4845" s="2">
        <v>85</v>
      </c>
      <c r="B4845">
        <v>0</v>
      </c>
      <c r="C4845" s="2">
        <v>5882</v>
      </c>
      <c r="D4845">
        <v>0</v>
      </c>
      <c r="E4845" s="2">
        <v>35</v>
      </c>
      <c r="F4845">
        <v>0</v>
      </c>
      <c r="G4845" s="2">
        <v>243000</v>
      </c>
      <c r="H4845" s="1">
        <v>1</v>
      </c>
      <c r="I4845" s="2">
        <v>132</v>
      </c>
      <c r="J4845">
        <v>1</v>
      </c>
      <c r="K4845">
        <v>1</v>
      </c>
      <c r="L4845" s="2">
        <v>72</v>
      </c>
      <c r="M4845">
        <v>1</v>
      </c>
    </row>
    <row r="4846" spans="1:13" x14ac:dyDescent="0.3">
      <c r="A4846" s="2">
        <v>85</v>
      </c>
      <c r="B4846">
        <v>0</v>
      </c>
      <c r="C4846" s="2">
        <v>129</v>
      </c>
      <c r="D4846">
        <v>0</v>
      </c>
      <c r="E4846" s="2">
        <v>60</v>
      </c>
      <c r="F4846">
        <v>0</v>
      </c>
      <c r="G4846" s="2">
        <v>306000</v>
      </c>
      <c r="H4846" s="1">
        <v>1.2</v>
      </c>
      <c r="I4846" s="2">
        <v>132</v>
      </c>
      <c r="J4846">
        <v>1</v>
      </c>
      <c r="K4846">
        <v>1</v>
      </c>
      <c r="L4846" s="2">
        <v>90</v>
      </c>
      <c r="M4846">
        <v>1</v>
      </c>
    </row>
    <row r="4847" spans="1:13" x14ac:dyDescent="0.3">
      <c r="A4847" s="2">
        <v>85</v>
      </c>
      <c r="B4847">
        <v>1</v>
      </c>
      <c r="C4847" s="2">
        <v>102</v>
      </c>
      <c r="D4847">
        <v>0</v>
      </c>
      <c r="E4847" s="2">
        <v>60</v>
      </c>
      <c r="F4847">
        <v>0</v>
      </c>
      <c r="G4847" s="2">
        <v>507000</v>
      </c>
      <c r="H4847" s="1">
        <v>3.2</v>
      </c>
      <c r="I4847" s="2">
        <v>138</v>
      </c>
      <c r="J4847">
        <v>0</v>
      </c>
      <c r="K4847">
        <v>0</v>
      </c>
      <c r="L4847" s="2">
        <v>94</v>
      </c>
      <c r="M4847">
        <v>0</v>
      </c>
    </row>
    <row r="4848" spans="1:13" x14ac:dyDescent="0.3">
      <c r="A4848" s="2">
        <v>85</v>
      </c>
      <c r="B4848">
        <v>0</v>
      </c>
      <c r="C4848" s="2">
        <v>129</v>
      </c>
      <c r="D4848">
        <v>0</v>
      </c>
      <c r="E4848" s="2">
        <v>60</v>
      </c>
      <c r="F4848">
        <v>0</v>
      </c>
      <c r="G4848" s="2">
        <v>306000</v>
      </c>
      <c r="H4848" s="1">
        <v>1.2</v>
      </c>
      <c r="I4848" s="2">
        <v>132</v>
      </c>
      <c r="J4848">
        <v>1</v>
      </c>
      <c r="K4848">
        <v>1</v>
      </c>
      <c r="L4848" s="2">
        <v>90</v>
      </c>
      <c r="M4848">
        <v>1</v>
      </c>
    </row>
    <row r="4849" spans="1:13" x14ac:dyDescent="0.3">
      <c r="A4849" s="2">
        <v>85</v>
      </c>
      <c r="B4849">
        <v>1</v>
      </c>
      <c r="C4849" s="2">
        <v>910</v>
      </c>
      <c r="D4849">
        <v>0</v>
      </c>
      <c r="E4849" s="2">
        <v>50</v>
      </c>
      <c r="F4849">
        <v>0</v>
      </c>
      <c r="G4849" s="2">
        <v>235000</v>
      </c>
      <c r="H4849" s="1">
        <v>1.3</v>
      </c>
      <c r="I4849" s="2">
        <v>134</v>
      </c>
      <c r="J4849">
        <v>1</v>
      </c>
      <c r="K4849">
        <v>0</v>
      </c>
      <c r="L4849" s="2">
        <v>121</v>
      </c>
      <c r="M4849">
        <v>0</v>
      </c>
    </row>
    <row r="4850" spans="1:13" x14ac:dyDescent="0.3">
      <c r="A4850" s="2">
        <v>85</v>
      </c>
      <c r="B4850">
        <v>1</v>
      </c>
      <c r="C4850" s="2">
        <v>102</v>
      </c>
      <c r="D4850">
        <v>0</v>
      </c>
      <c r="E4850" s="2">
        <v>60</v>
      </c>
      <c r="F4850">
        <v>0</v>
      </c>
      <c r="G4850" s="2">
        <v>507000</v>
      </c>
      <c r="H4850" s="1">
        <v>3.2</v>
      </c>
      <c r="I4850" s="2">
        <v>138</v>
      </c>
      <c r="J4850">
        <v>0</v>
      </c>
      <c r="K4850">
        <v>0</v>
      </c>
      <c r="L4850" s="2">
        <v>94</v>
      </c>
      <c r="M4850">
        <v>0</v>
      </c>
    </row>
    <row r="4851" spans="1:13" x14ac:dyDescent="0.3">
      <c r="A4851" s="2">
        <v>85</v>
      </c>
      <c r="B4851">
        <v>1</v>
      </c>
      <c r="C4851" s="2">
        <v>910</v>
      </c>
      <c r="D4851">
        <v>0</v>
      </c>
      <c r="E4851" s="2">
        <v>50</v>
      </c>
      <c r="F4851">
        <v>0</v>
      </c>
      <c r="G4851" s="2">
        <v>235000</v>
      </c>
      <c r="H4851" s="1">
        <v>1.3</v>
      </c>
      <c r="I4851" s="2">
        <v>134</v>
      </c>
      <c r="J4851">
        <v>1</v>
      </c>
      <c r="K4851">
        <v>0</v>
      </c>
      <c r="L4851" s="2">
        <v>121</v>
      </c>
      <c r="M4851">
        <v>0</v>
      </c>
    </row>
    <row r="4852" spans="1:13" x14ac:dyDescent="0.3">
      <c r="A4852" s="2">
        <v>85</v>
      </c>
      <c r="B4852">
        <v>1</v>
      </c>
      <c r="C4852" s="2">
        <v>102</v>
      </c>
      <c r="D4852">
        <v>0</v>
      </c>
      <c r="E4852" s="2">
        <v>60</v>
      </c>
      <c r="F4852">
        <v>0</v>
      </c>
      <c r="G4852" s="2">
        <v>507000</v>
      </c>
      <c r="H4852" s="1">
        <v>3.2</v>
      </c>
      <c r="I4852" s="2">
        <v>138</v>
      </c>
      <c r="J4852">
        <v>0</v>
      </c>
      <c r="K4852">
        <v>0</v>
      </c>
      <c r="L4852" s="2">
        <v>94</v>
      </c>
      <c r="M4852">
        <v>0</v>
      </c>
    </row>
    <row r="4853" spans="1:13" x14ac:dyDescent="0.3">
      <c r="A4853" s="2">
        <v>85</v>
      </c>
      <c r="B4853">
        <v>0</v>
      </c>
      <c r="C4853" s="2">
        <v>5882</v>
      </c>
      <c r="D4853">
        <v>0</v>
      </c>
      <c r="E4853" s="2">
        <v>35</v>
      </c>
      <c r="F4853">
        <v>0</v>
      </c>
      <c r="G4853" s="2">
        <v>243000</v>
      </c>
      <c r="H4853" s="1">
        <v>1</v>
      </c>
      <c r="I4853" s="2">
        <v>132</v>
      </c>
      <c r="J4853">
        <v>1</v>
      </c>
      <c r="K4853">
        <v>1</v>
      </c>
      <c r="L4853" s="2">
        <v>72</v>
      </c>
      <c r="M4853">
        <v>1</v>
      </c>
    </row>
    <row r="4854" spans="1:13" x14ac:dyDescent="0.3">
      <c r="A4854" s="2">
        <v>85</v>
      </c>
      <c r="B4854">
        <v>1</v>
      </c>
      <c r="C4854" s="2">
        <v>910</v>
      </c>
      <c r="D4854">
        <v>0</v>
      </c>
      <c r="E4854" s="2">
        <v>50</v>
      </c>
      <c r="F4854">
        <v>0</v>
      </c>
      <c r="G4854" s="2">
        <v>235000</v>
      </c>
      <c r="H4854" s="1">
        <v>1.3</v>
      </c>
      <c r="I4854" s="2">
        <v>134</v>
      </c>
      <c r="J4854">
        <v>1</v>
      </c>
      <c r="K4854">
        <v>0</v>
      </c>
      <c r="L4854" s="2">
        <v>121</v>
      </c>
      <c r="M4854">
        <v>0</v>
      </c>
    </row>
    <row r="4855" spans="1:13" x14ac:dyDescent="0.3">
      <c r="A4855" s="2">
        <v>85</v>
      </c>
      <c r="B4855">
        <v>0</v>
      </c>
      <c r="C4855" s="2">
        <v>129</v>
      </c>
      <c r="D4855">
        <v>0</v>
      </c>
      <c r="E4855" s="2">
        <v>60</v>
      </c>
      <c r="F4855">
        <v>0</v>
      </c>
      <c r="G4855" s="2">
        <v>306000</v>
      </c>
      <c r="H4855" s="1">
        <v>1.2</v>
      </c>
      <c r="I4855" s="2">
        <v>132</v>
      </c>
      <c r="J4855">
        <v>1</v>
      </c>
      <c r="K4855">
        <v>1</v>
      </c>
      <c r="L4855" s="2">
        <v>90</v>
      </c>
      <c r="M4855">
        <v>1</v>
      </c>
    </row>
    <row r="4856" spans="1:13" x14ac:dyDescent="0.3">
      <c r="A4856" s="2">
        <v>85</v>
      </c>
      <c r="B4856">
        <v>1</v>
      </c>
      <c r="C4856" s="2">
        <v>102</v>
      </c>
      <c r="D4856">
        <v>0</v>
      </c>
      <c r="E4856" s="2">
        <v>60</v>
      </c>
      <c r="F4856">
        <v>0</v>
      </c>
      <c r="G4856" s="2">
        <v>507000</v>
      </c>
      <c r="H4856" s="1">
        <v>3.2</v>
      </c>
      <c r="I4856" s="2">
        <v>138</v>
      </c>
      <c r="J4856">
        <v>0</v>
      </c>
      <c r="K4856">
        <v>0</v>
      </c>
      <c r="L4856" s="2">
        <v>94</v>
      </c>
      <c r="M4856">
        <v>0</v>
      </c>
    </row>
    <row r="4857" spans="1:13" x14ac:dyDescent="0.3">
      <c r="A4857" s="2">
        <v>85</v>
      </c>
      <c r="B4857">
        <v>0</v>
      </c>
      <c r="C4857" s="2">
        <v>129</v>
      </c>
      <c r="D4857">
        <v>0</v>
      </c>
      <c r="E4857" s="2">
        <v>60</v>
      </c>
      <c r="F4857">
        <v>0</v>
      </c>
      <c r="G4857" s="2">
        <v>306000</v>
      </c>
      <c r="H4857" s="1">
        <v>1.2</v>
      </c>
      <c r="I4857" s="2">
        <v>132</v>
      </c>
      <c r="J4857">
        <v>1</v>
      </c>
      <c r="K4857">
        <v>1</v>
      </c>
      <c r="L4857" s="2">
        <v>90</v>
      </c>
      <c r="M4857">
        <v>1</v>
      </c>
    </row>
    <row r="4858" spans="1:13" x14ac:dyDescent="0.3">
      <c r="A4858" s="2">
        <v>85</v>
      </c>
      <c r="B4858">
        <v>0</v>
      </c>
      <c r="C4858" s="2">
        <v>23</v>
      </c>
      <c r="D4858">
        <v>0</v>
      </c>
      <c r="E4858" s="2">
        <v>45</v>
      </c>
      <c r="F4858">
        <v>0</v>
      </c>
      <c r="G4858" s="2">
        <v>360000</v>
      </c>
      <c r="H4858" s="1">
        <v>3</v>
      </c>
      <c r="I4858" s="2">
        <v>132</v>
      </c>
      <c r="J4858">
        <v>1</v>
      </c>
      <c r="K4858">
        <v>0</v>
      </c>
      <c r="L4858" s="2">
        <v>28</v>
      </c>
      <c r="M4858">
        <v>1</v>
      </c>
    </row>
    <row r="4859" spans="1:13" x14ac:dyDescent="0.3">
      <c r="A4859" s="2">
        <v>85</v>
      </c>
      <c r="B4859">
        <v>1</v>
      </c>
      <c r="C4859" s="2">
        <v>910</v>
      </c>
      <c r="D4859">
        <v>0</v>
      </c>
      <c r="E4859" s="2">
        <v>50</v>
      </c>
      <c r="F4859">
        <v>0</v>
      </c>
      <c r="G4859" s="2">
        <v>235000</v>
      </c>
      <c r="H4859" s="1">
        <v>1.3</v>
      </c>
      <c r="I4859" s="2">
        <v>134</v>
      </c>
      <c r="J4859">
        <v>1</v>
      </c>
      <c r="K4859">
        <v>0</v>
      </c>
      <c r="L4859" s="2">
        <v>121</v>
      </c>
      <c r="M4859">
        <v>0</v>
      </c>
    </row>
    <row r="4860" spans="1:13" x14ac:dyDescent="0.3">
      <c r="A4860" s="2">
        <v>85</v>
      </c>
      <c r="B4860">
        <v>0</v>
      </c>
      <c r="C4860" s="2">
        <v>1411</v>
      </c>
      <c r="D4860">
        <v>0</v>
      </c>
      <c r="E4860" s="2">
        <v>50</v>
      </c>
      <c r="F4860">
        <v>0</v>
      </c>
      <c r="G4860" s="2">
        <v>235000</v>
      </c>
      <c r="H4860" s="1">
        <v>1.3</v>
      </c>
      <c r="I4860" s="2">
        <v>134</v>
      </c>
      <c r="J4860">
        <v>1</v>
      </c>
      <c r="K4860">
        <v>0</v>
      </c>
      <c r="L4860" s="2">
        <v>121</v>
      </c>
      <c r="M4860">
        <v>0</v>
      </c>
    </row>
    <row r="4861" spans="1:13" x14ac:dyDescent="0.3">
      <c r="A4861" s="2">
        <v>85</v>
      </c>
      <c r="B4861">
        <v>1</v>
      </c>
      <c r="C4861" s="2">
        <v>910</v>
      </c>
      <c r="D4861">
        <v>0</v>
      </c>
      <c r="E4861" s="2">
        <v>50</v>
      </c>
      <c r="F4861">
        <v>0</v>
      </c>
      <c r="G4861" s="2">
        <v>235000</v>
      </c>
      <c r="H4861" s="1">
        <v>1.3</v>
      </c>
      <c r="I4861" s="2">
        <v>134</v>
      </c>
      <c r="J4861">
        <v>1</v>
      </c>
      <c r="K4861">
        <v>0</v>
      </c>
      <c r="L4861" s="2">
        <v>121</v>
      </c>
      <c r="M4861">
        <v>0</v>
      </c>
    </row>
    <row r="4862" spans="1:13" x14ac:dyDescent="0.3">
      <c r="A4862" s="2">
        <v>85</v>
      </c>
      <c r="B4862">
        <v>0</v>
      </c>
      <c r="C4862" s="2">
        <v>129</v>
      </c>
      <c r="D4862">
        <v>0</v>
      </c>
      <c r="E4862" s="2">
        <v>60</v>
      </c>
      <c r="F4862">
        <v>0</v>
      </c>
      <c r="G4862" s="2">
        <v>306000</v>
      </c>
      <c r="H4862" s="1">
        <v>1.2</v>
      </c>
      <c r="I4862" s="2">
        <v>132</v>
      </c>
      <c r="J4862">
        <v>1</v>
      </c>
      <c r="K4862">
        <v>1</v>
      </c>
      <c r="L4862" s="2">
        <v>90</v>
      </c>
      <c r="M4862">
        <v>1</v>
      </c>
    </row>
    <row r="4863" spans="1:13" x14ac:dyDescent="0.3">
      <c r="A4863" s="2">
        <v>85</v>
      </c>
      <c r="B4863">
        <v>1</v>
      </c>
      <c r="C4863" s="2">
        <v>102</v>
      </c>
      <c r="D4863">
        <v>0</v>
      </c>
      <c r="E4863" s="2">
        <v>60</v>
      </c>
      <c r="F4863">
        <v>0</v>
      </c>
      <c r="G4863" s="2">
        <v>507000</v>
      </c>
      <c r="H4863" s="1">
        <v>3.2</v>
      </c>
      <c r="I4863" s="2">
        <v>138</v>
      </c>
      <c r="J4863">
        <v>0</v>
      </c>
      <c r="K4863">
        <v>0</v>
      </c>
      <c r="L4863" s="2">
        <v>94</v>
      </c>
      <c r="M4863">
        <v>0</v>
      </c>
    </row>
    <row r="4864" spans="1:13" x14ac:dyDescent="0.3">
      <c r="A4864" s="2">
        <v>85</v>
      </c>
      <c r="B4864">
        <v>0</v>
      </c>
      <c r="C4864" s="2">
        <v>212</v>
      </c>
      <c r="D4864">
        <v>0</v>
      </c>
      <c r="E4864" s="2">
        <v>38</v>
      </c>
      <c r="F4864">
        <v>0</v>
      </c>
      <c r="G4864" s="2">
        <v>186000</v>
      </c>
      <c r="H4864" s="1">
        <v>0.9</v>
      </c>
      <c r="I4864" s="2">
        <v>136</v>
      </c>
      <c r="J4864">
        <v>1</v>
      </c>
      <c r="K4864">
        <v>0</v>
      </c>
      <c r="L4864" s="2">
        <v>187</v>
      </c>
      <c r="M4864">
        <v>0</v>
      </c>
    </row>
    <row r="4865" spans="1:13" x14ac:dyDescent="0.3">
      <c r="A4865" s="2">
        <v>85</v>
      </c>
      <c r="B4865">
        <v>0</v>
      </c>
      <c r="C4865" s="2">
        <v>129</v>
      </c>
      <c r="D4865">
        <v>0</v>
      </c>
      <c r="E4865" s="2">
        <v>60</v>
      </c>
      <c r="F4865">
        <v>0</v>
      </c>
      <c r="G4865" s="2">
        <v>306000</v>
      </c>
      <c r="H4865" s="1">
        <v>1.2</v>
      </c>
      <c r="I4865" s="2">
        <v>132</v>
      </c>
      <c r="J4865">
        <v>1</v>
      </c>
      <c r="K4865">
        <v>1</v>
      </c>
      <c r="L4865" s="2">
        <v>90</v>
      </c>
      <c r="M4865">
        <v>1</v>
      </c>
    </row>
    <row r="4866" spans="1:13" x14ac:dyDescent="0.3">
      <c r="A4866" s="2">
        <v>85</v>
      </c>
      <c r="B4866">
        <v>0</v>
      </c>
      <c r="C4866" s="2">
        <v>212</v>
      </c>
      <c r="D4866">
        <v>0</v>
      </c>
      <c r="E4866" s="2">
        <v>38</v>
      </c>
      <c r="F4866">
        <v>0</v>
      </c>
      <c r="G4866" s="2">
        <v>186000</v>
      </c>
      <c r="H4866" s="1">
        <v>0.9</v>
      </c>
      <c r="I4866" s="2">
        <v>136</v>
      </c>
      <c r="J4866">
        <v>1</v>
      </c>
      <c r="K4866">
        <v>0</v>
      </c>
      <c r="L4866" s="2">
        <v>187</v>
      </c>
      <c r="M4866">
        <v>0</v>
      </c>
    </row>
    <row r="4867" spans="1:13" x14ac:dyDescent="0.3">
      <c r="A4867" s="2">
        <v>85</v>
      </c>
      <c r="B4867">
        <v>0</v>
      </c>
      <c r="C4867" s="2">
        <v>129</v>
      </c>
      <c r="D4867">
        <v>0</v>
      </c>
      <c r="E4867" s="2">
        <v>60</v>
      </c>
      <c r="F4867">
        <v>0</v>
      </c>
      <c r="G4867" s="2">
        <v>306000</v>
      </c>
      <c r="H4867" s="1">
        <v>1.2</v>
      </c>
      <c r="I4867" s="2">
        <v>132</v>
      </c>
      <c r="J4867">
        <v>1</v>
      </c>
      <c r="K4867">
        <v>1</v>
      </c>
      <c r="L4867" s="2">
        <v>90</v>
      </c>
      <c r="M4867">
        <v>1</v>
      </c>
    </row>
    <row r="4868" spans="1:13" x14ac:dyDescent="0.3">
      <c r="A4868" s="2">
        <v>85</v>
      </c>
      <c r="B4868">
        <v>0</v>
      </c>
      <c r="C4868" s="2">
        <v>212</v>
      </c>
      <c r="D4868">
        <v>0</v>
      </c>
      <c r="E4868" s="2">
        <v>38</v>
      </c>
      <c r="F4868">
        <v>0</v>
      </c>
      <c r="G4868" s="2">
        <v>186000</v>
      </c>
      <c r="H4868" s="1">
        <v>0.9</v>
      </c>
      <c r="I4868" s="2">
        <v>136</v>
      </c>
      <c r="J4868">
        <v>1</v>
      </c>
      <c r="K4868">
        <v>0</v>
      </c>
      <c r="L4868" s="2">
        <v>187</v>
      </c>
      <c r="M4868">
        <v>0</v>
      </c>
    </row>
    <row r="4869" spans="1:13" x14ac:dyDescent="0.3">
      <c r="A4869" s="2">
        <v>85</v>
      </c>
      <c r="B4869">
        <v>0</v>
      </c>
      <c r="C4869" s="2">
        <v>5882</v>
      </c>
      <c r="D4869">
        <v>0</v>
      </c>
      <c r="E4869" s="2">
        <v>35</v>
      </c>
      <c r="F4869">
        <v>0</v>
      </c>
      <c r="G4869" s="2">
        <v>243000</v>
      </c>
      <c r="H4869" s="1">
        <v>1</v>
      </c>
      <c r="I4869" s="2">
        <v>132</v>
      </c>
      <c r="J4869">
        <v>1</v>
      </c>
      <c r="K4869">
        <v>1</v>
      </c>
      <c r="L4869" s="2">
        <v>72</v>
      </c>
      <c r="M4869">
        <v>1</v>
      </c>
    </row>
    <row r="4870" spans="1:13" x14ac:dyDescent="0.3">
      <c r="A4870" s="2">
        <v>85</v>
      </c>
      <c r="B4870">
        <v>0</v>
      </c>
      <c r="C4870" s="2">
        <v>23</v>
      </c>
      <c r="D4870">
        <v>0</v>
      </c>
      <c r="E4870" s="2">
        <v>45</v>
      </c>
      <c r="F4870">
        <v>0</v>
      </c>
      <c r="G4870" s="2">
        <v>360000</v>
      </c>
      <c r="H4870" s="1">
        <v>3</v>
      </c>
      <c r="I4870" s="2">
        <v>132</v>
      </c>
      <c r="J4870">
        <v>1</v>
      </c>
      <c r="K4870">
        <v>0</v>
      </c>
      <c r="L4870" s="2">
        <v>28</v>
      </c>
      <c r="M4870">
        <v>1</v>
      </c>
    </row>
    <row r="4871" spans="1:13" x14ac:dyDescent="0.3">
      <c r="A4871" s="2">
        <v>85</v>
      </c>
      <c r="B4871">
        <v>1</v>
      </c>
      <c r="C4871" s="2">
        <v>910</v>
      </c>
      <c r="D4871">
        <v>0</v>
      </c>
      <c r="E4871" s="2">
        <v>50</v>
      </c>
      <c r="F4871">
        <v>0</v>
      </c>
      <c r="G4871" s="2">
        <v>235000</v>
      </c>
      <c r="H4871" s="1">
        <v>1.3</v>
      </c>
      <c r="I4871" s="2">
        <v>134</v>
      </c>
      <c r="J4871">
        <v>1</v>
      </c>
      <c r="K4871">
        <v>0</v>
      </c>
      <c r="L4871" s="2">
        <v>121</v>
      </c>
      <c r="M4871">
        <v>0</v>
      </c>
    </row>
    <row r="4872" spans="1:13" x14ac:dyDescent="0.3">
      <c r="A4872" s="2">
        <v>85</v>
      </c>
      <c r="B4872">
        <v>1</v>
      </c>
      <c r="C4872" s="2">
        <v>910</v>
      </c>
      <c r="D4872">
        <v>0</v>
      </c>
      <c r="E4872" s="2">
        <v>50</v>
      </c>
      <c r="F4872">
        <v>0</v>
      </c>
      <c r="G4872" s="2">
        <v>235000</v>
      </c>
      <c r="H4872" s="1">
        <v>1.3</v>
      </c>
      <c r="I4872" s="2">
        <v>134</v>
      </c>
      <c r="J4872">
        <v>1</v>
      </c>
      <c r="K4872">
        <v>0</v>
      </c>
      <c r="L4872" s="2">
        <v>121</v>
      </c>
      <c r="M4872">
        <v>0</v>
      </c>
    </row>
    <row r="4873" spans="1:13" x14ac:dyDescent="0.3">
      <c r="A4873" s="2">
        <v>85</v>
      </c>
      <c r="B4873">
        <v>1</v>
      </c>
      <c r="C4873" s="2">
        <v>102</v>
      </c>
      <c r="D4873">
        <v>0</v>
      </c>
      <c r="E4873" s="2">
        <v>60</v>
      </c>
      <c r="F4873">
        <v>0</v>
      </c>
      <c r="G4873" s="2">
        <v>507000</v>
      </c>
      <c r="H4873" s="1">
        <v>3.2</v>
      </c>
      <c r="I4873" s="2">
        <v>138</v>
      </c>
      <c r="J4873">
        <v>0</v>
      </c>
      <c r="K4873">
        <v>0</v>
      </c>
      <c r="L4873" s="2">
        <v>94</v>
      </c>
      <c r="M4873">
        <v>0</v>
      </c>
    </row>
    <row r="4874" spans="1:13" x14ac:dyDescent="0.3">
      <c r="A4874" s="2">
        <v>85</v>
      </c>
      <c r="B4874">
        <v>0</v>
      </c>
      <c r="C4874" s="2">
        <v>212</v>
      </c>
      <c r="D4874">
        <v>0</v>
      </c>
      <c r="E4874" s="2">
        <v>38</v>
      </c>
      <c r="F4874">
        <v>0</v>
      </c>
      <c r="G4874" s="2">
        <v>186000</v>
      </c>
      <c r="H4874" s="1">
        <v>0.9</v>
      </c>
      <c r="I4874" s="2">
        <v>136</v>
      </c>
      <c r="J4874">
        <v>1</v>
      </c>
      <c r="K4874">
        <v>0</v>
      </c>
      <c r="L4874" s="2">
        <v>187</v>
      </c>
      <c r="M4874">
        <v>0</v>
      </c>
    </row>
    <row r="4875" spans="1:13" x14ac:dyDescent="0.3">
      <c r="A4875" s="2">
        <v>85</v>
      </c>
      <c r="B4875">
        <v>1</v>
      </c>
      <c r="C4875" s="2">
        <v>910</v>
      </c>
      <c r="D4875">
        <v>0</v>
      </c>
      <c r="E4875" s="2">
        <v>50</v>
      </c>
      <c r="F4875">
        <v>0</v>
      </c>
      <c r="G4875" s="2">
        <v>235000</v>
      </c>
      <c r="H4875" s="1">
        <v>1.3</v>
      </c>
      <c r="I4875" s="2">
        <v>134</v>
      </c>
      <c r="J4875">
        <v>1</v>
      </c>
      <c r="K4875">
        <v>0</v>
      </c>
      <c r="L4875" s="2">
        <v>121</v>
      </c>
      <c r="M4875">
        <v>0</v>
      </c>
    </row>
    <row r="4876" spans="1:13" x14ac:dyDescent="0.3">
      <c r="A4876" s="2">
        <v>85</v>
      </c>
      <c r="B4876">
        <v>0</v>
      </c>
      <c r="C4876" s="2">
        <v>5882</v>
      </c>
      <c r="D4876">
        <v>0</v>
      </c>
      <c r="E4876" s="2">
        <v>35</v>
      </c>
      <c r="F4876">
        <v>0</v>
      </c>
      <c r="G4876" s="2">
        <v>243000</v>
      </c>
      <c r="H4876" s="1">
        <v>1</v>
      </c>
      <c r="I4876" s="2">
        <v>132</v>
      </c>
      <c r="J4876">
        <v>1</v>
      </c>
      <c r="K4876">
        <v>1</v>
      </c>
      <c r="L4876" s="2">
        <v>72</v>
      </c>
      <c r="M4876">
        <v>1</v>
      </c>
    </row>
    <row r="4877" spans="1:13" x14ac:dyDescent="0.3">
      <c r="A4877" s="2">
        <v>86</v>
      </c>
      <c r="B4877">
        <v>0</v>
      </c>
      <c r="C4877" s="2">
        <v>582</v>
      </c>
      <c r="D4877">
        <v>0</v>
      </c>
      <c r="E4877" s="2">
        <v>40</v>
      </c>
      <c r="F4877">
        <v>0</v>
      </c>
      <c r="G4877" s="2">
        <v>448000</v>
      </c>
      <c r="H4877" s="1">
        <v>0.9</v>
      </c>
      <c r="I4877" s="2">
        <v>137</v>
      </c>
      <c r="J4877">
        <v>1</v>
      </c>
      <c r="K4877">
        <v>1</v>
      </c>
      <c r="L4877" s="2">
        <v>123</v>
      </c>
      <c r="M4877">
        <v>0</v>
      </c>
    </row>
    <row r="4878" spans="1:13" x14ac:dyDescent="0.3">
      <c r="A4878" s="2">
        <v>86</v>
      </c>
      <c r="B4878">
        <v>0</v>
      </c>
      <c r="C4878" s="2">
        <v>582</v>
      </c>
      <c r="D4878">
        <v>1</v>
      </c>
      <c r="E4878" s="2">
        <v>38</v>
      </c>
      <c r="F4878">
        <v>0</v>
      </c>
      <c r="G4878" s="2">
        <v>263358.03000000003</v>
      </c>
      <c r="H4878" s="1">
        <v>1.83</v>
      </c>
      <c r="I4878" s="2">
        <v>134</v>
      </c>
      <c r="J4878">
        <v>0</v>
      </c>
      <c r="K4878">
        <v>0</v>
      </c>
      <c r="L4878" s="2">
        <v>95</v>
      </c>
      <c r="M4878">
        <v>1</v>
      </c>
    </row>
    <row r="4879" spans="1:13" x14ac:dyDescent="0.3">
      <c r="A4879" s="2">
        <v>86</v>
      </c>
      <c r="B4879">
        <v>0</v>
      </c>
      <c r="C4879" s="2">
        <v>582</v>
      </c>
      <c r="D4879">
        <v>0</v>
      </c>
      <c r="E4879" s="2">
        <v>38</v>
      </c>
      <c r="F4879">
        <v>0</v>
      </c>
      <c r="G4879" s="2">
        <v>263358.03000000003</v>
      </c>
      <c r="H4879" s="1">
        <v>1.83</v>
      </c>
      <c r="I4879" s="2">
        <v>134</v>
      </c>
      <c r="J4879">
        <v>0</v>
      </c>
      <c r="K4879">
        <v>0</v>
      </c>
      <c r="L4879" s="2">
        <v>95</v>
      </c>
      <c r="M4879">
        <v>1</v>
      </c>
    </row>
    <row r="4880" spans="1:13" x14ac:dyDescent="0.3">
      <c r="A4880" s="2">
        <v>86</v>
      </c>
      <c r="B4880">
        <v>0</v>
      </c>
      <c r="C4880" s="2">
        <v>582</v>
      </c>
      <c r="D4880">
        <v>0</v>
      </c>
      <c r="E4880" s="2">
        <v>38</v>
      </c>
      <c r="F4880">
        <v>0</v>
      </c>
      <c r="G4880" s="2">
        <v>263358.03000000003</v>
      </c>
      <c r="H4880" s="1">
        <v>1.83</v>
      </c>
      <c r="I4880" s="2">
        <v>134</v>
      </c>
      <c r="J4880">
        <v>0</v>
      </c>
      <c r="K4880">
        <v>0</v>
      </c>
      <c r="L4880" s="2">
        <v>95</v>
      </c>
      <c r="M4880">
        <v>1</v>
      </c>
    </row>
    <row r="4881" spans="1:13" x14ac:dyDescent="0.3">
      <c r="A4881" s="2">
        <v>86</v>
      </c>
      <c r="B4881">
        <v>0</v>
      </c>
      <c r="C4881" s="2">
        <v>582</v>
      </c>
      <c r="D4881">
        <v>0</v>
      </c>
      <c r="E4881" s="2">
        <v>38</v>
      </c>
      <c r="F4881">
        <v>0</v>
      </c>
      <c r="G4881" s="2">
        <v>263358.03000000003</v>
      </c>
      <c r="H4881" s="1">
        <v>1.83</v>
      </c>
      <c r="I4881" s="2">
        <v>134</v>
      </c>
      <c r="J4881">
        <v>0</v>
      </c>
      <c r="K4881">
        <v>0</v>
      </c>
      <c r="L4881" s="2">
        <v>95</v>
      </c>
      <c r="M4881">
        <v>1</v>
      </c>
    </row>
    <row r="4882" spans="1:13" x14ac:dyDescent="0.3">
      <c r="A4882" s="2">
        <v>86</v>
      </c>
      <c r="B4882">
        <v>0</v>
      </c>
      <c r="C4882" s="2">
        <v>582</v>
      </c>
      <c r="D4882">
        <v>0</v>
      </c>
      <c r="E4882" s="2">
        <v>38</v>
      </c>
      <c r="F4882">
        <v>0</v>
      </c>
      <c r="G4882" s="2">
        <v>263358.03000000003</v>
      </c>
      <c r="H4882" s="1">
        <v>1.83</v>
      </c>
      <c r="I4882" s="2">
        <v>134</v>
      </c>
      <c r="J4882">
        <v>0</v>
      </c>
      <c r="K4882">
        <v>0</v>
      </c>
      <c r="L4882" s="2">
        <v>95</v>
      </c>
      <c r="M4882">
        <v>1</v>
      </c>
    </row>
    <row r="4883" spans="1:13" x14ac:dyDescent="0.3">
      <c r="A4883" s="2">
        <v>86</v>
      </c>
      <c r="B4883">
        <v>0</v>
      </c>
      <c r="C4883" s="2">
        <v>582</v>
      </c>
      <c r="D4883">
        <v>0</v>
      </c>
      <c r="E4883" s="2">
        <v>38</v>
      </c>
      <c r="F4883">
        <v>0</v>
      </c>
      <c r="G4883" s="2">
        <v>263358.03000000003</v>
      </c>
      <c r="H4883" s="1">
        <v>1.83</v>
      </c>
      <c r="I4883" s="2">
        <v>134</v>
      </c>
      <c r="J4883">
        <v>0</v>
      </c>
      <c r="K4883">
        <v>0</v>
      </c>
      <c r="L4883" s="2">
        <v>95</v>
      </c>
      <c r="M4883">
        <v>1</v>
      </c>
    </row>
    <row r="4884" spans="1:13" x14ac:dyDescent="0.3">
      <c r="A4884" s="2">
        <v>86</v>
      </c>
      <c r="B4884">
        <v>0</v>
      </c>
      <c r="C4884" s="2">
        <v>582</v>
      </c>
      <c r="D4884">
        <v>0</v>
      </c>
      <c r="E4884" s="2">
        <v>20</v>
      </c>
      <c r="F4884">
        <v>0</v>
      </c>
      <c r="G4884" s="2">
        <v>263358.03000000003</v>
      </c>
      <c r="H4884" s="1">
        <v>1.83</v>
      </c>
      <c r="I4884" s="2">
        <v>134</v>
      </c>
      <c r="J4884">
        <v>1</v>
      </c>
      <c r="K4884">
        <v>1</v>
      </c>
      <c r="L4884" s="2">
        <v>95</v>
      </c>
      <c r="M4884">
        <v>1</v>
      </c>
    </row>
    <row r="4885" spans="1:13" x14ac:dyDescent="0.3">
      <c r="A4885" s="2">
        <v>86</v>
      </c>
      <c r="B4885">
        <v>0</v>
      </c>
      <c r="C4885" s="2">
        <v>582</v>
      </c>
      <c r="D4885">
        <v>0</v>
      </c>
      <c r="E4885" s="2">
        <v>38</v>
      </c>
      <c r="F4885">
        <v>0</v>
      </c>
      <c r="G4885" s="2">
        <v>263358.03000000003</v>
      </c>
      <c r="H4885" s="1">
        <v>1.83</v>
      </c>
      <c r="I4885" s="2">
        <v>134</v>
      </c>
      <c r="J4885">
        <v>0</v>
      </c>
      <c r="K4885">
        <v>0</v>
      </c>
      <c r="L4885" s="2">
        <v>95</v>
      </c>
      <c r="M4885">
        <v>1</v>
      </c>
    </row>
    <row r="4886" spans="1:13" x14ac:dyDescent="0.3">
      <c r="A4886" s="2">
        <v>86</v>
      </c>
      <c r="B4886">
        <v>0</v>
      </c>
      <c r="C4886" s="2">
        <v>582</v>
      </c>
      <c r="D4886">
        <v>0</v>
      </c>
      <c r="E4886" s="2">
        <v>38</v>
      </c>
      <c r="F4886">
        <v>0</v>
      </c>
      <c r="G4886" s="2">
        <v>263358.03000000003</v>
      </c>
      <c r="H4886" s="1">
        <v>1.83</v>
      </c>
      <c r="I4886" s="2">
        <v>134</v>
      </c>
      <c r="J4886">
        <v>0</v>
      </c>
      <c r="K4886">
        <v>0</v>
      </c>
      <c r="L4886" s="2">
        <v>95</v>
      </c>
      <c r="M4886">
        <v>1</v>
      </c>
    </row>
    <row r="4887" spans="1:13" x14ac:dyDescent="0.3">
      <c r="A4887" s="2">
        <v>86</v>
      </c>
      <c r="B4887">
        <v>0</v>
      </c>
      <c r="C4887" s="2">
        <v>582</v>
      </c>
      <c r="D4887">
        <v>0</v>
      </c>
      <c r="E4887" s="2">
        <v>38</v>
      </c>
      <c r="F4887">
        <v>0</v>
      </c>
      <c r="G4887" s="2">
        <v>263358.03000000003</v>
      </c>
      <c r="H4887" s="1">
        <v>1.83</v>
      </c>
      <c r="I4887" s="2">
        <v>134</v>
      </c>
      <c r="J4887">
        <v>0</v>
      </c>
      <c r="K4887">
        <v>0</v>
      </c>
      <c r="L4887" s="2">
        <v>95</v>
      </c>
      <c r="M4887">
        <v>1</v>
      </c>
    </row>
    <row r="4888" spans="1:13" x14ac:dyDescent="0.3">
      <c r="A4888" s="2">
        <v>86</v>
      </c>
      <c r="B4888">
        <v>0</v>
      </c>
      <c r="C4888" s="2">
        <v>582</v>
      </c>
      <c r="D4888">
        <v>0</v>
      </c>
      <c r="E4888" s="2">
        <v>38</v>
      </c>
      <c r="F4888">
        <v>0</v>
      </c>
      <c r="G4888" s="2">
        <v>263358.03000000003</v>
      </c>
      <c r="H4888" s="1">
        <v>1.83</v>
      </c>
      <c r="I4888" s="2">
        <v>134</v>
      </c>
      <c r="J4888">
        <v>0</v>
      </c>
      <c r="K4888">
        <v>0</v>
      </c>
      <c r="L4888" s="2">
        <v>95</v>
      </c>
      <c r="M4888">
        <v>1</v>
      </c>
    </row>
    <row r="4889" spans="1:13" x14ac:dyDescent="0.3">
      <c r="A4889" s="2">
        <v>87</v>
      </c>
      <c r="B4889">
        <v>1</v>
      </c>
      <c r="C4889" s="2">
        <v>149</v>
      </c>
      <c r="D4889">
        <v>1</v>
      </c>
      <c r="E4889" s="2">
        <v>38</v>
      </c>
      <c r="F4889">
        <v>0</v>
      </c>
      <c r="G4889" s="2">
        <v>133000</v>
      </c>
      <c r="H4889" s="1">
        <v>0.9</v>
      </c>
      <c r="I4889" s="2">
        <v>140</v>
      </c>
      <c r="J4889">
        <v>1</v>
      </c>
      <c r="K4889">
        <v>0</v>
      </c>
      <c r="L4889" s="2">
        <v>14</v>
      </c>
      <c r="M4889">
        <v>1</v>
      </c>
    </row>
    <row r="4890" spans="1:13" x14ac:dyDescent="0.3">
      <c r="A4890" s="2">
        <v>87</v>
      </c>
      <c r="B4890">
        <v>1</v>
      </c>
      <c r="C4890" s="2">
        <v>149</v>
      </c>
      <c r="D4890">
        <v>1</v>
      </c>
      <c r="E4890" s="2">
        <v>38</v>
      </c>
      <c r="F4890">
        <v>0</v>
      </c>
      <c r="G4890" s="2">
        <v>133000</v>
      </c>
      <c r="H4890" s="1">
        <v>0.9</v>
      </c>
      <c r="I4890" s="2">
        <v>140</v>
      </c>
      <c r="J4890">
        <v>1</v>
      </c>
      <c r="K4890">
        <v>0</v>
      </c>
      <c r="L4890" s="2">
        <v>14</v>
      </c>
      <c r="M4890">
        <v>1</v>
      </c>
    </row>
    <row r="4891" spans="1:13" x14ac:dyDescent="0.3">
      <c r="A4891" s="2">
        <v>87</v>
      </c>
      <c r="B4891">
        <v>1</v>
      </c>
      <c r="C4891" s="2">
        <v>149</v>
      </c>
      <c r="D4891">
        <v>1</v>
      </c>
      <c r="E4891" s="2">
        <v>38</v>
      </c>
      <c r="F4891">
        <v>0</v>
      </c>
      <c r="G4891" s="2">
        <v>133000</v>
      </c>
      <c r="H4891" s="1">
        <v>0.9</v>
      </c>
      <c r="I4891" s="2">
        <v>140</v>
      </c>
      <c r="J4891">
        <v>1</v>
      </c>
      <c r="K4891">
        <v>0</v>
      </c>
      <c r="L4891" s="2">
        <v>14</v>
      </c>
      <c r="M4891">
        <v>1</v>
      </c>
    </row>
    <row r="4892" spans="1:13" x14ac:dyDescent="0.3">
      <c r="A4892" s="2">
        <v>87</v>
      </c>
      <c r="B4892">
        <v>1</v>
      </c>
      <c r="C4892" s="2">
        <v>149</v>
      </c>
      <c r="D4892">
        <v>1</v>
      </c>
      <c r="E4892" s="2">
        <v>38</v>
      </c>
      <c r="F4892">
        <v>0</v>
      </c>
      <c r="G4892" s="2">
        <v>133000</v>
      </c>
      <c r="H4892" s="1">
        <v>0.9</v>
      </c>
      <c r="I4892" s="2">
        <v>140</v>
      </c>
      <c r="J4892">
        <v>1</v>
      </c>
      <c r="K4892">
        <v>0</v>
      </c>
      <c r="L4892" s="2">
        <v>14</v>
      </c>
      <c r="M4892">
        <v>1</v>
      </c>
    </row>
    <row r="4893" spans="1:13" x14ac:dyDescent="0.3">
      <c r="A4893" s="2">
        <v>87</v>
      </c>
      <c r="B4893">
        <v>1</v>
      </c>
      <c r="C4893" s="2">
        <v>149</v>
      </c>
      <c r="D4893">
        <v>1</v>
      </c>
      <c r="E4893" s="2">
        <v>20</v>
      </c>
      <c r="F4893">
        <v>0</v>
      </c>
      <c r="G4893" s="2">
        <v>70000</v>
      </c>
      <c r="H4893" s="1">
        <v>2.4</v>
      </c>
      <c r="I4893" s="2">
        <v>134</v>
      </c>
      <c r="J4893">
        <v>1</v>
      </c>
      <c r="K4893">
        <v>0</v>
      </c>
      <c r="L4893" s="2">
        <v>140</v>
      </c>
      <c r="M4893">
        <v>1</v>
      </c>
    </row>
    <row r="4894" spans="1:13" x14ac:dyDescent="0.3">
      <c r="A4894" s="2">
        <v>87</v>
      </c>
      <c r="B4894">
        <v>1</v>
      </c>
      <c r="C4894" s="2">
        <v>149</v>
      </c>
      <c r="D4894">
        <v>1</v>
      </c>
      <c r="E4894" s="2">
        <v>38</v>
      </c>
      <c r="F4894">
        <v>0</v>
      </c>
      <c r="G4894" s="2">
        <v>133000</v>
      </c>
      <c r="H4894" s="1">
        <v>0.9</v>
      </c>
      <c r="I4894" s="2">
        <v>140</v>
      </c>
      <c r="J4894">
        <v>1</v>
      </c>
      <c r="K4894">
        <v>0</v>
      </c>
      <c r="L4894" s="2">
        <v>14</v>
      </c>
      <c r="M4894">
        <v>1</v>
      </c>
    </row>
    <row r="4895" spans="1:13" x14ac:dyDescent="0.3">
      <c r="A4895" s="2">
        <v>87</v>
      </c>
      <c r="B4895">
        <v>1</v>
      </c>
      <c r="C4895" s="2">
        <v>149</v>
      </c>
      <c r="D4895">
        <v>1</v>
      </c>
      <c r="E4895" s="2">
        <v>38</v>
      </c>
      <c r="F4895">
        <v>0</v>
      </c>
      <c r="G4895" s="2">
        <v>133000</v>
      </c>
      <c r="H4895" s="1">
        <v>0.9</v>
      </c>
      <c r="I4895" s="2">
        <v>140</v>
      </c>
      <c r="J4895">
        <v>1</v>
      </c>
      <c r="K4895">
        <v>0</v>
      </c>
      <c r="L4895" s="2">
        <v>14</v>
      </c>
      <c r="M4895">
        <v>1</v>
      </c>
    </row>
    <row r="4896" spans="1:13" x14ac:dyDescent="0.3">
      <c r="A4896" s="2">
        <v>87</v>
      </c>
      <c r="B4896">
        <v>1</v>
      </c>
      <c r="C4896" s="2">
        <v>149</v>
      </c>
      <c r="D4896">
        <v>0</v>
      </c>
      <c r="E4896" s="2">
        <v>38</v>
      </c>
      <c r="F4896">
        <v>0</v>
      </c>
      <c r="G4896" s="2">
        <v>262000</v>
      </c>
      <c r="H4896" s="1">
        <v>0.9</v>
      </c>
      <c r="I4896" s="2">
        <v>140</v>
      </c>
      <c r="J4896">
        <v>1</v>
      </c>
      <c r="K4896">
        <v>0</v>
      </c>
      <c r="L4896" s="2">
        <v>14</v>
      </c>
      <c r="M4896">
        <v>1</v>
      </c>
    </row>
    <row r="4897" spans="1:13" x14ac:dyDescent="0.3">
      <c r="A4897" s="2">
        <v>87</v>
      </c>
      <c r="B4897">
        <v>1</v>
      </c>
      <c r="C4897" s="2">
        <v>149</v>
      </c>
      <c r="D4897">
        <v>0</v>
      </c>
      <c r="E4897" s="2">
        <v>38</v>
      </c>
      <c r="F4897">
        <v>0</v>
      </c>
      <c r="G4897" s="2">
        <v>262000</v>
      </c>
      <c r="H4897" s="1">
        <v>0.9</v>
      </c>
      <c r="I4897" s="2">
        <v>140</v>
      </c>
      <c r="J4897">
        <v>1</v>
      </c>
      <c r="K4897">
        <v>0</v>
      </c>
      <c r="L4897" s="2">
        <v>14</v>
      </c>
      <c r="M4897">
        <v>1</v>
      </c>
    </row>
    <row r="4898" spans="1:13" x14ac:dyDescent="0.3">
      <c r="A4898" s="2">
        <v>87</v>
      </c>
      <c r="B4898">
        <v>1</v>
      </c>
      <c r="C4898" s="2">
        <v>149</v>
      </c>
      <c r="D4898">
        <v>0</v>
      </c>
      <c r="E4898" s="2">
        <v>38</v>
      </c>
      <c r="F4898">
        <v>0</v>
      </c>
      <c r="G4898" s="2">
        <v>262000</v>
      </c>
      <c r="H4898" s="1">
        <v>0.9</v>
      </c>
      <c r="I4898" s="2">
        <v>140</v>
      </c>
      <c r="J4898">
        <v>1</v>
      </c>
      <c r="K4898">
        <v>0</v>
      </c>
      <c r="L4898" s="2">
        <v>14</v>
      </c>
      <c r="M4898">
        <v>1</v>
      </c>
    </row>
    <row r="4899" spans="1:13" x14ac:dyDescent="0.3">
      <c r="A4899" s="2">
        <v>87</v>
      </c>
      <c r="B4899">
        <v>1</v>
      </c>
      <c r="C4899" s="2">
        <v>149</v>
      </c>
      <c r="D4899">
        <v>0</v>
      </c>
      <c r="E4899" s="2">
        <v>38</v>
      </c>
      <c r="F4899">
        <v>0</v>
      </c>
      <c r="G4899" s="2">
        <v>262000</v>
      </c>
      <c r="H4899" s="1">
        <v>0.9</v>
      </c>
      <c r="I4899" s="2">
        <v>140</v>
      </c>
      <c r="J4899">
        <v>1</v>
      </c>
      <c r="K4899">
        <v>0</v>
      </c>
      <c r="L4899" s="2">
        <v>14</v>
      </c>
      <c r="M4899">
        <v>1</v>
      </c>
    </row>
    <row r="4900" spans="1:13" x14ac:dyDescent="0.3">
      <c r="A4900" s="2">
        <v>87</v>
      </c>
      <c r="B4900">
        <v>1</v>
      </c>
      <c r="C4900" s="2">
        <v>149</v>
      </c>
      <c r="D4900">
        <v>0</v>
      </c>
      <c r="E4900" s="2">
        <v>38</v>
      </c>
      <c r="F4900">
        <v>0</v>
      </c>
      <c r="G4900" s="2">
        <v>262000</v>
      </c>
      <c r="H4900" s="1">
        <v>0.9</v>
      </c>
      <c r="I4900" s="2">
        <v>140</v>
      </c>
      <c r="J4900">
        <v>1</v>
      </c>
      <c r="K4900">
        <v>0</v>
      </c>
      <c r="L4900" s="2">
        <v>14</v>
      </c>
      <c r="M4900">
        <v>1</v>
      </c>
    </row>
    <row r="4901" spans="1:13" x14ac:dyDescent="0.3">
      <c r="A4901" s="2">
        <v>87</v>
      </c>
      <c r="B4901">
        <v>1</v>
      </c>
      <c r="C4901" s="2">
        <v>149</v>
      </c>
      <c r="D4901">
        <v>0</v>
      </c>
      <c r="E4901" s="2">
        <v>38</v>
      </c>
      <c r="F4901">
        <v>0</v>
      </c>
      <c r="G4901" s="2">
        <v>262000</v>
      </c>
      <c r="H4901" s="1">
        <v>0.9</v>
      </c>
      <c r="I4901" s="2">
        <v>140</v>
      </c>
      <c r="J4901">
        <v>1</v>
      </c>
      <c r="K4901">
        <v>0</v>
      </c>
      <c r="L4901" s="2">
        <v>14</v>
      </c>
      <c r="M4901">
        <v>1</v>
      </c>
    </row>
    <row r="4902" spans="1:13" x14ac:dyDescent="0.3">
      <c r="A4902" s="2">
        <v>87</v>
      </c>
      <c r="B4902">
        <v>1</v>
      </c>
      <c r="C4902" s="2">
        <v>149</v>
      </c>
      <c r="D4902">
        <v>0</v>
      </c>
      <c r="E4902" s="2">
        <v>38</v>
      </c>
      <c r="F4902">
        <v>0</v>
      </c>
      <c r="G4902" s="2">
        <v>262000</v>
      </c>
      <c r="H4902" s="1">
        <v>0.9</v>
      </c>
      <c r="I4902" s="2">
        <v>140</v>
      </c>
      <c r="J4902">
        <v>1</v>
      </c>
      <c r="K4902">
        <v>0</v>
      </c>
      <c r="L4902" s="2">
        <v>14</v>
      </c>
      <c r="M4902">
        <v>1</v>
      </c>
    </row>
    <row r="4903" spans="1:13" x14ac:dyDescent="0.3">
      <c r="A4903" s="2">
        <v>87</v>
      </c>
      <c r="B4903">
        <v>1</v>
      </c>
      <c r="C4903" s="2">
        <v>149</v>
      </c>
      <c r="D4903">
        <v>0</v>
      </c>
      <c r="E4903" s="2">
        <v>38</v>
      </c>
      <c r="F4903">
        <v>0</v>
      </c>
      <c r="G4903" s="2">
        <v>262000</v>
      </c>
      <c r="H4903" s="1">
        <v>0.9</v>
      </c>
      <c r="I4903" s="2">
        <v>140</v>
      </c>
      <c r="J4903">
        <v>1</v>
      </c>
      <c r="K4903">
        <v>0</v>
      </c>
      <c r="L4903" s="2">
        <v>14</v>
      </c>
      <c r="M4903">
        <v>1</v>
      </c>
    </row>
    <row r="4904" spans="1:13" x14ac:dyDescent="0.3">
      <c r="A4904" s="2">
        <v>87</v>
      </c>
      <c r="B4904">
        <v>1</v>
      </c>
      <c r="C4904" s="2">
        <v>149</v>
      </c>
      <c r="D4904">
        <v>0</v>
      </c>
      <c r="E4904" s="2">
        <v>38</v>
      </c>
      <c r="F4904">
        <v>0</v>
      </c>
      <c r="G4904" s="2">
        <v>262000</v>
      </c>
      <c r="H4904" s="1">
        <v>0.9</v>
      </c>
      <c r="I4904" s="2">
        <v>140</v>
      </c>
      <c r="J4904">
        <v>1</v>
      </c>
      <c r="K4904">
        <v>0</v>
      </c>
      <c r="L4904" s="2">
        <v>14</v>
      </c>
      <c r="M4904">
        <v>1</v>
      </c>
    </row>
    <row r="4905" spans="1:13" x14ac:dyDescent="0.3">
      <c r="A4905" s="2">
        <v>87</v>
      </c>
      <c r="B4905">
        <v>1</v>
      </c>
      <c r="C4905" s="2">
        <v>149</v>
      </c>
      <c r="D4905">
        <v>0</v>
      </c>
      <c r="E4905" s="2">
        <v>38</v>
      </c>
      <c r="F4905">
        <v>0</v>
      </c>
      <c r="G4905" s="2">
        <v>262000</v>
      </c>
      <c r="H4905" s="1">
        <v>0.9</v>
      </c>
      <c r="I4905" s="2">
        <v>140</v>
      </c>
      <c r="J4905">
        <v>1</v>
      </c>
      <c r="K4905">
        <v>0</v>
      </c>
      <c r="L4905" s="2">
        <v>14</v>
      </c>
      <c r="M4905">
        <v>1</v>
      </c>
    </row>
    <row r="4906" spans="1:13" x14ac:dyDescent="0.3">
      <c r="A4906" s="2">
        <v>87</v>
      </c>
      <c r="B4906">
        <v>1</v>
      </c>
      <c r="C4906" s="2">
        <v>149</v>
      </c>
      <c r="D4906">
        <v>0</v>
      </c>
      <c r="E4906" s="2">
        <v>38</v>
      </c>
      <c r="F4906">
        <v>0</v>
      </c>
      <c r="G4906" s="2">
        <v>262000</v>
      </c>
      <c r="H4906" s="1">
        <v>0.9</v>
      </c>
      <c r="I4906" s="2">
        <v>140</v>
      </c>
      <c r="J4906">
        <v>1</v>
      </c>
      <c r="K4906">
        <v>0</v>
      </c>
      <c r="L4906" s="2">
        <v>14</v>
      </c>
      <c r="M4906">
        <v>1</v>
      </c>
    </row>
    <row r="4907" spans="1:13" x14ac:dyDescent="0.3">
      <c r="A4907" s="2">
        <v>87</v>
      </c>
      <c r="B4907">
        <v>1</v>
      </c>
      <c r="C4907" s="2">
        <v>149</v>
      </c>
      <c r="D4907">
        <v>0</v>
      </c>
      <c r="E4907" s="2">
        <v>38</v>
      </c>
      <c r="F4907">
        <v>0</v>
      </c>
      <c r="G4907" s="2">
        <v>262000</v>
      </c>
      <c r="H4907" s="1">
        <v>0.9</v>
      </c>
      <c r="I4907" s="2">
        <v>140</v>
      </c>
      <c r="J4907">
        <v>1</v>
      </c>
      <c r="K4907">
        <v>0</v>
      </c>
      <c r="L4907" s="2">
        <v>14</v>
      </c>
      <c r="M4907">
        <v>1</v>
      </c>
    </row>
    <row r="4908" spans="1:13" x14ac:dyDescent="0.3">
      <c r="A4908" s="2">
        <v>87</v>
      </c>
      <c r="B4908">
        <v>1</v>
      </c>
      <c r="C4908" s="2">
        <v>149</v>
      </c>
      <c r="D4908">
        <v>0</v>
      </c>
      <c r="E4908" s="2">
        <v>38</v>
      </c>
      <c r="F4908">
        <v>0</v>
      </c>
      <c r="G4908" s="2">
        <v>262000</v>
      </c>
      <c r="H4908" s="1">
        <v>0.9</v>
      </c>
      <c r="I4908" s="2">
        <v>140</v>
      </c>
      <c r="J4908">
        <v>1</v>
      </c>
      <c r="K4908">
        <v>0</v>
      </c>
      <c r="L4908" s="2">
        <v>14</v>
      </c>
      <c r="M4908">
        <v>1</v>
      </c>
    </row>
    <row r="4909" spans="1:13" x14ac:dyDescent="0.3">
      <c r="A4909" s="2">
        <v>87</v>
      </c>
      <c r="B4909">
        <v>1</v>
      </c>
      <c r="C4909" s="2">
        <v>149</v>
      </c>
      <c r="D4909">
        <v>0</v>
      </c>
      <c r="E4909" s="2">
        <v>38</v>
      </c>
      <c r="F4909">
        <v>0</v>
      </c>
      <c r="G4909" s="2">
        <v>262000</v>
      </c>
      <c r="H4909" s="1">
        <v>0.9</v>
      </c>
      <c r="I4909" s="2">
        <v>140</v>
      </c>
      <c r="J4909">
        <v>1</v>
      </c>
      <c r="K4909">
        <v>0</v>
      </c>
      <c r="L4909" s="2">
        <v>14</v>
      </c>
      <c r="M4909">
        <v>1</v>
      </c>
    </row>
    <row r="4910" spans="1:13" x14ac:dyDescent="0.3">
      <c r="A4910" s="2">
        <v>87</v>
      </c>
      <c r="B4910">
        <v>1</v>
      </c>
      <c r="C4910" s="2">
        <v>149</v>
      </c>
      <c r="D4910">
        <v>0</v>
      </c>
      <c r="E4910" s="2">
        <v>38</v>
      </c>
      <c r="F4910">
        <v>0</v>
      </c>
      <c r="G4910" s="2">
        <v>262000</v>
      </c>
      <c r="H4910" s="1">
        <v>0.9</v>
      </c>
      <c r="I4910" s="2">
        <v>140</v>
      </c>
      <c r="J4910">
        <v>1</v>
      </c>
      <c r="K4910">
        <v>0</v>
      </c>
      <c r="L4910" s="2">
        <v>14</v>
      </c>
      <c r="M4910">
        <v>1</v>
      </c>
    </row>
    <row r="4911" spans="1:13" x14ac:dyDescent="0.3">
      <c r="A4911" s="2">
        <v>87</v>
      </c>
      <c r="B4911">
        <v>1</v>
      </c>
      <c r="C4911" s="2">
        <v>149</v>
      </c>
      <c r="D4911">
        <v>0</v>
      </c>
      <c r="E4911" s="2">
        <v>38</v>
      </c>
      <c r="F4911">
        <v>0</v>
      </c>
      <c r="G4911" s="2">
        <v>262000</v>
      </c>
      <c r="H4911" s="1">
        <v>0.9</v>
      </c>
      <c r="I4911" s="2">
        <v>140</v>
      </c>
      <c r="J4911">
        <v>1</v>
      </c>
      <c r="K4911">
        <v>0</v>
      </c>
      <c r="L4911" s="2">
        <v>14</v>
      </c>
      <c r="M4911">
        <v>1</v>
      </c>
    </row>
    <row r="4912" spans="1:13" x14ac:dyDescent="0.3">
      <c r="A4912" s="2">
        <v>87</v>
      </c>
      <c r="B4912">
        <v>1</v>
      </c>
      <c r="C4912" s="2">
        <v>149</v>
      </c>
      <c r="D4912">
        <v>0</v>
      </c>
      <c r="E4912" s="2">
        <v>38</v>
      </c>
      <c r="F4912">
        <v>0</v>
      </c>
      <c r="G4912" s="2">
        <v>262000</v>
      </c>
      <c r="H4912" s="1">
        <v>0.9</v>
      </c>
      <c r="I4912" s="2">
        <v>140</v>
      </c>
      <c r="J4912">
        <v>1</v>
      </c>
      <c r="K4912">
        <v>0</v>
      </c>
      <c r="L4912" s="2">
        <v>14</v>
      </c>
      <c r="M4912">
        <v>1</v>
      </c>
    </row>
    <row r="4913" spans="1:13" x14ac:dyDescent="0.3">
      <c r="A4913" s="2">
        <v>90</v>
      </c>
      <c r="B4913">
        <v>1</v>
      </c>
      <c r="C4913" s="2">
        <v>60</v>
      </c>
      <c r="D4913">
        <v>0</v>
      </c>
      <c r="E4913" s="2">
        <v>38</v>
      </c>
      <c r="F4913">
        <v>0</v>
      </c>
      <c r="G4913" s="2">
        <v>390000</v>
      </c>
      <c r="H4913" s="1">
        <v>0.9</v>
      </c>
      <c r="I4913" s="2">
        <v>144</v>
      </c>
      <c r="J4913">
        <v>0</v>
      </c>
      <c r="K4913">
        <v>0</v>
      </c>
      <c r="L4913" s="2">
        <v>256</v>
      </c>
      <c r="M4913">
        <v>0</v>
      </c>
    </row>
    <row r="4914" spans="1:13" x14ac:dyDescent="0.3">
      <c r="A4914" s="2">
        <v>90</v>
      </c>
      <c r="B4914">
        <v>1</v>
      </c>
      <c r="C4914" s="2">
        <v>337</v>
      </c>
      <c r="D4914">
        <v>0</v>
      </c>
      <c r="E4914" s="2">
        <v>35</v>
      </c>
      <c r="F4914">
        <v>0</v>
      </c>
      <c r="G4914" s="2">
        <v>365000</v>
      </c>
      <c r="H4914" s="1">
        <v>0.9</v>
      </c>
      <c r="I4914" s="2">
        <v>139</v>
      </c>
      <c r="J4914">
        <v>1</v>
      </c>
      <c r="K4914">
        <v>1</v>
      </c>
      <c r="L4914" s="2">
        <v>256</v>
      </c>
      <c r="M4914">
        <v>0</v>
      </c>
    </row>
    <row r="4915" spans="1:13" x14ac:dyDescent="0.3">
      <c r="A4915" s="2">
        <v>90</v>
      </c>
      <c r="B4915">
        <v>1</v>
      </c>
      <c r="C4915" s="2">
        <v>337</v>
      </c>
      <c r="D4915">
        <v>0</v>
      </c>
      <c r="E4915" s="2">
        <v>40</v>
      </c>
      <c r="F4915">
        <v>0</v>
      </c>
      <c r="G4915" s="2">
        <v>279000</v>
      </c>
      <c r="H4915" s="1">
        <v>0.8</v>
      </c>
      <c r="I4915" s="2">
        <v>141</v>
      </c>
      <c r="J4915">
        <v>1</v>
      </c>
      <c r="K4915">
        <v>0</v>
      </c>
      <c r="L4915" s="2">
        <v>250</v>
      </c>
      <c r="M4915">
        <v>0</v>
      </c>
    </row>
    <row r="4916" spans="1:13" x14ac:dyDescent="0.3">
      <c r="A4916" s="2">
        <v>90</v>
      </c>
      <c r="B4916">
        <v>1</v>
      </c>
      <c r="C4916" s="2">
        <v>133</v>
      </c>
      <c r="D4916">
        <v>0</v>
      </c>
      <c r="E4916" s="2">
        <v>40</v>
      </c>
      <c r="F4916">
        <v>1</v>
      </c>
      <c r="G4916" s="2">
        <v>204000</v>
      </c>
      <c r="H4916" s="1">
        <v>2.1</v>
      </c>
      <c r="I4916" s="2">
        <v>132</v>
      </c>
      <c r="J4916">
        <v>1</v>
      </c>
      <c r="K4916">
        <v>1</v>
      </c>
      <c r="L4916" s="2">
        <v>8</v>
      </c>
      <c r="M4916">
        <v>1</v>
      </c>
    </row>
    <row r="4917" spans="1:13" x14ac:dyDescent="0.3">
      <c r="A4917" s="2">
        <v>90</v>
      </c>
      <c r="B4917">
        <v>1</v>
      </c>
      <c r="C4917" s="2">
        <v>337</v>
      </c>
      <c r="D4917">
        <v>0</v>
      </c>
      <c r="E4917" s="2">
        <v>45</v>
      </c>
      <c r="F4917">
        <v>0</v>
      </c>
      <c r="G4917" s="2">
        <v>184000</v>
      </c>
      <c r="H4917" s="1">
        <v>0.9</v>
      </c>
      <c r="I4917" s="2">
        <v>134</v>
      </c>
      <c r="J4917">
        <v>1</v>
      </c>
      <c r="K4917">
        <v>1</v>
      </c>
      <c r="L4917" s="2">
        <v>256</v>
      </c>
      <c r="M4917">
        <v>0</v>
      </c>
    </row>
    <row r="4918" spans="1:13" x14ac:dyDescent="0.3">
      <c r="A4918" s="2">
        <v>90</v>
      </c>
      <c r="B4918">
        <v>1</v>
      </c>
      <c r="C4918" s="2">
        <v>337</v>
      </c>
      <c r="D4918">
        <v>1</v>
      </c>
      <c r="E4918" s="2">
        <v>45</v>
      </c>
      <c r="F4918">
        <v>0</v>
      </c>
      <c r="G4918" s="2">
        <v>319000</v>
      </c>
      <c r="H4918" s="1">
        <v>0.9</v>
      </c>
      <c r="I4918" s="2">
        <v>144</v>
      </c>
      <c r="J4918">
        <v>0</v>
      </c>
      <c r="K4918">
        <v>0</v>
      </c>
      <c r="L4918" s="2">
        <v>256</v>
      </c>
      <c r="M4918">
        <v>0</v>
      </c>
    </row>
    <row r="4919" spans="1:13" x14ac:dyDescent="0.3">
      <c r="A4919" s="2">
        <v>90</v>
      </c>
      <c r="B4919">
        <v>1</v>
      </c>
      <c r="C4919" s="2">
        <v>110</v>
      </c>
      <c r="D4919">
        <v>1</v>
      </c>
      <c r="E4919" s="2">
        <v>50</v>
      </c>
      <c r="F4919">
        <v>0</v>
      </c>
      <c r="G4919" s="2">
        <v>226000</v>
      </c>
      <c r="H4919" s="1">
        <v>1</v>
      </c>
      <c r="I4919" s="2">
        <v>134</v>
      </c>
      <c r="J4919">
        <v>1</v>
      </c>
      <c r="K4919">
        <v>0</v>
      </c>
      <c r="L4919" s="2">
        <v>30</v>
      </c>
      <c r="M4919">
        <v>1</v>
      </c>
    </row>
    <row r="4920" spans="1:13" x14ac:dyDescent="0.3">
      <c r="A4920" s="2">
        <v>90</v>
      </c>
      <c r="B4920">
        <v>1</v>
      </c>
      <c r="C4920" s="2">
        <v>337</v>
      </c>
      <c r="D4920">
        <v>0</v>
      </c>
      <c r="E4920" s="2">
        <v>38</v>
      </c>
      <c r="F4920">
        <v>0</v>
      </c>
      <c r="G4920" s="2">
        <v>422000</v>
      </c>
      <c r="H4920" s="1">
        <v>0.9</v>
      </c>
      <c r="I4920" s="2">
        <v>144</v>
      </c>
      <c r="J4920">
        <v>0</v>
      </c>
      <c r="K4920">
        <v>0</v>
      </c>
      <c r="L4920" s="2">
        <v>256</v>
      </c>
      <c r="M4920">
        <v>0</v>
      </c>
    </row>
    <row r="4921" spans="1:13" x14ac:dyDescent="0.3">
      <c r="A4921" s="2">
        <v>90</v>
      </c>
      <c r="B4921">
        <v>1</v>
      </c>
      <c r="C4921" s="2">
        <v>25</v>
      </c>
      <c r="D4921">
        <v>0</v>
      </c>
      <c r="E4921" s="2">
        <v>38</v>
      </c>
      <c r="F4921">
        <v>0</v>
      </c>
      <c r="G4921" s="2">
        <v>390000</v>
      </c>
      <c r="H4921" s="1">
        <v>0.9</v>
      </c>
      <c r="I4921" s="2">
        <v>144</v>
      </c>
      <c r="J4921">
        <v>0</v>
      </c>
      <c r="K4921">
        <v>0</v>
      </c>
      <c r="L4921" s="2">
        <v>256</v>
      </c>
      <c r="M4921">
        <v>0</v>
      </c>
    </row>
    <row r="4922" spans="1:13" x14ac:dyDescent="0.3">
      <c r="A4922" s="2">
        <v>90</v>
      </c>
      <c r="B4922">
        <v>1</v>
      </c>
      <c r="C4922" s="2">
        <v>337</v>
      </c>
      <c r="D4922">
        <v>0</v>
      </c>
      <c r="E4922" s="2">
        <v>38</v>
      </c>
      <c r="F4922">
        <v>0</v>
      </c>
      <c r="G4922" s="2">
        <v>422000</v>
      </c>
      <c r="H4922" s="1">
        <v>0.9</v>
      </c>
      <c r="I4922" s="2">
        <v>144</v>
      </c>
      <c r="J4922">
        <v>0</v>
      </c>
      <c r="K4922">
        <v>0</v>
      </c>
      <c r="L4922" s="2">
        <v>256</v>
      </c>
      <c r="M4922">
        <v>0</v>
      </c>
    </row>
    <row r="4923" spans="1:13" x14ac:dyDescent="0.3">
      <c r="A4923" s="2">
        <v>90</v>
      </c>
      <c r="B4923">
        <v>1</v>
      </c>
      <c r="C4923" s="2">
        <v>337</v>
      </c>
      <c r="D4923">
        <v>0</v>
      </c>
      <c r="E4923" s="2">
        <v>38</v>
      </c>
      <c r="F4923">
        <v>0</v>
      </c>
      <c r="G4923" s="2">
        <v>133000</v>
      </c>
      <c r="H4923" s="1">
        <v>0.9</v>
      </c>
      <c r="I4923" s="2">
        <v>144</v>
      </c>
      <c r="J4923">
        <v>1</v>
      </c>
      <c r="K4923">
        <v>0</v>
      </c>
      <c r="L4923" s="2">
        <v>256</v>
      </c>
      <c r="M4923">
        <v>0</v>
      </c>
    </row>
    <row r="4924" spans="1:13" x14ac:dyDescent="0.3">
      <c r="A4924" s="2">
        <v>90</v>
      </c>
      <c r="B4924">
        <v>1</v>
      </c>
      <c r="C4924" s="2">
        <v>337</v>
      </c>
      <c r="D4924">
        <v>0</v>
      </c>
      <c r="E4924" s="2">
        <v>38</v>
      </c>
      <c r="F4924">
        <v>0</v>
      </c>
      <c r="G4924" s="2">
        <v>39000</v>
      </c>
      <c r="H4924" s="1">
        <v>0.9</v>
      </c>
      <c r="I4924" s="2">
        <v>144</v>
      </c>
      <c r="J4924">
        <v>0</v>
      </c>
      <c r="K4924">
        <v>0</v>
      </c>
      <c r="L4924" s="2">
        <v>256</v>
      </c>
      <c r="M4924">
        <v>0</v>
      </c>
    </row>
    <row r="4925" spans="1:13" x14ac:dyDescent="0.3">
      <c r="A4925" s="2">
        <v>90</v>
      </c>
      <c r="B4925">
        <v>1</v>
      </c>
      <c r="C4925" s="2">
        <v>60</v>
      </c>
      <c r="D4925">
        <v>1</v>
      </c>
      <c r="E4925" s="2">
        <v>50</v>
      </c>
      <c r="F4925">
        <v>0</v>
      </c>
      <c r="G4925" s="2">
        <v>226000</v>
      </c>
      <c r="H4925" s="1">
        <v>1</v>
      </c>
      <c r="I4925" s="2">
        <v>134</v>
      </c>
      <c r="J4925">
        <v>1</v>
      </c>
      <c r="K4925">
        <v>0</v>
      </c>
      <c r="L4925" s="2">
        <v>30</v>
      </c>
      <c r="M4925">
        <v>1</v>
      </c>
    </row>
    <row r="4926" spans="1:13" x14ac:dyDescent="0.3">
      <c r="A4926" s="2">
        <v>90</v>
      </c>
      <c r="B4926">
        <v>1</v>
      </c>
      <c r="C4926" s="2">
        <v>337</v>
      </c>
      <c r="D4926">
        <v>0</v>
      </c>
      <c r="E4926" s="2">
        <v>38</v>
      </c>
      <c r="F4926">
        <v>0</v>
      </c>
      <c r="G4926" s="2">
        <v>390000</v>
      </c>
      <c r="H4926" s="1">
        <v>0.9</v>
      </c>
      <c r="I4926" s="2">
        <v>144</v>
      </c>
      <c r="J4926">
        <v>0</v>
      </c>
      <c r="K4926">
        <v>0</v>
      </c>
      <c r="L4926" s="2">
        <v>256</v>
      </c>
      <c r="M4926">
        <v>0</v>
      </c>
    </row>
    <row r="4927" spans="1:13" x14ac:dyDescent="0.3">
      <c r="A4927" s="2">
        <v>90</v>
      </c>
      <c r="B4927">
        <v>1</v>
      </c>
      <c r="C4927" s="2">
        <v>337</v>
      </c>
      <c r="D4927">
        <v>0</v>
      </c>
      <c r="E4927" s="2">
        <v>38</v>
      </c>
      <c r="F4927">
        <v>0</v>
      </c>
      <c r="G4927" s="2">
        <v>390000</v>
      </c>
      <c r="H4927" s="1">
        <v>0.9</v>
      </c>
      <c r="I4927" s="2">
        <v>144</v>
      </c>
      <c r="J4927">
        <v>0</v>
      </c>
      <c r="K4927">
        <v>0</v>
      </c>
      <c r="L4927" s="2">
        <v>256</v>
      </c>
      <c r="M4927">
        <v>0</v>
      </c>
    </row>
    <row r="4928" spans="1:13" x14ac:dyDescent="0.3">
      <c r="A4928" s="2">
        <v>90</v>
      </c>
      <c r="B4928">
        <v>1</v>
      </c>
      <c r="C4928" s="2">
        <v>60</v>
      </c>
      <c r="D4928">
        <v>1</v>
      </c>
      <c r="E4928" s="2">
        <v>50</v>
      </c>
      <c r="F4928">
        <v>0</v>
      </c>
      <c r="G4928" s="2">
        <v>226000</v>
      </c>
      <c r="H4928" s="1">
        <v>1</v>
      </c>
      <c r="I4928" s="2">
        <v>134</v>
      </c>
      <c r="J4928">
        <v>1</v>
      </c>
      <c r="K4928">
        <v>0</v>
      </c>
      <c r="L4928" s="2">
        <v>30</v>
      </c>
      <c r="M4928">
        <v>1</v>
      </c>
    </row>
    <row r="4929" spans="1:13" x14ac:dyDescent="0.3">
      <c r="A4929" s="2">
        <v>90</v>
      </c>
      <c r="B4929">
        <v>1</v>
      </c>
      <c r="C4929" s="2">
        <v>337</v>
      </c>
      <c r="D4929">
        <v>0</v>
      </c>
      <c r="E4929" s="2">
        <v>38</v>
      </c>
      <c r="F4929">
        <v>0</v>
      </c>
      <c r="G4929" s="2">
        <v>390000</v>
      </c>
      <c r="H4929" s="1">
        <v>0.9</v>
      </c>
      <c r="I4929" s="2">
        <v>144</v>
      </c>
      <c r="J4929">
        <v>0</v>
      </c>
      <c r="K4929">
        <v>0</v>
      </c>
      <c r="L4929" s="2">
        <v>256</v>
      </c>
      <c r="M4929">
        <v>0</v>
      </c>
    </row>
    <row r="4930" spans="1:13" x14ac:dyDescent="0.3">
      <c r="A4930" s="2">
        <v>90</v>
      </c>
      <c r="B4930">
        <v>1</v>
      </c>
      <c r="C4930" s="2">
        <v>47</v>
      </c>
      <c r="D4930">
        <v>0</v>
      </c>
      <c r="E4930" s="2">
        <v>40</v>
      </c>
      <c r="F4930">
        <v>1</v>
      </c>
      <c r="G4930" s="2">
        <v>204000</v>
      </c>
      <c r="H4930" s="1">
        <v>2.1</v>
      </c>
      <c r="I4930" s="2">
        <v>132</v>
      </c>
      <c r="J4930">
        <v>1</v>
      </c>
      <c r="K4930">
        <v>1</v>
      </c>
      <c r="L4930" s="2">
        <v>8</v>
      </c>
      <c r="M4930">
        <v>1</v>
      </c>
    </row>
    <row r="4931" spans="1:13" x14ac:dyDescent="0.3">
      <c r="A4931" s="2">
        <v>90</v>
      </c>
      <c r="B4931">
        <v>1</v>
      </c>
      <c r="C4931" s="2">
        <v>337</v>
      </c>
      <c r="D4931">
        <v>0</v>
      </c>
      <c r="E4931" s="2">
        <v>38</v>
      </c>
      <c r="F4931">
        <v>0</v>
      </c>
      <c r="G4931" s="2">
        <v>390000</v>
      </c>
      <c r="H4931" s="1">
        <v>0.9</v>
      </c>
      <c r="I4931" s="2">
        <v>144</v>
      </c>
      <c r="J4931">
        <v>0</v>
      </c>
      <c r="K4931">
        <v>0</v>
      </c>
      <c r="L4931" s="2">
        <v>256</v>
      </c>
      <c r="M4931">
        <v>0</v>
      </c>
    </row>
    <row r="4932" spans="1:13" x14ac:dyDescent="0.3">
      <c r="A4932" s="2">
        <v>90</v>
      </c>
      <c r="B4932">
        <v>1</v>
      </c>
      <c r="C4932" s="2">
        <v>337</v>
      </c>
      <c r="D4932">
        <v>0</v>
      </c>
      <c r="E4932" s="2">
        <v>38</v>
      </c>
      <c r="F4932">
        <v>0</v>
      </c>
      <c r="G4932" s="2">
        <v>390000</v>
      </c>
      <c r="H4932" s="1">
        <v>0.9</v>
      </c>
      <c r="I4932" s="2">
        <v>144</v>
      </c>
      <c r="J4932">
        <v>0</v>
      </c>
      <c r="K4932">
        <v>0</v>
      </c>
      <c r="L4932" s="2">
        <v>256</v>
      </c>
      <c r="M4932">
        <v>0</v>
      </c>
    </row>
    <row r="4933" spans="1:13" x14ac:dyDescent="0.3">
      <c r="A4933" s="2">
        <v>90</v>
      </c>
      <c r="B4933">
        <v>1</v>
      </c>
      <c r="C4933" s="2">
        <v>60</v>
      </c>
      <c r="D4933">
        <v>1</v>
      </c>
      <c r="E4933" s="2">
        <v>50</v>
      </c>
      <c r="F4933">
        <v>0</v>
      </c>
      <c r="G4933" s="2">
        <v>226000</v>
      </c>
      <c r="H4933" s="1">
        <v>1</v>
      </c>
      <c r="I4933" s="2">
        <v>134</v>
      </c>
      <c r="J4933">
        <v>1</v>
      </c>
      <c r="K4933">
        <v>0</v>
      </c>
      <c r="L4933" s="2">
        <v>30</v>
      </c>
      <c r="M4933">
        <v>1</v>
      </c>
    </row>
    <row r="4934" spans="1:13" x14ac:dyDescent="0.3">
      <c r="A4934" s="2">
        <v>90</v>
      </c>
      <c r="B4934">
        <v>1</v>
      </c>
      <c r="C4934" s="2">
        <v>337</v>
      </c>
      <c r="D4934">
        <v>0</v>
      </c>
      <c r="E4934" s="2">
        <v>38</v>
      </c>
      <c r="F4934">
        <v>0</v>
      </c>
      <c r="G4934" s="2">
        <v>390000</v>
      </c>
      <c r="H4934" s="1">
        <v>0.9</v>
      </c>
      <c r="I4934" s="2">
        <v>144</v>
      </c>
      <c r="J4934">
        <v>0</v>
      </c>
      <c r="K4934">
        <v>0</v>
      </c>
      <c r="L4934" s="2">
        <v>256</v>
      </c>
      <c r="M4934">
        <v>0</v>
      </c>
    </row>
    <row r="4935" spans="1:13" x14ac:dyDescent="0.3">
      <c r="A4935" s="2">
        <v>90</v>
      </c>
      <c r="B4935">
        <v>1</v>
      </c>
      <c r="C4935" s="2">
        <v>337</v>
      </c>
      <c r="D4935">
        <v>0</v>
      </c>
      <c r="E4935" s="2">
        <v>38</v>
      </c>
      <c r="F4935">
        <v>0</v>
      </c>
      <c r="G4935" s="2">
        <v>390000</v>
      </c>
      <c r="H4935" s="1">
        <v>0.9</v>
      </c>
      <c r="I4935" s="2">
        <v>144</v>
      </c>
      <c r="J4935">
        <v>0</v>
      </c>
      <c r="K4935">
        <v>0</v>
      </c>
      <c r="L4935" s="2">
        <v>256</v>
      </c>
      <c r="M4935">
        <v>0</v>
      </c>
    </row>
    <row r="4936" spans="1:13" x14ac:dyDescent="0.3">
      <c r="A4936" s="2">
        <v>90</v>
      </c>
      <c r="B4936">
        <v>1</v>
      </c>
      <c r="C4936" s="2">
        <v>47</v>
      </c>
      <c r="D4936">
        <v>0</v>
      </c>
      <c r="E4936" s="2">
        <v>40</v>
      </c>
      <c r="F4936">
        <v>1</v>
      </c>
      <c r="G4936" s="2">
        <v>204000</v>
      </c>
      <c r="H4936" s="1">
        <v>2.1</v>
      </c>
      <c r="I4936" s="2">
        <v>132</v>
      </c>
      <c r="J4936">
        <v>1</v>
      </c>
      <c r="K4936">
        <v>1</v>
      </c>
      <c r="L4936" s="2">
        <v>8</v>
      </c>
      <c r="M4936">
        <v>1</v>
      </c>
    </row>
    <row r="4937" spans="1:13" x14ac:dyDescent="0.3">
      <c r="A4937" s="2">
        <v>90</v>
      </c>
      <c r="B4937">
        <v>1</v>
      </c>
      <c r="C4937" s="2">
        <v>60</v>
      </c>
      <c r="D4937">
        <v>1</v>
      </c>
      <c r="E4937" s="2">
        <v>50</v>
      </c>
      <c r="F4937">
        <v>0</v>
      </c>
      <c r="G4937" s="2">
        <v>226000</v>
      </c>
      <c r="H4937" s="1">
        <v>1</v>
      </c>
      <c r="I4937" s="2">
        <v>134</v>
      </c>
      <c r="J4937">
        <v>1</v>
      </c>
      <c r="K4937">
        <v>0</v>
      </c>
      <c r="L4937" s="2">
        <v>30</v>
      </c>
      <c r="M4937">
        <v>1</v>
      </c>
    </row>
    <row r="4938" spans="1:13" x14ac:dyDescent="0.3">
      <c r="A4938" s="2">
        <v>90</v>
      </c>
      <c r="B4938">
        <v>1</v>
      </c>
      <c r="C4938" s="2">
        <v>47</v>
      </c>
      <c r="D4938">
        <v>0</v>
      </c>
      <c r="E4938" s="2">
        <v>40</v>
      </c>
      <c r="F4938">
        <v>1</v>
      </c>
      <c r="G4938" s="2">
        <v>204000</v>
      </c>
      <c r="H4938" s="1">
        <v>2.1</v>
      </c>
      <c r="I4938" s="2">
        <v>132</v>
      </c>
      <c r="J4938">
        <v>1</v>
      </c>
      <c r="K4938">
        <v>1</v>
      </c>
      <c r="L4938" s="2">
        <v>8</v>
      </c>
      <c r="M4938">
        <v>1</v>
      </c>
    </row>
    <row r="4939" spans="1:13" x14ac:dyDescent="0.3">
      <c r="A4939" s="2">
        <v>90</v>
      </c>
      <c r="B4939">
        <v>1</v>
      </c>
      <c r="C4939" s="2">
        <v>47</v>
      </c>
      <c r="D4939">
        <v>0</v>
      </c>
      <c r="E4939" s="2">
        <v>40</v>
      </c>
      <c r="F4939">
        <v>1</v>
      </c>
      <c r="G4939" s="2">
        <v>204000</v>
      </c>
      <c r="H4939" s="1">
        <v>2.1</v>
      </c>
      <c r="I4939" s="2">
        <v>132</v>
      </c>
      <c r="J4939">
        <v>1</v>
      </c>
      <c r="K4939">
        <v>1</v>
      </c>
      <c r="L4939" s="2">
        <v>8</v>
      </c>
      <c r="M4939">
        <v>1</v>
      </c>
    </row>
    <row r="4940" spans="1:13" x14ac:dyDescent="0.3">
      <c r="A4940" s="2">
        <v>90</v>
      </c>
      <c r="B4940">
        <v>1</v>
      </c>
      <c r="C4940" s="2">
        <v>337</v>
      </c>
      <c r="D4940">
        <v>0</v>
      </c>
      <c r="E4940" s="2">
        <v>38</v>
      </c>
      <c r="F4940">
        <v>0</v>
      </c>
      <c r="G4940" s="2">
        <v>390000</v>
      </c>
      <c r="H4940" s="1">
        <v>0.9</v>
      </c>
      <c r="I4940" s="2">
        <v>144</v>
      </c>
      <c r="J4940">
        <v>0</v>
      </c>
      <c r="K4940">
        <v>0</v>
      </c>
      <c r="L4940" s="2">
        <v>256</v>
      </c>
      <c r="M4940">
        <v>0</v>
      </c>
    </row>
    <row r="4941" spans="1:13" x14ac:dyDescent="0.3">
      <c r="A4941" s="2">
        <v>90</v>
      </c>
      <c r="B4941">
        <v>1</v>
      </c>
      <c r="C4941" s="2">
        <v>47</v>
      </c>
      <c r="D4941">
        <v>0</v>
      </c>
      <c r="E4941" s="2">
        <v>40</v>
      </c>
      <c r="F4941">
        <v>1</v>
      </c>
      <c r="G4941" s="2">
        <v>204000</v>
      </c>
      <c r="H4941" s="1">
        <v>2.1</v>
      </c>
      <c r="I4941" s="2">
        <v>132</v>
      </c>
      <c r="J4941">
        <v>1</v>
      </c>
      <c r="K4941">
        <v>1</v>
      </c>
      <c r="L4941" s="2">
        <v>8</v>
      </c>
      <c r="M4941">
        <v>1</v>
      </c>
    </row>
    <row r="4942" spans="1:13" x14ac:dyDescent="0.3">
      <c r="A4942" s="2">
        <v>90</v>
      </c>
      <c r="B4942">
        <v>1</v>
      </c>
      <c r="C4942" s="2">
        <v>47</v>
      </c>
      <c r="D4942">
        <v>0</v>
      </c>
      <c r="E4942" s="2">
        <v>40</v>
      </c>
      <c r="F4942">
        <v>1</v>
      </c>
      <c r="G4942" s="2">
        <v>204000</v>
      </c>
      <c r="H4942" s="1">
        <v>2.1</v>
      </c>
      <c r="I4942" s="2">
        <v>132</v>
      </c>
      <c r="J4942">
        <v>1</v>
      </c>
      <c r="K4942">
        <v>1</v>
      </c>
      <c r="L4942" s="2">
        <v>8</v>
      </c>
      <c r="M4942">
        <v>1</v>
      </c>
    </row>
    <row r="4943" spans="1:13" x14ac:dyDescent="0.3">
      <c r="A4943" s="2">
        <v>90</v>
      </c>
      <c r="B4943">
        <v>1</v>
      </c>
      <c r="C4943" s="2">
        <v>47</v>
      </c>
      <c r="D4943">
        <v>0</v>
      </c>
      <c r="E4943" s="2">
        <v>40</v>
      </c>
      <c r="F4943">
        <v>1</v>
      </c>
      <c r="G4943" s="2">
        <v>204000</v>
      </c>
      <c r="H4943" s="1">
        <v>2.1</v>
      </c>
      <c r="I4943" s="2">
        <v>132</v>
      </c>
      <c r="J4943">
        <v>1</v>
      </c>
      <c r="K4943">
        <v>1</v>
      </c>
      <c r="L4943" s="2">
        <v>8</v>
      </c>
      <c r="M4943">
        <v>1</v>
      </c>
    </row>
    <row r="4944" spans="1:13" x14ac:dyDescent="0.3">
      <c r="A4944" s="2">
        <v>90</v>
      </c>
      <c r="B4944">
        <v>1</v>
      </c>
      <c r="C4944" s="2">
        <v>337</v>
      </c>
      <c r="D4944">
        <v>0</v>
      </c>
      <c r="E4944" s="2">
        <v>38</v>
      </c>
      <c r="F4944">
        <v>0</v>
      </c>
      <c r="G4944" s="2">
        <v>390000</v>
      </c>
      <c r="H4944" s="1">
        <v>0.9</v>
      </c>
      <c r="I4944" s="2">
        <v>144</v>
      </c>
      <c r="J4944">
        <v>0</v>
      </c>
      <c r="K4944">
        <v>0</v>
      </c>
      <c r="L4944" s="2">
        <v>256</v>
      </c>
      <c r="M4944">
        <v>0</v>
      </c>
    </row>
    <row r="4945" spans="1:13" x14ac:dyDescent="0.3">
      <c r="A4945" s="2">
        <v>90</v>
      </c>
      <c r="B4945">
        <v>0</v>
      </c>
      <c r="C4945" s="2">
        <v>66</v>
      </c>
      <c r="D4945">
        <v>0</v>
      </c>
      <c r="E4945" s="2">
        <v>40</v>
      </c>
      <c r="F4945">
        <v>0</v>
      </c>
      <c r="G4945" s="2">
        <v>204000</v>
      </c>
      <c r="H4945" s="1">
        <v>2.1</v>
      </c>
      <c r="I4945" s="2">
        <v>132</v>
      </c>
      <c r="J4945">
        <v>1</v>
      </c>
      <c r="K4945">
        <v>1</v>
      </c>
      <c r="L4945" s="2">
        <v>8</v>
      </c>
      <c r="M4945">
        <v>1</v>
      </c>
    </row>
    <row r="4946" spans="1:13" x14ac:dyDescent="0.3">
      <c r="A4946" s="2">
        <v>90</v>
      </c>
      <c r="B4946">
        <v>1</v>
      </c>
      <c r="C4946" s="2">
        <v>60</v>
      </c>
      <c r="D4946">
        <v>1</v>
      </c>
      <c r="E4946" s="2">
        <v>50</v>
      </c>
      <c r="F4946">
        <v>0</v>
      </c>
      <c r="G4946" s="2">
        <v>226000</v>
      </c>
      <c r="H4946" s="1">
        <v>1</v>
      </c>
      <c r="I4946" s="2">
        <v>134</v>
      </c>
      <c r="J4946">
        <v>1</v>
      </c>
      <c r="K4946">
        <v>0</v>
      </c>
      <c r="L4946" s="2">
        <v>30</v>
      </c>
      <c r="M4946">
        <v>1</v>
      </c>
    </row>
    <row r="4947" spans="1:13" x14ac:dyDescent="0.3">
      <c r="A4947" s="2">
        <v>90</v>
      </c>
      <c r="B4947">
        <v>1</v>
      </c>
      <c r="C4947" s="2">
        <v>337</v>
      </c>
      <c r="D4947">
        <v>0</v>
      </c>
      <c r="E4947" s="2">
        <v>38</v>
      </c>
      <c r="F4947">
        <v>0</v>
      </c>
      <c r="G4947" s="2">
        <v>390000</v>
      </c>
      <c r="H4947" s="1">
        <v>0.9</v>
      </c>
      <c r="I4947" s="2">
        <v>144</v>
      </c>
      <c r="J4947">
        <v>0</v>
      </c>
      <c r="K4947">
        <v>0</v>
      </c>
      <c r="L4947" s="2">
        <v>256</v>
      </c>
      <c r="M4947">
        <v>0</v>
      </c>
    </row>
    <row r="4948" spans="1:13" x14ac:dyDescent="0.3">
      <c r="A4948" s="2">
        <v>90</v>
      </c>
      <c r="B4948">
        <v>1</v>
      </c>
      <c r="C4948" s="2">
        <v>47</v>
      </c>
      <c r="D4948">
        <v>0</v>
      </c>
      <c r="E4948" s="2">
        <v>40</v>
      </c>
      <c r="F4948">
        <v>1</v>
      </c>
      <c r="G4948" s="2">
        <v>204000</v>
      </c>
      <c r="H4948" s="1">
        <v>2.1</v>
      </c>
      <c r="I4948" s="2">
        <v>132</v>
      </c>
      <c r="J4948">
        <v>1</v>
      </c>
      <c r="K4948">
        <v>1</v>
      </c>
      <c r="L4948" s="2">
        <v>8</v>
      </c>
      <c r="M4948">
        <v>1</v>
      </c>
    </row>
    <row r="4949" spans="1:13" x14ac:dyDescent="0.3">
      <c r="A4949" s="2">
        <v>90</v>
      </c>
      <c r="B4949">
        <v>1</v>
      </c>
      <c r="C4949" s="2">
        <v>60</v>
      </c>
      <c r="D4949">
        <v>1</v>
      </c>
      <c r="E4949" s="2">
        <v>50</v>
      </c>
      <c r="F4949">
        <v>0</v>
      </c>
      <c r="G4949" s="2">
        <v>226000</v>
      </c>
      <c r="H4949" s="1">
        <v>1</v>
      </c>
      <c r="I4949" s="2">
        <v>134</v>
      </c>
      <c r="J4949">
        <v>1</v>
      </c>
      <c r="K4949">
        <v>0</v>
      </c>
      <c r="L4949" s="2">
        <v>30</v>
      </c>
      <c r="M4949">
        <v>1</v>
      </c>
    </row>
    <row r="4950" spans="1:13" x14ac:dyDescent="0.3">
      <c r="A4950" s="2">
        <v>90</v>
      </c>
      <c r="B4950">
        <v>1</v>
      </c>
      <c r="C4950" s="2">
        <v>60</v>
      </c>
      <c r="D4950">
        <v>1</v>
      </c>
      <c r="E4950" s="2">
        <v>50</v>
      </c>
      <c r="F4950">
        <v>0</v>
      </c>
      <c r="G4950" s="2">
        <v>226000</v>
      </c>
      <c r="H4950" s="1">
        <v>1</v>
      </c>
      <c r="I4950" s="2">
        <v>134</v>
      </c>
      <c r="J4950">
        <v>1</v>
      </c>
      <c r="K4950">
        <v>0</v>
      </c>
      <c r="L4950" s="2">
        <v>30</v>
      </c>
      <c r="M4950">
        <v>1</v>
      </c>
    </row>
    <row r="4951" spans="1:13" x14ac:dyDescent="0.3">
      <c r="A4951" s="2">
        <v>90</v>
      </c>
      <c r="B4951">
        <v>1</v>
      </c>
      <c r="C4951" s="2">
        <v>337</v>
      </c>
      <c r="D4951">
        <v>0</v>
      </c>
      <c r="E4951" s="2">
        <v>38</v>
      </c>
      <c r="F4951">
        <v>0</v>
      </c>
      <c r="G4951" s="2">
        <v>390000</v>
      </c>
      <c r="H4951" s="1">
        <v>0.9</v>
      </c>
      <c r="I4951" s="2">
        <v>144</v>
      </c>
      <c r="J4951">
        <v>0</v>
      </c>
      <c r="K4951">
        <v>0</v>
      </c>
      <c r="L4951" s="2">
        <v>256</v>
      </c>
      <c r="M4951">
        <v>0</v>
      </c>
    </row>
    <row r="4952" spans="1:13" x14ac:dyDescent="0.3">
      <c r="A4952" s="2">
        <v>90</v>
      </c>
      <c r="B4952">
        <v>1</v>
      </c>
      <c r="C4952" s="2">
        <v>47</v>
      </c>
      <c r="D4952">
        <v>0</v>
      </c>
      <c r="E4952" s="2">
        <v>40</v>
      </c>
      <c r="F4952">
        <v>1</v>
      </c>
      <c r="G4952" s="2">
        <v>204000</v>
      </c>
      <c r="H4952" s="1">
        <v>2.1</v>
      </c>
      <c r="I4952" s="2">
        <v>132</v>
      </c>
      <c r="J4952">
        <v>1</v>
      </c>
      <c r="K4952">
        <v>1</v>
      </c>
      <c r="L4952" s="2">
        <v>8</v>
      </c>
      <c r="M4952">
        <v>1</v>
      </c>
    </row>
    <row r="4953" spans="1:13" x14ac:dyDescent="0.3">
      <c r="A4953" s="2">
        <v>90</v>
      </c>
      <c r="B4953">
        <v>1</v>
      </c>
      <c r="C4953" s="2">
        <v>337</v>
      </c>
      <c r="D4953">
        <v>0</v>
      </c>
      <c r="E4953" s="2">
        <v>38</v>
      </c>
      <c r="F4953">
        <v>0</v>
      </c>
      <c r="G4953" s="2">
        <v>390000</v>
      </c>
      <c r="H4953" s="1">
        <v>0.9</v>
      </c>
      <c r="I4953" s="2">
        <v>144</v>
      </c>
      <c r="J4953">
        <v>0</v>
      </c>
      <c r="K4953">
        <v>0</v>
      </c>
      <c r="L4953" s="2">
        <v>256</v>
      </c>
      <c r="M4953">
        <v>0</v>
      </c>
    </row>
    <row r="4954" spans="1:13" x14ac:dyDescent="0.3">
      <c r="A4954" s="2">
        <v>94</v>
      </c>
      <c r="B4954">
        <v>0</v>
      </c>
      <c r="C4954" s="2">
        <v>582</v>
      </c>
      <c r="D4954">
        <v>1</v>
      </c>
      <c r="E4954" s="2">
        <v>38</v>
      </c>
      <c r="F4954">
        <v>1</v>
      </c>
      <c r="G4954" s="2">
        <v>263358.03000000003</v>
      </c>
      <c r="H4954" s="1">
        <v>1.83</v>
      </c>
      <c r="I4954" s="2">
        <v>134</v>
      </c>
      <c r="J4954">
        <v>0</v>
      </c>
      <c r="K4954">
        <v>0</v>
      </c>
      <c r="L4954" s="2">
        <v>27</v>
      </c>
      <c r="M4954">
        <v>1</v>
      </c>
    </row>
    <row r="4955" spans="1:13" x14ac:dyDescent="0.3">
      <c r="A4955" s="2">
        <v>94</v>
      </c>
      <c r="B4955">
        <v>0</v>
      </c>
      <c r="C4955" s="2">
        <v>582</v>
      </c>
      <c r="D4955">
        <v>1</v>
      </c>
      <c r="E4955" s="2">
        <v>38</v>
      </c>
      <c r="F4955">
        <v>1</v>
      </c>
      <c r="G4955" s="2">
        <v>263358.03000000003</v>
      </c>
      <c r="H4955" s="1">
        <v>1.83</v>
      </c>
      <c r="I4955" s="2">
        <v>134</v>
      </c>
      <c r="J4955">
        <v>1</v>
      </c>
      <c r="K4955">
        <v>0</v>
      </c>
      <c r="L4955" s="2">
        <v>27</v>
      </c>
      <c r="M4955">
        <v>1</v>
      </c>
    </row>
    <row r="4956" spans="1:13" x14ac:dyDescent="0.3">
      <c r="A4956" s="2">
        <v>94</v>
      </c>
      <c r="B4956">
        <v>0</v>
      </c>
      <c r="C4956" s="2">
        <v>582</v>
      </c>
      <c r="D4956">
        <v>1</v>
      </c>
      <c r="E4956" s="2">
        <v>38</v>
      </c>
      <c r="F4956">
        <v>1</v>
      </c>
      <c r="G4956" s="2">
        <v>263358.03000000003</v>
      </c>
      <c r="H4956" s="1">
        <v>1.83</v>
      </c>
      <c r="I4956" s="2">
        <v>134</v>
      </c>
      <c r="J4956">
        <v>1</v>
      </c>
      <c r="K4956">
        <v>0</v>
      </c>
      <c r="L4956" s="2">
        <v>27</v>
      </c>
      <c r="M4956">
        <v>1</v>
      </c>
    </row>
    <row r="4957" spans="1:13" x14ac:dyDescent="0.3">
      <c r="A4957" s="2">
        <v>94</v>
      </c>
      <c r="B4957">
        <v>0</v>
      </c>
      <c r="C4957" s="2">
        <v>582</v>
      </c>
      <c r="D4957">
        <v>1</v>
      </c>
      <c r="E4957" s="2">
        <v>38</v>
      </c>
      <c r="F4957">
        <v>1</v>
      </c>
      <c r="G4957" s="2">
        <v>263358.03000000003</v>
      </c>
      <c r="H4957" s="1">
        <v>1.83</v>
      </c>
      <c r="I4957" s="2">
        <v>134</v>
      </c>
      <c r="J4957">
        <v>1</v>
      </c>
      <c r="K4957">
        <v>0</v>
      </c>
      <c r="L4957" s="2">
        <v>27</v>
      </c>
      <c r="M4957">
        <v>1</v>
      </c>
    </row>
    <row r="4958" spans="1:13" x14ac:dyDescent="0.3">
      <c r="A4958" s="2">
        <v>94</v>
      </c>
      <c r="B4958">
        <v>0</v>
      </c>
      <c r="C4958" s="2">
        <v>582</v>
      </c>
      <c r="D4958">
        <v>1</v>
      </c>
      <c r="E4958" s="2">
        <v>38</v>
      </c>
      <c r="F4958">
        <v>1</v>
      </c>
      <c r="G4958" s="2">
        <v>263358.03000000003</v>
      </c>
      <c r="H4958" s="1">
        <v>1.83</v>
      </c>
      <c r="I4958" s="2">
        <v>134</v>
      </c>
      <c r="J4958">
        <v>1</v>
      </c>
      <c r="K4958">
        <v>0</v>
      </c>
      <c r="L4958" s="2">
        <v>27</v>
      </c>
      <c r="M4958">
        <v>1</v>
      </c>
    </row>
    <row r="4959" spans="1:13" x14ac:dyDescent="0.3">
      <c r="A4959" s="2">
        <v>94</v>
      </c>
      <c r="B4959">
        <v>0</v>
      </c>
      <c r="C4959" s="2">
        <v>582</v>
      </c>
      <c r="D4959">
        <v>1</v>
      </c>
      <c r="E4959" s="2">
        <v>38</v>
      </c>
      <c r="F4959">
        <v>1</v>
      </c>
      <c r="G4959" s="2">
        <v>263358.03000000003</v>
      </c>
      <c r="H4959" s="1">
        <v>1.83</v>
      </c>
      <c r="I4959" s="2">
        <v>134</v>
      </c>
      <c r="J4959">
        <v>1</v>
      </c>
      <c r="K4959">
        <v>0</v>
      </c>
      <c r="L4959" s="2">
        <v>27</v>
      </c>
      <c r="M4959">
        <v>1</v>
      </c>
    </row>
    <row r="4960" spans="1:13" x14ac:dyDescent="0.3">
      <c r="A4960" s="2">
        <v>94</v>
      </c>
      <c r="B4960">
        <v>0</v>
      </c>
      <c r="C4960" s="2">
        <v>582</v>
      </c>
      <c r="D4960">
        <v>1</v>
      </c>
      <c r="E4960" s="2">
        <v>38</v>
      </c>
      <c r="F4960">
        <v>1</v>
      </c>
      <c r="G4960" s="2">
        <v>263358.03000000003</v>
      </c>
      <c r="H4960" s="1">
        <v>1.83</v>
      </c>
      <c r="I4960" s="2">
        <v>134</v>
      </c>
      <c r="J4960">
        <v>1</v>
      </c>
      <c r="K4960">
        <v>0</v>
      </c>
      <c r="L4960" s="2">
        <v>27</v>
      </c>
      <c r="M4960">
        <v>1</v>
      </c>
    </row>
    <row r="4961" spans="1:13" x14ac:dyDescent="0.3">
      <c r="A4961" s="2">
        <v>94</v>
      </c>
      <c r="B4961">
        <v>0</v>
      </c>
      <c r="C4961" s="2">
        <v>582</v>
      </c>
      <c r="D4961">
        <v>1</v>
      </c>
      <c r="E4961" s="2">
        <v>38</v>
      </c>
      <c r="F4961">
        <v>1</v>
      </c>
      <c r="G4961" s="2">
        <v>263358.03000000003</v>
      </c>
      <c r="H4961" s="1">
        <v>1.83</v>
      </c>
      <c r="I4961" s="2">
        <v>134</v>
      </c>
      <c r="J4961">
        <v>1</v>
      </c>
      <c r="K4961">
        <v>0</v>
      </c>
      <c r="L4961" s="2">
        <v>27</v>
      </c>
      <c r="M4961">
        <v>1</v>
      </c>
    </row>
    <row r="4962" spans="1:13" x14ac:dyDescent="0.3">
      <c r="A4962" s="2">
        <v>94</v>
      </c>
      <c r="B4962">
        <v>0</v>
      </c>
      <c r="C4962" s="2">
        <v>582</v>
      </c>
      <c r="D4962">
        <v>1</v>
      </c>
      <c r="E4962" s="2">
        <v>38</v>
      </c>
      <c r="F4962">
        <v>1</v>
      </c>
      <c r="G4962" s="2">
        <v>263358.03000000003</v>
      </c>
      <c r="H4962" s="1">
        <v>1.83</v>
      </c>
      <c r="I4962" s="2">
        <v>134</v>
      </c>
      <c r="J4962">
        <v>1</v>
      </c>
      <c r="K4962">
        <v>0</v>
      </c>
      <c r="L4962" s="2">
        <v>27</v>
      </c>
      <c r="M4962">
        <v>1</v>
      </c>
    </row>
    <row r="4963" spans="1:13" x14ac:dyDescent="0.3">
      <c r="A4963" s="2">
        <v>94</v>
      </c>
      <c r="B4963">
        <v>0</v>
      </c>
      <c r="C4963" s="2">
        <v>582</v>
      </c>
      <c r="D4963">
        <v>1</v>
      </c>
      <c r="E4963" s="2">
        <v>38</v>
      </c>
      <c r="F4963">
        <v>1</v>
      </c>
      <c r="G4963" s="2">
        <v>263358.03000000003</v>
      </c>
      <c r="H4963" s="1">
        <v>1.83</v>
      </c>
      <c r="I4963" s="2">
        <v>134</v>
      </c>
      <c r="J4963">
        <v>1</v>
      </c>
      <c r="K4963">
        <v>0</v>
      </c>
      <c r="L4963" s="2">
        <v>27</v>
      </c>
      <c r="M4963">
        <v>1</v>
      </c>
    </row>
    <row r="4964" spans="1:13" x14ac:dyDescent="0.3">
      <c r="A4964" s="2">
        <v>94</v>
      </c>
      <c r="B4964">
        <v>0</v>
      </c>
      <c r="C4964" s="2">
        <v>582</v>
      </c>
      <c r="D4964">
        <v>1</v>
      </c>
      <c r="E4964" s="2">
        <v>38</v>
      </c>
      <c r="F4964">
        <v>1</v>
      </c>
      <c r="G4964" s="2">
        <v>263358.03000000003</v>
      </c>
      <c r="H4964" s="1">
        <v>1.83</v>
      </c>
      <c r="I4964" s="2">
        <v>134</v>
      </c>
      <c r="J4964">
        <v>1</v>
      </c>
      <c r="K4964">
        <v>0</v>
      </c>
      <c r="L4964" s="2">
        <v>27</v>
      </c>
      <c r="M4964">
        <v>1</v>
      </c>
    </row>
    <row r="4965" spans="1:13" x14ac:dyDescent="0.3">
      <c r="A4965" s="2">
        <v>95</v>
      </c>
      <c r="B4965">
        <v>1</v>
      </c>
      <c r="C4965" s="2">
        <v>582</v>
      </c>
      <c r="D4965">
        <v>0</v>
      </c>
      <c r="E4965" s="2">
        <v>30</v>
      </c>
      <c r="F4965">
        <v>0</v>
      </c>
      <c r="G4965" s="2">
        <v>461000</v>
      </c>
      <c r="H4965" s="1">
        <v>2</v>
      </c>
      <c r="I4965" s="2">
        <v>132</v>
      </c>
      <c r="J4965">
        <v>1</v>
      </c>
      <c r="K4965">
        <v>0</v>
      </c>
      <c r="L4965" s="2">
        <v>50</v>
      </c>
      <c r="M4965">
        <v>1</v>
      </c>
    </row>
    <row r="4966" spans="1:13" x14ac:dyDescent="0.3">
      <c r="A4966" s="2">
        <v>95</v>
      </c>
      <c r="B4966">
        <v>1</v>
      </c>
      <c r="C4966" s="2">
        <v>371</v>
      </c>
      <c r="D4966">
        <v>0</v>
      </c>
      <c r="E4966" s="2">
        <v>30</v>
      </c>
      <c r="F4966">
        <v>0</v>
      </c>
      <c r="G4966" s="2">
        <v>427000</v>
      </c>
      <c r="H4966" s="1">
        <v>2</v>
      </c>
      <c r="I4966" s="2">
        <v>132</v>
      </c>
      <c r="J4966">
        <v>0</v>
      </c>
      <c r="K4966">
        <v>0</v>
      </c>
      <c r="L4966" s="2">
        <v>50</v>
      </c>
      <c r="M4966">
        <v>1</v>
      </c>
    </row>
    <row r="4967" spans="1:13" x14ac:dyDescent="0.3">
      <c r="A4967" s="2">
        <v>95</v>
      </c>
      <c r="B4967">
        <v>1</v>
      </c>
      <c r="C4967" s="2">
        <v>281</v>
      </c>
      <c r="D4967">
        <v>0</v>
      </c>
      <c r="E4967" s="2">
        <v>40</v>
      </c>
      <c r="F4967">
        <v>1</v>
      </c>
      <c r="G4967" s="2">
        <v>196000</v>
      </c>
      <c r="H4967" s="1">
        <v>1</v>
      </c>
      <c r="I4967" s="2">
        <v>138</v>
      </c>
      <c r="J4967">
        <v>0</v>
      </c>
      <c r="K4967">
        <v>0</v>
      </c>
      <c r="L4967" s="2">
        <v>24</v>
      </c>
      <c r="M4967">
        <v>1</v>
      </c>
    </row>
    <row r="4968" spans="1:13" x14ac:dyDescent="0.3">
      <c r="A4968" s="2">
        <v>95</v>
      </c>
      <c r="B4968">
        <v>0</v>
      </c>
      <c r="C4968" s="2">
        <v>112</v>
      </c>
      <c r="D4968">
        <v>0</v>
      </c>
      <c r="E4968" s="2">
        <v>40</v>
      </c>
      <c r="F4968">
        <v>1</v>
      </c>
      <c r="G4968" s="2">
        <v>196000</v>
      </c>
      <c r="H4968" s="1">
        <v>1</v>
      </c>
      <c r="I4968" s="2">
        <v>138</v>
      </c>
      <c r="J4968">
        <v>0</v>
      </c>
      <c r="K4968">
        <v>0</v>
      </c>
      <c r="L4968" s="2">
        <v>24</v>
      </c>
      <c r="M4968">
        <v>1</v>
      </c>
    </row>
    <row r="4969" spans="1:13" x14ac:dyDescent="0.3">
      <c r="A4969" s="2">
        <v>95</v>
      </c>
      <c r="B4969">
        <v>1</v>
      </c>
      <c r="C4969" s="2">
        <v>112</v>
      </c>
      <c r="D4969">
        <v>0</v>
      </c>
      <c r="E4969" s="2">
        <v>40</v>
      </c>
      <c r="F4969">
        <v>1</v>
      </c>
      <c r="G4969" s="2">
        <v>226000</v>
      </c>
      <c r="H4969" s="1">
        <v>1</v>
      </c>
      <c r="I4969" s="2">
        <v>138</v>
      </c>
      <c r="J4969">
        <v>0</v>
      </c>
      <c r="K4969">
        <v>0</v>
      </c>
      <c r="L4969" s="2">
        <v>24</v>
      </c>
      <c r="M4969">
        <v>1</v>
      </c>
    </row>
    <row r="4970" spans="1:13" x14ac:dyDescent="0.3">
      <c r="A4970" s="2">
        <v>95</v>
      </c>
      <c r="B4970">
        <v>1</v>
      </c>
      <c r="C4970" s="2">
        <v>112</v>
      </c>
      <c r="D4970">
        <v>1</v>
      </c>
      <c r="E4970" s="2">
        <v>40</v>
      </c>
      <c r="F4970">
        <v>1</v>
      </c>
      <c r="G4970" s="2">
        <v>270000</v>
      </c>
      <c r="H4970" s="1">
        <v>1</v>
      </c>
      <c r="I4970" s="2">
        <v>138</v>
      </c>
      <c r="J4970">
        <v>0</v>
      </c>
      <c r="K4970">
        <v>0</v>
      </c>
      <c r="L4970" s="2">
        <v>24</v>
      </c>
      <c r="M4970">
        <v>1</v>
      </c>
    </row>
    <row r="4971" spans="1:13" x14ac:dyDescent="0.3">
      <c r="A4971" s="2">
        <v>95</v>
      </c>
      <c r="B4971">
        <v>1</v>
      </c>
      <c r="C4971" s="2">
        <v>112</v>
      </c>
      <c r="D4971">
        <v>0</v>
      </c>
      <c r="E4971" s="2">
        <v>40</v>
      </c>
      <c r="F4971">
        <v>1</v>
      </c>
      <c r="G4971" s="2">
        <v>226000</v>
      </c>
      <c r="H4971" s="1">
        <v>1</v>
      </c>
      <c r="I4971" s="2">
        <v>138</v>
      </c>
      <c r="J4971">
        <v>0</v>
      </c>
      <c r="K4971">
        <v>0</v>
      </c>
      <c r="L4971" s="2">
        <v>24</v>
      </c>
      <c r="M4971">
        <v>1</v>
      </c>
    </row>
    <row r="4972" spans="1:13" x14ac:dyDescent="0.3">
      <c r="A4972" s="2">
        <v>95</v>
      </c>
      <c r="B4972">
        <v>0</v>
      </c>
      <c r="C4972" s="2">
        <v>112</v>
      </c>
      <c r="D4972">
        <v>0</v>
      </c>
      <c r="E4972" s="2">
        <v>40</v>
      </c>
      <c r="F4972">
        <v>1</v>
      </c>
      <c r="G4972" s="2">
        <v>196000</v>
      </c>
      <c r="H4972" s="1">
        <v>1</v>
      </c>
      <c r="I4972" s="2">
        <v>138</v>
      </c>
      <c r="J4972">
        <v>0</v>
      </c>
      <c r="K4972">
        <v>0</v>
      </c>
      <c r="L4972" s="2">
        <v>24</v>
      </c>
      <c r="M4972">
        <v>1</v>
      </c>
    </row>
    <row r="4973" spans="1:13" x14ac:dyDescent="0.3">
      <c r="A4973" s="2">
        <v>95</v>
      </c>
      <c r="B4973">
        <v>0</v>
      </c>
      <c r="C4973" s="2">
        <v>582</v>
      </c>
      <c r="D4973">
        <v>1</v>
      </c>
      <c r="E4973" s="2">
        <v>50</v>
      </c>
      <c r="F4973">
        <v>1</v>
      </c>
      <c r="G4973" s="2">
        <v>321000</v>
      </c>
      <c r="H4973" s="1">
        <v>1</v>
      </c>
      <c r="I4973" s="2">
        <v>145</v>
      </c>
      <c r="J4973">
        <v>0</v>
      </c>
      <c r="K4973">
        <v>0</v>
      </c>
      <c r="L4973" s="2">
        <v>30</v>
      </c>
      <c r="M4973">
        <v>1</v>
      </c>
    </row>
    <row r="4974" spans="1:13" x14ac:dyDescent="0.3">
      <c r="A4974" s="2">
        <v>95</v>
      </c>
      <c r="B4974">
        <v>1</v>
      </c>
      <c r="C4974" s="2">
        <v>112</v>
      </c>
      <c r="D4974">
        <v>0</v>
      </c>
      <c r="E4974" s="2">
        <v>30</v>
      </c>
      <c r="F4974">
        <v>0</v>
      </c>
      <c r="G4974" s="2">
        <v>461000</v>
      </c>
      <c r="H4974" s="1">
        <v>2</v>
      </c>
      <c r="I4974" s="2">
        <v>132</v>
      </c>
      <c r="J4974">
        <v>1</v>
      </c>
      <c r="K4974">
        <v>0</v>
      </c>
      <c r="L4974" s="2">
        <v>50</v>
      </c>
      <c r="M4974">
        <v>1</v>
      </c>
    </row>
    <row r="4975" spans="1:13" x14ac:dyDescent="0.3">
      <c r="A4975" s="2">
        <v>95</v>
      </c>
      <c r="B4975">
        <v>1</v>
      </c>
      <c r="C4975" s="2">
        <v>371</v>
      </c>
      <c r="D4975">
        <v>1</v>
      </c>
      <c r="E4975" s="2">
        <v>30</v>
      </c>
      <c r="F4975">
        <v>0</v>
      </c>
      <c r="G4975" s="2">
        <v>267000</v>
      </c>
      <c r="H4975" s="1">
        <v>2</v>
      </c>
      <c r="I4975" s="2">
        <v>132</v>
      </c>
      <c r="J4975">
        <v>1</v>
      </c>
      <c r="K4975">
        <v>0</v>
      </c>
      <c r="L4975" s="2">
        <v>50</v>
      </c>
      <c r="M4975">
        <v>1</v>
      </c>
    </row>
    <row r="4976" spans="1:13" x14ac:dyDescent="0.3">
      <c r="A4976" s="2">
        <v>95</v>
      </c>
      <c r="B4976">
        <v>1</v>
      </c>
      <c r="C4976" s="2">
        <v>112</v>
      </c>
      <c r="D4976">
        <v>0</v>
      </c>
      <c r="E4976" s="2">
        <v>40</v>
      </c>
      <c r="F4976">
        <v>1</v>
      </c>
      <c r="G4976" s="2">
        <v>226000</v>
      </c>
      <c r="H4976" s="1">
        <v>1</v>
      </c>
      <c r="I4976" s="2">
        <v>138</v>
      </c>
      <c r="J4976">
        <v>0</v>
      </c>
      <c r="K4976">
        <v>0</v>
      </c>
      <c r="L4976" s="2">
        <v>24</v>
      </c>
      <c r="M4976">
        <v>1</v>
      </c>
    </row>
    <row r="4977" spans="1:13" x14ac:dyDescent="0.3">
      <c r="A4977" s="2">
        <v>95</v>
      </c>
      <c r="B4977">
        <v>1</v>
      </c>
      <c r="C4977" s="2">
        <v>112</v>
      </c>
      <c r="D4977">
        <v>0</v>
      </c>
      <c r="E4977" s="2">
        <v>40</v>
      </c>
      <c r="F4977">
        <v>1</v>
      </c>
      <c r="G4977" s="2">
        <v>219000</v>
      </c>
      <c r="H4977" s="1">
        <v>1</v>
      </c>
      <c r="I4977" s="2">
        <v>138</v>
      </c>
      <c r="J4977">
        <v>1</v>
      </c>
      <c r="K4977">
        <v>0</v>
      </c>
      <c r="L4977" s="2">
        <v>24</v>
      </c>
      <c r="M4977">
        <v>1</v>
      </c>
    </row>
    <row r="4978" spans="1:13" x14ac:dyDescent="0.3">
      <c r="A4978" s="2">
        <v>95</v>
      </c>
      <c r="B4978">
        <v>1</v>
      </c>
      <c r="C4978" s="2">
        <v>112</v>
      </c>
      <c r="D4978">
        <v>0</v>
      </c>
      <c r="E4978" s="2">
        <v>40</v>
      </c>
      <c r="F4978">
        <v>1</v>
      </c>
      <c r="G4978" s="2">
        <v>210000</v>
      </c>
      <c r="H4978" s="1">
        <v>1</v>
      </c>
      <c r="I4978" s="2">
        <v>138</v>
      </c>
      <c r="J4978">
        <v>1</v>
      </c>
      <c r="K4978">
        <v>0</v>
      </c>
      <c r="L4978" s="2">
        <v>24</v>
      </c>
      <c r="M4978">
        <v>1</v>
      </c>
    </row>
    <row r="4979" spans="1:13" x14ac:dyDescent="0.3">
      <c r="A4979" s="2">
        <v>95</v>
      </c>
      <c r="B4979">
        <v>1</v>
      </c>
      <c r="C4979" s="2">
        <v>112</v>
      </c>
      <c r="D4979">
        <v>0</v>
      </c>
      <c r="E4979" s="2">
        <v>40</v>
      </c>
      <c r="F4979">
        <v>1</v>
      </c>
      <c r="G4979" s="2">
        <v>263358.03000000003</v>
      </c>
      <c r="H4979" s="1">
        <v>1</v>
      </c>
      <c r="I4979" s="2">
        <v>138</v>
      </c>
      <c r="J4979">
        <v>1</v>
      </c>
      <c r="K4979">
        <v>0</v>
      </c>
      <c r="L4979" s="2">
        <v>24</v>
      </c>
      <c r="M4979">
        <v>1</v>
      </c>
    </row>
    <row r="4980" spans="1:13" x14ac:dyDescent="0.3">
      <c r="A4980" s="2">
        <v>95</v>
      </c>
      <c r="B4980">
        <v>1</v>
      </c>
      <c r="C4980" s="2">
        <v>371</v>
      </c>
      <c r="D4980">
        <v>0</v>
      </c>
      <c r="E4980" s="2">
        <v>30</v>
      </c>
      <c r="F4980">
        <v>0</v>
      </c>
      <c r="G4980" s="2">
        <v>267000</v>
      </c>
      <c r="H4980" s="1">
        <v>2</v>
      </c>
      <c r="I4980" s="2">
        <v>132</v>
      </c>
      <c r="J4980">
        <v>1</v>
      </c>
      <c r="K4980">
        <v>1</v>
      </c>
      <c r="L4980" s="2">
        <v>50</v>
      </c>
      <c r="M4980">
        <v>1</v>
      </c>
    </row>
    <row r="4981" spans="1:13" x14ac:dyDescent="0.3">
      <c r="A4981" s="2">
        <v>95</v>
      </c>
      <c r="B4981">
        <v>1</v>
      </c>
      <c r="C4981" s="2">
        <v>379</v>
      </c>
      <c r="D4981">
        <v>0</v>
      </c>
      <c r="E4981" s="2">
        <v>30</v>
      </c>
      <c r="F4981">
        <v>0</v>
      </c>
      <c r="G4981" s="2">
        <v>461000</v>
      </c>
      <c r="H4981" s="1">
        <v>2</v>
      </c>
      <c r="I4981" s="2">
        <v>132</v>
      </c>
      <c r="J4981">
        <v>1</v>
      </c>
      <c r="K4981">
        <v>0</v>
      </c>
      <c r="L4981" s="2">
        <v>50</v>
      </c>
      <c r="M4981">
        <v>1</v>
      </c>
    </row>
    <row r="4982" spans="1:13" x14ac:dyDescent="0.3">
      <c r="A4982" s="2">
        <v>95</v>
      </c>
      <c r="B4982">
        <v>1</v>
      </c>
      <c r="C4982" s="2">
        <v>112</v>
      </c>
      <c r="D4982">
        <v>0</v>
      </c>
      <c r="E4982" s="2">
        <v>40</v>
      </c>
      <c r="F4982">
        <v>1</v>
      </c>
      <c r="G4982" s="2">
        <v>196000</v>
      </c>
      <c r="H4982" s="1">
        <v>1</v>
      </c>
      <c r="I4982" s="2">
        <v>138</v>
      </c>
      <c r="J4982">
        <v>0</v>
      </c>
      <c r="K4982">
        <v>0</v>
      </c>
      <c r="L4982" s="2">
        <v>24</v>
      </c>
      <c r="M4982">
        <v>1</v>
      </c>
    </row>
    <row r="4983" spans="1:13" x14ac:dyDescent="0.3">
      <c r="A4983" s="2">
        <v>95</v>
      </c>
      <c r="B4983">
        <v>1</v>
      </c>
      <c r="C4983" s="2">
        <v>112</v>
      </c>
      <c r="D4983">
        <v>0</v>
      </c>
      <c r="E4983" s="2">
        <v>40</v>
      </c>
      <c r="F4983">
        <v>1</v>
      </c>
      <c r="G4983" s="2">
        <v>196000</v>
      </c>
      <c r="H4983" s="1">
        <v>1</v>
      </c>
      <c r="I4983" s="2">
        <v>138</v>
      </c>
      <c r="J4983">
        <v>0</v>
      </c>
      <c r="K4983">
        <v>0</v>
      </c>
      <c r="L4983" s="2">
        <v>24</v>
      </c>
      <c r="M4983">
        <v>1</v>
      </c>
    </row>
    <row r="4984" spans="1:13" x14ac:dyDescent="0.3">
      <c r="A4984" s="2">
        <v>95</v>
      </c>
      <c r="B4984">
        <v>1</v>
      </c>
      <c r="C4984" s="2">
        <v>371</v>
      </c>
      <c r="D4984">
        <v>0</v>
      </c>
      <c r="E4984" s="2">
        <v>30</v>
      </c>
      <c r="F4984">
        <v>0</v>
      </c>
      <c r="G4984" s="2">
        <v>461000</v>
      </c>
      <c r="H4984" s="1">
        <v>2</v>
      </c>
      <c r="I4984" s="2">
        <v>132</v>
      </c>
      <c r="J4984">
        <v>1</v>
      </c>
      <c r="K4984">
        <v>0</v>
      </c>
      <c r="L4984" s="2">
        <v>50</v>
      </c>
      <c r="M4984">
        <v>1</v>
      </c>
    </row>
    <row r="4985" spans="1:13" x14ac:dyDescent="0.3">
      <c r="A4985" s="2">
        <v>95</v>
      </c>
      <c r="B4985">
        <v>1</v>
      </c>
      <c r="C4985" s="2">
        <v>112</v>
      </c>
      <c r="D4985">
        <v>0</v>
      </c>
      <c r="E4985" s="2">
        <v>40</v>
      </c>
      <c r="F4985">
        <v>1</v>
      </c>
      <c r="G4985" s="2">
        <v>196000</v>
      </c>
      <c r="H4985" s="1">
        <v>1</v>
      </c>
      <c r="I4985" s="2">
        <v>138</v>
      </c>
      <c r="J4985">
        <v>0</v>
      </c>
      <c r="K4985">
        <v>0</v>
      </c>
      <c r="L4985" s="2">
        <v>24</v>
      </c>
      <c r="M4985">
        <v>1</v>
      </c>
    </row>
    <row r="4986" spans="1:13" x14ac:dyDescent="0.3">
      <c r="A4986" s="2">
        <v>95</v>
      </c>
      <c r="B4986">
        <v>1</v>
      </c>
      <c r="C4986" s="2">
        <v>371</v>
      </c>
      <c r="D4986">
        <v>0</v>
      </c>
      <c r="E4986" s="2">
        <v>30</v>
      </c>
      <c r="F4986">
        <v>0</v>
      </c>
      <c r="G4986" s="2">
        <v>461000</v>
      </c>
      <c r="H4986" s="1">
        <v>2</v>
      </c>
      <c r="I4986" s="2">
        <v>132</v>
      </c>
      <c r="J4986">
        <v>1</v>
      </c>
      <c r="K4986">
        <v>0</v>
      </c>
      <c r="L4986" s="2">
        <v>50</v>
      </c>
      <c r="M4986">
        <v>1</v>
      </c>
    </row>
    <row r="4987" spans="1:13" x14ac:dyDescent="0.3">
      <c r="A4987" s="2">
        <v>95</v>
      </c>
      <c r="B4987">
        <v>1</v>
      </c>
      <c r="C4987" s="2">
        <v>371</v>
      </c>
      <c r="D4987">
        <v>0</v>
      </c>
      <c r="E4987" s="2">
        <v>30</v>
      </c>
      <c r="F4987">
        <v>0</v>
      </c>
      <c r="G4987" s="2">
        <v>461000</v>
      </c>
      <c r="H4987" s="1">
        <v>2</v>
      </c>
      <c r="I4987" s="2">
        <v>132</v>
      </c>
      <c r="J4987">
        <v>1</v>
      </c>
      <c r="K4987">
        <v>0</v>
      </c>
      <c r="L4987" s="2">
        <v>50</v>
      </c>
      <c r="M4987">
        <v>1</v>
      </c>
    </row>
    <row r="4988" spans="1:13" x14ac:dyDescent="0.3">
      <c r="A4988" s="2">
        <v>95</v>
      </c>
      <c r="B4988">
        <v>1</v>
      </c>
      <c r="C4988" s="2">
        <v>371</v>
      </c>
      <c r="D4988">
        <v>0</v>
      </c>
      <c r="E4988" s="2">
        <v>30</v>
      </c>
      <c r="F4988">
        <v>0</v>
      </c>
      <c r="G4988" s="2">
        <v>461000</v>
      </c>
      <c r="H4988" s="1">
        <v>2</v>
      </c>
      <c r="I4988" s="2">
        <v>132</v>
      </c>
      <c r="J4988">
        <v>1</v>
      </c>
      <c r="K4988">
        <v>0</v>
      </c>
      <c r="L4988" s="2">
        <v>50</v>
      </c>
      <c r="M4988">
        <v>1</v>
      </c>
    </row>
    <row r="4989" spans="1:13" x14ac:dyDescent="0.3">
      <c r="A4989" s="2">
        <v>95</v>
      </c>
      <c r="B4989">
        <v>1</v>
      </c>
      <c r="C4989" s="2">
        <v>371</v>
      </c>
      <c r="D4989">
        <v>0</v>
      </c>
      <c r="E4989" s="2">
        <v>30</v>
      </c>
      <c r="F4989">
        <v>0</v>
      </c>
      <c r="G4989" s="2">
        <v>461000</v>
      </c>
      <c r="H4989" s="1">
        <v>2</v>
      </c>
      <c r="I4989" s="2">
        <v>132</v>
      </c>
      <c r="J4989">
        <v>1</v>
      </c>
      <c r="K4989">
        <v>0</v>
      </c>
      <c r="L4989" s="2">
        <v>50</v>
      </c>
      <c r="M4989">
        <v>1</v>
      </c>
    </row>
    <row r="4990" spans="1:13" x14ac:dyDescent="0.3">
      <c r="A4990" s="2">
        <v>95</v>
      </c>
      <c r="B4990">
        <v>1</v>
      </c>
      <c r="C4990" s="2">
        <v>371</v>
      </c>
      <c r="D4990">
        <v>0</v>
      </c>
      <c r="E4990" s="2">
        <v>30</v>
      </c>
      <c r="F4990">
        <v>0</v>
      </c>
      <c r="G4990" s="2">
        <v>461000</v>
      </c>
      <c r="H4990" s="1">
        <v>2</v>
      </c>
      <c r="I4990" s="2">
        <v>132</v>
      </c>
      <c r="J4990">
        <v>1</v>
      </c>
      <c r="K4990">
        <v>0</v>
      </c>
      <c r="L4990" s="2">
        <v>50</v>
      </c>
      <c r="M4990">
        <v>1</v>
      </c>
    </row>
    <row r="4991" spans="1:13" x14ac:dyDescent="0.3">
      <c r="A4991" s="2">
        <v>95</v>
      </c>
      <c r="B4991">
        <v>1</v>
      </c>
      <c r="C4991" s="2">
        <v>371</v>
      </c>
      <c r="D4991">
        <v>0</v>
      </c>
      <c r="E4991" s="2">
        <v>30</v>
      </c>
      <c r="F4991">
        <v>0</v>
      </c>
      <c r="G4991" s="2">
        <v>461000</v>
      </c>
      <c r="H4991" s="1">
        <v>2</v>
      </c>
      <c r="I4991" s="2">
        <v>132</v>
      </c>
      <c r="J4991">
        <v>1</v>
      </c>
      <c r="K4991">
        <v>0</v>
      </c>
      <c r="L4991" s="2">
        <v>50</v>
      </c>
      <c r="M4991">
        <v>1</v>
      </c>
    </row>
    <row r="4992" spans="1:13" x14ac:dyDescent="0.3">
      <c r="A4992" s="2">
        <v>95</v>
      </c>
      <c r="B4992">
        <v>1</v>
      </c>
      <c r="C4992" s="2">
        <v>112</v>
      </c>
      <c r="D4992">
        <v>0</v>
      </c>
      <c r="E4992" s="2">
        <v>40</v>
      </c>
      <c r="F4992">
        <v>1</v>
      </c>
      <c r="G4992" s="2">
        <v>196000</v>
      </c>
      <c r="H4992" s="1">
        <v>1</v>
      </c>
      <c r="I4992" s="2">
        <v>138</v>
      </c>
      <c r="J4992">
        <v>0</v>
      </c>
      <c r="K4992">
        <v>0</v>
      </c>
      <c r="L4992" s="2">
        <v>24</v>
      </c>
      <c r="M4992">
        <v>1</v>
      </c>
    </row>
    <row r="4993" spans="1:13" x14ac:dyDescent="0.3">
      <c r="A4993" s="2">
        <v>95</v>
      </c>
      <c r="B4993">
        <v>1</v>
      </c>
      <c r="C4993" s="2">
        <v>112</v>
      </c>
      <c r="D4993">
        <v>0</v>
      </c>
      <c r="E4993" s="2">
        <v>40</v>
      </c>
      <c r="F4993">
        <v>1</v>
      </c>
      <c r="G4993" s="2">
        <v>196000</v>
      </c>
      <c r="H4993" s="1">
        <v>1</v>
      </c>
      <c r="I4993" s="2">
        <v>138</v>
      </c>
      <c r="J4993">
        <v>0</v>
      </c>
      <c r="K4993">
        <v>0</v>
      </c>
      <c r="L4993" s="2">
        <v>24</v>
      </c>
      <c r="M4993">
        <v>1</v>
      </c>
    </row>
    <row r="4994" spans="1:13" x14ac:dyDescent="0.3">
      <c r="A4994" s="2">
        <v>95</v>
      </c>
      <c r="B4994">
        <v>1</v>
      </c>
      <c r="C4994" s="2">
        <v>371</v>
      </c>
      <c r="D4994">
        <v>0</v>
      </c>
      <c r="E4994" s="2">
        <v>30</v>
      </c>
      <c r="F4994">
        <v>0</v>
      </c>
      <c r="G4994" s="2">
        <v>461000</v>
      </c>
      <c r="H4994" s="1">
        <v>2</v>
      </c>
      <c r="I4994" s="2">
        <v>132</v>
      </c>
      <c r="J4994">
        <v>1</v>
      </c>
      <c r="K4994">
        <v>0</v>
      </c>
      <c r="L4994" s="2">
        <v>50</v>
      </c>
      <c r="M4994">
        <v>1</v>
      </c>
    </row>
    <row r="4995" spans="1:13" x14ac:dyDescent="0.3">
      <c r="A4995" s="2">
        <v>95</v>
      </c>
      <c r="B4995">
        <v>1</v>
      </c>
      <c r="C4995" s="2">
        <v>371</v>
      </c>
      <c r="D4995">
        <v>0</v>
      </c>
      <c r="E4995" s="2">
        <v>30</v>
      </c>
      <c r="F4995">
        <v>0</v>
      </c>
      <c r="G4995" s="2">
        <v>461000</v>
      </c>
      <c r="H4995" s="1">
        <v>2</v>
      </c>
      <c r="I4995" s="2">
        <v>132</v>
      </c>
      <c r="J4995">
        <v>1</v>
      </c>
      <c r="K4995">
        <v>0</v>
      </c>
      <c r="L4995" s="2">
        <v>50</v>
      </c>
      <c r="M4995">
        <v>1</v>
      </c>
    </row>
    <row r="4996" spans="1:13" x14ac:dyDescent="0.3">
      <c r="A4996" s="2">
        <v>95</v>
      </c>
      <c r="B4996">
        <v>1</v>
      </c>
      <c r="C4996" s="2">
        <v>371</v>
      </c>
      <c r="D4996">
        <v>0</v>
      </c>
      <c r="E4996" s="2">
        <v>30</v>
      </c>
      <c r="F4996">
        <v>0</v>
      </c>
      <c r="G4996" s="2">
        <v>461000</v>
      </c>
      <c r="H4996" s="1">
        <v>2</v>
      </c>
      <c r="I4996" s="2">
        <v>132</v>
      </c>
      <c r="J4996">
        <v>1</v>
      </c>
      <c r="K4996">
        <v>0</v>
      </c>
      <c r="L4996" s="2">
        <v>50</v>
      </c>
      <c r="M4996">
        <v>1</v>
      </c>
    </row>
    <row r="4997" spans="1:13" x14ac:dyDescent="0.3">
      <c r="A4997" s="2">
        <v>95</v>
      </c>
      <c r="B4997">
        <v>1</v>
      </c>
      <c r="C4997" s="2">
        <v>371</v>
      </c>
      <c r="D4997">
        <v>0</v>
      </c>
      <c r="E4997" s="2">
        <v>30</v>
      </c>
      <c r="F4997">
        <v>0</v>
      </c>
      <c r="G4997" s="2">
        <v>461000</v>
      </c>
      <c r="H4997" s="1">
        <v>2</v>
      </c>
      <c r="I4997" s="2">
        <v>132</v>
      </c>
      <c r="J4997">
        <v>1</v>
      </c>
      <c r="K4997">
        <v>0</v>
      </c>
      <c r="L4997" s="2">
        <v>50</v>
      </c>
      <c r="M4997">
        <v>1</v>
      </c>
    </row>
    <row r="4998" spans="1:13" x14ac:dyDescent="0.3">
      <c r="A4998" s="2">
        <v>95</v>
      </c>
      <c r="B4998">
        <v>1</v>
      </c>
      <c r="C4998" s="2">
        <v>371</v>
      </c>
      <c r="D4998">
        <v>0</v>
      </c>
      <c r="E4998" s="2">
        <v>30</v>
      </c>
      <c r="F4998">
        <v>0</v>
      </c>
      <c r="G4998" s="2">
        <v>461000</v>
      </c>
      <c r="H4998" s="1">
        <v>2</v>
      </c>
      <c r="I4998" s="2">
        <v>132</v>
      </c>
      <c r="J4998">
        <v>1</v>
      </c>
      <c r="K4998">
        <v>0</v>
      </c>
      <c r="L4998" s="2">
        <v>50</v>
      </c>
      <c r="M4998">
        <v>1</v>
      </c>
    </row>
    <row r="4999" spans="1:13" x14ac:dyDescent="0.3">
      <c r="A4999" s="2">
        <v>95</v>
      </c>
      <c r="B4999">
        <v>1</v>
      </c>
      <c r="C4999" s="2">
        <v>371</v>
      </c>
      <c r="D4999">
        <v>0</v>
      </c>
      <c r="E4999" s="2">
        <v>30</v>
      </c>
      <c r="F4999">
        <v>0</v>
      </c>
      <c r="G4999" s="2">
        <v>461000</v>
      </c>
      <c r="H4999" s="1">
        <v>2</v>
      </c>
      <c r="I4999" s="2">
        <v>132</v>
      </c>
      <c r="J4999">
        <v>1</v>
      </c>
      <c r="K4999">
        <v>0</v>
      </c>
      <c r="L4999" s="2">
        <v>50</v>
      </c>
      <c r="M4999">
        <v>1</v>
      </c>
    </row>
    <row r="5000" spans="1:13" x14ac:dyDescent="0.3">
      <c r="A5000" s="2">
        <v>95</v>
      </c>
      <c r="B5000">
        <v>1</v>
      </c>
      <c r="C5000" s="2">
        <v>112</v>
      </c>
      <c r="D5000">
        <v>0</v>
      </c>
      <c r="E5000" s="2">
        <v>40</v>
      </c>
      <c r="F5000">
        <v>1</v>
      </c>
      <c r="G5000" s="2">
        <v>216000</v>
      </c>
      <c r="H5000" s="1">
        <v>1</v>
      </c>
      <c r="I5000" s="2">
        <v>138</v>
      </c>
      <c r="J5000">
        <v>1</v>
      </c>
      <c r="K5000">
        <v>1</v>
      </c>
      <c r="L5000" s="2">
        <v>24</v>
      </c>
      <c r="M5000">
        <v>1</v>
      </c>
    </row>
    <row r="5001" spans="1:13" x14ac:dyDescent="0.3">
      <c r="A5001" s="2">
        <v>95</v>
      </c>
      <c r="B5001">
        <v>1</v>
      </c>
      <c r="C5001" s="2">
        <v>112</v>
      </c>
      <c r="D5001">
        <v>0</v>
      </c>
      <c r="E5001" s="2">
        <v>40</v>
      </c>
      <c r="F5001">
        <v>1</v>
      </c>
      <c r="G5001" s="2">
        <v>196000</v>
      </c>
      <c r="H5001" s="1">
        <v>1</v>
      </c>
      <c r="I5001" s="2">
        <v>138</v>
      </c>
      <c r="J5001">
        <v>0</v>
      </c>
      <c r="K5001">
        <v>0</v>
      </c>
      <c r="L5001" s="2">
        <v>24</v>
      </c>
      <c r="M5001">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5A549-3256-4017-A814-FB433697BB10}">
  <dimension ref="A1:N18"/>
  <sheetViews>
    <sheetView workbookViewId="0">
      <selection activeCell="E8" sqref="E8"/>
    </sheetView>
  </sheetViews>
  <sheetFormatPr defaultRowHeight="14.4" x14ac:dyDescent="0.3"/>
  <cols>
    <col min="1" max="1" width="22.21875" customWidth="1"/>
    <col min="2" max="3" width="12.33203125" bestFit="1" customWidth="1"/>
    <col min="4" max="4" width="22.21875" bestFit="1" customWidth="1"/>
    <col min="5" max="5" width="12.33203125" bestFit="1" customWidth="1"/>
    <col min="6" max="6" width="14.88671875" bestFit="1" customWidth="1"/>
    <col min="7" max="7" width="18" bestFit="1" customWidth="1"/>
    <col min="9" max="9" width="15.21875" bestFit="1" customWidth="1"/>
    <col min="10" max="10" width="12.88671875" bestFit="1" customWidth="1"/>
  </cols>
  <sheetData>
    <row r="1" spans="1:14" x14ac:dyDescent="0.3">
      <c r="A1" s="16"/>
      <c r="B1" s="16" t="s">
        <v>0</v>
      </c>
      <c r="C1" s="16" t="s">
        <v>1</v>
      </c>
      <c r="D1" s="16" t="s">
        <v>2</v>
      </c>
      <c r="E1" s="16" t="s">
        <v>3</v>
      </c>
      <c r="F1" s="16" t="s">
        <v>4</v>
      </c>
      <c r="G1" s="16" t="s">
        <v>5</v>
      </c>
      <c r="H1" s="16" t="s">
        <v>6</v>
      </c>
      <c r="I1" s="16" t="s">
        <v>7</v>
      </c>
      <c r="J1" s="16" t="s">
        <v>8</v>
      </c>
      <c r="K1" s="16" t="s">
        <v>19</v>
      </c>
      <c r="L1" s="16" t="s">
        <v>9</v>
      </c>
      <c r="M1" s="16" t="s">
        <v>10</v>
      </c>
      <c r="N1" s="16" t="s">
        <v>21</v>
      </c>
    </row>
    <row r="2" spans="1:14" x14ac:dyDescent="0.3">
      <c r="A2" t="s">
        <v>0</v>
      </c>
      <c r="B2" s="17">
        <v>1</v>
      </c>
      <c r="C2" s="17"/>
      <c r="D2" s="17"/>
      <c r="E2" s="17"/>
      <c r="F2" s="17"/>
      <c r="G2" s="17"/>
      <c r="H2" s="17"/>
      <c r="I2" s="17"/>
      <c r="J2" s="17"/>
      <c r="K2" s="17"/>
      <c r="L2" s="17"/>
      <c r="M2" s="17"/>
      <c r="N2" s="17"/>
    </row>
    <row r="3" spans="1:14" x14ac:dyDescent="0.3">
      <c r="A3" t="s">
        <v>1</v>
      </c>
      <c r="B3" s="17">
        <v>0.12310184144575767</v>
      </c>
      <c r="C3" s="17">
        <v>1</v>
      </c>
      <c r="D3" s="17"/>
      <c r="E3" s="17"/>
      <c r="F3" s="17"/>
      <c r="G3" s="17"/>
      <c r="H3" s="17"/>
      <c r="I3" s="17"/>
      <c r="J3" s="17"/>
      <c r="K3" s="17"/>
      <c r="L3" s="17"/>
      <c r="M3" s="17"/>
      <c r="N3" s="17"/>
    </row>
    <row r="4" spans="1:14" x14ac:dyDescent="0.3">
      <c r="A4" t="s">
        <v>2</v>
      </c>
      <c r="B4" s="17">
        <v>-6.4636740157546529E-2</v>
      </c>
      <c r="C4" s="17">
        <v>-0.18192185520713741</v>
      </c>
      <c r="D4" s="17">
        <v>1</v>
      </c>
      <c r="E4" s="17"/>
      <c r="F4" s="17"/>
      <c r="G4" s="17"/>
      <c r="H4" s="17"/>
      <c r="I4" s="17"/>
      <c r="J4" s="17"/>
      <c r="K4" s="17"/>
      <c r="L4" s="17"/>
      <c r="M4" s="17"/>
      <c r="N4" s="17"/>
    </row>
    <row r="5" spans="1:14" x14ac:dyDescent="0.3">
      <c r="A5" t="s">
        <v>3</v>
      </c>
      <c r="B5" s="17">
        <v>-9.9938299356400362E-2</v>
      </c>
      <c r="C5" s="17">
        <v>2.2137617347086991E-3</v>
      </c>
      <c r="D5" s="17">
        <v>-1.9986881475891709E-2</v>
      </c>
      <c r="E5" s="17">
        <v>1</v>
      </c>
      <c r="F5" s="17"/>
      <c r="G5" s="17"/>
      <c r="H5" s="17"/>
      <c r="I5" s="17"/>
      <c r="J5" s="17"/>
      <c r="K5" s="17"/>
      <c r="L5" s="17"/>
      <c r="M5" s="17"/>
      <c r="N5" s="17"/>
    </row>
    <row r="6" spans="1:14" x14ac:dyDescent="0.3">
      <c r="A6" t="s">
        <v>4</v>
      </c>
      <c r="B6" s="17">
        <v>6.9380206572322203E-2</v>
      </c>
      <c r="C6" s="17">
        <v>2.3464723555389155E-2</v>
      </c>
      <c r="D6" s="17">
        <v>-2.1007081110244744E-2</v>
      </c>
      <c r="E6" s="17">
        <v>-4.9100975501554775E-2</v>
      </c>
      <c r="F6" s="17">
        <v>1</v>
      </c>
      <c r="G6" s="17"/>
      <c r="H6" s="17"/>
      <c r="I6" s="17"/>
      <c r="J6" s="17"/>
      <c r="K6" s="17"/>
      <c r="L6" s="17"/>
      <c r="M6" s="17"/>
      <c r="N6" s="17"/>
    </row>
    <row r="7" spans="1:14" x14ac:dyDescent="0.3">
      <c r="A7" t="s">
        <v>5</v>
      </c>
      <c r="B7" s="17">
        <v>9.2656081943214827E-2</v>
      </c>
      <c r="C7" s="17">
        <v>4.7172346632114601E-2</v>
      </c>
      <c r="D7" s="17">
        <v>-4.5821343181757346E-2</v>
      </c>
      <c r="E7" s="17">
        <v>-3.4711926461332678E-2</v>
      </c>
      <c r="F7" s="17">
        <v>2.1474084817979251E-2</v>
      </c>
      <c r="G7" s="17">
        <v>1</v>
      </c>
      <c r="H7" s="17"/>
      <c r="I7" s="17"/>
      <c r="J7" s="17"/>
      <c r="K7" s="17"/>
      <c r="L7" s="17"/>
      <c r="M7" s="17"/>
      <c r="N7" s="17"/>
    </row>
    <row r="8" spans="1:14" x14ac:dyDescent="0.3">
      <c r="A8" t="s">
        <v>6</v>
      </c>
      <c r="B8" s="17">
        <v>-2.4958578028966005E-2</v>
      </c>
      <c r="C8" s="17">
        <v>-4.634280155327096E-2</v>
      </c>
      <c r="D8" s="17">
        <v>2.4809333987281079E-2</v>
      </c>
      <c r="E8" s="17">
        <v>7.2197505909970816E-2</v>
      </c>
      <c r="F8" s="17">
        <v>6.028868683734738E-2</v>
      </c>
      <c r="G8" s="17">
        <v>4.8043838818838801E-2</v>
      </c>
      <c r="H8" s="17">
        <v>1</v>
      </c>
      <c r="I8" s="17"/>
      <c r="J8" s="17"/>
      <c r="K8" s="17"/>
      <c r="L8" s="17"/>
      <c r="M8" s="17"/>
      <c r="N8" s="17"/>
    </row>
    <row r="9" spans="1:14" x14ac:dyDescent="0.3">
      <c r="A9" t="s">
        <v>7</v>
      </c>
      <c r="B9" s="17">
        <v>0.17819404104008205</v>
      </c>
      <c r="C9" s="17">
        <v>3.2342976380070283E-2</v>
      </c>
      <c r="D9" s="17">
        <v>-4.0322193229118692E-3</v>
      </c>
      <c r="E9" s="17">
        <v>-1.9072277956302324E-2</v>
      </c>
      <c r="F9" s="17">
        <v>-3.8472684541813351E-2</v>
      </c>
      <c r="G9" s="17">
        <v>-7.361584303454809E-3</v>
      </c>
      <c r="H9" s="17">
        <v>-5.1780736154665189E-3</v>
      </c>
      <c r="I9" s="17">
        <v>1</v>
      </c>
      <c r="J9" s="17"/>
      <c r="K9" s="17"/>
      <c r="L9" s="17"/>
      <c r="M9" s="17"/>
      <c r="N9" s="17"/>
    </row>
    <row r="10" spans="1:14" x14ac:dyDescent="0.3">
      <c r="A10" t="s">
        <v>8</v>
      </c>
      <c r="B10" s="17">
        <v>-2.6182495765111481E-2</v>
      </c>
      <c r="C10" s="17">
        <v>2.0722565845086201E-2</v>
      </c>
      <c r="D10" s="17">
        <v>5.140368474160345E-2</v>
      </c>
      <c r="E10" s="17">
        <v>-0.10739308963913079</v>
      </c>
      <c r="F10" s="17">
        <v>0.21262673409987162</v>
      </c>
      <c r="G10" s="17">
        <v>6.5884118112171958E-2</v>
      </c>
      <c r="H10" s="17">
        <v>4.1101411647790534E-2</v>
      </c>
      <c r="I10" s="17">
        <v>-0.22968304591478472</v>
      </c>
      <c r="J10" s="17">
        <v>1</v>
      </c>
      <c r="K10" s="17"/>
      <c r="L10" s="17"/>
      <c r="M10" s="17"/>
      <c r="N10" s="17"/>
    </row>
    <row r="11" spans="1:14" x14ac:dyDescent="0.3">
      <c r="A11" t="s">
        <v>19</v>
      </c>
      <c r="B11" s="17">
        <v>7.2580686649400109E-2</v>
      </c>
      <c r="C11" s="17">
        <v>-8.152601209277241E-2</v>
      </c>
      <c r="D11" s="17">
        <v>6.9678630807435471E-2</v>
      </c>
      <c r="E11" s="17">
        <v>-0.15364896408055845</v>
      </c>
      <c r="F11" s="17">
        <v>-0.11284127001255179</v>
      </c>
      <c r="G11" s="17">
        <v>-8.9095896868067473E-2</v>
      </c>
      <c r="H11" s="17">
        <v>-9.5208665609258808E-2</v>
      </c>
      <c r="I11" s="17">
        <v>4.2408763203516504E-2</v>
      </c>
      <c r="J11" s="17">
        <v>-5.3847687595977398E-2</v>
      </c>
      <c r="K11" s="17">
        <v>1</v>
      </c>
      <c r="L11" s="17"/>
      <c r="M11" s="17"/>
      <c r="N11" s="17"/>
    </row>
    <row r="12" spans="1:14" x14ac:dyDescent="0.3">
      <c r="A12" t="s">
        <v>9</v>
      </c>
      <c r="B12" s="17">
        <v>2.353385562210206E-2</v>
      </c>
      <c r="C12" s="17">
        <v>-0.10599569226770784</v>
      </c>
      <c r="D12" s="17">
        <v>-1.4293702179199777E-2</v>
      </c>
      <c r="E12" s="17">
        <v>-0.16704554670911292</v>
      </c>
      <c r="F12" s="17">
        <v>-2.1420975699005928E-2</v>
      </c>
      <c r="G12" s="17">
        <v>-2.5762308040195574E-2</v>
      </c>
      <c r="H12" s="17">
        <v>6.5017595177762511E-2</v>
      </c>
      <c r="I12" s="17">
        <v>3.0291942582277879E-3</v>
      </c>
      <c r="J12" s="17">
        <v>-1.3829859805092864E-2</v>
      </c>
      <c r="K12" s="17">
        <v>0.43462123229544702</v>
      </c>
      <c r="L12" s="17">
        <v>1</v>
      </c>
      <c r="M12" s="17"/>
      <c r="N12" s="17"/>
    </row>
    <row r="13" spans="1:14" x14ac:dyDescent="0.3">
      <c r="A13" t="s">
        <v>10</v>
      </c>
      <c r="B13" s="17">
        <v>-0.22018219731364141</v>
      </c>
      <c r="C13" s="17">
        <v>-0.11104898195199793</v>
      </c>
      <c r="D13" s="17">
        <v>-1.3788529832460004E-2</v>
      </c>
      <c r="E13" s="17">
        <v>2.745432720736566E-2</v>
      </c>
      <c r="F13" s="17">
        <v>6.8471882311447047E-2</v>
      </c>
      <c r="G13" s="17">
        <v>-0.1834501603348849</v>
      </c>
      <c r="H13" s="17">
        <v>-1.0246819250942336E-3</v>
      </c>
      <c r="I13" s="17">
        <v>-0.19048870650216454</v>
      </c>
      <c r="J13" s="17">
        <v>0.1097115932651392</v>
      </c>
      <c r="K13" s="17">
        <v>-8.6155064444392131E-3</v>
      </c>
      <c r="L13" s="17">
        <v>-1.3660091160835828E-2</v>
      </c>
      <c r="M13" s="17">
        <v>1</v>
      </c>
      <c r="N13" s="17"/>
    </row>
    <row r="14" spans="1:14" s="26" customFormat="1" ht="15" thickBot="1" x14ac:dyDescent="0.35">
      <c r="A14" s="24" t="s">
        <v>21</v>
      </c>
      <c r="B14" s="25">
        <v>0.24944185728855059</v>
      </c>
      <c r="C14" s="24">
        <v>5.4508394813599537E-2</v>
      </c>
      <c r="D14" s="24">
        <v>7.9705561271657163E-2</v>
      </c>
      <c r="E14" s="24">
        <v>-1.1273134351249957E-2</v>
      </c>
      <c r="F14" s="25">
        <v>-0.29270206595232251</v>
      </c>
      <c r="G14" s="24">
        <v>9.4022868919424435E-2</v>
      </c>
      <c r="H14" s="24">
        <v>-3.1521163803897599E-2</v>
      </c>
      <c r="I14" s="25">
        <v>0.31128139584924247</v>
      </c>
      <c r="J14" s="25">
        <v>-0.227354549425546</v>
      </c>
      <c r="K14" s="24">
        <v>5.56037710849153E-2</v>
      </c>
      <c r="L14" s="24">
        <v>9.3967160707260893E-3</v>
      </c>
      <c r="M14" s="25">
        <v>-0.52723435198603563</v>
      </c>
      <c r="N14" s="24">
        <v>1</v>
      </c>
    </row>
    <row r="18" spans="1:1" x14ac:dyDescent="0.3">
      <c r="A18" t="s">
        <v>31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265CC-B126-4F1D-BC86-B56A60C464DB}">
  <dimension ref="A3:O191"/>
  <sheetViews>
    <sheetView topLeftCell="A36" zoomScale="35" zoomScaleNormal="57" workbookViewId="0">
      <selection activeCell="I54" sqref="I54"/>
    </sheetView>
  </sheetViews>
  <sheetFormatPr defaultRowHeight="14.4" x14ac:dyDescent="0.3"/>
  <cols>
    <col min="1" max="1" width="21.109375" bestFit="1" customWidth="1"/>
    <col min="2" max="2" width="47.109375" bestFit="1" customWidth="1"/>
    <col min="3" max="3" width="18.88671875" bestFit="1" customWidth="1"/>
    <col min="4" max="4" width="18.21875" bestFit="1" customWidth="1"/>
    <col min="5" max="5" width="22.33203125" bestFit="1" customWidth="1"/>
    <col min="6" max="6" width="11.88671875" bestFit="1" customWidth="1"/>
    <col min="7" max="7" width="9.6640625" bestFit="1" customWidth="1"/>
    <col min="8" max="8" width="28.6640625" bestFit="1" customWidth="1"/>
    <col min="9" max="10" width="36.88671875" bestFit="1" customWidth="1"/>
    <col min="11" max="12" width="8" bestFit="1" customWidth="1"/>
    <col min="13" max="13" width="13.109375" bestFit="1" customWidth="1"/>
  </cols>
  <sheetData>
    <row r="3" spans="1:6" x14ac:dyDescent="0.3">
      <c r="A3" t="s">
        <v>15</v>
      </c>
      <c r="B3" t="s">
        <v>18</v>
      </c>
      <c r="C3" t="s">
        <v>16</v>
      </c>
      <c r="D3" t="s">
        <v>14</v>
      </c>
      <c r="E3" t="s">
        <v>13</v>
      </c>
      <c r="F3" t="s">
        <v>17</v>
      </c>
    </row>
    <row r="4" spans="1:6" x14ac:dyDescent="0.3">
      <c r="A4" s="2">
        <v>215.96</v>
      </c>
      <c r="B4" s="2">
        <v>195.88</v>
      </c>
      <c r="C4" s="2">
        <v>142</v>
      </c>
      <c r="D4" s="1">
        <v>1</v>
      </c>
      <c r="E4" s="2">
        <v>334000</v>
      </c>
      <c r="F4" s="2">
        <v>30</v>
      </c>
    </row>
    <row r="25" spans="1:15" x14ac:dyDescent="0.3">
      <c r="A25" s="3" t="s">
        <v>11</v>
      </c>
      <c r="C25" t="s">
        <v>36</v>
      </c>
      <c r="D25" t="s">
        <v>43</v>
      </c>
    </row>
    <row r="26" spans="1:15" x14ac:dyDescent="0.3">
      <c r="A26" s="4" t="s">
        <v>29</v>
      </c>
      <c r="C26" s="2">
        <v>52.04</v>
      </c>
      <c r="D26" s="2">
        <v>25</v>
      </c>
      <c r="E26">
        <f>GETPIVOTDATA("Count of age",$C$25)</f>
        <v>25</v>
      </c>
    </row>
    <row r="27" spans="1:15" x14ac:dyDescent="0.3">
      <c r="A27" s="14">
        <v>52</v>
      </c>
      <c r="C27" s="2">
        <f>GETPIVOTDATA("Average of age",$C$25)</f>
        <v>52.04</v>
      </c>
      <c r="D27">
        <f>GETPIVOTDATA("Count of age",$C$25)</f>
        <v>25</v>
      </c>
    </row>
    <row r="28" spans="1:15" x14ac:dyDescent="0.3">
      <c r="A28" s="14">
        <v>53</v>
      </c>
    </row>
    <row r="29" spans="1:15" x14ac:dyDescent="0.3">
      <c r="A29" s="4" t="s">
        <v>12</v>
      </c>
    </row>
    <row r="31" spans="1:15" x14ac:dyDescent="0.3">
      <c r="M31" s="5"/>
      <c r="N31" s="6"/>
      <c r="O31" s="7"/>
    </row>
    <row r="32" spans="1:15" x14ac:dyDescent="0.3">
      <c r="M32" s="8"/>
      <c r="N32" s="9"/>
      <c r="O32" s="10"/>
    </row>
    <row r="33" spans="3:15" x14ac:dyDescent="0.3">
      <c r="M33" s="8"/>
      <c r="N33" s="9"/>
      <c r="O33" s="10"/>
    </row>
    <row r="34" spans="3:15" x14ac:dyDescent="0.3">
      <c r="C34" s="3" t="s">
        <v>11</v>
      </c>
      <c r="D34" t="s">
        <v>43</v>
      </c>
      <c r="E34" t="s">
        <v>18</v>
      </c>
      <c r="F34" t="s">
        <v>15</v>
      </c>
      <c r="G34" t="s">
        <v>16</v>
      </c>
      <c r="H34" t="s">
        <v>14</v>
      </c>
      <c r="I34" t="s">
        <v>13</v>
      </c>
      <c r="J34" t="s">
        <v>17</v>
      </c>
      <c r="M34" s="8"/>
      <c r="N34" s="9"/>
      <c r="O34" s="10"/>
    </row>
    <row r="35" spans="3:15" x14ac:dyDescent="0.3">
      <c r="C35" s="4" t="s">
        <v>29</v>
      </c>
      <c r="D35" s="43">
        <v>25</v>
      </c>
      <c r="E35" s="2">
        <v>195.88</v>
      </c>
      <c r="F35" s="2">
        <v>215.96</v>
      </c>
      <c r="G35" s="2">
        <v>142</v>
      </c>
      <c r="H35" s="2">
        <v>1</v>
      </c>
      <c r="I35" s="2">
        <v>334000</v>
      </c>
      <c r="J35" s="2">
        <v>30</v>
      </c>
      <c r="M35" s="8"/>
      <c r="N35" s="9"/>
      <c r="O35" s="10"/>
    </row>
    <row r="36" spans="3:15" x14ac:dyDescent="0.3">
      <c r="C36" s="4" t="s">
        <v>12</v>
      </c>
      <c r="D36" s="43">
        <v>25</v>
      </c>
      <c r="E36" s="2">
        <v>195.88</v>
      </c>
      <c r="F36" s="2">
        <v>215.96</v>
      </c>
      <c r="G36" s="2">
        <v>142</v>
      </c>
      <c r="H36" s="2">
        <v>1</v>
      </c>
      <c r="I36" s="2">
        <v>334000</v>
      </c>
      <c r="J36" s="2">
        <v>30</v>
      </c>
      <c r="M36" s="8"/>
      <c r="N36" s="9"/>
      <c r="O36" s="10"/>
    </row>
    <row r="37" spans="3:15" x14ac:dyDescent="0.3">
      <c r="M37" s="8"/>
      <c r="N37" s="9"/>
      <c r="O37" s="10"/>
    </row>
    <row r="38" spans="3:15" x14ac:dyDescent="0.3">
      <c r="M38" s="8"/>
      <c r="N38" s="9"/>
      <c r="O38" s="10"/>
    </row>
    <row r="39" spans="3:15" x14ac:dyDescent="0.3">
      <c r="M39" s="8"/>
      <c r="N39" s="9"/>
      <c r="O39" s="10"/>
    </row>
    <row r="40" spans="3:15" x14ac:dyDescent="0.3">
      <c r="M40" s="8"/>
      <c r="N40" s="9"/>
      <c r="O40" s="10"/>
    </row>
    <row r="41" spans="3:15" x14ac:dyDescent="0.3">
      <c r="M41" s="8"/>
      <c r="N41" s="9"/>
      <c r="O41" s="10"/>
    </row>
    <row r="42" spans="3:15" x14ac:dyDescent="0.3">
      <c r="M42" s="8"/>
      <c r="N42" s="9"/>
      <c r="O42" s="10"/>
    </row>
    <row r="43" spans="3:15" x14ac:dyDescent="0.3">
      <c r="M43" s="8"/>
      <c r="N43" s="9"/>
      <c r="O43" s="10"/>
    </row>
    <row r="44" spans="3:15" x14ac:dyDescent="0.3">
      <c r="M44" s="8"/>
      <c r="N44" s="9"/>
      <c r="O44" s="10"/>
    </row>
    <row r="45" spans="3:15" x14ac:dyDescent="0.3">
      <c r="M45" s="8"/>
      <c r="N45" s="9"/>
      <c r="O45" s="10"/>
    </row>
    <row r="46" spans="3:15" x14ac:dyDescent="0.3">
      <c r="M46" s="8"/>
      <c r="N46" s="9"/>
      <c r="O46" s="10"/>
    </row>
    <row r="47" spans="3:15" x14ac:dyDescent="0.3">
      <c r="M47" s="8"/>
      <c r="N47" s="9"/>
      <c r="O47" s="10"/>
    </row>
    <row r="48" spans="3:15" x14ac:dyDescent="0.3">
      <c r="M48" s="11"/>
      <c r="N48" s="12"/>
      <c r="O48" s="13"/>
    </row>
    <row r="51" spans="3:9" x14ac:dyDescent="0.3">
      <c r="C51" s="3" t="s">
        <v>11</v>
      </c>
      <c r="D51" t="s">
        <v>18</v>
      </c>
      <c r="E51" t="s">
        <v>15</v>
      </c>
      <c r="F51" t="s">
        <v>16</v>
      </c>
      <c r="G51" t="s">
        <v>14</v>
      </c>
      <c r="H51" t="s">
        <v>13</v>
      </c>
      <c r="I51" t="s">
        <v>17</v>
      </c>
    </row>
    <row r="52" spans="3:9" x14ac:dyDescent="0.3">
      <c r="C52" s="4" t="s">
        <v>65</v>
      </c>
      <c r="D52" s="2">
        <v>176.22222222222223</v>
      </c>
      <c r="E52" s="2">
        <v>216</v>
      </c>
      <c r="F52" s="2">
        <v>142</v>
      </c>
      <c r="G52" s="2">
        <v>1</v>
      </c>
      <c r="H52" s="2">
        <v>334000</v>
      </c>
      <c r="I52" s="2">
        <v>30</v>
      </c>
    </row>
    <row r="53" spans="3:9" x14ac:dyDescent="0.3">
      <c r="C53" s="4" t="s">
        <v>30</v>
      </c>
      <c r="D53" s="2">
        <v>206.9375</v>
      </c>
      <c r="E53" s="2">
        <v>215.9375</v>
      </c>
      <c r="F53" s="2">
        <v>142</v>
      </c>
      <c r="G53" s="2">
        <v>1</v>
      </c>
      <c r="H53" s="2">
        <v>334000</v>
      </c>
      <c r="I53" s="2">
        <v>30</v>
      </c>
    </row>
    <row r="54" spans="3:9" x14ac:dyDescent="0.3">
      <c r="C54" s="4" t="s">
        <v>12</v>
      </c>
      <c r="D54" s="2">
        <v>195.88</v>
      </c>
      <c r="E54" s="2">
        <v>215.96</v>
      </c>
      <c r="F54" s="2">
        <v>142</v>
      </c>
      <c r="G54" s="2">
        <v>1</v>
      </c>
      <c r="H54" s="2">
        <v>334000</v>
      </c>
      <c r="I54" s="2">
        <v>30</v>
      </c>
    </row>
    <row r="58" spans="3:9" x14ac:dyDescent="0.3">
      <c r="E58" s="27"/>
    </row>
    <row r="59" spans="3:9" x14ac:dyDescent="0.3">
      <c r="E59" s="27"/>
    </row>
    <row r="66" spans="3:8" x14ac:dyDescent="0.3">
      <c r="C66" t="s">
        <v>39</v>
      </c>
      <c r="D66" t="s">
        <v>38</v>
      </c>
      <c r="E66" t="s">
        <v>37</v>
      </c>
      <c r="F66" t="s">
        <v>40</v>
      </c>
      <c r="G66" t="s">
        <v>41</v>
      </c>
      <c r="H66" t="s">
        <v>42</v>
      </c>
    </row>
    <row r="67" spans="3:8" x14ac:dyDescent="0.3">
      <c r="C67" s="15">
        <v>1</v>
      </c>
      <c r="D67" s="15">
        <v>0</v>
      </c>
      <c r="E67" s="15">
        <v>1</v>
      </c>
      <c r="F67" s="15">
        <v>1</v>
      </c>
      <c r="G67" s="15">
        <v>1</v>
      </c>
      <c r="H67" s="15">
        <v>1</v>
      </c>
    </row>
    <row r="78" spans="3:8" x14ac:dyDescent="0.3">
      <c r="C78" t="s">
        <v>32</v>
      </c>
      <c r="D78" s="27">
        <f>GETPIVOTDATA("Sum of % Alive",$C$66)</f>
        <v>1</v>
      </c>
    </row>
    <row r="79" spans="3:8" x14ac:dyDescent="0.3">
      <c r="C79" t="s">
        <v>33</v>
      </c>
      <c r="D79" s="27">
        <f>GETPIVOTDATA("Sum of % Dead",$C$66)</f>
        <v>0</v>
      </c>
    </row>
    <row r="80" spans="3:8" x14ac:dyDescent="0.3">
      <c r="C80" t="s">
        <v>44</v>
      </c>
      <c r="D80" s="27">
        <v>1</v>
      </c>
    </row>
    <row r="83" spans="3:4" x14ac:dyDescent="0.3">
      <c r="C83" t="s">
        <v>56</v>
      </c>
      <c r="D83" s="27">
        <f>GETPIVOTDATA("% High Blood Pressure",$C$66)</f>
        <v>1</v>
      </c>
    </row>
    <row r="84" spans="3:4" x14ac:dyDescent="0.3">
      <c r="C84" t="s">
        <v>57</v>
      </c>
      <c r="D84" s="27">
        <f>1-D83</f>
        <v>0</v>
      </c>
    </row>
    <row r="85" spans="3:4" x14ac:dyDescent="0.3">
      <c r="C85" t="s">
        <v>44</v>
      </c>
      <c r="D85" s="27">
        <v>1</v>
      </c>
    </row>
    <row r="88" spans="3:4" x14ac:dyDescent="0.3">
      <c r="C88" t="s">
        <v>58</v>
      </c>
      <c r="D88" s="27">
        <f>GETPIVOTDATA("Sum of % Anaemic",$C$66)</f>
        <v>1</v>
      </c>
    </row>
    <row r="89" spans="3:4" x14ac:dyDescent="0.3">
      <c r="C89" t="s">
        <v>59</v>
      </c>
      <c r="D89" s="27">
        <f>1-D88</f>
        <v>0</v>
      </c>
    </row>
    <row r="90" spans="3:4" x14ac:dyDescent="0.3">
      <c r="C90" t="s">
        <v>44</v>
      </c>
      <c r="D90" s="27">
        <v>1</v>
      </c>
    </row>
    <row r="93" spans="3:4" x14ac:dyDescent="0.3">
      <c r="C93" t="s">
        <v>60</v>
      </c>
      <c r="D93" s="27">
        <f>GETPIVOTDATA("% Diabetic",$C$66)</f>
        <v>1</v>
      </c>
    </row>
    <row r="94" spans="3:4" x14ac:dyDescent="0.3">
      <c r="C94" t="s">
        <v>61</v>
      </c>
      <c r="D94" s="27">
        <f>1-D93</f>
        <v>0</v>
      </c>
    </row>
    <row r="95" spans="3:4" x14ac:dyDescent="0.3">
      <c r="C95" t="s">
        <v>44</v>
      </c>
      <c r="D95" s="27">
        <v>1</v>
      </c>
    </row>
    <row r="97" spans="3:7" x14ac:dyDescent="0.3">
      <c r="F97" t="s">
        <v>66</v>
      </c>
      <c r="G97" t="s">
        <v>67</v>
      </c>
    </row>
    <row r="98" spans="3:7" x14ac:dyDescent="0.3">
      <c r="C98" t="s">
        <v>62</v>
      </c>
      <c r="D98" s="27">
        <f>GETPIVOTDATA("Sum of % Smokers",$C$66)</f>
        <v>1</v>
      </c>
      <c r="F98" s="15">
        <v>0</v>
      </c>
      <c r="G98" s="15">
        <v>1</v>
      </c>
    </row>
    <row r="99" spans="3:7" x14ac:dyDescent="0.3">
      <c r="C99" t="s">
        <v>63</v>
      </c>
      <c r="D99" s="27">
        <f>1-D98</f>
        <v>0</v>
      </c>
    </row>
    <row r="100" spans="3:7" x14ac:dyDescent="0.3">
      <c r="C100" t="s">
        <v>44</v>
      </c>
      <c r="D100" s="27">
        <v>1</v>
      </c>
    </row>
    <row r="131" spans="1:3" x14ac:dyDescent="0.3">
      <c r="A131" s="5"/>
      <c r="B131" s="6"/>
      <c r="C131" s="7"/>
    </row>
    <row r="132" spans="1:3" x14ac:dyDescent="0.3">
      <c r="A132" s="8"/>
      <c r="B132" s="9"/>
      <c r="C132" s="10"/>
    </row>
    <row r="133" spans="1:3" x14ac:dyDescent="0.3">
      <c r="A133" s="8"/>
      <c r="B133" s="9"/>
      <c r="C133" s="10"/>
    </row>
    <row r="134" spans="1:3" x14ac:dyDescent="0.3">
      <c r="A134" s="8"/>
      <c r="B134" s="9"/>
      <c r="C134" s="10"/>
    </row>
    <row r="135" spans="1:3" x14ac:dyDescent="0.3">
      <c r="A135" s="8"/>
      <c r="B135" s="9"/>
      <c r="C135" s="10"/>
    </row>
    <row r="136" spans="1:3" x14ac:dyDescent="0.3">
      <c r="A136" s="8"/>
      <c r="B136" s="9"/>
      <c r="C136" s="10"/>
    </row>
    <row r="137" spans="1:3" x14ac:dyDescent="0.3">
      <c r="A137" s="8"/>
      <c r="B137" s="9"/>
      <c r="C137" s="10"/>
    </row>
    <row r="138" spans="1:3" x14ac:dyDescent="0.3">
      <c r="A138" s="8"/>
      <c r="B138" s="9"/>
      <c r="C138" s="10"/>
    </row>
    <row r="139" spans="1:3" x14ac:dyDescent="0.3">
      <c r="A139" s="8"/>
      <c r="B139" s="9"/>
      <c r="C139" s="10"/>
    </row>
    <row r="140" spans="1:3" x14ac:dyDescent="0.3">
      <c r="A140" s="8"/>
      <c r="B140" s="9"/>
      <c r="C140" s="10"/>
    </row>
    <row r="141" spans="1:3" x14ac:dyDescent="0.3">
      <c r="A141" s="8"/>
      <c r="B141" s="9"/>
      <c r="C141" s="10"/>
    </row>
    <row r="142" spans="1:3" x14ac:dyDescent="0.3">
      <c r="A142" s="8"/>
      <c r="B142" s="9"/>
      <c r="C142" s="10"/>
    </row>
    <row r="143" spans="1:3" x14ac:dyDescent="0.3">
      <c r="A143" s="8"/>
      <c r="B143" s="9"/>
      <c r="C143" s="10"/>
    </row>
    <row r="144" spans="1:3" x14ac:dyDescent="0.3">
      <c r="A144" s="8"/>
      <c r="B144" s="9"/>
      <c r="C144" s="10"/>
    </row>
    <row r="145" spans="1:8" x14ac:dyDescent="0.3">
      <c r="A145" s="8"/>
      <c r="B145" s="9"/>
      <c r="C145" s="10"/>
    </row>
    <row r="146" spans="1:8" x14ac:dyDescent="0.3">
      <c r="A146" s="8"/>
      <c r="B146" s="9"/>
      <c r="C146" s="10"/>
    </row>
    <row r="147" spans="1:8" x14ac:dyDescent="0.3">
      <c r="A147" s="8"/>
      <c r="B147" s="9"/>
      <c r="C147" s="10"/>
    </row>
    <row r="148" spans="1:8" x14ac:dyDescent="0.3">
      <c r="A148" s="11"/>
      <c r="B148" s="12"/>
      <c r="C148" s="13"/>
    </row>
    <row r="149" spans="1:8" x14ac:dyDescent="0.3">
      <c r="F149" s="5"/>
      <c r="G149" s="6"/>
      <c r="H149" s="7"/>
    </row>
    <row r="150" spans="1:8" x14ac:dyDescent="0.3">
      <c r="F150" s="18"/>
      <c r="G150" s="19"/>
      <c r="H150" s="20"/>
    </row>
    <row r="151" spans="1:8" x14ac:dyDescent="0.3">
      <c r="F151" s="18"/>
      <c r="G151" s="19"/>
      <c r="H151" s="20"/>
    </row>
    <row r="152" spans="1:8" x14ac:dyDescent="0.3">
      <c r="F152" s="18"/>
      <c r="G152" s="19"/>
      <c r="H152" s="20"/>
    </row>
    <row r="153" spans="1:8" x14ac:dyDescent="0.3">
      <c r="F153" s="18"/>
      <c r="G153" s="19"/>
      <c r="H153" s="20"/>
    </row>
    <row r="154" spans="1:8" x14ac:dyDescent="0.3">
      <c r="F154" s="18"/>
      <c r="G154" s="19"/>
      <c r="H154" s="20"/>
    </row>
    <row r="155" spans="1:8" x14ac:dyDescent="0.3">
      <c r="F155" s="18"/>
      <c r="G155" s="19"/>
      <c r="H155" s="20"/>
    </row>
    <row r="156" spans="1:8" x14ac:dyDescent="0.3">
      <c r="F156" s="18"/>
      <c r="G156" s="19"/>
      <c r="H156" s="20"/>
    </row>
    <row r="157" spans="1:8" x14ac:dyDescent="0.3">
      <c r="F157" s="18"/>
      <c r="G157" s="19"/>
      <c r="H157" s="20"/>
    </row>
    <row r="158" spans="1:8" x14ac:dyDescent="0.3">
      <c r="F158" s="18"/>
      <c r="G158" s="19"/>
      <c r="H158" s="20"/>
    </row>
    <row r="159" spans="1:8" x14ac:dyDescent="0.3">
      <c r="F159" s="18"/>
      <c r="G159" s="19"/>
      <c r="H159" s="20"/>
    </row>
    <row r="160" spans="1:8" x14ac:dyDescent="0.3">
      <c r="F160" s="18"/>
      <c r="G160" s="19"/>
      <c r="H160" s="20"/>
    </row>
    <row r="161" spans="4:8" x14ac:dyDescent="0.3">
      <c r="F161" s="18"/>
      <c r="G161" s="19"/>
      <c r="H161" s="20"/>
    </row>
    <row r="162" spans="4:8" x14ac:dyDescent="0.3">
      <c r="F162" s="18"/>
      <c r="G162" s="19"/>
      <c r="H162" s="20"/>
    </row>
    <row r="163" spans="4:8" x14ac:dyDescent="0.3">
      <c r="F163" s="18"/>
      <c r="G163" s="19"/>
      <c r="H163" s="20"/>
    </row>
    <row r="164" spans="4:8" x14ac:dyDescent="0.3">
      <c r="F164" s="18"/>
      <c r="G164" s="19"/>
      <c r="H164" s="20"/>
    </row>
    <row r="165" spans="4:8" x14ac:dyDescent="0.3">
      <c r="F165" s="18"/>
      <c r="G165" s="19"/>
      <c r="H165" s="20"/>
    </row>
    <row r="166" spans="4:8" x14ac:dyDescent="0.3">
      <c r="F166" s="21"/>
      <c r="G166" s="22"/>
      <c r="H166" s="23"/>
    </row>
    <row r="174" spans="4:8" x14ac:dyDescent="0.3">
      <c r="D174" s="5"/>
      <c r="E174" s="6"/>
      <c r="F174" s="7"/>
    </row>
    <row r="175" spans="4:8" x14ac:dyDescent="0.3">
      <c r="D175" s="8"/>
      <c r="E175" s="9"/>
      <c r="F175" s="10"/>
    </row>
    <row r="176" spans="4:8" x14ac:dyDescent="0.3">
      <c r="D176" s="8"/>
      <c r="E176" s="9"/>
      <c r="F176" s="10"/>
    </row>
    <row r="177" spans="4:6" x14ac:dyDescent="0.3">
      <c r="D177" s="8"/>
      <c r="E177" s="9"/>
      <c r="F177" s="10"/>
    </row>
    <row r="178" spans="4:6" x14ac:dyDescent="0.3">
      <c r="D178" s="8"/>
      <c r="E178" s="9"/>
      <c r="F178" s="10"/>
    </row>
    <row r="179" spans="4:6" x14ac:dyDescent="0.3">
      <c r="D179" s="8"/>
      <c r="E179" s="9"/>
      <c r="F179" s="10"/>
    </row>
    <row r="180" spans="4:6" x14ac:dyDescent="0.3">
      <c r="D180" s="8"/>
      <c r="E180" s="9"/>
      <c r="F180" s="10"/>
    </row>
    <row r="181" spans="4:6" x14ac:dyDescent="0.3">
      <c r="D181" s="8"/>
      <c r="E181" s="9"/>
      <c r="F181" s="10"/>
    </row>
    <row r="182" spans="4:6" x14ac:dyDescent="0.3">
      <c r="D182" s="8"/>
      <c r="E182" s="9"/>
      <c r="F182" s="10"/>
    </row>
    <row r="183" spans="4:6" x14ac:dyDescent="0.3">
      <c r="D183" s="8"/>
      <c r="E183" s="9"/>
      <c r="F183" s="10"/>
    </row>
    <row r="184" spans="4:6" x14ac:dyDescent="0.3">
      <c r="D184" s="8"/>
      <c r="E184" s="9"/>
      <c r="F184" s="10"/>
    </row>
    <row r="185" spans="4:6" x14ac:dyDescent="0.3">
      <c r="D185" s="8"/>
      <c r="E185" s="9"/>
      <c r="F185" s="10"/>
    </row>
    <row r="186" spans="4:6" x14ac:dyDescent="0.3">
      <c r="D186" s="8"/>
      <c r="E186" s="9"/>
      <c r="F186" s="10"/>
    </row>
    <row r="187" spans="4:6" x14ac:dyDescent="0.3">
      <c r="D187" s="8"/>
      <c r="E187" s="9"/>
      <c r="F187" s="10"/>
    </row>
    <row r="188" spans="4:6" x14ac:dyDescent="0.3">
      <c r="D188" s="8"/>
      <c r="E188" s="9"/>
      <c r="F188" s="10"/>
    </row>
    <row r="189" spans="4:6" x14ac:dyDescent="0.3">
      <c r="D189" s="8"/>
      <c r="E189" s="9"/>
      <c r="F189" s="10"/>
    </row>
    <row r="190" spans="4:6" x14ac:dyDescent="0.3">
      <c r="D190" s="8"/>
      <c r="E190" s="9"/>
      <c r="F190" s="10"/>
    </row>
    <row r="191" spans="4:6" x14ac:dyDescent="0.3">
      <c r="D191" s="11"/>
      <c r="E191" s="12"/>
      <c r="F191" s="13"/>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CAF4E-B6E2-42C8-BB70-71C75C723947}">
  <dimension ref="A1:E3"/>
  <sheetViews>
    <sheetView workbookViewId="0">
      <selection activeCell="M20" sqref="M20"/>
    </sheetView>
  </sheetViews>
  <sheetFormatPr defaultRowHeight="14.4" x14ac:dyDescent="0.3"/>
  <cols>
    <col min="1" max="1" width="12.5546875" bestFit="1" customWidth="1"/>
    <col min="2" max="2" width="14.33203125" bestFit="1" customWidth="1"/>
    <col min="3" max="3" width="9.21875" bestFit="1" customWidth="1"/>
    <col min="4" max="4" width="18.33203125" bestFit="1" customWidth="1"/>
    <col min="5" max="5" width="13.5546875" bestFit="1" customWidth="1"/>
  </cols>
  <sheetData>
    <row r="1" spans="1:5" x14ac:dyDescent="0.3">
      <c r="A1" s="3" t="s">
        <v>11</v>
      </c>
      <c r="B1" t="s">
        <v>53</v>
      </c>
      <c r="C1" t="s">
        <v>48</v>
      </c>
      <c r="D1" t="s">
        <v>54</v>
      </c>
      <c r="E1" t="s">
        <v>55</v>
      </c>
    </row>
    <row r="2" spans="1:5" x14ac:dyDescent="0.3">
      <c r="A2" s="4" t="s">
        <v>32</v>
      </c>
      <c r="B2" s="2">
        <v>30</v>
      </c>
      <c r="C2" s="2">
        <v>215.96</v>
      </c>
      <c r="D2" s="1">
        <v>1</v>
      </c>
      <c r="E2" s="2">
        <v>142</v>
      </c>
    </row>
    <row r="3" spans="1:5" x14ac:dyDescent="0.3">
      <c r="A3" s="4" t="s">
        <v>12</v>
      </c>
      <c r="B3" s="2">
        <v>30</v>
      </c>
      <c r="C3" s="2">
        <v>215.96</v>
      </c>
      <c r="D3" s="1">
        <v>1</v>
      </c>
      <c r="E3" s="2">
        <v>142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111B6-DD16-4D4B-AC39-2E2692458537}">
  <dimension ref="A1:C3"/>
  <sheetViews>
    <sheetView workbookViewId="0">
      <selection activeCell="C18" sqref="C18"/>
    </sheetView>
  </sheetViews>
  <sheetFormatPr defaultRowHeight="14.4" x14ac:dyDescent="0.3"/>
  <cols>
    <col min="1" max="1" width="12.5546875" bestFit="1" customWidth="1"/>
    <col min="2" max="2" width="8.33203125" bestFit="1" customWidth="1"/>
    <col min="3" max="3" width="8.5546875" bestFit="1" customWidth="1"/>
  </cols>
  <sheetData>
    <row r="1" spans="1:3" x14ac:dyDescent="0.3">
      <c r="A1" s="3" t="s">
        <v>11</v>
      </c>
      <c r="B1" t="s">
        <v>34</v>
      </c>
      <c r="C1" t="s">
        <v>35</v>
      </c>
    </row>
    <row r="2" spans="1:3" x14ac:dyDescent="0.3">
      <c r="A2" s="4" t="s">
        <v>29</v>
      </c>
      <c r="B2" s="15">
        <v>1</v>
      </c>
      <c r="C2" s="15">
        <v>0</v>
      </c>
    </row>
    <row r="3" spans="1:3" x14ac:dyDescent="0.3">
      <c r="A3" s="4" t="s">
        <v>12</v>
      </c>
      <c r="B3" s="15">
        <v>1</v>
      </c>
      <c r="C3" s="15">
        <v>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55"/>
  <sheetViews>
    <sheetView showGridLines="0" tabSelected="1" zoomScale="46" zoomScaleNormal="112" workbookViewId="0">
      <selection activeCell="S57" sqref="S57"/>
    </sheetView>
  </sheetViews>
  <sheetFormatPr defaultRowHeight="14.4" x14ac:dyDescent="0.3"/>
  <cols>
    <col min="1" max="1" width="8.21875" customWidth="1"/>
    <col min="4" max="4" width="11.77734375" customWidth="1"/>
    <col min="5" max="5" width="5.5546875" customWidth="1"/>
    <col min="6" max="6" width="19" customWidth="1"/>
    <col min="7" max="7" width="30.109375" customWidth="1"/>
    <col min="8" max="8" width="27.5546875" customWidth="1"/>
    <col min="9" max="9" width="25.109375" customWidth="1"/>
    <col min="10" max="10" width="25.6640625" customWidth="1"/>
    <col min="11" max="11" width="28.77734375" customWidth="1"/>
    <col min="12" max="12" width="25.21875" customWidth="1"/>
    <col min="13" max="13" width="27.6640625" customWidth="1"/>
    <col min="15" max="15" width="7.21875" customWidth="1"/>
    <col min="16" max="16" width="12.109375" hidden="1" customWidth="1"/>
  </cols>
  <sheetData>
    <row r="1" spans="1:16" x14ac:dyDescent="0.3">
      <c r="A1" s="33" t="s">
        <v>64</v>
      </c>
      <c r="B1" s="34"/>
      <c r="C1" s="34"/>
      <c r="D1" s="34"/>
      <c r="E1" s="34"/>
      <c r="F1" s="34"/>
      <c r="G1" s="34"/>
      <c r="H1" s="34"/>
      <c r="I1" s="34"/>
      <c r="J1" s="34"/>
      <c r="K1" s="34"/>
      <c r="L1" s="34"/>
      <c r="M1" s="34"/>
      <c r="N1" s="34"/>
      <c r="O1" s="34"/>
      <c r="P1" s="34"/>
    </row>
    <row r="2" spans="1:16" ht="46.5" customHeight="1" thickBot="1" x14ac:dyDescent="0.35">
      <c r="A2" s="35"/>
      <c r="B2" s="35"/>
      <c r="C2" s="35"/>
      <c r="D2" s="35"/>
      <c r="E2" s="35"/>
      <c r="F2" s="35"/>
      <c r="G2" s="35"/>
      <c r="H2" s="35"/>
      <c r="I2" s="35"/>
      <c r="J2" s="35"/>
      <c r="K2" s="35"/>
      <c r="L2" s="35"/>
      <c r="M2" s="35"/>
      <c r="N2" s="35"/>
      <c r="O2" s="35"/>
      <c r="P2" s="35"/>
    </row>
    <row r="3" spans="1:16" x14ac:dyDescent="0.3">
      <c r="A3" s="36"/>
      <c r="B3" s="36"/>
      <c r="C3" s="36"/>
      <c r="D3" s="36"/>
      <c r="E3" s="36"/>
      <c r="F3" s="36"/>
      <c r="G3" s="36"/>
      <c r="H3" s="36"/>
      <c r="I3" s="36"/>
      <c r="J3" s="36"/>
      <c r="K3" s="36"/>
      <c r="L3" s="36"/>
      <c r="M3" s="36"/>
      <c r="N3" s="36"/>
      <c r="O3" s="36"/>
      <c r="P3" s="36"/>
    </row>
    <row r="4" spans="1:16" x14ac:dyDescent="0.3">
      <c r="A4" s="36"/>
      <c r="B4" s="36"/>
      <c r="C4" s="36"/>
      <c r="D4" s="36"/>
      <c r="E4" s="36"/>
      <c r="F4" s="36"/>
      <c r="G4" s="36"/>
      <c r="H4" s="36"/>
      <c r="I4" s="36"/>
      <c r="J4" s="36"/>
      <c r="K4" s="36"/>
      <c r="L4" s="36"/>
      <c r="M4" s="36"/>
      <c r="N4" s="36"/>
      <c r="O4" s="36"/>
      <c r="P4" s="36"/>
    </row>
    <row r="5" spans="1:16" x14ac:dyDescent="0.3">
      <c r="A5" s="36"/>
      <c r="B5" s="36"/>
      <c r="C5" s="36"/>
      <c r="D5" s="36"/>
      <c r="E5" s="36"/>
      <c r="F5" s="36"/>
      <c r="G5" s="36"/>
      <c r="H5" s="36"/>
      <c r="I5" s="36"/>
      <c r="J5" s="36"/>
      <c r="K5" s="36"/>
      <c r="L5" s="36"/>
      <c r="M5" s="36"/>
      <c r="N5" s="36"/>
      <c r="O5" s="36"/>
      <c r="P5" s="36"/>
    </row>
    <row r="6" spans="1:16" x14ac:dyDescent="0.3">
      <c r="A6" s="36"/>
      <c r="B6" s="36"/>
      <c r="C6" s="36"/>
      <c r="D6" s="36"/>
      <c r="E6" s="36"/>
      <c r="F6" s="36"/>
      <c r="G6" s="36"/>
      <c r="H6" s="36"/>
      <c r="I6" s="36"/>
      <c r="J6" s="36"/>
      <c r="K6" s="36"/>
      <c r="L6" s="36"/>
      <c r="M6" s="36"/>
      <c r="N6" s="36"/>
      <c r="O6" s="36"/>
      <c r="P6" s="36"/>
    </row>
    <row r="7" spans="1:16" x14ac:dyDescent="0.3">
      <c r="A7" s="36"/>
      <c r="B7" s="36"/>
      <c r="C7" s="36"/>
      <c r="D7" s="36"/>
      <c r="E7" s="36"/>
      <c r="F7" s="36"/>
      <c r="G7" s="36"/>
      <c r="H7" s="36"/>
      <c r="I7" s="36"/>
      <c r="J7" s="36"/>
      <c r="K7" s="36"/>
      <c r="L7" s="36"/>
      <c r="M7" s="36"/>
      <c r="N7" s="36"/>
      <c r="O7" s="36"/>
      <c r="P7" s="36"/>
    </row>
    <row r="8" spans="1:16" x14ac:dyDescent="0.3">
      <c r="A8" s="36"/>
      <c r="B8" s="36"/>
      <c r="C8" s="36"/>
      <c r="D8" s="36"/>
      <c r="E8" s="36"/>
      <c r="F8" s="36"/>
      <c r="G8" s="36"/>
      <c r="H8" s="36"/>
      <c r="I8" s="36"/>
      <c r="J8" s="36"/>
      <c r="K8" s="36"/>
      <c r="L8" s="36"/>
      <c r="M8" s="36"/>
      <c r="N8" s="36"/>
      <c r="O8" s="36"/>
      <c r="P8" s="36"/>
    </row>
    <row r="9" spans="1:16" ht="15" thickBot="1" x14ac:dyDescent="0.35">
      <c r="A9" s="37"/>
      <c r="B9" s="37"/>
      <c r="C9" s="37"/>
      <c r="D9" s="37"/>
      <c r="E9" s="37"/>
      <c r="F9" s="37"/>
      <c r="G9" s="37"/>
      <c r="H9" s="37"/>
      <c r="I9" s="37"/>
      <c r="J9" s="37"/>
      <c r="K9" s="37"/>
      <c r="L9" s="37"/>
      <c r="M9" s="37"/>
      <c r="N9" s="37"/>
      <c r="O9" s="37"/>
      <c r="P9" s="37"/>
    </row>
    <row r="10" spans="1:16" ht="18.75" customHeight="1" thickTop="1" thickBot="1" x14ac:dyDescent="0.35">
      <c r="A10" s="38"/>
      <c r="B10" s="38"/>
      <c r="C10" s="38"/>
      <c r="D10" s="38"/>
      <c r="E10" s="39"/>
      <c r="F10" s="39"/>
      <c r="G10" s="39"/>
      <c r="H10" s="39"/>
      <c r="I10" s="39"/>
      <c r="J10" s="39"/>
      <c r="K10" s="39"/>
      <c r="L10" s="39"/>
      <c r="M10" s="39"/>
      <c r="N10" s="39"/>
      <c r="O10" s="39"/>
      <c r="P10" s="28"/>
    </row>
    <row r="11" spans="1:16" ht="42.6" thickBot="1" x14ac:dyDescent="0.45">
      <c r="A11" s="36"/>
      <c r="B11" s="36"/>
      <c r="C11" s="36"/>
      <c r="D11" s="36"/>
      <c r="E11" s="42"/>
      <c r="F11" s="30" t="s">
        <v>45</v>
      </c>
      <c r="G11" s="29" t="s">
        <v>46</v>
      </c>
      <c r="H11" s="29" t="s">
        <v>47</v>
      </c>
      <c r="I11" s="29" t="s">
        <v>48</v>
      </c>
      <c r="J11" s="29" t="s">
        <v>49</v>
      </c>
      <c r="K11" s="29" t="s">
        <v>50</v>
      </c>
      <c r="L11" s="29" t="s">
        <v>51</v>
      </c>
      <c r="M11" s="29" t="s">
        <v>52</v>
      </c>
      <c r="N11" s="41"/>
      <c r="O11" s="41"/>
      <c r="P11" s="28"/>
    </row>
    <row r="12" spans="1:16" ht="18.600000000000001" thickBot="1" x14ac:dyDescent="0.4">
      <c r="A12" s="36"/>
      <c r="B12" s="36"/>
      <c r="C12" s="36"/>
      <c r="D12" s="36"/>
      <c r="E12" s="42"/>
      <c r="F12" s="46" t="s">
        <v>29</v>
      </c>
      <c r="G12" s="44">
        <v>25</v>
      </c>
      <c r="H12" s="45">
        <v>195.88</v>
      </c>
      <c r="I12" s="45">
        <v>215.96</v>
      </c>
      <c r="J12" s="45">
        <v>142</v>
      </c>
      <c r="K12" s="45">
        <v>1</v>
      </c>
      <c r="L12" s="45">
        <v>334000</v>
      </c>
      <c r="M12" s="45">
        <v>30</v>
      </c>
      <c r="N12" s="41"/>
      <c r="O12" s="41"/>
      <c r="P12" s="28"/>
    </row>
    <row r="13" spans="1:16" x14ac:dyDescent="0.3">
      <c r="A13" s="36"/>
      <c r="B13" s="36"/>
      <c r="C13" s="36"/>
      <c r="D13" s="36"/>
      <c r="E13" s="42"/>
      <c r="N13" s="41"/>
      <c r="O13" s="41"/>
      <c r="P13" s="28"/>
    </row>
    <row r="14" spans="1:16" ht="18" x14ac:dyDescent="0.35">
      <c r="A14" s="36"/>
      <c r="B14" s="36"/>
      <c r="C14" s="36"/>
      <c r="D14" s="36"/>
      <c r="E14" s="42"/>
      <c r="N14" s="41"/>
      <c r="O14" s="41"/>
      <c r="P14" s="28"/>
    </row>
    <row r="15" spans="1:16" ht="18.600000000000001" thickBot="1" x14ac:dyDescent="0.4">
      <c r="A15" s="36"/>
      <c r="B15" s="36"/>
      <c r="C15" s="36"/>
      <c r="D15" s="36"/>
      <c r="E15" s="42"/>
      <c r="N15" s="41"/>
      <c r="O15" s="41"/>
      <c r="P15" s="28"/>
    </row>
    <row r="16" spans="1:16" x14ac:dyDescent="0.3">
      <c r="A16" s="36"/>
      <c r="B16" s="36"/>
      <c r="C16" s="36"/>
      <c r="D16" s="36"/>
      <c r="E16" s="42"/>
      <c r="N16" s="41"/>
      <c r="O16" s="41"/>
      <c r="P16" s="28"/>
    </row>
    <row r="17" spans="1:16" ht="18" x14ac:dyDescent="0.35">
      <c r="A17" s="36"/>
      <c r="B17" s="36"/>
      <c r="C17" s="36"/>
      <c r="D17" s="36"/>
      <c r="E17" s="42"/>
      <c r="N17" s="41"/>
      <c r="O17" s="41"/>
      <c r="P17" s="28"/>
    </row>
    <row r="18" spans="1:16" ht="18.600000000000001" thickBot="1" x14ac:dyDescent="0.4">
      <c r="A18" s="36"/>
      <c r="B18" s="36"/>
      <c r="C18" s="36"/>
      <c r="D18" s="36"/>
      <c r="E18" s="42"/>
      <c r="N18" s="41"/>
      <c r="O18" s="41"/>
      <c r="P18" s="28"/>
    </row>
    <row r="19" spans="1:16" x14ac:dyDescent="0.3">
      <c r="A19" s="36"/>
      <c r="B19" s="36"/>
      <c r="C19" s="36"/>
      <c r="D19" s="36"/>
      <c r="E19" s="42"/>
      <c r="N19" s="41"/>
      <c r="O19" s="41"/>
      <c r="P19" s="28"/>
    </row>
    <row r="20" spans="1:16" ht="18" x14ac:dyDescent="0.35">
      <c r="A20" s="36"/>
      <c r="B20" s="36"/>
      <c r="C20" s="36"/>
      <c r="D20" s="36"/>
      <c r="E20" s="42"/>
      <c r="N20" s="41"/>
      <c r="O20" s="41"/>
      <c r="P20" s="28"/>
    </row>
    <row r="21" spans="1:16" ht="18.600000000000001" thickBot="1" x14ac:dyDescent="0.4">
      <c r="A21" s="36"/>
      <c r="B21" s="36"/>
      <c r="C21" s="36"/>
      <c r="D21" s="36"/>
      <c r="E21" s="42"/>
      <c r="N21" s="41"/>
      <c r="O21" s="41"/>
      <c r="P21" s="28"/>
    </row>
    <row r="22" spans="1:16" x14ac:dyDescent="0.3">
      <c r="A22" s="36"/>
      <c r="B22" s="36"/>
      <c r="C22" s="36"/>
      <c r="D22" s="36"/>
      <c r="E22" s="42"/>
      <c r="N22" s="41"/>
      <c r="O22" s="41"/>
      <c r="P22" s="28"/>
    </row>
    <row r="23" spans="1:16" ht="18" x14ac:dyDescent="0.35">
      <c r="A23" s="36"/>
      <c r="B23" s="36"/>
      <c r="C23" s="36"/>
      <c r="D23" s="36"/>
      <c r="E23" s="42"/>
      <c r="N23" s="41"/>
      <c r="O23" s="41"/>
      <c r="P23" s="28"/>
    </row>
    <row r="24" spans="1:16" ht="18.600000000000001" thickBot="1" x14ac:dyDescent="0.4">
      <c r="A24" s="36"/>
      <c r="B24" s="36"/>
      <c r="C24" s="36"/>
      <c r="D24" s="36"/>
      <c r="E24" s="42"/>
      <c r="N24" s="41"/>
      <c r="O24" s="41"/>
      <c r="P24" s="28"/>
    </row>
    <row r="25" spans="1:16" ht="18" customHeight="1" x14ac:dyDescent="0.3">
      <c r="A25" s="36"/>
      <c r="B25" s="36"/>
      <c r="C25" s="36"/>
      <c r="D25" s="36"/>
      <c r="E25" s="40"/>
      <c r="F25" s="40"/>
      <c r="G25" s="40"/>
      <c r="H25" s="40"/>
      <c r="I25" s="40"/>
      <c r="J25" s="40"/>
      <c r="K25" s="40"/>
      <c r="L25" s="40"/>
      <c r="M25" s="40"/>
      <c r="N25" s="40"/>
      <c r="O25" s="40"/>
      <c r="P25" s="28"/>
    </row>
    <row r="26" spans="1:16" x14ac:dyDescent="0.3">
      <c r="A26" s="36"/>
      <c r="B26" s="36"/>
      <c r="C26" s="36"/>
      <c r="D26" s="36"/>
      <c r="E26" s="40"/>
      <c r="F26" s="40"/>
      <c r="G26" s="40"/>
      <c r="H26" s="40"/>
      <c r="I26" s="40"/>
      <c r="J26" s="40"/>
      <c r="K26" s="40"/>
      <c r="L26" s="40"/>
      <c r="M26" s="40"/>
      <c r="N26" s="40"/>
      <c r="O26" s="40"/>
      <c r="P26" s="28"/>
    </row>
    <row r="27" spans="1:16" x14ac:dyDescent="0.3">
      <c r="A27" s="36"/>
      <c r="B27" s="36"/>
      <c r="C27" s="36"/>
      <c r="D27" s="36"/>
      <c r="E27" s="40"/>
      <c r="F27" s="40"/>
      <c r="G27" s="40"/>
      <c r="H27" s="40"/>
      <c r="I27" s="40"/>
      <c r="J27" s="40"/>
      <c r="K27" s="40"/>
      <c r="L27" s="40"/>
      <c r="M27" s="40"/>
      <c r="N27" s="40"/>
      <c r="O27" s="40"/>
      <c r="P27" s="28"/>
    </row>
    <row r="28" spans="1:16" x14ac:dyDescent="0.3">
      <c r="A28" s="36"/>
      <c r="B28" s="36"/>
      <c r="C28" s="36"/>
      <c r="D28" s="36"/>
      <c r="E28" s="40"/>
      <c r="F28" s="40"/>
      <c r="G28" s="40"/>
      <c r="H28" s="40"/>
      <c r="I28" s="40"/>
      <c r="J28" s="40"/>
      <c r="K28" s="40"/>
      <c r="L28" s="40"/>
      <c r="M28" s="40"/>
      <c r="N28" s="40"/>
      <c r="O28" s="40"/>
      <c r="P28" s="28"/>
    </row>
    <row r="29" spans="1:16" x14ac:dyDescent="0.3">
      <c r="A29" s="36"/>
      <c r="B29" s="36"/>
      <c r="C29" s="36"/>
      <c r="D29" s="36"/>
      <c r="E29" s="40"/>
      <c r="F29" s="40"/>
      <c r="G29" s="40"/>
      <c r="H29" s="40"/>
      <c r="I29" s="40"/>
      <c r="J29" s="40"/>
      <c r="K29" s="40"/>
      <c r="L29" s="40"/>
      <c r="M29" s="40"/>
      <c r="N29" s="40"/>
      <c r="O29" s="40"/>
      <c r="P29" s="28"/>
    </row>
    <row r="30" spans="1:16" x14ac:dyDescent="0.3">
      <c r="A30" s="36"/>
      <c r="B30" s="36"/>
      <c r="C30" s="36"/>
      <c r="D30" s="36"/>
      <c r="E30" s="40"/>
      <c r="F30" s="40"/>
      <c r="G30" s="40"/>
      <c r="H30" s="40"/>
      <c r="I30" s="40"/>
      <c r="J30" s="40"/>
      <c r="K30" s="40"/>
      <c r="L30" s="40"/>
      <c r="M30" s="40"/>
      <c r="N30" s="40"/>
      <c r="O30" s="40"/>
      <c r="P30" s="28"/>
    </row>
    <row r="31" spans="1:16" x14ac:dyDescent="0.3">
      <c r="A31" s="36"/>
      <c r="B31" s="36"/>
      <c r="C31" s="36"/>
      <c r="D31" s="36"/>
      <c r="E31" s="40"/>
      <c r="F31" s="40"/>
      <c r="G31" s="40"/>
      <c r="H31" s="40"/>
      <c r="I31" s="40"/>
      <c r="J31" s="40"/>
      <c r="K31" s="40"/>
      <c r="L31" s="40"/>
      <c r="M31" s="40"/>
      <c r="N31" s="40"/>
      <c r="O31" s="40"/>
      <c r="P31" s="28"/>
    </row>
    <row r="32" spans="1:16" x14ac:dyDescent="0.3">
      <c r="A32" s="36"/>
      <c r="B32" s="36"/>
      <c r="C32" s="36"/>
      <c r="D32" s="36"/>
      <c r="E32" s="40"/>
      <c r="F32" s="40"/>
      <c r="G32" s="40"/>
      <c r="H32" s="40"/>
      <c r="I32" s="40"/>
      <c r="J32" s="40"/>
      <c r="K32" s="40"/>
      <c r="L32" s="40"/>
      <c r="M32" s="40"/>
      <c r="N32" s="40"/>
      <c r="O32" s="40"/>
      <c r="P32" s="28"/>
    </row>
    <row r="33" spans="1:16" x14ac:dyDescent="0.3">
      <c r="A33" s="36"/>
      <c r="B33" s="36"/>
      <c r="C33" s="36"/>
      <c r="D33" s="36"/>
      <c r="E33" s="40"/>
      <c r="F33" s="40"/>
      <c r="G33" s="40"/>
      <c r="H33" s="40"/>
      <c r="I33" s="40"/>
      <c r="J33" s="40"/>
      <c r="K33" s="40"/>
      <c r="L33" s="40"/>
      <c r="M33" s="40"/>
      <c r="N33" s="40"/>
      <c r="O33" s="40"/>
      <c r="P33" s="28"/>
    </row>
    <row r="34" spans="1:16" x14ac:dyDescent="0.3">
      <c r="A34" s="36"/>
      <c r="B34" s="36"/>
      <c r="C34" s="36"/>
      <c r="D34" s="36"/>
      <c r="E34" s="40"/>
      <c r="F34" s="40"/>
      <c r="G34" s="40"/>
      <c r="H34" s="40"/>
      <c r="I34" s="40"/>
      <c r="J34" s="40"/>
      <c r="K34" s="40"/>
      <c r="L34" s="40"/>
      <c r="M34" s="40"/>
      <c r="N34" s="40"/>
      <c r="O34" s="40"/>
      <c r="P34" s="28"/>
    </row>
    <row r="35" spans="1:16" x14ac:dyDescent="0.3">
      <c r="A35" s="36"/>
      <c r="B35" s="36"/>
      <c r="C35" s="36"/>
      <c r="D35" s="36"/>
      <c r="E35" s="40"/>
      <c r="F35" s="40"/>
      <c r="G35" s="40"/>
      <c r="H35" s="40"/>
      <c r="I35" s="40"/>
      <c r="J35" s="40"/>
      <c r="K35" s="40"/>
      <c r="L35" s="40"/>
      <c r="M35" s="40"/>
      <c r="N35" s="40"/>
      <c r="O35" s="40"/>
      <c r="P35" s="28"/>
    </row>
    <row r="36" spans="1:16" x14ac:dyDescent="0.3">
      <c r="A36" s="36"/>
      <c r="B36" s="36"/>
      <c r="C36" s="36"/>
      <c r="D36" s="36"/>
      <c r="E36" s="40"/>
      <c r="F36" s="40"/>
      <c r="G36" s="40"/>
      <c r="H36" s="40"/>
      <c r="I36" s="40"/>
      <c r="J36" s="40"/>
      <c r="K36" s="40"/>
      <c r="L36" s="40"/>
      <c r="M36" s="40"/>
      <c r="N36" s="40"/>
      <c r="O36" s="40"/>
      <c r="P36" s="28"/>
    </row>
    <row r="37" spans="1:16" x14ac:dyDescent="0.3">
      <c r="A37" s="36"/>
      <c r="B37" s="36"/>
      <c r="C37" s="36"/>
      <c r="D37" s="36"/>
      <c r="E37" s="40"/>
      <c r="F37" s="40"/>
      <c r="G37" s="40"/>
      <c r="H37" s="40"/>
      <c r="I37" s="40"/>
      <c r="J37" s="40"/>
      <c r="K37" s="40"/>
      <c r="L37" s="40"/>
      <c r="M37" s="40"/>
      <c r="N37" s="40"/>
      <c r="O37" s="40"/>
      <c r="P37" s="28"/>
    </row>
    <row r="38" spans="1:16" x14ac:dyDescent="0.3">
      <c r="A38" s="36"/>
      <c r="B38" s="36"/>
      <c r="C38" s="36"/>
      <c r="D38" s="36"/>
      <c r="E38" s="40"/>
      <c r="F38" s="40"/>
      <c r="G38" s="40"/>
      <c r="H38" s="40"/>
      <c r="I38" s="40"/>
      <c r="J38" s="40"/>
      <c r="K38" s="40"/>
      <c r="L38" s="40"/>
      <c r="M38" s="40"/>
      <c r="N38" s="40"/>
      <c r="O38" s="40"/>
      <c r="P38" s="28"/>
    </row>
    <row r="39" spans="1:16" x14ac:dyDescent="0.3">
      <c r="A39" s="36"/>
      <c r="B39" s="36"/>
      <c r="C39" s="36"/>
      <c r="D39" s="36"/>
      <c r="E39" s="40"/>
      <c r="F39" s="40"/>
      <c r="G39" s="40"/>
      <c r="H39" s="40"/>
      <c r="I39" s="40"/>
      <c r="J39" s="40"/>
      <c r="K39" s="40"/>
      <c r="L39" s="40"/>
      <c r="M39" s="40"/>
      <c r="N39" s="40"/>
      <c r="O39" s="40"/>
      <c r="P39" s="28"/>
    </row>
    <row r="40" spans="1:16" ht="98.7" customHeight="1" x14ac:dyDescent="0.3">
      <c r="A40" s="36"/>
      <c r="B40" s="36"/>
      <c r="C40" s="36"/>
      <c r="D40" s="36"/>
      <c r="E40" s="40"/>
      <c r="F40" s="40"/>
      <c r="G40" s="40"/>
      <c r="H40" s="40"/>
      <c r="I40" s="40"/>
      <c r="J40" s="40"/>
      <c r="K40" s="40"/>
      <c r="L40" s="40"/>
      <c r="M40" s="40"/>
      <c r="N40" s="40"/>
      <c r="O40" s="40"/>
      <c r="P40" s="28"/>
    </row>
    <row r="41" spans="1:16" x14ac:dyDescent="0.3">
      <c r="A41" s="36"/>
      <c r="B41" s="36"/>
      <c r="C41" s="36"/>
      <c r="D41" s="36"/>
      <c r="E41" s="40"/>
      <c r="F41" s="40"/>
      <c r="G41" s="40"/>
      <c r="H41" s="40"/>
      <c r="I41" s="40"/>
      <c r="J41" s="40"/>
      <c r="K41" s="40"/>
      <c r="L41" s="40"/>
      <c r="M41" s="40"/>
      <c r="N41" s="40"/>
      <c r="O41" s="40"/>
      <c r="P41" s="17"/>
    </row>
    <row r="42" spans="1:16" x14ac:dyDescent="0.3">
      <c r="A42" s="36"/>
      <c r="B42" s="36"/>
      <c r="C42" s="36"/>
      <c r="D42" s="36"/>
      <c r="E42" s="40"/>
      <c r="F42" s="40"/>
      <c r="G42" s="40"/>
      <c r="H42" s="40"/>
      <c r="I42" s="40"/>
      <c r="J42" s="40"/>
      <c r="K42" s="40"/>
      <c r="L42" s="40"/>
      <c r="M42" s="40"/>
      <c r="N42" s="40"/>
      <c r="O42" s="40"/>
    </row>
    <row r="43" spans="1:16" x14ac:dyDescent="0.3">
      <c r="A43" s="36"/>
      <c r="B43" s="36"/>
      <c r="C43" s="36"/>
      <c r="D43" s="36"/>
      <c r="E43" s="40"/>
      <c r="F43" s="40"/>
      <c r="G43" s="40"/>
      <c r="H43" s="40"/>
      <c r="I43" s="40"/>
      <c r="J43" s="40"/>
      <c r="K43" s="40"/>
      <c r="L43" s="40"/>
      <c r="M43" s="40"/>
      <c r="N43" s="40"/>
      <c r="O43" s="40"/>
    </row>
    <row r="51" spans="7:11" x14ac:dyDescent="0.3">
      <c r="G51" s="32"/>
      <c r="H51" s="32"/>
      <c r="I51" s="32"/>
      <c r="J51" s="32"/>
      <c r="K51" s="32"/>
    </row>
    <row r="52" spans="7:11" x14ac:dyDescent="0.3">
      <c r="G52" s="32"/>
      <c r="H52" s="32"/>
      <c r="I52" s="32"/>
      <c r="J52" s="32"/>
      <c r="K52" s="32"/>
    </row>
    <row r="53" spans="7:11" x14ac:dyDescent="0.3">
      <c r="G53" s="32"/>
      <c r="H53" s="32"/>
      <c r="I53" s="32"/>
      <c r="J53" s="32"/>
      <c r="K53" s="32"/>
    </row>
    <row r="54" spans="7:11" x14ac:dyDescent="0.3">
      <c r="G54" s="32"/>
      <c r="H54" s="32"/>
      <c r="I54" s="32"/>
      <c r="J54" s="32"/>
      <c r="K54" s="32"/>
    </row>
    <row r="55" spans="7:11" x14ac:dyDescent="0.3">
      <c r="G55" s="31" t="s">
        <v>68</v>
      </c>
    </row>
  </sheetData>
  <mergeCells count="8">
    <mergeCell ref="G51:K54"/>
    <mergeCell ref="A1:P2"/>
    <mergeCell ref="A3:P9"/>
    <mergeCell ref="A10:D43"/>
    <mergeCell ref="E10:O10"/>
    <mergeCell ref="E25:O43"/>
    <mergeCell ref="N11:O24"/>
    <mergeCell ref="E11:E24"/>
  </mergeCells>
  <conditionalFormatting pivot="1" sqref="G12">
    <cfRule type="dataBar" priority="19">
      <dataBar>
        <cfvo type="min"/>
        <cfvo type="max"/>
        <color rgb="FF638EC6"/>
      </dataBar>
      <extLst>
        <ext xmlns:x14="http://schemas.microsoft.com/office/spreadsheetml/2009/9/main" uri="{B025F937-C7B1-47D3-B67F-A62EFF666E3E}">
          <x14:id>{B0BB69A0-CD1E-4FB9-B4D9-434B3FFDBD32}</x14:id>
        </ext>
      </extLst>
    </cfRule>
  </conditionalFormatting>
  <conditionalFormatting pivot="1" sqref="H12">
    <cfRule type="dataBar" priority="20">
      <dataBar>
        <cfvo type="min"/>
        <cfvo type="max"/>
        <color rgb="FF638EC6"/>
      </dataBar>
      <extLst>
        <ext xmlns:x14="http://schemas.microsoft.com/office/spreadsheetml/2009/9/main" uri="{B025F937-C7B1-47D3-B67F-A62EFF666E3E}">
          <x14:id>{D202F298-0B5E-4381-A200-219C32E3E94E}</x14:id>
        </ext>
      </extLst>
    </cfRule>
  </conditionalFormatting>
  <conditionalFormatting pivot="1" sqref="I12">
    <cfRule type="dataBar" priority="21">
      <dataBar>
        <cfvo type="min"/>
        <cfvo type="max"/>
        <color rgb="FF638EC6"/>
      </dataBar>
      <extLst>
        <ext xmlns:x14="http://schemas.microsoft.com/office/spreadsheetml/2009/9/main" uri="{B025F937-C7B1-47D3-B67F-A62EFF666E3E}">
          <x14:id>{434D6F49-FF3A-4B04-A4CB-77EA1A2C32B6}</x14:id>
        </ext>
      </extLst>
    </cfRule>
  </conditionalFormatting>
  <conditionalFormatting pivot="1" sqref="J12">
    <cfRule type="dataBar" priority="22">
      <dataBar>
        <cfvo type="min"/>
        <cfvo type="max"/>
        <color rgb="FF638EC6"/>
      </dataBar>
      <extLst>
        <ext xmlns:x14="http://schemas.microsoft.com/office/spreadsheetml/2009/9/main" uri="{B025F937-C7B1-47D3-B67F-A62EFF666E3E}">
          <x14:id>{4903CDC2-554E-4B04-8F4D-06C423590946}</x14:id>
        </ext>
      </extLst>
    </cfRule>
  </conditionalFormatting>
  <conditionalFormatting pivot="1" sqref="K12">
    <cfRule type="dataBar" priority="23">
      <dataBar>
        <cfvo type="min"/>
        <cfvo type="max"/>
        <color rgb="FF638EC6"/>
      </dataBar>
      <extLst>
        <ext xmlns:x14="http://schemas.microsoft.com/office/spreadsheetml/2009/9/main" uri="{B025F937-C7B1-47D3-B67F-A62EFF666E3E}">
          <x14:id>{BBBC0F2B-598B-4247-8703-0849CD0CF847}</x14:id>
        </ext>
      </extLst>
    </cfRule>
  </conditionalFormatting>
  <conditionalFormatting pivot="1" sqref="L12">
    <cfRule type="dataBar" priority="24">
      <dataBar>
        <cfvo type="min"/>
        <cfvo type="max"/>
        <color rgb="FF638EC6"/>
      </dataBar>
      <extLst>
        <ext xmlns:x14="http://schemas.microsoft.com/office/spreadsheetml/2009/9/main" uri="{B025F937-C7B1-47D3-B67F-A62EFF666E3E}">
          <x14:id>{50BEF792-ED5C-4BA9-853D-5974EA25E672}</x14:id>
        </ext>
      </extLst>
    </cfRule>
  </conditionalFormatting>
  <conditionalFormatting pivot="1" sqref="M12">
    <cfRule type="dataBar" priority="25">
      <dataBar>
        <cfvo type="min"/>
        <cfvo type="max"/>
        <color rgb="FF638EC6"/>
      </dataBar>
      <extLst>
        <ext xmlns:x14="http://schemas.microsoft.com/office/spreadsheetml/2009/9/main" uri="{B025F937-C7B1-47D3-B67F-A62EFF666E3E}">
          <x14:id>{BB90D667-5040-4F6F-901C-B47B3DB435DA}</x14:id>
        </ext>
      </extLst>
    </cfRule>
  </conditionalFormatting>
  <conditionalFormatting pivot="1" sqref="G12">
    <cfRule type="dataBar" priority="18">
      <dataBar>
        <cfvo type="min"/>
        <cfvo type="max"/>
        <color rgb="FFBB0939"/>
      </dataBar>
      <extLst>
        <ext xmlns:x14="http://schemas.microsoft.com/office/spreadsheetml/2009/9/main" uri="{B025F937-C7B1-47D3-B67F-A62EFF666E3E}">
          <x14:id>{78BD8F72-F3FA-4FD8-AB83-57602D5BBBA5}</x14:id>
        </ext>
      </extLst>
    </cfRule>
  </conditionalFormatting>
  <conditionalFormatting pivot="1" sqref="G12">
    <cfRule type="dataBar" priority="17">
      <dataBar>
        <cfvo type="min"/>
        <cfvo type="max"/>
        <color rgb="FFBB0939"/>
      </dataBar>
      <extLst>
        <ext xmlns:x14="http://schemas.microsoft.com/office/spreadsheetml/2009/9/main" uri="{B025F937-C7B1-47D3-B67F-A62EFF666E3E}">
          <x14:id>{EE47412F-91A6-4739-8020-A7AE932C37AB}</x14:id>
        </ext>
      </extLst>
    </cfRule>
  </conditionalFormatting>
  <conditionalFormatting pivot="1" sqref="H12">
    <cfRule type="dataBar" priority="16">
      <dataBar>
        <cfvo type="min"/>
        <cfvo type="max"/>
        <color rgb="FFBB0939"/>
      </dataBar>
      <extLst>
        <ext xmlns:x14="http://schemas.microsoft.com/office/spreadsheetml/2009/9/main" uri="{B025F937-C7B1-47D3-B67F-A62EFF666E3E}">
          <x14:id>{07C91E7A-96BE-4BEB-9026-8CD98741D90F}</x14:id>
        </ext>
      </extLst>
    </cfRule>
  </conditionalFormatting>
  <conditionalFormatting pivot="1" sqref="I12">
    <cfRule type="dataBar" priority="15">
      <dataBar>
        <cfvo type="min"/>
        <cfvo type="max"/>
        <color rgb="FFBB0939"/>
      </dataBar>
      <extLst>
        <ext xmlns:x14="http://schemas.microsoft.com/office/spreadsheetml/2009/9/main" uri="{B025F937-C7B1-47D3-B67F-A62EFF666E3E}">
          <x14:id>{FD356D37-12CA-4A4F-A2D7-7A03D2AAF429}</x14:id>
        </ext>
      </extLst>
    </cfRule>
  </conditionalFormatting>
  <conditionalFormatting pivot="1" sqref="J12">
    <cfRule type="dataBar" priority="14">
      <dataBar>
        <cfvo type="min"/>
        <cfvo type="max"/>
        <color rgb="FFBB0939"/>
      </dataBar>
      <extLst>
        <ext xmlns:x14="http://schemas.microsoft.com/office/spreadsheetml/2009/9/main" uri="{B025F937-C7B1-47D3-B67F-A62EFF666E3E}">
          <x14:id>{3B8A1392-F4F9-46CC-AE15-15ACBC7DB48F}</x14:id>
        </ext>
      </extLst>
    </cfRule>
  </conditionalFormatting>
  <conditionalFormatting pivot="1" sqref="K12">
    <cfRule type="dataBar" priority="13">
      <dataBar>
        <cfvo type="min"/>
        <cfvo type="max"/>
        <color rgb="FFBB0939"/>
      </dataBar>
      <extLst>
        <ext xmlns:x14="http://schemas.microsoft.com/office/spreadsheetml/2009/9/main" uri="{B025F937-C7B1-47D3-B67F-A62EFF666E3E}">
          <x14:id>{17677805-FD6B-45F8-B8C1-D525A2317DB6}</x14:id>
        </ext>
      </extLst>
    </cfRule>
  </conditionalFormatting>
  <conditionalFormatting pivot="1" sqref="L12">
    <cfRule type="dataBar" priority="12">
      <dataBar>
        <cfvo type="min"/>
        <cfvo type="max"/>
        <color rgb="FFBB0939"/>
      </dataBar>
      <extLst>
        <ext xmlns:x14="http://schemas.microsoft.com/office/spreadsheetml/2009/9/main" uri="{B025F937-C7B1-47D3-B67F-A62EFF666E3E}">
          <x14:id>{E1E81A8A-371B-4D2A-8EFA-4481AFC22F20}</x14:id>
        </ext>
      </extLst>
    </cfRule>
  </conditionalFormatting>
  <conditionalFormatting pivot="1" sqref="M12">
    <cfRule type="dataBar" priority="11">
      <dataBar>
        <cfvo type="min"/>
        <cfvo type="max"/>
        <color rgb="FFBB0939"/>
      </dataBar>
      <extLst>
        <ext xmlns:x14="http://schemas.microsoft.com/office/spreadsheetml/2009/9/main" uri="{B025F937-C7B1-47D3-B67F-A62EFF666E3E}">
          <x14:id>{999E062D-30AF-48BA-82F1-6C19CD1D29E3}</x14:id>
        </ext>
      </extLst>
    </cfRule>
  </conditionalFormatting>
  <conditionalFormatting pivot="1">
    <cfRule type="expression" priority="10">
      <formula>ISBLANK(XEZ1048556)</formula>
    </cfRule>
  </conditionalFormatting>
  <conditionalFormatting pivot="1">
    <cfRule type="expression" priority="9">
      <formula>ISBLANK(D1048574)</formula>
    </cfRule>
  </conditionalFormatting>
  <conditionalFormatting pivot="1">
    <cfRule type="expression" priority="8">
      <formula>BLANK</formula>
    </cfRule>
  </conditionalFormatting>
  <conditionalFormatting pivot="1">
    <cfRule type="expression" priority="7">
      <formula>ISBLANK($E$10:$O$27)</formula>
    </cfRule>
  </conditionalFormatting>
  <conditionalFormatting pivot="1">
    <cfRule type="expression" priority="6">
      <formula>ISBLANK($E$10:$O$27)</formula>
    </cfRule>
  </conditionalFormatting>
  <conditionalFormatting pivot="1">
    <cfRule type="expression" priority="5">
      <formula>ISBLANK(XFD1048565)</formula>
    </cfRule>
  </conditionalFormatting>
  <conditionalFormatting sqref="E10">
    <cfRule type="expression" priority="4">
      <formula>ISBLANK(E10)</formula>
    </cfRule>
  </conditionalFormatting>
  <conditionalFormatting sqref="F13">
    <cfRule type="expression" dxfId="122" priority="2">
      <formula>ISBLANK($E$10:$O$28)</formula>
    </cfRule>
  </conditionalFormatting>
  <conditionalFormatting sqref="E11:N11 F12:F13 E25">
    <cfRule type="expression" dxfId="121" priority="1">
      <formula>ISBLANK($E$10:$O$43)</formula>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B0BB69A0-CD1E-4FB9-B4D9-434B3FFDBD32}">
            <x14:dataBar minLength="0" maxLength="100" border="1" negativeBarBorderColorSameAsPositive="0">
              <x14:cfvo type="autoMin"/>
              <x14:cfvo type="autoMax"/>
              <x14:borderColor rgb="FF638EC6"/>
              <x14:negativeFillColor rgb="FFFF0000"/>
              <x14:negativeBorderColor rgb="FFFF0000"/>
              <x14:axisColor rgb="FF000000"/>
            </x14:dataBar>
          </x14:cfRule>
          <xm:sqref>G12</xm:sqref>
        </x14:conditionalFormatting>
        <x14:conditionalFormatting xmlns:xm="http://schemas.microsoft.com/office/excel/2006/main" pivot="1">
          <x14:cfRule type="dataBar" id="{D202F298-0B5E-4381-A200-219C32E3E94E}">
            <x14:dataBar minLength="0" maxLength="100" border="1" negativeBarBorderColorSameAsPositive="0">
              <x14:cfvo type="autoMin"/>
              <x14:cfvo type="autoMax"/>
              <x14:borderColor rgb="FF638EC6"/>
              <x14:negativeFillColor rgb="FFFF0000"/>
              <x14:negativeBorderColor rgb="FFFF0000"/>
              <x14:axisColor rgb="FF000000"/>
            </x14:dataBar>
          </x14:cfRule>
          <xm:sqref>H12</xm:sqref>
        </x14:conditionalFormatting>
        <x14:conditionalFormatting xmlns:xm="http://schemas.microsoft.com/office/excel/2006/main" pivot="1">
          <x14:cfRule type="dataBar" id="{434D6F49-FF3A-4B04-A4CB-77EA1A2C32B6}">
            <x14:dataBar minLength="0" maxLength="100" border="1" negativeBarBorderColorSameAsPositive="0">
              <x14:cfvo type="autoMin"/>
              <x14:cfvo type="autoMax"/>
              <x14:borderColor rgb="FF638EC6"/>
              <x14:negativeFillColor rgb="FFFF0000"/>
              <x14:negativeBorderColor rgb="FFFF0000"/>
              <x14:axisColor rgb="FF000000"/>
            </x14:dataBar>
          </x14:cfRule>
          <xm:sqref>I12</xm:sqref>
        </x14:conditionalFormatting>
        <x14:conditionalFormatting xmlns:xm="http://schemas.microsoft.com/office/excel/2006/main" pivot="1">
          <x14:cfRule type="dataBar" id="{4903CDC2-554E-4B04-8F4D-06C423590946}">
            <x14:dataBar minLength="0" maxLength="100" border="1" negativeBarBorderColorSameAsPositive="0">
              <x14:cfvo type="autoMin"/>
              <x14:cfvo type="autoMax"/>
              <x14:borderColor rgb="FF638EC6"/>
              <x14:negativeFillColor rgb="FFFF0000"/>
              <x14:negativeBorderColor rgb="FFFF0000"/>
              <x14:axisColor rgb="FF000000"/>
            </x14:dataBar>
          </x14:cfRule>
          <xm:sqref>J12</xm:sqref>
        </x14:conditionalFormatting>
        <x14:conditionalFormatting xmlns:xm="http://schemas.microsoft.com/office/excel/2006/main" pivot="1">
          <x14:cfRule type="dataBar" id="{BBBC0F2B-598B-4247-8703-0849CD0CF847}">
            <x14:dataBar minLength="0" maxLength="100" border="1" negativeBarBorderColorSameAsPositive="0">
              <x14:cfvo type="autoMin"/>
              <x14:cfvo type="autoMax"/>
              <x14:borderColor rgb="FF638EC6"/>
              <x14:negativeFillColor rgb="FFFF0000"/>
              <x14:negativeBorderColor rgb="FFFF0000"/>
              <x14:axisColor rgb="FF000000"/>
            </x14:dataBar>
          </x14:cfRule>
          <xm:sqref>K12</xm:sqref>
        </x14:conditionalFormatting>
        <x14:conditionalFormatting xmlns:xm="http://schemas.microsoft.com/office/excel/2006/main" pivot="1">
          <x14:cfRule type="dataBar" id="{50BEF792-ED5C-4BA9-853D-5974EA25E672}">
            <x14:dataBar minLength="0" maxLength="100" border="1" negativeBarBorderColorSameAsPositive="0">
              <x14:cfvo type="autoMin"/>
              <x14:cfvo type="autoMax"/>
              <x14:borderColor rgb="FF638EC6"/>
              <x14:negativeFillColor rgb="FFFF0000"/>
              <x14:negativeBorderColor rgb="FFFF0000"/>
              <x14:axisColor rgb="FF000000"/>
            </x14:dataBar>
          </x14:cfRule>
          <xm:sqref>L12</xm:sqref>
        </x14:conditionalFormatting>
        <x14:conditionalFormatting xmlns:xm="http://schemas.microsoft.com/office/excel/2006/main" pivot="1">
          <x14:cfRule type="dataBar" id="{BB90D667-5040-4F6F-901C-B47B3DB435DA}">
            <x14:dataBar minLength="0" maxLength="100" border="1" negativeBarBorderColorSameAsPositive="0">
              <x14:cfvo type="autoMin"/>
              <x14:cfvo type="autoMax"/>
              <x14:borderColor rgb="FF638EC6"/>
              <x14:negativeFillColor rgb="FFFF0000"/>
              <x14:negativeBorderColor rgb="FFFF0000"/>
              <x14:axisColor rgb="FF000000"/>
            </x14:dataBar>
          </x14:cfRule>
          <xm:sqref>M12</xm:sqref>
        </x14:conditionalFormatting>
        <x14:conditionalFormatting xmlns:xm="http://schemas.microsoft.com/office/excel/2006/main" pivot="1">
          <x14:cfRule type="dataBar" id="{78BD8F72-F3FA-4FD8-AB83-57602D5BBBA5}">
            <x14:dataBar minLength="0" maxLength="100" gradient="0">
              <x14:cfvo type="autoMin"/>
              <x14:cfvo type="autoMax"/>
              <x14:negativeFillColor rgb="FFFF0000"/>
              <x14:axisColor rgb="FF000000"/>
            </x14:dataBar>
          </x14:cfRule>
          <xm:sqref>G12</xm:sqref>
        </x14:conditionalFormatting>
        <x14:conditionalFormatting xmlns:xm="http://schemas.microsoft.com/office/excel/2006/main" pivot="1">
          <x14:cfRule type="dataBar" id="{EE47412F-91A6-4739-8020-A7AE932C37AB}">
            <x14:dataBar minLength="0" maxLength="100">
              <x14:cfvo type="autoMin"/>
              <x14:cfvo type="autoMax"/>
              <x14:negativeFillColor rgb="FFFF0000"/>
              <x14:axisColor rgb="FF000000"/>
            </x14:dataBar>
          </x14:cfRule>
          <xm:sqref>G12</xm:sqref>
        </x14:conditionalFormatting>
        <x14:conditionalFormatting xmlns:xm="http://schemas.microsoft.com/office/excel/2006/main" pivot="1">
          <x14:cfRule type="dataBar" id="{07C91E7A-96BE-4BEB-9026-8CD98741D90F}">
            <x14:dataBar minLength="0" maxLength="100">
              <x14:cfvo type="autoMin"/>
              <x14:cfvo type="autoMax"/>
              <x14:negativeFillColor rgb="FFFF0000"/>
              <x14:axisColor rgb="FF000000"/>
            </x14:dataBar>
          </x14:cfRule>
          <xm:sqref>H12</xm:sqref>
        </x14:conditionalFormatting>
        <x14:conditionalFormatting xmlns:xm="http://schemas.microsoft.com/office/excel/2006/main" pivot="1">
          <x14:cfRule type="dataBar" id="{FD356D37-12CA-4A4F-A2D7-7A03D2AAF429}">
            <x14:dataBar minLength="0" maxLength="100">
              <x14:cfvo type="autoMin"/>
              <x14:cfvo type="autoMax"/>
              <x14:negativeFillColor rgb="FFFF0000"/>
              <x14:axisColor rgb="FF000000"/>
            </x14:dataBar>
          </x14:cfRule>
          <xm:sqref>I12</xm:sqref>
        </x14:conditionalFormatting>
        <x14:conditionalFormatting xmlns:xm="http://schemas.microsoft.com/office/excel/2006/main" pivot="1">
          <x14:cfRule type="dataBar" id="{3B8A1392-F4F9-46CC-AE15-15ACBC7DB48F}">
            <x14:dataBar minLength="0" maxLength="100">
              <x14:cfvo type="autoMin"/>
              <x14:cfvo type="autoMax"/>
              <x14:negativeFillColor rgb="FFFF0000"/>
              <x14:axisColor rgb="FF000000"/>
            </x14:dataBar>
          </x14:cfRule>
          <xm:sqref>J12</xm:sqref>
        </x14:conditionalFormatting>
        <x14:conditionalFormatting xmlns:xm="http://schemas.microsoft.com/office/excel/2006/main" pivot="1">
          <x14:cfRule type="dataBar" id="{17677805-FD6B-45F8-B8C1-D525A2317DB6}">
            <x14:dataBar minLength="0" maxLength="100">
              <x14:cfvo type="autoMin"/>
              <x14:cfvo type="autoMax"/>
              <x14:negativeFillColor rgb="FFFF0000"/>
              <x14:axisColor rgb="FF000000"/>
            </x14:dataBar>
          </x14:cfRule>
          <xm:sqref>K12</xm:sqref>
        </x14:conditionalFormatting>
        <x14:conditionalFormatting xmlns:xm="http://schemas.microsoft.com/office/excel/2006/main" pivot="1">
          <x14:cfRule type="dataBar" id="{E1E81A8A-371B-4D2A-8EFA-4481AFC22F20}">
            <x14:dataBar minLength="0" maxLength="100">
              <x14:cfvo type="autoMin"/>
              <x14:cfvo type="autoMax"/>
              <x14:negativeFillColor rgb="FFFF0000"/>
              <x14:axisColor rgb="FF000000"/>
            </x14:dataBar>
          </x14:cfRule>
          <xm:sqref>L12</xm:sqref>
        </x14:conditionalFormatting>
        <x14:conditionalFormatting xmlns:xm="http://schemas.microsoft.com/office/excel/2006/main" pivot="1">
          <x14:cfRule type="dataBar" id="{999E062D-30AF-48BA-82F1-6C19CD1D29E3}">
            <x14:dataBar minLength="0" maxLength="100">
              <x14:cfvo type="autoMin"/>
              <x14:cfvo type="autoMax"/>
              <x14:negativeFillColor rgb="FFFF0000"/>
              <x14:axisColor rgb="FF000000"/>
            </x14:dataBar>
          </x14:cfRule>
          <xm:sqref>M12</xm:sqref>
        </x14:conditionalFormatting>
      </x14:conditionalFormattings>
    </ex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heart_failure_records</vt:lpstr>
      <vt:lpstr>data_for_multivariate_analysis</vt:lpstr>
      <vt:lpstr>correlation</vt:lpstr>
      <vt:lpstr>slicers_and_pivot</vt:lpstr>
      <vt:lpstr>lab_metrics_vs_death</vt:lpstr>
      <vt:lpstr>age_vs_death</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brigitte yan</dc:creator>
  <cp:lastModifiedBy>Jesvanth S</cp:lastModifiedBy>
  <dcterms:created xsi:type="dcterms:W3CDTF">2024-05-07T21:29:27Z</dcterms:created>
  <dcterms:modified xsi:type="dcterms:W3CDTF">2025-04-24T07:07:17Z</dcterms:modified>
</cp:coreProperties>
</file>